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bin" ContentType="image/unknown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uel\Desktop\app-VibeCoding\Master-Antigravity\999-Nota-Pedidos\"/>
    </mc:Choice>
  </mc:AlternateContent>
  <xr:revisionPtr revIDLastSave="0" documentId="13_ncr:1_{7D3F91F5-5703-4E4B-BA25-D6831F90943A}" xr6:coauthVersionLast="47" xr6:coauthVersionMax="47" xr10:uidLastSave="{00000000-0000-0000-0000-000000000000}"/>
  <bookViews>
    <workbookView xWindow="-108" yWindow="-108" windowWidth="23256" windowHeight="12576" tabRatio="862" xr2:uid="{11DE8CCE-6477-5F4B-B5E6-4656538E92E6}"/>
  </bookViews>
  <sheets>
    <sheet name="LISTAS-MOTOR" sheetId="6" r:id="rId1"/>
    <sheet name="TPU KIKIGO CRISTAL" sheetId="1" r:id="rId2"/>
    <sheet name="TPU SPACE CLEAR" sheetId="7" r:id="rId3"/>
    <sheet name="TPU REFORZADO CRISTAL" sheetId="67" r:id="rId4"/>
    <sheet name="TPU MAGSAFE MATTE" sheetId="71" r:id="rId5"/>
    <sheet name="TPU KIKIGO GELATINA CASE" sheetId="68" r:id="rId6"/>
    <sheet name="TPU KIKIGO METALIZADA" sheetId="70" r:id="rId7"/>
    <sheet name="TPU 3 EN 1 COLOR SOUL" sheetId="48" r:id="rId8"/>
    <sheet name="TPU FASHION TRANSFORMER" sheetId="69" r:id="rId9"/>
    <sheet name="TPU KIKIGO PLATEADA DISEÑO" sheetId="55" r:id="rId10"/>
    <sheet name="TPU HALLSEN CORAZON" sheetId="56" r:id="rId11"/>
    <sheet name="TPU VARNISH" sheetId="64" r:id="rId12"/>
    <sheet name="TPU KIKIGO SELVA" sheetId="54" r:id="rId13"/>
    <sheet name="TPU KIKIGO PRISMA" sheetId="51" r:id="rId14"/>
    <sheet name="TPU CANDY CASE" sheetId="65" r:id="rId15"/>
    <sheet name="TPU PUFFER 3 EN 1" sheetId="66" r:id="rId16"/>
    <sheet name="TPU CASE SNAKE" sheetId="53" r:id="rId17"/>
    <sheet name="TPU KIKIGO CRISTALINA COLOR" sheetId="50" r:id="rId18"/>
    <sheet name="TPU KIKIGO CIELO ESTRELLADO" sheetId="52" r:id="rId19"/>
    <sheet name="SILICONE CASE ORIGINAL" sheetId="40" r:id="rId20"/>
    <sheet name="MAGNETIC CASE" sheetId="49" r:id="rId21"/>
    <sheet name="SILICONE CASE IPHONE" sheetId="39" r:id="rId22"/>
    <sheet name="TPU KIKIGO GLOW + POP" sheetId="47" r:id="rId23"/>
    <sheet name="NEW SKIN KIKIGO MAGSAFE" sheetId="45" r:id="rId24"/>
    <sheet name="NEW SKIN KIKIGO SPACE" sheetId="46" r:id="rId25"/>
    <sheet name="SILICONE COVER SOUL" sheetId="41" r:id="rId26"/>
    <sheet name="TPU KIKIGO HOLOGRAMA DESING" sheetId="42" r:id="rId27"/>
    <sheet name="TPU KIKIGO 3D" sheetId="38" r:id="rId28"/>
    <sheet name="TPU KIKIGO 3 EN 1 COLOR" sheetId="37" r:id="rId29"/>
    <sheet name="TPU KIKIGO MAGNETIC" sheetId="35" r:id="rId30"/>
    <sheet name="TPU SPACE CASE" sheetId="34" r:id="rId31"/>
    <sheet name="TPU KIKIGO ESTILO" sheetId="33" r:id="rId32"/>
    <sheet name="TPU PUFFER DEGRADE" sheetId="31" r:id="rId33"/>
    <sheet name="TPU SILICONA SOUL" sheetId="30" r:id="rId34"/>
    <sheet name="TPU KIKIGO ANTISHOCK" sheetId="32" r:id="rId35"/>
    <sheet name="TPU SILICONA RING + CORREA" sheetId="28" r:id="rId36"/>
    <sheet name="TPU MIRROR GLOW" sheetId="29" r:id="rId37"/>
    <sheet name="TPU ELECTRO GLITTER" sheetId="27" r:id="rId38"/>
    <sheet name="TPU KIKIGO GLOW" sheetId="26" r:id="rId39"/>
    <sheet name="TPU KIKIGO 3D DISEÑO" sheetId="23" r:id="rId40"/>
    <sheet name="TPU KIKIGO DIAMANTE" sheetId="24" r:id="rId41"/>
    <sheet name="TPU GLITTER KIKIGO" sheetId="22" r:id="rId42"/>
    <sheet name="TPU DUO SOFT" sheetId="20" r:id="rId43"/>
    <sheet name="TPU DUO SOFT DISEÑO" sheetId="19" r:id="rId44"/>
    <sheet name="TPU PULSERA MARIPOSA" sheetId="18" r:id="rId45"/>
    <sheet name="TPU KIKIGO ESPEJADA" sheetId="16" r:id="rId46"/>
    <sheet name="TPU SILICONA RING" sheetId="13" r:id="rId47"/>
    <sheet name="TPU CRISTAL MAGNETIC" sheetId="12" r:id="rId48"/>
    <sheet name="TPU SPACE" sheetId="61" r:id="rId49"/>
    <sheet name="TPU SPACE MAGNETIC" sheetId="9" r:id="rId50"/>
    <sheet name="TPU SPACE MAGNETIC COLOR" sheetId="8" r:id="rId51"/>
    <sheet name="TPU SPACE BORDER COLOR" sheetId="10" r:id="rId52"/>
    <sheet name="TPU MAGNETIC COLOR" sheetId="57" r:id="rId53"/>
    <sheet name="SILICONE COVER" sheetId="58" r:id="rId54"/>
    <sheet name="SILICONE COVER KIKIGO" sheetId="60" r:id="rId55"/>
    <sheet name="TPU INCIPIO" sheetId="62" r:id="rId56"/>
    <sheet name="BACK COVER" sheetId="59" r:id="rId57"/>
    <sheet name="TPU SOFT CORREA" sheetId="63" r:id="rId58"/>
    <sheet name="FUNDAS CON DISEÑO" sheetId="3" r:id="rId59"/>
    <sheet name="FUNDAS LISAS" sheetId="5" r:id="rId60"/>
    <sheet name="FLIP COVERS" sheetId="4" r:id="rId61"/>
    <sheet name="TORNASOLADA MAGSAFE + SOP" sheetId="74" r:id="rId62"/>
    <sheet name="TPU 3 EN 1 KIKIGO 3D" sheetId="75" r:id="rId63"/>
    <sheet name="TPU CANDY CASE DISEÑO" sheetId="76" r:id="rId64"/>
    <sheet name="TPU SOFT MAGNETIC FORCE" sheetId="77" r:id="rId65"/>
    <sheet name="TPU DUO MAGNETIC" sheetId="79" r:id="rId66"/>
    <sheet name="MAGNETIC CASE COLOR" sheetId="78" r:id="rId67"/>
    <sheet name="TPU SOPAPA VIRAL KIKIGO" sheetId="80" r:id="rId68"/>
    <sheet name="TPU KIKIGO NEON" sheetId="73" r:id="rId69"/>
  </sheets>
  <definedNames>
    <definedName name="_xlnm._FilterDatabase" localSheetId="41" hidden="1">'TPU GLITTER KIKIGO'!$A$1:$G$60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I19" i="80"/>
  <c r="A3" i="6"/>
  <c r="B3" i="6" s="1"/>
  <c r="A4" i="6"/>
  <c r="A5" i="6"/>
  <c r="A6" i="6"/>
  <c r="B6" i="6"/>
  <c r="A7" i="6"/>
  <c r="B7" i="6" s="1"/>
  <c r="A8" i="6"/>
  <c r="A9" i="6"/>
  <c r="B9" i="6" s="1"/>
  <c r="A10" i="6"/>
  <c r="B10" i="6" s="1"/>
  <c r="A11" i="6"/>
  <c r="B11" i="6" s="1"/>
  <c r="A12" i="6"/>
  <c r="A13" i="6"/>
  <c r="A14" i="6"/>
  <c r="B14" i="6" s="1"/>
  <c r="A15" i="6"/>
  <c r="B15" i="6" s="1"/>
  <c r="A16" i="6"/>
  <c r="A17" i="6"/>
  <c r="B17" i="6" s="1"/>
  <c r="A18" i="6"/>
  <c r="B18" i="6"/>
  <c r="A19" i="6"/>
  <c r="B19" i="6" s="1"/>
  <c r="A20" i="6"/>
  <c r="A21" i="6"/>
  <c r="A22" i="6"/>
  <c r="B22" i="6" s="1"/>
  <c r="A23" i="6"/>
  <c r="B23" i="6"/>
  <c r="A24" i="6"/>
  <c r="A25" i="6"/>
  <c r="B25" i="6"/>
  <c r="A26" i="6"/>
  <c r="B26" i="6" s="1"/>
  <c r="A27" i="6"/>
  <c r="B27" i="6"/>
  <c r="A28" i="6"/>
  <c r="A29" i="6"/>
  <c r="A30" i="6"/>
  <c r="B30" i="6"/>
  <c r="A31" i="6"/>
  <c r="B31" i="6" s="1"/>
  <c r="A32" i="6"/>
  <c r="A33" i="6"/>
  <c r="B33" i="6"/>
  <c r="A34" i="6"/>
  <c r="B34" i="6" s="1"/>
  <c r="A35" i="6"/>
  <c r="B35" i="6"/>
  <c r="A36" i="6"/>
  <c r="A37" i="6"/>
  <c r="A38" i="6"/>
  <c r="A39" i="6"/>
  <c r="B39" i="6" s="1"/>
  <c r="A40" i="6"/>
  <c r="A41" i="6"/>
  <c r="B41" i="6"/>
  <c r="A42" i="6"/>
  <c r="B42" i="6" s="1"/>
  <c r="A43" i="6"/>
  <c r="B43" i="6"/>
  <c r="A44" i="6"/>
  <c r="A45" i="6"/>
  <c r="B45" i="6" s="1"/>
  <c r="A46" i="6"/>
  <c r="A47" i="6"/>
  <c r="B47" i="6" s="1"/>
  <c r="A48" i="6"/>
  <c r="A49" i="6"/>
  <c r="B49" i="6"/>
  <c r="A50" i="6"/>
  <c r="B50" i="6"/>
  <c r="A51" i="6"/>
  <c r="B51" i="6"/>
  <c r="A52" i="6"/>
  <c r="A53" i="6"/>
  <c r="A54" i="6"/>
  <c r="A55" i="6"/>
  <c r="B55" i="6" s="1"/>
  <c r="A56" i="6"/>
  <c r="A57" i="6"/>
  <c r="B57" i="6"/>
  <c r="A58" i="6"/>
  <c r="B58" i="6" s="1"/>
  <c r="A59" i="6"/>
  <c r="B59" i="6"/>
  <c r="A60" i="6"/>
  <c r="B60" i="6" s="1"/>
  <c r="A61" i="6"/>
  <c r="B61" i="6"/>
  <c r="A62" i="6"/>
  <c r="A63" i="6"/>
  <c r="A64" i="6"/>
  <c r="B64" i="6" s="1"/>
  <c r="A65" i="6"/>
  <c r="B65" i="6"/>
  <c r="A66" i="6"/>
  <c r="A67" i="6"/>
  <c r="B67" i="6"/>
  <c r="A68" i="6"/>
  <c r="B68" i="6" s="1"/>
  <c r="A69" i="6"/>
  <c r="B69" i="6"/>
  <c r="A70" i="6"/>
  <c r="A71" i="6"/>
  <c r="A72" i="6"/>
  <c r="B72" i="6" s="1"/>
  <c r="A73" i="6"/>
  <c r="B73" i="6"/>
  <c r="A74" i="6"/>
  <c r="B74" i="6" s="1"/>
  <c r="A75" i="6"/>
  <c r="B75" i="6"/>
  <c r="A76" i="6"/>
  <c r="B76" i="6" s="1"/>
  <c r="A77" i="6"/>
  <c r="B77" i="6" s="1"/>
  <c r="A78" i="6"/>
  <c r="A79" i="6"/>
  <c r="B79" i="6" s="1"/>
  <c r="A80" i="6"/>
  <c r="B80" i="6"/>
  <c r="A81" i="6"/>
  <c r="B81" i="6" s="1"/>
  <c r="A82" i="6"/>
  <c r="A83" i="6"/>
  <c r="B83" i="6"/>
  <c r="A84" i="6"/>
  <c r="B84" i="6" s="1"/>
  <c r="A85" i="6"/>
  <c r="B85" i="6" s="1"/>
  <c r="A86" i="6"/>
  <c r="A87" i="6"/>
  <c r="B87" i="6" s="1"/>
  <c r="A88" i="6"/>
  <c r="B88" i="6"/>
  <c r="A89" i="6"/>
  <c r="B89" i="6" s="1"/>
  <c r="A90" i="6"/>
  <c r="A91" i="6"/>
  <c r="B91" i="6" s="1"/>
  <c r="A92" i="6"/>
  <c r="B92" i="6" s="1"/>
  <c r="A93" i="6"/>
  <c r="B93" i="6" s="1"/>
  <c r="A94" i="6"/>
  <c r="A95" i="6"/>
  <c r="B95" i="6" s="1"/>
  <c r="A96" i="6"/>
  <c r="B96" i="6" s="1"/>
  <c r="A97" i="6"/>
  <c r="A98" i="6"/>
  <c r="B98" i="6"/>
  <c r="A99" i="6"/>
  <c r="B99" i="6"/>
  <c r="A100" i="6"/>
  <c r="B100" i="6"/>
  <c r="A101" i="6"/>
  <c r="A102" i="6"/>
  <c r="A103" i="6"/>
  <c r="B103" i="6"/>
  <c r="A104" i="6"/>
  <c r="B104" i="6"/>
  <c r="A105" i="6"/>
  <c r="A106" i="6"/>
  <c r="B106" i="6" s="1"/>
  <c r="A107" i="6"/>
  <c r="B107" i="6" s="1"/>
  <c r="A108" i="6"/>
  <c r="B108" i="6" s="1"/>
  <c r="A109" i="6"/>
  <c r="A110" i="6"/>
  <c r="B110" i="6"/>
  <c r="A111" i="6"/>
  <c r="B111" i="6"/>
  <c r="A112" i="6"/>
  <c r="B112" i="6"/>
  <c r="A113" i="6"/>
  <c r="A114" i="6"/>
  <c r="B114" i="6" s="1"/>
  <c r="A115" i="6"/>
  <c r="B115" i="6" s="1"/>
  <c r="A116" i="6"/>
  <c r="B116" i="6" s="1"/>
  <c r="A117" i="6"/>
  <c r="A118" i="6"/>
  <c r="A119" i="6"/>
  <c r="B119" i="6" s="1"/>
  <c r="A120" i="6"/>
  <c r="B120" i="6" s="1"/>
  <c r="A121" i="6"/>
  <c r="A122" i="6"/>
  <c r="B122" i="6"/>
  <c r="A123" i="6"/>
  <c r="B123" i="6"/>
  <c r="A124" i="6"/>
  <c r="B124" i="6"/>
  <c r="A125" i="6"/>
  <c r="B125" i="6"/>
  <c r="A126" i="6"/>
  <c r="B126" i="6"/>
  <c r="A127" i="6"/>
  <c r="B127" i="6"/>
  <c r="A128" i="6"/>
  <c r="A129" i="6"/>
  <c r="A130" i="6"/>
  <c r="B130" i="6"/>
  <c r="A131" i="6"/>
  <c r="B131" i="6"/>
  <c r="A132" i="6"/>
  <c r="A133" i="6"/>
  <c r="B133" i="6" s="1"/>
  <c r="A134" i="6"/>
  <c r="B134" i="6"/>
  <c r="A135" i="6"/>
  <c r="B135" i="6"/>
  <c r="A136" i="6"/>
  <c r="A137" i="6"/>
  <c r="B137" i="6" s="1"/>
  <c r="A138" i="6"/>
  <c r="B138" i="6" s="1"/>
  <c r="A139" i="6"/>
  <c r="B139" i="6" s="1"/>
  <c r="A140" i="6"/>
  <c r="A141" i="6"/>
  <c r="B141" i="6"/>
  <c r="A142" i="6"/>
  <c r="B142" i="6"/>
  <c r="A143" i="6"/>
  <c r="B143" i="6"/>
  <c r="A144" i="6"/>
  <c r="A145" i="6"/>
  <c r="A146" i="6"/>
  <c r="B146" i="6"/>
  <c r="A147" i="6"/>
  <c r="B147" i="6"/>
  <c r="A148" i="6"/>
  <c r="A149" i="6"/>
  <c r="B149" i="6" s="1"/>
  <c r="A150" i="6"/>
  <c r="B150" i="6"/>
  <c r="A151" i="6"/>
  <c r="B151" i="6"/>
  <c r="A152" i="6"/>
  <c r="A153" i="6"/>
  <c r="B153" i="6" s="1"/>
  <c r="A154" i="6"/>
  <c r="B154" i="6" s="1"/>
  <c r="A155" i="6"/>
  <c r="B155" i="6" s="1"/>
  <c r="A156" i="6"/>
  <c r="A157" i="6"/>
  <c r="B157" i="6"/>
  <c r="A158" i="6"/>
  <c r="B158" i="6"/>
  <c r="A159" i="6"/>
  <c r="B159" i="6"/>
  <c r="A160" i="6"/>
  <c r="A161" i="6"/>
  <c r="B161" i="6" s="1"/>
  <c r="A162" i="6"/>
  <c r="A163" i="6"/>
  <c r="B163" i="6"/>
  <c r="A164" i="6"/>
  <c r="A165" i="6"/>
  <c r="B165" i="6" s="1"/>
  <c r="A166" i="6"/>
  <c r="B166" i="6"/>
  <c r="A167" i="6"/>
  <c r="B167" i="6"/>
  <c r="A168" i="6"/>
  <c r="A169" i="6"/>
  <c r="B169" i="6" s="1"/>
  <c r="A170" i="6"/>
  <c r="A171" i="6"/>
  <c r="B171" i="6"/>
  <c r="A172" i="6"/>
  <c r="A173" i="6"/>
  <c r="B173" i="6" s="1"/>
  <c r="A174" i="6"/>
  <c r="B174" i="6"/>
  <c r="A175" i="6"/>
  <c r="B175" i="6"/>
  <c r="A176" i="6"/>
  <c r="A177" i="6"/>
  <c r="B177" i="6" s="1"/>
  <c r="A178" i="6"/>
  <c r="A179" i="6"/>
  <c r="B179" i="6" s="1"/>
  <c r="A180" i="6"/>
  <c r="A181" i="6"/>
  <c r="B181" i="6" s="1"/>
  <c r="A182" i="6"/>
  <c r="B182" i="6" s="1"/>
  <c r="A183" i="6"/>
  <c r="B183" i="6" s="1"/>
  <c r="A184" i="6"/>
  <c r="A185" i="6"/>
  <c r="A186" i="6"/>
  <c r="A187" i="6"/>
  <c r="B187" i="6"/>
  <c r="A188" i="6"/>
  <c r="A189" i="6"/>
  <c r="B189" i="6" s="1"/>
  <c r="A190" i="6"/>
  <c r="B190" i="6"/>
  <c r="A191" i="6"/>
  <c r="B191" i="6"/>
  <c r="A192" i="6"/>
  <c r="A193" i="6"/>
  <c r="B193" i="6" s="1"/>
  <c r="A194" i="6"/>
  <c r="A195" i="6"/>
  <c r="B195" i="6"/>
  <c r="A196" i="6"/>
  <c r="A197" i="6"/>
  <c r="B197" i="6" s="1"/>
  <c r="A198" i="6"/>
  <c r="B198" i="6"/>
  <c r="A199" i="6"/>
  <c r="B199" i="6"/>
  <c r="A200" i="6"/>
  <c r="A201" i="6"/>
  <c r="B201" i="6" s="1"/>
  <c r="A202" i="6"/>
  <c r="A203" i="6"/>
  <c r="B203" i="6" s="1"/>
  <c r="A204" i="6"/>
  <c r="A205" i="6"/>
  <c r="B205" i="6" s="1"/>
  <c r="A206" i="6"/>
  <c r="A207" i="6"/>
  <c r="B207" i="6" s="1"/>
  <c r="A208" i="6"/>
  <c r="B208" i="6"/>
  <c r="A209" i="6"/>
  <c r="B209" i="6" s="1"/>
  <c r="A210" i="6"/>
  <c r="A211" i="6"/>
  <c r="B211" i="6" s="1"/>
  <c r="A212" i="6"/>
  <c r="B212" i="6" s="1"/>
  <c r="A213" i="6"/>
  <c r="B213" i="6" s="1"/>
  <c r="A214" i="6"/>
  <c r="A215" i="6"/>
  <c r="B215" i="6" s="1"/>
  <c r="A216" i="6"/>
  <c r="B216" i="6" s="1"/>
  <c r="A217" i="6"/>
  <c r="B217" i="6" s="1"/>
  <c r="A218" i="6"/>
  <c r="A219" i="6"/>
  <c r="B219" i="6" s="1"/>
  <c r="A220" i="6"/>
  <c r="B220" i="6"/>
  <c r="A221" i="6"/>
  <c r="B221" i="6" s="1"/>
  <c r="A222" i="6"/>
  <c r="A223" i="6"/>
  <c r="B223" i="6" s="1"/>
  <c r="A224" i="6"/>
  <c r="B224" i="6"/>
  <c r="A225" i="6"/>
  <c r="B225" i="6" s="1"/>
  <c r="A226" i="6"/>
  <c r="A227" i="6"/>
  <c r="B227" i="6" s="1"/>
  <c r="A228" i="6"/>
  <c r="B228" i="6" s="1"/>
  <c r="A229" i="6"/>
  <c r="B229" i="6" s="1"/>
  <c r="A230" i="6"/>
  <c r="A231" i="6"/>
  <c r="B231" i="6" s="1"/>
  <c r="A232" i="6"/>
  <c r="B232" i="6" s="1"/>
  <c r="A233" i="6"/>
  <c r="B233" i="6" s="1"/>
  <c r="A234" i="6"/>
  <c r="A235" i="6"/>
  <c r="B235" i="6" s="1"/>
  <c r="A236" i="6"/>
  <c r="B236" i="6"/>
  <c r="A237" i="6"/>
  <c r="B237" i="6" s="1"/>
  <c r="A238" i="6"/>
  <c r="B238" i="6" s="1"/>
  <c r="A239" i="6"/>
  <c r="A240" i="6"/>
  <c r="B240" i="6"/>
  <c r="A241" i="6"/>
  <c r="A242" i="6"/>
  <c r="B242" i="6" s="1"/>
  <c r="A243" i="6"/>
  <c r="B243" i="6"/>
  <c r="A244" i="6"/>
  <c r="B244" i="6" s="1"/>
  <c r="A245" i="6"/>
  <c r="A246" i="6"/>
  <c r="A247" i="6"/>
  <c r="A248" i="6"/>
  <c r="B248" i="6"/>
  <c r="A249" i="6"/>
  <c r="B249" i="6" s="1"/>
  <c r="A250" i="6"/>
  <c r="A251" i="6"/>
  <c r="B251" i="6" s="1"/>
  <c r="A252" i="6"/>
  <c r="B252" i="6"/>
  <c r="A253" i="6"/>
  <c r="B253" i="6" s="1"/>
  <c r="A254" i="6"/>
  <c r="A255" i="6"/>
  <c r="B255" i="6" s="1"/>
  <c r="A256" i="6"/>
  <c r="B256" i="6" s="1"/>
  <c r="A257" i="6"/>
  <c r="B257" i="6" s="1"/>
  <c r="A258" i="6"/>
  <c r="A259" i="6"/>
  <c r="B259" i="6" s="1"/>
  <c r="A260" i="6"/>
  <c r="B260" i="6" s="1"/>
  <c r="A261" i="6"/>
  <c r="B261" i="6" s="1"/>
  <c r="A262" i="6"/>
  <c r="A263" i="6"/>
  <c r="B263" i="6" s="1"/>
  <c r="A264" i="6"/>
  <c r="B264" i="6"/>
  <c r="A265" i="6"/>
  <c r="B265" i="6" s="1"/>
  <c r="A266" i="6"/>
  <c r="B266" i="6" s="1"/>
  <c r="A267" i="6"/>
  <c r="A268" i="6"/>
  <c r="B268" i="6" s="1"/>
  <c r="A269" i="6"/>
  <c r="A270" i="6"/>
  <c r="B270" i="6" s="1"/>
  <c r="A271" i="6"/>
  <c r="B271" i="6" s="1"/>
  <c r="A272" i="6"/>
  <c r="B272" i="6" s="1"/>
  <c r="A273" i="6"/>
  <c r="A274" i="6"/>
  <c r="B274" i="6" s="1"/>
  <c r="A275" i="6"/>
  <c r="A276" i="6"/>
  <c r="B276" i="6"/>
  <c r="A277" i="6"/>
  <c r="A278" i="6"/>
  <c r="B278" i="6" s="1"/>
  <c r="A279" i="6"/>
  <c r="B279" i="6" s="1"/>
  <c r="A280" i="6"/>
  <c r="B280" i="6" s="1"/>
  <c r="A281" i="6"/>
  <c r="A282" i="6"/>
  <c r="B282" i="6"/>
  <c r="A283" i="6"/>
  <c r="A284" i="6"/>
  <c r="B284" i="6"/>
  <c r="A285" i="6"/>
  <c r="A286" i="6"/>
  <c r="B286" i="6" s="1"/>
  <c r="A287" i="6"/>
  <c r="B287" i="6" s="1"/>
  <c r="A288" i="6"/>
  <c r="B288" i="6"/>
  <c r="A289" i="6"/>
  <c r="A290" i="6"/>
  <c r="B290" i="6"/>
  <c r="A291" i="6"/>
  <c r="A292" i="6"/>
  <c r="B292" i="6" s="1"/>
  <c r="A293" i="6"/>
  <c r="A294" i="6"/>
  <c r="B294" i="6" s="1"/>
  <c r="A295" i="6"/>
  <c r="B295" i="6" s="1"/>
  <c r="A296" i="6"/>
  <c r="B296" i="6"/>
  <c r="A297" i="6"/>
  <c r="A298" i="6"/>
  <c r="B298" i="6" s="1"/>
  <c r="A299" i="6"/>
  <c r="B299" i="6" s="1"/>
  <c r="A300" i="6"/>
  <c r="B300" i="6" s="1"/>
  <c r="A301" i="6"/>
  <c r="A302" i="6"/>
  <c r="B302" i="6" s="1"/>
  <c r="A303" i="6"/>
  <c r="A304" i="6"/>
  <c r="B304" i="6" s="1"/>
  <c r="A305" i="6"/>
  <c r="A306" i="6"/>
  <c r="B306" i="6" s="1"/>
  <c r="A307" i="6"/>
  <c r="B307" i="6"/>
  <c r="A308" i="6"/>
  <c r="B308" i="6" s="1"/>
  <c r="A309" i="6"/>
  <c r="A310" i="6"/>
  <c r="B310" i="6"/>
  <c r="A311" i="6"/>
  <c r="A312" i="6"/>
  <c r="B312" i="6"/>
  <c r="A313" i="6"/>
  <c r="A314" i="6"/>
  <c r="B314" i="6" s="1"/>
  <c r="A315" i="6"/>
  <c r="B315" i="6" s="1"/>
  <c r="A316" i="6"/>
  <c r="B316" i="6" s="1"/>
  <c r="A317" i="6"/>
  <c r="A318" i="6"/>
  <c r="A319" i="6"/>
  <c r="A320" i="6"/>
  <c r="B320" i="6" s="1"/>
  <c r="A321" i="6"/>
  <c r="A322" i="6"/>
  <c r="B322" i="6" s="1"/>
  <c r="A323" i="6"/>
  <c r="B323" i="6" s="1"/>
  <c r="A324" i="6"/>
  <c r="B324" i="6"/>
  <c r="A325" i="6"/>
  <c r="A326" i="6"/>
  <c r="A327" i="6"/>
  <c r="B327" i="6"/>
  <c r="A328" i="6"/>
  <c r="B328" i="6" s="1"/>
  <c r="A329" i="6"/>
  <c r="A330" i="6"/>
  <c r="B330" i="6" s="1"/>
  <c r="A331" i="6"/>
  <c r="B331" i="6" s="1"/>
  <c r="A332" i="6"/>
  <c r="B332" i="6"/>
  <c r="A333" i="6"/>
  <c r="A334" i="6"/>
  <c r="A335" i="6"/>
  <c r="B335" i="6"/>
  <c r="A336" i="6"/>
  <c r="B336" i="6" s="1"/>
  <c r="A337" i="6"/>
  <c r="A338" i="6"/>
  <c r="B338" i="6" s="1"/>
  <c r="A339" i="6"/>
  <c r="B339" i="6" s="1"/>
  <c r="A340" i="6"/>
  <c r="B340" i="6"/>
  <c r="A341" i="6"/>
  <c r="A342" i="6"/>
  <c r="A343" i="6"/>
  <c r="B343" i="6"/>
  <c r="A344" i="6"/>
  <c r="B344" i="6" s="1"/>
  <c r="A345" i="6"/>
  <c r="A346" i="6"/>
  <c r="B346" i="6" s="1"/>
  <c r="A347" i="6"/>
  <c r="B347" i="6" s="1"/>
  <c r="A348" i="6"/>
  <c r="B348" i="6"/>
  <c r="A349" i="6"/>
  <c r="A350" i="6"/>
  <c r="A351" i="6"/>
  <c r="B351" i="6"/>
  <c r="A352" i="6"/>
  <c r="B352" i="6" s="1"/>
  <c r="A353" i="6"/>
  <c r="A354" i="6"/>
  <c r="B354" i="6" s="1"/>
  <c r="A355" i="6"/>
  <c r="B355" i="6" s="1"/>
  <c r="A356" i="6"/>
  <c r="B356" i="6"/>
  <c r="A357" i="6"/>
  <c r="A358" i="6"/>
  <c r="A359" i="6"/>
  <c r="B359" i="6"/>
  <c r="A360" i="6"/>
  <c r="B360" i="6" s="1"/>
  <c r="A361" i="6"/>
  <c r="A362" i="6"/>
  <c r="B362" i="6" s="1"/>
  <c r="A363" i="6"/>
  <c r="B363" i="6" s="1"/>
  <c r="A364" i="6"/>
  <c r="B364" i="6"/>
  <c r="A365" i="6"/>
  <c r="A366" i="6"/>
  <c r="A367" i="6"/>
  <c r="B367" i="6"/>
  <c r="A368" i="6"/>
  <c r="B368" i="6" s="1"/>
  <c r="A369" i="6"/>
  <c r="A370" i="6"/>
  <c r="B370" i="6" s="1"/>
  <c r="A371" i="6"/>
  <c r="B371" i="6" s="1"/>
  <c r="A372" i="6"/>
  <c r="B372" i="6"/>
  <c r="A373" i="6"/>
  <c r="A374" i="6"/>
  <c r="A375" i="6"/>
  <c r="B375" i="6"/>
  <c r="A376" i="6"/>
  <c r="B376" i="6" s="1"/>
  <c r="A377" i="6"/>
  <c r="A378" i="6"/>
  <c r="B378" i="6" s="1"/>
  <c r="A379" i="6"/>
  <c r="B379" i="6" s="1"/>
  <c r="A380" i="6"/>
  <c r="B380" i="6"/>
  <c r="A381" i="6"/>
  <c r="A382" i="6"/>
  <c r="A383" i="6"/>
  <c r="B383" i="6"/>
  <c r="A384" i="6"/>
  <c r="B384" i="6" s="1"/>
  <c r="A385" i="6"/>
  <c r="A386" i="6"/>
  <c r="B386" i="6" s="1"/>
  <c r="A387" i="6"/>
  <c r="B387" i="6" s="1"/>
  <c r="A388" i="6"/>
  <c r="B388" i="6"/>
  <c r="A389" i="6"/>
  <c r="A390" i="6"/>
  <c r="A391" i="6"/>
  <c r="B391" i="6"/>
  <c r="A392" i="6"/>
  <c r="B392" i="6" s="1"/>
  <c r="A393" i="6"/>
  <c r="A394" i="6"/>
  <c r="B394" i="6" s="1"/>
  <c r="A395" i="6"/>
  <c r="B395" i="6" s="1"/>
  <c r="A396" i="6"/>
  <c r="B396" i="6"/>
  <c r="A397" i="6"/>
  <c r="A398" i="6"/>
  <c r="A399" i="6"/>
  <c r="B399" i="6"/>
  <c r="A400" i="6"/>
  <c r="B400" i="6" s="1"/>
  <c r="A401" i="6"/>
  <c r="A402" i="6"/>
  <c r="A403" i="6"/>
  <c r="B403" i="6" s="1"/>
  <c r="A404" i="6"/>
  <c r="B404" i="6"/>
  <c r="A405" i="6"/>
  <c r="A406" i="6"/>
  <c r="A407" i="6"/>
  <c r="B407" i="6"/>
  <c r="A408" i="6"/>
  <c r="B408" i="6" s="1"/>
  <c r="A409" i="6"/>
  <c r="A410" i="6"/>
  <c r="A411" i="6"/>
  <c r="B411" i="6" s="1"/>
  <c r="A412" i="6"/>
  <c r="B412" i="6"/>
  <c r="A413" i="6"/>
  <c r="A414" i="6"/>
  <c r="A415" i="6"/>
  <c r="B415" i="6"/>
  <c r="A416" i="6"/>
  <c r="B416" i="6" s="1"/>
  <c r="A417" i="6"/>
  <c r="A418" i="6"/>
  <c r="A419" i="6"/>
  <c r="B419" i="6" s="1"/>
  <c r="A420" i="6"/>
  <c r="B420" i="6"/>
  <c r="A421" i="6"/>
  <c r="A422" i="6"/>
  <c r="A423" i="6"/>
  <c r="B423" i="6"/>
  <c r="A424" i="6"/>
  <c r="B424" i="6" s="1"/>
  <c r="A425" i="6"/>
  <c r="A426" i="6"/>
  <c r="A427" i="6"/>
  <c r="B427" i="6" s="1"/>
  <c r="A428" i="6"/>
  <c r="B428" i="6"/>
  <c r="A429" i="6"/>
  <c r="A430" i="6"/>
  <c r="A431" i="6"/>
  <c r="B431" i="6"/>
  <c r="A432" i="6"/>
  <c r="B432" i="6" s="1"/>
  <c r="A433" i="6"/>
  <c r="A434" i="6"/>
  <c r="A435" i="6"/>
  <c r="B435" i="6" s="1"/>
  <c r="A436" i="6"/>
  <c r="B436" i="6"/>
  <c r="A437" i="6"/>
  <c r="A438" i="6"/>
  <c r="A439" i="6"/>
  <c r="B439" i="6"/>
  <c r="A440" i="6"/>
  <c r="B440" i="6" s="1"/>
  <c r="A441" i="6"/>
  <c r="A442" i="6"/>
  <c r="A443" i="6"/>
  <c r="B443" i="6" s="1"/>
  <c r="A444" i="6"/>
  <c r="B444" i="6"/>
  <c r="A445" i="6"/>
  <c r="A446" i="6"/>
  <c r="A447" i="6"/>
  <c r="B447" i="6"/>
  <c r="A448" i="6"/>
  <c r="B448" i="6" s="1"/>
  <c r="A449" i="6"/>
  <c r="A450" i="6"/>
  <c r="A451" i="6"/>
  <c r="B451" i="6" s="1"/>
  <c r="A452" i="6"/>
  <c r="B452" i="6"/>
  <c r="A453" i="6"/>
  <c r="A454" i="6"/>
  <c r="A455" i="6"/>
  <c r="B455" i="6"/>
  <c r="A456" i="6"/>
  <c r="B456" i="6" s="1"/>
  <c r="A457" i="6"/>
  <c r="A458" i="6"/>
  <c r="A459" i="6"/>
  <c r="B459" i="6" s="1"/>
  <c r="A460" i="6"/>
  <c r="B460" i="6"/>
  <c r="A461" i="6"/>
  <c r="A462" i="6"/>
  <c r="A463" i="6"/>
  <c r="B463" i="6"/>
  <c r="A464" i="6"/>
  <c r="B464" i="6" s="1"/>
  <c r="A465" i="6"/>
  <c r="A466" i="6"/>
  <c r="A467" i="6"/>
  <c r="B467" i="6" s="1"/>
  <c r="A468" i="6"/>
  <c r="B468" i="6"/>
  <c r="A469" i="6"/>
  <c r="A470" i="6"/>
  <c r="A471" i="6"/>
  <c r="B471" i="6"/>
  <c r="A472" i="6"/>
  <c r="B472" i="6" s="1"/>
  <c r="A473" i="6"/>
  <c r="A474" i="6"/>
  <c r="A475" i="6"/>
  <c r="B475" i="6" s="1"/>
  <c r="A476" i="6"/>
  <c r="A477" i="6"/>
  <c r="B477" i="6" s="1"/>
  <c r="A478" i="6"/>
  <c r="A479" i="6"/>
  <c r="B479" i="6"/>
  <c r="A480" i="6"/>
  <c r="A481" i="6"/>
  <c r="B481" i="6"/>
  <c r="A482" i="6"/>
  <c r="A483" i="6"/>
  <c r="B483" i="6" s="1"/>
  <c r="A484" i="6"/>
  <c r="A485" i="6"/>
  <c r="B485" i="6" s="1"/>
  <c r="A486" i="6"/>
  <c r="A487" i="6"/>
  <c r="B487" i="6"/>
  <c r="A488" i="6"/>
  <c r="A489" i="6"/>
  <c r="B489" i="6"/>
  <c r="A490" i="6"/>
  <c r="A491" i="6"/>
  <c r="B491" i="6" s="1"/>
  <c r="A492" i="6"/>
  <c r="A493" i="6"/>
  <c r="B493" i="6" s="1"/>
  <c r="A494" i="6"/>
  <c r="A495" i="6"/>
  <c r="B495" i="6"/>
  <c r="A496" i="6"/>
  <c r="A497" i="6"/>
  <c r="B497" i="6"/>
  <c r="A498" i="6"/>
  <c r="A499" i="6"/>
  <c r="B499" i="6" s="1"/>
  <c r="A500" i="6"/>
  <c r="A501" i="6"/>
  <c r="B501" i="6" s="1"/>
  <c r="A502" i="6"/>
  <c r="A503" i="6"/>
  <c r="B503" i="6"/>
  <c r="A504" i="6"/>
  <c r="A505" i="6"/>
  <c r="B505" i="6"/>
  <c r="A506" i="6"/>
  <c r="A507" i="6"/>
  <c r="B507" i="6" s="1"/>
  <c r="A508" i="6"/>
  <c r="A509" i="6"/>
  <c r="B509" i="6" s="1"/>
  <c r="A510" i="6"/>
  <c r="A511" i="6"/>
  <c r="B511" i="6"/>
  <c r="A512" i="6"/>
  <c r="A513" i="6"/>
  <c r="B513" i="6"/>
  <c r="A514" i="6"/>
  <c r="A515" i="6"/>
  <c r="B515" i="6" s="1"/>
  <c r="A516" i="6"/>
  <c r="B516" i="6"/>
  <c r="A517" i="6"/>
  <c r="B517" i="6" s="1"/>
  <c r="A518" i="6"/>
  <c r="A519" i="6"/>
  <c r="A520" i="6"/>
  <c r="B520" i="6" s="1"/>
  <c r="A521" i="6"/>
  <c r="B521" i="6"/>
  <c r="A522" i="6"/>
  <c r="A523" i="6"/>
  <c r="B523" i="6" s="1"/>
  <c r="A524" i="6"/>
  <c r="B524" i="6"/>
  <c r="A525" i="6"/>
  <c r="B525" i="6" s="1"/>
  <c r="A526" i="6"/>
  <c r="A527" i="6"/>
  <c r="A528" i="6"/>
  <c r="B528" i="6" s="1"/>
  <c r="A529" i="6"/>
  <c r="B529" i="6"/>
  <c r="A530" i="6"/>
  <c r="A531" i="6"/>
  <c r="B531" i="6" s="1"/>
  <c r="A532" i="6"/>
  <c r="B532" i="6"/>
  <c r="A533" i="6"/>
  <c r="B533" i="6" s="1"/>
  <c r="A534" i="6"/>
  <c r="A535" i="6"/>
  <c r="A536" i="6"/>
  <c r="B536" i="6" s="1"/>
  <c r="A537" i="6"/>
  <c r="B537" i="6"/>
  <c r="A538" i="6"/>
  <c r="A539" i="6"/>
  <c r="B539" i="6" s="1"/>
  <c r="A540" i="6"/>
  <c r="B540" i="6"/>
  <c r="A541" i="6"/>
  <c r="B541" i="6" s="1"/>
  <c r="A542" i="6"/>
  <c r="A543" i="6"/>
  <c r="A544" i="6"/>
  <c r="B544" i="6" s="1"/>
  <c r="A545" i="6"/>
  <c r="B545" i="6"/>
  <c r="A546" i="6"/>
  <c r="A547" i="6"/>
  <c r="B547" i="6" s="1"/>
  <c r="A548" i="6"/>
  <c r="B548" i="6"/>
  <c r="A549" i="6"/>
  <c r="B549" i="6" s="1"/>
  <c r="A550" i="6"/>
  <c r="A551" i="6"/>
  <c r="A552" i="6"/>
  <c r="B552" i="6" s="1"/>
  <c r="A553" i="6"/>
  <c r="B553" i="6"/>
  <c r="A554" i="6"/>
  <c r="B554" i="6" s="1"/>
  <c r="A555" i="6"/>
  <c r="A556" i="6"/>
  <c r="B556" i="6" s="1"/>
  <c r="A557" i="6"/>
  <c r="A558" i="6"/>
  <c r="B558" i="6"/>
  <c r="A559" i="6"/>
  <c r="A560" i="6"/>
  <c r="B560" i="6"/>
  <c r="A561" i="6"/>
  <c r="A562" i="6"/>
  <c r="B562" i="6" s="1"/>
  <c r="A563" i="6"/>
  <c r="A564" i="6"/>
  <c r="B564" i="6" s="1"/>
  <c r="A565" i="6"/>
  <c r="A566" i="6"/>
  <c r="B566" i="6"/>
  <c r="A567" i="6"/>
  <c r="A568" i="6"/>
  <c r="B568" i="6"/>
  <c r="A569" i="6"/>
  <c r="A570" i="6"/>
  <c r="B570" i="6" s="1"/>
  <c r="A571" i="6"/>
  <c r="A572" i="6"/>
  <c r="B572" i="6" s="1"/>
  <c r="A573" i="6"/>
  <c r="A574" i="6"/>
  <c r="B574" i="6"/>
  <c r="A575" i="6"/>
  <c r="A576" i="6"/>
  <c r="B576" i="6"/>
  <c r="A577" i="6"/>
  <c r="A578" i="6"/>
  <c r="B578" i="6" s="1"/>
  <c r="A579" i="6"/>
  <c r="A580" i="6"/>
  <c r="B580" i="6" s="1"/>
  <c r="A581" i="6"/>
  <c r="A582" i="6"/>
  <c r="B582" i="6"/>
  <c r="A583" i="6"/>
  <c r="A584" i="6"/>
  <c r="B584" i="6"/>
  <c r="A585" i="6"/>
  <c r="A586" i="6"/>
  <c r="B586" i="6" s="1"/>
  <c r="A587" i="6"/>
  <c r="A588" i="6"/>
  <c r="B588" i="6" s="1"/>
  <c r="A589" i="6"/>
  <c r="A590" i="6"/>
  <c r="B590" i="6"/>
  <c r="A591" i="6"/>
  <c r="A592" i="6"/>
  <c r="B592" i="6" s="1"/>
  <c r="A593" i="6"/>
  <c r="A594" i="6"/>
  <c r="B594" i="6"/>
  <c r="A595" i="6"/>
  <c r="A596" i="6"/>
  <c r="B596" i="6" s="1"/>
  <c r="A597" i="6"/>
  <c r="A598" i="6"/>
  <c r="B598" i="6"/>
  <c r="A599" i="6"/>
  <c r="A600" i="6"/>
  <c r="B600" i="6" s="1"/>
  <c r="A601" i="6"/>
  <c r="A602" i="6"/>
  <c r="B602" i="6"/>
  <c r="A603" i="6"/>
  <c r="A604" i="6"/>
  <c r="B604" i="6" s="1"/>
  <c r="A605" i="6"/>
  <c r="A606" i="6"/>
  <c r="B606" i="6"/>
  <c r="A607" i="6"/>
  <c r="A608" i="6"/>
  <c r="B608" i="6" s="1"/>
  <c r="A609" i="6"/>
  <c r="A610" i="6"/>
  <c r="B610" i="6"/>
  <c r="A611" i="6"/>
  <c r="A612" i="6"/>
  <c r="B612" i="6" s="1"/>
  <c r="A613" i="6"/>
  <c r="A614" i="6"/>
  <c r="B614" i="6"/>
  <c r="A615" i="6"/>
  <c r="A616" i="6"/>
  <c r="B616" i="6" s="1"/>
  <c r="A617" i="6"/>
  <c r="A618" i="6"/>
  <c r="B618" i="6"/>
  <c r="A619" i="6"/>
  <c r="A620" i="6"/>
  <c r="B620" i="6" s="1"/>
  <c r="A621" i="6"/>
  <c r="A622" i="6"/>
  <c r="B622" i="6"/>
  <c r="A623" i="6"/>
  <c r="A624" i="6"/>
  <c r="B624" i="6" s="1"/>
  <c r="A625" i="6"/>
  <c r="A626" i="6"/>
  <c r="B626" i="6"/>
  <c r="A627" i="6"/>
  <c r="A628" i="6"/>
  <c r="B628" i="6" s="1"/>
  <c r="A629" i="6"/>
  <c r="A630" i="6"/>
  <c r="B630" i="6"/>
  <c r="A631" i="6"/>
  <c r="A632" i="6"/>
  <c r="B632" i="6" s="1"/>
  <c r="A633" i="6"/>
  <c r="A634" i="6"/>
  <c r="B634" i="6"/>
  <c r="A635" i="6"/>
  <c r="A636" i="6"/>
  <c r="B636" i="6" s="1"/>
  <c r="A637" i="6"/>
  <c r="A638" i="6"/>
  <c r="B638" i="6"/>
  <c r="A639" i="6"/>
  <c r="A640" i="6"/>
  <c r="B640" i="6" s="1"/>
  <c r="A641" i="6"/>
  <c r="A642" i="6"/>
  <c r="B642" i="6"/>
  <c r="A643" i="6"/>
  <c r="A644" i="6"/>
  <c r="B644" i="6" s="1"/>
  <c r="A645" i="6"/>
  <c r="A646" i="6"/>
  <c r="B646" i="6"/>
  <c r="A647" i="6"/>
  <c r="A648" i="6"/>
  <c r="B648" i="6" s="1"/>
  <c r="A649" i="6"/>
  <c r="A650" i="6"/>
  <c r="B650" i="6"/>
  <c r="A651" i="6"/>
  <c r="A652" i="6"/>
  <c r="B652" i="6" s="1"/>
  <c r="A653" i="6"/>
  <c r="A654" i="6"/>
  <c r="B654" i="6"/>
  <c r="A655" i="6"/>
  <c r="A656" i="6"/>
  <c r="B656" i="6" s="1"/>
  <c r="A657" i="6"/>
  <c r="A658" i="6"/>
  <c r="B658" i="6"/>
  <c r="A659" i="6"/>
  <c r="A660" i="6"/>
  <c r="B660" i="6" s="1"/>
  <c r="A661" i="6"/>
  <c r="A662" i="6"/>
  <c r="B662" i="6"/>
  <c r="A663" i="6"/>
  <c r="A664" i="6"/>
  <c r="B664" i="6" s="1"/>
  <c r="A665" i="6"/>
  <c r="A666" i="6"/>
  <c r="B666" i="6"/>
  <c r="A667" i="6"/>
  <c r="A668" i="6"/>
  <c r="B668" i="6" s="1"/>
  <c r="A669" i="6"/>
  <c r="A670" i="6"/>
  <c r="B670" i="6"/>
  <c r="A671" i="6"/>
  <c r="A672" i="6"/>
  <c r="B672" i="6" s="1"/>
  <c r="A673" i="6"/>
  <c r="A674" i="6"/>
  <c r="B674" i="6"/>
  <c r="A675" i="6"/>
  <c r="A676" i="6"/>
  <c r="B676" i="6" s="1"/>
  <c r="A677" i="6"/>
  <c r="A678" i="6"/>
  <c r="B678" i="6"/>
  <c r="A679" i="6"/>
  <c r="A680" i="6"/>
  <c r="B680" i="6" s="1"/>
  <c r="A681" i="6"/>
  <c r="A682" i="6"/>
  <c r="B682" i="6"/>
  <c r="A683" i="6"/>
  <c r="A684" i="6"/>
  <c r="B684" i="6" s="1"/>
  <c r="A685" i="6"/>
  <c r="A686" i="6"/>
  <c r="B686" i="6"/>
  <c r="A687" i="6"/>
  <c r="A688" i="6"/>
  <c r="B688" i="6" s="1"/>
  <c r="A689" i="6"/>
  <c r="A690" i="6"/>
  <c r="B690" i="6"/>
  <c r="A691" i="6"/>
  <c r="A692" i="6"/>
  <c r="B692" i="6" s="1"/>
  <c r="A693" i="6"/>
  <c r="A694" i="6"/>
  <c r="B694" i="6"/>
  <c r="A695" i="6"/>
  <c r="A696" i="6"/>
  <c r="B696" i="6" s="1"/>
  <c r="A697" i="6"/>
  <c r="A698" i="6"/>
  <c r="B698" i="6"/>
  <c r="A699" i="6"/>
  <c r="A700" i="6"/>
  <c r="B700" i="6" s="1"/>
  <c r="A701" i="6"/>
  <c r="A702" i="6"/>
  <c r="B702" i="6"/>
  <c r="A703" i="6"/>
  <c r="A704" i="6"/>
  <c r="B704" i="6" s="1"/>
  <c r="A705" i="6"/>
  <c r="A706" i="6"/>
  <c r="B706" i="6"/>
  <c r="A707" i="6"/>
  <c r="A708" i="6"/>
  <c r="B708" i="6" s="1"/>
  <c r="A709" i="6"/>
  <c r="A710" i="6"/>
  <c r="B710" i="6"/>
  <c r="A711" i="6"/>
  <c r="A712" i="6"/>
  <c r="B712" i="6" s="1"/>
  <c r="A713" i="6"/>
  <c r="A714" i="6"/>
  <c r="B714" i="6"/>
  <c r="A715" i="6"/>
  <c r="A716" i="6"/>
  <c r="B716" i="6" s="1"/>
  <c r="A717" i="6"/>
  <c r="A718" i="6"/>
  <c r="B718" i="6"/>
  <c r="A719" i="6"/>
  <c r="A720" i="6"/>
  <c r="B720" i="6" s="1"/>
  <c r="A721" i="6"/>
  <c r="A722" i="6"/>
  <c r="B722" i="6"/>
  <c r="A723" i="6"/>
  <c r="A724" i="6"/>
  <c r="B724" i="6" s="1"/>
  <c r="A725" i="6"/>
  <c r="A726" i="6"/>
  <c r="B726" i="6"/>
  <c r="A727" i="6"/>
  <c r="A728" i="6"/>
  <c r="B728" i="6" s="1"/>
  <c r="A729" i="6"/>
  <c r="A730" i="6"/>
  <c r="B730" i="6"/>
  <c r="A731" i="6"/>
  <c r="A732" i="6"/>
  <c r="B732" i="6" s="1"/>
  <c r="A733" i="6"/>
  <c r="A734" i="6"/>
  <c r="B734" i="6"/>
  <c r="A735" i="6"/>
  <c r="A736" i="6"/>
  <c r="B736" i="6" s="1"/>
  <c r="A737" i="6"/>
  <c r="A738" i="6"/>
  <c r="B738" i="6"/>
  <c r="A739" i="6"/>
  <c r="A740" i="6"/>
  <c r="B740" i="6" s="1"/>
  <c r="A741" i="6"/>
  <c r="A742" i="6"/>
  <c r="B742" i="6"/>
  <c r="A743" i="6"/>
  <c r="A744" i="6"/>
  <c r="B744" i="6" s="1"/>
  <c r="A745" i="6"/>
  <c r="A746" i="6"/>
  <c r="B746" i="6"/>
  <c r="A747" i="6"/>
  <c r="A748" i="6"/>
  <c r="B748" i="6" s="1"/>
  <c r="A749" i="6"/>
  <c r="A750" i="6"/>
  <c r="B750" i="6"/>
  <c r="A751" i="6"/>
  <c r="A752" i="6"/>
  <c r="B752" i="6" s="1"/>
  <c r="A753" i="6"/>
  <c r="A754" i="6"/>
  <c r="B754" i="6"/>
  <c r="A755" i="6"/>
  <c r="A756" i="6"/>
  <c r="B756" i="6" s="1"/>
  <c r="A757" i="6"/>
  <c r="A758" i="6"/>
  <c r="B758" i="6"/>
  <c r="A759" i="6"/>
  <c r="A760" i="6"/>
  <c r="B760" i="6" s="1"/>
  <c r="A761" i="6"/>
  <c r="A762" i="6"/>
  <c r="B762" i="6"/>
  <c r="A763" i="6"/>
  <c r="A764" i="6"/>
  <c r="B764" i="6" s="1"/>
  <c r="A765" i="6"/>
  <c r="A766" i="6"/>
  <c r="B766" i="6"/>
  <c r="A767" i="6"/>
  <c r="A768" i="6"/>
  <c r="B768" i="6" s="1"/>
  <c r="A769" i="6"/>
  <c r="A770" i="6"/>
  <c r="B770" i="6"/>
  <c r="A771" i="6"/>
  <c r="A772" i="6"/>
  <c r="B772" i="6" s="1"/>
  <c r="A773" i="6"/>
  <c r="A774" i="6"/>
  <c r="B774" i="6"/>
  <c r="A775" i="6"/>
  <c r="A776" i="6"/>
  <c r="B776" i="6" s="1"/>
  <c r="A777" i="6"/>
  <c r="A778" i="6"/>
  <c r="B778" i="6"/>
  <c r="A779" i="6"/>
  <c r="A780" i="6"/>
  <c r="B780" i="6" s="1"/>
  <c r="A781" i="6"/>
  <c r="A782" i="6"/>
  <c r="B782" i="6"/>
  <c r="A783" i="6"/>
  <c r="A784" i="6"/>
  <c r="B784" i="6" s="1"/>
  <c r="A785" i="6"/>
  <c r="A786" i="6"/>
  <c r="B786" i="6"/>
  <c r="A787" i="6"/>
  <c r="A788" i="6"/>
  <c r="B788" i="6" s="1"/>
  <c r="A789" i="6"/>
  <c r="A790" i="6"/>
  <c r="B790" i="6"/>
  <c r="A791" i="6"/>
  <c r="A792" i="6"/>
  <c r="B792" i="6" s="1"/>
  <c r="A793" i="6"/>
  <c r="A794" i="6"/>
  <c r="B794" i="6"/>
  <c r="A795" i="6"/>
  <c r="A796" i="6"/>
  <c r="B796" i="6" s="1"/>
  <c r="A797" i="6"/>
  <c r="A798" i="6"/>
  <c r="B798" i="6"/>
  <c r="A799" i="6"/>
  <c r="A800" i="6"/>
  <c r="B800" i="6" s="1"/>
  <c r="A801" i="6"/>
  <c r="A802" i="6"/>
  <c r="B802" i="6"/>
  <c r="A803" i="6"/>
  <c r="A804" i="6"/>
  <c r="B804" i="6" s="1"/>
  <c r="A805" i="6"/>
  <c r="A806" i="6"/>
  <c r="B806" i="6"/>
  <c r="A807" i="6"/>
  <c r="A808" i="6"/>
  <c r="B808" i="6" s="1"/>
  <c r="A809" i="6"/>
  <c r="B809" i="6"/>
  <c r="A810" i="6"/>
  <c r="B810" i="6"/>
  <c r="A811" i="6"/>
  <c r="A812" i="6"/>
  <c r="B812" i="6" s="1"/>
  <c r="A813" i="6"/>
  <c r="A814" i="6"/>
  <c r="B814" i="6"/>
  <c r="A815" i="6"/>
  <c r="A816" i="6"/>
  <c r="B816" i="6" s="1"/>
  <c r="A817" i="6"/>
  <c r="B817" i="6"/>
  <c r="A818" i="6"/>
  <c r="B818" i="6"/>
  <c r="A819" i="6"/>
  <c r="A820" i="6"/>
  <c r="B820" i="6" s="1"/>
  <c r="A821" i="6"/>
  <c r="A822" i="6"/>
  <c r="B822" i="6"/>
  <c r="A823" i="6"/>
  <c r="A824" i="6"/>
  <c r="B824" i="6" s="1"/>
  <c r="A825" i="6"/>
  <c r="B825" i="6"/>
  <c r="A826" i="6"/>
  <c r="B826" i="6"/>
  <c r="A827" i="6"/>
  <c r="A828" i="6"/>
  <c r="B828" i="6" s="1"/>
  <c r="A829" i="6"/>
  <c r="A830" i="6"/>
  <c r="B830" i="6" s="1"/>
  <c r="A831" i="6"/>
  <c r="A832" i="6"/>
  <c r="B832" i="6" s="1"/>
  <c r="A833" i="6"/>
  <c r="B833" i="6" s="1"/>
  <c r="A834" i="6"/>
  <c r="B834" i="6"/>
  <c r="A835" i="6"/>
  <c r="A836" i="6"/>
  <c r="B836" i="6" s="1"/>
  <c r="A837" i="6"/>
  <c r="A838" i="6"/>
  <c r="B838" i="6" s="1"/>
  <c r="A839" i="6"/>
  <c r="A840" i="6"/>
  <c r="B840" i="6" s="1"/>
  <c r="A841" i="6"/>
  <c r="B841" i="6" s="1"/>
  <c r="A842" i="6"/>
  <c r="B842" i="6"/>
  <c r="A843" i="6"/>
  <c r="A844" i="6"/>
  <c r="B844" i="6" s="1"/>
  <c r="A845" i="6"/>
  <c r="A846" i="6"/>
  <c r="B846" i="6" s="1"/>
  <c r="A847" i="6"/>
  <c r="A848" i="6"/>
  <c r="B848" i="6" s="1"/>
  <c r="A849" i="6"/>
  <c r="B849" i="6" s="1"/>
  <c r="A850" i="6"/>
  <c r="B850" i="6"/>
  <c r="A851" i="6"/>
  <c r="A852" i="6"/>
  <c r="B852" i="6" s="1"/>
  <c r="A853" i="6"/>
  <c r="B853" i="6" s="1"/>
  <c r="A854" i="6"/>
  <c r="B854" i="6" s="1"/>
  <c r="A855" i="6"/>
  <c r="A856" i="6"/>
  <c r="A857" i="6"/>
  <c r="B857" i="6" s="1"/>
  <c r="A858" i="6"/>
  <c r="B858" i="6"/>
  <c r="A859" i="6"/>
  <c r="A860" i="6"/>
  <c r="B860" i="6" s="1"/>
  <c r="A861" i="6"/>
  <c r="B861" i="6" s="1"/>
  <c r="A862" i="6"/>
  <c r="B862" i="6" s="1"/>
  <c r="A863" i="6"/>
  <c r="A864" i="6"/>
  <c r="A865" i="6"/>
  <c r="B865" i="6" s="1"/>
  <c r="A866" i="6"/>
  <c r="B866" i="6"/>
  <c r="A867" i="6"/>
  <c r="A868" i="6"/>
  <c r="B868" i="6" s="1"/>
  <c r="A869" i="6"/>
  <c r="B869" i="6" s="1"/>
  <c r="A870" i="6"/>
  <c r="B870" i="6" s="1"/>
  <c r="A871" i="6"/>
  <c r="A872" i="6"/>
  <c r="A873" i="6"/>
  <c r="B873" i="6" s="1"/>
  <c r="A874" i="6"/>
  <c r="B874" i="6"/>
  <c r="A875" i="6"/>
  <c r="A876" i="6"/>
  <c r="B876" i="6" s="1"/>
  <c r="A877" i="6"/>
  <c r="B877" i="6" s="1"/>
  <c r="A878" i="6"/>
  <c r="B878" i="6" s="1"/>
  <c r="A879" i="6"/>
  <c r="A880" i="6"/>
  <c r="A881" i="6"/>
  <c r="B881" i="6" s="1"/>
  <c r="A882" i="6"/>
  <c r="B882" i="6" s="1"/>
  <c r="A883" i="6"/>
  <c r="A884" i="6"/>
  <c r="B884" i="6"/>
  <c r="A885" i="6"/>
  <c r="B885" i="6" s="1"/>
  <c r="A886" i="6"/>
  <c r="B886" i="6"/>
  <c r="A887" i="6"/>
  <c r="A888" i="6"/>
  <c r="A889" i="6"/>
  <c r="B889" i="6"/>
  <c r="A890" i="6"/>
  <c r="B890" i="6" s="1"/>
  <c r="A891" i="6"/>
  <c r="A892" i="6"/>
  <c r="A893" i="6"/>
  <c r="A894" i="6"/>
  <c r="B894" i="6" s="1"/>
  <c r="A895" i="6"/>
  <c r="A896" i="6"/>
  <c r="A897" i="6"/>
  <c r="B897" i="6" s="1"/>
  <c r="A898" i="6"/>
  <c r="B898" i="6" s="1"/>
  <c r="A899" i="6"/>
  <c r="A900" i="6"/>
  <c r="A901" i="6"/>
  <c r="A902" i="6"/>
  <c r="B902" i="6" s="1"/>
  <c r="A903" i="6"/>
  <c r="B903" i="6" s="1"/>
  <c r="A904" i="6"/>
  <c r="B904" i="6" s="1"/>
  <c r="A905" i="6"/>
  <c r="A906" i="6"/>
  <c r="A907" i="6"/>
  <c r="B907" i="6" s="1"/>
  <c r="A908" i="6"/>
  <c r="B908" i="6" s="1"/>
  <c r="A909" i="6"/>
  <c r="A910" i="6"/>
  <c r="B910" i="6" s="1"/>
  <c r="A911" i="6"/>
  <c r="B911" i="6" s="1"/>
  <c r="A912" i="6"/>
  <c r="B912" i="6" s="1"/>
  <c r="A913" i="6"/>
  <c r="A914" i="6"/>
  <c r="A915" i="6"/>
  <c r="B915" i="6" s="1"/>
  <c r="A916" i="6"/>
  <c r="B916" i="6" s="1"/>
  <c r="A917" i="6"/>
  <c r="A918" i="6"/>
  <c r="B918" i="6" s="1"/>
  <c r="A919" i="6"/>
  <c r="B919" i="6" s="1"/>
  <c r="A920" i="6"/>
  <c r="B920" i="6" s="1"/>
  <c r="A921" i="6"/>
  <c r="A922" i="6"/>
  <c r="A923" i="6"/>
  <c r="B923" i="6" s="1"/>
  <c r="A924" i="6"/>
  <c r="B924" i="6" s="1"/>
  <c r="A925" i="6"/>
  <c r="A926" i="6"/>
  <c r="B926" i="6" s="1"/>
  <c r="A927" i="6"/>
  <c r="B927" i="6" s="1"/>
  <c r="A928" i="6"/>
  <c r="B928" i="6" s="1"/>
  <c r="A929" i="6"/>
  <c r="A930" i="6"/>
  <c r="A931" i="6"/>
  <c r="B931" i="6" s="1"/>
  <c r="A932" i="6"/>
  <c r="B932" i="6" s="1"/>
  <c r="A933" i="6"/>
  <c r="A934" i="6"/>
  <c r="B934" i="6" s="1"/>
  <c r="A935" i="6"/>
  <c r="B935" i="6" s="1"/>
  <c r="A936" i="6"/>
  <c r="B936" i="6" s="1"/>
  <c r="A937" i="6"/>
  <c r="B937" i="6" s="1"/>
  <c r="A938" i="6"/>
  <c r="A939" i="6"/>
  <c r="B939" i="6" s="1"/>
  <c r="A940" i="6"/>
  <c r="B940" i="6" s="1"/>
  <c r="A941" i="6"/>
  <c r="B941" i="6" s="1"/>
  <c r="A942" i="6"/>
  <c r="A943" i="6"/>
  <c r="B943" i="6"/>
  <c r="A944" i="6"/>
  <c r="B944" i="6" s="1"/>
  <c r="A945" i="6"/>
  <c r="B945" i="6" s="1"/>
  <c r="A946" i="6"/>
  <c r="A947" i="6"/>
  <c r="B947" i="6" s="1"/>
  <c r="A948" i="6"/>
  <c r="B948" i="6" s="1"/>
  <c r="A949" i="6"/>
  <c r="B949" i="6" s="1"/>
  <c r="A950" i="6"/>
  <c r="A951" i="6"/>
  <c r="B951" i="6"/>
  <c r="A952" i="6"/>
  <c r="B952" i="6" s="1"/>
  <c r="A953" i="6"/>
  <c r="B953" i="6" s="1"/>
  <c r="A954" i="6"/>
  <c r="A955" i="6"/>
  <c r="B955" i="6" s="1"/>
  <c r="A956" i="6"/>
  <c r="B956" i="6" s="1"/>
  <c r="A957" i="6"/>
  <c r="B957" i="6" s="1"/>
  <c r="A958" i="6"/>
  <c r="A959" i="6"/>
  <c r="B959" i="6"/>
  <c r="A960" i="6"/>
  <c r="B960" i="6" s="1"/>
  <c r="A961" i="6"/>
  <c r="B961" i="6" s="1"/>
  <c r="A962" i="6"/>
  <c r="A963" i="6"/>
  <c r="B963" i="6" s="1"/>
  <c r="A964" i="6"/>
  <c r="B964" i="6" s="1"/>
  <c r="A965" i="6"/>
  <c r="B965" i="6" s="1"/>
  <c r="A966" i="6"/>
  <c r="A967" i="6"/>
  <c r="B967" i="6"/>
  <c r="A968" i="6"/>
  <c r="B968" i="6" s="1"/>
  <c r="A969" i="6"/>
  <c r="B969" i="6" s="1"/>
  <c r="A970" i="6"/>
  <c r="A971" i="6"/>
  <c r="B971" i="6" s="1"/>
  <c r="A972" i="6"/>
  <c r="B972" i="6" s="1"/>
  <c r="A973" i="6"/>
  <c r="B973" i="6" s="1"/>
  <c r="A974" i="6"/>
  <c r="A975" i="6"/>
  <c r="B975" i="6"/>
  <c r="A976" i="6"/>
  <c r="B976" i="6" s="1"/>
  <c r="A977" i="6"/>
  <c r="B977" i="6" s="1"/>
  <c r="A978" i="6"/>
  <c r="A979" i="6"/>
  <c r="B979" i="6" s="1"/>
  <c r="A980" i="6"/>
  <c r="B980" i="6" s="1"/>
  <c r="A981" i="6"/>
  <c r="B981" i="6" s="1"/>
  <c r="A982" i="6"/>
  <c r="A983" i="6"/>
  <c r="B983" i="6"/>
  <c r="A984" i="6"/>
  <c r="B984" i="6" s="1"/>
  <c r="A985" i="6"/>
  <c r="B985" i="6" s="1"/>
  <c r="A986" i="6"/>
  <c r="A987" i="6"/>
  <c r="B987" i="6" s="1"/>
  <c r="A988" i="6"/>
  <c r="B988" i="6" s="1"/>
  <c r="A989" i="6"/>
  <c r="B989" i="6" s="1"/>
  <c r="A990" i="6"/>
  <c r="A991" i="6"/>
  <c r="B991" i="6"/>
  <c r="A992" i="6"/>
  <c r="B992" i="6" s="1"/>
  <c r="A993" i="6"/>
  <c r="B993" i="6" s="1"/>
  <c r="A994" i="6"/>
  <c r="A995" i="6"/>
  <c r="B995" i="6" s="1"/>
  <c r="A996" i="6"/>
  <c r="B996" i="6" s="1"/>
  <c r="A997" i="6"/>
  <c r="B997" i="6" s="1"/>
  <c r="A998" i="6"/>
  <c r="A999" i="6"/>
  <c r="B999" i="6"/>
  <c r="A1000" i="6"/>
  <c r="B1000" i="6" s="1"/>
  <c r="A1001" i="6"/>
  <c r="B1001" i="6" s="1"/>
  <c r="A1002" i="6"/>
  <c r="A1003" i="6"/>
  <c r="B1003" i="6" s="1"/>
  <c r="A1004" i="6"/>
  <c r="B1004" i="6" s="1"/>
  <c r="A1005" i="6"/>
  <c r="B1005" i="6" s="1"/>
  <c r="A1006" i="6"/>
  <c r="A1007" i="6"/>
  <c r="B1007" i="6"/>
  <c r="A1008" i="6"/>
  <c r="B1008" i="6" s="1"/>
  <c r="A1009" i="6"/>
  <c r="B1009" i="6" s="1"/>
  <c r="A1010" i="6"/>
  <c r="A1011" i="6"/>
  <c r="B1011" i="6" s="1"/>
  <c r="A1012" i="6"/>
  <c r="B1012" i="6" s="1"/>
  <c r="A1013" i="6"/>
  <c r="B1013" i="6" s="1"/>
  <c r="A1014" i="6"/>
  <c r="A1015" i="6"/>
  <c r="B1015" i="6"/>
  <c r="A1016" i="6"/>
  <c r="B1016" i="6" s="1"/>
  <c r="A1017" i="6"/>
  <c r="B1017" i="6"/>
  <c r="A1018" i="6"/>
  <c r="A1019" i="6"/>
  <c r="B1019" i="6" s="1"/>
  <c r="A1020" i="6"/>
  <c r="B1020" i="6" s="1"/>
  <c r="A1021" i="6"/>
  <c r="B1021" i="6"/>
  <c r="A1022" i="6"/>
  <c r="A1023" i="6"/>
  <c r="B1023" i="6" s="1"/>
  <c r="A1024" i="6"/>
  <c r="B1024" i="6" s="1"/>
  <c r="A1025" i="6"/>
  <c r="B1025" i="6"/>
  <c r="A1026" i="6"/>
  <c r="A1027" i="6"/>
  <c r="B1027" i="6" s="1"/>
  <c r="A1028" i="6"/>
  <c r="B1028" i="6" s="1"/>
  <c r="A1029" i="6"/>
  <c r="B1029" i="6" s="1"/>
  <c r="A1030" i="6"/>
  <c r="A1031" i="6"/>
  <c r="B1031" i="6" s="1"/>
  <c r="A1032" i="6"/>
  <c r="B1032" i="6" s="1"/>
  <c r="A1033" i="6"/>
  <c r="B1033" i="6"/>
  <c r="A1034" i="6"/>
  <c r="A1035" i="6"/>
  <c r="B1035" i="6" s="1"/>
  <c r="A1036" i="6"/>
  <c r="B1036" i="6" s="1"/>
  <c r="A1037" i="6"/>
  <c r="B1037" i="6" s="1"/>
  <c r="A1038" i="6"/>
  <c r="A1039" i="6"/>
  <c r="B1039" i="6"/>
  <c r="A1040" i="6"/>
  <c r="B1040" i="6" s="1"/>
  <c r="A1041" i="6"/>
  <c r="B1041" i="6"/>
  <c r="A1042" i="6"/>
  <c r="A1043" i="6"/>
  <c r="B1043" i="6" s="1"/>
  <c r="A1044" i="6"/>
  <c r="B1044" i="6" s="1"/>
  <c r="A1045" i="6"/>
  <c r="B1045" i="6"/>
  <c r="A1046" i="6"/>
  <c r="A1047" i="6"/>
  <c r="B1047" i="6"/>
  <c r="A1048" i="6"/>
  <c r="B1048" i="6" s="1"/>
  <c r="A1049" i="6"/>
  <c r="B1049" i="6"/>
  <c r="A1050" i="6"/>
  <c r="B1050" i="6"/>
  <c r="A1051" i="6"/>
  <c r="B1051" i="6"/>
  <c r="A1052" i="6"/>
  <c r="A1053" i="6"/>
  <c r="B1053" i="6" s="1"/>
  <c r="A1054" i="6"/>
  <c r="B1054" i="6" s="1"/>
  <c r="A1055" i="6"/>
  <c r="B1055" i="6" s="1"/>
  <c r="A1056" i="6"/>
  <c r="A1057" i="6"/>
  <c r="B1057" i="6" s="1"/>
  <c r="A1058" i="6"/>
  <c r="B1058" i="6"/>
  <c r="A1059" i="6"/>
  <c r="B1059" i="6" s="1"/>
  <c r="A1060" i="6"/>
  <c r="A1061" i="6"/>
  <c r="B1061" i="6" s="1"/>
  <c r="A1062" i="6"/>
  <c r="B1062" i="6" s="1"/>
  <c r="A1063" i="6"/>
  <c r="B1063" i="6"/>
  <c r="A1064" i="6"/>
  <c r="A1065" i="6"/>
  <c r="B1065" i="6"/>
  <c r="A1066" i="6"/>
  <c r="B1066" i="6" s="1"/>
  <c r="A1067" i="6"/>
  <c r="B1067" i="6"/>
  <c r="A1068" i="6"/>
  <c r="A1069" i="6"/>
  <c r="B1069" i="6" s="1"/>
  <c r="A1070" i="6"/>
  <c r="B1070" i="6"/>
  <c r="A1071" i="6"/>
  <c r="B1071" i="6" s="1"/>
  <c r="A1072" i="6"/>
  <c r="A1073" i="6"/>
  <c r="B1073" i="6"/>
  <c r="A1074" i="6"/>
  <c r="B1074" i="6"/>
  <c r="A1075" i="6"/>
  <c r="B1075" i="6"/>
  <c r="A1076" i="6"/>
  <c r="A1077" i="6"/>
  <c r="B1077" i="6" s="1"/>
  <c r="A1078" i="6"/>
  <c r="B1078" i="6" s="1"/>
  <c r="A1079" i="6"/>
  <c r="B1079" i="6" s="1"/>
  <c r="A1080" i="6"/>
  <c r="A1081" i="6"/>
  <c r="B1081" i="6"/>
  <c r="A1082" i="6"/>
  <c r="B1082" i="6" s="1"/>
  <c r="A1083" i="6"/>
  <c r="B1083" i="6"/>
  <c r="A1084" i="6"/>
  <c r="A1085" i="6"/>
  <c r="B1085" i="6" s="1"/>
  <c r="A1086" i="6"/>
  <c r="B1086" i="6"/>
  <c r="A1087" i="6"/>
  <c r="B1087" i="6" s="1"/>
  <c r="A1088" i="6"/>
  <c r="A1089" i="6"/>
  <c r="B1089" i="6"/>
  <c r="A1090" i="6"/>
  <c r="B1090" i="6"/>
  <c r="A1091" i="6"/>
  <c r="B1091" i="6"/>
  <c r="A1092" i="6"/>
  <c r="A1093" i="6"/>
  <c r="B1093" i="6"/>
  <c r="A1094" i="6"/>
  <c r="B1094" i="6" s="1"/>
  <c r="A1095" i="6"/>
  <c r="B1095" i="6"/>
  <c r="A1096" i="6"/>
  <c r="A1097" i="6"/>
  <c r="B1097" i="6" s="1"/>
  <c r="A1098" i="6"/>
  <c r="B1098" i="6"/>
  <c r="A1099" i="6"/>
  <c r="B1099" i="6" s="1"/>
  <c r="A1100" i="6"/>
  <c r="A1101" i="6"/>
  <c r="B1101" i="6" s="1"/>
  <c r="A1102" i="6"/>
  <c r="B1102" i="6"/>
  <c r="A1103" i="6"/>
  <c r="B1103" i="6" s="1"/>
  <c r="A1104" i="6"/>
  <c r="A1105" i="6"/>
  <c r="B1105" i="6"/>
  <c r="A1106" i="6"/>
  <c r="B1106" i="6" s="1"/>
  <c r="A1107" i="6"/>
  <c r="B1107" i="6"/>
  <c r="A1108" i="6"/>
  <c r="A1109" i="6"/>
  <c r="B1109" i="6" s="1"/>
  <c r="A1110" i="6"/>
  <c r="B1110" i="6"/>
  <c r="A1111" i="6"/>
  <c r="B1111" i="6" s="1"/>
  <c r="A1112" i="6"/>
  <c r="A1113" i="6"/>
  <c r="B1113" i="6" s="1"/>
  <c r="A1114" i="6"/>
  <c r="B1114" i="6" s="1"/>
  <c r="A1115" i="6"/>
  <c r="B1115" i="6"/>
  <c r="A1116" i="6"/>
  <c r="A1117" i="6"/>
  <c r="B1117" i="6" s="1"/>
  <c r="A1118" i="6"/>
  <c r="B1118" i="6" s="1"/>
  <c r="A1119" i="6"/>
  <c r="B1119" i="6" s="1"/>
  <c r="A1120" i="6"/>
  <c r="A1121" i="6"/>
  <c r="B1121" i="6"/>
  <c r="A1122" i="6"/>
  <c r="B1122" i="6"/>
  <c r="A1123" i="6"/>
  <c r="B1123" i="6"/>
  <c r="A1124" i="6"/>
  <c r="A1125" i="6"/>
  <c r="B1125" i="6" s="1"/>
  <c r="A1126" i="6"/>
  <c r="B1126" i="6"/>
  <c r="A1127" i="6"/>
  <c r="B1127" i="6"/>
  <c r="A1128" i="6"/>
  <c r="A1129" i="6"/>
  <c r="B1129" i="6" s="1"/>
  <c r="A1130" i="6"/>
  <c r="B1130" i="6"/>
  <c r="A1131" i="6"/>
  <c r="B1131" i="6"/>
  <c r="A1132" i="6"/>
  <c r="A1133" i="6"/>
  <c r="B1133" i="6" s="1"/>
  <c r="A1134" i="6"/>
  <c r="B1134" i="6" s="1"/>
  <c r="A1135" i="6"/>
  <c r="B1135" i="6" s="1"/>
  <c r="A1136" i="6"/>
  <c r="A1137" i="6"/>
  <c r="B1137" i="6"/>
  <c r="A1138" i="6"/>
  <c r="B1138" i="6"/>
  <c r="A1139" i="6"/>
  <c r="B1139" i="6"/>
  <c r="A1140" i="6"/>
  <c r="A1141" i="6"/>
  <c r="B1141" i="6" s="1"/>
  <c r="A1142" i="6"/>
  <c r="B1142" i="6"/>
  <c r="A1143" i="6"/>
  <c r="B1143" i="6"/>
  <c r="A1144" i="6"/>
  <c r="A1145" i="6"/>
  <c r="B1145" i="6" s="1"/>
  <c r="A1146" i="6"/>
  <c r="B1146" i="6"/>
  <c r="A1147" i="6"/>
  <c r="B1147" i="6"/>
  <c r="A1148" i="6"/>
  <c r="A1149" i="6"/>
  <c r="B1149" i="6" s="1"/>
  <c r="A1150" i="6"/>
  <c r="B1150" i="6"/>
  <c r="A1151" i="6"/>
  <c r="B1151" i="6"/>
  <c r="A1152" i="6"/>
  <c r="A1153" i="6"/>
  <c r="B1153" i="6" s="1"/>
  <c r="A1154" i="6"/>
  <c r="B1154" i="6" s="1"/>
  <c r="A1155" i="6"/>
  <c r="B1155" i="6"/>
  <c r="A1156" i="6"/>
  <c r="A1157" i="6"/>
  <c r="B1157" i="6" s="1"/>
  <c r="A1158" i="6"/>
  <c r="B1158" i="6"/>
  <c r="A1159" i="6"/>
  <c r="B1159" i="6"/>
  <c r="A1160" i="6"/>
  <c r="A1161" i="6"/>
  <c r="B1161" i="6" s="1"/>
  <c r="A1162" i="6"/>
  <c r="B1162" i="6" s="1"/>
  <c r="A1163" i="6"/>
  <c r="B1163" i="6"/>
  <c r="A1164" i="6"/>
  <c r="A1165" i="6"/>
  <c r="B1165" i="6" s="1"/>
  <c r="A1166" i="6"/>
  <c r="B1166" i="6"/>
  <c r="A1167" i="6"/>
  <c r="B1167" i="6"/>
  <c r="A1168" i="6"/>
  <c r="A1169" i="6"/>
  <c r="B1169" i="6" s="1"/>
  <c r="A1170" i="6"/>
  <c r="B1170" i="6" s="1"/>
  <c r="A1171" i="6"/>
  <c r="B1171" i="6"/>
  <c r="A1172" i="6"/>
  <c r="A1173" i="6"/>
  <c r="B1173" i="6" s="1"/>
  <c r="A1174" i="6"/>
  <c r="B1174" i="6"/>
  <c r="A1175" i="6"/>
  <c r="B1175" i="6"/>
  <c r="A1176" i="6"/>
  <c r="A1177" i="6"/>
  <c r="B1177" i="6" s="1"/>
  <c r="A1178" i="6"/>
  <c r="B1178" i="6" s="1"/>
  <c r="A1179" i="6"/>
  <c r="B1179" i="6"/>
  <c r="A1180" i="6"/>
  <c r="A1181" i="6"/>
  <c r="B1181" i="6" s="1"/>
  <c r="A1182" i="6"/>
  <c r="B1182" i="6"/>
  <c r="A1183" i="6"/>
  <c r="B1183" i="6"/>
  <c r="A1184" i="6"/>
  <c r="A1185" i="6"/>
  <c r="B1185" i="6" s="1"/>
  <c r="A1186" i="6"/>
  <c r="B1186" i="6" s="1"/>
  <c r="A1187" i="6"/>
  <c r="B1187" i="6"/>
  <c r="A1188" i="6"/>
  <c r="A1189" i="6"/>
  <c r="B1189" i="6" s="1"/>
  <c r="A1190" i="6"/>
  <c r="B1190" i="6"/>
  <c r="A1191" i="6"/>
  <c r="B1191" i="6"/>
  <c r="A1192" i="6"/>
  <c r="A1193" i="6"/>
  <c r="B1193" i="6" s="1"/>
  <c r="A1194" i="6"/>
  <c r="B1194" i="6" s="1"/>
  <c r="A1195" i="6"/>
  <c r="B1195" i="6"/>
  <c r="A1196" i="6"/>
  <c r="A1197" i="6"/>
  <c r="B1197" i="6" s="1"/>
  <c r="A1198" i="6"/>
  <c r="B1198" i="6"/>
  <c r="A1199" i="6"/>
  <c r="B1199" i="6"/>
  <c r="A1200" i="6"/>
  <c r="A1201" i="6"/>
  <c r="B1201" i="6" s="1"/>
  <c r="A1202" i="6"/>
  <c r="B1202" i="6" s="1"/>
  <c r="A1203" i="6"/>
  <c r="B1203" i="6"/>
  <c r="A1204" i="6"/>
  <c r="A1205" i="6"/>
  <c r="B1205" i="6" s="1"/>
  <c r="A1206" i="6"/>
  <c r="B1206" i="6"/>
  <c r="A1207" i="6"/>
  <c r="B1207" i="6"/>
  <c r="A1208" i="6"/>
  <c r="A1209" i="6"/>
  <c r="B1209" i="6" s="1"/>
  <c r="A1210" i="6"/>
  <c r="B1210" i="6" s="1"/>
  <c r="A1211" i="6"/>
  <c r="B1211" i="6"/>
  <c r="A1212" i="6"/>
  <c r="A1213" i="6"/>
  <c r="B1213" i="6" s="1"/>
  <c r="A1214" i="6"/>
  <c r="B1214" i="6"/>
  <c r="A1215" i="6"/>
  <c r="B1215" i="6"/>
  <c r="A1216" i="6"/>
  <c r="A1217" i="6"/>
  <c r="B1217" i="6" s="1"/>
  <c r="A1218" i="6"/>
  <c r="B1218" i="6" s="1"/>
  <c r="A1219" i="6"/>
  <c r="B1219" i="6"/>
  <c r="A1220" i="6"/>
  <c r="A1221" i="6"/>
  <c r="B1221" i="6" s="1"/>
  <c r="A1222" i="6"/>
  <c r="B1222" i="6"/>
  <c r="A1223" i="6"/>
  <c r="B1223" i="6"/>
  <c r="A1224" i="6"/>
  <c r="A1225" i="6"/>
  <c r="B1225" i="6" s="1"/>
  <c r="A1226" i="6"/>
  <c r="B1226" i="6" s="1"/>
  <c r="A1227" i="6"/>
  <c r="B1227" i="6"/>
  <c r="A1228" i="6"/>
  <c r="A1229" i="6"/>
  <c r="B1229" i="6" s="1"/>
  <c r="A1230" i="6"/>
  <c r="B1230" i="6"/>
  <c r="A1231" i="6"/>
  <c r="B1231" i="6"/>
  <c r="A1232" i="6"/>
  <c r="A1233" i="6"/>
  <c r="B1233" i="6" s="1"/>
  <c r="A1234" i="6"/>
  <c r="B1234" i="6" s="1"/>
  <c r="A1235" i="6"/>
  <c r="B1235" i="6"/>
  <c r="A1236" i="6"/>
  <c r="A1237" i="6"/>
  <c r="B1237" i="6" s="1"/>
  <c r="A1238" i="6"/>
  <c r="B1238" i="6"/>
  <c r="A1239" i="6"/>
  <c r="B1239" i="6"/>
  <c r="A1240" i="6"/>
  <c r="A1241" i="6"/>
  <c r="B1241" i="6" s="1"/>
  <c r="A1242" i="6"/>
  <c r="B1242" i="6" s="1"/>
  <c r="A1243" i="6"/>
  <c r="B1243" i="6"/>
  <c r="A1244" i="6"/>
  <c r="A1245" i="6"/>
  <c r="B1245" i="6" s="1"/>
  <c r="A1246" i="6"/>
  <c r="B1246" i="6"/>
  <c r="A1247" i="6"/>
  <c r="B1247" i="6"/>
  <c r="A1248" i="6"/>
  <c r="A1249" i="6"/>
  <c r="B1249" i="6" s="1"/>
  <c r="A1250" i="6"/>
  <c r="B1250" i="6" s="1"/>
  <c r="A1251" i="6"/>
  <c r="B1251" i="6"/>
  <c r="A1252" i="6"/>
  <c r="A1253" i="6"/>
  <c r="B1253" i="6" s="1"/>
  <c r="A1254" i="6"/>
  <c r="B1254" i="6"/>
  <c r="A1255" i="6"/>
  <c r="B1255" i="6"/>
  <c r="A1256" i="6"/>
  <c r="A1257" i="6"/>
  <c r="B1257" i="6" s="1"/>
  <c r="A1258" i="6"/>
  <c r="B1258" i="6" s="1"/>
  <c r="A1259" i="6"/>
  <c r="B1259" i="6"/>
  <c r="A1260" i="6"/>
  <c r="A1261" i="6"/>
  <c r="B1261" i="6" s="1"/>
  <c r="A1262" i="6"/>
  <c r="B1262" i="6"/>
  <c r="A1263" i="6"/>
  <c r="B1263" i="6"/>
  <c r="A1264" i="6"/>
  <c r="A1265" i="6"/>
  <c r="B1265" i="6" s="1"/>
  <c r="A1266" i="6"/>
  <c r="B1266" i="6" s="1"/>
  <c r="A1267" i="6"/>
  <c r="B1267" i="6" s="1"/>
  <c r="A1268" i="6"/>
  <c r="B1268" i="6" s="1"/>
  <c r="A1269" i="6"/>
  <c r="B1269" i="6" s="1"/>
  <c r="A1270" i="6"/>
  <c r="B1270" i="6" s="1"/>
  <c r="A1271" i="6"/>
  <c r="B1271" i="6" s="1"/>
  <c r="A1272" i="6"/>
  <c r="B1272" i="6" s="1"/>
  <c r="A1273" i="6"/>
  <c r="B1273" i="6" s="1"/>
  <c r="A1274" i="6"/>
  <c r="B1274" i="6" s="1"/>
  <c r="A1275" i="6"/>
  <c r="B1275" i="6" s="1"/>
  <c r="A1276" i="6"/>
  <c r="B1276" i="6" s="1"/>
  <c r="A1277" i="6"/>
  <c r="B1277" i="6" s="1"/>
  <c r="A1278" i="6"/>
  <c r="B1278" i="6" s="1"/>
  <c r="A1279" i="6"/>
  <c r="B1279" i="6" s="1"/>
  <c r="A1280" i="6"/>
  <c r="B1280" i="6" s="1"/>
  <c r="A1281" i="6"/>
  <c r="B1281" i="6" s="1"/>
  <c r="A1282" i="6"/>
  <c r="B1282" i="6" s="1"/>
  <c r="A1283" i="6"/>
  <c r="B1283" i="6" s="1"/>
  <c r="A1284" i="6"/>
  <c r="B1284" i="6" s="1"/>
  <c r="A1285" i="6"/>
  <c r="B1285" i="6" s="1"/>
  <c r="A1286" i="6"/>
  <c r="B1286" i="6" s="1"/>
  <c r="A1287" i="6"/>
  <c r="B1287" i="6" s="1"/>
  <c r="A1288" i="6"/>
  <c r="B1288" i="6" s="1"/>
  <c r="A1289" i="6"/>
  <c r="B1289" i="6" s="1"/>
  <c r="A1290" i="6"/>
  <c r="B1290" i="6" s="1"/>
  <c r="A1291" i="6"/>
  <c r="B1291" i="6" s="1"/>
  <c r="A1292" i="6"/>
  <c r="B1292" i="6" s="1"/>
  <c r="A1293" i="6"/>
  <c r="B1293" i="6" s="1"/>
  <c r="A1294" i="6"/>
  <c r="B1294" i="6" s="1"/>
  <c r="A1295" i="6"/>
  <c r="B1295" i="6" s="1"/>
  <c r="A1296" i="6"/>
  <c r="A1297" i="6"/>
  <c r="B1297" i="6" s="1"/>
  <c r="A1298" i="6"/>
  <c r="B1298" i="6" s="1"/>
  <c r="A1299" i="6"/>
  <c r="B1299" i="6" s="1"/>
  <c r="A1300" i="6"/>
  <c r="A1301" i="6"/>
  <c r="B1301" i="6" s="1"/>
  <c r="A1302" i="6"/>
  <c r="B1302" i="6" s="1"/>
  <c r="A1303" i="6"/>
  <c r="B1303" i="6" s="1"/>
  <c r="A1304" i="6"/>
  <c r="A1305" i="6"/>
  <c r="B1305" i="6" s="1"/>
  <c r="A1306" i="6"/>
  <c r="B1306" i="6" s="1"/>
  <c r="A1307" i="6"/>
  <c r="B1307" i="6" s="1"/>
  <c r="A1308" i="6"/>
  <c r="B1308" i="6" s="1"/>
  <c r="A1309" i="6"/>
  <c r="B1309" i="6" s="1"/>
  <c r="A1310" i="6"/>
  <c r="B1310" i="6" s="1"/>
  <c r="A1311" i="6"/>
  <c r="A1312" i="6"/>
  <c r="B1312" i="6"/>
  <c r="A1313" i="6"/>
  <c r="B1313" i="6"/>
  <c r="A1314" i="6"/>
  <c r="B1314" i="6"/>
  <c r="A1315" i="6"/>
  <c r="A1316" i="6"/>
  <c r="A1317" i="6"/>
  <c r="B1317" i="6"/>
  <c r="A1318" i="6"/>
  <c r="B1318" i="6"/>
  <c r="A1319" i="6"/>
  <c r="A1320" i="6"/>
  <c r="B1320" i="6" s="1"/>
  <c r="A1321" i="6"/>
  <c r="B1321" i="6" s="1"/>
  <c r="A1322" i="6"/>
  <c r="B1322" i="6" s="1"/>
  <c r="A1323" i="6"/>
  <c r="A1324" i="6"/>
  <c r="B1324" i="6" s="1"/>
  <c r="A1325" i="6"/>
  <c r="B1325" i="6" s="1"/>
  <c r="A1326" i="6"/>
  <c r="B1326" i="6" s="1"/>
  <c r="A1327" i="6"/>
  <c r="A1328" i="6"/>
  <c r="B1328" i="6"/>
  <c r="A1329" i="6"/>
  <c r="B1329" i="6"/>
  <c r="A1330" i="6"/>
  <c r="B1330" i="6"/>
  <c r="A1331" i="6"/>
  <c r="A1332" i="6"/>
  <c r="A1333" i="6"/>
  <c r="B1333" i="6"/>
  <c r="A1334" i="6"/>
  <c r="B1334" i="6"/>
  <c r="A1335" i="6"/>
  <c r="A1336" i="6"/>
  <c r="B1336" i="6" s="1"/>
  <c r="A1337" i="6"/>
  <c r="B1337" i="6" s="1"/>
  <c r="A1338" i="6"/>
  <c r="B1338" i="6" s="1"/>
  <c r="A1339" i="6"/>
  <c r="A1340" i="6"/>
  <c r="B1340" i="6" s="1"/>
  <c r="A1341" i="6"/>
  <c r="B1341" i="6" s="1"/>
  <c r="A1342" i="6"/>
  <c r="B1342" i="6" s="1"/>
  <c r="A1343" i="6"/>
  <c r="A1344" i="6"/>
  <c r="B1344" i="6"/>
  <c r="A1345" i="6"/>
  <c r="B1345" i="6"/>
  <c r="A1346" i="6"/>
  <c r="B1346" i="6"/>
  <c r="A1347" i="6"/>
  <c r="A1348" i="6"/>
  <c r="A1349" i="6"/>
  <c r="B1349" i="6"/>
  <c r="A1350" i="6"/>
  <c r="B1350" i="6"/>
  <c r="A1351" i="6"/>
  <c r="A1352" i="6"/>
  <c r="B1352" i="6" s="1"/>
  <c r="A1353" i="6"/>
  <c r="B1353" i="6" s="1"/>
  <c r="A1354" i="6"/>
  <c r="B1354" i="6" s="1"/>
  <c r="A1355" i="6"/>
  <c r="A1356" i="6"/>
  <c r="B1356" i="6" s="1"/>
  <c r="A1357" i="6"/>
  <c r="B1357" i="6" s="1"/>
  <c r="A1358" i="6"/>
  <c r="B1358" i="6" s="1"/>
  <c r="A1359" i="6"/>
  <c r="A1360" i="6"/>
  <c r="B1360" i="6"/>
  <c r="A1361" i="6"/>
  <c r="B1361" i="6"/>
  <c r="A1362" i="6"/>
  <c r="B1362" i="6"/>
  <c r="A1363" i="6"/>
  <c r="A1364" i="6"/>
  <c r="A1365" i="6"/>
  <c r="B1365" i="6"/>
  <c r="A1366" i="6"/>
  <c r="B1366" i="6"/>
  <c r="A1367" i="6"/>
  <c r="A1368" i="6"/>
  <c r="B1368" i="6" s="1"/>
  <c r="A1369" i="6"/>
  <c r="B1369" i="6" s="1"/>
  <c r="A1370" i="6"/>
  <c r="B1370" i="6" s="1"/>
  <c r="A1371" i="6"/>
  <c r="A1372" i="6"/>
  <c r="B1372" i="6" s="1"/>
  <c r="A1373" i="6"/>
  <c r="B1373" i="6" s="1"/>
  <c r="A1374" i="6"/>
  <c r="B1374" i="6" s="1"/>
  <c r="A1375" i="6"/>
  <c r="A1376" i="6"/>
  <c r="A1377" i="6"/>
  <c r="B1377" i="6" s="1"/>
  <c r="A1378" i="6"/>
  <c r="B1378" i="6" s="1"/>
  <c r="A1379" i="6"/>
  <c r="A1380" i="6"/>
  <c r="B1380" i="6" s="1"/>
  <c r="A1381" i="6"/>
  <c r="B1381" i="6" s="1"/>
  <c r="A1382" i="6"/>
  <c r="B1382" i="6" s="1"/>
  <c r="A1383" i="6"/>
  <c r="A1384" i="6"/>
  <c r="A1385" i="6"/>
  <c r="B1385" i="6" s="1"/>
  <c r="A1386" i="6"/>
  <c r="B1386" i="6" s="1"/>
  <c r="A1387" i="6"/>
  <c r="A1388" i="6"/>
  <c r="B1388" i="6" s="1"/>
  <c r="A1389" i="6"/>
  <c r="B1389" i="6" s="1"/>
  <c r="A1390" i="6"/>
  <c r="B1390" i="6" s="1"/>
  <c r="A1391" i="6"/>
  <c r="A1392" i="6"/>
  <c r="A1393" i="6"/>
  <c r="B1393" i="6" s="1"/>
  <c r="A1394" i="6"/>
  <c r="B1394" i="6" s="1"/>
  <c r="A1395" i="6"/>
  <c r="A1396" i="6"/>
  <c r="B1396" i="6" s="1"/>
  <c r="A1397" i="6"/>
  <c r="B1397" i="6" s="1"/>
  <c r="A1398" i="6"/>
  <c r="B1398" i="6" s="1"/>
  <c r="A1399" i="6"/>
  <c r="A1400" i="6"/>
  <c r="A1401" i="6"/>
  <c r="B1401" i="6" s="1"/>
  <c r="A1402" i="6"/>
  <c r="B1402" i="6" s="1"/>
  <c r="A1403" i="6"/>
  <c r="A1404" i="6"/>
  <c r="B1404" i="6" s="1"/>
  <c r="A1405" i="6"/>
  <c r="B1405" i="6" s="1"/>
  <c r="A1406" i="6"/>
  <c r="B1406" i="6" s="1"/>
  <c r="A1407" i="6"/>
  <c r="A1408" i="6"/>
  <c r="A1409" i="6"/>
  <c r="B1409" i="6" s="1"/>
  <c r="A1410" i="6"/>
  <c r="B1410" i="6" s="1"/>
  <c r="A1411" i="6"/>
  <c r="A1412" i="6"/>
  <c r="B1412" i="6" s="1"/>
  <c r="A1413" i="6"/>
  <c r="B1413" i="6" s="1"/>
  <c r="A1414" i="6"/>
  <c r="B1414" i="6" s="1"/>
  <c r="A1415" i="6"/>
  <c r="A1416" i="6"/>
  <c r="A1417" i="6"/>
  <c r="B1417" i="6" s="1"/>
  <c r="A1418" i="6"/>
  <c r="B1418" i="6" s="1"/>
  <c r="A1419" i="6"/>
  <c r="A1420" i="6"/>
  <c r="B1420" i="6" s="1"/>
  <c r="A1421" i="6"/>
  <c r="B1421" i="6" s="1"/>
  <c r="A1422" i="6"/>
  <c r="B1422" i="6" s="1"/>
  <c r="A1423" i="6"/>
  <c r="A1424" i="6"/>
  <c r="A1425" i="6"/>
  <c r="B1425" i="6" s="1"/>
  <c r="A1426" i="6"/>
  <c r="B1426" i="6" s="1"/>
  <c r="A1427" i="6"/>
  <c r="A1428" i="6"/>
  <c r="B1428" i="6" s="1"/>
  <c r="A1429" i="6"/>
  <c r="B1429" i="6" s="1"/>
  <c r="A1430" i="6"/>
  <c r="B1430" i="6" s="1"/>
  <c r="A1431" i="6"/>
  <c r="A1432" i="6"/>
  <c r="A1433" i="6"/>
  <c r="B1433" i="6" s="1"/>
  <c r="A1434" i="6"/>
  <c r="B1434" i="6" s="1"/>
  <c r="A1435" i="6"/>
  <c r="A1436" i="6"/>
  <c r="B1436" i="6" s="1"/>
  <c r="A1437" i="6"/>
  <c r="B1437" i="6" s="1"/>
  <c r="A1438" i="6"/>
  <c r="B1438" i="6" s="1"/>
  <c r="A1439" i="6"/>
  <c r="A1440" i="6"/>
  <c r="A1441" i="6"/>
  <c r="B1441" i="6" s="1"/>
  <c r="A1442" i="6"/>
  <c r="B1442" i="6" s="1"/>
  <c r="A1443" i="6"/>
  <c r="A1444" i="6"/>
  <c r="B1444" i="6" s="1"/>
  <c r="A1445" i="6"/>
  <c r="B1445" i="6" s="1"/>
  <c r="A1446" i="6"/>
  <c r="B1446" i="6" s="1"/>
  <c r="A1447" i="6"/>
  <c r="A1448" i="6"/>
  <c r="A1449" i="6"/>
  <c r="B1449" i="6" s="1"/>
  <c r="A1450" i="6"/>
  <c r="B1450" i="6" s="1"/>
  <c r="A1451" i="6"/>
  <c r="A1452" i="6"/>
  <c r="B1452" i="6" s="1"/>
  <c r="A1453" i="6"/>
  <c r="B1453" i="6" s="1"/>
  <c r="A1454" i="6"/>
  <c r="B1454" i="6" s="1"/>
  <c r="A1455" i="6"/>
  <c r="A1456" i="6"/>
  <c r="A1457" i="6"/>
  <c r="B1457" i="6" s="1"/>
  <c r="A1458" i="6"/>
  <c r="B1458" i="6" s="1"/>
  <c r="A1459" i="6"/>
  <c r="A1460" i="6"/>
  <c r="B1460" i="6" s="1"/>
  <c r="A1461" i="6"/>
  <c r="B1461" i="6" s="1"/>
  <c r="A1462" i="6"/>
  <c r="B1462" i="6" s="1"/>
  <c r="A1463" i="6"/>
  <c r="A1464" i="6"/>
  <c r="A1465" i="6"/>
  <c r="B1465" i="6" s="1"/>
  <c r="A1466" i="6"/>
  <c r="B1466" i="6" s="1"/>
  <c r="A1467" i="6"/>
  <c r="B1467" i="6" s="1"/>
  <c r="A1468" i="6"/>
  <c r="B1468" i="6" s="1"/>
  <c r="A1469" i="6"/>
  <c r="B1469" i="6"/>
  <c r="A1470" i="6"/>
  <c r="A1471" i="6"/>
  <c r="B1471" i="6" s="1"/>
  <c r="A1472" i="6"/>
  <c r="B1472" i="6" s="1"/>
  <c r="A1473" i="6"/>
  <c r="B1473" i="6"/>
  <c r="A1474" i="6"/>
  <c r="A1475" i="6"/>
  <c r="B1475" i="6" s="1"/>
  <c r="A1476" i="6"/>
  <c r="B1476" i="6" s="1"/>
  <c r="A1477" i="6"/>
  <c r="B1477" i="6"/>
  <c r="A1478" i="6"/>
  <c r="A1479" i="6"/>
  <c r="B1479" i="6" s="1"/>
  <c r="A1480" i="6"/>
  <c r="B1480" i="6" s="1"/>
  <c r="A1481" i="6"/>
  <c r="B1481" i="6"/>
  <c r="A1482" i="6"/>
  <c r="A1483" i="6"/>
  <c r="B1483" i="6" s="1"/>
  <c r="A1484" i="6"/>
  <c r="B1484" i="6" s="1"/>
  <c r="A1485" i="6"/>
  <c r="B1485" i="6"/>
  <c r="A1486" i="6"/>
  <c r="A1487" i="6"/>
  <c r="B1487" i="6" s="1"/>
  <c r="A1488" i="6"/>
  <c r="B1488" i="6" s="1"/>
  <c r="A1489" i="6"/>
  <c r="B1489" i="6"/>
  <c r="A1490" i="6"/>
  <c r="A1491" i="6"/>
  <c r="B1491" i="6" s="1"/>
  <c r="A1492" i="6"/>
  <c r="B1492" i="6" s="1"/>
  <c r="A1493" i="6"/>
  <c r="B1493" i="6"/>
  <c r="A1494" i="6"/>
  <c r="A1495" i="6"/>
  <c r="B1495" i="6" s="1"/>
  <c r="A1496" i="6"/>
  <c r="B1496" i="6" s="1"/>
  <c r="A1497" i="6"/>
  <c r="B1497" i="6"/>
  <c r="A1498" i="6"/>
  <c r="A1499" i="6"/>
  <c r="B1499" i="6" s="1"/>
  <c r="A1500" i="6"/>
  <c r="B1500" i="6" s="1"/>
  <c r="A1501" i="6"/>
  <c r="B1501" i="6"/>
  <c r="A1502" i="6"/>
  <c r="A1503" i="6"/>
  <c r="B1503" i="6" s="1"/>
  <c r="A1504" i="6"/>
  <c r="B1504" i="6" s="1"/>
  <c r="A1505" i="6"/>
  <c r="B1505" i="6"/>
  <c r="A1506" i="6"/>
  <c r="A1507" i="6"/>
  <c r="B1507" i="6" s="1"/>
  <c r="A1508" i="6"/>
  <c r="B1508" i="6" s="1"/>
  <c r="A1509" i="6"/>
  <c r="B1509" i="6"/>
  <c r="A1510" i="6"/>
  <c r="A1511" i="6"/>
  <c r="B1511" i="6" s="1"/>
  <c r="A1512" i="6"/>
  <c r="B1512" i="6" s="1"/>
  <c r="A1513" i="6"/>
  <c r="B1513" i="6"/>
  <c r="A1514" i="6"/>
  <c r="A1515" i="6"/>
  <c r="B1515" i="6" s="1"/>
  <c r="A1516" i="6"/>
  <c r="B1516" i="6" s="1"/>
  <c r="A1517" i="6"/>
  <c r="B1517" i="6"/>
  <c r="A1518" i="6"/>
  <c r="A1519" i="6"/>
  <c r="B1519" i="6" s="1"/>
  <c r="A1520" i="6"/>
  <c r="B1520" i="6" s="1"/>
  <c r="A1521" i="6"/>
  <c r="B1521" i="6"/>
  <c r="A1522" i="6"/>
  <c r="A1523" i="6"/>
  <c r="B1523" i="6" s="1"/>
  <c r="A1524" i="6"/>
  <c r="B1524" i="6" s="1"/>
  <c r="A1525" i="6"/>
  <c r="B1525" i="6"/>
  <c r="A1526" i="6"/>
  <c r="A1527" i="6"/>
  <c r="B1527" i="6" s="1"/>
  <c r="A1528" i="6"/>
  <c r="B1528" i="6" s="1"/>
  <c r="A1529" i="6"/>
  <c r="B1529" i="6"/>
  <c r="A1530" i="6"/>
  <c r="A1531" i="6"/>
  <c r="B1531" i="6" s="1"/>
  <c r="A1532" i="6"/>
  <c r="B1532" i="6" s="1"/>
  <c r="A1533" i="6"/>
  <c r="B1533" i="6"/>
  <c r="A1534" i="6"/>
  <c r="A1535" i="6"/>
  <c r="B1535" i="6" s="1"/>
  <c r="A1536" i="6"/>
  <c r="B1536" i="6" s="1"/>
  <c r="A1537" i="6"/>
  <c r="B1537" i="6"/>
  <c r="A1538" i="6"/>
  <c r="A1539" i="6"/>
  <c r="B1539" i="6" s="1"/>
  <c r="A1540" i="6"/>
  <c r="B1540" i="6" s="1"/>
  <c r="A1541" i="6"/>
  <c r="B1541" i="6"/>
  <c r="A1542" i="6"/>
  <c r="A1543" i="6"/>
  <c r="B1543" i="6" s="1"/>
  <c r="A1544" i="6"/>
  <c r="B1544" i="6" s="1"/>
  <c r="A1545" i="6"/>
  <c r="B1545" i="6"/>
  <c r="A1546" i="6"/>
  <c r="A1547" i="6"/>
  <c r="B1547" i="6" s="1"/>
  <c r="A1548" i="6"/>
  <c r="B1548" i="6" s="1"/>
  <c r="A1549" i="6"/>
  <c r="B1549" i="6"/>
  <c r="A1550" i="6"/>
  <c r="A1551" i="6"/>
  <c r="B1551" i="6" s="1"/>
  <c r="A1552" i="6"/>
  <c r="B1552" i="6" s="1"/>
  <c r="A1553" i="6"/>
  <c r="B1553" i="6"/>
  <c r="A1554" i="6"/>
  <c r="A1555" i="6"/>
  <c r="B1555" i="6" s="1"/>
  <c r="A1556" i="6"/>
  <c r="B1556" i="6" s="1"/>
  <c r="A1557" i="6"/>
  <c r="B1557" i="6"/>
  <c r="A1558" i="6"/>
  <c r="A1559" i="6"/>
  <c r="B1559" i="6" s="1"/>
  <c r="A1560" i="6"/>
  <c r="B1560" i="6" s="1"/>
  <c r="A1561" i="6"/>
  <c r="B1561" i="6"/>
  <c r="A1562" i="6"/>
  <c r="A1563" i="6"/>
  <c r="B1563" i="6" s="1"/>
  <c r="A1564" i="6"/>
  <c r="B1564" i="6" s="1"/>
  <c r="A1565" i="6"/>
  <c r="B1565" i="6"/>
  <c r="A1566" i="6"/>
  <c r="A1567" i="6"/>
  <c r="B1567" i="6" s="1"/>
  <c r="A1568" i="6"/>
  <c r="B1568" i="6" s="1"/>
  <c r="A1569" i="6"/>
  <c r="B1569" i="6"/>
  <c r="A1570" i="6"/>
  <c r="A1571" i="6"/>
  <c r="B1571" i="6" s="1"/>
  <c r="A1572" i="6"/>
  <c r="B1572" i="6" s="1"/>
  <c r="A1573" i="6"/>
  <c r="B1573" i="6"/>
  <c r="A1574" i="6"/>
  <c r="A1575" i="6"/>
  <c r="B1575" i="6" s="1"/>
  <c r="A1576" i="6"/>
  <c r="B1576" i="6" s="1"/>
  <c r="A1577" i="6"/>
  <c r="B1577" i="6"/>
  <c r="A1578" i="6"/>
  <c r="A1579" i="6"/>
  <c r="B1579" i="6" s="1"/>
  <c r="A1580" i="6"/>
  <c r="B1580" i="6" s="1"/>
  <c r="A1581" i="6"/>
  <c r="B1581" i="6"/>
  <c r="A1582" i="6"/>
  <c r="A1583" i="6"/>
  <c r="B1583" i="6" s="1"/>
  <c r="A1584" i="6"/>
  <c r="B1584" i="6" s="1"/>
  <c r="A1585" i="6"/>
  <c r="B1585" i="6"/>
  <c r="A1586" i="6"/>
  <c r="A1587" i="6"/>
  <c r="B1587" i="6" s="1"/>
  <c r="A1588" i="6"/>
  <c r="A1589" i="6"/>
  <c r="B1589" i="6"/>
  <c r="A1590" i="6"/>
  <c r="A1591" i="6"/>
  <c r="B1591" i="6" s="1"/>
  <c r="A1592" i="6"/>
  <c r="A1593" i="6"/>
  <c r="B1593" i="6"/>
  <c r="A1594" i="6"/>
  <c r="A1595" i="6"/>
  <c r="B1595" i="6" s="1"/>
  <c r="A1596" i="6"/>
  <c r="A1597" i="6"/>
  <c r="B1597" i="6"/>
  <c r="A1598" i="6"/>
  <c r="A1599" i="6"/>
  <c r="B1599" i="6" s="1"/>
  <c r="A1600" i="6"/>
  <c r="A1601" i="6"/>
  <c r="B1601" i="6"/>
  <c r="A1602" i="6"/>
  <c r="A1603" i="6"/>
  <c r="B1603" i="6" s="1"/>
  <c r="A1604" i="6"/>
  <c r="A1605" i="6"/>
  <c r="B1605" i="6"/>
  <c r="A1606" i="6"/>
  <c r="A1607" i="6"/>
  <c r="B1607" i="6" s="1"/>
  <c r="A1608" i="6"/>
  <c r="A1609" i="6"/>
  <c r="B1609" i="6"/>
  <c r="A1610" i="6"/>
  <c r="A1611" i="6"/>
  <c r="B1611" i="6" s="1"/>
  <c r="A1612" i="6"/>
  <c r="A1613" i="6"/>
  <c r="B1613" i="6"/>
  <c r="A1614" i="6"/>
  <c r="A1615" i="6"/>
  <c r="B1615" i="6" s="1"/>
  <c r="A1616" i="6"/>
  <c r="A1617" i="6"/>
  <c r="B1617" i="6"/>
  <c r="A1618" i="6"/>
  <c r="A1619" i="6"/>
  <c r="B1619" i="6" s="1"/>
  <c r="A1620" i="6"/>
  <c r="A1621" i="6"/>
  <c r="B1621" i="6"/>
  <c r="A1622" i="6"/>
  <c r="A1623" i="6"/>
  <c r="B1623" i="6" s="1"/>
  <c r="A1624" i="6"/>
  <c r="A1625" i="6"/>
  <c r="B1625" i="6"/>
  <c r="A1626" i="6"/>
  <c r="A1627" i="6"/>
  <c r="B1627" i="6" s="1"/>
  <c r="A1628" i="6"/>
  <c r="A1629" i="6"/>
  <c r="B1629" i="6"/>
  <c r="A1630" i="6"/>
  <c r="A1631" i="6"/>
  <c r="B1631" i="6" s="1"/>
  <c r="A1632" i="6"/>
  <c r="A1633" i="6"/>
  <c r="B1633" i="6"/>
  <c r="A1634" i="6"/>
  <c r="A1635" i="6"/>
  <c r="B1635" i="6" s="1"/>
  <c r="A1636" i="6"/>
  <c r="A1637" i="6"/>
  <c r="B1637" i="6"/>
  <c r="A1638" i="6"/>
  <c r="A1639" i="6"/>
  <c r="B1639" i="6" s="1"/>
  <c r="A1640" i="6"/>
  <c r="A1641" i="6"/>
  <c r="B1641" i="6"/>
  <c r="A1642" i="6"/>
  <c r="A1643" i="6"/>
  <c r="B1643" i="6" s="1"/>
  <c r="A1644" i="6"/>
  <c r="A1645" i="6"/>
  <c r="B1645" i="6"/>
  <c r="A1646" i="6"/>
  <c r="A1647" i="6"/>
  <c r="B1647" i="6" s="1"/>
  <c r="A1648" i="6"/>
  <c r="A1649" i="6"/>
  <c r="B1649" i="6"/>
  <c r="A1650" i="6"/>
  <c r="A1651" i="6"/>
  <c r="B1651" i="6" s="1"/>
  <c r="A1652" i="6"/>
  <c r="A1653" i="6"/>
  <c r="B1653" i="6"/>
  <c r="A1654" i="6"/>
  <c r="A1655" i="6"/>
  <c r="B1655" i="6" s="1"/>
  <c r="A1656" i="6"/>
  <c r="A1657" i="6"/>
  <c r="B1657" i="6"/>
  <c r="A1658" i="6"/>
  <c r="A1659" i="6"/>
  <c r="B1659" i="6" s="1"/>
  <c r="A1660" i="6"/>
  <c r="A1661" i="6"/>
  <c r="B1661" i="6"/>
  <c r="A1662" i="6"/>
  <c r="A1663" i="6"/>
  <c r="B1663" i="6" s="1"/>
  <c r="A1664" i="6"/>
  <c r="A1665" i="6"/>
  <c r="B1665" i="6"/>
  <c r="A1666" i="6"/>
  <c r="A1667" i="6"/>
  <c r="B1667" i="6" s="1"/>
  <c r="A1668" i="6"/>
  <c r="A1669" i="6"/>
  <c r="B1669" i="6"/>
  <c r="A1670" i="6"/>
  <c r="A1671" i="6"/>
  <c r="B1671" i="6" s="1"/>
  <c r="A1672" i="6"/>
  <c r="A1673" i="6"/>
  <c r="B1673" i="6"/>
  <c r="A1674" i="6"/>
  <c r="A1675" i="6"/>
  <c r="B1675" i="6" s="1"/>
  <c r="A1676" i="6"/>
  <c r="A1677" i="6"/>
  <c r="B1677" i="6"/>
  <c r="A1678" i="6"/>
  <c r="A1679" i="6"/>
  <c r="B1679" i="6" s="1"/>
  <c r="A1680" i="6"/>
  <c r="B1680" i="6" s="1"/>
  <c r="A1681" i="6"/>
  <c r="B1681" i="6"/>
  <c r="A1682" i="6"/>
  <c r="A1683" i="6"/>
  <c r="B1683" i="6" s="1"/>
  <c r="A1684" i="6"/>
  <c r="B1684" i="6"/>
  <c r="A1685" i="6"/>
  <c r="B1685" i="6"/>
  <c r="A1686" i="6"/>
  <c r="A1687" i="6"/>
  <c r="B1687" i="6" s="1"/>
  <c r="A1688" i="6"/>
  <c r="B1688" i="6" s="1"/>
  <c r="A1689" i="6"/>
  <c r="B1689" i="6"/>
  <c r="A1690" i="6"/>
  <c r="A1691" i="6"/>
  <c r="B1691" i="6" s="1"/>
  <c r="A1692" i="6"/>
  <c r="B1692" i="6"/>
  <c r="A1693" i="6"/>
  <c r="B1693" i="6"/>
  <c r="A1694" i="6"/>
  <c r="A1695" i="6"/>
  <c r="B1695" i="6" s="1"/>
  <c r="A1696" i="6"/>
  <c r="B1696" i="6" s="1"/>
  <c r="A1697" i="6"/>
  <c r="B1697" i="6"/>
  <c r="A1698" i="6"/>
  <c r="A1699" i="6"/>
  <c r="B1699" i="6" s="1"/>
  <c r="A1700" i="6"/>
  <c r="B1700" i="6"/>
  <c r="A1701" i="6"/>
  <c r="B1701" i="6"/>
  <c r="A1702" i="6"/>
  <c r="A1703" i="6"/>
  <c r="B1703" i="6" s="1"/>
  <c r="A1704" i="6"/>
  <c r="B1704" i="6" s="1"/>
  <c r="A1705" i="6"/>
  <c r="B1705" i="6"/>
  <c r="A1706" i="6"/>
  <c r="A1707" i="6"/>
  <c r="B1707" i="6" s="1"/>
  <c r="A1708" i="6"/>
  <c r="B1708" i="6"/>
  <c r="A1709" i="6"/>
  <c r="B1709" i="6"/>
  <c r="A1710" i="6"/>
  <c r="A1711" i="6"/>
  <c r="B1711" i="6" s="1"/>
  <c r="A1712" i="6"/>
  <c r="B1712" i="6" s="1"/>
  <c r="A1713" i="6"/>
  <c r="B1713" i="6"/>
  <c r="A1714" i="6"/>
  <c r="A1715" i="6"/>
  <c r="B1715" i="6" s="1"/>
  <c r="A1716" i="6"/>
  <c r="B1716" i="6"/>
  <c r="A1717" i="6"/>
  <c r="B1717" i="6"/>
  <c r="A1718" i="6"/>
  <c r="A1719" i="6"/>
  <c r="B1719" i="6" s="1"/>
  <c r="A1720" i="6"/>
  <c r="B1720" i="6" s="1"/>
  <c r="A1721" i="6"/>
  <c r="B1721" i="6"/>
  <c r="A1722" i="6"/>
  <c r="A1723" i="6"/>
  <c r="B1723" i="6" s="1"/>
  <c r="A1724" i="6"/>
  <c r="B1724" i="6"/>
  <c r="A1725" i="6"/>
  <c r="B1725" i="6"/>
  <c r="A1726" i="6"/>
  <c r="A1727" i="6"/>
  <c r="B1727" i="6" s="1"/>
  <c r="A1728" i="6"/>
  <c r="B1728" i="6" s="1"/>
  <c r="A1729" i="6"/>
  <c r="B1729" i="6"/>
  <c r="A1730" i="6"/>
  <c r="A1731" i="6"/>
  <c r="B1731" i="6" s="1"/>
  <c r="A1732" i="6"/>
  <c r="B1732" i="6"/>
  <c r="A1733" i="6"/>
  <c r="B1733" i="6"/>
  <c r="A1734" i="6"/>
  <c r="A1735" i="6"/>
  <c r="B1735" i="6" s="1"/>
  <c r="A1736" i="6"/>
  <c r="B1736" i="6" s="1"/>
  <c r="A1737" i="6"/>
  <c r="B1737" i="6"/>
  <c r="A1738" i="6"/>
  <c r="A1739" i="6"/>
  <c r="B1739" i="6" s="1"/>
  <c r="A1740" i="6"/>
  <c r="B1740" i="6"/>
  <c r="A1741" i="6"/>
  <c r="B1741" i="6"/>
  <c r="A1742" i="6"/>
  <c r="A1743" i="6"/>
  <c r="B1743" i="6" s="1"/>
  <c r="A1744" i="6"/>
  <c r="B1744" i="6" s="1"/>
  <c r="A1745" i="6"/>
  <c r="B1745" i="6"/>
  <c r="A1746" i="6"/>
  <c r="A1747" i="6"/>
  <c r="B1747" i="6" s="1"/>
  <c r="A1748" i="6"/>
  <c r="B1748" i="6"/>
  <c r="A1749" i="6"/>
  <c r="B1749" i="6"/>
  <c r="A1750" i="6"/>
  <c r="A1751" i="6"/>
  <c r="B1751" i="6" s="1"/>
  <c r="A1752" i="6"/>
  <c r="B1752" i="6" s="1"/>
  <c r="A1753" i="6"/>
  <c r="B1753" i="6"/>
  <c r="A1754" i="6"/>
  <c r="A1755" i="6"/>
  <c r="B1755" i="6" s="1"/>
  <c r="A1756" i="6"/>
  <c r="B1756" i="6"/>
  <c r="A1757" i="6"/>
  <c r="B1757" i="6"/>
  <c r="A1758" i="6"/>
  <c r="A1759" i="6"/>
  <c r="B1759" i="6" s="1"/>
  <c r="A1760" i="6"/>
  <c r="B1760" i="6" s="1"/>
  <c r="A1761" i="6"/>
  <c r="B1761" i="6"/>
  <c r="A1762" i="6"/>
  <c r="A1763" i="6"/>
  <c r="B1763" i="6" s="1"/>
  <c r="A1764" i="6"/>
  <c r="B1764" i="6"/>
  <c r="A1765" i="6"/>
  <c r="B1765" i="6" s="1"/>
  <c r="A1766" i="6"/>
  <c r="A1767" i="6"/>
  <c r="B1767" i="6" s="1"/>
  <c r="A1768" i="6"/>
  <c r="B1768" i="6" s="1"/>
  <c r="A1769" i="6"/>
  <c r="B1769" i="6"/>
  <c r="A1770" i="6"/>
  <c r="A1771" i="6"/>
  <c r="B1771" i="6" s="1"/>
  <c r="A1772" i="6"/>
  <c r="B1772" i="6"/>
  <c r="A1773" i="6"/>
  <c r="B1773" i="6" s="1"/>
  <c r="A1774" i="6"/>
  <c r="A1775" i="6"/>
  <c r="B1775" i="6" s="1"/>
  <c r="A1776" i="6"/>
  <c r="B1776" i="6" s="1"/>
  <c r="A1777" i="6"/>
  <c r="B1777" i="6"/>
  <c r="A1778" i="6"/>
  <c r="A1779" i="6"/>
  <c r="B1779" i="6" s="1"/>
  <c r="A1780" i="6"/>
  <c r="B1780" i="6"/>
  <c r="A1781" i="6"/>
  <c r="B1781" i="6" s="1"/>
  <c r="A1782" i="6"/>
  <c r="A1783" i="6"/>
  <c r="B1783" i="6" s="1"/>
  <c r="A1784" i="6"/>
  <c r="A1785" i="6"/>
  <c r="B1785" i="6"/>
  <c r="A1786" i="6"/>
  <c r="B1786" i="6" s="1"/>
  <c r="A1787" i="6"/>
  <c r="B1787" i="6" s="1"/>
  <c r="A1788" i="6"/>
  <c r="A1789" i="6"/>
  <c r="B1789" i="6" s="1"/>
  <c r="A1790" i="6"/>
  <c r="B1790" i="6"/>
  <c r="A1791" i="6"/>
  <c r="B1791" i="6" s="1"/>
  <c r="A1792" i="6"/>
  <c r="A1793" i="6"/>
  <c r="B1793" i="6"/>
  <c r="A1794" i="6"/>
  <c r="B1794" i="6" s="1"/>
  <c r="A1795" i="6"/>
  <c r="B1795" i="6" s="1"/>
  <c r="A1796" i="6"/>
  <c r="A1797" i="6"/>
  <c r="B1797" i="6" s="1"/>
  <c r="A1798" i="6"/>
  <c r="B1798" i="6"/>
  <c r="A1799" i="6"/>
  <c r="B1799" i="6" s="1"/>
  <c r="A1800" i="6"/>
  <c r="A1801" i="6"/>
  <c r="B1801" i="6"/>
  <c r="A1802" i="6"/>
  <c r="B1802" i="6" s="1"/>
  <c r="A1803" i="6"/>
  <c r="B1803" i="6" s="1"/>
  <c r="A1804" i="6"/>
  <c r="A1805" i="6"/>
  <c r="B1805" i="6" s="1"/>
  <c r="A1806" i="6"/>
  <c r="B1806" i="6"/>
  <c r="A1807" i="6"/>
  <c r="B1807" i="6" s="1"/>
  <c r="A1808" i="6"/>
  <c r="A1809" i="6"/>
  <c r="B1809" i="6"/>
  <c r="A1810" i="6"/>
  <c r="B1810" i="6" s="1"/>
  <c r="A1811" i="6"/>
  <c r="B1811" i="6" s="1"/>
  <c r="A1812" i="6"/>
  <c r="A1813" i="6"/>
  <c r="B1813" i="6" s="1"/>
  <c r="A1814" i="6"/>
  <c r="B1814" i="6"/>
  <c r="A1815" i="6"/>
  <c r="B1815" i="6" s="1"/>
  <c r="A1816" i="6"/>
  <c r="A1817" i="6"/>
  <c r="B1817" i="6"/>
  <c r="A1818" i="6"/>
  <c r="B1818" i="6" s="1"/>
  <c r="A1819" i="6"/>
  <c r="B1819" i="6" s="1"/>
  <c r="A1820" i="6"/>
  <c r="A1821" i="6"/>
  <c r="B1821" i="6" s="1"/>
  <c r="A1822" i="6"/>
  <c r="B1822" i="6"/>
  <c r="A1823" i="6"/>
  <c r="B1823" i="6" s="1"/>
  <c r="A1824" i="6"/>
  <c r="A1825" i="6"/>
  <c r="B1825" i="6"/>
  <c r="A1826" i="6"/>
  <c r="B1826" i="6" s="1"/>
  <c r="A1827" i="6"/>
  <c r="B1827" i="6" s="1"/>
  <c r="A1828" i="6"/>
  <c r="A1829" i="6"/>
  <c r="B1829" i="6" s="1"/>
  <c r="A1830" i="6"/>
  <c r="B1830" i="6"/>
  <c r="A1831" i="6"/>
  <c r="B1831" i="6" s="1"/>
  <c r="A1832" i="6"/>
  <c r="A1833" i="6"/>
  <c r="B1833" i="6"/>
  <c r="A1834" i="6"/>
  <c r="B1834" i="6" s="1"/>
  <c r="A1835" i="6"/>
  <c r="B1835" i="6" s="1"/>
  <c r="A1836" i="6"/>
  <c r="A1837" i="6"/>
  <c r="B1837" i="6" s="1"/>
  <c r="A1838" i="6"/>
  <c r="B1838" i="6"/>
  <c r="A1839" i="6"/>
  <c r="B1839" i="6" s="1"/>
  <c r="A1840" i="6"/>
  <c r="A1841" i="6"/>
  <c r="B1841" i="6"/>
  <c r="A1842" i="6"/>
  <c r="B1842" i="6" s="1"/>
  <c r="A1843" i="6"/>
  <c r="B1843" i="6" s="1"/>
  <c r="A1844" i="6"/>
  <c r="A1845" i="6"/>
  <c r="B1845" i="6" s="1"/>
  <c r="A1846" i="6"/>
  <c r="B1846" i="6"/>
  <c r="A1847" i="6"/>
  <c r="B1847" i="6" s="1"/>
  <c r="A1848" i="6"/>
  <c r="A1849" i="6"/>
  <c r="B1849" i="6"/>
  <c r="A1850" i="6"/>
  <c r="B1850" i="6" s="1"/>
  <c r="A1851" i="6"/>
  <c r="B1851" i="6" s="1"/>
  <c r="A1852" i="6"/>
  <c r="A1853" i="6"/>
  <c r="B1853" i="6" s="1"/>
  <c r="A1854" i="6"/>
  <c r="B1854" i="6"/>
  <c r="A1855" i="6"/>
  <c r="B1855" i="6" s="1"/>
  <c r="A1856" i="6"/>
  <c r="A1857" i="6"/>
  <c r="B1857" i="6"/>
  <c r="A1858" i="6"/>
  <c r="B1858" i="6" s="1"/>
  <c r="A1859" i="6"/>
  <c r="B1859" i="6" s="1"/>
  <c r="A1860" i="6"/>
  <c r="A1861" i="6"/>
  <c r="B1861" i="6" s="1"/>
  <c r="A1862" i="6"/>
  <c r="B1862" i="6"/>
  <c r="A1863" i="6"/>
  <c r="B1863" i="6" s="1"/>
  <c r="A1864" i="6"/>
  <c r="A1865" i="6"/>
  <c r="B1865" i="6"/>
  <c r="A1866" i="6"/>
  <c r="B1866" i="6" s="1"/>
  <c r="A1867" i="6"/>
  <c r="B1867" i="6" s="1"/>
  <c r="A1868" i="6"/>
  <c r="A1869" i="6"/>
  <c r="B1869" i="6" s="1"/>
  <c r="A1870" i="6"/>
  <c r="B1870" i="6"/>
  <c r="A1871" i="6"/>
  <c r="B1871" i="6" s="1"/>
  <c r="A1872" i="6"/>
  <c r="A1873" i="6"/>
  <c r="B1873" i="6"/>
  <c r="A1874" i="6"/>
  <c r="B1874" i="6" s="1"/>
  <c r="A1875" i="6"/>
  <c r="B1875" i="6" s="1"/>
  <c r="A1876" i="6"/>
  <c r="A1877" i="6"/>
  <c r="B1877" i="6" s="1"/>
  <c r="A1878" i="6"/>
  <c r="B1878" i="6"/>
  <c r="A1879" i="6"/>
  <c r="B1879" i="6" s="1"/>
  <c r="A1880" i="6"/>
  <c r="A1881" i="6"/>
  <c r="B1881" i="6"/>
  <c r="A1882" i="6"/>
  <c r="B1882" i="6" s="1"/>
  <c r="A1883" i="6"/>
  <c r="B1883" i="6" s="1"/>
  <c r="A1884" i="6"/>
  <c r="A1885" i="6"/>
  <c r="B1885" i="6" s="1"/>
  <c r="A1886" i="6"/>
  <c r="B1886" i="6"/>
  <c r="A1887" i="6"/>
  <c r="B1887" i="6" s="1"/>
  <c r="A1888" i="6"/>
  <c r="A1889" i="6"/>
  <c r="B1889" i="6"/>
  <c r="A1890" i="6"/>
  <c r="B1890" i="6" s="1"/>
  <c r="A1891" i="6"/>
  <c r="B1891" i="6" s="1"/>
  <c r="A1892" i="6"/>
  <c r="A1893" i="6"/>
  <c r="B1893" i="6" s="1"/>
  <c r="A1894" i="6"/>
  <c r="B1894" i="6"/>
  <c r="A1895" i="6"/>
  <c r="B1895" i="6" s="1"/>
  <c r="A1896" i="6"/>
  <c r="A1897" i="6"/>
  <c r="B1897" i="6"/>
  <c r="A1898" i="6"/>
  <c r="B1898" i="6" s="1"/>
  <c r="A1899" i="6"/>
  <c r="B1899" i="6" s="1"/>
  <c r="A1900" i="6"/>
  <c r="A1901" i="6"/>
  <c r="B1901" i="6" s="1"/>
  <c r="A1902" i="6"/>
  <c r="B1902" i="6"/>
  <c r="A1903" i="6"/>
  <c r="B1903" i="6" s="1"/>
  <c r="A1904" i="6"/>
  <c r="A1905" i="6"/>
  <c r="B1905" i="6"/>
  <c r="A1906" i="6"/>
  <c r="B1906" i="6" s="1"/>
  <c r="A1907" i="6"/>
  <c r="B1907" i="6" s="1"/>
  <c r="A1908" i="6"/>
  <c r="A1909" i="6"/>
  <c r="B1909" i="6" s="1"/>
  <c r="A1910" i="6"/>
  <c r="B1910" i="6"/>
  <c r="A1911" i="6"/>
  <c r="B1911" i="6" s="1"/>
  <c r="A1912" i="6"/>
  <c r="A1913" i="6"/>
  <c r="B1913" i="6"/>
  <c r="A1914" i="6"/>
  <c r="B1914" i="6" s="1"/>
  <c r="A1915" i="6"/>
  <c r="B1915" i="6" s="1"/>
  <c r="A1916" i="6"/>
  <c r="A1917" i="6"/>
  <c r="B1917" i="6" s="1"/>
  <c r="A1918" i="6"/>
  <c r="B1918" i="6"/>
  <c r="A1919" i="6"/>
  <c r="B1919" i="6" s="1"/>
  <c r="A1920" i="6"/>
  <c r="A1921" i="6"/>
  <c r="B1921" i="6"/>
  <c r="A1922" i="6"/>
  <c r="B1922" i="6" s="1"/>
  <c r="A1923" i="6"/>
  <c r="B1923" i="6" s="1"/>
  <c r="A1924" i="6"/>
  <c r="A1925" i="6"/>
  <c r="B1925" i="6" s="1"/>
  <c r="A1926" i="6"/>
  <c r="B1926" i="6"/>
  <c r="A1927" i="6"/>
  <c r="B1927" i="6" s="1"/>
  <c r="A1928" i="6"/>
  <c r="A1929" i="6"/>
  <c r="B1929" i="6"/>
  <c r="A1930" i="6"/>
  <c r="B1930" i="6" s="1"/>
  <c r="A1931" i="6"/>
  <c r="B1931" i="6" s="1"/>
  <c r="A1932" i="6"/>
  <c r="A1933" i="6"/>
  <c r="B1933" i="6" s="1"/>
  <c r="A1934" i="6"/>
  <c r="B1934" i="6"/>
  <c r="A1935" i="6"/>
  <c r="B1935" i="6" s="1"/>
  <c r="A1936" i="6"/>
  <c r="A1937" i="6"/>
  <c r="B1937" i="6"/>
  <c r="A1938" i="6"/>
  <c r="B1938" i="6" s="1"/>
  <c r="A1939" i="6"/>
  <c r="B1939" i="6" s="1"/>
  <c r="A1940" i="6"/>
  <c r="A1941" i="6"/>
  <c r="B1941" i="6" s="1"/>
  <c r="A1942" i="6"/>
  <c r="B1942" i="6"/>
  <c r="A1943" i="6"/>
  <c r="B1943" i="6" s="1"/>
  <c r="A1944" i="6"/>
  <c r="A1945" i="6"/>
  <c r="B1945" i="6"/>
  <c r="A1946" i="6"/>
  <c r="B1946" i="6" s="1"/>
  <c r="A1947" i="6"/>
  <c r="B1947" i="6" s="1"/>
  <c r="A1948" i="6"/>
  <c r="A1949" i="6"/>
  <c r="B1949" i="6" s="1"/>
  <c r="A1950" i="6"/>
  <c r="B1950" i="6"/>
  <c r="A1951" i="6"/>
  <c r="B1951" i="6" s="1"/>
  <c r="A1952" i="6"/>
  <c r="A1953" i="6"/>
  <c r="B1953" i="6"/>
  <c r="A1954" i="6"/>
  <c r="B1954" i="6" s="1"/>
  <c r="A1955" i="6"/>
  <c r="B1955" i="6" s="1"/>
  <c r="A1956" i="6"/>
  <c r="A1957" i="6"/>
  <c r="B1957" i="6" s="1"/>
  <c r="A1958" i="6"/>
  <c r="B1958" i="6"/>
  <c r="A1959" i="6"/>
  <c r="B1959" i="6" s="1"/>
  <c r="A1960" i="6"/>
  <c r="A1961" i="6"/>
  <c r="B1961" i="6"/>
  <c r="A1962" i="6"/>
  <c r="B1962" i="6" s="1"/>
  <c r="A1963" i="6"/>
  <c r="B1963" i="6" s="1"/>
  <c r="A1964" i="6"/>
  <c r="A1965" i="6"/>
  <c r="B1965" i="6" s="1"/>
  <c r="A1966" i="6"/>
  <c r="B1966" i="6"/>
  <c r="A1967" i="6"/>
  <c r="B1967" i="6" s="1"/>
  <c r="A1968" i="6"/>
  <c r="A1969" i="6"/>
  <c r="B1969" i="6"/>
  <c r="A1970" i="6"/>
  <c r="B1970" i="6" s="1"/>
  <c r="A1971" i="6"/>
  <c r="B1971" i="6" s="1"/>
  <c r="A1972" i="6"/>
  <c r="A1973" i="6"/>
  <c r="B1973" i="6" s="1"/>
  <c r="A1974" i="6"/>
  <c r="B1974" i="6"/>
  <c r="A1975" i="6"/>
  <c r="B1975" i="6" s="1"/>
  <c r="A1976" i="6"/>
  <c r="A1977" i="6"/>
  <c r="B1977" i="6"/>
  <c r="A1978" i="6"/>
  <c r="B1978" i="6" s="1"/>
  <c r="A1979" i="6"/>
  <c r="B1979" i="6" s="1"/>
  <c r="A1980" i="6"/>
  <c r="A1981" i="6"/>
  <c r="B1981" i="6" s="1"/>
  <c r="A1982" i="6"/>
  <c r="B1982" i="6"/>
  <c r="A1983" i="6"/>
  <c r="B1983" i="6" s="1"/>
  <c r="A1984" i="6"/>
  <c r="A1985" i="6"/>
  <c r="B1985" i="6"/>
  <c r="A1986" i="6"/>
  <c r="B1986" i="6" s="1"/>
  <c r="A1987" i="6"/>
  <c r="B1987" i="6" s="1"/>
  <c r="A1988" i="6"/>
  <c r="A1989" i="6"/>
  <c r="B1989" i="6" s="1"/>
  <c r="A1990" i="6"/>
  <c r="B1990" i="6"/>
  <c r="A1991" i="6"/>
  <c r="B1991" i="6" s="1"/>
  <c r="A1992" i="6"/>
  <c r="A1993" i="6"/>
  <c r="B1993" i="6"/>
  <c r="A1994" i="6"/>
  <c r="B1994" i="6" s="1"/>
  <c r="A1995" i="6"/>
  <c r="B1995" i="6" s="1"/>
  <c r="A1996" i="6"/>
  <c r="A1997" i="6"/>
  <c r="B1997" i="6" s="1"/>
  <c r="A1998" i="6"/>
  <c r="B1998" i="6"/>
  <c r="A1999" i="6"/>
  <c r="B1999" i="6" s="1"/>
  <c r="A2000" i="6"/>
  <c r="A2001" i="6"/>
  <c r="B2001" i="6"/>
  <c r="A2002" i="6"/>
  <c r="B2002" i="6" s="1"/>
  <c r="A2003" i="6"/>
  <c r="B2003" i="6" s="1"/>
  <c r="A2004" i="6"/>
  <c r="A2005" i="6"/>
  <c r="B2005" i="6" s="1"/>
  <c r="A2006" i="6"/>
  <c r="B2006" i="6" s="1"/>
  <c r="A2007" i="6"/>
  <c r="B2007" i="6" s="1"/>
  <c r="A2008" i="6"/>
  <c r="A2009" i="6"/>
  <c r="B2009" i="6" s="1"/>
  <c r="A2010" i="6"/>
  <c r="B2010" i="6" s="1"/>
  <c r="A2011" i="6"/>
  <c r="B2011" i="6" s="1"/>
  <c r="A2012" i="6"/>
  <c r="A2013" i="6"/>
  <c r="B2013" i="6" s="1"/>
  <c r="A2014" i="6"/>
  <c r="B2014" i="6"/>
  <c r="A2015" i="6"/>
  <c r="B2015" i="6" s="1"/>
  <c r="A2016" i="6"/>
  <c r="A2017" i="6"/>
  <c r="B2017" i="6"/>
  <c r="A2018" i="6"/>
  <c r="B2018" i="6" s="1"/>
  <c r="A2019" i="6"/>
  <c r="B2019" i="6" s="1"/>
  <c r="A2020" i="6"/>
  <c r="A2021" i="6"/>
  <c r="B2021" i="6" s="1"/>
  <c r="A2022" i="6"/>
  <c r="B2022" i="6" s="1"/>
  <c r="A2023" i="6"/>
  <c r="B2023" i="6" s="1"/>
  <c r="A2024" i="6"/>
  <c r="A2025" i="6"/>
  <c r="B2025" i="6" s="1"/>
  <c r="A2026" i="6"/>
  <c r="B2026" i="6" s="1"/>
  <c r="A2027" i="6"/>
  <c r="B2027" i="6" s="1"/>
  <c r="A2028" i="6"/>
  <c r="A2029" i="6"/>
  <c r="B2029" i="6" s="1"/>
  <c r="A2030" i="6"/>
  <c r="B2030" i="6"/>
  <c r="A2031" i="6"/>
  <c r="B2031" i="6" s="1"/>
  <c r="A2032" i="6"/>
  <c r="A2033" i="6"/>
  <c r="B2033" i="6"/>
  <c r="A2034" i="6"/>
  <c r="B2034" i="6" s="1"/>
  <c r="A2035" i="6"/>
  <c r="B2035" i="6" s="1"/>
  <c r="A2036" i="6"/>
  <c r="A2037" i="6"/>
  <c r="B2037" i="6" s="1"/>
  <c r="A2038" i="6"/>
  <c r="B2038" i="6" s="1"/>
  <c r="A2039" i="6"/>
  <c r="B2039" i="6" s="1"/>
  <c r="A2040" i="6"/>
  <c r="B2040" i="6"/>
  <c r="A2041" i="6"/>
  <c r="B2041" i="6" s="1"/>
  <c r="A2042" i="6"/>
  <c r="B2042" i="6"/>
  <c r="A2043" i="6"/>
  <c r="A2044" i="6"/>
  <c r="B2044" i="6" s="1"/>
  <c r="A2045" i="6"/>
  <c r="B2045" i="6" s="1"/>
  <c r="A2046" i="6"/>
  <c r="B2046" i="6" s="1"/>
  <c r="A2047" i="6"/>
  <c r="A2048" i="6"/>
  <c r="B2048" i="6" s="1"/>
  <c r="A2049" i="6"/>
  <c r="B2049" i="6" s="1"/>
  <c r="A2050" i="6"/>
  <c r="B2050" i="6"/>
  <c r="A2051" i="6"/>
  <c r="A2052" i="6"/>
  <c r="B2052" i="6"/>
  <c r="A2053" i="6"/>
  <c r="B2053" i="6" s="1"/>
  <c r="A2054" i="6"/>
  <c r="B2054" i="6" s="1"/>
  <c r="A2055" i="6"/>
  <c r="A2056" i="6"/>
  <c r="B2056" i="6"/>
  <c r="A2057" i="6"/>
  <c r="B2057" i="6"/>
  <c r="A2058" i="6"/>
  <c r="B2058" i="6"/>
  <c r="A2059" i="6"/>
  <c r="A2060" i="6"/>
  <c r="B2060" i="6" s="1"/>
  <c r="A2061" i="6"/>
  <c r="B2061" i="6" s="1"/>
  <c r="A2062" i="6"/>
  <c r="B2062" i="6"/>
  <c r="A2063" i="6"/>
  <c r="A2064" i="6"/>
  <c r="B2064" i="6" s="1"/>
  <c r="A2065" i="6"/>
  <c r="B2065" i="6" s="1"/>
  <c r="A2066" i="6"/>
  <c r="B2066" i="6" s="1"/>
  <c r="A2067" i="6"/>
  <c r="A2068" i="6"/>
  <c r="B2068" i="6" s="1"/>
  <c r="A2069" i="6"/>
  <c r="B2069" i="6" s="1"/>
  <c r="A2070" i="6"/>
  <c r="B2070" i="6" s="1"/>
  <c r="A2071" i="6"/>
  <c r="A2072" i="6"/>
  <c r="B2072" i="6"/>
  <c r="A2073" i="6"/>
  <c r="B2073" i="6" s="1"/>
  <c r="A2074" i="6"/>
  <c r="B2074" i="6"/>
  <c r="A2075" i="6"/>
  <c r="A2076" i="6"/>
  <c r="B2076" i="6" s="1"/>
  <c r="A2077" i="6"/>
  <c r="B2077" i="6" s="1"/>
  <c r="A2078" i="6"/>
  <c r="B2078" i="6" s="1"/>
  <c r="A2079" i="6"/>
  <c r="A2080" i="6"/>
  <c r="B2080" i="6"/>
  <c r="A2081" i="6"/>
  <c r="B2081" i="6" s="1"/>
  <c r="A2082" i="6"/>
  <c r="B2082" i="6"/>
  <c r="A2083" i="6"/>
  <c r="A2084" i="6"/>
  <c r="B2084" i="6"/>
  <c r="A2085" i="6"/>
  <c r="A2086" i="6"/>
  <c r="B2086" i="6" s="1"/>
  <c r="A2087" i="6"/>
  <c r="B2087" i="6" s="1"/>
  <c r="A2088" i="6"/>
  <c r="B2088" i="6" s="1"/>
  <c r="A2089" i="6"/>
  <c r="A2090" i="6"/>
  <c r="B2090" i="6" s="1"/>
  <c r="A2091" i="6"/>
  <c r="B2091" i="6"/>
  <c r="A2092" i="6"/>
  <c r="B2092" i="6" s="1"/>
  <c r="A2093" i="6"/>
  <c r="A2094" i="6"/>
  <c r="B2094" i="6" s="1"/>
  <c r="A2095" i="6"/>
  <c r="B2095" i="6" s="1"/>
  <c r="A2096" i="6"/>
  <c r="B2096" i="6"/>
  <c r="A2097" i="6"/>
  <c r="A2098" i="6"/>
  <c r="B2098" i="6"/>
  <c r="A2099" i="6"/>
  <c r="B2099" i="6" s="1"/>
  <c r="A2100" i="6"/>
  <c r="B2100" i="6"/>
  <c r="A2101" i="6"/>
  <c r="A2102" i="6"/>
  <c r="B2102" i="6" s="1"/>
  <c r="A2103" i="6"/>
  <c r="B2103" i="6"/>
  <c r="A2104" i="6"/>
  <c r="B2104" i="6" s="1"/>
  <c r="A2105" i="6"/>
  <c r="A2106" i="6"/>
  <c r="B2106" i="6"/>
  <c r="A2107" i="6"/>
  <c r="B2107" i="6"/>
  <c r="A2108" i="6"/>
  <c r="B2108" i="6"/>
  <c r="A2109" i="6"/>
  <c r="A2110" i="6"/>
  <c r="B2110" i="6" s="1"/>
  <c r="A2111" i="6"/>
  <c r="B2111" i="6" s="1"/>
  <c r="A2112" i="6"/>
  <c r="B2112" i="6" s="1"/>
  <c r="A2113" i="6"/>
  <c r="A2114" i="6"/>
  <c r="B2114" i="6"/>
  <c r="A2115" i="6"/>
  <c r="B2115" i="6" s="1"/>
  <c r="A2116" i="6"/>
  <c r="B2116" i="6"/>
  <c r="A2117" i="6"/>
  <c r="A2118" i="6"/>
  <c r="B2118" i="6" s="1"/>
  <c r="A2119" i="6"/>
  <c r="B2119" i="6"/>
  <c r="A2120" i="6"/>
  <c r="B2120" i="6" s="1"/>
  <c r="A2121" i="6"/>
  <c r="A2122" i="6"/>
  <c r="B2122" i="6"/>
  <c r="A2123" i="6"/>
  <c r="B2123" i="6"/>
  <c r="A2124" i="6"/>
  <c r="B2124" i="6"/>
  <c r="A2125" i="6"/>
  <c r="A2126" i="6"/>
  <c r="B2126" i="6"/>
  <c r="A2127" i="6"/>
  <c r="B2127" i="6" s="1"/>
  <c r="A2128" i="6"/>
  <c r="B2128" i="6" s="1"/>
  <c r="A2129" i="6"/>
  <c r="A2130" i="6"/>
  <c r="B2130" i="6"/>
  <c r="A2131" i="6"/>
  <c r="B2131" i="6"/>
  <c r="A2132" i="6"/>
  <c r="B2132" i="6"/>
  <c r="A2133" i="6"/>
  <c r="A2134" i="6"/>
  <c r="B2134" i="6" s="1"/>
  <c r="A2135" i="6"/>
  <c r="B2135" i="6" s="1"/>
  <c r="A2136" i="6"/>
  <c r="B2136" i="6" s="1"/>
  <c r="A2137" i="6"/>
  <c r="A2138" i="6"/>
  <c r="B2138" i="6" s="1"/>
  <c r="A2139" i="6"/>
  <c r="B2139" i="6"/>
  <c r="A2140" i="6"/>
  <c r="B2140" i="6" s="1"/>
  <c r="A2141" i="6"/>
  <c r="A2142" i="6"/>
  <c r="B2142" i="6"/>
  <c r="A2143" i="6"/>
  <c r="B2143" i="6" s="1"/>
  <c r="A2144" i="6"/>
  <c r="B2144" i="6"/>
  <c r="A2145" i="6"/>
  <c r="A2146" i="6"/>
  <c r="B2146" i="6"/>
  <c r="A2147" i="6"/>
  <c r="B2147" i="6" s="1"/>
  <c r="A2148" i="6"/>
  <c r="B2148" i="6"/>
  <c r="A2149" i="6"/>
  <c r="A2150" i="6"/>
  <c r="B2150" i="6" s="1"/>
  <c r="A2151" i="6"/>
  <c r="B2151" i="6"/>
  <c r="A2152" i="6"/>
  <c r="B2152" i="6" s="1"/>
  <c r="A2153" i="6"/>
  <c r="A2154" i="6"/>
  <c r="B2154" i="6" s="1"/>
  <c r="A2155" i="6"/>
  <c r="B2155" i="6"/>
  <c r="A2156" i="6"/>
  <c r="B2156" i="6" s="1"/>
  <c r="A2157" i="6"/>
  <c r="A2158" i="6"/>
  <c r="B2158" i="6"/>
  <c r="A2159" i="6"/>
  <c r="B2159" i="6" s="1"/>
  <c r="A2160" i="6"/>
  <c r="B2160" i="6"/>
  <c r="A2161" i="6"/>
  <c r="A2162" i="6"/>
  <c r="B2162" i="6"/>
  <c r="A2163" i="6"/>
  <c r="B2163" i="6" s="1"/>
  <c r="A2164" i="6"/>
  <c r="B2164" i="6"/>
  <c r="A2165" i="6"/>
  <c r="A2166" i="6"/>
  <c r="B2166" i="6" s="1"/>
  <c r="A2167" i="6"/>
  <c r="B2167" i="6"/>
  <c r="A2168" i="6"/>
  <c r="B2168" i="6" s="1"/>
  <c r="A2169" i="6"/>
  <c r="A2170" i="6"/>
  <c r="B2170" i="6" s="1"/>
  <c r="A2171" i="6"/>
  <c r="B2171" i="6"/>
  <c r="A2172" i="6"/>
  <c r="B2172" i="6" s="1"/>
  <c r="A2173" i="6"/>
  <c r="A2174" i="6"/>
  <c r="B2174" i="6"/>
  <c r="A2175" i="6"/>
  <c r="B2175" i="6" s="1"/>
  <c r="A2176" i="6"/>
  <c r="B2176" i="6"/>
  <c r="A2177" i="6"/>
  <c r="A2178" i="6"/>
  <c r="B2178" i="6"/>
  <c r="A2179" i="6"/>
  <c r="B2179" i="6" s="1"/>
  <c r="A2180" i="6"/>
  <c r="B2180" i="6"/>
  <c r="A2181" i="6"/>
  <c r="A2182" i="6"/>
  <c r="B2182" i="6" s="1"/>
  <c r="A2183" i="6"/>
  <c r="B2183" i="6"/>
  <c r="A2184" i="6"/>
  <c r="B2184" i="6" s="1"/>
  <c r="A2185" i="6"/>
  <c r="A2186" i="6"/>
  <c r="B2186" i="6" s="1"/>
  <c r="A2187" i="6"/>
  <c r="B2187" i="6"/>
  <c r="A2188" i="6"/>
  <c r="B2188" i="6" s="1"/>
  <c r="A2189" i="6"/>
  <c r="A2190" i="6"/>
  <c r="B2190" i="6"/>
  <c r="A2191" i="6"/>
  <c r="B2191" i="6" s="1"/>
  <c r="A2192" i="6"/>
  <c r="B2192" i="6"/>
  <c r="A2193" i="6"/>
  <c r="A2194" i="6"/>
  <c r="B2194" i="6"/>
  <c r="A2195" i="6"/>
  <c r="B2195" i="6" s="1"/>
  <c r="A2196" i="6"/>
  <c r="B2196" i="6"/>
  <c r="A2197" i="6"/>
  <c r="A2198" i="6"/>
  <c r="B2198" i="6" s="1"/>
  <c r="A2199" i="6"/>
  <c r="B2199" i="6"/>
  <c r="A2200" i="6"/>
  <c r="B2200" i="6" s="1"/>
  <c r="A2201" i="6"/>
  <c r="A2202" i="6"/>
  <c r="B2202" i="6" s="1"/>
  <c r="A2203" i="6"/>
  <c r="B2203" i="6"/>
  <c r="A2204" i="6"/>
  <c r="B2204" i="6" s="1"/>
  <c r="A2205" i="6"/>
  <c r="A2206" i="6"/>
  <c r="B2206" i="6"/>
  <c r="A2207" i="6"/>
  <c r="B2207" i="6" s="1"/>
  <c r="A2208" i="6"/>
  <c r="B2208" i="6"/>
  <c r="A2209" i="6"/>
  <c r="A2210" i="6"/>
  <c r="B2210" i="6"/>
  <c r="A2211" i="6"/>
  <c r="B2211" i="6" s="1"/>
  <c r="A2212" i="6"/>
  <c r="B2212" i="6"/>
  <c r="A2213" i="6"/>
  <c r="A2214" i="6"/>
  <c r="B2214" i="6" s="1"/>
  <c r="A2215" i="6"/>
  <c r="B2215" i="6"/>
  <c r="A2216" i="6"/>
  <c r="B2216" i="6" s="1"/>
  <c r="A2217" i="6"/>
  <c r="A2218" i="6"/>
  <c r="B2218" i="6" s="1"/>
  <c r="A2219" i="6"/>
  <c r="B2219" i="6"/>
  <c r="A2220" i="6"/>
  <c r="B2220" i="6" s="1"/>
  <c r="A2221" i="6"/>
  <c r="A2222" i="6"/>
  <c r="B2222" i="6"/>
  <c r="A2223" i="6"/>
  <c r="B2223" i="6" s="1"/>
  <c r="A2224" i="6"/>
  <c r="B2224" i="6"/>
  <c r="A2225" i="6"/>
  <c r="A2226" i="6"/>
  <c r="B2226" i="6"/>
  <c r="A2227" i="6"/>
  <c r="B2227" i="6" s="1"/>
  <c r="A2228" i="6"/>
  <c r="B2228" i="6"/>
  <c r="A2229" i="6"/>
  <c r="A2230" i="6"/>
  <c r="B2230" i="6" s="1"/>
  <c r="A2231" i="6"/>
  <c r="B2231" i="6"/>
  <c r="A2232" i="6"/>
  <c r="B2232" i="6" s="1"/>
  <c r="A2233" i="6"/>
  <c r="A2234" i="6"/>
  <c r="B2234" i="6" s="1"/>
  <c r="A2235" i="6"/>
  <c r="B2235" i="6"/>
  <c r="A2236" i="6"/>
  <c r="B2236" i="6" s="1"/>
  <c r="A2237" i="6"/>
  <c r="A2238" i="6"/>
  <c r="B2238" i="6"/>
  <c r="A2239" i="6"/>
  <c r="B2239" i="6" s="1"/>
  <c r="A2240" i="6"/>
  <c r="B2240" i="6"/>
  <c r="A2241" i="6"/>
  <c r="A2242" i="6"/>
  <c r="B2242" i="6"/>
  <c r="A2243" i="6"/>
  <c r="B2243" i="6" s="1"/>
  <c r="A2244" i="6"/>
  <c r="B2244" i="6"/>
  <c r="A2245" i="6"/>
  <c r="A2246" i="6"/>
  <c r="B2246" i="6" s="1"/>
  <c r="A2247" i="6"/>
  <c r="B2247" i="6"/>
  <c r="A2248" i="6"/>
  <c r="B2248" i="6" s="1"/>
  <c r="A2249" i="6"/>
  <c r="A2250" i="6"/>
  <c r="B2250" i="6" s="1"/>
  <c r="A2251" i="6"/>
  <c r="B2251" i="6"/>
  <c r="A2252" i="6"/>
  <c r="B2252" i="6" s="1"/>
  <c r="A2253" i="6"/>
  <c r="A2254" i="6"/>
  <c r="B2254" i="6"/>
  <c r="A2255" i="6"/>
  <c r="B2255" i="6" s="1"/>
  <c r="A2256" i="6"/>
  <c r="B2256" i="6"/>
  <c r="A2257" i="6"/>
  <c r="A2258" i="6"/>
  <c r="B2258" i="6"/>
  <c r="A2259" i="6"/>
  <c r="B2259" i="6" s="1"/>
  <c r="A2260" i="6"/>
  <c r="B2260" i="6"/>
  <c r="A2261" i="6"/>
  <c r="A2262" i="6"/>
  <c r="B2262" i="6" s="1"/>
  <c r="A2263" i="6"/>
  <c r="B2263" i="6"/>
  <c r="A2264" i="6"/>
  <c r="B2264" i="6" s="1"/>
  <c r="A2265" i="6"/>
  <c r="A2266" i="6"/>
  <c r="B2266" i="6" s="1"/>
  <c r="A2267" i="6"/>
  <c r="B2267" i="6"/>
  <c r="A2268" i="6"/>
  <c r="B2268" i="6" s="1"/>
  <c r="A2269" i="6"/>
  <c r="A2270" i="6"/>
  <c r="B2270" i="6"/>
  <c r="A2271" i="6"/>
  <c r="B2271" i="6" s="1"/>
  <c r="A2272" i="6"/>
  <c r="B2272" i="6"/>
  <c r="A2273" i="6"/>
  <c r="A2274" i="6"/>
  <c r="B2274" i="6"/>
  <c r="A2275" i="6"/>
  <c r="B2275" i="6" s="1"/>
  <c r="A2276" i="6"/>
  <c r="B2276" i="6"/>
  <c r="A2277" i="6"/>
  <c r="A2278" i="6"/>
  <c r="B2278" i="6" s="1"/>
  <c r="A2279" i="6"/>
  <c r="B2279" i="6"/>
  <c r="A2280" i="6"/>
  <c r="B2280" i="6" s="1"/>
  <c r="A2281" i="6"/>
  <c r="A2282" i="6"/>
  <c r="B2282" i="6" s="1"/>
  <c r="A2283" i="6"/>
  <c r="B2283" i="6"/>
  <c r="A2284" i="6"/>
  <c r="B2284" i="6" s="1"/>
  <c r="A2285" i="6"/>
  <c r="A2286" i="6"/>
  <c r="B2286" i="6"/>
  <c r="A2287" i="6"/>
  <c r="B2287" i="6" s="1"/>
  <c r="A2288" i="6"/>
  <c r="B2288" i="6"/>
  <c r="A2289" i="6"/>
  <c r="A2290" i="6"/>
  <c r="B2290" i="6"/>
  <c r="A2291" i="6"/>
  <c r="B2291" i="6" s="1"/>
  <c r="A2292" i="6"/>
  <c r="B2292" i="6"/>
  <c r="A2293" i="6"/>
  <c r="A2294" i="6"/>
  <c r="B2294" i="6" s="1"/>
  <c r="A2295" i="6"/>
  <c r="B2295" i="6"/>
  <c r="A2296" i="6"/>
  <c r="B2296" i="6" s="1"/>
  <c r="A2297" i="6"/>
  <c r="A2298" i="6"/>
  <c r="B2298" i="6" s="1"/>
  <c r="A2299" i="6"/>
  <c r="B2299" i="6"/>
  <c r="A2300" i="6"/>
  <c r="B2300" i="6" s="1"/>
  <c r="A2301" i="6"/>
  <c r="A2302" i="6"/>
  <c r="B2302" i="6"/>
  <c r="A2303" i="6"/>
  <c r="B2303" i="6" s="1"/>
  <c r="A2304" i="6"/>
  <c r="B2304" i="6"/>
  <c r="A2305" i="6"/>
  <c r="A2306" i="6"/>
  <c r="B2306" i="6"/>
  <c r="A2307" i="6"/>
  <c r="B2307" i="6" s="1"/>
  <c r="A2308" i="6"/>
  <c r="B2308" i="6"/>
  <c r="A2309" i="6"/>
  <c r="A2310" i="6"/>
  <c r="B2310" i="6" s="1"/>
  <c r="A2311" i="6"/>
  <c r="B2311" i="6"/>
  <c r="A2312" i="6"/>
  <c r="B2312" i="6" s="1"/>
  <c r="A2313" i="6"/>
  <c r="A2314" i="6"/>
  <c r="B2314" i="6" s="1"/>
  <c r="A2315" i="6"/>
  <c r="B2315" i="6"/>
  <c r="A2316" i="6"/>
  <c r="B2316" i="6" s="1"/>
  <c r="A2317" i="6"/>
  <c r="A2318" i="6"/>
  <c r="B2318" i="6"/>
  <c r="A2319" i="6"/>
  <c r="B2319" i="6" s="1"/>
  <c r="A2320" i="6"/>
  <c r="B2320" i="6"/>
  <c r="A2321" i="6"/>
  <c r="A2322" i="6"/>
  <c r="B2322" i="6"/>
  <c r="A2323" i="6"/>
  <c r="B2323" i="6" s="1"/>
  <c r="A2324" i="6"/>
  <c r="B2324" i="6"/>
  <c r="A2325" i="6"/>
  <c r="A2326" i="6"/>
  <c r="B2326" i="6" s="1"/>
  <c r="A2327" i="6"/>
  <c r="B2327" i="6"/>
  <c r="A2328" i="6"/>
  <c r="B2328" i="6" s="1"/>
  <c r="A2329" i="6"/>
  <c r="A2330" i="6"/>
  <c r="B2330" i="6" s="1"/>
  <c r="A2331" i="6"/>
  <c r="B2331" i="6"/>
  <c r="A2332" i="6"/>
  <c r="B2332" i="6" s="1"/>
  <c r="A2333" i="6"/>
  <c r="A2334" i="6"/>
  <c r="B2334" i="6"/>
  <c r="A2335" i="6"/>
  <c r="B2335" i="6" s="1"/>
  <c r="A2336" i="6"/>
  <c r="B2336" i="6"/>
  <c r="A2337" i="6"/>
  <c r="A2338" i="6"/>
  <c r="B2338" i="6"/>
  <c r="A2339" i="6"/>
  <c r="B2339" i="6" s="1"/>
  <c r="A2340" i="6"/>
  <c r="B2340" i="6"/>
  <c r="A2341" i="6"/>
  <c r="A2342" i="6"/>
  <c r="B2342" i="6" s="1"/>
  <c r="A2343" i="6"/>
  <c r="B2343" i="6"/>
  <c r="A2344" i="6"/>
  <c r="B2344" i="6" s="1"/>
  <c r="A2345" i="6"/>
  <c r="A2346" i="6"/>
  <c r="B2346" i="6" s="1"/>
  <c r="A2347" i="6"/>
  <c r="B2347" i="6"/>
  <c r="A2348" i="6"/>
  <c r="B2348" i="6" s="1"/>
  <c r="A2349" i="6"/>
  <c r="A2350" i="6"/>
  <c r="B2350" i="6"/>
  <c r="A2351" i="6"/>
  <c r="B2351" i="6" s="1"/>
  <c r="A2352" i="6"/>
  <c r="B2352" i="6"/>
  <c r="A2353" i="6"/>
  <c r="A2354" i="6"/>
  <c r="B2354" i="6"/>
  <c r="A2355" i="6"/>
  <c r="B2355" i="6" s="1"/>
  <c r="A2356" i="6"/>
  <c r="B2356" i="6"/>
  <c r="A2357" i="6"/>
  <c r="A2358" i="6"/>
  <c r="B2358" i="6" s="1"/>
  <c r="A2359" i="6"/>
  <c r="B2359" i="6"/>
  <c r="A2360" i="6"/>
  <c r="B2360" i="6" s="1"/>
  <c r="A2361" i="6"/>
  <c r="A2362" i="6"/>
  <c r="B2362" i="6" s="1"/>
  <c r="A2363" i="6"/>
  <c r="B2363" i="6"/>
  <c r="A2364" i="6"/>
  <c r="B2364" i="6" s="1"/>
  <c r="A2365" i="6"/>
  <c r="A2366" i="6"/>
  <c r="B2366" i="6"/>
  <c r="A2367" i="6"/>
  <c r="B2367" i="6" s="1"/>
  <c r="A2368" i="6"/>
  <c r="B2368" i="6"/>
  <c r="A2369" i="6"/>
  <c r="A2370" i="6"/>
  <c r="B2370" i="6"/>
  <c r="A2371" i="6"/>
  <c r="B2371" i="6" s="1"/>
  <c r="A2372" i="6"/>
  <c r="B2372" i="6"/>
  <c r="A2373" i="6"/>
  <c r="A2374" i="6"/>
  <c r="B2374" i="6" s="1"/>
  <c r="A2375" i="6"/>
  <c r="B2375" i="6"/>
  <c r="A2376" i="6"/>
  <c r="B2376" i="6" s="1"/>
  <c r="A2377" i="6"/>
  <c r="A2378" i="6"/>
  <c r="B2378" i="6" s="1"/>
  <c r="A2379" i="6"/>
  <c r="B2379" i="6"/>
  <c r="A2380" i="6"/>
  <c r="B2380" i="6" s="1"/>
  <c r="A2381" i="6"/>
  <c r="A2382" i="6"/>
  <c r="B2382" i="6"/>
  <c r="A2383" i="6"/>
  <c r="B2383" i="6" s="1"/>
  <c r="A2384" i="6"/>
  <c r="B2384" i="6"/>
  <c r="A2385" i="6"/>
  <c r="A2386" i="6"/>
  <c r="B2386" i="6"/>
  <c r="A2387" i="6"/>
  <c r="B2387" i="6" s="1"/>
  <c r="A2388" i="6"/>
  <c r="B2388" i="6"/>
  <c r="A2389" i="6"/>
  <c r="A2390" i="6"/>
  <c r="B2390" i="6" s="1"/>
  <c r="A2391" i="6"/>
  <c r="B2391" i="6"/>
  <c r="A2392" i="6"/>
  <c r="B2392" i="6" s="1"/>
  <c r="A2393" i="6"/>
  <c r="A2394" i="6"/>
  <c r="B2394" i="6" s="1"/>
  <c r="A2395" i="6"/>
  <c r="B2395" i="6"/>
  <c r="A2396" i="6"/>
  <c r="B2396" i="6" s="1"/>
  <c r="A2397" i="6"/>
  <c r="A2398" i="6"/>
  <c r="B2398" i="6"/>
  <c r="A2399" i="6"/>
  <c r="B2399" i="6" s="1"/>
  <c r="A2400" i="6"/>
  <c r="B2400" i="6"/>
  <c r="A2401" i="6"/>
  <c r="A2402" i="6"/>
  <c r="B2402" i="6"/>
  <c r="A2403" i="6"/>
  <c r="B2403" i="6" s="1"/>
  <c r="A2404" i="6"/>
  <c r="B2404" i="6"/>
  <c r="A2405" i="6"/>
  <c r="A2406" i="6"/>
  <c r="B2406" i="6" s="1"/>
  <c r="A2407" i="6"/>
  <c r="B2407" i="6"/>
  <c r="A2408" i="6"/>
  <c r="B2408" i="6" s="1"/>
  <c r="A2409" i="6"/>
  <c r="A2410" i="6"/>
  <c r="B2410" i="6" s="1"/>
  <c r="A2411" i="6"/>
  <c r="B2411" i="6"/>
  <c r="A2412" i="6"/>
  <c r="B2412" i="6" s="1"/>
  <c r="A2413" i="6"/>
  <c r="A2414" i="6"/>
  <c r="B2414" i="6"/>
  <c r="A2415" i="6"/>
  <c r="B2415" i="6" s="1"/>
  <c r="A2416" i="6"/>
  <c r="B2416" i="6"/>
  <c r="A2417" i="6"/>
  <c r="A2418" i="6"/>
  <c r="B2418" i="6"/>
  <c r="A2419" i="6"/>
  <c r="B2419" i="6" s="1"/>
  <c r="A2420" i="6"/>
  <c r="B2420" i="6"/>
  <c r="A2421" i="6"/>
  <c r="A2422" i="6"/>
  <c r="B2422" i="6" s="1"/>
  <c r="A2423" i="6"/>
  <c r="B2423" i="6"/>
  <c r="A2424" i="6"/>
  <c r="B2424" i="6" s="1"/>
  <c r="A2425" i="6"/>
  <c r="A2426" i="6"/>
  <c r="B2426" i="6" s="1"/>
  <c r="A2427" i="6"/>
  <c r="B2427" i="6"/>
  <c r="A2428" i="6"/>
  <c r="B2428" i="6" s="1"/>
  <c r="A2429" i="6"/>
  <c r="A2430" i="6"/>
  <c r="B2430" i="6"/>
  <c r="A2431" i="6"/>
  <c r="B2431" i="6" s="1"/>
  <c r="A2432" i="6"/>
  <c r="B2432" i="6"/>
  <c r="A2433" i="6"/>
  <c r="A2434" i="6"/>
  <c r="B2434" i="6"/>
  <c r="A2435" i="6"/>
  <c r="B2435" i="6" s="1"/>
  <c r="A2436" i="6"/>
  <c r="B2436" i="6"/>
  <c r="A2437" i="6"/>
  <c r="A2438" i="6"/>
  <c r="B2438" i="6" s="1"/>
  <c r="A2439" i="6"/>
  <c r="B2439" i="6"/>
  <c r="A2440" i="6"/>
  <c r="B2440" i="6" s="1"/>
  <c r="A2441" i="6"/>
  <c r="A2442" i="6"/>
  <c r="B2442" i="6" s="1"/>
  <c r="A2443" i="6"/>
  <c r="B2443" i="6"/>
  <c r="A2444" i="6"/>
  <c r="B2444" i="6" s="1"/>
  <c r="A2445" i="6"/>
  <c r="A2446" i="6"/>
  <c r="B2446" i="6" s="1"/>
  <c r="A2447" i="6"/>
  <c r="B2447" i="6" s="1"/>
  <c r="A2448" i="6"/>
  <c r="B2448" i="6"/>
  <c r="A2449" i="6"/>
  <c r="A2450" i="6"/>
  <c r="B2450" i="6" s="1"/>
  <c r="A2451" i="6"/>
  <c r="B2451" i="6"/>
  <c r="A2452" i="6"/>
  <c r="B2452" i="6" s="1"/>
  <c r="A2453" i="6"/>
  <c r="A2454" i="6"/>
  <c r="B2454" i="6"/>
  <c r="A2455" i="6"/>
  <c r="B2455" i="6" s="1"/>
  <c r="A2456" i="6"/>
  <c r="B2456" i="6"/>
  <c r="A2457" i="6"/>
  <c r="A2458" i="6"/>
  <c r="B2458" i="6"/>
  <c r="A2459" i="6"/>
  <c r="B2459" i="6" s="1"/>
  <c r="A2460" i="6"/>
  <c r="B2460" i="6"/>
  <c r="A2461" i="6"/>
  <c r="A2462" i="6"/>
  <c r="B2462" i="6" s="1"/>
  <c r="A2463" i="6"/>
  <c r="B2463" i="6"/>
  <c r="A2464" i="6"/>
  <c r="B2464" i="6" s="1"/>
  <c r="A2465" i="6"/>
  <c r="A2466" i="6"/>
  <c r="B2466" i="6" s="1"/>
  <c r="A2467" i="6"/>
  <c r="B2467" i="6" s="1"/>
  <c r="A2468" i="6"/>
  <c r="B2468" i="6"/>
  <c r="A2469" i="6"/>
  <c r="A2470" i="6"/>
  <c r="B2470" i="6" s="1"/>
  <c r="A2471" i="6"/>
  <c r="B2471" i="6"/>
  <c r="A2472" i="6"/>
  <c r="B2472" i="6" s="1"/>
  <c r="A2473" i="6"/>
  <c r="A2474" i="6"/>
  <c r="B2474" i="6" s="1"/>
  <c r="A2475" i="6"/>
  <c r="B2475" i="6"/>
  <c r="A2476" i="6"/>
  <c r="B2476" i="6" s="1"/>
  <c r="A2477" i="6"/>
  <c r="A2478" i="6"/>
  <c r="B2478" i="6" s="1"/>
  <c r="A2479" i="6"/>
  <c r="B2479" i="6" s="1"/>
  <c r="A2480" i="6"/>
  <c r="B2480" i="6"/>
  <c r="A2481" i="6"/>
  <c r="A2482" i="6"/>
  <c r="B2482" i="6" s="1"/>
  <c r="A2483" i="6"/>
  <c r="B2483" i="6"/>
  <c r="A2484" i="6"/>
  <c r="B2484" i="6" s="1"/>
  <c r="A2485" i="6"/>
  <c r="A2486" i="6"/>
  <c r="B2486" i="6"/>
  <c r="A2487" i="6"/>
  <c r="B2487" i="6" s="1"/>
  <c r="A2488" i="6"/>
  <c r="B2488" i="6"/>
  <c r="A2489" i="6"/>
  <c r="A2490" i="6"/>
  <c r="B2490" i="6"/>
  <c r="A2491" i="6"/>
  <c r="B2491" i="6" s="1"/>
  <c r="A2492" i="6"/>
  <c r="B2492" i="6"/>
  <c r="A2493" i="6"/>
  <c r="A2494" i="6"/>
  <c r="B2494" i="6" s="1"/>
  <c r="A2495" i="6"/>
  <c r="B2495" i="6"/>
  <c r="A2496" i="6"/>
  <c r="B2496" i="6" s="1"/>
  <c r="A2497" i="6"/>
  <c r="A2498" i="6"/>
  <c r="B2498" i="6" s="1"/>
  <c r="A2499" i="6"/>
  <c r="B2499" i="6" s="1"/>
  <c r="A2500" i="6"/>
  <c r="B2500" i="6"/>
  <c r="A2501" i="6"/>
  <c r="A2502" i="6"/>
  <c r="B2502" i="6" s="1"/>
  <c r="A2503" i="6"/>
  <c r="B2503" i="6"/>
  <c r="A2504" i="6"/>
  <c r="B2504" i="6" s="1"/>
  <c r="A2505" i="6"/>
  <c r="A2506" i="6"/>
  <c r="B2506" i="6" s="1"/>
  <c r="A2507" i="6"/>
  <c r="B2507" i="6"/>
  <c r="A2508" i="6"/>
  <c r="B2508" i="6" s="1"/>
  <c r="A2509" i="6"/>
  <c r="A2510" i="6"/>
  <c r="B2510" i="6" s="1"/>
  <c r="A2511" i="6"/>
  <c r="B2511" i="6" s="1"/>
  <c r="A2512" i="6"/>
  <c r="B2512" i="6"/>
  <c r="A2513" i="6"/>
  <c r="A2514" i="6"/>
  <c r="B2514" i="6" s="1"/>
  <c r="A2515" i="6"/>
  <c r="B2515" i="6"/>
  <c r="A2516" i="6"/>
  <c r="B2516" i="6" s="1"/>
  <c r="A2517" i="6"/>
  <c r="A2518" i="6"/>
  <c r="B2518" i="6"/>
  <c r="A2519" i="6"/>
  <c r="B2519" i="6" s="1"/>
  <c r="A2520" i="6"/>
  <c r="B2520" i="6"/>
  <c r="A2521" i="6"/>
  <c r="A2522" i="6"/>
  <c r="B2522" i="6"/>
  <c r="A2523" i="6"/>
  <c r="B2523" i="6" s="1"/>
  <c r="A2524" i="6"/>
  <c r="B2524" i="6"/>
  <c r="A2525" i="6"/>
  <c r="A2526" i="6"/>
  <c r="B2526" i="6" s="1"/>
  <c r="A2527" i="6"/>
  <c r="B2527" i="6"/>
  <c r="A2528" i="6"/>
  <c r="B2528" i="6" s="1"/>
  <c r="A2529" i="6"/>
  <c r="A2530" i="6"/>
  <c r="B2530" i="6" s="1"/>
  <c r="A2531" i="6"/>
  <c r="B2531" i="6" s="1"/>
  <c r="A2532" i="6"/>
  <c r="B2532" i="6"/>
  <c r="A2533" i="6"/>
  <c r="A2534" i="6"/>
  <c r="B2534" i="6" s="1"/>
  <c r="A2535" i="6"/>
  <c r="B2535" i="6"/>
  <c r="A2536" i="6"/>
  <c r="B2536" i="6" s="1"/>
  <c r="A2537" i="6"/>
  <c r="A2538" i="6"/>
  <c r="B2538" i="6" s="1"/>
  <c r="A2539" i="6"/>
  <c r="B2539" i="6"/>
  <c r="A2540" i="6"/>
  <c r="B2540" i="6" s="1"/>
  <c r="A2541" i="6"/>
  <c r="A2542" i="6"/>
  <c r="B2542" i="6" s="1"/>
  <c r="A2543" i="6"/>
  <c r="B2543" i="6" s="1"/>
  <c r="A2544" i="6"/>
  <c r="B2544" i="6"/>
  <c r="A2545" i="6"/>
  <c r="A2546" i="6"/>
  <c r="B2546" i="6" s="1"/>
  <c r="A2547" i="6"/>
  <c r="B2547" i="6"/>
  <c r="A2548" i="6"/>
  <c r="B2548" i="6" s="1"/>
  <c r="A2549" i="6"/>
  <c r="A2550" i="6"/>
  <c r="B2550" i="6"/>
  <c r="A2551" i="6"/>
  <c r="B2551" i="6" s="1"/>
  <c r="A2552" i="6"/>
  <c r="B2552" i="6"/>
  <c r="A2553" i="6"/>
  <c r="A2554" i="6"/>
  <c r="B2554" i="6"/>
  <c r="A2555" i="6"/>
  <c r="B2555" i="6" s="1"/>
  <c r="A2556" i="6"/>
  <c r="B2556" i="6"/>
  <c r="A2557" i="6"/>
  <c r="A2558" i="6"/>
  <c r="B2558" i="6" s="1"/>
  <c r="A2559" i="6"/>
  <c r="B2559" i="6"/>
  <c r="A2560" i="6"/>
  <c r="B2560" i="6" s="1"/>
  <c r="A2561" i="6"/>
  <c r="A2562" i="6"/>
  <c r="B2562" i="6" s="1"/>
  <c r="A2563" i="6"/>
  <c r="B2563" i="6" s="1"/>
  <c r="A2564" i="6"/>
  <c r="B2564" i="6"/>
  <c r="A2565" i="6"/>
  <c r="A2566" i="6"/>
  <c r="B2566" i="6" s="1"/>
  <c r="A2567" i="6"/>
  <c r="B2567" i="6"/>
  <c r="A2568" i="6"/>
  <c r="B2568" i="6" s="1"/>
  <c r="A2569" i="6"/>
  <c r="A2570" i="6"/>
  <c r="B2570" i="6" s="1"/>
  <c r="A2571" i="6"/>
  <c r="B2571" i="6"/>
  <c r="A2572" i="6"/>
  <c r="B2572" i="6" s="1"/>
  <c r="A2573" i="6"/>
  <c r="A2574" i="6"/>
  <c r="B2574" i="6" s="1"/>
  <c r="A2575" i="6"/>
  <c r="B2575" i="6" s="1"/>
  <c r="A2576" i="6"/>
  <c r="B2576" i="6"/>
  <c r="A2577" i="6"/>
  <c r="A2578" i="6"/>
  <c r="B2578" i="6" s="1"/>
  <c r="A2579" i="6"/>
  <c r="B2579" i="6"/>
  <c r="A2580" i="6"/>
  <c r="B2580" i="6" s="1"/>
  <c r="A2581" i="6"/>
  <c r="A2582" i="6"/>
  <c r="B2582" i="6"/>
  <c r="A2583" i="6"/>
  <c r="B2583" i="6" s="1"/>
  <c r="A2584" i="6"/>
  <c r="B2584" i="6"/>
  <c r="A2585" i="6"/>
  <c r="A2586" i="6"/>
  <c r="B2586" i="6"/>
  <c r="A2587" i="6"/>
  <c r="B2587" i="6" s="1"/>
  <c r="A2588" i="6"/>
  <c r="B2588" i="6"/>
  <c r="A2589" i="6"/>
  <c r="A2590" i="6"/>
  <c r="B2590" i="6" s="1"/>
  <c r="A2591" i="6"/>
  <c r="B2591" i="6"/>
  <c r="A2592" i="6"/>
  <c r="B2592" i="6" s="1"/>
  <c r="A2593" i="6"/>
  <c r="A2594" i="6"/>
  <c r="B2594" i="6" s="1"/>
  <c r="A2595" i="6"/>
  <c r="B2595" i="6" s="1"/>
  <c r="A2596" i="6"/>
  <c r="B2596" i="6"/>
  <c r="A2597" i="6"/>
  <c r="A2598" i="6"/>
  <c r="B2598" i="6" s="1"/>
  <c r="A2599" i="6"/>
  <c r="B2599" i="6"/>
  <c r="A2600" i="6"/>
  <c r="B2600" i="6" s="1"/>
  <c r="A2601" i="6"/>
  <c r="A2602" i="6"/>
  <c r="B2602" i="6" s="1"/>
  <c r="A2603" i="6"/>
  <c r="B2603" i="6" s="1"/>
  <c r="A2604" i="6"/>
  <c r="B2604" i="6"/>
  <c r="A2605" i="6"/>
  <c r="A2606" i="6"/>
  <c r="B2606" i="6" s="1"/>
  <c r="A2607" i="6"/>
  <c r="B2607" i="6"/>
  <c r="A2608" i="6"/>
  <c r="B2608" i="6" s="1"/>
  <c r="A2609" i="6"/>
  <c r="A2610" i="6"/>
  <c r="B2610" i="6" s="1"/>
  <c r="A2611" i="6"/>
  <c r="B2611" i="6" s="1"/>
  <c r="A2612" i="6"/>
  <c r="B2612" i="6"/>
  <c r="A2613" i="6"/>
  <c r="A2614" i="6"/>
  <c r="B2614" i="6" s="1"/>
  <c r="A2615" i="6"/>
  <c r="B2615" i="6"/>
  <c r="A2616" i="6"/>
  <c r="B2616" i="6" s="1"/>
  <c r="A2617" i="6"/>
  <c r="A2618" i="6"/>
  <c r="B2618" i="6" s="1"/>
  <c r="A2619" i="6"/>
  <c r="B2619" i="6" s="1"/>
  <c r="A2620" i="6"/>
  <c r="B2620" i="6"/>
  <c r="A2621" i="6"/>
  <c r="A2622" i="6"/>
  <c r="B2622" i="6" s="1"/>
  <c r="A2623" i="6"/>
  <c r="B2623" i="6"/>
  <c r="A2624" i="6"/>
  <c r="B2624" i="6" s="1"/>
  <c r="A2625" i="6"/>
  <c r="A2626" i="6"/>
  <c r="B2626" i="6" s="1"/>
  <c r="A2627" i="6"/>
  <c r="B2627" i="6" s="1"/>
  <c r="A2628" i="6"/>
  <c r="B2628" i="6"/>
  <c r="A2629" i="6"/>
  <c r="A2630" i="6"/>
  <c r="B2630" i="6" s="1"/>
  <c r="A2631" i="6"/>
  <c r="B2631" i="6" s="1"/>
  <c r="A2632" i="6"/>
  <c r="B2632" i="6" s="1"/>
  <c r="A2633" i="6"/>
  <c r="A2634" i="6"/>
  <c r="B2634" i="6" s="1"/>
  <c r="A2635" i="6"/>
  <c r="B2635" i="6" s="1"/>
  <c r="A2636" i="6"/>
  <c r="B2636" i="6"/>
  <c r="A2637" i="6"/>
  <c r="A2638" i="6"/>
  <c r="B2638" i="6" s="1"/>
  <c r="A2639" i="6"/>
  <c r="B2639" i="6"/>
  <c r="A2640" i="6"/>
  <c r="B2640" i="6" s="1"/>
  <c r="A2641" i="6"/>
  <c r="A2642" i="6"/>
  <c r="B2642" i="6" s="1"/>
  <c r="A2643" i="6"/>
  <c r="B2643" i="6" s="1"/>
  <c r="A2644" i="6"/>
  <c r="B2644" i="6"/>
  <c r="A2645" i="6"/>
  <c r="A2646" i="6"/>
  <c r="B2646" i="6" s="1"/>
  <c r="A2647" i="6"/>
  <c r="B2647" i="6" s="1"/>
  <c r="A2648" i="6"/>
  <c r="B2648" i="6" s="1"/>
  <c r="A2649" i="6"/>
  <c r="A2650" i="6"/>
  <c r="B2650" i="6" s="1"/>
  <c r="A2651" i="6"/>
  <c r="B2651" i="6" s="1"/>
  <c r="A2652" i="6"/>
  <c r="B2652" i="6"/>
  <c r="A2653" i="6"/>
  <c r="A2654" i="6"/>
  <c r="B2654" i="6" s="1"/>
  <c r="A2655" i="6"/>
  <c r="B2655" i="6"/>
  <c r="A2656" i="6"/>
  <c r="B2656" i="6" s="1"/>
  <c r="A2657" i="6"/>
  <c r="A2658" i="6"/>
  <c r="B2658" i="6" s="1"/>
  <c r="A2659" i="6"/>
  <c r="B2659" i="6" s="1"/>
  <c r="A2660" i="6"/>
  <c r="B2660" i="6"/>
  <c r="A2661" i="6"/>
  <c r="A2662" i="6"/>
  <c r="B2662" i="6" s="1"/>
  <c r="A2663" i="6"/>
  <c r="B2663" i="6" s="1"/>
  <c r="A2664" i="6"/>
  <c r="B2664" i="6" s="1"/>
  <c r="A2665" i="6"/>
  <c r="A2666" i="6"/>
  <c r="B2666" i="6" s="1"/>
  <c r="A2667" i="6"/>
  <c r="B2667" i="6" s="1"/>
  <c r="A2668" i="6"/>
  <c r="B2668" i="6"/>
  <c r="A2669" i="6"/>
  <c r="A2670" i="6"/>
  <c r="B2670" i="6" s="1"/>
  <c r="A2671" i="6"/>
  <c r="B2671" i="6"/>
  <c r="A2672" i="6"/>
  <c r="B2672" i="6" s="1"/>
  <c r="A2673" i="6"/>
  <c r="A2674" i="6"/>
  <c r="B2674" i="6" s="1"/>
  <c r="A2675" i="6"/>
  <c r="B2675" i="6" s="1"/>
  <c r="A2676" i="6"/>
  <c r="B2676" i="6"/>
  <c r="A2677" i="6"/>
  <c r="A2678" i="6"/>
  <c r="B2678" i="6" s="1"/>
  <c r="A2679" i="6"/>
  <c r="B2679" i="6" s="1"/>
  <c r="A2680" i="6"/>
  <c r="B2680" i="6" s="1"/>
  <c r="A2681" i="6"/>
  <c r="A2682" i="6"/>
  <c r="B2682" i="6" s="1"/>
  <c r="A2683" i="6"/>
  <c r="B2683" i="6" s="1"/>
  <c r="A2684" i="6"/>
  <c r="B2684" i="6"/>
  <c r="A2685" i="6"/>
  <c r="A2686" i="6"/>
  <c r="B2686" i="6" s="1"/>
  <c r="A2687" i="6"/>
  <c r="B2687" i="6"/>
  <c r="A2688" i="6"/>
  <c r="B2688" i="6" s="1"/>
  <c r="A2689" i="6"/>
  <c r="A2690" i="6"/>
  <c r="B2690" i="6" s="1"/>
  <c r="A2691" i="6"/>
  <c r="B2691" i="6" s="1"/>
  <c r="A2692" i="6"/>
  <c r="B2692" i="6"/>
  <c r="A2693" i="6"/>
  <c r="A2694" i="6"/>
  <c r="B2694" i="6" s="1"/>
  <c r="A2695" i="6"/>
  <c r="B2695" i="6" s="1"/>
  <c r="A2696" i="6"/>
  <c r="B2696" i="6" s="1"/>
  <c r="A2697" i="6"/>
  <c r="A2698" i="6"/>
  <c r="B2698" i="6" s="1"/>
  <c r="A2699" i="6"/>
  <c r="B2699" i="6" s="1"/>
  <c r="A2700" i="6"/>
  <c r="B2700" i="6"/>
  <c r="A2701" i="6"/>
  <c r="A2702" i="6"/>
  <c r="B2702" i="6" s="1"/>
  <c r="A2703" i="6"/>
  <c r="B2703" i="6" s="1"/>
  <c r="A2704" i="6"/>
  <c r="B2704" i="6" s="1"/>
  <c r="A2705" i="6"/>
  <c r="A2706" i="6"/>
  <c r="B2706" i="6" s="1"/>
  <c r="A2707" i="6"/>
  <c r="B2707" i="6" s="1"/>
  <c r="A2708" i="6"/>
  <c r="B2708" i="6"/>
  <c r="A2709" i="6"/>
  <c r="A2710" i="6"/>
  <c r="B2710" i="6" s="1"/>
  <c r="A2711" i="6"/>
  <c r="B2711" i="6" s="1"/>
  <c r="A2712" i="6"/>
  <c r="B2712" i="6" s="1"/>
  <c r="A2713" i="6"/>
  <c r="A2714" i="6"/>
  <c r="B2714" i="6" s="1"/>
  <c r="A2715" i="6"/>
  <c r="B2715" i="6" s="1"/>
  <c r="A2716" i="6"/>
  <c r="B2716" i="6"/>
  <c r="A2717" i="6"/>
  <c r="A2718" i="6"/>
  <c r="B2718" i="6" s="1"/>
  <c r="A2719" i="6"/>
  <c r="B2719" i="6" s="1"/>
  <c r="A2720" i="6"/>
  <c r="B2720" i="6" s="1"/>
  <c r="A2721" i="6"/>
  <c r="A2722" i="6"/>
  <c r="B2722" i="6" s="1"/>
  <c r="A2723" i="6"/>
  <c r="B2723" i="6" s="1"/>
  <c r="A2724" i="6"/>
  <c r="B2724" i="6"/>
  <c r="A2725" i="6"/>
  <c r="A2726" i="6"/>
  <c r="B2726" i="6" s="1"/>
  <c r="A2727" i="6"/>
  <c r="B2727" i="6" s="1"/>
  <c r="A2728" i="6"/>
  <c r="B2728" i="6" s="1"/>
  <c r="A2729" i="6"/>
  <c r="A2730" i="6"/>
  <c r="B2730" i="6" s="1"/>
  <c r="A2731" i="6"/>
  <c r="B2731" i="6" s="1"/>
  <c r="A2732" i="6"/>
  <c r="B2732" i="6"/>
  <c r="A2733" i="6"/>
  <c r="A2734" i="6"/>
  <c r="B2734" i="6" s="1"/>
  <c r="A2735" i="6"/>
  <c r="B2735" i="6" s="1"/>
  <c r="A2736" i="6"/>
  <c r="B2736" i="6" s="1"/>
  <c r="A2737" i="6"/>
  <c r="A2738" i="6"/>
  <c r="B2738" i="6" s="1"/>
  <c r="A2739" i="6"/>
  <c r="B2739" i="6" s="1"/>
  <c r="A2740" i="6"/>
  <c r="B2740" i="6"/>
  <c r="A2741" i="6"/>
  <c r="A2742" i="6"/>
  <c r="B2742" i="6" s="1"/>
  <c r="A2743" i="6"/>
  <c r="B2743" i="6" s="1"/>
  <c r="A2744" i="6"/>
  <c r="B2744" i="6" s="1"/>
  <c r="A2745" i="6"/>
  <c r="A2746" i="6"/>
  <c r="B2746" i="6" s="1"/>
  <c r="A2747" i="6"/>
  <c r="B2747" i="6" s="1"/>
  <c r="A2748" i="6"/>
  <c r="B2748" i="6"/>
  <c r="A2749" i="6"/>
  <c r="A2750" i="6"/>
  <c r="B2750" i="6" s="1"/>
  <c r="A2751" i="6"/>
  <c r="B2751" i="6" s="1"/>
  <c r="A2752" i="6"/>
  <c r="B2752" i="6" s="1"/>
  <c r="A2753" i="6"/>
  <c r="A2754" i="6"/>
  <c r="B2754" i="6" s="1"/>
  <c r="A2755" i="6"/>
  <c r="B2755" i="6" s="1"/>
  <c r="A2756" i="6"/>
  <c r="B2756" i="6"/>
  <c r="A2757" i="6"/>
  <c r="A2758" i="6"/>
  <c r="B2758" i="6" s="1"/>
  <c r="A2759" i="6"/>
  <c r="B2759" i="6" s="1"/>
  <c r="A2760" i="6"/>
  <c r="B2760" i="6" s="1"/>
  <c r="A2761" i="6"/>
  <c r="A2762" i="6"/>
  <c r="B2762" i="6" s="1"/>
  <c r="A2763" i="6"/>
  <c r="B2763" i="6" s="1"/>
  <c r="A2764" i="6"/>
  <c r="B2764" i="6"/>
  <c r="A2765" i="6"/>
  <c r="A2766" i="6"/>
  <c r="B2766" i="6" s="1"/>
  <c r="A2767" i="6"/>
  <c r="B2767" i="6" s="1"/>
  <c r="A2768" i="6"/>
  <c r="B2768" i="6" s="1"/>
  <c r="A2769" i="6"/>
  <c r="A2770" i="6"/>
  <c r="B2770" i="6" s="1"/>
  <c r="A2771" i="6"/>
  <c r="B2771" i="6" s="1"/>
  <c r="A2772" i="6"/>
  <c r="B2772" i="6"/>
  <c r="A2773" i="6"/>
  <c r="A2774" i="6"/>
  <c r="B2774" i="6" s="1"/>
  <c r="A2775" i="6"/>
  <c r="B2775" i="6" s="1"/>
  <c r="A2776" i="6"/>
  <c r="B2776" i="6" s="1"/>
  <c r="A2777" i="6"/>
  <c r="A2778" i="6"/>
  <c r="B2778" i="6" s="1"/>
  <c r="A2779" i="6"/>
  <c r="B2779" i="6" s="1"/>
  <c r="A2780" i="6"/>
  <c r="B2780" i="6"/>
  <c r="A2781" i="6"/>
  <c r="A2782" i="6"/>
  <c r="B2782" i="6" s="1"/>
  <c r="A2783" i="6"/>
  <c r="B2783" i="6" s="1"/>
  <c r="A2784" i="6"/>
  <c r="B2784" i="6" s="1"/>
  <c r="A2785" i="6"/>
  <c r="A2786" i="6"/>
  <c r="B2786" i="6" s="1"/>
  <c r="A2787" i="6"/>
  <c r="B2787" i="6" s="1"/>
  <c r="A2788" i="6"/>
  <c r="B2788" i="6"/>
  <c r="A2789" i="6"/>
  <c r="A2790" i="6"/>
  <c r="B2790" i="6" s="1"/>
  <c r="A2791" i="6"/>
  <c r="B2791" i="6" s="1"/>
  <c r="A2792" i="6"/>
  <c r="B2792" i="6" s="1"/>
  <c r="A2793" i="6"/>
  <c r="A2794" i="6"/>
  <c r="B2794" i="6" s="1"/>
  <c r="A2795" i="6"/>
  <c r="B2795" i="6" s="1"/>
  <c r="A2796" i="6"/>
  <c r="B2796" i="6"/>
  <c r="A2797" i="6"/>
  <c r="A2798" i="6"/>
  <c r="B2798" i="6" s="1"/>
  <c r="A2799" i="6"/>
  <c r="B2799" i="6" s="1"/>
  <c r="A2800" i="6"/>
  <c r="B2800" i="6" s="1"/>
  <c r="A2801" i="6"/>
  <c r="A2802" i="6"/>
  <c r="B2802" i="6" s="1"/>
  <c r="A2803" i="6"/>
  <c r="B2803" i="6" s="1"/>
  <c r="A2804" i="6"/>
  <c r="B2804" i="6"/>
  <c r="A2805" i="6"/>
  <c r="A2806" i="6"/>
  <c r="B2806" i="6" s="1"/>
  <c r="A2807" i="6"/>
  <c r="B2807" i="6" s="1"/>
  <c r="A2808" i="6"/>
  <c r="B2808" i="6" s="1"/>
  <c r="A2809" i="6"/>
  <c r="A2810" i="6"/>
  <c r="B2810" i="6" s="1"/>
  <c r="A2811" i="6"/>
  <c r="B2811" i="6" s="1"/>
  <c r="A2812" i="6"/>
  <c r="B2812" i="6"/>
  <c r="A2813" i="6"/>
  <c r="A2814" i="6"/>
  <c r="B2814" i="6" s="1"/>
  <c r="A2815" i="6"/>
  <c r="B2815" i="6"/>
  <c r="A2816" i="6"/>
  <c r="B2816" i="6" s="1"/>
  <c r="A2817" i="6"/>
  <c r="A2818" i="6"/>
  <c r="B2818" i="6" s="1"/>
  <c r="A2819" i="6"/>
  <c r="B2819" i="6" s="1"/>
  <c r="A2820" i="6"/>
  <c r="B2820" i="6"/>
  <c r="A2821" i="6"/>
  <c r="A2822" i="6"/>
  <c r="B2822" i="6" s="1"/>
  <c r="A2823" i="6"/>
  <c r="B2823" i="6" s="1"/>
  <c r="A2824" i="6"/>
  <c r="B2824" i="6" s="1"/>
  <c r="A2825" i="6"/>
  <c r="A2826" i="6"/>
  <c r="B2826" i="6" s="1"/>
  <c r="A2827" i="6"/>
  <c r="B2827" i="6" s="1"/>
  <c r="A2828" i="6"/>
  <c r="B2828" i="6"/>
  <c r="A2829" i="6"/>
  <c r="A2830" i="6"/>
  <c r="B2830" i="6" s="1"/>
  <c r="A2831" i="6"/>
  <c r="B2831" i="6"/>
  <c r="A2832" i="6"/>
  <c r="B2832" i="6" s="1"/>
  <c r="A2833" i="6"/>
  <c r="A2834" i="6"/>
  <c r="B2834" i="6" s="1"/>
  <c r="A2835" i="6"/>
  <c r="B2835" i="6" s="1"/>
  <c r="A2836" i="6"/>
  <c r="B2836" i="6"/>
  <c r="A2837" i="6"/>
  <c r="A2838" i="6"/>
  <c r="B2838" i="6" s="1"/>
  <c r="A2839" i="6"/>
  <c r="B2839" i="6" s="1"/>
  <c r="A2840" i="6"/>
  <c r="B2840" i="6" s="1"/>
  <c r="A2841" i="6"/>
  <c r="A2842" i="6"/>
  <c r="B2842" i="6" s="1"/>
  <c r="A2843" i="6"/>
  <c r="B2843" i="6" s="1"/>
  <c r="A2844" i="6"/>
  <c r="B2844" i="6"/>
  <c r="A2845" i="6"/>
  <c r="A2846" i="6"/>
  <c r="B2846" i="6" s="1"/>
  <c r="A2847" i="6"/>
  <c r="B2847" i="6" s="1"/>
  <c r="A2848" i="6"/>
  <c r="B2848" i="6" s="1"/>
  <c r="A2849" i="6"/>
  <c r="B2849" i="6" s="1"/>
  <c r="A2850" i="6"/>
  <c r="B2850" i="6" s="1"/>
  <c r="A2851" i="6"/>
  <c r="B2851" i="6" s="1"/>
  <c r="A2852" i="6"/>
  <c r="B2852" i="6" s="1"/>
  <c r="A2853" i="6"/>
  <c r="B2853" i="6" s="1"/>
  <c r="A2854" i="6"/>
  <c r="B2854" i="6" s="1"/>
  <c r="A2855" i="6"/>
  <c r="B2855" i="6" s="1"/>
  <c r="A2856" i="6"/>
  <c r="B2856" i="6" s="1"/>
  <c r="A2857" i="6"/>
  <c r="B2857" i="6" s="1"/>
  <c r="A2858" i="6"/>
  <c r="B2858" i="6" s="1"/>
  <c r="A2859" i="6"/>
  <c r="B2859" i="6" s="1"/>
  <c r="A2860" i="6"/>
  <c r="B2860" i="6" s="1"/>
  <c r="A2861" i="6"/>
  <c r="B2861" i="6" s="1"/>
  <c r="A2862" i="6"/>
  <c r="B2862" i="6" s="1"/>
  <c r="A2863" i="6"/>
  <c r="B2863" i="6" s="1"/>
  <c r="A2864" i="6"/>
  <c r="B2864" i="6" s="1"/>
  <c r="A2865" i="6"/>
  <c r="B2865" i="6" s="1"/>
  <c r="A2866" i="6"/>
  <c r="B2866" i="6" s="1"/>
  <c r="A2867" i="6"/>
  <c r="B2867" i="6" s="1"/>
  <c r="A2868" i="6"/>
  <c r="B2868" i="6" s="1"/>
  <c r="A2869" i="6"/>
  <c r="B2869" i="6" s="1"/>
  <c r="A2870" i="6"/>
  <c r="B2870" i="6" s="1"/>
  <c r="A2871" i="6"/>
  <c r="B2871" i="6" s="1"/>
  <c r="A2872" i="6"/>
  <c r="B2872" i="6" s="1"/>
  <c r="A2873" i="6"/>
  <c r="B2873" i="6" s="1"/>
  <c r="A2874" i="6"/>
  <c r="B2874" i="6" s="1"/>
  <c r="A2875" i="6"/>
  <c r="B2875" i="6" s="1"/>
  <c r="A2876" i="6"/>
  <c r="B2876" i="6" s="1"/>
  <c r="A2877" i="6"/>
  <c r="B2877" i="6" s="1"/>
  <c r="A2878" i="6"/>
  <c r="B2878" i="6" s="1"/>
  <c r="A2879" i="6"/>
  <c r="B2879" i="6" s="1"/>
  <c r="A2880" i="6"/>
  <c r="B2880" i="6" s="1"/>
  <c r="A2881" i="6"/>
  <c r="B2881" i="6" s="1"/>
  <c r="A2882" i="6"/>
  <c r="B2882" i="6" s="1"/>
  <c r="A2883" i="6"/>
  <c r="B2883" i="6" s="1"/>
  <c r="A2884" i="6"/>
  <c r="B2884" i="6" s="1"/>
  <c r="A2885" i="6"/>
  <c r="B2885" i="6" s="1"/>
  <c r="A2886" i="6"/>
  <c r="B2886" i="6" s="1"/>
  <c r="A2887" i="6"/>
  <c r="B2887" i="6" s="1"/>
  <c r="A2888" i="6"/>
  <c r="B2888" i="6" s="1"/>
  <c r="A2889" i="6"/>
  <c r="B2889" i="6" s="1"/>
  <c r="A2890" i="6"/>
  <c r="B2890" i="6" s="1"/>
  <c r="A2891" i="6"/>
  <c r="B2891" i="6" s="1"/>
  <c r="A2892" i="6"/>
  <c r="B2892" i="6" s="1"/>
  <c r="A2893" i="6"/>
  <c r="A2894" i="6"/>
  <c r="B2894" i="6" s="1"/>
  <c r="A2895" i="6"/>
  <c r="B2895" i="6" s="1"/>
  <c r="A2896" i="6"/>
  <c r="B2896" i="6" s="1"/>
  <c r="A2897" i="6"/>
  <c r="A2898" i="6"/>
  <c r="B2898" i="6" s="1"/>
  <c r="A2899" i="6"/>
  <c r="B2899" i="6" s="1"/>
  <c r="A2900" i="6"/>
  <c r="B2900" i="6" s="1"/>
  <c r="A2901" i="6"/>
  <c r="A2902" i="6"/>
  <c r="B2902" i="6" s="1"/>
  <c r="A2903" i="6"/>
  <c r="B2903" i="6" s="1"/>
  <c r="A2904" i="6"/>
  <c r="B2904" i="6" s="1"/>
  <c r="A2905" i="6"/>
  <c r="A2906" i="6"/>
  <c r="B2906" i="6" s="1"/>
  <c r="A2907" i="6"/>
  <c r="B2907" i="6" s="1"/>
  <c r="A2908" i="6"/>
  <c r="B2908" i="6" s="1"/>
  <c r="A2909" i="6"/>
  <c r="A2910" i="6"/>
  <c r="B2910" i="6" s="1"/>
  <c r="A2911" i="6"/>
  <c r="B2911" i="6" s="1"/>
  <c r="A2912" i="6"/>
  <c r="B2912" i="6" s="1"/>
  <c r="A2913" i="6"/>
  <c r="A2914" i="6"/>
  <c r="B2914" i="6" s="1"/>
  <c r="A2915" i="6"/>
  <c r="B2915" i="6" s="1"/>
  <c r="A2916" i="6"/>
  <c r="B2916" i="6" s="1"/>
  <c r="A2917" i="6"/>
  <c r="A2918" i="6"/>
  <c r="B2918" i="6" s="1"/>
  <c r="A2919" i="6"/>
  <c r="B2919" i="6" s="1"/>
  <c r="A2920" i="6"/>
  <c r="B2920" i="6" s="1"/>
  <c r="A2921" i="6"/>
  <c r="A2922" i="6"/>
  <c r="B2922" i="6" s="1"/>
  <c r="A2923" i="6"/>
  <c r="B2923" i="6" s="1"/>
  <c r="A2924" i="6"/>
  <c r="B2924" i="6" s="1"/>
  <c r="A2925" i="6"/>
  <c r="A2926" i="6"/>
  <c r="B2926" i="6" s="1"/>
  <c r="A2927" i="6"/>
  <c r="B2927" i="6" s="1"/>
  <c r="A2928" i="6"/>
  <c r="B2928" i="6" s="1"/>
  <c r="A2929" i="6"/>
  <c r="A2930" i="6"/>
  <c r="B2930" i="6" s="1"/>
  <c r="A2931" i="6"/>
  <c r="B2931" i="6" s="1"/>
  <c r="A2932" i="6"/>
  <c r="B2932" i="6" s="1"/>
  <c r="A2933" i="6"/>
  <c r="A2934" i="6"/>
  <c r="B2934" i="6" s="1"/>
  <c r="A2935" i="6"/>
  <c r="B2935" i="6" s="1"/>
  <c r="A2936" i="6"/>
  <c r="B2936" i="6" s="1"/>
  <c r="A2937" i="6"/>
  <c r="A2938" i="6"/>
  <c r="B2938" i="6" s="1"/>
  <c r="A2939" i="6"/>
  <c r="B2939" i="6" s="1"/>
  <c r="A2940" i="6"/>
  <c r="B2940" i="6" s="1"/>
  <c r="A2941" i="6"/>
  <c r="A2942" i="6"/>
  <c r="B2942" i="6" s="1"/>
  <c r="A2943" i="6"/>
  <c r="B2943" i="6" s="1"/>
  <c r="A2944" i="6"/>
  <c r="B2944" i="6" s="1"/>
  <c r="A2945" i="6"/>
  <c r="A2946" i="6"/>
  <c r="B2946" i="6" s="1"/>
  <c r="A2947" i="6"/>
  <c r="B2947" i="6" s="1"/>
  <c r="A2948" i="6"/>
  <c r="B2948" i="6" s="1"/>
  <c r="A2949" i="6"/>
  <c r="A2950" i="6"/>
  <c r="B2950" i="6" s="1"/>
  <c r="A2951" i="6"/>
  <c r="B2951" i="6" s="1"/>
  <c r="A2952" i="6"/>
  <c r="A2953" i="6"/>
  <c r="B2953" i="6"/>
  <c r="A2954" i="6"/>
  <c r="B2954" i="6" s="1"/>
  <c r="A2955" i="6"/>
  <c r="B2955" i="6"/>
  <c r="A2956" i="6"/>
  <c r="A2957" i="6"/>
  <c r="B2957" i="6" s="1"/>
  <c r="A2958" i="6"/>
  <c r="B2958" i="6" s="1"/>
  <c r="A2959" i="6"/>
  <c r="B2959" i="6" s="1"/>
  <c r="A2960" i="6"/>
  <c r="A2961" i="6"/>
  <c r="A2962" i="6"/>
  <c r="B2962" i="6" s="1"/>
  <c r="A2963" i="6"/>
  <c r="B2963" i="6" s="1"/>
  <c r="A2964" i="6"/>
  <c r="A2965" i="6"/>
  <c r="B2965" i="6" s="1"/>
  <c r="A2966" i="6"/>
  <c r="B2966" i="6" s="1"/>
  <c r="A2967" i="6"/>
  <c r="B2967" i="6" s="1"/>
  <c r="A2968" i="6"/>
  <c r="A2969" i="6"/>
  <c r="B2969" i="6" s="1"/>
  <c r="A2970" i="6"/>
  <c r="B2970" i="6"/>
  <c r="A2971" i="6"/>
  <c r="B2971" i="6" s="1"/>
  <c r="A2972" i="6"/>
  <c r="A2973" i="6"/>
  <c r="B2973" i="6" s="1"/>
  <c r="A2974" i="6"/>
  <c r="B2974" i="6" s="1"/>
  <c r="A2975" i="6"/>
  <c r="B2975" i="6" s="1"/>
  <c r="A2976" i="6"/>
  <c r="A2977" i="6"/>
  <c r="A2978" i="6"/>
  <c r="B2978" i="6" s="1"/>
  <c r="A2979" i="6"/>
  <c r="B2979" i="6" s="1"/>
  <c r="A2980" i="6"/>
  <c r="A2981" i="6"/>
  <c r="B2981" i="6" s="1"/>
  <c r="A2982" i="6"/>
  <c r="B2982" i="6" s="1"/>
  <c r="A2983" i="6"/>
  <c r="B2983" i="6" s="1"/>
  <c r="A2984" i="6"/>
  <c r="A2985" i="6"/>
  <c r="B2985" i="6"/>
  <c r="A2986" i="6"/>
  <c r="B2986" i="6" s="1"/>
  <c r="A2987" i="6"/>
  <c r="B2987" i="6"/>
  <c r="A2988" i="6"/>
  <c r="A2989" i="6"/>
  <c r="B2989" i="6" s="1"/>
  <c r="A2990" i="6"/>
  <c r="B2990" i="6" s="1"/>
  <c r="A2991" i="6"/>
  <c r="B2991" i="6" s="1"/>
  <c r="A2992" i="6"/>
  <c r="A2993" i="6"/>
  <c r="A2994" i="6"/>
  <c r="B2994" i="6" s="1"/>
  <c r="A2995" i="6"/>
  <c r="B2995" i="6" s="1"/>
  <c r="A2996" i="6"/>
  <c r="A2997" i="6"/>
  <c r="B2997" i="6" s="1"/>
  <c r="A2998" i="6"/>
  <c r="B2998" i="6" s="1"/>
  <c r="A2999" i="6"/>
  <c r="B2999" i="6" s="1"/>
  <c r="A3000" i="6"/>
  <c r="A3001" i="6"/>
  <c r="B3001" i="6" s="1"/>
  <c r="A3002" i="6"/>
  <c r="B3002" i="6"/>
  <c r="A3003" i="6"/>
  <c r="B3003" i="6" s="1"/>
  <c r="A3004" i="6"/>
  <c r="A3005" i="6"/>
  <c r="B3005" i="6" s="1"/>
  <c r="A3006" i="6"/>
  <c r="B3006" i="6" s="1"/>
  <c r="A3007" i="6"/>
  <c r="B3007" i="6" s="1"/>
  <c r="A3008" i="6"/>
  <c r="A3009" i="6"/>
  <c r="A3010" i="6"/>
  <c r="B3010" i="6" s="1"/>
  <c r="A3011" i="6"/>
  <c r="B3011" i="6" s="1"/>
  <c r="A3012" i="6"/>
  <c r="A3013" i="6"/>
  <c r="B3013" i="6" s="1"/>
  <c r="A3014" i="6"/>
  <c r="B3014" i="6" s="1"/>
  <c r="A3015" i="6"/>
  <c r="B3015" i="6" s="1"/>
  <c r="A3016" i="6"/>
  <c r="A3017" i="6"/>
  <c r="B3017" i="6"/>
  <c r="A3018" i="6"/>
  <c r="B3018" i="6" s="1"/>
  <c r="A3019" i="6"/>
  <c r="B3019" i="6"/>
  <c r="A3020" i="6"/>
  <c r="A3021" i="6"/>
  <c r="B3021" i="6"/>
  <c r="A3022" i="6"/>
  <c r="B3022" i="6" s="1"/>
  <c r="A3023" i="6"/>
  <c r="B3023" i="6"/>
  <c r="A3024" i="6"/>
  <c r="A3025" i="6"/>
  <c r="A3026" i="6"/>
  <c r="B3026" i="6"/>
  <c r="A3027" i="6"/>
  <c r="B3027" i="6" s="1"/>
  <c r="A3028" i="6"/>
  <c r="A3029" i="6"/>
  <c r="B3029" i="6" s="1"/>
  <c r="A3030" i="6"/>
  <c r="B3030" i="6" s="1"/>
  <c r="A3031" i="6"/>
  <c r="B3031" i="6"/>
  <c r="A3032" i="6"/>
  <c r="A3033" i="6"/>
  <c r="B3033" i="6" s="1"/>
  <c r="A3034" i="6"/>
  <c r="B3034" i="6"/>
  <c r="A3035" i="6"/>
  <c r="B3035" i="6" s="1"/>
  <c r="A3036" i="6"/>
  <c r="A3037" i="6"/>
  <c r="B3037" i="6" s="1"/>
  <c r="A3038" i="6"/>
  <c r="B3038" i="6"/>
  <c r="A3039" i="6"/>
  <c r="B3039" i="6" s="1"/>
  <c r="A3040" i="6"/>
  <c r="A3041" i="6"/>
  <c r="A3042" i="6"/>
  <c r="B3042" i="6" s="1"/>
  <c r="A3043" i="6"/>
  <c r="B3043" i="6"/>
  <c r="A3044" i="6"/>
  <c r="A3045" i="6"/>
  <c r="B3045" i="6" s="1"/>
  <c r="A3046" i="6"/>
  <c r="B3046" i="6"/>
  <c r="A3047" i="6"/>
  <c r="B3047" i="6" s="1"/>
  <c r="A3048" i="6"/>
  <c r="A3049" i="6"/>
  <c r="B3049" i="6"/>
  <c r="A3050" i="6"/>
  <c r="B3050" i="6" s="1"/>
  <c r="A3051" i="6"/>
  <c r="B3051" i="6"/>
  <c r="A3052" i="6"/>
  <c r="A3053" i="6"/>
  <c r="B3053" i="6"/>
  <c r="A3054" i="6"/>
  <c r="B3054" i="6" s="1"/>
  <c r="A3055" i="6"/>
  <c r="B3055" i="6"/>
  <c r="A3056" i="6"/>
  <c r="A3057" i="6"/>
  <c r="A3058" i="6"/>
  <c r="B3058" i="6"/>
  <c r="A3059" i="6"/>
  <c r="B3059" i="6" s="1"/>
  <c r="A3060" i="6"/>
  <c r="A3061" i="6"/>
  <c r="B3061" i="6" s="1"/>
  <c r="A3062" i="6"/>
  <c r="B3062" i="6" s="1"/>
  <c r="A3063" i="6"/>
  <c r="B3063" i="6"/>
  <c r="A3064" i="6"/>
  <c r="A3065" i="6"/>
  <c r="B3065" i="6" s="1"/>
  <c r="A3066" i="6"/>
  <c r="B3066" i="6"/>
  <c r="A3067" i="6"/>
  <c r="B3067" i="6" s="1"/>
  <c r="A3068" i="6"/>
  <c r="A3069" i="6"/>
  <c r="B3069" i="6" s="1"/>
  <c r="A3070" i="6"/>
  <c r="B3070" i="6"/>
  <c r="A3071" i="6"/>
  <c r="B3071" i="6" s="1"/>
  <c r="A3072" i="6"/>
  <c r="A3073" i="6"/>
  <c r="B3073" i="6"/>
  <c r="A3074" i="6"/>
  <c r="B3074" i="6" s="1"/>
  <c r="A3075" i="6"/>
  <c r="B3075" i="6"/>
  <c r="A3076" i="6"/>
  <c r="A3077" i="6"/>
  <c r="A3078" i="6"/>
  <c r="B3078" i="6" s="1"/>
  <c r="A3079" i="6"/>
  <c r="B3079" i="6" s="1"/>
  <c r="A3080" i="6"/>
  <c r="A3081" i="6"/>
  <c r="B3081" i="6"/>
  <c r="A3082" i="6"/>
  <c r="B3082" i="6" s="1"/>
  <c r="A3083" i="6"/>
  <c r="B3083" i="6"/>
  <c r="A3084" i="6"/>
  <c r="A3085" i="6"/>
  <c r="A3086" i="6"/>
  <c r="B3086" i="6" s="1"/>
  <c r="A3087" i="6"/>
  <c r="B3087" i="6" s="1"/>
  <c r="A3088" i="6"/>
  <c r="A3089" i="6"/>
  <c r="B3089" i="6"/>
  <c r="A3090" i="6"/>
  <c r="B3090" i="6" s="1"/>
  <c r="A3091" i="6"/>
  <c r="B3091" i="6"/>
  <c r="A3092" i="6"/>
  <c r="A3093" i="6"/>
  <c r="A3094" i="6"/>
  <c r="B3094" i="6" s="1"/>
  <c r="A3095" i="6"/>
  <c r="B3095" i="6" s="1"/>
  <c r="A3096" i="6"/>
  <c r="A3097" i="6"/>
  <c r="B3097" i="6"/>
  <c r="A3098" i="6"/>
  <c r="B3098" i="6" s="1"/>
  <c r="A3099" i="6"/>
  <c r="B3099" i="6"/>
  <c r="A3100" i="6"/>
  <c r="A3101" i="6"/>
  <c r="A3102" i="6"/>
  <c r="B3102" i="6" s="1"/>
  <c r="A3103" i="6"/>
  <c r="B3103" i="6" s="1"/>
  <c r="A3104" i="6"/>
  <c r="A3105" i="6"/>
  <c r="B3105" i="6"/>
  <c r="A3106" i="6"/>
  <c r="B3106" i="6" s="1"/>
  <c r="A3107" i="6"/>
  <c r="B3107" i="6"/>
  <c r="A3108" i="6"/>
  <c r="A3109" i="6"/>
  <c r="A3110" i="6"/>
  <c r="B3110" i="6" s="1"/>
  <c r="A3111" i="6"/>
  <c r="B3111" i="6" s="1"/>
  <c r="A3112" i="6"/>
  <c r="A3113" i="6"/>
  <c r="B3113" i="6"/>
  <c r="A3114" i="6"/>
  <c r="B3114" i="6" s="1"/>
  <c r="A3115" i="6"/>
  <c r="B3115" i="6"/>
  <c r="A3116" i="6"/>
  <c r="A3117" i="6"/>
  <c r="A3118" i="6"/>
  <c r="B3118" i="6" s="1"/>
  <c r="A3119" i="6"/>
  <c r="B3119" i="6" s="1"/>
  <c r="A3120" i="6"/>
  <c r="A3121" i="6"/>
  <c r="B3121" i="6"/>
  <c r="A3122" i="6"/>
  <c r="B3122" i="6" s="1"/>
  <c r="A3123" i="6"/>
  <c r="B3123" i="6"/>
  <c r="A3124" i="6"/>
  <c r="A3125" i="6"/>
  <c r="A3126" i="6"/>
  <c r="B3126" i="6" s="1"/>
  <c r="A3127" i="6"/>
  <c r="B3127" i="6" s="1"/>
  <c r="A3128" i="6"/>
  <c r="A3129" i="6"/>
  <c r="B3129" i="6"/>
  <c r="A3130" i="6"/>
  <c r="B3130" i="6" s="1"/>
  <c r="A3131" i="6"/>
  <c r="B3131" i="6"/>
  <c r="A3132" i="6"/>
  <c r="A3133" i="6"/>
  <c r="A3134" i="6"/>
  <c r="B3134" i="6" s="1"/>
  <c r="A3135" i="6"/>
  <c r="B3135" i="6" s="1"/>
  <c r="A3136" i="6"/>
  <c r="A3137" i="6"/>
  <c r="B3137" i="6"/>
  <c r="A3138" i="6"/>
  <c r="B3138" i="6" s="1"/>
  <c r="A3139" i="6"/>
  <c r="B3139" i="6"/>
  <c r="A3140" i="6"/>
  <c r="A3141" i="6"/>
  <c r="A3142" i="6"/>
  <c r="B3142" i="6" s="1"/>
  <c r="A3143" i="6"/>
  <c r="B3143" i="6" s="1"/>
  <c r="A3144" i="6"/>
  <c r="A3145" i="6"/>
  <c r="B3145" i="6"/>
  <c r="A3146" i="6"/>
  <c r="B3146" i="6" s="1"/>
  <c r="A3147" i="6"/>
  <c r="B3147" i="6"/>
  <c r="A3148" i="6"/>
  <c r="A3149" i="6"/>
  <c r="A3150" i="6"/>
  <c r="B3150" i="6" s="1"/>
  <c r="A3151" i="6"/>
  <c r="B3151" i="6" s="1"/>
  <c r="A3152" i="6"/>
  <c r="A3153" i="6"/>
  <c r="B3153" i="6"/>
  <c r="A3154" i="6"/>
  <c r="B3154" i="6" s="1"/>
  <c r="A3155" i="6"/>
  <c r="B3155" i="6"/>
  <c r="A3156" i="6"/>
  <c r="A3157" i="6"/>
  <c r="A3158" i="6"/>
  <c r="B3158" i="6" s="1"/>
  <c r="A3159" i="6"/>
  <c r="B3159" i="6" s="1"/>
  <c r="A3160" i="6"/>
  <c r="A3161" i="6"/>
  <c r="B3161" i="6"/>
  <c r="A3162" i="6"/>
  <c r="B3162" i="6" s="1"/>
  <c r="A3163" i="6"/>
  <c r="B3163" i="6"/>
  <c r="A3164" i="6"/>
  <c r="A3165" i="6"/>
  <c r="A3166" i="6"/>
  <c r="B3166" i="6" s="1"/>
  <c r="A3167" i="6"/>
  <c r="B3167" i="6" s="1"/>
  <c r="A3168" i="6"/>
  <c r="A3169" i="6"/>
  <c r="B3169" i="6"/>
  <c r="A3170" i="6"/>
  <c r="B3170" i="6" s="1"/>
  <c r="A3171" i="6"/>
  <c r="B3171" i="6"/>
  <c r="A3172" i="6"/>
  <c r="A3173" i="6"/>
  <c r="A3174" i="6"/>
  <c r="B3174" i="6" s="1"/>
  <c r="A3175" i="6"/>
  <c r="B3175" i="6" s="1"/>
  <c r="A3176" i="6"/>
  <c r="A3177" i="6"/>
  <c r="B3177" i="6"/>
  <c r="A3178" i="6"/>
  <c r="B3178" i="6" s="1"/>
  <c r="A3179" i="6"/>
  <c r="B3179" i="6"/>
  <c r="A3180" i="6"/>
  <c r="A3181" i="6"/>
  <c r="A3182" i="6"/>
  <c r="B3182" i="6" s="1"/>
  <c r="A3183" i="6"/>
  <c r="B3183" i="6" s="1"/>
  <c r="A3184" i="6"/>
  <c r="A3185" i="6"/>
  <c r="B3185" i="6"/>
  <c r="A3186" i="6"/>
  <c r="B3186" i="6" s="1"/>
  <c r="A3187" i="6"/>
  <c r="B3187" i="6"/>
  <c r="A3188" i="6"/>
  <c r="A3189" i="6"/>
  <c r="A3190" i="6"/>
  <c r="B3190" i="6" s="1"/>
  <c r="A3191" i="6"/>
  <c r="B3191" i="6" s="1"/>
  <c r="A3192" i="6"/>
  <c r="A3193" i="6"/>
  <c r="B3193" i="6"/>
  <c r="A3194" i="6"/>
  <c r="B3194" i="6" s="1"/>
  <c r="A3195" i="6"/>
  <c r="B3195" i="6"/>
  <c r="A3196" i="6"/>
  <c r="A3197" i="6"/>
  <c r="A3198" i="6"/>
  <c r="B3198" i="6" s="1"/>
  <c r="A3199" i="6"/>
  <c r="B3199" i="6" s="1"/>
  <c r="A3200" i="6"/>
  <c r="A3201" i="6"/>
  <c r="B3201" i="6"/>
  <c r="A3202" i="6"/>
  <c r="B3202" i="6" s="1"/>
  <c r="A3203" i="6"/>
  <c r="B3203" i="6"/>
  <c r="A3204" i="6"/>
  <c r="A3205" i="6"/>
  <c r="A3206" i="6"/>
  <c r="B3206" i="6" s="1"/>
  <c r="A3207" i="6"/>
  <c r="B3207" i="6" s="1"/>
  <c r="A3208" i="6"/>
  <c r="A3209" i="6"/>
  <c r="B3209" i="6"/>
  <c r="A3210" i="6"/>
  <c r="B3210" i="6" s="1"/>
  <c r="A3211" i="6"/>
  <c r="B3211" i="6"/>
  <c r="A3212" i="6"/>
  <c r="B3212" i="6" s="1"/>
  <c r="A3213" i="6"/>
  <c r="B3213" i="6"/>
  <c r="A3214" i="6"/>
  <c r="B3214" i="6" s="1"/>
  <c r="A3215" i="6"/>
  <c r="B3215" i="6" s="1"/>
  <c r="A3216" i="6"/>
  <c r="B3216" i="6"/>
  <c r="A3217" i="6"/>
  <c r="B3217" i="6" s="1"/>
  <c r="A3218" i="6"/>
  <c r="B3218" i="6" s="1"/>
  <c r="A3219" i="6"/>
  <c r="B3219" i="6" s="1"/>
  <c r="A3220" i="6"/>
  <c r="B3220" i="6" s="1"/>
  <c r="A3221" i="6"/>
  <c r="B3221" i="6"/>
  <c r="A3222" i="6"/>
  <c r="B3222" i="6" s="1"/>
  <c r="A3223" i="6"/>
  <c r="B3223" i="6" s="1"/>
  <c r="A3224" i="6"/>
  <c r="B3224" i="6"/>
  <c r="A3225" i="6"/>
  <c r="B3225" i="6" s="1"/>
  <c r="A3226" i="6"/>
  <c r="B3226" i="6" s="1"/>
  <c r="A3227" i="6"/>
  <c r="B3227" i="6" s="1"/>
  <c r="A3228" i="6"/>
  <c r="B3228" i="6" s="1"/>
  <c r="A3229" i="6"/>
  <c r="B3229" i="6"/>
  <c r="A3230" i="6"/>
  <c r="B3230" i="6" s="1"/>
  <c r="A3231" i="6"/>
  <c r="B3231" i="6" s="1"/>
  <c r="A3232" i="6"/>
  <c r="B3232" i="6"/>
  <c r="A3233" i="6"/>
  <c r="B3233" i="6" s="1"/>
  <c r="A3234" i="6"/>
  <c r="B3234" i="6" s="1"/>
  <c r="A3235" i="6"/>
  <c r="B3235" i="6" s="1"/>
  <c r="A3236" i="6"/>
  <c r="B3236" i="6" s="1"/>
  <c r="A3237" i="6"/>
  <c r="B3237" i="6"/>
  <c r="A3238" i="6"/>
  <c r="B3238" i="6" s="1"/>
  <c r="A3239" i="6"/>
  <c r="B3239" i="6" s="1"/>
  <c r="A3240" i="6"/>
  <c r="B3240" i="6"/>
  <c r="A3241" i="6"/>
  <c r="B3241" i="6" s="1"/>
  <c r="A3242" i="6"/>
  <c r="B3242" i="6" s="1"/>
  <c r="A3243" i="6"/>
  <c r="B3243" i="6" s="1"/>
  <c r="A3244" i="6"/>
  <c r="B3244" i="6" s="1"/>
  <c r="A3245" i="6"/>
  <c r="B3245" i="6"/>
  <c r="A3246" i="6"/>
  <c r="B3246" i="6" s="1"/>
  <c r="A3247" i="6"/>
  <c r="B3247" i="6" s="1"/>
  <c r="A3248" i="6"/>
  <c r="B3248" i="6"/>
  <c r="A3249" i="6"/>
  <c r="B3249" i="6" s="1"/>
  <c r="A3250" i="6"/>
  <c r="B3250" i="6" s="1"/>
  <c r="A3251" i="6"/>
  <c r="B3251" i="6" s="1"/>
  <c r="A3252" i="6"/>
  <c r="B3252" i="6" s="1"/>
  <c r="A3253" i="6"/>
  <c r="B3253" i="6"/>
  <c r="A3254" i="6"/>
  <c r="B3254" i="6" s="1"/>
  <c r="A3255" i="6"/>
  <c r="B3255" i="6" s="1"/>
  <c r="A3256" i="6"/>
  <c r="B3256" i="6"/>
  <c r="A3257" i="6"/>
  <c r="B3257" i="6" s="1"/>
  <c r="A3258" i="6"/>
  <c r="B3258" i="6" s="1"/>
  <c r="A3259" i="6"/>
  <c r="B3259" i="6" s="1"/>
  <c r="A3260" i="6"/>
  <c r="B3260" i="6" s="1"/>
  <c r="A3261" i="6"/>
  <c r="B3261" i="6"/>
  <c r="A3262" i="6"/>
  <c r="B3262" i="6" s="1"/>
  <c r="A3263" i="6"/>
  <c r="B3263" i="6" s="1"/>
  <c r="A3264" i="6"/>
  <c r="B3264" i="6"/>
  <c r="A3265" i="6"/>
  <c r="B3265" i="6" s="1"/>
  <c r="A3266" i="6"/>
  <c r="B3266" i="6" s="1"/>
  <c r="A3267" i="6"/>
  <c r="B3267" i="6" s="1"/>
  <c r="A3268" i="6"/>
  <c r="B3268" i="6" s="1"/>
  <c r="A3269" i="6"/>
  <c r="B3269" i="6"/>
  <c r="A3270" i="6"/>
  <c r="B3270" i="6" s="1"/>
  <c r="A3271" i="6"/>
  <c r="B3271" i="6" s="1"/>
  <c r="A3272" i="6"/>
  <c r="B3272" i="6"/>
  <c r="A3273" i="6"/>
  <c r="B3273" i="6" s="1"/>
  <c r="A3274" i="6"/>
  <c r="B3274" i="6" s="1"/>
  <c r="A3275" i="6"/>
  <c r="B3275" i="6" s="1"/>
  <c r="A3276" i="6"/>
  <c r="B3276" i="6" s="1"/>
  <c r="A3277" i="6"/>
  <c r="B3277" i="6"/>
  <c r="A3278" i="6"/>
  <c r="B3278" i="6" s="1"/>
  <c r="A3279" i="6"/>
  <c r="B3279" i="6" s="1"/>
  <c r="A3280" i="6"/>
  <c r="B3280" i="6"/>
  <c r="A3281" i="6"/>
  <c r="B3281" i="6" s="1"/>
  <c r="A3282" i="6"/>
  <c r="B3282" i="6" s="1"/>
  <c r="A3283" i="6"/>
  <c r="B3283" i="6" s="1"/>
  <c r="A3284" i="6"/>
  <c r="B3284" i="6" s="1"/>
  <c r="A3285" i="6"/>
  <c r="B3285" i="6"/>
  <c r="A3286" i="6"/>
  <c r="B3286" i="6" s="1"/>
  <c r="A3287" i="6"/>
  <c r="B3287" i="6" s="1"/>
  <c r="A3288" i="6"/>
  <c r="B3288" i="6"/>
  <c r="A3289" i="6"/>
  <c r="B3289" i="6" s="1"/>
  <c r="A3290" i="6"/>
  <c r="B3290" i="6" s="1"/>
  <c r="A3291" i="6"/>
  <c r="B3291" i="6" s="1"/>
  <c r="A3292" i="6"/>
  <c r="B3292" i="6" s="1"/>
  <c r="A3293" i="6"/>
  <c r="B3293" i="6"/>
  <c r="A3294" i="6"/>
  <c r="B3294" i="6" s="1"/>
  <c r="A3295" i="6"/>
  <c r="B3295" i="6" s="1"/>
  <c r="A3296" i="6"/>
  <c r="B3296" i="6"/>
  <c r="A3297" i="6"/>
  <c r="B3297" i="6" s="1"/>
  <c r="A3298" i="6"/>
  <c r="B3298" i="6" s="1"/>
  <c r="A3299" i="6"/>
  <c r="B3299" i="6" s="1"/>
  <c r="A3300" i="6"/>
  <c r="B3300" i="6" s="1"/>
  <c r="A3301" i="6"/>
  <c r="B3301" i="6"/>
  <c r="A3302" i="6"/>
  <c r="B3302" i="6" s="1"/>
  <c r="A3303" i="6"/>
  <c r="B3303" i="6" s="1"/>
  <c r="A3304" i="6"/>
  <c r="B3304" i="6"/>
  <c r="A3305" i="6"/>
  <c r="B3305" i="6" s="1"/>
  <c r="A3306" i="6"/>
  <c r="B3306" i="6" s="1"/>
  <c r="A3307" i="6"/>
  <c r="B3307" i="6" s="1"/>
  <c r="A3308" i="6"/>
  <c r="B3308" i="6" s="1"/>
  <c r="A3309" i="6"/>
  <c r="B3309" i="6"/>
  <c r="A3310" i="6"/>
  <c r="B3310" i="6" s="1"/>
  <c r="A3311" i="6"/>
  <c r="B3311" i="6" s="1"/>
  <c r="A3312" i="6"/>
  <c r="B3312" i="6"/>
  <c r="A3313" i="6"/>
  <c r="B3313" i="6" s="1"/>
  <c r="A3314" i="6"/>
  <c r="B3314" i="6" s="1"/>
  <c r="A3315" i="6"/>
  <c r="B3315" i="6" s="1"/>
  <c r="A3316" i="6"/>
  <c r="B3316" i="6" s="1"/>
  <c r="A3317" i="6"/>
  <c r="B3317" i="6"/>
  <c r="A3318" i="6"/>
  <c r="B3318" i="6" s="1"/>
  <c r="A3319" i="6"/>
  <c r="B3319" i="6" s="1"/>
  <c r="A3320" i="6"/>
  <c r="B3320" i="6"/>
  <c r="A3321" i="6"/>
  <c r="B3321" i="6" s="1"/>
  <c r="A3322" i="6"/>
  <c r="B3322" i="6" s="1"/>
  <c r="A3323" i="6"/>
  <c r="B3323" i="6" s="1"/>
  <c r="A3324" i="6"/>
  <c r="B3324" i="6" s="1"/>
  <c r="A3325" i="6"/>
  <c r="B3325" i="6"/>
  <c r="A3326" i="6"/>
  <c r="B3326" i="6" s="1"/>
  <c r="A3327" i="6"/>
  <c r="B3327" i="6" s="1"/>
  <c r="A3328" i="6"/>
  <c r="B3328" i="6"/>
  <c r="A3329" i="6"/>
  <c r="B3329" i="6" s="1"/>
  <c r="A3330" i="6"/>
  <c r="B3330" i="6" s="1"/>
  <c r="A3331" i="6"/>
  <c r="B3331" i="6" s="1"/>
  <c r="A3332" i="6"/>
  <c r="B3332" i="6" s="1"/>
  <c r="A3333" i="6"/>
  <c r="B3333" i="6"/>
  <c r="A3334" i="6"/>
  <c r="B3334" i="6" s="1"/>
  <c r="A3335" i="6"/>
  <c r="B3335" i="6" s="1"/>
  <c r="A3336" i="6"/>
  <c r="B3336" i="6"/>
  <c r="A3337" i="6"/>
  <c r="B3337" i="6" s="1"/>
  <c r="A3338" i="6"/>
  <c r="B3338" i="6" s="1"/>
  <c r="A3339" i="6"/>
  <c r="B3339" i="6" s="1"/>
  <c r="A3340" i="6"/>
  <c r="B3340" i="6" s="1"/>
  <c r="A3341" i="6"/>
  <c r="B3341" i="6"/>
  <c r="A3342" i="6"/>
  <c r="B3342" i="6" s="1"/>
  <c r="A3343" i="6"/>
  <c r="B3343" i="6" s="1"/>
  <c r="A3344" i="6"/>
  <c r="B3344" i="6"/>
  <c r="A3345" i="6"/>
  <c r="B3345" i="6" s="1"/>
  <c r="A3346" i="6"/>
  <c r="B3346" i="6" s="1"/>
  <c r="A3347" i="6"/>
  <c r="B3347" i="6" s="1"/>
  <c r="A3348" i="6"/>
  <c r="B3348" i="6" s="1"/>
  <c r="A3349" i="6"/>
  <c r="B3349" i="6"/>
  <c r="A3350" i="6"/>
  <c r="B3350" i="6" s="1"/>
  <c r="A3351" i="6"/>
  <c r="B3351" i="6" s="1"/>
  <c r="A3352" i="6"/>
  <c r="B3352" i="6"/>
  <c r="A3353" i="6"/>
  <c r="B3353" i="6" s="1"/>
  <c r="A3354" i="6"/>
  <c r="B3354" i="6" s="1"/>
  <c r="A3355" i="6"/>
  <c r="B3355" i="6" s="1"/>
  <c r="A3356" i="6"/>
  <c r="B3356" i="6" s="1"/>
  <c r="A3357" i="6"/>
  <c r="B3357" i="6"/>
  <c r="A3358" i="6"/>
  <c r="B3358" i="6" s="1"/>
  <c r="A3359" i="6"/>
  <c r="B3359" i="6" s="1"/>
  <c r="A3360" i="6"/>
  <c r="B3360" i="6"/>
  <c r="A3361" i="6"/>
  <c r="B3361" i="6" s="1"/>
  <c r="A3362" i="6"/>
  <c r="B3362" i="6" s="1"/>
  <c r="A3363" i="6"/>
  <c r="B3363" i="6" s="1"/>
  <c r="A3364" i="6"/>
  <c r="B3364" i="6" s="1"/>
  <c r="A3365" i="6"/>
  <c r="B3365" i="6"/>
  <c r="A3366" i="6"/>
  <c r="B3366" i="6" s="1"/>
  <c r="A3367" i="6"/>
  <c r="B3367" i="6" s="1"/>
  <c r="A3368" i="6"/>
  <c r="B3368" i="6"/>
  <c r="A3369" i="6"/>
  <c r="B3369" i="6" s="1"/>
  <c r="A3370" i="6"/>
  <c r="B3370" i="6" s="1"/>
  <c r="A3371" i="6"/>
  <c r="B3371" i="6" s="1"/>
  <c r="A3372" i="6"/>
  <c r="B3372" i="6" s="1"/>
  <c r="A3373" i="6"/>
  <c r="B3373" i="6"/>
  <c r="A3374" i="6"/>
  <c r="B3374" i="6" s="1"/>
  <c r="A3375" i="6"/>
  <c r="B3375" i="6" s="1"/>
  <c r="A3376" i="6"/>
  <c r="B3376" i="6"/>
  <c r="A3377" i="6"/>
  <c r="B3377" i="6" s="1"/>
  <c r="A3378" i="6"/>
  <c r="B3378" i="6" s="1"/>
  <c r="A3379" i="6"/>
  <c r="B3379" i="6" s="1"/>
  <c r="A3380" i="6"/>
  <c r="B3380" i="6" s="1"/>
  <c r="A3381" i="6"/>
  <c r="B3381" i="6"/>
  <c r="A3382" i="6"/>
  <c r="B3382" i="6" s="1"/>
  <c r="A3383" i="6"/>
  <c r="B3383" i="6" s="1"/>
  <c r="A3384" i="6"/>
  <c r="B3384" i="6"/>
  <c r="A3385" i="6"/>
  <c r="B3385" i="6" s="1"/>
  <c r="A3386" i="6"/>
  <c r="B3386" i="6" s="1"/>
  <c r="A3387" i="6"/>
  <c r="B3387" i="6" s="1"/>
  <c r="A3388" i="6"/>
  <c r="B3388" i="6" s="1"/>
  <c r="A3389" i="6"/>
  <c r="B3389" i="6"/>
  <c r="A3390" i="6"/>
  <c r="B3390" i="6" s="1"/>
  <c r="A3391" i="6"/>
  <c r="B3391" i="6" s="1"/>
  <c r="A3392" i="6"/>
  <c r="B3392" i="6"/>
  <c r="A3393" i="6"/>
  <c r="B3393" i="6" s="1"/>
  <c r="A3394" i="6"/>
  <c r="B3394" i="6" s="1"/>
  <c r="A3395" i="6"/>
  <c r="B3395" i="6" s="1"/>
  <c r="A3396" i="6"/>
  <c r="B3396" i="6" s="1"/>
  <c r="A3397" i="6"/>
  <c r="B3397" i="6"/>
  <c r="A3398" i="6"/>
  <c r="B3398" i="6" s="1"/>
  <c r="A3399" i="6"/>
  <c r="B3399" i="6" s="1"/>
  <c r="A3400" i="6"/>
  <c r="B3400" i="6"/>
  <c r="A3401" i="6"/>
  <c r="B3401" i="6" s="1"/>
  <c r="A3402" i="6"/>
  <c r="B3402" i="6" s="1"/>
  <c r="A3403" i="6"/>
  <c r="B3403" i="6" s="1"/>
  <c r="A3404" i="6"/>
  <c r="B3404" i="6" s="1"/>
  <c r="A3405" i="6"/>
  <c r="B3405" i="6"/>
  <c r="A3406" i="6"/>
  <c r="B3406" i="6" s="1"/>
  <c r="A3407" i="6"/>
  <c r="B3407" i="6" s="1"/>
  <c r="A3408" i="6"/>
  <c r="B3408" i="6"/>
  <c r="A3409" i="6"/>
  <c r="B3409" i="6" s="1"/>
  <c r="A3410" i="6"/>
  <c r="B3410" i="6" s="1"/>
  <c r="A3411" i="6"/>
  <c r="B3411" i="6" s="1"/>
  <c r="A3412" i="6"/>
  <c r="B3412" i="6" s="1"/>
  <c r="A3413" i="6"/>
  <c r="B3413" i="6"/>
  <c r="A3414" i="6"/>
  <c r="B3414" i="6" s="1"/>
  <c r="A3415" i="6"/>
  <c r="B3415" i="6" s="1"/>
  <c r="A3416" i="6"/>
  <c r="B3416" i="6"/>
  <c r="A3417" i="6"/>
  <c r="B3417" i="6" s="1"/>
  <c r="A3418" i="6"/>
  <c r="B3418" i="6" s="1"/>
  <c r="A3419" i="6"/>
  <c r="B3419" i="6" s="1"/>
  <c r="A3420" i="6"/>
  <c r="B3420" i="6" s="1"/>
  <c r="A3421" i="6"/>
  <c r="B3421" i="6"/>
  <c r="A3422" i="6"/>
  <c r="B3422" i="6" s="1"/>
  <c r="A3423" i="6"/>
  <c r="B3423" i="6" s="1"/>
  <c r="A3424" i="6"/>
  <c r="A3425" i="6"/>
  <c r="B3425" i="6" s="1"/>
  <c r="A3426" i="6"/>
  <c r="B3426" i="6" s="1"/>
  <c r="A3427" i="6"/>
  <c r="B3427" i="6" s="1"/>
  <c r="A3428" i="6"/>
  <c r="A3429" i="6"/>
  <c r="B3429" i="6" s="1"/>
  <c r="A3430" i="6"/>
  <c r="B3430" i="6" s="1"/>
  <c r="A3431" i="6"/>
  <c r="B3431" i="6" s="1"/>
  <c r="A3432" i="6"/>
  <c r="A3433" i="6"/>
  <c r="B3433" i="6"/>
  <c r="A3434" i="6"/>
  <c r="B3434" i="6" s="1"/>
  <c r="A3435" i="6"/>
  <c r="B3435" i="6" s="1"/>
  <c r="A3436" i="6"/>
  <c r="A3437" i="6"/>
  <c r="B3437" i="6"/>
  <c r="A3438" i="6"/>
  <c r="B3438" i="6" s="1"/>
  <c r="A3439" i="6"/>
  <c r="B3439" i="6" s="1"/>
  <c r="A3440" i="6"/>
  <c r="A3441" i="6"/>
  <c r="B3441" i="6" s="1"/>
  <c r="A3442" i="6"/>
  <c r="B3442" i="6" s="1"/>
  <c r="A3443" i="6"/>
  <c r="B3443" i="6" s="1"/>
  <c r="A3444" i="6"/>
  <c r="A3445" i="6"/>
  <c r="B3445" i="6" s="1"/>
  <c r="A3446" i="6"/>
  <c r="B3446" i="6" s="1"/>
  <c r="A3447" i="6"/>
  <c r="B3447" i="6" s="1"/>
  <c r="A3448" i="6"/>
  <c r="A3449" i="6"/>
  <c r="B3449" i="6"/>
  <c r="A3450" i="6"/>
  <c r="B3450" i="6" s="1"/>
  <c r="A3451" i="6"/>
  <c r="B3451" i="6" s="1"/>
  <c r="A3452" i="6"/>
  <c r="A3453" i="6"/>
  <c r="B3453" i="6"/>
  <c r="A3454" i="6"/>
  <c r="B3454" i="6" s="1"/>
  <c r="A3455" i="6"/>
  <c r="B3455" i="6" s="1"/>
  <c r="A3456" i="6"/>
  <c r="A3457" i="6"/>
  <c r="B3457" i="6" s="1"/>
  <c r="A3458" i="6"/>
  <c r="B3458" i="6" s="1"/>
  <c r="A3459" i="6"/>
  <c r="B3459" i="6" s="1"/>
  <c r="A3460" i="6"/>
  <c r="A3461" i="6"/>
  <c r="B3461" i="6" s="1"/>
  <c r="A3462" i="6"/>
  <c r="B3462" i="6" s="1"/>
  <c r="A3463" i="6"/>
  <c r="B3463" i="6" s="1"/>
  <c r="A3464" i="6"/>
  <c r="A3465" i="6"/>
  <c r="B3465" i="6"/>
  <c r="A3466" i="6"/>
  <c r="B3466" i="6" s="1"/>
  <c r="A3467" i="6"/>
  <c r="B3467" i="6" s="1"/>
  <c r="A3468" i="6"/>
  <c r="A3469" i="6"/>
  <c r="B3469" i="6"/>
  <c r="A3470" i="6"/>
  <c r="B3470" i="6" s="1"/>
  <c r="A3471" i="6"/>
  <c r="B3471" i="6" s="1"/>
  <c r="A3472" i="6"/>
  <c r="A3473" i="6"/>
  <c r="B3473" i="6" s="1"/>
  <c r="A3474" i="6"/>
  <c r="B3474" i="6" s="1"/>
  <c r="A3475" i="6"/>
  <c r="B3475" i="6" s="1"/>
  <c r="A3476" i="6"/>
  <c r="A3477" i="6"/>
  <c r="B3477" i="6" s="1"/>
  <c r="A3478" i="6"/>
  <c r="B3478" i="6" s="1"/>
  <c r="A3479" i="6"/>
  <c r="B3479" i="6" s="1"/>
  <c r="A3480" i="6"/>
  <c r="A3481" i="6"/>
  <c r="B3481" i="6"/>
  <c r="A3482" i="6"/>
  <c r="B3482" i="6" s="1"/>
  <c r="A3483" i="6"/>
  <c r="B3483" i="6" s="1"/>
  <c r="A3484" i="6"/>
  <c r="A3485" i="6"/>
  <c r="B3485" i="6"/>
  <c r="A3486" i="6"/>
  <c r="B3486" i="6" s="1"/>
  <c r="A3487" i="6"/>
  <c r="B3487" i="6" s="1"/>
  <c r="A3488" i="6"/>
  <c r="A3489" i="6"/>
  <c r="B3489" i="6" s="1"/>
  <c r="A3490" i="6"/>
  <c r="B3490" i="6" s="1"/>
  <c r="A3491" i="6"/>
  <c r="B3491" i="6" s="1"/>
  <c r="A3492" i="6"/>
  <c r="A3493" i="6"/>
  <c r="B3493" i="6" s="1"/>
  <c r="A3494" i="6"/>
  <c r="B3494" i="6" s="1"/>
  <c r="A3495" i="6"/>
  <c r="B3495" i="6" s="1"/>
  <c r="A3496" i="6"/>
  <c r="A3497" i="6"/>
  <c r="B3497" i="6"/>
  <c r="A3498" i="6"/>
  <c r="B3498" i="6" s="1"/>
  <c r="A3499" i="6"/>
  <c r="B3499" i="6" s="1"/>
  <c r="A3500" i="6"/>
  <c r="A3501" i="6"/>
  <c r="B3501" i="6"/>
  <c r="A3502" i="6"/>
  <c r="B3502" i="6" s="1"/>
  <c r="A3503" i="6"/>
  <c r="B3503" i="6" s="1"/>
  <c r="A3504" i="6"/>
  <c r="A3505" i="6"/>
  <c r="B3505" i="6" s="1"/>
  <c r="A3506" i="6"/>
  <c r="B3506" i="6" s="1"/>
  <c r="A3507" i="6"/>
  <c r="B3507" i="6" s="1"/>
  <c r="A3508" i="6"/>
  <c r="A3509" i="6"/>
  <c r="B3509" i="6" s="1"/>
  <c r="A3510" i="6"/>
  <c r="B3510" i="6" s="1"/>
  <c r="A3511" i="6"/>
  <c r="B3511" i="6" s="1"/>
  <c r="A3512" i="6"/>
  <c r="A3513" i="6"/>
  <c r="B3513" i="6"/>
  <c r="A3514" i="6"/>
  <c r="B3514" i="6" s="1"/>
  <c r="A3515" i="6"/>
  <c r="B3515" i="6" s="1"/>
  <c r="A3516" i="6"/>
  <c r="A3517" i="6"/>
  <c r="B3517" i="6"/>
  <c r="A3518" i="6"/>
  <c r="B3518" i="6" s="1"/>
  <c r="A3519" i="6"/>
  <c r="B3519" i="6" s="1"/>
  <c r="A3520" i="6"/>
  <c r="A3521" i="6"/>
  <c r="B3521" i="6" s="1"/>
  <c r="A3522" i="6"/>
  <c r="B3522" i="6" s="1"/>
  <c r="A3523" i="6"/>
  <c r="B3523" i="6" s="1"/>
  <c r="A3524" i="6"/>
  <c r="A3525" i="6"/>
  <c r="B3525" i="6" s="1"/>
  <c r="A3526" i="6"/>
  <c r="B3526" i="6" s="1"/>
  <c r="A3527" i="6"/>
  <c r="B3527" i="6" s="1"/>
  <c r="A3528" i="6"/>
  <c r="A3529" i="6"/>
  <c r="B3529" i="6"/>
  <c r="A3530" i="6"/>
  <c r="B3530" i="6" s="1"/>
  <c r="A3531" i="6"/>
  <c r="B3531" i="6" s="1"/>
  <c r="A3532" i="6"/>
  <c r="A3533" i="6"/>
  <c r="B3533" i="6"/>
  <c r="A3534" i="6"/>
  <c r="B3534" i="6" s="1"/>
  <c r="A3535" i="6"/>
  <c r="B3535" i="6" s="1"/>
  <c r="A3536" i="6"/>
  <c r="A3537" i="6"/>
  <c r="B3537" i="6" s="1"/>
  <c r="A3538" i="6"/>
  <c r="B3538" i="6" s="1"/>
  <c r="A3539" i="6"/>
  <c r="B3539" i="6" s="1"/>
  <c r="A3540" i="6"/>
  <c r="A3541" i="6"/>
  <c r="B3541" i="6" s="1"/>
  <c r="A3542" i="6"/>
  <c r="B3542" i="6" s="1"/>
  <c r="A3543" i="6"/>
  <c r="B3543" i="6" s="1"/>
  <c r="A3544" i="6"/>
  <c r="A3545" i="6"/>
  <c r="B3545" i="6"/>
  <c r="A3546" i="6"/>
  <c r="B3546" i="6" s="1"/>
  <c r="A3547" i="6"/>
  <c r="B3547" i="6" s="1"/>
  <c r="A3548" i="6"/>
  <c r="A3549" i="6"/>
  <c r="B3549" i="6"/>
  <c r="A3550" i="6"/>
  <c r="B3550" i="6" s="1"/>
  <c r="A3551" i="6"/>
  <c r="B3551" i="6" s="1"/>
  <c r="A3552" i="6"/>
  <c r="A3553" i="6"/>
  <c r="B3553" i="6" s="1"/>
  <c r="A3554" i="6"/>
  <c r="B3554" i="6" s="1"/>
  <c r="A3555" i="6"/>
  <c r="B3555" i="6" s="1"/>
  <c r="A3556" i="6"/>
  <c r="A3557" i="6"/>
  <c r="B3557" i="6" s="1"/>
  <c r="A3558" i="6"/>
  <c r="B3558" i="6" s="1"/>
  <c r="A3559" i="6"/>
  <c r="B3559" i="6" s="1"/>
  <c r="A3560" i="6"/>
  <c r="A3561" i="6"/>
  <c r="B3561" i="6"/>
  <c r="A3562" i="6"/>
  <c r="B3562" i="6" s="1"/>
  <c r="A3563" i="6"/>
  <c r="B3563" i="6" s="1"/>
  <c r="A3564" i="6"/>
  <c r="A3565" i="6"/>
  <c r="B3565" i="6"/>
  <c r="A3566" i="6"/>
  <c r="B3566" i="6" s="1"/>
  <c r="A3567" i="6"/>
  <c r="B3567" i="6" s="1"/>
  <c r="A3568" i="6"/>
  <c r="A3569" i="6"/>
  <c r="B3569" i="6" s="1"/>
  <c r="A3570" i="6"/>
  <c r="B3570" i="6" s="1"/>
  <c r="A3571" i="6"/>
  <c r="A3572" i="6"/>
  <c r="B3572" i="6" s="1"/>
  <c r="A3573" i="6"/>
  <c r="B3573" i="6"/>
  <c r="A3574" i="6"/>
  <c r="B3574" i="6" s="1"/>
  <c r="A3575" i="6"/>
  <c r="A3576" i="6"/>
  <c r="B3576" i="6"/>
  <c r="A3577" i="6"/>
  <c r="B3577" i="6" s="1"/>
  <c r="A3578" i="6"/>
  <c r="B3578" i="6" s="1"/>
  <c r="A3579" i="6"/>
  <c r="A3580" i="6"/>
  <c r="B3580" i="6" s="1"/>
  <c r="A3581" i="6"/>
  <c r="B3581" i="6"/>
  <c r="A3582" i="6"/>
  <c r="B3582" i="6" s="1"/>
  <c r="A3583" i="6"/>
  <c r="A3584" i="6"/>
  <c r="B3584" i="6"/>
  <c r="A3585" i="6"/>
  <c r="B3585" i="6" s="1"/>
  <c r="A3586" i="6"/>
  <c r="B3586" i="6" s="1"/>
  <c r="A3587" i="6"/>
  <c r="A3588" i="6"/>
  <c r="B3588" i="6" s="1"/>
  <c r="A3589" i="6"/>
  <c r="B3589" i="6"/>
  <c r="A3590" i="6"/>
  <c r="B3590" i="6" s="1"/>
  <c r="A3591" i="6"/>
  <c r="A3592" i="6"/>
  <c r="B3592" i="6"/>
  <c r="A3593" i="6"/>
  <c r="B3593" i="6" s="1"/>
  <c r="A3594" i="6"/>
  <c r="B3594" i="6" s="1"/>
  <c r="A3595" i="6"/>
  <c r="A3596" i="6"/>
  <c r="B3596" i="6" s="1"/>
  <c r="A3597" i="6"/>
  <c r="B3597" i="6"/>
  <c r="A3598" i="6"/>
  <c r="B3598" i="6" s="1"/>
  <c r="A3599" i="6"/>
  <c r="A3600" i="6"/>
  <c r="B3600" i="6"/>
  <c r="A3601" i="6"/>
  <c r="B3601" i="6" s="1"/>
  <c r="A3602" i="6"/>
  <c r="B3602" i="6" s="1"/>
  <c r="A3603" i="6"/>
  <c r="A3604" i="6"/>
  <c r="B3604" i="6" s="1"/>
  <c r="A3605" i="6"/>
  <c r="B3605" i="6"/>
  <c r="A3606" i="6"/>
  <c r="B3606" i="6" s="1"/>
  <c r="A3607" i="6"/>
  <c r="A3608" i="6"/>
  <c r="B3608" i="6"/>
  <c r="A3609" i="6"/>
  <c r="B3609" i="6" s="1"/>
  <c r="A3610" i="6"/>
  <c r="B3610" i="6" s="1"/>
  <c r="A3611" i="6"/>
  <c r="A3612" i="6"/>
  <c r="B3612" i="6" s="1"/>
  <c r="A3613" i="6"/>
  <c r="B3613" i="6"/>
  <c r="A3614" i="6"/>
  <c r="B3614" i="6" s="1"/>
  <c r="A3615" i="6"/>
  <c r="A3616" i="6"/>
  <c r="B3616" i="6"/>
  <c r="A3617" i="6"/>
  <c r="B3617" i="6" s="1"/>
  <c r="A3618" i="6"/>
  <c r="B3618" i="6" s="1"/>
  <c r="A3619" i="6"/>
  <c r="A3620" i="6"/>
  <c r="B3620" i="6" s="1"/>
  <c r="A3621" i="6"/>
  <c r="B3621" i="6"/>
  <c r="A3622" i="6"/>
  <c r="B3622" i="6" s="1"/>
  <c r="A3623" i="6"/>
  <c r="A3624" i="6"/>
  <c r="B3624" i="6"/>
  <c r="A3625" i="6"/>
  <c r="B3625" i="6" s="1"/>
  <c r="A3626" i="6"/>
  <c r="B3626" i="6" s="1"/>
  <c r="A3627" i="6"/>
  <c r="A3628" i="6"/>
  <c r="B3628" i="6" s="1"/>
  <c r="A3629" i="6"/>
  <c r="B3629" i="6"/>
  <c r="A3630" i="6"/>
  <c r="B3630" i="6" s="1"/>
  <c r="A3631" i="6"/>
  <c r="A3632" i="6"/>
  <c r="B3632" i="6"/>
  <c r="A3633" i="6"/>
  <c r="B3633" i="6" s="1"/>
  <c r="A3634" i="6"/>
  <c r="B3634" i="6" s="1"/>
  <c r="A3635" i="6"/>
  <c r="A3636" i="6"/>
  <c r="B3636" i="6" s="1"/>
  <c r="A3637" i="6"/>
  <c r="B3637" i="6"/>
  <c r="A3638" i="6"/>
  <c r="B3638" i="6" s="1"/>
  <c r="A3639" i="6"/>
  <c r="A3640" i="6"/>
  <c r="B3640" i="6"/>
  <c r="A3641" i="6"/>
  <c r="B3641" i="6" s="1"/>
  <c r="A3642" i="6"/>
  <c r="B3642" i="6" s="1"/>
  <c r="A3643" i="6"/>
  <c r="A3644" i="6"/>
  <c r="B3644" i="6" s="1"/>
  <c r="A3645" i="6"/>
  <c r="B3645" i="6"/>
  <c r="A3646" i="6"/>
  <c r="B3646" i="6" s="1"/>
  <c r="A3647" i="6"/>
  <c r="A3648" i="6"/>
  <c r="B3648" i="6"/>
  <c r="A3649" i="6"/>
  <c r="B3649" i="6" s="1"/>
  <c r="A3650" i="6"/>
  <c r="B3650" i="6" s="1"/>
  <c r="A3651" i="6"/>
  <c r="A3652" i="6"/>
  <c r="B3652" i="6" s="1"/>
  <c r="A3653" i="6"/>
  <c r="B3653" i="6"/>
  <c r="A3654" i="6"/>
  <c r="B3654" i="6" s="1"/>
  <c r="A3655" i="6"/>
  <c r="A3656" i="6"/>
  <c r="B3656" i="6"/>
  <c r="A3657" i="6"/>
  <c r="B3657" i="6" s="1"/>
  <c r="A3658" i="6"/>
  <c r="B3658" i="6" s="1"/>
  <c r="A3659" i="6"/>
  <c r="A3660" i="6"/>
  <c r="B3660" i="6" s="1"/>
  <c r="A3661" i="6"/>
  <c r="B3661" i="6"/>
  <c r="A3662" i="6"/>
  <c r="B3662" i="6" s="1"/>
  <c r="A3663" i="6"/>
  <c r="A3664" i="6"/>
  <c r="B3664" i="6"/>
  <c r="A3665" i="6"/>
  <c r="B3665" i="6" s="1"/>
  <c r="A3666" i="6"/>
  <c r="B3666" i="6" s="1"/>
  <c r="A3667" i="6"/>
  <c r="A3668" i="6"/>
  <c r="B3668" i="6" s="1"/>
  <c r="A3669" i="6"/>
  <c r="B3669" i="6"/>
  <c r="A3670" i="6"/>
  <c r="B3670" i="6" s="1"/>
  <c r="A3671" i="6"/>
  <c r="A3672" i="6"/>
  <c r="B3672" i="6"/>
  <c r="A3673" i="6"/>
  <c r="B3673" i="6" s="1"/>
  <c r="A3674" i="6"/>
  <c r="B3674" i="6" s="1"/>
  <c r="A3675" i="6"/>
  <c r="A3676" i="6"/>
  <c r="B3676" i="6" s="1"/>
  <c r="A3677" i="6"/>
  <c r="B3677" i="6"/>
  <c r="A3678" i="6"/>
  <c r="B3678" i="6" s="1"/>
  <c r="A3679" i="6"/>
  <c r="A3680" i="6"/>
  <c r="B3680" i="6"/>
  <c r="A3681" i="6"/>
  <c r="B3681" i="6" s="1"/>
  <c r="A3682" i="6"/>
  <c r="B3682" i="6" s="1"/>
  <c r="A3683" i="6"/>
  <c r="A3684" i="6"/>
  <c r="B3684" i="6" s="1"/>
  <c r="A3685" i="6"/>
  <c r="B3685" i="6"/>
  <c r="A3686" i="6"/>
  <c r="B3686" i="6" s="1"/>
  <c r="A3687" i="6"/>
  <c r="A3688" i="6"/>
  <c r="B3688" i="6"/>
  <c r="A3689" i="6"/>
  <c r="B3689" i="6" s="1"/>
  <c r="A3690" i="6"/>
  <c r="B3690" i="6" s="1"/>
  <c r="A3691" i="6"/>
  <c r="A3692" i="6"/>
  <c r="B3692" i="6" s="1"/>
  <c r="A3693" i="6"/>
  <c r="B3693" i="6"/>
  <c r="A3694" i="6"/>
  <c r="B3694" i="6" s="1"/>
  <c r="A3695" i="6"/>
  <c r="A3696" i="6"/>
  <c r="B3696" i="6"/>
  <c r="A3697" i="6"/>
  <c r="B3697" i="6" s="1"/>
  <c r="A3698" i="6"/>
  <c r="B3698" i="6" s="1"/>
  <c r="A3699" i="6"/>
  <c r="A3700" i="6"/>
  <c r="B3700" i="6" s="1"/>
  <c r="A3701" i="6"/>
  <c r="B3701" i="6"/>
  <c r="A3702" i="6"/>
  <c r="B3702" i="6" s="1"/>
  <c r="A3703" i="6"/>
  <c r="A3704" i="6"/>
  <c r="B3704" i="6"/>
  <c r="A3705" i="6"/>
  <c r="B3705" i="6" s="1"/>
  <c r="A3706" i="6"/>
  <c r="B3706" i="6" s="1"/>
  <c r="A3707" i="6"/>
  <c r="A3708" i="6"/>
  <c r="B3708" i="6" s="1"/>
  <c r="A3709" i="6"/>
  <c r="B3709" i="6"/>
  <c r="A3710" i="6"/>
  <c r="B3710" i="6" s="1"/>
  <c r="A3711" i="6"/>
  <c r="A3712" i="6"/>
  <c r="B3712" i="6"/>
  <c r="A3713" i="6"/>
  <c r="B3713" i="6" s="1"/>
  <c r="A3714" i="6"/>
  <c r="B3714" i="6" s="1"/>
  <c r="A3715" i="6"/>
  <c r="A3716" i="6"/>
  <c r="B3716" i="6" s="1"/>
  <c r="A3717" i="6"/>
  <c r="B3717" i="6"/>
  <c r="A3718" i="6"/>
  <c r="B3718" i="6" s="1"/>
  <c r="A3719" i="6"/>
  <c r="A3720" i="6"/>
  <c r="B3720" i="6"/>
  <c r="A3721" i="6"/>
  <c r="B3721" i="6" s="1"/>
  <c r="A3722" i="6"/>
  <c r="B3722" i="6" s="1"/>
  <c r="A3723" i="6"/>
  <c r="A3724" i="6"/>
  <c r="B3724" i="6" s="1"/>
  <c r="A3725" i="6"/>
  <c r="B3725" i="6"/>
  <c r="A3726" i="6"/>
  <c r="B3726" i="6" s="1"/>
  <c r="A3727" i="6"/>
  <c r="A3728" i="6"/>
  <c r="B3728" i="6"/>
  <c r="A3729" i="6"/>
  <c r="B3729" i="6" s="1"/>
  <c r="A3730" i="6"/>
  <c r="B3730" i="6" s="1"/>
  <c r="A3731" i="6"/>
  <c r="A3732" i="6"/>
  <c r="B3732" i="6" s="1"/>
  <c r="A3733" i="6"/>
  <c r="B3733" i="6"/>
  <c r="A3734" i="6"/>
  <c r="B3734" i="6" s="1"/>
  <c r="A3735" i="6"/>
  <c r="A3736" i="6"/>
  <c r="B3736" i="6"/>
  <c r="A3737" i="6"/>
  <c r="B3737" i="6" s="1"/>
  <c r="A3738" i="6"/>
  <c r="B3738" i="6" s="1"/>
  <c r="A3739" i="6"/>
  <c r="A3740" i="6"/>
  <c r="B3740" i="6" s="1"/>
  <c r="A3741" i="6"/>
  <c r="B3741" i="6"/>
  <c r="A3742" i="6"/>
  <c r="B3742" i="6" s="1"/>
  <c r="A3743" i="6"/>
  <c r="A3744" i="6"/>
  <c r="B3744" i="6"/>
  <c r="A3745" i="6"/>
  <c r="B3745" i="6" s="1"/>
  <c r="A3746" i="6"/>
  <c r="B3746" i="6" s="1"/>
  <c r="A3747" i="6"/>
  <c r="A3748" i="6"/>
  <c r="B3748" i="6" s="1"/>
  <c r="A3749" i="6"/>
  <c r="B3749" i="6"/>
  <c r="A3750" i="6"/>
  <c r="B3750" i="6" s="1"/>
  <c r="A3751" i="6"/>
  <c r="A3752" i="6"/>
  <c r="B3752" i="6"/>
  <c r="A3753" i="6"/>
  <c r="B3753" i="6" s="1"/>
  <c r="A3754" i="6"/>
  <c r="B3754" i="6" s="1"/>
  <c r="A3755" i="6"/>
  <c r="A3756" i="6"/>
  <c r="B3756" i="6" s="1"/>
  <c r="A3757" i="6"/>
  <c r="B3757" i="6"/>
  <c r="A3758" i="6"/>
  <c r="B3758" i="6" s="1"/>
  <c r="A3759" i="6"/>
  <c r="A3760" i="6"/>
  <c r="B3760" i="6" s="1"/>
  <c r="A3761" i="6"/>
  <c r="B3761" i="6" s="1"/>
  <c r="A3762" i="6"/>
  <c r="B3762" i="6" s="1"/>
  <c r="A3763" i="6"/>
  <c r="A3764" i="6"/>
  <c r="B3764" i="6" s="1"/>
  <c r="A3765" i="6"/>
  <c r="B3765" i="6" s="1"/>
  <c r="A3766" i="6"/>
  <c r="B3766" i="6" s="1"/>
  <c r="A3767" i="6"/>
  <c r="A3768" i="6"/>
  <c r="B3768" i="6" s="1"/>
  <c r="A3769" i="6"/>
  <c r="B3769" i="6" s="1"/>
  <c r="A3770" i="6"/>
  <c r="B3770" i="6" s="1"/>
  <c r="A3771" i="6"/>
  <c r="A3772" i="6"/>
  <c r="B3772" i="6" s="1"/>
  <c r="A3773" i="6"/>
  <c r="B3773" i="6" s="1"/>
  <c r="A3774" i="6"/>
  <c r="B3774" i="6" s="1"/>
  <c r="A3775" i="6"/>
  <c r="A3776" i="6"/>
  <c r="B3776" i="6" s="1"/>
  <c r="A3777" i="6"/>
  <c r="B3777" i="6" s="1"/>
  <c r="A3778" i="6"/>
  <c r="B3778" i="6" s="1"/>
  <c r="A3779" i="6"/>
  <c r="A3780" i="6"/>
  <c r="B3780" i="6" s="1"/>
  <c r="A3781" i="6"/>
  <c r="B3781" i="6" s="1"/>
  <c r="A3782" i="6"/>
  <c r="B3782" i="6" s="1"/>
  <c r="A3783" i="6"/>
  <c r="A3784" i="6"/>
  <c r="B3784" i="6" s="1"/>
  <c r="A3785" i="6"/>
  <c r="B3785" i="6" s="1"/>
  <c r="A3786" i="6"/>
  <c r="B3786" i="6" s="1"/>
  <c r="A3787" i="6"/>
  <c r="A3788" i="6"/>
  <c r="B3788" i="6" s="1"/>
  <c r="A3789" i="6"/>
  <c r="B3789" i="6" s="1"/>
  <c r="A3790" i="6"/>
  <c r="B3790" i="6" s="1"/>
  <c r="A3791" i="6"/>
  <c r="A3792" i="6"/>
  <c r="B3792" i="6" s="1"/>
  <c r="A3793" i="6"/>
  <c r="B3793" i="6" s="1"/>
  <c r="A3794" i="6"/>
  <c r="B3794" i="6" s="1"/>
  <c r="A3795" i="6"/>
  <c r="A3796" i="6"/>
  <c r="B3796" i="6" s="1"/>
  <c r="A3797" i="6"/>
  <c r="B3797" i="6" s="1"/>
  <c r="A3798" i="6"/>
  <c r="B3798" i="6" s="1"/>
  <c r="A3799" i="6"/>
  <c r="A3800" i="6"/>
  <c r="B3800" i="6" s="1"/>
  <c r="A3801" i="6"/>
  <c r="B3801" i="6" s="1"/>
  <c r="A3802" i="6"/>
  <c r="B3802" i="6" s="1"/>
  <c r="A3803" i="6"/>
  <c r="A3804" i="6"/>
  <c r="B3804" i="6" s="1"/>
  <c r="A3805" i="6"/>
  <c r="B3805" i="6" s="1"/>
  <c r="A3806" i="6"/>
  <c r="B3806" i="6" s="1"/>
  <c r="A3807" i="6"/>
  <c r="A3808" i="6"/>
  <c r="B3808" i="6" s="1"/>
  <c r="A3809" i="6"/>
  <c r="B3809" i="6" s="1"/>
  <c r="A3810" i="6"/>
  <c r="B3810" i="6" s="1"/>
  <c r="A3811" i="6"/>
  <c r="A3812" i="6"/>
  <c r="B3812" i="6" s="1"/>
  <c r="A3813" i="6"/>
  <c r="B3813" i="6" s="1"/>
  <c r="A3814" i="6"/>
  <c r="B3814" i="6" s="1"/>
  <c r="A3815" i="6"/>
  <c r="A3816" i="6"/>
  <c r="B3816" i="6" s="1"/>
  <c r="A3817" i="6"/>
  <c r="B3817" i="6" s="1"/>
  <c r="A3818" i="6"/>
  <c r="B3818" i="6" s="1"/>
  <c r="A3819" i="6"/>
  <c r="A3820" i="6"/>
  <c r="B3820" i="6" s="1"/>
  <c r="A3821" i="6"/>
  <c r="B3821" i="6" s="1"/>
  <c r="A3822" i="6"/>
  <c r="B3822" i="6" s="1"/>
  <c r="A3823" i="6"/>
  <c r="A3824" i="6"/>
  <c r="B3824" i="6" s="1"/>
  <c r="A3825" i="6"/>
  <c r="B3825" i="6" s="1"/>
  <c r="A3826" i="6"/>
  <c r="B3826" i="6" s="1"/>
  <c r="A3827" i="6"/>
  <c r="A3828" i="6"/>
  <c r="B3828" i="6" s="1"/>
  <c r="A3829" i="6"/>
  <c r="B3829" i="6" s="1"/>
  <c r="A3830" i="6"/>
  <c r="B3830" i="6" s="1"/>
  <c r="A3831" i="6"/>
  <c r="A3832" i="6"/>
  <c r="B3832" i="6" s="1"/>
  <c r="A3833" i="6"/>
  <c r="B3833" i="6" s="1"/>
  <c r="A3834" i="6"/>
  <c r="B3834" i="6" s="1"/>
  <c r="A3835" i="6"/>
  <c r="A3836" i="6"/>
  <c r="B3836" i="6" s="1"/>
  <c r="A3837" i="6"/>
  <c r="B3837" i="6" s="1"/>
  <c r="A3838" i="6"/>
  <c r="B3838" i="6" s="1"/>
  <c r="A3839" i="6"/>
  <c r="A3840" i="6"/>
  <c r="B3840" i="6" s="1"/>
  <c r="A3841" i="6"/>
  <c r="B3841" i="6" s="1"/>
  <c r="A3842" i="6"/>
  <c r="B3842" i="6" s="1"/>
  <c r="A3843" i="6"/>
  <c r="A3844" i="6"/>
  <c r="B3844" i="6" s="1"/>
  <c r="A3845" i="6"/>
  <c r="B3845" i="6" s="1"/>
  <c r="A3846" i="6"/>
  <c r="B3846" i="6" s="1"/>
  <c r="A3847" i="6"/>
  <c r="A3848" i="6"/>
  <c r="B3848" i="6" s="1"/>
  <c r="A3849" i="6"/>
  <c r="B3849" i="6" s="1"/>
  <c r="A3850" i="6"/>
  <c r="B3850" i="6" s="1"/>
  <c r="A3851" i="6"/>
  <c r="A3852" i="6"/>
  <c r="B3852" i="6" s="1"/>
  <c r="A3853" i="6"/>
  <c r="B3853" i="6" s="1"/>
  <c r="A3854" i="6"/>
  <c r="B3854" i="6" s="1"/>
  <c r="A3855" i="6"/>
  <c r="A3856" i="6"/>
  <c r="B3856" i="6" s="1"/>
  <c r="A3857" i="6"/>
  <c r="B3857" i="6" s="1"/>
  <c r="A3858" i="6"/>
  <c r="B3858" i="6" s="1"/>
  <c r="A3859" i="6"/>
  <c r="A3860" i="6"/>
  <c r="B3860" i="6" s="1"/>
  <c r="A3861" i="6"/>
  <c r="B3861" i="6" s="1"/>
  <c r="A3862" i="6"/>
  <c r="B3862" i="6" s="1"/>
  <c r="A3863" i="6"/>
  <c r="A3864" i="6"/>
  <c r="B3864" i="6" s="1"/>
  <c r="A3865" i="6"/>
  <c r="B3865" i="6" s="1"/>
  <c r="A3866" i="6"/>
  <c r="B3866" i="6" s="1"/>
  <c r="A3867" i="6"/>
  <c r="A3868" i="6"/>
  <c r="B3868" i="6" s="1"/>
  <c r="A3869" i="6"/>
  <c r="B3869" i="6" s="1"/>
  <c r="A3870" i="6"/>
  <c r="B3870" i="6" s="1"/>
  <c r="A3871" i="6"/>
  <c r="A3872" i="6"/>
  <c r="B3872" i="6" s="1"/>
  <c r="A3873" i="6"/>
  <c r="B3873" i="6" s="1"/>
  <c r="A3874" i="6"/>
  <c r="B3874" i="6" s="1"/>
  <c r="A3875" i="6"/>
  <c r="B3875" i="6"/>
  <c r="A3876" i="6"/>
  <c r="B3876" i="6" s="1"/>
  <c r="A3877" i="6"/>
  <c r="B3877" i="6" s="1"/>
  <c r="A3878" i="6"/>
  <c r="A3879" i="6"/>
  <c r="B3879" i="6"/>
  <c r="A3880" i="6"/>
  <c r="B3880" i="6" s="1"/>
  <c r="A3881" i="6"/>
  <c r="B3881" i="6" s="1"/>
  <c r="A3882" i="6"/>
  <c r="A3883" i="6"/>
  <c r="B3883" i="6"/>
  <c r="A3884" i="6"/>
  <c r="B3884" i="6" s="1"/>
  <c r="A3885" i="6"/>
  <c r="B3885" i="6" s="1"/>
  <c r="A3886" i="6"/>
  <c r="A3887" i="6"/>
  <c r="B3887" i="6"/>
  <c r="A3888" i="6"/>
  <c r="B3888" i="6" s="1"/>
  <c r="A3889" i="6"/>
  <c r="B3889" i="6" s="1"/>
  <c r="A3890" i="6"/>
  <c r="A3891" i="6"/>
  <c r="B3891" i="6"/>
  <c r="A3892" i="6"/>
  <c r="B3892" i="6" s="1"/>
  <c r="A3893" i="6"/>
  <c r="B3893" i="6" s="1"/>
  <c r="A3894" i="6"/>
  <c r="A3895" i="6"/>
  <c r="B3895" i="6"/>
  <c r="A3896" i="6"/>
  <c r="B3896" i="6" s="1"/>
  <c r="A3897" i="6"/>
  <c r="B3897" i="6" s="1"/>
  <c r="A3898" i="6"/>
  <c r="A3899" i="6"/>
  <c r="B3899" i="6"/>
  <c r="A3900" i="6"/>
  <c r="B3900" i="6" s="1"/>
  <c r="A3901" i="6"/>
  <c r="B3901" i="6" s="1"/>
  <c r="A3902" i="6"/>
  <c r="A3903" i="6"/>
  <c r="B3903" i="6"/>
  <c r="A3904" i="6"/>
  <c r="B3904" i="6" s="1"/>
  <c r="A3905" i="6"/>
  <c r="B3905" i="6" s="1"/>
  <c r="A3906" i="6"/>
  <c r="A3907" i="6"/>
  <c r="B3907" i="6"/>
  <c r="A3908" i="6"/>
  <c r="B3908" i="6" s="1"/>
  <c r="A3909" i="6"/>
  <c r="B3909" i="6" s="1"/>
  <c r="A3910" i="6"/>
  <c r="A3911" i="6"/>
  <c r="B3911" i="6"/>
  <c r="A3912" i="6"/>
  <c r="B3912" i="6" s="1"/>
  <c r="A3913" i="6"/>
  <c r="B3913" i="6" s="1"/>
  <c r="A3914" i="6"/>
  <c r="A3915" i="6"/>
  <c r="B3915" i="6"/>
  <c r="A3916" i="6"/>
  <c r="B3916" i="6" s="1"/>
  <c r="A3917" i="6"/>
  <c r="B3917" i="6" s="1"/>
  <c r="A3918" i="6"/>
  <c r="A3919" i="6"/>
  <c r="B3919" i="6"/>
  <c r="A3920" i="6"/>
  <c r="B3920" i="6" s="1"/>
  <c r="A3921" i="6"/>
  <c r="B3921" i="6" s="1"/>
  <c r="A3922" i="6"/>
  <c r="A3923" i="6"/>
  <c r="B3923" i="6" s="1"/>
  <c r="A3924" i="6"/>
  <c r="B3924" i="6" s="1"/>
  <c r="A3925" i="6"/>
  <c r="B3925" i="6"/>
  <c r="A3926" i="6"/>
  <c r="A3927" i="6"/>
  <c r="B3927" i="6"/>
  <c r="A3928" i="6"/>
  <c r="B3928" i="6" s="1"/>
  <c r="A3929" i="6"/>
  <c r="B3929" i="6" s="1"/>
  <c r="A3930" i="6"/>
  <c r="A3931" i="6"/>
  <c r="B3931" i="6"/>
  <c r="A3932" i="6"/>
  <c r="B3932" i="6" s="1"/>
  <c r="A3933" i="6"/>
  <c r="B3933" i="6" s="1"/>
  <c r="A3934" i="6"/>
  <c r="A3935" i="6"/>
  <c r="B3935" i="6"/>
  <c r="A3936" i="6"/>
  <c r="B3936" i="6" s="1"/>
  <c r="A3937" i="6"/>
  <c r="B3937" i="6" s="1"/>
  <c r="A3938" i="6"/>
  <c r="A3939" i="6"/>
  <c r="B3939" i="6" s="1"/>
  <c r="A3940" i="6"/>
  <c r="B3940" i="6" s="1"/>
  <c r="A3941" i="6"/>
  <c r="B3941" i="6"/>
  <c r="A3942" i="6"/>
  <c r="A3943" i="6"/>
  <c r="B3943" i="6"/>
  <c r="A3944" i="6"/>
  <c r="B3944" i="6" s="1"/>
  <c r="A3945" i="6"/>
  <c r="B3945" i="6" s="1"/>
  <c r="A3946" i="6"/>
  <c r="A3947" i="6"/>
  <c r="B3947" i="6"/>
  <c r="A3948" i="6"/>
  <c r="B3948" i="6" s="1"/>
  <c r="A3949" i="6"/>
  <c r="B3949" i="6" s="1"/>
  <c r="A3950" i="6"/>
  <c r="A3951" i="6"/>
  <c r="B3951" i="6"/>
  <c r="A3952" i="6"/>
  <c r="B3952" i="6" s="1"/>
  <c r="A3953" i="6"/>
  <c r="B3953" i="6" s="1"/>
  <c r="A3954" i="6"/>
  <c r="A3955" i="6"/>
  <c r="B3955" i="6" s="1"/>
  <c r="A3956" i="6"/>
  <c r="B3956" i="6" s="1"/>
  <c r="A3957" i="6"/>
  <c r="B3957" i="6"/>
  <c r="A3958" i="6"/>
  <c r="A3959" i="6"/>
  <c r="B3959" i="6"/>
  <c r="A3960" i="6"/>
  <c r="B3960" i="6" s="1"/>
  <c r="A3961" i="6"/>
  <c r="B3961" i="6" s="1"/>
  <c r="A3962" i="6"/>
  <c r="A3963" i="6"/>
  <c r="B3963" i="6"/>
  <c r="A3964" i="6"/>
  <c r="B3964" i="6" s="1"/>
  <c r="A3965" i="6"/>
  <c r="B3965" i="6" s="1"/>
  <c r="A3966" i="6"/>
  <c r="A3967" i="6"/>
  <c r="B3967" i="6"/>
  <c r="A3968" i="6"/>
  <c r="B3968" i="6" s="1"/>
  <c r="A3969" i="6"/>
  <c r="B3969" i="6" s="1"/>
  <c r="A3970" i="6"/>
  <c r="A3971" i="6"/>
  <c r="B3971" i="6" s="1"/>
  <c r="A3972" i="6"/>
  <c r="B3972" i="6" s="1"/>
  <c r="A3973" i="6"/>
  <c r="B3973" i="6"/>
  <c r="A3974" i="6"/>
  <c r="A3975" i="6"/>
  <c r="B3975" i="6" s="1"/>
  <c r="A3976" i="6"/>
  <c r="B3976" i="6" s="1"/>
  <c r="A3977" i="6"/>
  <c r="B3977" i="6"/>
  <c r="A3978" i="6"/>
  <c r="A3979" i="6"/>
  <c r="B3979" i="6" s="1"/>
  <c r="A3980" i="6"/>
  <c r="B3980" i="6" s="1"/>
  <c r="A3981" i="6"/>
  <c r="B3981" i="6"/>
  <c r="A3982" i="6"/>
  <c r="A3983" i="6"/>
  <c r="B3983" i="6" s="1"/>
  <c r="A3984" i="6"/>
  <c r="B3984" i="6" s="1"/>
  <c r="A3985" i="6"/>
  <c r="B3985" i="6"/>
  <c r="A3986" i="6"/>
  <c r="A3987" i="6"/>
  <c r="B3987" i="6" s="1"/>
  <c r="A3988" i="6"/>
  <c r="B3988" i="6" s="1"/>
  <c r="A3989" i="6"/>
  <c r="B3989" i="6"/>
  <c r="A3990" i="6"/>
  <c r="A3991" i="6"/>
  <c r="B3991" i="6" s="1"/>
  <c r="A3992" i="6"/>
  <c r="B3992" i="6" s="1"/>
  <c r="A3993" i="6"/>
  <c r="B3993" i="6"/>
  <c r="A3994" i="6"/>
  <c r="A3995" i="6"/>
  <c r="B3995" i="6" s="1"/>
  <c r="A3996" i="6"/>
  <c r="B3996" i="6" s="1"/>
  <c r="A3997" i="6"/>
  <c r="B3997" i="6"/>
  <c r="A3998" i="6"/>
  <c r="A3999" i="6"/>
  <c r="B3999" i="6" s="1"/>
  <c r="A4000" i="6"/>
  <c r="B4000" i="6" s="1"/>
  <c r="A4001" i="6"/>
  <c r="B4001" i="6"/>
  <c r="A4002" i="6"/>
  <c r="A4003" i="6"/>
  <c r="B4003" i="6" s="1"/>
  <c r="A4004" i="6"/>
  <c r="B4004" i="6" s="1"/>
  <c r="A4005" i="6"/>
  <c r="B4005" i="6"/>
  <c r="A4006" i="6"/>
  <c r="A4007" i="6"/>
  <c r="B4007" i="6" s="1"/>
  <c r="A4008" i="6"/>
  <c r="B4008" i="6" s="1"/>
  <c r="A4009" i="6"/>
  <c r="B4009" i="6"/>
  <c r="A4010" i="6"/>
  <c r="A4011" i="6"/>
  <c r="B4011" i="6" s="1"/>
  <c r="A4012" i="6"/>
  <c r="B4012" i="6" s="1"/>
  <c r="A4013" i="6"/>
  <c r="B4013" i="6"/>
  <c r="A4014" i="6"/>
  <c r="A4015" i="6"/>
  <c r="B4015" i="6" s="1"/>
  <c r="A4016" i="6"/>
  <c r="B4016" i="6" s="1"/>
  <c r="A4017" i="6"/>
  <c r="B4017" i="6"/>
  <c r="A4018" i="6"/>
  <c r="A4019" i="6"/>
  <c r="B4019" i="6" s="1"/>
  <c r="A4020" i="6"/>
  <c r="B4020" i="6" s="1"/>
  <c r="A4021" i="6"/>
  <c r="B4021" i="6"/>
  <c r="A4022" i="6"/>
  <c r="A4023" i="6"/>
  <c r="B4023" i="6" s="1"/>
  <c r="A4024" i="6"/>
  <c r="B4024" i="6" s="1"/>
  <c r="A4025" i="6"/>
  <c r="B4025" i="6"/>
  <c r="A4026" i="6"/>
  <c r="A4027" i="6"/>
  <c r="B4027" i="6" s="1"/>
  <c r="A4028" i="6"/>
  <c r="B4028" i="6" s="1"/>
  <c r="A4029" i="6"/>
  <c r="B4029" i="6"/>
  <c r="A4030" i="6"/>
  <c r="A4031" i="6"/>
  <c r="B4031" i="6" s="1"/>
  <c r="A4032" i="6"/>
  <c r="B4032" i="6" s="1"/>
  <c r="A4033" i="6"/>
  <c r="B4033" i="6"/>
  <c r="A4034" i="6"/>
  <c r="A4035" i="6"/>
  <c r="B4035" i="6" s="1"/>
  <c r="A4036" i="6"/>
  <c r="B4036" i="6" s="1"/>
  <c r="A4037" i="6"/>
  <c r="B4037" i="6"/>
  <c r="A4038" i="6"/>
  <c r="A4039" i="6"/>
  <c r="B4039" i="6" s="1"/>
  <c r="A4040" i="6"/>
  <c r="B4040" i="6" s="1"/>
  <c r="A4041" i="6"/>
  <c r="B4041" i="6"/>
  <c r="A4042" i="6"/>
  <c r="A4043" i="6"/>
  <c r="B4043" i="6" s="1"/>
  <c r="A4044" i="6"/>
  <c r="B4044" i="6" s="1"/>
  <c r="A4045" i="6"/>
  <c r="B4045" i="6"/>
  <c r="A4046" i="6"/>
  <c r="A4047" i="6"/>
  <c r="B4047" i="6" s="1"/>
  <c r="A4048" i="6"/>
  <c r="B4048" i="6" s="1"/>
  <c r="A4049" i="6"/>
  <c r="B4049" i="6"/>
  <c r="A4050" i="6"/>
  <c r="A4051" i="6"/>
  <c r="B4051" i="6" s="1"/>
  <c r="A4052" i="6"/>
  <c r="B4052" i="6" s="1"/>
  <c r="A4053" i="6"/>
  <c r="B4053" i="6"/>
  <c r="A4054" i="6"/>
  <c r="A4055" i="6"/>
  <c r="B4055" i="6" s="1"/>
  <c r="A4056" i="6"/>
  <c r="B4056" i="6" s="1"/>
  <c r="A4057" i="6"/>
  <c r="B4057" i="6"/>
  <c r="A4058" i="6"/>
  <c r="A4059" i="6"/>
  <c r="B4059" i="6" s="1"/>
  <c r="A4060" i="6"/>
  <c r="B4060" i="6" s="1"/>
  <c r="A4061" i="6"/>
  <c r="B4061" i="6"/>
  <c r="A4062" i="6"/>
  <c r="A4063" i="6"/>
  <c r="B4063" i="6" s="1"/>
  <c r="A4064" i="6"/>
  <c r="B4064" i="6" s="1"/>
  <c r="A4065" i="6"/>
  <c r="B4065" i="6"/>
  <c r="A4066" i="6"/>
  <c r="A4067" i="6"/>
  <c r="B4067" i="6" s="1"/>
  <c r="A4068" i="6"/>
  <c r="B4068" i="6" s="1"/>
  <c r="A4069" i="6"/>
  <c r="B4069" i="6"/>
  <c r="A4070" i="6"/>
  <c r="A4071" i="6"/>
  <c r="B4071" i="6" s="1"/>
  <c r="A4072" i="6"/>
  <c r="B4072" i="6" s="1"/>
  <c r="A4073" i="6"/>
  <c r="B4073" i="6"/>
  <c r="A4074" i="6"/>
  <c r="A4075" i="6"/>
  <c r="B4075" i="6" s="1"/>
  <c r="A4076" i="6"/>
  <c r="B4076" i="6" s="1"/>
  <c r="A4077" i="6"/>
  <c r="B4077" i="6"/>
  <c r="A4078" i="6"/>
  <c r="A4079" i="6"/>
  <c r="B4079" i="6" s="1"/>
  <c r="A4080" i="6"/>
  <c r="B4080" i="6" s="1"/>
  <c r="A4081" i="6"/>
  <c r="B4081" i="6"/>
  <c r="A4082" i="6"/>
  <c r="A4083" i="6"/>
  <c r="B4083" i="6" s="1"/>
  <c r="A4084" i="6"/>
  <c r="B4084" i="6" s="1"/>
  <c r="A4085" i="6"/>
  <c r="B4085" i="6"/>
  <c r="A4086" i="6"/>
  <c r="A4087" i="6"/>
  <c r="B4087" i="6" s="1"/>
  <c r="A4088" i="6"/>
  <c r="B4088" i="6" s="1"/>
  <c r="A4089" i="6"/>
  <c r="B4089" i="6"/>
  <c r="A4090" i="6"/>
  <c r="A4091" i="6"/>
  <c r="B4091" i="6" s="1"/>
  <c r="A4092" i="6"/>
  <c r="B4092" i="6" s="1"/>
  <c r="A4093" i="6"/>
  <c r="B4093" i="6"/>
  <c r="A4094" i="6"/>
  <c r="A4095" i="6"/>
  <c r="B4095" i="6" s="1"/>
  <c r="A4096" i="6"/>
  <c r="B4096" i="6" s="1"/>
  <c r="A4097" i="6"/>
  <c r="B4097" i="6"/>
  <c r="A4098" i="6"/>
  <c r="A4099" i="6"/>
  <c r="B4099" i="6" s="1"/>
  <c r="A4100" i="6"/>
  <c r="B4100" i="6" s="1"/>
  <c r="A4101" i="6"/>
  <c r="B4101" i="6"/>
  <c r="A4102" i="6"/>
  <c r="A4103" i="6"/>
  <c r="B4103" i="6" s="1"/>
  <c r="A4104" i="6"/>
  <c r="B4104" i="6" s="1"/>
  <c r="A4105" i="6"/>
  <c r="B4105" i="6"/>
  <c r="A4106" i="6"/>
  <c r="A4107" i="6"/>
  <c r="B4107" i="6" s="1"/>
  <c r="A4108" i="6"/>
  <c r="B4108" i="6" s="1"/>
  <c r="A4109" i="6"/>
  <c r="B4109" i="6"/>
  <c r="A4110" i="6"/>
  <c r="A4111" i="6"/>
  <c r="B4111" i="6" s="1"/>
  <c r="A4112" i="6"/>
  <c r="B4112" i="6" s="1"/>
  <c r="A4113" i="6"/>
  <c r="B4113" i="6"/>
  <c r="A4114" i="6"/>
  <c r="A4115" i="6"/>
  <c r="B4115" i="6" s="1"/>
  <c r="A4116" i="6"/>
  <c r="B4116" i="6" s="1"/>
  <c r="A4117" i="6"/>
  <c r="B4117" i="6"/>
  <c r="A4118" i="6"/>
  <c r="A4119" i="6"/>
  <c r="B4119" i="6" s="1"/>
  <c r="A4120" i="6"/>
  <c r="B4120" i="6" s="1"/>
  <c r="A4121" i="6"/>
  <c r="B4121" i="6"/>
  <c r="A4122" i="6"/>
  <c r="A4123" i="6"/>
  <c r="B4123" i="6" s="1"/>
  <c r="A4124" i="6"/>
  <c r="B4124" i="6" s="1"/>
  <c r="A4125" i="6"/>
  <c r="B4125" i="6"/>
  <c r="A4126" i="6"/>
  <c r="A4127" i="6"/>
  <c r="B4127" i="6" s="1"/>
  <c r="A4128" i="6"/>
  <c r="B4128" i="6" s="1"/>
  <c r="A4129" i="6"/>
  <c r="B4129" i="6"/>
  <c r="A4130" i="6"/>
  <c r="A4131" i="6"/>
  <c r="B4131" i="6" s="1"/>
  <c r="A4132" i="6"/>
  <c r="B4132" i="6" s="1"/>
  <c r="A4133" i="6"/>
  <c r="B4133" i="6"/>
  <c r="A4134" i="6"/>
  <c r="A4135" i="6"/>
  <c r="B4135" i="6" s="1"/>
  <c r="A4136" i="6"/>
  <c r="B4136" i="6" s="1"/>
  <c r="A4137" i="6"/>
  <c r="B4137" i="6"/>
  <c r="A4138" i="6"/>
  <c r="A4139" i="6"/>
  <c r="B4139" i="6" s="1"/>
  <c r="A4140" i="6"/>
  <c r="B4140" i="6" s="1"/>
  <c r="A4141" i="6"/>
  <c r="B4141" i="6"/>
  <c r="A4142" i="6"/>
  <c r="A4143" i="6"/>
  <c r="B4143" i="6" s="1"/>
  <c r="A4144" i="6"/>
  <c r="B4144" i="6" s="1"/>
  <c r="A4145" i="6"/>
  <c r="B4145" i="6"/>
  <c r="A4146" i="6"/>
  <c r="A4147" i="6"/>
  <c r="B4147" i="6" s="1"/>
  <c r="A4148" i="6"/>
  <c r="B4148" i="6" s="1"/>
  <c r="A4149" i="6"/>
  <c r="B4149" i="6"/>
  <c r="A4150" i="6"/>
  <c r="A4151" i="6"/>
  <c r="B4151" i="6" s="1"/>
  <c r="A4152" i="6"/>
  <c r="B4152" i="6" s="1"/>
  <c r="A4153" i="6"/>
  <c r="B4153" i="6"/>
  <c r="A4154" i="6"/>
  <c r="A4155" i="6"/>
  <c r="B4155" i="6" s="1"/>
  <c r="A4156" i="6"/>
  <c r="B4156" i="6" s="1"/>
  <c r="A4157" i="6"/>
  <c r="B4157" i="6"/>
  <c r="A4158" i="6"/>
  <c r="A4159" i="6"/>
  <c r="B4159" i="6" s="1"/>
  <c r="A4160" i="6"/>
  <c r="B4160" i="6" s="1"/>
  <c r="A4161" i="6"/>
  <c r="B4161" i="6"/>
  <c r="A4162" i="6"/>
  <c r="A4163" i="6"/>
  <c r="B4163" i="6" s="1"/>
  <c r="A4164" i="6"/>
  <c r="B4164" i="6" s="1"/>
  <c r="A4165" i="6"/>
  <c r="B4165" i="6"/>
  <c r="A4166" i="6"/>
  <c r="A4167" i="6"/>
  <c r="B4167" i="6" s="1"/>
  <c r="A4168" i="6"/>
  <c r="B4168" i="6" s="1"/>
  <c r="A4169" i="6"/>
  <c r="B4169" i="6"/>
  <c r="A4170" i="6"/>
  <c r="A4171" i="6"/>
  <c r="B4171" i="6" s="1"/>
  <c r="A4172" i="6"/>
  <c r="B4172" i="6" s="1"/>
  <c r="A4173" i="6"/>
  <c r="B4173" i="6"/>
  <c r="A4174" i="6"/>
  <c r="A4175" i="6"/>
  <c r="B4175" i="6" s="1"/>
  <c r="A4176" i="6"/>
  <c r="B4176" i="6" s="1"/>
  <c r="A4177" i="6"/>
  <c r="B4177" i="6"/>
  <c r="A4178" i="6"/>
  <c r="A4179" i="6"/>
  <c r="B4179" i="6" s="1"/>
  <c r="A4180" i="6"/>
  <c r="B4180" i="6" s="1"/>
  <c r="A4181" i="6"/>
  <c r="B4181" i="6"/>
  <c r="A4182" i="6"/>
  <c r="A4183" i="6"/>
  <c r="B4183" i="6" s="1"/>
  <c r="A4184" i="6"/>
  <c r="B4184" i="6" s="1"/>
  <c r="A4185" i="6"/>
  <c r="B4185" i="6"/>
  <c r="A4186" i="6"/>
  <c r="A4187" i="6"/>
  <c r="B4187" i="6" s="1"/>
  <c r="A4188" i="6"/>
  <c r="B4188" i="6" s="1"/>
  <c r="A4189" i="6"/>
  <c r="B4189" i="6"/>
  <c r="A4190" i="6"/>
  <c r="A4191" i="6"/>
  <c r="B4191" i="6" s="1"/>
  <c r="A4192" i="6"/>
  <c r="B4192" i="6" s="1"/>
  <c r="A4193" i="6"/>
  <c r="B4193" i="6"/>
  <c r="A4194" i="6"/>
  <c r="A4195" i="6"/>
  <c r="B4195" i="6" s="1"/>
  <c r="A4196" i="6"/>
  <c r="B4196" i="6" s="1"/>
  <c r="A4197" i="6"/>
  <c r="B4197" i="6"/>
  <c r="A4198" i="6"/>
  <c r="A4199" i="6"/>
  <c r="B4199" i="6" s="1"/>
  <c r="A4200" i="6"/>
  <c r="B4200" i="6" s="1"/>
  <c r="A4201" i="6"/>
  <c r="B4201" i="6"/>
  <c r="A4202" i="6"/>
  <c r="A4203" i="6"/>
  <c r="B4203" i="6" s="1"/>
  <c r="A4204" i="6"/>
  <c r="B4204" i="6" s="1"/>
  <c r="A4205" i="6"/>
  <c r="B4205" i="6"/>
  <c r="A4206" i="6"/>
  <c r="A4207" i="6"/>
  <c r="B4207" i="6" s="1"/>
  <c r="A4208" i="6"/>
  <c r="B4208" i="6" s="1"/>
  <c r="A4209" i="6"/>
  <c r="B4209" i="6"/>
  <c r="A4210" i="6"/>
  <c r="A4211" i="6"/>
  <c r="B4211" i="6" s="1"/>
  <c r="A4212" i="6"/>
  <c r="B4212" i="6" s="1"/>
  <c r="A4213" i="6"/>
  <c r="B4213" i="6"/>
  <c r="A4214" i="6"/>
  <c r="A4215" i="6"/>
  <c r="B4215" i="6" s="1"/>
  <c r="A4216" i="6"/>
  <c r="B4216" i="6" s="1"/>
  <c r="A4217" i="6"/>
  <c r="B4217" i="6"/>
  <c r="A4218" i="6"/>
  <c r="A4219" i="6"/>
  <c r="B4219" i="6" s="1"/>
  <c r="A4220" i="6"/>
  <c r="B4220" i="6" s="1"/>
  <c r="A4221" i="6"/>
  <c r="B4221" i="6"/>
  <c r="A4222" i="6"/>
  <c r="A4223" i="6"/>
  <c r="B4223" i="6" s="1"/>
  <c r="A4224" i="6"/>
  <c r="B4224" i="6" s="1"/>
  <c r="A4225" i="6"/>
  <c r="B4225" i="6"/>
  <c r="A4226" i="6"/>
  <c r="A4227" i="6"/>
  <c r="B4227" i="6" s="1"/>
  <c r="A4228" i="6"/>
  <c r="B4228" i="6" s="1"/>
  <c r="A4229" i="6"/>
  <c r="B4229" i="6"/>
  <c r="A4230" i="6"/>
  <c r="A4231" i="6"/>
  <c r="B4231" i="6" s="1"/>
  <c r="A4232" i="6"/>
  <c r="A4233" i="6"/>
  <c r="B4233" i="6"/>
  <c r="A4234" i="6"/>
  <c r="A4235" i="6"/>
  <c r="B4235" i="6" s="1"/>
  <c r="A4236" i="6"/>
  <c r="A4237" i="6"/>
  <c r="B4237" i="6"/>
  <c r="A4238" i="6"/>
  <c r="A4239" i="6"/>
  <c r="B4239" i="6" s="1"/>
  <c r="A4240" i="6"/>
  <c r="A4241" i="6"/>
  <c r="B4241" i="6"/>
  <c r="A4242" i="6"/>
  <c r="A4243" i="6"/>
  <c r="B4243" i="6" s="1"/>
  <c r="A4244" i="6"/>
  <c r="A4245" i="6"/>
  <c r="B4245" i="6"/>
  <c r="A4246" i="6"/>
  <c r="A4247" i="6"/>
  <c r="B4247" i="6" s="1"/>
  <c r="A4248" i="6"/>
  <c r="A4249" i="6"/>
  <c r="B4249" i="6"/>
  <c r="A4250" i="6"/>
  <c r="A4251" i="6"/>
  <c r="B4251" i="6" s="1"/>
  <c r="A4252" i="6"/>
  <c r="A4253" i="6"/>
  <c r="B4253" i="6"/>
  <c r="A4254" i="6"/>
  <c r="A4255" i="6"/>
  <c r="B4255" i="6" s="1"/>
  <c r="A4256" i="6"/>
  <c r="A4257" i="6"/>
  <c r="B4257" i="6"/>
  <c r="A4258" i="6"/>
  <c r="A4259" i="6"/>
  <c r="B4259" i="6" s="1"/>
  <c r="A4260" i="6"/>
  <c r="A4261" i="6"/>
  <c r="B4261" i="6"/>
  <c r="A4262" i="6"/>
  <c r="A4263" i="6"/>
  <c r="B4263" i="6" s="1"/>
  <c r="A4264" i="6"/>
  <c r="A4265" i="6"/>
  <c r="B4265" i="6"/>
  <c r="A4266" i="6"/>
  <c r="A4267" i="6"/>
  <c r="B4267" i="6" s="1"/>
  <c r="A4268" i="6"/>
  <c r="A4269" i="6"/>
  <c r="B4269" i="6"/>
  <c r="A4270" i="6"/>
  <c r="A4271" i="6"/>
  <c r="B4271" i="6" s="1"/>
  <c r="A4272" i="6"/>
  <c r="A4273" i="6"/>
  <c r="B4273" i="6"/>
  <c r="A4274" i="6"/>
  <c r="A4275" i="6"/>
  <c r="B4275" i="6" s="1"/>
  <c r="A4276" i="6"/>
  <c r="A4277" i="6"/>
  <c r="B4277" i="6"/>
  <c r="A4278" i="6"/>
  <c r="A4279" i="6"/>
  <c r="B4279" i="6" s="1"/>
  <c r="A4280" i="6"/>
  <c r="A4281" i="6"/>
  <c r="B4281" i="6"/>
  <c r="A4282" i="6"/>
  <c r="A4283" i="6"/>
  <c r="B4283" i="6" s="1"/>
  <c r="A4284" i="6"/>
  <c r="A4285" i="6"/>
  <c r="B4285" i="6"/>
  <c r="A4286" i="6"/>
  <c r="A4287" i="6"/>
  <c r="B4287" i="6" s="1"/>
  <c r="A4288" i="6"/>
  <c r="A4289" i="6"/>
  <c r="B4289" i="6"/>
  <c r="A4290" i="6"/>
  <c r="A4291" i="6"/>
  <c r="B4291" i="6" s="1"/>
  <c r="A4292" i="6"/>
  <c r="A4293" i="6"/>
  <c r="B4293" i="6"/>
  <c r="A4294" i="6"/>
  <c r="A4295" i="6"/>
  <c r="B4295" i="6" s="1"/>
  <c r="A4296" i="6"/>
  <c r="A4297" i="6"/>
  <c r="B4297" i="6"/>
  <c r="A4298" i="6"/>
  <c r="A4299" i="6"/>
  <c r="B4299" i="6" s="1"/>
  <c r="A4300" i="6"/>
  <c r="A4301" i="6"/>
  <c r="B4301" i="6"/>
  <c r="A4302" i="6"/>
  <c r="A4303" i="6"/>
  <c r="B4303" i="6" s="1"/>
  <c r="A4304" i="6"/>
  <c r="A4305" i="6"/>
  <c r="B4305" i="6"/>
  <c r="A4306" i="6"/>
  <c r="A4307" i="6"/>
  <c r="B4307" i="6" s="1"/>
  <c r="A4308" i="6"/>
  <c r="A4309" i="6"/>
  <c r="B4309" i="6"/>
  <c r="A4310" i="6"/>
  <c r="A4311" i="6"/>
  <c r="B4311" i="6" s="1"/>
  <c r="A4312" i="6"/>
  <c r="A4313" i="6"/>
  <c r="B4313" i="6"/>
  <c r="A4314" i="6"/>
  <c r="A4315" i="6"/>
  <c r="B4315" i="6" s="1"/>
  <c r="A4316" i="6"/>
  <c r="A4317" i="6"/>
  <c r="B4317" i="6"/>
  <c r="A4318" i="6"/>
  <c r="A4319" i="6"/>
  <c r="B4319" i="6" s="1"/>
  <c r="A4320" i="6"/>
  <c r="A4321" i="6"/>
  <c r="B4321" i="6"/>
  <c r="A4322" i="6"/>
  <c r="A4323" i="6"/>
  <c r="B4323" i="6" s="1"/>
  <c r="A4324" i="6"/>
  <c r="A4325" i="6"/>
  <c r="B4325" i="6"/>
  <c r="A4326" i="6"/>
  <c r="A4327" i="6"/>
  <c r="B4327" i="6" s="1"/>
  <c r="A4328" i="6"/>
  <c r="A4329" i="6"/>
  <c r="B4329" i="6"/>
  <c r="A4330" i="6"/>
  <c r="A4331" i="6"/>
  <c r="B4331" i="6" s="1"/>
  <c r="A4332" i="6"/>
  <c r="A4333" i="6"/>
  <c r="B4333" i="6"/>
  <c r="A4334" i="6"/>
  <c r="A4335" i="6"/>
  <c r="B4335" i="6" s="1"/>
  <c r="A4336" i="6"/>
  <c r="A4337" i="6"/>
  <c r="B4337" i="6"/>
  <c r="A4338" i="6"/>
  <c r="A4339" i="6"/>
  <c r="B4339" i="6" s="1"/>
  <c r="A4340" i="6"/>
  <c r="A4341" i="6"/>
  <c r="B4341" i="6"/>
  <c r="A4342" i="6"/>
  <c r="A4343" i="6"/>
  <c r="B4343" i="6" s="1"/>
  <c r="A4344" i="6"/>
  <c r="A4345" i="6"/>
  <c r="B4345" i="6"/>
  <c r="A4346" i="6"/>
  <c r="A4347" i="6"/>
  <c r="B4347" i="6" s="1"/>
  <c r="A4348" i="6"/>
  <c r="A4349" i="6"/>
  <c r="B4349" i="6"/>
  <c r="A4350" i="6"/>
  <c r="A4351" i="6"/>
  <c r="B4351" i="6" s="1"/>
  <c r="A4352" i="6"/>
  <c r="A4353" i="6"/>
  <c r="B4353" i="6"/>
  <c r="A4354" i="6"/>
  <c r="A4355" i="6"/>
  <c r="B4355" i="6" s="1"/>
  <c r="A4356" i="6"/>
  <c r="A4357" i="6"/>
  <c r="B4357" i="6"/>
  <c r="A4358" i="6"/>
  <c r="A4359" i="6"/>
  <c r="B4359" i="6" s="1"/>
  <c r="A4360" i="6"/>
  <c r="A4361" i="6"/>
  <c r="B4361" i="6"/>
  <c r="A4362" i="6"/>
  <c r="A4363" i="6"/>
  <c r="B4363" i="6" s="1"/>
  <c r="A4364" i="6"/>
  <c r="A4365" i="6"/>
  <c r="B4365" i="6"/>
  <c r="A4366" i="6"/>
  <c r="A4367" i="6"/>
  <c r="B4367" i="6" s="1"/>
  <c r="A4368" i="6"/>
  <c r="A4369" i="6"/>
  <c r="B4369" i="6"/>
  <c r="A4370" i="6"/>
  <c r="A4371" i="6"/>
  <c r="B4371" i="6" s="1"/>
  <c r="A4372" i="6"/>
  <c r="A4373" i="6"/>
  <c r="B4373" i="6"/>
  <c r="A4374" i="6"/>
  <c r="A4375" i="6"/>
  <c r="B4375" i="6" s="1"/>
  <c r="A4376" i="6"/>
  <c r="A4377" i="6"/>
  <c r="B4377" i="6"/>
  <c r="A4378" i="6"/>
  <c r="A4379" i="6"/>
  <c r="B4379" i="6" s="1"/>
  <c r="A4380" i="6"/>
  <c r="A4381" i="6"/>
  <c r="B4381" i="6"/>
  <c r="A4382" i="6"/>
  <c r="A4383" i="6"/>
  <c r="B4383" i="6" s="1"/>
  <c r="A4384" i="6"/>
  <c r="A4385" i="6"/>
  <c r="B4385" i="6"/>
  <c r="A4386" i="6"/>
  <c r="A4387" i="6"/>
  <c r="B4387" i="6" s="1"/>
  <c r="A4388" i="6"/>
  <c r="A4389" i="6"/>
  <c r="B4389" i="6"/>
  <c r="A4390" i="6"/>
  <c r="A4391" i="6"/>
  <c r="B4391" i="6" s="1"/>
  <c r="A4392" i="6"/>
  <c r="A4393" i="6"/>
  <c r="B4393" i="6"/>
  <c r="A4394" i="6"/>
  <c r="A4395" i="6"/>
  <c r="B4395" i="6" s="1"/>
  <c r="A4396" i="6"/>
  <c r="A4397" i="6"/>
  <c r="B4397" i="6"/>
  <c r="A4398" i="6"/>
  <c r="A4399" i="6"/>
  <c r="B4399" i="6" s="1"/>
  <c r="A4400" i="6"/>
  <c r="A4401" i="6"/>
  <c r="B4401" i="6"/>
  <c r="A4402" i="6"/>
  <c r="A4403" i="6"/>
  <c r="B4403" i="6" s="1"/>
  <c r="A4404" i="6"/>
  <c r="A4405" i="6"/>
  <c r="B4405" i="6"/>
  <c r="A4406" i="6"/>
  <c r="A4407" i="6"/>
  <c r="B4407" i="6" s="1"/>
  <c r="A4408" i="6"/>
  <c r="A4409" i="6"/>
  <c r="B4409" i="6"/>
  <c r="A4410" i="6"/>
  <c r="A4411" i="6"/>
  <c r="B4411" i="6" s="1"/>
  <c r="A4412" i="6"/>
  <c r="A4413" i="6"/>
  <c r="B4413" i="6"/>
  <c r="A4414" i="6"/>
  <c r="A4415" i="6"/>
  <c r="B4415" i="6" s="1"/>
  <c r="A4416" i="6"/>
  <c r="A4417" i="6"/>
  <c r="B4417" i="6"/>
  <c r="A4418" i="6"/>
  <c r="A4419" i="6"/>
  <c r="B4419" i="6" s="1"/>
  <c r="A4420" i="6"/>
  <c r="A4421" i="6"/>
  <c r="B4421" i="6"/>
  <c r="A4422" i="6"/>
  <c r="A4423" i="6"/>
  <c r="B4423" i="6" s="1"/>
  <c r="A4424" i="6"/>
  <c r="A4425" i="6"/>
  <c r="B4425" i="6"/>
  <c r="A4426" i="6"/>
  <c r="A4427" i="6"/>
  <c r="B4427" i="6" s="1"/>
  <c r="A4428" i="6"/>
  <c r="A4429" i="6"/>
  <c r="B4429" i="6"/>
  <c r="A4430" i="6"/>
  <c r="A4431" i="6"/>
  <c r="B4431" i="6" s="1"/>
  <c r="A4432" i="6"/>
  <c r="A4433" i="6"/>
  <c r="B4433" i="6"/>
  <c r="A4434" i="6"/>
  <c r="A4435" i="6"/>
  <c r="B4435" i="6" s="1"/>
  <c r="A4436" i="6"/>
  <c r="A4437" i="6"/>
  <c r="B4437" i="6"/>
  <c r="A4438" i="6"/>
  <c r="A4439" i="6"/>
  <c r="B4439" i="6" s="1"/>
  <c r="A4440" i="6"/>
  <c r="A4441" i="6"/>
  <c r="B4441" i="6"/>
  <c r="A4442" i="6"/>
  <c r="A4443" i="6"/>
  <c r="B4443" i="6" s="1"/>
  <c r="A4444" i="6"/>
  <c r="A4445" i="6"/>
  <c r="B4445" i="6"/>
  <c r="A4446" i="6"/>
  <c r="A4447" i="6"/>
  <c r="B4447" i="6" s="1"/>
  <c r="A4448" i="6"/>
  <c r="A4449" i="6"/>
  <c r="B4449" i="6"/>
  <c r="A4450" i="6"/>
  <c r="A4451" i="6"/>
  <c r="B4451" i="6" s="1"/>
  <c r="A4452" i="6"/>
  <c r="A4453" i="6"/>
  <c r="B4453" i="6"/>
  <c r="A4454" i="6"/>
  <c r="A4455" i="6"/>
  <c r="B4455" i="6" s="1"/>
  <c r="A4456" i="6"/>
  <c r="A4457" i="6"/>
  <c r="B4457" i="6"/>
  <c r="A4458" i="6"/>
  <c r="A4459" i="6"/>
  <c r="B4459" i="6" s="1"/>
  <c r="A4460" i="6"/>
  <c r="A4461" i="6"/>
  <c r="B4461" i="6"/>
  <c r="A4462" i="6"/>
  <c r="A4463" i="6"/>
  <c r="B4463" i="6" s="1"/>
  <c r="A4464" i="6"/>
  <c r="A4465" i="6"/>
  <c r="B4465" i="6"/>
  <c r="A4466" i="6"/>
  <c r="A4467" i="6"/>
  <c r="B4467" i="6" s="1"/>
  <c r="A4468" i="6"/>
  <c r="A4469" i="6"/>
  <c r="B4469" i="6"/>
  <c r="A4470" i="6"/>
  <c r="A4471" i="6"/>
  <c r="B4471" i="6" s="1"/>
  <c r="A4472" i="6"/>
  <c r="A4473" i="6"/>
  <c r="B4473" i="6"/>
  <c r="A4474" i="6"/>
  <c r="A4475" i="6"/>
  <c r="B4475" i="6" s="1"/>
  <c r="A4476" i="6"/>
  <c r="A4477" i="6"/>
  <c r="B4477" i="6"/>
  <c r="A4478" i="6"/>
  <c r="A4479" i="6"/>
  <c r="B4479" i="6" s="1"/>
  <c r="A4480" i="6"/>
  <c r="A4481" i="6"/>
  <c r="B4481" i="6"/>
  <c r="A4482" i="6"/>
  <c r="A4483" i="6"/>
  <c r="B4483" i="6" s="1"/>
  <c r="A4484" i="6"/>
  <c r="A4485" i="6"/>
  <c r="B4485" i="6"/>
  <c r="A4486" i="6"/>
  <c r="A4487" i="6"/>
  <c r="B4487" i="6" s="1"/>
  <c r="A4488" i="6"/>
  <c r="A4489" i="6"/>
  <c r="B4489" i="6"/>
  <c r="A4490" i="6"/>
  <c r="A4491" i="6"/>
  <c r="B4491" i="6" s="1"/>
  <c r="A4492" i="6"/>
  <c r="A4493" i="6"/>
  <c r="B4493" i="6"/>
  <c r="A4494" i="6"/>
  <c r="A4495" i="6"/>
  <c r="B4495" i="6" s="1"/>
  <c r="A4496" i="6"/>
  <c r="A4497" i="6"/>
  <c r="B4497" i="6"/>
  <c r="A4498" i="6"/>
  <c r="A4499" i="6"/>
  <c r="B4499" i="6" s="1"/>
  <c r="A4500" i="6"/>
  <c r="A4501" i="6"/>
  <c r="B4501" i="6"/>
  <c r="A4502" i="6"/>
  <c r="A4503" i="6"/>
  <c r="B4503" i="6" s="1"/>
  <c r="A4504" i="6"/>
  <c r="A4505" i="6"/>
  <c r="B4505" i="6"/>
  <c r="A4506" i="6"/>
  <c r="A4507" i="6"/>
  <c r="B4507" i="6" s="1"/>
  <c r="A4508" i="6"/>
  <c r="A4509" i="6"/>
  <c r="B4509" i="6"/>
  <c r="A4510" i="6"/>
  <c r="A4511" i="6"/>
  <c r="B4511" i="6" s="1"/>
  <c r="A4512" i="6"/>
  <c r="A4513" i="6"/>
  <c r="B4513" i="6"/>
  <c r="A4514" i="6"/>
  <c r="A4515" i="6"/>
  <c r="B4515" i="6" s="1"/>
  <c r="A4516" i="6"/>
  <c r="A4517" i="6"/>
  <c r="B4517" i="6"/>
  <c r="A4518" i="6"/>
  <c r="A4519" i="6"/>
  <c r="B4519" i="6" s="1"/>
  <c r="A4520" i="6"/>
  <c r="A4521" i="6"/>
  <c r="B4521" i="6"/>
  <c r="A4522" i="6"/>
  <c r="A4523" i="6"/>
  <c r="B4523" i="6" s="1"/>
  <c r="A4524" i="6"/>
  <c r="A4525" i="6"/>
  <c r="B4525" i="6"/>
  <c r="A4526" i="6"/>
  <c r="A4527" i="6"/>
  <c r="B4527" i="6" s="1"/>
  <c r="A4528" i="6"/>
  <c r="A4529" i="6"/>
  <c r="B4529" i="6"/>
  <c r="A4530" i="6"/>
  <c r="A4531" i="6"/>
  <c r="B4531" i="6" s="1"/>
  <c r="A4532" i="6"/>
  <c r="A4533" i="6"/>
  <c r="B4533" i="6"/>
  <c r="A4534" i="6"/>
  <c r="A4535" i="6"/>
  <c r="B4535" i="6" s="1"/>
  <c r="A4536" i="6"/>
  <c r="A4537" i="6"/>
  <c r="B4537" i="6"/>
  <c r="A4538" i="6"/>
  <c r="A4539" i="6"/>
  <c r="B4539" i="6" s="1"/>
  <c r="A4540" i="6"/>
  <c r="A4541" i="6"/>
  <c r="B4541" i="6"/>
  <c r="A4542" i="6"/>
  <c r="A4543" i="6"/>
  <c r="B4543" i="6" s="1"/>
  <c r="A4544" i="6"/>
  <c r="A4545" i="6"/>
  <c r="B4545" i="6"/>
  <c r="A4546" i="6"/>
  <c r="A4547" i="6"/>
  <c r="B4547" i="6" s="1"/>
  <c r="A4548" i="6"/>
  <c r="A4549" i="6"/>
  <c r="B4549" i="6"/>
  <c r="A4550" i="6"/>
  <c r="A4551" i="6"/>
  <c r="B4551" i="6" s="1"/>
  <c r="A4552" i="6"/>
  <c r="A4553" i="6"/>
  <c r="B4553" i="6"/>
  <c r="A4554" i="6"/>
  <c r="A4555" i="6"/>
  <c r="B4555" i="6" s="1"/>
  <c r="A4556" i="6"/>
  <c r="A4557" i="6"/>
  <c r="B4557" i="6"/>
  <c r="A4558" i="6"/>
  <c r="A4559" i="6"/>
  <c r="B4559" i="6" s="1"/>
  <c r="A4560" i="6"/>
  <c r="A4561" i="6"/>
  <c r="B4561" i="6"/>
  <c r="A4562" i="6"/>
  <c r="A4563" i="6"/>
  <c r="B4563" i="6" s="1"/>
  <c r="A4564" i="6"/>
  <c r="A4565" i="6"/>
  <c r="B4565" i="6"/>
  <c r="A4566" i="6"/>
  <c r="A4567" i="6"/>
  <c r="B4567" i="6" s="1"/>
  <c r="A4568" i="6"/>
  <c r="A4569" i="6"/>
  <c r="B4569" i="6"/>
  <c r="A4570" i="6"/>
  <c r="A4571" i="6"/>
  <c r="B4571" i="6" s="1"/>
  <c r="A4572" i="6"/>
  <c r="A4573" i="6"/>
  <c r="B4573" i="6"/>
  <c r="A4574" i="6"/>
  <c r="A4575" i="6"/>
  <c r="B4575" i="6" s="1"/>
  <c r="A4576" i="6"/>
  <c r="A4577" i="6"/>
  <c r="B4577" i="6"/>
  <c r="A4578" i="6"/>
  <c r="A4579" i="6"/>
  <c r="B4579" i="6" s="1"/>
  <c r="A4580" i="6"/>
  <c r="A4581" i="6"/>
  <c r="B4581" i="6"/>
  <c r="A4582" i="6"/>
  <c r="A4583" i="6"/>
  <c r="B4583" i="6" s="1"/>
  <c r="A4584" i="6"/>
  <c r="A4585" i="6"/>
  <c r="B4585" i="6"/>
  <c r="A4586" i="6"/>
  <c r="A4587" i="6"/>
  <c r="B4587" i="6" s="1"/>
  <c r="A4588" i="6"/>
  <c r="A4589" i="6"/>
  <c r="B4589" i="6"/>
  <c r="A4590" i="6"/>
  <c r="A4591" i="6"/>
  <c r="B4591" i="6" s="1"/>
  <c r="A4592" i="6"/>
  <c r="A4593" i="6"/>
  <c r="B4593" i="6"/>
  <c r="A4594" i="6"/>
  <c r="A4595" i="6"/>
  <c r="B4595" i="6" s="1"/>
  <c r="A4596" i="6"/>
  <c r="A4597" i="6"/>
  <c r="B4597" i="6"/>
  <c r="A4598" i="6"/>
  <c r="A4599" i="6"/>
  <c r="B4599" i="6" s="1"/>
  <c r="A4600" i="6"/>
  <c r="A4601" i="6"/>
  <c r="B4601" i="6"/>
  <c r="A4602" i="6"/>
  <c r="A4603" i="6"/>
  <c r="B4603" i="6" s="1"/>
  <c r="A4604" i="6"/>
  <c r="A4605" i="6"/>
  <c r="B4605" i="6"/>
  <c r="A4606" i="6"/>
  <c r="A4607" i="6"/>
  <c r="B4607" i="6" s="1"/>
  <c r="A4608" i="6"/>
  <c r="A4609" i="6"/>
  <c r="B4609" i="6"/>
  <c r="A4610" i="6"/>
  <c r="A4611" i="6"/>
  <c r="B4611" i="6" s="1"/>
  <c r="A4612" i="6"/>
  <c r="A4613" i="6"/>
  <c r="B4613" i="6"/>
  <c r="A4614" i="6"/>
  <c r="A4615" i="6"/>
  <c r="B4615" i="6" s="1"/>
  <c r="A4616" i="6"/>
  <c r="A4617" i="6"/>
  <c r="A4618" i="6"/>
  <c r="B4618" i="6" s="1"/>
  <c r="A4619" i="6"/>
  <c r="B4619" i="6" s="1"/>
  <c r="A4620" i="6"/>
  <c r="A4621" i="6"/>
  <c r="B4621" i="6" s="1"/>
  <c r="A4622" i="6"/>
  <c r="B4622" i="6" s="1"/>
  <c r="A4623" i="6"/>
  <c r="B4623" i="6" s="1"/>
  <c r="A4624" i="6"/>
  <c r="A4625" i="6"/>
  <c r="A4626" i="6"/>
  <c r="B4626" i="6" s="1"/>
  <c r="A4627" i="6"/>
  <c r="B4627" i="6" s="1"/>
  <c r="A4628" i="6"/>
  <c r="A4629" i="6"/>
  <c r="B4629" i="6" s="1"/>
  <c r="A4630" i="6"/>
  <c r="B4630" i="6" s="1"/>
  <c r="A4631" i="6"/>
  <c r="B4631" i="6" s="1"/>
  <c r="A4632" i="6"/>
  <c r="A4633" i="6"/>
  <c r="A4634" i="6"/>
  <c r="B4634" i="6" s="1"/>
  <c r="A4635" i="6"/>
  <c r="B4635" i="6" s="1"/>
  <c r="A4636" i="6"/>
  <c r="A4637" i="6"/>
  <c r="B4637" i="6" s="1"/>
  <c r="A4638" i="6"/>
  <c r="B4638" i="6" s="1"/>
  <c r="A4639" i="6"/>
  <c r="B4639" i="6" s="1"/>
  <c r="A4640" i="6"/>
  <c r="A4641" i="6"/>
  <c r="A4642" i="6"/>
  <c r="B4642" i="6" s="1"/>
  <c r="A4643" i="6"/>
  <c r="B4643" i="6" s="1"/>
  <c r="A4644" i="6"/>
  <c r="A4645" i="6"/>
  <c r="B4645" i="6" s="1"/>
  <c r="A4646" i="6"/>
  <c r="B4646" i="6" s="1"/>
  <c r="A4647" i="6"/>
  <c r="B4647" i="6" s="1"/>
  <c r="A4648" i="6"/>
  <c r="A4649" i="6"/>
  <c r="A4650" i="6"/>
  <c r="B4650" i="6" s="1"/>
  <c r="A4651" i="6"/>
  <c r="B4651" i="6" s="1"/>
  <c r="A4652" i="6"/>
  <c r="A4653" i="6"/>
  <c r="B4653" i="6" s="1"/>
  <c r="A4654" i="6"/>
  <c r="B4654" i="6" s="1"/>
  <c r="A4655" i="6"/>
  <c r="B4655" i="6" s="1"/>
  <c r="A4656" i="6"/>
  <c r="A4657" i="6"/>
  <c r="A4658" i="6"/>
  <c r="B4658" i="6" s="1"/>
  <c r="A4659" i="6"/>
  <c r="B4659" i="6" s="1"/>
  <c r="A4660" i="6"/>
  <c r="A4661" i="6"/>
  <c r="B4661" i="6" s="1"/>
  <c r="A4662" i="6"/>
  <c r="B4662" i="6" s="1"/>
  <c r="A4663" i="6"/>
  <c r="B4663" i="6" s="1"/>
  <c r="A4664" i="6"/>
  <c r="A4665" i="6"/>
  <c r="A4666" i="6"/>
  <c r="B4666" i="6" s="1"/>
  <c r="A4667" i="6"/>
  <c r="B4667" i="6" s="1"/>
  <c r="A4668" i="6"/>
  <c r="A4669" i="6"/>
  <c r="B4669" i="6" s="1"/>
  <c r="A4670" i="6"/>
  <c r="B4670" i="6" s="1"/>
  <c r="A4671" i="6"/>
  <c r="B4671" i="6" s="1"/>
  <c r="A4672" i="6"/>
  <c r="A4673" i="6"/>
  <c r="A4674" i="6"/>
  <c r="B4674" i="6" s="1"/>
  <c r="A4675" i="6"/>
  <c r="B4675" i="6" s="1"/>
  <c r="A4676" i="6"/>
  <c r="A4677" i="6"/>
  <c r="B4677" i="6" s="1"/>
  <c r="A4678" i="6"/>
  <c r="B4678" i="6" s="1"/>
  <c r="A4679" i="6"/>
  <c r="B4679" i="6" s="1"/>
  <c r="A4680" i="6"/>
  <c r="A4681" i="6"/>
  <c r="A4682" i="6"/>
  <c r="B4682" i="6" s="1"/>
  <c r="A4683" i="6"/>
  <c r="B4683" i="6" s="1"/>
  <c r="A4684" i="6"/>
  <c r="A4685" i="6"/>
  <c r="B4685" i="6" s="1"/>
  <c r="A4686" i="6"/>
  <c r="B4686" i="6" s="1"/>
  <c r="A4687" i="6"/>
  <c r="B4687" i="6" s="1"/>
  <c r="A4688" i="6"/>
  <c r="A4689" i="6"/>
  <c r="A4690" i="6"/>
  <c r="B4690" i="6" s="1"/>
  <c r="A4691" i="6"/>
  <c r="B4691" i="6" s="1"/>
  <c r="A4692" i="6"/>
  <c r="A4693" i="6"/>
  <c r="B4693" i="6" s="1"/>
  <c r="A4694" i="6"/>
  <c r="B4694" i="6" s="1"/>
  <c r="A4695" i="6"/>
  <c r="B4695" i="6" s="1"/>
  <c r="A4696" i="6"/>
  <c r="A4697" i="6"/>
  <c r="A4698" i="6"/>
  <c r="B4698" i="6" s="1"/>
  <c r="A4699" i="6"/>
  <c r="B4699" i="6" s="1"/>
  <c r="A4700" i="6"/>
  <c r="A4701" i="6"/>
  <c r="B4701" i="6" s="1"/>
  <c r="A4702" i="6"/>
  <c r="B4702" i="6" s="1"/>
  <c r="A4703" i="6"/>
  <c r="B4703" i="6" s="1"/>
  <c r="A4704" i="6"/>
  <c r="A4705" i="6"/>
  <c r="A4706" i="6"/>
  <c r="B4706" i="6" s="1"/>
  <c r="A4707" i="6"/>
  <c r="B4707" i="6" s="1"/>
  <c r="A4708" i="6"/>
  <c r="A4709" i="6"/>
  <c r="B4709" i="6" s="1"/>
  <c r="A4710" i="6"/>
  <c r="B4710" i="6" s="1"/>
  <c r="A4711" i="6"/>
  <c r="B4711" i="6" s="1"/>
  <c r="A4712" i="6"/>
  <c r="A4713" i="6"/>
  <c r="A4714" i="6"/>
  <c r="B4714" i="6" s="1"/>
  <c r="A4715" i="6"/>
  <c r="B4715" i="6" s="1"/>
  <c r="A4716" i="6"/>
  <c r="A4717" i="6"/>
  <c r="B4717" i="6" s="1"/>
  <c r="A4718" i="6"/>
  <c r="B4718" i="6" s="1"/>
  <c r="A4719" i="6"/>
  <c r="B4719" i="6" s="1"/>
  <c r="A4720" i="6"/>
  <c r="A4721" i="6"/>
  <c r="A4722" i="6"/>
  <c r="B4722" i="6" s="1"/>
  <c r="A4723" i="6"/>
  <c r="B4723" i="6" s="1"/>
  <c r="A4724" i="6"/>
  <c r="A4725" i="6"/>
  <c r="B4725" i="6" s="1"/>
  <c r="A4726" i="6"/>
  <c r="B4726" i="6" s="1"/>
  <c r="A4727" i="6"/>
  <c r="B4727" i="6" s="1"/>
  <c r="A4728" i="6"/>
  <c r="A4729" i="6"/>
  <c r="A4730" i="6"/>
  <c r="B4730" i="6" s="1"/>
  <c r="A4731" i="6"/>
  <c r="B4731" i="6" s="1"/>
  <c r="A4732" i="6"/>
  <c r="A4733" i="6"/>
  <c r="B4733" i="6" s="1"/>
  <c r="A4734" i="6"/>
  <c r="B4734" i="6" s="1"/>
  <c r="A4735" i="6"/>
  <c r="B4735" i="6" s="1"/>
  <c r="A4736" i="6"/>
  <c r="A4737" i="6"/>
  <c r="A4738" i="6"/>
  <c r="B4738" i="6" s="1"/>
  <c r="A4739" i="6"/>
  <c r="B4739" i="6" s="1"/>
  <c r="A4740" i="6"/>
  <c r="A4741" i="6"/>
  <c r="B4741" i="6" s="1"/>
  <c r="A4742" i="6"/>
  <c r="B4742" i="6" s="1"/>
  <c r="A4743" i="6"/>
  <c r="B4743" i="6" s="1"/>
  <c r="A4744" i="6"/>
  <c r="A4745" i="6"/>
  <c r="A4746" i="6"/>
  <c r="B4746" i="6" s="1"/>
  <c r="A4747" i="6"/>
  <c r="B4747" i="6" s="1"/>
  <c r="A4748" i="6"/>
  <c r="A4749" i="6"/>
  <c r="B4749" i="6" s="1"/>
  <c r="A4750" i="6"/>
  <c r="B4750" i="6" s="1"/>
  <c r="A4751" i="6"/>
  <c r="B4751" i="6" s="1"/>
  <c r="A4752" i="6"/>
  <c r="A4753" i="6"/>
  <c r="A4754" i="6"/>
  <c r="B4754" i="6" s="1"/>
  <c r="A4755" i="6"/>
  <c r="B4755" i="6" s="1"/>
  <c r="A4756" i="6"/>
  <c r="A4757" i="6"/>
  <c r="B4757" i="6" s="1"/>
  <c r="A4758" i="6"/>
  <c r="B4758" i="6" s="1"/>
  <c r="A4759" i="6"/>
  <c r="B4759" i="6" s="1"/>
  <c r="A4760" i="6"/>
  <c r="A4761" i="6"/>
  <c r="A4762" i="6"/>
  <c r="B4762" i="6" s="1"/>
  <c r="A4763" i="6"/>
  <c r="B4763" i="6" s="1"/>
  <c r="A4764" i="6"/>
  <c r="A4765" i="6"/>
  <c r="B4765" i="6" s="1"/>
  <c r="A4766" i="6"/>
  <c r="B4766" i="6" s="1"/>
  <c r="A4767" i="6"/>
  <c r="B4767" i="6" s="1"/>
  <c r="A4768" i="6"/>
  <c r="A4769" i="6"/>
  <c r="A4770" i="6"/>
  <c r="B4770" i="6" s="1"/>
  <c r="A4771" i="6"/>
  <c r="B4771" i="6" s="1"/>
  <c r="A4772" i="6"/>
  <c r="A4773" i="6"/>
  <c r="B4773" i="6" s="1"/>
  <c r="A4774" i="6"/>
  <c r="B4774" i="6" s="1"/>
  <c r="A4775" i="6"/>
  <c r="B4775" i="6" s="1"/>
  <c r="A4776" i="6"/>
  <c r="A4777" i="6"/>
  <c r="A4778" i="6"/>
  <c r="B4778" i="6" s="1"/>
  <c r="A4779" i="6"/>
  <c r="B4779" i="6" s="1"/>
  <c r="A4780" i="6"/>
  <c r="A4781" i="6"/>
  <c r="B4781" i="6" s="1"/>
  <c r="A4782" i="6"/>
  <c r="B4782" i="6" s="1"/>
  <c r="A4783" i="6"/>
  <c r="B4783" i="6" s="1"/>
  <c r="A4784" i="6"/>
  <c r="A4785" i="6"/>
  <c r="A4786" i="6"/>
  <c r="B4786" i="6" s="1"/>
  <c r="A4787" i="6"/>
  <c r="B4787" i="6" s="1"/>
  <c r="A4788" i="6"/>
  <c r="A4789" i="6"/>
  <c r="B4789" i="6" s="1"/>
  <c r="A4790" i="6"/>
  <c r="B4790" i="6" s="1"/>
  <c r="A4791" i="6"/>
  <c r="B4791" i="6" s="1"/>
  <c r="A4792" i="6"/>
  <c r="A4793" i="6"/>
  <c r="A4794" i="6"/>
  <c r="B4794" i="6" s="1"/>
  <c r="A4795" i="6"/>
  <c r="B4795" i="6" s="1"/>
  <c r="A4796" i="6"/>
  <c r="A4797" i="6"/>
  <c r="B4797" i="6" s="1"/>
  <c r="A4798" i="6"/>
  <c r="B4798" i="6" s="1"/>
  <c r="A4799" i="6"/>
  <c r="B4799" i="6" s="1"/>
  <c r="A4800" i="6"/>
  <c r="A4801" i="6"/>
  <c r="A4802" i="6"/>
  <c r="B4802" i="6" s="1"/>
  <c r="A4803" i="6"/>
  <c r="B4803" i="6" s="1"/>
  <c r="A4804" i="6"/>
  <c r="A4805" i="6"/>
  <c r="B4805" i="6" s="1"/>
  <c r="A4806" i="6"/>
  <c r="B4806" i="6" s="1"/>
  <c r="A4807" i="6"/>
  <c r="B4807" i="6" s="1"/>
  <c r="A4808" i="6"/>
  <c r="A4809" i="6"/>
  <c r="A4810" i="6"/>
  <c r="B4810" i="6" s="1"/>
  <c r="A4811" i="6"/>
  <c r="B4811" i="6" s="1"/>
  <c r="A4812" i="6"/>
  <c r="A4813" i="6"/>
  <c r="B4813" i="6" s="1"/>
  <c r="A4814" i="6"/>
  <c r="B4814" i="6" s="1"/>
  <c r="A4815" i="6"/>
  <c r="B4815" i="6" s="1"/>
  <c r="A4816" i="6"/>
  <c r="A4817" i="6"/>
  <c r="A4818" i="6"/>
  <c r="B4818" i="6" s="1"/>
  <c r="A4819" i="6"/>
  <c r="B4819" i="6" s="1"/>
  <c r="A4820" i="6"/>
  <c r="A4821" i="6"/>
  <c r="B4821" i="6" s="1"/>
  <c r="A4822" i="6"/>
  <c r="B4822" i="6" s="1"/>
  <c r="A4823" i="6"/>
  <c r="B4823" i="6" s="1"/>
  <c r="A4824" i="6"/>
  <c r="A4825" i="6"/>
  <c r="A4826" i="6"/>
  <c r="B4826" i="6" s="1"/>
  <c r="A4827" i="6"/>
  <c r="B4827" i="6" s="1"/>
  <c r="A4828" i="6"/>
  <c r="A4829" i="6"/>
  <c r="B4829" i="6" s="1"/>
  <c r="A4830" i="6"/>
  <c r="B4830" i="6" s="1"/>
  <c r="A4831" i="6"/>
  <c r="B4831" i="6" s="1"/>
  <c r="A4832" i="6"/>
  <c r="A4833" i="6"/>
  <c r="A4834" i="6"/>
  <c r="B4834" i="6" s="1"/>
  <c r="A4835" i="6"/>
  <c r="B4835" i="6" s="1"/>
  <c r="A4836" i="6"/>
  <c r="A4837" i="6"/>
  <c r="B4837" i="6" s="1"/>
  <c r="A4838" i="6"/>
  <c r="B4838" i="6" s="1"/>
  <c r="A4839" i="6"/>
  <c r="B4839" i="6" s="1"/>
  <c r="A4840" i="6"/>
  <c r="A4841" i="6"/>
  <c r="A4842" i="6"/>
  <c r="B4842" i="6" s="1"/>
  <c r="A4843" i="6"/>
  <c r="B4843" i="6" s="1"/>
  <c r="A4844" i="6"/>
  <c r="A4845" i="6"/>
  <c r="B4845" i="6" s="1"/>
  <c r="A4846" i="6"/>
  <c r="B4846" i="6" s="1"/>
  <c r="A4847" i="6"/>
  <c r="B4847" i="6" s="1"/>
  <c r="A4848" i="6"/>
  <c r="A4849" i="6"/>
  <c r="A4850" i="6"/>
  <c r="B4850" i="6" s="1"/>
  <c r="A4851" i="6"/>
  <c r="B4851" i="6" s="1"/>
  <c r="A4852" i="6"/>
  <c r="A4853" i="6"/>
  <c r="B4853" i="6" s="1"/>
  <c r="A4854" i="6"/>
  <c r="B4854" i="6" s="1"/>
  <c r="A4855" i="6"/>
  <c r="B4855" i="6" s="1"/>
  <c r="A4856" i="6"/>
  <c r="B4856" i="6" s="1"/>
  <c r="A4857" i="6"/>
  <c r="B4857" i="6"/>
  <c r="A4858" i="6"/>
  <c r="B4858" i="6" s="1"/>
  <c r="A4859" i="6"/>
  <c r="B4859" i="6" s="1"/>
  <c r="A4860" i="6"/>
  <c r="A4861" i="6"/>
  <c r="B4861" i="6"/>
  <c r="A4862" i="6"/>
  <c r="B4862" i="6" s="1"/>
  <c r="A4863" i="6"/>
  <c r="B4863" i="6" s="1"/>
  <c r="A4864" i="6"/>
  <c r="A4865" i="6"/>
  <c r="B4865" i="6"/>
  <c r="A4866" i="6"/>
  <c r="B4866" i="6" s="1"/>
  <c r="A4867" i="6"/>
  <c r="B4867" i="6" s="1"/>
  <c r="A4868" i="6"/>
  <c r="A4869" i="6"/>
  <c r="B4869" i="6"/>
  <c r="A4870" i="6"/>
  <c r="B4870" i="6" s="1"/>
  <c r="A4871" i="6"/>
  <c r="B4871" i="6" s="1"/>
  <c r="A4872" i="6"/>
  <c r="A4873" i="6"/>
  <c r="B4873" i="6"/>
  <c r="A4874" i="6"/>
  <c r="B4874" i="6" s="1"/>
  <c r="A4875" i="6"/>
  <c r="B4875" i="6" s="1"/>
  <c r="A4876" i="6"/>
  <c r="A4877" i="6"/>
  <c r="B4877" i="6"/>
  <c r="A4878" i="6"/>
  <c r="B4878" i="6" s="1"/>
  <c r="A4879" i="6"/>
  <c r="B4879" i="6" s="1"/>
  <c r="A4880" i="6"/>
  <c r="A4881" i="6"/>
  <c r="B4881" i="6"/>
  <c r="A4882" i="6"/>
  <c r="B4882" i="6" s="1"/>
  <c r="A4883" i="6"/>
  <c r="B4883" i="6" s="1"/>
  <c r="A4884" i="6"/>
  <c r="A4885" i="6"/>
  <c r="B4885" i="6"/>
  <c r="A4886" i="6"/>
  <c r="B4886" i="6" s="1"/>
  <c r="A4887" i="6"/>
  <c r="B4887" i="6" s="1"/>
  <c r="A4888" i="6"/>
  <c r="A4889" i="6"/>
  <c r="B4889" i="6"/>
  <c r="A4890" i="6"/>
  <c r="B4890" i="6" s="1"/>
  <c r="A4891" i="6"/>
  <c r="B4891" i="6" s="1"/>
  <c r="A4892" i="6"/>
  <c r="A4893" i="6"/>
  <c r="B4893" i="6"/>
  <c r="A4894" i="6"/>
  <c r="B4894" i="6" s="1"/>
  <c r="A4895" i="6"/>
  <c r="B4895" i="6" s="1"/>
  <c r="A4896" i="6"/>
  <c r="A4897" i="6"/>
  <c r="B4897" i="6"/>
  <c r="A4898" i="6"/>
  <c r="B4898" i="6" s="1"/>
  <c r="A4899" i="6"/>
  <c r="B4899" i="6" s="1"/>
  <c r="A4900" i="6"/>
  <c r="A4901" i="6"/>
  <c r="B4901" i="6"/>
  <c r="A4902" i="6"/>
  <c r="B4902" i="6" s="1"/>
  <c r="A4903" i="6"/>
  <c r="B4903" i="6" s="1"/>
  <c r="A4904" i="6"/>
  <c r="A4905" i="6"/>
  <c r="B4905" i="6"/>
  <c r="A4906" i="6"/>
  <c r="B4906" i="6" s="1"/>
  <c r="A4907" i="6"/>
  <c r="B4907" i="6" s="1"/>
  <c r="A4908" i="6"/>
  <c r="A4909" i="6"/>
  <c r="B4909" i="6"/>
  <c r="A4910" i="6"/>
  <c r="B4910" i="6" s="1"/>
  <c r="A4911" i="6"/>
  <c r="B4911" i="6" s="1"/>
  <c r="A4912" i="6"/>
  <c r="A4913" i="6"/>
  <c r="B4913" i="6"/>
  <c r="A4914" i="6"/>
  <c r="B4914" i="6" s="1"/>
  <c r="A4915" i="6"/>
  <c r="B4915" i="6" s="1"/>
  <c r="A4916" i="6"/>
  <c r="A4917" i="6"/>
  <c r="B4917" i="6"/>
  <c r="A4918" i="6"/>
  <c r="B4918" i="6" s="1"/>
  <c r="A4919" i="6"/>
  <c r="B4919" i="6" s="1"/>
  <c r="A4920" i="6"/>
  <c r="A4921" i="6"/>
  <c r="B4921" i="6"/>
  <c r="A4922" i="6"/>
  <c r="B4922" i="6" s="1"/>
  <c r="A4923" i="6"/>
  <c r="B4923" i="6" s="1"/>
  <c r="A4924" i="6"/>
  <c r="A4925" i="6"/>
  <c r="B4925" i="6"/>
  <c r="A4926" i="6"/>
  <c r="B4926" i="6" s="1"/>
  <c r="A4927" i="6"/>
  <c r="B4927" i="6" s="1"/>
  <c r="A4928" i="6"/>
  <c r="A4929" i="6"/>
  <c r="B4929" i="6"/>
  <c r="A4930" i="6"/>
  <c r="B4930" i="6" s="1"/>
  <c r="A4931" i="6"/>
  <c r="B4931" i="6" s="1"/>
  <c r="A4932" i="6"/>
  <c r="A4933" i="6"/>
  <c r="B4933" i="6"/>
  <c r="A4934" i="6"/>
  <c r="B4934" i="6" s="1"/>
  <c r="A4935" i="6"/>
  <c r="B4935" i="6" s="1"/>
  <c r="A4936" i="6"/>
  <c r="A4937" i="6"/>
  <c r="B4937" i="6"/>
  <c r="A4938" i="6"/>
  <c r="B4938" i="6" s="1"/>
  <c r="A4939" i="6"/>
  <c r="B4939" i="6" s="1"/>
  <c r="A4940" i="6"/>
  <c r="A4941" i="6"/>
  <c r="B4941" i="6"/>
  <c r="A4942" i="6"/>
  <c r="B4942" i="6" s="1"/>
  <c r="A4943" i="6"/>
  <c r="B4943" i="6"/>
  <c r="A4944" i="6"/>
  <c r="A4945" i="6"/>
  <c r="B4945" i="6"/>
  <c r="A4946" i="6"/>
  <c r="B4946" i="6" s="1"/>
  <c r="A4947" i="6"/>
  <c r="B4947" i="6" s="1"/>
  <c r="A4948" i="6"/>
  <c r="A4949" i="6"/>
  <c r="B4949" i="6"/>
  <c r="A4950" i="6"/>
  <c r="B4950" i="6" s="1"/>
  <c r="A4951" i="6"/>
  <c r="B4951" i="6"/>
  <c r="A4952" i="6"/>
  <c r="A4953" i="6"/>
  <c r="B4953" i="6"/>
  <c r="A4954" i="6"/>
  <c r="B4954" i="6" s="1"/>
  <c r="A4955" i="6"/>
  <c r="B4955" i="6" s="1"/>
  <c r="A4956" i="6"/>
  <c r="A4957" i="6"/>
  <c r="B4957" i="6"/>
  <c r="A4958" i="6"/>
  <c r="B4958" i="6" s="1"/>
  <c r="A4959" i="6"/>
  <c r="B4959" i="6" s="1"/>
  <c r="A4960" i="6"/>
  <c r="A4961" i="6"/>
  <c r="B4961" i="6"/>
  <c r="A4962" i="6"/>
  <c r="B4962" i="6" s="1"/>
  <c r="A4963" i="6"/>
  <c r="B4963" i="6" s="1"/>
  <c r="A4964" i="6"/>
  <c r="A4965" i="6"/>
  <c r="B4965" i="6" s="1"/>
  <c r="A4966" i="6"/>
  <c r="B4966" i="6" s="1"/>
  <c r="A4967" i="6"/>
  <c r="B4967" i="6"/>
  <c r="A4968" i="6"/>
  <c r="A4969" i="6"/>
  <c r="B4969" i="6"/>
  <c r="A4970" i="6"/>
  <c r="B4970" i="6" s="1"/>
  <c r="A4971" i="6"/>
  <c r="B4971" i="6" s="1"/>
  <c r="A4972" i="6"/>
  <c r="A4973" i="6"/>
  <c r="B4973" i="6"/>
  <c r="A4974" i="6"/>
  <c r="B4974" i="6" s="1"/>
  <c r="A4975" i="6"/>
  <c r="B4975" i="6"/>
  <c r="A4976" i="6"/>
  <c r="A4977" i="6"/>
  <c r="B4977" i="6"/>
  <c r="A4978" i="6"/>
  <c r="B4978" i="6" s="1"/>
  <c r="A4979" i="6"/>
  <c r="B4979" i="6" s="1"/>
  <c r="A4980" i="6"/>
  <c r="A4981" i="6"/>
  <c r="B4981" i="6"/>
  <c r="A4982" i="6"/>
  <c r="B4982" i="6" s="1"/>
  <c r="A4983" i="6"/>
  <c r="B4983" i="6"/>
  <c r="A4984" i="6"/>
  <c r="A4985" i="6"/>
  <c r="B4985" i="6"/>
  <c r="A4986" i="6"/>
  <c r="B4986" i="6" s="1"/>
  <c r="A4987" i="6"/>
  <c r="B4987" i="6" s="1"/>
  <c r="A4988" i="6"/>
  <c r="A4989" i="6"/>
  <c r="B4989" i="6"/>
  <c r="A4990" i="6"/>
  <c r="B4990" i="6" s="1"/>
  <c r="A4991" i="6"/>
  <c r="B4991" i="6" s="1"/>
  <c r="A4992" i="6"/>
  <c r="A4993" i="6"/>
  <c r="B4993" i="6"/>
  <c r="A4994" i="6"/>
  <c r="B4994" i="6" s="1"/>
  <c r="A4995" i="6"/>
  <c r="B4995" i="6" s="1"/>
  <c r="A4996" i="6"/>
  <c r="A4997" i="6"/>
  <c r="B4997" i="6" s="1"/>
  <c r="A4998" i="6"/>
  <c r="B4998" i="6" s="1"/>
  <c r="A4999" i="6"/>
  <c r="B4999" i="6"/>
  <c r="A5000" i="6"/>
  <c r="A5001" i="6"/>
  <c r="B5001" i="6"/>
  <c r="A5002" i="6"/>
  <c r="B5002" i="6" s="1"/>
  <c r="A5003" i="6"/>
  <c r="B5003" i="6" s="1"/>
  <c r="A5004" i="6"/>
  <c r="A5005" i="6"/>
  <c r="B5005" i="6"/>
  <c r="A5006" i="6"/>
  <c r="B5006" i="6" s="1"/>
  <c r="A5007" i="6"/>
  <c r="B5007" i="6"/>
  <c r="A5008" i="6"/>
  <c r="A5009" i="6"/>
  <c r="B5009" i="6"/>
  <c r="A5010" i="6"/>
  <c r="B5010" i="6" s="1"/>
  <c r="A5011" i="6"/>
  <c r="B5011" i="6" s="1"/>
  <c r="A5012" i="6"/>
  <c r="A5013" i="6"/>
  <c r="B5013" i="6"/>
  <c r="A5014" i="6"/>
  <c r="B5014" i="6" s="1"/>
  <c r="A5015" i="6"/>
  <c r="B5015" i="6"/>
  <c r="A5016" i="6"/>
  <c r="A5017" i="6"/>
  <c r="B5017" i="6"/>
  <c r="A5018" i="6"/>
  <c r="B5018" i="6" s="1"/>
  <c r="A5019" i="6"/>
  <c r="B5019" i="6" s="1"/>
  <c r="A5020" i="6"/>
  <c r="A5021" i="6"/>
  <c r="B5021" i="6"/>
  <c r="A5022" i="6"/>
  <c r="B5022" i="6" s="1"/>
  <c r="A5023" i="6"/>
  <c r="B5023" i="6" s="1"/>
  <c r="A5024" i="6"/>
  <c r="A5025" i="6"/>
  <c r="B5025" i="6"/>
  <c r="A5026" i="6"/>
  <c r="B5026" i="6" s="1"/>
  <c r="A5027" i="6"/>
  <c r="B5027" i="6" s="1"/>
  <c r="A5028" i="6"/>
  <c r="A5029" i="6"/>
  <c r="B5029" i="6" s="1"/>
  <c r="A5030" i="6"/>
  <c r="B5030" i="6" s="1"/>
  <c r="A5031" i="6"/>
  <c r="B5031" i="6"/>
  <c r="A5032" i="6"/>
  <c r="A5033" i="6"/>
  <c r="B5033" i="6"/>
  <c r="A5034" i="6"/>
  <c r="B5034" i="6" s="1"/>
  <c r="A5035" i="6"/>
  <c r="B5035" i="6" s="1"/>
  <c r="A5036" i="6"/>
  <c r="A5037" i="6"/>
  <c r="B5037" i="6"/>
  <c r="A5038" i="6"/>
  <c r="B5038" i="6" s="1"/>
  <c r="A5039" i="6"/>
  <c r="B5039" i="6"/>
  <c r="A5040" i="6"/>
  <c r="A5041" i="6"/>
  <c r="B5041" i="6"/>
  <c r="A5042" i="6"/>
  <c r="B5042" i="6" s="1"/>
  <c r="A5043" i="6"/>
  <c r="B5043" i="6" s="1"/>
  <c r="A5044" i="6"/>
  <c r="A5045" i="6"/>
  <c r="B5045" i="6"/>
  <c r="A5046" i="6"/>
  <c r="B5046" i="6" s="1"/>
  <c r="A5047" i="6"/>
  <c r="B5047" i="6"/>
  <c r="A5048" i="6"/>
  <c r="A5049" i="6"/>
  <c r="B5049" i="6"/>
  <c r="A5050" i="6"/>
  <c r="B5050" i="6" s="1"/>
  <c r="A5051" i="6"/>
  <c r="B5051" i="6" s="1"/>
  <c r="A5052" i="6"/>
  <c r="A5053" i="6"/>
  <c r="B5053" i="6"/>
  <c r="A5054" i="6"/>
  <c r="B5054" i="6" s="1"/>
  <c r="A5055" i="6"/>
  <c r="B5055" i="6" s="1"/>
  <c r="A5056" i="6"/>
  <c r="A5057" i="6"/>
  <c r="B5057" i="6"/>
  <c r="A5058" i="6"/>
  <c r="B5058" i="6" s="1"/>
  <c r="A5059" i="6"/>
  <c r="B5059" i="6" s="1"/>
  <c r="A5060" i="6"/>
  <c r="A5061" i="6"/>
  <c r="B5061" i="6" s="1"/>
  <c r="A5062" i="6"/>
  <c r="A5063" i="6"/>
  <c r="B5063" i="6"/>
  <c r="A5064" i="6"/>
  <c r="A5065" i="6"/>
  <c r="B5065" i="6"/>
  <c r="A5066" i="6"/>
  <c r="A5067" i="6"/>
  <c r="B5067" i="6"/>
  <c r="A5068" i="6"/>
  <c r="A5069" i="6"/>
  <c r="B5069" i="6" s="1"/>
  <c r="A5070" i="6"/>
  <c r="A5071" i="6"/>
  <c r="B5071" i="6"/>
  <c r="A5072" i="6"/>
  <c r="A5073" i="6"/>
  <c r="B5073" i="6"/>
  <c r="A5074" i="6"/>
  <c r="A5075" i="6"/>
  <c r="B5075" i="6"/>
  <c r="A5076" i="6"/>
  <c r="A5077" i="6"/>
  <c r="B5077" i="6" s="1"/>
  <c r="A5078" i="6"/>
  <c r="A5079" i="6"/>
  <c r="B5079" i="6"/>
  <c r="A5080" i="6"/>
  <c r="A5081" i="6"/>
  <c r="B5081" i="6"/>
  <c r="A5082" i="6"/>
  <c r="A5083" i="6"/>
  <c r="B5083" i="6"/>
  <c r="A5084" i="6"/>
  <c r="A5085" i="6"/>
  <c r="B5085" i="6" s="1"/>
  <c r="A5086" i="6"/>
  <c r="A5087" i="6"/>
  <c r="B5087" i="6"/>
  <c r="A5088" i="6"/>
  <c r="A5089" i="6"/>
  <c r="B5089" i="6"/>
  <c r="A5090" i="6"/>
  <c r="A5091" i="6"/>
  <c r="B5091" i="6"/>
  <c r="A5092" i="6"/>
  <c r="A5093" i="6"/>
  <c r="B5093" i="6" s="1"/>
  <c r="A5094" i="6"/>
  <c r="A5095" i="6"/>
  <c r="B5095" i="6"/>
  <c r="A5096" i="6"/>
  <c r="A5097" i="6"/>
  <c r="B5097" i="6"/>
  <c r="A5098" i="6"/>
  <c r="A5099" i="6"/>
  <c r="B5099" i="6"/>
  <c r="A5100" i="6"/>
  <c r="A5101" i="6"/>
  <c r="B5101" i="6" s="1"/>
  <c r="A5102" i="6"/>
  <c r="A5103" i="6"/>
  <c r="B5103" i="6"/>
  <c r="A5104" i="6"/>
  <c r="A5105" i="6"/>
  <c r="B5105" i="6"/>
  <c r="A5106" i="6"/>
  <c r="A5107" i="6"/>
  <c r="B5107" i="6"/>
  <c r="A5108" i="6"/>
  <c r="A5109" i="6"/>
  <c r="B5109" i="6" s="1"/>
  <c r="A5110" i="6"/>
  <c r="A5111" i="6"/>
  <c r="B5111" i="6"/>
  <c r="A5112" i="6"/>
  <c r="A5113" i="6"/>
  <c r="B5113" i="6"/>
  <c r="A5114" i="6"/>
  <c r="A5115" i="6"/>
  <c r="B5115" i="6"/>
  <c r="A5116" i="6"/>
  <c r="A5117" i="6"/>
  <c r="B5117" i="6" s="1"/>
  <c r="A5118" i="6"/>
  <c r="A5119" i="6"/>
  <c r="B5119" i="6"/>
  <c r="A5120" i="6"/>
  <c r="A5121" i="6"/>
  <c r="B5121" i="6"/>
  <c r="A5122" i="6"/>
  <c r="A5123" i="6"/>
  <c r="B5123" i="6"/>
  <c r="A5124" i="6"/>
  <c r="A5125" i="6"/>
  <c r="B5125" i="6" s="1"/>
  <c r="A5126" i="6"/>
  <c r="A5127" i="6"/>
  <c r="B5127" i="6"/>
  <c r="A5128" i="6"/>
  <c r="A5129" i="6"/>
  <c r="B5129" i="6"/>
  <c r="A5130" i="6"/>
  <c r="A5131" i="6"/>
  <c r="B5131" i="6"/>
  <c r="A5132" i="6"/>
  <c r="A5133" i="6"/>
  <c r="B5133" i="6" s="1"/>
  <c r="A5134" i="6"/>
  <c r="A5135" i="6"/>
  <c r="B5135" i="6"/>
  <c r="A5136" i="6"/>
  <c r="A5137" i="6"/>
  <c r="B5137" i="6"/>
  <c r="A5138" i="6"/>
  <c r="A5139" i="6"/>
  <c r="B5139" i="6"/>
  <c r="A5140" i="6"/>
  <c r="A5141" i="6"/>
  <c r="B5141" i="6" s="1"/>
  <c r="A5142" i="6"/>
  <c r="A5143" i="6"/>
  <c r="B5143" i="6"/>
  <c r="A5144" i="6"/>
  <c r="A5145" i="6"/>
  <c r="B5145" i="6"/>
  <c r="A5146" i="6"/>
  <c r="A5147" i="6"/>
  <c r="B5147" i="6"/>
  <c r="A5148" i="6"/>
  <c r="A5149" i="6"/>
  <c r="B5149" i="6" s="1"/>
  <c r="A5150" i="6"/>
  <c r="A5151" i="6"/>
  <c r="B5151" i="6"/>
  <c r="A5152" i="6"/>
  <c r="A5153" i="6"/>
  <c r="B5153" i="6"/>
  <c r="A5154" i="6"/>
  <c r="A5155" i="6"/>
  <c r="B5155" i="6"/>
  <c r="A5156" i="6"/>
  <c r="A5157" i="6"/>
  <c r="B5157" i="6" s="1"/>
  <c r="A5158" i="6"/>
  <c r="A5159" i="6"/>
  <c r="B5159" i="6"/>
  <c r="A5160" i="6"/>
  <c r="A5161" i="6"/>
  <c r="B5161" i="6"/>
  <c r="A5162" i="6"/>
  <c r="A5163" i="6"/>
  <c r="B5163" i="6"/>
  <c r="A5164" i="6"/>
  <c r="A5165" i="6"/>
  <c r="B5165" i="6" s="1"/>
  <c r="A5166" i="6"/>
  <c r="A5167" i="6"/>
  <c r="B5167" i="6"/>
  <c r="A5168" i="6"/>
  <c r="A5169" i="6"/>
  <c r="B5169" i="6"/>
  <c r="A5170" i="6"/>
  <c r="A5171" i="6"/>
  <c r="B5171" i="6"/>
  <c r="A5172" i="6"/>
  <c r="A5173" i="6"/>
  <c r="B5173" i="6" s="1"/>
  <c r="A5174" i="6"/>
  <c r="A5175" i="6"/>
  <c r="B5175" i="6"/>
  <c r="A5176" i="6"/>
  <c r="A5177" i="6"/>
  <c r="B5177" i="6"/>
  <c r="A5178" i="6"/>
  <c r="A5179" i="6"/>
  <c r="B5179" i="6"/>
  <c r="A5180" i="6"/>
  <c r="A5181" i="6"/>
  <c r="B5181" i="6" s="1"/>
  <c r="A5182" i="6"/>
  <c r="A5183" i="6"/>
  <c r="B5183" i="6"/>
  <c r="A5184" i="6"/>
  <c r="A5185" i="6"/>
  <c r="B5185" i="6"/>
  <c r="A5186" i="6"/>
  <c r="A5187" i="6"/>
  <c r="B5187" i="6"/>
  <c r="A5188" i="6"/>
  <c r="A5189" i="6"/>
  <c r="B5189" i="6" s="1"/>
  <c r="A5190" i="6"/>
  <c r="A5191" i="6"/>
  <c r="B5191" i="6"/>
  <c r="A5192" i="6"/>
  <c r="A5193" i="6"/>
  <c r="B5193" i="6"/>
  <c r="A5194" i="6"/>
  <c r="A5195" i="6"/>
  <c r="B5195" i="6"/>
  <c r="A5196" i="6"/>
  <c r="A5197" i="6"/>
  <c r="B5197" i="6" s="1"/>
  <c r="A5198" i="6"/>
  <c r="A5199" i="6"/>
  <c r="B5199" i="6"/>
  <c r="A5200" i="6"/>
  <c r="A5201" i="6"/>
  <c r="B5201" i="6"/>
  <c r="A5202" i="6"/>
  <c r="A5203" i="6"/>
  <c r="B5203" i="6"/>
  <c r="A5204" i="6"/>
  <c r="A5205" i="6"/>
  <c r="B5205" i="6" s="1"/>
  <c r="A5206" i="6"/>
  <c r="A5207" i="6"/>
  <c r="B5207" i="6"/>
  <c r="A5208" i="6"/>
  <c r="A5209" i="6"/>
  <c r="B5209" i="6"/>
  <c r="A5210" i="6"/>
  <c r="A5211" i="6"/>
  <c r="B5211" i="6"/>
  <c r="A5212" i="6"/>
  <c r="A5213" i="6"/>
  <c r="B5213" i="6" s="1"/>
  <c r="A5214" i="6"/>
  <c r="A5215" i="6"/>
  <c r="B5215" i="6"/>
  <c r="A5216" i="6"/>
  <c r="A5217" i="6"/>
  <c r="B5217" i="6"/>
  <c r="A5218" i="6"/>
  <c r="A5219" i="6"/>
  <c r="B5219" i="6"/>
  <c r="A5220" i="6"/>
  <c r="A5221" i="6"/>
  <c r="B5221" i="6" s="1"/>
  <c r="A5222" i="6"/>
  <c r="A5223" i="6"/>
  <c r="B5223" i="6"/>
  <c r="A5224" i="6"/>
  <c r="A5225" i="6"/>
  <c r="B5225" i="6"/>
  <c r="A5226" i="6"/>
  <c r="A5227" i="6"/>
  <c r="B5227" i="6"/>
  <c r="A5228" i="6"/>
  <c r="A5229" i="6"/>
  <c r="B5229" i="6" s="1"/>
  <c r="A5230" i="6"/>
  <c r="A5231" i="6"/>
  <c r="B5231" i="6"/>
  <c r="A5232" i="6"/>
  <c r="A5233" i="6"/>
  <c r="B5233" i="6"/>
  <c r="A5234" i="6"/>
  <c r="A5235" i="6"/>
  <c r="B5235" i="6"/>
  <c r="A5236" i="6"/>
  <c r="A5237" i="6"/>
  <c r="B5237" i="6" s="1"/>
  <c r="A5238" i="6"/>
  <c r="A5239" i="6"/>
  <c r="B5239" i="6"/>
  <c r="A5240" i="6"/>
  <c r="A5241" i="6"/>
  <c r="B5241" i="6"/>
  <c r="A5242" i="6"/>
  <c r="A5243" i="6"/>
  <c r="B5243" i="6"/>
  <c r="A5244" i="6"/>
  <c r="A5245" i="6"/>
  <c r="B5245" i="6" s="1"/>
  <c r="A5246" i="6"/>
  <c r="A5247" i="6"/>
  <c r="B5247" i="6"/>
  <c r="A5248" i="6"/>
  <c r="A5249" i="6"/>
  <c r="B5249" i="6"/>
  <c r="A5250" i="6"/>
  <c r="A5251" i="6"/>
  <c r="B5251" i="6"/>
  <c r="A5252" i="6"/>
  <c r="A5253" i="6"/>
  <c r="B5253" i="6" s="1"/>
  <c r="A5254" i="6"/>
  <c r="A5255" i="6"/>
  <c r="B5255" i="6"/>
  <c r="A5256" i="6"/>
  <c r="A5257" i="6"/>
  <c r="B5257" i="6"/>
  <c r="A5258" i="6"/>
  <c r="A5259" i="6"/>
  <c r="B5259" i="6"/>
  <c r="A5260" i="6"/>
  <c r="A5261" i="6"/>
  <c r="B5261" i="6" s="1"/>
  <c r="A5262" i="6"/>
  <c r="A5263" i="6"/>
  <c r="B5263" i="6"/>
  <c r="A5264" i="6"/>
  <c r="A5265" i="6"/>
  <c r="B5265" i="6"/>
  <c r="A5266" i="6"/>
  <c r="A5267" i="6"/>
  <c r="B5267" i="6"/>
  <c r="A5268" i="6"/>
  <c r="A5269" i="6"/>
  <c r="B5269" i="6" s="1"/>
  <c r="A5270" i="6"/>
  <c r="A5271" i="6"/>
  <c r="B5271" i="6"/>
  <c r="A5272" i="6"/>
  <c r="A5273" i="6"/>
  <c r="B5273" i="6"/>
  <c r="A5274" i="6"/>
  <c r="A5275" i="6"/>
  <c r="B5275" i="6"/>
  <c r="A5276" i="6"/>
  <c r="A5277" i="6"/>
  <c r="B5277" i="6" s="1"/>
  <c r="A5278" i="6"/>
  <c r="A5279" i="6"/>
  <c r="B5279" i="6"/>
  <c r="A5280" i="6"/>
  <c r="A5281" i="6"/>
  <c r="B5281" i="6"/>
  <c r="A5282" i="6"/>
  <c r="A5283" i="6"/>
  <c r="B5283" i="6"/>
  <c r="A5284" i="6"/>
  <c r="A5285" i="6"/>
  <c r="B5285" i="6" s="1"/>
  <c r="A5286" i="6"/>
  <c r="A5287" i="6"/>
  <c r="B5287" i="6"/>
  <c r="A5288" i="6"/>
  <c r="A5289" i="6"/>
  <c r="B5289" i="6"/>
  <c r="A5290" i="6"/>
  <c r="A5291" i="6"/>
  <c r="B5291" i="6"/>
  <c r="A5292" i="6"/>
  <c r="A5293" i="6"/>
  <c r="B5293" i="6" s="1"/>
  <c r="A5294" i="6"/>
  <c r="A5295" i="6"/>
  <c r="B5295" i="6"/>
  <c r="A5296" i="6"/>
  <c r="A5297" i="6"/>
  <c r="B5297" i="6"/>
  <c r="A5298" i="6"/>
  <c r="A5299" i="6"/>
  <c r="B5299" i="6"/>
  <c r="A5300" i="6"/>
  <c r="A5301" i="6"/>
  <c r="B5301" i="6" s="1"/>
  <c r="A5302" i="6"/>
  <c r="A5303" i="6"/>
  <c r="B5303" i="6"/>
  <c r="A5304" i="6"/>
  <c r="A5305" i="6"/>
  <c r="B5305" i="6"/>
  <c r="A5306" i="6"/>
  <c r="A5307" i="6"/>
  <c r="B5307" i="6"/>
  <c r="A5308" i="6"/>
  <c r="A5309" i="6"/>
  <c r="B5309" i="6" s="1"/>
  <c r="A5310" i="6"/>
  <c r="A5311" i="6"/>
  <c r="B5311" i="6"/>
  <c r="A5312" i="6"/>
  <c r="A5313" i="6"/>
  <c r="B5313" i="6"/>
  <c r="A5314" i="6"/>
  <c r="A5315" i="6"/>
  <c r="B5315" i="6"/>
  <c r="A5316" i="6"/>
  <c r="A5317" i="6"/>
  <c r="B5317" i="6" s="1"/>
  <c r="A5318" i="6"/>
  <c r="A5319" i="6"/>
  <c r="B5319" i="6"/>
  <c r="A5320" i="6"/>
  <c r="A5321" i="6"/>
  <c r="B5321" i="6"/>
  <c r="A5322" i="6"/>
  <c r="A5323" i="6"/>
  <c r="B5323" i="6"/>
  <c r="A5324" i="6"/>
  <c r="A5325" i="6"/>
  <c r="B5325" i="6" s="1"/>
  <c r="A5326" i="6"/>
  <c r="A5327" i="6"/>
  <c r="B5327" i="6"/>
  <c r="A5328" i="6"/>
  <c r="A5329" i="6"/>
  <c r="B5329" i="6" s="1"/>
  <c r="A5330" i="6"/>
  <c r="B5330" i="6"/>
  <c r="A5331" i="6"/>
  <c r="B5331" i="6"/>
  <c r="A5332" i="6"/>
  <c r="A5333" i="6"/>
  <c r="B5333" i="6" s="1"/>
  <c r="A5334" i="6"/>
  <c r="B5334" i="6"/>
  <c r="A5335" i="6"/>
  <c r="B5335" i="6"/>
  <c r="A5336" i="6"/>
  <c r="A5337" i="6"/>
  <c r="B5337" i="6" s="1"/>
  <c r="A5338" i="6"/>
  <c r="B5338" i="6"/>
  <c r="A5339" i="6"/>
  <c r="B5339" i="6"/>
  <c r="A5340" i="6"/>
  <c r="A5341" i="6"/>
  <c r="B5341" i="6" s="1"/>
  <c r="A5342" i="6"/>
  <c r="B5342" i="6"/>
  <c r="A5343" i="6"/>
  <c r="B5343" i="6"/>
  <c r="A5344" i="6"/>
  <c r="A5345" i="6"/>
  <c r="B5345" i="6" s="1"/>
  <c r="A5346" i="6"/>
  <c r="B5346" i="6"/>
  <c r="A5347" i="6"/>
  <c r="B5347" i="6"/>
  <c r="A5348" i="6"/>
  <c r="A5349" i="6"/>
  <c r="B5349" i="6" s="1"/>
  <c r="A5350" i="6"/>
  <c r="B5350" i="6"/>
  <c r="A5351" i="6"/>
  <c r="B5351" i="6"/>
  <c r="A5352" i="6"/>
  <c r="A5353" i="6"/>
  <c r="B5353" i="6" s="1"/>
  <c r="A5354" i="6"/>
  <c r="B5354" i="6"/>
  <c r="A5355" i="6"/>
  <c r="B5355" i="6"/>
  <c r="A5356" i="6"/>
  <c r="A5357" i="6"/>
  <c r="B5357" i="6" s="1"/>
  <c r="A5358" i="6"/>
  <c r="B5358" i="6"/>
  <c r="A5359" i="6"/>
  <c r="B5359" i="6"/>
  <c r="A5360" i="6"/>
  <c r="A5361" i="6"/>
  <c r="B5361" i="6" s="1"/>
  <c r="A5362" i="6"/>
  <c r="B5362" i="6"/>
  <c r="A5363" i="6"/>
  <c r="B5363" i="6"/>
  <c r="A5364" i="6"/>
  <c r="A5365" i="6"/>
  <c r="B5365" i="6" s="1"/>
  <c r="A5366" i="6"/>
  <c r="B5366" i="6"/>
  <c r="A5367" i="6"/>
  <c r="B5367" i="6"/>
  <c r="A5368" i="6"/>
  <c r="A5369" i="6"/>
  <c r="B5369" i="6" s="1"/>
  <c r="A5370" i="6"/>
  <c r="B5370" i="6"/>
  <c r="A5371" i="6"/>
  <c r="B5371" i="6"/>
  <c r="A5372" i="6"/>
  <c r="A5373" i="6"/>
  <c r="B5373" i="6" s="1"/>
  <c r="A5374" i="6"/>
  <c r="B5374" i="6"/>
  <c r="A5375" i="6"/>
  <c r="B5375" i="6"/>
  <c r="A5376" i="6"/>
  <c r="A5377" i="6"/>
  <c r="B5377" i="6" s="1"/>
  <c r="A5378" i="6"/>
  <c r="B5378" i="6"/>
  <c r="A5379" i="6"/>
  <c r="B5379" i="6"/>
  <c r="A5380" i="6"/>
  <c r="A5381" i="6"/>
  <c r="B5381" i="6" s="1"/>
  <c r="A5382" i="6"/>
  <c r="B5382" i="6"/>
  <c r="A5383" i="6"/>
  <c r="B5383" i="6"/>
  <c r="A5384" i="6"/>
  <c r="A5385" i="6"/>
  <c r="B5385" i="6" s="1"/>
  <c r="A5386" i="6"/>
  <c r="B5386" i="6"/>
  <c r="A5387" i="6"/>
  <c r="B5387" i="6"/>
  <c r="A5388" i="6"/>
  <c r="A5389" i="6"/>
  <c r="B5389" i="6" s="1"/>
  <c r="A5390" i="6"/>
  <c r="B5390" i="6"/>
  <c r="A5391" i="6"/>
  <c r="B5391" i="6"/>
  <c r="A5392" i="6"/>
  <c r="A5393" i="6"/>
  <c r="B5393" i="6" s="1"/>
  <c r="A5394" i="6"/>
  <c r="B5394" i="6"/>
  <c r="A5395" i="6"/>
  <c r="B5395" i="6"/>
  <c r="A5396" i="6"/>
  <c r="A5397" i="6"/>
  <c r="B5397" i="6" s="1"/>
  <c r="A5398" i="6"/>
  <c r="B5398" i="6"/>
  <c r="A5399" i="6"/>
  <c r="B5399" i="6"/>
  <c r="A5400" i="6"/>
  <c r="A5401" i="6"/>
  <c r="B5401" i="6" s="1"/>
  <c r="A5402" i="6"/>
  <c r="B5402" i="6"/>
  <c r="A5403" i="6"/>
  <c r="B5403" i="6"/>
  <c r="A5404" i="6"/>
  <c r="A5405" i="6"/>
  <c r="B5405" i="6" s="1"/>
  <c r="A5406" i="6"/>
  <c r="B5406" i="6"/>
  <c r="A5407" i="6"/>
  <c r="B5407" i="6"/>
  <c r="A5408" i="6"/>
  <c r="A5409" i="6"/>
  <c r="B5409" i="6" s="1"/>
  <c r="A5410" i="6"/>
  <c r="B5410" i="6"/>
  <c r="A5411" i="6"/>
  <c r="B5411" i="6"/>
  <c r="A5412" i="6"/>
  <c r="A5413" i="6"/>
  <c r="B5413" i="6" s="1"/>
  <c r="A5414" i="6"/>
  <c r="B5414" i="6"/>
  <c r="A5415" i="6"/>
  <c r="B5415" i="6"/>
  <c r="A5416" i="6"/>
  <c r="A5417" i="6"/>
  <c r="B5417" i="6" s="1"/>
  <c r="A5418" i="6"/>
  <c r="B5418" i="6"/>
  <c r="A5419" i="6"/>
  <c r="B5419" i="6"/>
  <c r="A5420" i="6"/>
  <c r="A5421" i="6"/>
  <c r="B5421" i="6" s="1"/>
  <c r="A5422" i="6"/>
  <c r="B5422" i="6"/>
  <c r="A5423" i="6"/>
  <c r="B5423" i="6"/>
  <c r="A5424" i="6"/>
  <c r="A5425" i="6"/>
  <c r="B5425" i="6" s="1"/>
  <c r="A5426" i="6"/>
  <c r="B5426" i="6"/>
  <c r="A5427" i="6"/>
  <c r="B5427" i="6"/>
  <c r="A5428" i="6"/>
  <c r="A5429" i="6"/>
  <c r="B5429" i="6" s="1"/>
  <c r="A5430" i="6"/>
  <c r="B5430" i="6"/>
  <c r="A5431" i="6"/>
  <c r="B5431" i="6"/>
  <c r="A5432" i="6"/>
  <c r="A5433" i="6"/>
  <c r="B5433" i="6" s="1"/>
  <c r="A5434" i="6"/>
  <c r="B5434" i="6"/>
  <c r="A5435" i="6"/>
  <c r="B5435" i="6"/>
  <c r="A5436" i="6"/>
  <c r="A5437" i="6"/>
  <c r="B5437" i="6" s="1"/>
  <c r="A5438" i="6"/>
  <c r="B5438" i="6"/>
  <c r="A5439" i="6"/>
  <c r="B5439" i="6"/>
  <c r="A5440" i="6"/>
  <c r="A5441" i="6"/>
  <c r="B5441" i="6" s="1"/>
  <c r="A5442" i="6"/>
  <c r="B5442" i="6"/>
  <c r="A5443" i="6"/>
  <c r="B5443" i="6"/>
  <c r="A5444" i="6"/>
  <c r="A5445" i="6"/>
  <c r="B5445" i="6" s="1"/>
  <c r="A5446" i="6"/>
  <c r="B5446" i="6"/>
  <c r="A5447" i="6"/>
  <c r="B5447" i="6"/>
  <c r="A5448" i="6"/>
  <c r="A5449" i="6"/>
  <c r="B5449" i="6" s="1"/>
  <c r="A5450" i="6"/>
  <c r="B5450" i="6"/>
  <c r="A5451" i="6"/>
  <c r="B5451" i="6"/>
  <c r="A5452" i="6"/>
  <c r="A5453" i="6"/>
  <c r="B5453" i="6" s="1"/>
  <c r="A5454" i="6"/>
  <c r="B5454" i="6"/>
  <c r="A5455" i="6"/>
  <c r="B5455" i="6"/>
  <c r="A5456" i="6"/>
  <c r="A5457" i="6"/>
  <c r="B5457" i="6" s="1"/>
  <c r="A5458" i="6"/>
  <c r="B5458" i="6"/>
  <c r="A5459" i="6"/>
  <c r="B5459" i="6"/>
  <c r="A5460" i="6"/>
  <c r="A5461" i="6"/>
  <c r="B5461" i="6" s="1"/>
  <c r="A5462" i="6"/>
  <c r="B5462" i="6"/>
  <c r="A5463" i="6"/>
  <c r="B5463" i="6"/>
  <c r="A5464" i="6"/>
  <c r="A5465" i="6"/>
  <c r="B5465" i="6" s="1"/>
  <c r="A5466" i="6"/>
  <c r="B5466" i="6"/>
  <c r="A5467" i="6"/>
  <c r="B5467" i="6"/>
  <c r="A5468" i="6"/>
  <c r="A5469" i="6"/>
  <c r="B5469" i="6" s="1"/>
  <c r="A5470" i="6"/>
  <c r="B5470" i="6"/>
  <c r="A5471" i="6"/>
  <c r="B5471" i="6"/>
  <c r="A5472" i="6"/>
  <c r="A5473" i="6"/>
  <c r="B5473" i="6" s="1"/>
  <c r="A5474" i="6"/>
  <c r="B5474" i="6"/>
  <c r="A5475" i="6"/>
  <c r="B5475" i="6"/>
  <c r="A5476" i="6"/>
  <c r="A5477" i="6"/>
  <c r="B5477" i="6" s="1"/>
  <c r="A5478" i="6"/>
  <c r="B5478" i="6"/>
  <c r="A5479" i="6"/>
  <c r="B5479" i="6"/>
  <c r="A5480" i="6"/>
  <c r="A5481" i="6"/>
  <c r="B5481" i="6" s="1"/>
  <c r="A5482" i="6"/>
  <c r="B5482" i="6"/>
  <c r="A5483" i="6"/>
  <c r="B5483" i="6"/>
  <c r="A5484" i="6"/>
  <c r="A5485" i="6"/>
  <c r="B5485" i="6" s="1"/>
  <c r="A5486" i="6"/>
  <c r="B5486" i="6"/>
  <c r="A5487" i="6"/>
  <c r="B5487" i="6"/>
  <c r="A5488" i="6"/>
  <c r="A5489" i="6"/>
  <c r="B5489" i="6" s="1"/>
  <c r="A5490" i="6"/>
  <c r="B5490" i="6"/>
  <c r="A5491" i="6"/>
  <c r="B5491" i="6"/>
  <c r="A5492" i="6"/>
  <c r="A5493" i="6"/>
  <c r="B5493" i="6" s="1"/>
  <c r="A5494" i="6"/>
  <c r="B5494" i="6"/>
  <c r="A5495" i="6"/>
  <c r="B5495" i="6"/>
  <c r="A5496" i="6"/>
  <c r="A5497" i="6"/>
  <c r="B5497" i="6" s="1"/>
  <c r="A5498" i="6"/>
  <c r="B5498" i="6"/>
  <c r="A5499" i="6"/>
  <c r="B5499" i="6"/>
  <c r="A5500" i="6"/>
  <c r="A5501" i="6"/>
  <c r="B5501" i="6" s="1"/>
  <c r="A5502" i="6"/>
  <c r="B5502" i="6"/>
  <c r="A5503" i="6"/>
  <c r="B5503" i="6"/>
  <c r="A5504" i="6"/>
  <c r="A5505" i="6"/>
  <c r="B5505" i="6" s="1"/>
  <c r="A5506" i="6"/>
  <c r="B5506" i="6"/>
  <c r="A5507" i="6"/>
  <c r="B5507" i="6"/>
  <c r="A5508" i="6"/>
  <c r="A5509" i="6"/>
  <c r="B5509" i="6" s="1"/>
  <c r="A5510" i="6"/>
  <c r="B5510" i="6"/>
  <c r="A5511" i="6"/>
  <c r="B5511" i="6"/>
  <c r="A5512" i="6"/>
  <c r="A5513" i="6"/>
  <c r="B5513" i="6" s="1"/>
  <c r="A5514" i="6"/>
  <c r="B5514" i="6"/>
  <c r="A5515" i="6"/>
  <c r="B5515" i="6"/>
  <c r="A5516" i="6"/>
  <c r="A5517" i="6"/>
  <c r="B5517" i="6" s="1"/>
  <c r="A5518" i="6"/>
  <c r="B5518" i="6"/>
  <c r="A5519" i="6"/>
  <c r="B5519" i="6"/>
  <c r="A5520" i="6"/>
  <c r="B5520" i="6"/>
  <c r="A5521" i="6"/>
  <c r="B5521" i="6" s="1"/>
  <c r="A5522" i="6"/>
  <c r="B5522" i="6" s="1"/>
  <c r="A5523" i="6"/>
  <c r="A5524" i="6"/>
  <c r="B5524" i="6"/>
  <c r="A5525" i="6"/>
  <c r="B5525" i="6" s="1"/>
  <c r="A5526" i="6"/>
  <c r="B5526" i="6"/>
  <c r="A5527" i="6"/>
  <c r="A5528" i="6"/>
  <c r="B5528" i="6"/>
  <c r="A5529" i="6"/>
  <c r="B5529" i="6" s="1"/>
  <c r="A5530" i="6"/>
  <c r="B5530" i="6" s="1"/>
  <c r="A5531" i="6"/>
  <c r="A5532" i="6"/>
  <c r="B5532" i="6"/>
  <c r="A5533" i="6"/>
  <c r="B5533" i="6" s="1"/>
  <c r="A5534" i="6"/>
  <c r="B5534" i="6"/>
  <c r="A5535" i="6"/>
  <c r="A5536" i="6"/>
  <c r="B5536" i="6"/>
  <c r="A5537" i="6"/>
  <c r="B5537" i="6" s="1"/>
  <c r="A5538" i="6"/>
  <c r="B5538" i="6" s="1"/>
  <c r="A5539" i="6"/>
  <c r="A5540" i="6"/>
  <c r="B5540" i="6"/>
  <c r="A5541" i="6"/>
  <c r="B5541" i="6" s="1"/>
  <c r="A5542" i="6"/>
  <c r="B5542" i="6"/>
  <c r="A5543" i="6"/>
  <c r="A5544" i="6"/>
  <c r="B5544" i="6"/>
  <c r="A5545" i="6"/>
  <c r="B5545" i="6" s="1"/>
  <c r="A5546" i="6"/>
  <c r="B5546" i="6" s="1"/>
  <c r="A5547" i="6"/>
  <c r="A5548" i="6"/>
  <c r="B5548" i="6"/>
  <c r="A5549" i="6"/>
  <c r="B5549" i="6" s="1"/>
  <c r="A5550" i="6"/>
  <c r="B5550" i="6"/>
  <c r="A5551" i="6"/>
  <c r="A5552" i="6"/>
  <c r="B5552" i="6"/>
  <c r="A5553" i="6"/>
  <c r="B5553" i="6" s="1"/>
  <c r="A5554" i="6"/>
  <c r="B5554" i="6" s="1"/>
  <c r="A5555" i="6"/>
  <c r="A5556" i="6"/>
  <c r="B5556" i="6"/>
  <c r="A5557" i="6"/>
  <c r="B5557" i="6" s="1"/>
  <c r="A5558" i="6"/>
  <c r="B5558" i="6"/>
  <c r="A5559" i="6"/>
  <c r="A5560" i="6"/>
  <c r="B5560" i="6"/>
  <c r="A5561" i="6"/>
  <c r="B5561" i="6" s="1"/>
  <c r="A5562" i="6"/>
  <c r="B5562" i="6" s="1"/>
  <c r="A5563" i="6"/>
  <c r="A5564" i="6"/>
  <c r="B5564" i="6"/>
  <c r="A5565" i="6"/>
  <c r="B5565" i="6" s="1"/>
  <c r="A5566" i="6"/>
  <c r="B5566" i="6"/>
  <c r="A5567" i="6"/>
  <c r="A5568" i="6"/>
  <c r="B5568" i="6"/>
  <c r="A5569" i="6"/>
  <c r="B5569" i="6" s="1"/>
  <c r="A5570" i="6"/>
  <c r="B5570" i="6" s="1"/>
  <c r="A5571" i="6"/>
  <c r="A5572" i="6"/>
  <c r="B5572" i="6"/>
  <c r="A5573" i="6"/>
  <c r="B5573" i="6" s="1"/>
  <c r="A5574" i="6"/>
  <c r="B5574" i="6"/>
  <c r="A5575" i="6"/>
  <c r="A5576" i="6"/>
  <c r="B5576" i="6"/>
  <c r="A5577" i="6"/>
  <c r="B5577" i="6" s="1"/>
  <c r="A5578" i="6"/>
  <c r="B5578" i="6" s="1"/>
  <c r="A5579" i="6"/>
  <c r="A5580" i="6"/>
  <c r="B5580" i="6"/>
  <c r="A5581" i="6"/>
  <c r="B5581" i="6" s="1"/>
  <c r="A5582" i="6"/>
  <c r="B5582" i="6"/>
  <c r="A5583" i="6"/>
  <c r="A5584" i="6"/>
  <c r="B5584" i="6"/>
  <c r="A5585" i="6"/>
  <c r="B5585" i="6" s="1"/>
  <c r="A5586" i="6"/>
  <c r="B5586" i="6" s="1"/>
  <c r="A5587" i="6"/>
  <c r="A5588" i="6"/>
  <c r="B5588" i="6"/>
  <c r="A5589" i="6"/>
  <c r="B5589" i="6" s="1"/>
  <c r="A5590" i="6"/>
  <c r="B5590" i="6"/>
  <c r="A5591" i="6"/>
  <c r="A5592" i="6"/>
  <c r="B5592" i="6"/>
  <c r="A5593" i="6"/>
  <c r="B5593" i="6" s="1"/>
  <c r="A5594" i="6"/>
  <c r="B5594" i="6" s="1"/>
  <c r="A5595" i="6"/>
  <c r="A5596" i="6"/>
  <c r="B5596" i="6"/>
  <c r="A5597" i="6"/>
  <c r="B5597" i="6" s="1"/>
  <c r="A5598" i="6"/>
  <c r="B5598" i="6"/>
  <c r="A5599" i="6"/>
  <c r="A5600" i="6"/>
  <c r="B5600" i="6"/>
  <c r="A5601" i="6"/>
  <c r="B5601" i="6" s="1"/>
  <c r="A5602" i="6"/>
  <c r="B5602" i="6" s="1"/>
  <c r="A5603" i="6"/>
  <c r="A5604" i="6"/>
  <c r="B5604" i="6"/>
  <c r="A5605" i="6"/>
  <c r="B5605" i="6" s="1"/>
  <c r="A5606" i="6"/>
  <c r="B5606" i="6"/>
  <c r="A5607" i="6"/>
  <c r="A5608" i="6"/>
  <c r="B5608" i="6"/>
  <c r="A5609" i="6"/>
  <c r="B5609" i="6" s="1"/>
  <c r="A5610" i="6"/>
  <c r="B5610" i="6" s="1"/>
  <c r="A5611" i="6"/>
  <c r="A5612" i="6"/>
  <c r="B5612" i="6"/>
  <c r="A5613" i="6"/>
  <c r="B5613" i="6" s="1"/>
  <c r="A5614" i="6"/>
  <c r="B5614" i="6"/>
  <c r="A5615" i="6"/>
  <c r="A5616" i="6"/>
  <c r="B5616" i="6"/>
  <c r="A5617" i="6"/>
  <c r="B5617" i="6" s="1"/>
  <c r="A5618" i="6"/>
  <c r="B5618" i="6" s="1"/>
  <c r="A5619" i="6"/>
  <c r="A5620" i="6"/>
  <c r="B5620" i="6"/>
  <c r="A5621" i="6"/>
  <c r="B5621" i="6" s="1"/>
  <c r="A5622" i="6"/>
  <c r="B5622" i="6"/>
  <c r="A5623" i="6"/>
  <c r="A5624" i="6"/>
  <c r="B5624" i="6"/>
  <c r="A5625" i="6"/>
  <c r="B5625" i="6" s="1"/>
  <c r="A5626" i="6"/>
  <c r="B5626" i="6" s="1"/>
  <c r="A5627" i="6"/>
  <c r="A5628" i="6"/>
  <c r="B5628" i="6"/>
  <c r="A5629" i="6"/>
  <c r="B5629" i="6" s="1"/>
  <c r="A5630" i="6"/>
  <c r="B5630" i="6"/>
  <c r="A5631" i="6"/>
  <c r="A5632" i="6"/>
  <c r="B5632" i="6"/>
  <c r="A5633" i="6"/>
  <c r="B5633" i="6" s="1"/>
  <c r="A5634" i="6"/>
  <c r="B5634" i="6" s="1"/>
  <c r="A5635" i="6"/>
  <c r="A5636" i="6"/>
  <c r="B5636" i="6"/>
  <c r="A5637" i="6"/>
  <c r="B5637" i="6" s="1"/>
  <c r="A5638" i="6"/>
  <c r="B5638" i="6"/>
  <c r="A5639" i="6"/>
  <c r="A5640" i="6"/>
  <c r="B5640" i="6"/>
  <c r="A5641" i="6"/>
  <c r="B5641" i="6" s="1"/>
  <c r="A5642" i="6"/>
  <c r="B5642" i="6" s="1"/>
  <c r="A5643" i="6"/>
  <c r="A5644" i="6"/>
  <c r="B5644" i="6"/>
  <c r="A5645" i="6"/>
  <c r="B5645" i="6" s="1"/>
  <c r="A5646" i="6"/>
  <c r="B5646" i="6"/>
  <c r="A5647" i="6"/>
  <c r="A5648" i="6"/>
  <c r="B5648" i="6"/>
  <c r="A5649" i="6"/>
  <c r="B5649" i="6" s="1"/>
  <c r="A5650" i="6"/>
  <c r="B5650" i="6" s="1"/>
  <c r="A5651" i="6"/>
  <c r="A5652" i="6"/>
  <c r="B5652" i="6"/>
  <c r="A5653" i="6"/>
  <c r="B5653" i="6" s="1"/>
  <c r="A5654" i="6"/>
  <c r="B5654" i="6"/>
  <c r="A5655" i="6"/>
  <c r="A5656" i="6"/>
  <c r="B5656" i="6"/>
  <c r="A5657" i="6"/>
  <c r="B5657" i="6" s="1"/>
  <c r="A5658" i="6"/>
  <c r="B5658" i="6" s="1"/>
  <c r="A5659" i="6"/>
  <c r="A5660" i="6"/>
  <c r="B5660" i="6"/>
  <c r="A5661" i="6"/>
  <c r="B5661" i="6" s="1"/>
  <c r="A5662" i="6"/>
  <c r="B5662" i="6"/>
  <c r="A5663" i="6"/>
  <c r="A5664" i="6"/>
  <c r="B5664" i="6"/>
  <c r="A5665" i="6"/>
  <c r="B5665" i="6" s="1"/>
  <c r="A5666" i="6"/>
  <c r="B5666" i="6" s="1"/>
  <c r="A5667" i="6"/>
  <c r="A5668" i="6"/>
  <c r="B5668" i="6"/>
  <c r="A5669" i="6"/>
  <c r="B5669" i="6" s="1"/>
  <c r="A5670" i="6"/>
  <c r="B5670" i="6"/>
  <c r="A5671" i="6"/>
  <c r="A5672" i="6"/>
  <c r="B5672" i="6"/>
  <c r="A5673" i="6"/>
  <c r="B5673" i="6" s="1"/>
  <c r="A5674" i="6"/>
  <c r="B5674" i="6" s="1"/>
  <c r="A5675" i="6"/>
  <c r="A5676" i="6"/>
  <c r="B5676" i="6"/>
  <c r="A5677" i="6"/>
  <c r="B5677" i="6" s="1"/>
  <c r="A5678" i="6"/>
  <c r="B5678" i="6"/>
  <c r="A5679" i="6"/>
  <c r="A5680" i="6"/>
  <c r="B5680" i="6"/>
  <c r="A5681" i="6"/>
  <c r="B5681" i="6" s="1"/>
  <c r="A5682" i="6"/>
  <c r="B5682" i="6" s="1"/>
  <c r="A5683" i="6"/>
  <c r="A5684" i="6"/>
  <c r="B5684" i="6"/>
  <c r="A5685" i="6"/>
  <c r="B5685" i="6" s="1"/>
  <c r="A5686" i="6"/>
  <c r="B5686" i="6"/>
  <c r="A5687" i="6"/>
  <c r="A5688" i="6"/>
  <c r="B5688" i="6"/>
  <c r="A5689" i="6"/>
  <c r="B5689" i="6" s="1"/>
  <c r="A5690" i="6"/>
  <c r="B5690" i="6" s="1"/>
  <c r="A5691" i="6"/>
  <c r="A5692" i="6"/>
  <c r="B5692" i="6"/>
  <c r="A5693" i="6"/>
  <c r="B5693" i="6" s="1"/>
  <c r="A5694" i="6"/>
  <c r="B5694" i="6"/>
  <c r="A5695" i="6"/>
  <c r="A5696" i="6"/>
  <c r="B5696" i="6"/>
  <c r="A5697" i="6"/>
  <c r="B5697" i="6" s="1"/>
  <c r="A5698" i="6"/>
  <c r="B5698" i="6" s="1"/>
  <c r="A5699" i="6"/>
  <c r="A5700" i="6"/>
  <c r="B5700" i="6"/>
  <c r="A5701" i="6"/>
  <c r="B5701" i="6" s="1"/>
  <c r="A5702" i="6"/>
  <c r="B5702" i="6"/>
  <c r="A5703" i="6"/>
  <c r="A5704" i="6"/>
  <c r="B5704" i="6"/>
  <c r="A5705" i="6"/>
  <c r="B5705" i="6" s="1"/>
  <c r="A5706" i="6"/>
  <c r="B5706" i="6" s="1"/>
  <c r="A5707" i="6"/>
  <c r="A5708" i="6"/>
  <c r="B5708" i="6"/>
  <c r="A5709" i="6"/>
  <c r="B5709" i="6" s="1"/>
  <c r="A5710" i="6"/>
  <c r="B5710" i="6"/>
  <c r="A5711" i="6"/>
  <c r="A5712" i="6"/>
  <c r="B5712" i="6"/>
  <c r="A5713" i="6"/>
  <c r="B5713" i="6" s="1"/>
  <c r="A5714" i="6"/>
  <c r="B5714" i="6" s="1"/>
  <c r="A5715" i="6"/>
  <c r="A5716" i="6"/>
  <c r="B5716" i="6"/>
  <c r="A5717" i="6"/>
  <c r="B5717" i="6" s="1"/>
  <c r="A5718" i="6"/>
  <c r="B5718" i="6"/>
  <c r="A5719" i="6"/>
  <c r="A5720" i="6"/>
  <c r="B5720" i="6"/>
  <c r="A5721" i="6"/>
  <c r="B5721" i="6" s="1"/>
  <c r="A5722" i="6"/>
  <c r="B5722" i="6" s="1"/>
  <c r="A5723" i="6"/>
  <c r="A5724" i="6"/>
  <c r="B5724" i="6"/>
  <c r="A5725" i="6"/>
  <c r="B5725" i="6" s="1"/>
  <c r="A5726" i="6"/>
  <c r="B5726" i="6"/>
  <c r="A5727" i="6"/>
  <c r="A5728" i="6"/>
  <c r="B5728" i="6"/>
  <c r="A5729" i="6"/>
  <c r="B5729" i="6" s="1"/>
  <c r="A5730" i="6"/>
  <c r="B5730" i="6" s="1"/>
  <c r="A5731" i="6"/>
  <c r="A5732" i="6"/>
  <c r="B5732" i="6"/>
  <c r="A5733" i="6"/>
  <c r="B5733" i="6" s="1"/>
  <c r="A5734" i="6"/>
  <c r="B5734" i="6"/>
  <c r="A5735" i="6"/>
  <c r="A5736" i="6"/>
  <c r="B5736" i="6"/>
  <c r="A5737" i="6"/>
  <c r="B5737" i="6" s="1"/>
  <c r="A5738" i="6"/>
  <c r="B5738" i="6" s="1"/>
  <c r="A5739" i="6"/>
  <c r="A5740" i="6"/>
  <c r="B5740" i="6"/>
  <c r="A5741" i="6"/>
  <c r="B5741" i="6" s="1"/>
  <c r="A5742" i="6"/>
  <c r="B5742" i="6"/>
  <c r="A5743" i="6"/>
  <c r="A5744" i="6"/>
  <c r="B5744" i="6"/>
  <c r="A5745" i="6"/>
  <c r="B5745" i="6" s="1"/>
  <c r="A5746" i="6"/>
  <c r="B5746" i="6" s="1"/>
  <c r="A5747" i="6"/>
  <c r="A5748" i="6"/>
  <c r="B5748" i="6"/>
  <c r="A5749" i="6"/>
  <c r="B5749" i="6" s="1"/>
  <c r="A5750" i="6"/>
  <c r="B5750" i="6"/>
  <c r="A5751" i="6"/>
  <c r="A5752" i="6"/>
  <c r="B5752" i="6"/>
  <c r="A5753" i="6"/>
  <c r="B5753" i="6" s="1"/>
  <c r="A5754" i="6"/>
  <c r="B5754" i="6" s="1"/>
  <c r="A5755" i="6"/>
  <c r="A5756" i="6"/>
  <c r="B5756" i="6"/>
  <c r="A5757" i="6"/>
  <c r="B5757" i="6" s="1"/>
  <c r="A5758" i="6"/>
  <c r="B5758" i="6"/>
  <c r="A5759" i="6"/>
  <c r="A5760" i="6"/>
  <c r="B5760" i="6"/>
  <c r="A5761" i="6"/>
  <c r="B5761" i="6" s="1"/>
  <c r="A5762" i="6"/>
  <c r="B5762" i="6" s="1"/>
  <c r="A5763" i="6"/>
  <c r="A5764" i="6"/>
  <c r="B5764" i="6"/>
  <c r="A5765" i="6"/>
  <c r="B5765" i="6" s="1"/>
  <c r="A5766" i="6"/>
  <c r="B5766" i="6"/>
  <c r="A5767" i="6"/>
  <c r="A5768" i="6"/>
  <c r="B5768" i="6"/>
  <c r="A5769" i="6"/>
  <c r="B5769" i="6" s="1"/>
  <c r="A5770" i="6"/>
  <c r="B5770" i="6" s="1"/>
  <c r="A5771" i="6"/>
  <c r="A5772" i="6"/>
  <c r="B5772" i="6"/>
  <c r="A5773" i="6"/>
  <c r="B5773" i="6" s="1"/>
  <c r="A5774" i="6"/>
  <c r="B5774" i="6"/>
  <c r="A5775" i="6"/>
  <c r="A5776" i="6"/>
  <c r="B5776" i="6"/>
  <c r="A5777" i="6"/>
  <c r="B5777" i="6" s="1"/>
  <c r="A5778" i="6"/>
  <c r="B5778" i="6" s="1"/>
  <c r="A5779" i="6"/>
  <c r="A5780" i="6"/>
  <c r="B5780" i="6"/>
  <c r="A5781" i="6"/>
  <c r="B5781" i="6" s="1"/>
  <c r="A5782" i="6"/>
  <c r="B5782" i="6"/>
  <c r="A5783" i="6"/>
  <c r="A5784" i="6"/>
  <c r="B5784" i="6"/>
  <c r="A5785" i="6"/>
  <c r="B5785" i="6" s="1"/>
  <c r="A5786" i="6"/>
  <c r="B5786" i="6" s="1"/>
  <c r="A5787" i="6"/>
  <c r="A5788" i="6"/>
  <c r="B5788" i="6"/>
  <c r="A5789" i="6"/>
  <c r="B5789" i="6" s="1"/>
  <c r="A5790" i="6"/>
  <c r="B5790" i="6"/>
  <c r="A5791" i="6"/>
  <c r="A5792" i="6"/>
  <c r="B5792" i="6"/>
  <c r="A5793" i="6"/>
  <c r="B5793" i="6" s="1"/>
  <c r="A5794" i="6"/>
  <c r="B5794" i="6" s="1"/>
  <c r="A5795" i="6"/>
  <c r="A5796" i="6"/>
  <c r="B5796" i="6"/>
  <c r="A5797" i="6"/>
  <c r="B5797" i="6" s="1"/>
  <c r="A5798" i="6"/>
  <c r="B5798" i="6"/>
  <c r="A5799" i="6"/>
  <c r="A5800" i="6"/>
  <c r="B5800" i="6"/>
  <c r="A5801" i="6"/>
  <c r="B5801" i="6" s="1"/>
  <c r="A5802" i="6"/>
  <c r="B5802" i="6" s="1"/>
  <c r="A5803" i="6"/>
  <c r="A5804" i="6"/>
  <c r="B5804" i="6"/>
  <c r="A5805" i="6"/>
  <c r="B5805" i="6" s="1"/>
  <c r="A5806" i="6"/>
  <c r="B5806" i="6"/>
  <c r="A5807" i="6"/>
  <c r="A5808" i="6"/>
  <c r="B5808" i="6"/>
  <c r="A5809" i="6"/>
  <c r="B5809" i="6" s="1"/>
  <c r="A5810" i="6"/>
  <c r="B5810" i="6" s="1"/>
  <c r="A5811" i="6"/>
  <c r="A5812" i="6"/>
  <c r="B5812" i="6"/>
  <c r="A5813" i="6"/>
  <c r="B5813" i="6" s="1"/>
  <c r="A5814" i="6"/>
  <c r="B5814" i="6"/>
  <c r="A5815" i="6"/>
  <c r="A5816" i="6"/>
  <c r="B5816" i="6"/>
  <c r="A5817" i="6"/>
  <c r="B5817" i="6" s="1"/>
  <c r="A5818" i="6"/>
  <c r="B5818" i="6" s="1"/>
  <c r="A5819" i="6"/>
  <c r="A5820" i="6"/>
  <c r="B5820" i="6"/>
  <c r="A5821" i="6"/>
  <c r="B5821" i="6" s="1"/>
  <c r="A5822" i="6"/>
  <c r="B5822" i="6"/>
  <c r="A5823" i="6"/>
  <c r="A5824" i="6"/>
  <c r="B5824" i="6"/>
  <c r="A5825" i="6"/>
  <c r="B5825" i="6" s="1"/>
  <c r="A5826" i="6"/>
  <c r="B5826" i="6" s="1"/>
  <c r="A5827" i="6"/>
  <c r="A5828" i="6"/>
  <c r="B5828" i="6"/>
  <c r="A5829" i="6"/>
  <c r="B5829" i="6" s="1"/>
  <c r="A5830" i="6"/>
  <c r="B5830" i="6"/>
  <c r="A5831" i="6"/>
  <c r="A5832" i="6"/>
  <c r="B5832" i="6"/>
  <c r="A5833" i="6"/>
  <c r="B5833" i="6" s="1"/>
  <c r="A5834" i="6"/>
  <c r="B5834" i="6" s="1"/>
  <c r="A5835" i="6"/>
  <c r="A5836" i="6"/>
  <c r="B5836" i="6"/>
  <c r="A5837" i="6"/>
  <c r="B5837" i="6" s="1"/>
  <c r="A5838" i="6"/>
  <c r="B5838" i="6"/>
  <c r="A5839" i="6"/>
  <c r="A5840" i="6"/>
  <c r="B5840" i="6"/>
  <c r="A5841" i="6"/>
  <c r="B5841" i="6" s="1"/>
  <c r="A5842" i="6"/>
  <c r="B5842" i="6" s="1"/>
  <c r="A5843" i="6"/>
  <c r="A5844" i="6"/>
  <c r="B5844" i="6"/>
  <c r="A5845" i="6"/>
  <c r="B5845" i="6" s="1"/>
  <c r="A5846" i="6"/>
  <c r="B5846" i="6"/>
  <c r="A5847" i="6"/>
  <c r="A5848" i="6"/>
  <c r="B5848" i="6"/>
  <c r="A5849" i="6"/>
  <c r="B5849" i="6" s="1"/>
  <c r="A5850" i="6"/>
  <c r="B5850" i="6" s="1"/>
  <c r="A5851" i="6"/>
  <c r="A5852" i="6"/>
  <c r="B5852" i="6"/>
  <c r="A5853" i="6"/>
  <c r="B5853" i="6" s="1"/>
  <c r="A5854" i="6"/>
  <c r="B5854" i="6"/>
  <c r="A5855" i="6"/>
  <c r="A5856" i="6"/>
  <c r="B5856" i="6"/>
  <c r="A5857" i="6"/>
  <c r="B5857" i="6" s="1"/>
  <c r="A5858" i="6"/>
  <c r="B5858" i="6" s="1"/>
  <c r="A5859" i="6"/>
  <c r="A5860" i="6"/>
  <c r="B5860" i="6"/>
  <c r="A5861" i="6"/>
  <c r="B5861" i="6" s="1"/>
  <c r="A5862" i="6"/>
  <c r="B5862" i="6"/>
  <c r="A5863" i="6"/>
  <c r="A5864" i="6"/>
  <c r="B5864" i="6"/>
  <c r="A5865" i="6"/>
  <c r="B5865" i="6" s="1"/>
  <c r="A5866" i="6"/>
  <c r="B5866" i="6" s="1"/>
  <c r="A5867" i="6"/>
  <c r="A5868" i="6"/>
  <c r="B5868" i="6"/>
  <c r="A5869" i="6"/>
  <c r="B5869" i="6" s="1"/>
  <c r="A5870" i="6"/>
  <c r="B5870" i="6"/>
  <c r="A5871" i="6"/>
  <c r="A5872" i="6"/>
  <c r="B5872" i="6"/>
  <c r="A5873" i="6"/>
  <c r="B5873" i="6" s="1"/>
  <c r="A5874" i="6"/>
  <c r="B5874" i="6" s="1"/>
  <c r="A5875" i="6"/>
  <c r="A5876" i="6"/>
  <c r="B5876" i="6"/>
  <c r="A5877" i="6"/>
  <c r="B5877" i="6" s="1"/>
  <c r="A5878" i="6"/>
  <c r="B5878" i="6"/>
  <c r="A5879" i="6"/>
  <c r="A5880" i="6"/>
  <c r="B5880" i="6"/>
  <c r="A5881" i="6"/>
  <c r="B5881" i="6" s="1"/>
  <c r="A5882" i="6"/>
  <c r="B5882" i="6" s="1"/>
  <c r="A5883" i="6"/>
  <c r="A5884" i="6"/>
  <c r="B5884" i="6"/>
  <c r="A5885" i="6"/>
  <c r="B5885" i="6" s="1"/>
  <c r="A5886" i="6"/>
  <c r="B5886" i="6"/>
  <c r="A5887" i="6"/>
  <c r="A5888" i="6"/>
  <c r="B5888" i="6"/>
  <c r="A5889" i="6"/>
  <c r="B5889" i="6" s="1"/>
  <c r="A5890" i="6"/>
  <c r="B5890" i="6" s="1"/>
  <c r="A5891" i="6"/>
  <c r="A5892" i="6"/>
  <c r="B5892" i="6"/>
  <c r="A5893" i="6"/>
  <c r="B5893" i="6" s="1"/>
  <c r="A5894" i="6"/>
  <c r="B5894" i="6"/>
  <c r="A5895" i="6"/>
  <c r="A5896" i="6"/>
  <c r="B5896" i="6"/>
  <c r="A5897" i="6"/>
  <c r="B5897" i="6" s="1"/>
  <c r="A5898" i="6"/>
  <c r="B5898" i="6" s="1"/>
  <c r="A5899" i="6"/>
  <c r="A5900" i="6"/>
  <c r="B5900" i="6"/>
  <c r="A5901" i="6"/>
  <c r="B5901" i="6" s="1"/>
  <c r="A5902" i="6"/>
  <c r="B5902" i="6"/>
  <c r="A5903" i="6"/>
  <c r="A5904" i="6"/>
  <c r="B5904" i="6"/>
  <c r="A5905" i="6"/>
  <c r="B5905" i="6" s="1"/>
  <c r="A5906" i="6"/>
  <c r="B5906" i="6" s="1"/>
  <c r="A5907" i="6"/>
  <c r="A5908" i="6"/>
  <c r="B5908" i="6"/>
  <c r="A5909" i="6"/>
  <c r="B5909" i="6" s="1"/>
  <c r="A5910" i="6"/>
  <c r="B5910" i="6"/>
  <c r="A5911" i="6"/>
  <c r="A5912" i="6"/>
  <c r="B5912" i="6"/>
  <c r="A5913" i="6"/>
  <c r="B5913" i="6" s="1"/>
  <c r="A5914" i="6"/>
  <c r="B5914" i="6" s="1"/>
  <c r="A5915" i="6"/>
  <c r="A5916" i="6"/>
  <c r="B5916" i="6"/>
  <c r="A5917" i="6"/>
  <c r="B5917" i="6" s="1"/>
  <c r="A5918" i="6"/>
  <c r="B5918" i="6"/>
  <c r="A5919" i="6"/>
  <c r="A5920" i="6"/>
  <c r="B5920" i="6"/>
  <c r="A5921" i="6"/>
  <c r="B5921" i="6" s="1"/>
  <c r="A5922" i="6"/>
  <c r="B5922" i="6" s="1"/>
  <c r="A5923" i="6"/>
  <c r="A5924" i="6"/>
  <c r="B5924" i="6"/>
  <c r="A5925" i="6"/>
  <c r="B5925" i="6" s="1"/>
  <c r="A5926" i="6"/>
  <c r="B5926" i="6"/>
  <c r="A5927" i="6"/>
  <c r="A5928" i="6"/>
  <c r="B5928" i="6"/>
  <c r="A5929" i="6"/>
  <c r="B5929" i="6" s="1"/>
  <c r="A5930" i="6"/>
  <c r="B5930" i="6" s="1"/>
  <c r="A5931" i="6"/>
  <c r="A5932" i="6"/>
  <c r="B5932" i="6"/>
  <c r="A5933" i="6"/>
  <c r="B5933" i="6" s="1"/>
  <c r="A5934" i="6"/>
  <c r="B5934" i="6"/>
  <c r="A5935" i="6"/>
  <c r="A5936" i="6"/>
  <c r="B5936" i="6"/>
  <c r="A5937" i="6"/>
  <c r="B5937" i="6" s="1"/>
  <c r="A5938" i="6"/>
  <c r="B5938" i="6" s="1"/>
  <c r="A5939" i="6"/>
  <c r="A5940" i="6"/>
  <c r="B5940" i="6"/>
  <c r="A5941" i="6"/>
  <c r="B5941" i="6" s="1"/>
  <c r="A5942" i="6"/>
  <c r="B5942" i="6"/>
  <c r="A5943" i="6"/>
  <c r="A5944" i="6"/>
  <c r="B5944" i="6"/>
  <c r="A5945" i="6"/>
  <c r="B5945" i="6" s="1"/>
  <c r="A5946" i="6"/>
  <c r="B5946" i="6" s="1"/>
  <c r="A5947" i="6"/>
  <c r="A5948" i="6"/>
  <c r="B5948" i="6"/>
  <c r="A5949" i="6"/>
  <c r="B5949" i="6" s="1"/>
  <c r="A5950" i="6"/>
  <c r="B5950" i="6"/>
  <c r="A5951" i="6"/>
  <c r="A5952" i="6"/>
  <c r="B5952" i="6"/>
  <c r="A5953" i="6"/>
  <c r="B5953" i="6" s="1"/>
  <c r="A5954" i="6"/>
  <c r="B5954" i="6" s="1"/>
  <c r="A5955" i="6"/>
  <c r="A5956" i="6"/>
  <c r="B5956" i="6"/>
  <c r="A5957" i="6"/>
  <c r="B5957" i="6" s="1"/>
  <c r="A5958" i="6"/>
  <c r="B5958" i="6"/>
  <c r="A5959" i="6"/>
  <c r="A5960" i="6"/>
  <c r="B5960" i="6"/>
  <c r="A5961" i="6"/>
  <c r="B5961" i="6" s="1"/>
  <c r="A5962" i="6"/>
  <c r="B5962" i="6" s="1"/>
  <c r="A5963" i="6"/>
  <c r="A5964" i="6"/>
  <c r="B5964" i="6"/>
  <c r="A5965" i="6"/>
  <c r="B5965" i="6" s="1"/>
  <c r="A5966" i="6"/>
  <c r="B5966" i="6"/>
  <c r="A5967" i="6"/>
  <c r="A5968" i="6"/>
  <c r="B5968" i="6"/>
  <c r="A5969" i="6"/>
  <c r="B5969" i="6" s="1"/>
  <c r="A5970" i="6"/>
  <c r="B5970" i="6" s="1"/>
  <c r="A5971" i="6"/>
  <c r="A5972" i="6"/>
  <c r="B5972" i="6"/>
  <c r="A5973" i="6"/>
  <c r="B5973" i="6" s="1"/>
  <c r="A5974" i="6"/>
  <c r="B5974" i="6"/>
  <c r="A5975" i="6"/>
  <c r="A5976" i="6"/>
  <c r="B5976" i="6"/>
  <c r="A5977" i="6"/>
  <c r="B5977" i="6" s="1"/>
  <c r="A5978" i="6"/>
  <c r="B5978" i="6" s="1"/>
  <c r="A5979" i="6"/>
  <c r="A5980" i="6"/>
  <c r="B5980" i="6"/>
  <c r="A5981" i="6"/>
  <c r="B5981" i="6" s="1"/>
  <c r="A5982" i="6"/>
  <c r="B5982" i="6"/>
  <c r="A5983" i="6"/>
  <c r="A5984" i="6"/>
  <c r="B5984" i="6"/>
  <c r="A5985" i="6"/>
  <c r="B5985" i="6" s="1"/>
  <c r="A5986" i="6"/>
  <c r="B5986" i="6" s="1"/>
  <c r="A5987" i="6"/>
  <c r="A5988" i="6"/>
  <c r="B5988" i="6"/>
  <c r="A5989" i="6"/>
  <c r="B5989" i="6" s="1"/>
  <c r="A5990" i="6"/>
  <c r="B5990" i="6"/>
  <c r="A5991" i="6"/>
  <c r="A5992" i="6"/>
  <c r="B5992" i="6"/>
  <c r="A5993" i="6"/>
  <c r="B5993" i="6" s="1"/>
  <c r="A5994" i="6"/>
  <c r="B5994" i="6" s="1"/>
  <c r="A5995" i="6"/>
  <c r="A5996" i="6"/>
  <c r="B5996" i="6"/>
  <c r="A5997" i="6"/>
  <c r="B5997" i="6" s="1"/>
  <c r="A5998" i="6"/>
  <c r="B5998" i="6"/>
  <c r="A5999" i="6"/>
  <c r="A6000" i="6"/>
  <c r="B6000" i="6"/>
  <c r="A6001" i="6"/>
  <c r="B6001" i="6" s="1"/>
  <c r="A6002" i="6"/>
  <c r="B6002" i="6" s="1"/>
  <c r="A6003" i="6"/>
  <c r="A6004" i="6"/>
  <c r="B6004" i="6"/>
  <c r="A6005" i="6"/>
  <c r="B6005" i="6" s="1"/>
  <c r="A6006" i="6"/>
  <c r="B6006" i="6"/>
  <c r="A6007" i="6"/>
  <c r="A6008" i="6"/>
  <c r="B6008" i="6"/>
  <c r="A6009" i="6"/>
  <c r="B6009" i="6" s="1"/>
  <c r="A6010" i="6"/>
  <c r="B6010" i="6" s="1"/>
  <c r="A6011" i="6"/>
  <c r="A6012" i="6"/>
  <c r="B6012" i="6"/>
  <c r="A6013" i="6"/>
  <c r="B6013" i="6" s="1"/>
  <c r="A6014" i="6"/>
  <c r="B6014" i="6"/>
  <c r="A6015" i="6"/>
  <c r="A6016" i="6"/>
  <c r="B6016" i="6"/>
  <c r="A6017" i="6"/>
  <c r="B6017" i="6" s="1"/>
  <c r="A6018" i="6"/>
  <c r="B6018" i="6" s="1"/>
  <c r="A6019" i="6"/>
  <c r="A6020" i="6"/>
  <c r="B6020" i="6"/>
  <c r="A6021" i="6"/>
  <c r="B6021" i="6" s="1"/>
  <c r="A6022" i="6"/>
  <c r="B6022" i="6"/>
  <c r="A6023" i="6"/>
  <c r="A6024" i="6"/>
  <c r="B6024" i="6"/>
  <c r="A6025" i="6"/>
  <c r="B6025" i="6" s="1"/>
  <c r="A6026" i="6"/>
  <c r="B6026" i="6" s="1"/>
  <c r="A6027" i="6"/>
  <c r="A6028" i="6"/>
  <c r="B6028" i="6"/>
  <c r="A6029" i="6"/>
  <c r="B6029" i="6" s="1"/>
  <c r="A6030" i="6"/>
  <c r="B6030" i="6"/>
  <c r="A6031" i="6"/>
  <c r="A6032" i="6"/>
  <c r="B6032" i="6"/>
  <c r="A6033" i="6"/>
  <c r="B6033" i="6" s="1"/>
  <c r="A6034" i="6"/>
  <c r="B6034" i="6" s="1"/>
  <c r="A6035" i="6"/>
  <c r="A6036" i="6"/>
  <c r="B6036" i="6"/>
  <c r="A6037" i="6"/>
  <c r="B6037" i="6" s="1"/>
  <c r="A6038" i="6"/>
  <c r="B6038" i="6"/>
  <c r="A6039" i="6"/>
  <c r="A6040" i="6"/>
  <c r="B6040" i="6"/>
  <c r="A6041" i="6"/>
  <c r="B6041" i="6" s="1"/>
  <c r="A6042" i="6"/>
  <c r="B6042" i="6" s="1"/>
  <c r="A6043" i="6"/>
  <c r="A6044" i="6"/>
  <c r="B6044" i="6"/>
  <c r="A6045" i="6"/>
  <c r="B6045" i="6" s="1"/>
  <c r="A6046" i="6"/>
  <c r="B6046" i="6"/>
  <c r="A6047" i="6"/>
  <c r="A6048" i="6"/>
  <c r="B6048" i="6"/>
  <c r="A6049" i="6"/>
  <c r="B6049" i="6" s="1"/>
  <c r="A6050" i="6"/>
  <c r="B6050" i="6" s="1"/>
  <c r="A6051" i="6"/>
  <c r="A6052" i="6"/>
  <c r="B6052" i="6"/>
  <c r="A6053" i="6"/>
  <c r="B6053" i="6" s="1"/>
  <c r="A6054" i="6"/>
  <c r="B6054" i="6"/>
  <c r="A6055" i="6"/>
  <c r="A6056" i="6"/>
  <c r="B6056" i="6"/>
  <c r="A6057" i="6"/>
  <c r="B6057" i="6" s="1"/>
  <c r="A6058" i="6"/>
  <c r="B6058" i="6" s="1"/>
  <c r="A6059" i="6"/>
  <c r="A6060" i="6"/>
  <c r="B6060" i="6"/>
  <c r="A6061" i="6"/>
  <c r="B6061" i="6" s="1"/>
  <c r="A6062" i="6"/>
  <c r="B6062" i="6"/>
  <c r="A6063" i="6"/>
  <c r="A6064" i="6"/>
  <c r="B6064" i="6"/>
  <c r="A6065" i="6"/>
  <c r="B6065" i="6" s="1"/>
  <c r="A6066" i="6"/>
  <c r="B6066" i="6" s="1"/>
  <c r="A6067" i="6"/>
  <c r="A6068" i="6"/>
  <c r="B6068" i="6"/>
  <c r="A6069" i="6"/>
  <c r="B6069" i="6" s="1"/>
  <c r="A6070" i="6"/>
  <c r="B6070" i="6"/>
  <c r="A6071" i="6"/>
  <c r="A6072" i="6"/>
  <c r="B6072" i="6"/>
  <c r="A6073" i="6"/>
  <c r="B6073" i="6" s="1"/>
  <c r="A6074" i="6"/>
  <c r="B6074" i="6" s="1"/>
  <c r="A6075" i="6"/>
  <c r="A6076" i="6"/>
  <c r="B6076" i="6"/>
  <c r="A6077" i="6"/>
  <c r="B6077" i="6" s="1"/>
  <c r="A6078" i="6"/>
  <c r="B6078" i="6"/>
  <c r="A6079" i="6"/>
  <c r="A6080" i="6"/>
  <c r="B6080" i="6"/>
  <c r="A6081" i="6"/>
  <c r="B6081" i="6" s="1"/>
  <c r="A6082" i="6"/>
  <c r="B6082" i="6" s="1"/>
  <c r="A6083" i="6"/>
  <c r="A6084" i="6"/>
  <c r="B6084" i="6"/>
  <c r="A6085" i="6"/>
  <c r="B6085" i="6" s="1"/>
  <c r="A6086" i="6"/>
  <c r="B6086" i="6"/>
  <c r="A6087" i="6"/>
  <c r="A6088" i="6"/>
  <c r="B6088" i="6"/>
  <c r="A6089" i="6"/>
  <c r="B6089" i="6" s="1"/>
  <c r="A6090" i="6"/>
  <c r="B6090" i="6" s="1"/>
  <c r="A6091" i="6"/>
  <c r="A6092" i="6"/>
  <c r="B6092" i="6"/>
  <c r="A6093" i="6"/>
  <c r="B6093" i="6" s="1"/>
  <c r="A6094" i="6"/>
  <c r="B6094" i="6"/>
  <c r="A6095" i="6"/>
  <c r="A6096" i="6"/>
  <c r="B6096" i="6"/>
  <c r="A6097" i="6"/>
  <c r="B6097" i="6" s="1"/>
  <c r="A6098" i="6"/>
  <c r="B6098" i="6" s="1"/>
  <c r="A6099" i="6"/>
  <c r="A6100" i="6"/>
  <c r="B6100" i="6"/>
  <c r="A6101" i="6"/>
  <c r="B6101" i="6" s="1"/>
  <c r="A6102" i="6"/>
  <c r="B6102" i="6"/>
  <c r="A6103" i="6"/>
  <c r="A6104" i="6"/>
  <c r="B6104" i="6"/>
  <c r="A6105" i="6"/>
  <c r="B6105" i="6" s="1"/>
  <c r="A6106" i="6"/>
  <c r="B6106" i="6" s="1"/>
  <c r="A6107" i="6"/>
  <c r="A6108" i="6"/>
  <c r="B6108" i="6"/>
  <c r="A6109" i="6"/>
  <c r="B6109" i="6" s="1"/>
  <c r="A6110" i="6"/>
  <c r="B6110" i="6"/>
  <c r="A6111" i="6"/>
  <c r="A6112" i="6"/>
  <c r="B6112" i="6"/>
  <c r="A6113" i="6"/>
  <c r="B6113" i="6" s="1"/>
  <c r="A6114" i="6"/>
  <c r="B6114" i="6" s="1"/>
  <c r="A6115" i="6"/>
  <c r="A6116" i="6"/>
  <c r="B6116" i="6"/>
  <c r="A6117" i="6"/>
  <c r="B6117" i="6" s="1"/>
  <c r="A6118" i="6"/>
  <c r="B6118" i="6"/>
  <c r="A6119" i="6"/>
  <c r="A6120" i="6"/>
  <c r="B6120" i="6"/>
  <c r="A6121" i="6"/>
  <c r="B6121" i="6" s="1"/>
  <c r="A6122" i="6"/>
  <c r="B6122" i="6" s="1"/>
  <c r="A6123" i="6"/>
  <c r="A6124" i="6"/>
  <c r="B6124" i="6"/>
  <c r="A6125" i="6"/>
  <c r="B6125" i="6" s="1"/>
  <c r="A6126" i="6"/>
  <c r="B6126" i="6"/>
  <c r="A6127" i="6"/>
  <c r="A6128" i="6"/>
  <c r="B6128" i="6"/>
  <c r="A6129" i="6"/>
  <c r="B6129" i="6" s="1"/>
  <c r="A6130" i="6"/>
  <c r="B6130" i="6" s="1"/>
  <c r="A6131" i="6"/>
  <c r="A6132" i="6"/>
  <c r="B6132" i="6"/>
  <c r="A6133" i="6"/>
  <c r="A6134" i="6"/>
  <c r="B6134" i="6"/>
  <c r="A6135" i="6"/>
  <c r="A6136" i="6"/>
  <c r="B6136" i="6"/>
  <c r="A6137" i="6"/>
  <c r="A6138" i="6"/>
  <c r="B6138" i="6" s="1"/>
  <c r="A6139" i="6"/>
  <c r="A6140" i="6"/>
  <c r="B6140" i="6"/>
  <c r="A6141" i="6"/>
  <c r="A6142" i="6"/>
  <c r="B6142" i="6"/>
  <c r="A6143" i="6"/>
  <c r="A6144" i="6"/>
  <c r="B6144" i="6"/>
  <c r="A6145" i="6"/>
  <c r="A6146" i="6"/>
  <c r="B6146" i="6" s="1"/>
  <c r="A6147" i="6"/>
  <c r="A6148" i="6"/>
  <c r="B6148" i="6"/>
  <c r="A6149" i="6"/>
  <c r="A6150" i="6"/>
  <c r="B6150" i="6"/>
  <c r="A6151" i="6"/>
  <c r="A6152" i="6"/>
  <c r="B6152" i="6"/>
  <c r="A6153" i="6"/>
  <c r="A6154" i="6"/>
  <c r="B6154" i="6" s="1"/>
  <c r="A6155" i="6"/>
  <c r="A6156" i="6"/>
  <c r="B6156" i="6"/>
  <c r="A6157" i="6"/>
  <c r="A6158" i="6"/>
  <c r="B6158" i="6"/>
  <c r="A6159" i="6"/>
  <c r="A6160" i="6"/>
  <c r="B6160" i="6"/>
  <c r="A6161" i="6"/>
  <c r="A6162" i="6"/>
  <c r="B6162" i="6" s="1"/>
  <c r="A6163" i="6"/>
  <c r="A6164" i="6"/>
  <c r="B6164" i="6"/>
  <c r="A6165" i="6"/>
  <c r="A6166" i="6"/>
  <c r="B6166" i="6"/>
  <c r="A6167" i="6"/>
  <c r="A6168" i="6"/>
  <c r="B6168" i="6"/>
  <c r="A6169" i="6"/>
  <c r="A6170" i="6"/>
  <c r="B6170" i="6" s="1"/>
  <c r="A6171" i="6"/>
  <c r="A6172" i="6"/>
  <c r="B6172" i="6"/>
  <c r="A6173" i="6"/>
  <c r="A6174" i="6"/>
  <c r="B6174" i="6"/>
  <c r="A6175" i="6"/>
  <c r="A6176" i="6"/>
  <c r="B6176" i="6"/>
  <c r="A6177" i="6"/>
  <c r="A6178" i="6"/>
  <c r="B6178" i="6" s="1"/>
  <c r="A6179" i="6"/>
  <c r="A6180" i="6"/>
  <c r="B6180" i="6"/>
  <c r="A6181" i="6"/>
  <c r="A6182" i="6"/>
  <c r="B6182" i="6"/>
  <c r="A6183" i="6"/>
  <c r="A6184" i="6"/>
  <c r="B6184" i="6"/>
  <c r="A6185" i="6"/>
  <c r="A6186" i="6"/>
  <c r="B6186" i="6" s="1"/>
  <c r="A6187" i="6"/>
  <c r="A6188" i="6"/>
  <c r="B6188" i="6"/>
  <c r="A6189" i="6"/>
  <c r="A6190" i="6"/>
  <c r="B6190" i="6"/>
  <c r="A6191" i="6"/>
  <c r="A6192" i="6"/>
  <c r="B6192" i="6"/>
  <c r="A6193" i="6"/>
  <c r="A6194" i="6"/>
  <c r="B6194" i="6" s="1"/>
  <c r="A6195" i="6"/>
  <c r="A6196" i="6"/>
  <c r="B6196" i="6"/>
  <c r="A6197" i="6"/>
  <c r="A6198" i="6"/>
  <c r="B6198" i="6"/>
  <c r="A6199" i="6"/>
  <c r="A6200" i="6"/>
  <c r="B6200" i="6"/>
  <c r="A6201" i="6"/>
  <c r="A6202" i="6"/>
  <c r="B6202" i="6" s="1"/>
  <c r="A6203" i="6"/>
  <c r="A6204" i="6"/>
  <c r="B6204" i="6"/>
  <c r="A6205" i="6"/>
  <c r="A6206" i="6"/>
  <c r="B6206" i="6"/>
  <c r="A6207" i="6"/>
  <c r="A6208" i="6"/>
  <c r="B6208" i="6"/>
  <c r="A6209" i="6"/>
  <c r="A6210" i="6"/>
  <c r="B6210" i="6" s="1"/>
  <c r="A6211" i="6"/>
  <c r="A6212" i="6"/>
  <c r="B6212" i="6"/>
  <c r="A6213" i="6"/>
  <c r="A6214" i="6"/>
  <c r="B6214" i="6"/>
  <c r="A6215" i="6"/>
  <c r="A6216" i="6"/>
  <c r="B6216" i="6"/>
  <c r="A6217" i="6"/>
  <c r="A6218" i="6"/>
  <c r="B6218" i="6" s="1"/>
  <c r="A6219" i="6"/>
  <c r="A6220" i="6"/>
  <c r="B6220" i="6"/>
  <c r="A6221" i="6"/>
  <c r="A6222" i="6"/>
  <c r="B6222" i="6"/>
  <c r="A6223" i="6"/>
  <c r="A6224" i="6"/>
  <c r="B6224" i="6"/>
  <c r="A6225" i="6"/>
  <c r="A6226" i="6"/>
  <c r="B6226" i="6" s="1"/>
  <c r="A6227" i="6"/>
  <c r="A6228" i="6"/>
  <c r="B6228" i="6"/>
  <c r="A6229" i="6"/>
  <c r="A6230" i="6"/>
  <c r="B6230" i="6"/>
  <c r="A6231" i="6"/>
  <c r="A6232" i="6"/>
  <c r="B6232" i="6"/>
  <c r="A6233" i="6"/>
  <c r="A6234" i="6"/>
  <c r="B6234" i="6" s="1"/>
  <c r="A6235" i="6"/>
  <c r="A6236" i="6"/>
  <c r="B6236" i="6"/>
  <c r="A6237" i="6"/>
  <c r="A6238" i="6"/>
  <c r="B6238" i="6"/>
  <c r="A6239" i="6"/>
  <c r="A6240" i="6"/>
  <c r="B6240" i="6"/>
  <c r="A6241" i="6"/>
  <c r="A6242" i="6"/>
  <c r="B6242" i="6" s="1"/>
  <c r="A6243" i="6"/>
  <c r="A6244" i="6"/>
  <c r="B6244" i="6"/>
  <c r="A6245" i="6"/>
  <c r="A6246" i="6"/>
  <c r="B6246" i="6"/>
  <c r="A6247" i="6"/>
  <c r="A6248" i="6"/>
  <c r="B6248" i="6"/>
  <c r="A6249" i="6"/>
  <c r="A6250" i="6"/>
  <c r="B6250" i="6" s="1"/>
  <c r="A6251" i="6"/>
  <c r="A6252" i="6"/>
  <c r="B6252" i="6"/>
  <c r="A6253" i="6"/>
  <c r="A6254" i="6"/>
  <c r="B6254" i="6"/>
  <c r="A6255" i="6"/>
  <c r="A6256" i="6"/>
  <c r="B6256" i="6"/>
  <c r="A6257" i="6"/>
  <c r="A6258" i="6"/>
  <c r="B6258" i="6" s="1"/>
  <c r="A6259" i="6"/>
  <c r="A6260" i="6"/>
  <c r="B6260" i="6"/>
  <c r="A6261" i="6"/>
  <c r="A6262" i="6"/>
  <c r="B6262" i="6"/>
  <c r="A6263" i="6"/>
  <c r="A6264" i="6"/>
  <c r="B6264" i="6"/>
  <c r="A6265" i="6"/>
  <c r="A6266" i="6"/>
  <c r="B6266" i="6" s="1"/>
  <c r="A6267" i="6"/>
  <c r="A6268" i="6"/>
  <c r="B6268" i="6"/>
  <c r="A6269" i="6"/>
  <c r="A6270" i="6"/>
  <c r="B6270" i="6"/>
  <c r="A6271" i="6"/>
  <c r="A6272" i="6"/>
  <c r="B6272" i="6"/>
  <c r="A6273" i="6"/>
  <c r="A6274" i="6"/>
  <c r="B6274" i="6" s="1"/>
  <c r="A6275" i="6"/>
  <c r="A6276" i="6"/>
  <c r="B6276" i="6"/>
  <c r="A6277" i="6"/>
  <c r="A6278" i="6"/>
  <c r="B6278" i="6"/>
  <c r="A6279" i="6"/>
  <c r="A6280" i="6"/>
  <c r="B6280" i="6"/>
  <c r="A6281" i="6"/>
  <c r="A6282" i="6"/>
  <c r="B6282" i="6" s="1"/>
  <c r="A6283" i="6"/>
  <c r="A6284" i="6"/>
  <c r="B6284" i="6"/>
  <c r="A6285" i="6"/>
  <c r="A6286" i="6"/>
  <c r="B6286" i="6"/>
  <c r="A6287" i="6"/>
  <c r="A6288" i="6"/>
  <c r="B6288" i="6"/>
  <c r="A6289" i="6"/>
  <c r="A6290" i="6"/>
  <c r="B6290" i="6" s="1"/>
  <c r="A6291" i="6"/>
  <c r="A6292" i="6"/>
  <c r="B6292" i="6"/>
  <c r="A6293" i="6"/>
  <c r="A6294" i="6"/>
  <c r="B6294" i="6"/>
  <c r="A6295" i="6"/>
  <c r="A6296" i="6"/>
  <c r="B6296" i="6"/>
  <c r="A6297" i="6"/>
  <c r="A6298" i="6"/>
  <c r="B6298" i="6" s="1"/>
  <c r="A6299" i="6"/>
  <c r="A6300" i="6"/>
  <c r="B6300" i="6"/>
  <c r="A6301" i="6"/>
  <c r="A6302" i="6"/>
  <c r="B6302" i="6"/>
  <c r="A6303" i="6"/>
  <c r="A6304" i="6"/>
  <c r="B6304" i="6"/>
  <c r="A6305" i="6"/>
  <c r="A6306" i="6"/>
  <c r="B6306" i="6" s="1"/>
  <c r="A6307" i="6"/>
  <c r="A6308" i="6"/>
  <c r="B6308" i="6"/>
  <c r="A6309" i="6"/>
  <c r="A6310" i="6"/>
  <c r="B6310" i="6"/>
  <c r="A6311" i="6"/>
  <c r="A6312" i="6"/>
  <c r="B6312" i="6"/>
  <c r="A6313" i="6"/>
  <c r="A6314" i="6"/>
  <c r="B6314" i="6" s="1"/>
  <c r="A6315" i="6"/>
  <c r="A6316" i="6"/>
  <c r="B6316" i="6"/>
  <c r="A6317" i="6"/>
  <c r="A6318" i="6"/>
  <c r="B6318" i="6"/>
  <c r="A6319" i="6"/>
  <c r="A6320" i="6"/>
  <c r="B6320" i="6"/>
  <c r="A6321" i="6"/>
  <c r="A6322" i="6"/>
  <c r="B6322" i="6" s="1"/>
  <c r="A6323" i="6"/>
  <c r="A6324" i="6"/>
  <c r="B6324" i="6"/>
  <c r="A6325" i="6"/>
  <c r="A6326" i="6"/>
  <c r="B6326" i="6"/>
  <c r="A6327" i="6"/>
  <c r="A6328" i="6"/>
  <c r="B6328" i="6"/>
  <c r="A6329" i="6"/>
  <c r="A6330" i="6"/>
  <c r="B6330" i="6" s="1"/>
  <c r="A6331" i="6"/>
  <c r="A6332" i="6"/>
  <c r="B6332" i="6"/>
  <c r="A6333" i="6"/>
  <c r="A6334" i="6"/>
  <c r="B6334" i="6"/>
  <c r="A6335" i="6"/>
  <c r="A6336" i="6"/>
  <c r="B6336" i="6"/>
  <c r="A6337" i="6"/>
  <c r="A6338" i="6"/>
  <c r="B6338" i="6" s="1"/>
  <c r="A6339" i="6"/>
  <c r="A6340" i="6"/>
  <c r="B6340" i="6"/>
  <c r="A6341" i="6"/>
  <c r="A6342" i="6"/>
  <c r="B6342" i="6"/>
  <c r="A6343" i="6"/>
  <c r="A6344" i="6"/>
  <c r="B6344" i="6"/>
  <c r="A6345" i="6"/>
  <c r="A6346" i="6"/>
  <c r="B6346" i="6" s="1"/>
  <c r="A6347" i="6"/>
  <c r="A6348" i="6"/>
  <c r="B6348" i="6"/>
  <c r="A6349" i="6"/>
  <c r="A6350" i="6"/>
  <c r="B6350" i="6"/>
  <c r="A6351" i="6"/>
  <c r="A6352" i="6"/>
  <c r="B6352" i="6"/>
  <c r="A6353" i="6"/>
  <c r="A6354" i="6"/>
  <c r="B6354" i="6" s="1"/>
  <c r="A6355" i="6"/>
  <c r="A6356" i="6"/>
  <c r="B6356" i="6"/>
  <c r="A6357" i="6"/>
  <c r="A6358" i="6"/>
  <c r="B6358" i="6"/>
  <c r="A6359" i="6"/>
  <c r="A6360" i="6"/>
  <c r="B6360" i="6"/>
  <c r="A6361" i="6"/>
  <c r="A6362" i="6"/>
  <c r="B6362" i="6" s="1"/>
  <c r="A6363" i="6"/>
  <c r="A6364" i="6"/>
  <c r="B6364" i="6"/>
  <c r="A6365" i="6"/>
  <c r="A6366" i="6"/>
  <c r="B6366" i="6"/>
  <c r="A6367" i="6"/>
  <c r="A6368" i="6"/>
  <c r="B6368" i="6"/>
  <c r="A6369" i="6"/>
  <c r="A6370" i="6"/>
  <c r="B6370" i="6" s="1"/>
  <c r="A6371" i="6"/>
  <c r="A6372" i="6"/>
  <c r="B6372" i="6"/>
  <c r="A6373" i="6"/>
  <c r="A6374" i="6"/>
  <c r="B6374" i="6"/>
  <c r="A6375" i="6"/>
  <c r="A6376" i="6"/>
  <c r="B6376" i="6"/>
  <c r="A6377" i="6"/>
  <c r="A6378" i="6"/>
  <c r="B6378" i="6" s="1"/>
  <c r="A6379" i="6"/>
  <c r="A6380" i="6"/>
  <c r="B6380" i="6"/>
  <c r="A6381" i="6"/>
  <c r="A6382" i="6"/>
  <c r="B6382" i="6"/>
  <c r="A6383" i="6"/>
  <c r="A6384" i="6"/>
  <c r="B6384" i="6"/>
  <c r="A6385" i="6"/>
  <c r="A6386" i="6"/>
  <c r="B6386" i="6" s="1"/>
  <c r="A6387" i="6"/>
  <c r="A6388" i="6"/>
  <c r="B6388" i="6"/>
  <c r="A6389" i="6"/>
  <c r="A6390" i="6"/>
  <c r="B6390" i="6"/>
  <c r="A6391" i="6"/>
  <c r="A6392" i="6"/>
  <c r="B6392" i="6"/>
  <c r="A6393" i="6"/>
  <c r="A6394" i="6"/>
  <c r="B6394" i="6" s="1"/>
  <c r="A6395" i="6"/>
  <c r="A6396" i="6"/>
  <c r="B6396" i="6"/>
  <c r="A6397" i="6"/>
  <c r="A6398" i="6"/>
  <c r="B6398" i="6"/>
  <c r="A6399" i="6"/>
  <c r="A6400" i="6"/>
  <c r="B6400" i="6"/>
  <c r="A6401" i="6"/>
  <c r="A6402" i="6"/>
  <c r="B6402" i="6" s="1"/>
  <c r="A6403" i="6"/>
  <c r="A6404" i="6"/>
  <c r="B6404" i="6"/>
  <c r="A6405" i="6"/>
  <c r="A6406" i="6"/>
  <c r="B6406" i="6"/>
  <c r="A6407" i="6"/>
  <c r="A6408" i="6"/>
  <c r="B6408" i="6"/>
  <c r="A6409" i="6"/>
  <c r="A6410" i="6"/>
  <c r="B6410" i="6" s="1"/>
  <c r="A6411" i="6"/>
  <c r="A6412" i="6"/>
  <c r="B6412" i="6"/>
  <c r="A6413" i="6"/>
  <c r="A6414" i="6"/>
  <c r="B6414" i="6"/>
  <c r="A6415" i="6"/>
  <c r="A6416" i="6"/>
  <c r="B6416" i="6"/>
  <c r="A6417" i="6"/>
  <c r="A6418" i="6"/>
  <c r="B6418" i="6" s="1"/>
  <c r="A6419" i="6"/>
  <c r="A6420" i="6"/>
  <c r="B6420" i="6"/>
  <c r="A6421" i="6"/>
  <c r="A6422" i="6"/>
  <c r="B6422" i="6"/>
  <c r="A6423" i="6"/>
  <c r="A6424" i="6"/>
  <c r="B6424" i="6"/>
  <c r="A6425" i="6"/>
  <c r="A6426" i="6"/>
  <c r="B6426" i="6" s="1"/>
  <c r="A6427" i="6"/>
  <c r="A6428" i="6"/>
  <c r="B6428" i="6"/>
  <c r="A6429" i="6"/>
  <c r="A6430" i="6"/>
  <c r="B6430" i="6"/>
  <c r="A6431" i="6"/>
  <c r="A6432" i="6"/>
  <c r="B6432" i="6"/>
  <c r="A6433" i="6"/>
  <c r="A6434" i="6"/>
  <c r="B6434" i="6" s="1"/>
  <c r="A6435" i="6"/>
  <c r="A6436" i="6"/>
  <c r="B6436" i="6"/>
  <c r="A6437" i="6"/>
  <c r="A6438" i="6"/>
  <c r="B6438" i="6"/>
  <c r="A6439" i="6"/>
  <c r="A6440" i="6"/>
  <c r="B6440" i="6"/>
  <c r="A6441" i="6"/>
  <c r="A6442" i="6"/>
  <c r="B6442" i="6" s="1"/>
  <c r="A6443" i="6"/>
  <c r="A6444" i="6"/>
  <c r="B6444" i="6"/>
  <c r="A6445" i="6"/>
  <c r="A6446" i="6"/>
  <c r="B6446" i="6"/>
  <c r="A6447" i="6"/>
  <c r="A6448" i="6"/>
  <c r="B6448" i="6"/>
  <c r="A6449" i="6"/>
  <c r="A6450" i="6"/>
  <c r="B6450" i="6" s="1"/>
  <c r="A6451" i="6"/>
  <c r="A6452" i="6"/>
  <c r="B6452" i="6"/>
  <c r="A6453" i="6"/>
  <c r="A6454" i="6"/>
  <c r="B6454" i="6"/>
  <c r="A6455" i="6"/>
  <c r="A6456" i="6"/>
  <c r="B6456" i="6"/>
  <c r="A6457" i="6"/>
  <c r="A6458" i="6"/>
  <c r="B6458" i="6" s="1"/>
  <c r="A6459" i="6"/>
  <c r="A6460" i="6"/>
  <c r="B6460" i="6"/>
  <c r="A6461" i="6"/>
  <c r="A6462" i="6"/>
  <c r="B6462" i="6"/>
  <c r="A6463" i="6"/>
  <c r="A6464" i="6"/>
  <c r="B6464" i="6"/>
  <c r="A6465" i="6"/>
  <c r="A6466" i="6"/>
  <c r="B6466" i="6" s="1"/>
  <c r="A6467" i="6"/>
  <c r="A6468" i="6"/>
  <c r="B6468" i="6"/>
  <c r="A6469" i="6"/>
  <c r="A6470" i="6"/>
  <c r="B6470" i="6"/>
  <c r="A6471" i="6"/>
  <c r="A6472" i="6"/>
  <c r="B6472" i="6"/>
  <c r="A6473" i="6"/>
  <c r="A6474" i="6"/>
  <c r="B6474" i="6" s="1"/>
  <c r="A6475" i="6"/>
  <c r="A6476" i="6"/>
  <c r="B6476" i="6"/>
  <c r="A6477" i="6"/>
  <c r="A6478" i="6"/>
  <c r="B6478" i="6"/>
  <c r="A6479" i="6"/>
  <c r="A6480" i="6"/>
  <c r="B6480" i="6"/>
  <c r="A6481" i="6"/>
  <c r="A6482" i="6"/>
  <c r="B6482" i="6" s="1"/>
  <c r="A6483" i="6"/>
  <c r="A6484" i="6"/>
  <c r="B6484" i="6"/>
  <c r="A6485" i="6"/>
  <c r="A6486" i="6"/>
  <c r="B6486" i="6"/>
  <c r="A6487" i="6"/>
  <c r="A6488" i="6"/>
  <c r="B6488" i="6"/>
  <c r="A6489" i="6"/>
  <c r="A6490" i="6"/>
  <c r="B6490" i="6" s="1"/>
  <c r="A6491" i="6"/>
  <c r="A6492" i="6"/>
  <c r="B6492" i="6"/>
  <c r="A6493" i="6"/>
  <c r="A6494" i="6"/>
  <c r="B6494" i="6"/>
  <c r="A6495" i="6"/>
  <c r="A6496" i="6"/>
  <c r="B6496" i="6"/>
  <c r="A6497" i="6"/>
  <c r="A6498" i="6"/>
  <c r="B6498" i="6" s="1"/>
  <c r="A6499" i="6"/>
  <c r="A6500" i="6"/>
  <c r="B6500" i="6"/>
  <c r="A6501" i="6"/>
  <c r="A6502" i="6"/>
  <c r="B6502" i="6"/>
  <c r="A6503" i="6"/>
  <c r="A6504" i="6"/>
  <c r="B6504" i="6"/>
  <c r="A6505" i="6"/>
  <c r="A6506" i="6"/>
  <c r="B6506" i="6" s="1"/>
  <c r="A6507" i="6"/>
  <c r="A6508" i="6"/>
  <c r="B6508" i="6"/>
  <c r="A6509" i="6"/>
  <c r="A6510" i="6"/>
  <c r="B6510" i="6"/>
  <c r="A6511" i="6"/>
  <c r="A6512" i="6"/>
  <c r="B6512" i="6"/>
  <c r="A6513" i="6"/>
  <c r="A6514" i="6"/>
  <c r="B6514" i="6" s="1"/>
  <c r="A6515" i="6"/>
  <c r="A6516" i="6"/>
  <c r="B6516" i="6"/>
  <c r="A6517" i="6"/>
  <c r="A6518" i="6"/>
  <c r="B6518" i="6"/>
  <c r="A6519" i="6"/>
  <c r="A6520" i="6"/>
  <c r="B6520" i="6"/>
  <c r="A6521" i="6"/>
  <c r="A6522" i="6"/>
  <c r="B6522" i="6" s="1"/>
  <c r="A6523" i="6"/>
  <c r="A6524" i="6"/>
  <c r="B6524" i="6"/>
  <c r="A6525" i="6"/>
  <c r="A6526" i="6"/>
  <c r="B6526" i="6"/>
  <c r="A6527" i="6"/>
  <c r="A6528" i="6"/>
  <c r="B6528" i="6"/>
  <c r="A6529" i="6"/>
  <c r="A6530" i="6"/>
  <c r="B6530" i="6" s="1"/>
  <c r="A6531" i="6"/>
  <c r="A6532" i="6"/>
  <c r="B6532" i="6"/>
  <c r="A6533" i="6"/>
  <c r="A6534" i="6"/>
  <c r="B6534" i="6"/>
  <c r="A6535" i="6"/>
  <c r="A6536" i="6"/>
  <c r="B6536" i="6"/>
  <c r="A6537" i="6"/>
  <c r="A6538" i="6"/>
  <c r="B6538" i="6" s="1"/>
  <c r="A6539" i="6"/>
  <c r="A6540" i="6"/>
  <c r="B6540" i="6"/>
  <c r="A6541" i="6"/>
  <c r="A6542" i="6"/>
  <c r="B6542" i="6"/>
  <c r="A6543" i="6"/>
  <c r="A6544" i="6"/>
  <c r="B6544" i="6"/>
  <c r="A6545" i="6"/>
  <c r="A6546" i="6"/>
  <c r="B6546" i="6" s="1"/>
  <c r="A6547" i="6"/>
  <c r="A6548" i="6"/>
  <c r="B6548" i="6"/>
  <c r="A6549" i="6"/>
  <c r="A6550" i="6"/>
  <c r="B6550" i="6"/>
  <c r="A6551" i="6"/>
  <c r="A6552" i="6"/>
  <c r="B6552" i="6"/>
  <c r="A6553" i="6"/>
  <c r="A6554" i="6"/>
  <c r="B6554" i="6" s="1"/>
  <c r="A6555" i="6"/>
  <c r="A6556" i="6"/>
  <c r="B6556" i="6"/>
  <c r="A6557" i="6"/>
  <c r="A6558" i="6"/>
  <c r="B6558" i="6"/>
  <c r="A6559" i="6"/>
  <c r="A6560" i="6"/>
  <c r="B6560" i="6"/>
  <c r="A6561" i="6"/>
  <c r="A6562" i="6"/>
  <c r="B6562" i="6" s="1"/>
  <c r="A6563" i="6"/>
  <c r="B6563" i="6" s="1"/>
  <c r="A6564" i="6"/>
  <c r="B6564" i="6"/>
  <c r="A6565" i="6"/>
  <c r="A6566" i="6"/>
  <c r="B6566" i="6"/>
  <c r="A6567" i="6"/>
  <c r="B6567" i="6" s="1"/>
  <c r="A6568" i="6"/>
  <c r="B6568" i="6"/>
  <c r="A6569" i="6"/>
  <c r="A6570" i="6"/>
  <c r="B6570" i="6" s="1"/>
  <c r="A6571" i="6"/>
  <c r="B6571" i="6" s="1"/>
  <c r="A6572" i="6"/>
  <c r="B6572" i="6"/>
  <c r="A6573" i="6"/>
  <c r="A6574" i="6"/>
  <c r="B6574" i="6"/>
  <c r="A6575" i="6"/>
  <c r="B6575" i="6" s="1"/>
  <c r="A6576" i="6"/>
  <c r="B6576" i="6"/>
  <c r="A6577" i="6"/>
  <c r="A6578" i="6"/>
  <c r="B6578" i="6" s="1"/>
  <c r="A6579" i="6"/>
  <c r="B6579" i="6" s="1"/>
  <c r="A6580" i="6"/>
  <c r="B6580" i="6"/>
  <c r="A6581" i="6"/>
  <c r="A6582" i="6"/>
  <c r="B6582" i="6"/>
  <c r="A6583" i="6"/>
  <c r="B6583" i="6" s="1"/>
  <c r="A6584" i="6"/>
  <c r="B6584" i="6"/>
  <c r="A6585" i="6"/>
  <c r="A6586" i="6"/>
  <c r="B6586" i="6" s="1"/>
  <c r="A6587" i="6"/>
  <c r="B6587" i="6" s="1"/>
  <c r="A6588" i="6"/>
  <c r="B6588" i="6"/>
  <c r="A6589" i="6"/>
  <c r="A6590" i="6"/>
  <c r="B6590" i="6"/>
  <c r="A6591" i="6"/>
  <c r="B6591" i="6" s="1"/>
  <c r="A6592" i="6"/>
  <c r="B6592" i="6"/>
  <c r="A6593" i="6"/>
  <c r="A6594" i="6"/>
  <c r="B6594" i="6" s="1"/>
  <c r="A6595" i="6"/>
  <c r="B6595" i="6" s="1"/>
  <c r="A6596" i="6"/>
  <c r="B6596" i="6"/>
  <c r="A6597" i="6"/>
  <c r="A6598" i="6"/>
  <c r="B6598" i="6"/>
  <c r="A6599" i="6"/>
  <c r="B6599" i="6" s="1"/>
  <c r="A6600" i="6"/>
  <c r="B6600" i="6"/>
  <c r="A6601" i="6"/>
  <c r="A6602" i="6"/>
  <c r="B6602" i="6" s="1"/>
  <c r="A6603" i="6"/>
  <c r="B6603" i="6" s="1"/>
  <c r="A6604" i="6"/>
  <c r="B6604" i="6"/>
  <c r="A6605" i="6"/>
  <c r="A6606" i="6"/>
  <c r="B6606" i="6"/>
  <c r="A6607" i="6"/>
  <c r="B6607" i="6" s="1"/>
  <c r="A6608" i="6"/>
  <c r="B6608" i="6"/>
  <c r="A6609" i="6"/>
  <c r="A6610" i="6"/>
  <c r="B6610" i="6" s="1"/>
  <c r="A6611" i="6"/>
  <c r="B6611" i="6" s="1"/>
  <c r="A6612" i="6"/>
  <c r="B6612" i="6"/>
  <c r="A6613" i="6"/>
  <c r="A6614" i="6"/>
  <c r="B6614" i="6"/>
  <c r="A6615" i="6"/>
  <c r="B6615" i="6" s="1"/>
  <c r="A6616" i="6"/>
  <c r="B6616" i="6"/>
  <c r="A6617" i="6"/>
  <c r="A6618" i="6"/>
  <c r="B6618" i="6" s="1"/>
  <c r="A6619" i="6"/>
  <c r="B6619" i="6" s="1"/>
  <c r="A6620" i="6"/>
  <c r="B6620" i="6"/>
  <c r="A6621" i="6"/>
  <c r="A6622" i="6"/>
  <c r="B6622" i="6"/>
  <c r="A6623" i="6"/>
  <c r="B6623" i="6" s="1"/>
  <c r="A6624" i="6"/>
  <c r="B6624" i="6"/>
  <c r="A6625" i="6"/>
  <c r="A6626" i="6"/>
  <c r="B6626" i="6" s="1"/>
  <c r="A6627" i="6"/>
  <c r="B6627" i="6" s="1"/>
  <c r="A6628" i="6"/>
  <c r="B6628" i="6"/>
  <c r="A6629" i="6"/>
  <c r="A6630" i="6"/>
  <c r="B6630" i="6"/>
  <c r="A6631" i="6"/>
  <c r="B6631" i="6" s="1"/>
  <c r="A6632" i="6"/>
  <c r="B6632" i="6"/>
  <c r="A6633" i="6"/>
  <c r="A6634" i="6"/>
  <c r="B6634" i="6" s="1"/>
  <c r="A6635" i="6"/>
  <c r="B6635" i="6" s="1"/>
  <c r="A6636" i="6"/>
  <c r="B6636" i="6"/>
  <c r="A6637" i="6"/>
  <c r="A6638" i="6"/>
  <c r="B6638" i="6"/>
  <c r="A6639" i="6"/>
  <c r="B6639" i="6" s="1"/>
  <c r="A6640" i="6"/>
  <c r="B6640" i="6"/>
  <c r="A6641" i="6"/>
  <c r="A6642" i="6"/>
  <c r="B6642" i="6" s="1"/>
  <c r="A6643" i="6"/>
  <c r="B6643" i="6" s="1"/>
  <c r="A6644" i="6"/>
  <c r="B6644" i="6"/>
  <c r="A6645" i="6"/>
  <c r="A6646" i="6"/>
  <c r="B6646" i="6"/>
  <c r="A6647" i="6"/>
  <c r="B6647" i="6" s="1"/>
  <c r="A6648" i="6"/>
  <c r="B6648" i="6"/>
  <c r="A6649" i="6"/>
  <c r="A6650" i="6"/>
  <c r="B6650" i="6" s="1"/>
  <c r="A6651" i="6"/>
  <c r="B6651" i="6" s="1"/>
  <c r="A6652" i="6"/>
  <c r="B6652" i="6"/>
  <c r="A6653" i="6"/>
  <c r="A6654" i="6"/>
  <c r="B6654" i="6"/>
  <c r="A6655" i="6"/>
  <c r="B6655" i="6" s="1"/>
  <c r="A6656" i="6"/>
  <c r="B6656" i="6"/>
  <c r="A6657" i="6"/>
  <c r="A6658" i="6"/>
  <c r="B6658" i="6" s="1"/>
  <c r="A6659" i="6"/>
  <c r="B6659" i="6" s="1"/>
  <c r="A6660" i="6"/>
  <c r="B6660" i="6"/>
  <c r="A6661" i="6"/>
  <c r="A6662" i="6"/>
  <c r="B6662" i="6"/>
  <c r="A6663" i="6"/>
  <c r="B6663" i="6" s="1"/>
  <c r="A6664" i="6"/>
  <c r="B6664" i="6"/>
  <c r="A6665" i="6"/>
  <c r="A6666" i="6"/>
  <c r="B6666" i="6" s="1"/>
  <c r="A6667" i="6"/>
  <c r="B6667" i="6" s="1"/>
  <c r="A6668" i="6"/>
  <c r="B6668" i="6"/>
  <c r="A6669" i="6"/>
  <c r="A6670" i="6"/>
  <c r="B6670" i="6"/>
  <c r="A6671" i="6"/>
  <c r="B6671" i="6" s="1"/>
  <c r="A6672" i="6"/>
  <c r="B6672" i="6"/>
  <c r="A6673" i="6"/>
  <c r="A6674" i="6"/>
  <c r="B6674" i="6" s="1"/>
  <c r="A6675" i="6"/>
  <c r="B6675" i="6" s="1"/>
  <c r="A6676" i="6"/>
  <c r="B6676" i="6"/>
  <c r="A6677" i="6"/>
  <c r="A6678" i="6"/>
  <c r="B6678" i="6"/>
  <c r="A6679" i="6"/>
  <c r="B6679" i="6" s="1"/>
  <c r="A6680" i="6"/>
  <c r="B6680" i="6"/>
  <c r="A6681" i="6"/>
  <c r="A6682" i="6"/>
  <c r="B6682" i="6" s="1"/>
  <c r="A6683" i="6"/>
  <c r="B6683" i="6" s="1"/>
  <c r="A6684" i="6"/>
  <c r="B6684" i="6"/>
  <c r="A6685" i="6"/>
  <c r="A6686" i="6"/>
  <c r="B6686" i="6"/>
  <c r="A6687" i="6"/>
  <c r="B6687" i="6" s="1"/>
  <c r="A6688" i="6"/>
  <c r="B6688" i="6"/>
  <c r="A6689" i="6"/>
  <c r="A6690" i="6"/>
  <c r="B6690" i="6" s="1"/>
  <c r="A6691" i="6"/>
  <c r="B6691" i="6" s="1"/>
  <c r="A6692" i="6"/>
  <c r="B6692" i="6"/>
  <c r="A6693" i="6"/>
  <c r="A6694" i="6"/>
  <c r="B6694" i="6"/>
  <c r="A6695" i="6"/>
  <c r="B6695" i="6" s="1"/>
  <c r="A6696" i="6"/>
  <c r="B6696" i="6"/>
  <c r="A6697" i="6"/>
  <c r="A6698" i="6"/>
  <c r="B6698" i="6" s="1"/>
  <c r="A6699" i="6"/>
  <c r="B6699" i="6" s="1"/>
  <c r="A6700" i="6"/>
  <c r="B6700" i="6"/>
  <c r="A6701" i="6"/>
  <c r="A6702" i="6"/>
  <c r="B6702" i="6"/>
  <c r="A6703" i="6"/>
  <c r="B6703" i="6" s="1"/>
  <c r="A6704" i="6"/>
  <c r="B6704" i="6"/>
  <c r="A6705" i="6"/>
  <c r="A6706" i="6"/>
  <c r="B6706" i="6" s="1"/>
  <c r="A6707" i="6"/>
  <c r="B6707" i="6" s="1"/>
  <c r="A6708" i="6"/>
  <c r="B6708" i="6"/>
  <c r="A6709" i="6"/>
  <c r="A6710" i="6"/>
  <c r="B6710" i="6"/>
  <c r="A6711" i="6"/>
  <c r="B6711" i="6" s="1"/>
  <c r="A6712" i="6"/>
  <c r="B6712" i="6"/>
  <c r="A6713" i="6"/>
  <c r="A6714" i="6"/>
  <c r="B6714" i="6" s="1"/>
  <c r="A6715" i="6"/>
  <c r="B6715" i="6" s="1"/>
  <c r="A6716" i="6"/>
  <c r="B6716" i="6"/>
  <c r="A6717" i="6"/>
  <c r="A6718" i="6"/>
  <c r="B6718" i="6"/>
  <c r="A6719" i="6"/>
  <c r="B6719" i="6" s="1"/>
  <c r="A6720" i="6"/>
  <c r="B6720" i="6"/>
  <c r="A6721" i="6"/>
  <c r="A6722" i="6"/>
  <c r="B6722" i="6" s="1"/>
  <c r="A6723" i="6"/>
  <c r="B6723" i="6" s="1"/>
  <c r="A6724" i="6"/>
  <c r="B6724" i="6"/>
  <c r="A6725" i="6"/>
  <c r="A6726" i="6"/>
  <c r="B6726" i="6"/>
  <c r="A6727" i="6"/>
  <c r="B6727" i="6" s="1"/>
  <c r="A6728" i="6"/>
  <c r="B6728" i="6"/>
  <c r="A6729" i="6"/>
  <c r="A6730" i="6"/>
  <c r="B6730" i="6" s="1"/>
  <c r="A6731" i="6"/>
  <c r="B6731" i="6" s="1"/>
  <c r="A6732" i="6"/>
  <c r="B6732" i="6"/>
  <c r="A6733" i="6"/>
  <c r="A6734" i="6"/>
  <c r="B6734" i="6"/>
  <c r="A6735" i="6"/>
  <c r="B6735" i="6" s="1"/>
  <c r="A6736" i="6"/>
  <c r="B6736" i="6"/>
  <c r="A6737" i="6"/>
  <c r="A6738" i="6"/>
  <c r="B6738" i="6" s="1"/>
  <c r="A6739" i="6"/>
  <c r="B6739" i="6" s="1"/>
  <c r="A6740" i="6"/>
  <c r="B6740" i="6"/>
  <c r="A6741" i="6"/>
  <c r="A6742" i="6"/>
  <c r="B6742" i="6"/>
  <c r="A6743" i="6"/>
  <c r="B6743" i="6" s="1"/>
  <c r="A6744" i="6"/>
  <c r="B6744" i="6"/>
  <c r="A6745" i="6"/>
  <c r="A6746" i="6"/>
  <c r="B6746" i="6" s="1"/>
  <c r="A6747" i="6"/>
  <c r="B6747" i="6" s="1"/>
  <c r="A6748" i="6"/>
  <c r="B6748" i="6"/>
  <c r="A6749" i="6"/>
  <c r="A6750" i="6"/>
  <c r="B6750" i="6"/>
  <c r="A6751" i="6"/>
  <c r="B6751" i="6" s="1"/>
  <c r="A6752" i="6"/>
  <c r="B6752" i="6"/>
  <c r="A6753" i="6"/>
  <c r="A6754" i="6"/>
  <c r="B6754" i="6" s="1"/>
  <c r="A6755" i="6"/>
  <c r="B6755" i="6" s="1"/>
  <c r="A6756" i="6"/>
  <c r="B6756" i="6"/>
  <c r="A6757" i="6"/>
  <c r="A6758" i="6"/>
  <c r="B6758" i="6"/>
  <c r="A6759" i="6"/>
  <c r="B6759" i="6" s="1"/>
  <c r="A6760" i="6"/>
  <c r="B6760" i="6"/>
  <c r="A6761" i="6"/>
  <c r="A6762" i="6"/>
  <c r="B6762" i="6" s="1"/>
  <c r="A6763" i="6"/>
  <c r="B6763" i="6" s="1"/>
  <c r="A6764" i="6"/>
  <c r="B6764" i="6"/>
  <c r="A6765" i="6"/>
  <c r="A6766" i="6"/>
  <c r="B6766" i="6"/>
  <c r="A6767" i="6"/>
  <c r="B6767" i="6" s="1"/>
  <c r="A6768" i="6"/>
  <c r="B6768" i="6"/>
  <c r="A6769" i="6"/>
  <c r="A6770" i="6"/>
  <c r="B6770" i="6" s="1"/>
  <c r="A6771" i="6"/>
  <c r="B6771" i="6" s="1"/>
  <c r="A6772" i="6"/>
  <c r="B6772" i="6"/>
  <c r="A6773" i="6"/>
  <c r="A6774" i="6"/>
  <c r="B6774" i="6"/>
  <c r="A6775" i="6"/>
  <c r="B6775" i="6" s="1"/>
  <c r="A6776" i="6"/>
  <c r="B6776" i="6"/>
  <c r="A6777" i="6"/>
  <c r="A6778" i="6"/>
  <c r="B6778" i="6" s="1"/>
  <c r="A6779" i="6"/>
  <c r="B6779" i="6" s="1"/>
  <c r="A6780" i="6"/>
  <c r="B6780" i="6"/>
  <c r="A6781" i="6"/>
  <c r="A6782" i="6"/>
  <c r="B6782" i="6"/>
  <c r="A6783" i="6"/>
  <c r="B6783" i="6" s="1"/>
  <c r="A6784" i="6"/>
  <c r="B6784" i="6"/>
  <c r="A6785" i="6"/>
  <c r="A6786" i="6"/>
  <c r="B6786" i="6" s="1"/>
  <c r="A6787" i="6"/>
  <c r="B6787" i="6" s="1"/>
  <c r="A6788" i="6"/>
  <c r="B6788" i="6"/>
  <c r="A6789" i="6"/>
  <c r="A6790" i="6"/>
  <c r="B6790" i="6"/>
  <c r="A6791" i="6"/>
  <c r="B6791" i="6" s="1"/>
  <c r="A6792" i="6"/>
  <c r="B6792" i="6"/>
  <c r="A6793" i="6"/>
  <c r="A6794" i="6"/>
  <c r="B6794" i="6" s="1"/>
  <c r="A6795" i="6"/>
  <c r="B6795" i="6" s="1"/>
  <c r="A6796" i="6"/>
  <c r="B6796" i="6"/>
  <c r="A6797" i="6"/>
  <c r="A6798" i="6"/>
  <c r="B6798" i="6"/>
  <c r="A6799" i="6"/>
  <c r="B6799" i="6" s="1"/>
  <c r="A6800" i="6"/>
  <c r="B6800" i="6"/>
  <c r="A6801" i="6"/>
  <c r="A6802" i="6"/>
  <c r="B6802" i="6" s="1"/>
  <c r="A6803" i="6"/>
  <c r="B6803" i="6" s="1"/>
  <c r="A6804" i="6"/>
  <c r="B6804" i="6"/>
  <c r="A6805" i="6"/>
  <c r="A6806" i="6"/>
  <c r="B6806" i="6"/>
  <c r="A6807" i="6"/>
  <c r="B6807" i="6" s="1"/>
  <c r="A6808" i="6"/>
  <c r="B6808" i="6"/>
  <c r="A6809" i="6"/>
  <c r="A6810" i="6"/>
  <c r="B6810" i="6" s="1"/>
  <c r="A6811" i="6"/>
  <c r="B6811" i="6" s="1"/>
  <c r="A6812" i="6"/>
  <c r="B6812" i="6"/>
  <c r="A6813" i="6"/>
  <c r="A6814" i="6"/>
  <c r="B6814" i="6"/>
  <c r="A6815" i="6"/>
  <c r="B6815" i="6" s="1"/>
  <c r="A6816" i="6"/>
  <c r="B6816" i="6"/>
  <c r="A6817" i="6"/>
  <c r="A6818" i="6"/>
  <c r="B6818" i="6" s="1"/>
  <c r="A6819" i="6"/>
  <c r="B6819" i="6" s="1"/>
  <c r="A6820" i="6"/>
  <c r="B6820" i="6"/>
  <c r="A6821" i="6"/>
  <c r="A6822" i="6"/>
  <c r="B6822" i="6"/>
  <c r="A6823" i="6"/>
  <c r="B6823" i="6" s="1"/>
  <c r="A6824" i="6"/>
  <c r="B6824" i="6"/>
  <c r="A6825" i="6"/>
  <c r="A6826" i="6"/>
  <c r="B6826" i="6" s="1"/>
  <c r="A6827" i="6"/>
  <c r="B6827" i="6" s="1"/>
  <c r="A6828" i="6"/>
  <c r="B6828" i="6"/>
  <c r="A6829" i="6"/>
  <c r="A6830" i="6"/>
  <c r="B6830" i="6"/>
  <c r="A6831" i="6"/>
  <c r="B6831" i="6" s="1"/>
  <c r="A6832" i="6"/>
  <c r="B6832" i="6"/>
  <c r="A6833" i="6"/>
  <c r="A6834" i="6"/>
  <c r="B6834" i="6" s="1"/>
  <c r="A6835" i="6"/>
  <c r="B6835" i="6" s="1"/>
  <c r="A6836" i="6"/>
  <c r="B6836" i="6"/>
  <c r="A6837" i="6"/>
  <c r="A6838" i="6"/>
  <c r="B6838" i="6"/>
  <c r="A6839" i="6"/>
  <c r="B6839" i="6" s="1"/>
  <c r="A6840" i="6"/>
  <c r="B6840" i="6"/>
  <c r="A6841" i="6"/>
  <c r="A6842" i="6"/>
  <c r="B6842" i="6" s="1"/>
  <c r="A6843" i="6"/>
  <c r="B6843" i="6" s="1"/>
  <c r="A6844" i="6"/>
  <c r="B6844" i="6"/>
  <c r="A6845" i="6"/>
  <c r="A6846" i="6"/>
  <c r="B6846" i="6"/>
  <c r="A6847" i="6"/>
  <c r="B6847" i="6" s="1"/>
  <c r="A6848" i="6"/>
  <c r="B6848" i="6"/>
  <c r="A6849" i="6"/>
  <c r="A6850" i="6"/>
  <c r="B6850" i="6" s="1"/>
  <c r="A6851" i="6"/>
  <c r="B6851" i="6" s="1"/>
  <c r="A6852" i="6"/>
  <c r="B6852" i="6"/>
  <c r="A6853" i="6"/>
  <c r="A6854" i="6"/>
  <c r="B6854" i="6"/>
  <c r="A6855" i="6"/>
  <c r="B6855" i="6" s="1"/>
  <c r="A6856" i="6"/>
  <c r="B6856" i="6"/>
  <c r="A6857" i="6"/>
  <c r="A6858" i="6"/>
  <c r="B6858" i="6" s="1"/>
  <c r="A6859" i="6"/>
  <c r="B6859" i="6" s="1"/>
  <c r="A6860" i="6"/>
  <c r="B6860" i="6"/>
  <c r="A6861" i="6"/>
  <c r="A6862" i="6"/>
  <c r="B6862" i="6"/>
  <c r="A6863" i="6"/>
  <c r="B6863" i="6" s="1"/>
  <c r="A6864" i="6"/>
  <c r="B6864" i="6"/>
  <c r="A6865" i="6"/>
  <c r="A6866" i="6"/>
  <c r="B6866" i="6" s="1"/>
  <c r="A6867" i="6"/>
  <c r="B6867" i="6" s="1"/>
  <c r="A6868" i="6"/>
  <c r="B6868" i="6"/>
  <c r="A6869" i="6"/>
  <c r="A6870" i="6"/>
  <c r="B6870" i="6"/>
  <c r="A6871" i="6"/>
  <c r="B6871" i="6" s="1"/>
  <c r="A6872" i="6"/>
  <c r="B6872" i="6"/>
  <c r="A6873" i="6"/>
  <c r="A6874" i="6"/>
  <c r="B6874" i="6" s="1"/>
  <c r="A6875" i="6"/>
  <c r="B6875" i="6" s="1"/>
  <c r="A6876" i="6"/>
  <c r="B6876" i="6"/>
  <c r="A6877" i="6"/>
  <c r="A6878" i="6"/>
  <c r="B6878" i="6"/>
  <c r="A6879" i="6"/>
  <c r="B6879" i="6" s="1"/>
  <c r="A6880" i="6"/>
  <c r="B6880" i="6"/>
  <c r="A6881" i="6"/>
  <c r="A6882" i="6"/>
  <c r="B6882" i="6" s="1"/>
  <c r="A6883" i="6"/>
  <c r="B6883" i="6" s="1"/>
  <c r="A6884" i="6"/>
  <c r="B6884" i="6"/>
  <c r="A6885" i="6"/>
  <c r="A6886" i="6"/>
  <c r="B6886" i="6"/>
  <c r="A6887" i="6"/>
  <c r="B6887" i="6" s="1"/>
  <c r="A6888" i="6"/>
  <c r="B6888" i="6"/>
  <c r="A6889" i="6"/>
  <c r="A6890" i="6"/>
  <c r="B6890" i="6" s="1"/>
  <c r="A6891" i="6"/>
  <c r="B6891" i="6" s="1"/>
  <c r="A6892" i="6"/>
  <c r="B6892" i="6"/>
  <c r="A6893" i="6"/>
  <c r="A6894" i="6"/>
  <c r="B6894" i="6"/>
  <c r="A6895" i="6"/>
  <c r="B6895" i="6" s="1"/>
  <c r="A6896" i="6"/>
  <c r="B6896" i="6"/>
  <c r="A6897" i="6"/>
  <c r="A6898" i="6"/>
  <c r="B6898" i="6" s="1"/>
  <c r="A6899" i="6"/>
  <c r="B6899" i="6" s="1"/>
  <c r="A6900" i="6"/>
  <c r="B6900" i="6"/>
  <c r="A6901" i="6"/>
  <c r="A6902" i="6"/>
  <c r="B6902" i="6"/>
  <c r="A6903" i="6"/>
  <c r="B6903" i="6" s="1"/>
  <c r="A6904" i="6"/>
  <c r="B6904" i="6"/>
  <c r="A6905" i="6"/>
  <c r="A6906" i="6"/>
  <c r="B6906" i="6" s="1"/>
  <c r="A6907" i="6"/>
  <c r="B6907" i="6" s="1"/>
  <c r="A6908" i="6"/>
  <c r="B6908" i="6"/>
  <c r="A6909" i="6"/>
  <c r="A6910" i="6"/>
  <c r="B6910" i="6"/>
  <c r="A6911" i="6"/>
  <c r="B6911" i="6" s="1"/>
  <c r="A6912" i="6"/>
  <c r="B6912" i="6"/>
  <c r="A6913" i="6"/>
  <c r="A6914" i="6"/>
  <c r="B6914" i="6" s="1"/>
  <c r="A6915" i="6"/>
  <c r="B6915" i="6" s="1"/>
  <c r="A6916" i="6"/>
  <c r="B6916" i="6"/>
  <c r="A6917" i="6"/>
  <c r="A6918" i="6"/>
  <c r="B6918" i="6"/>
  <c r="A6919" i="6"/>
  <c r="B6919" i="6" s="1"/>
  <c r="A6920" i="6"/>
  <c r="B6920" i="6"/>
  <c r="A6921" i="6"/>
  <c r="A6922" i="6"/>
  <c r="B6922" i="6" s="1"/>
  <c r="A6923" i="6"/>
  <c r="B6923" i="6" s="1"/>
  <c r="A6924" i="6"/>
  <c r="B6924" i="6"/>
  <c r="A6925" i="6"/>
  <c r="A6926" i="6"/>
  <c r="B6926" i="6"/>
  <c r="A6927" i="6"/>
  <c r="B6927" i="6" s="1"/>
  <c r="A6928" i="6"/>
  <c r="B6928" i="6"/>
  <c r="A6929" i="6"/>
  <c r="A6930" i="6"/>
  <c r="B6930" i="6" s="1"/>
  <c r="A6931" i="6"/>
  <c r="B6931" i="6" s="1"/>
  <c r="A6932" i="6"/>
  <c r="B6932" i="6"/>
  <c r="A6933" i="6"/>
  <c r="A6934" i="6"/>
  <c r="B6934" i="6"/>
  <c r="A6935" i="6"/>
  <c r="B6935" i="6" s="1"/>
  <c r="A6936" i="6"/>
  <c r="B6936" i="6"/>
  <c r="A6937" i="6"/>
  <c r="A6938" i="6"/>
  <c r="B6938" i="6" s="1"/>
  <c r="A6939" i="6"/>
  <c r="B6939" i="6" s="1"/>
  <c r="A6940" i="6"/>
  <c r="B6940" i="6"/>
  <c r="A6941" i="6"/>
  <c r="A6942" i="6"/>
  <c r="B6942" i="6"/>
  <c r="A6943" i="6"/>
  <c r="B6943" i="6" s="1"/>
  <c r="A6944" i="6"/>
  <c r="B6944" i="6"/>
  <c r="A6945" i="6"/>
  <c r="A6946" i="6"/>
  <c r="B6946" i="6" s="1"/>
  <c r="A6947" i="6"/>
  <c r="B6947" i="6" s="1"/>
  <c r="A6948" i="6"/>
  <c r="B6948" i="6"/>
  <c r="A6949" i="6"/>
  <c r="A6950" i="6"/>
  <c r="B6950" i="6"/>
  <c r="A6951" i="6"/>
  <c r="B6951" i="6" s="1"/>
  <c r="A6952" i="6"/>
  <c r="B6952" i="6"/>
  <c r="A6953" i="6"/>
  <c r="A6954" i="6"/>
  <c r="B6954" i="6" s="1"/>
  <c r="A6955" i="6"/>
  <c r="B6955" i="6" s="1"/>
  <c r="A6956" i="6"/>
  <c r="B6956" i="6"/>
  <c r="A6957" i="6"/>
  <c r="A6958" i="6"/>
  <c r="B6958" i="6"/>
  <c r="A6959" i="6"/>
  <c r="B6959" i="6" s="1"/>
  <c r="A6960" i="6"/>
  <c r="B6960" i="6"/>
  <c r="A6961" i="6"/>
  <c r="A6962" i="6"/>
  <c r="B6962" i="6" s="1"/>
  <c r="A6963" i="6"/>
  <c r="B6963" i="6" s="1"/>
  <c r="A6964" i="6"/>
  <c r="B6964" i="6"/>
  <c r="A6965" i="6"/>
  <c r="A6966" i="6"/>
  <c r="B6966" i="6"/>
  <c r="A6967" i="6"/>
  <c r="B6967" i="6" s="1"/>
  <c r="A6968" i="6"/>
  <c r="B6968" i="6"/>
  <c r="A6969" i="6"/>
  <c r="A6970" i="6"/>
  <c r="B6970" i="6" s="1"/>
  <c r="A6971" i="6"/>
  <c r="B6971" i="6" s="1"/>
  <c r="A6972" i="6"/>
  <c r="B6972" i="6"/>
  <c r="A6973" i="6"/>
  <c r="A6974" i="6"/>
  <c r="B6974" i="6"/>
  <c r="A6975" i="6"/>
  <c r="B6975" i="6" s="1"/>
  <c r="A6976" i="6"/>
  <c r="B6976" i="6"/>
  <c r="A6977" i="6"/>
  <c r="A6978" i="6"/>
  <c r="B6978" i="6" s="1"/>
  <c r="A6979" i="6"/>
  <c r="B6979" i="6" s="1"/>
  <c r="A6980" i="6"/>
  <c r="B6980" i="6"/>
  <c r="A6981" i="6"/>
  <c r="A6982" i="6"/>
  <c r="B6982" i="6"/>
  <c r="A6983" i="6"/>
  <c r="B6983" i="6" s="1"/>
  <c r="A6984" i="6"/>
  <c r="B6984" i="6"/>
  <c r="A6985" i="6"/>
  <c r="A6986" i="6"/>
  <c r="B6986" i="6" s="1"/>
  <c r="A6987" i="6"/>
  <c r="B6987" i="6" s="1"/>
  <c r="A6988" i="6"/>
  <c r="B6988" i="6"/>
  <c r="A6989" i="6"/>
  <c r="A6990" i="6"/>
  <c r="B6990" i="6"/>
  <c r="A6991" i="6"/>
  <c r="B6991" i="6" s="1"/>
  <c r="A6992" i="6"/>
  <c r="B6992" i="6"/>
  <c r="A6993" i="6"/>
  <c r="A6994" i="6"/>
  <c r="B6994" i="6" s="1"/>
  <c r="A6995" i="6"/>
  <c r="B6995" i="6" s="1"/>
  <c r="A6996" i="6"/>
  <c r="B6996" i="6"/>
  <c r="A6997" i="6"/>
  <c r="A6998" i="6"/>
  <c r="B6998" i="6"/>
  <c r="A6999" i="6"/>
  <c r="B6999" i="6" s="1"/>
  <c r="A7000" i="6"/>
  <c r="B7000" i="6"/>
  <c r="A7001" i="6"/>
  <c r="A7002" i="6"/>
  <c r="B7002" i="6" s="1"/>
  <c r="A7003" i="6"/>
  <c r="B7003" i="6" s="1"/>
  <c r="A7004" i="6"/>
  <c r="B7004" i="6"/>
  <c r="A7005" i="6"/>
  <c r="A7006" i="6"/>
  <c r="B7006" i="6"/>
  <c r="A7007" i="6"/>
  <c r="A7008" i="6"/>
  <c r="B7008" i="6"/>
  <c r="A7009" i="6"/>
  <c r="B7009" i="6" s="1"/>
  <c r="A7010" i="6"/>
  <c r="B7010" i="6" s="1"/>
  <c r="A7011" i="6"/>
  <c r="A7012" i="6"/>
  <c r="B7012" i="6"/>
  <c r="A7013" i="6"/>
  <c r="B7013" i="6" s="1"/>
  <c r="A7014" i="6"/>
  <c r="B7014" i="6"/>
  <c r="A7015" i="6"/>
  <c r="A7016" i="6"/>
  <c r="B7016" i="6"/>
  <c r="A7017" i="6"/>
  <c r="B7017" i="6" s="1"/>
  <c r="A7018" i="6"/>
  <c r="B7018" i="6" s="1"/>
  <c r="A7019" i="6"/>
  <c r="A7020" i="6"/>
  <c r="B7020" i="6"/>
  <c r="A7021" i="6"/>
  <c r="B7021" i="6" s="1"/>
  <c r="A7022" i="6"/>
  <c r="B7022" i="6"/>
  <c r="A7023" i="6"/>
  <c r="A7024" i="6"/>
  <c r="B7024" i="6"/>
  <c r="A7025" i="6"/>
  <c r="B7025" i="6" s="1"/>
  <c r="A7026" i="6"/>
  <c r="B7026" i="6" s="1"/>
  <c r="A7027" i="6"/>
  <c r="A7028" i="6"/>
  <c r="B7028" i="6"/>
  <c r="A7029" i="6"/>
  <c r="B7029" i="6" s="1"/>
  <c r="A7030" i="6"/>
  <c r="B7030" i="6"/>
  <c r="A7031" i="6"/>
  <c r="A7032" i="6"/>
  <c r="B7032" i="6"/>
  <c r="A7033" i="6"/>
  <c r="B7033" i="6" s="1"/>
  <c r="A7034" i="6"/>
  <c r="B7034" i="6" s="1"/>
  <c r="A7035" i="6"/>
  <c r="A7036" i="6"/>
  <c r="B7036" i="6"/>
  <c r="A7037" i="6"/>
  <c r="B7037" i="6" s="1"/>
  <c r="A7038" i="6"/>
  <c r="B7038" i="6"/>
  <c r="A7039" i="6"/>
  <c r="A7040" i="6"/>
  <c r="B7040" i="6"/>
  <c r="A7041" i="6"/>
  <c r="B7041" i="6" s="1"/>
  <c r="A7042" i="6"/>
  <c r="B7042" i="6" s="1"/>
  <c r="A7043" i="6"/>
  <c r="A7044" i="6"/>
  <c r="B7044" i="6"/>
  <c r="A7045" i="6"/>
  <c r="B7045" i="6" s="1"/>
  <c r="A7046" i="6"/>
  <c r="B7046" i="6"/>
  <c r="A7047" i="6"/>
  <c r="A7048" i="6"/>
  <c r="B7048" i="6"/>
  <c r="A7049" i="6"/>
  <c r="B7049" i="6" s="1"/>
  <c r="A7050" i="6"/>
  <c r="B7050" i="6" s="1"/>
  <c r="A7051" i="6"/>
  <c r="A7052" i="6"/>
  <c r="B7052" i="6"/>
  <c r="A7053" i="6"/>
  <c r="B7053" i="6" s="1"/>
  <c r="A7054" i="6"/>
  <c r="B7054" i="6"/>
  <c r="A7055" i="6"/>
  <c r="A7056" i="6"/>
  <c r="B7056" i="6"/>
  <c r="A7057" i="6"/>
  <c r="B7057" i="6" s="1"/>
  <c r="A7058" i="6"/>
  <c r="B7058" i="6" s="1"/>
  <c r="A7059" i="6"/>
  <c r="A7060" i="6"/>
  <c r="B7060" i="6"/>
  <c r="A7061" i="6"/>
  <c r="B7061" i="6" s="1"/>
  <c r="A7062" i="6"/>
  <c r="B7062" i="6"/>
  <c r="A7063" i="6"/>
  <c r="A7064" i="6"/>
  <c r="B7064" i="6"/>
  <c r="A7065" i="6"/>
  <c r="B7065" i="6" s="1"/>
  <c r="A7066" i="6"/>
  <c r="B7066" i="6" s="1"/>
  <c r="A7067" i="6"/>
  <c r="A7068" i="6"/>
  <c r="B7068" i="6"/>
  <c r="A7069" i="6"/>
  <c r="B7069" i="6" s="1"/>
  <c r="A7070" i="6"/>
  <c r="B7070" i="6"/>
  <c r="A7071" i="6"/>
  <c r="A7072" i="6"/>
  <c r="B7072" i="6"/>
  <c r="A7073" i="6"/>
  <c r="B7073" i="6" s="1"/>
  <c r="A7074" i="6"/>
  <c r="B7074" i="6" s="1"/>
  <c r="A7075" i="6"/>
  <c r="A7076" i="6"/>
  <c r="B7076" i="6"/>
  <c r="A7077" i="6"/>
  <c r="B7077" i="6" s="1"/>
  <c r="A7078" i="6"/>
  <c r="B7078" i="6"/>
  <c r="A7079" i="6"/>
  <c r="A7080" i="6"/>
  <c r="B7080" i="6"/>
  <c r="A7081" i="6"/>
  <c r="B7081" i="6" s="1"/>
  <c r="A7082" i="6"/>
  <c r="B7082" i="6" s="1"/>
  <c r="A7083" i="6"/>
  <c r="A7084" i="6"/>
  <c r="B7084" i="6"/>
  <c r="A7085" i="6"/>
  <c r="B7085" i="6" s="1"/>
  <c r="A7086" i="6"/>
  <c r="B7086" i="6"/>
  <c r="A7087" i="6"/>
  <c r="A7088" i="6"/>
  <c r="B7088" i="6"/>
  <c r="A7089" i="6"/>
  <c r="B7089" i="6" s="1"/>
  <c r="A7090" i="6"/>
  <c r="B7090" i="6" s="1"/>
  <c r="A7091" i="6"/>
  <c r="A7092" i="6"/>
  <c r="B7092" i="6"/>
  <c r="A7093" i="6"/>
  <c r="B7093" i="6" s="1"/>
  <c r="A7094" i="6"/>
  <c r="B7094" i="6"/>
  <c r="A7095" i="6"/>
  <c r="A7096" i="6"/>
  <c r="B7096" i="6"/>
  <c r="A7097" i="6"/>
  <c r="B7097" i="6" s="1"/>
  <c r="A7098" i="6"/>
  <c r="B7098" i="6" s="1"/>
  <c r="A7099" i="6"/>
  <c r="A7100" i="6"/>
  <c r="B7100" i="6"/>
  <c r="A7101" i="6"/>
  <c r="B7101" i="6" s="1"/>
  <c r="A7102" i="6"/>
  <c r="B7102" i="6"/>
  <c r="A7103" i="6"/>
  <c r="A7104" i="6"/>
  <c r="B7104" i="6"/>
  <c r="A7105" i="6"/>
  <c r="B7105" i="6" s="1"/>
  <c r="A7106" i="6"/>
  <c r="B7106" i="6" s="1"/>
  <c r="A7107" i="6"/>
  <c r="A7108" i="6"/>
  <c r="B7108" i="6"/>
  <c r="A7109" i="6"/>
  <c r="B7109" i="6" s="1"/>
  <c r="A7110" i="6"/>
  <c r="B7110" i="6"/>
  <c r="A7111" i="6"/>
  <c r="A7112" i="6"/>
  <c r="B7112" i="6"/>
  <c r="A7113" i="6"/>
  <c r="B7113" i="6" s="1"/>
  <c r="A7114" i="6"/>
  <c r="B7114" i="6" s="1"/>
  <c r="A7115" i="6"/>
  <c r="A7116" i="6"/>
  <c r="B7116" i="6"/>
  <c r="A7117" i="6"/>
  <c r="B7117" i="6" s="1"/>
  <c r="A7118" i="6"/>
  <c r="B7118" i="6"/>
  <c r="A7119" i="6"/>
  <c r="A7120" i="6"/>
  <c r="B7120" i="6"/>
  <c r="A7121" i="6"/>
  <c r="B7121" i="6" s="1"/>
  <c r="A7122" i="6"/>
  <c r="B7122" i="6" s="1"/>
  <c r="A7123" i="6"/>
  <c r="A7124" i="6"/>
  <c r="B7124" i="6"/>
  <c r="A7125" i="6"/>
  <c r="B7125" i="6" s="1"/>
  <c r="A7126" i="6"/>
  <c r="B7126" i="6"/>
  <c r="A7127" i="6"/>
  <c r="A7128" i="6"/>
  <c r="B7128" i="6"/>
  <c r="A7129" i="6"/>
  <c r="B7129" i="6" s="1"/>
  <c r="A7130" i="6"/>
  <c r="B7130" i="6" s="1"/>
  <c r="A7131" i="6"/>
  <c r="A7132" i="6"/>
  <c r="B7132" i="6"/>
  <c r="A7133" i="6"/>
  <c r="B7133" i="6" s="1"/>
  <c r="A7134" i="6"/>
  <c r="B7134" i="6"/>
  <c r="A7135" i="6"/>
  <c r="A7136" i="6"/>
  <c r="B7136" i="6"/>
  <c r="A7137" i="6"/>
  <c r="B7137" i="6" s="1"/>
  <c r="A7138" i="6"/>
  <c r="B7138" i="6" s="1"/>
  <c r="A7139" i="6"/>
  <c r="A7140" i="6"/>
  <c r="B7140" i="6"/>
  <c r="A7141" i="6"/>
  <c r="B7141" i="6" s="1"/>
  <c r="A7142" i="6"/>
  <c r="B7142" i="6"/>
  <c r="A7143" i="6"/>
  <c r="A7144" i="6"/>
  <c r="B7144" i="6"/>
  <c r="A7145" i="6"/>
  <c r="B7145" i="6" s="1"/>
  <c r="A7146" i="6"/>
  <c r="B7146" i="6" s="1"/>
  <c r="A7147" i="6"/>
  <c r="A7148" i="6"/>
  <c r="B7148" i="6"/>
  <c r="A7149" i="6"/>
  <c r="B7149" i="6" s="1"/>
  <c r="A7150" i="6"/>
  <c r="B7150" i="6"/>
  <c r="A7151" i="6"/>
  <c r="A7152" i="6"/>
  <c r="B7152" i="6"/>
  <c r="A7153" i="6"/>
  <c r="B7153" i="6" s="1"/>
  <c r="A7154" i="6"/>
  <c r="B7154" i="6" s="1"/>
  <c r="A7155" i="6"/>
  <c r="A7156" i="6"/>
  <c r="B7156" i="6"/>
  <c r="A7157" i="6"/>
  <c r="B7157" i="6" s="1"/>
  <c r="A7158" i="6"/>
  <c r="B7158" i="6"/>
  <c r="A7159" i="6"/>
  <c r="A7160" i="6"/>
  <c r="B7160" i="6"/>
  <c r="A7161" i="6"/>
  <c r="B7161" i="6" s="1"/>
  <c r="A7162" i="6"/>
  <c r="B7162" i="6" s="1"/>
  <c r="A7163" i="6"/>
  <c r="A7164" i="6"/>
  <c r="B7164" i="6"/>
  <c r="A7165" i="6"/>
  <c r="B7165" i="6" s="1"/>
  <c r="A7166" i="6"/>
  <c r="B7166" i="6"/>
  <c r="A7167" i="6"/>
  <c r="A7168" i="6"/>
  <c r="B7168" i="6"/>
  <c r="A7169" i="6"/>
  <c r="B7169" i="6" s="1"/>
  <c r="A7170" i="6"/>
  <c r="B7170" i="6" s="1"/>
  <c r="A7171" i="6"/>
  <c r="A7172" i="6"/>
  <c r="B7172" i="6"/>
  <c r="A7173" i="6"/>
  <c r="B7173" i="6" s="1"/>
  <c r="A7174" i="6"/>
  <c r="B7174" i="6"/>
  <c r="A7175" i="6"/>
  <c r="A7176" i="6"/>
  <c r="B7176" i="6"/>
  <c r="A7177" i="6"/>
  <c r="B7177" i="6" s="1"/>
  <c r="A7178" i="6"/>
  <c r="B7178" i="6" s="1"/>
  <c r="A7179" i="6"/>
  <c r="A7180" i="6"/>
  <c r="B7180" i="6"/>
  <c r="A7181" i="6"/>
  <c r="B7181" i="6" s="1"/>
  <c r="A7182" i="6"/>
  <c r="B7182" i="6"/>
  <c r="A7183" i="6"/>
  <c r="A7184" i="6"/>
  <c r="B7184" i="6"/>
  <c r="A7185" i="6"/>
  <c r="B7185" i="6" s="1"/>
  <c r="A7186" i="6"/>
  <c r="B7186" i="6" s="1"/>
  <c r="A7187" i="6"/>
  <c r="A7188" i="6"/>
  <c r="B7188" i="6"/>
  <c r="A7189" i="6"/>
  <c r="B7189" i="6" s="1"/>
  <c r="A7190" i="6"/>
  <c r="B7190" i="6"/>
  <c r="A7191" i="6"/>
  <c r="A7192" i="6"/>
  <c r="B7192" i="6"/>
  <c r="A7193" i="6"/>
  <c r="B7193" i="6" s="1"/>
  <c r="A7194" i="6"/>
  <c r="B7194" i="6" s="1"/>
  <c r="A7195" i="6"/>
  <c r="A7196" i="6"/>
  <c r="B7196" i="6"/>
  <c r="A7197" i="6"/>
  <c r="B7197" i="6" s="1"/>
  <c r="A7198" i="6"/>
  <c r="B7198" i="6"/>
  <c r="A7199" i="6"/>
  <c r="A7200" i="6"/>
  <c r="B7200" i="6"/>
  <c r="A7201" i="6"/>
  <c r="B7201" i="6" s="1"/>
  <c r="A7202" i="6"/>
  <c r="B7202" i="6" s="1"/>
  <c r="A7203" i="6"/>
  <c r="A7204" i="6"/>
  <c r="B7204" i="6"/>
  <c r="A7205" i="6"/>
  <c r="B7205" i="6" s="1"/>
  <c r="A7206" i="6"/>
  <c r="B7206" i="6"/>
  <c r="A7207" i="6"/>
  <c r="A7208" i="6"/>
  <c r="B7208" i="6"/>
  <c r="A7209" i="6"/>
  <c r="B7209" i="6" s="1"/>
  <c r="A7210" i="6"/>
  <c r="B7210" i="6" s="1"/>
  <c r="A7211" i="6"/>
  <c r="A7212" i="6"/>
  <c r="B7212" i="6"/>
  <c r="A7213" i="6"/>
  <c r="B7213" i="6" s="1"/>
  <c r="A7214" i="6"/>
  <c r="B7214" i="6"/>
  <c r="A7215" i="6"/>
  <c r="A7216" i="6"/>
  <c r="B7216" i="6"/>
  <c r="A7217" i="6"/>
  <c r="B7217" i="6" s="1"/>
  <c r="A7218" i="6"/>
  <c r="B7218" i="6" s="1"/>
  <c r="A7219" i="6"/>
  <c r="A7220" i="6"/>
  <c r="B7220" i="6"/>
  <c r="A7221" i="6"/>
  <c r="B7221" i="6" s="1"/>
  <c r="A7222" i="6"/>
  <c r="B7222" i="6"/>
  <c r="A7223" i="6"/>
  <c r="A7224" i="6"/>
  <c r="B7224" i="6"/>
  <c r="A7225" i="6"/>
  <c r="B7225" i="6" s="1"/>
  <c r="A7226" i="6"/>
  <c r="B7226" i="6" s="1"/>
  <c r="A7227" i="6"/>
  <c r="A7228" i="6"/>
  <c r="B7228" i="6"/>
  <c r="A7229" i="6"/>
  <c r="B7229" i="6" s="1"/>
  <c r="A7230" i="6"/>
  <c r="B7230" i="6"/>
  <c r="A7231" i="6"/>
  <c r="A7232" i="6"/>
  <c r="B7232" i="6"/>
  <c r="A7233" i="6"/>
  <c r="B7233" i="6" s="1"/>
  <c r="A7234" i="6"/>
  <c r="B7234" i="6" s="1"/>
  <c r="A7235" i="6"/>
  <c r="A7236" i="6"/>
  <c r="B7236" i="6"/>
  <c r="A7237" i="6"/>
  <c r="B7237" i="6" s="1"/>
  <c r="A7238" i="6"/>
  <c r="B7238" i="6"/>
  <c r="A7239" i="6"/>
  <c r="A7240" i="6"/>
  <c r="B7240" i="6"/>
  <c r="A7241" i="6"/>
  <c r="B7241" i="6" s="1"/>
  <c r="A7242" i="6"/>
  <c r="B7242" i="6" s="1"/>
  <c r="A7243" i="6"/>
  <c r="A7244" i="6"/>
  <c r="B7244" i="6"/>
  <c r="A7245" i="6"/>
  <c r="B7245" i="6" s="1"/>
  <c r="A7246" i="6"/>
  <c r="B7246" i="6"/>
  <c r="A7247" i="6"/>
  <c r="A7248" i="6"/>
  <c r="B7248" i="6"/>
  <c r="A7249" i="6"/>
  <c r="B7249" i="6" s="1"/>
  <c r="A7250" i="6"/>
  <c r="B7250" i="6" s="1"/>
  <c r="A7251" i="6"/>
  <c r="A7252" i="6"/>
  <c r="B7252" i="6"/>
  <c r="A7253" i="6"/>
  <c r="B7253" i="6" s="1"/>
  <c r="A7254" i="6"/>
  <c r="B7254" i="6"/>
  <c r="A7255" i="6"/>
  <c r="A7256" i="6"/>
  <c r="B7256" i="6"/>
  <c r="A7257" i="6"/>
  <c r="B7257" i="6" s="1"/>
  <c r="A7258" i="6"/>
  <c r="B7258" i="6" s="1"/>
  <c r="A7259" i="6"/>
  <c r="A7260" i="6"/>
  <c r="B7260" i="6"/>
  <c r="A7261" i="6"/>
  <c r="B7261" i="6" s="1"/>
  <c r="A7262" i="6"/>
  <c r="B7262" i="6"/>
  <c r="A7263" i="6"/>
  <c r="A7264" i="6"/>
  <c r="B7264" i="6"/>
  <c r="A7265" i="6"/>
  <c r="B7265" i="6" s="1"/>
  <c r="A7266" i="6"/>
  <c r="B7266" i="6" s="1"/>
  <c r="A7267" i="6"/>
  <c r="A7268" i="6"/>
  <c r="B7268" i="6"/>
  <c r="A7269" i="6"/>
  <c r="B7269" i="6" s="1"/>
  <c r="A7270" i="6"/>
  <c r="B7270" i="6"/>
  <c r="A7271" i="6"/>
  <c r="A7272" i="6"/>
  <c r="B7272" i="6"/>
  <c r="A7273" i="6"/>
  <c r="B7273" i="6" s="1"/>
  <c r="A7274" i="6"/>
  <c r="B7274" i="6" s="1"/>
  <c r="A7275" i="6"/>
  <c r="A7276" i="6"/>
  <c r="B7276" i="6"/>
  <c r="A7277" i="6"/>
  <c r="B7277" i="6" s="1"/>
  <c r="A7278" i="6"/>
  <c r="B7278" i="6"/>
  <c r="A7279" i="6"/>
  <c r="A7280" i="6"/>
  <c r="B7280" i="6"/>
  <c r="A7281" i="6"/>
  <c r="B7281" i="6" s="1"/>
  <c r="A7282" i="6"/>
  <c r="B7282" i="6" s="1"/>
  <c r="A7283" i="6"/>
  <c r="A7284" i="6"/>
  <c r="B7284" i="6"/>
  <c r="A7285" i="6"/>
  <c r="B7285" i="6" s="1"/>
  <c r="A7286" i="6"/>
  <c r="B7286" i="6"/>
  <c r="A7287" i="6"/>
  <c r="A7288" i="6"/>
  <c r="B7288" i="6"/>
  <c r="A7289" i="6"/>
  <c r="B7289" i="6" s="1"/>
  <c r="A7290" i="6"/>
  <c r="B7290" i="6" s="1"/>
  <c r="A7291" i="6"/>
  <c r="A7292" i="6"/>
  <c r="B7292" i="6"/>
  <c r="A7293" i="6"/>
  <c r="B7293" i="6" s="1"/>
  <c r="A7294" i="6"/>
  <c r="B7294" i="6"/>
  <c r="A7295" i="6"/>
  <c r="A7296" i="6"/>
  <c r="B7296" i="6"/>
  <c r="A7297" i="6"/>
  <c r="B7297" i="6" s="1"/>
  <c r="A7298" i="6"/>
  <c r="B7298" i="6" s="1"/>
  <c r="A7299" i="6"/>
  <c r="A7300" i="6"/>
  <c r="B7300" i="6"/>
  <c r="A7301" i="6"/>
  <c r="B7301" i="6" s="1"/>
  <c r="A7302" i="6"/>
  <c r="B7302" i="6"/>
  <c r="A7303" i="6"/>
  <c r="A7304" i="6"/>
  <c r="B7304" i="6"/>
  <c r="A7305" i="6"/>
  <c r="B7305" i="6" s="1"/>
  <c r="A7306" i="6"/>
  <c r="B7306" i="6" s="1"/>
  <c r="A7307" i="6"/>
  <c r="A7308" i="6"/>
  <c r="B7308" i="6"/>
  <c r="A7309" i="6"/>
  <c r="B7309" i="6" s="1"/>
  <c r="A7310" i="6"/>
  <c r="B7310" i="6"/>
  <c r="A7311" i="6"/>
  <c r="A7312" i="6"/>
  <c r="B7312" i="6"/>
  <c r="A7313" i="6"/>
  <c r="B7313" i="6" s="1"/>
  <c r="A7314" i="6"/>
  <c r="B7314" i="6" s="1"/>
  <c r="A7315" i="6"/>
  <c r="A7316" i="6"/>
  <c r="B7316" i="6"/>
  <c r="A7317" i="6"/>
  <c r="B7317" i="6" s="1"/>
  <c r="A7318" i="6"/>
  <c r="B7318" i="6"/>
  <c r="A7319" i="6"/>
  <c r="A7320" i="6"/>
  <c r="B7320" i="6"/>
  <c r="A7321" i="6"/>
  <c r="B7321" i="6" s="1"/>
  <c r="A7322" i="6"/>
  <c r="B7322" i="6" s="1"/>
  <c r="A7323" i="6"/>
  <c r="A7324" i="6"/>
  <c r="B7324" i="6"/>
  <c r="A7325" i="6"/>
  <c r="B7325" i="6" s="1"/>
  <c r="A7326" i="6"/>
  <c r="B7326" i="6"/>
  <c r="A7327" i="6"/>
  <c r="A7328" i="6"/>
  <c r="B7328" i="6"/>
  <c r="A7329" i="6"/>
  <c r="B7329" i="6" s="1"/>
  <c r="A7330" i="6"/>
  <c r="B7330" i="6" s="1"/>
  <c r="A7331" i="6"/>
  <c r="A7332" i="6"/>
  <c r="B7332" i="6"/>
  <c r="A7333" i="6"/>
  <c r="B7333" i="6" s="1"/>
  <c r="A7334" i="6"/>
  <c r="B7334" i="6"/>
  <c r="A7335" i="6"/>
  <c r="A7336" i="6"/>
  <c r="B7336" i="6"/>
  <c r="A7337" i="6"/>
  <c r="B7337" i="6" s="1"/>
  <c r="A7338" i="6"/>
  <c r="B7338" i="6" s="1"/>
  <c r="A7339" i="6"/>
  <c r="A7340" i="6"/>
  <c r="B7340" i="6"/>
  <c r="A7341" i="6"/>
  <c r="B7341" i="6" s="1"/>
  <c r="A7342" i="6"/>
  <c r="B7342" i="6"/>
  <c r="A7343" i="6"/>
  <c r="A7344" i="6"/>
  <c r="B7344" i="6"/>
  <c r="A7345" i="6"/>
  <c r="B7345" i="6" s="1"/>
  <c r="A7346" i="6"/>
  <c r="B7346" i="6" s="1"/>
  <c r="A7347" i="6"/>
  <c r="A7348" i="6"/>
  <c r="B7348" i="6"/>
  <c r="A7349" i="6"/>
  <c r="B7349" i="6" s="1"/>
  <c r="A7350" i="6"/>
  <c r="B7350" i="6"/>
  <c r="A7351" i="6"/>
  <c r="A7352" i="6"/>
  <c r="B7352" i="6"/>
  <c r="A7353" i="6"/>
  <c r="B7353" i="6" s="1"/>
  <c r="A7354" i="6"/>
  <c r="B7354" i="6" s="1"/>
  <c r="A7355" i="6"/>
  <c r="A7356" i="6"/>
  <c r="B7356" i="6"/>
  <c r="A7357" i="6"/>
  <c r="B7357" i="6" s="1"/>
  <c r="A7358" i="6"/>
  <c r="B7358" i="6"/>
  <c r="A7359" i="6"/>
  <c r="A7360" i="6"/>
  <c r="B7360" i="6"/>
  <c r="A7361" i="6"/>
  <c r="B7361" i="6" s="1"/>
  <c r="A7362" i="6"/>
  <c r="B7362" i="6" s="1"/>
  <c r="A7363" i="6"/>
  <c r="A7364" i="6"/>
  <c r="B7364" i="6"/>
  <c r="A7365" i="6"/>
  <c r="B7365" i="6" s="1"/>
  <c r="A7366" i="6"/>
  <c r="B7366" i="6"/>
  <c r="A7367" i="6"/>
  <c r="A7368" i="6"/>
  <c r="B7368" i="6"/>
  <c r="A7369" i="6"/>
  <c r="B7369" i="6" s="1"/>
  <c r="A7370" i="6"/>
  <c r="B7370" i="6" s="1"/>
  <c r="A7371" i="6"/>
  <c r="A7372" i="6"/>
  <c r="B7372" i="6"/>
  <c r="A7373" i="6"/>
  <c r="B7373" i="6" s="1"/>
  <c r="A7374" i="6"/>
  <c r="B7374" i="6"/>
  <c r="A7375" i="6"/>
  <c r="A7376" i="6"/>
  <c r="B7376" i="6"/>
  <c r="A7377" i="6"/>
  <c r="B7377" i="6" s="1"/>
  <c r="A7378" i="6"/>
  <c r="B7378" i="6" s="1"/>
  <c r="A7379" i="6"/>
  <c r="A7380" i="6"/>
  <c r="B7380" i="6"/>
  <c r="A7381" i="6"/>
  <c r="B7381" i="6" s="1"/>
  <c r="A7382" i="6"/>
  <c r="B7382" i="6"/>
  <c r="A7383" i="6"/>
  <c r="A7384" i="6"/>
  <c r="B7384" i="6"/>
  <c r="A7385" i="6"/>
  <c r="B7385" i="6" s="1"/>
  <c r="A7386" i="6"/>
  <c r="B7386" i="6" s="1"/>
  <c r="A7387" i="6"/>
  <c r="A7388" i="6"/>
  <c r="B7388" i="6"/>
  <c r="A7389" i="6"/>
  <c r="B7389" i="6" s="1"/>
  <c r="A7390" i="6"/>
  <c r="B7390" i="6"/>
  <c r="A7391" i="6"/>
  <c r="A7392" i="6"/>
  <c r="B7392" i="6"/>
  <c r="A7393" i="6"/>
  <c r="B7393" i="6" s="1"/>
  <c r="A7394" i="6"/>
  <c r="B7394" i="6" s="1"/>
  <c r="A7395" i="6"/>
  <c r="A7396" i="6"/>
  <c r="B7396" i="6"/>
  <c r="A7397" i="6"/>
  <c r="B7397" i="6" s="1"/>
  <c r="A7398" i="6"/>
  <c r="B7398" i="6"/>
  <c r="A7399" i="6"/>
  <c r="A7400" i="6"/>
  <c r="B7400" i="6"/>
  <c r="A7401" i="6"/>
  <c r="B7401" i="6" s="1"/>
  <c r="A7402" i="6"/>
  <c r="B7402" i="6" s="1"/>
  <c r="A7403" i="6"/>
  <c r="A7404" i="6"/>
  <c r="B7404" i="6"/>
  <c r="A7405" i="6"/>
  <c r="B7405" i="6" s="1"/>
  <c r="A7406" i="6"/>
  <c r="B7406" i="6"/>
  <c r="A7407" i="6"/>
  <c r="A7408" i="6"/>
  <c r="B7408" i="6"/>
  <c r="A7409" i="6"/>
  <c r="B7409" i="6" s="1"/>
  <c r="A7410" i="6"/>
  <c r="B7410" i="6" s="1"/>
  <c r="A7411" i="6"/>
  <c r="A7412" i="6"/>
  <c r="B7412" i="6"/>
  <c r="A7413" i="6"/>
  <c r="B7413" i="6" s="1"/>
  <c r="A7414" i="6"/>
  <c r="B7414" i="6"/>
  <c r="A7415" i="6"/>
  <c r="A7416" i="6"/>
  <c r="B7416" i="6"/>
  <c r="A7417" i="6"/>
  <c r="B7417" i="6" s="1"/>
  <c r="A7418" i="6"/>
  <c r="B7418" i="6" s="1"/>
  <c r="A7419" i="6"/>
  <c r="A7420" i="6"/>
  <c r="B7420" i="6"/>
  <c r="A7421" i="6"/>
  <c r="B7421" i="6" s="1"/>
  <c r="A7422" i="6"/>
  <c r="B7422" i="6"/>
  <c r="A7423" i="6"/>
  <c r="A7424" i="6"/>
  <c r="B7424" i="6"/>
  <c r="A7425" i="6"/>
  <c r="B7425" i="6" s="1"/>
  <c r="A7426" i="6"/>
  <c r="B7426" i="6" s="1"/>
  <c r="A7427" i="6"/>
  <c r="A7428" i="6"/>
  <c r="B7428" i="6"/>
  <c r="A7429" i="6"/>
  <c r="B7429" i="6" s="1"/>
  <c r="A7430" i="6"/>
  <c r="B7430" i="6"/>
  <c r="A7431" i="6"/>
  <c r="A7432" i="6"/>
  <c r="B7432" i="6"/>
  <c r="A7433" i="6"/>
  <c r="B7433" i="6" s="1"/>
  <c r="A7434" i="6"/>
  <c r="B7434" i="6" s="1"/>
  <c r="A7435" i="6"/>
  <c r="A7436" i="6"/>
  <c r="B7436" i="6"/>
  <c r="A7437" i="6"/>
  <c r="B7437" i="6" s="1"/>
  <c r="A7438" i="6"/>
  <c r="B7438" i="6"/>
  <c r="A7439" i="6"/>
  <c r="A7440" i="6"/>
  <c r="B7440" i="6"/>
  <c r="A7441" i="6"/>
  <c r="B7441" i="6" s="1"/>
  <c r="A7442" i="6"/>
  <c r="B7442" i="6" s="1"/>
  <c r="A7443" i="6"/>
  <c r="A7444" i="6"/>
  <c r="B7444" i="6"/>
  <c r="A7445" i="6"/>
  <c r="B7445" i="6" s="1"/>
  <c r="A7446" i="6"/>
  <c r="B7446" i="6"/>
  <c r="A7447" i="6"/>
  <c r="A7448" i="6"/>
  <c r="B7448" i="6"/>
  <c r="A7449" i="6"/>
  <c r="B7449" i="6" s="1"/>
  <c r="A7450" i="6"/>
  <c r="B7450" i="6" s="1"/>
  <c r="A7451" i="6"/>
  <c r="A7452" i="6"/>
  <c r="B7452" i="6"/>
  <c r="A7453" i="6"/>
  <c r="B7453" i="6" s="1"/>
  <c r="A7454" i="6"/>
  <c r="B7454" i="6"/>
  <c r="A7455" i="6"/>
  <c r="A7456" i="6"/>
  <c r="B7456" i="6"/>
  <c r="A7457" i="6"/>
  <c r="B7457" i="6" s="1"/>
  <c r="A7458" i="6"/>
  <c r="B7458" i="6" s="1"/>
  <c r="A7459" i="6"/>
  <c r="A7460" i="6"/>
  <c r="B7460" i="6"/>
  <c r="A7461" i="6"/>
  <c r="B7461" i="6" s="1"/>
  <c r="A7462" i="6"/>
  <c r="B7462" i="6"/>
  <c r="A7463" i="6"/>
  <c r="A7464" i="6"/>
  <c r="B7464" i="6"/>
  <c r="A7465" i="6"/>
  <c r="B7465" i="6" s="1"/>
  <c r="A7466" i="6"/>
  <c r="B7466" i="6" s="1"/>
  <c r="A7467" i="6"/>
  <c r="A7468" i="6"/>
  <c r="B7468" i="6"/>
  <c r="A7469" i="6"/>
  <c r="B7469" i="6" s="1"/>
  <c r="A7470" i="6"/>
  <c r="B7470" i="6"/>
  <c r="A7471" i="6"/>
  <c r="A7472" i="6"/>
  <c r="B7472" i="6"/>
  <c r="A7473" i="6"/>
  <c r="B7473" i="6" s="1"/>
  <c r="A7474" i="6"/>
  <c r="B7474" i="6" s="1"/>
  <c r="A7475" i="6"/>
  <c r="A7476" i="6"/>
  <c r="B7476" i="6"/>
  <c r="A7477" i="6"/>
  <c r="B7477" i="6" s="1"/>
  <c r="A7478" i="6"/>
  <c r="B7478" i="6"/>
  <c r="A7479" i="6"/>
  <c r="A7480" i="6"/>
  <c r="B7480" i="6"/>
  <c r="A7481" i="6"/>
  <c r="B7481" i="6" s="1"/>
  <c r="A7482" i="6"/>
  <c r="B7482" i="6" s="1"/>
  <c r="A7483" i="6"/>
  <c r="A7484" i="6"/>
  <c r="B7484" i="6"/>
  <c r="A7485" i="6"/>
  <c r="B7485" i="6" s="1"/>
  <c r="A7486" i="6"/>
  <c r="B7486" i="6"/>
  <c r="A7487" i="6"/>
  <c r="A7488" i="6"/>
  <c r="B7488" i="6"/>
  <c r="A7489" i="6"/>
  <c r="B7489" i="6" s="1"/>
  <c r="A7490" i="6"/>
  <c r="B7490" i="6" s="1"/>
  <c r="A7491" i="6"/>
  <c r="A7492" i="6"/>
  <c r="B7492" i="6"/>
  <c r="A7493" i="6"/>
  <c r="B7493" i="6" s="1"/>
  <c r="A7494" i="6"/>
  <c r="B7494" i="6"/>
  <c r="A7495" i="6"/>
  <c r="A7496" i="6"/>
  <c r="B7496" i="6"/>
  <c r="A7497" i="6"/>
  <c r="B7497" i="6" s="1"/>
  <c r="A7498" i="6"/>
  <c r="B7498" i="6" s="1"/>
  <c r="A7499" i="6"/>
  <c r="A7500" i="6"/>
  <c r="B7500" i="6"/>
  <c r="A7501" i="6"/>
  <c r="B7501" i="6" s="1"/>
  <c r="A7502" i="6"/>
  <c r="A7503" i="6"/>
  <c r="B7503" i="6"/>
  <c r="A7504" i="6"/>
  <c r="B7504" i="6"/>
  <c r="A7505" i="6"/>
  <c r="B7505" i="6" s="1"/>
  <c r="A7506" i="6"/>
  <c r="A7507" i="6"/>
  <c r="B7507" i="6"/>
  <c r="A7508" i="6"/>
  <c r="B7508" i="6"/>
  <c r="A7509" i="6"/>
  <c r="B7509" i="6" s="1"/>
  <c r="A7510" i="6"/>
  <c r="A7511" i="6"/>
  <c r="B7511" i="6"/>
  <c r="A7512" i="6"/>
  <c r="B7512" i="6"/>
  <c r="A7513" i="6"/>
  <c r="B7513" i="6" s="1"/>
  <c r="A7514" i="6"/>
  <c r="A7515" i="6"/>
  <c r="B7515" i="6"/>
  <c r="A7516" i="6"/>
  <c r="B7516" i="6"/>
  <c r="A7517" i="6"/>
  <c r="B7517" i="6" s="1"/>
  <c r="A7518" i="6"/>
  <c r="A7519" i="6"/>
  <c r="B7519" i="6"/>
  <c r="A7520" i="6"/>
  <c r="B7520" i="6"/>
  <c r="A7521" i="6"/>
  <c r="B7521" i="6" s="1"/>
  <c r="A7522" i="6"/>
  <c r="A7523" i="6"/>
  <c r="B7523" i="6"/>
  <c r="A7524" i="6"/>
  <c r="B7524" i="6"/>
  <c r="A7525" i="6"/>
  <c r="B7525" i="6" s="1"/>
  <c r="A7526" i="6"/>
  <c r="A7527" i="6"/>
  <c r="B7527" i="6"/>
  <c r="A7528" i="6"/>
  <c r="B7528" i="6"/>
  <c r="A7529" i="6"/>
  <c r="B7529" i="6" s="1"/>
  <c r="A7530" i="6"/>
  <c r="A7531" i="6"/>
  <c r="B7531" i="6"/>
  <c r="A7532" i="6"/>
  <c r="B7532" i="6"/>
  <c r="A7533" i="6"/>
  <c r="B7533" i="6" s="1"/>
  <c r="A7534" i="6"/>
  <c r="A7535" i="6"/>
  <c r="B7535" i="6"/>
  <c r="A7536" i="6"/>
  <c r="B7536" i="6"/>
  <c r="A7537" i="6"/>
  <c r="B7537" i="6" s="1"/>
  <c r="A7538" i="6"/>
  <c r="A7539" i="6"/>
  <c r="B7539" i="6"/>
  <c r="A7540" i="6"/>
  <c r="B7540" i="6"/>
  <c r="A7541" i="6"/>
  <c r="B7541" i="6" s="1"/>
  <c r="A7542" i="6"/>
  <c r="A7543" i="6"/>
  <c r="B7543" i="6"/>
  <c r="A7544" i="6"/>
  <c r="B7544" i="6"/>
  <c r="A7545" i="6"/>
  <c r="B7545" i="6" s="1"/>
  <c r="A7546" i="6"/>
  <c r="A7547" i="6"/>
  <c r="B7547" i="6"/>
  <c r="A7548" i="6"/>
  <c r="B7548" i="6"/>
  <c r="A7549" i="6"/>
  <c r="B7549" i="6" s="1"/>
  <c r="A7550" i="6"/>
  <c r="A7551" i="6"/>
  <c r="B7551" i="6"/>
  <c r="A7552" i="6"/>
  <c r="B7552" i="6"/>
  <c r="A7553" i="6"/>
  <c r="B7553" i="6" s="1"/>
  <c r="A7554" i="6"/>
  <c r="A7555" i="6"/>
  <c r="B7555" i="6"/>
  <c r="A7556" i="6"/>
  <c r="B7556" i="6"/>
  <c r="A7557" i="6"/>
  <c r="B7557" i="6" s="1"/>
  <c r="A7558" i="6"/>
  <c r="A7559" i="6"/>
  <c r="B7559" i="6"/>
  <c r="A7560" i="6"/>
  <c r="B7560" i="6"/>
  <c r="A7561" i="6"/>
  <c r="B7561" i="6" s="1"/>
  <c r="A7562" i="6"/>
  <c r="A7563" i="6"/>
  <c r="B7563" i="6"/>
  <c r="A7564" i="6"/>
  <c r="B7564" i="6"/>
  <c r="A7565" i="6"/>
  <c r="B7565" i="6" s="1"/>
  <c r="A7566" i="6"/>
  <c r="A7567" i="6"/>
  <c r="B7567" i="6"/>
  <c r="A7568" i="6"/>
  <c r="B7568" i="6"/>
  <c r="A7569" i="6"/>
  <c r="B7569" i="6" s="1"/>
  <c r="A7570" i="6"/>
  <c r="A7571" i="6"/>
  <c r="B7571" i="6"/>
  <c r="A7572" i="6"/>
  <c r="B7572" i="6"/>
  <c r="A7573" i="6"/>
  <c r="B7573" i="6" s="1"/>
  <c r="A7574" i="6"/>
  <c r="A7575" i="6"/>
  <c r="B7575" i="6"/>
  <c r="A7576" i="6"/>
  <c r="B7576" i="6"/>
  <c r="A7577" i="6"/>
  <c r="B7577" i="6" s="1"/>
  <c r="A7578" i="6"/>
  <c r="A7579" i="6"/>
  <c r="B7579" i="6"/>
  <c r="A7580" i="6"/>
  <c r="B7580" i="6"/>
  <c r="A7581" i="6"/>
  <c r="B7581" i="6" s="1"/>
  <c r="A7582" i="6"/>
  <c r="A7583" i="6"/>
  <c r="B7583" i="6"/>
  <c r="A7584" i="6"/>
  <c r="B7584" i="6"/>
  <c r="A7585" i="6"/>
  <c r="B7585" i="6" s="1"/>
  <c r="A7586" i="6"/>
  <c r="A7587" i="6"/>
  <c r="B7587" i="6"/>
  <c r="A7588" i="6"/>
  <c r="B7588" i="6"/>
  <c r="A7589" i="6"/>
  <c r="B7589" i="6" s="1"/>
  <c r="A7590" i="6"/>
  <c r="A7591" i="6"/>
  <c r="B7591" i="6"/>
  <c r="A7592" i="6"/>
  <c r="B7592" i="6"/>
  <c r="A7593" i="6"/>
  <c r="B7593" i="6" s="1"/>
  <c r="A7594" i="6"/>
  <c r="A7595" i="6"/>
  <c r="B7595" i="6"/>
  <c r="A7596" i="6"/>
  <c r="B7596" i="6"/>
  <c r="A7597" i="6"/>
  <c r="B7597" i="6" s="1"/>
  <c r="A7598" i="6"/>
  <c r="A7599" i="6"/>
  <c r="B7599" i="6"/>
  <c r="A7600" i="6"/>
  <c r="B7600" i="6"/>
  <c r="A7601" i="6"/>
  <c r="B7601" i="6" s="1"/>
  <c r="A7602" i="6"/>
  <c r="A7603" i="6"/>
  <c r="B7603" i="6"/>
  <c r="A7604" i="6"/>
  <c r="B7604" i="6"/>
  <c r="A7605" i="6"/>
  <c r="B7605" i="6" s="1"/>
  <c r="A7606" i="6"/>
  <c r="A7607" i="6"/>
  <c r="B7607" i="6"/>
  <c r="A7608" i="6"/>
  <c r="B7608" i="6"/>
  <c r="A7609" i="6"/>
  <c r="B7609" i="6" s="1"/>
  <c r="A7610" i="6"/>
  <c r="A7611" i="6"/>
  <c r="B7611" i="6"/>
  <c r="A7612" i="6"/>
  <c r="B7612" i="6"/>
  <c r="A7613" i="6"/>
  <c r="B7613" i="6" s="1"/>
  <c r="A7614" i="6"/>
  <c r="A7615" i="6"/>
  <c r="B7615" i="6"/>
  <c r="A7616" i="6"/>
  <c r="B7616" i="6"/>
  <c r="A7617" i="6"/>
  <c r="B7617" i="6" s="1"/>
  <c r="A7618" i="6"/>
  <c r="A7619" i="6"/>
  <c r="B7619" i="6"/>
  <c r="A7620" i="6"/>
  <c r="B7620" i="6"/>
  <c r="A7621" i="6"/>
  <c r="B7621" i="6" s="1"/>
  <c r="A7622" i="6"/>
  <c r="A7623" i="6"/>
  <c r="B7623" i="6"/>
  <c r="A7624" i="6"/>
  <c r="B7624" i="6"/>
  <c r="A7625" i="6"/>
  <c r="B7625" i="6" s="1"/>
  <c r="A7626" i="6"/>
  <c r="A7627" i="6"/>
  <c r="B7627" i="6"/>
  <c r="A7628" i="6"/>
  <c r="B7628" i="6"/>
  <c r="A7629" i="6"/>
  <c r="B7629" i="6" s="1"/>
  <c r="A7630" i="6"/>
  <c r="A7631" i="6"/>
  <c r="B7631" i="6"/>
  <c r="A7632" i="6"/>
  <c r="B7632" i="6"/>
  <c r="A7633" i="6"/>
  <c r="B7633" i="6" s="1"/>
  <c r="A7634" i="6"/>
  <c r="A7635" i="6"/>
  <c r="B7635" i="6"/>
  <c r="A7636" i="6"/>
  <c r="B7636" i="6"/>
  <c r="A7637" i="6"/>
  <c r="B7637" i="6" s="1"/>
  <c r="A7638" i="6"/>
  <c r="A7639" i="6"/>
  <c r="B7639" i="6"/>
  <c r="A7640" i="6"/>
  <c r="B7640" i="6"/>
  <c r="A7641" i="6"/>
  <c r="B7641" i="6" s="1"/>
  <c r="A7642" i="6"/>
  <c r="A7643" i="6"/>
  <c r="B7643" i="6"/>
  <c r="A7644" i="6"/>
  <c r="B7644" i="6"/>
  <c r="A7645" i="6"/>
  <c r="B7645" i="6" s="1"/>
  <c r="A7646" i="6"/>
  <c r="A7647" i="6"/>
  <c r="B7647" i="6"/>
  <c r="A7648" i="6"/>
  <c r="B7648" i="6"/>
  <c r="A7649" i="6"/>
  <c r="B7649" i="6" s="1"/>
  <c r="A7650" i="6"/>
  <c r="A7651" i="6"/>
  <c r="B7651" i="6"/>
  <c r="A7652" i="6"/>
  <c r="B7652" i="6"/>
  <c r="A7653" i="6"/>
  <c r="B7653" i="6" s="1"/>
  <c r="A7654" i="6"/>
  <c r="A7655" i="6"/>
  <c r="B7655" i="6"/>
  <c r="A7656" i="6"/>
  <c r="B7656" i="6"/>
  <c r="A7657" i="6"/>
  <c r="B7657" i="6" s="1"/>
  <c r="A7658" i="6"/>
  <c r="A7659" i="6"/>
  <c r="B7659" i="6"/>
  <c r="A7660" i="6"/>
  <c r="B7660" i="6"/>
  <c r="A7661" i="6"/>
  <c r="B7661" i="6" s="1"/>
  <c r="A7662" i="6"/>
  <c r="A7663" i="6"/>
  <c r="B7663" i="6"/>
  <c r="A7664" i="6"/>
  <c r="B7664" i="6"/>
  <c r="A7665" i="6"/>
  <c r="B7665" i="6" s="1"/>
  <c r="A7666" i="6"/>
  <c r="A7667" i="6"/>
  <c r="B7667" i="6"/>
  <c r="A7668" i="6"/>
  <c r="B7668" i="6"/>
  <c r="A7669" i="6"/>
  <c r="B7669" i="6" s="1"/>
  <c r="A7670" i="6"/>
  <c r="A7671" i="6"/>
  <c r="B7671" i="6"/>
  <c r="A7672" i="6"/>
  <c r="B7672" i="6"/>
  <c r="A7673" i="6"/>
  <c r="B7673" i="6" s="1"/>
  <c r="A7674" i="6"/>
  <c r="A7675" i="6"/>
  <c r="B7675" i="6"/>
  <c r="A7676" i="6"/>
  <c r="B7676" i="6"/>
  <c r="A7677" i="6"/>
  <c r="B7677" i="6" s="1"/>
  <c r="A7678" i="6"/>
  <c r="A7679" i="6"/>
  <c r="B7679" i="6"/>
  <c r="A7680" i="6"/>
  <c r="B7680" i="6"/>
  <c r="A7681" i="6"/>
  <c r="B7681" i="6" s="1"/>
  <c r="A7682" i="6"/>
  <c r="A7683" i="6"/>
  <c r="B7683" i="6"/>
  <c r="A7684" i="6"/>
  <c r="B7684" i="6"/>
  <c r="A7685" i="6"/>
  <c r="B7685" i="6" s="1"/>
  <c r="A7686" i="6"/>
  <c r="A7687" i="6"/>
  <c r="B7687" i="6"/>
  <c r="A7688" i="6"/>
  <c r="B7688" i="6"/>
  <c r="A7689" i="6"/>
  <c r="B7689" i="6" s="1"/>
  <c r="A7690" i="6"/>
  <c r="A7691" i="6"/>
  <c r="B7691" i="6"/>
  <c r="A7692" i="6"/>
  <c r="B7692" i="6"/>
  <c r="A7693" i="6"/>
  <c r="B7693" i="6" s="1"/>
  <c r="A7694" i="6"/>
  <c r="A7695" i="6"/>
  <c r="B7695" i="6"/>
  <c r="A7696" i="6"/>
  <c r="B7696" i="6"/>
  <c r="A7697" i="6"/>
  <c r="B7697" i="6" s="1"/>
  <c r="A7698" i="6"/>
  <c r="A7699" i="6"/>
  <c r="B7699" i="6"/>
  <c r="A7700" i="6"/>
  <c r="B7700" i="6"/>
  <c r="A7701" i="6"/>
  <c r="B7701" i="6" s="1"/>
  <c r="A7702" i="6"/>
  <c r="A7703" i="6"/>
  <c r="B7703" i="6"/>
  <c r="A7704" i="6"/>
  <c r="B7704" i="6"/>
  <c r="A7705" i="6"/>
  <c r="B7705" i="6" s="1"/>
  <c r="A7706" i="6"/>
  <c r="A7707" i="6"/>
  <c r="B7707" i="6"/>
  <c r="A7708" i="6"/>
  <c r="B7708" i="6"/>
  <c r="A7709" i="6"/>
  <c r="B7709" i="6" s="1"/>
  <c r="A7710" i="6"/>
  <c r="A7711" i="6"/>
  <c r="B7711" i="6"/>
  <c r="A7712" i="6"/>
  <c r="B7712" i="6"/>
  <c r="A7713" i="6"/>
  <c r="B7713" i="6" s="1"/>
  <c r="A7714" i="6"/>
  <c r="A7715" i="6"/>
  <c r="B7715" i="6"/>
  <c r="A7716" i="6"/>
  <c r="B7716" i="6"/>
  <c r="A7717" i="6"/>
  <c r="B7717" i="6" s="1"/>
  <c r="A7718" i="6"/>
  <c r="A7719" i="6"/>
  <c r="B7719" i="6"/>
  <c r="A7720" i="6"/>
  <c r="B7720" i="6"/>
  <c r="A7721" i="6"/>
  <c r="B7721" i="6" s="1"/>
  <c r="A7722" i="6"/>
  <c r="A7723" i="6"/>
  <c r="B7723" i="6"/>
  <c r="A7724" i="6"/>
  <c r="B7724" i="6"/>
  <c r="A7725" i="6"/>
  <c r="B7725" i="6" s="1"/>
  <c r="A7726" i="6"/>
  <c r="A7727" i="6"/>
  <c r="B7727" i="6"/>
  <c r="A7728" i="6"/>
  <c r="B7728" i="6"/>
  <c r="A7729" i="6"/>
  <c r="B7729" i="6" s="1"/>
  <c r="A7730" i="6"/>
  <c r="A7731" i="6"/>
  <c r="B7731" i="6"/>
  <c r="A7732" i="6"/>
  <c r="B7732" i="6"/>
  <c r="A7733" i="6"/>
  <c r="B7733" i="6" s="1"/>
  <c r="A7734" i="6"/>
  <c r="A7735" i="6"/>
  <c r="B7735" i="6"/>
  <c r="A7736" i="6"/>
  <c r="B7736" i="6"/>
  <c r="A7737" i="6"/>
  <c r="B7737" i="6" s="1"/>
  <c r="A7738" i="6"/>
  <c r="A7739" i="6"/>
  <c r="B7739" i="6"/>
  <c r="A7740" i="6"/>
  <c r="B7740" i="6"/>
  <c r="A7741" i="6"/>
  <c r="B7741" i="6" s="1"/>
  <c r="A7742" i="6"/>
  <c r="A7743" i="6"/>
  <c r="B7743" i="6"/>
  <c r="A7744" i="6"/>
  <c r="B7744" i="6"/>
  <c r="A7745" i="6"/>
  <c r="B7745" i="6" s="1"/>
  <c r="A7746" i="6"/>
  <c r="A7747" i="6"/>
  <c r="B7747" i="6"/>
  <c r="A7748" i="6"/>
  <c r="B7748" i="6"/>
  <c r="A7749" i="6"/>
  <c r="B7749" i="6" s="1"/>
  <c r="A7750" i="6"/>
  <c r="A7751" i="6"/>
  <c r="B7751" i="6"/>
  <c r="A7752" i="6"/>
  <c r="B7752" i="6"/>
  <c r="A7753" i="6"/>
  <c r="B7753" i="6" s="1"/>
  <c r="A7754" i="6"/>
  <c r="A7755" i="6"/>
  <c r="B7755" i="6"/>
  <c r="A7756" i="6"/>
  <c r="B7756" i="6"/>
  <c r="A7757" i="6"/>
  <c r="B7757" i="6" s="1"/>
  <c r="A7758" i="6"/>
  <c r="A7759" i="6"/>
  <c r="B7759" i="6"/>
  <c r="A7760" i="6"/>
  <c r="B7760" i="6"/>
  <c r="A7761" i="6"/>
  <c r="B7761" i="6" s="1"/>
  <c r="A7762" i="6"/>
  <c r="A7763" i="6"/>
  <c r="B7763" i="6"/>
  <c r="A7764" i="6"/>
  <c r="B7764" i="6"/>
  <c r="A7765" i="6"/>
  <c r="B7765" i="6" s="1"/>
  <c r="A7766" i="6"/>
  <c r="A7767" i="6"/>
  <c r="B7767" i="6"/>
  <c r="A7768" i="6"/>
  <c r="B7768" i="6"/>
  <c r="A7769" i="6"/>
  <c r="B7769" i="6" s="1"/>
  <c r="A7770" i="6"/>
  <c r="A7771" i="6"/>
  <c r="B7771" i="6"/>
  <c r="A7772" i="6"/>
  <c r="B7772" i="6"/>
  <c r="A7773" i="6"/>
  <c r="B7773" i="6" s="1"/>
  <c r="A7774" i="6"/>
  <c r="A7775" i="6"/>
  <c r="B7775" i="6"/>
  <c r="A7776" i="6"/>
  <c r="B7776" i="6"/>
  <c r="A7777" i="6"/>
  <c r="B7777" i="6" s="1"/>
  <c r="A7778" i="6"/>
  <c r="A7779" i="6"/>
  <c r="B7779" i="6"/>
  <c r="A7780" i="6"/>
  <c r="B7780" i="6"/>
  <c r="A7781" i="6"/>
  <c r="B7781" i="6" s="1"/>
  <c r="A7782" i="6"/>
  <c r="A7783" i="6"/>
  <c r="B7783" i="6"/>
  <c r="A7784" i="6"/>
  <c r="B7784" i="6"/>
  <c r="A7785" i="6"/>
  <c r="B7785" i="6" s="1"/>
  <c r="A7786" i="6"/>
  <c r="A7787" i="6"/>
  <c r="B7787" i="6"/>
  <c r="A7788" i="6"/>
  <c r="B7788" i="6"/>
  <c r="A7789" i="6"/>
  <c r="B7789" i="6" s="1"/>
  <c r="A7790" i="6"/>
  <c r="A7791" i="6"/>
  <c r="B7791" i="6"/>
  <c r="A7792" i="6"/>
  <c r="B7792" i="6"/>
  <c r="A7793" i="6"/>
  <c r="B7793" i="6" s="1"/>
  <c r="A7794" i="6"/>
  <c r="A7795" i="6"/>
  <c r="B7795" i="6"/>
  <c r="A7796" i="6"/>
  <c r="B7796" i="6"/>
  <c r="A7797" i="6"/>
  <c r="B7797" i="6" s="1"/>
  <c r="A7798" i="6"/>
  <c r="A7799" i="6"/>
  <c r="B7799" i="6"/>
  <c r="A7800" i="6"/>
  <c r="B7800" i="6"/>
  <c r="A7801" i="6"/>
  <c r="B7801" i="6" s="1"/>
  <c r="A7802" i="6"/>
  <c r="A7803" i="6"/>
  <c r="B7803" i="6"/>
  <c r="A7804" i="6"/>
  <c r="B7804" i="6"/>
  <c r="A7805" i="6"/>
  <c r="B7805" i="6" s="1"/>
  <c r="A7806" i="6"/>
  <c r="A7807" i="6"/>
  <c r="B7807" i="6"/>
  <c r="A7808" i="6"/>
  <c r="B7808" i="6"/>
  <c r="A7809" i="6"/>
  <c r="B7809" i="6" s="1"/>
  <c r="A7810" i="6"/>
  <c r="A7811" i="6"/>
  <c r="B7811" i="6"/>
  <c r="A7812" i="6"/>
  <c r="B7812" i="6"/>
  <c r="A7813" i="6"/>
  <c r="B7813" i="6" s="1"/>
  <c r="A7814" i="6"/>
  <c r="A7815" i="6"/>
  <c r="B7815" i="6"/>
  <c r="A7816" i="6"/>
  <c r="B7816" i="6"/>
  <c r="A7817" i="6"/>
  <c r="B7817" i="6" s="1"/>
  <c r="A7818" i="6"/>
  <c r="A7819" i="6"/>
  <c r="B7819" i="6"/>
  <c r="A7820" i="6"/>
  <c r="B7820" i="6"/>
  <c r="A7821" i="6"/>
  <c r="B7821" i="6" s="1"/>
  <c r="A7822" i="6"/>
  <c r="A7823" i="6"/>
  <c r="B7823" i="6"/>
  <c r="A7824" i="6"/>
  <c r="B7824" i="6"/>
  <c r="A7825" i="6"/>
  <c r="B7825" i="6" s="1"/>
  <c r="A7826" i="6"/>
  <c r="A7827" i="6"/>
  <c r="B7827" i="6"/>
  <c r="A7828" i="6"/>
  <c r="B7828" i="6"/>
  <c r="A7829" i="6"/>
  <c r="B7829" i="6" s="1"/>
  <c r="A7830" i="6"/>
  <c r="A7831" i="6"/>
  <c r="B7831" i="6"/>
  <c r="A7832" i="6"/>
  <c r="B7832" i="6"/>
  <c r="A7833" i="6"/>
  <c r="B7833" i="6" s="1"/>
  <c r="A7834" i="6"/>
  <c r="A7835" i="6"/>
  <c r="B7835" i="6"/>
  <c r="A7836" i="6"/>
  <c r="B7836" i="6"/>
  <c r="A7837" i="6"/>
  <c r="B7837" i="6" s="1"/>
  <c r="A7838" i="6"/>
  <c r="A7839" i="6"/>
  <c r="B7839" i="6"/>
  <c r="A7840" i="6"/>
  <c r="B7840" i="6"/>
  <c r="A7841" i="6"/>
  <c r="B7841" i="6" s="1"/>
  <c r="A7842" i="6"/>
  <c r="A7843" i="6"/>
  <c r="B7843" i="6"/>
  <c r="A7844" i="6"/>
  <c r="B7844" i="6"/>
  <c r="A7845" i="6"/>
  <c r="B7845" i="6" s="1"/>
  <c r="A7846" i="6"/>
  <c r="A7847" i="6"/>
  <c r="B7847" i="6"/>
  <c r="A7848" i="6"/>
  <c r="B7848" i="6"/>
  <c r="A7849" i="6"/>
  <c r="B7849" i="6" s="1"/>
  <c r="A7850" i="6"/>
  <c r="A7851" i="6"/>
  <c r="B7851" i="6"/>
  <c r="A7852" i="6"/>
  <c r="B7852" i="6"/>
  <c r="A7853" i="6"/>
  <c r="B7853" i="6" s="1"/>
  <c r="A7854" i="6"/>
  <c r="A7855" i="6"/>
  <c r="B7855" i="6"/>
  <c r="A7856" i="6"/>
  <c r="B7856" i="6"/>
  <c r="A7857" i="6"/>
  <c r="B7857" i="6" s="1"/>
  <c r="A7858" i="6"/>
  <c r="A7859" i="6"/>
  <c r="B7859" i="6"/>
  <c r="A7860" i="6"/>
  <c r="B7860" i="6"/>
  <c r="A7861" i="6"/>
  <c r="B7861" i="6" s="1"/>
  <c r="A7862" i="6"/>
  <c r="A7863" i="6"/>
  <c r="B7863" i="6"/>
  <c r="A7864" i="6"/>
  <c r="B7864" i="6"/>
  <c r="A7865" i="6"/>
  <c r="B7865" i="6" s="1"/>
  <c r="A7866" i="6"/>
  <c r="A7867" i="6"/>
  <c r="B7867" i="6"/>
  <c r="A7868" i="6"/>
  <c r="B7868" i="6"/>
  <c r="A7869" i="6"/>
  <c r="B7869" i="6" s="1"/>
  <c r="A7870" i="6"/>
  <c r="A7871" i="6"/>
  <c r="B7871" i="6"/>
  <c r="A7872" i="6"/>
  <c r="B7872" i="6"/>
  <c r="A7873" i="6"/>
  <c r="B7873" i="6" s="1"/>
  <c r="A7874" i="6"/>
  <c r="A7875" i="6"/>
  <c r="B7875" i="6"/>
  <c r="A7876" i="6"/>
  <c r="B7876" i="6"/>
  <c r="A7877" i="6"/>
  <c r="B7877" i="6" s="1"/>
  <c r="A7878" i="6"/>
  <c r="A7879" i="6"/>
  <c r="B7879" i="6"/>
  <c r="A7880" i="6"/>
  <c r="B7880" i="6"/>
  <c r="A7881" i="6"/>
  <c r="B7881" i="6" s="1"/>
  <c r="A7882" i="6"/>
  <c r="A7883" i="6"/>
  <c r="B7883" i="6"/>
  <c r="A7884" i="6"/>
  <c r="B7884" i="6"/>
  <c r="A7885" i="6"/>
  <c r="B7885" i="6" s="1"/>
  <c r="A7886" i="6"/>
  <c r="A7887" i="6"/>
  <c r="B7887" i="6"/>
  <c r="A7888" i="6"/>
  <c r="B7888" i="6"/>
  <c r="A7889" i="6"/>
  <c r="B7889" i="6" s="1"/>
  <c r="A7890" i="6"/>
  <c r="A7891" i="6"/>
  <c r="B7891" i="6"/>
  <c r="A7892" i="6"/>
  <c r="B7892" i="6"/>
  <c r="A7893" i="6"/>
  <c r="B7893" i="6" s="1"/>
  <c r="A7894" i="6"/>
  <c r="A7895" i="6"/>
  <c r="B7895" i="6"/>
  <c r="A7896" i="6"/>
  <c r="B7896" i="6"/>
  <c r="A7897" i="6"/>
  <c r="B7897" i="6" s="1"/>
  <c r="A7898" i="6"/>
  <c r="A7899" i="6"/>
  <c r="B7899" i="6"/>
  <c r="A7900" i="6"/>
  <c r="B7900" i="6"/>
  <c r="A7901" i="6"/>
  <c r="B7901" i="6" s="1"/>
  <c r="A7902" i="6"/>
  <c r="A7903" i="6"/>
  <c r="B7903" i="6"/>
  <c r="A7904" i="6"/>
  <c r="B7904" i="6"/>
  <c r="A7905" i="6"/>
  <c r="B7905" i="6" s="1"/>
  <c r="A7906" i="6"/>
  <c r="A7907" i="6"/>
  <c r="B7907" i="6"/>
  <c r="A7908" i="6"/>
  <c r="B7908" i="6"/>
  <c r="A7909" i="6"/>
  <c r="B7909" i="6" s="1"/>
  <c r="A7910" i="6"/>
  <c r="A7911" i="6"/>
  <c r="B7911" i="6"/>
  <c r="A7912" i="6"/>
  <c r="B7912" i="6"/>
  <c r="A7913" i="6"/>
  <c r="B7913" i="6" s="1"/>
  <c r="A7914" i="6"/>
  <c r="A7915" i="6"/>
  <c r="B7915" i="6"/>
  <c r="A7916" i="6"/>
  <c r="B7916" i="6"/>
  <c r="A7917" i="6"/>
  <c r="B7917" i="6" s="1"/>
  <c r="A7918" i="6"/>
  <c r="A7919" i="6"/>
  <c r="B7919" i="6"/>
  <c r="A7920" i="6"/>
  <c r="B7920" i="6"/>
  <c r="A7921" i="6"/>
  <c r="B7921" i="6" s="1"/>
  <c r="A7922" i="6"/>
  <c r="A7923" i="6"/>
  <c r="B7923" i="6"/>
  <c r="A7924" i="6"/>
  <c r="B7924" i="6"/>
  <c r="A7925" i="6"/>
  <c r="B7925" i="6" s="1"/>
  <c r="A7926" i="6"/>
  <c r="A7927" i="6"/>
  <c r="B7927" i="6"/>
  <c r="A7928" i="6"/>
  <c r="B7928" i="6"/>
  <c r="A7929" i="6"/>
  <c r="B7929" i="6" s="1"/>
  <c r="A7930" i="6"/>
  <c r="A7931" i="6"/>
  <c r="B7931" i="6"/>
  <c r="A7932" i="6"/>
  <c r="B7932" i="6"/>
  <c r="A7933" i="6"/>
  <c r="B7933" i="6" s="1"/>
  <c r="A7934" i="6"/>
  <c r="A7935" i="6"/>
  <c r="B7935" i="6"/>
  <c r="A7936" i="6"/>
  <c r="B7936" i="6"/>
  <c r="A7937" i="6"/>
  <c r="B7937" i="6" s="1"/>
  <c r="A7938" i="6"/>
  <c r="A7939" i="6"/>
  <c r="B7939" i="6"/>
  <c r="A7940" i="6"/>
  <c r="B7940" i="6"/>
  <c r="A7941" i="6"/>
  <c r="B7941" i="6" s="1"/>
  <c r="A7942" i="6"/>
  <c r="A7943" i="6"/>
  <c r="B7943" i="6"/>
  <c r="A7944" i="6"/>
  <c r="B7944" i="6"/>
  <c r="A7945" i="6"/>
  <c r="B7945" i="6" s="1"/>
  <c r="A7946" i="6"/>
  <c r="A7947" i="6"/>
  <c r="B7947" i="6"/>
  <c r="A7948" i="6"/>
  <c r="B7948" i="6"/>
  <c r="A7949" i="6"/>
  <c r="B7949" i="6" s="1"/>
  <c r="A7950" i="6"/>
  <c r="A7951" i="6"/>
  <c r="B7951" i="6"/>
  <c r="A7952" i="6"/>
  <c r="B7952" i="6"/>
  <c r="A7953" i="6"/>
  <c r="B7953" i="6" s="1"/>
  <c r="A7954" i="6"/>
  <c r="A7955" i="6"/>
  <c r="B7955" i="6"/>
  <c r="A7956" i="6"/>
  <c r="B7956" i="6"/>
  <c r="A7957" i="6"/>
  <c r="B7957" i="6" s="1"/>
  <c r="A7958" i="6"/>
  <c r="A7959" i="6"/>
  <c r="B7959" i="6"/>
  <c r="A7960" i="6"/>
  <c r="B7960" i="6"/>
  <c r="A7961" i="6"/>
  <c r="B7961" i="6" s="1"/>
  <c r="A7962" i="6"/>
  <c r="A7963" i="6"/>
  <c r="B7963" i="6"/>
  <c r="A7964" i="6"/>
  <c r="B7964" i="6"/>
  <c r="A7965" i="6"/>
  <c r="B7965" i="6" s="1"/>
  <c r="A7966" i="6"/>
  <c r="A7967" i="6"/>
  <c r="B7967" i="6"/>
  <c r="A7968" i="6"/>
  <c r="B7968" i="6"/>
  <c r="A7969" i="6"/>
  <c r="B7969" i="6" s="1"/>
  <c r="A7970" i="6"/>
  <c r="A7971" i="6"/>
  <c r="B7971" i="6"/>
  <c r="A7972" i="6"/>
  <c r="B7972" i="6"/>
  <c r="A7973" i="6"/>
  <c r="B7973" i="6" s="1"/>
  <c r="A7974" i="6"/>
  <c r="A7975" i="6"/>
  <c r="B7975" i="6"/>
  <c r="A7976" i="6"/>
  <c r="B7976" i="6"/>
  <c r="A7977" i="6"/>
  <c r="B7977" i="6" s="1"/>
  <c r="A7978" i="6"/>
  <c r="A7979" i="6"/>
  <c r="B7979" i="6"/>
  <c r="A7980" i="6"/>
  <c r="B7980" i="6"/>
  <c r="A7981" i="6"/>
  <c r="B7981" i="6" s="1"/>
  <c r="A7982" i="6"/>
  <c r="A7983" i="6"/>
  <c r="B7983" i="6"/>
  <c r="A7984" i="6"/>
  <c r="B7984" i="6"/>
  <c r="A7985" i="6"/>
  <c r="B7985" i="6" s="1"/>
  <c r="A7986" i="6"/>
  <c r="A7987" i="6"/>
  <c r="B7987" i="6"/>
  <c r="A7988" i="6"/>
  <c r="B7988" i="6"/>
  <c r="A7989" i="6"/>
  <c r="B7989" i="6" s="1"/>
  <c r="A7990" i="6"/>
  <c r="A7991" i="6"/>
  <c r="B7991" i="6"/>
  <c r="A7992" i="6"/>
  <c r="B7992" i="6"/>
  <c r="A7993" i="6"/>
  <c r="B7993" i="6" s="1"/>
  <c r="A7994" i="6"/>
  <c r="A7995" i="6"/>
  <c r="B7995" i="6"/>
  <c r="A7996" i="6"/>
  <c r="B7996" i="6"/>
  <c r="A7997" i="6"/>
  <c r="B7997" i="6" s="1"/>
  <c r="A7998" i="6"/>
  <c r="A7999" i="6"/>
  <c r="B7999" i="6"/>
  <c r="A8000" i="6"/>
  <c r="B8000" i="6"/>
  <c r="A8001" i="6"/>
  <c r="B8001" i="6" s="1"/>
  <c r="A8002" i="6"/>
  <c r="A8003" i="6"/>
  <c r="B8003" i="6"/>
  <c r="A8004" i="6"/>
  <c r="B8004" i="6"/>
  <c r="A8005" i="6"/>
  <c r="B8005" i="6" s="1"/>
  <c r="A8006" i="6"/>
  <c r="A8007" i="6"/>
  <c r="B8007" i="6"/>
  <c r="A8008" i="6"/>
  <c r="B8008" i="6"/>
  <c r="A8009" i="6"/>
  <c r="B8009" i="6" s="1"/>
  <c r="A8010" i="6"/>
  <c r="A8011" i="6"/>
  <c r="B8011" i="6"/>
  <c r="A8012" i="6"/>
  <c r="B8012" i="6"/>
  <c r="A8013" i="6"/>
  <c r="B8013" i="6" s="1"/>
  <c r="A8014" i="6"/>
  <c r="A8015" i="6"/>
  <c r="B8015" i="6"/>
  <c r="A8016" i="6"/>
  <c r="B8016" i="6"/>
  <c r="A8017" i="6"/>
  <c r="B8017" i="6" s="1"/>
  <c r="A8018" i="6"/>
  <c r="A8019" i="6"/>
  <c r="B8019" i="6"/>
  <c r="A8020" i="6"/>
  <c r="B8020" i="6"/>
  <c r="A8021" i="6"/>
  <c r="B8021" i="6" s="1"/>
  <c r="A8022" i="6"/>
  <c r="A8023" i="6"/>
  <c r="B8023" i="6"/>
  <c r="A8024" i="6"/>
  <c r="B8024" i="6"/>
  <c r="A8025" i="6"/>
  <c r="B8025" i="6" s="1"/>
  <c r="A8026" i="6"/>
  <c r="A8027" i="6"/>
  <c r="B8027" i="6"/>
  <c r="A8028" i="6"/>
  <c r="B8028" i="6"/>
  <c r="A8029" i="6"/>
  <c r="B8029" i="6" s="1"/>
  <c r="A8030" i="6"/>
  <c r="A8031" i="6"/>
  <c r="B8031" i="6"/>
  <c r="A8032" i="6"/>
  <c r="B8032" i="6"/>
  <c r="A8033" i="6"/>
  <c r="B8033" i="6" s="1"/>
  <c r="A8034" i="6"/>
  <c r="A8035" i="6"/>
  <c r="B8035" i="6"/>
  <c r="A8036" i="6"/>
  <c r="B8036" i="6"/>
  <c r="A8037" i="6"/>
  <c r="B8037" i="6" s="1"/>
  <c r="A8038" i="6"/>
  <c r="A8039" i="6"/>
  <c r="B8039" i="6"/>
  <c r="A8040" i="6"/>
  <c r="B8040" i="6"/>
  <c r="A8041" i="6"/>
  <c r="B8041" i="6" s="1"/>
  <c r="A8042" i="6"/>
  <c r="A8043" i="6"/>
  <c r="B8043" i="6"/>
  <c r="A8044" i="6"/>
  <c r="B8044" i="6"/>
  <c r="A8045" i="6"/>
  <c r="B8045" i="6" s="1"/>
  <c r="A8046" i="6"/>
  <c r="A8047" i="6"/>
  <c r="B8047" i="6"/>
  <c r="A8048" i="6"/>
  <c r="B8048" i="6"/>
  <c r="A8049" i="6"/>
  <c r="B8049" i="6" s="1"/>
  <c r="A8050" i="6"/>
  <c r="A8051" i="6"/>
  <c r="B8051" i="6"/>
  <c r="A8052" i="6"/>
  <c r="B8052" i="6"/>
  <c r="A8053" i="6"/>
  <c r="B8053" i="6" s="1"/>
  <c r="A8054" i="6"/>
  <c r="A8055" i="6"/>
  <c r="B8055" i="6"/>
  <c r="A8056" i="6"/>
  <c r="B8056" i="6"/>
  <c r="A8057" i="6"/>
  <c r="B8057" i="6" s="1"/>
  <c r="A8058" i="6"/>
  <c r="A8059" i="6"/>
  <c r="B8059" i="6"/>
  <c r="A8060" i="6"/>
  <c r="B8060" i="6"/>
  <c r="A8061" i="6"/>
  <c r="B8061" i="6" s="1"/>
  <c r="A8062" i="6"/>
  <c r="A8063" i="6"/>
  <c r="B8063" i="6"/>
  <c r="A8064" i="6"/>
  <c r="B8064" i="6"/>
  <c r="A8065" i="6"/>
  <c r="B8065" i="6" s="1"/>
  <c r="A8066" i="6"/>
  <c r="A8067" i="6"/>
  <c r="B8067" i="6"/>
  <c r="A8068" i="6"/>
  <c r="B8068" i="6"/>
  <c r="A8069" i="6"/>
  <c r="B8069" i="6" s="1"/>
  <c r="A8070" i="6"/>
  <c r="A8071" i="6"/>
  <c r="B8071" i="6"/>
  <c r="A8072" i="6"/>
  <c r="B8072" i="6"/>
  <c r="A8073" i="6"/>
  <c r="B8073" i="6" s="1"/>
  <c r="A8074" i="6"/>
  <c r="A8075" i="6"/>
  <c r="B8075" i="6"/>
  <c r="A8076" i="6"/>
  <c r="B8076" i="6"/>
  <c r="A8077" i="6"/>
  <c r="B8077" i="6" s="1"/>
  <c r="A8078" i="6"/>
  <c r="A8079" i="6"/>
  <c r="B8079" i="6"/>
  <c r="A8080" i="6"/>
  <c r="B8080" i="6"/>
  <c r="A8081" i="6"/>
  <c r="B8081" i="6" s="1"/>
  <c r="A8082" i="6"/>
  <c r="A8083" i="6"/>
  <c r="B8083" i="6"/>
  <c r="A8084" i="6"/>
  <c r="B8084" i="6"/>
  <c r="A8085" i="6"/>
  <c r="B8085" i="6" s="1"/>
  <c r="A8086" i="6"/>
  <c r="A8087" i="6"/>
  <c r="B8087" i="6"/>
  <c r="A8088" i="6"/>
  <c r="B8088" i="6"/>
  <c r="A8089" i="6"/>
  <c r="B8089" i="6" s="1"/>
  <c r="A8090" i="6"/>
  <c r="A8091" i="6"/>
  <c r="B8091" i="6"/>
  <c r="A8092" i="6"/>
  <c r="B8092" i="6"/>
  <c r="A8093" i="6"/>
  <c r="B8093" i="6" s="1"/>
  <c r="A8094" i="6"/>
  <c r="A8095" i="6"/>
  <c r="B8095" i="6"/>
  <c r="A8096" i="6"/>
  <c r="B8096" i="6"/>
  <c r="A8097" i="6"/>
  <c r="B8097" i="6" s="1"/>
  <c r="A8098" i="6"/>
  <c r="A8099" i="6"/>
  <c r="B8099" i="6"/>
  <c r="A8100" i="6"/>
  <c r="B8100" i="6"/>
  <c r="A8101" i="6"/>
  <c r="B8101" i="6" s="1"/>
  <c r="A8102" i="6"/>
  <c r="A8103" i="6"/>
  <c r="B8103" i="6"/>
  <c r="A8104" i="6"/>
  <c r="B8104" i="6"/>
  <c r="A8105" i="6"/>
  <c r="B8105" i="6" s="1"/>
  <c r="A8106" i="6"/>
  <c r="A8107" i="6"/>
  <c r="B8107" i="6"/>
  <c r="A8108" i="6"/>
  <c r="B8108" i="6"/>
  <c r="A8109" i="6"/>
  <c r="B8109" i="6" s="1"/>
  <c r="A8110" i="6"/>
  <c r="A8111" i="6"/>
  <c r="B8111" i="6"/>
  <c r="A8112" i="6"/>
  <c r="B8112" i="6"/>
  <c r="A8113" i="6"/>
  <c r="B8113" i="6" s="1"/>
  <c r="A8114" i="6"/>
  <c r="A8115" i="6"/>
  <c r="B8115" i="6"/>
  <c r="A8116" i="6"/>
  <c r="B8116" i="6"/>
  <c r="A8117" i="6"/>
  <c r="B8117" i="6" s="1"/>
  <c r="A8118" i="6"/>
  <c r="A8119" i="6"/>
  <c r="B8119" i="6"/>
  <c r="A8120" i="6"/>
  <c r="B8120" i="6"/>
  <c r="A8121" i="6"/>
  <c r="B8121" i="6" s="1"/>
  <c r="A8122" i="6"/>
  <c r="A8123" i="6"/>
  <c r="B8123" i="6"/>
  <c r="A8124" i="6"/>
  <c r="B8124" i="6"/>
  <c r="A8125" i="6"/>
  <c r="B8125" i="6" s="1"/>
  <c r="A8126" i="6"/>
  <c r="A8127" i="6"/>
  <c r="B8127" i="6"/>
  <c r="A8128" i="6"/>
  <c r="B8128" i="6"/>
  <c r="A8129" i="6"/>
  <c r="B8129" i="6" s="1"/>
  <c r="A8130" i="6"/>
  <c r="A8131" i="6"/>
  <c r="B8131" i="6"/>
  <c r="A8132" i="6"/>
  <c r="B8132" i="6"/>
  <c r="A8133" i="6"/>
  <c r="B8133" i="6" s="1"/>
  <c r="A8134" i="6"/>
  <c r="A8135" i="6"/>
  <c r="B8135" i="6"/>
  <c r="A8136" i="6"/>
  <c r="B8136" i="6"/>
  <c r="A8137" i="6"/>
  <c r="B8137" i="6" s="1"/>
  <c r="A8138" i="6"/>
  <c r="A8139" i="6"/>
  <c r="B8139" i="6"/>
  <c r="A8140" i="6"/>
  <c r="B8140" i="6"/>
  <c r="A8141" i="6"/>
  <c r="B8141" i="6" s="1"/>
  <c r="A8142" i="6"/>
  <c r="A8143" i="6"/>
  <c r="B8143" i="6"/>
  <c r="A8144" i="6"/>
  <c r="B8144" i="6"/>
  <c r="A8145" i="6"/>
  <c r="B8145" i="6" s="1"/>
  <c r="A8146" i="6"/>
  <c r="A8147" i="6"/>
  <c r="B8147" i="6"/>
  <c r="A8148" i="6"/>
  <c r="B8148" i="6"/>
  <c r="A8149" i="6"/>
  <c r="B8149" i="6" s="1"/>
  <c r="A8150" i="6"/>
  <c r="A8151" i="6"/>
  <c r="B8151" i="6"/>
  <c r="A8152" i="6"/>
  <c r="B8152" i="6"/>
  <c r="A8153" i="6"/>
  <c r="B8153" i="6" s="1"/>
  <c r="A8154" i="6"/>
  <c r="A8155" i="6"/>
  <c r="B8155" i="6"/>
  <c r="A8156" i="6"/>
  <c r="B8156" i="6"/>
  <c r="A8157" i="6"/>
  <c r="B8157" i="6" s="1"/>
  <c r="A8158" i="6"/>
  <c r="A8159" i="6"/>
  <c r="B8159" i="6"/>
  <c r="A8160" i="6"/>
  <c r="B8160" i="6"/>
  <c r="A8161" i="6"/>
  <c r="B8161" i="6" s="1"/>
  <c r="A8162" i="6"/>
  <c r="A8163" i="6"/>
  <c r="B8163" i="6"/>
  <c r="A8164" i="6"/>
  <c r="B8164" i="6"/>
  <c r="A8165" i="6"/>
  <c r="B8165" i="6" s="1"/>
  <c r="A8166" i="6"/>
  <c r="A8167" i="6"/>
  <c r="B8167" i="6"/>
  <c r="A8168" i="6"/>
  <c r="B8168" i="6"/>
  <c r="A8169" i="6"/>
  <c r="B8169" i="6" s="1"/>
  <c r="A8170" i="6"/>
  <c r="A8171" i="6"/>
  <c r="B8171" i="6"/>
  <c r="A8172" i="6"/>
  <c r="B8172" i="6"/>
  <c r="A8173" i="6"/>
  <c r="B8173" i="6" s="1"/>
  <c r="A8174" i="6"/>
  <c r="A8175" i="6"/>
  <c r="B8175" i="6"/>
  <c r="A8176" i="6"/>
  <c r="B8176" i="6"/>
  <c r="A8177" i="6"/>
  <c r="B8177" i="6" s="1"/>
  <c r="A8178" i="6"/>
  <c r="A8179" i="6"/>
  <c r="B8179" i="6"/>
  <c r="A8180" i="6"/>
  <c r="B8180" i="6"/>
  <c r="A8181" i="6"/>
  <c r="B8181" i="6" s="1"/>
  <c r="A8182" i="6"/>
  <c r="A8183" i="6"/>
  <c r="B8183" i="6"/>
  <c r="A8184" i="6"/>
  <c r="B8184" i="6"/>
  <c r="A8185" i="6"/>
  <c r="B8185" i="6" s="1"/>
  <c r="A8186" i="6"/>
  <c r="A8187" i="6"/>
  <c r="B8187" i="6"/>
  <c r="A8188" i="6"/>
  <c r="B8188" i="6"/>
  <c r="A8189" i="6"/>
  <c r="B8189" i="6" s="1"/>
  <c r="A8190" i="6"/>
  <c r="A8191" i="6"/>
  <c r="B8191" i="6"/>
  <c r="A8192" i="6"/>
  <c r="B8192" i="6"/>
  <c r="A8193" i="6"/>
  <c r="B8193" i="6" s="1"/>
  <c r="A8194" i="6"/>
  <c r="A8195" i="6"/>
  <c r="B8195" i="6"/>
  <c r="A8196" i="6"/>
  <c r="B8196" i="6"/>
  <c r="A8197" i="6"/>
  <c r="B8197" i="6" s="1"/>
  <c r="A8198" i="6"/>
  <c r="A8199" i="6"/>
  <c r="B8199" i="6"/>
  <c r="A8200" i="6"/>
  <c r="B8200" i="6"/>
  <c r="A8201" i="6"/>
  <c r="B8201" i="6" s="1"/>
  <c r="A8202" i="6"/>
  <c r="A8203" i="6"/>
  <c r="B8203" i="6"/>
  <c r="A8204" i="6"/>
  <c r="B8204" i="6"/>
  <c r="A8205" i="6"/>
  <c r="B8205" i="6" s="1"/>
  <c r="A8206" i="6"/>
  <c r="A8207" i="6"/>
  <c r="B8207" i="6"/>
  <c r="A8208" i="6"/>
  <c r="B8208" i="6"/>
  <c r="A8209" i="6"/>
  <c r="B8209" i="6" s="1"/>
  <c r="A8210" i="6"/>
  <c r="A8211" i="6"/>
  <c r="B8211" i="6"/>
  <c r="A8212" i="6"/>
  <c r="B8212" i="6"/>
  <c r="A8213" i="6"/>
  <c r="B8213" i="6" s="1"/>
  <c r="A8214" i="6"/>
  <c r="A8215" i="6"/>
  <c r="B8215" i="6"/>
  <c r="A8216" i="6"/>
  <c r="B8216" i="6"/>
  <c r="A8217" i="6"/>
  <c r="B8217" i="6" s="1"/>
  <c r="A8218" i="6"/>
  <c r="A8219" i="6"/>
  <c r="B8219" i="6"/>
  <c r="A8220" i="6"/>
  <c r="B8220" i="6"/>
  <c r="A8221" i="6"/>
  <c r="B8221" i="6" s="1"/>
  <c r="A8222" i="6"/>
  <c r="A8223" i="6"/>
  <c r="B8223" i="6"/>
  <c r="A8224" i="6"/>
  <c r="B8224" i="6"/>
  <c r="A8225" i="6"/>
  <c r="B8225" i="6" s="1"/>
  <c r="A8226" i="6"/>
  <c r="A8227" i="6"/>
  <c r="B8227" i="6"/>
  <c r="A8228" i="6"/>
  <c r="B8228" i="6"/>
  <c r="A8229" i="6"/>
  <c r="B8229" i="6" s="1"/>
  <c r="A8230" i="6"/>
  <c r="A8231" i="6"/>
  <c r="B8231" i="6"/>
  <c r="A8232" i="6"/>
  <c r="B8232" i="6"/>
  <c r="A8233" i="6"/>
  <c r="B8233" i="6" s="1"/>
  <c r="A8234" i="6"/>
  <c r="A8235" i="6"/>
  <c r="B8235" i="6"/>
  <c r="A8236" i="6"/>
  <c r="B8236" i="6"/>
  <c r="A8237" i="6"/>
  <c r="B8237" i="6" s="1"/>
  <c r="A8238" i="6"/>
  <c r="A8239" i="6"/>
  <c r="B8239" i="6"/>
  <c r="A8240" i="6"/>
  <c r="B8240" i="6"/>
  <c r="A8241" i="6"/>
  <c r="B8241" i="6" s="1"/>
  <c r="A8242" i="6"/>
  <c r="A8243" i="6"/>
  <c r="B8243" i="6"/>
  <c r="A8244" i="6"/>
  <c r="B8244" i="6"/>
  <c r="A8245" i="6"/>
  <c r="B8245" i="6" s="1"/>
  <c r="A8246" i="6"/>
  <c r="A8247" i="6"/>
  <c r="B8247" i="6"/>
  <c r="A8248" i="6"/>
  <c r="B8248" i="6"/>
  <c r="A8249" i="6"/>
  <c r="B8249" i="6" s="1"/>
  <c r="A8250" i="6"/>
  <c r="A8251" i="6"/>
  <c r="B8251" i="6"/>
  <c r="A8252" i="6"/>
  <c r="B8252" i="6"/>
  <c r="A8253" i="6"/>
  <c r="B8253" i="6" s="1"/>
  <c r="A8254" i="6"/>
  <c r="A8255" i="6"/>
  <c r="B8255" i="6"/>
  <c r="A8256" i="6"/>
  <c r="B8256" i="6"/>
  <c r="A8257" i="6"/>
  <c r="B8257" i="6" s="1"/>
  <c r="A8258" i="6"/>
  <c r="A8259" i="6"/>
  <c r="B8259" i="6"/>
  <c r="A8260" i="6"/>
  <c r="B8260" i="6"/>
  <c r="A8261" i="6"/>
  <c r="B8261" i="6" s="1"/>
  <c r="A8262" i="6"/>
  <c r="A8263" i="6"/>
  <c r="B8263" i="6"/>
  <c r="A8264" i="6"/>
  <c r="B8264" i="6"/>
  <c r="A8265" i="6"/>
  <c r="B8265" i="6" s="1"/>
  <c r="A8266" i="6"/>
  <c r="A8267" i="6"/>
  <c r="B8267" i="6"/>
  <c r="A8268" i="6"/>
  <c r="B8268" i="6"/>
  <c r="A8269" i="6"/>
  <c r="B8269" i="6" s="1"/>
  <c r="A8270" i="6"/>
  <c r="A8271" i="6"/>
  <c r="B8271" i="6"/>
  <c r="A8272" i="6"/>
  <c r="B8272" i="6"/>
  <c r="A8273" i="6"/>
  <c r="B8273" i="6" s="1"/>
  <c r="A8274" i="6"/>
  <c r="A8275" i="6"/>
  <c r="B8275" i="6"/>
  <c r="A8276" i="6"/>
  <c r="B8276" i="6"/>
  <c r="A8277" i="6"/>
  <c r="B8277" i="6" s="1"/>
  <c r="A8278" i="6"/>
  <c r="A8279" i="6"/>
  <c r="B8279" i="6"/>
  <c r="A8280" i="6"/>
  <c r="B8280" i="6"/>
  <c r="A8281" i="6"/>
  <c r="B8281" i="6" s="1"/>
  <c r="A8282" i="6"/>
  <c r="A8283" i="6"/>
  <c r="B8283" i="6"/>
  <c r="A8284" i="6"/>
  <c r="B8284" i="6"/>
  <c r="A8285" i="6"/>
  <c r="B8285" i="6" s="1"/>
  <c r="A8286" i="6"/>
  <c r="A8287" i="6"/>
  <c r="B8287" i="6"/>
  <c r="A8288" i="6"/>
  <c r="B8288" i="6"/>
  <c r="A8289" i="6"/>
  <c r="A8290" i="6"/>
  <c r="B8290" i="6" s="1"/>
  <c r="A8291" i="6"/>
  <c r="B8291" i="6"/>
  <c r="A8292" i="6"/>
  <c r="B8292" i="6" s="1"/>
  <c r="A8293" i="6"/>
  <c r="A8294" i="6"/>
  <c r="B8294" i="6" s="1"/>
  <c r="A8295" i="6"/>
  <c r="B8295" i="6" s="1"/>
  <c r="A8296" i="6"/>
  <c r="B8296" i="6"/>
  <c r="A8297" i="6"/>
  <c r="A8298" i="6"/>
  <c r="B8298" i="6" s="1"/>
  <c r="A8299" i="6"/>
  <c r="B8299" i="6"/>
  <c r="A8300" i="6"/>
  <c r="B8300" i="6" s="1"/>
  <c r="A8301" i="6"/>
  <c r="A8302" i="6"/>
  <c r="B8302" i="6" s="1"/>
  <c r="A8303" i="6"/>
  <c r="B8303" i="6" s="1"/>
  <c r="A8304" i="6"/>
  <c r="B8304" i="6"/>
  <c r="A8305" i="6"/>
  <c r="A8306" i="6"/>
  <c r="B8306" i="6" s="1"/>
  <c r="A8307" i="6"/>
  <c r="B8307" i="6"/>
  <c r="A8308" i="6"/>
  <c r="B8308" i="6" s="1"/>
  <c r="A8309" i="6"/>
  <c r="A8310" i="6"/>
  <c r="B8310" i="6" s="1"/>
  <c r="A8311" i="6"/>
  <c r="B8311" i="6" s="1"/>
  <c r="A8312" i="6"/>
  <c r="B8312" i="6"/>
  <c r="A8313" i="6"/>
  <c r="A8314" i="6"/>
  <c r="B8314" i="6" s="1"/>
  <c r="A8315" i="6"/>
  <c r="B8315" i="6"/>
  <c r="A8316" i="6"/>
  <c r="B8316" i="6" s="1"/>
  <c r="A8317" i="6"/>
  <c r="A8318" i="6"/>
  <c r="B8318" i="6" s="1"/>
  <c r="A8319" i="6"/>
  <c r="B8319" i="6" s="1"/>
  <c r="A8320" i="6"/>
  <c r="B8320" i="6"/>
  <c r="A8321" i="6"/>
  <c r="A8322" i="6"/>
  <c r="B8322" i="6" s="1"/>
  <c r="A8323" i="6"/>
  <c r="B8323" i="6"/>
  <c r="A8324" i="6"/>
  <c r="B8324" i="6" s="1"/>
  <c r="A8325" i="6"/>
  <c r="A8326" i="6"/>
  <c r="B8326" i="6" s="1"/>
  <c r="A8327" i="6"/>
  <c r="B8327" i="6" s="1"/>
  <c r="A8328" i="6"/>
  <c r="B8328" i="6"/>
  <c r="A8329" i="6"/>
  <c r="A8330" i="6"/>
  <c r="B8330" i="6" s="1"/>
  <c r="A8331" i="6"/>
  <c r="B8331" i="6"/>
  <c r="A8332" i="6"/>
  <c r="B8332" i="6" s="1"/>
  <c r="A8333" i="6"/>
  <c r="A8334" i="6"/>
  <c r="B8334" i="6" s="1"/>
  <c r="A8335" i="6"/>
  <c r="B8335" i="6" s="1"/>
  <c r="A8336" i="6"/>
  <c r="B8336" i="6"/>
  <c r="A8337" i="6"/>
  <c r="A8338" i="6"/>
  <c r="B8338" i="6" s="1"/>
  <c r="A8339" i="6"/>
  <c r="B8339" i="6"/>
  <c r="A8340" i="6"/>
  <c r="B8340" i="6" s="1"/>
  <c r="A8341" i="6"/>
  <c r="A8342" i="6"/>
  <c r="B8342" i="6" s="1"/>
  <c r="A8343" i="6"/>
  <c r="B8343" i="6" s="1"/>
  <c r="A8344" i="6"/>
  <c r="B8344" i="6"/>
  <c r="A8345" i="6"/>
  <c r="A8346" i="6"/>
  <c r="B8346" i="6" s="1"/>
  <c r="A8347" i="6"/>
  <c r="B8347" i="6"/>
  <c r="A8348" i="6"/>
  <c r="B8348" i="6" s="1"/>
  <c r="A8349" i="6"/>
  <c r="B8349" i="6" s="1"/>
  <c r="A8350" i="6"/>
  <c r="B8350" i="6"/>
  <c r="A8351" i="6"/>
  <c r="B8351" i="6"/>
  <c r="A8352" i="6"/>
  <c r="B8352" i="6" s="1"/>
  <c r="A8353" i="6"/>
  <c r="B8353" i="6" s="1"/>
  <c r="A8354" i="6"/>
  <c r="B8354" i="6"/>
  <c r="A8355" i="6"/>
  <c r="B8355" i="6"/>
  <c r="A8356" i="6"/>
  <c r="B8356" i="6" s="1"/>
  <c r="A8357" i="6"/>
  <c r="B8357" i="6" s="1"/>
  <c r="A8358" i="6"/>
  <c r="B8358" i="6"/>
  <c r="A8359" i="6"/>
  <c r="B8359" i="6"/>
  <c r="A8360" i="6"/>
  <c r="B8360" i="6" s="1"/>
  <c r="A8361" i="6"/>
  <c r="B8361" i="6" s="1"/>
  <c r="A8362" i="6"/>
  <c r="B8362" i="6"/>
  <c r="A8363" i="6"/>
  <c r="B8363" i="6"/>
  <c r="A8364" i="6"/>
  <c r="B8364" i="6" s="1"/>
  <c r="A8365" i="6"/>
  <c r="B8365" i="6" s="1"/>
  <c r="A8366" i="6"/>
  <c r="B8366" i="6"/>
  <c r="A8367" i="6"/>
  <c r="B8367" i="6"/>
  <c r="A8368" i="6"/>
  <c r="B8368" i="6" s="1"/>
  <c r="A8369" i="6"/>
  <c r="B8369" i="6" s="1"/>
  <c r="A8370" i="6"/>
  <c r="B8370" i="6"/>
  <c r="A8371" i="6"/>
  <c r="B8371" i="6"/>
  <c r="A8372" i="6"/>
  <c r="B8372" i="6" s="1"/>
  <c r="A8373" i="6"/>
  <c r="B8373" i="6" s="1"/>
  <c r="A8374" i="6"/>
  <c r="B8374" i="6"/>
  <c r="A8375" i="6"/>
  <c r="B8375" i="6"/>
  <c r="A8376" i="6"/>
  <c r="B8376" i="6" s="1"/>
  <c r="A8377" i="6"/>
  <c r="B8377" i="6" s="1"/>
  <c r="A8378" i="6"/>
  <c r="B8378" i="6"/>
  <c r="A8379" i="6"/>
  <c r="B8379" i="6"/>
  <c r="A8380" i="6"/>
  <c r="B8380" i="6" s="1"/>
  <c r="A8381" i="6"/>
  <c r="B8381" i="6" s="1"/>
  <c r="A8382" i="6"/>
  <c r="B8382" i="6"/>
  <c r="A8383" i="6"/>
  <c r="B8383" i="6"/>
  <c r="A8384" i="6"/>
  <c r="B8384" i="6" s="1"/>
  <c r="A8385" i="6"/>
  <c r="B8385" i="6" s="1"/>
  <c r="A8386" i="6"/>
  <c r="B8386" i="6"/>
  <c r="A8387" i="6"/>
  <c r="B8387" i="6"/>
  <c r="A8388" i="6"/>
  <c r="B8388" i="6" s="1"/>
  <c r="A8389" i="6"/>
  <c r="B8389" i="6" s="1"/>
  <c r="A8390" i="6"/>
  <c r="B8390" i="6"/>
  <c r="A8391" i="6"/>
  <c r="B8391" i="6"/>
  <c r="A8392" i="6"/>
  <c r="B8392" i="6" s="1"/>
  <c r="A8393" i="6"/>
  <c r="B8393" i="6" s="1"/>
  <c r="A8394" i="6"/>
  <c r="B8394" i="6"/>
  <c r="A8395" i="6"/>
  <c r="B8395" i="6"/>
  <c r="A8396" i="6"/>
  <c r="B8396" i="6" s="1"/>
  <c r="A8397" i="6"/>
  <c r="B8397" i="6" s="1"/>
  <c r="A8398" i="6"/>
  <c r="B8398" i="6"/>
  <c r="A8399" i="6"/>
  <c r="B8399" i="6"/>
  <c r="A8400" i="6"/>
  <c r="B8400" i="6" s="1"/>
  <c r="A8401" i="6"/>
  <c r="B8401" i="6" s="1"/>
  <c r="A8402" i="6"/>
  <c r="B8402" i="6"/>
  <c r="A8403" i="6"/>
  <c r="B8403" i="6"/>
  <c r="A8404" i="6"/>
  <c r="B8404" i="6" s="1"/>
  <c r="A8405" i="6"/>
  <c r="B8405" i="6" s="1"/>
  <c r="A8406" i="6"/>
  <c r="B8406" i="6"/>
  <c r="A8407" i="6"/>
  <c r="B8407" i="6"/>
  <c r="A8408" i="6"/>
  <c r="B8408" i="6" s="1"/>
  <c r="A8409" i="6"/>
  <c r="B8409" i="6" s="1"/>
  <c r="A8410" i="6"/>
  <c r="B8410" i="6"/>
  <c r="A8411" i="6"/>
  <c r="B8411" i="6"/>
  <c r="A8412" i="6"/>
  <c r="B8412" i="6" s="1"/>
  <c r="A8413" i="6"/>
  <c r="B8413" i="6" s="1"/>
  <c r="A8414" i="6"/>
  <c r="B8414" i="6"/>
  <c r="A8415" i="6"/>
  <c r="B8415" i="6"/>
  <c r="A8416" i="6"/>
  <c r="B8416" i="6" s="1"/>
  <c r="A8417" i="6"/>
  <c r="B8417" i="6" s="1"/>
  <c r="A8418" i="6"/>
  <c r="B8418" i="6"/>
  <c r="A8419" i="6"/>
  <c r="B8419" i="6"/>
  <c r="A8420" i="6"/>
  <c r="B8420" i="6" s="1"/>
  <c r="A8421" i="6"/>
  <c r="B8421" i="6" s="1"/>
  <c r="A8422" i="6"/>
  <c r="B8422" i="6"/>
  <c r="A8423" i="6"/>
  <c r="B8423" i="6"/>
  <c r="A8424" i="6"/>
  <c r="B8424" i="6" s="1"/>
  <c r="A8425" i="6"/>
  <c r="B8425" i="6" s="1"/>
  <c r="A8426" i="6"/>
  <c r="B8426" i="6"/>
  <c r="A8427" i="6"/>
  <c r="B8427" i="6"/>
  <c r="A8428" i="6"/>
  <c r="B8428" i="6" s="1"/>
  <c r="A8429" i="6"/>
  <c r="B8429" i="6" s="1"/>
  <c r="A8430" i="6"/>
  <c r="B8430" i="6"/>
  <c r="A8431" i="6"/>
  <c r="B8431" i="6"/>
  <c r="A8432" i="6"/>
  <c r="B8432" i="6" s="1"/>
  <c r="A8433" i="6"/>
  <c r="B8433" i="6" s="1"/>
  <c r="A8434" i="6"/>
  <c r="B8434" i="6"/>
  <c r="A8435" i="6"/>
  <c r="B8435" i="6"/>
  <c r="A8436" i="6"/>
  <c r="B8436" i="6" s="1"/>
  <c r="A8437" i="6"/>
  <c r="B8437" i="6" s="1"/>
  <c r="A8438" i="6"/>
  <c r="B8438" i="6"/>
  <c r="A8439" i="6"/>
  <c r="B8439" i="6"/>
  <c r="A8440" i="6"/>
  <c r="B8440" i="6" s="1"/>
  <c r="A8441" i="6"/>
  <c r="B8441" i="6" s="1"/>
  <c r="A8442" i="6"/>
  <c r="B8442" i="6"/>
  <c r="A8443" i="6"/>
  <c r="B8443" i="6"/>
  <c r="A8444" i="6"/>
  <c r="B8444" i="6" s="1"/>
  <c r="A8445" i="6"/>
  <c r="B8445" i="6" s="1"/>
  <c r="A8446" i="6"/>
  <c r="B8446" i="6"/>
  <c r="A8447" i="6"/>
  <c r="B8447" i="6"/>
  <c r="A8448" i="6"/>
  <c r="B8448" i="6" s="1"/>
  <c r="A8449" i="6"/>
  <c r="B8449" i="6" s="1"/>
  <c r="A8450" i="6"/>
  <c r="B8450" i="6"/>
  <c r="A8451" i="6"/>
  <c r="B8451" i="6"/>
  <c r="A8452" i="6"/>
  <c r="B8452" i="6" s="1"/>
  <c r="A8453" i="6"/>
  <c r="B8453" i="6" s="1"/>
  <c r="A8454" i="6"/>
  <c r="B8454" i="6"/>
  <c r="A8455" i="6"/>
  <c r="B8455" i="6"/>
  <c r="A8456" i="6"/>
  <c r="B8456" i="6" s="1"/>
  <c r="A8457" i="6"/>
  <c r="B8457" i="6" s="1"/>
  <c r="A8458" i="6"/>
  <c r="B8458" i="6"/>
  <c r="A8459" i="6"/>
  <c r="B8459" i="6"/>
  <c r="A8460" i="6"/>
  <c r="B8460" i="6" s="1"/>
  <c r="A8461" i="6"/>
  <c r="B8461" i="6" s="1"/>
  <c r="A8462" i="6"/>
  <c r="B8462" i="6"/>
  <c r="A8463" i="6"/>
  <c r="B8463" i="6"/>
  <c r="A8464" i="6"/>
  <c r="B8464" i="6" s="1"/>
  <c r="A8465" i="6"/>
  <c r="B8465" i="6" s="1"/>
  <c r="A8466" i="6"/>
  <c r="B8466" i="6"/>
  <c r="A8467" i="6"/>
  <c r="B8467" i="6"/>
  <c r="A8468" i="6"/>
  <c r="B8468" i="6" s="1"/>
  <c r="A8469" i="6"/>
  <c r="B8469" i="6" s="1"/>
  <c r="A8470" i="6"/>
  <c r="B8470" i="6"/>
  <c r="A8471" i="6"/>
  <c r="B8471" i="6"/>
  <c r="A8472" i="6"/>
  <c r="B8472" i="6" s="1"/>
  <c r="A8473" i="6"/>
  <c r="B8473" i="6" s="1"/>
  <c r="A8474" i="6"/>
  <c r="B8474" i="6"/>
  <c r="A8475" i="6"/>
  <c r="B8475" i="6"/>
  <c r="A8476" i="6"/>
  <c r="B8476" i="6" s="1"/>
  <c r="A8477" i="6"/>
  <c r="B8477" i="6" s="1"/>
  <c r="A8478" i="6"/>
  <c r="B8478" i="6"/>
  <c r="A8479" i="6"/>
  <c r="B8479" i="6"/>
  <c r="A8480" i="6"/>
  <c r="B8480" i="6" s="1"/>
  <c r="A8481" i="6"/>
  <c r="B8481" i="6" s="1"/>
  <c r="A8482" i="6"/>
  <c r="B8482" i="6"/>
  <c r="A8483" i="6"/>
  <c r="B8483" i="6"/>
  <c r="A8484" i="6"/>
  <c r="B8484" i="6" s="1"/>
  <c r="A8485" i="6"/>
  <c r="B8485" i="6" s="1"/>
  <c r="A8486" i="6"/>
  <c r="B8486" i="6"/>
  <c r="A8487" i="6"/>
  <c r="B8487" i="6"/>
  <c r="A8488" i="6"/>
  <c r="B8488" i="6" s="1"/>
  <c r="A8489" i="6"/>
  <c r="A8490" i="6"/>
  <c r="B8490" i="6"/>
  <c r="A8491" i="6"/>
  <c r="B8491" i="6"/>
  <c r="A8492" i="6"/>
  <c r="B8492" i="6" s="1"/>
  <c r="A8493" i="6"/>
  <c r="A8494" i="6"/>
  <c r="B8494" i="6"/>
  <c r="A8495" i="6"/>
  <c r="B8495" i="6"/>
  <c r="A8496" i="6"/>
  <c r="B8496" i="6" s="1"/>
  <c r="A8497" i="6"/>
  <c r="A8498" i="6"/>
  <c r="B8498" i="6"/>
  <c r="A8499" i="6"/>
  <c r="B8499" i="6"/>
  <c r="A8500" i="6"/>
  <c r="B8500" i="6" s="1"/>
  <c r="A8501" i="6"/>
  <c r="A8502" i="6"/>
  <c r="B8502" i="6"/>
  <c r="A8503" i="6"/>
  <c r="B8503" i="6"/>
  <c r="A8504" i="6"/>
  <c r="B8504" i="6" s="1"/>
  <c r="A8505" i="6"/>
  <c r="A8506" i="6"/>
  <c r="B8506" i="6"/>
  <c r="A8507" i="6"/>
  <c r="B8507" i="6"/>
  <c r="A8508" i="6"/>
  <c r="B8508" i="6" s="1"/>
  <c r="A8509" i="6"/>
  <c r="A8510" i="6"/>
  <c r="B8510" i="6"/>
  <c r="A8511" i="6"/>
  <c r="B8511" i="6"/>
  <c r="A8512" i="6"/>
  <c r="B8512" i="6" s="1"/>
  <c r="A8513" i="6"/>
  <c r="A8514" i="6"/>
  <c r="B8514" i="6"/>
  <c r="A8515" i="6"/>
  <c r="B8515" i="6"/>
  <c r="A8516" i="6"/>
  <c r="B8516" i="6" s="1"/>
  <c r="A8517" i="6"/>
  <c r="A8518" i="6"/>
  <c r="B8518" i="6"/>
  <c r="A8519" i="6"/>
  <c r="B8519" i="6"/>
  <c r="A8520" i="6"/>
  <c r="B8520" i="6" s="1"/>
  <c r="A8521" i="6"/>
  <c r="A8522" i="6"/>
  <c r="B8522" i="6"/>
  <c r="A8523" i="6"/>
  <c r="B8523" i="6"/>
  <c r="A8524" i="6"/>
  <c r="B8524" i="6" s="1"/>
  <c r="A8525" i="6"/>
  <c r="A8526" i="6"/>
  <c r="B8526" i="6"/>
  <c r="A8527" i="6"/>
  <c r="B8527" i="6"/>
  <c r="A8528" i="6"/>
  <c r="B8528" i="6" s="1"/>
  <c r="A8529" i="6"/>
  <c r="A8530" i="6"/>
  <c r="B8530" i="6"/>
  <c r="A8531" i="6"/>
  <c r="B8531" i="6"/>
  <c r="A8532" i="6"/>
  <c r="B8532" i="6" s="1"/>
  <c r="A8533" i="6"/>
  <c r="A8534" i="6"/>
  <c r="B8534" i="6"/>
  <c r="A8535" i="6"/>
  <c r="B8535" i="6"/>
  <c r="A8536" i="6"/>
  <c r="B8536" i="6" s="1"/>
  <c r="A8537" i="6"/>
  <c r="A8538" i="6"/>
  <c r="B8538" i="6"/>
  <c r="A8539" i="6"/>
  <c r="B8539" i="6"/>
  <c r="A8540" i="6"/>
  <c r="B8540" i="6" s="1"/>
  <c r="A8541" i="6"/>
  <c r="A8542" i="6"/>
  <c r="B8542" i="6"/>
  <c r="A8543" i="6"/>
  <c r="B8543" i="6"/>
  <c r="A8544" i="6"/>
  <c r="B8544" i="6" s="1"/>
  <c r="A8545" i="6"/>
  <c r="A8546" i="6"/>
  <c r="B8546" i="6"/>
  <c r="A8547" i="6"/>
  <c r="B8547" i="6"/>
  <c r="A8548" i="6"/>
  <c r="B8548" i="6" s="1"/>
  <c r="A8549" i="6"/>
  <c r="A8550" i="6"/>
  <c r="B8550" i="6"/>
  <c r="A8551" i="6"/>
  <c r="B8551" i="6"/>
  <c r="A8552" i="6"/>
  <c r="B8552" i="6" s="1"/>
  <c r="A8553" i="6"/>
  <c r="A8554" i="6"/>
  <c r="B8554" i="6"/>
  <c r="A8555" i="6"/>
  <c r="B8555" i="6"/>
  <c r="A8556" i="6"/>
  <c r="B8556" i="6" s="1"/>
  <c r="A8557" i="6"/>
  <c r="A8558" i="6"/>
  <c r="B8558" i="6"/>
  <c r="A8559" i="6"/>
  <c r="B8559" i="6"/>
  <c r="A8560" i="6"/>
  <c r="B8560" i="6" s="1"/>
  <c r="A8561" i="6"/>
  <c r="A8562" i="6"/>
  <c r="B8562" i="6"/>
  <c r="A8563" i="6"/>
  <c r="B8563" i="6"/>
  <c r="A8564" i="6"/>
  <c r="B8564" i="6" s="1"/>
  <c r="A8565" i="6"/>
  <c r="A8566" i="6"/>
  <c r="B8566" i="6"/>
  <c r="A8567" i="6"/>
  <c r="B8567" i="6"/>
  <c r="A8568" i="6"/>
  <c r="B8568" i="6" s="1"/>
  <c r="A8569" i="6"/>
  <c r="A8570" i="6"/>
  <c r="B8570" i="6"/>
  <c r="A8571" i="6"/>
  <c r="B8571" i="6"/>
  <c r="A8572" i="6"/>
  <c r="B8572" i="6" s="1"/>
  <c r="A8573" i="6"/>
  <c r="A8574" i="6"/>
  <c r="B8574" i="6"/>
  <c r="A8575" i="6"/>
  <c r="B8575" i="6"/>
  <c r="A8576" i="6"/>
  <c r="B8576" i="6" s="1"/>
  <c r="A8577" i="6"/>
  <c r="A8578" i="6"/>
  <c r="B8578" i="6"/>
  <c r="A8579" i="6"/>
  <c r="B8579" i="6"/>
  <c r="A8580" i="6"/>
  <c r="B8580" i="6" s="1"/>
  <c r="A8581" i="6"/>
  <c r="A8582" i="6"/>
  <c r="B8582" i="6"/>
  <c r="A8583" i="6"/>
  <c r="B8583" i="6"/>
  <c r="A8584" i="6"/>
  <c r="B8584" i="6" s="1"/>
  <c r="A8585" i="6"/>
  <c r="A8586" i="6"/>
  <c r="B8586" i="6"/>
  <c r="A8587" i="6"/>
  <c r="B8587" i="6"/>
  <c r="A8588" i="6"/>
  <c r="B8588" i="6" s="1"/>
  <c r="A8589" i="6"/>
  <c r="A8590" i="6"/>
  <c r="B8590" i="6"/>
  <c r="A8591" i="6"/>
  <c r="B8591" i="6"/>
  <c r="A8592" i="6"/>
  <c r="B8592" i="6" s="1"/>
  <c r="A8593" i="6"/>
  <c r="A8594" i="6"/>
  <c r="B8594" i="6"/>
  <c r="A8595" i="6"/>
  <c r="B8595" i="6"/>
  <c r="A8596" i="6"/>
  <c r="B8596" i="6" s="1"/>
  <c r="A8597" i="6"/>
  <c r="A8598" i="6"/>
  <c r="B8598" i="6"/>
  <c r="A8599" i="6"/>
  <c r="B8599" i="6"/>
  <c r="A8600" i="6"/>
  <c r="B8600" i="6" s="1"/>
  <c r="A8601" i="6"/>
  <c r="A8602" i="6"/>
  <c r="B8602" i="6"/>
  <c r="A8603" i="6"/>
  <c r="B8603" i="6"/>
  <c r="A8604" i="6"/>
  <c r="B8604" i="6" s="1"/>
  <c r="A8605" i="6"/>
  <c r="A8606" i="6"/>
  <c r="B8606" i="6"/>
  <c r="A8607" i="6"/>
  <c r="B8607" i="6"/>
  <c r="A8608" i="6"/>
  <c r="B8608" i="6" s="1"/>
  <c r="A8609" i="6"/>
  <c r="A8610" i="6"/>
  <c r="B8610" i="6"/>
  <c r="A8611" i="6"/>
  <c r="B8611" i="6"/>
  <c r="A8612" i="6"/>
  <c r="B8612" i="6" s="1"/>
  <c r="A8613" i="6"/>
  <c r="A8614" i="6"/>
  <c r="B8614" i="6"/>
  <c r="A8615" i="6"/>
  <c r="B8615" i="6"/>
  <c r="A8616" i="6"/>
  <c r="B8616" i="6" s="1"/>
  <c r="A8617" i="6"/>
  <c r="A8618" i="6"/>
  <c r="B8618" i="6"/>
  <c r="A8619" i="6"/>
  <c r="B8619" i="6"/>
  <c r="A8620" i="6"/>
  <c r="B8620" i="6" s="1"/>
  <c r="A8621" i="6"/>
  <c r="A8622" i="6"/>
  <c r="B8622" i="6"/>
  <c r="A8623" i="6"/>
  <c r="B8623" i="6"/>
  <c r="A8624" i="6"/>
  <c r="B8624" i="6" s="1"/>
  <c r="A8625" i="6"/>
  <c r="A8626" i="6"/>
  <c r="B8626" i="6"/>
  <c r="A8627" i="6"/>
  <c r="B8627" i="6"/>
  <c r="A8628" i="6"/>
  <c r="B8628" i="6" s="1"/>
  <c r="A8629" i="6"/>
  <c r="A8630" i="6"/>
  <c r="B8630" i="6"/>
  <c r="A8631" i="6"/>
  <c r="B8631" i="6"/>
  <c r="A8632" i="6"/>
  <c r="B8632" i="6" s="1"/>
  <c r="A8633" i="6"/>
  <c r="A8634" i="6"/>
  <c r="B8634" i="6"/>
  <c r="A8635" i="6"/>
  <c r="B8635" i="6"/>
  <c r="A8636" i="6"/>
  <c r="B8636" i="6" s="1"/>
  <c r="A8637" i="6"/>
  <c r="A8638" i="6"/>
  <c r="B8638" i="6"/>
  <c r="A8639" i="6"/>
  <c r="B8639" i="6"/>
  <c r="A8640" i="6"/>
  <c r="B8640" i="6" s="1"/>
  <c r="A8641" i="6"/>
  <c r="A8642" i="6"/>
  <c r="B8642" i="6"/>
  <c r="A8643" i="6"/>
  <c r="B8643" i="6"/>
  <c r="A8644" i="6"/>
  <c r="B8644" i="6" s="1"/>
  <c r="A8645" i="6"/>
  <c r="A8646" i="6"/>
  <c r="B8646" i="6"/>
  <c r="A8647" i="6"/>
  <c r="B8647" i="6"/>
  <c r="A8648" i="6"/>
  <c r="B8648" i="6" s="1"/>
  <c r="A8649" i="6"/>
  <c r="A8650" i="6"/>
  <c r="B8650" i="6"/>
  <c r="A8651" i="6"/>
  <c r="B8651" i="6"/>
  <c r="A8652" i="6"/>
  <c r="B8652" i="6" s="1"/>
  <c r="A8653" i="6"/>
  <c r="A8654" i="6"/>
  <c r="B8654" i="6"/>
  <c r="A8655" i="6"/>
  <c r="B8655" i="6"/>
  <c r="A8656" i="6"/>
  <c r="B8656" i="6" s="1"/>
  <c r="A8657" i="6"/>
  <c r="A8658" i="6"/>
  <c r="B8658" i="6"/>
  <c r="A8659" i="6"/>
  <c r="B8659" i="6"/>
  <c r="A8660" i="6"/>
  <c r="B8660" i="6" s="1"/>
  <c r="A8661" i="6"/>
  <c r="A8662" i="6"/>
  <c r="B8662" i="6"/>
  <c r="A8663" i="6"/>
  <c r="B8663" i="6"/>
  <c r="A8664" i="6"/>
  <c r="B8664" i="6" s="1"/>
  <c r="A8665" i="6"/>
  <c r="A8666" i="6"/>
  <c r="B8666" i="6"/>
  <c r="A8667" i="6"/>
  <c r="B8667" i="6"/>
  <c r="A8668" i="6"/>
  <c r="B8668" i="6" s="1"/>
  <c r="A8669" i="6"/>
  <c r="A8670" i="6"/>
  <c r="B8670" i="6"/>
  <c r="A8671" i="6"/>
  <c r="B8671" i="6"/>
  <c r="A8672" i="6"/>
  <c r="B8672" i="6" s="1"/>
  <c r="A8673" i="6"/>
  <c r="A8674" i="6"/>
  <c r="B8674" i="6"/>
  <c r="A8675" i="6"/>
  <c r="B8675" i="6"/>
  <c r="A8676" i="6"/>
  <c r="B8676" i="6" s="1"/>
  <c r="A8677" i="6"/>
  <c r="A8678" i="6"/>
  <c r="B8678" i="6"/>
  <c r="A8679" i="6"/>
  <c r="B8679" i="6"/>
  <c r="A8680" i="6"/>
  <c r="B8680" i="6" s="1"/>
  <c r="A8681" i="6"/>
  <c r="A8682" i="6"/>
  <c r="B8682" i="6"/>
  <c r="A8683" i="6"/>
  <c r="B8683" i="6"/>
  <c r="A8684" i="6"/>
  <c r="B8684" i="6" s="1"/>
  <c r="A8685" i="6"/>
  <c r="A8686" i="6"/>
  <c r="B8686" i="6"/>
  <c r="A8687" i="6"/>
  <c r="B8687" i="6"/>
  <c r="A8688" i="6"/>
  <c r="B8688" i="6" s="1"/>
  <c r="A8689" i="6"/>
  <c r="A8690" i="6"/>
  <c r="B8690" i="6"/>
  <c r="A8691" i="6"/>
  <c r="B8691" i="6"/>
  <c r="A8692" i="6"/>
  <c r="B8692" i="6" s="1"/>
  <c r="A8693" i="6"/>
  <c r="A8694" i="6"/>
  <c r="B8694" i="6"/>
  <c r="A8695" i="6"/>
  <c r="B8695" i="6"/>
  <c r="A8696" i="6"/>
  <c r="B8696" i="6" s="1"/>
  <c r="A8697" i="6"/>
  <c r="A8698" i="6"/>
  <c r="B8698" i="6"/>
  <c r="A8699" i="6"/>
  <c r="B8699" i="6"/>
  <c r="A8700" i="6"/>
  <c r="B8700" i="6" s="1"/>
  <c r="A8701" i="6"/>
  <c r="A8702" i="6"/>
  <c r="B8702" i="6"/>
  <c r="A8703" i="6"/>
  <c r="B8703" i="6"/>
  <c r="A8704" i="6"/>
  <c r="B8704" i="6" s="1"/>
  <c r="A8705" i="6"/>
  <c r="A8706" i="6"/>
  <c r="B8706" i="6"/>
  <c r="A8707" i="6"/>
  <c r="B8707" i="6"/>
  <c r="A8708" i="6"/>
  <c r="B8708" i="6" s="1"/>
  <c r="A8709" i="6"/>
  <c r="A8710" i="6"/>
  <c r="B8710" i="6"/>
  <c r="A8711" i="6"/>
  <c r="B8711" i="6"/>
  <c r="A8712" i="6"/>
  <c r="B8712" i="6" s="1"/>
  <c r="A8713" i="6"/>
  <c r="A8714" i="6"/>
  <c r="B8714" i="6"/>
  <c r="A8715" i="6"/>
  <c r="B8715" i="6"/>
  <c r="A8716" i="6"/>
  <c r="B8716" i="6" s="1"/>
  <c r="A8717" i="6"/>
  <c r="A8718" i="6"/>
  <c r="B8718" i="6"/>
  <c r="A8719" i="6"/>
  <c r="B8719" i="6"/>
  <c r="A8720" i="6"/>
  <c r="B8720" i="6" s="1"/>
  <c r="A8721" i="6"/>
  <c r="A8722" i="6"/>
  <c r="B8722" i="6"/>
  <c r="A8723" i="6"/>
  <c r="B8723" i="6"/>
  <c r="A8724" i="6"/>
  <c r="B8724" i="6" s="1"/>
  <c r="A8725" i="6"/>
  <c r="A8726" i="6"/>
  <c r="B8726" i="6"/>
  <c r="A8727" i="6"/>
  <c r="B8727" i="6"/>
  <c r="A8728" i="6"/>
  <c r="B8728" i="6" s="1"/>
  <c r="A8729" i="6"/>
  <c r="A8730" i="6"/>
  <c r="B8730" i="6"/>
  <c r="A8731" i="6"/>
  <c r="B8731" i="6"/>
  <c r="A8732" i="6"/>
  <c r="B8732" i="6" s="1"/>
  <c r="A8733" i="6"/>
  <c r="A8734" i="6"/>
  <c r="B8734" i="6"/>
  <c r="A8735" i="6"/>
  <c r="B8735" i="6"/>
  <c r="A8736" i="6"/>
  <c r="B8736" i="6" s="1"/>
  <c r="A8737" i="6"/>
  <c r="A8738" i="6"/>
  <c r="B8738" i="6"/>
  <c r="A8739" i="6"/>
  <c r="B8739" i="6"/>
  <c r="A8740" i="6"/>
  <c r="B8740" i="6" s="1"/>
  <c r="A8741" i="6"/>
  <c r="A8742" i="6"/>
  <c r="B8742" i="6"/>
  <c r="A8743" i="6"/>
  <c r="B8743" i="6"/>
  <c r="A8744" i="6"/>
  <c r="B8744" i="6" s="1"/>
  <c r="A8745" i="6"/>
  <c r="A8746" i="6"/>
  <c r="B8746" i="6"/>
  <c r="A8747" i="6"/>
  <c r="B8747" i="6"/>
  <c r="A8748" i="6"/>
  <c r="B8748" i="6" s="1"/>
  <c r="A8749" i="6"/>
  <c r="A8750" i="6"/>
  <c r="B8750" i="6"/>
  <c r="A8751" i="6"/>
  <c r="B8751" i="6"/>
  <c r="A8752" i="6"/>
  <c r="B8752" i="6" s="1"/>
  <c r="A8753" i="6"/>
  <c r="A8754" i="6"/>
  <c r="B8754" i="6"/>
  <c r="A8755" i="6"/>
  <c r="B8755" i="6"/>
  <c r="A8756" i="6"/>
  <c r="B8756" i="6" s="1"/>
  <c r="A8757" i="6"/>
  <c r="A8758" i="6"/>
  <c r="B8758" i="6"/>
  <c r="A8759" i="6"/>
  <c r="B8759" i="6"/>
  <c r="A8760" i="6"/>
  <c r="B8760" i="6" s="1"/>
  <c r="A8761" i="6"/>
  <c r="A8762" i="6"/>
  <c r="B8762" i="6"/>
  <c r="A8763" i="6"/>
  <c r="B8763" i="6"/>
  <c r="A8764" i="6"/>
  <c r="B8764" i="6" s="1"/>
  <c r="A8765" i="6"/>
  <c r="A8766" i="6"/>
  <c r="B8766" i="6"/>
  <c r="A8767" i="6"/>
  <c r="B8767" i="6"/>
  <c r="A8768" i="6"/>
  <c r="B8768" i="6" s="1"/>
  <c r="A8769" i="6"/>
  <c r="A8770" i="6"/>
  <c r="B8770" i="6"/>
  <c r="A8771" i="6"/>
  <c r="B8771" i="6"/>
  <c r="A8772" i="6"/>
  <c r="B8772" i="6" s="1"/>
  <c r="A8773" i="6"/>
  <c r="A8774" i="6"/>
  <c r="B8774" i="6"/>
  <c r="A8775" i="6"/>
  <c r="B8775" i="6"/>
  <c r="A8776" i="6"/>
  <c r="B8776" i="6" s="1"/>
  <c r="A8777" i="6"/>
  <c r="A8778" i="6"/>
  <c r="B8778" i="6"/>
  <c r="A8779" i="6"/>
  <c r="B8779" i="6"/>
  <c r="A8780" i="6"/>
  <c r="B8780" i="6" s="1"/>
  <c r="A8781" i="6"/>
  <c r="A8782" i="6"/>
  <c r="B8782" i="6"/>
  <c r="A8783" i="6"/>
  <c r="B8783" i="6"/>
  <c r="A8784" i="6"/>
  <c r="B8784" i="6" s="1"/>
  <c r="A8785" i="6"/>
  <c r="A8786" i="6"/>
  <c r="B8786" i="6"/>
  <c r="A8787" i="6"/>
  <c r="B8787" i="6"/>
  <c r="A8788" i="6"/>
  <c r="B8788" i="6" s="1"/>
  <c r="A8789" i="6"/>
  <c r="A8790" i="6"/>
  <c r="B8790" i="6"/>
  <c r="A8791" i="6"/>
  <c r="B8791" i="6"/>
  <c r="A8792" i="6"/>
  <c r="B8792" i="6" s="1"/>
  <c r="A8793" i="6"/>
  <c r="A8794" i="6"/>
  <c r="B8794" i="6"/>
  <c r="A8795" i="6"/>
  <c r="B8795" i="6"/>
  <c r="A8796" i="6"/>
  <c r="B8796" i="6" s="1"/>
  <c r="A8797" i="6"/>
  <c r="A8798" i="6"/>
  <c r="B8798" i="6"/>
  <c r="A8799" i="6"/>
  <c r="B8799" i="6"/>
  <c r="A8800" i="6"/>
  <c r="B8800" i="6" s="1"/>
  <c r="A8801" i="6"/>
  <c r="A8802" i="6"/>
  <c r="B8802" i="6"/>
  <c r="A8803" i="6"/>
  <c r="B8803" i="6"/>
  <c r="A8804" i="6"/>
  <c r="B8804" i="6" s="1"/>
  <c r="A8805" i="6"/>
  <c r="A8806" i="6"/>
  <c r="B8806" i="6"/>
  <c r="A8807" i="6"/>
  <c r="B8807" i="6"/>
  <c r="A8808" i="6"/>
  <c r="B8808" i="6" s="1"/>
  <c r="A8809" i="6"/>
  <c r="A8810" i="6"/>
  <c r="B8810" i="6"/>
  <c r="A8811" i="6"/>
  <c r="B8811" i="6"/>
  <c r="A8812" i="6"/>
  <c r="B8812" i="6" s="1"/>
  <c r="A8813" i="6"/>
  <c r="A8814" i="6"/>
  <c r="B8814" i="6"/>
  <c r="A8815" i="6"/>
  <c r="B8815" i="6"/>
  <c r="A8816" i="6"/>
  <c r="B8816" i="6" s="1"/>
  <c r="A8817" i="6"/>
  <c r="A8818" i="6"/>
  <c r="B8818" i="6"/>
  <c r="A8819" i="6"/>
  <c r="B8819" i="6"/>
  <c r="A8820" i="6"/>
  <c r="B8820" i="6" s="1"/>
  <c r="A8821" i="6"/>
  <c r="A8822" i="6"/>
  <c r="B8822" i="6"/>
  <c r="A8823" i="6"/>
  <c r="B8823" i="6"/>
  <c r="A8824" i="6"/>
  <c r="B8824" i="6" s="1"/>
  <c r="A8825" i="6"/>
  <c r="A8826" i="6"/>
  <c r="B8826" i="6"/>
  <c r="A8827" i="6"/>
  <c r="B8827" i="6"/>
  <c r="A8828" i="6"/>
  <c r="B8828" i="6" s="1"/>
  <c r="A8829" i="6"/>
  <c r="A8830" i="6"/>
  <c r="B8830" i="6"/>
  <c r="A8831" i="6"/>
  <c r="B8831" i="6"/>
  <c r="A8832" i="6"/>
  <c r="B8832" i="6" s="1"/>
  <c r="A8833" i="6"/>
  <c r="A8834" i="6"/>
  <c r="B8834" i="6"/>
  <c r="A8835" i="6"/>
  <c r="B8835" i="6"/>
  <c r="A8836" i="6"/>
  <c r="B8836" i="6" s="1"/>
  <c r="A8837" i="6"/>
  <c r="A8838" i="6"/>
  <c r="B8838" i="6"/>
  <c r="A8839" i="6"/>
  <c r="B8839" i="6"/>
  <c r="A8840" i="6"/>
  <c r="B8840" i="6" s="1"/>
  <c r="A8841" i="6"/>
  <c r="A8842" i="6"/>
  <c r="B8842" i="6"/>
  <c r="A8843" i="6"/>
  <c r="B8843" i="6"/>
  <c r="A8844" i="6"/>
  <c r="B8844" i="6" s="1"/>
  <c r="A8845" i="6"/>
  <c r="A8846" i="6"/>
  <c r="B8846" i="6"/>
  <c r="A8847" i="6"/>
  <c r="B8847" i="6"/>
  <c r="A8848" i="6"/>
  <c r="B8848" i="6" s="1"/>
  <c r="A8849" i="6"/>
  <c r="A8850" i="6"/>
  <c r="B8850" i="6"/>
  <c r="A8851" i="6"/>
  <c r="B8851" i="6"/>
  <c r="A8852" i="6"/>
  <c r="B8852" i="6" s="1"/>
  <c r="A8853" i="6"/>
  <c r="A8854" i="6"/>
  <c r="B8854" i="6"/>
  <c r="A8855" i="6"/>
  <c r="B8855" i="6"/>
  <c r="A8856" i="6"/>
  <c r="B8856" i="6" s="1"/>
  <c r="A8857" i="6"/>
  <c r="A8858" i="6"/>
  <c r="B8858" i="6"/>
  <c r="A8859" i="6"/>
  <c r="B8859" i="6"/>
  <c r="A8860" i="6"/>
  <c r="B8860" i="6" s="1"/>
  <c r="A8861" i="6"/>
  <c r="A8862" i="6"/>
  <c r="B8862" i="6"/>
  <c r="A8863" i="6"/>
  <c r="B8863" i="6"/>
  <c r="A8864" i="6"/>
  <c r="B8864" i="6" s="1"/>
  <c r="A8865" i="6"/>
  <c r="A8866" i="6"/>
  <c r="B8866" i="6"/>
  <c r="A8867" i="6"/>
  <c r="B8867" i="6"/>
  <c r="A8868" i="6"/>
  <c r="B8868" i="6" s="1"/>
  <c r="A8869" i="6"/>
  <c r="A8870" i="6"/>
  <c r="B8870" i="6"/>
  <c r="A8871" i="6"/>
  <c r="B8871" i="6"/>
  <c r="A8872" i="6"/>
  <c r="B8872" i="6" s="1"/>
  <c r="A8873" i="6"/>
  <c r="A8874" i="6"/>
  <c r="B8874" i="6"/>
  <c r="A8875" i="6"/>
  <c r="B8875" i="6"/>
  <c r="A8876" i="6"/>
  <c r="B8876" i="6" s="1"/>
  <c r="A8877" i="6"/>
  <c r="A8878" i="6"/>
  <c r="B8878" i="6"/>
  <c r="A8879" i="6"/>
  <c r="B8879" i="6"/>
  <c r="A8880" i="6"/>
  <c r="B8880" i="6" s="1"/>
  <c r="A8881" i="6"/>
  <c r="A8882" i="6"/>
  <c r="B8882" i="6"/>
  <c r="A8883" i="6"/>
  <c r="B8883" i="6"/>
  <c r="A8884" i="6"/>
  <c r="B8884" i="6" s="1"/>
  <c r="A8885" i="6"/>
  <c r="A8886" i="6"/>
  <c r="B8886" i="6"/>
  <c r="A8887" i="6"/>
  <c r="B8887" i="6"/>
  <c r="A8888" i="6"/>
  <c r="B8888" i="6" s="1"/>
  <c r="A8889" i="6"/>
  <c r="A8890" i="6"/>
  <c r="B8890" i="6"/>
  <c r="A8891" i="6"/>
  <c r="B8891" i="6"/>
  <c r="A8892" i="6"/>
  <c r="B8892" i="6" s="1"/>
  <c r="A8893" i="6"/>
  <c r="A8894" i="6"/>
  <c r="B8894" i="6"/>
  <c r="A8895" i="6"/>
  <c r="B8895" i="6"/>
  <c r="A8896" i="6"/>
  <c r="B8896" i="6" s="1"/>
  <c r="A8897" i="6"/>
  <c r="A8898" i="6"/>
  <c r="B8898" i="6"/>
  <c r="A8899" i="6"/>
  <c r="B8899" i="6"/>
  <c r="A8900" i="6"/>
  <c r="B8900" i="6" s="1"/>
  <c r="A8901" i="6"/>
  <c r="A8902" i="6"/>
  <c r="B8902" i="6"/>
  <c r="A8903" i="6"/>
  <c r="B8903" i="6"/>
  <c r="A8904" i="6"/>
  <c r="B8904" i="6" s="1"/>
  <c r="A8905" i="6"/>
  <c r="A8906" i="6"/>
  <c r="B8906" i="6"/>
  <c r="A8907" i="6"/>
  <c r="B8907" i="6"/>
  <c r="A8908" i="6"/>
  <c r="B8908" i="6" s="1"/>
  <c r="A8909" i="6"/>
  <c r="A8910" i="6"/>
  <c r="B8910" i="6"/>
  <c r="A8911" i="6"/>
  <c r="B8911" i="6"/>
  <c r="A8912" i="6"/>
  <c r="B8912" i="6" s="1"/>
  <c r="A8913" i="6"/>
  <c r="A8914" i="6"/>
  <c r="B8914" i="6"/>
  <c r="A8915" i="6"/>
  <c r="B8915" i="6"/>
  <c r="A8916" i="6"/>
  <c r="B8916" i="6" s="1"/>
  <c r="A8917" i="6"/>
  <c r="A8918" i="6"/>
  <c r="B8918" i="6"/>
  <c r="A8919" i="6"/>
  <c r="B8919" i="6"/>
  <c r="A8920" i="6"/>
  <c r="B8920" i="6" s="1"/>
  <c r="A8921" i="6"/>
  <c r="A8922" i="6"/>
  <c r="B8922" i="6"/>
  <c r="A8923" i="6"/>
  <c r="B8923" i="6"/>
  <c r="A8924" i="6"/>
  <c r="B8924" i="6" s="1"/>
  <c r="A8925" i="6"/>
  <c r="A8926" i="6"/>
  <c r="B8926" i="6"/>
  <c r="A8927" i="6"/>
  <c r="B8927" i="6"/>
  <c r="A8928" i="6"/>
  <c r="B8928" i="6" s="1"/>
  <c r="A8929" i="6"/>
  <c r="A8930" i="6"/>
  <c r="B8930" i="6"/>
  <c r="A8931" i="6"/>
  <c r="B8931" i="6"/>
  <c r="A8932" i="6"/>
  <c r="B8932" i="6" s="1"/>
  <c r="A8933" i="6"/>
  <c r="A8934" i="6"/>
  <c r="B8934" i="6"/>
  <c r="A8935" i="6"/>
  <c r="B8935" i="6"/>
  <c r="A8936" i="6"/>
  <c r="B8936" i="6" s="1"/>
  <c r="A8937" i="6"/>
  <c r="A8938" i="6"/>
  <c r="B8938" i="6"/>
  <c r="A8939" i="6"/>
  <c r="B8939" i="6"/>
  <c r="A8940" i="6"/>
  <c r="B8940" i="6" s="1"/>
  <c r="A8941" i="6"/>
  <c r="A8942" i="6"/>
  <c r="B8942" i="6"/>
  <c r="A8943" i="6"/>
  <c r="B8943" i="6"/>
  <c r="A8944" i="6"/>
  <c r="B8944" i="6" s="1"/>
  <c r="A8945" i="6"/>
  <c r="A8946" i="6"/>
  <c r="B8946" i="6"/>
  <c r="A8947" i="6"/>
  <c r="B8947" i="6"/>
  <c r="A8948" i="6"/>
  <c r="B8948" i="6" s="1"/>
  <c r="A8949" i="6"/>
  <c r="A8950" i="6"/>
  <c r="B8950" i="6"/>
  <c r="A8951" i="6"/>
  <c r="B8951" i="6"/>
  <c r="A8952" i="6"/>
  <c r="B8952" i="6" s="1"/>
  <c r="A8953" i="6"/>
  <c r="A8954" i="6"/>
  <c r="B8954" i="6"/>
  <c r="A8955" i="6"/>
  <c r="B8955" i="6"/>
  <c r="A8956" i="6"/>
  <c r="B8956" i="6" s="1"/>
  <c r="A8957" i="6"/>
  <c r="A8958" i="6"/>
  <c r="B8958" i="6"/>
  <c r="A8959" i="6"/>
  <c r="B8959" i="6"/>
  <c r="A8960" i="6"/>
  <c r="B8960" i="6" s="1"/>
  <c r="A8961" i="6"/>
  <c r="A8962" i="6"/>
  <c r="B8962" i="6"/>
  <c r="A8963" i="6"/>
  <c r="B8963" i="6"/>
  <c r="A8964" i="6"/>
  <c r="B8964" i="6" s="1"/>
  <c r="A8965" i="6"/>
  <c r="A8966" i="6"/>
  <c r="B8966" i="6"/>
  <c r="A8967" i="6"/>
  <c r="B8967" i="6"/>
  <c r="A8968" i="6"/>
  <c r="B8968" i="6" s="1"/>
  <c r="A8969" i="6"/>
  <c r="A8970" i="6"/>
  <c r="B8970" i="6"/>
  <c r="A8971" i="6"/>
  <c r="B8971" i="6"/>
  <c r="A8972" i="6"/>
  <c r="B8972" i="6" s="1"/>
  <c r="A8973" i="6"/>
  <c r="A8974" i="6"/>
  <c r="B8974" i="6"/>
  <c r="A8975" i="6"/>
  <c r="B8975" i="6"/>
  <c r="A8976" i="6"/>
  <c r="B8976" i="6" s="1"/>
  <c r="A8977" i="6"/>
  <c r="A8978" i="6"/>
  <c r="B8978" i="6"/>
  <c r="A8979" i="6"/>
  <c r="B8979" i="6"/>
  <c r="A8980" i="6"/>
  <c r="B8980" i="6" s="1"/>
  <c r="A8981" i="6"/>
  <c r="A8982" i="6"/>
  <c r="B8982" i="6"/>
  <c r="A8983" i="6"/>
  <c r="B8983" i="6"/>
  <c r="A8984" i="6"/>
  <c r="B8984" i="6" s="1"/>
  <c r="A8985" i="6"/>
  <c r="A8986" i="6"/>
  <c r="B8986" i="6"/>
  <c r="A8987" i="6"/>
  <c r="B8987" i="6"/>
  <c r="A8988" i="6"/>
  <c r="B8988" i="6" s="1"/>
  <c r="A8989" i="6"/>
  <c r="A8990" i="6"/>
  <c r="B8990" i="6"/>
  <c r="A8991" i="6"/>
  <c r="B8991" i="6"/>
  <c r="A8992" i="6"/>
  <c r="B8992" i="6" s="1"/>
  <c r="A8993" i="6"/>
  <c r="A8994" i="6"/>
  <c r="B8994" i="6"/>
  <c r="A8995" i="6"/>
  <c r="B8995" i="6"/>
  <c r="A8996" i="6"/>
  <c r="B8996" i="6" s="1"/>
  <c r="A8997" i="6"/>
  <c r="A8998" i="6"/>
  <c r="B8998" i="6"/>
  <c r="A8999" i="6"/>
  <c r="B8999" i="6"/>
  <c r="A9000" i="6"/>
  <c r="B9000" i="6" s="1"/>
  <c r="A9001" i="6"/>
  <c r="A9002" i="6"/>
  <c r="B9002" i="6"/>
  <c r="A9003" i="6"/>
  <c r="B9003" i="6"/>
  <c r="A9004" i="6"/>
  <c r="B9004" i="6" s="1"/>
  <c r="A9005" i="6"/>
  <c r="A9006" i="6"/>
  <c r="B9006" i="6"/>
  <c r="A9007" i="6"/>
  <c r="B9007" i="6"/>
  <c r="A9008" i="6"/>
  <c r="B9008" i="6" s="1"/>
  <c r="A9009" i="6"/>
  <c r="A9010" i="6"/>
  <c r="B9010" i="6"/>
  <c r="A9011" i="6"/>
  <c r="B9011" i="6"/>
  <c r="A9012" i="6"/>
  <c r="B9012" i="6" s="1"/>
  <c r="A9013" i="6"/>
  <c r="A9014" i="6"/>
  <c r="B9014" i="6"/>
  <c r="A9015" i="6"/>
  <c r="B9015" i="6"/>
  <c r="A9016" i="6"/>
  <c r="B9016" i="6" s="1"/>
  <c r="A9017" i="6"/>
  <c r="A9018" i="6"/>
  <c r="B9018" i="6"/>
  <c r="A9019" i="6"/>
  <c r="B9019" i="6"/>
  <c r="A9020" i="6"/>
  <c r="B9020" i="6" s="1"/>
  <c r="A9021" i="6"/>
  <c r="A9022" i="6"/>
  <c r="B9022" i="6"/>
  <c r="A9023" i="6"/>
  <c r="B9023" i="6"/>
  <c r="A9024" i="6"/>
  <c r="B9024" i="6" s="1"/>
  <c r="A9025" i="6"/>
  <c r="A9026" i="6"/>
  <c r="B9026" i="6"/>
  <c r="A9027" i="6"/>
  <c r="B9027" i="6"/>
  <c r="A9028" i="6"/>
  <c r="B9028" i="6" s="1"/>
  <c r="A9029" i="6"/>
  <c r="A9030" i="6"/>
  <c r="B9030" i="6"/>
  <c r="A9031" i="6"/>
  <c r="B9031" i="6"/>
  <c r="A9032" i="6"/>
  <c r="B9032" i="6" s="1"/>
  <c r="A9033" i="6"/>
  <c r="A9034" i="6"/>
  <c r="B9034" i="6"/>
  <c r="A9035" i="6"/>
  <c r="B9035" i="6"/>
  <c r="A9036" i="6"/>
  <c r="B9036" i="6" s="1"/>
  <c r="A9037" i="6"/>
  <c r="A9038" i="6"/>
  <c r="B9038" i="6"/>
  <c r="A9039" i="6"/>
  <c r="B9039" i="6"/>
  <c r="A9040" i="6"/>
  <c r="B9040" i="6" s="1"/>
  <c r="A9041" i="6"/>
  <c r="A9042" i="6"/>
  <c r="B9042" i="6"/>
  <c r="A9043" i="6"/>
  <c r="B9043" i="6"/>
  <c r="A9044" i="6"/>
  <c r="B9044" i="6" s="1"/>
  <c r="A9045" i="6"/>
  <c r="A9046" i="6"/>
  <c r="B9046" i="6"/>
  <c r="A9047" i="6"/>
  <c r="B9047" i="6"/>
  <c r="A9048" i="6"/>
  <c r="B9048" i="6" s="1"/>
  <c r="A9049" i="6"/>
  <c r="A9050" i="6"/>
  <c r="B9050" i="6"/>
  <c r="A9051" i="6"/>
  <c r="B9051" i="6"/>
  <c r="A9052" i="6"/>
  <c r="B9052" i="6" s="1"/>
  <c r="A9053" i="6"/>
  <c r="A9054" i="6"/>
  <c r="B9054" i="6"/>
  <c r="A9055" i="6"/>
  <c r="B9055" i="6"/>
  <c r="A9056" i="6"/>
  <c r="B9056" i="6" s="1"/>
  <c r="A9057" i="6"/>
  <c r="A9058" i="6"/>
  <c r="B9058" i="6"/>
  <c r="A9059" i="6"/>
  <c r="B9059" i="6"/>
  <c r="A9060" i="6"/>
  <c r="B9060" i="6" s="1"/>
  <c r="A9061" i="6"/>
  <c r="A9062" i="6"/>
  <c r="B9062" i="6"/>
  <c r="A9063" i="6"/>
  <c r="B9063" i="6"/>
  <c r="A9064" i="6"/>
  <c r="B9064" i="6" s="1"/>
  <c r="A9065" i="6"/>
  <c r="A9066" i="6"/>
  <c r="B9066" i="6"/>
  <c r="A9067" i="6"/>
  <c r="B9067" i="6"/>
  <c r="A9068" i="6"/>
  <c r="B9068" i="6" s="1"/>
  <c r="A9069" i="6"/>
  <c r="A9070" i="6"/>
  <c r="B9070" i="6"/>
  <c r="A9071" i="6"/>
  <c r="B9071" i="6"/>
  <c r="A9072" i="6"/>
  <c r="B9072" i="6" s="1"/>
  <c r="A9073" i="6"/>
  <c r="A9074" i="6"/>
  <c r="B9074" i="6"/>
  <c r="A9075" i="6"/>
  <c r="B9075" i="6"/>
  <c r="A9076" i="6"/>
  <c r="B9076" i="6" s="1"/>
  <c r="A9077" i="6"/>
  <c r="A9078" i="6"/>
  <c r="B9078" i="6"/>
  <c r="A9079" i="6"/>
  <c r="B9079" i="6"/>
  <c r="A9080" i="6"/>
  <c r="B9080" i="6" s="1"/>
  <c r="A9081" i="6"/>
  <c r="A9082" i="6"/>
  <c r="B9082" i="6"/>
  <c r="A9083" i="6"/>
  <c r="B9083" i="6"/>
  <c r="A9084" i="6"/>
  <c r="B9084" i="6" s="1"/>
  <c r="A9085" i="6"/>
  <c r="A9086" i="6"/>
  <c r="B9086" i="6"/>
  <c r="A9087" i="6"/>
  <c r="B9087" i="6"/>
  <c r="A9088" i="6"/>
  <c r="B9088" i="6" s="1"/>
  <c r="A9089" i="6"/>
  <c r="A9090" i="6"/>
  <c r="B9090" i="6"/>
  <c r="A9091" i="6"/>
  <c r="B9091" i="6"/>
  <c r="A9092" i="6"/>
  <c r="B9092" i="6" s="1"/>
  <c r="A9093" i="6"/>
  <c r="A9094" i="6"/>
  <c r="B9094" i="6"/>
  <c r="A9095" i="6"/>
  <c r="B9095" i="6"/>
  <c r="A9096" i="6"/>
  <c r="B9096" i="6" s="1"/>
  <c r="A9097" i="6"/>
  <c r="A9098" i="6"/>
  <c r="B9098" i="6"/>
  <c r="A9099" i="6"/>
  <c r="B9099" i="6"/>
  <c r="A9100" i="6"/>
  <c r="B9100" i="6" s="1"/>
  <c r="A9101" i="6"/>
  <c r="A9102" i="6"/>
  <c r="B9102" i="6"/>
  <c r="A9103" i="6"/>
  <c r="B9103" i="6"/>
  <c r="A9104" i="6"/>
  <c r="B9104" i="6" s="1"/>
  <c r="A9105" i="6"/>
  <c r="A9106" i="6"/>
  <c r="B9106" i="6"/>
  <c r="A9107" i="6"/>
  <c r="B9107" i="6"/>
  <c r="A9108" i="6"/>
  <c r="B9108" i="6" s="1"/>
  <c r="A9109" i="6"/>
  <c r="A9110" i="6"/>
  <c r="B9110" i="6"/>
  <c r="A9111" i="6"/>
  <c r="B9111" i="6"/>
  <c r="A9112" i="6"/>
  <c r="B9112" i="6" s="1"/>
  <c r="A9113" i="6"/>
  <c r="A9114" i="6"/>
  <c r="B9114" i="6"/>
  <c r="A9115" i="6"/>
  <c r="B9115" i="6"/>
  <c r="A9116" i="6"/>
  <c r="B9116" i="6" s="1"/>
  <c r="A9117" i="6"/>
  <c r="A9118" i="6"/>
  <c r="B9118" i="6"/>
  <c r="A9119" i="6"/>
  <c r="B9119" i="6"/>
  <c r="A9120" i="6"/>
  <c r="B9120" i="6" s="1"/>
  <c r="A9121" i="6"/>
  <c r="A9122" i="6"/>
  <c r="B9122" i="6"/>
  <c r="A9123" i="6"/>
  <c r="B9123" i="6"/>
  <c r="A9124" i="6"/>
  <c r="B9124" i="6" s="1"/>
  <c r="A9125" i="6"/>
  <c r="A9126" i="6"/>
  <c r="B9126" i="6"/>
  <c r="A9127" i="6"/>
  <c r="B9127" i="6"/>
  <c r="A9128" i="6"/>
  <c r="B9128" i="6" s="1"/>
  <c r="A9129" i="6"/>
  <c r="A9130" i="6"/>
  <c r="B9130" i="6"/>
  <c r="A9131" i="6"/>
  <c r="B9131" i="6"/>
  <c r="A9132" i="6"/>
  <c r="B9132" i="6" s="1"/>
  <c r="A9133" i="6"/>
  <c r="A9134" i="6"/>
  <c r="B9134" i="6"/>
  <c r="A9135" i="6"/>
  <c r="B9135" i="6"/>
  <c r="A9136" i="6"/>
  <c r="B9136" i="6" s="1"/>
  <c r="A9137" i="6"/>
  <c r="A9138" i="6"/>
  <c r="B9138" i="6"/>
  <c r="A9139" i="6"/>
  <c r="B9139" i="6"/>
  <c r="A9140" i="6"/>
  <c r="B9140" i="6" s="1"/>
  <c r="A9141" i="6"/>
  <c r="A9142" i="6"/>
  <c r="B9142" i="6"/>
  <c r="A9143" i="6"/>
  <c r="B9143" i="6"/>
  <c r="A9144" i="6"/>
  <c r="B9144" i="6" s="1"/>
  <c r="A9145" i="6"/>
  <c r="A9146" i="6"/>
  <c r="B9146" i="6"/>
  <c r="A9147" i="6"/>
  <c r="B9147" i="6"/>
  <c r="A9148" i="6"/>
  <c r="B9148" i="6" s="1"/>
  <c r="A9149" i="6"/>
  <c r="A9150" i="6"/>
  <c r="B9150" i="6"/>
  <c r="A9151" i="6"/>
  <c r="B9151" i="6"/>
  <c r="A9152" i="6"/>
  <c r="B9152" i="6" s="1"/>
  <c r="A9153" i="6"/>
  <c r="A9154" i="6"/>
  <c r="B9154" i="6"/>
  <c r="A9155" i="6"/>
  <c r="B9155" i="6"/>
  <c r="A9156" i="6"/>
  <c r="B9156" i="6" s="1"/>
  <c r="A9157" i="6"/>
  <c r="A9158" i="6"/>
  <c r="B9158" i="6"/>
  <c r="A9159" i="6"/>
  <c r="B9159" i="6"/>
  <c r="A9160" i="6"/>
  <c r="B9160" i="6" s="1"/>
  <c r="A9161" i="6"/>
  <c r="A9162" i="6"/>
  <c r="B9162" i="6"/>
  <c r="A9163" i="6"/>
  <c r="B9163" i="6"/>
  <c r="A9164" i="6"/>
  <c r="B9164" i="6" s="1"/>
  <c r="A9165" i="6"/>
  <c r="A9166" i="6"/>
  <c r="B9166" i="6"/>
  <c r="A9167" i="6"/>
  <c r="B9167" i="6"/>
  <c r="A9168" i="6"/>
  <c r="B9168" i="6" s="1"/>
  <c r="A9169" i="6"/>
  <c r="A9170" i="6"/>
  <c r="B9170" i="6"/>
  <c r="A9171" i="6"/>
  <c r="B9171" i="6"/>
  <c r="A9172" i="6"/>
  <c r="B9172" i="6" s="1"/>
  <c r="A9173" i="6"/>
  <c r="A9174" i="6"/>
  <c r="B9174" i="6"/>
  <c r="A9175" i="6"/>
  <c r="B9175" i="6"/>
  <c r="A9176" i="6"/>
  <c r="B9176" i="6" s="1"/>
  <c r="A9177" i="6"/>
  <c r="A9178" i="6"/>
  <c r="B9178" i="6"/>
  <c r="A9179" i="6"/>
  <c r="B9179" i="6"/>
  <c r="A9180" i="6"/>
  <c r="B9180" i="6" s="1"/>
  <c r="A9181" i="6"/>
  <c r="A9182" i="6"/>
  <c r="B9182" i="6"/>
  <c r="A9183" i="6"/>
  <c r="B9183" i="6"/>
  <c r="A9184" i="6"/>
  <c r="B9184" i="6" s="1"/>
  <c r="A9185" i="6"/>
  <c r="A9186" i="6"/>
  <c r="B9186" i="6"/>
  <c r="A9187" i="6"/>
  <c r="B9187" i="6"/>
  <c r="A9188" i="6"/>
  <c r="B9188" i="6" s="1"/>
  <c r="A9189" i="6"/>
  <c r="A9190" i="6"/>
  <c r="B9190" i="6"/>
  <c r="A9191" i="6"/>
  <c r="B9191" i="6"/>
  <c r="A9192" i="6"/>
  <c r="B9192" i="6" s="1"/>
  <c r="A9193" i="6"/>
  <c r="A9194" i="6"/>
  <c r="B9194" i="6"/>
  <c r="A9195" i="6"/>
  <c r="B9195" i="6"/>
  <c r="A9196" i="6"/>
  <c r="B9196" i="6" s="1"/>
  <c r="A9197" i="6"/>
  <c r="A9198" i="6"/>
  <c r="B9198" i="6"/>
  <c r="A9199" i="6"/>
  <c r="B9199" i="6"/>
  <c r="A9200" i="6"/>
  <c r="B9200" i="6" s="1"/>
  <c r="A9201" i="6"/>
  <c r="A9202" i="6"/>
  <c r="B9202" i="6"/>
  <c r="A9203" i="6"/>
  <c r="B9203" i="6"/>
  <c r="A9204" i="6"/>
  <c r="B9204" i="6" s="1"/>
  <c r="A9205" i="6"/>
  <c r="A9206" i="6"/>
  <c r="B9206" i="6"/>
  <c r="A9207" i="6"/>
  <c r="B9207" i="6"/>
  <c r="A9208" i="6"/>
  <c r="B9208" i="6" s="1"/>
  <c r="A9209" i="6"/>
  <c r="A9210" i="6"/>
  <c r="B9210" i="6"/>
  <c r="A9211" i="6"/>
  <c r="B9211" i="6"/>
  <c r="A9212" i="6"/>
  <c r="B9212" i="6" s="1"/>
  <c r="A9213" i="6"/>
  <c r="A9214" i="6"/>
  <c r="B9214" i="6"/>
  <c r="A9215" i="6"/>
  <c r="B9215" i="6"/>
  <c r="A9216" i="6"/>
  <c r="B9216" i="6" s="1"/>
  <c r="A9217" i="6"/>
  <c r="A9218" i="6"/>
  <c r="B9218" i="6"/>
  <c r="A9219" i="6"/>
  <c r="B9219" i="6"/>
  <c r="A9220" i="6"/>
  <c r="B9220" i="6" s="1"/>
  <c r="A9221" i="6"/>
  <c r="A9222" i="6"/>
  <c r="B9222" i="6"/>
  <c r="A9223" i="6"/>
  <c r="B9223" i="6"/>
  <c r="A9224" i="6"/>
  <c r="B9224" i="6" s="1"/>
  <c r="A9225" i="6"/>
  <c r="A9226" i="6"/>
  <c r="B9226" i="6"/>
  <c r="A9227" i="6"/>
  <c r="B9227" i="6"/>
  <c r="A9228" i="6"/>
  <c r="B9228" i="6" s="1"/>
  <c r="A9229" i="6"/>
  <c r="A9230" i="6"/>
  <c r="B9230" i="6"/>
  <c r="A9231" i="6"/>
  <c r="B9231" i="6"/>
  <c r="A9232" i="6"/>
  <c r="B9232" i="6" s="1"/>
  <c r="A9233" i="6"/>
  <c r="A9234" i="6"/>
  <c r="B9234" i="6"/>
  <c r="A9235" i="6"/>
  <c r="B9235" i="6"/>
  <c r="A9236" i="6"/>
  <c r="B9236" i="6" s="1"/>
  <c r="A9237" i="6"/>
  <c r="A9238" i="6"/>
  <c r="B9238" i="6"/>
  <c r="A9239" i="6"/>
  <c r="B9239" i="6"/>
  <c r="A9240" i="6"/>
  <c r="B9240" i="6" s="1"/>
  <c r="A9241" i="6"/>
  <c r="A9242" i="6"/>
  <c r="B9242" i="6"/>
  <c r="A9243" i="6"/>
  <c r="B9243" i="6"/>
  <c r="A9244" i="6"/>
  <c r="B9244" i="6" s="1"/>
  <c r="A9245" i="6"/>
  <c r="A9246" i="6"/>
  <c r="B9246" i="6"/>
  <c r="A9247" i="6"/>
  <c r="B9247" i="6"/>
  <c r="A9248" i="6"/>
  <c r="B9248" i="6" s="1"/>
  <c r="A9249" i="6"/>
  <c r="A9250" i="6"/>
  <c r="B9250" i="6"/>
  <c r="A9251" i="6"/>
  <c r="B9251" i="6"/>
  <c r="A9252" i="6"/>
  <c r="B9252" i="6" s="1"/>
  <c r="A9253" i="6"/>
  <c r="A9254" i="6"/>
  <c r="B9254" i="6"/>
  <c r="A9255" i="6"/>
  <c r="B9255" i="6"/>
  <c r="A9256" i="6"/>
  <c r="B9256" i="6" s="1"/>
  <c r="A9257" i="6"/>
  <c r="A9258" i="6"/>
  <c r="B9258" i="6"/>
  <c r="A9259" i="6"/>
  <c r="B9259" i="6"/>
  <c r="A9260" i="6"/>
  <c r="B9260" i="6" s="1"/>
  <c r="A9261" i="6"/>
  <c r="A9262" i="6"/>
  <c r="B9262" i="6"/>
  <c r="A9263" i="6"/>
  <c r="B9263" i="6"/>
  <c r="A9264" i="6"/>
  <c r="B9264" i="6" s="1"/>
  <c r="A9265" i="6"/>
  <c r="A9266" i="6"/>
  <c r="B9266" i="6"/>
  <c r="A9267" i="6"/>
  <c r="B9267" i="6"/>
  <c r="A9268" i="6"/>
  <c r="B9268" i="6" s="1"/>
  <c r="A9269" i="6"/>
  <c r="A9270" i="6"/>
  <c r="B9270" i="6"/>
  <c r="A9271" i="6"/>
  <c r="B9271" i="6"/>
  <c r="A9272" i="6"/>
  <c r="B9272" i="6" s="1"/>
  <c r="A9273" i="6"/>
  <c r="A9274" i="6"/>
  <c r="B9274" i="6"/>
  <c r="A9275" i="6"/>
  <c r="B9275" i="6"/>
  <c r="A9276" i="6"/>
  <c r="B9276" i="6" s="1"/>
  <c r="A9277" i="6"/>
  <c r="A9278" i="6"/>
  <c r="B9278" i="6"/>
  <c r="A9279" i="6"/>
  <c r="B9279" i="6"/>
  <c r="A9280" i="6"/>
  <c r="B9280" i="6" s="1"/>
  <c r="A9281" i="6"/>
  <c r="A9282" i="6"/>
  <c r="B9282" i="6"/>
  <c r="A9283" i="6"/>
  <c r="B9283" i="6"/>
  <c r="A9284" i="6"/>
  <c r="B9284" i="6" s="1"/>
  <c r="A9285" i="6"/>
  <c r="A9286" i="6"/>
  <c r="B9286" i="6"/>
  <c r="A9287" i="6"/>
  <c r="B9287" i="6"/>
  <c r="A9288" i="6"/>
  <c r="B9288" i="6" s="1"/>
  <c r="A9289" i="6"/>
  <c r="A9290" i="6"/>
  <c r="B9290" i="6"/>
  <c r="A9291" i="6"/>
  <c r="B9291" i="6"/>
  <c r="A9292" i="6"/>
  <c r="B9292" i="6" s="1"/>
  <c r="A9293" i="6"/>
  <c r="A9294" i="6"/>
  <c r="B9294" i="6"/>
  <c r="A9295" i="6"/>
  <c r="B9295" i="6"/>
  <c r="A9296" i="6"/>
  <c r="B9296" i="6" s="1"/>
  <c r="A9297" i="6"/>
  <c r="A9298" i="6"/>
  <c r="B9298" i="6"/>
  <c r="A9299" i="6"/>
  <c r="B9299" i="6"/>
  <c r="A9300" i="6"/>
  <c r="B9300" i="6" s="1"/>
  <c r="A9301" i="6"/>
  <c r="A9302" i="6"/>
  <c r="B9302" i="6"/>
  <c r="A9303" i="6"/>
  <c r="B9303" i="6"/>
  <c r="A9304" i="6"/>
  <c r="B9304" i="6" s="1"/>
  <c r="A9305" i="6"/>
  <c r="A9306" i="6"/>
  <c r="B9306" i="6"/>
  <c r="A9307" i="6"/>
  <c r="B9307" i="6"/>
  <c r="A9308" i="6"/>
  <c r="B9308" i="6" s="1"/>
  <c r="A9309" i="6"/>
  <c r="A9310" i="6"/>
  <c r="B9310" i="6"/>
  <c r="A9311" i="6"/>
  <c r="B9311" i="6"/>
  <c r="A9312" i="6"/>
  <c r="B9312" i="6" s="1"/>
  <c r="A9313" i="6"/>
  <c r="A9314" i="6"/>
  <c r="B9314" i="6"/>
  <c r="A9315" i="6"/>
  <c r="B9315" i="6"/>
  <c r="A9316" i="6"/>
  <c r="B9316" i="6" s="1"/>
  <c r="A9317" i="6"/>
  <c r="A9318" i="6"/>
  <c r="B9318" i="6"/>
  <c r="A9319" i="6"/>
  <c r="B9319" i="6"/>
  <c r="A9320" i="6"/>
  <c r="B9320" i="6" s="1"/>
  <c r="A9321" i="6"/>
  <c r="A9322" i="6"/>
  <c r="B9322" i="6"/>
  <c r="A9323" i="6"/>
  <c r="B9323" i="6"/>
  <c r="A9324" i="6"/>
  <c r="B9324" i="6" s="1"/>
  <c r="A9325" i="6"/>
  <c r="A9326" i="6"/>
  <c r="B9326" i="6"/>
  <c r="A9327" i="6"/>
  <c r="B9327" i="6"/>
  <c r="A9328" i="6"/>
  <c r="B9328" i="6" s="1"/>
  <c r="A9329" i="6"/>
  <c r="A9330" i="6"/>
  <c r="B9330" i="6"/>
  <c r="A9331" i="6"/>
  <c r="B9331" i="6"/>
  <c r="A9332" i="6"/>
  <c r="B9332" i="6" s="1"/>
  <c r="A9333" i="6"/>
  <c r="A9334" i="6"/>
  <c r="B9334" i="6"/>
  <c r="A9335" i="6"/>
  <c r="B9335" i="6"/>
  <c r="A9336" i="6"/>
  <c r="B9336" i="6" s="1"/>
  <c r="A9337" i="6"/>
  <c r="A9338" i="6"/>
  <c r="B9338" i="6"/>
  <c r="A9339" i="6"/>
  <c r="B9339" i="6"/>
  <c r="A9340" i="6"/>
  <c r="B9340" i="6" s="1"/>
  <c r="A9341" i="6"/>
  <c r="A9342" i="6"/>
  <c r="B9342" i="6"/>
  <c r="A9343" i="6"/>
  <c r="B9343" i="6"/>
  <c r="A9344" i="6"/>
  <c r="B9344" i="6" s="1"/>
  <c r="A9345" i="6"/>
  <c r="A9346" i="6"/>
  <c r="B9346" i="6"/>
  <c r="A9347" i="6"/>
  <c r="B9347" i="6"/>
  <c r="A9348" i="6"/>
  <c r="B9348" i="6" s="1"/>
  <c r="A9349" i="6"/>
  <c r="A9350" i="6"/>
  <c r="B9350" i="6"/>
  <c r="A9351" i="6"/>
  <c r="B9351" i="6"/>
  <c r="A9352" i="6"/>
  <c r="B9352" i="6" s="1"/>
  <c r="A9353" i="6"/>
  <c r="A9354" i="6"/>
  <c r="B9354" i="6"/>
  <c r="A9355" i="6"/>
  <c r="B9355" i="6"/>
  <c r="A9356" i="6"/>
  <c r="B9356" i="6" s="1"/>
  <c r="A9357" i="6"/>
  <c r="A9358" i="6"/>
  <c r="B9358" i="6"/>
  <c r="A9359" i="6"/>
  <c r="B9359" i="6"/>
  <c r="A9360" i="6"/>
  <c r="B9360" i="6" s="1"/>
  <c r="A9361" i="6"/>
  <c r="A9362" i="6"/>
  <c r="B9362" i="6"/>
  <c r="A9363" i="6"/>
  <c r="B9363" i="6"/>
  <c r="A9364" i="6"/>
  <c r="B9364" i="6" s="1"/>
  <c r="A9365" i="6"/>
  <c r="A9366" i="6"/>
  <c r="B9366" i="6"/>
  <c r="A9367" i="6"/>
  <c r="B9367" i="6"/>
  <c r="A9368" i="6"/>
  <c r="B9368" i="6" s="1"/>
  <c r="A9369" i="6"/>
  <c r="A9370" i="6"/>
  <c r="B9370" i="6"/>
  <c r="A9371" i="6"/>
  <c r="B9371" i="6"/>
  <c r="A9372" i="6"/>
  <c r="B9372" i="6" s="1"/>
  <c r="A9373" i="6"/>
  <c r="A9374" i="6"/>
  <c r="B9374" i="6"/>
  <c r="A9375" i="6"/>
  <c r="B9375" i="6"/>
  <c r="A9376" i="6"/>
  <c r="B9376" i="6" s="1"/>
  <c r="A9377" i="6"/>
  <c r="A9378" i="6"/>
  <c r="B9378" i="6"/>
  <c r="A9379" i="6"/>
  <c r="B9379" i="6"/>
  <c r="A9380" i="6"/>
  <c r="B9380" i="6" s="1"/>
  <c r="A9381" i="6"/>
  <c r="A9382" i="6"/>
  <c r="B9382" i="6"/>
  <c r="A9383" i="6"/>
  <c r="B9383" i="6"/>
  <c r="A9384" i="6"/>
  <c r="B9384" i="6" s="1"/>
  <c r="A9385" i="6"/>
  <c r="A9386" i="6"/>
  <c r="B9386" i="6"/>
  <c r="A9387" i="6"/>
  <c r="B9387" i="6"/>
  <c r="A9388" i="6"/>
  <c r="B9388" i="6" s="1"/>
  <c r="A9389" i="6"/>
  <c r="A9390" i="6"/>
  <c r="B9390" i="6"/>
  <c r="A9391" i="6"/>
  <c r="B9391" i="6"/>
  <c r="A9392" i="6"/>
  <c r="B9392" i="6" s="1"/>
  <c r="A9393" i="6"/>
  <c r="A9394" i="6"/>
  <c r="B9394" i="6"/>
  <c r="A9395" i="6"/>
  <c r="B9395" i="6"/>
  <c r="A9396" i="6"/>
  <c r="B9396" i="6" s="1"/>
  <c r="A9397" i="6"/>
  <c r="A9398" i="6"/>
  <c r="B9398" i="6"/>
  <c r="A9399" i="6"/>
  <c r="B9399" i="6"/>
  <c r="A9400" i="6"/>
  <c r="B9400" i="6" s="1"/>
  <c r="A9401" i="6"/>
  <c r="A9402" i="6"/>
  <c r="B9402" i="6"/>
  <c r="A9403" i="6"/>
  <c r="B9403" i="6"/>
  <c r="A9404" i="6"/>
  <c r="B9404" i="6" s="1"/>
  <c r="A9405" i="6"/>
  <c r="A9406" i="6"/>
  <c r="B9406" i="6"/>
  <c r="A9407" i="6"/>
  <c r="B9407" i="6"/>
  <c r="A9408" i="6"/>
  <c r="B9408" i="6" s="1"/>
  <c r="A9409" i="6"/>
  <c r="A9410" i="6"/>
  <c r="B9410" i="6"/>
  <c r="A9411" i="6"/>
  <c r="B9411" i="6"/>
  <c r="A9412" i="6"/>
  <c r="B9412" i="6" s="1"/>
  <c r="A9413" i="6"/>
  <c r="A9414" i="6"/>
  <c r="B9414" i="6"/>
  <c r="A9415" i="6"/>
  <c r="B9415" i="6"/>
  <c r="A9416" i="6"/>
  <c r="B9416" i="6" s="1"/>
  <c r="A9417" i="6"/>
  <c r="A9418" i="6"/>
  <c r="B9418" i="6"/>
  <c r="A9419" i="6"/>
  <c r="B9419" i="6"/>
  <c r="A9420" i="6"/>
  <c r="B9420" i="6" s="1"/>
  <c r="A9421" i="6"/>
  <c r="A9422" i="6"/>
  <c r="B9422" i="6"/>
  <c r="A9423" i="6"/>
  <c r="B9423" i="6"/>
  <c r="A9424" i="6"/>
  <c r="B9424" i="6" s="1"/>
  <c r="A9425" i="6"/>
  <c r="A9426" i="6"/>
  <c r="B9426" i="6"/>
  <c r="A9427" i="6"/>
  <c r="B9427" i="6"/>
  <c r="A9428" i="6"/>
  <c r="B9428" i="6" s="1"/>
  <c r="A9429" i="6"/>
  <c r="A9430" i="6"/>
  <c r="B9430" i="6"/>
  <c r="A9431" i="6"/>
  <c r="B9431" i="6"/>
  <c r="A9432" i="6"/>
  <c r="B9432" i="6" s="1"/>
  <c r="A9433" i="6"/>
  <c r="A9434" i="6"/>
  <c r="B9434" i="6"/>
  <c r="A9435" i="6"/>
  <c r="B9435" i="6"/>
  <c r="A9436" i="6"/>
  <c r="B9436" i="6" s="1"/>
  <c r="A9437" i="6"/>
  <c r="A9438" i="6"/>
  <c r="B9438" i="6"/>
  <c r="A9439" i="6"/>
  <c r="B9439" i="6"/>
  <c r="A9440" i="6"/>
  <c r="B9440" i="6" s="1"/>
  <c r="A9441" i="6"/>
  <c r="A9442" i="6"/>
  <c r="B9442" i="6"/>
  <c r="A9443" i="6"/>
  <c r="B9443" i="6"/>
  <c r="A9444" i="6"/>
  <c r="B9444" i="6" s="1"/>
  <c r="A9445" i="6"/>
  <c r="A9446" i="6"/>
  <c r="B9446" i="6"/>
  <c r="A9447" i="6"/>
  <c r="B9447" i="6"/>
  <c r="A9448" i="6"/>
  <c r="B9448" i="6" s="1"/>
  <c r="A9449" i="6"/>
  <c r="A9450" i="6"/>
  <c r="B9450" i="6"/>
  <c r="A9451" i="6"/>
  <c r="B9451" i="6"/>
  <c r="A9452" i="6"/>
  <c r="B9452" i="6" s="1"/>
  <c r="A9453" i="6"/>
  <c r="A9454" i="6"/>
  <c r="B9454" i="6"/>
  <c r="A9455" i="6"/>
  <c r="B9455" i="6"/>
  <c r="A9456" i="6"/>
  <c r="B9456" i="6" s="1"/>
  <c r="A9457" i="6"/>
  <c r="A9458" i="6"/>
  <c r="B9458" i="6"/>
  <c r="A9459" i="6"/>
  <c r="B9459" i="6"/>
  <c r="A9460" i="6"/>
  <c r="B9460" i="6" s="1"/>
  <c r="A9461" i="6"/>
  <c r="A9462" i="6"/>
  <c r="B9462" i="6"/>
  <c r="A9463" i="6"/>
  <c r="B9463" i="6"/>
  <c r="A9464" i="6"/>
  <c r="B9464" i="6" s="1"/>
  <c r="A9465" i="6"/>
  <c r="A9466" i="6"/>
  <c r="B9466" i="6"/>
  <c r="A9467" i="6"/>
  <c r="B9467" i="6"/>
  <c r="A9468" i="6"/>
  <c r="B9468" i="6" s="1"/>
  <c r="A9469" i="6"/>
  <c r="A9470" i="6"/>
  <c r="B9470" i="6"/>
  <c r="A9471" i="6"/>
  <c r="B9471" i="6"/>
  <c r="A9472" i="6"/>
  <c r="B9472" i="6" s="1"/>
  <c r="A9473" i="6"/>
  <c r="A9474" i="6"/>
  <c r="B9474" i="6"/>
  <c r="A9475" i="6"/>
  <c r="B9475" i="6"/>
  <c r="A9476" i="6"/>
  <c r="B9476" i="6" s="1"/>
  <c r="A9477" i="6"/>
  <c r="A9478" i="6"/>
  <c r="B9478" i="6"/>
  <c r="A9479" i="6"/>
  <c r="B9479" i="6"/>
  <c r="A9480" i="6"/>
  <c r="B9480" i="6" s="1"/>
  <c r="A9481" i="6"/>
  <c r="A9482" i="6"/>
  <c r="B9482" i="6"/>
  <c r="A9483" i="6"/>
  <c r="B9483" i="6"/>
  <c r="A9484" i="6"/>
  <c r="B9484" i="6" s="1"/>
  <c r="A9485" i="6"/>
  <c r="A9486" i="6"/>
  <c r="B9486" i="6"/>
  <c r="A9487" i="6"/>
  <c r="B9487" i="6"/>
  <c r="A9488" i="6"/>
  <c r="B9488" i="6" s="1"/>
  <c r="A9489" i="6"/>
  <c r="A9490" i="6"/>
  <c r="B9490" i="6"/>
  <c r="A9491" i="6"/>
  <c r="B9491" i="6"/>
  <c r="A9492" i="6"/>
  <c r="B9492" i="6" s="1"/>
  <c r="A9493" i="6"/>
  <c r="A9494" i="6"/>
  <c r="B9494" i="6"/>
  <c r="A9495" i="6"/>
  <c r="B9495" i="6"/>
  <c r="A9496" i="6"/>
  <c r="B9496" i="6" s="1"/>
  <c r="A9497" i="6"/>
  <c r="A9498" i="6"/>
  <c r="B9498" i="6"/>
  <c r="A9499" i="6"/>
  <c r="B9499" i="6"/>
  <c r="A9500" i="6"/>
  <c r="B9500" i="6" s="1"/>
  <c r="A9501" i="6"/>
  <c r="A9502" i="6"/>
  <c r="B9502" i="6"/>
  <c r="A9503" i="6"/>
  <c r="B9503" i="6"/>
  <c r="A9504" i="6"/>
  <c r="B9504" i="6" s="1"/>
  <c r="A9505" i="6"/>
  <c r="A9506" i="6"/>
  <c r="B9506" i="6"/>
  <c r="A9507" i="6"/>
  <c r="B9507" i="6"/>
  <c r="A9508" i="6"/>
  <c r="B9508" i="6" s="1"/>
  <c r="A9509" i="6"/>
  <c r="A9510" i="6"/>
  <c r="B9510" i="6"/>
  <c r="A9511" i="6"/>
  <c r="B9511" i="6"/>
  <c r="A9512" i="6"/>
  <c r="A9513" i="6"/>
  <c r="B9513" i="6" s="1"/>
  <c r="A9514" i="6"/>
  <c r="B9514" i="6" s="1"/>
  <c r="A9515" i="6"/>
  <c r="B9515" i="6"/>
  <c r="A9516" i="6"/>
  <c r="A9517" i="6"/>
  <c r="A9518" i="6"/>
  <c r="B9518" i="6"/>
  <c r="A9519" i="6"/>
  <c r="B9519" i="6"/>
  <c r="A9520" i="6"/>
  <c r="A9521" i="6"/>
  <c r="B9521" i="6" s="1"/>
  <c r="A9522" i="6"/>
  <c r="B9522" i="6" s="1"/>
  <c r="A9523" i="6"/>
  <c r="B9523" i="6"/>
  <c r="A9524" i="6"/>
  <c r="A9525" i="6"/>
  <c r="A9526" i="6"/>
  <c r="B9526" i="6"/>
  <c r="A9527" i="6"/>
  <c r="B9527" i="6"/>
  <c r="A9528" i="6"/>
  <c r="A9529" i="6"/>
  <c r="B9529" i="6" s="1"/>
  <c r="A9530" i="6"/>
  <c r="B9530" i="6" s="1"/>
  <c r="A9531" i="6"/>
  <c r="B9531" i="6" s="1"/>
  <c r="A9532" i="6"/>
  <c r="A9533" i="6"/>
  <c r="A9534" i="6"/>
  <c r="B9534" i="6" s="1"/>
  <c r="A9535" i="6"/>
  <c r="B9535" i="6"/>
  <c r="A9536" i="6"/>
  <c r="A9537" i="6"/>
  <c r="B9537" i="6" s="1"/>
  <c r="A9538" i="6"/>
  <c r="B9538" i="6" s="1"/>
  <c r="A9539" i="6"/>
  <c r="B9539" i="6"/>
  <c r="A9540" i="6"/>
  <c r="A9541" i="6"/>
  <c r="A9542" i="6"/>
  <c r="B9542" i="6"/>
  <c r="A9543" i="6"/>
  <c r="B9543" i="6"/>
  <c r="A9544" i="6"/>
  <c r="A9545" i="6"/>
  <c r="B9545" i="6" s="1"/>
  <c r="A9546" i="6"/>
  <c r="B9546" i="6" s="1"/>
  <c r="A9547" i="6"/>
  <c r="B9547" i="6"/>
  <c r="A9548" i="6"/>
  <c r="A9549" i="6"/>
  <c r="A9550" i="6"/>
  <c r="B9550" i="6"/>
  <c r="A9551" i="6"/>
  <c r="B9551" i="6"/>
  <c r="A9552" i="6"/>
  <c r="A9553" i="6"/>
  <c r="B9553" i="6" s="1"/>
  <c r="A9554" i="6"/>
  <c r="B9554" i="6" s="1"/>
  <c r="A9555" i="6"/>
  <c r="B9555" i="6"/>
  <c r="A9556" i="6"/>
  <c r="A9557" i="6"/>
  <c r="A9558" i="6"/>
  <c r="B9558" i="6"/>
  <c r="A9559" i="6"/>
  <c r="B9559" i="6"/>
  <c r="A9560" i="6"/>
  <c r="A9561" i="6"/>
  <c r="B9561" i="6" s="1"/>
  <c r="A9562" i="6"/>
  <c r="B9562" i="6" s="1"/>
  <c r="A9563" i="6"/>
  <c r="B9563" i="6" s="1"/>
  <c r="A9564" i="6"/>
  <c r="A9565" i="6"/>
  <c r="A9566" i="6"/>
  <c r="B9566" i="6" s="1"/>
  <c r="A9567" i="6"/>
  <c r="B9567" i="6"/>
  <c r="A9568" i="6"/>
  <c r="A9569" i="6"/>
  <c r="B9569" i="6" s="1"/>
  <c r="A9570" i="6"/>
  <c r="B9570" i="6" s="1"/>
  <c r="A9571" i="6"/>
  <c r="B9571" i="6"/>
  <c r="A9572" i="6"/>
  <c r="A9573" i="6"/>
  <c r="A9574" i="6"/>
  <c r="B9574" i="6"/>
  <c r="A9575" i="6"/>
  <c r="B9575" i="6"/>
  <c r="A9576" i="6"/>
  <c r="A9577" i="6"/>
  <c r="B9577" i="6" s="1"/>
  <c r="A9578" i="6"/>
  <c r="B9578" i="6" s="1"/>
  <c r="A9579" i="6"/>
  <c r="B9579" i="6"/>
  <c r="A9580" i="6"/>
  <c r="A9581" i="6"/>
  <c r="A9582" i="6"/>
  <c r="B9582" i="6"/>
  <c r="A9583" i="6"/>
  <c r="B9583" i="6"/>
  <c r="A9584" i="6"/>
  <c r="A9585" i="6"/>
  <c r="B9585" i="6" s="1"/>
  <c r="A9586" i="6"/>
  <c r="B9586" i="6" s="1"/>
  <c r="A9587" i="6"/>
  <c r="B9587" i="6"/>
  <c r="A9588" i="6"/>
  <c r="A9589" i="6"/>
  <c r="A9590" i="6"/>
  <c r="B9590" i="6"/>
  <c r="A9591" i="6"/>
  <c r="B9591" i="6"/>
  <c r="A9592" i="6"/>
  <c r="A9593" i="6"/>
  <c r="B9593" i="6" s="1"/>
  <c r="A9594" i="6"/>
  <c r="A9595" i="6"/>
  <c r="B9595" i="6" s="1"/>
  <c r="A9596" i="6"/>
  <c r="A9597" i="6"/>
  <c r="A9598" i="6"/>
  <c r="B9598" i="6" s="1"/>
  <c r="A9599" i="6"/>
  <c r="B9599" i="6"/>
  <c r="A9600" i="6"/>
  <c r="A9601" i="6"/>
  <c r="B9601" i="6" s="1"/>
  <c r="A9602" i="6"/>
  <c r="B9602" i="6" s="1"/>
  <c r="A9603" i="6"/>
  <c r="B9603" i="6"/>
  <c r="A9604" i="6"/>
  <c r="A9605" i="6"/>
  <c r="A9606" i="6"/>
  <c r="B9606" i="6"/>
  <c r="A9607" i="6"/>
  <c r="B9607" i="6"/>
  <c r="A9608" i="6"/>
  <c r="A9609" i="6"/>
  <c r="B9609" i="6" s="1"/>
  <c r="A9610" i="6"/>
  <c r="B9610" i="6" s="1"/>
  <c r="A9611" i="6"/>
  <c r="B9611" i="6"/>
  <c r="A9612" i="6"/>
  <c r="A9613" i="6"/>
  <c r="A9614" i="6"/>
  <c r="B9614" i="6"/>
  <c r="A9615" i="6"/>
  <c r="B9615" i="6"/>
  <c r="A9616" i="6"/>
  <c r="A9617" i="6"/>
  <c r="B9617" i="6" s="1"/>
  <c r="A9618" i="6"/>
  <c r="B9618" i="6" s="1"/>
  <c r="A9619" i="6"/>
  <c r="A9620" i="6"/>
  <c r="B9620" i="6" s="1"/>
  <c r="A9621" i="6"/>
  <c r="B9621" i="6"/>
  <c r="A9622" i="6"/>
  <c r="B9622" i="6" s="1"/>
  <c r="A9623" i="6"/>
  <c r="A9624" i="6"/>
  <c r="B9624" i="6"/>
  <c r="A9625" i="6"/>
  <c r="B9625" i="6" s="1"/>
  <c r="A9626" i="6"/>
  <c r="B9626" i="6" s="1"/>
  <c r="A9627" i="6"/>
  <c r="A9628" i="6"/>
  <c r="B9628" i="6" s="1"/>
  <c r="A9629" i="6"/>
  <c r="B9629" i="6"/>
  <c r="A9630" i="6"/>
  <c r="B9630" i="6" s="1"/>
  <c r="A9631" i="6"/>
  <c r="A9632" i="6"/>
  <c r="B9632" i="6"/>
  <c r="A9633" i="6"/>
  <c r="B9633" i="6" s="1"/>
  <c r="A9634" i="6"/>
  <c r="B9634" i="6" s="1"/>
  <c r="A9635" i="6"/>
  <c r="A9636" i="6"/>
  <c r="B9636" i="6" s="1"/>
  <c r="A9637" i="6"/>
  <c r="B9637" i="6"/>
  <c r="A9638" i="6"/>
  <c r="B9638" i="6" s="1"/>
  <c r="A9639" i="6"/>
  <c r="A9640" i="6"/>
  <c r="B9640" i="6"/>
  <c r="A9641" i="6"/>
  <c r="B9641" i="6" s="1"/>
  <c r="A9642" i="6"/>
  <c r="B9642" i="6" s="1"/>
  <c r="A9643" i="6"/>
  <c r="A9644" i="6"/>
  <c r="B9644" i="6" s="1"/>
  <c r="A9645" i="6"/>
  <c r="B9645" i="6"/>
  <c r="A9646" i="6"/>
  <c r="B9646" i="6" s="1"/>
  <c r="A9647" i="6"/>
  <c r="A9648" i="6"/>
  <c r="B9648" i="6"/>
  <c r="A9649" i="6"/>
  <c r="B9649" i="6" s="1"/>
  <c r="A9650" i="6"/>
  <c r="B9650" i="6" s="1"/>
  <c r="A9651" i="6"/>
  <c r="A9652" i="6"/>
  <c r="B9652" i="6" s="1"/>
  <c r="A9653" i="6"/>
  <c r="B9653" i="6"/>
  <c r="A9654" i="6"/>
  <c r="B9654" i="6" s="1"/>
  <c r="A9655" i="6"/>
  <c r="A9656" i="6"/>
  <c r="B9656" i="6"/>
  <c r="A9657" i="6"/>
  <c r="B9657" i="6" s="1"/>
  <c r="A9658" i="6"/>
  <c r="B9658" i="6" s="1"/>
  <c r="A9659" i="6"/>
  <c r="A9660" i="6"/>
  <c r="B9660" i="6" s="1"/>
  <c r="A9661" i="6"/>
  <c r="B9661" i="6"/>
  <c r="A9662" i="6"/>
  <c r="B9662" i="6" s="1"/>
  <c r="A9663" i="6"/>
  <c r="A9664" i="6"/>
  <c r="B9664" i="6"/>
  <c r="A9665" i="6"/>
  <c r="B9665" i="6" s="1"/>
  <c r="A9666" i="6"/>
  <c r="B9666" i="6" s="1"/>
  <c r="A9667" i="6"/>
  <c r="A9668" i="6"/>
  <c r="B9668" i="6" s="1"/>
  <c r="A9669" i="6"/>
  <c r="B9669" i="6"/>
  <c r="A9670" i="6"/>
  <c r="B9670" i="6" s="1"/>
  <c r="A9671" i="6"/>
  <c r="A9672" i="6"/>
  <c r="B9672" i="6"/>
  <c r="A9673" i="6"/>
  <c r="B9673" i="6" s="1"/>
  <c r="A9674" i="6"/>
  <c r="B9674" i="6" s="1"/>
  <c r="A9675" i="6"/>
  <c r="A9676" i="6"/>
  <c r="B9676" i="6" s="1"/>
  <c r="A9677" i="6"/>
  <c r="B9677" i="6"/>
  <c r="A9678" i="6"/>
  <c r="B9678" i="6" s="1"/>
  <c r="A9679" i="6"/>
  <c r="A9680" i="6"/>
  <c r="B9680" i="6"/>
  <c r="A9681" i="6"/>
  <c r="B9681" i="6" s="1"/>
  <c r="A9682" i="6"/>
  <c r="B9682" i="6" s="1"/>
  <c r="A9683" i="6"/>
  <c r="A9684" i="6"/>
  <c r="B9684" i="6" s="1"/>
  <c r="A9685" i="6"/>
  <c r="B9685" i="6"/>
  <c r="A9686" i="6"/>
  <c r="B9686" i="6" s="1"/>
  <c r="A9687" i="6"/>
  <c r="A9688" i="6"/>
  <c r="B9688" i="6"/>
  <c r="A9689" i="6"/>
  <c r="B9689" i="6" s="1"/>
  <c r="A9690" i="6"/>
  <c r="B9690" i="6" s="1"/>
  <c r="A9691" i="6"/>
  <c r="A9692" i="6"/>
  <c r="B9692" i="6" s="1"/>
  <c r="A9693" i="6"/>
  <c r="B9693" i="6"/>
  <c r="A9694" i="6"/>
  <c r="B9694" i="6" s="1"/>
  <c r="A9695" i="6"/>
  <c r="A9696" i="6"/>
  <c r="B9696" i="6"/>
  <c r="A9697" i="6"/>
  <c r="B9697" i="6" s="1"/>
  <c r="A9698" i="6"/>
  <c r="B9698" i="6" s="1"/>
  <c r="A9699" i="6"/>
  <c r="A9700" i="6"/>
  <c r="B9700" i="6" s="1"/>
  <c r="A9701" i="6"/>
  <c r="B9701" i="6"/>
  <c r="A9702" i="6"/>
  <c r="B9702" i="6" s="1"/>
  <c r="A9703" i="6"/>
  <c r="A9704" i="6"/>
  <c r="B9704" i="6"/>
  <c r="A9705" i="6"/>
  <c r="B9705" i="6" s="1"/>
  <c r="A9706" i="6"/>
  <c r="B9706" i="6" s="1"/>
  <c r="A9707" i="6"/>
  <c r="A9708" i="6"/>
  <c r="B9708" i="6" s="1"/>
  <c r="A9709" i="6"/>
  <c r="B9709" i="6"/>
  <c r="A9710" i="6"/>
  <c r="B9710" i="6" s="1"/>
  <c r="A9711" i="6"/>
  <c r="A9712" i="6"/>
  <c r="B9712" i="6"/>
  <c r="A9713" i="6"/>
  <c r="B9713" i="6" s="1"/>
  <c r="A9714" i="6"/>
  <c r="B9714" i="6" s="1"/>
  <c r="A9715" i="6"/>
  <c r="A9716" i="6"/>
  <c r="B9716" i="6" s="1"/>
  <c r="A9717" i="6"/>
  <c r="B9717" i="6"/>
  <c r="A9718" i="6"/>
  <c r="B9718" i="6" s="1"/>
  <c r="A9719" i="6"/>
  <c r="A9720" i="6"/>
  <c r="B9720" i="6"/>
  <c r="A9721" i="6"/>
  <c r="B9721" i="6" s="1"/>
  <c r="A9722" i="6"/>
  <c r="B9722" i="6" s="1"/>
  <c r="A9723" i="6"/>
  <c r="A9724" i="6"/>
  <c r="B9724" i="6" s="1"/>
  <c r="A9725" i="6"/>
  <c r="B9725" i="6"/>
  <c r="A9726" i="6"/>
  <c r="B9726" i="6" s="1"/>
  <c r="A9727" i="6"/>
  <c r="A9728" i="6"/>
  <c r="B9728" i="6"/>
  <c r="A9729" i="6"/>
  <c r="B9729" i="6" s="1"/>
  <c r="A9730" i="6"/>
  <c r="B9730" i="6" s="1"/>
  <c r="A9731" i="6"/>
  <c r="A9732" i="6"/>
  <c r="B9732" i="6" s="1"/>
  <c r="A9733" i="6"/>
  <c r="B9733" i="6"/>
  <c r="A9734" i="6"/>
  <c r="B9734" i="6" s="1"/>
  <c r="A9735" i="6"/>
  <c r="A9736" i="6"/>
  <c r="B9736" i="6"/>
  <c r="A9737" i="6"/>
  <c r="B9737" i="6" s="1"/>
  <c r="A9738" i="6"/>
  <c r="B9738" i="6" s="1"/>
  <c r="A9739" i="6"/>
  <c r="A9740" i="6"/>
  <c r="B9740" i="6" s="1"/>
  <c r="A9741" i="6"/>
  <c r="B9741" i="6"/>
  <c r="A9742" i="6"/>
  <c r="B9742" i="6" s="1"/>
  <c r="A9743" i="6"/>
  <c r="A9744" i="6"/>
  <c r="B9744" i="6"/>
  <c r="A9745" i="6"/>
  <c r="B9745" i="6" s="1"/>
  <c r="A9746" i="6"/>
  <c r="B9746" i="6" s="1"/>
  <c r="A9747" i="6"/>
  <c r="A9748" i="6"/>
  <c r="B9748" i="6" s="1"/>
  <c r="A9749" i="6"/>
  <c r="B9749" i="6"/>
  <c r="A9750" i="6"/>
  <c r="B9750" i="6" s="1"/>
  <c r="A9751" i="6"/>
  <c r="A9752" i="6"/>
  <c r="B9752" i="6"/>
  <c r="A9753" i="6"/>
  <c r="B9753" i="6" s="1"/>
  <c r="A9754" i="6"/>
  <c r="B9754" i="6" s="1"/>
  <c r="A9755" i="6"/>
  <c r="A9756" i="6"/>
  <c r="B9756" i="6" s="1"/>
  <c r="A9757" i="6"/>
  <c r="B9757" i="6"/>
  <c r="A9758" i="6"/>
  <c r="B9758" i="6" s="1"/>
  <c r="A9759" i="6"/>
  <c r="A9760" i="6"/>
  <c r="B9760" i="6"/>
  <c r="A9761" i="6"/>
  <c r="B9761" i="6" s="1"/>
  <c r="A9762" i="6"/>
  <c r="B9762" i="6" s="1"/>
  <c r="A9763" i="6"/>
  <c r="A9764" i="6"/>
  <c r="B9764" i="6" s="1"/>
  <c r="A9765" i="6"/>
  <c r="B9765" i="6"/>
  <c r="A9766" i="6"/>
  <c r="B9766" i="6" s="1"/>
  <c r="A9767" i="6"/>
  <c r="A9768" i="6"/>
  <c r="B9768" i="6"/>
  <c r="A9769" i="6"/>
  <c r="B9769" i="6" s="1"/>
  <c r="A9770" i="6"/>
  <c r="B9770" i="6" s="1"/>
  <c r="A9771" i="6"/>
  <c r="A9772" i="6"/>
  <c r="B9772" i="6" s="1"/>
  <c r="A9773" i="6"/>
  <c r="B9773" i="6"/>
  <c r="A9774" i="6"/>
  <c r="B9774" i="6" s="1"/>
  <c r="A9775" i="6"/>
  <c r="A9776" i="6"/>
  <c r="B9776" i="6"/>
  <c r="A9777" i="6"/>
  <c r="B9777" i="6" s="1"/>
  <c r="A9778" i="6"/>
  <c r="B9778" i="6" s="1"/>
  <c r="A9779" i="6"/>
  <c r="A9780" i="6"/>
  <c r="B9780" i="6" s="1"/>
  <c r="A9781" i="6"/>
  <c r="B9781" i="6"/>
  <c r="A9782" i="6"/>
  <c r="B9782" i="6" s="1"/>
  <c r="A9783" i="6"/>
  <c r="A9784" i="6"/>
  <c r="B9784" i="6"/>
  <c r="A9785" i="6"/>
  <c r="B9785" i="6" s="1"/>
  <c r="A9786" i="6"/>
  <c r="B9786" i="6" s="1"/>
  <c r="A9787" i="6"/>
  <c r="A9788" i="6"/>
  <c r="B9788" i="6" s="1"/>
  <c r="A9789" i="6"/>
  <c r="B9789" i="6"/>
  <c r="A9790" i="6"/>
  <c r="B9790" i="6" s="1"/>
  <c r="A9791" i="6"/>
  <c r="A9792" i="6"/>
  <c r="B9792" i="6"/>
  <c r="A9793" i="6"/>
  <c r="B9793" i="6" s="1"/>
  <c r="A9794" i="6"/>
  <c r="B9794" i="6" s="1"/>
  <c r="A9795" i="6"/>
  <c r="A9796" i="6"/>
  <c r="B9796" i="6" s="1"/>
  <c r="A9797" i="6"/>
  <c r="B9797" i="6"/>
  <c r="A9798" i="6"/>
  <c r="B9798" i="6" s="1"/>
  <c r="A9799" i="6"/>
  <c r="A9800" i="6"/>
  <c r="B9800" i="6"/>
  <c r="A9801" i="6"/>
  <c r="B9801" i="6" s="1"/>
  <c r="A9802" i="6"/>
  <c r="B9802" i="6" s="1"/>
  <c r="A9803" i="6"/>
  <c r="A9804" i="6"/>
  <c r="B9804" i="6" s="1"/>
  <c r="A9805" i="6"/>
  <c r="B9805" i="6"/>
  <c r="A9806" i="6"/>
  <c r="B9806" i="6" s="1"/>
  <c r="A9807" i="6"/>
  <c r="A9808" i="6"/>
  <c r="B9808" i="6"/>
  <c r="A9809" i="6"/>
  <c r="B9809" i="6" s="1"/>
  <c r="A9810" i="6"/>
  <c r="B9810" i="6" s="1"/>
  <c r="A9811" i="6"/>
  <c r="A9812" i="6"/>
  <c r="B9812" i="6" s="1"/>
  <c r="A9813" i="6"/>
  <c r="B9813" i="6"/>
  <c r="A9814" i="6"/>
  <c r="B9814" i="6" s="1"/>
  <c r="A9815" i="6"/>
  <c r="A9816" i="6"/>
  <c r="B9816" i="6"/>
  <c r="A9817" i="6"/>
  <c r="B9817" i="6" s="1"/>
  <c r="A9818" i="6"/>
  <c r="B9818" i="6" s="1"/>
  <c r="A9819" i="6"/>
  <c r="A9820" i="6"/>
  <c r="B9820" i="6" s="1"/>
  <c r="A9821" i="6"/>
  <c r="B9821" i="6"/>
  <c r="A9822" i="6"/>
  <c r="B9822" i="6" s="1"/>
  <c r="A9823" i="6"/>
  <c r="A9824" i="6"/>
  <c r="B9824" i="6"/>
  <c r="A9825" i="6"/>
  <c r="B9825" i="6" s="1"/>
  <c r="A9826" i="6"/>
  <c r="B9826" i="6" s="1"/>
  <c r="A9827" i="6"/>
  <c r="A9828" i="6"/>
  <c r="B9828" i="6" s="1"/>
  <c r="A9829" i="6"/>
  <c r="B9829" i="6"/>
  <c r="A9830" i="6"/>
  <c r="B9830" i="6" s="1"/>
  <c r="A9831" i="6"/>
  <c r="A9832" i="6"/>
  <c r="B9832" i="6"/>
  <c r="A9833" i="6"/>
  <c r="B9833" i="6" s="1"/>
  <c r="A9834" i="6"/>
  <c r="B9834" i="6" s="1"/>
  <c r="A9835" i="6"/>
  <c r="A9836" i="6"/>
  <c r="B9836" i="6" s="1"/>
  <c r="A9837" i="6"/>
  <c r="B9837" i="6"/>
  <c r="A9838" i="6"/>
  <c r="B9838" i="6" s="1"/>
  <c r="A9839" i="6"/>
  <c r="A9840" i="6"/>
  <c r="B9840" i="6"/>
  <c r="A9841" i="6"/>
  <c r="B9841" i="6" s="1"/>
  <c r="A9842" i="6"/>
  <c r="B9842" i="6" s="1"/>
  <c r="A9843" i="6"/>
  <c r="A9844" i="6"/>
  <c r="B9844" i="6" s="1"/>
  <c r="A9845" i="6"/>
  <c r="B9845" i="6"/>
  <c r="A9846" i="6"/>
  <c r="B9846" i="6" s="1"/>
  <c r="A9847" i="6"/>
  <c r="A9848" i="6"/>
  <c r="B9848" i="6"/>
  <c r="A9849" i="6"/>
  <c r="B9849" i="6" s="1"/>
  <c r="A9850" i="6"/>
  <c r="B9850" i="6" s="1"/>
  <c r="A9851" i="6"/>
  <c r="A9852" i="6"/>
  <c r="B9852" i="6" s="1"/>
  <c r="A9853" i="6"/>
  <c r="B9853" i="6"/>
  <c r="A9854" i="6"/>
  <c r="B9854" i="6" s="1"/>
  <c r="A9855" i="6"/>
  <c r="A9856" i="6"/>
  <c r="B9856" i="6"/>
  <c r="A9857" i="6"/>
  <c r="B9857" i="6" s="1"/>
  <c r="A9858" i="6"/>
  <c r="B9858" i="6" s="1"/>
  <c r="A9859" i="6"/>
  <c r="A9860" i="6"/>
  <c r="B9860" i="6" s="1"/>
  <c r="A9861" i="6"/>
  <c r="B9861" i="6"/>
  <c r="A9862" i="6"/>
  <c r="B9862" i="6" s="1"/>
  <c r="A9863" i="6"/>
  <c r="A9864" i="6"/>
  <c r="B9864" i="6"/>
  <c r="A9865" i="6"/>
  <c r="B9865" i="6" s="1"/>
  <c r="A9866" i="6"/>
  <c r="B9866" i="6" s="1"/>
  <c r="A9867" i="6"/>
  <c r="A9868" i="6"/>
  <c r="B9868" i="6" s="1"/>
  <c r="A9869" i="6"/>
  <c r="B9869" i="6"/>
  <c r="A9870" i="6"/>
  <c r="B9870" i="6" s="1"/>
  <c r="A9871" i="6"/>
  <c r="A9872" i="6"/>
  <c r="B9872" i="6"/>
  <c r="A9873" i="6"/>
  <c r="B9873" i="6" s="1"/>
  <c r="A9874" i="6"/>
  <c r="B9874" i="6" s="1"/>
  <c r="A9875" i="6"/>
  <c r="A9876" i="6"/>
  <c r="B9876" i="6" s="1"/>
  <c r="A9877" i="6"/>
  <c r="B9877" i="6"/>
  <c r="A9878" i="6"/>
  <c r="B9878" i="6" s="1"/>
  <c r="A9879" i="6"/>
  <c r="A9880" i="6"/>
  <c r="B9880" i="6"/>
  <c r="A9881" i="6"/>
  <c r="B9881" i="6" s="1"/>
  <c r="A9882" i="6"/>
  <c r="B9882" i="6" s="1"/>
  <c r="A9883" i="6"/>
  <c r="A9884" i="6"/>
  <c r="B9884" i="6" s="1"/>
  <c r="A9885" i="6"/>
  <c r="B9885" i="6"/>
  <c r="A9886" i="6"/>
  <c r="B9886" i="6" s="1"/>
  <c r="A9887" i="6"/>
  <c r="A9888" i="6"/>
  <c r="B9888" i="6"/>
  <c r="A9889" i="6"/>
  <c r="B9889" i="6" s="1"/>
  <c r="A9890" i="6"/>
  <c r="B9890" i="6" s="1"/>
  <c r="A9891" i="6"/>
  <c r="A9892" i="6"/>
  <c r="B9892" i="6" s="1"/>
  <c r="A9893" i="6"/>
  <c r="B9893" i="6"/>
  <c r="A9894" i="6"/>
  <c r="B9894" i="6" s="1"/>
  <c r="A9895" i="6"/>
  <c r="A9896" i="6"/>
  <c r="B9896" i="6"/>
  <c r="A9897" i="6"/>
  <c r="B9897" i="6" s="1"/>
  <c r="A9898" i="6"/>
  <c r="B9898" i="6" s="1"/>
  <c r="A9899" i="6"/>
  <c r="A9900" i="6"/>
  <c r="B9900" i="6" s="1"/>
  <c r="A9901" i="6"/>
  <c r="B9901" i="6"/>
  <c r="A9902" i="6"/>
  <c r="B9902" i="6" s="1"/>
  <c r="A9903" i="6"/>
  <c r="A9904" i="6"/>
  <c r="B9904" i="6"/>
  <c r="A9905" i="6"/>
  <c r="B9905" i="6" s="1"/>
  <c r="A9906" i="6"/>
  <c r="B9906" i="6" s="1"/>
  <c r="A9907" i="6"/>
  <c r="A9908" i="6"/>
  <c r="B9908" i="6" s="1"/>
  <c r="A9909" i="6"/>
  <c r="B9909" i="6"/>
  <c r="A9910" i="6"/>
  <c r="B9910" i="6" s="1"/>
  <c r="A9911" i="6"/>
  <c r="A9912" i="6"/>
  <c r="B9912" i="6"/>
  <c r="A9913" i="6"/>
  <c r="B9913" i="6" s="1"/>
  <c r="A9914" i="6"/>
  <c r="B9914" i="6" s="1"/>
  <c r="A9915" i="6"/>
  <c r="A9916" i="6"/>
  <c r="B9916" i="6" s="1"/>
  <c r="A9917" i="6"/>
  <c r="B9917" i="6"/>
  <c r="A9918" i="6"/>
  <c r="B9918" i="6" s="1"/>
  <c r="A9919" i="6"/>
  <c r="A9920" i="6"/>
  <c r="B9920" i="6"/>
  <c r="A9921" i="6"/>
  <c r="B9921" i="6" s="1"/>
  <c r="A9922" i="6"/>
  <c r="B9922" i="6" s="1"/>
  <c r="A9923" i="6"/>
  <c r="A9924" i="6"/>
  <c r="B9924" i="6" s="1"/>
  <c r="A9925" i="6"/>
  <c r="B9925" i="6"/>
  <c r="A9926" i="6"/>
  <c r="B9926" i="6" s="1"/>
  <c r="A9927" i="6"/>
  <c r="A9928" i="6"/>
  <c r="B9928" i="6"/>
  <c r="A9929" i="6"/>
  <c r="B9929" i="6" s="1"/>
  <c r="A9930" i="6"/>
  <c r="B9930" i="6" s="1"/>
  <c r="A9931" i="6"/>
  <c r="A9932" i="6"/>
  <c r="B9932" i="6" s="1"/>
  <c r="A9933" i="6"/>
  <c r="B9933" i="6"/>
  <c r="A9934" i="6"/>
  <c r="B9934" i="6" s="1"/>
  <c r="A9935" i="6"/>
  <c r="A9936" i="6"/>
  <c r="B9936" i="6"/>
  <c r="A9937" i="6"/>
  <c r="B9937" i="6" s="1"/>
  <c r="A9938" i="6"/>
  <c r="B9938" i="6" s="1"/>
  <c r="A9939" i="6"/>
  <c r="A9940" i="6"/>
  <c r="B9940" i="6" s="1"/>
  <c r="A9941" i="6"/>
  <c r="B9941" i="6"/>
  <c r="A9942" i="6"/>
  <c r="B9942" i="6" s="1"/>
  <c r="A9943" i="6"/>
  <c r="A9944" i="6"/>
  <c r="B9944" i="6"/>
  <c r="A9945" i="6"/>
  <c r="B9945" i="6" s="1"/>
  <c r="A9946" i="6"/>
  <c r="B9946" i="6" s="1"/>
  <c r="A9947" i="6"/>
  <c r="A9948" i="6"/>
  <c r="B9948" i="6" s="1"/>
  <c r="A9949" i="6"/>
  <c r="B9949" i="6"/>
  <c r="A9950" i="6"/>
  <c r="B9950" i="6" s="1"/>
  <c r="A9951" i="6"/>
  <c r="A9952" i="6"/>
  <c r="B9952" i="6"/>
  <c r="A9953" i="6"/>
  <c r="B9953" i="6" s="1"/>
  <c r="A9954" i="6"/>
  <c r="B9954" i="6" s="1"/>
  <c r="A9955" i="6"/>
  <c r="A9956" i="6"/>
  <c r="B9956" i="6" s="1"/>
  <c r="A9957" i="6"/>
  <c r="B9957" i="6"/>
  <c r="A9958" i="6"/>
  <c r="B9958" i="6" s="1"/>
  <c r="A9959" i="6"/>
  <c r="A9960" i="6"/>
  <c r="B9960" i="6"/>
  <c r="A9961" i="6"/>
  <c r="B9961" i="6" s="1"/>
  <c r="A9962" i="6"/>
  <c r="B9962" i="6" s="1"/>
  <c r="A9963" i="6"/>
  <c r="A9964" i="6"/>
  <c r="B9964" i="6" s="1"/>
  <c r="A9965" i="6"/>
  <c r="B9965" i="6"/>
  <c r="A9966" i="6"/>
  <c r="B9966" i="6" s="1"/>
  <c r="A9967" i="6"/>
  <c r="A9968" i="6"/>
  <c r="B9968" i="6"/>
  <c r="A9969" i="6"/>
  <c r="B9969" i="6" s="1"/>
  <c r="A9970" i="6"/>
  <c r="B9970" i="6" s="1"/>
  <c r="A9971" i="6"/>
  <c r="A9972" i="6"/>
  <c r="B9972" i="6" s="1"/>
  <c r="A9973" i="6"/>
  <c r="B9973" i="6"/>
  <c r="A9974" i="6"/>
  <c r="B9974" i="6" s="1"/>
  <c r="A9975" i="6"/>
  <c r="A9976" i="6"/>
  <c r="B9976" i="6"/>
  <c r="A9977" i="6"/>
  <c r="B9977" i="6" s="1"/>
  <c r="A9978" i="6"/>
  <c r="B9978" i="6" s="1"/>
  <c r="A9979" i="6"/>
  <c r="A9980" i="6"/>
  <c r="B9980" i="6" s="1"/>
  <c r="A9981" i="6"/>
  <c r="B9981" i="6"/>
  <c r="A9982" i="6"/>
  <c r="B9982" i="6" s="1"/>
  <c r="A9983" i="6"/>
  <c r="A9984" i="6"/>
  <c r="B9984" i="6"/>
  <c r="A9985" i="6"/>
  <c r="B9985" i="6" s="1"/>
  <c r="A9986" i="6"/>
  <c r="B9986" i="6" s="1"/>
  <c r="A9987" i="6"/>
  <c r="A9988" i="6"/>
  <c r="B9988" i="6" s="1"/>
  <c r="A9989" i="6"/>
  <c r="B9989" i="6"/>
  <c r="A9990" i="6"/>
  <c r="B9990" i="6" s="1"/>
  <c r="A9991" i="6"/>
  <c r="A9992" i="6"/>
  <c r="B9992" i="6"/>
  <c r="A9993" i="6"/>
  <c r="B9993" i="6" s="1"/>
  <c r="A9994" i="6"/>
  <c r="B9994" i="6" s="1"/>
  <c r="A9995" i="6"/>
  <c r="A9996" i="6"/>
  <c r="B9996" i="6" s="1"/>
  <c r="A9997" i="6"/>
  <c r="B9997" i="6"/>
  <c r="A9998" i="6"/>
  <c r="B9998" i="6" s="1"/>
  <c r="A9999" i="6"/>
  <c r="A10000" i="6"/>
  <c r="B10000" i="6"/>
  <c r="A10001" i="6"/>
  <c r="B10001" i="6" s="1"/>
  <c r="A10002" i="6"/>
  <c r="B10002" i="6" s="1"/>
  <c r="A10003" i="6"/>
  <c r="A10004" i="6"/>
  <c r="B10004" i="6" s="1"/>
  <c r="A10005" i="6"/>
  <c r="B10005" i="6"/>
  <c r="A10006" i="6"/>
  <c r="B10006" i="6" s="1"/>
  <c r="A10007" i="6"/>
  <c r="A10008" i="6"/>
  <c r="B10008" i="6"/>
  <c r="A10009" i="6"/>
  <c r="B10009" i="6" s="1"/>
  <c r="A10010" i="6"/>
  <c r="B10010" i="6" s="1"/>
  <c r="A10011" i="6"/>
  <c r="A10012" i="6"/>
  <c r="B10012" i="6" s="1"/>
  <c r="A10013" i="6"/>
  <c r="B10013" i="6"/>
  <c r="A10014" i="6"/>
  <c r="B10014" i="6" s="1"/>
  <c r="A10015" i="6"/>
  <c r="A10016" i="6"/>
  <c r="B10016" i="6"/>
  <c r="A10017" i="6"/>
  <c r="B10017" i="6" s="1"/>
  <c r="A10018" i="6"/>
  <c r="B10018" i="6" s="1"/>
  <c r="A10019" i="6"/>
  <c r="A10020" i="6"/>
  <c r="B10020" i="6" s="1"/>
  <c r="A10021" i="6"/>
  <c r="B10021" i="6"/>
  <c r="A10022" i="6"/>
  <c r="B10022" i="6" s="1"/>
  <c r="A10023" i="6"/>
  <c r="A10024" i="6"/>
  <c r="B10024" i="6"/>
  <c r="A10025" i="6"/>
  <c r="B10025" i="6" s="1"/>
  <c r="A10026" i="6"/>
  <c r="B10026" i="6" s="1"/>
  <c r="A10027" i="6"/>
  <c r="A10028" i="6"/>
  <c r="B10028" i="6" s="1"/>
  <c r="A10029" i="6"/>
  <c r="B10029" i="6"/>
  <c r="A10030" i="6"/>
  <c r="B10030" i="6" s="1"/>
  <c r="A10031" i="6"/>
  <c r="A10032" i="6"/>
  <c r="B10032" i="6"/>
  <c r="A10033" i="6"/>
  <c r="B10033" i="6" s="1"/>
  <c r="A10034" i="6"/>
  <c r="B10034" i="6" s="1"/>
  <c r="A10035" i="6"/>
  <c r="A10036" i="6"/>
  <c r="B10036" i="6" s="1"/>
  <c r="A10037" i="6"/>
  <c r="B10037" i="6"/>
  <c r="A10038" i="6"/>
  <c r="B10038" i="6" s="1"/>
  <c r="A10039" i="6"/>
  <c r="A10040" i="6"/>
  <c r="B10040" i="6"/>
  <c r="A10041" i="6"/>
  <c r="B10041" i="6" s="1"/>
  <c r="A10042" i="6"/>
  <c r="B10042" i="6" s="1"/>
  <c r="A10043" i="6"/>
  <c r="A10044" i="6"/>
  <c r="B10044" i="6" s="1"/>
  <c r="A10045" i="6"/>
  <c r="B10045" i="6"/>
  <c r="A10046" i="6"/>
  <c r="B10046" i="6" s="1"/>
  <c r="A10047" i="6"/>
  <c r="A10048" i="6"/>
  <c r="B10048" i="6"/>
  <c r="A10049" i="6"/>
  <c r="B10049" i="6" s="1"/>
  <c r="A10050" i="6"/>
  <c r="B10050" i="6" s="1"/>
  <c r="A10051" i="6"/>
  <c r="A10052" i="6"/>
  <c r="B10052" i="6" s="1"/>
  <c r="A10053" i="6"/>
  <c r="B10053" i="6"/>
  <c r="A10054" i="6"/>
  <c r="B10054" i="6" s="1"/>
  <c r="A10055" i="6"/>
  <c r="A10056" i="6"/>
  <c r="B10056" i="6"/>
  <c r="A10057" i="6"/>
  <c r="B10057" i="6" s="1"/>
  <c r="A10058" i="6"/>
  <c r="B10058" i="6" s="1"/>
  <c r="A10059" i="6"/>
  <c r="A10060" i="6"/>
  <c r="B10060" i="6" s="1"/>
  <c r="A10061" i="6"/>
  <c r="B10061" i="6"/>
  <c r="A10062" i="6"/>
  <c r="B10062" i="6" s="1"/>
  <c r="A10063" i="6"/>
  <c r="A10064" i="6"/>
  <c r="B10064" i="6"/>
  <c r="A10065" i="6"/>
  <c r="B10065" i="6" s="1"/>
  <c r="A10066" i="6"/>
  <c r="B10066" i="6" s="1"/>
  <c r="A10067" i="6"/>
  <c r="A10068" i="6"/>
  <c r="B10068" i="6" s="1"/>
  <c r="A10069" i="6"/>
  <c r="B10069" i="6"/>
  <c r="A10070" i="6"/>
  <c r="B10070" i="6" s="1"/>
  <c r="A10071" i="6"/>
  <c r="A10072" i="6"/>
  <c r="B10072" i="6"/>
  <c r="A10073" i="6"/>
  <c r="B10073" i="6" s="1"/>
  <c r="A10074" i="6"/>
  <c r="B10074" i="6" s="1"/>
  <c r="A10075" i="6"/>
  <c r="A10076" i="6"/>
  <c r="B10076" i="6" s="1"/>
  <c r="A10077" i="6"/>
  <c r="B10077" i="6"/>
  <c r="A10078" i="6"/>
  <c r="B10078" i="6" s="1"/>
  <c r="A10079" i="6"/>
  <c r="A10080" i="6"/>
  <c r="B10080" i="6"/>
  <c r="A10081" i="6"/>
  <c r="B10081" i="6" s="1"/>
  <c r="A10082" i="6"/>
  <c r="B10082" i="6" s="1"/>
  <c r="A10083" i="6"/>
  <c r="A10084" i="6"/>
  <c r="B10084" i="6" s="1"/>
  <c r="A10085" i="6"/>
  <c r="B10085" i="6"/>
  <c r="A10086" i="6"/>
  <c r="B10086" i="6" s="1"/>
  <c r="A10087" i="6"/>
  <c r="A10088" i="6"/>
  <c r="B10088" i="6"/>
  <c r="A10089" i="6"/>
  <c r="B10089" i="6" s="1"/>
  <c r="A10090" i="6"/>
  <c r="B10090" i="6" s="1"/>
  <c r="A10091" i="6"/>
  <c r="A10092" i="6"/>
  <c r="B10092" i="6" s="1"/>
  <c r="A10093" i="6"/>
  <c r="B10093" i="6"/>
  <c r="A10094" i="6"/>
  <c r="B10094" i="6" s="1"/>
  <c r="A10095" i="6"/>
  <c r="A10096" i="6"/>
  <c r="B10096" i="6"/>
  <c r="A10097" i="6"/>
  <c r="B10097" i="6" s="1"/>
  <c r="A10098" i="6"/>
  <c r="B10098" i="6" s="1"/>
  <c r="A10099" i="6"/>
  <c r="A10100" i="6"/>
  <c r="B10100" i="6" s="1"/>
  <c r="A10101" i="6"/>
  <c r="B10101" i="6"/>
  <c r="A10102" i="6"/>
  <c r="B10102" i="6" s="1"/>
  <c r="A10103" i="6"/>
  <c r="A10104" i="6"/>
  <c r="B10104" i="6"/>
  <c r="A10105" i="6"/>
  <c r="B10105" i="6" s="1"/>
  <c r="A10106" i="6"/>
  <c r="B10106" i="6" s="1"/>
  <c r="A10107" i="6"/>
  <c r="A10108" i="6"/>
  <c r="B10108" i="6" s="1"/>
  <c r="A10109" i="6"/>
  <c r="B10109" i="6"/>
  <c r="A10110" i="6"/>
  <c r="B10110" i="6" s="1"/>
  <c r="A10111" i="6"/>
  <c r="A10112" i="6"/>
  <c r="B10112" i="6"/>
  <c r="A10113" i="6"/>
  <c r="B10113" i="6" s="1"/>
  <c r="A10114" i="6"/>
  <c r="B10114" i="6" s="1"/>
  <c r="A10115" i="6"/>
  <c r="A10116" i="6"/>
  <c r="B10116" i="6" s="1"/>
  <c r="A10117" i="6"/>
  <c r="B10117" i="6"/>
  <c r="A10118" i="6"/>
  <c r="B10118" i="6" s="1"/>
  <c r="A10119" i="6"/>
  <c r="A10120" i="6"/>
  <c r="B10120" i="6"/>
  <c r="A10121" i="6"/>
  <c r="B10121" i="6" s="1"/>
  <c r="A10122" i="6"/>
  <c r="B10122" i="6" s="1"/>
  <c r="A10123" i="6"/>
  <c r="A10124" i="6"/>
  <c r="B10124" i="6" s="1"/>
  <c r="A10125" i="6"/>
  <c r="B10125" i="6"/>
  <c r="A10126" i="6"/>
  <c r="B10126" i="6" s="1"/>
  <c r="A10127" i="6"/>
  <c r="A10128" i="6"/>
  <c r="B10128" i="6"/>
  <c r="A10129" i="6"/>
  <c r="B10129" i="6" s="1"/>
  <c r="A10130" i="6"/>
  <c r="B10130" i="6" s="1"/>
  <c r="A10131" i="6"/>
  <c r="A10132" i="6"/>
  <c r="B10132" i="6" s="1"/>
  <c r="A10133" i="6"/>
  <c r="B10133" i="6"/>
  <c r="A10134" i="6"/>
  <c r="B10134" i="6" s="1"/>
  <c r="A10135" i="6"/>
  <c r="A10136" i="6"/>
  <c r="B10136" i="6"/>
  <c r="A10137" i="6"/>
  <c r="B10137" i="6" s="1"/>
  <c r="A10138" i="6"/>
  <c r="B10138" i="6" s="1"/>
  <c r="A10139" i="6"/>
  <c r="A10140" i="6"/>
  <c r="B10140" i="6" s="1"/>
  <c r="A10141" i="6"/>
  <c r="B10141" i="6"/>
  <c r="A10142" i="6"/>
  <c r="B10142" i="6" s="1"/>
  <c r="A10143" i="6"/>
  <c r="A10144" i="6"/>
  <c r="B10144" i="6"/>
  <c r="A10145" i="6"/>
  <c r="B10145" i="6" s="1"/>
  <c r="A10146" i="6"/>
  <c r="B10146" i="6" s="1"/>
  <c r="A10147" i="6"/>
  <c r="A10148" i="6"/>
  <c r="B10148" i="6" s="1"/>
  <c r="A10149" i="6"/>
  <c r="B10149" i="6"/>
  <c r="A10150" i="6"/>
  <c r="B10150" i="6" s="1"/>
  <c r="A10151" i="6"/>
  <c r="A10152" i="6"/>
  <c r="B10152" i="6"/>
  <c r="A10153" i="6"/>
  <c r="B10153" i="6" s="1"/>
  <c r="A10154" i="6"/>
  <c r="B10154" i="6" s="1"/>
  <c r="A10155" i="6"/>
  <c r="A10156" i="6"/>
  <c r="B10156" i="6" s="1"/>
  <c r="A10157" i="6"/>
  <c r="B10157" i="6"/>
  <c r="A10158" i="6"/>
  <c r="B10158" i="6" s="1"/>
  <c r="A10159" i="6"/>
  <c r="A10160" i="6"/>
  <c r="B10160" i="6"/>
  <c r="A10161" i="6"/>
  <c r="B10161" i="6" s="1"/>
  <c r="A10162" i="6"/>
  <c r="B10162" i="6" s="1"/>
  <c r="A10163" i="6"/>
  <c r="A10164" i="6"/>
  <c r="B10164" i="6" s="1"/>
  <c r="A10165" i="6"/>
  <c r="B10165" i="6"/>
  <c r="A10166" i="6"/>
  <c r="B10166" i="6" s="1"/>
  <c r="A10167" i="6"/>
  <c r="A10168" i="6"/>
  <c r="B10168" i="6"/>
  <c r="A10169" i="6"/>
  <c r="B10169" i="6" s="1"/>
  <c r="A10170" i="6"/>
  <c r="B10170" i="6" s="1"/>
  <c r="A10171" i="6"/>
  <c r="A10172" i="6"/>
  <c r="B10172" i="6" s="1"/>
  <c r="A10173" i="6"/>
  <c r="B10173" i="6"/>
  <c r="A10174" i="6"/>
  <c r="B10174" i="6" s="1"/>
  <c r="A10175" i="6"/>
  <c r="A10176" i="6"/>
  <c r="B10176" i="6"/>
  <c r="A10177" i="6"/>
  <c r="B10177" i="6" s="1"/>
  <c r="A10178" i="6"/>
  <c r="B10178" i="6" s="1"/>
  <c r="A10179" i="6"/>
  <c r="A10180" i="6"/>
  <c r="B10180" i="6" s="1"/>
  <c r="A10181" i="6"/>
  <c r="B10181" i="6"/>
  <c r="A10182" i="6"/>
  <c r="B10182" i="6" s="1"/>
  <c r="A10183" i="6"/>
  <c r="A10184" i="6"/>
  <c r="B10184" i="6"/>
  <c r="A10185" i="6"/>
  <c r="B10185" i="6" s="1"/>
  <c r="A10186" i="6"/>
  <c r="B10186" i="6" s="1"/>
  <c r="A10187" i="6"/>
  <c r="A10188" i="6"/>
  <c r="B10188" i="6" s="1"/>
  <c r="A10189" i="6"/>
  <c r="B10189" i="6"/>
  <c r="A10190" i="6"/>
  <c r="B10190" i="6" s="1"/>
  <c r="A10191" i="6"/>
  <c r="A10192" i="6"/>
  <c r="B10192" i="6"/>
  <c r="A10193" i="6"/>
  <c r="B10193" i="6" s="1"/>
  <c r="A10194" i="6"/>
  <c r="B10194" i="6" s="1"/>
  <c r="A10195" i="6"/>
  <c r="A10196" i="6"/>
  <c r="B10196" i="6" s="1"/>
  <c r="A10197" i="6"/>
  <c r="B10197" i="6"/>
  <c r="A10198" i="6"/>
  <c r="B10198" i="6" s="1"/>
  <c r="A10199" i="6"/>
  <c r="A10200" i="6"/>
  <c r="B10200" i="6"/>
  <c r="A10201" i="6"/>
  <c r="B10201" i="6" s="1"/>
  <c r="A10202" i="6"/>
  <c r="B10202" i="6" s="1"/>
  <c r="A10203" i="6"/>
  <c r="A10204" i="6"/>
  <c r="B10204" i="6" s="1"/>
  <c r="A10205" i="6"/>
  <c r="B10205" i="6"/>
  <c r="A10206" i="6"/>
  <c r="B10206" i="6" s="1"/>
  <c r="A10207" i="6"/>
  <c r="A10208" i="6"/>
  <c r="B10208" i="6"/>
  <c r="A10209" i="6"/>
  <c r="B10209" i="6" s="1"/>
  <c r="A10210" i="6"/>
  <c r="B10210" i="6" s="1"/>
  <c r="A10211" i="6"/>
  <c r="A10212" i="6"/>
  <c r="B10212" i="6" s="1"/>
  <c r="A10213" i="6"/>
  <c r="B10213" i="6"/>
  <c r="A10214" i="6"/>
  <c r="B10214" i="6" s="1"/>
  <c r="A10215" i="6"/>
  <c r="A10216" i="6"/>
  <c r="B10216" i="6"/>
  <c r="A10217" i="6"/>
  <c r="B10217" i="6" s="1"/>
  <c r="A10218" i="6"/>
  <c r="B10218" i="6" s="1"/>
  <c r="A10219" i="6"/>
  <c r="A10220" i="6"/>
  <c r="B10220" i="6" s="1"/>
  <c r="A10221" i="6"/>
  <c r="B10221" i="6"/>
  <c r="A10222" i="6"/>
  <c r="B10222" i="6" s="1"/>
  <c r="A10223" i="6"/>
  <c r="A10224" i="6"/>
  <c r="B10224" i="6"/>
  <c r="A10225" i="6"/>
  <c r="B10225" i="6" s="1"/>
  <c r="A10226" i="6"/>
  <c r="B10226" i="6" s="1"/>
  <c r="A10227" i="6"/>
  <c r="A10228" i="6"/>
  <c r="B10228" i="6" s="1"/>
  <c r="A10229" i="6"/>
  <c r="B10229" i="6"/>
  <c r="A10230" i="6"/>
  <c r="B10230" i="6" s="1"/>
  <c r="A10231" i="6"/>
  <c r="B10231" i="6"/>
  <c r="A10232" i="6"/>
  <c r="B10232" i="6"/>
  <c r="A10233" i="6"/>
  <c r="B10233" i="6"/>
  <c r="A10234" i="6"/>
  <c r="B10234" i="6" s="1"/>
  <c r="A10235" i="6"/>
  <c r="B10235" i="6" s="1"/>
  <c r="A10236" i="6"/>
  <c r="B10236" i="6"/>
  <c r="A10237" i="6"/>
  <c r="B10237" i="6" s="1"/>
  <c r="A10238" i="6"/>
  <c r="B10238" i="6" s="1"/>
  <c r="A10239" i="6"/>
  <c r="B10239" i="6"/>
  <c r="A10240" i="6"/>
  <c r="B10240" i="6"/>
  <c r="A10241" i="6"/>
  <c r="B10241" i="6"/>
  <c r="A10242" i="6"/>
  <c r="B10242" i="6" s="1"/>
  <c r="A10243" i="6"/>
  <c r="B10243" i="6"/>
  <c r="A10244" i="6"/>
  <c r="B10244" i="6" s="1"/>
  <c r="A10245" i="6"/>
  <c r="B10245" i="6"/>
  <c r="A10246" i="6"/>
  <c r="B10246" i="6" s="1"/>
  <c r="A10247" i="6"/>
  <c r="B10247" i="6"/>
  <c r="A10248" i="6"/>
  <c r="B10248" i="6"/>
  <c r="A10249" i="6"/>
  <c r="B10249" i="6"/>
  <c r="A10250" i="6"/>
  <c r="B10250" i="6" s="1"/>
  <c r="A10251" i="6"/>
  <c r="B10251" i="6" s="1"/>
  <c r="A10252" i="6"/>
  <c r="B10252" i="6"/>
  <c r="A10253" i="6"/>
  <c r="B10253" i="6" s="1"/>
  <c r="A10254" i="6"/>
  <c r="B10254" i="6" s="1"/>
  <c r="A10255" i="6"/>
  <c r="B10255" i="6"/>
  <c r="A10256" i="6"/>
  <c r="B10256" i="6"/>
  <c r="A10257" i="6"/>
  <c r="B10257" i="6"/>
  <c r="A10258" i="6"/>
  <c r="B10258" i="6" s="1"/>
  <c r="A10259" i="6"/>
  <c r="B10259" i="6"/>
  <c r="A10260" i="6"/>
  <c r="B10260" i="6" s="1"/>
  <c r="A10261" i="6"/>
  <c r="B10261" i="6"/>
  <c r="A10262" i="6"/>
  <c r="B10262" i="6" s="1"/>
  <c r="A10263" i="6"/>
  <c r="B10263" i="6"/>
  <c r="A10264" i="6"/>
  <c r="B10264" i="6"/>
  <c r="A10265" i="6"/>
  <c r="B10265" i="6"/>
  <c r="A10266" i="6"/>
  <c r="B10266" i="6" s="1"/>
  <c r="A10267" i="6"/>
  <c r="B10267" i="6" s="1"/>
  <c r="A10268" i="6"/>
  <c r="B10268" i="6"/>
  <c r="A10269" i="6"/>
  <c r="B10269" i="6" s="1"/>
  <c r="A10270" i="6"/>
  <c r="B10270" i="6" s="1"/>
  <c r="A10271" i="6"/>
  <c r="B10271" i="6"/>
  <c r="A10272" i="6"/>
  <c r="B10272" i="6"/>
  <c r="A10273" i="6"/>
  <c r="B10273" i="6"/>
  <c r="A10274" i="6"/>
  <c r="B10274" i="6" s="1"/>
  <c r="A10275" i="6"/>
  <c r="B10275" i="6"/>
  <c r="A10276" i="6"/>
  <c r="B10276" i="6" s="1"/>
  <c r="A10277" i="6"/>
  <c r="B10277" i="6"/>
  <c r="A10278" i="6"/>
  <c r="B10278" i="6" s="1"/>
  <c r="A10279" i="6"/>
  <c r="B10279" i="6"/>
  <c r="A10280" i="6"/>
  <c r="B10280" i="6"/>
  <c r="A10281" i="6"/>
  <c r="B10281" i="6"/>
  <c r="A10282" i="6"/>
  <c r="B10282" i="6" s="1"/>
  <c r="A10283" i="6"/>
  <c r="B10283" i="6" s="1"/>
  <c r="A10284" i="6"/>
  <c r="B10284" i="6"/>
  <c r="A10285" i="6"/>
  <c r="B10285" i="6" s="1"/>
  <c r="A10286" i="6"/>
  <c r="B10286" i="6" s="1"/>
  <c r="A10287" i="6"/>
  <c r="B10287" i="6"/>
  <c r="A10288" i="6"/>
  <c r="B10288" i="6"/>
  <c r="A10289" i="6"/>
  <c r="B10289" i="6"/>
  <c r="A10290" i="6"/>
  <c r="B10290" i="6" s="1"/>
  <c r="A10291" i="6"/>
  <c r="B10291" i="6"/>
  <c r="A10292" i="6"/>
  <c r="B10292" i="6" s="1"/>
  <c r="A10293" i="6"/>
  <c r="B10293" i="6"/>
  <c r="A10294" i="6"/>
  <c r="B10294" i="6" s="1"/>
  <c r="A10295" i="6"/>
  <c r="B10295" i="6"/>
  <c r="A10296" i="6"/>
  <c r="B10296" i="6"/>
  <c r="A10297" i="6"/>
  <c r="B10297" i="6"/>
  <c r="A10298" i="6"/>
  <c r="B10298" i="6" s="1"/>
  <c r="A10299" i="6"/>
  <c r="B10299" i="6" s="1"/>
  <c r="A10300" i="6"/>
  <c r="B10300" i="6"/>
  <c r="A10301" i="6"/>
  <c r="B10301" i="6" s="1"/>
  <c r="A10302" i="6"/>
  <c r="B10302" i="6" s="1"/>
  <c r="A10303" i="6"/>
  <c r="B10303" i="6"/>
  <c r="A10304" i="6"/>
  <c r="B10304" i="6"/>
  <c r="A10305" i="6"/>
  <c r="B10305" i="6"/>
  <c r="A10306" i="6"/>
  <c r="B10306" i="6" s="1"/>
  <c r="A10307" i="6"/>
  <c r="B10307" i="6"/>
  <c r="A10308" i="6"/>
  <c r="B10308" i="6" s="1"/>
  <c r="A10309" i="6"/>
  <c r="B10309" i="6"/>
  <c r="A10310" i="6"/>
  <c r="B10310" i="6" s="1"/>
  <c r="A10311" i="6"/>
  <c r="B10311" i="6"/>
  <c r="A10312" i="6"/>
  <c r="B10312" i="6"/>
  <c r="A10313" i="6"/>
  <c r="B10313" i="6"/>
  <c r="A10314" i="6"/>
  <c r="B10314" i="6" s="1"/>
  <c r="A10315" i="6"/>
  <c r="B10315" i="6" s="1"/>
  <c r="A10316" i="6"/>
  <c r="B10316" i="6"/>
  <c r="A10317" i="6"/>
  <c r="B10317" i="6" s="1"/>
  <c r="A10318" i="6"/>
  <c r="B10318" i="6" s="1"/>
  <c r="A10319" i="6"/>
  <c r="B10319" i="6"/>
  <c r="A10320" i="6"/>
  <c r="B10320" i="6"/>
  <c r="A10321" i="6"/>
  <c r="B10321" i="6"/>
  <c r="A10322" i="6"/>
  <c r="B10322" i="6" s="1"/>
  <c r="A10323" i="6"/>
  <c r="B10323" i="6"/>
  <c r="A10324" i="6"/>
  <c r="B10324" i="6" s="1"/>
  <c r="A10325" i="6"/>
  <c r="B10325" i="6"/>
  <c r="A10326" i="6"/>
  <c r="B10326" i="6" s="1"/>
  <c r="A10327" i="6"/>
  <c r="B10327" i="6"/>
  <c r="A10328" i="6"/>
  <c r="B10328" i="6"/>
  <c r="A10329" i="6"/>
  <c r="B10329" i="6"/>
  <c r="A10330" i="6"/>
  <c r="B10330" i="6" s="1"/>
  <c r="A10331" i="6"/>
  <c r="B10331" i="6" s="1"/>
  <c r="A10332" i="6"/>
  <c r="B10332" i="6"/>
  <c r="A10333" i="6"/>
  <c r="B10333" i="6" s="1"/>
  <c r="A10334" i="6"/>
  <c r="B10334" i="6" s="1"/>
  <c r="A10335" i="6"/>
  <c r="B10335" i="6"/>
  <c r="A10336" i="6"/>
  <c r="B10336" i="6"/>
  <c r="A10337" i="6"/>
  <c r="B10337" i="6"/>
  <c r="A10338" i="6"/>
  <c r="B10338" i="6" s="1"/>
  <c r="A10339" i="6"/>
  <c r="B10339" i="6"/>
  <c r="A10340" i="6"/>
  <c r="B10340" i="6" s="1"/>
  <c r="A10341" i="6"/>
  <c r="B10341" i="6"/>
  <c r="A10342" i="6"/>
  <c r="B10342" i="6" s="1"/>
  <c r="A10343" i="6"/>
  <c r="B10343" i="6"/>
  <c r="A10344" i="6"/>
  <c r="B10344" i="6"/>
  <c r="A10345" i="6"/>
  <c r="B10345" i="6"/>
  <c r="A10346" i="6"/>
  <c r="B10346" i="6" s="1"/>
  <c r="A10347" i="6"/>
  <c r="B10347" i="6" s="1"/>
  <c r="A10348" i="6"/>
  <c r="B10348" i="6"/>
  <c r="A10349" i="6"/>
  <c r="B10349" i="6" s="1"/>
  <c r="A10350" i="6"/>
  <c r="B10350" i="6" s="1"/>
  <c r="A10351" i="6"/>
  <c r="B10351" i="6"/>
  <c r="H4" i="80"/>
  <c r="H5" i="80"/>
  <c r="H6" i="80"/>
  <c r="H7" i="80"/>
  <c r="H8" i="80"/>
  <c r="H9" i="80"/>
  <c r="H10" i="80"/>
  <c r="H11" i="80"/>
  <c r="H12" i="80"/>
  <c r="H13" i="80"/>
  <c r="H14" i="80"/>
  <c r="H15" i="80"/>
  <c r="H16" i="80"/>
  <c r="H17" i="80"/>
  <c r="H18" i="80"/>
  <c r="H19" i="80"/>
  <c r="H20" i="80"/>
  <c r="H21" i="80"/>
  <c r="H22" i="80"/>
  <c r="H23" i="80"/>
  <c r="H24" i="80"/>
  <c r="H25" i="80"/>
  <c r="H26" i="80"/>
  <c r="H27" i="80"/>
  <c r="H28" i="80"/>
  <c r="H29" i="80"/>
  <c r="H30" i="80"/>
  <c r="H31" i="80"/>
  <c r="H32" i="80"/>
  <c r="H3" i="80"/>
  <c r="D4" i="73"/>
  <c r="D5" i="73"/>
  <c r="D6" i="73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F23" i="73" s="1"/>
  <c r="D24" i="73"/>
  <c r="D25" i="73"/>
  <c r="D26" i="73"/>
  <c r="D4" i="80"/>
  <c r="D5" i="80"/>
  <c r="D6" i="80"/>
  <c r="D7" i="80"/>
  <c r="D8" i="80"/>
  <c r="D9" i="80"/>
  <c r="D10" i="80"/>
  <c r="D11" i="80"/>
  <c r="D12" i="80"/>
  <c r="D13" i="80"/>
  <c r="D14" i="80"/>
  <c r="D15" i="80"/>
  <c r="D16" i="80"/>
  <c r="D17" i="80"/>
  <c r="D18" i="80"/>
  <c r="D19" i="80"/>
  <c r="D20" i="80"/>
  <c r="D21" i="80"/>
  <c r="D22" i="80"/>
  <c r="D23" i="80"/>
  <c r="D24" i="80"/>
  <c r="D25" i="80"/>
  <c r="D26" i="80"/>
  <c r="D27" i="80"/>
  <c r="F27" i="80" s="1"/>
  <c r="D28" i="80"/>
  <c r="F28" i="80" s="1"/>
  <c r="D29" i="80"/>
  <c r="D30" i="80"/>
  <c r="D31" i="80"/>
  <c r="F31" i="80" s="1"/>
  <c r="D32" i="80"/>
  <c r="F32" i="80" s="1"/>
  <c r="D3" i="80"/>
  <c r="F3" i="80" s="1"/>
  <c r="D4" i="78"/>
  <c r="D5" i="78"/>
  <c r="F5" i="78" s="1"/>
  <c r="D6" i="78"/>
  <c r="F6" i="78" s="1"/>
  <c r="D7" i="78"/>
  <c r="F7" i="78" s="1"/>
  <c r="D8" i="78"/>
  <c r="D9" i="78"/>
  <c r="F9" i="78" s="1"/>
  <c r="D10" i="78"/>
  <c r="F10" i="78" s="1"/>
  <c r="D11" i="78"/>
  <c r="D12" i="78"/>
  <c r="D13" i="78"/>
  <c r="F13" i="78" s="1"/>
  <c r="D14" i="78"/>
  <c r="D15" i="78"/>
  <c r="D16" i="78"/>
  <c r="F16" i="78" s="1"/>
  <c r="D3" i="78"/>
  <c r="F3" i="78" s="1"/>
  <c r="D4" i="79"/>
  <c r="D5" i="79"/>
  <c r="F5" i="79" s="1"/>
  <c r="D6" i="79"/>
  <c r="D7" i="79"/>
  <c r="F7" i="79" s="1"/>
  <c r="D8" i="79"/>
  <c r="F8" i="79" s="1"/>
  <c r="D9" i="79"/>
  <c r="F9" i="79" s="1"/>
  <c r="D10" i="79"/>
  <c r="D11" i="79"/>
  <c r="F11" i="79" s="1"/>
  <c r="D12" i="79"/>
  <c r="D13" i="79"/>
  <c r="F13" i="79" s="1"/>
  <c r="D14" i="79"/>
  <c r="D15" i="79"/>
  <c r="F15" i="79" s="1"/>
  <c r="D16" i="79"/>
  <c r="F16" i="79" s="1"/>
  <c r="D17" i="79"/>
  <c r="F17" i="79" s="1"/>
  <c r="D18" i="79"/>
  <c r="F18" i="79" s="1"/>
  <c r="D19" i="79"/>
  <c r="D3" i="79"/>
  <c r="F3" i="79" s="1"/>
  <c r="D4" i="77"/>
  <c r="F4" i="77" s="1"/>
  <c r="D5" i="77"/>
  <c r="D6" i="77"/>
  <c r="F6" i="77" s="1"/>
  <c r="D7" i="77"/>
  <c r="D8" i="77"/>
  <c r="D9" i="77"/>
  <c r="D10" i="77"/>
  <c r="F10" i="77" s="1"/>
  <c r="D11" i="77"/>
  <c r="F11" i="77" s="1"/>
  <c r="D12" i="77"/>
  <c r="D13" i="77"/>
  <c r="D14" i="77"/>
  <c r="F14" i="77" s="1"/>
  <c r="D15" i="77"/>
  <c r="F15" i="77" s="1"/>
  <c r="D16" i="77"/>
  <c r="D17" i="77"/>
  <c r="D18" i="77"/>
  <c r="F18" i="77" s="1"/>
  <c r="D19" i="77"/>
  <c r="F19" i="77" s="1"/>
  <c r="D20" i="77"/>
  <c r="F20" i="77" s="1"/>
  <c r="D21" i="77"/>
  <c r="F21" i="77" s="1"/>
  <c r="D3" i="77"/>
  <c r="F3" i="77" s="1"/>
  <c r="D4" i="76"/>
  <c r="D5" i="76"/>
  <c r="F5" i="76" s="1"/>
  <c r="D6" i="76"/>
  <c r="D7" i="76"/>
  <c r="F7" i="76" s="1"/>
  <c r="D3" i="76"/>
  <c r="F3" i="76" s="1"/>
  <c r="I15" i="80"/>
  <c r="I16" i="80"/>
  <c r="I17" i="80"/>
  <c r="I18" i="80"/>
  <c r="I20" i="80"/>
  <c r="I21" i="80"/>
  <c r="I22" i="80"/>
  <c r="I23" i="80"/>
  <c r="I24" i="80"/>
  <c r="I25" i="80"/>
  <c r="I26" i="80"/>
  <c r="I27" i="80"/>
  <c r="I28" i="80"/>
  <c r="I29" i="80"/>
  <c r="I30" i="80"/>
  <c r="I31" i="80"/>
  <c r="I32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9" i="80"/>
  <c r="F30" i="80"/>
  <c r="E33" i="80"/>
  <c r="I14" i="80"/>
  <c r="F14" i="80"/>
  <c r="I13" i="80"/>
  <c r="F13" i="80"/>
  <c r="I12" i="80"/>
  <c r="F12" i="80"/>
  <c r="I11" i="80"/>
  <c r="F11" i="80"/>
  <c r="I10" i="80"/>
  <c r="F10" i="80"/>
  <c r="I9" i="80"/>
  <c r="F9" i="80"/>
  <c r="I8" i="80"/>
  <c r="F8" i="80"/>
  <c r="I7" i="80"/>
  <c r="F7" i="80"/>
  <c r="I6" i="80"/>
  <c r="F6" i="80"/>
  <c r="I5" i="80"/>
  <c r="F5" i="80"/>
  <c r="I4" i="80"/>
  <c r="F4" i="80"/>
  <c r="I3" i="80"/>
  <c r="E22" i="79"/>
  <c r="H21" i="79"/>
  <c r="F21" i="79"/>
  <c r="H20" i="79"/>
  <c r="F20" i="79"/>
  <c r="I19" i="79"/>
  <c r="H19" i="79"/>
  <c r="F19" i="79"/>
  <c r="I18" i="79"/>
  <c r="H18" i="79"/>
  <c r="I17" i="79"/>
  <c r="H17" i="79"/>
  <c r="I16" i="79"/>
  <c r="H16" i="79"/>
  <c r="I15" i="79"/>
  <c r="H15" i="79"/>
  <c r="I14" i="79"/>
  <c r="H14" i="79"/>
  <c r="F14" i="79"/>
  <c r="I13" i="79"/>
  <c r="H13" i="79"/>
  <c r="I12" i="79"/>
  <c r="H12" i="79"/>
  <c r="F12" i="79"/>
  <c r="I11" i="79"/>
  <c r="H11" i="79"/>
  <c r="I10" i="79"/>
  <c r="H10" i="79"/>
  <c r="F10" i="79"/>
  <c r="I9" i="79"/>
  <c r="H9" i="79"/>
  <c r="I8" i="79"/>
  <c r="H8" i="79"/>
  <c r="I7" i="79"/>
  <c r="H7" i="79"/>
  <c r="I6" i="79"/>
  <c r="H6" i="79"/>
  <c r="F6" i="79"/>
  <c r="I5" i="79"/>
  <c r="H5" i="79"/>
  <c r="I4" i="79"/>
  <c r="H4" i="79"/>
  <c r="F4" i="79"/>
  <c r="I3" i="79"/>
  <c r="H3" i="79"/>
  <c r="E17" i="78"/>
  <c r="I16" i="78"/>
  <c r="H16" i="78"/>
  <c r="I15" i="78"/>
  <c r="H15" i="78"/>
  <c r="F15" i="78"/>
  <c r="I14" i="78"/>
  <c r="H14" i="78"/>
  <c r="F14" i="78"/>
  <c r="I13" i="78"/>
  <c r="H13" i="78"/>
  <c r="I12" i="78"/>
  <c r="H12" i="78"/>
  <c r="F12" i="78"/>
  <c r="I11" i="78"/>
  <c r="H11" i="78"/>
  <c r="F11" i="78"/>
  <c r="I10" i="78"/>
  <c r="H10" i="78"/>
  <c r="I9" i="78"/>
  <c r="H9" i="78"/>
  <c r="I8" i="78"/>
  <c r="H8" i="78"/>
  <c r="F8" i="78"/>
  <c r="I7" i="78"/>
  <c r="H7" i="78"/>
  <c r="I6" i="78"/>
  <c r="H6" i="78"/>
  <c r="I5" i="78"/>
  <c r="H5" i="78"/>
  <c r="I4" i="78"/>
  <c r="H4" i="78"/>
  <c r="F4" i="78"/>
  <c r="I3" i="78"/>
  <c r="H3" i="78"/>
  <c r="I8" i="77"/>
  <c r="I9" i="77"/>
  <c r="I10" i="77"/>
  <c r="I11" i="77"/>
  <c r="I12" i="77"/>
  <c r="I13" i="77"/>
  <c r="I14" i="77"/>
  <c r="I15" i="77"/>
  <c r="I16" i="77"/>
  <c r="I17" i="77"/>
  <c r="I18" i="77"/>
  <c r="I19" i="77"/>
  <c r="I20" i="77"/>
  <c r="I21" i="77"/>
  <c r="H20" i="77"/>
  <c r="H21" i="77"/>
  <c r="H11" i="77"/>
  <c r="H12" i="77"/>
  <c r="H13" i="77"/>
  <c r="H14" i="77"/>
  <c r="H15" i="77"/>
  <c r="H16" i="77"/>
  <c r="H17" i="77"/>
  <c r="H18" i="77"/>
  <c r="H19" i="77"/>
  <c r="H10" i="77"/>
  <c r="F8" i="77"/>
  <c r="F9" i="77"/>
  <c r="F12" i="77"/>
  <c r="F13" i="77"/>
  <c r="F16" i="77"/>
  <c r="F17" i="77"/>
  <c r="E22" i="77"/>
  <c r="H9" i="77"/>
  <c r="H8" i="77"/>
  <c r="I7" i="77"/>
  <c r="H7" i="77"/>
  <c r="F7" i="77"/>
  <c r="I6" i="77"/>
  <c r="H6" i="77"/>
  <c r="I5" i="77"/>
  <c r="H5" i="77"/>
  <c r="F5" i="77"/>
  <c r="I4" i="77"/>
  <c r="H4" i="77"/>
  <c r="I3" i="77"/>
  <c r="H3" i="77"/>
  <c r="E20" i="76"/>
  <c r="H19" i="76"/>
  <c r="H18" i="76"/>
  <c r="H17" i="76"/>
  <c r="H16" i="76"/>
  <c r="H15" i="76"/>
  <c r="H14" i="76"/>
  <c r="H13" i="76"/>
  <c r="H12" i="76"/>
  <c r="H11" i="76"/>
  <c r="H10" i="76"/>
  <c r="H9" i="76"/>
  <c r="H8" i="76"/>
  <c r="I7" i="76"/>
  <c r="H7" i="76"/>
  <c r="I6" i="76"/>
  <c r="H6" i="76"/>
  <c r="F6" i="76"/>
  <c r="I5" i="76"/>
  <c r="H5" i="76"/>
  <c r="I4" i="76"/>
  <c r="H4" i="76"/>
  <c r="F4" i="76"/>
  <c r="I3" i="76"/>
  <c r="H3" i="76"/>
  <c r="H4" i="75"/>
  <c r="H5" i="75"/>
  <c r="H6" i="75"/>
  <c r="H7" i="75"/>
  <c r="H8" i="75"/>
  <c r="H9" i="75"/>
  <c r="H10" i="75"/>
  <c r="H11" i="75"/>
  <c r="H12" i="75"/>
  <c r="H13" i="75"/>
  <c r="H14" i="75"/>
  <c r="H15" i="75"/>
  <c r="H16" i="75"/>
  <c r="H17" i="75"/>
  <c r="H18" i="75"/>
  <c r="H19" i="75"/>
  <c r="H20" i="75"/>
  <c r="I11" i="75"/>
  <c r="I12" i="75"/>
  <c r="I13" i="75"/>
  <c r="I14" i="75"/>
  <c r="I15" i="75"/>
  <c r="I16" i="75"/>
  <c r="I17" i="75"/>
  <c r="I18" i="75"/>
  <c r="I19" i="75"/>
  <c r="I20" i="75"/>
  <c r="D15" i="75"/>
  <c r="F15" i="75" s="1"/>
  <c r="D16" i="75"/>
  <c r="F16" i="75" s="1"/>
  <c r="D17" i="75"/>
  <c r="F17" i="75" s="1"/>
  <c r="D18" i="75"/>
  <c r="F18" i="75" s="1"/>
  <c r="D19" i="75"/>
  <c r="F19" i="75" s="1"/>
  <c r="E21" i="75"/>
  <c r="D20" i="75"/>
  <c r="F20" i="75" s="1"/>
  <c r="D14" i="75"/>
  <c r="F14" i="75" s="1"/>
  <c r="D13" i="75"/>
  <c r="F13" i="75" s="1"/>
  <c r="D12" i="75"/>
  <c r="F12" i="75" s="1"/>
  <c r="D11" i="75"/>
  <c r="F11" i="75" s="1"/>
  <c r="I10" i="75"/>
  <c r="D10" i="75"/>
  <c r="F10" i="75" s="1"/>
  <c r="I9" i="75"/>
  <c r="D9" i="75"/>
  <c r="F9" i="75" s="1"/>
  <c r="I8" i="75"/>
  <c r="D8" i="75"/>
  <c r="F8" i="75" s="1"/>
  <c r="I7" i="75"/>
  <c r="D7" i="75"/>
  <c r="F7" i="75" s="1"/>
  <c r="I6" i="75"/>
  <c r="D6" i="75"/>
  <c r="F6" i="75" s="1"/>
  <c r="I5" i="75"/>
  <c r="D5" i="75"/>
  <c r="F5" i="75" s="1"/>
  <c r="I4" i="75"/>
  <c r="D4" i="75"/>
  <c r="F4" i="75" s="1"/>
  <c r="I3" i="75"/>
  <c r="H3" i="75"/>
  <c r="D3" i="75"/>
  <c r="F3" i="75" s="1"/>
  <c r="E20" i="55"/>
  <c r="E40" i="50"/>
  <c r="E24" i="40"/>
  <c r="E38" i="49"/>
  <c r="E24" i="41"/>
  <c r="E39" i="38"/>
  <c r="E33" i="37"/>
  <c r="E20" i="34"/>
  <c r="E19" i="35"/>
  <c r="E23" i="31"/>
  <c r="E37" i="32"/>
  <c r="E46" i="28"/>
  <c r="E18" i="29"/>
  <c r="E21" i="27"/>
  <c r="E20" i="63"/>
  <c r="E20" i="74"/>
  <c r="H19" i="74"/>
  <c r="D19" i="74"/>
  <c r="F19" i="74" s="1"/>
  <c r="H18" i="74"/>
  <c r="D18" i="74"/>
  <c r="F18" i="74" s="1"/>
  <c r="H17" i="74"/>
  <c r="D17" i="74"/>
  <c r="F17" i="74" s="1"/>
  <c r="H16" i="74"/>
  <c r="D16" i="74"/>
  <c r="F16" i="74" s="1"/>
  <c r="H15" i="74"/>
  <c r="D15" i="74"/>
  <c r="F15" i="74" s="1"/>
  <c r="H14" i="74"/>
  <c r="D14" i="74"/>
  <c r="F14" i="74" s="1"/>
  <c r="H13" i="74"/>
  <c r="D13" i="74"/>
  <c r="F13" i="74" s="1"/>
  <c r="H12" i="74"/>
  <c r="D12" i="74"/>
  <c r="F12" i="74" s="1"/>
  <c r="H11" i="74"/>
  <c r="D11" i="74"/>
  <c r="F11" i="74" s="1"/>
  <c r="I10" i="74"/>
  <c r="H10" i="74"/>
  <c r="D10" i="74"/>
  <c r="F10" i="74" s="1"/>
  <c r="I9" i="74"/>
  <c r="H9" i="74"/>
  <c r="D9" i="74"/>
  <c r="F9" i="74" s="1"/>
  <c r="I8" i="74"/>
  <c r="H8" i="74"/>
  <c r="D8" i="74"/>
  <c r="F8" i="74" s="1"/>
  <c r="I7" i="74"/>
  <c r="H7" i="74"/>
  <c r="D7" i="74"/>
  <c r="F7" i="74" s="1"/>
  <c r="I6" i="74"/>
  <c r="H6" i="74"/>
  <c r="D6" i="74"/>
  <c r="F6" i="74" s="1"/>
  <c r="I5" i="74"/>
  <c r="H5" i="74"/>
  <c r="D5" i="74"/>
  <c r="F5" i="74" s="1"/>
  <c r="I4" i="74"/>
  <c r="H4" i="74"/>
  <c r="D4" i="74"/>
  <c r="F4" i="74" s="1"/>
  <c r="I3" i="74"/>
  <c r="H3" i="74"/>
  <c r="D3" i="74"/>
  <c r="F3" i="74" s="1"/>
  <c r="H29" i="32"/>
  <c r="H33" i="32"/>
  <c r="H35" i="32"/>
  <c r="H36" i="32"/>
  <c r="D5" i="47"/>
  <c r="A2" i="6"/>
  <c r="E27" i="73"/>
  <c r="I26" i="73"/>
  <c r="H26" i="73"/>
  <c r="F26" i="73"/>
  <c r="I25" i="73"/>
  <c r="H25" i="73"/>
  <c r="F25" i="73"/>
  <c r="I24" i="73"/>
  <c r="H24" i="73"/>
  <c r="F24" i="73"/>
  <c r="I23" i="73"/>
  <c r="H23" i="73"/>
  <c r="I22" i="73"/>
  <c r="H22" i="73"/>
  <c r="F22" i="73"/>
  <c r="I21" i="73"/>
  <c r="H21" i="73"/>
  <c r="F21" i="73"/>
  <c r="I20" i="73"/>
  <c r="H20" i="73"/>
  <c r="F20" i="73"/>
  <c r="I19" i="73"/>
  <c r="H19" i="73"/>
  <c r="F19" i="73"/>
  <c r="I18" i="73"/>
  <c r="H18" i="73"/>
  <c r="F18" i="73"/>
  <c r="I17" i="73"/>
  <c r="H17" i="73"/>
  <c r="F17" i="73"/>
  <c r="I16" i="73"/>
  <c r="H16" i="73"/>
  <c r="F16" i="73"/>
  <c r="I15" i="73"/>
  <c r="H15" i="73"/>
  <c r="F15" i="73"/>
  <c r="I14" i="73"/>
  <c r="H14" i="73"/>
  <c r="F14" i="73"/>
  <c r="I13" i="73"/>
  <c r="H13" i="73"/>
  <c r="F13" i="73"/>
  <c r="I12" i="73"/>
  <c r="H12" i="73"/>
  <c r="F12" i="73"/>
  <c r="I11" i="73"/>
  <c r="H11" i="73"/>
  <c r="F11" i="73"/>
  <c r="I10" i="73"/>
  <c r="H10" i="73"/>
  <c r="F10" i="73"/>
  <c r="I9" i="73"/>
  <c r="H9" i="73"/>
  <c r="F9" i="73"/>
  <c r="I8" i="73"/>
  <c r="H8" i="73"/>
  <c r="F8" i="73"/>
  <c r="I7" i="73"/>
  <c r="H7" i="73"/>
  <c r="F7" i="73"/>
  <c r="I6" i="73"/>
  <c r="H6" i="73"/>
  <c r="F6" i="73"/>
  <c r="I5" i="73"/>
  <c r="H5" i="73"/>
  <c r="F5" i="73"/>
  <c r="I4" i="73"/>
  <c r="H4" i="73"/>
  <c r="F4" i="73"/>
  <c r="I3" i="73"/>
  <c r="H3" i="73"/>
  <c r="D3" i="73"/>
  <c r="F3" i="73" s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2" i="4"/>
  <c r="I63" i="4"/>
  <c r="I64" i="4"/>
  <c r="I65" i="4"/>
  <c r="I75" i="4"/>
  <c r="I76" i="4"/>
  <c r="I77" i="4"/>
  <c r="I78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4" i="4"/>
  <c r="I3" i="4"/>
  <c r="I6" i="5"/>
  <c r="I7" i="5"/>
  <c r="I8" i="5"/>
  <c r="I9" i="5"/>
  <c r="I10" i="5"/>
  <c r="I11" i="5"/>
  <c r="I12" i="5"/>
  <c r="I13" i="5"/>
  <c r="I21" i="5"/>
  <c r="I22" i="5"/>
  <c r="I23" i="5"/>
  <c r="I24" i="5"/>
  <c r="I25" i="5"/>
  <c r="I26" i="5"/>
  <c r="I35" i="5"/>
  <c r="I36" i="5"/>
  <c r="I37" i="5"/>
  <c r="I38" i="5"/>
  <c r="I39" i="5"/>
  <c r="I40" i="5"/>
  <c r="I41" i="5"/>
  <c r="I42" i="5"/>
  <c r="I50" i="5"/>
  <c r="I51" i="5"/>
  <c r="I52" i="5"/>
  <c r="I53" i="5"/>
  <c r="I54" i="5"/>
  <c r="I55" i="5"/>
  <c r="I56" i="5"/>
  <c r="I57" i="5"/>
  <c r="I58" i="5"/>
  <c r="I59" i="5"/>
  <c r="I60" i="5"/>
  <c r="I61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5" i="5"/>
  <c r="I4" i="5"/>
  <c r="I3" i="5"/>
  <c r="F26" i="3"/>
  <c r="F27" i="3"/>
  <c r="F28" i="3"/>
  <c r="F29" i="3"/>
  <c r="F30" i="3"/>
  <c r="F31" i="3"/>
  <c r="F32" i="3"/>
  <c r="I26" i="3"/>
  <c r="I27" i="3"/>
  <c r="I28" i="3"/>
  <c r="I29" i="3"/>
  <c r="I30" i="3"/>
  <c r="I31" i="3"/>
  <c r="I3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I22" i="3"/>
  <c r="I23" i="3"/>
  <c r="I24" i="3"/>
  <c r="I25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7" i="3"/>
  <c r="I78" i="3"/>
  <c r="I79" i="3"/>
  <c r="I80" i="3"/>
  <c r="I81" i="3"/>
  <c r="I82" i="3"/>
  <c r="I83" i="3"/>
  <c r="I84" i="3"/>
  <c r="I85" i="3"/>
  <c r="I86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4" i="3"/>
  <c r="I3" i="3"/>
  <c r="I5" i="63"/>
  <c r="I6" i="63"/>
  <c r="I7" i="63"/>
  <c r="I8" i="63"/>
  <c r="I9" i="63"/>
  <c r="I10" i="63"/>
  <c r="I4" i="63"/>
  <c r="I3" i="63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5" i="59"/>
  <c r="I4" i="59"/>
  <c r="I3" i="59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5" i="62"/>
  <c r="I4" i="62"/>
  <c r="I3" i="62"/>
  <c r="I5" i="60"/>
  <c r="I6" i="60"/>
  <c r="I7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23" i="60"/>
  <c r="I24" i="60"/>
  <c r="I25" i="60"/>
  <c r="I26" i="60"/>
  <c r="I27" i="60"/>
  <c r="I28" i="60"/>
  <c r="I29" i="60"/>
  <c r="I30" i="60"/>
  <c r="I31" i="60"/>
  <c r="I32" i="60"/>
  <c r="I33" i="60"/>
  <c r="I34" i="60"/>
  <c r="I35" i="60"/>
  <c r="I36" i="60"/>
  <c r="I37" i="60"/>
  <c r="I38" i="60"/>
  <c r="I39" i="60"/>
  <c r="I40" i="60"/>
  <c r="I41" i="60"/>
  <c r="I42" i="60"/>
  <c r="I43" i="60"/>
  <c r="I44" i="60"/>
  <c r="I45" i="60"/>
  <c r="I46" i="60"/>
  <c r="I47" i="60"/>
  <c r="I48" i="60"/>
  <c r="I49" i="60"/>
  <c r="I50" i="60"/>
  <c r="I51" i="60"/>
  <c r="I52" i="60"/>
  <c r="I53" i="60"/>
  <c r="I54" i="60"/>
  <c r="I55" i="60"/>
  <c r="I4" i="60"/>
  <c r="I3" i="60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5" i="58"/>
  <c r="I4" i="58"/>
  <c r="I3" i="58"/>
  <c r="I5" i="57"/>
  <c r="I6" i="57"/>
  <c r="I7" i="57"/>
  <c r="I8" i="57"/>
  <c r="I9" i="57"/>
  <c r="I10" i="57"/>
  <c r="I4" i="57"/>
  <c r="I3" i="57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5" i="10"/>
  <c r="I4" i="10"/>
  <c r="I3" i="10"/>
  <c r="I4" i="8"/>
  <c r="I5" i="8"/>
  <c r="I6" i="8"/>
  <c r="I7" i="8"/>
  <c r="I8" i="8"/>
  <c r="I9" i="8"/>
  <c r="I10" i="8"/>
  <c r="I3" i="8"/>
  <c r="I6" i="9"/>
  <c r="I7" i="9"/>
  <c r="I8" i="9"/>
  <c r="I9" i="9"/>
  <c r="I5" i="9"/>
  <c r="I4" i="9"/>
  <c r="I3" i="9"/>
  <c r="I5" i="61"/>
  <c r="I6" i="6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36" i="61"/>
  <c r="I37" i="61"/>
  <c r="I38" i="61"/>
  <c r="I39" i="61"/>
  <c r="I40" i="61"/>
  <c r="I41" i="61"/>
  <c r="I42" i="61"/>
  <c r="I43" i="61"/>
  <c r="I44" i="61"/>
  <c r="I45" i="61"/>
  <c r="I46" i="61"/>
  <c r="I47" i="61"/>
  <c r="I48" i="61"/>
  <c r="I49" i="61"/>
  <c r="I50" i="61"/>
  <c r="I51" i="61"/>
  <c r="I52" i="61"/>
  <c r="I53" i="61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74" i="61"/>
  <c r="I75" i="61"/>
  <c r="I76" i="61"/>
  <c r="I77" i="61"/>
  <c r="I78" i="61"/>
  <c r="I79" i="61"/>
  <c r="I4" i="61"/>
  <c r="I3" i="61"/>
  <c r="I4" i="12"/>
  <c r="I3" i="12"/>
  <c r="I5" i="13"/>
  <c r="I6" i="13"/>
  <c r="I7" i="13"/>
  <c r="I8" i="13"/>
  <c r="I9" i="13"/>
  <c r="I10" i="13"/>
  <c r="I4" i="13"/>
  <c r="I3" i="13"/>
  <c r="I6" i="16"/>
  <c r="I7" i="16"/>
  <c r="I8" i="16"/>
  <c r="I9" i="16"/>
  <c r="I10" i="16"/>
  <c r="I11" i="16"/>
  <c r="I12" i="16"/>
  <c r="I13" i="16"/>
  <c r="I14" i="16"/>
  <c r="I5" i="16"/>
  <c r="I4" i="16"/>
  <c r="I3" i="16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4" i="18"/>
  <c r="I3" i="18"/>
  <c r="E39" i="19"/>
  <c r="I28" i="19"/>
  <c r="I29" i="19"/>
  <c r="I30" i="19"/>
  <c r="I31" i="19"/>
  <c r="I32" i="19"/>
  <c r="I33" i="19"/>
  <c r="I34" i="19"/>
  <c r="I35" i="19"/>
  <c r="I36" i="19"/>
  <c r="I37" i="19"/>
  <c r="H28" i="19"/>
  <c r="H29" i="19"/>
  <c r="H30" i="19"/>
  <c r="H31" i="19"/>
  <c r="H32" i="19"/>
  <c r="H33" i="19"/>
  <c r="H34" i="19"/>
  <c r="H35" i="19"/>
  <c r="H36" i="19"/>
  <c r="H37" i="19"/>
  <c r="H27" i="19"/>
  <c r="D28" i="19"/>
  <c r="F28" i="19" s="1"/>
  <c r="D29" i="19"/>
  <c r="F29" i="19" s="1"/>
  <c r="D30" i="19"/>
  <c r="F30" i="19" s="1"/>
  <c r="D31" i="19"/>
  <c r="F31" i="19" s="1"/>
  <c r="D32" i="19"/>
  <c r="F32" i="19" s="1"/>
  <c r="D33" i="19"/>
  <c r="F33" i="19" s="1"/>
  <c r="D34" i="19"/>
  <c r="F34" i="19" s="1"/>
  <c r="D35" i="19"/>
  <c r="F35" i="19" s="1"/>
  <c r="D36" i="19"/>
  <c r="F36" i="19" s="1"/>
  <c r="D37" i="19"/>
  <c r="F37" i="19" s="1"/>
  <c r="I18" i="19"/>
  <c r="I19" i="19"/>
  <c r="I20" i="19"/>
  <c r="I21" i="19"/>
  <c r="I22" i="19"/>
  <c r="I23" i="19"/>
  <c r="I24" i="19"/>
  <c r="I25" i="19"/>
  <c r="I26" i="19"/>
  <c r="I27" i="19"/>
  <c r="H18" i="19"/>
  <c r="H19" i="19"/>
  <c r="H20" i="19"/>
  <c r="H21" i="19"/>
  <c r="H22" i="19"/>
  <c r="H23" i="19"/>
  <c r="H24" i="19"/>
  <c r="H25" i="19"/>
  <c r="H26" i="19"/>
  <c r="D8" i="19"/>
  <c r="D9" i="19"/>
  <c r="D10" i="19"/>
  <c r="D11" i="19"/>
  <c r="D12" i="19"/>
  <c r="D13" i="19"/>
  <c r="D14" i="19"/>
  <c r="D15" i="19"/>
  <c r="D16" i="19"/>
  <c r="D17" i="19"/>
  <c r="F17" i="19" s="1"/>
  <c r="D18" i="19"/>
  <c r="F18" i="19" s="1"/>
  <c r="D19" i="19"/>
  <c r="F19" i="19" s="1"/>
  <c r="D20" i="19"/>
  <c r="F20" i="19" s="1"/>
  <c r="D21" i="19"/>
  <c r="F21" i="19" s="1"/>
  <c r="D22" i="19"/>
  <c r="F22" i="19" s="1"/>
  <c r="D23" i="19"/>
  <c r="F23" i="19" s="1"/>
  <c r="D24" i="19"/>
  <c r="F24" i="19" s="1"/>
  <c r="D25" i="19"/>
  <c r="F25" i="19" s="1"/>
  <c r="D26" i="19"/>
  <c r="F26" i="19" s="1"/>
  <c r="D27" i="19"/>
  <c r="F27" i="19" s="1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4" i="19"/>
  <c r="I3" i="19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3" i="20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5" i="22"/>
  <c r="I4" i="22"/>
  <c r="I3" i="22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4" i="24"/>
  <c r="I3" i="24"/>
  <c r="I6" i="23"/>
  <c r="I7" i="23"/>
  <c r="I8" i="23"/>
  <c r="I9" i="23"/>
  <c r="I10" i="23"/>
  <c r="I11" i="23"/>
  <c r="I12" i="23"/>
  <c r="I4" i="23"/>
  <c r="I5" i="23"/>
  <c r="I3" i="23"/>
  <c r="I3" i="26"/>
  <c r="I4" i="26"/>
  <c r="I5" i="26"/>
  <c r="I6" i="26"/>
  <c r="I7" i="26"/>
  <c r="I8" i="26"/>
  <c r="I9" i="26"/>
  <c r="I10" i="26"/>
  <c r="I5" i="27"/>
  <c r="I6" i="27"/>
  <c r="I7" i="27"/>
  <c r="I8" i="27"/>
  <c r="I9" i="27"/>
  <c r="I10" i="27"/>
  <c r="I11" i="27"/>
  <c r="I12" i="27"/>
  <c r="I13" i="27"/>
  <c r="I14" i="27"/>
  <c r="I15" i="27"/>
  <c r="I16" i="27"/>
  <c r="I4" i="27"/>
  <c r="I3" i="27"/>
  <c r="I5" i="29"/>
  <c r="I6" i="29"/>
  <c r="I7" i="29"/>
  <c r="I8" i="29"/>
  <c r="I4" i="29"/>
  <c r="I3" i="29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5" i="28"/>
  <c r="I4" i="28"/>
  <c r="I3" i="28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4" i="32"/>
  <c r="I3" i="32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4" i="30"/>
  <c r="I3" i="30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4" i="31"/>
  <c r="I3" i="31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5" i="33"/>
  <c r="I4" i="33"/>
  <c r="I3" i="33"/>
  <c r="I5" i="34"/>
  <c r="I4" i="34"/>
  <c r="I3" i="34"/>
  <c r="I5" i="35"/>
  <c r="I6" i="35"/>
  <c r="I7" i="35"/>
  <c r="I8" i="35"/>
  <c r="I9" i="35"/>
  <c r="I4" i="35"/>
  <c r="I3" i="35"/>
  <c r="I6" i="37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5" i="37"/>
  <c r="I4" i="37"/>
  <c r="I3" i="37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5" i="38"/>
  <c r="I4" i="38"/>
  <c r="I3" i="38"/>
  <c r="I5" i="42"/>
  <c r="I6" i="42"/>
  <c r="I7" i="42"/>
  <c r="I8" i="42"/>
  <c r="I9" i="42"/>
  <c r="I10" i="42"/>
  <c r="I11" i="42"/>
  <c r="I4" i="42"/>
  <c r="I3" i="42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4" i="41"/>
  <c r="I3" i="41"/>
  <c r="I5" i="46"/>
  <c r="I6" i="46"/>
  <c r="I7" i="46"/>
  <c r="I8" i="46"/>
  <c r="I9" i="46"/>
  <c r="I10" i="46"/>
  <c r="I11" i="46"/>
  <c r="I12" i="46"/>
  <c r="I13" i="46"/>
  <c r="I14" i="46"/>
  <c r="I15" i="46"/>
  <c r="I4" i="46"/>
  <c r="I3" i="46"/>
  <c r="I6" i="45"/>
  <c r="I7" i="45"/>
  <c r="I5" i="45"/>
  <c r="I4" i="45"/>
  <c r="I3" i="45"/>
  <c r="I6" i="47"/>
  <c r="I7" i="47"/>
  <c r="I8" i="47"/>
  <c r="I9" i="47"/>
  <c r="I10" i="47"/>
  <c r="I11" i="47"/>
  <c r="I12" i="47"/>
  <c r="I5" i="47"/>
  <c r="I4" i="47"/>
  <c r="I3" i="47"/>
  <c r="I13" i="39"/>
  <c r="I14" i="39"/>
  <c r="I15" i="39"/>
  <c r="I16" i="39"/>
  <c r="I17" i="39"/>
  <c r="I18" i="39"/>
  <c r="I19" i="39"/>
  <c r="I20" i="39"/>
  <c r="I12" i="39"/>
  <c r="I8" i="39"/>
  <c r="I9" i="39"/>
  <c r="I10" i="39"/>
  <c r="I11" i="39"/>
  <c r="I7" i="39"/>
  <c r="I6" i="39"/>
  <c r="I5" i="39"/>
  <c r="I4" i="39"/>
  <c r="I3" i="39"/>
  <c r="I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6" i="49"/>
  <c r="I5" i="49"/>
  <c r="I4" i="49"/>
  <c r="I3" i="49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5" i="40"/>
  <c r="I4" i="40"/>
  <c r="I3" i="40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5" i="52"/>
  <c r="I4" i="52"/>
  <c r="I3" i="52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33" i="50"/>
  <c r="I34" i="50"/>
  <c r="I35" i="50"/>
  <c r="I36" i="50"/>
  <c r="I37" i="50"/>
  <c r="I38" i="50"/>
  <c r="I39" i="50"/>
  <c r="I4" i="50"/>
  <c r="I3" i="50"/>
  <c r="I4" i="53"/>
  <c r="I3" i="53"/>
  <c r="I8" i="66"/>
  <c r="I9" i="66"/>
  <c r="I10" i="66"/>
  <c r="I11" i="66"/>
  <c r="I12" i="66"/>
  <c r="I13" i="66"/>
  <c r="I14" i="66"/>
  <c r="I7" i="66"/>
  <c r="I6" i="66"/>
  <c r="I5" i="66"/>
  <c r="I4" i="66"/>
  <c r="I3" i="66"/>
  <c r="I7" i="65"/>
  <c r="I8" i="65"/>
  <c r="I9" i="65"/>
  <c r="I10" i="65"/>
  <c r="I11" i="65"/>
  <c r="I12" i="65"/>
  <c r="I13" i="65"/>
  <c r="I14" i="65"/>
  <c r="I15" i="65"/>
  <c r="I16" i="65"/>
  <c r="I17" i="65"/>
  <c r="I18" i="65"/>
  <c r="I19" i="65"/>
  <c r="I20" i="65"/>
  <c r="I21" i="65"/>
  <c r="I22" i="65"/>
  <c r="I23" i="65"/>
  <c r="I24" i="65"/>
  <c r="I25" i="65"/>
  <c r="I26" i="65"/>
  <c r="I27" i="65"/>
  <c r="I28" i="65"/>
  <c r="I29" i="65"/>
  <c r="I30" i="65"/>
  <c r="I31" i="65"/>
  <c r="I6" i="65"/>
  <c r="I5" i="65"/>
  <c r="I4" i="65"/>
  <c r="I3" i="65"/>
  <c r="I6" i="51"/>
  <c r="I7" i="51"/>
  <c r="I8" i="51"/>
  <c r="I9" i="51"/>
  <c r="I10" i="51"/>
  <c r="I11" i="51"/>
  <c r="I12" i="51"/>
  <c r="I13" i="51"/>
  <c r="I14" i="51"/>
  <c r="I15" i="51"/>
  <c r="I16" i="51"/>
  <c r="I17" i="51"/>
  <c r="I18" i="51"/>
  <c r="I19" i="51"/>
  <c r="I20" i="51"/>
  <c r="I21" i="51"/>
  <c r="I22" i="51"/>
  <c r="I23" i="51"/>
  <c r="I24" i="51"/>
  <c r="I25" i="51"/>
  <c r="I26" i="51"/>
  <c r="I5" i="51"/>
  <c r="I4" i="51"/>
  <c r="I3" i="51"/>
  <c r="I5" i="54"/>
  <c r="I6" i="54"/>
  <c r="I7" i="54"/>
  <c r="I8" i="54"/>
  <c r="I9" i="54"/>
  <c r="I10" i="54"/>
  <c r="I11" i="54"/>
  <c r="I12" i="54"/>
  <c r="I13" i="54"/>
  <c r="I14" i="54"/>
  <c r="I15" i="54"/>
  <c r="I4" i="54"/>
  <c r="I3" i="54"/>
  <c r="I6" i="64"/>
  <c r="I7" i="64"/>
  <c r="I8" i="64"/>
  <c r="I9" i="64"/>
  <c r="I10" i="64"/>
  <c r="I11" i="64"/>
  <c r="I12" i="64"/>
  <c r="I13" i="64"/>
  <c r="I14" i="64"/>
  <c r="I15" i="64"/>
  <c r="I16" i="64"/>
  <c r="I17" i="64"/>
  <c r="I5" i="64"/>
  <c r="I4" i="64"/>
  <c r="I3" i="64"/>
  <c r="I5" i="56"/>
  <c r="I6" i="56"/>
  <c r="I7" i="56"/>
  <c r="I8" i="56"/>
  <c r="I9" i="56"/>
  <c r="I10" i="56"/>
  <c r="I11" i="56"/>
  <c r="I12" i="56"/>
  <c r="I4" i="56"/>
  <c r="I3" i="56"/>
  <c r="I4" i="55"/>
  <c r="I5" i="55"/>
  <c r="I6" i="55"/>
  <c r="I7" i="55"/>
  <c r="I8" i="55"/>
  <c r="I9" i="55"/>
  <c r="I10" i="55"/>
  <c r="I11" i="55"/>
  <c r="I12" i="55"/>
  <c r="I13" i="55"/>
  <c r="I14" i="55"/>
  <c r="I15" i="55"/>
  <c r="I16" i="55"/>
  <c r="I17" i="55"/>
  <c r="I3" i="55"/>
  <c r="I3" i="69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1" i="48"/>
  <c r="I22" i="48"/>
  <c r="I23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" i="48"/>
  <c r="I3" i="48"/>
  <c r="I5" i="70"/>
  <c r="I6" i="70"/>
  <c r="I7" i="70"/>
  <c r="I8" i="70"/>
  <c r="I9" i="70"/>
  <c r="I10" i="70"/>
  <c r="I11" i="70"/>
  <c r="I12" i="70"/>
  <c r="I13" i="70"/>
  <c r="I14" i="70"/>
  <c r="I4" i="70"/>
  <c r="I3" i="70"/>
  <c r="I5" i="68"/>
  <c r="I6" i="68"/>
  <c r="I7" i="68"/>
  <c r="I8" i="68"/>
  <c r="I9" i="68"/>
  <c r="I10" i="68"/>
  <c r="I11" i="68"/>
  <c r="I12" i="68"/>
  <c r="I13" i="68"/>
  <c r="I14" i="68"/>
  <c r="I15" i="68"/>
  <c r="I16" i="68"/>
  <c r="I17" i="68"/>
  <c r="I4" i="68"/>
  <c r="I3" i="68"/>
  <c r="I4" i="71"/>
  <c r="I3" i="71"/>
  <c r="I5" i="67"/>
  <c r="I6" i="67"/>
  <c r="I7" i="67"/>
  <c r="I8" i="67"/>
  <c r="I9" i="67"/>
  <c r="I10" i="67"/>
  <c r="I11" i="67"/>
  <c r="I12" i="67"/>
  <c r="I13" i="67"/>
  <c r="I14" i="67"/>
  <c r="I15" i="67"/>
  <c r="I16" i="67"/>
  <c r="I17" i="67"/>
  <c r="I18" i="67"/>
  <c r="I19" i="67"/>
  <c r="I20" i="67"/>
  <c r="I21" i="67"/>
  <c r="I22" i="67"/>
  <c r="I23" i="67"/>
  <c r="I24" i="67"/>
  <c r="I4" i="67"/>
  <c r="I3" i="6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3" i="1"/>
  <c r="H3" i="49"/>
  <c r="H4" i="49"/>
  <c r="H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2" i="4"/>
  <c r="H63" i="4"/>
  <c r="H64" i="4"/>
  <c r="H65" i="4"/>
  <c r="H66" i="4"/>
  <c r="H67" i="4"/>
  <c r="H68" i="4"/>
  <c r="H69" i="4"/>
  <c r="H70" i="4"/>
  <c r="H71" i="4"/>
  <c r="H72" i="4"/>
  <c r="H73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3" i="4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3" i="5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35" i="3"/>
  <c r="H22" i="3"/>
  <c r="H23" i="3"/>
  <c r="H24" i="3"/>
  <c r="H25" i="3"/>
  <c r="H26" i="3"/>
  <c r="H27" i="3"/>
  <c r="H28" i="3"/>
  <c r="H29" i="3"/>
  <c r="H30" i="3"/>
  <c r="H31" i="3"/>
  <c r="H32" i="3"/>
  <c r="H33" i="3"/>
  <c r="H21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3" i="3"/>
  <c r="H4" i="63"/>
  <c r="H5" i="63"/>
  <c r="H6" i="63"/>
  <c r="H7" i="63"/>
  <c r="H8" i="63"/>
  <c r="H9" i="63"/>
  <c r="H10" i="63"/>
  <c r="H11" i="63"/>
  <c r="H12" i="63"/>
  <c r="H13" i="63"/>
  <c r="H14" i="63"/>
  <c r="H15" i="63"/>
  <c r="H16" i="63"/>
  <c r="H17" i="63"/>
  <c r="H18" i="63"/>
  <c r="H19" i="63"/>
  <c r="H3" i="63"/>
  <c r="H4" i="59"/>
  <c r="H5" i="59"/>
  <c r="H6" i="59"/>
  <c r="H7" i="59"/>
  <c r="H8" i="59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24" i="59"/>
  <c r="H25" i="59"/>
  <c r="H3" i="59"/>
  <c r="H4" i="62"/>
  <c r="H5" i="62"/>
  <c r="H6" i="62"/>
  <c r="H7" i="62"/>
  <c r="H8" i="62"/>
  <c r="H9" i="62"/>
  <c r="H10" i="62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3" i="62"/>
  <c r="H4" i="60"/>
  <c r="H5" i="60"/>
  <c r="H6" i="60"/>
  <c r="H7" i="60"/>
  <c r="H8" i="60"/>
  <c r="H9" i="60"/>
  <c r="H10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H50" i="60"/>
  <c r="H51" i="60"/>
  <c r="H52" i="60"/>
  <c r="H53" i="60"/>
  <c r="H54" i="60"/>
  <c r="H55" i="60"/>
  <c r="H3" i="60"/>
  <c r="H4" i="58"/>
  <c r="H5" i="58"/>
  <c r="H6" i="58"/>
  <c r="H7" i="58"/>
  <c r="H8" i="58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3" i="58"/>
  <c r="H4" i="57"/>
  <c r="H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3" i="57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3" i="10"/>
  <c r="H4" i="8"/>
  <c r="H5" i="8"/>
  <c r="H6" i="8"/>
  <c r="H7" i="8"/>
  <c r="H8" i="8"/>
  <c r="H9" i="8"/>
  <c r="H10" i="8"/>
  <c r="H11" i="8"/>
  <c r="H12" i="8"/>
  <c r="H13" i="8"/>
  <c r="H3" i="8"/>
  <c r="H4" i="9"/>
  <c r="H5" i="9"/>
  <c r="H6" i="9"/>
  <c r="H7" i="9"/>
  <c r="H8" i="9"/>
  <c r="H9" i="9"/>
  <c r="H3" i="9"/>
  <c r="H4" i="61"/>
  <c r="H5" i="61"/>
  <c r="H6" i="61"/>
  <c r="H7" i="61"/>
  <c r="H8" i="61"/>
  <c r="H9" i="61"/>
  <c r="H10" i="61"/>
  <c r="H11" i="61"/>
  <c r="H12" i="61"/>
  <c r="H13" i="61"/>
  <c r="H14" i="61"/>
  <c r="H15" i="61"/>
  <c r="H16" i="61"/>
  <c r="H17" i="61"/>
  <c r="H18" i="61"/>
  <c r="H19" i="61"/>
  <c r="H20" i="61"/>
  <c r="H21" i="61"/>
  <c r="H22" i="61"/>
  <c r="H23" i="61"/>
  <c r="H24" i="61"/>
  <c r="H25" i="61"/>
  <c r="H26" i="61"/>
  <c r="H27" i="61"/>
  <c r="H28" i="61"/>
  <c r="H29" i="61"/>
  <c r="H30" i="61"/>
  <c r="H31" i="61"/>
  <c r="H32" i="61"/>
  <c r="H33" i="61"/>
  <c r="H34" i="61"/>
  <c r="H35" i="61"/>
  <c r="H36" i="61"/>
  <c r="H37" i="61"/>
  <c r="H38" i="61"/>
  <c r="H39" i="61"/>
  <c r="H40" i="61"/>
  <c r="H41" i="61"/>
  <c r="H42" i="61"/>
  <c r="H43" i="61"/>
  <c r="H44" i="61"/>
  <c r="H45" i="61"/>
  <c r="H46" i="61"/>
  <c r="H47" i="61"/>
  <c r="H48" i="61"/>
  <c r="H49" i="61"/>
  <c r="H50" i="61"/>
  <c r="H51" i="61"/>
  <c r="H52" i="61"/>
  <c r="H53" i="61"/>
  <c r="H54" i="61"/>
  <c r="H55" i="61"/>
  <c r="H56" i="61"/>
  <c r="H57" i="61"/>
  <c r="H58" i="61"/>
  <c r="H59" i="61"/>
  <c r="H60" i="61"/>
  <c r="H61" i="61"/>
  <c r="H62" i="61"/>
  <c r="H63" i="61"/>
  <c r="H64" i="61"/>
  <c r="H65" i="61"/>
  <c r="H66" i="61"/>
  <c r="H67" i="61"/>
  <c r="H68" i="61"/>
  <c r="H69" i="61"/>
  <c r="H70" i="61"/>
  <c r="H71" i="61"/>
  <c r="H72" i="61"/>
  <c r="H73" i="61"/>
  <c r="H74" i="61"/>
  <c r="H75" i="61"/>
  <c r="H76" i="61"/>
  <c r="H77" i="61"/>
  <c r="H78" i="61"/>
  <c r="H79" i="61"/>
  <c r="H3" i="61"/>
  <c r="H4" i="12"/>
  <c r="H5" i="12"/>
  <c r="H6" i="12"/>
  <c r="H3" i="12"/>
  <c r="H4" i="13"/>
  <c r="H5" i="13"/>
  <c r="H6" i="13"/>
  <c r="H7" i="13"/>
  <c r="H8" i="13"/>
  <c r="H9" i="13"/>
  <c r="H10" i="13"/>
  <c r="H3" i="13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3" i="16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3" i="18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3" i="19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3" i="20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3" i="22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3" i="24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3" i="23"/>
  <c r="H4" i="26"/>
  <c r="H5" i="26"/>
  <c r="H6" i="26"/>
  <c r="H7" i="26"/>
  <c r="H8" i="26"/>
  <c r="H9" i="26"/>
  <c r="H10" i="26"/>
  <c r="H11" i="26"/>
  <c r="H12" i="26"/>
  <c r="H13" i="26"/>
  <c r="H3" i="26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3" i="27"/>
  <c r="H4" i="29"/>
  <c r="H5" i="29"/>
  <c r="H6" i="29"/>
  <c r="H7" i="29"/>
  <c r="H8" i="29"/>
  <c r="H3" i="29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3" i="28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30" i="32"/>
  <c r="H31" i="32"/>
  <c r="H32" i="32"/>
  <c r="H34" i="32"/>
  <c r="H3" i="32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3" i="30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3" i="31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3" i="33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3" i="34"/>
  <c r="H4" i="35"/>
  <c r="H5" i="35"/>
  <c r="H6" i="35"/>
  <c r="H7" i="35"/>
  <c r="H8" i="35"/>
  <c r="H9" i="35"/>
  <c r="H10" i="35"/>
  <c r="H3" i="35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" i="37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38" i="38"/>
  <c r="H3" i="38"/>
  <c r="H4" i="42"/>
  <c r="H5" i="42"/>
  <c r="H6" i="42"/>
  <c r="H7" i="42"/>
  <c r="H8" i="42"/>
  <c r="H9" i="42"/>
  <c r="H10" i="42"/>
  <c r="H11" i="42"/>
  <c r="H3" i="42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3" i="41"/>
  <c r="H4" i="46"/>
  <c r="H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3" i="46"/>
  <c r="H4" i="45"/>
  <c r="H5" i="45"/>
  <c r="H6" i="45"/>
  <c r="H7" i="45"/>
  <c r="H3" i="45"/>
  <c r="H4" i="47"/>
  <c r="H5" i="47"/>
  <c r="H6" i="47"/>
  <c r="H7" i="47"/>
  <c r="H8" i="47"/>
  <c r="H9" i="47"/>
  <c r="H10" i="47"/>
  <c r="H11" i="47"/>
  <c r="H12" i="47"/>
  <c r="H13" i="47"/>
  <c r="H14" i="47"/>
  <c r="H15" i="47"/>
  <c r="H16" i="47"/>
  <c r="H17" i="47"/>
  <c r="H18" i="47"/>
  <c r="H19" i="47"/>
  <c r="H3" i="47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3" i="39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3" i="40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22" i="52"/>
  <c r="H3" i="52"/>
  <c r="H4" i="50"/>
  <c r="H5" i="50"/>
  <c r="H6" i="50"/>
  <c r="H7" i="50"/>
  <c r="H8" i="50"/>
  <c r="H9" i="50"/>
  <c r="H10" i="50"/>
  <c r="H11" i="50"/>
  <c r="H12" i="50"/>
  <c r="H13" i="50"/>
  <c r="H14" i="50"/>
  <c r="H15" i="50"/>
  <c r="H16" i="50"/>
  <c r="H17" i="50"/>
  <c r="H18" i="50"/>
  <c r="H19" i="50"/>
  <c r="H20" i="50"/>
  <c r="H21" i="50"/>
  <c r="H22" i="50"/>
  <c r="H23" i="50"/>
  <c r="H24" i="50"/>
  <c r="H25" i="50"/>
  <c r="H26" i="50"/>
  <c r="H27" i="50"/>
  <c r="H28" i="50"/>
  <c r="H29" i="50"/>
  <c r="H30" i="50"/>
  <c r="H31" i="50"/>
  <c r="H32" i="50"/>
  <c r="H33" i="50"/>
  <c r="H34" i="50"/>
  <c r="H35" i="50"/>
  <c r="H36" i="50"/>
  <c r="H37" i="50"/>
  <c r="H38" i="50"/>
  <c r="H39" i="50"/>
  <c r="H3" i="50"/>
  <c r="H4" i="53"/>
  <c r="H3" i="53"/>
  <c r="B10227" i="6" l="1"/>
  <c r="B10223" i="6"/>
  <c r="B10219" i="6"/>
  <c r="B10215" i="6"/>
  <c r="B10211" i="6"/>
  <c r="B10207" i="6"/>
  <c r="B10203" i="6"/>
  <c r="B10199" i="6"/>
  <c r="B10195" i="6"/>
  <c r="B10191" i="6"/>
  <c r="B10187" i="6"/>
  <c r="B10183" i="6"/>
  <c r="B10179" i="6"/>
  <c r="B10175" i="6"/>
  <c r="B10171" i="6"/>
  <c r="B10167" i="6"/>
  <c r="B10163" i="6"/>
  <c r="B10159" i="6"/>
  <c r="B10155" i="6"/>
  <c r="B10151" i="6"/>
  <c r="B10147" i="6"/>
  <c r="B10143" i="6"/>
  <c r="B10139" i="6"/>
  <c r="B10135" i="6"/>
  <c r="B10131" i="6"/>
  <c r="B10127" i="6"/>
  <c r="B10123" i="6"/>
  <c r="B10119" i="6"/>
  <c r="B10115" i="6"/>
  <c r="B10111" i="6"/>
  <c r="B10107" i="6"/>
  <c r="B10103" i="6"/>
  <c r="B10099" i="6"/>
  <c r="B10095" i="6"/>
  <c r="B10091" i="6"/>
  <c r="B10087" i="6"/>
  <c r="B10083" i="6"/>
  <c r="B10079" i="6"/>
  <c r="B10075" i="6"/>
  <c r="B10071" i="6"/>
  <c r="B10067" i="6"/>
  <c r="B10063" i="6"/>
  <c r="B10059" i="6"/>
  <c r="B10055" i="6"/>
  <c r="B10051" i="6"/>
  <c r="B10047" i="6"/>
  <c r="B10043" i="6"/>
  <c r="B10039" i="6"/>
  <c r="B10035" i="6"/>
  <c r="B10031" i="6"/>
  <c r="B10027" i="6"/>
  <c r="B10023" i="6"/>
  <c r="B10019" i="6"/>
  <c r="B10015" i="6"/>
  <c r="B10011" i="6"/>
  <c r="B10007" i="6"/>
  <c r="B10003" i="6"/>
  <c r="B9999" i="6"/>
  <c r="B9995" i="6"/>
  <c r="B9991" i="6"/>
  <c r="B9987" i="6"/>
  <c r="B9983" i="6"/>
  <c r="B9979" i="6"/>
  <c r="B9975" i="6"/>
  <c r="B9971" i="6"/>
  <c r="B9967" i="6"/>
  <c r="B9963" i="6"/>
  <c r="B9959" i="6"/>
  <c r="B9955" i="6"/>
  <c r="B9951" i="6"/>
  <c r="B9947" i="6"/>
  <c r="B9943" i="6"/>
  <c r="B9939" i="6"/>
  <c r="B9935" i="6"/>
  <c r="B9931" i="6"/>
  <c r="B9927" i="6"/>
  <c r="B9923" i="6"/>
  <c r="B9919" i="6"/>
  <c r="B9915" i="6"/>
  <c r="B9911" i="6"/>
  <c r="B9907" i="6"/>
  <c r="B9903" i="6"/>
  <c r="B9899" i="6"/>
  <c r="B9895" i="6"/>
  <c r="B9891" i="6"/>
  <c r="B9887" i="6"/>
  <c r="B9883" i="6"/>
  <c r="B9879" i="6"/>
  <c r="B9875" i="6"/>
  <c r="B9871" i="6"/>
  <c r="B9867" i="6"/>
  <c r="B9863" i="6"/>
  <c r="B9859" i="6"/>
  <c r="B9855" i="6"/>
  <c r="B9851" i="6"/>
  <c r="B9847" i="6"/>
  <c r="B9843" i="6"/>
  <c r="B9839" i="6"/>
  <c r="B9835" i="6"/>
  <c r="B9831" i="6"/>
  <c r="B9827" i="6"/>
  <c r="B9823" i="6"/>
  <c r="B9819" i="6"/>
  <c r="B9815" i="6"/>
  <c r="B9811" i="6"/>
  <c r="B9807" i="6"/>
  <c r="B9803" i="6"/>
  <c r="B9799" i="6"/>
  <c r="B9795" i="6"/>
  <c r="B9791" i="6"/>
  <c r="B9787" i="6"/>
  <c r="B9783" i="6"/>
  <c r="B9779" i="6"/>
  <c r="B9775" i="6"/>
  <c r="B9771" i="6"/>
  <c r="B9767" i="6"/>
  <c r="B9763" i="6"/>
  <c r="B9759" i="6"/>
  <c r="B9755" i="6"/>
  <c r="B9751" i="6"/>
  <c r="B9747" i="6"/>
  <c r="B9743" i="6"/>
  <c r="B9739" i="6"/>
  <c r="B9735" i="6"/>
  <c r="B9731" i="6"/>
  <c r="B9727" i="6"/>
  <c r="B9723" i="6"/>
  <c r="B9719" i="6"/>
  <c r="B9715" i="6"/>
  <c r="B9711" i="6"/>
  <c r="B9707" i="6"/>
  <c r="B9703" i="6"/>
  <c r="B9699" i="6"/>
  <c r="B9695" i="6"/>
  <c r="B9691" i="6"/>
  <c r="B9687" i="6"/>
  <c r="B9683" i="6"/>
  <c r="B9679" i="6"/>
  <c r="B9675" i="6"/>
  <c r="B9671" i="6"/>
  <c r="B9667" i="6"/>
  <c r="B9663" i="6"/>
  <c r="B9659" i="6"/>
  <c r="B9655" i="6"/>
  <c r="B9651" i="6"/>
  <c r="B9647" i="6"/>
  <c r="B9643" i="6"/>
  <c r="B9639" i="6"/>
  <c r="B9635" i="6"/>
  <c r="B9631" i="6"/>
  <c r="B9627" i="6"/>
  <c r="B9623" i="6"/>
  <c r="B9619" i="6"/>
  <c r="B9594" i="6"/>
  <c r="B8625" i="6"/>
  <c r="B8609" i="6"/>
  <c r="B8593" i="6"/>
  <c r="B8577" i="6"/>
  <c r="B8561" i="6"/>
  <c r="B8545" i="6"/>
  <c r="B8529" i="6"/>
  <c r="B8513" i="6"/>
  <c r="B8497" i="6"/>
  <c r="B9612" i="6"/>
  <c r="B9604" i="6"/>
  <c r="B9596" i="6"/>
  <c r="B9588" i="6"/>
  <c r="B9580" i="6"/>
  <c r="B9572" i="6"/>
  <c r="B9564" i="6"/>
  <c r="B9556" i="6"/>
  <c r="B9548" i="6"/>
  <c r="B9540" i="6"/>
  <c r="B9532" i="6"/>
  <c r="B9524" i="6"/>
  <c r="B9516" i="6"/>
  <c r="B9505" i="6"/>
  <c r="B9501" i="6"/>
  <c r="B9497" i="6"/>
  <c r="B9493" i="6"/>
  <c r="B9489" i="6"/>
  <c r="B9485" i="6"/>
  <c r="B9481" i="6"/>
  <c r="B9477" i="6"/>
  <c r="B9473" i="6"/>
  <c r="B9469" i="6"/>
  <c r="B9465" i="6"/>
  <c r="B9461" i="6"/>
  <c r="B9457" i="6"/>
  <c r="B9453" i="6"/>
  <c r="B9449" i="6"/>
  <c r="B9445" i="6"/>
  <c r="B9441" i="6"/>
  <c r="B9437" i="6"/>
  <c r="B9433" i="6"/>
  <c r="B9429" i="6"/>
  <c r="B9425" i="6"/>
  <c r="B9421" i="6"/>
  <c r="B9417" i="6"/>
  <c r="B9413" i="6"/>
  <c r="B9409" i="6"/>
  <c r="B9405" i="6"/>
  <c r="B9401" i="6"/>
  <c r="B9397" i="6"/>
  <c r="B9393" i="6"/>
  <c r="B9389" i="6"/>
  <c r="B9385" i="6"/>
  <c r="B9381" i="6"/>
  <c r="B9377" i="6"/>
  <c r="B9373" i="6"/>
  <c r="B9369" i="6"/>
  <c r="B9365" i="6"/>
  <c r="B9361" i="6"/>
  <c r="B9357" i="6"/>
  <c r="B9353" i="6"/>
  <c r="B9349" i="6"/>
  <c r="B9345" i="6"/>
  <c r="B9341" i="6"/>
  <c r="B9337" i="6"/>
  <c r="B9333" i="6"/>
  <c r="B9329" i="6"/>
  <c r="B9325" i="6"/>
  <c r="B9321" i="6"/>
  <c r="B9317" i="6"/>
  <c r="B9313" i="6"/>
  <c r="B9309" i="6"/>
  <c r="B9305" i="6"/>
  <c r="B9301" i="6"/>
  <c r="B9297" i="6"/>
  <c r="B9293" i="6"/>
  <c r="B9289" i="6"/>
  <c r="B9285" i="6"/>
  <c r="B9281" i="6"/>
  <c r="B9277" i="6"/>
  <c r="B9273" i="6"/>
  <c r="B9269" i="6"/>
  <c r="B9265" i="6"/>
  <c r="B9261" i="6"/>
  <c r="B9257" i="6"/>
  <c r="B9253" i="6"/>
  <c r="B9249" i="6"/>
  <c r="B9245" i="6"/>
  <c r="B9241" i="6"/>
  <c r="B9237" i="6"/>
  <c r="B9233" i="6"/>
  <c r="B9229" i="6"/>
  <c r="B9225" i="6"/>
  <c r="B9221" i="6"/>
  <c r="B9217" i="6"/>
  <c r="B9213" i="6"/>
  <c r="B9209" i="6"/>
  <c r="B9205" i="6"/>
  <c r="B9201" i="6"/>
  <c r="B9197" i="6"/>
  <c r="B9193" i="6"/>
  <c r="B9189" i="6"/>
  <c r="B9185" i="6"/>
  <c r="B9181" i="6"/>
  <c r="B9177" i="6"/>
  <c r="B9173" i="6"/>
  <c r="B9169" i="6"/>
  <c r="B9165" i="6"/>
  <c r="B9161" i="6"/>
  <c r="B9157" i="6"/>
  <c r="B9153" i="6"/>
  <c r="B9149" i="6"/>
  <c r="B9145" i="6"/>
  <c r="B9141" i="6"/>
  <c r="B9137" i="6"/>
  <c r="B9133" i="6"/>
  <c r="B9129" i="6"/>
  <c r="B9125" i="6"/>
  <c r="B9121" i="6"/>
  <c r="B9117" i="6"/>
  <c r="B9113" i="6"/>
  <c r="B9109" i="6"/>
  <c r="B9105" i="6"/>
  <c r="B9101" i="6"/>
  <c r="B9097" i="6"/>
  <c r="B9093" i="6"/>
  <c r="B9089" i="6"/>
  <c r="B9085" i="6"/>
  <c r="B9081" i="6"/>
  <c r="B9077" i="6"/>
  <c r="B9073" i="6"/>
  <c r="B9069" i="6"/>
  <c r="B9065" i="6"/>
  <c r="B9061" i="6"/>
  <c r="B9057" i="6"/>
  <c r="B9053" i="6"/>
  <c r="B9049" i="6"/>
  <c r="B9045" i="6"/>
  <c r="B9041" i="6"/>
  <c r="B9037" i="6"/>
  <c r="B9033" i="6"/>
  <c r="B9029" i="6"/>
  <c r="B9025" i="6"/>
  <c r="B9021" i="6"/>
  <c r="B9017" i="6"/>
  <c r="B9013" i="6"/>
  <c r="B9009" i="6"/>
  <c r="B9005" i="6"/>
  <c r="B9001" i="6"/>
  <c r="B8997" i="6"/>
  <c r="B8993" i="6"/>
  <c r="B8989" i="6"/>
  <c r="B8985" i="6"/>
  <c r="B8981" i="6"/>
  <c r="B8977" i="6"/>
  <c r="B8973" i="6"/>
  <c r="B8969" i="6"/>
  <c r="B8965" i="6"/>
  <c r="B8961" i="6"/>
  <c r="B8957" i="6"/>
  <c r="B8953" i="6"/>
  <c r="B8949" i="6"/>
  <c r="B8945" i="6"/>
  <c r="B8941" i="6"/>
  <c r="B8937" i="6"/>
  <c r="B8933" i="6"/>
  <c r="B8929" i="6"/>
  <c r="B8925" i="6"/>
  <c r="B8921" i="6"/>
  <c r="B8917" i="6"/>
  <c r="B8913" i="6"/>
  <c r="B8909" i="6"/>
  <c r="B8905" i="6"/>
  <c r="B8901" i="6"/>
  <c r="B8897" i="6"/>
  <c r="B8893" i="6"/>
  <c r="B8889" i="6"/>
  <c r="B8885" i="6"/>
  <c r="B8881" i="6"/>
  <c r="B8877" i="6"/>
  <c r="B8873" i="6"/>
  <c r="B8869" i="6"/>
  <c r="B8865" i="6"/>
  <c r="B8861" i="6"/>
  <c r="B8857" i="6"/>
  <c r="B8853" i="6"/>
  <c r="B8849" i="6"/>
  <c r="B8845" i="6"/>
  <c r="B8841" i="6"/>
  <c r="B8837" i="6"/>
  <c r="B8833" i="6"/>
  <c r="B8829" i="6"/>
  <c r="B8825" i="6"/>
  <c r="B8821" i="6"/>
  <c r="B8817" i="6"/>
  <c r="B8813" i="6"/>
  <c r="B8809" i="6"/>
  <c r="B8805" i="6"/>
  <c r="B8801" i="6"/>
  <c r="B8797" i="6"/>
  <c r="B8793" i="6"/>
  <c r="B8789" i="6"/>
  <c r="B8785" i="6"/>
  <c r="B8781" i="6"/>
  <c r="B8777" i="6"/>
  <c r="B8773" i="6"/>
  <c r="B8769" i="6"/>
  <c r="B8765" i="6"/>
  <c r="B8761" i="6"/>
  <c r="B8757" i="6"/>
  <c r="B8753" i="6"/>
  <c r="B8749" i="6"/>
  <c r="B8745" i="6"/>
  <c r="B8741" i="6"/>
  <c r="B8737" i="6"/>
  <c r="B8733" i="6"/>
  <c r="B8729" i="6"/>
  <c r="B8725" i="6"/>
  <c r="B8721" i="6"/>
  <c r="B8717" i="6"/>
  <c r="B8713" i="6"/>
  <c r="B8709" i="6"/>
  <c r="B8705" i="6"/>
  <c r="B8701" i="6"/>
  <c r="B8697" i="6"/>
  <c r="B8693" i="6"/>
  <c r="B8689" i="6"/>
  <c r="B8685" i="6"/>
  <c r="B8681" i="6"/>
  <c r="B8677" i="6"/>
  <c r="B8673" i="6"/>
  <c r="B8669" i="6"/>
  <c r="B8665" i="6"/>
  <c r="B8661" i="6"/>
  <c r="B8657" i="6"/>
  <c r="B8653" i="6"/>
  <c r="B8649" i="6"/>
  <c r="B8645" i="6"/>
  <c r="B8641" i="6"/>
  <c r="B8629" i="6"/>
  <c r="B8613" i="6"/>
  <c r="B8597" i="6"/>
  <c r="B8581" i="6"/>
  <c r="B8565" i="6"/>
  <c r="B8549" i="6"/>
  <c r="B8533" i="6"/>
  <c r="B8517" i="6"/>
  <c r="B8501" i="6"/>
  <c r="B8633" i="6"/>
  <c r="B8617" i="6"/>
  <c r="B8601" i="6"/>
  <c r="B8585" i="6"/>
  <c r="B8569" i="6"/>
  <c r="B8553" i="6"/>
  <c r="B8537" i="6"/>
  <c r="B8521" i="6"/>
  <c r="B8505" i="6"/>
  <c r="B8489" i="6"/>
  <c r="B9616" i="6"/>
  <c r="B9613" i="6"/>
  <c r="B9608" i="6"/>
  <c r="B9605" i="6"/>
  <c r="B9600" i="6"/>
  <c r="B9597" i="6"/>
  <c r="B9592" i="6"/>
  <c r="B9589" i="6"/>
  <c r="B9584" i="6"/>
  <c r="B9581" i="6"/>
  <c r="B9576" i="6"/>
  <c r="B9573" i="6"/>
  <c r="B9568" i="6"/>
  <c r="B9565" i="6"/>
  <c r="B9560" i="6"/>
  <c r="B9557" i="6"/>
  <c r="B9552" i="6"/>
  <c r="B9549" i="6"/>
  <c r="B9544" i="6"/>
  <c r="B9541" i="6"/>
  <c r="B9536" i="6"/>
  <c r="B9533" i="6"/>
  <c r="B9528" i="6"/>
  <c r="B9525" i="6"/>
  <c r="B9520" i="6"/>
  <c r="B9517" i="6"/>
  <c r="B9512" i="6"/>
  <c r="B9509" i="6"/>
  <c r="B8637" i="6"/>
  <c r="B8621" i="6"/>
  <c r="B8605" i="6"/>
  <c r="B8589" i="6"/>
  <c r="B8573" i="6"/>
  <c r="B8557" i="6"/>
  <c r="B8541" i="6"/>
  <c r="B8525" i="6"/>
  <c r="B8509" i="6"/>
  <c r="B8493" i="6"/>
  <c r="B8341" i="6"/>
  <c r="B8333" i="6"/>
  <c r="B8325" i="6"/>
  <c r="B8317" i="6"/>
  <c r="B8309" i="6"/>
  <c r="B8301" i="6"/>
  <c r="B8293" i="6"/>
  <c r="B7886" i="6"/>
  <c r="B7870" i="6"/>
  <c r="B7854" i="6"/>
  <c r="B7838" i="6"/>
  <c r="B7822" i="6"/>
  <c r="B7806" i="6"/>
  <c r="B7790" i="6"/>
  <c r="B7774" i="6"/>
  <c r="B7758" i="6"/>
  <c r="B7742" i="6"/>
  <c r="B7726" i="6"/>
  <c r="B7710" i="6"/>
  <c r="B7694" i="6"/>
  <c r="B7678" i="6"/>
  <c r="B7662" i="6"/>
  <c r="B7646" i="6"/>
  <c r="B7630" i="6"/>
  <c r="B7614" i="6"/>
  <c r="B7598" i="6"/>
  <c r="B7582" i="6"/>
  <c r="B7566" i="6"/>
  <c r="B7550" i="6"/>
  <c r="B7534" i="6"/>
  <c r="B7518" i="6"/>
  <c r="B7502" i="6"/>
  <c r="B7890" i="6"/>
  <c r="B7874" i="6"/>
  <c r="B7858" i="6"/>
  <c r="B7842" i="6"/>
  <c r="B7826" i="6"/>
  <c r="B7810" i="6"/>
  <c r="B7794" i="6"/>
  <c r="B7778" i="6"/>
  <c r="B7762" i="6"/>
  <c r="B7746" i="6"/>
  <c r="B7730" i="6"/>
  <c r="B7714" i="6"/>
  <c r="B7698" i="6"/>
  <c r="B7682" i="6"/>
  <c r="B7666" i="6"/>
  <c r="B7650" i="6"/>
  <c r="B7634" i="6"/>
  <c r="B7618" i="6"/>
  <c r="B7602" i="6"/>
  <c r="B7586" i="6"/>
  <c r="B7570" i="6"/>
  <c r="B7554" i="6"/>
  <c r="B7538" i="6"/>
  <c r="B7522" i="6"/>
  <c r="B7506" i="6"/>
  <c r="B8345" i="6"/>
  <c r="B8337" i="6"/>
  <c r="B8329" i="6"/>
  <c r="B8321" i="6"/>
  <c r="B8313" i="6"/>
  <c r="B8305" i="6"/>
  <c r="B8297" i="6"/>
  <c r="B8289" i="6"/>
  <c r="B7878" i="6"/>
  <c r="B7862" i="6"/>
  <c r="B7846" i="6"/>
  <c r="B7830" i="6"/>
  <c r="B7814" i="6"/>
  <c r="B7798" i="6"/>
  <c r="B7782" i="6"/>
  <c r="B7766" i="6"/>
  <c r="B7750" i="6"/>
  <c r="B7734" i="6"/>
  <c r="B7718" i="6"/>
  <c r="B7702" i="6"/>
  <c r="B7686" i="6"/>
  <c r="B7670" i="6"/>
  <c r="B7654" i="6"/>
  <c r="B7638" i="6"/>
  <c r="B7622" i="6"/>
  <c r="B7606" i="6"/>
  <c r="B7590" i="6"/>
  <c r="B7574" i="6"/>
  <c r="B7558" i="6"/>
  <c r="B7542" i="6"/>
  <c r="B7526" i="6"/>
  <c r="B7510" i="6"/>
  <c r="B8286" i="6"/>
  <c r="B8282" i="6"/>
  <c r="B8278" i="6"/>
  <c r="B8274" i="6"/>
  <c r="B8270" i="6"/>
  <c r="B8266" i="6"/>
  <c r="B8262" i="6"/>
  <c r="B8258" i="6"/>
  <c r="B8254" i="6"/>
  <c r="B8250" i="6"/>
  <c r="B8246" i="6"/>
  <c r="B8242" i="6"/>
  <c r="B8238" i="6"/>
  <c r="B8234" i="6"/>
  <c r="B8230" i="6"/>
  <c r="B8226" i="6"/>
  <c r="B8222" i="6"/>
  <c r="B8218" i="6"/>
  <c r="B8214" i="6"/>
  <c r="B8210" i="6"/>
  <c r="B8206" i="6"/>
  <c r="B8202" i="6"/>
  <c r="B8198" i="6"/>
  <c r="B8194" i="6"/>
  <c r="B8190" i="6"/>
  <c r="B8186" i="6"/>
  <c r="B8182" i="6"/>
  <c r="B8178" i="6"/>
  <c r="B8174" i="6"/>
  <c r="B8170" i="6"/>
  <c r="B8166" i="6"/>
  <c r="B8162" i="6"/>
  <c r="B8158" i="6"/>
  <c r="B8154" i="6"/>
  <c r="B8150" i="6"/>
  <c r="B8146" i="6"/>
  <c r="B8142" i="6"/>
  <c r="B8138" i="6"/>
  <c r="B8134" i="6"/>
  <c r="B8130" i="6"/>
  <c r="B8126" i="6"/>
  <c r="B8122" i="6"/>
  <c r="B8118" i="6"/>
  <c r="B8114" i="6"/>
  <c r="B8110" i="6"/>
  <c r="B8106" i="6"/>
  <c r="B8102" i="6"/>
  <c r="B8098" i="6"/>
  <c r="B8094" i="6"/>
  <c r="B8090" i="6"/>
  <c r="B8086" i="6"/>
  <c r="B8082" i="6"/>
  <c r="B8078" i="6"/>
  <c r="B8074" i="6"/>
  <c r="B8070" i="6"/>
  <c r="B8066" i="6"/>
  <c r="B8062" i="6"/>
  <c r="B8058" i="6"/>
  <c r="B8054" i="6"/>
  <c r="B8050" i="6"/>
  <c r="B8046" i="6"/>
  <c r="B8042" i="6"/>
  <c r="B8038" i="6"/>
  <c r="B8034" i="6"/>
  <c r="B8030" i="6"/>
  <c r="B8026" i="6"/>
  <c r="B8022" i="6"/>
  <c r="B8018" i="6"/>
  <c r="B8014" i="6"/>
  <c r="B8010" i="6"/>
  <c r="B8006" i="6"/>
  <c r="B8002" i="6"/>
  <c r="B7998" i="6"/>
  <c r="B7994" i="6"/>
  <c r="B7990" i="6"/>
  <c r="B7986" i="6"/>
  <c r="B7982" i="6"/>
  <c r="B7978" i="6"/>
  <c r="B7974" i="6"/>
  <c r="B7970" i="6"/>
  <c r="B7966" i="6"/>
  <c r="B7962" i="6"/>
  <c r="B7958" i="6"/>
  <c r="B7954" i="6"/>
  <c r="B7950" i="6"/>
  <c r="B7946" i="6"/>
  <c r="B7942" i="6"/>
  <c r="B7938" i="6"/>
  <c r="B7934" i="6"/>
  <c r="B7930" i="6"/>
  <c r="B7926" i="6"/>
  <c r="B7922" i="6"/>
  <c r="B7918" i="6"/>
  <c r="B7914" i="6"/>
  <c r="B7910" i="6"/>
  <c r="B7906" i="6"/>
  <c r="B7902" i="6"/>
  <c r="B7898" i="6"/>
  <c r="B7894" i="6"/>
  <c r="B7882" i="6"/>
  <c r="B7866" i="6"/>
  <c r="B7850" i="6"/>
  <c r="B7834" i="6"/>
  <c r="B7818" i="6"/>
  <c r="B7802" i="6"/>
  <c r="B7786" i="6"/>
  <c r="B7770" i="6"/>
  <c r="B7754" i="6"/>
  <c r="B7738" i="6"/>
  <c r="B7722" i="6"/>
  <c r="B7706" i="6"/>
  <c r="B7690" i="6"/>
  <c r="B7674" i="6"/>
  <c r="B7658" i="6"/>
  <c r="B7642" i="6"/>
  <c r="B7626" i="6"/>
  <c r="B7610" i="6"/>
  <c r="B7594" i="6"/>
  <c r="B7578" i="6"/>
  <c r="B7562" i="6"/>
  <c r="B7546" i="6"/>
  <c r="B7530" i="6"/>
  <c r="B7514" i="6"/>
  <c r="B7499" i="6"/>
  <c r="B7495" i="6"/>
  <c r="B7491" i="6"/>
  <c r="B7487" i="6"/>
  <c r="B7483" i="6"/>
  <c r="B7479" i="6"/>
  <c r="B7475" i="6"/>
  <c r="B7471" i="6"/>
  <c r="B7467" i="6"/>
  <c r="B7463" i="6"/>
  <c r="B7459" i="6"/>
  <c r="B7455" i="6"/>
  <c r="B7451" i="6"/>
  <c r="B7447" i="6"/>
  <c r="B7443" i="6"/>
  <c r="B7439" i="6"/>
  <c r="B7435" i="6"/>
  <c r="B7431" i="6"/>
  <c r="B7427" i="6"/>
  <c r="B7423" i="6"/>
  <c r="B7419" i="6"/>
  <c r="B7415" i="6"/>
  <c r="B7411" i="6"/>
  <c r="B7407" i="6"/>
  <c r="B7403" i="6"/>
  <c r="B7399" i="6"/>
  <c r="B7395" i="6"/>
  <c r="B7391" i="6"/>
  <c r="B7387" i="6"/>
  <c r="B7383" i="6"/>
  <c r="B7379" i="6"/>
  <c r="B7375" i="6"/>
  <c r="B7371" i="6"/>
  <c r="B7367" i="6"/>
  <c r="B7363" i="6"/>
  <c r="B7359" i="6"/>
  <c r="B7355" i="6"/>
  <c r="B7351" i="6"/>
  <c r="B7347" i="6"/>
  <c r="B7343" i="6"/>
  <c r="B7339" i="6"/>
  <c r="B7335" i="6"/>
  <c r="B7331" i="6"/>
  <c r="B7327" i="6"/>
  <c r="B7323" i="6"/>
  <c r="B7319" i="6"/>
  <c r="B7315" i="6"/>
  <c r="B7311" i="6"/>
  <c r="B7307" i="6"/>
  <c r="B7303" i="6"/>
  <c r="B7299" i="6"/>
  <c r="B7295" i="6"/>
  <c r="B7291" i="6"/>
  <c r="B7287" i="6"/>
  <c r="B7283" i="6"/>
  <c r="B7279" i="6"/>
  <c r="B7275" i="6"/>
  <c r="B7271" i="6"/>
  <c r="B7267" i="6"/>
  <c r="B7263" i="6"/>
  <c r="B7259" i="6"/>
  <c r="B7255" i="6"/>
  <c r="B7251" i="6"/>
  <c r="B7247" i="6"/>
  <c r="B7243" i="6"/>
  <c r="B7239" i="6"/>
  <c r="B7235" i="6"/>
  <c r="B7231" i="6"/>
  <c r="B7227" i="6"/>
  <c r="B7223" i="6"/>
  <c r="B7219" i="6"/>
  <c r="B7215" i="6"/>
  <c r="B7211" i="6"/>
  <c r="B7207" i="6"/>
  <c r="B7203" i="6"/>
  <c r="B7199" i="6"/>
  <c r="B7195" i="6"/>
  <c r="B7191" i="6"/>
  <c r="B7187" i="6"/>
  <c r="B7183" i="6"/>
  <c r="B7179" i="6"/>
  <c r="B7175" i="6"/>
  <c r="B7171" i="6"/>
  <c r="B7167" i="6"/>
  <c r="B7163" i="6"/>
  <c r="B7159" i="6"/>
  <c r="B7155" i="6"/>
  <c r="B7151" i="6"/>
  <c r="B7147" i="6"/>
  <c r="B7143" i="6"/>
  <c r="B7139" i="6"/>
  <c r="B7135" i="6"/>
  <c r="B7131" i="6"/>
  <c r="B7127" i="6"/>
  <c r="B7123" i="6"/>
  <c r="B7119" i="6"/>
  <c r="B7115" i="6"/>
  <c r="B7111" i="6"/>
  <c r="B7107" i="6"/>
  <c r="B7103" i="6"/>
  <c r="B7099" i="6"/>
  <c r="B7095" i="6"/>
  <c r="B7091" i="6"/>
  <c r="B7087" i="6"/>
  <c r="B7083" i="6"/>
  <c r="B7079" i="6"/>
  <c r="B7075" i="6"/>
  <c r="B7071" i="6"/>
  <c r="B7067" i="6"/>
  <c r="B7063" i="6"/>
  <c r="B7059" i="6"/>
  <c r="B7055" i="6"/>
  <c r="B7051" i="6"/>
  <c r="B7047" i="6"/>
  <c r="B7043" i="6"/>
  <c r="B7039" i="6"/>
  <c r="B7035" i="6"/>
  <c r="B7031" i="6"/>
  <c r="B7027" i="6"/>
  <c r="B7023" i="6"/>
  <c r="B7019" i="6"/>
  <c r="B7015" i="6"/>
  <c r="B7011" i="6"/>
  <c r="B7007" i="6"/>
  <c r="B6285" i="6"/>
  <c r="B6269" i="6"/>
  <c r="B6253" i="6"/>
  <c r="B6237" i="6"/>
  <c r="B6221" i="6"/>
  <c r="B6205" i="6"/>
  <c r="B6189" i="6"/>
  <c r="B6173" i="6"/>
  <c r="B6157" i="6"/>
  <c r="B6141" i="6"/>
  <c r="B7001" i="6"/>
  <c r="B6993" i="6"/>
  <c r="B6985" i="6"/>
  <c r="B6977" i="6"/>
  <c r="B6969" i="6"/>
  <c r="B6961" i="6"/>
  <c r="B6953" i="6"/>
  <c r="B6945" i="6"/>
  <c r="B6937" i="6"/>
  <c r="B6929" i="6"/>
  <c r="B6921" i="6"/>
  <c r="B6913" i="6"/>
  <c r="B6905" i="6"/>
  <c r="B6897" i="6"/>
  <c r="B6889" i="6"/>
  <c r="B6881" i="6"/>
  <c r="B6873" i="6"/>
  <c r="B6865" i="6"/>
  <c r="B6857" i="6"/>
  <c r="B6849" i="6"/>
  <c r="B6841" i="6"/>
  <c r="B6833" i="6"/>
  <c r="B6825" i="6"/>
  <c r="B6817" i="6"/>
  <c r="B6809" i="6"/>
  <c r="B6801" i="6"/>
  <c r="B6793" i="6"/>
  <c r="B6785" i="6"/>
  <c r="B6777" i="6"/>
  <c r="B6769" i="6"/>
  <c r="B6761" i="6"/>
  <c r="B6753" i="6"/>
  <c r="B6745" i="6"/>
  <c r="B6737" i="6"/>
  <c r="B6729" i="6"/>
  <c r="B6721" i="6"/>
  <c r="B6713" i="6"/>
  <c r="B6705" i="6"/>
  <c r="B6697" i="6"/>
  <c r="B6689" i="6"/>
  <c r="B6681" i="6"/>
  <c r="B6673" i="6"/>
  <c r="B6665" i="6"/>
  <c r="B6657" i="6"/>
  <c r="B6649" i="6"/>
  <c r="B6641" i="6"/>
  <c r="B6633" i="6"/>
  <c r="B6625" i="6"/>
  <c r="B6617" i="6"/>
  <c r="B6609" i="6"/>
  <c r="B6601" i="6"/>
  <c r="B6593" i="6"/>
  <c r="B6585" i="6"/>
  <c r="B6577" i="6"/>
  <c r="B6569" i="6"/>
  <c r="B6561" i="6"/>
  <c r="B6559" i="6"/>
  <c r="B6557" i="6"/>
  <c r="B6555" i="6"/>
  <c r="B6553" i="6"/>
  <c r="B6551" i="6"/>
  <c r="B6549" i="6"/>
  <c r="B6547" i="6"/>
  <c r="B6545" i="6"/>
  <c r="B6543" i="6"/>
  <c r="B6541" i="6"/>
  <c r="B6539" i="6"/>
  <c r="B6537" i="6"/>
  <c r="B6535" i="6"/>
  <c r="B6533" i="6"/>
  <c r="B6531" i="6"/>
  <c r="B6529" i="6"/>
  <c r="B6527" i="6"/>
  <c r="B6525" i="6"/>
  <c r="B6523" i="6"/>
  <c r="B6521" i="6"/>
  <c r="B6519" i="6"/>
  <c r="B6517" i="6"/>
  <c r="B6515" i="6"/>
  <c r="B6513" i="6"/>
  <c r="B6511" i="6"/>
  <c r="B6509" i="6"/>
  <c r="B6507" i="6"/>
  <c r="B6505" i="6"/>
  <c r="B6503" i="6"/>
  <c r="B6501" i="6"/>
  <c r="B6499" i="6"/>
  <c r="B6497" i="6"/>
  <c r="B6495" i="6"/>
  <c r="B6493" i="6"/>
  <c r="B6491" i="6"/>
  <c r="B6489" i="6"/>
  <c r="B6487" i="6"/>
  <c r="B6485" i="6"/>
  <c r="B6483" i="6"/>
  <c r="B6481" i="6"/>
  <c r="B6479" i="6"/>
  <c r="B6477" i="6"/>
  <c r="B6475" i="6"/>
  <c r="B6473" i="6"/>
  <c r="B6471" i="6"/>
  <c r="B6469" i="6"/>
  <c r="B6467" i="6"/>
  <c r="B6465" i="6"/>
  <c r="B6463" i="6"/>
  <c r="B6461" i="6"/>
  <c r="B6459" i="6"/>
  <c r="B6457" i="6"/>
  <c r="B6455" i="6"/>
  <c r="B6453" i="6"/>
  <c r="B6451" i="6"/>
  <c r="B6449" i="6"/>
  <c r="B6447" i="6"/>
  <c r="B6445" i="6"/>
  <c r="B6443" i="6"/>
  <c r="B6441" i="6"/>
  <c r="B6439" i="6"/>
  <c r="B6437" i="6"/>
  <c r="B6435" i="6"/>
  <c r="B6433" i="6"/>
  <c r="B6431" i="6"/>
  <c r="B6429" i="6"/>
  <c r="B6427" i="6"/>
  <c r="B6425" i="6"/>
  <c r="B6423" i="6"/>
  <c r="B6421" i="6"/>
  <c r="B6419" i="6"/>
  <c r="B6417" i="6"/>
  <c r="B6415" i="6"/>
  <c r="B6413" i="6"/>
  <c r="B6411" i="6"/>
  <c r="B6409" i="6"/>
  <c r="B6407" i="6"/>
  <c r="B6405" i="6"/>
  <c r="B6403" i="6"/>
  <c r="B6401" i="6"/>
  <c r="B6399" i="6"/>
  <c r="B6397" i="6"/>
  <c r="B6395" i="6"/>
  <c r="B6393" i="6"/>
  <c r="B6391" i="6"/>
  <c r="B6389" i="6"/>
  <c r="B6387" i="6"/>
  <c r="B6385" i="6"/>
  <c r="B6383" i="6"/>
  <c r="B6381" i="6"/>
  <c r="B6379" i="6"/>
  <c r="B6377" i="6"/>
  <c r="B6375" i="6"/>
  <c r="B6373" i="6"/>
  <c r="B6371" i="6"/>
  <c r="B6369" i="6"/>
  <c r="B6367" i="6"/>
  <c r="B6365" i="6"/>
  <c r="B6363" i="6"/>
  <c r="B6361" i="6"/>
  <c r="B6359" i="6"/>
  <c r="B6357" i="6"/>
  <c r="B6355" i="6"/>
  <c r="B6353" i="6"/>
  <c r="B6351" i="6"/>
  <c r="B6349" i="6"/>
  <c r="B6347" i="6"/>
  <c r="B6345" i="6"/>
  <c r="B6343" i="6"/>
  <c r="B6341" i="6"/>
  <c r="B6339" i="6"/>
  <c r="B6337" i="6"/>
  <c r="B6335" i="6"/>
  <c r="B6333" i="6"/>
  <c r="B6331" i="6"/>
  <c r="B6329" i="6"/>
  <c r="B6327" i="6"/>
  <c r="B6325" i="6"/>
  <c r="B6323" i="6"/>
  <c r="B6321" i="6"/>
  <c r="B6319" i="6"/>
  <c r="B6317" i="6"/>
  <c r="B6315" i="6"/>
  <c r="B6313" i="6"/>
  <c r="B6311" i="6"/>
  <c r="B6309" i="6"/>
  <c r="B6307" i="6"/>
  <c r="B6305" i="6"/>
  <c r="B6303" i="6"/>
  <c r="B6301" i="6"/>
  <c r="B6299" i="6"/>
  <c r="B6297" i="6"/>
  <c r="B6295" i="6"/>
  <c r="B6289" i="6"/>
  <c r="B6273" i="6"/>
  <c r="B6257" i="6"/>
  <c r="B6241" i="6"/>
  <c r="B6225" i="6"/>
  <c r="B6209" i="6"/>
  <c r="B6193" i="6"/>
  <c r="B6177" i="6"/>
  <c r="B6161" i="6"/>
  <c r="B6145" i="6"/>
  <c r="B6293" i="6"/>
  <c r="B6277" i="6"/>
  <c r="B6261" i="6"/>
  <c r="B6245" i="6"/>
  <c r="B6229" i="6"/>
  <c r="B6213" i="6"/>
  <c r="B6197" i="6"/>
  <c r="B6181" i="6"/>
  <c r="B6165" i="6"/>
  <c r="B6149" i="6"/>
  <c r="B6133" i="6"/>
  <c r="B7005" i="6"/>
  <c r="B6997" i="6"/>
  <c r="B6989" i="6"/>
  <c r="B6981" i="6"/>
  <c r="B6973" i="6"/>
  <c r="B6965" i="6"/>
  <c r="B6957" i="6"/>
  <c r="B6949" i="6"/>
  <c r="B6941" i="6"/>
  <c r="B6933" i="6"/>
  <c r="B6925" i="6"/>
  <c r="B6917" i="6"/>
  <c r="B6909" i="6"/>
  <c r="B6901" i="6"/>
  <c r="B6893" i="6"/>
  <c r="B6885" i="6"/>
  <c r="B6877" i="6"/>
  <c r="B6869" i="6"/>
  <c r="B6861" i="6"/>
  <c r="B6853" i="6"/>
  <c r="B6845" i="6"/>
  <c r="B6837" i="6"/>
  <c r="B6829" i="6"/>
  <c r="B6821" i="6"/>
  <c r="B6813" i="6"/>
  <c r="B6805" i="6"/>
  <c r="B6797" i="6"/>
  <c r="B6789" i="6"/>
  <c r="B6781" i="6"/>
  <c r="B6773" i="6"/>
  <c r="B6765" i="6"/>
  <c r="B6757" i="6"/>
  <c r="B6749" i="6"/>
  <c r="B6741" i="6"/>
  <c r="B6733" i="6"/>
  <c r="B6725" i="6"/>
  <c r="B6717" i="6"/>
  <c r="B6709" i="6"/>
  <c r="B6701" i="6"/>
  <c r="B6693" i="6"/>
  <c r="B6685" i="6"/>
  <c r="B6677" i="6"/>
  <c r="B6669" i="6"/>
  <c r="B6661" i="6"/>
  <c r="B6653" i="6"/>
  <c r="B6645" i="6"/>
  <c r="B6637" i="6"/>
  <c r="B6629" i="6"/>
  <c r="B6621" i="6"/>
  <c r="B6613" i="6"/>
  <c r="B6605" i="6"/>
  <c r="B6597" i="6"/>
  <c r="B6589" i="6"/>
  <c r="B6581" i="6"/>
  <c r="B6573" i="6"/>
  <c r="B6565" i="6"/>
  <c r="B6281" i="6"/>
  <c r="B6265" i="6"/>
  <c r="B6249" i="6"/>
  <c r="B6233" i="6"/>
  <c r="B6217" i="6"/>
  <c r="B6201" i="6"/>
  <c r="B6185" i="6"/>
  <c r="B6169" i="6"/>
  <c r="B6153" i="6"/>
  <c r="B6137" i="6"/>
  <c r="B6291" i="6"/>
  <c r="B6287" i="6"/>
  <c r="B6283" i="6"/>
  <c r="B6279" i="6"/>
  <c r="B6275" i="6"/>
  <c r="B6271" i="6"/>
  <c r="B6267" i="6"/>
  <c r="B6263" i="6"/>
  <c r="B6259" i="6"/>
  <c r="B6255" i="6"/>
  <c r="B6251" i="6"/>
  <c r="B6247" i="6"/>
  <c r="B6243" i="6"/>
  <c r="B6239" i="6"/>
  <c r="B6235" i="6"/>
  <c r="B6231" i="6"/>
  <c r="B6227" i="6"/>
  <c r="B6223" i="6"/>
  <c r="B6219" i="6"/>
  <c r="B6215" i="6"/>
  <c r="B6211" i="6"/>
  <c r="B6207" i="6"/>
  <c r="B6203" i="6"/>
  <c r="B6199" i="6"/>
  <c r="B6195" i="6"/>
  <c r="B6191" i="6"/>
  <c r="B6187" i="6"/>
  <c r="B6183" i="6"/>
  <c r="B6179" i="6"/>
  <c r="B6175" i="6"/>
  <c r="B6171" i="6"/>
  <c r="B6167" i="6"/>
  <c r="B6163" i="6"/>
  <c r="B6159" i="6"/>
  <c r="B6155" i="6"/>
  <c r="B6151" i="6"/>
  <c r="B6147" i="6"/>
  <c r="B6143" i="6"/>
  <c r="B6139" i="6"/>
  <c r="B6135" i="6"/>
  <c r="B6131" i="6"/>
  <c r="B6127" i="6"/>
  <c r="B6123" i="6"/>
  <c r="B6119" i="6"/>
  <c r="B6115" i="6"/>
  <c r="B6111" i="6"/>
  <c r="B6107" i="6"/>
  <c r="B6103" i="6"/>
  <c r="B6099" i="6"/>
  <c r="B6095" i="6"/>
  <c r="B6091" i="6"/>
  <c r="B6087" i="6"/>
  <c r="B6083" i="6"/>
  <c r="B6079" i="6"/>
  <c r="B6075" i="6"/>
  <c r="B6071" i="6"/>
  <c r="B6067" i="6"/>
  <c r="B6063" i="6"/>
  <c r="B6059" i="6"/>
  <c r="B6055" i="6"/>
  <c r="B6051" i="6"/>
  <c r="B6047" i="6"/>
  <c r="B6043" i="6"/>
  <c r="B6039" i="6"/>
  <c r="B6035" i="6"/>
  <c r="B6031" i="6"/>
  <c r="B6027" i="6"/>
  <c r="B6023" i="6"/>
  <c r="B6019" i="6"/>
  <c r="B6015" i="6"/>
  <c r="B6011" i="6"/>
  <c r="B6007" i="6"/>
  <c r="B6003" i="6"/>
  <c r="B5999" i="6"/>
  <c r="B5995" i="6"/>
  <c r="B5991" i="6"/>
  <c r="B5987" i="6"/>
  <c r="B5983" i="6"/>
  <c r="B5979" i="6"/>
  <c r="B5975" i="6"/>
  <c r="B5971" i="6"/>
  <c r="B5967" i="6"/>
  <c r="B5963" i="6"/>
  <c r="B5959" i="6"/>
  <c r="B5955" i="6"/>
  <c r="B5951" i="6"/>
  <c r="B5947" i="6"/>
  <c r="B5943" i="6"/>
  <c r="B5939" i="6"/>
  <c r="B5935" i="6"/>
  <c r="B5931" i="6"/>
  <c r="B5927" i="6"/>
  <c r="B5923" i="6"/>
  <c r="B5919" i="6"/>
  <c r="B5915" i="6"/>
  <c r="B5911" i="6"/>
  <c r="B5907" i="6"/>
  <c r="B5903" i="6"/>
  <c r="B5899" i="6"/>
  <c r="B5895" i="6"/>
  <c r="B5891" i="6"/>
  <c r="B5887" i="6"/>
  <c r="B5883" i="6"/>
  <c r="B5879" i="6"/>
  <c r="B5875" i="6"/>
  <c r="B5871" i="6"/>
  <c r="B5867" i="6"/>
  <c r="B5863" i="6"/>
  <c r="B5859" i="6"/>
  <c r="B5855" i="6"/>
  <c r="B5851" i="6"/>
  <c r="B5847" i="6"/>
  <c r="B5843" i="6"/>
  <c r="B5839" i="6"/>
  <c r="B5835" i="6"/>
  <c r="B5831" i="6"/>
  <c r="B5827" i="6"/>
  <c r="B5823" i="6"/>
  <c r="B5819" i="6"/>
  <c r="B5815" i="6"/>
  <c r="B5811" i="6"/>
  <c r="B5807" i="6"/>
  <c r="B5803" i="6"/>
  <c r="B5799" i="6"/>
  <c r="B5795" i="6"/>
  <c r="B5791" i="6"/>
  <c r="B5787" i="6"/>
  <c r="B5783" i="6"/>
  <c r="B5779" i="6"/>
  <c r="B5775" i="6"/>
  <c r="B5771" i="6"/>
  <c r="B5767" i="6"/>
  <c r="B5763" i="6"/>
  <c r="B5759" i="6"/>
  <c r="B5755" i="6"/>
  <c r="B5751" i="6"/>
  <c r="B5747" i="6"/>
  <c r="B5743" i="6"/>
  <c r="B5739" i="6"/>
  <c r="B5735" i="6"/>
  <c r="B5731" i="6"/>
  <c r="B5727" i="6"/>
  <c r="B5723" i="6"/>
  <c r="B5719" i="6"/>
  <c r="B5715" i="6"/>
  <c r="B5711" i="6"/>
  <c r="B5707" i="6"/>
  <c r="B5703" i="6"/>
  <c r="B5699" i="6"/>
  <c r="B5695" i="6"/>
  <c r="B5691" i="6"/>
  <c r="B5687" i="6"/>
  <c r="B5683" i="6"/>
  <c r="B5679" i="6"/>
  <c r="B5675" i="6"/>
  <c r="B5671" i="6"/>
  <c r="B5667" i="6"/>
  <c r="B5663" i="6"/>
  <c r="B5659" i="6"/>
  <c r="B5655" i="6"/>
  <c r="B5651" i="6"/>
  <c r="B5647" i="6"/>
  <c r="B5643" i="6"/>
  <c r="B5639" i="6"/>
  <c r="B5635" i="6"/>
  <c r="B5631" i="6"/>
  <c r="B5627" i="6"/>
  <c r="B5623" i="6"/>
  <c r="B5619" i="6"/>
  <c r="B5615" i="6"/>
  <c r="B5611" i="6"/>
  <c r="B5607" i="6"/>
  <c r="B5603" i="6"/>
  <c r="B5599" i="6"/>
  <c r="B5595" i="6"/>
  <c r="B5591" i="6"/>
  <c r="B5587" i="6"/>
  <c r="B5583" i="6"/>
  <c r="B5579" i="6"/>
  <c r="B5575" i="6"/>
  <c r="B5571" i="6"/>
  <c r="B5567" i="6"/>
  <c r="B5563" i="6"/>
  <c r="B5559" i="6"/>
  <c r="B5555" i="6"/>
  <c r="B5551" i="6"/>
  <c r="B5547" i="6"/>
  <c r="B5543" i="6"/>
  <c r="B5539" i="6"/>
  <c r="B5535" i="6"/>
  <c r="B5531" i="6"/>
  <c r="B5527" i="6"/>
  <c r="B5523" i="6"/>
  <c r="B5516" i="6"/>
  <c r="B5508" i="6"/>
  <c r="B5500" i="6"/>
  <c r="B5492" i="6"/>
  <c r="B5484" i="6"/>
  <c r="B5476" i="6"/>
  <c r="B5468" i="6"/>
  <c r="B5460" i="6"/>
  <c r="B5452" i="6"/>
  <c r="B5444" i="6"/>
  <c r="B5436" i="6"/>
  <c r="B5428" i="6"/>
  <c r="B5420" i="6"/>
  <c r="B5412" i="6"/>
  <c r="B5404" i="6"/>
  <c r="B5396" i="6"/>
  <c r="B5388" i="6"/>
  <c r="B5380" i="6"/>
  <c r="B5372" i="6"/>
  <c r="B5364" i="6"/>
  <c r="B5356" i="6"/>
  <c r="B5348" i="6"/>
  <c r="B5340" i="6"/>
  <c r="B5332" i="6"/>
  <c r="B5154" i="6"/>
  <c r="B5138" i="6"/>
  <c r="B5122" i="6"/>
  <c r="B5106" i="6"/>
  <c r="B5090" i="6"/>
  <c r="B5074" i="6"/>
  <c r="B5326" i="6"/>
  <c r="B5324" i="6"/>
  <c r="B5322" i="6"/>
  <c r="B5320" i="6"/>
  <c r="B5318" i="6"/>
  <c r="B5316" i="6"/>
  <c r="B5314" i="6"/>
  <c r="B5312" i="6"/>
  <c r="B5310" i="6"/>
  <c r="B5308" i="6"/>
  <c r="B5306" i="6"/>
  <c r="B5304" i="6"/>
  <c r="B5302" i="6"/>
  <c r="B5300" i="6"/>
  <c r="B5298" i="6"/>
  <c r="B5296" i="6"/>
  <c r="B5294" i="6"/>
  <c r="B5292" i="6"/>
  <c r="B5290" i="6"/>
  <c r="B5288" i="6"/>
  <c r="B5286" i="6"/>
  <c r="B5284" i="6"/>
  <c r="B5282" i="6"/>
  <c r="B5280" i="6"/>
  <c r="B5278" i="6"/>
  <c r="B5276" i="6"/>
  <c r="B5274" i="6"/>
  <c r="B5272" i="6"/>
  <c r="B5270" i="6"/>
  <c r="B5268" i="6"/>
  <c r="B5266" i="6"/>
  <c r="B5264" i="6"/>
  <c r="B5262" i="6"/>
  <c r="B5260" i="6"/>
  <c r="B5258" i="6"/>
  <c r="B5256" i="6"/>
  <c r="B5254" i="6"/>
  <c r="B5252" i="6"/>
  <c r="B5250" i="6"/>
  <c r="B5248" i="6"/>
  <c r="B5246" i="6"/>
  <c r="B5244" i="6"/>
  <c r="B5242" i="6"/>
  <c r="B5240" i="6"/>
  <c r="B5238" i="6"/>
  <c r="B5236" i="6"/>
  <c r="B5234" i="6"/>
  <c r="B5232" i="6"/>
  <c r="B5230" i="6"/>
  <c r="B5228" i="6"/>
  <c r="B5226" i="6"/>
  <c r="B5224" i="6"/>
  <c r="B5222" i="6"/>
  <c r="B5220" i="6"/>
  <c r="B5218" i="6"/>
  <c r="B5216" i="6"/>
  <c r="B5214" i="6"/>
  <c r="B5212" i="6"/>
  <c r="B5210" i="6"/>
  <c r="B5208" i="6"/>
  <c r="B5206" i="6"/>
  <c r="B5204" i="6"/>
  <c r="B5202" i="6"/>
  <c r="B5200" i="6"/>
  <c r="B5198" i="6"/>
  <c r="B5196" i="6"/>
  <c r="B5194" i="6"/>
  <c r="B5192" i="6"/>
  <c r="B5190" i="6"/>
  <c r="B5188" i="6"/>
  <c r="B5186" i="6"/>
  <c r="B5184" i="6"/>
  <c r="B5182" i="6"/>
  <c r="B5180" i="6"/>
  <c r="B5178" i="6"/>
  <c r="B5176" i="6"/>
  <c r="B5174" i="6"/>
  <c r="B5172" i="6"/>
  <c r="B5170" i="6"/>
  <c r="B5168" i="6"/>
  <c r="B5166" i="6"/>
  <c r="B5164" i="6"/>
  <c r="B5162" i="6"/>
  <c r="B5160" i="6"/>
  <c r="B5158" i="6"/>
  <c r="B5142" i="6"/>
  <c r="B5126" i="6"/>
  <c r="B5110" i="6"/>
  <c r="B5094" i="6"/>
  <c r="B5078" i="6"/>
  <c r="B5062" i="6"/>
  <c r="B5512" i="6"/>
  <c r="B5504" i="6"/>
  <c r="B5496" i="6"/>
  <c r="B5488" i="6"/>
  <c r="B5480" i="6"/>
  <c r="B5472" i="6"/>
  <c r="B5464" i="6"/>
  <c r="B5456" i="6"/>
  <c r="B5448" i="6"/>
  <c r="B5440" i="6"/>
  <c r="B5432" i="6"/>
  <c r="B5424" i="6"/>
  <c r="B5416" i="6"/>
  <c r="B5408" i="6"/>
  <c r="B5400" i="6"/>
  <c r="B5392" i="6"/>
  <c r="B5384" i="6"/>
  <c r="B5376" i="6"/>
  <c r="B5368" i="6"/>
  <c r="B5360" i="6"/>
  <c r="B5352" i="6"/>
  <c r="B5344" i="6"/>
  <c r="B5336" i="6"/>
  <c r="B5328" i="6"/>
  <c r="B5146" i="6"/>
  <c r="B5130" i="6"/>
  <c r="B5114" i="6"/>
  <c r="B5098" i="6"/>
  <c r="B5082" i="6"/>
  <c r="B5066" i="6"/>
  <c r="B5150" i="6"/>
  <c r="B5134" i="6"/>
  <c r="B5118" i="6"/>
  <c r="B5102" i="6"/>
  <c r="B5086" i="6"/>
  <c r="B5070" i="6"/>
  <c r="B4614" i="6"/>
  <c r="B4612" i="6"/>
  <c r="B4610" i="6"/>
  <c r="B4608" i="6"/>
  <c r="B4606" i="6"/>
  <c r="B4604" i="6"/>
  <c r="B4602" i="6"/>
  <c r="B4600" i="6"/>
  <c r="B4598" i="6"/>
  <c r="B4596" i="6"/>
  <c r="B4594" i="6"/>
  <c r="B4592" i="6"/>
  <c r="B4590" i="6"/>
  <c r="B4588" i="6"/>
  <c r="B4586" i="6"/>
  <c r="B4584" i="6"/>
  <c r="B4582" i="6"/>
  <c r="B4580" i="6"/>
  <c r="B4578" i="6"/>
  <c r="B4576" i="6"/>
  <c r="B4574" i="6"/>
  <c r="B4572" i="6"/>
  <c r="B4570" i="6"/>
  <c r="B4568" i="6"/>
  <c r="B4566" i="6"/>
  <c r="B4564" i="6"/>
  <c r="B4562" i="6"/>
  <c r="B4560" i="6"/>
  <c r="B4558" i="6"/>
  <c r="B4556" i="6"/>
  <c r="B4554" i="6"/>
  <c r="B4552" i="6"/>
  <c r="B4550" i="6"/>
  <c r="B4548" i="6"/>
  <c r="B4546" i="6"/>
  <c r="B4544" i="6"/>
  <c r="B4542" i="6"/>
  <c r="B4540" i="6"/>
  <c r="B4538" i="6"/>
  <c r="B4536" i="6"/>
  <c r="B4534" i="6"/>
  <c r="B4532" i="6"/>
  <c r="B4530" i="6"/>
  <c r="B4528" i="6"/>
  <c r="B4526" i="6"/>
  <c r="B4524" i="6"/>
  <c r="B4522" i="6"/>
  <c r="B4520" i="6"/>
  <c r="B4518" i="6"/>
  <c r="B4516" i="6"/>
  <c r="B4514" i="6"/>
  <c r="B4512" i="6"/>
  <c r="B4510" i="6"/>
  <c r="B4508" i="6"/>
  <c r="B4506" i="6"/>
  <c r="B4504" i="6"/>
  <c r="B4502" i="6"/>
  <c r="B4500" i="6"/>
  <c r="B4498" i="6"/>
  <c r="B4496" i="6"/>
  <c r="B4494" i="6"/>
  <c r="B4492" i="6"/>
  <c r="B4490" i="6"/>
  <c r="B4488" i="6"/>
  <c r="B4486" i="6"/>
  <c r="B4484" i="6"/>
  <c r="B4482" i="6"/>
  <c r="B4480" i="6"/>
  <c r="B4478" i="6"/>
  <c r="B4476" i="6"/>
  <c r="B4474" i="6"/>
  <c r="B4472" i="6"/>
  <c r="B4470" i="6"/>
  <c r="B4468" i="6"/>
  <c r="B4466" i="6"/>
  <c r="B4464" i="6"/>
  <c r="B4462" i="6"/>
  <c r="B4460" i="6"/>
  <c r="B4458" i="6"/>
  <c r="B4456" i="6"/>
  <c r="B4454" i="6"/>
  <c r="B4452" i="6"/>
  <c r="B4450" i="6"/>
  <c r="B4448" i="6"/>
  <c r="B4446" i="6"/>
  <c r="B4444" i="6"/>
  <c r="B4442" i="6"/>
  <c r="B4440" i="6"/>
  <c r="B4438" i="6"/>
  <c r="B4436" i="6"/>
  <c r="B4434" i="6"/>
  <c r="B4432" i="6"/>
  <c r="B4430" i="6"/>
  <c r="B4428" i="6"/>
  <c r="B4426" i="6"/>
  <c r="B4412" i="6"/>
  <c r="B4396" i="6"/>
  <c r="B4380" i="6"/>
  <c r="B4364" i="6"/>
  <c r="B4348" i="6"/>
  <c r="B4332" i="6"/>
  <c r="B4316" i="6"/>
  <c r="B4300" i="6"/>
  <c r="B4284" i="6"/>
  <c r="B4268" i="6"/>
  <c r="B4252" i="6"/>
  <c r="B4236" i="6"/>
  <c r="B5156" i="6"/>
  <c r="B5152" i="6"/>
  <c r="B5148" i="6"/>
  <c r="B5144" i="6"/>
  <c r="B5140" i="6"/>
  <c r="B5136" i="6"/>
  <c r="B5132" i="6"/>
  <c r="B5128" i="6"/>
  <c r="B5124" i="6"/>
  <c r="B5120" i="6"/>
  <c r="B5116" i="6"/>
  <c r="B5112" i="6"/>
  <c r="B5108" i="6"/>
  <c r="B5104" i="6"/>
  <c r="B5100" i="6"/>
  <c r="B5096" i="6"/>
  <c r="B5092" i="6"/>
  <c r="B5088" i="6"/>
  <c r="B5084" i="6"/>
  <c r="B5080" i="6"/>
  <c r="B5076" i="6"/>
  <c r="B5072" i="6"/>
  <c r="B5068" i="6"/>
  <c r="B5064" i="6"/>
  <c r="B5060" i="6"/>
  <c r="B5056" i="6"/>
  <c r="B5052" i="6"/>
  <c r="B5048" i="6"/>
  <c r="B5044" i="6"/>
  <c r="B5040" i="6"/>
  <c r="B5036" i="6"/>
  <c r="B5032" i="6"/>
  <c r="B5028" i="6"/>
  <c r="B5024" i="6"/>
  <c r="B5020" i="6"/>
  <c r="B5016" i="6"/>
  <c r="B5012" i="6"/>
  <c r="B5008" i="6"/>
  <c r="B5004" i="6"/>
  <c r="B5000" i="6"/>
  <c r="B4996" i="6"/>
  <c r="B4992" i="6"/>
  <c r="B4988" i="6"/>
  <c r="B4984" i="6"/>
  <c r="B4980" i="6"/>
  <c r="B4976" i="6"/>
  <c r="B4972" i="6"/>
  <c r="B4968" i="6"/>
  <c r="B4964" i="6"/>
  <c r="B4960" i="6"/>
  <c r="B4956" i="6"/>
  <c r="B4952" i="6"/>
  <c r="B4948" i="6"/>
  <c r="B4944" i="6"/>
  <c r="B4940" i="6"/>
  <c r="B4936" i="6"/>
  <c r="B4932" i="6"/>
  <c r="B4928" i="6"/>
  <c r="B4924" i="6"/>
  <c r="B4920" i="6"/>
  <c r="B4916" i="6"/>
  <c r="B4912" i="6"/>
  <c r="B4908" i="6"/>
  <c r="B4904" i="6"/>
  <c r="B4900" i="6"/>
  <c r="B4896" i="6"/>
  <c r="B4892" i="6"/>
  <c r="B4888" i="6"/>
  <c r="B4884" i="6"/>
  <c r="B4880" i="6"/>
  <c r="B4876" i="6"/>
  <c r="B4872" i="6"/>
  <c r="B4868" i="6"/>
  <c r="B4864" i="6"/>
  <c r="B4860" i="6"/>
  <c r="B4848" i="6"/>
  <c r="B4840" i="6"/>
  <c r="B4832" i="6"/>
  <c r="B4824" i="6"/>
  <c r="B4816" i="6"/>
  <c r="B4808" i="6"/>
  <c r="B4800" i="6"/>
  <c r="B4792" i="6"/>
  <c r="B4784" i="6"/>
  <c r="B4776" i="6"/>
  <c r="B4768" i="6"/>
  <c r="B4760" i="6"/>
  <c r="B4752" i="6"/>
  <c r="B4744" i="6"/>
  <c r="B4736" i="6"/>
  <c r="B4728" i="6"/>
  <c r="B4720" i="6"/>
  <c r="B4712" i="6"/>
  <c r="B4704" i="6"/>
  <c r="B4696" i="6"/>
  <c r="B4688" i="6"/>
  <c r="B4680" i="6"/>
  <c r="B4672" i="6"/>
  <c r="B4664" i="6"/>
  <c r="B4656" i="6"/>
  <c r="B4648" i="6"/>
  <c r="B4640" i="6"/>
  <c r="B4632" i="6"/>
  <c r="B4624" i="6"/>
  <c r="B4616" i="6"/>
  <c r="B4416" i="6"/>
  <c r="B4400" i="6"/>
  <c r="B4384" i="6"/>
  <c r="B4368" i="6"/>
  <c r="B4352" i="6"/>
  <c r="B4336" i="6"/>
  <c r="B4320" i="6"/>
  <c r="B4304" i="6"/>
  <c r="B4288" i="6"/>
  <c r="B4272" i="6"/>
  <c r="B4256" i="6"/>
  <c r="B4240" i="6"/>
  <c r="B4420" i="6"/>
  <c r="B4404" i="6"/>
  <c r="B4388" i="6"/>
  <c r="B4372" i="6"/>
  <c r="B4356" i="6"/>
  <c r="B4340" i="6"/>
  <c r="B4324" i="6"/>
  <c r="B4308" i="6"/>
  <c r="B4292" i="6"/>
  <c r="B4276" i="6"/>
  <c r="B4260" i="6"/>
  <c r="B4244" i="6"/>
  <c r="B4852" i="6"/>
  <c r="B4849" i="6"/>
  <c r="B4844" i="6"/>
  <c r="B4841" i="6"/>
  <c r="B4836" i="6"/>
  <c r="B4833" i="6"/>
  <c r="B4828" i="6"/>
  <c r="B4825" i="6"/>
  <c r="B4820" i="6"/>
  <c r="B4817" i="6"/>
  <c r="B4812" i="6"/>
  <c r="B4809" i="6"/>
  <c r="B4804" i="6"/>
  <c r="B4801" i="6"/>
  <c r="B4796" i="6"/>
  <c r="B4793" i="6"/>
  <c r="B4788" i="6"/>
  <c r="B4785" i="6"/>
  <c r="B4780" i="6"/>
  <c r="B4777" i="6"/>
  <c r="B4772" i="6"/>
  <c r="B4769" i="6"/>
  <c r="B4764" i="6"/>
  <c r="B4761" i="6"/>
  <c r="B4756" i="6"/>
  <c r="B4753" i="6"/>
  <c r="B4748" i="6"/>
  <c r="B4745" i="6"/>
  <c r="B4740" i="6"/>
  <c r="B4737" i="6"/>
  <c r="B4732" i="6"/>
  <c r="B4729" i="6"/>
  <c r="B4724" i="6"/>
  <c r="B4721" i="6"/>
  <c r="B4716" i="6"/>
  <c r="B4713" i="6"/>
  <c r="B4708" i="6"/>
  <c r="B4705" i="6"/>
  <c r="B4700" i="6"/>
  <c r="B4697" i="6"/>
  <c r="B4692" i="6"/>
  <c r="B4689" i="6"/>
  <c r="B4684" i="6"/>
  <c r="B4681" i="6"/>
  <c r="B4676" i="6"/>
  <c r="B4673" i="6"/>
  <c r="B4668" i="6"/>
  <c r="B4665" i="6"/>
  <c r="B4660" i="6"/>
  <c r="B4657" i="6"/>
  <c r="B4652" i="6"/>
  <c r="B4649" i="6"/>
  <c r="B4644" i="6"/>
  <c r="B4641" i="6"/>
  <c r="B4636" i="6"/>
  <c r="B4633" i="6"/>
  <c r="B4628" i="6"/>
  <c r="B4625" i="6"/>
  <c r="B4620" i="6"/>
  <c r="B4617" i="6"/>
  <c r="B4424" i="6"/>
  <c r="B4408" i="6"/>
  <c r="B4392" i="6"/>
  <c r="B4376" i="6"/>
  <c r="B4360" i="6"/>
  <c r="B4344" i="6"/>
  <c r="B4328" i="6"/>
  <c r="B4312" i="6"/>
  <c r="B4296" i="6"/>
  <c r="B4280" i="6"/>
  <c r="B4264" i="6"/>
  <c r="B4248" i="6"/>
  <c r="B4232" i="6"/>
  <c r="B4422" i="6"/>
  <c r="B4418" i="6"/>
  <c r="B4414" i="6"/>
  <c r="B4410" i="6"/>
  <c r="B4406" i="6"/>
  <c r="B4402" i="6"/>
  <c r="B4398" i="6"/>
  <c r="B4394" i="6"/>
  <c r="B4390" i="6"/>
  <c r="B4386" i="6"/>
  <c r="B4382" i="6"/>
  <c r="B4378" i="6"/>
  <c r="B4374" i="6"/>
  <c r="B4370" i="6"/>
  <c r="B4366" i="6"/>
  <c r="B4362" i="6"/>
  <c r="B4358" i="6"/>
  <c r="B4354" i="6"/>
  <c r="B4350" i="6"/>
  <c r="B4346" i="6"/>
  <c r="B4342" i="6"/>
  <c r="B4338" i="6"/>
  <c r="B4334" i="6"/>
  <c r="B4330" i="6"/>
  <c r="B4326" i="6"/>
  <c r="B4322" i="6"/>
  <c r="B4318" i="6"/>
  <c r="B4314" i="6"/>
  <c r="B4310" i="6"/>
  <c r="B4306" i="6"/>
  <c r="B4302" i="6"/>
  <c r="B4298" i="6"/>
  <c r="B4294" i="6"/>
  <c r="B4290" i="6"/>
  <c r="B4286" i="6"/>
  <c r="B4282" i="6"/>
  <c r="B4278" i="6"/>
  <c r="B4274" i="6"/>
  <c r="B4270" i="6"/>
  <c r="B4266" i="6"/>
  <c r="B4262" i="6"/>
  <c r="B4258" i="6"/>
  <c r="B4254" i="6"/>
  <c r="B4250" i="6"/>
  <c r="B4246" i="6"/>
  <c r="B4242" i="6"/>
  <c r="B4238" i="6"/>
  <c r="B4234" i="6"/>
  <c r="B4230" i="6"/>
  <c r="B4226" i="6"/>
  <c r="B4222" i="6"/>
  <c r="B4218" i="6"/>
  <c r="B4214" i="6"/>
  <c r="B4210" i="6"/>
  <c r="B4206" i="6"/>
  <c r="B4202" i="6"/>
  <c r="B4198" i="6"/>
  <c r="B4194" i="6"/>
  <c r="B4190" i="6"/>
  <c r="B4186" i="6"/>
  <c r="B4182" i="6"/>
  <c r="B4178" i="6"/>
  <c r="B4174" i="6"/>
  <c r="B4170" i="6"/>
  <c r="B4166" i="6"/>
  <c r="B4162" i="6"/>
  <c r="B4158" i="6"/>
  <c r="B4154" i="6"/>
  <c r="B4150" i="6"/>
  <c r="B4146" i="6"/>
  <c r="B4142" i="6"/>
  <c r="B4138" i="6"/>
  <c r="B4134" i="6"/>
  <c r="B4130" i="6"/>
  <c r="B4126" i="6"/>
  <c r="B4122" i="6"/>
  <c r="B4118" i="6"/>
  <c r="B4114" i="6"/>
  <c r="B4110" i="6"/>
  <c r="B4106" i="6"/>
  <c r="B4102" i="6"/>
  <c r="B4098" i="6"/>
  <c r="B4094" i="6"/>
  <c r="B4090" i="6"/>
  <c r="B4086" i="6"/>
  <c r="B4082" i="6"/>
  <c r="B4078" i="6"/>
  <c r="B4074" i="6"/>
  <c r="B4070" i="6"/>
  <c r="B4066" i="6"/>
  <c r="B4062" i="6"/>
  <c r="B4058" i="6"/>
  <c r="B4054" i="6"/>
  <c r="B4050" i="6"/>
  <c r="B4046" i="6"/>
  <c r="B4042" i="6"/>
  <c r="B4038" i="6"/>
  <c r="B4034" i="6"/>
  <c r="B4030" i="6"/>
  <c r="B4026" i="6"/>
  <c r="B4022" i="6"/>
  <c r="B4018" i="6"/>
  <c r="B4014" i="6"/>
  <c r="B4010" i="6"/>
  <c r="B4006" i="6"/>
  <c r="B4002" i="6"/>
  <c r="B3998" i="6"/>
  <c r="B3994" i="6"/>
  <c r="B3990" i="6"/>
  <c r="B3986" i="6"/>
  <c r="B3982" i="6"/>
  <c r="B3978" i="6"/>
  <c r="B3974" i="6"/>
  <c r="B3970" i="6"/>
  <c r="B3966" i="6"/>
  <c r="B3962" i="6"/>
  <c r="B3958" i="6"/>
  <c r="B3954" i="6"/>
  <c r="B3950" i="6"/>
  <c r="B3946" i="6"/>
  <c r="B3942" i="6"/>
  <c r="B3938" i="6"/>
  <c r="B3934" i="6"/>
  <c r="B3930" i="6"/>
  <c r="B3926" i="6"/>
  <c r="B3922" i="6"/>
  <c r="B3918" i="6"/>
  <c r="B3914" i="6"/>
  <c r="B3910" i="6"/>
  <c r="B3906" i="6"/>
  <c r="B3902" i="6"/>
  <c r="B3898" i="6"/>
  <c r="B3894" i="6"/>
  <c r="B3886" i="6"/>
  <c r="B3878" i="6"/>
  <c r="B3568" i="6"/>
  <c r="B3560" i="6"/>
  <c r="B3552" i="6"/>
  <c r="B3544" i="6"/>
  <c r="B3536" i="6"/>
  <c r="B3528" i="6"/>
  <c r="B3520" i="6"/>
  <c r="B3512" i="6"/>
  <c r="B3504" i="6"/>
  <c r="B3496" i="6"/>
  <c r="B3488" i="6"/>
  <c r="B3480" i="6"/>
  <c r="B3472" i="6"/>
  <c r="B3890" i="6"/>
  <c r="B3882" i="6"/>
  <c r="B3871" i="6"/>
  <c r="B3867" i="6"/>
  <c r="B3863" i="6"/>
  <c r="B3859" i="6"/>
  <c r="B3855" i="6"/>
  <c r="B3851" i="6"/>
  <c r="B3847" i="6"/>
  <c r="B3843" i="6"/>
  <c r="B3839" i="6"/>
  <c r="B3835" i="6"/>
  <c r="B3831" i="6"/>
  <c r="B3827" i="6"/>
  <c r="B3823" i="6"/>
  <c r="B3819" i="6"/>
  <c r="B3815" i="6"/>
  <c r="B3811" i="6"/>
  <c r="B3807" i="6"/>
  <c r="B3803" i="6"/>
  <c r="B3799" i="6"/>
  <c r="B3795" i="6"/>
  <c r="B3791" i="6"/>
  <c r="B3787" i="6"/>
  <c r="B3783" i="6"/>
  <c r="B3779" i="6"/>
  <c r="B3775" i="6"/>
  <c r="B3771" i="6"/>
  <c r="B3767" i="6"/>
  <c r="B3763" i="6"/>
  <c r="B3759" i="6"/>
  <c r="B3755" i="6"/>
  <c r="B3751" i="6"/>
  <c r="B3747" i="6"/>
  <c r="B3743" i="6"/>
  <c r="B3739" i="6"/>
  <c r="B3735" i="6"/>
  <c r="B3731" i="6"/>
  <c r="B3727" i="6"/>
  <c r="B3723" i="6"/>
  <c r="B3719" i="6"/>
  <c r="B3715" i="6"/>
  <c r="B3711" i="6"/>
  <c r="B3707" i="6"/>
  <c r="B3703" i="6"/>
  <c r="B3699" i="6"/>
  <c r="B3695" i="6"/>
  <c r="B3691" i="6"/>
  <c r="B3687" i="6"/>
  <c r="B3683" i="6"/>
  <c r="B3679" i="6"/>
  <c r="B3675" i="6"/>
  <c r="B3671" i="6"/>
  <c r="B3667" i="6"/>
  <c r="B3663" i="6"/>
  <c r="B3659" i="6"/>
  <c r="B3655" i="6"/>
  <c r="B3651" i="6"/>
  <c r="B3647" i="6"/>
  <c r="B3643" i="6"/>
  <c r="B3639" i="6"/>
  <c r="B3635" i="6"/>
  <c r="B3631" i="6"/>
  <c r="B3627" i="6"/>
  <c r="B3623" i="6"/>
  <c r="B3619" i="6"/>
  <c r="B3615" i="6"/>
  <c r="B3611" i="6"/>
  <c r="B3607" i="6"/>
  <c r="B3603" i="6"/>
  <c r="B3599" i="6"/>
  <c r="B3595" i="6"/>
  <c r="B3591" i="6"/>
  <c r="B3587" i="6"/>
  <c r="B3583" i="6"/>
  <c r="B3579" i="6"/>
  <c r="B3575" i="6"/>
  <c r="B3571" i="6"/>
  <c r="B3564" i="6"/>
  <c r="B3556" i="6"/>
  <c r="B3548" i="6"/>
  <c r="B3540" i="6"/>
  <c r="B3532" i="6"/>
  <c r="B3524" i="6"/>
  <c r="B3516" i="6"/>
  <c r="B3508" i="6"/>
  <c r="B3500" i="6"/>
  <c r="B3492" i="6"/>
  <c r="B3484" i="6"/>
  <c r="B3476" i="6"/>
  <c r="B3468" i="6"/>
  <c r="B3464" i="6"/>
  <c r="B3460" i="6"/>
  <c r="B3456" i="6"/>
  <c r="B3452" i="6"/>
  <c r="B3448" i="6"/>
  <c r="B3444" i="6"/>
  <c r="B3440" i="6"/>
  <c r="B3436" i="6"/>
  <c r="B3432" i="6"/>
  <c r="B3428" i="6"/>
  <c r="B3424" i="6"/>
  <c r="B3068" i="6"/>
  <c r="B3052" i="6"/>
  <c r="B3036" i="6"/>
  <c r="B3020" i="6"/>
  <c r="B3004" i="6"/>
  <c r="B2988" i="6"/>
  <c r="B2972" i="6"/>
  <c r="B2956" i="6"/>
  <c r="B2941" i="6"/>
  <c r="B2925" i="6"/>
  <c r="B2909" i="6"/>
  <c r="B2893" i="6"/>
  <c r="B3204" i="6"/>
  <c r="B3196" i="6"/>
  <c r="B3188" i="6"/>
  <c r="B3180" i="6"/>
  <c r="B3172" i="6"/>
  <c r="B3164" i="6"/>
  <c r="B3156" i="6"/>
  <c r="B3148" i="6"/>
  <c r="B3140" i="6"/>
  <c r="B3132" i="6"/>
  <c r="B3124" i="6"/>
  <c r="B3116" i="6"/>
  <c r="B3108" i="6"/>
  <c r="B3100" i="6"/>
  <c r="B3092" i="6"/>
  <c r="B3084" i="6"/>
  <c r="B3076" i="6"/>
  <c r="B3064" i="6"/>
  <c r="B3048" i="6"/>
  <c r="B3032" i="6"/>
  <c r="B3016" i="6"/>
  <c r="B3000" i="6"/>
  <c r="B2984" i="6"/>
  <c r="B2968" i="6"/>
  <c r="B2952" i="6"/>
  <c r="B2945" i="6"/>
  <c r="B2929" i="6"/>
  <c r="B2913" i="6"/>
  <c r="B2897" i="6"/>
  <c r="B3060" i="6"/>
  <c r="B3044" i="6"/>
  <c r="B3028" i="6"/>
  <c r="B3012" i="6"/>
  <c r="B2996" i="6"/>
  <c r="B2980" i="6"/>
  <c r="B2964" i="6"/>
  <c r="B2949" i="6"/>
  <c r="B2933" i="6"/>
  <c r="B2917" i="6"/>
  <c r="B2901" i="6"/>
  <c r="B3208" i="6"/>
  <c r="B3205" i="6"/>
  <c r="B3200" i="6"/>
  <c r="B3197" i="6"/>
  <c r="B3192" i="6"/>
  <c r="B3189" i="6"/>
  <c r="B3184" i="6"/>
  <c r="B3181" i="6"/>
  <c r="B3176" i="6"/>
  <c r="B3173" i="6"/>
  <c r="B3168" i="6"/>
  <c r="B3165" i="6"/>
  <c r="B3160" i="6"/>
  <c r="B3157" i="6"/>
  <c r="B3152" i="6"/>
  <c r="B3149" i="6"/>
  <c r="B3144" i="6"/>
  <c r="B3141" i="6"/>
  <c r="B3136" i="6"/>
  <c r="B3133" i="6"/>
  <c r="B3128" i="6"/>
  <c r="B3125" i="6"/>
  <c r="B3120" i="6"/>
  <c r="B3117" i="6"/>
  <c r="B3112" i="6"/>
  <c r="B3109" i="6"/>
  <c r="B3104" i="6"/>
  <c r="B3101" i="6"/>
  <c r="B3096" i="6"/>
  <c r="B3093" i="6"/>
  <c r="B3088" i="6"/>
  <c r="B3085" i="6"/>
  <c r="B3080" i="6"/>
  <c r="B3077" i="6"/>
  <c r="B3072" i="6"/>
  <c r="B3057" i="6"/>
  <c r="B3056" i="6"/>
  <c r="B3041" i="6"/>
  <c r="B3040" i="6"/>
  <c r="B3025" i="6"/>
  <c r="B3024" i="6"/>
  <c r="B3009" i="6"/>
  <c r="B3008" i="6"/>
  <c r="B2993" i="6"/>
  <c r="B2992" i="6"/>
  <c r="B2977" i="6"/>
  <c r="B2976" i="6"/>
  <c r="B2961" i="6"/>
  <c r="B2960" i="6"/>
  <c r="B2937" i="6"/>
  <c r="B2921" i="6"/>
  <c r="B2905" i="6"/>
  <c r="B2841" i="6"/>
  <c r="B2833" i="6"/>
  <c r="B2825" i="6"/>
  <c r="B2817" i="6"/>
  <c r="B2809" i="6"/>
  <c r="B2801" i="6"/>
  <c r="B2793" i="6"/>
  <c r="B2785" i="6"/>
  <c r="B2777" i="6"/>
  <c r="B2769" i="6"/>
  <c r="B2761" i="6"/>
  <c r="B2753" i="6"/>
  <c r="B2745" i="6"/>
  <c r="B2737" i="6"/>
  <c r="B2729" i="6"/>
  <c r="B2721" i="6"/>
  <c r="B2713" i="6"/>
  <c r="B2705" i="6"/>
  <c r="B2697" i="6"/>
  <c r="B2689" i="6"/>
  <c r="B2681" i="6"/>
  <c r="B2673" i="6"/>
  <c r="B2665" i="6"/>
  <c r="B2657" i="6"/>
  <c r="B2649" i="6"/>
  <c r="B2641" i="6"/>
  <c r="B2633" i="6"/>
  <c r="B2625" i="6"/>
  <c r="B2617" i="6"/>
  <c r="B2609" i="6"/>
  <c r="B2601" i="6"/>
  <c r="B2581" i="6"/>
  <c r="B2565" i="6"/>
  <c r="B2549" i="6"/>
  <c r="B2533" i="6"/>
  <c r="B2517" i="6"/>
  <c r="B2501" i="6"/>
  <c r="B2485" i="6"/>
  <c r="B2469" i="6"/>
  <c r="B2453" i="6"/>
  <c r="B2593" i="6"/>
  <c r="B2577" i="6"/>
  <c r="B2561" i="6"/>
  <c r="B2545" i="6"/>
  <c r="B2529" i="6"/>
  <c r="B2513" i="6"/>
  <c r="B2497" i="6"/>
  <c r="B2481" i="6"/>
  <c r="B2465" i="6"/>
  <c r="B2449" i="6"/>
  <c r="B2845" i="6"/>
  <c r="B2837" i="6"/>
  <c r="B2829" i="6"/>
  <c r="B2821" i="6"/>
  <c r="B2813" i="6"/>
  <c r="B2805" i="6"/>
  <c r="B2797" i="6"/>
  <c r="B2789" i="6"/>
  <c r="B2781" i="6"/>
  <c r="B2773" i="6"/>
  <c r="B2765" i="6"/>
  <c r="B2757" i="6"/>
  <c r="B2749" i="6"/>
  <c r="B2741" i="6"/>
  <c r="B2733" i="6"/>
  <c r="B2725" i="6"/>
  <c r="B2717" i="6"/>
  <c r="B2709" i="6"/>
  <c r="B2701" i="6"/>
  <c r="B2693" i="6"/>
  <c r="B2685" i="6"/>
  <c r="B2677" i="6"/>
  <c r="B2669" i="6"/>
  <c r="B2661" i="6"/>
  <c r="B2653" i="6"/>
  <c r="B2645" i="6"/>
  <c r="B2637" i="6"/>
  <c r="B2629" i="6"/>
  <c r="B2621" i="6"/>
  <c r="B2613" i="6"/>
  <c r="B2605" i="6"/>
  <c r="B2597" i="6"/>
  <c r="B2589" i="6"/>
  <c r="B2573" i="6"/>
  <c r="B2557" i="6"/>
  <c r="B2541" i="6"/>
  <c r="B2525" i="6"/>
  <c r="B2509" i="6"/>
  <c r="B2493" i="6"/>
  <c r="B2477" i="6"/>
  <c r="B2461" i="6"/>
  <c r="B2445" i="6"/>
  <c r="B2437" i="6"/>
  <c r="B2433" i="6"/>
  <c r="B2429" i="6"/>
  <c r="B2425" i="6"/>
  <c r="B2421" i="6"/>
  <c r="B2417" i="6"/>
  <c r="B2413" i="6"/>
  <c r="B2409" i="6"/>
  <c r="B2405" i="6"/>
  <c r="B2401" i="6"/>
  <c r="B2397" i="6"/>
  <c r="B2393" i="6"/>
  <c r="B2389" i="6"/>
  <c r="B2385" i="6"/>
  <c r="B2381" i="6"/>
  <c r="B2377" i="6"/>
  <c r="B2373" i="6"/>
  <c r="B2369" i="6"/>
  <c r="B2365" i="6"/>
  <c r="B2585" i="6"/>
  <c r="B2569" i="6"/>
  <c r="B2553" i="6"/>
  <c r="B2537" i="6"/>
  <c r="B2521" i="6"/>
  <c r="B2505" i="6"/>
  <c r="B2489" i="6"/>
  <c r="B2473" i="6"/>
  <c r="B2457" i="6"/>
  <c r="B2441" i="6"/>
  <c r="B2083" i="6"/>
  <c r="B2075" i="6"/>
  <c r="B2067" i="6"/>
  <c r="B2059" i="6"/>
  <c r="B2051" i="6"/>
  <c r="B2043" i="6"/>
  <c r="B1912" i="6"/>
  <c r="B1896" i="6"/>
  <c r="B1880" i="6"/>
  <c r="B2361" i="6"/>
  <c r="B2357" i="6"/>
  <c r="B2353" i="6"/>
  <c r="B2349" i="6"/>
  <c r="B2345" i="6"/>
  <c r="B2341" i="6"/>
  <c r="B2337" i="6"/>
  <c r="B2333" i="6"/>
  <c r="B2329" i="6"/>
  <c r="B2325" i="6"/>
  <c r="B2321" i="6"/>
  <c r="B2317" i="6"/>
  <c r="B2313" i="6"/>
  <c r="B2309" i="6"/>
  <c r="B2305" i="6"/>
  <c r="B2301" i="6"/>
  <c r="B2297" i="6"/>
  <c r="B2293" i="6"/>
  <c r="B2289" i="6"/>
  <c r="B2285" i="6"/>
  <c r="B2281" i="6"/>
  <c r="B2277" i="6"/>
  <c r="B2273" i="6"/>
  <c r="B2269" i="6"/>
  <c r="B2265" i="6"/>
  <c r="B2261" i="6"/>
  <c r="B2257" i="6"/>
  <c r="B2253" i="6"/>
  <c r="B2249" i="6"/>
  <c r="B2245" i="6"/>
  <c r="B2241" i="6"/>
  <c r="B2237" i="6"/>
  <c r="B2233" i="6"/>
  <c r="B2229" i="6"/>
  <c r="B2225" i="6"/>
  <c r="B2221" i="6"/>
  <c r="B2217" i="6"/>
  <c r="B2213" i="6"/>
  <c r="B2209" i="6"/>
  <c r="B2205" i="6"/>
  <c r="B2201" i="6"/>
  <c r="B2197" i="6"/>
  <c r="B2193" i="6"/>
  <c r="B2189" i="6"/>
  <c r="B2185" i="6"/>
  <c r="B2181" i="6"/>
  <c r="B2177" i="6"/>
  <c r="B2173" i="6"/>
  <c r="B2169" i="6"/>
  <c r="B2165" i="6"/>
  <c r="B2161" i="6"/>
  <c r="B2157" i="6"/>
  <c r="B2153" i="6"/>
  <c r="B2149" i="6"/>
  <c r="B2145" i="6"/>
  <c r="B2141" i="6"/>
  <c r="B2137" i="6"/>
  <c r="B2133" i="6"/>
  <c r="B2129" i="6"/>
  <c r="B2125" i="6"/>
  <c r="B2121" i="6"/>
  <c r="B2117" i="6"/>
  <c r="B2113" i="6"/>
  <c r="B2109" i="6"/>
  <c r="B2105" i="6"/>
  <c r="B2101" i="6"/>
  <c r="B2097" i="6"/>
  <c r="B2093" i="6"/>
  <c r="B2089" i="6"/>
  <c r="B2085" i="6"/>
  <c r="B1916" i="6"/>
  <c r="B1900" i="6"/>
  <c r="B1884" i="6"/>
  <c r="B2079" i="6"/>
  <c r="B2071" i="6"/>
  <c r="B2063" i="6"/>
  <c r="B2055" i="6"/>
  <c r="B2047" i="6"/>
  <c r="B2036" i="6"/>
  <c r="B2032" i="6"/>
  <c r="B2028" i="6"/>
  <c r="B2024" i="6"/>
  <c r="B2020" i="6"/>
  <c r="B2016" i="6"/>
  <c r="B2012" i="6"/>
  <c r="B2008" i="6"/>
  <c r="B2004" i="6"/>
  <c r="B2000" i="6"/>
  <c r="B1996" i="6"/>
  <c r="B1992" i="6"/>
  <c r="B1988" i="6"/>
  <c r="B1984" i="6"/>
  <c r="B1980" i="6"/>
  <c r="B1976" i="6"/>
  <c r="B1972" i="6"/>
  <c r="B1968" i="6"/>
  <c r="B1964" i="6"/>
  <c r="B1960" i="6"/>
  <c r="B1956" i="6"/>
  <c r="B1952" i="6"/>
  <c r="B1948" i="6"/>
  <c r="B1944" i="6"/>
  <c r="B1940" i="6"/>
  <c r="B1936" i="6"/>
  <c r="B1932" i="6"/>
  <c r="B1928" i="6"/>
  <c r="B1924" i="6"/>
  <c r="B1920" i="6"/>
  <c r="B1904" i="6"/>
  <c r="B1888" i="6"/>
  <c r="B1872" i="6"/>
  <c r="B1908" i="6"/>
  <c r="B1892" i="6"/>
  <c r="B1876" i="6"/>
  <c r="B1782" i="6"/>
  <c r="B1774" i="6"/>
  <c r="B1766" i="6"/>
  <c r="B1758" i="6"/>
  <c r="B1750" i="6"/>
  <c r="B1742" i="6"/>
  <c r="B1734" i="6"/>
  <c r="B1726" i="6"/>
  <c r="B1718" i="6"/>
  <c r="B1710" i="6"/>
  <c r="B1702" i="6"/>
  <c r="B1694" i="6"/>
  <c r="B1686" i="6"/>
  <c r="B1608" i="6"/>
  <c r="B1592" i="6"/>
  <c r="B1868" i="6"/>
  <c r="B1864" i="6"/>
  <c r="B1860" i="6"/>
  <c r="B1856" i="6"/>
  <c r="B1852" i="6"/>
  <c r="B1848" i="6"/>
  <c r="B1844" i="6"/>
  <c r="B1840" i="6"/>
  <c r="B1836" i="6"/>
  <c r="B1832" i="6"/>
  <c r="B1828" i="6"/>
  <c r="B1824" i="6"/>
  <c r="B1820" i="6"/>
  <c r="B1816" i="6"/>
  <c r="B1812" i="6"/>
  <c r="B1808" i="6"/>
  <c r="B1804" i="6"/>
  <c r="B1800" i="6"/>
  <c r="B1796" i="6"/>
  <c r="B1792" i="6"/>
  <c r="B1788" i="6"/>
  <c r="B1784" i="6"/>
  <c r="B1612" i="6"/>
  <c r="B1596" i="6"/>
  <c r="B1778" i="6"/>
  <c r="B1770" i="6"/>
  <c r="B1762" i="6"/>
  <c r="B1754" i="6"/>
  <c r="B1746" i="6"/>
  <c r="B1738" i="6"/>
  <c r="B1730" i="6"/>
  <c r="B1722" i="6"/>
  <c r="B1714" i="6"/>
  <c r="B1706" i="6"/>
  <c r="B1698" i="6"/>
  <c r="B1690" i="6"/>
  <c r="B1682" i="6"/>
  <c r="B1678" i="6"/>
  <c r="B1676" i="6"/>
  <c r="B1674" i="6"/>
  <c r="B1672" i="6"/>
  <c r="B1670" i="6"/>
  <c r="B1668" i="6"/>
  <c r="B1666" i="6"/>
  <c r="B1664" i="6"/>
  <c r="B1662" i="6"/>
  <c r="B1660" i="6"/>
  <c r="B1658" i="6"/>
  <c r="B1656" i="6"/>
  <c r="B1654" i="6"/>
  <c r="B1652" i="6"/>
  <c r="B1650" i="6"/>
  <c r="B1648" i="6"/>
  <c r="B1646" i="6"/>
  <c r="B1644" i="6"/>
  <c r="B1642" i="6"/>
  <c r="B1640" i="6"/>
  <c r="B1638" i="6"/>
  <c r="B1636" i="6"/>
  <c r="B1634" i="6"/>
  <c r="B1632" i="6"/>
  <c r="B1630" i="6"/>
  <c r="B1628" i="6"/>
  <c r="B1626" i="6"/>
  <c r="B1624" i="6"/>
  <c r="B1616" i="6"/>
  <c r="B1600" i="6"/>
  <c r="B1620" i="6"/>
  <c r="B1604" i="6"/>
  <c r="B1588" i="6"/>
  <c r="B1359" i="6"/>
  <c r="B1343" i="6"/>
  <c r="B1327" i="6"/>
  <c r="B1311" i="6"/>
  <c r="B1300" i="6"/>
  <c r="B1622" i="6"/>
  <c r="B1618" i="6"/>
  <c r="B1614" i="6"/>
  <c r="B1610" i="6"/>
  <c r="B1606" i="6"/>
  <c r="B1602" i="6"/>
  <c r="B1598" i="6"/>
  <c r="B1594" i="6"/>
  <c r="B1590" i="6"/>
  <c r="B1586" i="6"/>
  <c r="B1582" i="6"/>
  <c r="B1578" i="6"/>
  <c r="B1574" i="6"/>
  <c r="B1570" i="6"/>
  <c r="B1566" i="6"/>
  <c r="B1562" i="6"/>
  <c r="B1558" i="6"/>
  <c r="B1554" i="6"/>
  <c r="B1550" i="6"/>
  <c r="B1546" i="6"/>
  <c r="B1542" i="6"/>
  <c r="B1538" i="6"/>
  <c r="B1534" i="6"/>
  <c r="B1530" i="6"/>
  <c r="B1526" i="6"/>
  <c r="B1522" i="6"/>
  <c r="B1518" i="6"/>
  <c r="B1514" i="6"/>
  <c r="B1510" i="6"/>
  <c r="B1506" i="6"/>
  <c r="B1502" i="6"/>
  <c r="B1498" i="6"/>
  <c r="B1494" i="6"/>
  <c r="B1490" i="6"/>
  <c r="B1486" i="6"/>
  <c r="B1482" i="6"/>
  <c r="B1478" i="6"/>
  <c r="B1474" i="6"/>
  <c r="B1470" i="6"/>
  <c r="B1463" i="6"/>
  <c r="B1455" i="6"/>
  <c r="B1447" i="6"/>
  <c r="B1439" i="6"/>
  <c r="B1431" i="6"/>
  <c r="B1423" i="6"/>
  <c r="B1415" i="6"/>
  <c r="B1407" i="6"/>
  <c r="B1399" i="6"/>
  <c r="B1391" i="6"/>
  <c r="B1383" i="6"/>
  <c r="B1375" i="6"/>
  <c r="B1371" i="6"/>
  <c r="B1355" i="6"/>
  <c r="B1339" i="6"/>
  <c r="B1323" i="6"/>
  <c r="B1304" i="6"/>
  <c r="B1367" i="6"/>
  <c r="B1351" i="6"/>
  <c r="B1335" i="6"/>
  <c r="B1319" i="6"/>
  <c r="B1464" i="6"/>
  <c r="B1459" i="6"/>
  <c r="B1456" i="6"/>
  <c r="B1451" i="6"/>
  <c r="B1448" i="6"/>
  <c r="B1443" i="6"/>
  <c r="B1440" i="6"/>
  <c r="B1435" i="6"/>
  <c r="B1432" i="6"/>
  <c r="B1427" i="6"/>
  <c r="B1424" i="6"/>
  <c r="B1419" i="6"/>
  <c r="B1416" i="6"/>
  <c r="B1411" i="6"/>
  <c r="B1408" i="6"/>
  <c r="B1403" i="6"/>
  <c r="B1400" i="6"/>
  <c r="B1395" i="6"/>
  <c r="B1392" i="6"/>
  <c r="B1387" i="6"/>
  <c r="B1384" i="6"/>
  <c r="B1379" i="6"/>
  <c r="B1376" i="6"/>
  <c r="B1364" i="6"/>
  <c r="B1363" i="6"/>
  <c r="B1348" i="6"/>
  <c r="B1347" i="6"/>
  <c r="B1332" i="6"/>
  <c r="B1331" i="6"/>
  <c r="B1316" i="6"/>
  <c r="B1315" i="6"/>
  <c r="B1296" i="6"/>
  <c r="B1132" i="6"/>
  <c r="B1116" i="6"/>
  <c r="B1264" i="6"/>
  <c r="B1256" i="6"/>
  <c r="B1248" i="6"/>
  <c r="B1240" i="6"/>
  <c r="B1232" i="6"/>
  <c r="B1224" i="6"/>
  <c r="B1216" i="6"/>
  <c r="B1208" i="6"/>
  <c r="B1200" i="6"/>
  <c r="B1192" i="6"/>
  <c r="B1184" i="6"/>
  <c r="B1176" i="6"/>
  <c r="B1168" i="6"/>
  <c r="B1160" i="6"/>
  <c r="B1152" i="6"/>
  <c r="B1144" i="6"/>
  <c r="B1128" i="6"/>
  <c r="B1112" i="6"/>
  <c r="B1140" i="6"/>
  <c r="B1124" i="6"/>
  <c r="B1108" i="6"/>
  <c r="B1100" i="6"/>
  <c r="B1096" i="6"/>
  <c r="B1092" i="6"/>
  <c r="B1088" i="6"/>
  <c r="B1084" i="6"/>
  <c r="B1080" i="6"/>
  <c r="B1076" i="6"/>
  <c r="B1072" i="6"/>
  <c r="B1068" i="6"/>
  <c r="B1064" i="6"/>
  <c r="B1060" i="6"/>
  <c r="B1056" i="6"/>
  <c r="B1052" i="6"/>
  <c r="B1260" i="6"/>
  <c r="B1252" i="6"/>
  <c r="B1244" i="6"/>
  <c r="B1236" i="6"/>
  <c r="B1228" i="6"/>
  <c r="B1220" i="6"/>
  <c r="B1212" i="6"/>
  <c r="B1204" i="6"/>
  <c r="B1196" i="6"/>
  <c r="B1188" i="6"/>
  <c r="B1180" i="6"/>
  <c r="B1172" i="6"/>
  <c r="B1164" i="6"/>
  <c r="B1156" i="6"/>
  <c r="B1148" i="6"/>
  <c r="B1136" i="6"/>
  <c r="B1120" i="6"/>
  <c r="B1104" i="6"/>
  <c r="B839" i="6"/>
  <c r="B829" i="6"/>
  <c r="B807" i="6"/>
  <c r="B1046" i="6"/>
  <c r="B1042" i="6"/>
  <c r="B1038" i="6"/>
  <c r="B1034" i="6"/>
  <c r="B1030" i="6"/>
  <c r="B1026" i="6"/>
  <c r="B1022" i="6"/>
  <c r="B1018" i="6"/>
  <c r="B1014" i="6"/>
  <c r="B1010" i="6"/>
  <c r="B1006" i="6"/>
  <c r="B1002" i="6"/>
  <c r="B998" i="6"/>
  <c r="B994" i="6"/>
  <c r="B990" i="6"/>
  <c r="B986" i="6"/>
  <c r="B982" i="6"/>
  <c r="B978" i="6"/>
  <c r="B974" i="6"/>
  <c r="B970" i="6"/>
  <c r="B966" i="6"/>
  <c r="B962" i="6"/>
  <c r="B958" i="6"/>
  <c r="B954" i="6"/>
  <c r="B950" i="6"/>
  <c r="B946" i="6"/>
  <c r="B942" i="6"/>
  <c r="B938" i="6"/>
  <c r="B929" i="6"/>
  <c r="B921" i="6"/>
  <c r="B913" i="6"/>
  <c r="B905" i="6"/>
  <c r="B847" i="6"/>
  <c r="B837" i="6"/>
  <c r="B815" i="6"/>
  <c r="B805" i="6"/>
  <c r="B896" i="6"/>
  <c r="B895" i="6"/>
  <c r="B888" i="6"/>
  <c r="B887" i="6"/>
  <c r="B880" i="6"/>
  <c r="B879" i="6"/>
  <c r="B872" i="6"/>
  <c r="B871" i="6"/>
  <c r="B863" i="6"/>
  <c r="B855" i="6"/>
  <c r="B845" i="6"/>
  <c r="B823" i="6"/>
  <c r="B813" i="6"/>
  <c r="B933" i="6"/>
  <c r="B930" i="6"/>
  <c r="B925" i="6"/>
  <c r="B922" i="6"/>
  <c r="B917" i="6"/>
  <c r="B914" i="6"/>
  <c r="B909" i="6"/>
  <c r="B906" i="6"/>
  <c r="B901" i="6"/>
  <c r="B900" i="6"/>
  <c r="B893" i="6"/>
  <c r="B892" i="6"/>
  <c r="B864" i="6"/>
  <c r="B856" i="6"/>
  <c r="B831" i="6"/>
  <c r="B821" i="6"/>
  <c r="B803" i="6"/>
  <c r="B801" i="6"/>
  <c r="B799" i="6"/>
  <c r="B797" i="6"/>
  <c r="B795" i="6"/>
  <c r="B793" i="6"/>
  <c r="B791" i="6"/>
  <c r="B789" i="6"/>
  <c r="B787" i="6"/>
  <c r="B785" i="6"/>
  <c r="B783" i="6"/>
  <c r="B781" i="6"/>
  <c r="B779" i="6"/>
  <c r="B777" i="6"/>
  <c r="B775" i="6"/>
  <c r="B773" i="6"/>
  <c r="B771" i="6"/>
  <c r="B769" i="6"/>
  <c r="B767" i="6"/>
  <c r="B765" i="6"/>
  <c r="B763" i="6"/>
  <c r="B761" i="6"/>
  <c r="B759" i="6"/>
  <c r="B757" i="6"/>
  <c r="B755" i="6"/>
  <c r="B753" i="6"/>
  <c r="B751" i="6"/>
  <c r="B749" i="6"/>
  <c r="B747" i="6"/>
  <c r="B745" i="6"/>
  <c r="B743" i="6"/>
  <c r="B741" i="6"/>
  <c r="B739" i="6"/>
  <c r="B737" i="6"/>
  <c r="B735" i="6"/>
  <c r="B733" i="6"/>
  <c r="B731" i="6"/>
  <c r="B729" i="6"/>
  <c r="B727" i="6"/>
  <c r="B725" i="6"/>
  <c r="B723" i="6"/>
  <c r="B721" i="6"/>
  <c r="B719" i="6"/>
  <c r="B717" i="6"/>
  <c r="B715" i="6"/>
  <c r="B713" i="6"/>
  <c r="B711" i="6"/>
  <c r="B709" i="6"/>
  <c r="B707" i="6"/>
  <c r="B705" i="6"/>
  <c r="B703" i="6"/>
  <c r="B701" i="6"/>
  <c r="B699" i="6"/>
  <c r="B697" i="6"/>
  <c r="B695" i="6"/>
  <c r="B693" i="6"/>
  <c r="B691" i="6"/>
  <c r="B689" i="6"/>
  <c r="B687" i="6"/>
  <c r="B685" i="6"/>
  <c r="B683" i="6"/>
  <c r="B681" i="6"/>
  <c r="B679" i="6"/>
  <c r="B677" i="6"/>
  <c r="B675" i="6"/>
  <c r="B673" i="6"/>
  <c r="B671" i="6"/>
  <c r="B669" i="6"/>
  <c r="B667" i="6"/>
  <c r="B665" i="6"/>
  <c r="B663" i="6"/>
  <c r="B661" i="6"/>
  <c r="B659" i="6"/>
  <c r="B657" i="6"/>
  <c r="B655" i="6"/>
  <c r="B653" i="6"/>
  <c r="B651" i="6"/>
  <c r="B649" i="6"/>
  <c r="B647" i="6"/>
  <c r="B645" i="6"/>
  <c r="B643" i="6"/>
  <c r="B641" i="6"/>
  <c r="B639" i="6"/>
  <c r="B637" i="6"/>
  <c r="B635" i="6"/>
  <c r="B633" i="6"/>
  <c r="B631" i="6"/>
  <c r="B629" i="6"/>
  <c r="B627" i="6"/>
  <c r="B625" i="6"/>
  <c r="B623" i="6"/>
  <c r="B621" i="6"/>
  <c r="B619" i="6"/>
  <c r="B617" i="6"/>
  <c r="B615" i="6"/>
  <c r="B613" i="6"/>
  <c r="B611" i="6"/>
  <c r="B609" i="6"/>
  <c r="B607" i="6"/>
  <c r="B605" i="6"/>
  <c r="B603" i="6"/>
  <c r="B601" i="6"/>
  <c r="B599" i="6"/>
  <c r="B589" i="6"/>
  <c r="B581" i="6"/>
  <c r="B899" i="6"/>
  <c r="B891" i="6"/>
  <c r="B883" i="6"/>
  <c r="B875" i="6"/>
  <c r="B867" i="6"/>
  <c r="B859" i="6"/>
  <c r="B851" i="6"/>
  <c r="B843" i="6"/>
  <c r="B835" i="6"/>
  <c r="B827" i="6"/>
  <c r="B819" i="6"/>
  <c r="B811" i="6"/>
  <c r="B595" i="6"/>
  <c r="B587" i="6"/>
  <c r="B579" i="6"/>
  <c r="B593" i="6"/>
  <c r="B585" i="6"/>
  <c r="B577" i="6"/>
  <c r="B597" i="6"/>
  <c r="B591" i="6"/>
  <c r="B583" i="6"/>
  <c r="B575" i="6"/>
  <c r="B567" i="6"/>
  <c r="B551" i="6"/>
  <c r="B543" i="6"/>
  <c r="B535" i="6"/>
  <c r="B527" i="6"/>
  <c r="B519" i="6"/>
  <c r="B571" i="6"/>
  <c r="B555" i="6"/>
  <c r="B559" i="6"/>
  <c r="B563" i="6"/>
  <c r="B573" i="6"/>
  <c r="B569" i="6"/>
  <c r="B565" i="6"/>
  <c r="B561" i="6"/>
  <c r="B557" i="6"/>
  <c r="B550" i="6"/>
  <c r="B542" i="6"/>
  <c r="B534" i="6"/>
  <c r="B526" i="6"/>
  <c r="B518" i="6"/>
  <c r="B474" i="6"/>
  <c r="B466" i="6"/>
  <c r="B458" i="6"/>
  <c r="B450" i="6"/>
  <c r="B442" i="6"/>
  <c r="B434" i="6"/>
  <c r="B426" i="6"/>
  <c r="B418" i="6"/>
  <c r="B410" i="6"/>
  <c r="B402" i="6"/>
  <c r="B390" i="6"/>
  <c r="B382" i="6"/>
  <c r="B374" i="6"/>
  <c r="B366" i="6"/>
  <c r="B358" i="6"/>
  <c r="B350" i="6"/>
  <c r="B342" i="6"/>
  <c r="B334" i="6"/>
  <c r="B326" i="6"/>
  <c r="B319" i="6"/>
  <c r="B285" i="6"/>
  <c r="B514" i="6"/>
  <c r="B512" i="6"/>
  <c r="B510" i="6"/>
  <c r="B508" i="6"/>
  <c r="B506" i="6"/>
  <c r="B504" i="6"/>
  <c r="B502" i="6"/>
  <c r="B500" i="6"/>
  <c r="B498" i="6"/>
  <c r="B496" i="6"/>
  <c r="B494" i="6"/>
  <c r="B492" i="6"/>
  <c r="B490" i="6"/>
  <c r="B488" i="6"/>
  <c r="B486" i="6"/>
  <c r="B484" i="6"/>
  <c r="B482" i="6"/>
  <c r="B480" i="6"/>
  <c r="B478" i="6"/>
  <c r="B476" i="6"/>
  <c r="B318" i="6"/>
  <c r="B269" i="6"/>
  <c r="B546" i="6"/>
  <c r="B538" i="6"/>
  <c r="B530" i="6"/>
  <c r="B522" i="6"/>
  <c r="B470" i="6"/>
  <c r="B462" i="6"/>
  <c r="B454" i="6"/>
  <c r="B446" i="6"/>
  <c r="B438" i="6"/>
  <c r="B430" i="6"/>
  <c r="B422" i="6"/>
  <c r="B414" i="6"/>
  <c r="B406" i="6"/>
  <c r="B398" i="6"/>
  <c r="B317" i="6"/>
  <c r="B469" i="6"/>
  <c r="B461" i="6"/>
  <c r="B453" i="6"/>
  <c r="B445" i="6"/>
  <c r="B437" i="6"/>
  <c r="B429" i="6"/>
  <c r="B421" i="6"/>
  <c r="B413" i="6"/>
  <c r="B405" i="6"/>
  <c r="B397" i="6"/>
  <c r="B389" i="6"/>
  <c r="B381" i="6"/>
  <c r="B373" i="6"/>
  <c r="B365" i="6"/>
  <c r="B357" i="6"/>
  <c r="B349" i="6"/>
  <c r="B341" i="6"/>
  <c r="B333" i="6"/>
  <c r="B325" i="6"/>
  <c r="B305" i="6"/>
  <c r="B283" i="6"/>
  <c r="B267" i="6"/>
  <c r="B239" i="6"/>
  <c r="B204" i="6"/>
  <c r="B313" i="6"/>
  <c r="B303" i="6"/>
  <c r="B301" i="6"/>
  <c r="B293" i="6"/>
  <c r="B277" i="6"/>
  <c r="B185" i="6"/>
  <c r="B473" i="6"/>
  <c r="B465" i="6"/>
  <c r="B457" i="6"/>
  <c r="B449" i="6"/>
  <c r="B441" i="6"/>
  <c r="B433" i="6"/>
  <c r="B425" i="6"/>
  <c r="B417" i="6"/>
  <c r="B409" i="6"/>
  <c r="B401" i="6"/>
  <c r="B393" i="6"/>
  <c r="B385" i="6"/>
  <c r="B377" i="6"/>
  <c r="B369" i="6"/>
  <c r="B361" i="6"/>
  <c r="B353" i="6"/>
  <c r="B345" i="6"/>
  <c r="B337" i="6"/>
  <c r="B329" i="6"/>
  <c r="B321" i="6"/>
  <c r="B311" i="6"/>
  <c r="B309" i="6"/>
  <c r="B291" i="6"/>
  <c r="B275" i="6"/>
  <c r="B246" i="6"/>
  <c r="B262" i="6"/>
  <c r="B258" i="6"/>
  <c r="B254" i="6"/>
  <c r="B250" i="6"/>
  <c r="B247" i="6"/>
  <c r="B241" i="6"/>
  <c r="B196" i="6"/>
  <c r="B297" i="6"/>
  <c r="B289" i="6"/>
  <c r="B281" i="6"/>
  <c r="B273" i="6"/>
  <c r="B178" i="6"/>
  <c r="B172" i="6"/>
  <c r="B164" i="6"/>
  <c r="B145" i="6"/>
  <c r="B202" i="6"/>
  <c r="B129" i="6"/>
  <c r="B245" i="6"/>
  <c r="B234" i="6"/>
  <c r="B230" i="6"/>
  <c r="B226" i="6"/>
  <c r="B222" i="6"/>
  <c r="B218" i="6"/>
  <c r="B214" i="6"/>
  <c r="B210" i="6"/>
  <c r="B206" i="6"/>
  <c r="B186" i="6"/>
  <c r="B180" i="6"/>
  <c r="B162" i="6"/>
  <c r="B156" i="6"/>
  <c r="B140" i="6"/>
  <c r="B194" i="6"/>
  <c r="B188" i="6"/>
  <c r="B170" i="6"/>
  <c r="B71" i="6"/>
  <c r="B152" i="6"/>
  <c r="B136" i="6"/>
  <c r="B117" i="6"/>
  <c r="B53" i="6"/>
  <c r="B200" i="6"/>
  <c r="B192" i="6"/>
  <c r="B184" i="6"/>
  <c r="B176" i="6"/>
  <c r="B168" i="6"/>
  <c r="B160" i="6"/>
  <c r="B148" i="6"/>
  <c r="B132" i="6"/>
  <c r="B118" i="6"/>
  <c r="B86" i="6"/>
  <c r="B52" i="6"/>
  <c r="B144" i="6"/>
  <c r="B128" i="6"/>
  <c r="B109" i="6"/>
  <c r="B102" i="6"/>
  <c r="B97" i="6"/>
  <c r="B82" i="6"/>
  <c r="B63" i="6"/>
  <c r="B105" i="6"/>
  <c r="B90" i="6"/>
  <c r="B121" i="6"/>
  <c r="B113" i="6"/>
  <c r="B101" i="6"/>
  <c r="B94" i="6"/>
  <c r="B78" i="6"/>
  <c r="B54" i="6"/>
  <c r="B21" i="6"/>
  <c r="B70" i="6"/>
  <c r="B62" i="6"/>
  <c r="B40" i="6"/>
  <c r="B37" i="6"/>
  <c r="B13" i="6"/>
  <c r="B48" i="6"/>
  <c r="B5" i="6"/>
  <c r="B66" i="6"/>
  <c r="B56" i="6"/>
  <c r="B46" i="6"/>
  <c r="B44" i="6"/>
  <c r="B29" i="6"/>
  <c r="B36" i="6"/>
  <c r="B28" i="6"/>
  <c r="B20" i="6"/>
  <c r="B12" i="6"/>
  <c r="B4" i="6"/>
  <c r="B38" i="6"/>
  <c r="B32" i="6"/>
  <c r="B24" i="6"/>
  <c r="B16" i="6"/>
  <c r="B8" i="6"/>
  <c r="F33" i="80"/>
  <c r="F22" i="79"/>
  <c r="F17" i="78"/>
  <c r="F22" i="77"/>
  <c r="F20" i="76"/>
  <c r="B2" i="6"/>
  <c r="F21" i="75"/>
  <c r="F20" i="74"/>
  <c r="F27" i="73"/>
  <c r="H4" i="66"/>
  <c r="H5" i="66"/>
  <c r="H6" i="66"/>
  <c r="H7" i="66"/>
  <c r="H8" i="66"/>
  <c r="H9" i="66"/>
  <c r="H10" i="66"/>
  <c r="H11" i="66"/>
  <c r="H12" i="66"/>
  <c r="H13" i="66"/>
  <c r="H14" i="66"/>
  <c r="H3" i="66"/>
  <c r="H4" i="65"/>
  <c r="H5" i="65"/>
  <c r="H6" i="65"/>
  <c r="H7" i="65"/>
  <c r="H8" i="65"/>
  <c r="H9" i="65"/>
  <c r="H10" i="65"/>
  <c r="H11" i="65"/>
  <c r="H12" i="65"/>
  <c r="H13" i="65"/>
  <c r="H14" i="65"/>
  <c r="H15" i="65"/>
  <c r="H16" i="65"/>
  <c r="H17" i="65"/>
  <c r="H18" i="65"/>
  <c r="H19" i="65"/>
  <c r="H20" i="65"/>
  <c r="H21" i="65"/>
  <c r="H22" i="65"/>
  <c r="H23" i="65"/>
  <c r="H24" i="65"/>
  <c r="H25" i="65"/>
  <c r="H26" i="65"/>
  <c r="H27" i="65"/>
  <c r="H28" i="65"/>
  <c r="H29" i="65"/>
  <c r="H30" i="65"/>
  <c r="H31" i="65"/>
  <c r="H3" i="65"/>
  <c r="H4" i="51"/>
  <c r="H5" i="51"/>
  <c r="H6" i="51"/>
  <c r="H7" i="51"/>
  <c r="H8" i="51"/>
  <c r="H9" i="51"/>
  <c r="H10" i="51"/>
  <c r="H11" i="51"/>
  <c r="H12" i="51"/>
  <c r="H13" i="51"/>
  <c r="H14" i="51"/>
  <c r="H15" i="51"/>
  <c r="H16" i="51"/>
  <c r="H17" i="51"/>
  <c r="H18" i="51"/>
  <c r="H19" i="51"/>
  <c r="H20" i="51"/>
  <c r="H21" i="51"/>
  <c r="H22" i="51"/>
  <c r="H23" i="51"/>
  <c r="H24" i="51"/>
  <c r="H25" i="51"/>
  <c r="H26" i="51"/>
  <c r="H3" i="51"/>
  <c r="H4" i="54"/>
  <c r="H5" i="54"/>
  <c r="H6" i="54"/>
  <c r="H7" i="54"/>
  <c r="H8" i="54"/>
  <c r="H9" i="54"/>
  <c r="H10" i="54"/>
  <c r="H11" i="54"/>
  <c r="H12" i="54"/>
  <c r="H13" i="54"/>
  <c r="H14" i="54"/>
  <c r="H15" i="54"/>
  <c r="H3" i="54"/>
  <c r="H3" i="64"/>
  <c r="H4" i="56"/>
  <c r="H5" i="56"/>
  <c r="H6" i="56"/>
  <c r="H7" i="56"/>
  <c r="H8" i="56"/>
  <c r="H9" i="56"/>
  <c r="H10" i="56"/>
  <c r="H11" i="56"/>
  <c r="H12" i="56"/>
  <c r="H3" i="56"/>
  <c r="H4" i="55"/>
  <c r="H5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3" i="55"/>
  <c r="H3" i="69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33" i="48"/>
  <c r="H34" i="48"/>
  <c r="H35" i="48"/>
  <c r="H36" i="48"/>
  <c r="H37" i="48"/>
  <c r="H38" i="48"/>
  <c r="H39" i="48"/>
  <c r="H40" i="48"/>
  <c r="H41" i="48"/>
  <c r="H42" i="48"/>
  <c r="H43" i="48"/>
  <c r="H44" i="48"/>
  <c r="H3" i="48"/>
  <c r="H4" i="70"/>
  <c r="H5" i="70"/>
  <c r="H6" i="70"/>
  <c r="H7" i="70"/>
  <c r="H8" i="70"/>
  <c r="H9" i="70"/>
  <c r="H10" i="70"/>
  <c r="H11" i="70"/>
  <c r="H12" i="70"/>
  <c r="H13" i="70"/>
  <c r="H14" i="70"/>
  <c r="H3" i="70"/>
  <c r="H4" i="68"/>
  <c r="H5" i="68"/>
  <c r="H6" i="68"/>
  <c r="H7" i="68"/>
  <c r="H8" i="68"/>
  <c r="H9" i="68"/>
  <c r="H10" i="68"/>
  <c r="H11" i="68"/>
  <c r="H12" i="68"/>
  <c r="H13" i="68"/>
  <c r="H14" i="68"/>
  <c r="H15" i="68"/>
  <c r="H16" i="68"/>
  <c r="H17" i="68"/>
  <c r="H18" i="68"/>
  <c r="H19" i="68"/>
  <c r="H3" i="68"/>
  <c r="H3" i="71"/>
  <c r="H4" i="67"/>
  <c r="H5" i="67"/>
  <c r="H6" i="67"/>
  <c r="H7" i="67"/>
  <c r="H8" i="67"/>
  <c r="H9" i="67"/>
  <c r="H10" i="67"/>
  <c r="H11" i="67"/>
  <c r="H12" i="67"/>
  <c r="H13" i="67"/>
  <c r="H14" i="67"/>
  <c r="H15" i="67"/>
  <c r="H16" i="67"/>
  <c r="H17" i="67"/>
  <c r="H18" i="67"/>
  <c r="H19" i="67"/>
  <c r="H20" i="67"/>
  <c r="H21" i="67"/>
  <c r="H22" i="67"/>
  <c r="H23" i="67"/>
  <c r="H24" i="67"/>
  <c r="H3" i="6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3" i="7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3" i="1"/>
  <c r="D92" i="4"/>
  <c r="D93" i="4"/>
  <c r="D94" i="4"/>
  <c r="D95" i="4"/>
  <c r="D96" i="4"/>
  <c r="D97" i="4"/>
  <c r="D98" i="4"/>
  <c r="D99" i="4"/>
  <c r="D100" i="4"/>
  <c r="D101" i="4"/>
  <c r="D102" i="4"/>
  <c r="D103" i="4"/>
  <c r="D91" i="4"/>
  <c r="D76" i="4"/>
  <c r="D77" i="4"/>
  <c r="D78" i="4"/>
  <c r="D75" i="4"/>
  <c r="D63" i="4"/>
  <c r="D64" i="4"/>
  <c r="D65" i="4"/>
  <c r="D62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38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" i="4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83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66" i="5"/>
  <c r="D51" i="5"/>
  <c r="D52" i="5"/>
  <c r="D53" i="5"/>
  <c r="D54" i="5"/>
  <c r="D55" i="5"/>
  <c r="D56" i="5"/>
  <c r="D57" i="5"/>
  <c r="D58" i="5"/>
  <c r="D59" i="5"/>
  <c r="D60" i="5"/>
  <c r="D61" i="5"/>
  <c r="D50" i="5"/>
  <c r="D36" i="5"/>
  <c r="D37" i="5"/>
  <c r="D38" i="5"/>
  <c r="D39" i="5"/>
  <c r="D40" i="5"/>
  <c r="D41" i="5"/>
  <c r="D42" i="5"/>
  <c r="D35" i="5"/>
  <c r="D22" i="5"/>
  <c r="D23" i="5"/>
  <c r="D24" i="5"/>
  <c r="D25" i="5"/>
  <c r="D26" i="5"/>
  <c r="D21" i="5"/>
  <c r="D10" i="5"/>
  <c r="D11" i="5"/>
  <c r="D12" i="5"/>
  <c r="D13" i="5"/>
  <c r="D138" i="3"/>
  <c r="D139" i="3"/>
  <c r="D140" i="3"/>
  <c r="D141" i="3"/>
  <c r="D142" i="3"/>
  <c r="D143" i="3"/>
  <c r="D144" i="3"/>
  <c r="D145" i="3"/>
  <c r="D146" i="3"/>
  <c r="D147" i="3"/>
  <c r="D148" i="3"/>
  <c r="D137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96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7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57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35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  <c r="D4" i="63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3" i="63"/>
  <c r="D4" i="59"/>
  <c r="D5" i="59"/>
  <c r="D6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3" i="59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3" i="62"/>
  <c r="D4" i="60"/>
  <c r="D5" i="60"/>
  <c r="D6" i="60"/>
  <c r="D7" i="60"/>
  <c r="D8" i="60"/>
  <c r="D9" i="60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40" i="60"/>
  <c r="D41" i="60"/>
  <c r="D42" i="60"/>
  <c r="D43" i="60"/>
  <c r="D44" i="60"/>
  <c r="D45" i="60"/>
  <c r="D46" i="60"/>
  <c r="D47" i="60"/>
  <c r="D48" i="60"/>
  <c r="D49" i="60"/>
  <c r="D50" i="60"/>
  <c r="D51" i="60"/>
  <c r="D52" i="60"/>
  <c r="D53" i="60"/>
  <c r="D54" i="60"/>
  <c r="D55" i="60"/>
  <c r="D3" i="60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3" i="58"/>
  <c r="D4" i="57"/>
  <c r="D5" i="57"/>
  <c r="D6" i="57"/>
  <c r="D7" i="57"/>
  <c r="D8" i="57"/>
  <c r="D9" i="57"/>
  <c r="D10" i="57"/>
  <c r="D3" i="57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3" i="10"/>
  <c r="D4" i="8"/>
  <c r="D5" i="8"/>
  <c r="D6" i="8"/>
  <c r="D7" i="8"/>
  <c r="D8" i="8"/>
  <c r="D9" i="8"/>
  <c r="D10" i="8"/>
  <c r="D3" i="8"/>
  <c r="D4" i="9"/>
  <c r="D5" i="9"/>
  <c r="D6" i="9"/>
  <c r="D7" i="9"/>
  <c r="D8" i="9"/>
  <c r="D9" i="9"/>
  <c r="D3" i="9"/>
  <c r="D4" i="61"/>
  <c r="D5" i="61"/>
  <c r="D6" i="61"/>
  <c r="D7" i="61"/>
  <c r="D8" i="6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24" i="61"/>
  <c r="D25" i="61"/>
  <c r="D26" i="61"/>
  <c r="D27" i="61"/>
  <c r="D28" i="61"/>
  <c r="D29" i="61"/>
  <c r="D30" i="61"/>
  <c r="D31" i="61"/>
  <c r="D32" i="61"/>
  <c r="D33" i="61"/>
  <c r="D34" i="61"/>
  <c r="D35" i="61"/>
  <c r="D36" i="61"/>
  <c r="D37" i="61"/>
  <c r="D38" i="61"/>
  <c r="D39" i="61"/>
  <c r="D40" i="61"/>
  <c r="D41" i="61"/>
  <c r="D42" i="61"/>
  <c r="D43" i="61"/>
  <c r="D44" i="61"/>
  <c r="D45" i="61"/>
  <c r="D46" i="61"/>
  <c r="D47" i="61"/>
  <c r="D48" i="61"/>
  <c r="D49" i="61"/>
  <c r="D50" i="61"/>
  <c r="D51" i="61"/>
  <c r="D52" i="61"/>
  <c r="D53" i="61"/>
  <c r="D54" i="61"/>
  <c r="D55" i="61"/>
  <c r="D56" i="61"/>
  <c r="D57" i="61"/>
  <c r="D58" i="61"/>
  <c r="D59" i="61"/>
  <c r="D60" i="61"/>
  <c r="D61" i="61"/>
  <c r="D62" i="61"/>
  <c r="D63" i="61"/>
  <c r="D64" i="61"/>
  <c r="D65" i="61"/>
  <c r="D66" i="61"/>
  <c r="D67" i="61"/>
  <c r="D68" i="61"/>
  <c r="D69" i="61"/>
  <c r="D70" i="61"/>
  <c r="D71" i="61"/>
  <c r="D72" i="61"/>
  <c r="D73" i="61"/>
  <c r="D74" i="61"/>
  <c r="D75" i="61"/>
  <c r="D76" i="61"/>
  <c r="D77" i="61"/>
  <c r="D78" i="61"/>
  <c r="D79" i="61"/>
  <c r="D3" i="61"/>
  <c r="D4" i="12"/>
  <c r="D3" i="12"/>
  <c r="D4" i="13"/>
  <c r="D5" i="13"/>
  <c r="D6" i="13"/>
  <c r="D7" i="13"/>
  <c r="D8" i="13"/>
  <c r="D9" i="13"/>
  <c r="D10" i="13"/>
  <c r="D3" i="13"/>
  <c r="D4" i="16"/>
  <c r="D5" i="16"/>
  <c r="D6" i="16"/>
  <c r="D7" i="16"/>
  <c r="D8" i="16"/>
  <c r="D9" i="16"/>
  <c r="D10" i="16"/>
  <c r="D11" i="16"/>
  <c r="D12" i="16"/>
  <c r="D13" i="16"/>
  <c r="D14" i="16"/>
  <c r="D3" i="16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3" i="18"/>
  <c r="D4" i="19"/>
  <c r="D5" i="19"/>
  <c r="D6" i="19"/>
  <c r="D7" i="19"/>
  <c r="D3" i="19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3" i="20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3" i="22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3" i="24"/>
  <c r="D4" i="23"/>
  <c r="D5" i="23"/>
  <c r="D6" i="23"/>
  <c r="D7" i="23"/>
  <c r="D8" i="23"/>
  <c r="D9" i="23"/>
  <c r="D10" i="23"/>
  <c r="D11" i="23"/>
  <c r="D12" i="23"/>
  <c r="D3" i="23"/>
  <c r="D4" i="26"/>
  <c r="D5" i="26"/>
  <c r="D6" i="26"/>
  <c r="D7" i="26"/>
  <c r="D8" i="26"/>
  <c r="D9" i="26"/>
  <c r="D10" i="26"/>
  <c r="D11" i="26"/>
  <c r="D12" i="26"/>
  <c r="D13" i="26"/>
  <c r="D3" i="26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3" i="27"/>
  <c r="D4" i="29"/>
  <c r="D5" i="29"/>
  <c r="D6" i="29"/>
  <c r="D7" i="29"/>
  <c r="D8" i="29"/>
  <c r="D3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3" i="28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" i="32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3" i="30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3" i="31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3" i="33"/>
  <c r="D4" i="34"/>
  <c r="D5" i="34"/>
  <c r="D3" i="34"/>
  <c r="D4" i="35"/>
  <c r="D5" i="35"/>
  <c r="D6" i="35"/>
  <c r="D7" i="35"/>
  <c r="D8" i="35"/>
  <c r="D9" i="35"/>
  <c r="D3" i="35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" i="37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" i="38"/>
  <c r="D4" i="42"/>
  <c r="D5" i="42"/>
  <c r="D6" i="42"/>
  <c r="D7" i="42"/>
  <c r="D8" i="42"/>
  <c r="D9" i="42"/>
  <c r="D10" i="42"/>
  <c r="D11" i="42"/>
  <c r="D3" i="42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3" i="41"/>
  <c r="D4" i="46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3" i="46"/>
  <c r="D4" i="45"/>
  <c r="D5" i="45"/>
  <c r="D6" i="45"/>
  <c r="D7" i="45"/>
  <c r="D3" i="45"/>
  <c r="D4" i="47"/>
  <c r="D6" i="47"/>
  <c r="D7" i="47"/>
  <c r="D8" i="47"/>
  <c r="D9" i="47"/>
  <c r="D10" i="47"/>
  <c r="D11" i="47"/>
  <c r="D12" i="47"/>
  <c r="D3" i="47"/>
  <c r="D4" i="39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3" i="3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" i="49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3" i="40"/>
  <c r="D4" i="52"/>
  <c r="D5" i="52"/>
  <c r="D6" i="52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3" i="52"/>
  <c r="D4" i="50"/>
  <c r="D5" i="50"/>
  <c r="D6" i="50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3" i="50"/>
  <c r="D4" i="53"/>
  <c r="D3" i="53"/>
  <c r="D4" i="66"/>
  <c r="D5" i="66"/>
  <c r="D6" i="66"/>
  <c r="D7" i="66"/>
  <c r="D8" i="66"/>
  <c r="D9" i="66"/>
  <c r="D10" i="66"/>
  <c r="D11" i="66"/>
  <c r="D12" i="66"/>
  <c r="D13" i="66"/>
  <c r="D14" i="66"/>
  <c r="D3" i="66"/>
  <c r="D4" i="65"/>
  <c r="D5" i="65"/>
  <c r="D6" i="65"/>
  <c r="D7" i="65"/>
  <c r="D8" i="65"/>
  <c r="D9" i="65"/>
  <c r="D10" i="65"/>
  <c r="D11" i="65"/>
  <c r="D12" i="65"/>
  <c r="D13" i="65"/>
  <c r="D14" i="65"/>
  <c r="D15" i="65"/>
  <c r="D16" i="65"/>
  <c r="D17" i="65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" i="65"/>
  <c r="D4" i="51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3" i="51"/>
  <c r="D4" i="54"/>
  <c r="D5" i="54"/>
  <c r="D6" i="54"/>
  <c r="D7" i="54"/>
  <c r="D8" i="54"/>
  <c r="D9" i="54"/>
  <c r="D10" i="54"/>
  <c r="D11" i="54"/>
  <c r="D12" i="54"/>
  <c r="D13" i="54"/>
  <c r="D14" i="54"/>
  <c r="D15" i="54"/>
  <c r="D3" i="54"/>
  <c r="D4" i="64"/>
  <c r="D5" i="64"/>
  <c r="D6" i="64"/>
  <c r="D7" i="64"/>
  <c r="D8" i="64"/>
  <c r="D9" i="64"/>
  <c r="D10" i="64"/>
  <c r="D11" i="64"/>
  <c r="D12" i="64"/>
  <c r="D13" i="64"/>
  <c r="D14" i="64"/>
  <c r="D15" i="64"/>
  <c r="D16" i="64"/>
  <c r="D17" i="64"/>
  <c r="D3" i="64"/>
  <c r="D4" i="56"/>
  <c r="D5" i="56"/>
  <c r="D6" i="56"/>
  <c r="D7" i="56"/>
  <c r="D8" i="56"/>
  <c r="D9" i="56"/>
  <c r="D10" i="56"/>
  <c r="D11" i="56"/>
  <c r="D12" i="56"/>
  <c r="D3" i="56"/>
  <c r="D4" i="55"/>
  <c r="D5" i="55"/>
  <c r="D6" i="55"/>
  <c r="D7" i="55"/>
  <c r="D8" i="55"/>
  <c r="D9" i="55"/>
  <c r="D10" i="55"/>
  <c r="D11" i="55"/>
  <c r="D12" i="55"/>
  <c r="D13" i="55"/>
  <c r="D14" i="55"/>
  <c r="D15" i="55"/>
  <c r="D16" i="55"/>
  <c r="D17" i="55"/>
  <c r="D3" i="55"/>
  <c r="D3" i="69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3" i="48"/>
  <c r="D4" i="70"/>
  <c r="D5" i="70"/>
  <c r="D6" i="70"/>
  <c r="D7" i="70"/>
  <c r="D8" i="70"/>
  <c r="D9" i="70"/>
  <c r="D10" i="70"/>
  <c r="D11" i="70"/>
  <c r="D12" i="70"/>
  <c r="D13" i="70"/>
  <c r="D14" i="70"/>
  <c r="D3" i="70"/>
  <c r="D4" i="68"/>
  <c r="D5" i="68"/>
  <c r="D6" i="68"/>
  <c r="D7" i="68"/>
  <c r="D8" i="68"/>
  <c r="D9" i="68"/>
  <c r="D10" i="68"/>
  <c r="D11" i="68"/>
  <c r="D12" i="68"/>
  <c r="D13" i="68"/>
  <c r="D14" i="68"/>
  <c r="D15" i="68"/>
  <c r="D16" i="68"/>
  <c r="D17" i="68"/>
  <c r="D18" i="68"/>
  <c r="D19" i="68"/>
  <c r="D3" i="68"/>
  <c r="D3" i="71"/>
  <c r="D4" i="67"/>
  <c r="D5" i="67"/>
  <c r="D6" i="67"/>
  <c r="D7" i="67"/>
  <c r="D8" i="67"/>
  <c r="D9" i="67"/>
  <c r="D10" i="67"/>
  <c r="D11" i="67"/>
  <c r="D12" i="67"/>
  <c r="D13" i="67"/>
  <c r="D14" i="67"/>
  <c r="D15" i="67"/>
  <c r="D16" i="67"/>
  <c r="D17" i="67"/>
  <c r="D18" i="67"/>
  <c r="D19" i="67"/>
  <c r="D20" i="67"/>
  <c r="D21" i="67"/>
  <c r="D22" i="67"/>
  <c r="D23" i="67"/>
  <c r="D24" i="67"/>
  <c r="D3" i="6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3" i="7"/>
  <c r="F23" i="41" l="1"/>
  <c r="F15" i="41"/>
  <c r="F7" i="41"/>
  <c r="F3" i="41"/>
  <c r="F19" i="41"/>
  <c r="F11" i="41"/>
  <c r="F22" i="41"/>
  <c r="F18" i="41"/>
  <c r="F14" i="41"/>
  <c r="F10" i="41"/>
  <c r="F6" i="41"/>
  <c r="F21" i="41"/>
  <c r="F17" i="41"/>
  <c r="F13" i="41"/>
  <c r="F9" i="41"/>
  <c r="F5" i="41"/>
  <c r="F20" i="41"/>
  <c r="F16" i="41"/>
  <c r="F12" i="41"/>
  <c r="F8" i="41"/>
  <c r="F4" i="4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3" i="1"/>
  <c r="C4" i="53"/>
  <c r="C3" i="53"/>
  <c r="F76" i="4"/>
  <c r="F77" i="4"/>
  <c r="F78" i="4"/>
  <c r="F75" i="4"/>
  <c r="F63" i="4"/>
  <c r="F64" i="4"/>
  <c r="F65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2" i="4"/>
  <c r="E104" i="4"/>
  <c r="E111" i="5"/>
  <c r="F22" i="3"/>
  <c r="F23" i="3"/>
  <c r="F24" i="3"/>
  <c r="F25" i="3"/>
  <c r="E154" i="3"/>
  <c r="F5" i="63"/>
  <c r="F6" i="63"/>
  <c r="F9" i="63"/>
  <c r="F10" i="63"/>
  <c r="F13" i="63"/>
  <c r="F14" i="63"/>
  <c r="F17" i="63"/>
  <c r="F18" i="63"/>
  <c r="F4" i="63"/>
  <c r="F7" i="63"/>
  <c r="F8" i="63"/>
  <c r="F11" i="63"/>
  <c r="F12" i="63"/>
  <c r="F15" i="63"/>
  <c r="F16" i="63"/>
  <c r="F19" i="63"/>
  <c r="F3" i="63"/>
  <c r="E26" i="59"/>
  <c r="E27" i="62"/>
  <c r="E56" i="60"/>
  <c r="F4" i="60"/>
  <c r="F5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3" i="60"/>
  <c r="E48" i="58"/>
  <c r="F4" i="58"/>
  <c r="F5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3" i="58"/>
  <c r="E20" i="57"/>
  <c r="E24" i="10"/>
  <c r="E18" i="8"/>
  <c r="E20" i="9"/>
  <c r="E80" i="61"/>
  <c r="E16" i="12"/>
  <c r="E18" i="13"/>
  <c r="E23" i="16"/>
  <c r="F9" i="16"/>
  <c r="E25" i="18"/>
  <c r="E28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3" i="20"/>
  <c r="E22" i="22"/>
  <c r="E20" i="24"/>
  <c r="E19" i="23"/>
  <c r="F4" i="26"/>
  <c r="F5" i="26"/>
  <c r="F6" i="26"/>
  <c r="F7" i="26"/>
  <c r="F8" i="26"/>
  <c r="F9" i="26"/>
  <c r="F10" i="26"/>
  <c r="F11" i="26"/>
  <c r="F12" i="26"/>
  <c r="F13" i="26"/>
  <c r="F3" i="26"/>
  <c r="E18" i="26"/>
  <c r="F5" i="29"/>
  <c r="F6" i="29"/>
  <c r="F4" i="29"/>
  <c r="F7" i="29"/>
  <c r="F8" i="29"/>
  <c r="F3" i="29"/>
  <c r="E24" i="30"/>
  <c r="F20" i="63" l="1"/>
  <c r="F56" i="60"/>
  <c r="F48" i="58"/>
  <c r="F28" i="20"/>
  <c r="F18" i="26"/>
  <c r="F18" i="29"/>
  <c r="E25" i="33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3" i="34"/>
  <c r="E20" i="42"/>
  <c r="F16" i="46"/>
  <c r="F17" i="46"/>
  <c r="F18" i="46"/>
  <c r="F19" i="46"/>
  <c r="F20" i="46"/>
  <c r="F4" i="46"/>
  <c r="F5" i="46"/>
  <c r="F6" i="46"/>
  <c r="F7" i="46"/>
  <c r="F8" i="46"/>
  <c r="F9" i="46"/>
  <c r="F10" i="46"/>
  <c r="F11" i="46"/>
  <c r="F12" i="46"/>
  <c r="F13" i="46"/>
  <c r="F14" i="46"/>
  <c r="F15" i="46"/>
  <c r="F3" i="46"/>
  <c r="F4" i="45"/>
  <c r="F5" i="45"/>
  <c r="F6" i="45"/>
  <c r="F7" i="45"/>
  <c r="F3" i="45"/>
  <c r="E20" i="47"/>
  <c r="E21" i="39"/>
  <c r="F12" i="39"/>
  <c r="F13" i="39"/>
  <c r="F14" i="39"/>
  <c r="F15" i="39"/>
  <c r="F16" i="39"/>
  <c r="F17" i="39"/>
  <c r="F18" i="39"/>
  <c r="F19" i="39"/>
  <c r="F20" i="39"/>
  <c r="F4" i="39"/>
  <c r="F5" i="39"/>
  <c r="F6" i="39"/>
  <c r="F7" i="39"/>
  <c r="F8" i="39"/>
  <c r="F9" i="39"/>
  <c r="F10" i="39"/>
  <c r="F11" i="39"/>
  <c r="F3" i="3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" i="49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3" i="40"/>
  <c r="F4" i="52"/>
  <c r="F5" i="52"/>
  <c r="F6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3" i="52"/>
  <c r="E23" i="52"/>
  <c r="G30" i="6"/>
  <c r="C30" i="6"/>
  <c r="D80" i="6"/>
  <c r="E61" i="6"/>
  <c r="F55" i="6"/>
  <c r="F67" i="6"/>
  <c r="C59" i="6"/>
  <c r="E107" i="6"/>
  <c r="G34" i="6"/>
  <c r="E127" i="6"/>
  <c r="E167" i="6"/>
  <c r="C80" i="6"/>
  <c r="C143" i="6"/>
  <c r="F112" i="6"/>
  <c r="D95" i="6"/>
  <c r="F169" i="6"/>
  <c r="G143" i="6"/>
  <c r="G213" i="6"/>
  <c r="C107" i="6"/>
  <c r="E229" i="6"/>
  <c r="C229" i="6"/>
  <c r="D276" i="6"/>
  <c r="D213" i="6"/>
  <c r="G264" i="6"/>
  <c r="F212" i="6"/>
  <c r="E276" i="6"/>
  <c r="F231" i="6"/>
  <c r="C248" i="6"/>
  <c r="E332" i="6"/>
  <c r="G372" i="6"/>
  <c r="C236" i="6"/>
  <c r="F314" i="6"/>
  <c r="F386" i="6"/>
  <c r="G336" i="6"/>
  <c r="D378" i="6"/>
  <c r="D432" i="6"/>
  <c r="C495" i="6"/>
  <c r="E541" i="6"/>
  <c r="C249" i="6"/>
  <c r="E367" i="6"/>
  <c r="G423" i="6"/>
  <c r="E491" i="6"/>
  <c r="D511" i="6"/>
  <c r="D444" i="6"/>
  <c r="G540" i="6"/>
  <c r="E451" i="6"/>
  <c r="E576" i="6"/>
  <c r="E528" i="6"/>
  <c r="D523" i="6"/>
  <c r="E612" i="6"/>
  <c r="E676" i="6"/>
  <c r="E740" i="6"/>
  <c r="E570" i="6"/>
  <c r="E826" i="6"/>
  <c r="G537" i="6"/>
  <c r="D592" i="6"/>
  <c r="E846" i="6"/>
  <c r="D642" i="6"/>
  <c r="D770" i="6"/>
  <c r="D854" i="6"/>
  <c r="D624" i="6"/>
  <c r="D752" i="6"/>
  <c r="E848" i="6"/>
  <c r="F898" i="6"/>
  <c r="F971" i="6"/>
  <c r="F1035" i="6"/>
  <c r="F1099" i="6"/>
  <c r="D630" i="6"/>
  <c r="D758" i="6"/>
  <c r="F873" i="6"/>
  <c r="C1071" i="6"/>
  <c r="G1091" i="6"/>
  <c r="D668" i="6"/>
  <c r="D796" i="6"/>
  <c r="C870" i="6"/>
  <c r="G935" i="6"/>
  <c r="F965" i="6"/>
  <c r="F997" i="6"/>
  <c r="F1029" i="6"/>
  <c r="G866" i="6"/>
  <c r="C989" i="6"/>
  <c r="D1050" i="6"/>
  <c r="D1071" i="6"/>
  <c r="E1093" i="6"/>
  <c r="E1117" i="6"/>
  <c r="G1142" i="6"/>
  <c r="C1182" i="6"/>
  <c r="F1223" i="6"/>
  <c r="F1265" i="6"/>
  <c r="C1286" i="6"/>
  <c r="D949" i="6"/>
  <c r="D1013" i="6"/>
  <c r="G1078" i="6"/>
  <c r="G1111" i="6"/>
  <c r="E1139" i="6"/>
  <c r="G1167" i="6"/>
  <c r="E3" i="6"/>
  <c r="E51" i="6"/>
  <c r="D19" i="6"/>
  <c r="D9" i="6"/>
  <c r="E14" i="6"/>
  <c r="F80" i="6"/>
  <c r="C92" i="6"/>
  <c r="G76" i="6"/>
  <c r="E124" i="6"/>
  <c r="D91" i="6"/>
  <c r="D135" i="6"/>
  <c r="G183" i="6"/>
  <c r="G103" i="6"/>
  <c r="E22" i="6"/>
  <c r="C131" i="6"/>
  <c r="D167" i="6"/>
  <c r="C159" i="6"/>
  <c r="C130" i="6"/>
  <c r="G208" i="6"/>
  <c r="E244" i="6"/>
  <c r="E217" i="6"/>
  <c r="F220" i="6"/>
  <c r="D268" i="6"/>
  <c r="C199" i="6"/>
  <c r="G257" i="6"/>
  <c r="G182" i="6"/>
  <c r="E265" i="6"/>
  <c r="D237" i="6"/>
  <c r="C257" i="6"/>
  <c r="G343" i="6"/>
  <c r="E388" i="6"/>
  <c r="G43" i="6"/>
  <c r="F18" i="6"/>
  <c r="E6" i="6"/>
  <c r="D3" i="6"/>
  <c r="F76" i="6"/>
  <c r="E88" i="6"/>
  <c r="F75" i="6"/>
  <c r="G119" i="6"/>
  <c r="G88" i="6"/>
  <c r="G134" i="6"/>
  <c r="E183" i="6"/>
  <c r="G100" i="6"/>
  <c r="D155" i="6"/>
  <c r="F130" i="6"/>
  <c r="E119" i="6"/>
  <c r="F175" i="6"/>
  <c r="F159" i="6"/>
  <c r="G221" i="6"/>
  <c r="C163" i="6"/>
  <c r="C135" i="6"/>
  <c r="D249" i="6"/>
  <c r="E288" i="6"/>
  <c r="D229" i="6"/>
  <c r="F284" i="6"/>
  <c r="F228" i="6"/>
  <c r="E292" i="6"/>
  <c r="F259" i="6"/>
  <c r="C264" i="6"/>
  <c r="G340" i="6"/>
  <c r="G383" i="6"/>
  <c r="C252" i="6"/>
  <c r="C295" i="6"/>
  <c r="G243" i="6"/>
  <c r="D346" i="6"/>
  <c r="F391" i="6"/>
  <c r="D448" i="6"/>
  <c r="C511" i="6"/>
  <c r="G549" i="6"/>
  <c r="F312" i="6"/>
  <c r="E383" i="6"/>
  <c r="G432" i="6"/>
  <c r="E507" i="6"/>
  <c r="D541" i="6"/>
  <c r="D481" i="6"/>
  <c r="F216" i="6"/>
  <c r="D483" i="6"/>
  <c r="E592" i="6"/>
  <c r="E544" i="6"/>
  <c r="C568" i="6"/>
  <c r="E628" i="6"/>
  <c r="E692" i="6"/>
  <c r="E756" i="6"/>
  <c r="F594" i="6"/>
  <c r="E834" i="6"/>
  <c r="F564" i="6"/>
  <c r="E814" i="6"/>
  <c r="G854" i="6"/>
  <c r="D674" i="6"/>
  <c r="F809" i="6"/>
  <c r="F865" i="6"/>
  <c r="D656" i="6"/>
  <c r="D784" i="6"/>
  <c r="F866" i="6"/>
  <c r="E920" i="6"/>
  <c r="F987" i="6"/>
  <c r="F1051" i="6"/>
  <c r="F1115" i="6"/>
  <c r="D662" i="6"/>
  <c r="D790" i="6"/>
  <c r="F1050" i="6"/>
  <c r="G1075" i="6"/>
  <c r="F1098" i="6"/>
  <c r="D700" i="6"/>
  <c r="F824" i="6"/>
  <c r="C897" i="6"/>
  <c r="F941" i="6"/>
  <c r="F973" i="6"/>
  <c r="F1005" i="6"/>
  <c r="F1037" i="6"/>
  <c r="C941" i="6"/>
  <c r="C1005" i="6"/>
  <c r="D1055" i="6"/>
  <c r="E1077" i="6"/>
  <c r="C1098" i="6"/>
  <c r="G1123" i="6"/>
  <c r="C1150" i="6"/>
  <c r="F1191" i="6"/>
  <c r="C1235" i="6"/>
  <c r="C1270" i="6"/>
  <c r="G1290" i="6"/>
  <c r="D965" i="6"/>
  <c r="D1029" i="6"/>
  <c r="G1086" i="6"/>
  <c r="F1117" i="6"/>
  <c r="G1146" i="6"/>
  <c r="G1175" i="6"/>
  <c r="G11" i="6"/>
  <c r="C3" i="6"/>
  <c r="C51" i="6"/>
  <c r="G18" i="6"/>
  <c r="G26" i="6"/>
  <c r="F96" i="6"/>
  <c r="G104" i="6"/>
  <c r="C88" i="6"/>
  <c r="F135" i="6"/>
  <c r="C104" i="6"/>
  <c r="G147" i="6"/>
  <c r="G199" i="6"/>
  <c r="D122" i="6"/>
  <c r="D61" i="6"/>
  <c r="G139" i="6"/>
  <c r="G96" i="6"/>
  <c r="E171" i="6"/>
  <c r="C146" i="6"/>
  <c r="G216" i="6"/>
  <c r="G112" i="6"/>
  <c r="E233" i="6"/>
  <c r="F235" i="6"/>
  <c r="E280" i="6"/>
  <c r="C217" i="6"/>
  <c r="G265" i="6"/>
  <c r="C216" i="6"/>
  <c r="G276" i="6"/>
  <c r="C260" i="6"/>
  <c r="F270" i="6"/>
  <c r="E356" i="6"/>
  <c r="D173" i="6"/>
  <c r="G59" i="6"/>
  <c r="E11" i="6"/>
  <c r="C14" i="6"/>
  <c r="E67" i="6"/>
  <c r="C43" i="6"/>
  <c r="D43" i="6"/>
  <c r="F108" i="6"/>
  <c r="D25" i="6"/>
  <c r="D96" i="6"/>
  <c r="F147" i="6"/>
  <c r="F114" i="6"/>
  <c r="D151" i="6"/>
  <c r="C55" i="6"/>
  <c r="E131" i="6"/>
  <c r="C84" i="6"/>
  <c r="C147" i="6"/>
  <c r="E153" i="6"/>
  <c r="G127" i="6"/>
  <c r="G205" i="6"/>
  <c r="E237" i="6"/>
  <c r="E213" i="6"/>
  <c r="F219" i="6"/>
  <c r="D265" i="6"/>
  <c r="G195" i="6"/>
  <c r="G256" i="6"/>
  <c r="D181" i="6"/>
  <c r="E261" i="6"/>
  <c r="C154" i="6"/>
  <c r="F193" i="6"/>
  <c r="C320" i="6"/>
  <c r="E364" i="6"/>
  <c r="F201" i="6"/>
  <c r="E286" i="6"/>
  <c r="F354" i="6"/>
  <c r="F327" i="6"/>
  <c r="G368" i="6"/>
  <c r="D416" i="6"/>
  <c r="C479" i="6"/>
  <c r="G528" i="6"/>
  <c r="F133" i="6"/>
  <c r="E351" i="6"/>
  <c r="F411" i="6"/>
  <c r="E475" i="6"/>
  <c r="D479" i="6"/>
  <c r="D412" i="6"/>
  <c r="G524" i="6"/>
  <c r="E419" i="6"/>
  <c r="F544" i="6"/>
  <c r="D509" i="6"/>
  <c r="D578" i="6"/>
  <c r="D594" i="6"/>
  <c r="E660" i="6"/>
  <c r="E724" i="6"/>
  <c r="E788" i="6"/>
  <c r="E818" i="6"/>
  <c r="E850" i="6"/>
  <c r="F556" i="6"/>
  <c r="G833" i="6"/>
  <c r="D610" i="6"/>
  <c r="D738" i="6"/>
  <c r="F842" i="6"/>
  <c r="E897" i="6"/>
  <c r="D720" i="6"/>
  <c r="F834" i="6"/>
  <c r="E885" i="6"/>
  <c r="F955" i="6"/>
  <c r="F1019" i="6"/>
  <c r="F1083" i="6"/>
  <c r="D598" i="6"/>
  <c r="D726" i="6"/>
  <c r="C838" i="6"/>
  <c r="F1066" i="6"/>
  <c r="C1087" i="6"/>
  <c r="D636" i="6"/>
  <c r="D764" i="6"/>
  <c r="C854" i="6"/>
  <c r="D928" i="6"/>
  <c r="F957" i="6"/>
  <c r="F989" i="6"/>
  <c r="F1021" i="6"/>
  <c r="G1050" i="6"/>
  <c r="C973" i="6"/>
  <c r="C1037" i="6"/>
  <c r="C1066" i="6"/>
  <c r="D1087" i="6"/>
  <c r="G1110" i="6"/>
  <c r="E1135" i="6"/>
  <c r="C1171" i="6"/>
  <c r="C1214" i="6"/>
  <c r="F1255" i="6"/>
  <c r="F1281" i="6"/>
  <c r="F918" i="6"/>
  <c r="D997" i="6"/>
  <c r="G1070" i="6"/>
  <c r="F1102" i="6"/>
  <c r="D1131" i="6"/>
  <c r="G1159" i="6"/>
  <c r="G1191" i="6"/>
  <c r="E35" i="6"/>
  <c r="C35" i="6"/>
  <c r="D84" i="6"/>
  <c r="G61" i="6"/>
  <c r="D57" i="6"/>
  <c r="C76" i="6"/>
  <c r="E64" i="6"/>
  <c r="G108" i="6"/>
  <c r="F45" i="6"/>
  <c r="E130" i="6"/>
  <c r="G167" i="6"/>
  <c r="F87" i="6"/>
  <c r="E147" i="6"/>
  <c r="C119" i="6"/>
  <c r="D159" i="6"/>
  <c r="D146" i="6"/>
  <c r="E92" i="6"/>
  <c r="C183" i="6"/>
  <c r="G232" i="6"/>
  <c r="F191" i="6"/>
  <c r="C208" i="6"/>
  <c r="F260" i="6"/>
  <c r="D175" i="6"/>
  <c r="G249" i="6"/>
  <c r="E165" i="6"/>
  <c r="E249" i="6"/>
  <c r="D205" i="6"/>
  <c r="C198" i="6"/>
  <c r="G332" i="6"/>
  <c r="G375" i="6"/>
  <c r="G47" i="6"/>
  <c r="E103" i="6"/>
  <c r="E146" i="6"/>
  <c r="E138" i="6"/>
  <c r="G229" i="6"/>
  <c r="C151" i="6"/>
  <c r="E308" i="6"/>
  <c r="F137" i="6"/>
  <c r="F359" i="6"/>
  <c r="F562" i="6"/>
  <c r="E302" i="6"/>
  <c r="D515" i="6"/>
  <c r="E644" i="6"/>
  <c r="E842" i="6"/>
  <c r="D706" i="6"/>
  <c r="C814" i="6"/>
  <c r="F1067" i="6"/>
  <c r="C1055" i="6"/>
  <c r="C842" i="6"/>
  <c r="F1013" i="6"/>
  <c r="E1061" i="6"/>
  <c r="F1159" i="6"/>
  <c r="F907" i="6"/>
  <c r="E1126" i="6"/>
  <c r="C19" i="6"/>
  <c r="F33" i="6"/>
  <c r="C116" i="6"/>
  <c r="E96" i="6"/>
  <c r="F161" i="6"/>
  <c r="F252" i="6"/>
  <c r="C232" i="6"/>
  <c r="G364" i="6"/>
  <c r="C272" i="6"/>
  <c r="F330" i="6"/>
  <c r="C315" i="6"/>
  <c r="G360" i="6"/>
  <c r="E407" i="6"/>
  <c r="E471" i="6"/>
  <c r="G520" i="6"/>
  <c r="F566" i="6"/>
  <c r="C340" i="6"/>
  <c r="F403" i="6"/>
  <c r="G447" i="6"/>
  <c r="E511" i="6"/>
  <c r="D549" i="6"/>
  <c r="D489" i="6"/>
  <c r="E219" i="6"/>
  <c r="D491" i="6"/>
  <c r="D11" i="6"/>
  <c r="C549" i="6"/>
  <c r="C572" i="6"/>
  <c r="E632" i="6"/>
  <c r="E696" i="6"/>
  <c r="E760" i="6"/>
  <c r="C596" i="6"/>
  <c r="G834" i="6"/>
  <c r="D570" i="6"/>
  <c r="G814" i="6"/>
  <c r="G857" i="6"/>
  <c r="D682" i="6"/>
  <c r="F810" i="6"/>
  <c r="D868" i="6"/>
  <c r="D664" i="6"/>
  <c r="D792" i="6"/>
  <c r="G873" i="6"/>
  <c r="D908" i="6"/>
  <c r="F991" i="6"/>
  <c r="F1055" i="6"/>
  <c r="F1119" i="6"/>
  <c r="D670" i="6"/>
  <c r="D798" i="6"/>
  <c r="C1051" i="6"/>
  <c r="F1078" i="6"/>
  <c r="C1099" i="6"/>
  <c r="D708" i="6"/>
  <c r="C825" i="6"/>
  <c r="E916" i="6"/>
  <c r="D943" i="6"/>
  <c r="D975" i="6"/>
  <c r="D1007" i="6"/>
  <c r="D1039" i="6"/>
  <c r="E943" i="6"/>
  <c r="E1007" i="6"/>
  <c r="E1057" i="6"/>
  <c r="C1078" i="6"/>
  <c r="D1099" i="6"/>
  <c r="D1126" i="6"/>
  <c r="F1151" i="6"/>
  <c r="C1195" i="6"/>
  <c r="C1238" i="6"/>
  <c r="G1270" i="6"/>
  <c r="G877" i="6"/>
  <c r="G3" i="6"/>
  <c r="G51" i="6"/>
  <c r="E30" i="6"/>
  <c r="F14" i="6"/>
  <c r="D17" i="6"/>
  <c r="F84" i="6"/>
  <c r="C96" i="6"/>
  <c r="E81" i="6"/>
  <c r="G124" i="6"/>
  <c r="E93" i="6"/>
  <c r="C139" i="6"/>
  <c r="E191" i="6"/>
  <c r="D104" i="6"/>
  <c r="G42" i="6"/>
  <c r="C134" i="6"/>
  <c r="F58" i="6"/>
  <c r="E166" i="6"/>
  <c r="D131" i="6"/>
  <c r="G209" i="6"/>
  <c r="G244" i="6"/>
  <c r="E221" i="6"/>
  <c r="C224" i="6"/>
  <c r="E272" i="6"/>
  <c r="F208" i="6"/>
  <c r="G260" i="6"/>
  <c r="D199" i="6"/>
  <c r="E268" i="6"/>
  <c r="F215" i="6"/>
  <c r="E211" i="6"/>
  <c r="G324" i="6"/>
  <c r="G367" i="6"/>
  <c r="C220" i="6"/>
  <c r="F17" i="6"/>
  <c r="D85" i="6"/>
  <c r="E199" i="6"/>
  <c r="E137" i="6"/>
  <c r="D183" i="6"/>
  <c r="G248" i="6"/>
  <c r="C292" i="6"/>
  <c r="E270" i="6"/>
  <c r="D400" i="6"/>
  <c r="E335" i="6"/>
  <c r="D332" i="6"/>
  <c r="D477" i="6"/>
  <c r="E708" i="6"/>
  <c r="C584" i="6"/>
  <c r="C822" i="6"/>
  <c r="E877" i="6"/>
  <c r="F1131" i="6"/>
  <c r="F1082" i="6"/>
  <c r="E923" i="6"/>
  <c r="F1045" i="6"/>
  <c r="C1082" i="6"/>
  <c r="C1203" i="6"/>
  <c r="D981" i="6"/>
  <c r="G1151" i="6"/>
  <c r="F69" i="6"/>
  <c r="G31" i="6"/>
  <c r="C155" i="6"/>
  <c r="C150" i="6"/>
  <c r="G224" i="6"/>
  <c r="G288" i="6"/>
  <c r="G292" i="6"/>
  <c r="C209" i="6"/>
  <c r="C288" i="6"/>
  <c r="F362" i="6"/>
  <c r="G328" i="6"/>
  <c r="D370" i="6"/>
  <c r="E423" i="6"/>
  <c r="C483" i="6"/>
  <c r="E533" i="6"/>
  <c r="E181" i="6"/>
  <c r="C356" i="6"/>
  <c r="G415" i="6"/>
  <c r="F467" i="6"/>
  <c r="C304" i="6"/>
  <c r="D364" i="6"/>
  <c r="E515" i="6"/>
  <c r="D388" i="6"/>
  <c r="F520" i="6"/>
  <c r="D485" i="6"/>
  <c r="F568" i="6"/>
  <c r="D586" i="6"/>
  <c r="E648" i="6"/>
  <c r="E712" i="6"/>
  <c r="E776" i="6"/>
  <c r="G810" i="6"/>
  <c r="G842" i="6"/>
  <c r="F588" i="6"/>
  <c r="G825" i="6"/>
  <c r="E870" i="6"/>
  <c r="D714" i="6"/>
  <c r="E824" i="6"/>
  <c r="E881" i="6"/>
  <c r="D696" i="6"/>
  <c r="E816" i="6"/>
  <c r="G881" i="6"/>
  <c r="F943" i="6"/>
  <c r="F1007" i="6"/>
  <c r="F1071" i="6"/>
  <c r="F1135" i="6"/>
  <c r="D702" i="6"/>
  <c r="F826" i="6"/>
  <c r="F1062" i="6"/>
  <c r="C1083" i="6"/>
  <c r="D612" i="6"/>
  <c r="D740" i="6"/>
  <c r="F849" i="6"/>
  <c r="E924" i="6"/>
  <c r="D951" i="6"/>
  <c r="D983" i="6"/>
  <c r="D1015" i="6"/>
  <c r="D1047" i="6"/>
  <c r="E959" i="6"/>
  <c r="F25" i="6"/>
  <c r="F131" i="6"/>
  <c r="F119" i="6"/>
  <c r="F83" i="6"/>
  <c r="C195" i="6"/>
  <c r="C138" i="6"/>
  <c r="F296" i="6"/>
  <c r="F322" i="6"/>
  <c r="D464" i="6"/>
  <c r="G400" i="6"/>
  <c r="D513" i="6"/>
  <c r="D562" i="6"/>
  <c r="E772" i="6"/>
  <c r="G822" i="6"/>
  <c r="D874" i="6"/>
  <c r="F939" i="6"/>
  <c r="D694" i="6"/>
  <c r="D604" i="6"/>
  <c r="F949" i="6"/>
  <c r="C957" i="6"/>
  <c r="E1103" i="6"/>
  <c r="C1246" i="6"/>
  <c r="D1045" i="6"/>
  <c r="G1183" i="6"/>
  <c r="D51" i="6"/>
  <c r="C100" i="6"/>
  <c r="D69" i="6"/>
  <c r="D130" i="6"/>
  <c r="G171" i="6"/>
  <c r="C233" i="6"/>
  <c r="E296" i="6"/>
  <c r="C243" i="6"/>
  <c r="F316" i="6"/>
  <c r="F394" i="6"/>
  <c r="D338" i="6"/>
  <c r="F383" i="6"/>
  <c r="E439" i="6"/>
  <c r="C499" i="6"/>
  <c r="G541" i="6"/>
  <c r="C265" i="6"/>
  <c r="C372" i="6"/>
  <c r="G424" i="6"/>
  <c r="E479" i="6"/>
  <c r="D487" i="6"/>
  <c r="D420" i="6"/>
  <c r="F531" i="6"/>
  <c r="E427" i="6"/>
  <c r="F552" i="6"/>
  <c r="C517" i="6"/>
  <c r="D580" i="6"/>
  <c r="E600" i="6"/>
  <c r="E664" i="6"/>
  <c r="E728" i="6"/>
  <c r="E792" i="6"/>
  <c r="G818" i="6"/>
  <c r="G850" i="6"/>
  <c r="D574" i="6"/>
  <c r="E838" i="6"/>
  <c r="D618" i="6"/>
  <c r="D746" i="6"/>
  <c r="F848" i="6"/>
  <c r="D600" i="6"/>
  <c r="D728" i="6"/>
  <c r="F840" i="6"/>
  <c r="G889" i="6"/>
  <c r="F959" i="6"/>
  <c r="F1023" i="6"/>
  <c r="F1087" i="6"/>
  <c r="D606" i="6"/>
  <c r="D734" i="6"/>
  <c r="C850" i="6"/>
  <c r="C1067" i="6"/>
  <c r="G1087" i="6"/>
  <c r="D644" i="6"/>
  <c r="D772" i="6"/>
  <c r="F860" i="6"/>
  <c r="E931" i="6"/>
  <c r="D959" i="6"/>
  <c r="D991" i="6"/>
  <c r="D1023" i="6"/>
  <c r="E808" i="6"/>
  <c r="E975" i="6"/>
  <c r="E1039" i="6"/>
  <c r="D1067" i="6"/>
  <c r="E1089" i="6"/>
  <c r="D1111" i="6"/>
  <c r="E1138" i="6"/>
  <c r="C1174" i="6"/>
  <c r="F1215" i="6"/>
  <c r="C1259" i="6"/>
  <c r="C1282" i="6"/>
  <c r="C920" i="6"/>
  <c r="E27" i="6"/>
  <c r="C22" i="6"/>
  <c r="F74" i="6"/>
  <c r="F57" i="6"/>
  <c r="F49" i="6"/>
  <c r="D49" i="6"/>
  <c r="C39" i="6"/>
  <c r="C103" i="6"/>
  <c r="F155" i="6"/>
  <c r="F122" i="6"/>
  <c r="E159" i="6"/>
  <c r="E74" i="6"/>
  <c r="G135" i="6"/>
  <c r="D103" i="6"/>
  <c r="E151" i="6"/>
  <c r="E133" i="6"/>
  <c r="F189" i="6"/>
  <c r="C166" i="6"/>
  <c r="G225" i="6"/>
  <c r="F173" i="6"/>
  <c r="F153" i="6"/>
  <c r="D253" i="6"/>
  <c r="D292" i="6"/>
  <c r="F242" i="6"/>
  <c r="F300" i="6"/>
  <c r="D233" i="6"/>
  <c r="E300" i="6"/>
  <c r="C276" i="6"/>
  <c r="F280" i="6"/>
  <c r="E348" i="6"/>
  <c r="G388" i="6"/>
  <c r="E263" i="6"/>
  <c r="E310" i="6"/>
  <c r="C256" i="6"/>
  <c r="G352" i="6"/>
  <c r="F92" i="6"/>
  <c r="D257" i="6"/>
  <c r="G517" i="6"/>
  <c r="E810" i="6"/>
  <c r="F825" i="6"/>
  <c r="F1130" i="6"/>
  <c r="C47" i="6"/>
  <c r="F149" i="6"/>
  <c r="F308" i="6"/>
  <c r="E455" i="6"/>
  <c r="C388" i="6"/>
  <c r="D452" i="6"/>
  <c r="C533" i="6"/>
  <c r="E744" i="6"/>
  <c r="E806" i="6"/>
  <c r="F857" i="6"/>
  <c r="E903" i="6"/>
  <c r="D638" i="6"/>
  <c r="F1094" i="6"/>
  <c r="D936" i="6"/>
  <c r="C886" i="6"/>
  <c r="C1062" i="6"/>
  <c r="E1106" i="6"/>
  <c r="C1163" i="6"/>
  <c r="F1247" i="6"/>
  <c r="F910" i="6"/>
  <c r="C6" i="6"/>
  <c r="F26" i="6"/>
  <c r="F100" i="6"/>
  <c r="F91" i="6"/>
  <c r="F106" i="6"/>
  <c r="F43" i="6"/>
  <c r="D75" i="6"/>
  <c r="D99" i="6"/>
  <c r="D147" i="6"/>
  <c r="G130" i="6"/>
  <c r="F236" i="6"/>
  <c r="F224" i="6"/>
  <c r="D217" i="6"/>
  <c r="E242" i="6"/>
  <c r="G335" i="6"/>
  <c r="F244" i="6"/>
  <c r="F338" i="6"/>
  <c r="D330" i="6"/>
  <c r="G384" i="6"/>
  <c r="D440" i="6"/>
  <c r="C503" i="6"/>
  <c r="G544" i="6"/>
  <c r="F272" i="6"/>
  <c r="E375" i="6"/>
  <c r="F427" i="6"/>
  <c r="G471" i="6"/>
  <c r="D340" i="6"/>
  <c r="D396" i="6"/>
  <c r="G516" i="6"/>
  <c r="E403" i="6"/>
  <c r="F528" i="6"/>
  <c r="D493" i="6"/>
  <c r="E574" i="6"/>
  <c r="C588" i="6"/>
  <c r="E652" i="6"/>
  <c r="E716" i="6"/>
  <c r="E780" i="6"/>
  <c r="D814" i="6"/>
  <c r="D846" i="6"/>
  <c r="D590" i="6"/>
  <c r="E830" i="6"/>
  <c r="G870" i="6"/>
  <c r="D722" i="6"/>
  <c r="C834" i="6"/>
  <c r="D882" i="6"/>
  <c r="D704" i="6"/>
  <c r="C826" i="6"/>
  <c r="F882" i="6"/>
  <c r="D916" i="6"/>
  <c r="F979" i="6"/>
  <c r="F1043" i="6"/>
  <c r="F1107" i="6"/>
  <c r="D646" i="6"/>
  <c r="D774" i="6"/>
  <c r="F889" i="6"/>
  <c r="G1067" i="6"/>
  <c r="F1090" i="6"/>
  <c r="D652" i="6"/>
  <c r="D780" i="6"/>
  <c r="C862" i="6"/>
  <c r="F937" i="6"/>
  <c r="F969" i="6"/>
  <c r="F1001" i="6"/>
  <c r="F1033" i="6"/>
  <c r="C907" i="6"/>
  <c r="C997" i="6"/>
  <c r="E1053" i="6"/>
  <c r="C1074" i="6"/>
  <c r="D1095" i="6"/>
  <c r="E1119" i="6"/>
  <c r="F1146" i="6"/>
  <c r="C1187" i="6"/>
  <c r="C1230" i="6"/>
  <c r="G1266" i="6"/>
  <c r="F1289" i="6"/>
  <c r="D941" i="6"/>
  <c r="D1005" i="6"/>
  <c r="G1066" i="6"/>
  <c r="G1098" i="6"/>
  <c r="D1130" i="6"/>
  <c r="E1158" i="6"/>
  <c r="E1190" i="6"/>
  <c r="E1222" i="6"/>
  <c r="E1254" i="6"/>
  <c r="D1302" i="6"/>
  <c r="E987" i="6"/>
  <c r="D1054" i="6"/>
  <c r="E19" i="6"/>
  <c r="C11" i="6"/>
  <c r="F61" i="6"/>
  <c r="D27" i="6"/>
  <c r="E45" i="6"/>
  <c r="E76" i="6"/>
  <c r="F134" i="6"/>
  <c r="C175" i="6"/>
  <c r="C244" i="6"/>
  <c r="C280" i="6"/>
  <c r="C268" i="6"/>
  <c r="E399" i="6"/>
  <c r="C332" i="6"/>
  <c r="D503" i="6"/>
  <c r="F103" i="6"/>
  <c r="D244" i="6"/>
  <c r="F443" i="6"/>
  <c r="G865" i="6"/>
  <c r="D732" i="6"/>
  <c r="G1274" i="6"/>
  <c r="F151" i="6"/>
  <c r="F292" i="6"/>
  <c r="E251" i="6"/>
  <c r="C515" i="6"/>
  <c r="F435" i="6"/>
  <c r="F547" i="6"/>
  <c r="D531" i="6"/>
  <c r="F578" i="6"/>
  <c r="G846" i="6"/>
  <c r="D632" i="6"/>
  <c r="F975" i="6"/>
  <c r="D766" i="6"/>
  <c r="D676" i="6"/>
  <c r="D967" i="6"/>
  <c r="E991" i="6"/>
  <c r="E1073" i="6"/>
  <c r="C1118" i="6"/>
  <c r="F1183" i="6"/>
  <c r="C1266" i="6"/>
  <c r="C936" i="6"/>
  <c r="F6" i="6"/>
  <c r="E69" i="6"/>
  <c r="G80" i="6"/>
  <c r="E116" i="6"/>
  <c r="G131" i="6"/>
  <c r="D93" i="6"/>
  <c r="F120" i="6"/>
  <c r="E149" i="6"/>
  <c r="D191" i="6"/>
  <c r="E205" i="6"/>
  <c r="D261" i="6"/>
  <c r="G252" i="6"/>
  <c r="E253" i="6"/>
  <c r="D300" i="6"/>
  <c r="G356" i="6"/>
  <c r="C279" i="6"/>
  <c r="F370" i="6"/>
  <c r="F343" i="6"/>
  <c r="D394" i="6"/>
  <c r="D456" i="6"/>
  <c r="F515" i="6"/>
  <c r="F554" i="6"/>
  <c r="E327" i="6"/>
  <c r="E391" i="6"/>
  <c r="G439" i="6"/>
  <c r="E483" i="6"/>
  <c r="D495" i="6"/>
  <c r="D428" i="6"/>
  <c r="G532" i="6"/>
  <c r="E435" i="6"/>
  <c r="E562" i="6"/>
  <c r="E520" i="6"/>
  <c r="D582" i="6"/>
  <c r="E604" i="6"/>
  <c r="E668" i="6"/>
  <c r="E732" i="6"/>
  <c r="E796" i="6"/>
  <c r="D822" i="6"/>
  <c r="G521" i="6"/>
  <c r="F582" i="6"/>
  <c r="G838" i="6"/>
  <c r="D626" i="6"/>
  <c r="D754" i="6"/>
  <c r="C849" i="6"/>
  <c r="D608" i="6"/>
  <c r="D736" i="6"/>
  <c r="C841" i="6"/>
  <c r="F890" i="6"/>
  <c r="E936" i="6"/>
  <c r="F995" i="6"/>
  <c r="F1059" i="6"/>
  <c r="F1123" i="6"/>
  <c r="D678" i="6"/>
  <c r="C806" i="6"/>
  <c r="G1051" i="6"/>
  <c r="F1074" i="6"/>
  <c r="C1095" i="6"/>
  <c r="D684" i="6"/>
  <c r="F817" i="6"/>
  <c r="C881" i="6"/>
  <c r="F945" i="6"/>
  <c r="F977" i="6"/>
  <c r="F1009" i="6"/>
  <c r="F1041" i="6"/>
  <c r="C949" i="6"/>
  <c r="C1013" i="6"/>
  <c r="C1058" i="6"/>
  <c r="D1079" i="6"/>
  <c r="E1101" i="6"/>
  <c r="G1126" i="6"/>
  <c r="C1155" i="6"/>
  <c r="C1198" i="6"/>
  <c r="F1239" i="6"/>
  <c r="F1273" i="6"/>
  <c r="G55" i="6"/>
  <c r="D356" i="6"/>
  <c r="F981" i="6"/>
  <c r="E134" i="6"/>
  <c r="F351" i="6"/>
  <c r="E495" i="6"/>
  <c r="E616" i="6"/>
  <c r="D650" i="6"/>
  <c r="F1039" i="6"/>
  <c r="C810" i="6"/>
  <c r="E1023" i="6"/>
  <c r="C1131" i="6"/>
  <c r="F1277" i="6"/>
  <c r="D59" i="6"/>
  <c r="D108" i="6"/>
  <c r="D150" i="6"/>
  <c r="D143" i="6"/>
  <c r="G217" i="6"/>
  <c r="G280" i="6"/>
  <c r="E284" i="6"/>
  <c r="E380" i="6"/>
  <c r="F232" i="6"/>
  <c r="D408" i="6"/>
  <c r="E525" i="6"/>
  <c r="E343" i="6"/>
  <c r="G448" i="6"/>
  <c r="D525" i="6"/>
  <c r="G548" i="6"/>
  <c r="E584" i="6"/>
  <c r="D539" i="6"/>
  <c r="E684" i="6"/>
  <c r="F586" i="6"/>
  <c r="G553" i="6"/>
  <c r="G849" i="6"/>
  <c r="D786" i="6"/>
  <c r="D640" i="6"/>
  <c r="F858" i="6"/>
  <c r="F947" i="6"/>
  <c r="F1075" i="6"/>
  <c r="D710" i="6"/>
  <c r="F1058" i="6"/>
  <c r="G1099" i="6"/>
  <c r="C830" i="6"/>
  <c r="F953" i="6"/>
  <c r="F1017" i="6"/>
  <c r="C965" i="6"/>
  <c r="D1063" i="6"/>
  <c r="G1107" i="6"/>
  <c r="C1166" i="6"/>
  <c r="C1251" i="6"/>
  <c r="F902" i="6"/>
  <c r="D973" i="6"/>
  <c r="E1050" i="6"/>
  <c r="E1107" i="6"/>
  <c r="G1143" i="6"/>
  <c r="E1182" i="6"/>
  <c r="E1230" i="6"/>
  <c r="D1270" i="6"/>
  <c r="E971" i="6"/>
  <c r="D1070" i="6"/>
  <c r="E43" i="6"/>
  <c r="D33" i="6"/>
  <c r="F59" i="6"/>
  <c r="F30" i="6"/>
  <c r="E154" i="6"/>
  <c r="C187" i="6"/>
  <c r="C237" i="6"/>
  <c r="G391" i="6"/>
  <c r="E463" i="6"/>
  <c r="G440" i="6"/>
  <c r="E443" i="6"/>
  <c r="E608" i="6"/>
  <c r="E825" i="6"/>
  <c r="D634" i="6"/>
  <c r="D744" i="6"/>
  <c r="F983" i="6"/>
  <c r="D782" i="6"/>
  <c r="D660" i="6"/>
  <c r="D987" i="6"/>
  <c r="E1031" i="6"/>
  <c r="C1134" i="6"/>
  <c r="G1278" i="6"/>
  <c r="E1024" i="6"/>
  <c r="D1115" i="6"/>
  <c r="E1175" i="6"/>
  <c r="G1223" i="6"/>
  <c r="D1266" i="6"/>
  <c r="C977" i="6"/>
  <c r="D1062" i="6"/>
  <c r="E1130" i="6"/>
  <c r="E948" i="6"/>
  <c r="E1012" i="6"/>
  <c r="E1063" i="6"/>
  <c r="E1095" i="6"/>
  <c r="G1135" i="6"/>
  <c r="E1179" i="6"/>
  <c r="G1230" i="6"/>
  <c r="F1278" i="6"/>
  <c r="F1342" i="6"/>
  <c r="E1288" i="6"/>
  <c r="G1334" i="6"/>
  <c r="F1145" i="6"/>
  <c r="D1265" i="6"/>
  <c r="E1318" i="6"/>
  <c r="E1350" i="6"/>
  <c r="G1417" i="6"/>
  <c r="E1462" i="6"/>
  <c r="F1519" i="6"/>
  <c r="F1583" i="6"/>
  <c r="D1201" i="6"/>
  <c r="E1286" i="6"/>
  <c r="E1338" i="6"/>
  <c r="C1151" i="6"/>
  <c r="C1215" i="6"/>
  <c r="D1293" i="6"/>
  <c r="C1322" i="6"/>
  <c r="G1349" i="6"/>
  <c r="E1394" i="6"/>
  <c r="G1418" i="6"/>
  <c r="G1445" i="6"/>
  <c r="F1469" i="6"/>
  <c r="F1501" i="6"/>
  <c r="F1533" i="6"/>
  <c r="F1565" i="6"/>
  <c r="C1389" i="6"/>
  <c r="E1519" i="6"/>
  <c r="D1615" i="6"/>
  <c r="F1651" i="6"/>
  <c r="G1681" i="6"/>
  <c r="G1713" i="6"/>
  <c r="G1745" i="6"/>
  <c r="G1777" i="6"/>
  <c r="F1838" i="6"/>
  <c r="F1902" i="6"/>
  <c r="C1417" i="6"/>
  <c r="C1491" i="6"/>
  <c r="C1533" i="6"/>
  <c r="E1576" i="6"/>
  <c r="C1635" i="6"/>
  <c r="C1692" i="6"/>
  <c r="F1733" i="6"/>
  <c r="C1777" i="6"/>
  <c r="C1802" i="6"/>
  <c r="C1834" i="6"/>
  <c r="G1854" i="6"/>
  <c r="E1340" i="6"/>
  <c r="C1430" i="6"/>
  <c r="E1515" i="6"/>
  <c r="E1623" i="6"/>
  <c r="G1685" i="6"/>
  <c r="G1749" i="6"/>
  <c r="C1471" i="6"/>
  <c r="C1513" i="6"/>
  <c r="E1556" i="6"/>
  <c r="E1615" i="6"/>
  <c r="F1735" i="6"/>
  <c r="F181" i="6"/>
  <c r="F584" i="6"/>
  <c r="C1021" i="6"/>
  <c r="G187" i="6"/>
  <c r="G392" i="6"/>
  <c r="D517" i="6"/>
  <c r="E680" i="6"/>
  <c r="D778" i="6"/>
  <c r="F1103" i="6"/>
  <c r="C873" i="6"/>
  <c r="D1051" i="6"/>
  <c r="D1143" i="6"/>
  <c r="G1286" i="6"/>
  <c r="D88" i="6"/>
  <c r="D67" i="6"/>
  <c r="E175" i="6"/>
  <c r="E163" i="6"/>
  <c r="G233" i="6"/>
  <c r="C182" i="6"/>
  <c r="E316" i="6"/>
  <c r="D189" i="6"/>
  <c r="G320" i="6"/>
  <c r="D424" i="6"/>
  <c r="G533" i="6"/>
  <c r="E359" i="6"/>
  <c r="F459" i="6"/>
  <c r="E554" i="6"/>
  <c r="D314" i="6"/>
  <c r="D348" i="6"/>
  <c r="F576" i="6"/>
  <c r="E700" i="6"/>
  <c r="D806" i="6"/>
  <c r="C576" i="6"/>
  <c r="E862" i="6"/>
  <c r="F816" i="6"/>
  <c r="D672" i="6"/>
  <c r="F874" i="6"/>
  <c r="F963" i="6"/>
  <c r="F1091" i="6"/>
  <c r="D742" i="6"/>
  <c r="C1063" i="6"/>
  <c r="D620" i="6"/>
  <c r="F850" i="6"/>
  <c r="F961" i="6"/>
  <c r="F1025" i="6"/>
  <c r="C981" i="6"/>
  <c r="E1069" i="6"/>
  <c r="F1114" i="6"/>
  <c r="F1175" i="6"/>
  <c r="C1262" i="6"/>
  <c r="C912" i="6"/>
  <c r="D989" i="6"/>
  <c r="G1074" i="6"/>
  <c r="G1114" i="6"/>
  <c r="E1150" i="6"/>
  <c r="E1198" i="6"/>
  <c r="E1238" i="6"/>
  <c r="D1286" i="6"/>
  <c r="E1003" i="6"/>
  <c r="D1086" i="6"/>
  <c r="E59" i="6"/>
  <c r="D76" i="6"/>
  <c r="F51" i="6"/>
  <c r="C124" i="6"/>
  <c r="D81" i="6"/>
  <c r="F256" i="6"/>
  <c r="G300" i="6"/>
  <c r="G315" i="6"/>
  <c r="E517" i="6"/>
  <c r="E487" i="6"/>
  <c r="D566" i="6"/>
  <c r="E672" i="6"/>
  <c r="G529" i="6"/>
  <c r="D762" i="6"/>
  <c r="C846" i="6"/>
  <c r="F1047" i="6"/>
  <c r="F897" i="6"/>
  <c r="D788" i="6"/>
  <c r="D1019" i="6"/>
  <c r="E1065" i="6"/>
  <c r="F1167" i="6"/>
  <c r="F915" i="6"/>
  <c r="F1053" i="6"/>
  <c r="G1130" i="6"/>
  <c r="E1191" i="6"/>
  <c r="D1235" i="6"/>
  <c r="D1290" i="6"/>
  <c r="E995" i="6"/>
  <c r="D1082" i="6"/>
  <c r="E1143" i="6"/>
  <c r="E964" i="6"/>
  <c r="E1028" i="6"/>
  <c r="E1071" i="6"/>
  <c r="G1103" i="6"/>
  <c r="E1147" i="6"/>
  <c r="G1187" i="6"/>
  <c r="E1243" i="6"/>
  <c r="F1294" i="6"/>
  <c r="F1358" i="6"/>
  <c r="E1303" i="6"/>
  <c r="E1346" i="6"/>
  <c r="F1174" i="6"/>
  <c r="F1293" i="6"/>
  <c r="G1325" i="6"/>
  <c r="E1366" i="6"/>
  <c r="E1430" i="6"/>
  <c r="F1471" i="6"/>
  <c r="F1535" i="6"/>
  <c r="F1599" i="6"/>
  <c r="D1233" i="6"/>
  <c r="E1298" i="6"/>
  <c r="C1350" i="6"/>
  <c r="C1167" i="6"/>
  <c r="C1231" i="6"/>
  <c r="F1301" i="6"/>
  <c r="G1330" i="6"/>
  <c r="C1354" i="6"/>
  <c r="E1401" i="6"/>
  <c r="E1426" i="6"/>
  <c r="G1450" i="6"/>
  <c r="F1477" i="6"/>
  <c r="F1509" i="6"/>
  <c r="F1541" i="6"/>
  <c r="F1573" i="6"/>
  <c r="C1421" i="6"/>
  <c r="E1551" i="6"/>
  <c r="F1627" i="6"/>
  <c r="F1659" i="6"/>
  <c r="G1689" i="6"/>
  <c r="G1721" i="6"/>
  <c r="G1753" i="6"/>
  <c r="F1790" i="6"/>
  <c r="F1854" i="6"/>
  <c r="D1299" i="6"/>
  <c r="C1449" i="6"/>
  <c r="C1501" i="6"/>
  <c r="E1544" i="6"/>
  <c r="C1587" i="6"/>
  <c r="C1651" i="6"/>
  <c r="F1701" i="6"/>
  <c r="C1745" i="6"/>
  <c r="C1786" i="6"/>
  <c r="F1813" i="6"/>
  <c r="G1838" i="6"/>
  <c r="F1861" i="6"/>
  <c r="C1382" i="6"/>
  <c r="C1446" i="6"/>
  <c r="E1547" i="6"/>
  <c r="E1639" i="6"/>
  <c r="G1701" i="6"/>
  <c r="G1765" i="6"/>
  <c r="C1481" i="6"/>
  <c r="E1524" i="6"/>
  <c r="C1567" i="6"/>
  <c r="D1639" i="6"/>
  <c r="F1767" i="6"/>
  <c r="F1877" i="6"/>
  <c r="D2042" i="6"/>
  <c r="E2070" i="6"/>
  <c r="F2095" i="6"/>
  <c r="G2120" i="6"/>
  <c r="F2143" i="6"/>
  <c r="C2164" i="6"/>
  <c r="G2184" i="6"/>
  <c r="F2207" i="6"/>
  <c r="C2228" i="6"/>
  <c r="G2248" i="6"/>
  <c r="F2271" i="6"/>
  <c r="C2292" i="6"/>
  <c r="G2312" i="6"/>
  <c r="F2335" i="6"/>
  <c r="C2356" i="6"/>
  <c r="G2376" i="6"/>
  <c r="F2399" i="6"/>
  <c r="G2424" i="6"/>
  <c r="D1653" i="6"/>
  <c r="F1728" i="6"/>
  <c r="D1794" i="6"/>
  <c r="D1858" i="6"/>
  <c r="E1901" i="6"/>
  <c r="E1955" i="6"/>
  <c r="E2019" i="6"/>
  <c r="F2058" i="6"/>
  <c r="D2088" i="6"/>
  <c r="E85" i="6"/>
  <c r="D134" i="6"/>
  <c r="D127" i="6"/>
  <c r="G236" i="6"/>
  <c r="F183" i="6"/>
  <c r="G316" i="6"/>
  <c r="C191" i="6"/>
  <c r="F367" i="6"/>
  <c r="F574" i="6"/>
  <c r="E503" i="6"/>
  <c r="D475" i="6"/>
  <c r="E624" i="6"/>
  <c r="E833" i="6"/>
  <c r="D666" i="6"/>
  <c r="D776" i="6"/>
  <c r="F1063" i="6"/>
  <c r="F1054" i="6"/>
  <c r="F818" i="6"/>
  <c r="D995" i="6"/>
  <c r="E1047" i="6"/>
  <c r="D1142" i="6"/>
  <c r="F1285" i="6"/>
  <c r="E1032" i="6"/>
  <c r="C1103" i="6"/>
  <c r="D1163" i="6"/>
  <c r="G1215" i="6"/>
  <c r="D1259" i="6"/>
  <c r="C961" i="6"/>
  <c r="E1043" i="6"/>
  <c r="D1119" i="6"/>
  <c r="D937" i="6"/>
  <c r="D1001" i="6"/>
  <c r="E1058" i="6"/>
  <c r="E1090" i="6"/>
  <c r="C1130" i="6"/>
  <c r="E1171" i="6"/>
  <c r="G1211" i="6"/>
  <c r="G1254" i="6"/>
  <c r="F1314" i="6"/>
  <c r="C1269" i="6"/>
  <c r="E1317" i="6"/>
  <c r="C1358" i="6"/>
  <c r="F1182" i="6"/>
  <c r="G1294" i="6"/>
  <c r="D1326" i="6"/>
  <c r="D1358" i="6"/>
  <c r="G1409" i="6"/>
  <c r="E1454" i="6"/>
  <c r="F1507" i="6"/>
  <c r="F1571" i="6"/>
  <c r="D1177" i="6"/>
  <c r="E1278" i="6"/>
  <c r="G1326" i="6"/>
  <c r="C1126" i="6"/>
  <c r="F1202" i="6"/>
  <c r="D1269" i="6"/>
  <c r="D1318" i="6"/>
  <c r="E1345" i="6"/>
  <c r="F1369" i="6"/>
  <c r="E1402" i="6"/>
  <c r="G1426" i="6"/>
  <c r="G1453" i="6"/>
  <c r="D1479" i="6"/>
  <c r="D1511" i="6"/>
  <c r="D1543" i="6"/>
  <c r="D1575" i="6"/>
  <c r="C1429" i="6"/>
  <c r="E1559" i="6"/>
  <c r="F1629" i="6"/>
  <c r="F1661" i="6"/>
  <c r="G1692" i="6"/>
  <c r="G351" i="6"/>
  <c r="D688" i="6"/>
  <c r="G1094" i="6"/>
  <c r="E324" i="6"/>
  <c r="G552" i="6"/>
  <c r="E459" i="6"/>
  <c r="G826" i="6"/>
  <c r="D760" i="6"/>
  <c r="F881" i="6"/>
  <c r="D999" i="6"/>
  <c r="D1083" i="6"/>
  <c r="C1206" i="6"/>
  <c r="G14" i="6"/>
  <c r="F34" i="6"/>
  <c r="F139" i="6"/>
  <c r="D124" i="6"/>
  <c r="E173" i="6"/>
  <c r="G237" i="6"/>
  <c r="F268" i="6"/>
  <c r="E259" i="6"/>
  <c r="G296" i="6"/>
  <c r="D362" i="6"/>
  <c r="D472" i="6"/>
  <c r="F570" i="6"/>
  <c r="G407" i="6"/>
  <c r="E499" i="6"/>
  <c r="D460" i="6"/>
  <c r="E467" i="6"/>
  <c r="E536" i="6"/>
  <c r="E620" i="6"/>
  <c r="E748" i="6"/>
  <c r="D830" i="6"/>
  <c r="G806" i="6"/>
  <c r="D658" i="6"/>
  <c r="D860" i="6"/>
  <c r="D768" i="6"/>
  <c r="E904" i="6"/>
  <c r="F1011" i="6"/>
  <c r="F1139" i="6"/>
  <c r="F832" i="6"/>
  <c r="C1079" i="6"/>
  <c r="D716" i="6"/>
  <c r="E908" i="6"/>
  <c r="F985" i="6"/>
  <c r="F1049" i="6"/>
  <c r="C1029" i="6"/>
  <c r="E1085" i="6"/>
  <c r="E1133" i="6"/>
  <c r="F1207" i="6"/>
  <c r="C1278" i="6"/>
  <c r="F923" i="6"/>
  <c r="D1021" i="6"/>
  <c r="G1082" i="6"/>
  <c r="C1119" i="6"/>
  <c r="E1166" i="6"/>
  <c r="E1206" i="6"/>
  <c r="E1246" i="6"/>
  <c r="E939" i="6"/>
  <c r="E1019" i="6"/>
  <c r="G6" i="6"/>
  <c r="C27" i="6"/>
  <c r="D92" i="6"/>
  <c r="E57" i="6"/>
  <c r="D139" i="6"/>
  <c r="C171" i="6"/>
  <c r="G120" i="6"/>
  <c r="F286" i="6"/>
  <c r="F310" i="6"/>
  <c r="F558" i="6"/>
  <c r="D436" i="6"/>
  <c r="C525" i="6"/>
  <c r="E736" i="6"/>
  <c r="F590" i="6"/>
  <c r="D852" i="6"/>
  <c r="G897" i="6"/>
  <c r="F1111" i="6"/>
  <c r="F1070" i="6"/>
  <c r="F868" i="6"/>
  <c r="C1050" i="6"/>
  <c r="C1086" i="6"/>
  <c r="C1211" i="6"/>
  <c r="E960" i="6"/>
  <c r="F1085" i="6"/>
  <c r="D1146" i="6"/>
  <c r="D1203" i="6"/>
  <c r="E1247" i="6"/>
  <c r="G885" i="6"/>
  <c r="C1017" i="6"/>
  <c r="D1103" i="6"/>
  <c r="C903" i="6"/>
  <c r="E980" i="6"/>
  <c r="E1044" i="6"/>
  <c r="E1079" i="6"/>
  <c r="E1115" i="6"/>
  <c r="G1155" i="6"/>
  <c r="G1198" i="6"/>
  <c r="G1251" i="6"/>
  <c r="F1310" i="6"/>
  <c r="E1266" i="6"/>
  <c r="E1314" i="6"/>
  <c r="F1357" i="6"/>
  <c r="F1206" i="6"/>
  <c r="E1302" i="6"/>
  <c r="E1334" i="6"/>
  <c r="E1398" i="6"/>
  <c r="G1438" i="6"/>
  <c r="F1487" i="6"/>
  <c r="F1551" i="6"/>
  <c r="F1615" i="6"/>
  <c r="C1265" i="6"/>
  <c r="G1310" i="6"/>
  <c r="D1362" i="6"/>
  <c r="C1183" i="6"/>
  <c r="C1247" i="6"/>
  <c r="E1310" i="6"/>
  <c r="F1336" i="6"/>
  <c r="F1368" i="6"/>
  <c r="D1406" i="6"/>
  <c r="E1433" i="6"/>
  <c r="E1458" i="6"/>
  <c r="F1485" i="6"/>
  <c r="F1517" i="6"/>
  <c r="C312" i="6"/>
  <c r="C324" i="6"/>
  <c r="G1071" i="6"/>
  <c r="G35" i="6"/>
  <c r="C108" i="6"/>
  <c r="F320" i="6"/>
  <c r="G416" i="6"/>
  <c r="E552" i="6"/>
  <c r="G817" i="6"/>
  <c r="E911" i="6"/>
  <c r="G1083" i="6"/>
  <c r="E840" i="6"/>
  <c r="C1219" i="6"/>
  <c r="G1090" i="6"/>
  <c r="E1262" i="6"/>
  <c r="F9" i="6"/>
  <c r="G228" i="6"/>
  <c r="G399" i="6"/>
  <c r="G841" i="6"/>
  <c r="C1091" i="6"/>
  <c r="C1254" i="6"/>
  <c r="E1215" i="6"/>
  <c r="G1115" i="6"/>
  <c r="E1087" i="6"/>
  <c r="G1262" i="6"/>
  <c r="F1113" i="6"/>
  <c r="G1406" i="6"/>
  <c r="D1169" i="6"/>
  <c r="C1199" i="6"/>
  <c r="D1374" i="6"/>
  <c r="F1493" i="6"/>
  <c r="F1581" i="6"/>
  <c r="E1583" i="6"/>
  <c r="F1667" i="6"/>
  <c r="G1729" i="6"/>
  <c r="F1806" i="6"/>
  <c r="E1344" i="6"/>
  <c r="E1512" i="6"/>
  <c r="C1603" i="6"/>
  <c r="C1713" i="6"/>
  <c r="G1790" i="6"/>
  <c r="F1845" i="6"/>
  <c r="C1398" i="6"/>
  <c r="E1579" i="6"/>
  <c r="G1717" i="6"/>
  <c r="E1492" i="6"/>
  <c r="C1577" i="6"/>
  <c r="C1797" i="6"/>
  <c r="D1902" i="6"/>
  <c r="G2062" i="6"/>
  <c r="C2100" i="6"/>
  <c r="C2132" i="6"/>
  <c r="F2159" i="6"/>
  <c r="F2191" i="6"/>
  <c r="G2216" i="6"/>
  <c r="C2244" i="6"/>
  <c r="C2276" i="6"/>
  <c r="F2303" i="6"/>
  <c r="G2328" i="6"/>
  <c r="G2360" i="6"/>
  <c r="C2388" i="6"/>
  <c r="C2420" i="6"/>
  <c r="F1680" i="6"/>
  <c r="F1760" i="6"/>
  <c r="D1842" i="6"/>
  <c r="C1913" i="6"/>
  <c r="E1987" i="6"/>
  <c r="F2050" i="6"/>
  <c r="D2092" i="6"/>
  <c r="G116" i="6"/>
  <c r="G151" i="6"/>
  <c r="E209" i="6"/>
  <c r="C174" i="6"/>
  <c r="G359" i="6"/>
  <c r="E415" i="6"/>
  <c r="G408" i="6"/>
  <c r="D554" i="6"/>
  <c r="E688" i="6"/>
  <c r="G809" i="6"/>
  <c r="D648" i="6"/>
  <c r="F1127" i="6"/>
  <c r="G1095" i="6"/>
  <c r="D963" i="6"/>
  <c r="C1070" i="6"/>
  <c r="C1222" i="6"/>
  <c r="E1000" i="6"/>
  <c r="F1118" i="6"/>
  <c r="D1195" i="6"/>
  <c r="G1247" i="6"/>
  <c r="E979" i="6"/>
  <c r="D1090" i="6"/>
  <c r="C911" i="6"/>
  <c r="D1017" i="6"/>
  <c r="E1074" i="6"/>
  <c r="E1118" i="6"/>
  <c r="G1179" i="6"/>
  <c r="E1235" i="6"/>
  <c r="F1298" i="6"/>
  <c r="E1280" i="6"/>
  <c r="D1338" i="6"/>
  <c r="F1150" i="6"/>
  <c r="D1303" i="6"/>
  <c r="D1342" i="6"/>
  <c r="G1398" i="6"/>
  <c r="G1462" i="6"/>
  <c r="F1539" i="6"/>
  <c r="F1619" i="6"/>
  <c r="C1289" i="6"/>
  <c r="E1354" i="6"/>
  <c r="F1186" i="6"/>
  <c r="E1294" i="6"/>
  <c r="D1333" i="6"/>
  <c r="D1365" i="6"/>
  <c r="E1409" i="6"/>
  <c r="E1441" i="6"/>
  <c r="D1471" i="6"/>
  <c r="D1519" i="6"/>
  <c r="D1559" i="6"/>
  <c r="C1397" i="6"/>
  <c r="F1589" i="6"/>
  <c r="F1645" i="6"/>
  <c r="G1684" i="6"/>
  <c r="G1724" i="6"/>
  <c r="G1756" i="6"/>
  <c r="F1794" i="6"/>
  <c r="F1858" i="6"/>
  <c r="E1312" i="6"/>
  <c r="C1457" i="6"/>
  <c r="E1504" i="6"/>
  <c r="C1547" i="6"/>
  <c r="E1591" i="6"/>
  <c r="C1655" i="6"/>
  <c r="C1705" i="6"/>
  <c r="C1748" i="6"/>
  <c r="G1786" i="6"/>
  <c r="C1814" i="6"/>
  <c r="C1846" i="6"/>
  <c r="G1866" i="6"/>
  <c r="F1401" i="6"/>
  <c r="F1465" i="6"/>
  <c r="E1587" i="6"/>
  <c r="E1659" i="6"/>
  <c r="E1725" i="6"/>
  <c r="E1328" i="6"/>
  <c r="C1495" i="6"/>
  <c r="C1537" i="6"/>
  <c r="E1580" i="6"/>
  <c r="D1679" i="6"/>
  <c r="C1805" i="6"/>
  <c r="C1890" i="6"/>
  <c r="D2050" i="6"/>
  <c r="E2078" i="6"/>
  <c r="G2100" i="6"/>
  <c r="C2128" i="6"/>
  <c r="G2148" i="6"/>
  <c r="F2171" i="6"/>
  <c r="C2192" i="6"/>
  <c r="G2212" i="6"/>
  <c r="F2235" i="6"/>
  <c r="C2256" i="6"/>
  <c r="G2276" i="6"/>
  <c r="F2299" i="6"/>
  <c r="C2320" i="6"/>
  <c r="G2340" i="6"/>
  <c r="F2363" i="6"/>
  <c r="C2384" i="6"/>
  <c r="F2411" i="6"/>
  <c r="G2436" i="6"/>
  <c r="C1701" i="6"/>
  <c r="C1765" i="6"/>
  <c r="E1829" i="6"/>
  <c r="E1885" i="6"/>
  <c r="E1927" i="6"/>
  <c r="E1991" i="6"/>
  <c r="C2046" i="6"/>
  <c r="C2078" i="6"/>
  <c r="F88" i="6"/>
  <c r="D100" i="6"/>
  <c r="C50" i="6"/>
  <c r="E139" i="6"/>
  <c r="D225" i="6"/>
  <c r="C205" i="6"/>
  <c r="G327" i="6"/>
  <c r="F378" i="6"/>
  <c r="C491" i="6"/>
  <c r="F419" i="6"/>
  <c r="D324" i="6"/>
  <c r="C580" i="6"/>
  <c r="E809" i="6"/>
  <c r="G862" i="6"/>
  <c r="D680" i="6"/>
  <c r="F951" i="6"/>
  <c r="D718" i="6"/>
  <c r="F596" i="6"/>
  <c r="D971" i="6"/>
  <c r="E999" i="6"/>
  <c r="E1122" i="6"/>
  <c r="F1269" i="6"/>
  <c r="E1008" i="6"/>
  <c r="F1093" i="6"/>
  <c r="E1151" i="6"/>
  <c r="G1207" i="6"/>
  <c r="D1251" i="6"/>
  <c r="C945" i="6"/>
  <c r="E1027" i="6"/>
  <c r="E1111" i="6"/>
  <c r="C919" i="6"/>
  <c r="E988" i="6"/>
  <c r="E1051" i="6"/>
  <c r="E1083" i="6"/>
  <c r="G1119" i="6"/>
  <c r="E1163" i="6"/>
  <c r="G1214" i="6"/>
  <c r="E1259" i="6"/>
  <c r="F1318" i="6"/>
  <c r="E1272" i="6"/>
  <c r="G1318" i="6"/>
  <c r="E1362" i="6"/>
  <c r="F1190" i="6"/>
  <c r="E1299" i="6"/>
  <c r="C1330" i="6"/>
  <c r="E1382" i="6"/>
  <c r="G1422" i="6"/>
  <c r="G1465" i="6"/>
  <c r="F1527" i="6"/>
  <c r="F1591" i="6"/>
  <c r="F1003" i="6"/>
  <c r="E580" i="6"/>
  <c r="D1031" i="6"/>
  <c r="C61" i="6"/>
  <c r="D209" i="6"/>
  <c r="F375" i="6"/>
  <c r="F288" i="6"/>
  <c r="E636" i="6"/>
  <c r="D690" i="6"/>
  <c r="F1027" i="6"/>
  <c r="D748" i="6"/>
  <c r="C1045" i="6"/>
  <c r="G1282" i="6"/>
  <c r="F1134" i="6"/>
  <c r="E955" i="6"/>
  <c r="G15" i="6"/>
  <c r="E106" i="6"/>
  <c r="F539" i="6"/>
  <c r="D616" i="6"/>
  <c r="D955" i="6"/>
  <c r="E992" i="6"/>
  <c r="G1255" i="6"/>
  <c r="E935" i="6"/>
  <c r="C1127" i="6"/>
  <c r="F1326" i="6"/>
  <c r="F1238" i="6"/>
  <c r="G1449" i="6"/>
  <c r="E1276" i="6"/>
  <c r="C1263" i="6"/>
  <c r="G1413" i="6"/>
  <c r="F1525" i="6"/>
  <c r="C1353" i="6"/>
  <c r="D1599" i="6"/>
  <c r="F1675" i="6"/>
  <c r="G1737" i="6"/>
  <c r="F1822" i="6"/>
  <c r="C1385" i="6"/>
  <c r="C1523" i="6"/>
  <c r="C1619" i="6"/>
  <c r="C1724" i="6"/>
  <c r="F1797" i="6"/>
  <c r="C1850" i="6"/>
  <c r="C1414" i="6"/>
  <c r="E1603" i="6"/>
  <c r="G1733" i="6"/>
  <c r="C1503" i="6"/>
  <c r="C1595" i="6"/>
  <c r="C1829" i="6"/>
  <c r="F1909" i="6"/>
  <c r="D2074" i="6"/>
  <c r="F2111" i="6"/>
  <c r="G2136" i="6"/>
  <c r="G2168" i="6"/>
  <c r="C2196" i="6"/>
  <c r="F2223" i="6"/>
  <c r="F2255" i="6"/>
  <c r="G2280" i="6"/>
  <c r="C2308" i="6"/>
  <c r="C2340" i="6"/>
  <c r="F2367" i="6"/>
  <c r="G2392" i="6"/>
  <c r="F2431" i="6"/>
  <c r="F1696" i="6"/>
  <c r="F1776" i="6"/>
  <c r="F1873" i="6"/>
  <c r="E1923" i="6"/>
  <c r="E2003" i="6"/>
  <c r="F2066" i="6"/>
  <c r="G69" i="6"/>
  <c r="E80" i="6"/>
  <c r="F150" i="6"/>
  <c r="C213" i="6"/>
  <c r="E257" i="6"/>
  <c r="C284" i="6"/>
  <c r="C475" i="6"/>
  <c r="F451" i="6"/>
  <c r="E588" i="6"/>
  <c r="E752" i="6"/>
  <c r="E854" i="6"/>
  <c r="C865" i="6"/>
  <c r="D686" i="6"/>
  <c r="D692" i="6"/>
  <c r="D1027" i="6"/>
  <c r="D1091" i="6"/>
  <c r="F1263" i="6"/>
  <c r="F1057" i="6"/>
  <c r="F1133" i="6"/>
  <c r="E1207" i="6"/>
  <c r="D1274" i="6"/>
  <c r="C1001" i="6"/>
  <c r="C1107" i="6"/>
  <c r="D953" i="6"/>
  <c r="D1033" i="6"/>
  <c r="E1082" i="6"/>
  <c r="D1139" i="6"/>
  <c r="G1190" i="6"/>
  <c r="G1243" i="6"/>
  <c r="F1330" i="6"/>
  <c r="E1290" i="6"/>
  <c r="E1349" i="6"/>
  <c r="F1214" i="6"/>
  <c r="D1310" i="6"/>
  <c r="E1353" i="6"/>
  <c r="E1422" i="6"/>
  <c r="F1475" i="6"/>
  <c r="F1555" i="6"/>
  <c r="D1209" i="6"/>
  <c r="C1302" i="6"/>
  <c r="C1366" i="6"/>
  <c r="F1218" i="6"/>
  <c r="G1302" i="6"/>
  <c r="F1337" i="6"/>
  <c r="E1377" i="6"/>
  <c r="D1414" i="6"/>
  <c r="D1446" i="6"/>
  <c r="D1487" i="6"/>
  <c r="D1527" i="6"/>
  <c r="D1567" i="6"/>
  <c r="C1461" i="6"/>
  <c r="F1605" i="6"/>
  <c r="F1653" i="6"/>
  <c r="G1700" i="6"/>
  <c r="G1732" i="6"/>
  <c r="G1764" i="6"/>
  <c r="F1810" i="6"/>
  <c r="F1874" i="6"/>
  <c r="F1349" i="6"/>
  <c r="E1472" i="6"/>
  <c r="C1515" i="6"/>
  <c r="C1557" i="6"/>
  <c r="E1607" i="6"/>
  <c r="C1671" i="6"/>
  <c r="C1716" i="6"/>
  <c r="F1757" i="6"/>
  <c r="F1793" i="6"/>
  <c r="F1825" i="6"/>
  <c r="G1850" i="6"/>
  <c r="F1305" i="6"/>
  <c r="F1417" i="6"/>
  <c r="E1491" i="6"/>
  <c r="D1607" i="6"/>
  <c r="E1675" i="6"/>
  <c r="E1741" i="6"/>
  <c r="F1365" i="6"/>
  <c r="C1505" i="6"/>
  <c r="E1548" i="6"/>
  <c r="E1599" i="6"/>
  <c r="F1711" i="6"/>
  <c r="C1837" i="6"/>
  <c r="D1903" i="6"/>
  <c r="G2057" i="6"/>
  <c r="D2082" i="6"/>
  <c r="F2107" i="6"/>
  <c r="G2132" i="6"/>
  <c r="F2155" i="6"/>
  <c r="C2176" i="6"/>
  <c r="G2196" i="6"/>
  <c r="F2219" i="6"/>
  <c r="C2240" i="6"/>
  <c r="G2260" i="6"/>
  <c r="F2283" i="6"/>
  <c r="C2304" i="6"/>
  <c r="G2324" i="6"/>
  <c r="F2347" i="6"/>
  <c r="C2368" i="6"/>
  <c r="G2388" i="6"/>
  <c r="C2416" i="6"/>
  <c r="D1629" i="6"/>
  <c r="C1717" i="6"/>
  <c r="C1781" i="6"/>
  <c r="E1845" i="6"/>
  <c r="C1897" i="6"/>
  <c r="E1943" i="6"/>
  <c r="E2007" i="6"/>
  <c r="C2054" i="6"/>
  <c r="F2086" i="6"/>
  <c r="E100" i="6"/>
  <c r="E143" i="6"/>
  <c r="E135" i="6"/>
  <c r="G212" i="6"/>
  <c r="G272" i="6"/>
  <c r="G268" i="6"/>
  <c r="E372" i="6"/>
  <c r="F335" i="6"/>
  <c r="G536" i="6"/>
  <c r="F299" i="6"/>
  <c r="D507" i="6"/>
  <c r="E640" i="6"/>
  <c r="E841" i="6"/>
  <c r="D698" i="6"/>
  <c r="C809" i="6"/>
  <c r="F1015" i="6"/>
  <c r="C833" i="6"/>
  <c r="D724" i="6"/>
  <c r="D1003" i="6"/>
  <c r="C1054" i="6"/>
  <c r="C1147" i="6"/>
  <c r="C1290" i="6"/>
  <c r="E1040" i="6"/>
  <c r="E1110" i="6"/>
  <c r="E1167" i="6"/>
  <c r="D1219" i="6"/>
  <c r="E1263" i="6"/>
  <c r="E963" i="6"/>
  <c r="C1049" i="6"/>
  <c r="C1123" i="6"/>
  <c r="E940" i="6"/>
  <c r="E1004" i="6"/>
  <c r="E1059" i="6"/>
  <c r="E1091" i="6"/>
  <c r="E1131" i="6"/>
  <c r="G1171" i="6"/>
  <c r="E1227" i="6"/>
  <c r="F1270" i="6"/>
  <c r="F1334" i="6"/>
  <c r="E1282" i="6"/>
  <c r="E1330" i="6"/>
  <c r="E1105" i="6"/>
  <c r="F1222" i="6"/>
  <c r="C1306" i="6"/>
  <c r="G1338" i="6"/>
  <c r="G1390" i="6"/>
  <c r="G1433" i="6"/>
  <c r="F1479" i="6"/>
  <c r="F1543" i="6"/>
  <c r="F1607" i="6"/>
  <c r="D1249" i="6"/>
  <c r="G1306" i="6"/>
  <c r="E1357" i="6"/>
  <c r="C1175" i="6"/>
  <c r="C1239" i="6"/>
  <c r="E1307" i="6"/>
  <c r="G1333" i="6"/>
  <c r="E1358" i="6"/>
  <c r="D1390" i="6"/>
  <c r="E1417" i="6"/>
  <c r="E1442" i="6"/>
  <c r="G1466" i="6"/>
  <c r="F1497" i="6"/>
  <c r="F1529" i="6"/>
  <c r="F1561" i="6"/>
  <c r="C1373" i="6"/>
  <c r="E1503" i="6"/>
  <c r="C1607" i="6"/>
  <c r="F1647" i="6"/>
  <c r="F1679" i="6"/>
  <c r="D1709" i="6"/>
  <c r="D1741" i="6"/>
  <c r="D1773" i="6"/>
  <c r="F1830" i="6"/>
  <c r="F1894" i="6"/>
  <c r="C1401" i="6"/>
  <c r="C1485" i="6"/>
  <c r="E1528" i="6"/>
  <c r="C1571" i="6"/>
  <c r="C1627" i="6"/>
  <c r="F1685" i="6"/>
  <c r="C1729" i="6"/>
  <c r="C1772" i="6"/>
  <c r="G1798" i="6"/>
  <c r="C1826" i="6"/>
  <c r="F1853" i="6"/>
  <c r="E1308" i="6"/>
  <c r="C1422" i="6"/>
  <c r="E1499" i="6"/>
  <c r="C1615" i="6"/>
  <c r="E1679" i="6"/>
  <c r="G1741" i="6"/>
  <c r="E1368" i="6"/>
  <c r="G23" i="6"/>
  <c r="G150" i="6"/>
  <c r="F146" i="6"/>
  <c r="G220" i="6"/>
  <c r="D284" i="6"/>
  <c r="G284" i="6"/>
  <c r="G380" i="6"/>
  <c r="G344" i="6"/>
  <c r="E549" i="6"/>
  <c r="G472" i="6"/>
  <c r="E411" i="6"/>
  <c r="G22" i="6"/>
  <c r="G545" i="6"/>
  <c r="C1094" i="6"/>
  <c r="F47" i="6"/>
  <c r="C167" i="6"/>
  <c r="C487" i="6"/>
  <c r="D497" i="6"/>
  <c r="E764" i="6"/>
  <c r="D870" i="6"/>
  <c r="D614" i="6"/>
  <c r="E932" i="6"/>
  <c r="C1090" i="6"/>
  <c r="D957" i="6"/>
  <c r="E1174" i="6"/>
  <c r="E1035" i="6"/>
  <c r="E104" i="6"/>
  <c r="G348" i="6"/>
  <c r="D584" i="6"/>
  <c r="E928" i="6"/>
  <c r="E967" i="6"/>
  <c r="F1101" i="6"/>
  <c r="C953" i="6"/>
  <c r="E996" i="6"/>
  <c r="G1166" i="6"/>
  <c r="C1277" i="6"/>
  <c r="G1309" i="6"/>
  <c r="F1503" i="6"/>
  <c r="E1325" i="6"/>
  <c r="G1317" i="6"/>
  <c r="D1438" i="6"/>
  <c r="F1549" i="6"/>
  <c r="C1453" i="6"/>
  <c r="F1635" i="6"/>
  <c r="G1697" i="6"/>
  <c r="G1761" i="6"/>
  <c r="F1870" i="6"/>
  <c r="C1469" i="6"/>
  <c r="C1555" i="6"/>
  <c r="C1667" i="6"/>
  <c r="C1756" i="6"/>
  <c r="C1818" i="6"/>
  <c r="C1866" i="6"/>
  <c r="C1462" i="6"/>
  <c r="E1655" i="6"/>
  <c r="G1781" i="6"/>
  <c r="C1535" i="6"/>
  <c r="D1671" i="6"/>
  <c r="C1861" i="6"/>
  <c r="G2049" i="6"/>
  <c r="G2081" i="6"/>
  <c r="C2116" i="6"/>
  <c r="C2148" i="6"/>
  <c r="F2175" i="6"/>
  <c r="G2200" i="6"/>
  <c r="G2232" i="6"/>
  <c r="C2260" i="6"/>
  <c r="F2287" i="6"/>
  <c r="F2319" i="6"/>
  <c r="G2344" i="6"/>
  <c r="C2372" i="6"/>
  <c r="C2404" i="6"/>
  <c r="C2436" i="6"/>
  <c r="F1712" i="6"/>
  <c r="D1810" i="6"/>
  <c r="D1883" i="6"/>
  <c r="E1939" i="6"/>
  <c r="E2035" i="6"/>
  <c r="F2074" i="6"/>
  <c r="C69" i="6"/>
  <c r="G175" i="6"/>
  <c r="D114" i="6"/>
  <c r="F264" i="6"/>
  <c r="C316" i="6"/>
  <c r="F346" i="6"/>
  <c r="G525" i="6"/>
  <c r="D533" i="6"/>
  <c r="C541" i="6"/>
  <c r="D588" i="6"/>
  <c r="D794" i="6"/>
  <c r="G936" i="6"/>
  <c r="C818" i="6"/>
  <c r="C889" i="6"/>
  <c r="G858" i="6"/>
  <c r="C1115" i="6"/>
  <c r="C928" i="6"/>
  <c r="F1073" i="6"/>
  <c r="D1147" i="6"/>
  <c r="D1227" i="6"/>
  <c r="D1294" i="6"/>
  <c r="C1025" i="6"/>
  <c r="G1131" i="6"/>
  <c r="D969" i="6"/>
  <c r="E1049" i="6"/>
  <c r="E1098" i="6"/>
  <c r="G1147" i="6"/>
  <c r="E1203" i="6"/>
  <c r="F1266" i="6"/>
  <c r="F1346" i="6"/>
  <c r="E1306" i="6"/>
  <c r="D1370" i="6"/>
  <c r="F1246" i="6"/>
  <c r="E1321" i="6"/>
  <c r="E1369" i="6"/>
  <c r="G1430" i="6"/>
  <c r="F1491" i="6"/>
  <c r="F1587" i="6"/>
  <c r="D1241" i="6"/>
  <c r="D1314" i="6"/>
  <c r="F1154" i="6"/>
  <c r="F1234" i="6"/>
  <c r="E1313" i="6"/>
  <c r="D1350" i="6"/>
  <c r="D1382" i="6"/>
  <c r="G1421" i="6"/>
  <c r="G1458" i="6"/>
  <c r="D1495" i="6"/>
  <c r="D1535" i="6"/>
  <c r="D1583" i="6"/>
  <c r="E1495" i="6"/>
  <c r="F1621" i="6"/>
  <c r="F1669" i="6"/>
  <c r="G1708" i="6"/>
  <c r="G1740" i="6"/>
  <c r="G1772" i="6"/>
  <c r="F1826" i="6"/>
  <c r="F1890" i="6"/>
  <c r="C1393" i="6"/>
  <c r="C1483" i="6"/>
  <c r="C1525" i="6"/>
  <c r="E1568" i="6"/>
  <c r="C1623" i="6"/>
  <c r="C1684" i="6"/>
  <c r="F1725" i="6"/>
  <c r="C1769" i="6"/>
  <c r="C1798" i="6"/>
  <c r="C1830" i="6"/>
  <c r="F1857" i="6"/>
  <c r="C1369" i="6"/>
  <c r="F1433" i="6"/>
  <c r="E1523" i="6"/>
  <c r="E1627" i="6"/>
  <c r="E1693" i="6"/>
  <c r="E1757" i="6"/>
  <c r="C1473" i="6"/>
  <c r="E1516" i="6"/>
  <c r="C1559" i="6"/>
  <c r="D1619" i="6"/>
  <c r="F1743" i="6"/>
  <c r="C1869" i="6"/>
  <c r="G1910" i="6"/>
  <c r="D2064" i="6"/>
  <c r="F2091" i="6"/>
  <c r="C2112" i="6"/>
  <c r="F2139" i="6"/>
  <c r="C2160" i="6"/>
  <c r="G2180" i="6"/>
  <c r="F2203" i="6"/>
  <c r="C2224" i="6"/>
  <c r="G2244" i="6"/>
  <c r="F2267" i="6"/>
  <c r="C2288" i="6"/>
  <c r="G2308" i="6"/>
  <c r="F2331" i="6"/>
  <c r="C2352" i="6"/>
  <c r="G2372" i="6"/>
  <c r="F2395" i="6"/>
  <c r="F2427" i="6"/>
  <c r="D1661" i="6"/>
  <c r="C1733" i="6"/>
  <c r="E1797" i="6"/>
  <c r="E1861" i="6"/>
  <c r="C1902" i="6"/>
  <c r="E1959" i="6"/>
  <c r="E2023" i="6"/>
  <c r="C2062" i="6"/>
  <c r="F2090" i="6"/>
  <c r="E84" i="6"/>
  <c r="G191" i="6"/>
  <c r="G84" i="6"/>
  <c r="D77" i="6"/>
  <c r="C212" i="6"/>
  <c r="D221" i="6"/>
  <c r="C225" i="6"/>
  <c r="G376" i="6"/>
  <c r="D242" i="6"/>
  <c r="D558" i="6"/>
  <c r="D380" i="6"/>
  <c r="E704" i="6"/>
  <c r="F580" i="6"/>
  <c r="C817" i="6"/>
  <c r="D876" i="6"/>
  <c r="F1079" i="6"/>
  <c r="C1059" i="6"/>
  <c r="E832" i="6"/>
  <c r="D1035" i="6"/>
  <c r="D1075" i="6"/>
  <c r="C1190" i="6"/>
  <c r="E944" i="6"/>
  <c r="F1061" i="6"/>
  <c r="E1123" i="6"/>
  <c r="E1183" i="6"/>
  <c r="E1231" i="6"/>
  <c r="D1278" i="6"/>
  <c r="C985" i="6"/>
  <c r="D1074" i="6"/>
  <c r="D1135" i="6"/>
  <c r="E956" i="6"/>
  <c r="E1020" i="6"/>
  <c r="E1067" i="6"/>
  <c r="E1099" i="6"/>
  <c r="C1143" i="6"/>
  <c r="G1182" i="6"/>
  <c r="G1235" i="6"/>
  <c r="F1286" i="6"/>
  <c r="F1350" i="6"/>
  <c r="C1294" i="6"/>
  <c r="F1341" i="6"/>
  <c r="E1137" i="6"/>
  <c r="F1254" i="6"/>
  <c r="C1314" i="6"/>
  <c r="C1346" i="6"/>
  <c r="G1401" i="6"/>
  <c r="E1446" i="6"/>
  <c r="F1495" i="6"/>
  <c r="F1559" i="6"/>
  <c r="D1153" i="6"/>
  <c r="E1270" i="6"/>
  <c r="C1318" i="6"/>
  <c r="E1370" i="6"/>
  <c r="C1191" i="6"/>
  <c r="C1255" i="6"/>
  <c r="G1314" i="6"/>
  <c r="C1338" i="6"/>
  <c r="C1370" i="6"/>
  <c r="G1397" i="6"/>
  <c r="D1422" i="6"/>
  <c r="E1449" i="6"/>
  <c r="F1473" i="6"/>
  <c r="F1505" i="6"/>
  <c r="F1537" i="6"/>
  <c r="F1569" i="6"/>
  <c r="C1405" i="6"/>
  <c r="E1535" i="6"/>
  <c r="F1623" i="6"/>
  <c r="F1655" i="6"/>
  <c r="D1685" i="6"/>
  <c r="D1717" i="6"/>
  <c r="D1749" i="6"/>
  <c r="D1781" i="6"/>
  <c r="F1846" i="6"/>
  <c r="F1910" i="6"/>
  <c r="C1433" i="6"/>
  <c r="E1496" i="6"/>
  <c r="C1539" i="6"/>
  <c r="C1581" i="6"/>
  <c r="C261" i="6"/>
  <c r="C308" i="6"/>
  <c r="F808" i="6"/>
  <c r="D1037" i="6"/>
  <c r="D354" i="6"/>
  <c r="E1159" i="6"/>
  <c r="F1325" i="6"/>
  <c r="E1342" i="6"/>
  <c r="F1643" i="6"/>
  <c r="E1480" i="6"/>
  <c r="F1829" i="6"/>
  <c r="E1360" i="6"/>
  <c r="D2056" i="6"/>
  <c r="C2180" i="6"/>
  <c r="G2296" i="6"/>
  <c r="F2415" i="6"/>
  <c r="G1890" i="6"/>
  <c r="E72" i="6"/>
  <c r="D316" i="6"/>
  <c r="D547" i="6"/>
  <c r="C1075" i="6"/>
  <c r="E968" i="6"/>
  <c r="C937" i="6"/>
  <c r="E1066" i="6"/>
  <c r="F1282" i="6"/>
  <c r="D1273" i="6"/>
  <c r="F1523" i="6"/>
  <c r="F1170" i="6"/>
  <c r="G1394" i="6"/>
  <c r="D1551" i="6"/>
  <c r="F1677" i="6"/>
  <c r="F1842" i="6"/>
  <c r="E1536" i="6"/>
  <c r="C1737" i="6"/>
  <c r="C1862" i="6"/>
  <c r="E1643" i="6"/>
  <c r="C1527" i="6"/>
  <c r="G1878" i="6"/>
  <c r="F2123" i="6"/>
  <c r="C2208" i="6"/>
  <c r="G2292" i="6"/>
  <c r="F2379" i="6"/>
  <c r="C1749" i="6"/>
  <c r="E1975" i="6"/>
  <c r="F127" i="6"/>
  <c r="G261" i="6"/>
  <c r="C364" i="6"/>
  <c r="E822" i="6"/>
  <c r="G1079" i="6"/>
  <c r="F1231" i="6"/>
  <c r="E1199" i="6"/>
  <c r="D1094" i="6"/>
  <c r="E1075" i="6"/>
  <c r="G1246" i="6"/>
  <c r="G1350" i="6"/>
  <c r="C1362" i="6"/>
  <c r="F1575" i="6"/>
  <c r="E1292" i="6"/>
  <c r="C1159" i="6"/>
  <c r="D1295" i="6"/>
  <c r="F1352" i="6"/>
  <c r="E1410" i="6"/>
  <c r="G1461" i="6"/>
  <c r="F1521" i="6"/>
  <c r="C1321" i="6"/>
  <c r="C1591" i="6"/>
  <c r="F1671" i="6"/>
  <c r="D1733" i="6"/>
  <c r="F1814" i="6"/>
  <c r="E1352" i="6"/>
  <c r="C1517" i="6"/>
  <c r="D1611" i="6"/>
  <c r="C1697" i="6"/>
  <c r="F1749" i="6"/>
  <c r="C1794" i="6"/>
  <c r="F1837" i="6"/>
  <c r="G1862" i="6"/>
  <c r="C1406" i="6"/>
  <c r="E1531" i="6"/>
  <c r="E1647" i="6"/>
  <c r="G1725" i="6"/>
  <c r="E1476" i="6"/>
  <c r="F143" i="6"/>
  <c r="E77" i="6"/>
  <c r="G146" i="6"/>
  <c r="F276" i="6"/>
  <c r="E340" i="6"/>
  <c r="D386" i="6"/>
  <c r="C380" i="6"/>
  <c r="F523" i="6"/>
  <c r="F592" i="6"/>
  <c r="E817" i="6"/>
  <c r="D602" i="6"/>
  <c r="D712" i="6"/>
  <c r="F967" i="6"/>
  <c r="D750" i="6"/>
  <c r="D756" i="6"/>
  <c r="D1011" i="6"/>
  <c r="D1059" i="6"/>
  <c r="C1158" i="6"/>
  <c r="C904" i="6"/>
  <c r="E1048" i="6"/>
  <c r="D1114" i="6"/>
  <c r="D1171" i="6"/>
  <c r="E1223" i="6"/>
  <c r="G1263" i="6"/>
  <c r="C969" i="6"/>
  <c r="D1058" i="6"/>
  <c r="E1127" i="6"/>
  <c r="D945" i="6"/>
  <c r="D1009" i="6"/>
  <c r="E1062" i="6"/>
  <c r="E1094" i="6"/>
  <c r="E1134" i="6"/>
  <c r="G1174" i="6"/>
  <c r="E1219" i="6"/>
  <c r="G1259" i="6"/>
  <c r="F1322" i="6"/>
  <c r="E1274" i="6"/>
  <c r="D1322" i="6"/>
  <c r="E1365" i="6"/>
  <c r="F1198" i="6"/>
  <c r="D1301" i="6"/>
  <c r="C1333" i="6"/>
  <c r="C1365" i="6"/>
  <c r="G1414" i="6"/>
  <c r="G1457" i="6"/>
  <c r="F1515" i="6"/>
  <c r="F1579" i="6"/>
  <c r="D1193" i="6"/>
  <c r="E1284" i="6"/>
  <c r="C1334" i="6"/>
  <c r="F1162" i="6"/>
  <c r="F1226" i="6"/>
  <c r="C1298" i="6"/>
  <c r="E1329" i="6"/>
  <c r="F1353" i="6"/>
  <c r="E1393" i="6"/>
  <c r="E1418" i="6"/>
  <c r="G1442" i="6"/>
  <c r="D1467" i="6"/>
  <c r="D1499" i="6"/>
  <c r="D1531" i="6"/>
  <c r="D1563" i="6"/>
  <c r="C1381" i="6"/>
  <c r="E1511" i="6"/>
  <c r="E1611" i="6"/>
  <c r="F1649" i="6"/>
  <c r="E1681" i="6"/>
  <c r="E1713" i="6"/>
  <c r="E1745" i="6"/>
  <c r="E1777" i="6"/>
  <c r="F1834" i="6"/>
  <c r="F1898" i="6"/>
  <c r="C1409" i="6"/>
  <c r="E1488" i="6"/>
  <c r="C1531" i="6"/>
  <c r="C1573" i="6"/>
  <c r="C1631" i="6"/>
  <c r="C1689" i="6"/>
  <c r="C1732" i="6"/>
  <c r="F1773" i="6"/>
  <c r="F1801" i="6"/>
  <c r="F1833" i="6"/>
  <c r="E1507" i="6"/>
  <c r="E1468" i="6"/>
  <c r="C1561" i="6"/>
  <c r="F1751" i="6"/>
  <c r="D2040" i="6"/>
  <c r="C2092" i="6"/>
  <c r="G2144" i="6"/>
  <c r="C2188" i="6"/>
  <c r="F2231" i="6"/>
  <c r="G2272" i="6"/>
  <c r="C2316" i="6"/>
  <c r="F2359" i="6"/>
  <c r="G2400" i="6"/>
  <c r="D1637" i="6"/>
  <c r="D1786" i="6"/>
  <c r="D1898" i="6"/>
  <c r="E2011" i="6"/>
  <c r="C2087" i="6"/>
  <c r="F2106" i="6"/>
  <c r="F2122" i="6"/>
  <c r="F2138" i="6"/>
  <c r="F2154" i="6"/>
  <c r="F2170" i="6"/>
  <c r="F2186" i="6"/>
  <c r="F2202" i="6"/>
  <c r="F2218" i="6"/>
  <c r="F2234" i="6"/>
  <c r="F2250" i="6"/>
  <c r="F2266" i="6"/>
  <c r="F2282" i="6"/>
  <c r="F2298" i="6"/>
  <c r="F2314" i="6"/>
  <c r="F2330" i="6"/>
  <c r="F2346" i="6"/>
  <c r="F2362" i="6"/>
  <c r="C1825" i="6"/>
  <c r="C1914" i="6"/>
  <c r="D1633" i="6"/>
  <c r="E1708" i="6"/>
  <c r="D1751" i="6"/>
  <c r="D1798" i="6"/>
  <c r="D1862" i="6"/>
  <c r="D1907" i="6"/>
  <c r="F2108" i="6"/>
  <c r="F2172" i="6"/>
  <c r="F2236" i="6"/>
  <c r="F2300" i="6"/>
  <c r="F2364" i="6"/>
  <c r="F2428" i="6"/>
  <c r="F2492" i="6"/>
  <c r="F2556" i="6"/>
  <c r="E1933" i="6"/>
  <c r="E1997" i="6"/>
  <c r="F2061" i="6"/>
  <c r="E2122" i="6"/>
  <c r="E2172" i="6"/>
  <c r="D2223" i="6"/>
  <c r="E2275" i="6"/>
  <c r="C2326" i="6"/>
  <c r="E2370" i="6"/>
  <c r="C2391" i="6"/>
  <c r="D2412" i="6"/>
  <c r="E2434" i="6"/>
  <c r="E2459" i="6"/>
  <c r="C2484" i="6"/>
  <c r="D2511" i="6"/>
  <c r="C2535" i="6"/>
  <c r="D2560" i="6"/>
  <c r="E2587" i="6"/>
  <c r="E2612" i="6"/>
  <c r="G2636" i="6"/>
  <c r="D2662" i="6"/>
  <c r="G2687" i="6"/>
  <c r="D2712" i="6"/>
  <c r="D2744" i="6"/>
  <c r="E2772" i="6"/>
  <c r="G2796" i="6"/>
  <c r="D2822" i="6"/>
  <c r="G2847" i="6"/>
  <c r="C2875" i="6"/>
  <c r="C1946" i="6"/>
  <c r="F2064" i="6"/>
  <c r="E2120" i="6"/>
  <c r="D2171" i="6"/>
  <c r="E2223" i="6"/>
  <c r="C2274" i="6"/>
  <c r="G1858" i="6"/>
  <c r="E1635" i="6"/>
  <c r="E1500" i="6"/>
  <c r="D1587" i="6"/>
  <c r="C1821" i="6"/>
  <c r="C857" i="6"/>
  <c r="E231" i="6"/>
  <c r="E857" i="6"/>
  <c r="E1214" i="6"/>
  <c r="E566" i="6"/>
  <c r="C1041" i="6"/>
  <c r="G1341" i="6"/>
  <c r="E1465" i="6"/>
  <c r="G1705" i="6"/>
  <c r="C1565" i="6"/>
  <c r="G1870" i="6"/>
  <c r="C1545" i="6"/>
  <c r="G2088" i="6"/>
  <c r="C2212" i="6"/>
  <c r="C2324" i="6"/>
  <c r="F1613" i="6"/>
  <c r="E1971" i="6"/>
  <c r="G99" i="6"/>
  <c r="D322" i="6"/>
  <c r="F560" i="6"/>
  <c r="G932" i="6"/>
  <c r="F1089" i="6"/>
  <c r="D1066" i="6"/>
  <c r="D1107" i="6"/>
  <c r="F1362" i="6"/>
  <c r="E1337" i="6"/>
  <c r="F1603" i="6"/>
  <c r="F1250" i="6"/>
  <c r="E1434" i="6"/>
  <c r="E1356" i="6"/>
  <c r="G1716" i="6"/>
  <c r="F1906" i="6"/>
  <c r="C1579" i="6"/>
  <c r="C1780" i="6"/>
  <c r="F1385" i="6"/>
  <c r="E1709" i="6"/>
  <c r="C1569" i="6"/>
  <c r="E2046" i="6"/>
  <c r="C2144" i="6"/>
  <c r="G2228" i="6"/>
  <c r="F2315" i="6"/>
  <c r="C2400" i="6"/>
  <c r="E1813" i="6"/>
  <c r="G2039" i="6"/>
  <c r="D116" i="6"/>
  <c r="E227" i="6"/>
  <c r="D505" i="6"/>
  <c r="E873" i="6"/>
  <c r="D939" i="6"/>
  <c r="E976" i="6"/>
  <c r="G1239" i="6"/>
  <c r="C878" i="6"/>
  <c r="C1111" i="6"/>
  <c r="F1302" i="6"/>
  <c r="F1158" i="6"/>
  <c r="E1414" i="6"/>
  <c r="D1185" i="6"/>
  <c r="D1330" i="6"/>
  <c r="C1207" i="6"/>
  <c r="F1320" i="6"/>
  <c r="E1378" i="6"/>
  <c r="G1429" i="6"/>
  <c r="F1481" i="6"/>
  <c r="F1545" i="6"/>
  <c r="C1437" i="6"/>
  <c r="F1631" i="6"/>
  <c r="D1693" i="6"/>
  <c r="D1757" i="6"/>
  <c r="F1862" i="6"/>
  <c r="C1465" i="6"/>
  <c r="C1549" i="6"/>
  <c r="C1643" i="6"/>
  <c r="C1708" i="6"/>
  <c r="C1761" i="6"/>
  <c r="F1805" i="6"/>
  <c r="C1842" i="6"/>
  <c r="F1869" i="6"/>
  <c r="C1438" i="6"/>
  <c r="E1563" i="6"/>
  <c r="E1663" i="6"/>
  <c r="G1757" i="6"/>
  <c r="D35" i="6"/>
  <c r="F107" i="6"/>
  <c r="E110" i="6"/>
  <c r="C111" i="6"/>
  <c r="C221" i="6"/>
  <c r="F251" i="6"/>
  <c r="E447" i="6"/>
  <c r="G431" i="6"/>
  <c r="F536" i="6"/>
  <c r="E656" i="6"/>
  <c r="E849" i="6"/>
  <c r="D730" i="6"/>
  <c r="F833" i="6"/>
  <c r="F1031" i="6"/>
  <c r="E865" i="6"/>
  <c r="F852" i="6"/>
  <c r="D1043" i="6"/>
  <c r="E1081" i="6"/>
  <c r="F1199" i="6"/>
  <c r="E952" i="6"/>
  <c r="F1065" i="6"/>
  <c r="G1127" i="6"/>
  <c r="D1187" i="6"/>
  <c r="G1231" i="6"/>
  <c r="D1282" i="6"/>
  <c r="C993" i="6"/>
  <c r="D1078" i="6"/>
  <c r="C1139" i="6"/>
  <c r="D961" i="6"/>
  <c r="D1025" i="6"/>
  <c r="E1070" i="6"/>
  <c r="E1102" i="6"/>
  <c r="C1146" i="6"/>
  <c r="E1187" i="6"/>
  <c r="G1227" i="6"/>
  <c r="F1274" i="6"/>
  <c r="F1338" i="6"/>
  <c r="C1285" i="6"/>
  <c r="E1333" i="6"/>
  <c r="C1110" i="6"/>
  <c r="F1230" i="6"/>
  <c r="D1309" i="6"/>
  <c r="D1341" i="6"/>
  <c r="E1374" i="6"/>
  <c r="G1425" i="6"/>
  <c r="F1467" i="6"/>
  <c r="F1531" i="6"/>
  <c r="F1595" i="6"/>
  <c r="D1225" i="6"/>
  <c r="E1295" i="6"/>
  <c r="D1346" i="6"/>
  <c r="F1178" i="6"/>
  <c r="F1242" i="6"/>
  <c r="C1309" i="6"/>
  <c r="D1334" i="6"/>
  <c r="E1361" i="6"/>
  <c r="D1398" i="6"/>
  <c r="E1425" i="6"/>
  <c r="E1450" i="6"/>
  <c r="D1475" i="6"/>
  <c r="D1507" i="6"/>
  <c r="D1539" i="6"/>
  <c r="D1571" i="6"/>
  <c r="C1413" i="6"/>
  <c r="E1543" i="6"/>
  <c r="F1625" i="6"/>
  <c r="F1657" i="6"/>
  <c r="E1689" i="6"/>
  <c r="E1721" i="6"/>
  <c r="E1753" i="6"/>
  <c r="F1786" i="6"/>
  <c r="F1850" i="6"/>
  <c r="F1914" i="6"/>
  <c r="C1441" i="6"/>
  <c r="C1499" i="6"/>
  <c r="C1541" i="6"/>
  <c r="F1585" i="6"/>
  <c r="C1647" i="6"/>
  <c r="C1700" i="6"/>
  <c r="F1741" i="6"/>
  <c r="F1785" i="6"/>
  <c r="C1806" i="6"/>
  <c r="C1854" i="6"/>
  <c r="E1619" i="6"/>
  <c r="C1497" i="6"/>
  <c r="C1583" i="6"/>
  <c r="C1813" i="6"/>
  <c r="E2054" i="6"/>
  <c r="F2103" i="6"/>
  <c r="C2156" i="6"/>
  <c r="F2199" i="6"/>
  <c r="G2240" i="6"/>
  <c r="C2284" i="6"/>
  <c r="F2327" i="6"/>
  <c r="G2368" i="6"/>
  <c r="C2412" i="6"/>
  <c r="F1688" i="6"/>
  <c r="D1818" i="6"/>
  <c r="D1915" i="6"/>
  <c r="E2040" i="6"/>
  <c r="F2094" i="6"/>
  <c r="F2110" i="6"/>
  <c r="F2126" i="6"/>
  <c r="F2142" i="6"/>
  <c r="F2158" i="6"/>
  <c r="F2174" i="6"/>
  <c r="F2190" i="6"/>
  <c r="F2206" i="6"/>
  <c r="F2222" i="6"/>
  <c r="F2238" i="6"/>
  <c r="F2254" i="6"/>
  <c r="F2270" i="6"/>
  <c r="F2286" i="6"/>
  <c r="F2302" i="6"/>
  <c r="F2318" i="6"/>
  <c r="F2334" i="6"/>
  <c r="F2350" i="6"/>
  <c r="D1627" i="6"/>
  <c r="C1857" i="6"/>
  <c r="G2050" i="6"/>
  <c r="D1665" i="6"/>
  <c r="D1719" i="6"/>
  <c r="D1761" i="6"/>
  <c r="D1814" i="6"/>
  <c r="D1875" i="6"/>
  <c r="G1914" i="6"/>
  <c r="F2124" i="6"/>
  <c r="F2188" i="6"/>
  <c r="F2252" i="6"/>
  <c r="F2316" i="6"/>
  <c r="F2380" i="6"/>
  <c r="F2444" i="6"/>
  <c r="F2508" i="6"/>
  <c r="F2572" i="6"/>
  <c r="E1949" i="6"/>
  <c r="E2013" i="6"/>
  <c r="D2078" i="6"/>
  <c r="C2134" i="6"/>
  <c r="E2186" i="6"/>
  <c r="E2236" i="6"/>
  <c r="D2287" i="6"/>
  <c r="E2339" i="6"/>
  <c r="C2375" i="6"/>
  <c r="D2396" i="6"/>
  <c r="E2418" i="6"/>
  <c r="C2439" i="6"/>
  <c r="D2464" i="6"/>
  <c r="E2491" i="6"/>
  <c r="C2516" i="6"/>
  <c r="D2543" i="6"/>
  <c r="C2567" i="6"/>
  <c r="D2592" i="6"/>
  <c r="D2616" i="6"/>
  <c r="E2644" i="6"/>
  <c r="G2668" i="6"/>
  <c r="D2694" i="6"/>
  <c r="D2726" i="6"/>
  <c r="G2751" i="6"/>
  <c r="D2776" i="6"/>
  <c r="E2804" i="6"/>
  <c r="G2828" i="6"/>
  <c r="F2854" i="6"/>
  <c r="F2886" i="6"/>
  <c r="C1978" i="6"/>
  <c r="D2084" i="6"/>
  <c r="E2134" i="6"/>
  <c r="E2184" i="6"/>
  <c r="D2235" i="6"/>
  <c r="E2287" i="6"/>
  <c r="F1377" i="6"/>
  <c r="E1701" i="6"/>
  <c r="C1521" i="6"/>
  <c r="D1631" i="6"/>
  <c r="C1874" i="6"/>
  <c r="D2066" i="6"/>
  <c r="F2115" i="6"/>
  <c r="G2156" i="6"/>
  <c r="C2200" i="6"/>
  <c r="F2243" i="6"/>
  <c r="C2296" i="6"/>
  <c r="F2339" i="6"/>
  <c r="G2380" i="6"/>
  <c r="F2435" i="6"/>
  <c r="C1757" i="6"/>
  <c r="D1882" i="6"/>
  <c r="E1983" i="6"/>
  <c r="C2073" i="6"/>
  <c r="C2103" i="6"/>
  <c r="C2119" i="6"/>
  <c r="C2135" i="6"/>
  <c r="C2151" i="6"/>
  <c r="C2167" i="6"/>
  <c r="C2183" i="6"/>
  <c r="C2199" i="6"/>
  <c r="C2215" i="6"/>
  <c r="C2231" i="6"/>
  <c r="C2247" i="6"/>
  <c r="C2263" i="6"/>
  <c r="C2279" i="6"/>
  <c r="C2295" i="6"/>
  <c r="C2311" i="6"/>
  <c r="C2327" i="6"/>
  <c r="C2343" i="6"/>
  <c r="C2359" i="6"/>
  <c r="C1801" i="6"/>
  <c r="G1902" i="6"/>
  <c r="F1593" i="6"/>
  <c r="E1700" i="6"/>
  <c r="D1743" i="6"/>
  <c r="E1785" i="6"/>
  <c r="E1849" i="6"/>
  <c r="F1897" i="6"/>
  <c r="F2096" i="6"/>
  <c r="F2160" i="6"/>
  <c r="F2224" i="6"/>
  <c r="F2288" i="6"/>
  <c r="F2352" i="6"/>
  <c r="F2416" i="6"/>
  <c r="F2480" i="6"/>
  <c r="F2544" i="6"/>
  <c r="C1919" i="6"/>
  <c r="C1983" i="6"/>
  <c r="D2044" i="6"/>
  <c r="D2111" i="6"/>
  <c r="E2163" i="6"/>
  <c r="C2214" i="6"/>
  <c r="E2266" i="6"/>
  <c r="E2316" i="6"/>
  <c r="E2366" i="6"/>
  <c r="C2387" i="6"/>
  <c r="D2408" i="6"/>
  <c r="E2430" i="6"/>
  <c r="E2454" i="6"/>
  <c r="G2479" i="6"/>
  <c r="E2504" i="6"/>
  <c r="F2531" i="6"/>
  <c r="G2556" i="6"/>
  <c r="E2582" i="6"/>
  <c r="D2606" i="6"/>
  <c r="G2631" i="6"/>
  <c r="D2656" i="6"/>
  <c r="E2684" i="6"/>
  <c r="E2716" i="6"/>
  <c r="G2740" i="6"/>
  <c r="D2766" i="6"/>
  <c r="G2791" i="6"/>
  <c r="D2816" i="6"/>
  <c r="E2844" i="6"/>
  <c r="C2871" i="6"/>
  <c r="C1922" i="6"/>
  <c r="F2049" i="6"/>
  <c r="E2111" i="6"/>
  <c r="C2162" i="6"/>
  <c r="E2214" i="6"/>
  <c r="E2264" i="6"/>
  <c r="D2315" i="6"/>
  <c r="F2366" i="6"/>
  <c r="F2398" i="6"/>
  <c r="F2455" i="6"/>
  <c r="D2484" i="6"/>
  <c r="F1865" i="6"/>
  <c r="E1651" i="6"/>
  <c r="E1508" i="6"/>
  <c r="D1603" i="6"/>
  <c r="C1845" i="6"/>
  <c r="D2058" i="6"/>
  <c r="C2108" i="6"/>
  <c r="G2160" i="6"/>
  <c r="C2204" i="6"/>
  <c r="F2247" i="6"/>
  <c r="C2300" i="6"/>
  <c r="F2343" i="6"/>
  <c r="G2384" i="6"/>
  <c r="E1584" i="6"/>
  <c r="F1768" i="6"/>
  <c r="C1886" i="6"/>
  <c r="E1995" i="6"/>
  <c r="E2080" i="6"/>
  <c r="G2123" i="6"/>
  <c r="G2139" i="6"/>
  <c r="G2155" i="6"/>
  <c r="G2171" i="6"/>
  <c r="G2187" i="6"/>
  <c r="G2203" i="6"/>
  <c r="G2219" i="6"/>
  <c r="G2235" i="6"/>
  <c r="G2251" i="6"/>
  <c r="G2271" i="6"/>
  <c r="G2287" i="6"/>
  <c r="G2303" i="6"/>
  <c r="G2319" i="6"/>
  <c r="G2335" i="6"/>
  <c r="G2351" i="6"/>
  <c r="D1643" i="6"/>
  <c r="D1878" i="6"/>
  <c r="G2058" i="6"/>
  <c r="D1681" i="6"/>
  <c r="E1724" i="6"/>
  <c r="D1767" i="6"/>
  <c r="D1822" i="6"/>
  <c r="C1227" i="6"/>
  <c r="D499" i="6"/>
  <c r="F993" i="6"/>
  <c r="G27" i="6"/>
  <c r="D654" i="6"/>
  <c r="E1055" i="6"/>
  <c r="F1567" i="6"/>
  <c r="F1557" i="6"/>
  <c r="G1769" i="6"/>
  <c r="C1681" i="6"/>
  <c r="E1483" i="6"/>
  <c r="F1703" i="6"/>
  <c r="F2127" i="6"/>
  <c r="F2239" i="6"/>
  <c r="F2351" i="6"/>
  <c r="F1744" i="6"/>
  <c r="F2042" i="6"/>
  <c r="F199" i="6"/>
  <c r="C348" i="6"/>
  <c r="D862" i="6"/>
  <c r="E983" i="6"/>
  <c r="D1179" i="6"/>
  <c r="E1146" i="6"/>
  <c r="G1158" i="6"/>
  <c r="C1326" i="6"/>
  <c r="E1390" i="6"/>
  <c r="E1268" i="6"/>
  <c r="C1325" i="6"/>
  <c r="E1466" i="6"/>
  <c r="E1527" i="6"/>
  <c r="G1748" i="6"/>
  <c r="C1425" i="6"/>
  <c r="C1639" i="6"/>
  <c r="F1809" i="6"/>
  <c r="F1449" i="6"/>
  <c r="E1773" i="6"/>
  <c r="D1647" i="6"/>
  <c r="G2070" i="6"/>
  <c r="G2164" i="6"/>
  <c r="F2251" i="6"/>
  <c r="C2336" i="6"/>
  <c r="C2432" i="6"/>
  <c r="G1874" i="6"/>
  <c r="C2070" i="6"/>
  <c r="F167" i="6"/>
  <c r="D308" i="6"/>
  <c r="E558" i="6"/>
  <c r="E912" i="6"/>
  <c r="C915" i="6"/>
  <c r="F1077" i="6"/>
  <c r="D1298" i="6"/>
  <c r="E972" i="6"/>
  <c r="G1150" i="6"/>
  <c r="F1366" i="6"/>
  <c r="D1281" i="6"/>
  <c r="G1454" i="6"/>
  <c r="D1217" i="6"/>
  <c r="G1342" i="6"/>
  <c r="C1223" i="6"/>
  <c r="E1326" i="6"/>
  <c r="E1385" i="6"/>
  <c r="G1434" i="6"/>
  <c r="F1489" i="6"/>
  <c r="F1553" i="6"/>
  <c r="E1471" i="6"/>
  <c r="F1639" i="6"/>
  <c r="D1701" i="6"/>
  <c r="D1765" i="6"/>
  <c r="F1878" i="6"/>
  <c r="C1475" i="6"/>
  <c r="E1560" i="6"/>
  <c r="C1659" i="6"/>
  <c r="F1717" i="6"/>
  <c r="F1781" i="6"/>
  <c r="C1810" i="6"/>
  <c r="G1846" i="6"/>
  <c r="C1374" i="6"/>
  <c r="C1454" i="6"/>
  <c r="D1591" i="6"/>
  <c r="G1693" i="6"/>
  <c r="G1773" i="6"/>
  <c r="F104" i="6"/>
  <c r="F50" i="6"/>
  <c r="G174" i="6"/>
  <c r="F248" i="6"/>
  <c r="C253" i="6"/>
  <c r="E215" i="6"/>
  <c r="C507" i="6"/>
  <c r="D372" i="6"/>
  <c r="D501" i="6"/>
  <c r="E720" i="6"/>
  <c r="C592" i="6"/>
  <c r="F841" i="6"/>
  <c r="D884" i="6"/>
  <c r="F1095" i="6"/>
  <c r="F1086" i="6"/>
  <c r="D947" i="6"/>
  <c r="E951" i="6"/>
  <c r="C1102" i="6"/>
  <c r="C1243" i="6"/>
  <c r="E984" i="6"/>
  <c r="F1081" i="6"/>
  <c r="E1142" i="6"/>
  <c r="G1199" i="6"/>
  <c r="D1243" i="6"/>
  <c r="D1306" i="6"/>
  <c r="E1011" i="6"/>
  <c r="D1098" i="6"/>
  <c r="C894" i="6"/>
  <c r="D977" i="6"/>
  <c r="D1041" i="6"/>
  <c r="E1078" i="6"/>
  <c r="C1114" i="6"/>
  <c r="E1155" i="6"/>
  <c r="G1195" i="6"/>
  <c r="G1238" i="6"/>
  <c r="F1290" i="6"/>
  <c r="F1354" i="6"/>
  <c r="G1298" i="6"/>
  <c r="C1342" i="6"/>
  <c r="C1142" i="6"/>
  <c r="F1262" i="6"/>
  <c r="C1317" i="6"/>
  <c r="C1349" i="6"/>
  <c r="G1393" i="6"/>
  <c r="E1438" i="6"/>
  <c r="F1483" i="6"/>
  <c r="F1547" i="6"/>
  <c r="F1611" i="6"/>
  <c r="D1257" i="6"/>
  <c r="E1309" i="6"/>
  <c r="C1106" i="6"/>
  <c r="F1194" i="6"/>
  <c r="F1258" i="6"/>
  <c r="D1317" i="6"/>
  <c r="C1341" i="6"/>
  <c r="D1366" i="6"/>
  <c r="G1405" i="6"/>
  <c r="D1430" i="6"/>
  <c r="E1457" i="6"/>
  <c r="D1483" i="6"/>
  <c r="D1515" i="6"/>
  <c r="D1547" i="6"/>
  <c r="D1579" i="6"/>
  <c r="C1445" i="6"/>
  <c r="E1575" i="6"/>
  <c r="F1633" i="6"/>
  <c r="F1665" i="6"/>
  <c r="E1697" i="6"/>
  <c r="E1729" i="6"/>
  <c r="E1761" i="6"/>
  <c r="F1802" i="6"/>
  <c r="F1866" i="6"/>
  <c r="E1320" i="6"/>
  <c r="C1467" i="6"/>
  <c r="C1509" i="6"/>
  <c r="E1552" i="6"/>
  <c r="F1601" i="6"/>
  <c r="C1663" i="6"/>
  <c r="F1709" i="6"/>
  <c r="C1753" i="6"/>
  <c r="C1790" i="6"/>
  <c r="F1817" i="6"/>
  <c r="C1337" i="6"/>
  <c r="E1685" i="6"/>
  <c r="C1519" i="6"/>
  <c r="D1623" i="6"/>
  <c r="E1873" i="6"/>
  <c r="G2065" i="6"/>
  <c r="C2124" i="6"/>
  <c r="F2167" i="6"/>
  <c r="G2208" i="6"/>
  <c r="C2252" i="6"/>
  <c r="F2295" i="6"/>
  <c r="G2336" i="6"/>
  <c r="C2380" i="6"/>
  <c r="F2423" i="6"/>
  <c r="F1720" i="6"/>
  <c r="D1850" i="6"/>
  <c r="E1947" i="6"/>
  <c r="E2056" i="6"/>
  <c r="F2098" i="6"/>
  <c r="F2114" i="6"/>
  <c r="F2130" i="6"/>
  <c r="F2146" i="6"/>
  <c r="F2162" i="6"/>
  <c r="F2178" i="6"/>
  <c r="F2194" i="6"/>
  <c r="F2210" i="6"/>
  <c r="F2226" i="6"/>
  <c r="F2242" i="6"/>
  <c r="F2258" i="6"/>
  <c r="F2274" i="6"/>
  <c r="F2290" i="6"/>
  <c r="F2306" i="6"/>
  <c r="F2322" i="6"/>
  <c r="F2338" i="6"/>
  <c r="F2354" i="6"/>
  <c r="D1659" i="6"/>
  <c r="C1882" i="6"/>
  <c r="G2066" i="6"/>
  <c r="D1687" i="6"/>
  <c r="D1729" i="6"/>
  <c r="E1772" i="6"/>
  <c r="D1830" i="6"/>
  <c r="G1882" i="6"/>
  <c r="C2066" i="6"/>
  <c r="F2140" i="6"/>
  <c r="F2204" i="6"/>
  <c r="F2268" i="6"/>
  <c r="F2332" i="6"/>
  <c r="F2396" i="6"/>
  <c r="F2460" i="6"/>
  <c r="F2524" i="6"/>
  <c r="F2588" i="6"/>
  <c r="E1965" i="6"/>
  <c r="E2029" i="6"/>
  <c r="D2095" i="6"/>
  <c r="E2147" i="6"/>
  <c r="C2198" i="6"/>
  <c r="E2250" i="6"/>
  <c r="E2300" i="6"/>
  <c r="D2351" i="6"/>
  <c r="D2380" i="6"/>
  <c r="E2402" i="6"/>
  <c r="C2423" i="6"/>
  <c r="D2447" i="6"/>
  <c r="C2471" i="6"/>
  <c r="D2496" i="6"/>
  <c r="E2523" i="6"/>
  <c r="C2548" i="6"/>
  <c r="D2575" i="6"/>
  <c r="D2598" i="6"/>
  <c r="G2623" i="6"/>
  <c r="D2648" i="6"/>
  <c r="E2676" i="6"/>
  <c r="G2700" i="6"/>
  <c r="G2732" i="6"/>
  <c r="D2758" i="6"/>
  <c r="G2783" i="6"/>
  <c r="D2808" i="6"/>
  <c r="E2836" i="6"/>
  <c r="C2859" i="6"/>
  <c r="C2891" i="6"/>
  <c r="C2010" i="6"/>
  <c r="E2095" i="6"/>
  <c r="C2146" i="6"/>
  <c r="E2198" i="6"/>
  <c r="E2248" i="6"/>
  <c r="D2299" i="6"/>
  <c r="F1441" i="6"/>
  <c r="E1765" i="6"/>
  <c r="C1543" i="6"/>
  <c r="F1695" i="6"/>
  <c r="G1894" i="6"/>
  <c r="D2080" i="6"/>
  <c r="G2124" i="6"/>
  <c r="C2168" i="6"/>
  <c r="F2211" i="6"/>
  <c r="C2264" i="6"/>
  <c r="F2307" i="6"/>
  <c r="G2348" i="6"/>
  <c r="C2392" i="6"/>
  <c r="D1645" i="6"/>
  <c r="E1789" i="6"/>
  <c r="D1899" i="6"/>
  <c r="E2015" i="6"/>
  <c r="G2087" i="6"/>
  <c r="C2107" i="6"/>
  <c r="C2123" i="6"/>
  <c r="C2139" i="6"/>
  <c r="C2155" i="6"/>
  <c r="C2171" i="6"/>
  <c r="C2187" i="6"/>
  <c r="C2203" i="6"/>
  <c r="C2219" i="6"/>
  <c r="C2235" i="6"/>
  <c r="C2251" i="6"/>
  <c r="C2267" i="6"/>
  <c r="C2283" i="6"/>
  <c r="C2299" i="6"/>
  <c r="C2315" i="6"/>
  <c r="C2331" i="6"/>
  <c r="C2347" i="6"/>
  <c r="C2363" i="6"/>
  <c r="C1833" i="6"/>
  <c r="E2042" i="6"/>
  <c r="D1641" i="6"/>
  <c r="D1711" i="6"/>
  <c r="D1753" i="6"/>
  <c r="E1801" i="6"/>
  <c r="E1865" i="6"/>
  <c r="E1909" i="6"/>
  <c r="F2112" i="6"/>
  <c r="F2176" i="6"/>
  <c r="F2240" i="6"/>
  <c r="F2304" i="6"/>
  <c r="F2368" i="6"/>
  <c r="F2432" i="6"/>
  <c r="F2496" i="6"/>
  <c r="F2560" i="6"/>
  <c r="C1935" i="6"/>
  <c r="C1999" i="6"/>
  <c r="F2068" i="6"/>
  <c r="E2124" i="6"/>
  <c r="D2175" i="6"/>
  <c r="E2227" i="6"/>
  <c r="C2278" i="6"/>
  <c r="E2330" i="6"/>
  <c r="C2371" i="6"/>
  <c r="D2392" i="6"/>
  <c r="E2414" i="6"/>
  <c r="C2435" i="6"/>
  <c r="G2460" i="6"/>
  <c r="E2486" i="6"/>
  <c r="G2511" i="6"/>
  <c r="E2536" i="6"/>
  <c r="F2563" i="6"/>
  <c r="G2588" i="6"/>
  <c r="G2612" i="6"/>
  <c r="D2638" i="6"/>
  <c r="G2663" i="6"/>
  <c r="D2688" i="6"/>
  <c r="D2720" i="6"/>
  <c r="E2748" i="6"/>
  <c r="G2772" i="6"/>
  <c r="D2798" i="6"/>
  <c r="G2823" i="6"/>
  <c r="F2850" i="6"/>
  <c r="F2882" i="6"/>
  <c r="C1954" i="6"/>
  <c r="F2069" i="6"/>
  <c r="D2123" i="6"/>
  <c r="E2175" i="6"/>
  <c r="C2226" i="6"/>
  <c r="E2278" i="6"/>
  <c r="E2328" i="6"/>
  <c r="F2374" i="6"/>
  <c r="G2427" i="6"/>
  <c r="G2464" i="6"/>
  <c r="E2492" i="6"/>
  <c r="F1393" i="6"/>
  <c r="E1717" i="6"/>
  <c r="C1529" i="6"/>
  <c r="D1655" i="6"/>
  <c r="D1886" i="6"/>
  <c r="D2072" i="6"/>
  <c r="G2128" i="6"/>
  <c r="C2172" i="6"/>
  <c r="F2215" i="6"/>
  <c r="C2268" i="6"/>
  <c r="F2311" i="6"/>
  <c r="G2352" i="6"/>
  <c r="C2396" i="6"/>
  <c r="D1669" i="6"/>
  <c r="D1802" i="6"/>
  <c r="F1905" i="6"/>
  <c r="E2027" i="6"/>
  <c r="C2091" i="6"/>
  <c r="G2127" i="6"/>
  <c r="G2143" i="6"/>
  <c r="G2159" i="6"/>
  <c r="G2175" i="6"/>
  <c r="G2191" i="6"/>
  <c r="G2207" i="6"/>
  <c r="G2223" i="6"/>
  <c r="G2239" i="6"/>
  <c r="G2259" i="6"/>
  <c r="G2275" i="6"/>
  <c r="G2291" i="6"/>
  <c r="G2307" i="6"/>
  <c r="G2323" i="6"/>
  <c r="G2339" i="6"/>
  <c r="G2355" i="6"/>
  <c r="D1675" i="6"/>
  <c r="D1894" i="6"/>
  <c r="G2074" i="6"/>
  <c r="E1692" i="6"/>
  <c r="D1735" i="6"/>
  <c r="D1777" i="6"/>
  <c r="D1838" i="6"/>
  <c r="E150" i="6"/>
  <c r="D1110" i="6"/>
  <c r="F1886" i="6"/>
  <c r="G2152" i="6"/>
  <c r="F2082" i="6"/>
  <c r="C1179" i="6"/>
  <c r="C1122" i="6"/>
  <c r="D1503" i="6"/>
  <c r="F1693" i="6"/>
  <c r="F1775" i="6"/>
  <c r="G2356" i="6"/>
  <c r="E225" i="6"/>
  <c r="E1097" i="6"/>
  <c r="E1195" i="6"/>
  <c r="C1281" i="6"/>
  <c r="G1402" i="6"/>
  <c r="E1567" i="6"/>
  <c r="F1317" i="6"/>
  <c r="C1740" i="6"/>
  <c r="C1390" i="6"/>
  <c r="F1333" i="6"/>
  <c r="C228" i="6"/>
  <c r="D404" i="6"/>
  <c r="E889" i="6"/>
  <c r="D979" i="6"/>
  <c r="E1016" i="6"/>
  <c r="E1255" i="6"/>
  <c r="E927" i="6"/>
  <c r="D1123" i="6"/>
  <c r="F1306" i="6"/>
  <c r="F1166" i="6"/>
  <c r="E1406" i="6"/>
  <c r="D1161" i="6"/>
  <c r="F1210" i="6"/>
  <c r="E1386" i="6"/>
  <c r="D1491" i="6"/>
  <c r="E1479" i="6"/>
  <c r="E1705" i="6"/>
  <c r="F1882" i="6"/>
  <c r="C1563" i="6"/>
  <c r="C1764" i="6"/>
  <c r="E1749" i="6"/>
  <c r="G2078" i="6"/>
  <c r="F2263" i="6"/>
  <c r="G2432" i="6"/>
  <c r="E2072" i="6"/>
  <c r="F2150" i="6"/>
  <c r="F2214" i="6"/>
  <c r="F2278" i="6"/>
  <c r="F2342" i="6"/>
  <c r="G2082" i="6"/>
  <c r="D1846" i="6"/>
  <c r="F2220" i="6"/>
  <c r="F2476" i="6"/>
  <c r="F2041" i="6"/>
  <c r="C2262" i="6"/>
  <c r="C2407" i="6"/>
  <c r="C2503" i="6"/>
  <c r="G2604" i="6"/>
  <c r="E2708" i="6"/>
  <c r="G2815" i="6"/>
  <c r="F2044" i="6"/>
  <c r="E2262" i="6"/>
  <c r="E1564" i="6"/>
  <c r="G2092" i="6"/>
  <c r="F2179" i="6"/>
  <c r="F2275" i="6"/>
  <c r="C2360" i="6"/>
  <c r="C1693" i="6"/>
  <c r="E1919" i="6"/>
  <c r="C2095" i="6"/>
  <c r="C2127" i="6"/>
  <c r="C2159" i="6"/>
  <c r="C2191" i="6"/>
  <c r="C2223" i="6"/>
  <c r="C2255" i="6"/>
  <c r="C2287" i="6"/>
  <c r="C2319" i="6"/>
  <c r="C2351" i="6"/>
  <c r="C1865" i="6"/>
  <c r="D1673" i="6"/>
  <c r="E1764" i="6"/>
  <c r="E1877" i="6"/>
  <c r="F2128" i="6"/>
  <c r="F2256" i="6"/>
  <c r="F2384" i="6"/>
  <c r="F2512" i="6"/>
  <c r="C1951" i="6"/>
  <c r="C2086" i="6"/>
  <c r="E2188" i="6"/>
  <c r="E2291" i="6"/>
  <c r="D2376" i="6"/>
  <c r="C2419" i="6"/>
  <c r="F2467" i="6"/>
  <c r="E2518" i="6"/>
  <c r="E2568" i="6"/>
  <c r="E2620" i="6"/>
  <c r="D2670" i="6"/>
  <c r="G2727" i="6"/>
  <c r="E2780" i="6"/>
  <c r="D2830" i="6"/>
  <c r="C2887" i="6"/>
  <c r="E2086" i="6"/>
  <c r="D2187" i="6"/>
  <c r="C2290" i="6"/>
  <c r="F2382" i="6"/>
  <c r="F2470" i="6"/>
  <c r="F1457" i="6"/>
  <c r="C1551" i="6"/>
  <c r="E1905" i="6"/>
  <c r="C2140" i="6"/>
  <c r="G2224" i="6"/>
  <c r="G2320" i="6"/>
  <c r="F2407" i="6"/>
  <c r="D1834" i="6"/>
  <c r="E2048" i="6"/>
  <c r="G2131" i="6"/>
  <c r="G2163" i="6"/>
  <c r="G2195" i="6"/>
  <c r="G2227" i="6"/>
  <c r="G2263" i="6"/>
  <c r="G2295" i="6"/>
  <c r="G2327" i="6"/>
  <c r="G2359" i="6"/>
  <c r="D1910" i="6"/>
  <c r="D1703" i="6"/>
  <c r="D1790" i="6"/>
  <c r="C1878" i="6"/>
  <c r="C2050" i="6"/>
  <c r="F2132" i="6"/>
  <c r="F2196" i="6"/>
  <c r="F2260" i="6"/>
  <c r="F2324" i="6"/>
  <c r="F2388" i="6"/>
  <c r="F2468" i="6"/>
  <c r="F2532" i="6"/>
  <c r="D1879" i="6"/>
  <c r="E1973" i="6"/>
  <c r="E2037" i="6"/>
  <c r="C2102" i="6"/>
  <c r="E2154" i="6"/>
  <c r="E2204" i="6"/>
  <c r="D2255" i="6"/>
  <c r="E2307" i="6"/>
  <c r="C2358" i="6"/>
  <c r="C2383" i="6"/>
  <c r="D2404" i="6"/>
  <c r="E2426" i="6"/>
  <c r="D2448" i="6"/>
  <c r="E2475" i="6"/>
  <c r="C2500" i="6"/>
  <c r="D2527" i="6"/>
  <c r="C2551" i="6"/>
  <c r="D2576" i="6"/>
  <c r="D2600" i="6"/>
  <c r="E2628" i="6"/>
  <c r="G2652" i="6"/>
  <c r="D2678" i="6"/>
  <c r="D2710" i="6"/>
  <c r="G2735" i="6"/>
  <c r="D2760" i="6"/>
  <c r="E2788" i="6"/>
  <c r="G2812" i="6"/>
  <c r="D2838" i="6"/>
  <c r="C2867" i="6"/>
  <c r="C1930" i="6"/>
  <c r="D2052" i="6"/>
  <c r="C2114" i="6"/>
  <c r="E2166" i="6"/>
  <c r="E2216" i="6"/>
  <c r="D2267" i="6"/>
  <c r="E2319" i="6"/>
  <c r="G2367" i="6"/>
  <c r="G2399" i="6"/>
  <c r="C2456" i="6"/>
  <c r="F2486" i="6"/>
  <c r="G2515" i="6"/>
  <c r="G2544" i="6"/>
  <c r="E2572" i="6"/>
  <c r="E2606" i="6"/>
  <c r="E2670" i="6"/>
  <c r="E2734" i="6"/>
  <c r="E2798" i="6"/>
  <c r="D2863" i="6"/>
  <c r="D2927" i="6"/>
  <c r="C1955" i="6"/>
  <c r="C2019" i="6"/>
  <c r="C2094" i="6"/>
  <c r="E2146" i="6"/>
  <c r="E2196" i="6"/>
  <c r="D2247" i="6"/>
  <c r="E2299" i="6"/>
  <c r="C2350" i="6"/>
  <c r="D2411" i="6"/>
  <c r="G2468" i="6"/>
  <c r="D2520" i="6"/>
  <c r="C2572" i="6"/>
  <c r="E2632" i="6"/>
  <c r="E2696" i="6"/>
  <c r="E2760" i="6"/>
  <c r="E2824" i="6"/>
  <c r="C1998" i="6"/>
  <c r="E2096" i="6"/>
  <c r="D2147" i="6"/>
  <c r="E2199" i="6"/>
  <c r="C2250" i="6"/>
  <c r="E2302" i="6"/>
  <c r="E2352" i="6"/>
  <c r="E2391" i="6"/>
  <c r="E2423" i="6"/>
  <c r="D2460" i="6"/>
  <c r="C1870" i="6"/>
  <c r="E1667" i="6"/>
  <c r="C1511" i="6"/>
  <c r="C1611" i="6"/>
  <c r="C1853" i="6"/>
  <c r="E2062" i="6"/>
  <c r="C2120" i="6"/>
  <c r="F2163" i="6"/>
  <c r="G2204" i="6"/>
  <c r="C2248" i="6"/>
  <c r="F2291" i="6"/>
  <c r="G2332" i="6"/>
  <c r="C2376" i="6"/>
  <c r="F2419" i="6"/>
  <c r="C1709" i="6"/>
  <c r="E1837" i="6"/>
  <c r="E1935" i="6"/>
  <c r="C2049" i="6"/>
  <c r="D2096" i="6"/>
  <c r="D2112" i="6"/>
  <c r="D2128" i="6"/>
  <c r="D2144" i="6"/>
  <c r="D2160" i="6"/>
  <c r="D2176" i="6"/>
  <c r="D2192" i="6"/>
  <c r="D2208" i="6"/>
  <c r="D2224" i="6"/>
  <c r="D2240" i="6"/>
  <c r="D2256" i="6"/>
  <c r="D2272" i="6"/>
  <c r="D2288" i="6"/>
  <c r="D2304" i="6"/>
  <c r="D2320" i="6"/>
  <c r="D2336" i="6"/>
  <c r="D2352" i="6"/>
  <c r="D1651" i="6"/>
  <c r="E1881" i="6"/>
  <c r="E2066" i="6"/>
  <c r="E1684" i="6"/>
  <c r="D1727" i="6"/>
  <c r="D1769" i="6"/>
  <c r="E1825" i="6"/>
  <c r="F1881" i="6"/>
  <c r="C2058" i="6"/>
  <c r="F2136" i="6"/>
  <c r="F2200" i="6"/>
  <c r="F2264" i="6"/>
  <c r="F2328" i="6"/>
  <c r="F2392" i="6"/>
  <c r="F2456" i="6"/>
  <c r="F2520" i="6"/>
  <c r="F2584" i="6"/>
  <c r="C1959" i="6"/>
  <c r="C2023" i="6"/>
  <c r="E2092" i="6"/>
  <c r="D2143" i="6"/>
  <c r="E2195" i="6"/>
  <c r="C2246" i="6"/>
  <c r="E2298" i="6"/>
  <c r="E2348" i="6"/>
  <c r="C2379" i="6"/>
  <c r="D2400" i="6"/>
  <c r="E2422" i="6"/>
  <c r="G2444" i="6"/>
  <c r="E2470" i="6"/>
  <c r="G2495" i="6"/>
  <c r="E2520" i="6"/>
  <c r="F2547" i="6"/>
  <c r="G2572" i="6"/>
  <c r="G2596" i="6"/>
  <c r="D2622" i="6"/>
  <c r="G2647" i="6"/>
  <c r="D2672" i="6"/>
  <c r="E2700" i="6"/>
  <c r="G2724" i="6"/>
  <c r="D2750" i="6"/>
  <c r="G2775" i="6"/>
  <c r="D2800" i="6"/>
  <c r="E2828" i="6"/>
  <c r="G2851" i="6"/>
  <c r="C2879" i="6"/>
  <c r="C1970" i="6"/>
  <c r="F2081" i="6"/>
  <c r="C2130" i="6"/>
  <c r="E2182" i="6"/>
  <c r="E2232" i="6"/>
  <c r="D2283" i="6"/>
  <c r="E2335" i="6"/>
  <c r="F2378" i="6"/>
  <c r="E2447" i="6"/>
  <c r="C2472" i="6"/>
  <c r="F2502" i="6"/>
  <c r="G2531" i="6"/>
  <c r="G2560" i="6"/>
  <c r="E2588" i="6"/>
  <c r="F2640" i="6"/>
  <c r="F2704" i="6"/>
  <c r="F2768" i="6"/>
  <c r="F2832" i="6"/>
  <c r="D2899" i="6"/>
  <c r="E1929" i="6"/>
  <c r="E1993" i="6"/>
  <c r="D2060" i="6"/>
  <c r="E2123" i="6"/>
  <c r="C2174" i="6"/>
  <c r="E2226" i="6"/>
  <c r="E2276" i="6"/>
  <c r="D2327" i="6"/>
  <c r="D2383" i="6"/>
  <c r="E2448" i="6"/>
  <c r="E2499" i="6"/>
  <c r="G2548" i="6"/>
  <c r="G2600" i="6"/>
  <c r="G2664" i="6"/>
  <c r="G2728" i="6"/>
  <c r="G2792" i="6"/>
  <c r="C1942" i="6"/>
  <c r="F2065" i="6"/>
  <c r="E2126" i="6"/>
  <c r="E2176" i="6"/>
  <c r="D2227" i="6"/>
  <c r="E2279" i="6"/>
  <c r="C2330" i="6"/>
  <c r="E2376" i="6"/>
  <c r="E2408" i="6"/>
  <c r="G2440" i="6"/>
  <c r="D2363" i="6"/>
  <c r="F2503" i="6"/>
  <c r="D2563" i="6"/>
  <c r="E2646" i="6"/>
  <c r="E2774" i="6"/>
  <c r="D2903" i="6"/>
  <c r="C1995" i="6"/>
  <c r="C2126" i="6"/>
  <c r="E2228" i="6"/>
  <c r="E2331" i="6"/>
  <c r="E2451" i="6"/>
  <c r="D2552" i="6"/>
  <c r="E2672" i="6"/>
  <c r="E2800" i="6"/>
  <c r="D2068" i="6"/>
  <c r="D2179" i="6"/>
  <c r="C2282" i="6"/>
  <c r="E2379" i="6"/>
  <c r="D2444" i="6"/>
  <c r="E2503" i="6"/>
  <c r="C2547" i="6"/>
  <c r="D2588" i="6"/>
  <c r="C2704" i="6"/>
  <c r="C2832" i="6"/>
  <c r="F2907" i="6"/>
  <c r="F2971" i="6"/>
  <c r="F3035" i="6"/>
  <c r="E2506" i="6"/>
  <c r="D2886" i="6"/>
  <c r="E2944" i="6"/>
  <c r="G2982" i="6"/>
  <c r="D3030" i="6"/>
  <c r="F3083" i="6"/>
  <c r="F3211" i="6"/>
  <c r="F2694" i="6"/>
  <c r="F2822" i="6"/>
  <c r="E2881" i="6"/>
  <c r="E2940" i="6"/>
  <c r="E2995" i="6"/>
  <c r="E3059" i="6"/>
  <c r="G3115" i="6"/>
  <c r="G3211" i="6"/>
  <c r="C2539" i="6"/>
  <c r="C2660" i="6"/>
  <c r="C2788" i="6"/>
  <c r="G2899" i="6"/>
  <c r="C2943" i="6"/>
  <c r="E2983" i="6"/>
  <c r="C3030" i="6"/>
  <c r="E3066" i="6"/>
  <c r="C3179" i="6"/>
  <c r="F3257" i="6"/>
  <c r="F3321" i="6"/>
  <c r="F3385" i="6"/>
  <c r="F3449" i="6"/>
  <c r="C2639" i="6"/>
  <c r="C2703" i="6"/>
  <c r="C2767" i="6"/>
  <c r="C2831" i="6"/>
  <c r="E2879" i="6"/>
  <c r="E2919" i="6"/>
  <c r="C2954" i="6"/>
  <c r="D2979" i="6"/>
  <c r="E3006" i="6"/>
  <c r="C3031" i="6"/>
  <c r="D3058" i="6"/>
  <c r="G3082" i="6"/>
  <c r="D3107" i="6"/>
  <c r="E3135" i="6"/>
  <c r="E3167" i="6"/>
  <c r="E3199" i="6"/>
  <c r="F3220" i="6"/>
  <c r="C3241" i="6"/>
  <c r="G3261" i="6"/>
  <c r="F3284" i="6"/>
  <c r="C3305" i="6"/>
  <c r="F3332" i="6"/>
  <c r="C3353" i="6"/>
  <c r="G3373" i="6"/>
  <c r="F3396" i="6"/>
  <c r="C3417" i="6"/>
  <c r="F3098" i="6"/>
  <c r="E3215" i="6"/>
  <c r="D3257" i="6"/>
  <c r="E3300" i="6"/>
  <c r="E3343" i="6"/>
  <c r="D3385" i="6"/>
  <c r="D3461" i="6"/>
  <c r="D838" i="6"/>
  <c r="E1211" i="6"/>
  <c r="F1765" i="6"/>
  <c r="G2264" i="6"/>
  <c r="G253" i="6"/>
  <c r="E1239" i="6"/>
  <c r="G1441" i="6"/>
  <c r="F1637" i="6"/>
  <c r="F1841" i="6"/>
  <c r="C2096" i="6"/>
  <c r="C1685" i="6"/>
  <c r="E431" i="6"/>
  <c r="C1135" i="6"/>
  <c r="F1309" i="6"/>
  <c r="F1129" i="6"/>
  <c r="D1454" i="6"/>
  <c r="F1663" i="6"/>
  <c r="C1507" i="6"/>
  <c r="F1789" i="6"/>
  <c r="E1467" i="6"/>
  <c r="G92" i="6"/>
  <c r="F263" i="6"/>
  <c r="D576" i="6"/>
  <c r="E919" i="6"/>
  <c r="E1015" i="6"/>
  <c r="F1097" i="6"/>
  <c r="E947" i="6"/>
  <c r="D993" i="6"/>
  <c r="G1163" i="6"/>
  <c r="F1370" i="6"/>
  <c r="D1289" i="6"/>
  <c r="G1446" i="6"/>
  <c r="C1273" i="6"/>
  <c r="D1285" i="6"/>
  <c r="G1410" i="6"/>
  <c r="D1523" i="6"/>
  <c r="E1595" i="6"/>
  <c r="E1737" i="6"/>
  <c r="C1377" i="6"/>
  <c r="F1617" i="6"/>
  <c r="G1794" i="6"/>
  <c r="E1540" i="6"/>
  <c r="F2135" i="6"/>
  <c r="G2304" i="6"/>
  <c r="F1752" i="6"/>
  <c r="F2102" i="6"/>
  <c r="F2166" i="6"/>
  <c r="F2230" i="6"/>
  <c r="F2294" i="6"/>
  <c r="F2358" i="6"/>
  <c r="D1697" i="6"/>
  <c r="C1894" i="6"/>
  <c r="F2284" i="6"/>
  <c r="F2540" i="6"/>
  <c r="E2108" i="6"/>
  <c r="E2314" i="6"/>
  <c r="D2428" i="6"/>
  <c r="D2528" i="6"/>
  <c r="D2630" i="6"/>
  <c r="E2740" i="6"/>
  <c r="D2840" i="6"/>
  <c r="D2107" i="6"/>
  <c r="C1838" i="6"/>
  <c r="F1759" i="6"/>
  <c r="C2104" i="6"/>
  <c r="G2188" i="6"/>
  <c r="G2284" i="6"/>
  <c r="F2371" i="6"/>
  <c r="C1725" i="6"/>
  <c r="E1951" i="6"/>
  <c r="C2099" i="6"/>
  <c r="C2131" i="6"/>
  <c r="C2163" i="6"/>
  <c r="C2195" i="6"/>
  <c r="C2227" i="6"/>
  <c r="C2259" i="6"/>
  <c r="C2291" i="6"/>
  <c r="C2323" i="6"/>
  <c r="C2355" i="6"/>
  <c r="G1886" i="6"/>
  <c r="D1689" i="6"/>
  <c r="D1775" i="6"/>
  <c r="D1890" i="6"/>
  <c r="F2144" i="6"/>
  <c r="F2272" i="6"/>
  <c r="F2400" i="6"/>
  <c r="F2528" i="6"/>
  <c r="C1967" i="6"/>
  <c r="E2099" i="6"/>
  <c r="E2202" i="6"/>
  <c r="D2303" i="6"/>
  <c r="E2382" i="6"/>
  <c r="D2424" i="6"/>
  <c r="E2472" i="6"/>
  <c r="G2524" i="6"/>
  <c r="G2575" i="6"/>
  <c r="D2624" i="6"/>
  <c r="G2676" i="6"/>
  <c r="D2734" i="6"/>
  <c r="D2784" i="6"/>
  <c r="G2836" i="6"/>
  <c r="G2891" i="6"/>
  <c r="C2098" i="6"/>
  <c r="E2200" i="6"/>
  <c r="E2303" i="6"/>
  <c r="F2390" i="6"/>
  <c r="E2479" i="6"/>
  <c r="E1571" i="6"/>
  <c r="E1572" i="6"/>
  <c r="G2046" i="6"/>
  <c r="F2151" i="6"/>
  <c r="C2236" i="6"/>
  <c r="C2332" i="6"/>
  <c r="C2428" i="6"/>
  <c r="D1866" i="6"/>
  <c r="E2064" i="6"/>
  <c r="G2135" i="6"/>
  <c r="G2167" i="6"/>
  <c r="G2199" i="6"/>
  <c r="G2231" i="6"/>
  <c r="G2267" i="6"/>
  <c r="G2299" i="6"/>
  <c r="G2331" i="6"/>
  <c r="G2363" i="6"/>
  <c r="G2042" i="6"/>
  <c r="D1713" i="6"/>
  <c r="D1806" i="6"/>
  <c r="D1891" i="6"/>
  <c r="C2082" i="6"/>
  <c r="F2148" i="6"/>
  <c r="F2212" i="6"/>
  <c r="F2276" i="6"/>
  <c r="F2340" i="6"/>
  <c r="F2404" i="6"/>
  <c r="F2484" i="6"/>
  <c r="F2548" i="6"/>
  <c r="E1925" i="6"/>
  <c r="E1989" i="6"/>
  <c r="D2046" i="6"/>
  <c r="E2115" i="6"/>
  <c r="C2166" i="6"/>
  <c r="E2218" i="6"/>
  <c r="E2268" i="6"/>
  <c r="D2319" i="6"/>
  <c r="C2367" i="6"/>
  <c r="D2388" i="6"/>
  <c r="E2410" i="6"/>
  <c r="C2431" i="6"/>
  <c r="C2455" i="6"/>
  <c r="D2480" i="6"/>
  <c r="E2507" i="6"/>
  <c r="C2532" i="6"/>
  <c r="D2559" i="6"/>
  <c r="C2583" i="6"/>
  <c r="G2607" i="6"/>
  <c r="D2632" i="6"/>
  <c r="E2660" i="6"/>
  <c r="G2684" i="6"/>
  <c r="G2716" i="6"/>
  <c r="D2742" i="6"/>
  <c r="G2767" i="6"/>
  <c r="D2792" i="6"/>
  <c r="E2820" i="6"/>
  <c r="G2844" i="6"/>
  <c r="F2878" i="6"/>
  <c r="C1962" i="6"/>
  <c r="F2076" i="6"/>
  <c r="E2127" i="6"/>
  <c r="C2178" i="6"/>
  <c r="E2230" i="6"/>
  <c r="E2280" i="6"/>
  <c r="D2331" i="6"/>
  <c r="G2375" i="6"/>
  <c r="G2431" i="6"/>
  <c r="D2467" i="6"/>
  <c r="E2495" i="6"/>
  <c r="C2520" i="6"/>
  <c r="F2550" i="6"/>
  <c r="G2579" i="6"/>
  <c r="E2622" i="6"/>
  <c r="E2686" i="6"/>
  <c r="E2750" i="6"/>
  <c r="E2814" i="6"/>
  <c r="D2879" i="6"/>
  <c r="D2943" i="6"/>
  <c r="C1971" i="6"/>
  <c r="C2035" i="6"/>
  <c r="E2107" i="6"/>
  <c r="C2158" i="6"/>
  <c r="E2210" i="6"/>
  <c r="E2260" i="6"/>
  <c r="D2311" i="6"/>
  <c r="E2363" i="6"/>
  <c r="D2427" i="6"/>
  <c r="E2483" i="6"/>
  <c r="G2532" i="6"/>
  <c r="D2584" i="6"/>
  <c r="E2648" i="6"/>
  <c r="E2712" i="6"/>
  <c r="E2776" i="6"/>
  <c r="E2840" i="6"/>
  <c r="C2030" i="6"/>
  <c r="E2110" i="6"/>
  <c r="E2160" i="6"/>
  <c r="D2211" i="6"/>
  <c r="E2263" i="6"/>
  <c r="C2314" i="6"/>
  <c r="E2367" i="6"/>
  <c r="E2399" i="6"/>
  <c r="E2431" i="6"/>
  <c r="E2471" i="6"/>
  <c r="F1409" i="6"/>
  <c r="E1733" i="6"/>
  <c r="E1532" i="6"/>
  <c r="D1663" i="6"/>
  <c r="D1887" i="6"/>
  <c r="G2073" i="6"/>
  <c r="F2131" i="6"/>
  <c r="G2172" i="6"/>
  <c r="C2216" i="6"/>
  <c r="F2259" i="6"/>
  <c r="G2300" i="6"/>
  <c r="C2344" i="6"/>
  <c r="F2387" i="6"/>
  <c r="G2428" i="6"/>
  <c r="C1741" i="6"/>
  <c r="E1869" i="6"/>
  <c r="E1967" i="6"/>
  <c r="C2065" i="6"/>
  <c r="D2100" i="6"/>
  <c r="D2116" i="6"/>
  <c r="D2132" i="6"/>
  <c r="D2148" i="6"/>
  <c r="D2164" i="6"/>
  <c r="D2180" i="6"/>
  <c r="D2196" i="6"/>
  <c r="D2212" i="6"/>
  <c r="D2228" i="6"/>
  <c r="D2244" i="6"/>
  <c r="D2260" i="6"/>
  <c r="D2276" i="6"/>
  <c r="D2292" i="6"/>
  <c r="D2308" i="6"/>
  <c r="D2324" i="6"/>
  <c r="D2340" i="6"/>
  <c r="D2356" i="6"/>
  <c r="C1785" i="6"/>
  <c r="E1897" i="6"/>
  <c r="E2082" i="6"/>
  <c r="D1695" i="6"/>
  <c r="D1737" i="6"/>
  <c r="E1780" i="6"/>
  <c r="E1841" i="6"/>
  <c r="E1893" i="6"/>
  <c r="F2088" i="6"/>
  <c r="F2152" i="6"/>
  <c r="F2216" i="6"/>
  <c r="F2280" i="6"/>
  <c r="F2344" i="6"/>
  <c r="F2408" i="6"/>
  <c r="F2472" i="6"/>
  <c r="F2536" i="6"/>
  <c r="D1895" i="6"/>
  <c r="C1975" i="6"/>
  <c r="E2039" i="6"/>
  <c r="E2106" i="6"/>
  <c r="E2156" i="6"/>
  <c r="D2207" i="6"/>
  <c r="E2259" i="6"/>
  <c r="C2310" i="6"/>
  <c r="E2362" i="6"/>
  <c r="D2384" i="6"/>
  <c r="E2406" i="6"/>
  <c r="C2427" i="6"/>
  <c r="F2451" i="6"/>
  <c r="G2476" i="6"/>
  <c r="E2502" i="6"/>
  <c r="G2527" i="6"/>
  <c r="E2552" i="6"/>
  <c r="F2579" i="6"/>
  <c r="E2604" i="6"/>
  <c r="G2628" i="6"/>
  <c r="D2654" i="6"/>
  <c r="G2679" i="6"/>
  <c r="D2704" i="6"/>
  <c r="E2732" i="6"/>
  <c r="G2756" i="6"/>
  <c r="D2782" i="6"/>
  <c r="G2807" i="6"/>
  <c r="D2832" i="6"/>
  <c r="F2858" i="6"/>
  <c r="F2890" i="6"/>
  <c r="C2002" i="6"/>
  <c r="D2091" i="6"/>
  <c r="E2143" i="6"/>
  <c r="C2194" i="6"/>
  <c r="E2246" i="6"/>
  <c r="E2296" i="6"/>
  <c r="D2347" i="6"/>
  <c r="F2386" i="6"/>
  <c r="D2452" i="6"/>
  <c r="D2483" i="6"/>
  <c r="E2511" i="6"/>
  <c r="C2536" i="6"/>
  <c r="F2566" i="6"/>
  <c r="F2595" i="6"/>
  <c r="F2656" i="6"/>
  <c r="F2720" i="6"/>
  <c r="F2784" i="6"/>
  <c r="D2851" i="6"/>
  <c r="D2915" i="6"/>
  <c r="E1945" i="6"/>
  <c r="E2009" i="6"/>
  <c r="F2084" i="6"/>
  <c r="D2135" i="6"/>
  <c r="E2187" i="6"/>
  <c r="C2238" i="6"/>
  <c r="E2290" i="6"/>
  <c r="E2340" i="6"/>
  <c r="D2399" i="6"/>
  <c r="C2460" i="6"/>
  <c r="E2512" i="6"/>
  <c r="E2563" i="6"/>
  <c r="G2616" i="6"/>
  <c r="G2680" i="6"/>
  <c r="G2744" i="6"/>
  <c r="G2808" i="6"/>
  <c r="C1974" i="6"/>
  <c r="E2087" i="6"/>
  <c r="C2138" i="6"/>
  <c r="E2190" i="6"/>
  <c r="E2240" i="6"/>
  <c r="D2291" i="6"/>
  <c r="E2343" i="6"/>
  <c r="E2384" i="6"/>
  <c r="E2416" i="6"/>
  <c r="E2452" i="6"/>
  <c r="G2395" i="6"/>
  <c r="F2518" i="6"/>
  <c r="G2576" i="6"/>
  <c r="E2678" i="6"/>
  <c r="E2806" i="6"/>
  <c r="D2935" i="6"/>
  <c r="C2027" i="6"/>
  <c r="D2151" i="6"/>
  <c r="C2254" i="6"/>
  <c r="E2356" i="6"/>
  <c r="C2476" i="6"/>
  <c r="E2579" i="6"/>
  <c r="E2704" i="6"/>
  <c r="E2832" i="6"/>
  <c r="E2103" i="6"/>
  <c r="E2206" i="6"/>
  <c r="D2307" i="6"/>
  <c r="E2395" i="6"/>
  <c r="C2467" i="6"/>
  <c r="C2515" i="6"/>
  <c r="D2556" i="6"/>
  <c r="C2608" i="6"/>
  <c r="C2736" i="6"/>
  <c r="F2859" i="6"/>
  <c r="F2923" i="6"/>
  <c r="F2987" i="6"/>
  <c r="F3051" i="6"/>
  <c r="E2538" i="6"/>
  <c r="C2903" i="6"/>
  <c r="C2955" i="6"/>
  <c r="E2994" i="6"/>
  <c r="E3039" i="6"/>
  <c r="F3115" i="6"/>
  <c r="F2598" i="6"/>
  <c r="F2726" i="6"/>
  <c r="E2849" i="6"/>
  <c r="E2891" i="6"/>
  <c r="D2955" i="6"/>
  <c r="C3007" i="6"/>
  <c r="C3071" i="6"/>
  <c r="G3131" i="6"/>
  <c r="C2443" i="6"/>
  <c r="C2571" i="6"/>
  <c r="C2692" i="6"/>
  <c r="C2820" i="6"/>
  <c r="C2911" i="6"/>
  <c r="G2955" i="6"/>
  <c r="F2994" i="6"/>
  <c r="D3039" i="6"/>
  <c r="C3083" i="6"/>
  <c r="C3211" i="6"/>
  <c r="F3273" i="6"/>
  <c r="F3337" i="6"/>
  <c r="F3401" i="6"/>
  <c r="F2414" i="6"/>
  <c r="C2655" i="6"/>
  <c r="C2719" i="6"/>
  <c r="C2783" i="6"/>
  <c r="C2847" i="6"/>
  <c r="C2890" i="6"/>
  <c r="G2927" i="6"/>
  <c r="D2962" i="6"/>
  <c r="C2986" i="6"/>
  <c r="D3011" i="6"/>
  <c r="E3038" i="6"/>
  <c r="C3063" i="6"/>
  <c r="D3089" i="6"/>
  <c r="G3114" i="6"/>
  <c r="D3139" i="6"/>
  <c r="D3171" i="6"/>
  <c r="D3203" i="6"/>
  <c r="C3225" i="6"/>
  <c r="G3245" i="6"/>
  <c r="F3268" i="6"/>
  <c r="C3289" i="6"/>
  <c r="F3316" i="6"/>
  <c r="C3337" i="6"/>
  <c r="G3357" i="6"/>
  <c r="F3380" i="6"/>
  <c r="C3401" i="6"/>
  <c r="G3421" i="6"/>
  <c r="F3130" i="6"/>
  <c r="D3225" i="6"/>
  <c r="E3268" i="6"/>
  <c r="E3311" i="6"/>
  <c r="D3353" i="6"/>
  <c r="E3396" i="6"/>
  <c r="C3474" i="6"/>
  <c r="F3517" i="6"/>
  <c r="E3559" i="6"/>
  <c r="E3618" i="6"/>
  <c r="E3682" i="6"/>
  <c r="E3746" i="6"/>
  <c r="E3810" i="6"/>
  <c r="G3874" i="6"/>
  <c r="D3911" i="6"/>
  <c r="D3943" i="6"/>
  <c r="D3975" i="6"/>
  <c r="D4007" i="6"/>
  <c r="D4039" i="6"/>
  <c r="D4071" i="6"/>
  <c r="D4103" i="6"/>
  <c r="G2483" i="6"/>
  <c r="D2548" i="6"/>
  <c r="F2616" i="6"/>
  <c r="F2744" i="6"/>
  <c r="D2875" i="6"/>
  <c r="E1969" i="6"/>
  <c r="D2103" i="6"/>
  <c r="C2206" i="6"/>
  <c r="E2308" i="6"/>
  <c r="D2423" i="6"/>
  <c r="E2531" i="6"/>
  <c r="G1139" i="6"/>
  <c r="E1121" i="6"/>
  <c r="E1671" i="6"/>
  <c r="F2383" i="6"/>
  <c r="D468" i="6"/>
  <c r="D985" i="6"/>
  <c r="E1341" i="6"/>
  <c r="G1780" i="6"/>
  <c r="E1555" i="6"/>
  <c r="F2187" i="6"/>
  <c r="D1914" i="6"/>
  <c r="E768" i="6"/>
  <c r="C1009" i="6"/>
  <c r="G1322" i="6"/>
  <c r="D1277" i="6"/>
  <c r="F1513" i="6"/>
  <c r="D1725" i="6"/>
  <c r="D1595" i="6"/>
  <c r="F1821" i="6"/>
  <c r="E1631" i="6"/>
  <c r="C127" i="6"/>
  <c r="E235" i="6"/>
  <c r="E784" i="6"/>
  <c r="D622" i="6"/>
  <c r="D1127" i="6"/>
  <c r="D1155" i="6"/>
  <c r="C1033" i="6"/>
  <c r="E1054" i="6"/>
  <c r="G1206" i="6"/>
  <c r="C1310" i="6"/>
  <c r="D1325" i="6"/>
  <c r="F1499" i="6"/>
  <c r="E1322" i="6"/>
  <c r="F1321" i="6"/>
  <c r="G1437" i="6"/>
  <c r="D1555" i="6"/>
  <c r="F1641" i="6"/>
  <c r="E1769" i="6"/>
  <c r="C1477" i="6"/>
  <c r="C1679" i="6"/>
  <c r="C1822" i="6"/>
  <c r="F1687" i="6"/>
  <c r="G2176" i="6"/>
  <c r="C2348" i="6"/>
  <c r="C1881" i="6"/>
  <c r="F2118" i="6"/>
  <c r="F2182" i="6"/>
  <c r="F2246" i="6"/>
  <c r="F2310" i="6"/>
  <c r="C1793" i="6"/>
  <c r="E1740" i="6"/>
  <c r="F2092" i="6"/>
  <c r="F2348" i="6"/>
  <c r="D1911" i="6"/>
  <c r="D2159" i="6"/>
  <c r="E2364" i="6"/>
  <c r="C2452" i="6"/>
  <c r="E2555" i="6"/>
  <c r="G2655" i="6"/>
  <c r="G2764" i="6"/>
  <c r="F2870" i="6"/>
  <c r="E2159" i="6"/>
  <c r="E1539" i="6"/>
  <c r="G2041" i="6"/>
  <c r="C2136" i="6"/>
  <c r="G2220" i="6"/>
  <c r="G2316" i="6"/>
  <c r="F2403" i="6"/>
  <c r="E1821" i="6"/>
  <c r="C2041" i="6"/>
  <c r="C2111" i="6"/>
  <c r="C2143" i="6"/>
  <c r="C2175" i="6"/>
  <c r="C2207" i="6"/>
  <c r="C2239" i="6"/>
  <c r="C2271" i="6"/>
  <c r="C2303" i="6"/>
  <c r="C2335" i="6"/>
  <c r="D1635" i="6"/>
  <c r="E2058" i="6"/>
  <c r="D1721" i="6"/>
  <c r="E1817" i="6"/>
  <c r="C2042" i="6"/>
  <c r="F2192" i="6"/>
  <c r="F2320" i="6"/>
  <c r="F2448" i="6"/>
  <c r="F2576" i="6"/>
  <c r="C2015" i="6"/>
  <c r="E2138" i="6"/>
  <c r="D2239" i="6"/>
  <c r="C2342" i="6"/>
  <c r="E2398" i="6"/>
  <c r="E2440" i="6"/>
  <c r="G2492" i="6"/>
  <c r="G2543" i="6"/>
  <c r="E2595" i="6"/>
  <c r="G2644" i="6"/>
  <c r="G2695" i="6"/>
  <c r="D2752" i="6"/>
  <c r="G2804" i="6"/>
  <c r="C2855" i="6"/>
  <c r="C1986" i="6"/>
  <c r="E2136" i="6"/>
  <c r="E2239" i="6"/>
  <c r="E2342" i="6"/>
  <c r="C2440" i="6"/>
  <c r="G2499" i="6"/>
  <c r="E1781" i="6"/>
  <c r="F1719" i="6"/>
  <c r="F2087" i="6"/>
  <c r="F2183" i="6"/>
  <c r="F2279" i="6"/>
  <c r="C2364" i="6"/>
  <c r="F1704" i="6"/>
  <c r="E1931" i="6"/>
  <c r="G2095" i="6"/>
  <c r="G2147" i="6"/>
  <c r="G2179" i="6"/>
  <c r="G2211" i="6"/>
  <c r="G2243" i="6"/>
  <c r="G2279" i="6"/>
  <c r="G2311" i="6"/>
  <c r="G2343" i="6"/>
  <c r="C1809" i="6"/>
  <c r="F1609" i="6"/>
  <c r="D1745" i="6"/>
  <c r="D1854" i="6"/>
  <c r="G1898" i="6"/>
  <c r="F2100" i="6"/>
  <c r="F2164" i="6"/>
  <c r="F2228" i="6"/>
  <c r="F2292" i="6"/>
  <c r="F2356" i="6"/>
  <c r="F2436" i="6"/>
  <c r="F2500" i="6"/>
  <c r="F2564" i="6"/>
  <c r="E1941" i="6"/>
  <c r="E2005" i="6"/>
  <c r="F2073" i="6"/>
  <c r="D2127" i="6"/>
  <c r="E2179" i="6"/>
  <c r="C2230" i="6"/>
  <c r="E2282" i="6"/>
  <c r="E2332" i="6"/>
  <c r="D2372" i="6"/>
  <c r="E2394" i="6"/>
  <c r="C2415" i="6"/>
  <c r="D2436" i="6"/>
  <c r="D2463" i="6"/>
  <c r="C2487" i="6"/>
  <c r="D2512" i="6"/>
  <c r="E2539" i="6"/>
  <c r="C2564" i="6"/>
  <c r="D2591" i="6"/>
  <c r="D2614" i="6"/>
  <c r="G2639" i="6"/>
  <c r="D2664" i="6"/>
  <c r="E2692" i="6"/>
  <c r="E2724" i="6"/>
  <c r="G2748" i="6"/>
  <c r="D2774" i="6"/>
  <c r="G2799" i="6"/>
  <c r="D2824" i="6"/>
  <c r="C2851" i="6"/>
  <c r="C2883" i="6"/>
  <c r="C1994" i="6"/>
  <c r="E2088" i="6"/>
  <c r="D2139" i="6"/>
  <c r="E2191" i="6"/>
  <c r="C2242" i="6"/>
  <c r="E2294" i="6"/>
  <c r="E2344" i="6"/>
  <c r="G2383" i="6"/>
  <c r="E2444" i="6"/>
  <c r="F2471" i="6"/>
  <c r="D2500" i="6"/>
  <c r="D2531" i="6"/>
  <c r="E2559" i="6"/>
  <c r="C2584" i="6"/>
  <c r="E2638" i="6"/>
  <c r="E2702" i="6"/>
  <c r="E2766" i="6"/>
  <c r="E2830" i="6"/>
  <c r="D2895" i="6"/>
  <c r="C1923" i="6"/>
  <c r="C1987" i="6"/>
  <c r="F2057" i="6"/>
  <c r="D2119" i="6"/>
  <c r="E2171" i="6"/>
  <c r="C2222" i="6"/>
  <c r="E2274" i="6"/>
  <c r="E2324" i="6"/>
  <c r="D2379" i="6"/>
  <c r="C2444" i="6"/>
  <c r="E2496" i="6"/>
  <c r="E2547" i="6"/>
  <c r="E2600" i="6"/>
  <c r="E2664" i="6"/>
  <c r="E2728" i="6"/>
  <c r="E2792" i="6"/>
  <c r="C1934" i="6"/>
  <c r="F2060" i="6"/>
  <c r="C2122" i="6"/>
  <c r="E2174" i="6"/>
  <c r="E2224" i="6"/>
  <c r="D2275" i="6"/>
  <c r="E2327" i="6"/>
  <c r="E2375" i="6"/>
  <c r="E2407" i="6"/>
  <c r="E2439" i="6"/>
  <c r="C2483" i="6"/>
  <c r="E1475" i="6"/>
  <c r="E1336" i="6"/>
  <c r="C1553" i="6"/>
  <c r="F1727" i="6"/>
  <c r="C1906" i="6"/>
  <c r="C2088" i="6"/>
  <c r="G2140" i="6"/>
  <c r="C2184" i="6"/>
  <c r="F2227" i="6"/>
  <c r="G2268" i="6"/>
  <c r="C2312" i="6"/>
  <c r="F2355" i="6"/>
  <c r="G2396" i="6"/>
  <c r="F1597" i="6"/>
  <c r="C1773" i="6"/>
  <c r="F1889" i="6"/>
  <c r="E1999" i="6"/>
  <c r="C2081" i="6"/>
  <c r="D2104" i="6"/>
  <c r="D2120" i="6"/>
  <c r="D2136" i="6"/>
  <c r="D2152" i="6"/>
  <c r="D2168" i="6"/>
  <c r="D2184" i="6"/>
  <c r="D2200" i="6"/>
  <c r="D2216" i="6"/>
  <c r="D2232" i="6"/>
  <c r="D2248" i="6"/>
  <c r="D2264" i="6"/>
  <c r="D2280" i="6"/>
  <c r="D2296" i="6"/>
  <c r="D2312" i="6"/>
  <c r="D2328" i="6"/>
  <c r="D2344" i="6"/>
  <c r="D2360" i="6"/>
  <c r="C1817" i="6"/>
  <c r="E1913" i="6"/>
  <c r="D1625" i="6"/>
  <c r="D1705" i="6"/>
  <c r="E1748" i="6"/>
  <c r="E1793" i="6"/>
  <c r="E1857" i="6"/>
  <c r="D1906" i="6"/>
  <c r="F2104" i="6"/>
  <c r="F2168" i="6"/>
  <c r="F2232" i="6"/>
  <c r="F2296" i="6"/>
  <c r="F2360" i="6"/>
  <c r="F2424" i="6"/>
  <c r="F2488" i="6"/>
  <c r="F2552" i="6"/>
  <c r="C1927" i="6"/>
  <c r="C1991" i="6"/>
  <c r="F2056" i="6"/>
  <c r="C2118" i="6"/>
  <c r="E2170" i="6"/>
  <c r="E2220" i="6"/>
  <c r="D2271" i="6"/>
  <c r="E2323" i="6"/>
  <c r="D2368" i="6"/>
  <c r="E2390" i="6"/>
  <c r="C2411" i="6"/>
  <c r="D2432" i="6"/>
  <c r="E2456" i="6"/>
  <c r="F2483" i="6"/>
  <c r="G2508" i="6"/>
  <c r="E2534" i="6"/>
  <c r="G2559" i="6"/>
  <c r="E2584" i="6"/>
  <c r="D2608" i="6"/>
  <c r="E2636" i="6"/>
  <c r="G2660" i="6"/>
  <c r="D2686" i="6"/>
  <c r="G2711" i="6"/>
  <c r="D2736" i="6"/>
  <c r="E2764" i="6"/>
  <c r="G2788" i="6"/>
  <c r="D2814" i="6"/>
  <c r="G2839" i="6"/>
  <c r="C2863" i="6"/>
  <c r="F1901" i="6"/>
  <c r="C2034" i="6"/>
  <c r="E2104" i="6"/>
  <c r="D2155" i="6"/>
  <c r="E2207" i="6"/>
  <c r="C2258" i="6"/>
  <c r="E2310" i="6"/>
  <c r="E2360" i="6"/>
  <c r="F2394" i="6"/>
  <c r="E2460" i="6"/>
  <c r="F2487" i="6"/>
  <c r="D2516" i="6"/>
  <c r="D2547" i="6"/>
  <c r="E2575" i="6"/>
  <c r="F2608" i="6"/>
  <c r="F2672" i="6"/>
  <c r="F2736" i="6"/>
  <c r="F2800" i="6"/>
  <c r="D2867" i="6"/>
  <c r="D2931" i="6"/>
  <c r="E1961" i="6"/>
  <c r="E2025" i="6"/>
  <c r="E2098" i="6"/>
  <c r="E2148" i="6"/>
  <c r="D2199" i="6"/>
  <c r="E2251" i="6"/>
  <c r="C2302" i="6"/>
  <c r="E2354" i="6"/>
  <c r="D2415" i="6"/>
  <c r="D2472" i="6"/>
  <c r="C2524" i="6"/>
  <c r="E2576" i="6"/>
  <c r="G2632" i="6"/>
  <c r="G2696" i="6"/>
  <c r="G2760" i="6"/>
  <c r="G2824" i="6"/>
  <c r="C2006" i="6"/>
  <c r="D2099" i="6"/>
  <c r="E2151" i="6"/>
  <c r="C2202" i="6"/>
  <c r="E2254" i="6"/>
  <c r="E2304" i="6"/>
  <c r="D2355" i="6"/>
  <c r="E2392" i="6"/>
  <c r="E2424" i="6"/>
  <c r="C2464" i="6"/>
  <c r="G2448" i="6"/>
  <c r="D2532" i="6"/>
  <c r="E2591" i="6"/>
  <c r="E2710" i="6"/>
  <c r="E2838" i="6"/>
  <c r="C1931" i="6"/>
  <c r="D2062" i="6"/>
  <c r="E2178" i="6"/>
  <c r="D2279" i="6"/>
  <c r="D2387" i="6"/>
  <c r="G2500" i="6"/>
  <c r="E2608" i="6"/>
  <c r="E2736" i="6"/>
  <c r="C1950" i="6"/>
  <c r="E2128" i="6"/>
  <c r="E2231" i="6"/>
  <c r="E2334" i="6"/>
  <c r="E2411" i="6"/>
  <c r="C2480" i="6"/>
  <c r="D2524" i="6"/>
  <c r="E2567" i="6"/>
  <c r="C2640" i="6"/>
  <c r="C2768" i="6"/>
  <c r="F2875" i="6"/>
  <c r="F2939" i="6"/>
  <c r="F3003" i="6"/>
  <c r="E2442" i="6"/>
  <c r="E2570" i="6"/>
  <c r="E2915" i="6"/>
  <c r="D2966" i="6"/>
  <c r="D2999" i="6"/>
  <c r="E3058" i="6"/>
  <c r="F3147" i="6"/>
  <c r="F2630" i="6"/>
  <c r="F2758" i="6"/>
  <c r="E2859" i="6"/>
  <c r="E2908" i="6"/>
  <c r="G2967" i="6"/>
  <c r="D3019" i="6"/>
  <c r="G3083" i="6"/>
  <c r="G3147" i="6"/>
  <c r="C2475" i="6"/>
  <c r="C2596" i="6"/>
  <c r="C2724" i="6"/>
  <c r="D2850" i="6"/>
  <c r="E2923" i="6"/>
  <c r="C2966" i="6"/>
  <c r="E3002" i="6"/>
  <c r="E3047" i="6"/>
  <c r="C3115" i="6"/>
  <c r="F3225" i="6"/>
  <c r="F3289" i="6"/>
  <c r="F3353" i="6"/>
  <c r="F3417" i="6"/>
  <c r="C2607" i="6"/>
  <c r="C2671" i="6"/>
  <c r="C2735" i="6"/>
  <c r="C2799" i="6"/>
  <c r="C2858" i="6"/>
  <c r="D2902" i="6"/>
  <c r="D2936" i="6"/>
  <c r="C2967" i="6"/>
  <c r="D2994" i="6"/>
  <c r="C3018" i="6"/>
  <c r="D3043" i="6"/>
  <c r="E3070" i="6"/>
  <c r="G3095" i="6"/>
  <c r="D3121" i="6"/>
  <c r="G3146" i="6"/>
  <c r="D3185" i="6"/>
  <c r="G3210" i="6"/>
  <c r="G3229" i="6"/>
  <c r="F3252" i="6"/>
  <c r="C3273" i="6"/>
  <c r="G3293" i="6"/>
  <c r="C3321" i="6"/>
  <c r="G3341" i="6"/>
  <c r="F3364" i="6"/>
  <c r="C3385" i="6"/>
  <c r="G3405" i="6"/>
  <c r="D2944" i="6"/>
  <c r="F3162" i="6"/>
  <c r="E3236" i="6"/>
  <c r="E3279" i="6"/>
  <c r="D3321" i="6"/>
  <c r="E3364" i="6"/>
  <c r="E3407" i="6"/>
  <c r="F3485" i="6"/>
  <c r="E3527" i="6"/>
  <c r="E3570" i="6"/>
  <c r="E3634" i="6"/>
  <c r="E3698" i="6"/>
  <c r="E3762" i="6"/>
  <c r="E3826" i="6"/>
  <c r="E3883" i="6"/>
  <c r="D3919" i="6"/>
  <c r="D3951" i="6"/>
  <c r="D3983" i="6"/>
  <c r="D4015" i="6"/>
  <c r="D4047" i="6"/>
  <c r="D4079" i="6"/>
  <c r="E2326" i="6"/>
  <c r="C2504" i="6"/>
  <c r="G2563" i="6"/>
  <c r="F2648" i="6"/>
  <c r="F2776" i="6"/>
  <c r="D2907" i="6"/>
  <c r="E2001" i="6"/>
  <c r="E2130" i="6"/>
  <c r="D2231" i="6"/>
  <c r="C2334" i="6"/>
  <c r="G2452" i="6"/>
  <c r="C2556" i="6"/>
  <c r="G2672" i="6"/>
  <c r="G2832" i="6"/>
  <c r="C2106" i="6"/>
  <c r="E2208" i="6"/>
  <c r="E2311" i="6"/>
  <c r="E2396" i="6"/>
  <c r="E2468" i="6"/>
  <c r="E2516" i="6"/>
  <c r="C2560" i="6"/>
  <c r="C2616" i="6"/>
  <c r="C2744" i="6"/>
  <c r="F2863" i="6"/>
  <c r="F2927" i="6"/>
  <c r="F2991" i="6"/>
  <c r="F3055" i="6"/>
  <c r="C2511" i="6"/>
  <c r="E2896" i="6"/>
  <c r="D2946" i="6"/>
  <c r="D2983" i="6"/>
  <c r="E3023" i="6"/>
  <c r="F3091" i="6"/>
  <c r="F2406" i="6"/>
  <c r="F2702" i="6"/>
  <c r="F2830" i="6"/>
  <c r="E2883" i="6"/>
  <c r="E2943" i="6"/>
  <c r="E2998" i="6"/>
  <c r="E3062" i="6"/>
  <c r="E3123" i="6"/>
  <c r="E3187" i="6"/>
  <c r="E2490" i="6"/>
  <c r="C2604" i="6"/>
  <c r="C2732" i="6"/>
  <c r="D2858" i="6"/>
  <c r="D2924" i="6"/>
  <c r="E2967" i="6"/>
  <c r="C3014" i="6"/>
  <c r="E3050" i="6"/>
  <c r="C3155" i="6"/>
  <c r="F3245" i="6"/>
  <c r="F3309" i="6"/>
  <c r="F3373" i="6"/>
  <c r="F3437" i="6"/>
  <c r="F2626" i="6"/>
  <c r="F2690" i="6"/>
  <c r="F2754" i="6"/>
  <c r="F2818" i="6"/>
  <c r="E2871" i="6"/>
  <c r="G2911" i="6"/>
  <c r="D2950" i="6"/>
  <c r="G2975" i="6"/>
  <c r="E3001" i="6"/>
  <c r="F3046" i="6"/>
  <c r="E3079" i="6"/>
  <c r="G3103" i="6"/>
  <c r="D3129" i="6"/>
  <c r="D3161" i="6"/>
  <c r="D3193" i="6"/>
  <c r="F3216" i="6"/>
  <c r="C3237" i="6"/>
  <c r="G3257" i="6"/>
  <c r="E108" i="6"/>
  <c r="F999" i="6"/>
  <c r="E1484" i="6"/>
  <c r="E1036" i="6"/>
  <c r="F1798" i="6"/>
  <c r="E155" i="6"/>
  <c r="C1274" i="6"/>
  <c r="E1251" i="6"/>
  <c r="C1138" i="6"/>
  <c r="F1673" i="6"/>
  <c r="F1425" i="6"/>
  <c r="E1979" i="6"/>
  <c r="F2326" i="6"/>
  <c r="F2412" i="6"/>
  <c r="D2479" i="6"/>
  <c r="E1917" i="6"/>
  <c r="F2147" i="6"/>
  <c r="E1853" i="6"/>
  <c r="C2179" i="6"/>
  <c r="C2307" i="6"/>
  <c r="E1732" i="6"/>
  <c r="F2336" i="6"/>
  <c r="C2150" i="6"/>
  <c r="G2447" i="6"/>
  <c r="E2652" i="6"/>
  <c r="F2866" i="6"/>
  <c r="C2354" i="6"/>
  <c r="F1783" i="6"/>
  <c r="F2375" i="6"/>
  <c r="G2151" i="6"/>
  <c r="G2283" i="6"/>
  <c r="D1649" i="6"/>
  <c r="F2116" i="6"/>
  <c r="F2372" i="6"/>
  <c r="E1957" i="6"/>
  <c r="D2191" i="6"/>
  <c r="E2378" i="6"/>
  <c r="C2468" i="6"/>
  <c r="E2571" i="6"/>
  <c r="G2671" i="6"/>
  <c r="G2780" i="6"/>
  <c r="F1885" i="6"/>
  <c r="D2203" i="6"/>
  <c r="G2391" i="6"/>
  <c r="F2535" i="6"/>
  <c r="E2718" i="6"/>
  <c r="C1939" i="6"/>
  <c r="D2183" i="6"/>
  <c r="D2395" i="6"/>
  <c r="E2616" i="6"/>
  <c r="C1966" i="6"/>
  <c r="E2238" i="6"/>
  <c r="E2415" i="6"/>
  <c r="C1489" i="6"/>
  <c r="F2099" i="6"/>
  <c r="C2280" i="6"/>
  <c r="D1677" i="6"/>
  <c r="G2091" i="6"/>
  <c r="D2156" i="6"/>
  <c r="D2220" i="6"/>
  <c r="D2284" i="6"/>
  <c r="D2348" i="6"/>
  <c r="D1657" i="6"/>
  <c r="D1874" i="6"/>
  <c r="F2248" i="6"/>
  <c r="F2504" i="6"/>
  <c r="D2076" i="6"/>
  <c r="E2284" i="6"/>
  <c r="D2416" i="6"/>
  <c r="F2515" i="6"/>
  <c r="G2615" i="6"/>
  <c r="D2718" i="6"/>
  <c r="G2820" i="6"/>
  <c r="D2054" i="6"/>
  <c r="E2271" i="6"/>
  <c r="G2467" i="6"/>
  <c r="D2580" i="6"/>
  <c r="F2816" i="6"/>
  <c r="F2040" i="6"/>
  <c r="D2263" i="6"/>
  <c r="G2484" i="6"/>
  <c r="G2712" i="6"/>
  <c r="E2112" i="6"/>
  <c r="E2318" i="6"/>
  <c r="E2312" i="6"/>
  <c r="E2742" i="6"/>
  <c r="E2203" i="6"/>
  <c r="E2640" i="6"/>
  <c r="E2256" i="6"/>
  <c r="E2535" i="6"/>
  <c r="F2891" i="6"/>
  <c r="D2854" i="6"/>
  <c r="D3063" i="6"/>
  <c r="C2870" i="6"/>
  <c r="G3099" i="6"/>
  <c r="C2756" i="6"/>
  <c r="C3011" i="6"/>
  <c r="F3305" i="6"/>
  <c r="C2687" i="6"/>
  <c r="F2910" i="6"/>
  <c r="D3026" i="6"/>
  <c r="G3127" i="6"/>
  <c r="F3236" i="6"/>
  <c r="G3325" i="6"/>
  <c r="F3412" i="6"/>
  <c r="D3289" i="6"/>
  <c r="E3495" i="6"/>
  <c r="E3586" i="6"/>
  <c r="E3714" i="6"/>
  <c r="E3842" i="6"/>
  <c r="D3927" i="6"/>
  <c r="D3991" i="6"/>
  <c r="D4055" i="6"/>
  <c r="G2371" i="6"/>
  <c r="D2579" i="6"/>
  <c r="F2808" i="6"/>
  <c r="E2033" i="6"/>
  <c r="E2258" i="6"/>
  <c r="E2480" i="6"/>
  <c r="G2640" i="6"/>
  <c r="C1958" i="6"/>
  <c r="E2158" i="6"/>
  <c r="E2286" i="6"/>
  <c r="E2412" i="6"/>
  <c r="C2496" i="6"/>
  <c r="E2548" i="6"/>
  <c r="C2648" i="6"/>
  <c r="C2808" i="6"/>
  <c r="F2911" i="6"/>
  <c r="F3007" i="6"/>
  <c r="C2447" i="6"/>
  <c r="D2862" i="6"/>
  <c r="E2959" i="6"/>
  <c r="C3003" i="6"/>
  <c r="C3067" i="6"/>
  <c r="F2606" i="6"/>
  <c r="F2766" i="6"/>
  <c r="E2873" i="6"/>
  <c r="C2959" i="6"/>
  <c r="C3023" i="6"/>
  <c r="E3107" i="6"/>
  <c r="E3203" i="6"/>
  <c r="E2554" i="6"/>
  <c r="C2700" i="6"/>
  <c r="D2890" i="6"/>
  <c r="F2946" i="6"/>
  <c r="C2995" i="6"/>
  <c r="C3059" i="6"/>
  <c r="F3213" i="6"/>
  <c r="F3293" i="6"/>
  <c r="F3389" i="6"/>
  <c r="F2430" i="6"/>
  <c r="F2674" i="6"/>
  <c r="F2770" i="6"/>
  <c r="C2850" i="6"/>
  <c r="E2903" i="6"/>
  <c r="E2955" i="6"/>
  <c r="E2987" i="6"/>
  <c r="E3033" i="6"/>
  <c r="D3083" i="6"/>
  <c r="D3115" i="6"/>
  <c r="D3147" i="6"/>
  <c r="G3199" i="6"/>
  <c r="G3225" i="6"/>
  <c r="C3253" i="6"/>
  <c r="F3280" i="6"/>
  <c r="C3301" i="6"/>
  <c r="F3328" i="6"/>
  <c r="C3349" i="6"/>
  <c r="G3369" i="6"/>
  <c r="F3392" i="6"/>
  <c r="C3413" i="6"/>
  <c r="F3074" i="6"/>
  <c r="F3202" i="6"/>
  <c r="D3249" i="6"/>
  <c r="E3292" i="6"/>
  <c r="E3335" i="6"/>
  <c r="D3377" i="6"/>
  <c r="E3420" i="6"/>
  <c r="C3498" i="6"/>
  <c r="F3541" i="6"/>
  <c r="E3590" i="6"/>
  <c r="E3654" i="6"/>
  <c r="E3718" i="6"/>
  <c r="E3782" i="6"/>
  <c r="E3846" i="6"/>
  <c r="F3897" i="6"/>
  <c r="E2463" i="6"/>
  <c r="E2540" i="6"/>
  <c r="E2598" i="6"/>
  <c r="E2726" i="6"/>
  <c r="D2855" i="6"/>
  <c r="C1947" i="6"/>
  <c r="D2087" i="6"/>
  <c r="C2190" i="6"/>
  <c r="E2292" i="6"/>
  <c r="D2403" i="6"/>
  <c r="E2515" i="6"/>
  <c r="E2624" i="6"/>
  <c r="E2752" i="6"/>
  <c r="C1982" i="6"/>
  <c r="E2142" i="6"/>
  <c r="D2243" i="6"/>
  <c r="C2346" i="6"/>
  <c r="E2419" i="6"/>
  <c r="E2487" i="6"/>
  <c r="C2531" i="6"/>
  <c r="D2572" i="6"/>
  <c r="C2656" i="6"/>
  <c r="C2784" i="6"/>
  <c r="F2883" i="6"/>
  <c r="F2947" i="6"/>
  <c r="F3011" i="6"/>
  <c r="F2410" i="6"/>
  <c r="F2546" i="6"/>
  <c r="E2912" i="6"/>
  <c r="E2962" i="6"/>
  <c r="D2998" i="6"/>
  <c r="C3051" i="6"/>
  <c r="F3131" i="6"/>
  <c r="F2614" i="6"/>
  <c r="F2742" i="6"/>
  <c r="C2854" i="6"/>
  <c r="C2899" i="6"/>
  <c r="E2963" i="6"/>
  <c r="E3014" i="6"/>
  <c r="G3075" i="6"/>
  <c r="G3139" i="6"/>
  <c r="C2463" i="6"/>
  <c r="C2591" i="6"/>
  <c r="C2708" i="6"/>
  <c r="C2836" i="6"/>
  <c r="G2915" i="6"/>
  <c r="F2962" i="6"/>
  <c r="C2998" i="6"/>
  <c r="E3034" i="6"/>
  <c r="C3099" i="6"/>
  <c r="F3217" i="6"/>
  <c r="F3281" i="6"/>
  <c r="F3345" i="6"/>
  <c r="F3409" i="6"/>
  <c r="C2599" i="6"/>
  <c r="C2663" i="6"/>
  <c r="C2727" i="6"/>
  <c r="C2791" i="6"/>
  <c r="E2853" i="6"/>
  <c r="G2895" i="6"/>
  <c r="D2934" i="6"/>
  <c r="D2963" i="6"/>
  <c r="E2990" i="6"/>
  <c r="C3015" i="6"/>
  <c r="D3042" i="6"/>
  <c r="C3066" i="6"/>
  <c r="D3091" i="6"/>
  <c r="E3119" i="6"/>
  <c r="G3143" i="6"/>
  <c r="E3183" i="6"/>
  <c r="G3207" i="6"/>
  <c r="F3228" i="6"/>
  <c r="C3249" i="6"/>
  <c r="G3269" i="6"/>
  <c r="F3292" i="6"/>
  <c r="C3313" i="6"/>
  <c r="G3333" i="6"/>
  <c r="F3356" i="6"/>
  <c r="C3377" i="6"/>
  <c r="G3397" i="6"/>
  <c r="F3420" i="6"/>
  <c r="F3114" i="6"/>
  <c r="E3220" i="6"/>
  <c r="E3263" i="6"/>
  <c r="D3305" i="6"/>
  <c r="E3348" i="6"/>
  <c r="E3391" i="6"/>
  <c r="F3469" i="6"/>
  <c r="E3511" i="6"/>
  <c r="C3554" i="6"/>
  <c r="E3610" i="6"/>
  <c r="E3674" i="6"/>
  <c r="E3738" i="6"/>
  <c r="E3802" i="6"/>
  <c r="E3866" i="6"/>
  <c r="D3907" i="6"/>
  <c r="D3939" i="6"/>
  <c r="D3971" i="6"/>
  <c r="D4003" i="6"/>
  <c r="D4035" i="6"/>
  <c r="D4067" i="6"/>
  <c r="D4099" i="6"/>
  <c r="D4131" i="6"/>
  <c r="D4163" i="6"/>
  <c r="D4195" i="6"/>
  <c r="D4227" i="6"/>
  <c r="C3264" i="6"/>
  <c r="C3392" i="6"/>
  <c r="G3546" i="6"/>
  <c r="E3097" i="6"/>
  <c r="E3216" i="6"/>
  <c r="E3259" i="6"/>
  <c r="D3301" i="6"/>
  <c r="E3344" i="6"/>
  <c r="E3387" i="6"/>
  <c r="F3465" i="6"/>
  <c r="E3507" i="6"/>
  <c r="C3550" i="6"/>
  <c r="F3911" i="6"/>
  <c r="F3975" i="6"/>
  <c r="F4039" i="6"/>
  <c r="F4103" i="6"/>
  <c r="F4167" i="6"/>
  <c r="F4231" i="6"/>
  <c r="F4295" i="6"/>
  <c r="F4359" i="6"/>
  <c r="D2468" i="6"/>
  <c r="E2543" i="6"/>
  <c r="F2600" i="6"/>
  <c r="F2728" i="6"/>
  <c r="D2859" i="6"/>
  <c r="E1953" i="6"/>
  <c r="E2091" i="6"/>
  <c r="E2194" i="6"/>
  <c r="D2295" i="6"/>
  <c r="D2407" i="6"/>
  <c r="G2516" i="6"/>
  <c r="G2624" i="6"/>
  <c r="G2752" i="6"/>
  <c r="C1990" i="6"/>
  <c r="E2144" i="6"/>
  <c r="E2247" i="6"/>
  <c r="E2350" i="6"/>
  <c r="E2420" i="6"/>
  <c r="G2488" i="6"/>
  <c r="E2532" i="6"/>
  <c r="C2576" i="6"/>
  <c r="C2664" i="6"/>
  <c r="C2792" i="6"/>
  <c r="F2887" i="6"/>
  <c r="F2951" i="6"/>
  <c r="F3015" i="6"/>
  <c r="F2426" i="6"/>
  <c r="C2555" i="6"/>
  <c r="D2914" i="6"/>
  <c r="G2963" i="6"/>
  <c r="G2998" i="6"/>
  <c r="D3046" i="6"/>
  <c r="F3139" i="6"/>
  <c r="F2622" i="6"/>
  <c r="F2750" i="6"/>
  <c r="E2857" i="6"/>
  <c r="G2903" i="6"/>
  <c r="E2966" i="6"/>
  <c r="E3030" i="6"/>
  <c r="E3083" i="6"/>
  <c r="E3147" i="6"/>
  <c r="E3211" i="6"/>
  <c r="F2530" i="6"/>
  <c r="C2652" i="6"/>
  <c r="C2780" i="6"/>
  <c r="F2898" i="6"/>
  <c r="D2940" i="6"/>
  <c r="C2982" i="6"/>
  <c r="E3018" i="6"/>
  <c r="E3063" i="6"/>
  <c r="C3171" i="6"/>
  <c r="F3253" i="6"/>
  <c r="F3317" i="6"/>
  <c r="F3381" i="6"/>
  <c r="F3445" i="6"/>
  <c r="F2634" i="6"/>
  <c r="F2698" i="6"/>
  <c r="F2762" i="6"/>
  <c r="F2826" i="6"/>
  <c r="E2877" i="6"/>
  <c r="D2918" i="6"/>
  <c r="E2953" i="6"/>
  <c r="G2978" i="6"/>
  <c r="E3003" i="6"/>
  <c r="E3049" i="6"/>
  <c r="D3081" i="6"/>
  <c r="G3106" i="6"/>
  <c r="D3131" i="6"/>
  <c r="E3159" i="6"/>
  <c r="E3191" i="6"/>
  <c r="C3213" i="6"/>
  <c r="G3233" i="6"/>
  <c r="F3256" i="6"/>
  <c r="C3277" i="6"/>
  <c r="G3297" i="6"/>
  <c r="F3320" i="6"/>
  <c r="C3341" i="6"/>
  <c r="G3361" i="6"/>
  <c r="F3384" i="6"/>
  <c r="C3405" i="6"/>
  <c r="D2928" i="6"/>
  <c r="F3154" i="6"/>
  <c r="D3233" i="6"/>
  <c r="E3276" i="6"/>
  <c r="E3319" i="6"/>
  <c r="D3361" i="6"/>
  <c r="E3404" i="6"/>
  <c r="C3482" i="6"/>
  <c r="F3525" i="6"/>
  <c r="E3567" i="6"/>
  <c r="E3630" i="6"/>
  <c r="E3694" i="6"/>
  <c r="E3758" i="6"/>
  <c r="E3822" i="6"/>
  <c r="C3881" i="6"/>
  <c r="F3917" i="6"/>
  <c r="F3949" i="6"/>
  <c r="F3981" i="6"/>
  <c r="F4013" i="6"/>
  <c r="F4045" i="6"/>
  <c r="F4077" i="6"/>
  <c r="F4109" i="6"/>
  <c r="F4141" i="6"/>
  <c r="F4173" i="6"/>
  <c r="F4205" i="6"/>
  <c r="F2950" i="6"/>
  <c r="C3304" i="6"/>
  <c r="D3449" i="6"/>
  <c r="E3885" i="6"/>
  <c r="E3137" i="6"/>
  <c r="D3229" i="6"/>
  <c r="E3272" i="6"/>
  <c r="E3315" i="6"/>
  <c r="D3357" i="6"/>
  <c r="E3400" i="6"/>
  <c r="C3478" i="6"/>
  <c r="F3521" i="6"/>
  <c r="E3563" i="6"/>
  <c r="F3931" i="6"/>
  <c r="F3995" i="6"/>
  <c r="F4059" i="6"/>
  <c r="F4123" i="6"/>
  <c r="F4187" i="6"/>
  <c r="F4251" i="6"/>
  <c r="F4315" i="6"/>
  <c r="F3937" i="6"/>
  <c r="F4065" i="6"/>
  <c r="D4151" i="6"/>
  <c r="D4215" i="6"/>
  <c r="C3344" i="6"/>
  <c r="F2985" i="6"/>
  <c r="E3243" i="6"/>
  <c r="E3328" i="6"/>
  <c r="D3413" i="6"/>
  <c r="C3534" i="6"/>
  <c r="F3951" i="6"/>
  <c r="F4079" i="6"/>
  <c r="F4207" i="6"/>
  <c r="F4335" i="6"/>
  <c r="F4411" i="6"/>
  <c r="C3284" i="6"/>
  <c r="C3412" i="6"/>
  <c r="D3535" i="6"/>
  <c r="C3674" i="6"/>
  <c r="C3802" i="6"/>
  <c r="E3911" i="6"/>
  <c r="E3975" i="6"/>
  <c r="E4039" i="6"/>
  <c r="E4103" i="6"/>
  <c r="E4167" i="6"/>
  <c r="E4239" i="6"/>
  <c r="E4367" i="6"/>
  <c r="E4457" i="6"/>
  <c r="E4521" i="6"/>
  <c r="E4585" i="6"/>
  <c r="G3526" i="6"/>
  <c r="E3616" i="6"/>
  <c r="F3680" i="6"/>
  <c r="F3744" i="6"/>
  <c r="F3808" i="6"/>
  <c r="F3872" i="6"/>
  <c r="D3949" i="6"/>
  <c r="D4013" i="6"/>
  <c r="D4077" i="6"/>
  <c r="D4141" i="6"/>
  <c r="D4205" i="6"/>
  <c r="C4269" i="6"/>
  <c r="C4333" i="6"/>
  <c r="C4397" i="6"/>
  <c r="D4443" i="6"/>
  <c r="D4475" i="6"/>
  <c r="D4507" i="6"/>
  <c r="D4539" i="6"/>
  <c r="D4571" i="6"/>
  <c r="D4603" i="6"/>
  <c r="G4639" i="6"/>
  <c r="G4703" i="6"/>
  <c r="G4746" i="6"/>
  <c r="E4791" i="6"/>
  <c r="G4831" i="6"/>
  <c r="F4877" i="6"/>
  <c r="F4941" i="6"/>
  <c r="F5005" i="6"/>
  <c r="F5069" i="6"/>
  <c r="F5133" i="6"/>
  <c r="C3598" i="6"/>
  <c r="C3726" i="6"/>
  <c r="C3854" i="6"/>
  <c r="C3937" i="6"/>
  <c r="C4001" i="6"/>
  <c r="C4065" i="6"/>
  <c r="E1487" i="6"/>
  <c r="G1222" i="6"/>
  <c r="C2272" i="6"/>
  <c r="F1511" i="6"/>
  <c r="C1675" i="6"/>
  <c r="C300" i="6"/>
  <c r="D1211" i="6"/>
  <c r="D1354" i="6"/>
  <c r="D1349" i="6"/>
  <c r="F1818" i="6"/>
  <c r="F1893" i="6"/>
  <c r="F2134" i="6"/>
  <c r="C1898" i="6"/>
  <c r="E1981" i="6"/>
  <c r="C2580" i="6"/>
  <c r="C2210" i="6"/>
  <c r="C2232" i="6"/>
  <c r="C2057" i="6"/>
  <c r="C2211" i="6"/>
  <c r="C2339" i="6"/>
  <c r="E1833" i="6"/>
  <c r="F2464" i="6"/>
  <c r="E2252" i="6"/>
  <c r="F2499" i="6"/>
  <c r="D2702" i="6"/>
  <c r="C2018" i="6"/>
  <c r="D2451" i="6"/>
  <c r="G2096" i="6"/>
  <c r="F1736" i="6"/>
  <c r="G2183" i="6"/>
  <c r="G2315" i="6"/>
  <c r="E1756" i="6"/>
  <c r="F2180" i="6"/>
  <c r="F2452" i="6"/>
  <c r="E2021" i="6"/>
  <c r="E2243" i="6"/>
  <c r="C2399" i="6"/>
  <c r="D2495" i="6"/>
  <c r="E2596" i="6"/>
  <c r="D2696" i="6"/>
  <c r="D2806" i="6"/>
  <c r="C2026" i="6"/>
  <c r="E2255" i="6"/>
  <c r="G2451" i="6"/>
  <c r="D2564" i="6"/>
  <c r="E2782" i="6"/>
  <c r="C2003" i="6"/>
  <c r="E2235" i="6"/>
  <c r="D2456" i="6"/>
  <c r="E2680" i="6"/>
  <c r="F2080" i="6"/>
  <c r="E2288" i="6"/>
  <c r="C2451" i="6"/>
  <c r="C1575" i="6"/>
  <c r="C2152" i="6"/>
  <c r="F2323" i="6"/>
  <c r="E1805" i="6"/>
  <c r="D2108" i="6"/>
  <c r="D2172" i="6"/>
  <c r="D2236" i="6"/>
  <c r="D2300" i="6"/>
  <c r="D2364" i="6"/>
  <c r="E1716" i="6"/>
  <c r="F1913" i="6"/>
  <c r="F2312" i="6"/>
  <c r="F2568" i="6"/>
  <c r="E2131" i="6"/>
  <c r="D2335" i="6"/>
  <c r="E2438" i="6"/>
  <c r="G2540" i="6"/>
  <c r="D2640" i="6"/>
  <c r="G2743" i="6"/>
  <c r="D2846" i="6"/>
  <c r="E2118" i="6"/>
  <c r="C2322" i="6"/>
  <c r="G2496" i="6"/>
  <c r="F2624" i="6"/>
  <c r="D2883" i="6"/>
  <c r="C2110" i="6"/>
  <c r="E2315" i="6"/>
  <c r="D2536" i="6"/>
  <c r="G2776" i="6"/>
  <c r="D2163" i="6"/>
  <c r="E2368" i="6"/>
  <c r="E2476" i="6"/>
  <c r="D2871" i="6"/>
  <c r="E2306" i="6"/>
  <c r="E2768" i="6"/>
  <c r="E2359" i="6"/>
  <c r="C2579" i="6"/>
  <c r="F2955" i="6"/>
  <c r="D2930" i="6"/>
  <c r="F3179" i="6"/>
  <c r="E2924" i="6"/>
  <c r="G3195" i="6"/>
  <c r="D2882" i="6"/>
  <c r="F3058" i="6"/>
  <c r="F3369" i="6"/>
  <c r="C2751" i="6"/>
  <c r="E2948" i="6"/>
  <c r="C3050" i="6"/>
  <c r="D3153" i="6"/>
  <c r="C3257" i="6"/>
  <c r="F3348" i="6"/>
  <c r="F3065" i="6"/>
  <c r="E3332" i="6"/>
  <c r="C3506" i="6"/>
  <c r="E3602" i="6"/>
  <c r="E3730" i="6"/>
  <c r="E3858" i="6"/>
  <c r="D3935" i="6"/>
  <c r="D3999" i="6"/>
  <c r="D4063" i="6"/>
  <c r="F2454" i="6"/>
  <c r="G2592" i="6"/>
  <c r="F2840" i="6"/>
  <c r="F2072" i="6"/>
  <c r="E2283" i="6"/>
  <c r="D2504" i="6"/>
  <c r="G2736" i="6"/>
  <c r="C2022" i="6"/>
  <c r="E2183" i="6"/>
  <c r="E2336" i="6"/>
  <c r="E2428" i="6"/>
  <c r="G2504" i="6"/>
  <c r="G2568" i="6"/>
  <c r="C2680" i="6"/>
  <c r="C2840" i="6"/>
  <c r="F2943" i="6"/>
  <c r="F3023" i="6"/>
  <c r="C2479" i="6"/>
  <c r="G2907" i="6"/>
  <c r="G2966" i="6"/>
  <c r="D3014" i="6"/>
  <c r="F3123" i="6"/>
  <c r="F2638" i="6"/>
  <c r="F2798" i="6"/>
  <c r="E2895" i="6"/>
  <c r="D2971" i="6"/>
  <c r="D3035" i="6"/>
  <c r="E3139" i="6"/>
  <c r="F2402" i="6"/>
  <c r="E2586" i="6"/>
  <c r="C2764" i="6"/>
  <c r="E2904" i="6"/>
  <c r="D2959" i="6"/>
  <c r="D3023" i="6"/>
  <c r="C3091" i="6"/>
  <c r="F3229" i="6"/>
  <c r="F3325" i="6"/>
  <c r="F3405" i="6"/>
  <c r="F2610" i="6"/>
  <c r="F2706" i="6"/>
  <c r="F2786" i="6"/>
  <c r="E2861" i="6"/>
  <c r="D2920" i="6"/>
  <c r="G2962" i="6"/>
  <c r="G2994" i="6"/>
  <c r="E3051" i="6"/>
  <c r="G3090" i="6"/>
  <c r="G3122" i="6"/>
  <c r="E3175" i="6"/>
  <c r="E3207" i="6"/>
  <c r="F3232" i="6"/>
  <c r="F3264" i="6"/>
  <c r="C3285" i="6"/>
  <c r="F3312" i="6"/>
  <c r="C3333" i="6"/>
  <c r="G3353" i="6"/>
  <c r="F3376" i="6"/>
  <c r="C3397" i="6"/>
  <c r="G3417" i="6"/>
  <c r="F3106" i="6"/>
  <c r="D3217" i="6"/>
  <c r="E3260" i="6"/>
  <c r="E3303" i="6"/>
  <c r="D3345" i="6"/>
  <c r="E3388" i="6"/>
  <c r="C3466" i="6"/>
  <c r="F3509" i="6"/>
  <c r="E3551" i="6"/>
  <c r="E3606" i="6"/>
  <c r="E3670" i="6"/>
  <c r="E3734" i="6"/>
  <c r="E3798" i="6"/>
  <c r="E3862" i="6"/>
  <c r="C2338" i="6"/>
  <c r="C2488" i="6"/>
  <c r="C2552" i="6"/>
  <c r="E2630" i="6"/>
  <c r="E2758" i="6"/>
  <c r="D2887" i="6"/>
  <c r="C1979" i="6"/>
  <c r="E2114" i="6"/>
  <c r="D2215" i="6"/>
  <c r="C2318" i="6"/>
  <c r="D2435" i="6"/>
  <c r="C2540" i="6"/>
  <c r="E2656" i="6"/>
  <c r="E2784" i="6"/>
  <c r="F2048" i="6"/>
  <c r="E2167" i="6"/>
  <c r="E2270" i="6"/>
  <c r="E2371" i="6"/>
  <c r="E2435" i="6"/>
  <c r="C2499" i="6"/>
  <c r="D2540" i="6"/>
  <c r="E2583" i="6"/>
  <c r="C2688" i="6"/>
  <c r="C2816" i="6"/>
  <c r="F2899" i="6"/>
  <c r="F2963" i="6"/>
  <c r="F3027" i="6"/>
  <c r="F2450" i="6"/>
  <c r="F2578" i="6"/>
  <c r="G2923" i="6"/>
  <c r="D2967" i="6"/>
  <c r="E3007" i="6"/>
  <c r="D3062" i="6"/>
  <c r="F3163" i="6"/>
  <c r="F2646" i="6"/>
  <c r="F2774" i="6"/>
  <c r="E2865" i="6"/>
  <c r="C2915" i="6"/>
  <c r="C2975" i="6"/>
  <c r="E3027" i="6"/>
  <c r="G3091" i="6"/>
  <c r="G3187" i="6"/>
  <c r="C2495" i="6"/>
  <c r="C2612" i="6"/>
  <c r="C2740" i="6"/>
  <c r="D2866" i="6"/>
  <c r="C2927" i="6"/>
  <c r="E2970" i="6"/>
  <c r="D3007" i="6"/>
  <c r="C3043" i="6"/>
  <c r="C3131" i="6"/>
  <c r="F3233" i="6"/>
  <c r="F3297" i="6"/>
  <c r="F3361" i="6"/>
  <c r="F3425" i="6"/>
  <c r="C2615" i="6"/>
  <c r="C2679" i="6"/>
  <c r="C2743" i="6"/>
  <c r="C2807" i="6"/>
  <c r="E2863" i="6"/>
  <c r="D2904" i="6"/>
  <c r="F2942" i="6"/>
  <c r="C2970" i="6"/>
  <c r="D2995" i="6"/>
  <c r="E3022" i="6"/>
  <c r="C3047" i="6"/>
  <c r="D3073" i="6"/>
  <c r="G3098" i="6"/>
  <c r="D3123" i="6"/>
  <c r="E3151" i="6"/>
  <c r="D3187" i="6"/>
  <c r="F3212" i="6"/>
  <c r="C3233" i="6"/>
  <c r="G3253" i="6"/>
  <c r="F3276" i="6"/>
  <c r="C3297" i="6"/>
  <c r="G3317" i="6"/>
  <c r="F3340" i="6"/>
  <c r="C3361" i="6"/>
  <c r="G3381" i="6"/>
  <c r="F3404" i="6"/>
  <c r="D2912" i="6"/>
  <c r="F3146" i="6"/>
  <c r="E3231" i="6"/>
  <c r="D3273" i="6"/>
  <c r="E3316" i="6"/>
  <c r="E3359" i="6"/>
  <c r="D3401" i="6"/>
  <c r="E3479" i="6"/>
  <c r="C3522" i="6"/>
  <c r="F3565" i="6"/>
  <c r="E3626" i="6"/>
  <c r="E3690" i="6"/>
  <c r="E3754" i="6"/>
  <c r="E3818" i="6"/>
  <c r="F3877" i="6"/>
  <c r="D3915" i="6"/>
  <c r="D3947" i="6"/>
  <c r="D3979" i="6"/>
  <c r="D4011" i="6"/>
  <c r="D4043" i="6"/>
  <c r="D4075" i="6"/>
  <c r="D4107" i="6"/>
  <c r="D4139" i="6"/>
  <c r="D4171" i="6"/>
  <c r="D4203" i="6"/>
  <c r="F2934" i="6"/>
  <c r="C3296" i="6"/>
  <c r="D3433" i="6"/>
  <c r="G3877" i="6"/>
  <c r="E3129" i="6"/>
  <c r="E3227" i="6"/>
  <c r="D3269" i="6"/>
  <c r="E3312" i="6"/>
  <c r="E3355" i="6"/>
  <c r="D3397" i="6"/>
  <c r="E3475" i="6"/>
  <c r="C3518" i="6"/>
  <c r="F3561" i="6"/>
  <c r="F3927" i="6"/>
  <c r="F3991" i="6"/>
  <c r="F4055" i="6"/>
  <c r="F4119" i="6"/>
  <c r="F4183" i="6"/>
  <c r="F4247" i="6"/>
  <c r="F4311" i="6"/>
  <c r="E2351" i="6"/>
  <c r="D2499" i="6"/>
  <c r="E2556" i="6"/>
  <c r="F2632" i="6"/>
  <c r="F2760" i="6"/>
  <c r="D2891" i="6"/>
  <c r="E1985" i="6"/>
  <c r="E2116" i="6"/>
  <c r="E2219" i="6"/>
  <c r="E2322" i="6"/>
  <c r="D2440" i="6"/>
  <c r="E2544" i="6"/>
  <c r="G2656" i="6"/>
  <c r="G2784" i="6"/>
  <c r="F2053" i="6"/>
  <c r="C2170" i="6"/>
  <c r="E2272" i="6"/>
  <c r="E2372" i="6"/>
  <c r="E2436" i="6"/>
  <c r="E2500" i="6"/>
  <c r="C2544" i="6"/>
  <c r="G2584" i="6"/>
  <c r="C2696" i="6"/>
  <c r="C2824" i="6"/>
  <c r="F2903" i="6"/>
  <c r="F2967" i="6"/>
  <c r="F3031" i="6"/>
  <c r="C2459" i="6"/>
  <c r="C2587" i="6"/>
  <c r="E2928" i="6"/>
  <c r="C2971" i="6"/>
  <c r="E3010" i="6"/>
  <c r="E3055" i="6"/>
  <c r="F3171" i="6"/>
  <c r="F2654" i="6"/>
  <c r="F2782" i="6"/>
  <c r="E2867" i="6"/>
  <c r="G2919" i="6"/>
  <c r="E2979" i="6"/>
  <c r="E3043" i="6"/>
  <c r="E3099" i="6"/>
  <c r="E3163" i="6"/>
  <c r="F2434" i="6"/>
  <c r="F2562" i="6"/>
  <c r="C2684" i="6"/>
  <c r="C2812" i="6"/>
  <c r="D2908" i="6"/>
  <c r="E2954" i="6"/>
  <c r="D2991" i="6"/>
  <c r="C3027" i="6"/>
  <c r="C3075" i="6"/>
  <c r="C3203" i="6"/>
  <c r="F3269" i="6"/>
  <c r="F3333" i="6"/>
  <c r="F3397" i="6"/>
  <c r="F3461" i="6"/>
  <c r="F2650" i="6"/>
  <c r="F2714" i="6"/>
  <c r="F2778" i="6"/>
  <c r="F2842" i="6"/>
  <c r="E2887" i="6"/>
  <c r="F2926" i="6"/>
  <c r="G2959" i="6"/>
  <c r="E2985" i="6"/>
  <c r="E3017" i="6"/>
  <c r="F3062" i="6"/>
  <c r="G3087" i="6"/>
  <c r="D3113" i="6"/>
  <c r="G3138" i="6"/>
  <c r="D3163" i="6"/>
  <c r="D3195" i="6"/>
  <c r="G3217" i="6"/>
  <c r="F3240" i="6"/>
  <c r="C3261" i="6"/>
  <c r="G3281" i="6"/>
  <c r="F3304" i="6"/>
  <c r="C3325" i="6"/>
  <c r="G3345" i="6"/>
  <c r="F3368" i="6"/>
  <c r="C3389" i="6"/>
  <c r="G3409" i="6"/>
  <c r="F3033" i="6"/>
  <c r="F3186" i="6"/>
  <c r="E3244" i="6"/>
  <c r="E3287" i="6"/>
  <c r="D3329" i="6"/>
  <c r="E3372" i="6"/>
  <c r="E3415" i="6"/>
  <c r="F3493" i="6"/>
  <c r="E3535" i="6"/>
  <c r="E3582" i="6"/>
  <c r="E3646" i="6"/>
  <c r="E3710" i="6"/>
  <c r="E3774" i="6"/>
  <c r="E3838" i="6"/>
  <c r="E3891" i="6"/>
  <c r="F3925" i="6"/>
  <c r="F3957" i="6"/>
  <c r="F3989" i="6"/>
  <c r="F4021" i="6"/>
  <c r="F4053" i="6"/>
  <c r="F4085" i="6"/>
  <c r="F4117" i="6"/>
  <c r="F4149" i="6"/>
  <c r="F4181" i="6"/>
  <c r="F4213" i="6"/>
  <c r="C3058" i="6"/>
  <c r="C3336" i="6"/>
  <c r="G3490" i="6"/>
  <c r="F2953" i="6"/>
  <c r="E3169" i="6"/>
  <c r="E3240" i="6"/>
  <c r="E3283" i="6"/>
  <c r="D3325" i="6"/>
  <c r="E3368" i="6"/>
  <c r="E3411" i="6"/>
  <c r="F3489" i="6"/>
  <c r="E3531" i="6"/>
  <c r="F3881" i="6"/>
  <c r="F3947" i="6"/>
  <c r="F4011" i="6"/>
  <c r="F4075" i="6"/>
  <c r="F4139" i="6"/>
  <c r="F4203" i="6"/>
  <c r="F4267" i="6"/>
  <c r="F4331" i="6"/>
  <c r="F3969" i="6"/>
  <c r="F4097" i="6"/>
  <c r="D4167" i="6"/>
  <c r="F2902" i="6"/>
  <c r="C3408" i="6"/>
  <c r="E3113" i="6"/>
  <c r="E3264" i="6"/>
  <c r="D3349" i="6"/>
  <c r="C3470" i="6"/>
  <c r="E3555" i="6"/>
  <c r="F3983" i="6"/>
  <c r="F4111" i="6"/>
  <c r="F4239" i="6"/>
  <c r="F4363" i="6"/>
  <c r="C2978" i="6"/>
  <c r="C3316" i="6"/>
  <c r="D3457" i="6"/>
  <c r="C3578" i="6"/>
  <c r="C3706" i="6"/>
  <c r="C3834" i="6"/>
  <c r="E3927" i="6"/>
  <c r="E3991" i="6"/>
  <c r="E4055" i="6"/>
  <c r="E4119" i="6"/>
  <c r="E4183" i="6"/>
  <c r="E4271" i="6"/>
  <c r="E4399" i="6"/>
  <c r="E4473" i="6"/>
  <c r="E4537" i="6"/>
  <c r="E4601" i="6"/>
  <c r="G3558" i="6"/>
  <c r="E3632" i="6"/>
  <c r="F3696" i="6"/>
  <c r="F3760" i="6"/>
  <c r="F3824" i="6"/>
  <c r="D3901" i="6"/>
  <c r="D3965" i="6"/>
  <c r="D4029" i="6"/>
  <c r="D4093" i="6"/>
  <c r="D4157" i="6"/>
  <c r="D4221" i="6"/>
  <c r="C4285" i="6"/>
  <c r="C4349" i="6"/>
  <c r="C4413" i="6"/>
  <c r="D4451" i="6"/>
  <c r="D4483" i="6"/>
  <c r="D4515" i="6"/>
  <c r="D4547" i="6"/>
  <c r="D4579" i="6"/>
  <c r="D4611" i="6"/>
  <c r="G4650" i="6"/>
  <c r="G4714" i="6"/>
  <c r="E4759" i="6"/>
  <c r="G4799" i="6"/>
  <c r="G4842" i="6"/>
  <c r="F4893" i="6"/>
  <c r="F4957" i="6"/>
  <c r="F5021" i="6"/>
  <c r="F5085" i="6"/>
  <c r="F5149" i="6"/>
  <c r="C3630" i="6"/>
  <c r="C3758" i="6"/>
  <c r="F3883" i="6"/>
  <c r="C3953" i="6"/>
  <c r="C4017" i="6"/>
  <c r="C4081" i="6"/>
  <c r="C4145" i="6"/>
  <c r="C4209" i="6"/>
  <c r="E4311" i="6"/>
  <c r="D3467" i="6"/>
  <c r="C3577" i="6"/>
  <c r="C3641" i="6"/>
  <c r="C3705" i="6"/>
  <c r="E1889" i="6"/>
  <c r="C1357" i="6"/>
  <c r="F22" i="6"/>
  <c r="G1346" i="6"/>
  <c r="C1858" i="6"/>
  <c r="G830" i="6"/>
  <c r="E1114" i="6"/>
  <c r="D1357" i="6"/>
  <c r="D1462" i="6"/>
  <c r="E1520" i="6"/>
  <c r="C2220" i="6"/>
  <c r="F2198" i="6"/>
  <c r="D1783" i="6"/>
  <c r="E2211" i="6"/>
  <c r="D2680" i="6"/>
  <c r="C1479" i="6"/>
  <c r="C2328" i="6"/>
  <c r="C2115" i="6"/>
  <c r="C2243" i="6"/>
  <c r="D1667" i="6"/>
  <c r="C2074" i="6"/>
  <c r="F2592" i="6"/>
  <c r="E2355" i="6"/>
  <c r="E2550" i="6"/>
  <c r="G2759" i="6"/>
  <c r="E2150" i="6"/>
  <c r="G1842" i="6"/>
  <c r="G2192" i="6"/>
  <c r="E1963" i="6"/>
  <c r="G2215" i="6"/>
  <c r="G2347" i="6"/>
  <c r="D1870" i="6"/>
  <c r="F2244" i="6"/>
  <c r="F2516" i="6"/>
  <c r="E2090" i="6"/>
  <c r="C2294" i="6"/>
  <c r="D2420" i="6"/>
  <c r="C2519" i="6"/>
  <c r="G2620" i="6"/>
  <c r="D2728" i="6"/>
  <c r="G2831" i="6"/>
  <c r="E2102" i="6"/>
  <c r="C2306" i="6"/>
  <c r="G2480" i="6"/>
  <c r="D2595" i="6"/>
  <c r="E2846" i="6"/>
  <c r="F2077" i="6"/>
  <c r="C2286" i="6"/>
  <c r="C2508" i="6"/>
  <c r="E2744" i="6"/>
  <c r="E2135" i="6"/>
  <c r="D2339" i="6"/>
  <c r="F1849" i="6"/>
  <c r="C1789" i="6"/>
  <c r="F2195" i="6"/>
  <c r="G2364" i="6"/>
  <c r="G1906" i="6"/>
  <c r="D2124" i="6"/>
  <c r="D2188" i="6"/>
  <c r="D2252" i="6"/>
  <c r="D2316" i="6"/>
  <c r="C1849" i="6"/>
  <c r="D1759" i="6"/>
  <c r="F2120" i="6"/>
  <c r="F2376" i="6"/>
  <c r="C1943" i="6"/>
  <c r="C2182" i="6"/>
  <c r="E2374" i="6"/>
  <c r="G2463" i="6"/>
  <c r="E2566" i="6"/>
  <c r="E2668" i="6"/>
  <c r="D2768" i="6"/>
  <c r="F2874" i="6"/>
  <c r="E2168" i="6"/>
  <c r="F2370" i="6"/>
  <c r="E2524" i="6"/>
  <c r="F2688" i="6"/>
  <c r="D2947" i="6"/>
  <c r="E2162" i="6"/>
  <c r="D2367" i="6"/>
  <c r="C2588" i="6"/>
  <c r="G2840" i="6"/>
  <c r="E2215" i="6"/>
  <c r="E2400" i="6"/>
  <c r="G2547" i="6"/>
  <c r="C1963" i="6"/>
  <c r="D2419" i="6"/>
  <c r="C2014" i="6"/>
  <c r="E2427" i="6"/>
  <c r="C2672" i="6"/>
  <c r="F3019" i="6"/>
  <c r="E2975" i="6"/>
  <c r="F2662" i="6"/>
  <c r="E2982" i="6"/>
  <c r="C2507" i="6"/>
  <c r="G2931" i="6"/>
  <c r="C3147" i="6"/>
  <c r="F3433" i="6"/>
  <c r="C2815" i="6"/>
  <c r="E2974" i="6"/>
  <c r="D3075" i="6"/>
  <c r="G3191" i="6"/>
  <c r="G3277" i="6"/>
  <c r="C3369" i="6"/>
  <c r="F3194" i="6"/>
  <c r="E3375" i="6"/>
  <c r="C3538" i="6"/>
  <c r="E3650" i="6"/>
  <c r="E3778" i="6"/>
  <c r="F3893" i="6"/>
  <c r="D3959" i="6"/>
  <c r="D4023" i="6"/>
  <c r="D4087" i="6"/>
  <c r="F2519" i="6"/>
  <c r="F2680" i="6"/>
  <c r="D2939" i="6"/>
  <c r="E2155" i="6"/>
  <c r="D2359" i="6"/>
  <c r="G2580" i="6"/>
  <c r="G2768" i="6"/>
  <c r="D2070" i="6"/>
  <c r="C2234" i="6"/>
  <c r="C2362" i="6"/>
  <c r="C2448" i="6"/>
  <c r="C2528" i="6"/>
  <c r="E2580" i="6"/>
  <c r="C2712" i="6"/>
  <c r="F2879" i="6"/>
  <c r="F2959" i="6"/>
  <c r="F3039" i="6"/>
  <c r="C2543" i="6"/>
  <c r="C2919" i="6"/>
  <c r="E2978" i="6"/>
  <c r="E3042" i="6"/>
  <c r="F3155" i="6"/>
  <c r="F2670" i="6"/>
  <c r="E2851" i="6"/>
  <c r="E2911" i="6"/>
  <c r="G2983" i="6"/>
  <c r="E3075" i="6"/>
  <c r="E3155" i="6"/>
  <c r="E2458" i="6"/>
  <c r="C2636" i="6"/>
  <c r="C2796" i="6"/>
  <c r="F2914" i="6"/>
  <c r="F2978" i="6"/>
  <c r="E3031" i="6"/>
  <c r="C3123" i="6"/>
  <c r="F3261" i="6"/>
  <c r="F3341" i="6"/>
  <c r="F3421" i="6"/>
  <c r="F2642" i="6"/>
  <c r="F2722" i="6"/>
  <c r="F2802" i="6"/>
  <c r="C2882" i="6"/>
  <c r="E2932" i="6"/>
  <c r="E2969" i="6"/>
  <c r="F3014" i="6"/>
  <c r="E3065" i="6"/>
  <c r="D3097" i="6"/>
  <c r="G3135" i="6"/>
  <c r="D3179" i="6"/>
  <c r="D3211" i="6"/>
  <c r="G3241" i="6"/>
  <c r="C3269" i="6"/>
  <c r="G3289" i="6"/>
  <c r="C3317" i="6"/>
  <c r="G3337" i="6"/>
  <c r="F3360" i="6"/>
  <c r="C3381" i="6"/>
  <c r="G3401" i="6"/>
  <c r="D2896" i="6"/>
  <c r="F3138" i="6"/>
  <c r="E3228" i="6"/>
  <c r="E3271" i="6"/>
  <c r="D3313" i="6"/>
  <c r="E3356" i="6"/>
  <c r="E3399" i="6"/>
  <c r="F3477" i="6"/>
  <c r="E3519" i="6"/>
  <c r="C3562" i="6"/>
  <c r="E3622" i="6"/>
  <c r="E3686" i="6"/>
  <c r="E3750" i="6"/>
  <c r="E3814" i="6"/>
  <c r="E3875" i="6"/>
  <c r="G2379" i="6"/>
  <c r="G2512" i="6"/>
  <c r="F2567" i="6"/>
  <c r="E2662" i="6"/>
  <c r="E2790" i="6"/>
  <c r="D2919" i="6"/>
  <c r="C2011" i="6"/>
  <c r="E2139" i="6"/>
  <c r="E2242" i="6"/>
  <c r="D2343" i="6"/>
  <c r="E2464" i="6"/>
  <c r="G2564" i="6"/>
  <c r="E2688" i="6"/>
  <c r="E2816" i="6"/>
  <c r="C2090" i="6"/>
  <c r="E2192" i="6"/>
  <c r="E2295" i="6"/>
  <c r="E2387" i="6"/>
  <c r="E2455" i="6"/>
  <c r="D2508" i="6"/>
  <c r="E2551" i="6"/>
  <c r="C2595" i="6"/>
  <c r="C2720" i="6"/>
  <c r="F2851" i="6"/>
  <c r="F2915" i="6"/>
  <c r="F2979" i="6"/>
  <c r="F3043" i="6"/>
  <c r="F2482" i="6"/>
  <c r="D2870" i="6"/>
  <c r="C2935" i="6"/>
  <c r="G2979" i="6"/>
  <c r="E3026" i="6"/>
  <c r="E3071" i="6"/>
  <c r="F3195" i="6"/>
  <c r="F2678" i="6"/>
  <c r="F2806" i="6"/>
  <c r="E2875" i="6"/>
  <c r="C2931" i="6"/>
  <c r="D2987" i="6"/>
  <c r="C3039" i="6"/>
  <c r="G3107" i="6"/>
  <c r="G3203" i="6"/>
  <c r="C2527" i="6"/>
  <c r="C2644" i="6"/>
  <c r="C2772" i="6"/>
  <c r="C2895" i="6"/>
  <c r="E2939" i="6"/>
  <c r="C2979" i="6"/>
  <c r="E3015" i="6"/>
  <c r="C3062" i="6"/>
  <c r="C3163" i="6"/>
  <c r="F3249" i="6"/>
  <c r="F3313" i="6"/>
  <c r="F3377" i="6"/>
  <c r="F3441" i="6"/>
  <c r="C2631" i="6"/>
  <c r="C2695" i="6"/>
  <c r="C2759" i="6"/>
  <c r="C2823" i="6"/>
  <c r="C2874" i="6"/>
  <c r="E2916" i="6"/>
  <c r="E2951" i="6"/>
  <c r="D2978" i="6"/>
  <c r="C3002" i="6"/>
  <c r="D3027" i="6"/>
  <c r="E3054" i="6"/>
  <c r="G3079" i="6"/>
  <c r="D3105" i="6"/>
  <c r="G3130" i="6"/>
  <c r="D3155" i="6"/>
  <c r="G3194" i="6"/>
  <c r="C3217" i="6"/>
  <c r="G3237" i="6"/>
  <c r="F3260" i="6"/>
  <c r="C3281" i="6"/>
  <c r="G3301" i="6"/>
  <c r="F3324" i="6"/>
  <c r="C3345" i="6"/>
  <c r="G3365" i="6"/>
  <c r="F3388" i="6"/>
  <c r="C3409" i="6"/>
  <c r="F3001" i="6"/>
  <c r="F3178" i="6"/>
  <c r="D3241" i="6"/>
  <c r="E3284" i="6"/>
  <c r="E3327" i="6"/>
  <c r="D3369" i="6"/>
  <c r="E3412" i="6"/>
  <c r="C3490" i="6"/>
  <c r="F3533" i="6"/>
  <c r="E3578" i="6"/>
  <c r="E3642" i="6"/>
  <c r="E3706" i="6"/>
  <c r="E3770" i="6"/>
  <c r="E3834" i="6"/>
  <c r="C3889" i="6"/>
  <c r="D3923" i="6"/>
  <c r="D3955" i="6"/>
  <c r="D3987" i="6"/>
  <c r="D4019" i="6"/>
  <c r="D4051" i="6"/>
  <c r="D4083" i="6"/>
  <c r="D4115" i="6"/>
  <c r="D4147" i="6"/>
  <c r="D4179" i="6"/>
  <c r="D4211" i="6"/>
  <c r="C3026" i="6"/>
  <c r="C3328" i="6"/>
  <c r="G3482" i="6"/>
  <c r="G3893" i="6"/>
  <c r="E3161" i="6"/>
  <c r="D3237" i="6"/>
  <c r="E3280" i="6"/>
  <c r="E3323" i="6"/>
  <c r="D3365" i="6"/>
  <c r="E3408" i="6"/>
  <c r="C3486" i="6"/>
  <c r="F3529" i="6"/>
  <c r="C3877" i="6"/>
  <c r="F3943" i="6"/>
  <c r="F4007" i="6"/>
  <c r="F4071" i="6"/>
  <c r="F4135" i="6"/>
  <c r="F4199" i="6"/>
  <c r="F4263" i="6"/>
  <c r="F4327" i="6"/>
  <c r="G2387" i="6"/>
  <c r="D2515" i="6"/>
  <c r="C2568" i="6"/>
  <c r="F2664" i="6"/>
  <c r="F2792" i="6"/>
  <c r="D2923" i="6"/>
  <c r="E2017" i="6"/>
  <c r="C2142" i="6"/>
  <c r="E2244" i="6"/>
  <c r="E2347" i="6"/>
  <c r="E2467" i="6"/>
  <c r="D2568" i="6"/>
  <c r="G2688" i="6"/>
  <c r="G2816" i="6"/>
  <c r="E2094" i="6"/>
  <c r="D2195" i="6"/>
  <c r="C2298" i="6"/>
  <c r="E2388" i="6"/>
  <c r="G2456" i="6"/>
  <c r="C2512" i="6"/>
  <c r="G2552" i="6"/>
  <c r="C2600" i="6"/>
  <c r="C2728" i="6"/>
  <c r="F2855" i="6"/>
  <c r="F2919" i="6"/>
  <c r="F2983" i="6"/>
  <c r="F3047" i="6"/>
  <c r="C2491" i="6"/>
  <c r="D2878" i="6"/>
  <c r="G2939" i="6"/>
  <c r="D2982" i="6"/>
  <c r="D3015" i="6"/>
  <c r="F3075" i="6"/>
  <c r="F3203" i="6"/>
  <c r="F2686" i="6"/>
  <c r="F2814" i="6"/>
  <c r="C2878" i="6"/>
  <c r="G2935" i="6"/>
  <c r="C2991" i="6"/>
  <c r="C3055" i="6"/>
  <c r="E3115" i="6"/>
  <c r="E3179" i="6"/>
  <c r="F2466" i="6"/>
  <c r="F2594" i="6"/>
  <c r="C2716" i="6"/>
  <c r="C2844" i="6"/>
  <c r="E2920" i="6"/>
  <c r="C2963" i="6"/>
  <c r="E2999" i="6"/>
  <c r="C3046" i="6"/>
  <c r="C3107" i="6"/>
  <c r="F3221" i="6"/>
  <c r="F3285" i="6"/>
  <c r="F3349" i="6"/>
  <c r="F3413" i="6"/>
  <c r="F2602" i="6"/>
  <c r="F2666" i="6"/>
  <c r="F2730" i="6"/>
  <c r="F2794" i="6"/>
  <c r="E2855" i="6"/>
  <c r="E2900" i="6"/>
  <c r="E2935" i="6"/>
  <c r="F2966" i="6"/>
  <c r="G2991" i="6"/>
  <c r="F3030" i="6"/>
  <c r="E3067" i="6"/>
  <c r="E3095" i="6"/>
  <c r="G3119" i="6"/>
  <c r="D3145" i="6"/>
  <c r="D3177" i="6"/>
  <c r="G3202" i="6"/>
  <c r="F3224" i="6"/>
  <c r="C3245" i="6"/>
  <c r="G3265" i="6"/>
  <c r="F3288" i="6"/>
  <c r="C3309" i="6"/>
  <c r="G3329" i="6"/>
  <c r="F3352" i="6"/>
  <c r="C3373" i="6"/>
  <c r="G3393" i="6"/>
  <c r="F3416" i="6"/>
  <c r="F3090" i="6"/>
  <c r="E3212" i="6"/>
  <c r="E3255" i="6"/>
  <c r="D3297" i="6"/>
  <c r="E3340" i="6"/>
  <c r="E3383" i="6"/>
  <c r="D3445" i="6"/>
  <c r="E3503" i="6"/>
  <c r="C3546" i="6"/>
  <c r="E3598" i="6"/>
  <c r="E3662" i="6"/>
  <c r="E3726" i="6"/>
  <c r="E3790" i="6"/>
  <c r="E3854" i="6"/>
  <c r="F3901" i="6"/>
  <c r="F3933" i="6"/>
  <c r="F3965" i="6"/>
  <c r="F3997" i="6"/>
  <c r="F4029" i="6"/>
  <c r="F4061" i="6"/>
  <c r="F4093" i="6"/>
  <c r="F4125" i="6"/>
  <c r="F4157" i="6"/>
  <c r="F4189" i="6"/>
  <c r="F4221" i="6"/>
  <c r="C3240" i="6"/>
  <c r="C3368" i="6"/>
  <c r="G3522" i="6"/>
  <c r="E3073" i="6"/>
  <c r="E3201" i="6"/>
  <c r="E3251" i="6"/>
  <c r="D3293" i="6"/>
  <c r="E3336" i="6"/>
  <c r="E3379" i="6"/>
  <c r="D3421" i="6"/>
  <c r="E3499" i="6"/>
  <c r="C3542" i="6"/>
  <c r="F3899" i="6"/>
  <c r="F3963" i="6"/>
  <c r="F4027" i="6"/>
  <c r="F4091" i="6"/>
  <c r="F4155" i="6"/>
  <c r="F4219" i="6"/>
  <c r="F4283" i="6"/>
  <c r="F4347" i="6"/>
  <c r="F4001" i="6"/>
  <c r="D4119" i="6"/>
  <c r="D4183" i="6"/>
  <c r="C3216" i="6"/>
  <c r="G3498" i="6"/>
  <c r="E3177" i="6"/>
  <c r="D3285" i="6"/>
  <c r="E3371" i="6"/>
  <c r="E3491" i="6"/>
  <c r="C3885" i="6"/>
  <c r="F4015" i="6"/>
  <c r="F4143" i="6"/>
  <c r="F4271" i="6"/>
  <c r="F4379" i="6"/>
  <c r="C3220" i="6"/>
  <c r="C3348" i="6"/>
  <c r="D3885" i="6"/>
  <c r="C3610" i="6"/>
  <c r="C3738" i="6"/>
  <c r="C3866" i="6"/>
  <c r="E3943" i="6"/>
  <c r="E4007" i="6"/>
  <c r="E4071" i="6"/>
  <c r="E4135" i="6"/>
  <c r="E4199" i="6"/>
  <c r="E4303" i="6"/>
  <c r="E4425" i="6"/>
  <c r="E4489" i="6"/>
  <c r="E4553" i="6"/>
  <c r="D4856" i="6"/>
  <c r="E3584" i="6"/>
  <c r="E3648" i="6"/>
  <c r="F3712" i="6"/>
  <c r="F3776" i="6"/>
  <c r="F3840" i="6"/>
  <c r="D3917" i="6"/>
  <c r="D3981" i="6"/>
  <c r="D4045" i="6"/>
  <c r="D4109" i="6"/>
  <c r="D4173" i="6"/>
  <c r="C4237" i="6"/>
  <c r="C4301" i="6"/>
  <c r="C4365" i="6"/>
  <c r="D4427" i="6"/>
  <c r="D4459" i="6"/>
  <c r="D4491" i="6"/>
  <c r="D4523" i="6"/>
  <c r="D4555" i="6"/>
  <c r="D4587" i="6"/>
  <c r="G4618" i="6"/>
  <c r="E4663" i="6"/>
  <c r="E4727" i="6"/>
  <c r="G4767" i="6"/>
  <c r="G4810" i="6"/>
  <c r="E4855" i="6"/>
  <c r="F4909" i="6"/>
  <c r="F4973" i="6"/>
  <c r="F5037" i="6"/>
  <c r="F5101" i="6"/>
  <c r="D3495" i="6"/>
  <c r="C3662" i="6"/>
  <c r="C3790" i="6"/>
  <c r="C3905" i="6"/>
  <c r="C3969" i="6"/>
  <c r="C4033" i="6"/>
  <c r="C4097" i="6"/>
  <c r="C4161" i="6"/>
  <c r="C4225" i="6"/>
  <c r="E4343" i="6"/>
  <c r="D3499" i="6"/>
  <c r="C3593" i="6"/>
  <c r="C3657" i="6"/>
  <c r="C3721" i="6"/>
  <c r="C3785" i="6"/>
  <c r="C3849" i="6"/>
  <c r="E3932" i="6"/>
  <c r="E3996" i="6"/>
  <c r="E4060" i="6"/>
  <c r="E4124" i="6"/>
  <c r="D1826" i="6"/>
  <c r="G1709" i="6"/>
  <c r="E1324" i="6"/>
  <c r="F2156" i="6"/>
  <c r="C2424" i="6"/>
  <c r="F2208" i="6"/>
  <c r="E2812" i="6"/>
  <c r="G2099" i="6"/>
  <c r="F2308" i="6"/>
  <c r="E2443" i="6"/>
  <c r="F2862" i="6"/>
  <c r="E2654" i="6"/>
  <c r="E2560" i="6"/>
  <c r="C1599" i="6"/>
  <c r="E2031" i="6"/>
  <c r="D2332" i="6"/>
  <c r="F2440" i="6"/>
  <c r="E2488" i="6"/>
  <c r="C1938" i="6"/>
  <c r="F2752" i="6"/>
  <c r="G2648" i="6"/>
  <c r="E2614" i="6"/>
  <c r="D2492" i="6"/>
  <c r="F2790" i="6"/>
  <c r="F3241" i="6"/>
  <c r="E3103" i="6"/>
  <c r="E3247" i="6"/>
  <c r="E3794" i="6"/>
  <c r="D4095" i="6"/>
  <c r="E2180" i="6"/>
  <c r="D2131" i="6"/>
  <c r="G2536" i="6"/>
  <c r="F2975" i="6"/>
  <c r="G2995" i="6"/>
  <c r="C2862" i="6"/>
  <c r="E3171" i="6"/>
  <c r="E2936" i="6"/>
  <c r="F3277" i="6"/>
  <c r="F2738" i="6"/>
  <c r="F2982" i="6"/>
  <c r="E3143" i="6"/>
  <c r="G3273" i="6"/>
  <c r="C3365" i="6"/>
  <c r="F3170" i="6"/>
  <c r="E3367" i="6"/>
  <c r="E3574" i="6"/>
  <c r="E3830" i="6"/>
  <c r="F2582" i="6"/>
  <c r="F2045" i="6"/>
  <c r="D2488" i="6"/>
  <c r="D2115" i="6"/>
  <c r="G2472" i="6"/>
  <c r="C2752" i="6"/>
  <c r="F3059" i="6"/>
  <c r="C2987" i="6"/>
  <c r="F2710" i="6"/>
  <c r="G2999" i="6"/>
  <c r="C2559" i="6"/>
  <c r="G2947" i="6"/>
  <c r="C3195" i="6"/>
  <c r="F3457" i="6"/>
  <c r="C2839" i="6"/>
  <c r="C2983" i="6"/>
  <c r="E3087" i="6"/>
  <c r="D3201" i="6"/>
  <c r="G3285" i="6"/>
  <c r="F3372" i="6"/>
  <c r="F3210" i="6"/>
  <c r="E3380" i="6"/>
  <c r="E3594" i="6"/>
  <c r="E3850" i="6"/>
  <c r="D3995" i="6"/>
  <c r="D4123" i="6"/>
  <c r="C3232" i="6"/>
  <c r="E3193" i="6"/>
  <c r="E3376" i="6"/>
  <c r="C3893" i="6"/>
  <c r="F4151" i="6"/>
  <c r="F2439" i="6"/>
  <c r="F2824" i="6"/>
  <c r="C2270" i="6"/>
  <c r="G2720" i="6"/>
  <c r="D2323" i="6"/>
  <c r="E2564" i="6"/>
  <c r="F2935" i="6"/>
  <c r="E2899" i="6"/>
  <c r="F3107" i="6"/>
  <c r="E2889" i="6"/>
  <c r="E3131" i="6"/>
  <c r="C2748" i="6"/>
  <c r="F3010" i="6"/>
  <c r="F3301" i="6"/>
  <c r="F2682" i="6"/>
  <c r="C2907" i="6"/>
  <c r="E3035" i="6"/>
  <c r="G3151" i="6"/>
  <c r="G3249" i="6"/>
  <c r="F3336" i="6"/>
  <c r="C3421" i="6"/>
  <c r="E3308" i="6"/>
  <c r="C3514" i="6"/>
  <c r="E3742" i="6"/>
  <c r="F3941" i="6"/>
  <c r="F4069" i="6"/>
  <c r="F4197" i="6"/>
  <c r="G3554" i="6"/>
  <c r="E3304" i="6"/>
  <c r="C3510" i="6"/>
  <c r="F4043" i="6"/>
  <c r="F4299" i="6"/>
  <c r="D4199" i="6"/>
  <c r="E3307" i="6"/>
  <c r="F4047" i="6"/>
  <c r="C3252" i="6"/>
  <c r="C3770" i="6"/>
  <c r="E4087" i="6"/>
  <c r="E4441" i="6"/>
  <c r="E3600" i="6"/>
  <c r="F3856" i="6"/>
  <c r="D4125" i="6"/>
  <c r="C4381" i="6"/>
  <c r="D4531" i="6"/>
  <c r="E4695" i="6"/>
  <c r="F4861" i="6"/>
  <c r="F5117" i="6"/>
  <c r="C3921" i="6"/>
  <c r="C4129" i="6"/>
  <c r="E4279" i="6"/>
  <c r="D3563" i="6"/>
  <c r="C3689" i="6"/>
  <c r="C3801" i="6"/>
  <c r="E3900" i="6"/>
  <c r="E3980" i="6"/>
  <c r="E4076" i="6"/>
  <c r="E4156" i="6"/>
  <c r="E4220" i="6"/>
  <c r="F4285" i="6"/>
  <c r="F4349" i="6"/>
  <c r="F4413" i="6"/>
  <c r="C4473" i="6"/>
  <c r="C4537" i="6"/>
  <c r="C4601" i="6"/>
  <c r="E4635" i="6"/>
  <c r="E4674" i="6"/>
  <c r="D4711" i="6"/>
  <c r="E4738" i="6"/>
  <c r="E4763" i="6"/>
  <c r="G4787" i="6"/>
  <c r="G4814" i="6"/>
  <c r="D4839" i="6"/>
  <c r="F4863" i="6"/>
  <c r="F4895" i="6"/>
  <c r="F4927" i="6"/>
  <c r="F4959" i="6"/>
  <c r="F4991" i="6"/>
  <c r="F5023" i="6"/>
  <c r="F5055" i="6"/>
  <c r="F4527" i="6"/>
  <c r="F4634" i="6"/>
  <c r="F4698" i="6"/>
  <c r="F4762" i="6"/>
  <c r="F4826" i="6"/>
  <c r="C4879" i="6"/>
  <c r="E4922" i="6"/>
  <c r="C4965" i="6"/>
  <c r="C5007" i="6"/>
  <c r="E5050" i="6"/>
  <c r="E5109" i="6"/>
  <c r="D5165" i="6"/>
  <c r="D5197" i="6"/>
  <c r="D5229" i="6"/>
  <c r="D5261" i="6"/>
  <c r="D5293" i="6"/>
  <c r="D5325" i="6"/>
  <c r="E5351" i="6"/>
  <c r="G5375" i="6"/>
  <c r="G5402" i="6"/>
  <c r="D5427" i="6"/>
  <c r="E5454" i="6"/>
  <c r="E5479" i="6"/>
  <c r="G5503" i="6"/>
  <c r="F5530" i="6"/>
  <c r="F5562" i="6"/>
  <c r="F5594" i="6"/>
  <c r="F5626" i="6"/>
  <c r="F5658" i="6"/>
  <c r="F5690" i="6"/>
  <c r="F5722" i="6"/>
  <c r="F5754" i="6"/>
  <c r="F5786" i="6"/>
  <c r="F5818" i="6"/>
  <c r="F5850" i="6"/>
  <c r="F5882" i="6"/>
  <c r="F5914" i="6"/>
  <c r="F5946" i="6"/>
  <c r="F5978" i="6"/>
  <c r="F6010" i="6"/>
  <c r="F6042" i="6"/>
  <c r="F6074" i="6"/>
  <c r="F6106" i="6"/>
  <c r="F4461" i="6"/>
  <c r="F4589" i="6"/>
  <c r="E4957" i="6"/>
  <c r="D5077" i="6"/>
  <c r="F4427" i="6"/>
  <c r="F4555" i="6"/>
  <c r="C4686" i="6"/>
  <c r="C4814" i="6"/>
  <c r="C4883" i="6"/>
  <c r="E4926" i="6"/>
  <c r="C4969" i="6"/>
  <c r="C5011" i="6"/>
  <c r="E5054" i="6"/>
  <c r="C5113" i="6"/>
  <c r="C5181" i="6"/>
  <c r="C5245" i="6"/>
  <c r="C5309" i="6"/>
  <c r="G5358" i="6"/>
  <c r="E5403" i="6"/>
  <c r="G5443" i="6"/>
  <c r="G5486" i="6"/>
  <c r="F5532" i="6"/>
  <c r="F5596" i="6"/>
  <c r="F5660" i="6"/>
  <c r="F5724" i="6"/>
  <c r="F5788" i="6"/>
  <c r="F5852" i="6"/>
  <c r="F5916" i="6"/>
  <c r="F5980" i="6"/>
  <c r="F6044" i="6"/>
  <c r="F6108" i="6"/>
  <c r="F6172" i="6"/>
  <c r="F6236" i="6"/>
  <c r="F4257" i="6"/>
  <c r="F4465" i="6"/>
  <c r="F4593" i="6"/>
  <c r="C4722" i="6"/>
  <c r="C4850" i="6"/>
  <c r="E4977" i="6"/>
  <c r="C5093" i="6"/>
  <c r="E5173" i="6"/>
  <c r="E5237" i="6"/>
  <c r="E5301" i="6"/>
  <c r="C5351" i="6"/>
  <c r="E5394" i="6"/>
  <c r="F5437" i="6"/>
  <c r="C5479" i="6"/>
  <c r="C5522" i="6"/>
  <c r="C5586" i="6"/>
  <c r="C5650" i="6"/>
  <c r="C5714" i="6"/>
  <c r="C5778" i="6"/>
  <c r="C5842" i="6"/>
  <c r="C5906" i="6"/>
  <c r="C5970" i="6"/>
  <c r="C6034" i="6"/>
  <c r="C6098" i="6"/>
  <c r="C6162" i="6"/>
  <c r="C6226" i="6"/>
  <c r="C6290" i="6"/>
  <c r="D6324" i="6"/>
  <c r="D6356" i="6"/>
  <c r="D6388" i="6"/>
  <c r="D6420" i="6"/>
  <c r="D6452" i="6"/>
  <c r="D6484" i="6"/>
  <c r="D6516" i="6"/>
  <c r="D6548" i="6"/>
  <c r="F6600" i="6"/>
  <c r="F6664" i="6"/>
  <c r="F6728" i="6"/>
  <c r="F6792" i="6"/>
  <c r="F6856" i="6"/>
  <c r="F6920" i="6"/>
  <c r="F6984" i="6"/>
  <c r="F7050" i="6"/>
  <c r="F7114" i="6"/>
  <c r="F7178" i="6"/>
  <c r="F7242" i="6"/>
  <c r="F7306" i="6"/>
  <c r="F7370" i="6"/>
  <c r="F4009" i="6"/>
  <c r="F4121" i="6"/>
  <c r="F4185" i="6"/>
  <c r="C3224" i="6"/>
  <c r="G3506" i="6"/>
  <c r="E3185" i="6"/>
  <c r="E3288" i="6"/>
  <c r="D3373" i="6"/>
  <c r="C3494" i="6"/>
  <c r="F3889" i="6"/>
  <c r="F4019" i="6"/>
  <c r="F4147" i="6"/>
  <c r="F4275" i="6"/>
  <c r="F4383" i="6"/>
  <c r="C3228" i="6"/>
  <c r="C3356" i="6"/>
  <c r="E3889" i="6"/>
  <c r="C3618" i="6"/>
  <c r="C3746" i="6"/>
  <c r="C3874" i="6"/>
  <c r="C3949" i="6"/>
  <c r="C4013" i="6"/>
  <c r="C4077" i="6"/>
  <c r="C4141" i="6"/>
  <c r="C4205" i="6"/>
  <c r="D4307" i="6"/>
  <c r="E4429" i="6"/>
  <c r="E4493" i="6"/>
  <c r="E4557" i="6"/>
  <c r="D3475" i="6"/>
  <c r="C3589" i="6"/>
  <c r="C3653" i="6"/>
  <c r="C3717" i="6"/>
  <c r="C3781" i="6"/>
  <c r="C3845" i="6"/>
  <c r="E3920" i="6"/>
  <c r="E3984" i="6"/>
  <c r="E4048" i="6"/>
  <c r="E4112" i="6"/>
  <c r="E4176" i="6"/>
  <c r="D4239" i="6"/>
  <c r="D4303" i="6"/>
  <c r="D4367" i="6"/>
  <c r="D4429" i="6"/>
  <c r="D4461" i="6"/>
  <c r="D4493" i="6"/>
  <c r="D4525" i="6"/>
  <c r="D4557" i="6"/>
  <c r="D4589" i="6"/>
  <c r="E4623" i="6"/>
  <c r="E4687" i="6"/>
  <c r="G4738" i="6"/>
  <c r="E4783" i="6"/>
  <c r="G4823" i="6"/>
  <c r="F4865" i="6"/>
  <c r="F4929" i="6"/>
  <c r="F4993" i="6"/>
  <c r="F5057" i="6"/>
  <c r="F5121" i="6"/>
  <c r="C3574" i="6"/>
  <c r="C3702" i="6"/>
  <c r="C3830" i="6"/>
  <c r="E3923" i="6"/>
  <c r="E3987" i="6"/>
  <c r="E4051" i="6"/>
  <c r="E4115" i="6"/>
  <c r="E4179" i="6"/>
  <c r="D4251" i="6"/>
  <c r="D4379" i="6"/>
  <c r="G3534" i="6"/>
  <c r="E3612" i="6"/>
  <c r="F3676" i="6"/>
  <c r="F3740" i="6"/>
  <c r="F3804" i="6"/>
  <c r="F3868" i="6"/>
  <c r="D3953" i="6"/>
  <c r="D4017" i="6"/>
  <c r="D4081" i="6"/>
  <c r="D4145" i="6"/>
  <c r="D4209" i="6"/>
  <c r="E4275" i="6"/>
  <c r="E4339" i="6"/>
  <c r="E4403" i="6"/>
  <c r="C4461" i="6"/>
  <c r="C4525" i="6"/>
  <c r="C4589" i="6"/>
  <c r="G4630" i="6"/>
  <c r="D4655" i="6"/>
  <c r="G4699" i="6"/>
  <c r="G4726" i="6"/>
  <c r="D4751" i="6"/>
  <c r="E4778" i="6"/>
  <c r="E4803" i="6"/>
  <c r="G4827" i="6"/>
  <c r="G4854" i="6"/>
  <c r="D4881" i="6"/>
  <c r="D4913" i="6"/>
  <c r="D4945" i="6"/>
  <c r="D4977" i="6"/>
  <c r="D5009" i="6"/>
  <c r="D5041" i="6"/>
  <c r="F4471" i="6"/>
  <c r="F4599" i="6"/>
  <c r="C4671" i="6"/>
  <c r="C4735" i="6"/>
  <c r="C4799" i="6"/>
  <c r="C4861" i="6"/>
  <c r="C4903" i="6"/>
  <c r="E4946" i="6"/>
  <c r="C4989" i="6"/>
  <c r="C5031" i="6"/>
  <c r="D5081" i="6"/>
  <c r="D5145" i="6"/>
  <c r="D5183" i="6"/>
  <c r="D5215" i="6"/>
  <c r="D5247" i="6"/>
  <c r="D5279" i="6"/>
  <c r="D5311" i="6"/>
  <c r="D5339" i="6"/>
  <c r="E5366" i="6"/>
  <c r="E5391" i="6"/>
  <c r="G5415" i="6"/>
  <c r="G5442" i="6"/>
  <c r="D5467" i="6"/>
  <c r="E5494" i="6"/>
  <c r="E5519" i="6"/>
  <c r="D5548" i="6"/>
  <c r="D5580" i="6"/>
  <c r="D5612" i="6"/>
  <c r="D5644" i="6"/>
  <c r="D5676" i="6"/>
  <c r="D5708" i="6"/>
  <c r="D5740" i="6"/>
  <c r="D5772" i="6"/>
  <c r="D5804" i="6"/>
  <c r="D5836" i="6"/>
  <c r="D5868" i="6"/>
  <c r="D5900" i="6"/>
  <c r="D5932" i="6"/>
  <c r="D5964" i="6"/>
  <c r="D5996" i="6"/>
  <c r="D6028" i="6"/>
  <c r="D6060" i="6"/>
  <c r="D6092" i="6"/>
  <c r="D6124" i="6"/>
  <c r="F4533" i="6"/>
  <c r="E4901" i="6"/>
  <c r="E5029" i="6"/>
  <c r="D5125" i="6"/>
  <c r="F4499" i="6"/>
  <c r="C4630" i="6"/>
  <c r="C4758" i="6"/>
  <c r="C4865" i="6"/>
  <c r="C4907" i="6"/>
  <c r="E4950" i="6"/>
  <c r="C4993" i="6"/>
  <c r="C5035" i="6"/>
  <c r="E5085" i="6"/>
  <c r="E5149" i="6"/>
  <c r="C5217" i="6"/>
  <c r="C5281" i="6"/>
  <c r="G5339" i="6"/>
  <c r="G5382" i="6"/>
  <c r="E5427" i="6"/>
  <c r="G5467" i="6"/>
  <c r="G5510" i="6"/>
  <c r="F5568" i="6"/>
  <c r="F5632" i="6"/>
  <c r="F5696" i="6"/>
  <c r="F5760" i="6"/>
  <c r="F5824" i="6"/>
  <c r="F5888" i="6"/>
  <c r="F5952" i="6"/>
  <c r="F6016" i="6"/>
  <c r="F6080" i="6"/>
  <c r="F6144" i="6"/>
  <c r="F6208" i="6"/>
  <c r="F6272" i="6"/>
  <c r="F4401" i="6"/>
  <c r="F4537" i="6"/>
  <c r="C4666" i="6"/>
  <c r="C4794" i="6"/>
  <c r="E4921" i="6"/>
  <c r="E5049" i="6"/>
  <c r="C5141" i="6"/>
  <c r="E5209" i="6"/>
  <c r="E5273" i="6"/>
  <c r="F5333" i="6"/>
  <c r="C5375" i="6"/>
  <c r="E5418" i="6"/>
  <c r="F5461" i="6"/>
  <c r="C5503" i="6"/>
  <c r="E5556" i="6"/>
  <c r="E5620" i="6"/>
  <c r="E5684" i="6"/>
  <c r="E5748" i="6"/>
  <c r="E5812" i="6"/>
  <c r="E5876" i="6"/>
  <c r="E5940" i="6"/>
  <c r="E6004" i="6"/>
  <c r="E6068" i="6"/>
  <c r="D6132" i="6"/>
  <c r="D6196" i="6"/>
  <c r="D6260" i="6"/>
  <c r="D6310" i="6"/>
  <c r="D6342" i="6"/>
  <c r="D6374" i="6"/>
  <c r="D6406" i="6"/>
  <c r="D6438" i="6"/>
  <c r="D6470" i="6"/>
  <c r="D6502" i="6"/>
  <c r="D6534" i="6"/>
  <c r="C6572" i="6"/>
  <c r="C6636" i="6"/>
  <c r="C6700" i="6"/>
  <c r="C6764" i="6"/>
  <c r="C6828" i="6"/>
  <c r="C6892" i="6"/>
  <c r="C6956" i="6"/>
  <c r="F7022" i="6"/>
  <c r="F7086" i="6"/>
  <c r="F7150" i="6"/>
  <c r="F7214" i="6"/>
  <c r="F7278" i="6"/>
  <c r="F7342" i="6"/>
  <c r="F7406" i="6"/>
  <c r="F7470" i="6"/>
  <c r="F4017" i="6"/>
  <c r="D4127" i="6"/>
  <c r="D4191" i="6"/>
  <c r="C1493" i="6"/>
  <c r="D628" i="6"/>
  <c r="C1721" i="6"/>
  <c r="E2386" i="6"/>
  <c r="C2147" i="6"/>
  <c r="C2031" i="6"/>
  <c r="D2251" i="6"/>
  <c r="G2247" i="6"/>
  <c r="F2580" i="6"/>
  <c r="D2544" i="6"/>
  <c r="E2152" i="6"/>
  <c r="D2911" i="6"/>
  <c r="E2808" i="6"/>
  <c r="D2048" i="6"/>
  <c r="D2140" i="6"/>
  <c r="E2050" i="6"/>
  <c r="C2007" i="6"/>
  <c r="G2591" i="6"/>
  <c r="D2219" i="6"/>
  <c r="E1977" i="6"/>
  <c r="C2038" i="6"/>
  <c r="E2100" i="6"/>
  <c r="C2800" i="6"/>
  <c r="E3046" i="6"/>
  <c r="C2623" i="6"/>
  <c r="G3213" i="6"/>
  <c r="D3417" i="6"/>
  <c r="D3903" i="6"/>
  <c r="F2534" i="6"/>
  <c r="D2391" i="6"/>
  <c r="D2259" i="6"/>
  <c r="C2592" i="6"/>
  <c r="F3071" i="6"/>
  <c r="D3047" i="6"/>
  <c r="E2927" i="6"/>
  <c r="E2522" i="6"/>
  <c r="E2986" i="6"/>
  <c r="F3357" i="6"/>
  <c r="F2834" i="6"/>
  <c r="E3019" i="6"/>
  <c r="G3186" i="6"/>
  <c r="F3296" i="6"/>
  <c r="G3385" i="6"/>
  <c r="E3239" i="6"/>
  <c r="D3409" i="6"/>
  <c r="E3638" i="6"/>
  <c r="F3885" i="6"/>
  <c r="E2694" i="6"/>
  <c r="E2164" i="6"/>
  <c r="E2592" i="6"/>
  <c r="C2218" i="6"/>
  <c r="E2519" i="6"/>
  <c r="F2867" i="6"/>
  <c r="F2514" i="6"/>
  <c r="D3031" i="6"/>
  <c r="F2838" i="6"/>
  <c r="D3051" i="6"/>
  <c r="C2676" i="6"/>
  <c r="G2987" i="6"/>
  <c r="F3265" i="6"/>
  <c r="C2647" i="6"/>
  <c r="E2885" i="6"/>
  <c r="D3010" i="6"/>
  <c r="G3111" i="6"/>
  <c r="G3221" i="6"/>
  <c r="F3308" i="6"/>
  <c r="C3393" i="6"/>
  <c r="E3252" i="6"/>
  <c r="D3429" i="6"/>
  <c r="E3658" i="6"/>
  <c r="D3899" i="6"/>
  <c r="D4027" i="6"/>
  <c r="D4155" i="6"/>
  <c r="C3360" i="6"/>
  <c r="E3248" i="6"/>
  <c r="E3419" i="6"/>
  <c r="F3959" i="6"/>
  <c r="F4215" i="6"/>
  <c r="G2528" i="6"/>
  <c r="E1921" i="6"/>
  <c r="D2375" i="6"/>
  <c r="C1926" i="6"/>
  <c r="E2404" i="6"/>
  <c r="C2632" i="6"/>
  <c r="F2999" i="6"/>
  <c r="C2951" i="6"/>
  <c r="F2438" i="6"/>
  <c r="G2951" i="6"/>
  <c r="E3195" i="6"/>
  <c r="D2874" i="6"/>
  <c r="D3055" i="6"/>
  <c r="F3365" i="6"/>
  <c r="F2746" i="6"/>
  <c r="G2943" i="6"/>
  <c r="G3074" i="6"/>
  <c r="G3183" i="6"/>
  <c r="F3272" i="6"/>
  <c r="C3357" i="6"/>
  <c r="F3122" i="6"/>
  <c r="E3351" i="6"/>
  <c r="F3557" i="6"/>
  <c r="E3806" i="6"/>
  <c r="F3973" i="6"/>
  <c r="F4101" i="6"/>
  <c r="F4229" i="6"/>
  <c r="E3105" i="6"/>
  <c r="E3347" i="6"/>
  <c r="F3553" i="6"/>
  <c r="F4107" i="6"/>
  <c r="F3905" i="6"/>
  <c r="C3280" i="6"/>
  <c r="E3392" i="6"/>
  <c r="F4175" i="6"/>
  <c r="C3380" i="6"/>
  <c r="E3895" i="6"/>
  <c r="E4151" i="6"/>
  <c r="E4505" i="6"/>
  <c r="E3664" i="6"/>
  <c r="D3933" i="6"/>
  <c r="D4189" i="6"/>
  <c r="D4435" i="6"/>
  <c r="D4563" i="6"/>
  <c r="G4735" i="6"/>
  <c r="F4925" i="6"/>
  <c r="D3559" i="6"/>
  <c r="C3985" i="6"/>
  <c r="C4177" i="6"/>
  <c r="E4375" i="6"/>
  <c r="C3609" i="6"/>
  <c r="C3737" i="6"/>
  <c r="C3817" i="6"/>
  <c r="E3916" i="6"/>
  <c r="E4012" i="6"/>
  <c r="E4092" i="6"/>
  <c r="E4172" i="6"/>
  <c r="F4237" i="6"/>
  <c r="F4301" i="6"/>
  <c r="F4365" i="6"/>
  <c r="C4425" i="6"/>
  <c r="C4489" i="6"/>
  <c r="C4553" i="6"/>
  <c r="D4615" i="6"/>
  <c r="E4642" i="6"/>
  <c r="D4679" i="6"/>
  <c r="G4718" i="6"/>
  <c r="D4743" i="6"/>
  <c r="E4770" i="6"/>
  <c r="E4795" i="6"/>
  <c r="G4819" i="6"/>
  <c r="G4846" i="6"/>
  <c r="F4871" i="6"/>
  <c r="F4903" i="6"/>
  <c r="F4935" i="6"/>
  <c r="F4967" i="6"/>
  <c r="F4999" i="6"/>
  <c r="F5031" i="6"/>
  <c r="F4431" i="6"/>
  <c r="F4559" i="6"/>
  <c r="F4650" i="6"/>
  <c r="F4714" i="6"/>
  <c r="F4778" i="6"/>
  <c r="F4842" i="6"/>
  <c r="E4890" i="6"/>
  <c r="C4933" i="6"/>
  <c r="C4975" i="6"/>
  <c r="E5018" i="6"/>
  <c r="C5061" i="6"/>
  <c r="E5125" i="6"/>
  <c r="D5173" i="6"/>
  <c r="D5205" i="6"/>
  <c r="D5237" i="6"/>
  <c r="D5269" i="6"/>
  <c r="D5301" i="6"/>
  <c r="D5331" i="6"/>
  <c r="E5358" i="6"/>
  <c r="E5383" i="6"/>
  <c r="G5407" i="6"/>
  <c r="G5434" i="6"/>
  <c r="D5459" i="6"/>
  <c r="E5486" i="6"/>
  <c r="E5511" i="6"/>
  <c r="F5538" i="6"/>
  <c r="F5570" i="6"/>
  <c r="F5602" i="6"/>
  <c r="F5634" i="6"/>
  <c r="F5666" i="6"/>
  <c r="F5698" i="6"/>
  <c r="F5730" i="6"/>
  <c r="F5762" i="6"/>
  <c r="F5794" i="6"/>
  <c r="F5826" i="6"/>
  <c r="F5858" i="6"/>
  <c r="F5890" i="6"/>
  <c r="F5922" i="6"/>
  <c r="F5954" i="6"/>
  <c r="F5986" i="6"/>
  <c r="F6018" i="6"/>
  <c r="F6050" i="6"/>
  <c r="F6082" i="6"/>
  <c r="F6114" i="6"/>
  <c r="F4493" i="6"/>
  <c r="E4861" i="6"/>
  <c r="E4989" i="6"/>
  <c r="C5101" i="6"/>
  <c r="F4459" i="6"/>
  <c r="F4587" i="6"/>
  <c r="C4718" i="6"/>
  <c r="C4846" i="6"/>
  <c r="E4894" i="6"/>
  <c r="C4937" i="6"/>
  <c r="C4979" i="6"/>
  <c r="E5022" i="6"/>
  <c r="C5065" i="6"/>
  <c r="C5129" i="6"/>
  <c r="C5197" i="6"/>
  <c r="C5261" i="6"/>
  <c r="C5325" i="6"/>
  <c r="E5371" i="6"/>
  <c r="G5411" i="6"/>
  <c r="G5454" i="6"/>
  <c r="E5499" i="6"/>
  <c r="F5548" i="6"/>
  <c r="F5612" i="6"/>
  <c r="F5676" i="6"/>
  <c r="F5740" i="6"/>
  <c r="F5804" i="6"/>
  <c r="F5868" i="6"/>
  <c r="F5932" i="6"/>
  <c r="F5996" i="6"/>
  <c r="F6060" i="6"/>
  <c r="F6124" i="6"/>
  <c r="F6188" i="6"/>
  <c r="F6252" i="6"/>
  <c r="F4321" i="6"/>
  <c r="F4497" i="6"/>
  <c r="C4626" i="6"/>
  <c r="C4754" i="6"/>
  <c r="E4881" i="6"/>
  <c r="E5009" i="6"/>
  <c r="E5113" i="6"/>
  <c r="E5189" i="6"/>
  <c r="E5253" i="6"/>
  <c r="E5317" i="6"/>
  <c r="E5362" i="6"/>
  <c r="F5405" i="6"/>
  <c r="C5447" i="6"/>
  <c r="E5490" i="6"/>
  <c r="C5538" i="6"/>
  <c r="C5602" i="6"/>
  <c r="C5666" i="6"/>
  <c r="C5730" i="6"/>
  <c r="C5794" i="6"/>
  <c r="C5858" i="6"/>
  <c r="C5922" i="6"/>
  <c r="C5986" i="6"/>
  <c r="C6050" i="6"/>
  <c r="C6114" i="6"/>
  <c r="C6178" i="6"/>
  <c r="C6242" i="6"/>
  <c r="D6300" i="6"/>
  <c r="D6332" i="6"/>
  <c r="D6364" i="6"/>
  <c r="D6396" i="6"/>
  <c r="D6428" i="6"/>
  <c r="D6460" i="6"/>
  <c r="D6492" i="6"/>
  <c r="D6524" i="6"/>
  <c r="D6556" i="6"/>
  <c r="F6616" i="6"/>
  <c r="F6680" i="6"/>
  <c r="F6744" i="6"/>
  <c r="F6808" i="6"/>
  <c r="F6872" i="6"/>
  <c r="F6936" i="6"/>
  <c r="F7000" i="6"/>
  <c r="F7066" i="6"/>
  <c r="F7130" i="6"/>
  <c r="F7194" i="6"/>
  <c r="F7258" i="6"/>
  <c r="F7322" i="6"/>
  <c r="F3913" i="6"/>
  <c r="F4041" i="6"/>
  <c r="F4137" i="6"/>
  <c r="F4201" i="6"/>
  <c r="C3288" i="6"/>
  <c r="E3877" i="6"/>
  <c r="E3224" i="6"/>
  <c r="D3309" i="6"/>
  <c r="E3395" i="6"/>
  <c r="E3515" i="6"/>
  <c r="F3923" i="6"/>
  <c r="F4051" i="6"/>
  <c r="F4179" i="6"/>
  <c r="F4307" i="6"/>
  <c r="F4399" i="6"/>
  <c r="C3260" i="6"/>
  <c r="C3388" i="6"/>
  <c r="D3487" i="6"/>
  <c r="C3650" i="6"/>
  <c r="C3778" i="6"/>
  <c r="C3901" i="6"/>
  <c r="C3965" i="6"/>
  <c r="C4029" i="6"/>
  <c r="C4093" i="6"/>
  <c r="C4157" i="6"/>
  <c r="C4221" i="6"/>
  <c r="D4339" i="6"/>
  <c r="E4445" i="6"/>
  <c r="E4509" i="6"/>
  <c r="E4573" i="6"/>
  <c r="D3507" i="6"/>
  <c r="C3605" i="6"/>
  <c r="C3669" i="6"/>
  <c r="C3733" i="6"/>
  <c r="C3797" i="6"/>
  <c r="C3861" i="6"/>
  <c r="E3936" i="6"/>
  <c r="E4000" i="6"/>
  <c r="E4064" i="6"/>
  <c r="E4128" i="6"/>
  <c r="E4192" i="6"/>
  <c r="D4255" i="6"/>
  <c r="D4319" i="6"/>
  <c r="D4383" i="6"/>
  <c r="D4437" i="6"/>
  <c r="D4469" i="6"/>
  <c r="D4501" i="6"/>
  <c r="D4533" i="6"/>
  <c r="D4565" i="6"/>
  <c r="D4597" i="6"/>
  <c r="G4631" i="6"/>
  <c r="G4706" i="6"/>
  <c r="E4751" i="6"/>
  <c r="G4791" i="6"/>
  <c r="G4834" i="6"/>
  <c r="F4881" i="6"/>
  <c r="F4945" i="6"/>
  <c r="F5009" i="6"/>
  <c r="F5073" i="6"/>
  <c r="F5137" i="6"/>
  <c r="C3606" i="6"/>
  <c r="C3734" i="6"/>
  <c r="C3862" i="6"/>
  <c r="E3939" i="6"/>
  <c r="E4003" i="6"/>
  <c r="E4067" i="6"/>
  <c r="E4131" i="6"/>
  <c r="E4195" i="6"/>
  <c r="D4283" i="6"/>
  <c r="D4411" i="6"/>
  <c r="G3566" i="6"/>
  <c r="E3628" i="6"/>
  <c r="F3692" i="6"/>
  <c r="F3756" i="6"/>
  <c r="F3820" i="6"/>
  <c r="D3905" i="6"/>
  <c r="D3969" i="6"/>
  <c r="D4033" i="6"/>
  <c r="D4097" i="6"/>
  <c r="D4161" i="6"/>
  <c r="D4225" i="6"/>
  <c r="E4291" i="6"/>
  <c r="E4355" i="6"/>
  <c r="E4419" i="6"/>
  <c r="C4477" i="6"/>
  <c r="C4541" i="6"/>
  <c r="C4605" i="6"/>
  <c r="G4635" i="6"/>
  <c r="E4675" i="6"/>
  <c r="E4707" i="6"/>
  <c r="G4731" i="6"/>
  <c r="G4758" i="6"/>
  <c r="D4783" i="6"/>
  <c r="E4810" i="6"/>
  <c r="E4835" i="6"/>
  <c r="D4857" i="6"/>
  <c r="D4889" i="6"/>
  <c r="D4921" i="6"/>
  <c r="D4953" i="6"/>
  <c r="D4985" i="6"/>
  <c r="D5017" i="6"/>
  <c r="D5049" i="6"/>
  <c r="F4503" i="6"/>
  <c r="C4623" i="6"/>
  <c r="C4687" i="6"/>
  <c r="C4751" i="6"/>
  <c r="C4815" i="6"/>
  <c r="C4871" i="6"/>
  <c r="E4914" i="6"/>
  <c r="C4957" i="6"/>
  <c r="C4999" i="6"/>
  <c r="E5042" i="6"/>
  <c r="D5097" i="6"/>
  <c r="D5159" i="6"/>
  <c r="D5191" i="6"/>
  <c r="D5223" i="6"/>
  <c r="D5255" i="6"/>
  <c r="D5287" i="6"/>
  <c r="D5319" i="6"/>
  <c r="G5346" i="6"/>
  <c r="D5371" i="6"/>
  <c r="E5398" i="6"/>
  <c r="E5423" i="6"/>
  <c r="G5447" i="6"/>
  <c r="G5474" i="6"/>
  <c r="D5499" i="6"/>
  <c r="D5524" i="6"/>
  <c r="D5556" i="6"/>
  <c r="D5588" i="6"/>
  <c r="D5620" i="6"/>
  <c r="D5652" i="6"/>
  <c r="D5684" i="6"/>
  <c r="D5716" i="6"/>
  <c r="D5748" i="6"/>
  <c r="D5780" i="6"/>
  <c r="D5812" i="6"/>
  <c r="D5844" i="6"/>
  <c r="D5876" i="6"/>
  <c r="D5908" i="6"/>
  <c r="D5940" i="6"/>
  <c r="D5972" i="6"/>
  <c r="D6004" i="6"/>
  <c r="D6036" i="6"/>
  <c r="D6068" i="6"/>
  <c r="D6100" i="6"/>
  <c r="F4437" i="6"/>
  <c r="F4565" i="6"/>
  <c r="E4933" i="6"/>
  <c r="E5061" i="6"/>
  <c r="C5149" i="6"/>
  <c r="F4531" i="6"/>
  <c r="C4662" i="6"/>
  <c r="C4790" i="6"/>
  <c r="C4875" i="6"/>
  <c r="E4918" i="6"/>
  <c r="C4961" i="6"/>
  <c r="C5003" i="6"/>
  <c r="E5046" i="6"/>
  <c r="E5101" i="6"/>
  <c r="C5169" i="6"/>
  <c r="C5233" i="6"/>
  <c r="C5297" i="6"/>
  <c r="G5350" i="6"/>
  <c r="E5395" i="6"/>
  <c r="G5435" i="6"/>
  <c r="G5478" i="6"/>
  <c r="F5520" i="6"/>
  <c r="F5584" i="6"/>
  <c r="F5648" i="6"/>
  <c r="F5712" i="6"/>
  <c r="F5776" i="6"/>
  <c r="F5840" i="6"/>
  <c r="F5904" i="6"/>
  <c r="F5968" i="6"/>
  <c r="F6032" i="6"/>
  <c r="F6096" i="6"/>
  <c r="F6160" i="6"/>
  <c r="F6224" i="6"/>
  <c r="F6288" i="6"/>
  <c r="F4441" i="6"/>
  <c r="F4569" i="6"/>
  <c r="C4698" i="6"/>
  <c r="C4826" i="6"/>
  <c r="E4953" i="6"/>
  <c r="C5077" i="6"/>
  <c r="E5161" i="6"/>
  <c r="E5225" i="6"/>
  <c r="E5289" i="6"/>
  <c r="C5343" i="6"/>
  <c r="E5386" i="6"/>
  <c r="F5429" i="6"/>
  <c r="C5471" i="6"/>
  <c r="E5514" i="6"/>
  <c r="E5572" i="6"/>
  <c r="E5636" i="6"/>
  <c r="E5700" i="6"/>
  <c r="E5764" i="6"/>
  <c r="E5828" i="6"/>
  <c r="E5892" i="6"/>
  <c r="E5956" i="6"/>
  <c r="E6020" i="6"/>
  <c r="E6084" i="6"/>
  <c r="D6148" i="6"/>
  <c r="D6212" i="6"/>
  <c r="D6276" i="6"/>
  <c r="D6318" i="6"/>
  <c r="D6350" i="6"/>
  <c r="D6382" i="6"/>
  <c r="D6414" i="6"/>
  <c r="D6446" i="6"/>
  <c r="D6478" i="6"/>
  <c r="D6510" i="6"/>
  <c r="D6542" i="6"/>
  <c r="C6588" i="6"/>
  <c r="C6652" i="6"/>
  <c r="C6716" i="6"/>
  <c r="C6780" i="6"/>
  <c r="C6844" i="6"/>
  <c r="C6908" i="6"/>
  <c r="C6972" i="6"/>
  <c r="F1143" i="6"/>
  <c r="E1086" i="6"/>
  <c r="F2391" i="6"/>
  <c r="D2790" i="6"/>
  <c r="C2275" i="6"/>
  <c r="C2403" i="6"/>
  <c r="C1487" i="6"/>
  <c r="C1841" i="6"/>
  <c r="E2140" i="6"/>
  <c r="D2646" i="6"/>
  <c r="E2358" i="6"/>
  <c r="E2132" i="6"/>
  <c r="C2186" i="6"/>
  <c r="G2236" i="6"/>
  <c r="D2204" i="6"/>
  <c r="E1809" i="6"/>
  <c r="E2234" i="6"/>
  <c r="G2692" i="6"/>
  <c r="G2435" i="6"/>
  <c r="E2212" i="6"/>
  <c r="C2266" i="6"/>
  <c r="E2528" i="6"/>
  <c r="E2474" i="6"/>
  <c r="C2628" i="6"/>
  <c r="E2869" i="6"/>
  <c r="F3300" i="6"/>
  <c r="F3549" i="6"/>
  <c r="D3967" i="6"/>
  <c r="F2712" i="6"/>
  <c r="G2608" i="6"/>
  <c r="E2380" i="6"/>
  <c r="C2776" i="6"/>
  <c r="C2575" i="6"/>
  <c r="F3187" i="6"/>
  <c r="E3011" i="6"/>
  <c r="C2668" i="6"/>
  <c r="F3042" i="6"/>
  <c r="F3453" i="6"/>
  <c r="F2894" i="6"/>
  <c r="G3071" i="6"/>
  <c r="C3221" i="6"/>
  <c r="G3321" i="6"/>
  <c r="F3408" i="6"/>
  <c r="D3281" i="6"/>
  <c r="E3487" i="6"/>
  <c r="E3702" i="6"/>
  <c r="G2423" i="6"/>
  <c r="E2822" i="6"/>
  <c r="E2267" i="6"/>
  <c r="E2720" i="6"/>
  <c r="E2320" i="6"/>
  <c r="C2563" i="6"/>
  <c r="F2931" i="6"/>
  <c r="D2898" i="6"/>
  <c r="F3099" i="6"/>
  <c r="C2886" i="6"/>
  <c r="G3123" i="6"/>
  <c r="C2804" i="6"/>
  <c r="F3026" i="6"/>
  <c r="F3329" i="6"/>
  <c r="C2711" i="6"/>
  <c r="C2923" i="6"/>
  <c r="C3034" i="6"/>
  <c r="D3137" i="6"/>
  <c r="F3244" i="6"/>
  <c r="C3329" i="6"/>
  <c r="G3413" i="6"/>
  <c r="E3295" i="6"/>
  <c r="F3501" i="6"/>
  <c r="E3722" i="6"/>
  <c r="D3931" i="6"/>
  <c r="D4059" i="6"/>
  <c r="D4187" i="6"/>
  <c r="G3514" i="6"/>
  <c r="E3291" i="6"/>
  <c r="F3497" i="6"/>
  <c r="F4023" i="6"/>
  <c r="F4279" i="6"/>
  <c r="F2583" i="6"/>
  <c r="F2052" i="6"/>
  <c r="C2492" i="6"/>
  <c r="E2119" i="6"/>
  <c r="D2476" i="6"/>
  <c r="C2760" i="6"/>
  <c r="F3063" i="6"/>
  <c r="E2991" i="6"/>
  <c r="F2718" i="6"/>
  <c r="D3003" i="6"/>
  <c r="F2498" i="6"/>
  <c r="F2930" i="6"/>
  <c r="C3139" i="6"/>
  <c r="F3429" i="6"/>
  <c r="F2810" i="6"/>
  <c r="E2971" i="6"/>
  <c r="D3099" i="6"/>
  <c r="D3209" i="6"/>
  <c r="C3293" i="6"/>
  <c r="G3377" i="6"/>
  <c r="E3223" i="6"/>
  <c r="D3393" i="6"/>
  <c r="E3614" i="6"/>
  <c r="E3870" i="6"/>
  <c r="F4005" i="6"/>
  <c r="F4133" i="6"/>
  <c r="C3272" i="6"/>
  <c r="E3219" i="6"/>
  <c r="D3389" i="6"/>
  <c r="F3915" i="6"/>
  <c r="F4171" i="6"/>
  <c r="F4033" i="6"/>
  <c r="G3562" i="6"/>
  <c r="F3513" i="6"/>
  <c r="F4303" i="6"/>
  <c r="D3471" i="6"/>
  <c r="E3959" i="6"/>
  <c r="E4215" i="6"/>
  <c r="E4569" i="6"/>
  <c r="F3728" i="6"/>
  <c r="D3997" i="6"/>
  <c r="C4253" i="6"/>
  <c r="D4467" i="6"/>
  <c r="D4595" i="6"/>
  <c r="G4778" i="6"/>
  <c r="F4989" i="6"/>
  <c r="C3694" i="6"/>
  <c r="C4049" i="6"/>
  <c r="C4193" i="6"/>
  <c r="E4407" i="6"/>
  <c r="C3625" i="6"/>
  <c r="C3753" i="6"/>
  <c r="C3833" i="6"/>
  <c r="E3948" i="6"/>
  <c r="E4028" i="6"/>
  <c r="E4108" i="6"/>
  <c r="E4188" i="6"/>
  <c r="F4253" i="6"/>
  <c r="F4317" i="6"/>
  <c r="F4381" i="6"/>
  <c r="C4441" i="6"/>
  <c r="C4505" i="6"/>
  <c r="C4569" i="6"/>
  <c r="G4622" i="6"/>
  <c r="D4647" i="6"/>
  <c r="E4699" i="6"/>
  <c r="G4723" i="6"/>
  <c r="G4750" i="6"/>
  <c r="D4775" i="6"/>
  <c r="E4802" i="6"/>
  <c r="E4827" i="6"/>
  <c r="G4851" i="6"/>
  <c r="F4879" i="6"/>
  <c r="F4911" i="6"/>
  <c r="F4943" i="6"/>
  <c r="F4975" i="6"/>
  <c r="F5007" i="6"/>
  <c r="F5039" i="6"/>
  <c r="F4463" i="6"/>
  <c r="F4591" i="6"/>
  <c r="F4666" i="6"/>
  <c r="F4730" i="6"/>
  <c r="F4794" i="6"/>
  <c r="E4858" i="6"/>
  <c r="C4901" i="6"/>
  <c r="C4943" i="6"/>
  <c r="E4986" i="6"/>
  <c r="C5029" i="6"/>
  <c r="E5077" i="6"/>
  <c r="E5141" i="6"/>
  <c r="D5181" i="6"/>
  <c r="D5213" i="6"/>
  <c r="D5245" i="6"/>
  <c r="D5277" i="6"/>
  <c r="D5309" i="6"/>
  <c r="G5338" i="6"/>
  <c r="D5363" i="6"/>
  <c r="E5390" i="6"/>
  <c r="E5415" i="6"/>
  <c r="G5439" i="6"/>
  <c r="G5466" i="6"/>
  <c r="D5491" i="6"/>
  <c r="E5518" i="6"/>
  <c r="F5546" i="6"/>
  <c r="F5578" i="6"/>
  <c r="F5610" i="6"/>
  <c r="F5642" i="6"/>
  <c r="F5674" i="6"/>
  <c r="F5706" i="6"/>
  <c r="F5738" i="6"/>
  <c r="F5770" i="6"/>
  <c r="F5802" i="6"/>
  <c r="F5834" i="6"/>
  <c r="F5866" i="6"/>
  <c r="F5898" i="6"/>
  <c r="F5930" i="6"/>
  <c r="F5962" i="6"/>
  <c r="F5994" i="6"/>
  <c r="F6026" i="6"/>
  <c r="F6058" i="6"/>
  <c r="F6090" i="6"/>
  <c r="F6122" i="6"/>
  <c r="F4525" i="6"/>
  <c r="E4893" i="6"/>
  <c r="E5021" i="6"/>
  <c r="E5121" i="6"/>
  <c r="F4491" i="6"/>
  <c r="C4622" i="6"/>
  <c r="C4750" i="6"/>
  <c r="E4862" i="6"/>
  <c r="C4905" i="6"/>
  <c r="C4947" i="6"/>
  <c r="E4990" i="6"/>
  <c r="C5033" i="6"/>
  <c r="C5081" i="6"/>
  <c r="C5145" i="6"/>
  <c r="C5213" i="6"/>
  <c r="C5277" i="6"/>
  <c r="E5339" i="6"/>
  <c r="G5379" i="6"/>
  <c r="G5422" i="6"/>
  <c r="E5467" i="6"/>
  <c r="G5507" i="6"/>
  <c r="F5564" i="6"/>
  <c r="F5628" i="6"/>
  <c r="F5692" i="6"/>
  <c r="F5756" i="6"/>
  <c r="F5820" i="6"/>
  <c r="F5884" i="6"/>
  <c r="F5948" i="6"/>
  <c r="F6012" i="6"/>
  <c r="F6076" i="6"/>
  <c r="F6140" i="6"/>
  <c r="F6204" i="6"/>
  <c r="F6268" i="6"/>
  <c r="F4385" i="6"/>
  <c r="F4529" i="6"/>
  <c r="C4658" i="6"/>
  <c r="C4786" i="6"/>
  <c r="E4913" i="6"/>
  <c r="E5041" i="6"/>
  <c r="D5133" i="6"/>
  <c r="E5205" i="6"/>
  <c r="E5269" i="6"/>
  <c r="E5330" i="6"/>
  <c r="F5373" i="6"/>
  <c r="C5415" i="6"/>
  <c r="E5458" i="6"/>
  <c r="F5501" i="6"/>
  <c r="C5554" i="6"/>
  <c r="C5618" i="6"/>
  <c r="C5682" i="6"/>
  <c r="C5746" i="6"/>
  <c r="C5810" i="6"/>
  <c r="C5874" i="6"/>
  <c r="C5938" i="6"/>
  <c r="C6002" i="6"/>
  <c r="C6066" i="6"/>
  <c r="C6130" i="6"/>
  <c r="C6194" i="6"/>
  <c r="C6258" i="6"/>
  <c r="D6308" i="6"/>
  <c r="D6340" i="6"/>
  <c r="D6372" i="6"/>
  <c r="D6404" i="6"/>
  <c r="D6436" i="6"/>
  <c r="D6468" i="6"/>
  <c r="D6500" i="6"/>
  <c r="D6532" i="6"/>
  <c r="F6568" i="6"/>
  <c r="F6632" i="6"/>
  <c r="F6696" i="6"/>
  <c r="F6760" i="6"/>
  <c r="F6824" i="6"/>
  <c r="F6888" i="6"/>
  <c r="F6952" i="6"/>
  <c r="F7018" i="6"/>
  <c r="F7082" i="6"/>
  <c r="F7146" i="6"/>
  <c r="F7210" i="6"/>
  <c r="F7274" i="6"/>
  <c r="F7338" i="6"/>
  <c r="F3945" i="6"/>
  <c r="F4073" i="6"/>
  <c r="F4153" i="6"/>
  <c r="F4217" i="6"/>
  <c r="C3352" i="6"/>
  <c r="F3017" i="6"/>
  <c r="D3245" i="6"/>
  <c r="E3331" i="6"/>
  <c r="E3416" i="6"/>
  <c r="F3537" i="6"/>
  <c r="F3955" i="6"/>
  <c r="F4083" i="6"/>
  <c r="F4211" i="6"/>
  <c r="F4339" i="6"/>
  <c r="F4415" i="6"/>
  <c r="C3292" i="6"/>
  <c r="C3420" i="6"/>
  <c r="D3551" i="6"/>
  <c r="C3682" i="6"/>
  <c r="C3810" i="6"/>
  <c r="C3917" i="6"/>
  <c r="C3981" i="6"/>
  <c r="C4045" i="6"/>
  <c r="C4109" i="6"/>
  <c r="C4173" i="6"/>
  <c r="D4243" i="6"/>
  <c r="D4371" i="6"/>
  <c r="E4461" i="6"/>
  <c r="E4525" i="6"/>
  <c r="E4589" i="6"/>
  <c r="D3539" i="6"/>
  <c r="C3621" i="6"/>
  <c r="C3685" i="6"/>
  <c r="C3749" i="6"/>
  <c r="C3813" i="6"/>
  <c r="F3880" i="6"/>
  <c r="E3952" i="6"/>
  <c r="E4016" i="6"/>
  <c r="E4080" i="6"/>
  <c r="E4144" i="6"/>
  <c r="E4208" i="6"/>
  <c r="D4271" i="6"/>
  <c r="D4335" i="6"/>
  <c r="D4399" i="6"/>
  <c r="D4445" i="6"/>
  <c r="D4477" i="6"/>
  <c r="D4509" i="6"/>
  <c r="D4541" i="6"/>
  <c r="D4573" i="6"/>
  <c r="D4605" i="6"/>
  <c r="G4642" i="6"/>
  <c r="E4719" i="6"/>
  <c r="G4759" i="6"/>
  <c r="G4802" i="6"/>
  <c r="E4847" i="6"/>
  <c r="F4897" i="6"/>
  <c r="F4961" i="6"/>
  <c r="F5025" i="6"/>
  <c r="F5089" i="6"/>
  <c r="F5153" i="6"/>
  <c r="C3638" i="6"/>
  <c r="C3766" i="6"/>
  <c r="F3891" i="6"/>
  <c r="E3955" i="6"/>
  <c r="E4019" i="6"/>
  <c r="E4083" i="6"/>
  <c r="E4147" i="6"/>
  <c r="E4211" i="6"/>
  <c r="D4315" i="6"/>
  <c r="G3470" i="6"/>
  <c r="E3580" i="6"/>
  <c r="E3644" i="6"/>
  <c r="F3708" i="6"/>
  <c r="F3772" i="6"/>
  <c r="F3836" i="6"/>
  <c r="D3921" i="6"/>
  <c r="D3985" i="6"/>
  <c r="D4049" i="6"/>
  <c r="D4113" i="6"/>
  <c r="D4177" i="6"/>
  <c r="E4243" i="6"/>
  <c r="E4307" i="6"/>
  <c r="E4371" i="6"/>
  <c r="C4429" i="6"/>
  <c r="C4493" i="6"/>
  <c r="C4557" i="6"/>
  <c r="E4618" i="6"/>
  <c r="E4643" i="6"/>
  <c r="E4682" i="6"/>
  <c r="E4714" i="6"/>
  <c r="E4739" i="6"/>
  <c r="G4763" i="6"/>
  <c r="G4790" i="6"/>
  <c r="D4815" i="6"/>
  <c r="E4842" i="6"/>
  <c r="D4865" i="6"/>
  <c r="D4897" i="6"/>
  <c r="D4929" i="6"/>
  <c r="D4961" i="6"/>
  <c r="D4993" i="6"/>
  <c r="D5025" i="6"/>
  <c r="D5057" i="6"/>
  <c r="F4535" i="6"/>
  <c r="C4639" i="6"/>
  <c r="C4703" i="6"/>
  <c r="C4767" i="6"/>
  <c r="C4831" i="6"/>
  <c r="E4882" i="6"/>
  <c r="C4925" i="6"/>
  <c r="C4967" i="6"/>
  <c r="E5010" i="6"/>
  <c r="C5053" i="6"/>
  <c r="D5113" i="6"/>
  <c r="D5167" i="6"/>
  <c r="D5199" i="6"/>
  <c r="D5231" i="6"/>
  <c r="D5263" i="6"/>
  <c r="D5295" i="6"/>
  <c r="E5327" i="6"/>
  <c r="G5351" i="6"/>
  <c r="G5378" i="6"/>
  <c r="D5403" i="6"/>
  <c r="E5430" i="6"/>
  <c r="E5455" i="6"/>
  <c r="G5479" i="6"/>
  <c r="G5506" i="6"/>
  <c r="D5532" i="6"/>
  <c r="D5564" i="6"/>
  <c r="D5596" i="6"/>
  <c r="D5628" i="6"/>
  <c r="D5660" i="6"/>
  <c r="D5692" i="6"/>
  <c r="D5724" i="6"/>
  <c r="D5756" i="6"/>
  <c r="D5788" i="6"/>
  <c r="D5820" i="6"/>
  <c r="D5852" i="6"/>
  <c r="D5884" i="6"/>
  <c r="D5916" i="6"/>
  <c r="D5948" i="6"/>
  <c r="D5980" i="6"/>
  <c r="D6012" i="6"/>
  <c r="D6044" i="6"/>
  <c r="D6076" i="6"/>
  <c r="D6108" i="6"/>
  <c r="F4469" i="6"/>
  <c r="F4597" i="6"/>
  <c r="E4965" i="6"/>
  <c r="C5085" i="6"/>
  <c r="F4435" i="6"/>
  <c r="F4563" i="6"/>
  <c r="C4694" i="6"/>
  <c r="C4822" i="6"/>
  <c r="E4886" i="6"/>
  <c r="C4929" i="6"/>
  <c r="C4971" i="6"/>
  <c r="E5014" i="6"/>
  <c r="C5057" i="6"/>
  <c r="E5117" i="6"/>
  <c r="C5185" i="6"/>
  <c r="C5249" i="6"/>
  <c r="C5313" i="6"/>
  <c r="E5363" i="6"/>
  <c r="G5403" i="6"/>
  <c r="G5446" i="6"/>
  <c r="E5491" i="6"/>
  <c r="F5536" i="6"/>
  <c r="F5600" i="6"/>
  <c r="F5664" i="6"/>
  <c r="F5728" i="6"/>
  <c r="F5792" i="6"/>
  <c r="F5856" i="6"/>
  <c r="F5920" i="6"/>
  <c r="F5984" i="6"/>
  <c r="F6048" i="6"/>
  <c r="F6112" i="6"/>
  <c r="F6176" i="6"/>
  <c r="F6240" i="6"/>
  <c r="F4273" i="6"/>
  <c r="F4473" i="6"/>
  <c r="F4601" i="6"/>
  <c r="C4730" i="6"/>
  <c r="E4857" i="6"/>
  <c r="E4985" i="6"/>
  <c r="E5097" i="6"/>
  <c r="E5177" i="6"/>
  <c r="E5241" i="6"/>
  <c r="E5305" i="6"/>
  <c r="E5354" i="6"/>
  <c r="F5397" i="6"/>
  <c r="C5439" i="6"/>
  <c r="E5482" i="6"/>
  <c r="E5524" i="6"/>
  <c r="E5588" i="6"/>
  <c r="E5652" i="6"/>
  <c r="E5716" i="6"/>
  <c r="E5780" i="6"/>
  <c r="E5844" i="6"/>
  <c r="E5908" i="6"/>
  <c r="E5972" i="6"/>
  <c r="E6036" i="6"/>
  <c r="E6100" i="6"/>
  <c r="D6164" i="6"/>
  <c r="D6228" i="6"/>
  <c r="D6292" i="6"/>
  <c r="D6326" i="6"/>
  <c r="D6358" i="6"/>
  <c r="D6390" i="6"/>
  <c r="D6422" i="6"/>
  <c r="D6454" i="6"/>
  <c r="D6486" i="6"/>
  <c r="D6518" i="6"/>
  <c r="D6550" i="6"/>
  <c r="C6604" i="6"/>
  <c r="C6668" i="6"/>
  <c r="C6732" i="6"/>
  <c r="C6796" i="6"/>
  <c r="C6860" i="6"/>
  <c r="C6924" i="6"/>
  <c r="C6988" i="6"/>
  <c r="F7054" i="6"/>
  <c r="F1577" i="6"/>
  <c r="F1563" i="6"/>
  <c r="F2262" i="6"/>
  <c r="G2054" i="6"/>
  <c r="E2074" i="6"/>
  <c r="G2599" i="6"/>
  <c r="G2288" i="6"/>
  <c r="C1910" i="6"/>
  <c r="E2346" i="6"/>
  <c r="E2756" i="6"/>
  <c r="E2508" i="6"/>
  <c r="E2338" i="6"/>
  <c r="E2383" i="6"/>
  <c r="C2408" i="6"/>
  <c r="D2268" i="6"/>
  <c r="F2184" i="6"/>
  <c r="C2395" i="6"/>
  <c r="E2796" i="6"/>
  <c r="F2551" i="6"/>
  <c r="D2431" i="6"/>
  <c r="E2432" i="6"/>
  <c r="C2154" i="6"/>
  <c r="C3019" i="6"/>
  <c r="D2975" i="6"/>
  <c r="C2999" i="6"/>
  <c r="G3389" i="6"/>
  <c r="E3666" i="6"/>
  <c r="D4031" i="6"/>
  <c r="E1937" i="6"/>
  <c r="G2800" i="6"/>
  <c r="E2484" i="6"/>
  <c r="F2895" i="6"/>
  <c r="E2931" i="6"/>
  <c r="F2734" i="6"/>
  <c r="E3091" i="6"/>
  <c r="C2828" i="6"/>
  <c r="C3187" i="6"/>
  <c r="F2658" i="6"/>
  <c r="C2939" i="6"/>
  <c r="E3111" i="6"/>
  <c r="F3248" i="6"/>
  <c r="F3344" i="6"/>
  <c r="F2969" i="6"/>
  <c r="E3324" i="6"/>
  <c r="C3530" i="6"/>
  <c r="E3766" i="6"/>
  <c r="E2527" i="6"/>
  <c r="D2951" i="6"/>
  <c r="D2371" i="6"/>
  <c r="C1918" i="6"/>
  <c r="E2403" i="6"/>
  <c r="C2624" i="6"/>
  <c r="F2995" i="6"/>
  <c r="E2947" i="6"/>
  <c r="F2422" i="6"/>
  <c r="C2947" i="6"/>
  <c r="F2418" i="6"/>
  <c r="E2907" i="6"/>
  <c r="D3071" i="6"/>
  <c r="F3393" i="6"/>
  <c r="C2775" i="6"/>
  <c r="E2958" i="6"/>
  <c r="D3059" i="6"/>
  <c r="D3169" i="6"/>
  <c r="C3265" i="6"/>
  <c r="G3349" i="6"/>
  <c r="F3082" i="6"/>
  <c r="D3337" i="6"/>
  <c r="E3543" i="6"/>
  <c r="E3786" i="6"/>
  <c r="D3963" i="6"/>
  <c r="D4091" i="6"/>
  <c r="D4219" i="6"/>
  <c r="F3049" i="6"/>
  <c r="D3333" i="6"/>
  <c r="E3539" i="6"/>
  <c r="F4087" i="6"/>
  <c r="F4343" i="6"/>
  <c r="F2696" i="6"/>
  <c r="D2167" i="6"/>
  <c r="G2595" i="6"/>
  <c r="E2222" i="6"/>
  <c r="G2520" i="6"/>
  <c r="F2871" i="6"/>
  <c r="C2523" i="6"/>
  <c r="C3035" i="6"/>
  <c r="F2846" i="6"/>
  <c r="D3067" i="6"/>
  <c r="C2620" i="6"/>
  <c r="G2971" i="6"/>
  <c r="F3237" i="6"/>
  <c r="F2618" i="6"/>
  <c r="C2866" i="6"/>
  <c r="F2998" i="6"/>
  <c r="E3127" i="6"/>
  <c r="C3229" i="6"/>
  <c r="G3313" i="6"/>
  <c r="F3400" i="6"/>
  <c r="D3265" i="6"/>
  <c r="E3471" i="6"/>
  <c r="E3678" i="6"/>
  <c r="F3909" i="6"/>
  <c r="F4037" i="6"/>
  <c r="F4165" i="6"/>
  <c r="C3400" i="6"/>
  <c r="D3261" i="6"/>
  <c r="E3467" i="6"/>
  <c r="F3979" i="6"/>
  <c r="F4235" i="6"/>
  <c r="D4135" i="6"/>
  <c r="D3221" i="6"/>
  <c r="F3919" i="6"/>
  <c r="F4395" i="6"/>
  <c r="C3642" i="6"/>
  <c r="E4023" i="6"/>
  <c r="E4335" i="6"/>
  <c r="G3494" i="6"/>
  <c r="F3792" i="6"/>
  <c r="D4061" i="6"/>
  <c r="C4317" i="6"/>
  <c r="D4499" i="6"/>
  <c r="E4631" i="6"/>
  <c r="E4823" i="6"/>
  <c r="F5053" i="6"/>
  <c r="C3822" i="6"/>
  <c r="C4113" i="6"/>
  <c r="E4247" i="6"/>
  <c r="D3531" i="6"/>
  <c r="C3673" i="6"/>
  <c r="E4044" i="6"/>
  <c r="F4333" i="6"/>
  <c r="C4585" i="6"/>
  <c r="E4731" i="6"/>
  <c r="E4834" i="6"/>
  <c r="F4951" i="6"/>
  <c r="F4495" i="6"/>
  <c r="F4810" i="6"/>
  <c r="C4997" i="6"/>
  <c r="D5189" i="6"/>
  <c r="D5317" i="6"/>
  <c r="E5422" i="6"/>
  <c r="F5522" i="6"/>
  <c r="F5650" i="6"/>
  <c r="F5778" i="6"/>
  <c r="F5906" i="6"/>
  <c r="F6034" i="6"/>
  <c r="F4557" i="6"/>
  <c r="F4523" i="6"/>
  <c r="C4915" i="6"/>
  <c r="C5097" i="6"/>
  <c r="G5347" i="6"/>
  <c r="G5518" i="6"/>
  <c r="F5772" i="6"/>
  <c r="F6028" i="6"/>
  <c r="F6284" i="6"/>
  <c r="C4818" i="6"/>
  <c r="E5221" i="6"/>
  <c r="E5426" i="6"/>
  <c r="C5634" i="6"/>
  <c r="C5890" i="6"/>
  <c r="C6146" i="6"/>
  <c r="D6348" i="6"/>
  <c r="D6476" i="6"/>
  <c r="F6648" i="6"/>
  <c r="F6904" i="6"/>
  <c r="F7162" i="6"/>
  <c r="F3977" i="6"/>
  <c r="C3416" i="6"/>
  <c r="F3473" i="6"/>
  <c r="F4243" i="6"/>
  <c r="D3877" i="6"/>
  <c r="C3933" i="6"/>
  <c r="C4189" i="6"/>
  <c r="E4541" i="6"/>
  <c r="C3701" i="6"/>
  <c r="E3968" i="6"/>
  <c r="E4224" i="6"/>
  <c r="D4453" i="6"/>
  <c r="D4581" i="6"/>
  <c r="G4770" i="6"/>
  <c r="F4977" i="6"/>
  <c r="C3670" i="6"/>
  <c r="E4035" i="6"/>
  <c r="D4347" i="6"/>
  <c r="F3724" i="6"/>
  <c r="D4001" i="6"/>
  <c r="E4259" i="6"/>
  <c r="C4509" i="6"/>
  <c r="D4687" i="6"/>
  <c r="G4795" i="6"/>
  <c r="D4905" i="6"/>
  <c r="D5033" i="6"/>
  <c r="C4719" i="6"/>
  <c r="C4935" i="6"/>
  <c r="D5129" i="6"/>
  <c r="D5271" i="6"/>
  <c r="G5383" i="6"/>
  <c r="E5487" i="6"/>
  <c r="D5604" i="6"/>
  <c r="D5732" i="6"/>
  <c r="D5860" i="6"/>
  <c r="D5988" i="6"/>
  <c r="D6116" i="6"/>
  <c r="E5105" i="6"/>
  <c r="C4854" i="6"/>
  <c r="C5025" i="6"/>
  <c r="C5265" i="6"/>
  <c r="E5459" i="6"/>
  <c r="F5680" i="6"/>
  <c r="F5936" i="6"/>
  <c r="F6192" i="6"/>
  <c r="C4634" i="6"/>
  <c r="D5117" i="6"/>
  <c r="F5365" i="6"/>
  <c r="E5540" i="6"/>
  <c r="E5796" i="6"/>
  <c r="E6052" i="6"/>
  <c r="D6302" i="6"/>
  <c r="D6430" i="6"/>
  <c r="D6558" i="6"/>
  <c r="C6812" i="6"/>
  <c r="F7038" i="6"/>
  <c r="F7134" i="6"/>
  <c r="F7230" i="6"/>
  <c r="F7310" i="6"/>
  <c r="F7390" i="6"/>
  <c r="F3921" i="6"/>
  <c r="F4081" i="6"/>
  <c r="D4175" i="6"/>
  <c r="C3248" i="6"/>
  <c r="G3885" i="6"/>
  <c r="E3232" i="6"/>
  <c r="D3317" i="6"/>
  <c r="E3403" i="6"/>
  <c r="E3523" i="6"/>
  <c r="F3935" i="6"/>
  <c r="F4063" i="6"/>
  <c r="F4191" i="6"/>
  <c r="F4319" i="6"/>
  <c r="F4403" i="6"/>
  <c r="C3268" i="6"/>
  <c r="C3396" i="6"/>
  <c r="D3503" i="6"/>
  <c r="C3658" i="6"/>
  <c r="C3786" i="6"/>
  <c r="E3903" i="6"/>
  <c r="E3967" i="6"/>
  <c r="E4031" i="6"/>
  <c r="E4095" i="6"/>
  <c r="E4159" i="6"/>
  <c r="E4223" i="6"/>
  <c r="E4351" i="6"/>
  <c r="E4449" i="6"/>
  <c r="E4513" i="6"/>
  <c r="E4577" i="6"/>
  <c r="G3510" i="6"/>
  <c r="E3608" i="6"/>
  <c r="E3672" i="6"/>
  <c r="F3736" i="6"/>
  <c r="F3800" i="6"/>
  <c r="F3864" i="6"/>
  <c r="D3941" i="6"/>
  <c r="D4005" i="6"/>
  <c r="D4069" i="6"/>
  <c r="D4133" i="6"/>
  <c r="D4197" i="6"/>
  <c r="F4261" i="6"/>
  <c r="F4325" i="6"/>
  <c r="F4389" i="6"/>
  <c r="D4439" i="6"/>
  <c r="D4471" i="6"/>
  <c r="D4503" i="6"/>
  <c r="D4535" i="6"/>
  <c r="D4567" i="6"/>
  <c r="D4599" i="6"/>
  <c r="G4634" i="6"/>
  <c r="E4711" i="6"/>
  <c r="G4751" i="6"/>
  <c r="G4794" i="6"/>
  <c r="E4839" i="6"/>
  <c r="F4885" i="6"/>
  <c r="F4949" i="6"/>
  <c r="F5013" i="6"/>
  <c r="F5077" i="6"/>
  <c r="F5141" i="6"/>
  <c r="C3614" i="6"/>
  <c r="C3742" i="6"/>
  <c r="C3870" i="6"/>
  <c r="C3945" i="6"/>
  <c r="C4009" i="6"/>
  <c r="C4073" i="6"/>
  <c r="C4137" i="6"/>
  <c r="C4201" i="6"/>
  <c r="E4295" i="6"/>
  <c r="E4423" i="6"/>
  <c r="G3569" i="6"/>
  <c r="C3633" i="6"/>
  <c r="C3697" i="6"/>
  <c r="C3761" i="6"/>
  <c r="C3825" i="6"/>
  <c r="E3908" i="6"/>
  <c r="E3972" i="6"/>
  <c r="E4036" i="6"/>
  <c r="E4100" i="6"/>
  <c r="E4164" i="6"/>
  <c r="E4228" i="6"/>
  <c r="C4293" i="6"/>
  <c r="C4357" i="6"/>
  <c r="C4421" i="6"/>
  <c r="C4481" i="6"/>
  <c r="C4545" i="6"/>
  <c r="C4609" i="6"/>
  <c r="G4638" i="6"/>
  <c r="D4663" i="6"/>
  <c r="G4702" i="6"/>
  <c r="D4727" i="6"/>
  <c r="E4754" i="6"/>
  <c r="E4779" i="6"/>
  <c r="G4803" i="6"/>
  <c r="G4830" i="6"/>
  <c r="D4855" i="6"/>
  <c r="F4883" i="6"/>
  <c r="F4915" i="6"/>
  <c r="F4947" i="6"/>
  <c r="F4979" i="6"/>
  <c r="F5011" i="6"/>
  <c r="F5043" i="6"/>
  <c r="F4479" i="6"/>
  <c r="F4607" i="6"/>
  <c r="F4674" i="6"/>
  <c r="F4738" i="6"/>
  <c r="F4802" i="6"/>
  <c r="C4863" i="6"/>
  <c r="E4906" i="6"/>
  <c r="C4949" i="6"/>
  <c r="C4991" i="6"/>
  <c r="E5034" i="6"/>
  <c r="F5087" i="6"/>
  <c r="F5151" i="6"/>
  <c r="D5185" i="6"/>
  <c r="D5217" i="6"/>
  <c r="D5249" i="6"/>
  <c r="D5281" i="6"/>
  <c r="D5313" i="6"/>
  <c r="E5342" i="6"/>
  <c r="E5367" i="6"/>
  <c r="G5391" i="6"/>
  <c r="G5418" i="6"/>
  <c r="D5443" i="6"/>
  <c r="E5470" i="6"/>
  <c r="E5495" i="6"/>
  <c r="G5519" i="6"/>
  <c r="F5550" i="6"/>
  <c r="F5582" i="6"/>
  <c r="F5614" i="6"/>
  <c r="F5646" i="6"/>
  <c r="F5678" i="6"/>
  <c r="F5710" i="6"/>
  <c r="F5742" i="6"/>
  <c r="F5774" i="6"/>
  <c r="F5806" i="6"/>
  <c r="F5838" i="6"/>
  <c r="F5870" i="6"/>
  <c r="F5902" i="6"/>
  <c r="F5934" i="6"/>
  <c r="F5966" i="6"/>
  <c r="F5998" i="6"/>
  <c r="F6030" i="6"/>
  <c r="F6062" i="6"/>
  <c r="F6094" i="6"/>
  <c r="F6126" i="6"/>
  <c r="F4541" i="6"/>
  <c r="E4909" i="6"/>
  <c r="E5037" i="6"/>
  <c r="C5133" i="6"/>
  <c r="F4507" i="6"/>
  <c r="C4638" i="6"/>
  <c r="C4766" i="6"/>
  <c r="C4867" i="6"/>
  <c r="E4910" i="6"/>
  <c r="C4953" i="6"/>
  <c r="C4995" i="6"/>
  <c r="E5038" i="6"/>
  <c r="C3769" i="6"/>
  <c r="E4140" i="6"/>
  <c r="F4397" i="6"/>
  <c r="G4627" i="6"/>
  <c r="G4755" i="6"/>
  <c r="G4856" i="6"/>
  <c r="F4983" i="6"/>
  <c r="F4618" i="6"/>
  <c r="C4869" i="6"/>
  <c r="C5039" i="6"/>
  <c r="D5221" i="6"/>
  <c r="G5343" i="6"/>
  <c r="E5447" i="6"/>
  <c r="F5554" i="6"/>
  <c r="F5682" i="6"/>
  <c r="F5810" i="6"/>
  <c r="F5938" i="6"/>
  <c r="F6066" i="6"/>
  <c r="E4925" i="6"/>
  <c r="C4654" i="6"/>
  <c r="E4958" i="6"/>
  <c r="C5165" i="6"/>
  <c r="G5390" i="6"/>
  <c r="F5580" i="6"/>
  <c r="F5836" i="6"/>
  <c r="F6092" i="6"/>
  <c r="F4433" i="6"/>
  <c r="E4945" i="6"/>
  <c r="E5285" i="6"/>
  <c r="F5469" i="6"/>
  <c r="C5698" i="6"/>
  <c r="C5954" i="6"/>
  <c r="C6210" i="6"/>
  <c r="D6380" i="6"/>
  <c r="D6508" i="6"/>
  <c r="F6712" i="6"/>
  <c r="F6968" i="6"/>
  <c r="F7226" i="6"/>
  <c r="F4105" i="6"/>
  <c r="E3121" i="6"/>
  <c r="C3558" i="6"/>
  <c r="F4367" i="6"/>
  <c r="C3586" i="6"/>
  <c r="C3997" i="6"/>
  <c r="D4275" i="6"/>
  <c r="E4605" i="6"/>
  <c r="C3765" i="6"/>
  <c r="E4032" i="6"/>
  <c r="D4287" i="6"/>
  <c r="D4485" i="6"/>
  <c r="D4613" i="6"/>
  <c r="E4815" i="6"/>
  <c r="F5041" i="6"/>
  <c r="C3798" i="6"/>
  <c r="E4099" i="6"/>
  <c r="G3502" i="6"/>
  <c r="F3788" i="6"/>
  <c r="D4065" i="6"/>
  <c r="E4323" i="6"/>
  <c r="C4573" i="6"/>
  <c r="D4719" i="6"/>
  <c r="G4822" i="6"/>
  <c r="D4937" i="6"/>
  <c r="F4439" i="6"/>
  <c r="C4783" i="6"/>
  <c r="E4978" i="6"/>
  <c r="D5175" i="6"/>
  <c r="D5303" i="6"/>
  <c r="G5410" i="6"/>
  <c r="G5511" i="6"/>
  <c r="D5636" i="6"/>
  <c r="D5764" i="6"/>
  <c r="D5892" i="6"/>
  <c r="D6020" i="6"/>
  <c r="F4501" i="6"/>
  <c r="F4467" i="6"/>
  <c r="C4897" i="6"/>
  <c r="E5069" i="6"/>
  <c r="E5331" i="6"/>
  <c r="G5499" i="6"/>
  <c r="F5744" i="6"/>
  <c r="F6000" i="6"/>
  <c r="F6256" i="6"/>
  <c r="C4762" i="6"/>
  <c r="E5193" i="6"/>
  <c r="C5407" i="6"/>
  <c r="E5604" i="6"/>
  <c r="E5860" i="6"/>
  <c r="E6116" i="6"/>
  <c r="D6334" i="6"/>
  <c r="D6462" i="6"/>
  <c r="C6620" i="6"/>
  <c r="C6876" i="6"/>
  <c r="F7070" i="6"/>
  <c r="F7166" i="6"/>
  <c r="F7246" i="6"/>
  <c r="F7326" i="6"/>
  <c r="F7422" i="6"/>
  <c r="F3953" i="6"/>
  <c r="D4111" i="6"/>
  <c r="D4207" i="6"/>
  <c r="C3312" i="6"/>
  <c r="E3081" i="6"/>
  <c r="D3253" i="6"/>
  <c r="E3339" i="6"/>
  <c r="D3437" i="6"/>
  <c r="F3545" i="6"/>
  <c r="F3967" i="6"/>
  <c r="F4095" i="6"/>
  <c r="F4223" i="6"/>
  <c r="F4351" i="6"/>
  <c r="F4419" i="6"/>
  <c r="C3300" i="6"/>
  <c r="D3425" i="6"/>
  <c r="D3567" i="6"/>
  <c r="C3690" i="6"/>
  <c r="C3818" i="6"/>
  <c r="E3919" i="6"/>
  <c r="E3983" i="6"/>
  <c r="E4047" i="6"/>
  <c r="E4111" i="6"/>
  <c r="E4175" i="6"/>
  <c r="E4255" i="6"/>
  <c r="E4383" i="6"/>
  <c r="E4465" i="6"/>
  <c r="E4529" i="6"/>
  <c r="E4593" i="6"/>
  <c r="G3542" i="6"/>
  <c r="E3624" i="6"/>
  <c r="F3688" i="6"/>
  <c r="F3752" i="6"/>
  <c r="F3816" i="6"/>
  <c r="F3888" i="6"/>
  <c r="D3957" i="6"/>
  <c r="D4021" i="6"/>
  <c r="D4085" i="6"/>
  <c r="D4149" i="6"/>
  <c r="D4213" i="6"/>
  <c r="F4277" i="6"/>
  <c r="F4341" i="6"/>
  <c r="F4405" i="6"/>
  <c r="D4447" i="6"/>
  <c r="D4479" i="6"/>
  <c r="D4511" i="6"/>
  <c r="D4543" i="6"/>
  <c r="D4575" i="6"/>
  <c r="D4607" i="6"/>
  <c r="E4647" i="6"/>
  <c r="G4719" i="6"/>
  <c r="G4762" i="6"/>
  <c r="E4807" i="6"/>
  <c r="G4847" i="6"/>
  <c r="F4901" i="6"/>
  <c r="F4965" i="6"/>
  <c r="F5029" i="6"/>
  <c r="F5093" i="6"/>
  <c r="F5157" i="6"/>
  <c r="C3646" i="6"/>
  <c r="C3774" i="6"/>
  <c r="C3897" i="6"/>
  <c r="C3961" i="6"/>
  <c r="C4025" i="6"/>
  <c r="C4089" i="6"/>
  <c r="C4153" i="6"/>
  <c r="C4217" i="6"/>
  <c r="E4327" i="6"/>
  <c r="D3483" i="6"/>
  <c r="C3585" i="6"/>
  <c r="C3649" i="6"/>
  <c r="C3713" i="6"/>
  <c r="C3777" i="6"/>
  <c r="C3841" i="6"/>
  <c r="E3924" i="6"/>
  <c r="E3988" i="6"/>
  <c r="E4052" i="6"/>
  <c r="E4116" i="6"/>
  <c r="E4180" i="6"/>
  <c r="C4245" i="6"/>
  <c r="C4309" i="6"/>
  <c r="C4373" i="6"/>
  <c r="C4433" i="6"/>
  <c r="C4497" i="6"/>
  <c r="C4561" i="6"/>
  <c r="E4619" i="6"/>
  <c r="G4643" i="6"/>
  <c r="E4683" i="6"/>
  <c r="G4707" i="6"/>
  <c r="G4734" i="6"/>
  <c r="D4759" i="6"/>
  <c r="E4786" i="6"/>
  <c r="E4811" i="6"/>
  <c r="G4835" i="6"/>
  <c r="F4859" i="6"/>
  <c r="F4891" i="6"/>
  <c r="F4923" i="6"/>
  <c r="F4955" i="6"/>
  <c r="F4987" i="6"/>
  <c r="F5019" i="6"/>
  <c r="F5051" i="6"/>
  <c r="F4511" i="6"/>
  <c r="F4626" i="6"/>
  <c r="F4690" i="6"/>
  <c r="F4754" i="6"/>
  <c r="F4818" i="6"/>
  <c r="E4874" i="6"/>
  <c r="C4917" i="6"/>
  <c r="C4959" i="6"/>
  <c r="E5002" i="6"/>
  <c r="C5045" i="6"/>
  <c r="F5103" i="6"/>
  <c r="D5161" i="6"/>
  <c r="D5193" i="6"/>
  <c r="D5225" i="6"/>
  <c r="D5257" i="6"/>
  <c r="D5289" i="6"/>
  <c r="D5321" i="6"/>
  <c r="D5347" i="6"/>
  <c r="E5374" i="6"/>
  <c r="E5399" i="6"/>
  <c r="G5423" i="6"/>
  <c r="G5450" i="6"/>
  <c r="D5475" i="6"/>
  <c r="E5502" i="6"/>
  <c r="F5526" i="6"/>
  <c r="F5558" i="6"/>
  <c r="F5590" i="6"/>
  <c r="F5622" i="6"/>
  <c r="F5654" i="6"/>
  <c r="F5686" i="6"/>
  <c r="F5718" i="6"/>
  <c r="F5750" i="6"/>
  <c r="F5782" i="6"/>
  <c r="F5814" i="6"/>
  <c r="F5846" i="6"/>
  <c r="F5878" i="6"/>
  <c r="F5910" i="6"/>
  <c r="F5942" i="6"/>
  <c r="F5974" i="6"/>
  <c r="F6006" i="6"/>
  <c r="F6038" i="6"/>
  <c r="F6070" i="6"/>
  <c r="F6102" i="6"/>
  <c r="F4445" i="6"/>
  <c r="F4573" i="6"/>
  <c r="E4941" i="6"/>
  <c r="C5069" i="6"/>
  <c r="E5153" i="6"/>
  <c r="F4539" i="6"/>
  <c r="C4670" i="6"/>
  <c r="C4798" i="6"/>
  <c r="E4878" i="6"/>
  <c r="C4921" i="6"/>
  <c r="C4963" i="6"/>
  <c r="E5006" i="6"/>
  <c r="C5049" i="6"/>
  <c r="D5105" i="6"/>
  <c r="C5173" i="6"/>
  <c r="C5237" i="6"/>
  <c r="C5301" i="6"/>
  <c r="E5355" i="6"/>
  <c r="G5395" i="6"/>
  <c r="E5451" i="6"/>
  <c r="G5491" i="6"/>
  <c r="F5540" i="6"/>
  <c r="F5604" i="6"/>
  <c r="F5668" i="6"/>
  <c r="F5732" i="6"/>
  <c r="F5796" i="6"/>
  <c r="F5860" i="6"/>
  <c r="F5924" i="6"/>
  <c r="F5988" i="6"/>
  <c r="F6052" i="6"/>
  <c r="F6116" i="6"/>
  <c r="F6180" i="6"/>
  <c r="F6244" i="6"/>
  <c r="F4289" i="6"/>
  <c r="F4481" i="6"/>
  <c r="F4609" i="6"/>
  <c r="C4738" i="6"/>
  <c r="E4865" i="6"/>
  <c r="E4993" i="6"/>
  <c r="D5101" i="6"/>
  <c r="E5181" i="6"/>
  <c r="E5245" i="6"/>
  <c r="E5309" i="6"/>
  <c r="F5357" i="6"/>
  <c r="C5399" i="6"/>
  <c r="E5442" i="6"/>
  <c r="F5485" i="6"/>
  <c r="C5530" i="6"/>
  <c r="C5594" i="6"/>
  <c r="C5658" i="6"/>
  <c r="C5722" i="6"/>
  <c r="C5786" i="6"/>
  <c r="C5850" i="6"/>
  <c r="C5914" i="6"/>
  <c r="C5978" i="6"/>
  <c r="C6042" i="6"/>
  <c r="C6106" i="6"/>
  <c r="F6170" i="6"/>
  <c r="F6234" i="6"/>
  <c r="D6296" i="6"/>
  <c r="D6328" i="6"/>
  <c r="D6360" i="6"/>
  <c r="D6392" i="6"/>
  <c r="D6424" i="6"/>
  <c r="D6456" i="6"/>
  <c r="D6488" i="6"/>
  <c r="D6520" i="6"/>
  <c r="C3865" i="6"/>
  <c r="E4204" i="6"/>
  <c r="C4457" i="6"/>
  <c r="E4667" i="6"/>
  <c r="G4782" i="6"/>
  <c r="F4887" i="6"/>
  <c r="F5015" i="6"/>
  <c r="F4682" i="6"/>
  <c r="C4911" i="6"/>
  <c r="E5093" i="6"/>
  <c r="D5253" i="6"/>
  <c r="G5370" i="6"/>
  <c r="G5471" i="6"/>
  <c r="F5586" i="6"/>
  <c r="F5714" i="6"/>
  <c r="F5842" i="6"/>
  <c r="F5970" i="6"/>
  <c r="F6098" i="6"/>
  <c r="E5053" i="6"/>
  <c r="C4782" i="6"/>
  <c r="C5001" i="6"/>
  <c r="C5229" i="6"/>
  <c r="E5435" i="6"/>
  <c r="F5644" i="6"/>
  <c r="F5900" i="6"/>
  <c r="F6156" i="6"/>
  <c r="F4561" i="6"/>
  <c r="D5069" i="6"/>
  <c r="F5341" i="6"/>
  <c r="C5511" i="6"/>
  <c r="C5762" i="6"/>
  <c r="C6018" i="6"/>
  <c r="C6274" i="6"/>
  <c r="D6412" i="6"/>
  <c r="D6540" i="6"/>
  <c r="F6776" i="6"/>
  <c r="F7034" i="6"/>
  <c r="F7290" i="6"/>
  <c r="F4169" i="6"/>
  <c r="E3267" i="6"/>
  <c r="F3987" i="6"/>
  <c r="C3010" i="6"/>
  <c r="C3714" i="6"/>
  <c r="C4061" i="6"/>
  <c r="D4403" i="6"/>
  <c r="C3573" i="6"/>
  <c r="C3829" i="6"/>
  <c r="E4096" i="6"/>
  <c r="D4351" i="6"/>
  <c r="D4517" i="6"/>
  <c r="E4655" i="6"/>
  <c r="G4855" i="6"/>
  <c r="F5105" i="6"/>
  <c r="E3907" i="6"/>
  <c r="E4163" i="6"/>
  <c r="E3596" i="6"/>
  <c r="F3852" i="6"/>
  <c r="D4129" i="6"/>
  <c r="E4387" i="6"/>
  <c r="D4623" i="6"/>
  <c r="E4746" i="6"/>
  <c r="D4847" i="6"/>
  <c r="D4969" i="6"/>
  <c r="F4567" i="6"/>
  <c r="C4847" i="6"/>
  <c r="C5021" i="6"/>
  <c r="D5207" i="6"/>
  <c r="E5334" i="6"/>
  <c r="D5435" i="6"/>
  <c r="D5540" i="6"/>
  <c r="D5668" i="6"/>
  <c r="D5796" i="6"/>
  <c r="D5924" i="6"/>
  <c r="D6052" i="6"/>
  <c r="E4869" i="6"/>
  <c r="F4595" i="6"/>
  <c r="C4939" i="6"/>
  <c r="E5133" i="6"/>
  <c r="G5371" i="6"/>
  <c r="F5552" i="6"/>
  <c r="F5808" i="6"/>
  <c r="F6064" i="6"/>
  <c r="F4337" i="6"/>
  <c r="E4889" i="6"/>
  <c r="E5257" i="6"/>
  <c r="E5450" i="6"/>
  <c r="E5668" i="6"/>
  <c r="E5924" i="6"/>
  <c r="D6180" i="6"/>
  <c r="D6366" i="6"/>
  <c r="D6494" i="6"/>
  <c r="C6684" i="6"/>
  <c r="C6940" i="6"/>
  <c r="F7102" i="6"/>
  <c r="F7182" i="6"/>
  <c r="F7262" i="6"/>
  <c r="F7358" i="6"/>
  <c r="F7438" i="6"/>
  <c r="F3985" i="6"/>
  <c r="D4143" i="6"/>
  <c r="D4223" i="6"/>
  <c r="C3376" i="6"/>
  <c r="E3145" i="6"/>
  <c r="E3275" i="6"/>
  <c r="E3360" i="6"/>
  <c r="F3481" i="6"/>
  <c r="C3566" i="6"/>
  <c r="F3999" i="6"/>
  <c r="F4127" i="6"/>
  <c r="F4255" i="6"/>
  <c r="F4371" i="6"/>
  <c r="C3042" i="6"/>
  <c r="C3332" i="6"/>
  <c r="E3881" i="6"/>
  <c r="C3594" i="6"/>
  <c r="C3722" i="6"/>
  <c r="C3850" i="6"/>
  <c r="E3935" i="6"/>
  <c r="E3999" i="6"/>
  <c r="E4063" i="6"/>
  <c r="E4127" i="6"/>
  <c r="E4191" i="6"/>
  <c r="E4287" i="6"/>
  <c r="E4415" i="6"/>
  <c r="E4481" i="6"/>
  <c r="E4545" i="6"/>
  <c r="E4609" i="6"/>
  <c r="E3576" i="6"/>
  <c r="E3640" i="6"/>
  <c r="F3704" i="6"/>
  <c r="F3768" i="6"/>
  <c r="F3832" i="6"/>
  <c r="D3909" i="6"/>
  <c r="D3973" i="6"/>
  <c r="D4037" i="6"/>
  <c r="D4101" i="6"/>
  <c r="D4165" i="6"/>
  <c r="D4229" i="6"/>
  <c r="F4293" i="6"/>
  <c r="F4357" i="6"/>
  <c r="F4421" i="6"/>
  <c r="D4455" i="6"/>
  <c r="D4487" i="6"/>
  <c r="D4519" i="6"/>
  <c r="D4551" i="6"/>
  <c r="D4583" i="6"/>
  <c r="E4615" i="6"/>
  <c r="E4679" i="6"/>
  <c r="G4730" i="6"/>
  <c r="E4775" i="6"/>
  <c r="G4815" i="6"/>
  <c r="E4856" i="6"/>
  <c r="F4917" i="6"/>
  <c r="F4981" i="6"/>
  <c r="F5045" i="6"/>
  <c r="F5109" i="6"/>
  <c r="D3527" i="6"/>
  <c r="C3678" i="6"/>
  <c r="C3806" i="6"/>
  <c r="C3913" i="6"/>
  <c r="C3977" i="6"/>
  <c r="C4041" i="6"/>
  <c r="C4105" i="6"/>
  <c r="C4169" i="6"/>
  <c r="E4231" i="6"/>
  <c r="E4359" i="6"/>
  <c r="D3515" i="6"/>
  <c r="C3601" i="6"/>
  <c r="C3665" i="6"/>
  <c r="C3729" i="6"/>
  <c r="C3793" i="6"/>
  <c r="C3857" i="6"/>
  <c r="E3940" i="6"/>
  <c r="E4004" i="6"/>
  <c r="E4068" i="6"/>
  <c r="E4132" i="6"/>
  <c r="E4196" i="6"/>
  <c r="C4261" i="6"/>
  <c r="C4325" i="6"/>
  <c r="C4389" i="6"/>
  <c r="C4449" i="6"/>
  <c r="C4513" i="6"/>
  <c r="C4577" i="6"/>
  <c r="E4626" i="6"/>
  <c r="E4651" i="6"/>
  <c r="E4690" i="6"/>
  <c r="E4715" i="6"/>
  <c r="G4739" i="6"/>
  <c r="G4766" i="6"/>
  <c r="D4791" i="6"/>
  <c r="E4818" i="6"/>
  <c r="E4843" i="6"/>
  <c r="F4867" i="6"/>
  <c r="F4899" i="6"/>
  <c r="F4931" i="6"/>
  <c r="F4963" i="6"/>
  <c r="F4995" i="6"/>
  <c r="F5027" i="6"/>
  <c r="F5059" i="6"/>
  <c r="F4543" i="6"/>
  <c r="F4642" i="6"/>
  <c r="F4706" i="6"/>
  <c r="F4770" i="6"/>
  <c r="F4834" i="6"/>
  <c r="C4885" i="6"/>
  <c r="C4927" i="6"/>
  <c r="E4970" i="6"/>
  <c r="C5013" i="6"/>
  <c r="C5055" i="6"/>
  <c r="F5119" i="6"/>
  <c r="D5169" i="6"/>
  <c r="D5201" i="6"/>
  <c r="D5233" i="6"/>
  <c r="D5265" i="6"/>
  <c r="D5297" i="6"/>
  <c r="G5327" i="6"/>
  <c r="G5354" i="6"/>
  <c r="D5379" i="6"/>
  <c r="E5406" i="6"/>
  <c r="E5431" i="6"/>
  <c r="G5455" i="6"/>
  <c r="G5482" i="6"/>
  <c r="D5507" i="6"/>
  <c r="F5534" i="6"/>
  <c r="F5566" i="6"/>
  <c r="F5598" i="6"/>
  <c r="F5630" i="6"/>
  <c r="F5662" i="6"/>
  <c r="F5694" i="6"/>
  <c r="F5726" i="6"/>
  <c r="F5758" i="6"/>
  <c r="F5790" i="6"/>
  <c r="F5822" i="6"/>
  <c r="F5854" i="6"/>
  <c r="F5886" i="6"/>
  <c r="F5918" i="6"/>
  <c r="F5950" i="6"/>
  <c r="F5982" i="6"/>
  <c r="F6014" i="6"/>
  <c r="F6046" i="6"/>
  <c r="F6078" i="6"/>
  <c r="F6110" i="6"/>
  <c r="F4477" i="6"/>
  <c r="F4605" i="6"/>
  <c r="E4973" i="6"/>
  <c r="E5089" i="6"/>
  <c r="F4443" i="6"/>
  <c r="F4571" i="6"/>
  <c r="C4702" i="6"/>
  <c r="C4830" i="6"/>
  <c r="C4889" i="6"/>
  <c r="C4931" i="6"/>
  <c r="E4974" i="6"/>
  <c r="C5017" i="6"/>
  <c r="C5059" i="6"/>
  <c r="D5121" i="6"/>
  <c r="C5189" i="6"/>
  <c r="C5253" i="6"/>
  <c r="C5317" i="6"/>
  <c r="G5363" i="6"/>
  <c r="G5406" i="6"/>
  <c r="G5459" i="6"/>
  <c r="G5502" i="6"/>
  <c r="F5556" i="6"/>
  <c r="F5620" i="6"/>
  <c r="F5684" i="6"/>
  <c r="F5748" i="6"/>
  <c r="F5812" i="6"/>
  <c r="F5876" i="6"/>
  <c r="F5940" i="6"/>
  <c r="F6004" i="6"/>
  <c r="F6068" i="6"/>
  <c r="F6132" i="6"/>
  <c r="F6196" i="6"/>
  <c r="F6260" i="6"/>
  <c r="F4353" i="6"/>
  <c r="F4513" i="6"/>
  <c r="C4642" i="6"/>
  <c r="C4770" i="6"/>
  <c r="E4897" i="6"/>
  <c r="E5025" i="6"/>
  <c r="C5125" i="6"/>
  <c r="E3964" i="6"/>
  <c r="F4269" i="6"/>
  <c r="C4521" i="6"/>
  <c r="E4706" i="6"/>
  <c r="D4807" i="6"/>
  <c r="F4919" i="6"/>
  <c r="F5047" i="6"/>
  <c r="F4746" i="6"/>
  <c r="E4954" i="6"/>
  <c r="E5157" i="6"/>
  <c r="D5285" i="6"/>
  <c r="D5395" i="6"/>
  <c r="G5498" i="6"/>
  <c r="F5618" i="6"/>
  <c r="F5746" i="6"/>
  <c r="F5874" i="6"/>
  <c r="F6002" i="6"/>
  <c r="F4429" i="6"/>
  <c r="D5141" i="6"/>
  <c r="C4873" i="6"/>
  <c r="C5043" i="6"/>
  <c r="C5293" i="6"/>
  <c r="G5475" i="6"/>
  <c r="F5708" i="6"/>
  <c r="F5964" i="6"/>
  <c r="F6220" i="6"/>
  <c r="C4690" i="6"/>
  <c r="C5157" i="6"/>
  <c r="C5383" i="6"/>
  <c r="C5570" i="6"/>
  <c r="C5826" i="6"/>
  <c r="C6082" i="6"/>
  <c r="D6316" i="6"/>
  <c r="D6444" i="6"/>
  <c r="F6584" i="6"/>
  <c r="F6840" i="6"/>
  <c r="F7098" i="6"/>
  <c r="F7354" i="6"/>
  <c r="F2918" i="6"/>
  <c r="E3352" i="6"/>
  <c r="F4115" i="6"/>
  <c r="C3324" i="6"/>
  <c r="C3842" i="6"/>
  <c r="C4125" i="6"/>
  <c r="E4477" i="6"/>
  <c r="C3637" i="6"/>
  <c r="E3904" i="6"/>
  <c r="E4160" i="6"/>
  <c r="D4415" i="6"/>
  <c r="D4549" i="6"/>
  <c r="G4727" i="6"/>
  <c r="F4913" i="6"/>
  <c r="D3511" i="6"/>
  <c r="E3971" i="6"/>
  <c r="E4227" i="6"/>
  <c r="E3660" i="6"/>
  <c r="D3937" i="6"/>
  <c r="D4193" i="6"/>
  <c r="C4445" i="6"/>
  <c r="E4650" i="6"/>
  <c r="E4771" i="6"/>
  <c r="D4873" i="6"/>
  <c r="D5001" i="6"/>
  <c r="C4655" i="6"/>
  <c r="C4893" i="6"/>
  <c r="D5065" i="6"/>
  <c r="D5239" i="6"/>
  <c r="E5359" i="6"/>
  <c r="E5462" i="6"/>
  <c r="D5572" i="6"/>
  <c r="D5700" i="6"/>
  <c r="D5828" i="6"/>
  <c r="D5956" i="6"/>
  <c r="D6084" i="6"/>
  <c r="E4997" i="6"/>
  <c r="C4726" i="6"/>
  <c r="E4982" i="6"/>
  <c r="C5201" i="6"/>
  <c r="G5414" i="6"/>
  <c r="F5616" i="6"/>
  <c r="F5872" i="6"/>
  <c r="F6128" i="6"/>
  <c r="F4505" i="6"/>
  <c r="E5017" i="6"/>
  <c r="E5321" i="6"/>
  <c r="F5493" i="6"/>
  <c r="E5732" i="6"/>
  <c r="E5988" i="6"/>
  <c r="D6244" i="6"/>
  <c r="D6398" i="6"/>
  <c r="D6526" i="6"/>
  <c r="C6748" i="6"/>
  <c r="C7004" i="6"/>
  <c r="F7118" i="6"/>
  <c r="F7198" i="6"/>
  <c r="F7294" i="6"/>
  <c r="F7374" i="6"/>
  <c r="F7454" i="6"/>
  <c r="F4049" i="6"/>
  <c r="D4159" i="6"/>
  <c r="C2962" i="6"/>
  <c r="G3530" i="6"/>
  <c r="E3209" i="6"/>
  <c r="E3296" i="6"/>
  <c r="D3381" i="6"/>
  <c r="C3502" i="6"/>
  <c r="F3903" i="6"/>
  <c r="F4031" i="6"/>
  <c r="F4159" i="6"/>
  <c r="F4287" i="6"/>
  <c r="F4387" i="6"/>
  <c r="C3236" i="6"/>
  <c r="C3364" i="6"/>
  <c r="G3889" i="6"/>
  <c r="C3626" i="6"/>
  <c r="C3754" i="6"/>
  <c r="E3879" i="6"/>
  <c r="E3951" i="6"/>
  <c r="E4015" i="6"/>
  <c r="E4079" i="6"/>
  <c r="E4143" i="6"/>
  <c r="E4207" i="6"/>
  <c r="E4319" i="6"/>
  <c r="E4433" i="6"/>
  <c r="E4497" i="6"/>
  <c r="E4561" i="6"/>
  <c r="G3478" i="6"/>
  <c r="E3592" i="6"/>
  <c r="E3656" i="6"/>
  <c r="F3720" i="6"/>
  <c r="F3784" i="6"/>
  <c r="F3848" i="6"/>
  <c r="D3925" i="6"/>
  <c r="D3989" i="6"/>
  <c r="D4053" i="6"/>
  <c r="D4117" i="6"/>
  <c r="D4181" i="6"/>
  <c r="F4245" i="6"/>
  <c r="F4309" i="6"/>
  <c r="F4373" i="6"/>
  <c r="D4431" i="6"/>
  <c r="D4463" i="6"/>
  <c r="D4495" i="6"/>
  <c r="D4527" i="6"/>
  <c r="D4559" i="6"/>
  <c r="D4591" i="6"/>
  <c r="G4623" i="6"/>
  <c r="G4698" i="6"/>
  <c r="E4743" i="6"/>
  <c r="G4783" i="6"/>
  <c r="G4826" i="6"/>
  <c r="F4869" i="6"/>
  <c r="F4933" i="6"/>
  <c r="F4997" i="6"/>
  <c r="F5061" i="6"/>
  <c r="F5125" i="6"/>
  <c r="C3582" i="6"/>
  <c r="C3710" i="6"/>
  <c r="C3838" i="6"/>
  <c r="C3929" i="6"/>
  <c r="C3993" i="6"/>
  <c r="C4057" i="6"/>
  <c r="C4121" i="6"/>
  <c r="C4185" i="6"/>
  <c r="E4263" i="6"/>
  <c r="E4391" i="6"/>
  <c r="D3547" i="6"/>
  <c r="C3617" i="6"/>
  <c r="C3681" i="6"/>
  <c r="C3745" i="6"/>
  <c r="C3809" i="6"/>
  <c r="C3873" i="6"/>
  <c r="E3956" i="6"/>
  <c r="E4020" i="6"/>
  <c r="E4084" i="6"/>
  <c r="E4148" i="6"/>
  <c r="E4212" i="6"/>
  <c r="C4277" i="6"/>
  <c r="C4341" i="6"/>
  <c r="C4405" i="6"/>
  <c r="C4465" i="6"/>
  <c r="C4529" i="6"/>
  <c r="C4593" i="6"/>
  <c r="D4631" i="6"/>
  <c r="E4658" i="6"/>
  <c r="D4695" i="6"/>
  <c r="E4722" i="6"/>
  <c r="E4747" i="6"/>
  <c r="G4771" i="6"/>
  <c r="G4798" i="6"/>
  <c r="D4823" i="6"/>
  <c r="E4850" i="6"/>
  <c r="F4875" i="6"/>
  <c r="F4907" i="6"/>
  <c r="F4939" i="6"/>
  <c r="F4971" i="6"/>
  <c r="F5003" i="6"/>
  <c r="F5035" i="6"/>
  <c r="F4447" i="6"/>
  <c r="F4575" i="6"/>
  <c r="F4658" i="6"/>
  <c r="F4722" i="6"/>
  <c r="F4786" i="6"/>
  <c r="F4850" i="6"/>
  <c r="C4895" i="6"/>
  <c r="E4938" i="6"/>
  <c r="C4981" i="6"/>
  <c r="C5023" i="6"/>
  <c r="F5071" i="6"/>
  <c r="F5135" i="6"/>
  <c r="D5177" i="6"/>
  <c r="D5209" i="6"/>
  <c r="D5241" i="6"/>
  <c r="D5273" i="6"/>
  <c r="D5305" i="6"/>
  <c r="E5335" i="6"/>
  <c r="G5359" i="6"/>
  <c r="G5386" i="6"/>
  <c r="D5411" i="6"/>
  <c r="E5438" i="6"/>
  <c r="E5463" i="6"/>
  <c r="G5487" i="6"/>
  <c r="G5514" i="6"/>
  <c r="F5542" i="6"/>
  <c r="F5574" i="6"/>
  <c r="F5606" i="6"/>
  <c r="F5638" i="6"/>
  <c r="F5670" i="6"/>
  <c r="F5702" i="6"/>
  <c r="F5734" i="6"/>
  <c r="F5766" i="6"/>
  <c r="F5798" i="6"/>
  <c r="F5830" i="6"/>
  <c r="F5862" i="6"/>
  <c r="F5894" i="6"/>
  <c r="F5926" i="6"/>
  <c r="F5958" i="6"/>
  <c r="F5990" i="6"/>
  <c r="F6022" i="6"/>
  <c r="F6054" i="6"/>
  <c r="F6086" i="6"/>
  <c r="F6118" i="6"/>
  <c r="F4509" i="6"/>
  <c r="E4877" i="6"/>
  <c r="E5005" i="6"/>
  <c r="D5109" i="6"/>
  <c r="F4475" i="6"/>
  <c r="F4603" i="6"/>
  <c r="C4734" i="6"/>
  <c r="C4857" i="6"/>
  <c r="C4899" i="6"/>
  <c r="E4942" i="6"/>
  <c r="C4985" i="6"/>
  <c r="C5027" i="6"/>
  <c r="D5073" i="6"/>
  <c r="D5089" i="6"/>
  <c r="C5221" i="6"/>
  <c r="G5342" i="6"/>
  <c r="G5438" i="6"/>
  <c r="F5524" i="6"/>
  <c r="F5652" i="6"/>
  <c r="F5780" i="6"/>
  <c r="F5908" i="6"/>
  <c r="F6036" i="6"/>
  <c r="F6164" i="6"/>
  <c r="F6292" i="6"/>
  <c r="F4577" i="6"/>
  <c r="C4834" i="6"/>
  <c r="E5081" i="6"/>
  <c r="E5213" i="6"/>
  <c r="E5293" i="6"/>
  <c r="C5367" i="6"/>
  <c r="F5421" i="6"/>
  <c r="E5474" i="6"/>
  <c r="C5546" i="6"/>
  <c r="C5626" i="6"/>
  <c r="C5706" i="6"/>
  <c r="C5802" i="6"/>
  <c r="C5882" i="6"/>
  <c r="C5962" i="6"/>
  <c r="C6058" i="6"/>
  <c r="F6138" i="6"/>
  <c r="F6218" i="6"/>
  <c r="D6304" i="6"/>
  <c r="D6344" i="6"/>
  <c r="D6384" i="6"/>
  <c r="D6432" i="6"/>
  <c r="D6472" i="6"/>
  <c r="D6512" i="6"/>
  <c r="D6552" i="6"/>
  <c r="F6608" i="6"/>
  <c r="F6672" i="6"/>
  <c r="F6736" i="6"/>
  <c r="F6800" i="6"/>
  <c r="F6864" i="6"/>
  <c r="F6928" i="6"/>
  <c r="F6992" i="6"/>
  <c r="F7058" i="6"/>
  <c r="F7122" i="6"/>
  <c r="F7186" i="6"/>
  <c r="F7250" i="6"/>
  <c r="F7314" i="6"/>
  <c r="F7378" i="6"/>
  <c r="F7442" i="6"/>
  <c r="E5525" i="6"/>
  <c r="E5589" i="6"/>
  <c r="E5653" i="6"/>
  <c r="E5717" i="6"/>
  <c r="E5781" i="6"/>
  <c r="E5845" i="6"/>
  <c r="E5909" i="6"/>
  <c r="E5973" i="6"/>
  <c r="E6037" i="6"/>
  <c r="E6101" i="6"/>
  <c r="E6204" i="6"/>
  <c r="E6584" i="6"/>
  <c r="E6648" i="6"/>
  <c r="E6712" i="6"/>
  <c r="E6776" i="6"/>
  <c r="E6840" i="6"/>
  <c r="E6904" i="6"/>
  <c r="E6968" i="6"/>
  <c r="F5115" i="6"/>
  <c r="C5371" i="6"/>
  <c r="C5435" i="6"/>
  <c r="C5499" i="6"/>
  <c r="E5560" i="6"/>
  <c r="E5624" i="6"/>
  <c r="E5688" i="6"/>
  <c r="E5752" i="6"/>
  <c r="E5816" i="6"/>
  <c r="F3929" i="6"/>
  <c r="F4057" i="6"/>
  <c r="F4145" i="6"/>
  <c r="F4209" i="6"/>
  <c r="C3320" i="6"/>
  <c r="E3893" i="6"/>
  <c r="E3235" i="6"/>
  <c r="E3320" i="6"/>
  <c r="D3405" i="6"/>
  <c r="C3526" i="6"/>
  <c r="F3939" i="6"/>
  <c r="F4067" i="6"/>
  <c r="F4195" i="6"/>
  <c r="F4323" i="6"/>
  <c r="F4407" i="6"/>
  <c r="C3276" i="6"/>
  <c r="C3404" i="6"/>
  <c r="D3519" i="6"/>
  <c r="C3666" i="6"/>
  <c r="C3794" i="6"/>
  <c r="C3909" i="6"/>
  <c r="C3973" i="6"/>
  <c r="C4037" i="6"/>
  <c r="C4101" i="6"/>
  <c r="C4165" i="6"/>
  <c r="C4229" i="6"/>
  <c r="D4355" i="6"/>
  <c r="E4453" i="6"/>
  <c r="E4517" i="6"/>
  <c r="E4581" i="6"/>
  <c r="D3523" i="6"/>
  <c r="C3613" i="6"/>
  <c r="C3677" i="6"/>
  <c r="C3741" i="6"/>
  <c r="C3805" i="6"/>
  <c r="C3869" i="6"/>
  <c r="E3944" i="6"/>
  <c r="E4008" i="6"/>
  <c r="E4072" i="6"/>
  <c r="E4136" i="6"/>
  <c r="E4200" i="6"/>
  <c r="E4267" i="6"/>
  <c r="E4331" i="6"/>
  <c r="E4395" i="6"/>
  <c r="D4441" i="6"/>
  <c r="D4473" i="6"/>
  <c r="D4505" i="6"/>
  <c r="D4537" i="6"/>
  <c r="D4569" i="6"/>
  <c r="D4601" i="6"/>
  <c r="E4639" i="6"/>
  <c r="G4711" i="6"/>
  <c r="G4754" i="6"/>
  <c r="E4799" i="6"/>
  <c r="G4839" i="6"/>
  <c r="F4889" i="6"/>
  <c r="F4953" i="6"/>
  <c r="F5017" i="6"/>
  <c r="F5081" i="6"/>
  <c r="F5145" i="6"/>
  <c r="C3622" i="6"/>
  <c r="C3750" i="6"/>
  <c r="F3875" i="6"/>
  <c r="E3947" i="6"/>
  <c r="E4011" i="6"/>
  <c r="E4075" i="6"/>
  <c r="E4139" i="6"/>
  <c r="E4203" i="6"/>
  <c r="D4299" i="6"/>
  <c r="F4856" i="6"/>
  <c r="E3572" i="6"/>
  <c r="E3636" i="6"/>
  <c r="F3700" i="6"/>
  <c r="F3764" i="6"/>
  <c r="F3828" i="6"/>
  <c r="D3913" i="6"/>
  <c r="D3977" i="6"/>
  <c r="D4041" i="6"/>
  <c r="D4105" i="6"/>
  <c r="D4169" i="6"/>
  <c r="D4231" i="6"/>
  <c r="D4295" i="6"/>
  <c r="D4359" i="6"/>
  <c r="D4423" i="6"/>
  <c r="C4485" i="6"/>
  <c r="C4549" i="6"/>
  <c r="C4613" i="6"/>
  <c r="D4639" i="6"/>
  <c r="E4666" i="6"/>
  <c r="D4703" i="6"/>
  <c r="E4730" i="6"/>
  <c r="E4755" i="6"/>
  <c r="G4779" i="6"/>
  <c r="G4806" i="6"/>
  <c r="D4831" i="6"/>
  <c r="C4856" i="6"/>
  <c r="D4885" i="6"/>
  <c r="D4917" i="6"/>
  <c r="D4949" i="6"/>
  <c r="D4981" i="6"/>
  <c r="D5013" i="6"/>
  <c r="D5045" i="6"/>
  <c r="F4487" i="6"/>
  <c r="C4615" i="6"/>
  <c r="C4679" i="6"/>
  <c r="C4743" i="6"/>
  <c r="C4807" i="6"/>
  <c r="E4866" i="6"/>
  <c r="C4909" i="6"/>
  <c r="C4951" i="6"/>
  <c r="E4994" i="6"/>
  <c r="C5037" i="6"/>
  <c r="C5089" i="6"/>
  <c r="C5153" i="6"/>
  <c r="D5187" i="6"/>
  <c r="D5219" i="6"/>
  <c r="D5251" i="6"/>
  <c r="D5283" i="6"/>
  <c r="D5315" i="6"/>
  <c r="E5343" i="6"/>
  <c r="G5367" i="6"/>
  <c r="G5394" i="6"/>
  <c r="D5419" i="6"/>
  <c r="E5446" i="6"/>
  <c r="E5471" i="6"/>
  <c r="G5495" i="6"/>
  <c r="D5520" i="6"/>
  <c r="D5552" i="6"/>
  <c r="D5584" i="6"/>
  <c r="D5616" i="6"/>
  <c r="D5648" i="6"/>
  <c r="D5680" i="6"/>
  <c r="D5712" i="6"/>
  <c r="D5744" i="6"/>
  <c r="D5776" i="6"/>
  <c r="D5808" i="6"/>
  <c r="D5840" i="6"/>
  <c r="D5872" i="6"/>
  <c r="D5904" i="6"/>
  <c r="D5936" i="6"/>
  <c r="D5968" i="6"/>
  <c r="D6000" i="6"/>
  <c r="D6032" i="6"/>
  <c r="D6064" i="6"/>
  <c r="D6096" i="6"/>
  <c r="D6128" i="6"/>
  <c r="F4549" i="6"/>
  <c r="E4917" i="6"/>
  <c r="E5045" i="6"/>
  <c r="E5137" i="6"/>
  <c r="F4515" i="6"/>
  <c r="C4646" i="6"/>
  <c r="C4774" i="6"/>
  <c r="E4870" i="6"/>
  <c r="C4913" i="6"/>
  <c r="C4955" i="6"/>
  <c r="E4998" i="6"/>
  <c r="C5041" i="6"/>
  <c r="F5095" i="6"/>
  <c r="C5161" i="6"/>
  <c r="C5225" i="6"/>
  <c r="C5289" i="6"/>
  <c r="E5347" i="6"/>
  <c r="G5387" i="6"/>
  <c r="G5430" i="6"/>
  <c r="E5475" i="6"/>
  <c r="G5515" i="6"/>
  <c r="F5576" i="6"/>
  <c r="F5640" i="6"/>
  <c r="F5704" i="6"/>
  <c r="F5768" i="6"/>
  <c r="F5832" i="6"/>
  <c r="F5896" i="6"/>
  <c r="F5960" i="6"/>
  <c r="F6024" i="6"/>
  <c r="F6088" i="6"/>
  <c r="F6152" i="6"/>
  <c r="F6216" i="6"/>
  <c r="F6280" i="6"/>
  <c r="F4425" i="6"/>
  <c r="F4553" i="6"/>
  <c r="C4682" i="6"/>
  <c r="C4810" i="6"/>
  <c r="E4937" i="6"/>
  <c r="E5065" i="6"/>
  <c r="D5149" i="6"/>
  <c r="E5217" i="6"/>
  <c r="E5281" i="6"/>
  <c r="E5338" i="6"/>
  <c r="F5381" i="6"/>
  <c r="C5423" i="6"/>
  <c r="E5466" i="6"/>
  <c r="F5509" i="6"/>
  <c r="E5564" i="6"/>
  <c r="E5628" i="6"/>
  <c r="E5692" i="6"/>
  <c r="E5756" i="6"/>
  <c r="E5820" i="6"/>
  <c r="E5884" i="6"/>
  <c r="E5948" i="6"/>
  <c r="E6012" i="6"/>
  <c r="E6076" i="6"/>
  <c r="E6144" i="6"/>
  <c r="E6208" i="6"/>
  <c r="E6272" i="6"/>
  <c r="D6314" i="6"/>
  <c r="D6346" i="6"/>
  <c r="D6378" i="6"/>
  <c r="D6410" i="6"/>
  <c r="D6442" i="6"/>
  <c r="D6474" i="6"/>
  <c r="D6506" i="6"/>
  <c r="D6538" i="6"/>
  <c r="C6580" i="6"/>
  <c r="C6644" i="6"/>
  <c r="C6708" i="6"/>
  <c r="C6772" i="6"/>
  <c r="C6836" i="6"/>
  <c r="C6900" i="6"/>
  <c r="C6964" i="6"/>
  <c r="F7030" i="6"/>
  <c r="F7094" i="6"/>
  <c r="F7158" i="6"/>
  <c r="F7222" i="6"/>
  <c r="F7286" i="6"/>
  <c r="F7350" i="6"/>
  <c r="F7414" i="6"/>
  <c r="F7478" i="6"/>
  <c r="D5562" i="6"/>
  <c r="D5626" i="6"/>
  <c r="D5690" i="6"/>
  <c r="D5754" i="6"/>
  <c r="D5818" i="6"/>
  <c r="D5882" i="6"/>
  <c r="D5946" i="6"/>
  <c r="D6010" i="6"/>
  <c r="D6074" i="6"/>
  <c r="D6144" i="6"/>
  <c r="D6272" i="6"/>
  <c r="G6616" i="6"/>
  <c r="G6680" i="6"/>
  <c r="G6744" i="6"/>
  <c r="G6824" i="6"/>
  <c r="G6888" i="6"/>
  <c r="G6984" i="6"/>
  <c r="F5155" i="6"/>
  <c r="F5390" i="6"/>
  <c r="F5454" i="6"/>
  <c r="F5518" i="6"/>
  <c r="C5582" i="6"/>
  <c r="C5646" i="6"/>
  <c r="C5710" i="6"/>
  <c r="C5774" i="6"/>
  <c r="C5838" i="6"/>
  <c r="F7450" i="6"/>
  <c r="E5613" i="6"/>
  <c r="E5741" i="6"/>
  <c r="E5869" i="6"/>
  <c r="E5997" i="6"/>
  <c r="E6125" i="6"/>
  <c r="E6608" i="6"/>
  <c r="E6736" i="6"/>
  <c r="E6864" i="6"/>
  <c r="E6992" i="6"/>
  <c r="C5395" i="6"/>
  <c r="E5520" i="6"/>
  <c r="E5648" i="6"/>
  <c r="E5776" i="6"/>
  <c r="E5888" i="6"/>
  <c r="E5952" i="6"/>
  <c r="E6016" i="6"/>
  <c r="E6080" i="6"/>
  <c r="D6140" i="6"/>
  <c r="D6204" i="6"/>
  <c r="D6268" i="6"/>
  <c r="C6338" i="6"/>
  <c r="C6402" i="6"/>
  <c r="C6466" i="6"/>
  <c r="C6530" i="6"/>
  <c r="C6584" i="6"/>
  <c r="E6626" i="6"/>
  <c r="F6668" i="6"/>
  <c r="C6712" i="6"/>
  <c r="E6754" i="6"/>
  <c r="F6796" i="6"/>
  <c r="C6840" i="6"/>
  <c r="E6882" i="6"/>
  <c r="F6924" i="6"/>
  <c r="C6968" i="6"/>
  <c r="D7010" i="6"/>
  <c r="D7042" i="6"/>
  <c r="D7074" i="6"/>
  <c r="D7106" i="6"/>
  <c r="D7138" i="6"/>
  <c r="D7170" i="6"/>
  <c r="D7202" i="6"/>
  <c r="D7234" i="6"/>
  <c r="D7266" i="6"/>
  <c r="D7298" i="6"/>
  <c r="D7330" i="6"/>
  <c r="D7362" i="6"/>
  <c r="D7394" i="6"/>
  <c r="D7426" i="6"/>
  <c r="D7458" i="6"/>
  <c r="D7490" i="6"/>
  <c r="F7544" i="6"/>
  <c r="F7608" i="6"/>
  <c r="F7672" i="6"/>
  <c r="F7736" i="6"/>
  <c r="F7800" i="6"/>
  <c r="F7864" i="6"/>
  <c r="D5558" i="6"/>
  <c r="D5622" i="6"/>
  <c r="D5686" i="6"/>
  <c r="D5750" i="6"/>
  <c r="D5814" i="6"/>
  <c r="D5878" i="6"/>
  <c r="D5942" i="6"/>
  <c r="D6006" i="6"/>
  <c r="D6070" i="6"/>
  <c r="E6132" i="6"/>
  <c r="E6260" i="6"/>
  <c r="E6342" i="6"/>
  <c r="E6406" i="6"/>
  <c r="E6470" i="6"/>
  <c r="E6534" i="6"/>
  <c r="E6588" i="6"/>
  <c r="G6628" i="6"/>
  <c r="D6672" i="6"/>
  <c r="E6716" i="6"/>
  <c r="D6768" i="6"/>
  <c r="E6812" i="6"/>
  <c r="G6852" i="6"/>
  <c r="D6896" i="6"/>
  <c r="G6948" i="6"/>
  <c r="D6992" i="6"/>
  <c r="F6639" i="6"/>
  <c r="F6767" i="6"/>
  <c r="F6895" i="6"/>
  <c r="C7018" i="6"/>
  <c r="C7082" i="6"/>
  <c r="C7146" i="6"/>
  <c r="C7210" i="6"/>
  <c r="C7274" i="6"/>
  <c r="C7338" i="6"/>
  <c r="C7402" i="6"/>
  <c r="C7466" i="6"/>
  <c r="E7527" i="6"/>
  <c r="F7563" i="6"/>
  <c r="C7603" i="6"/>
  <c r="D7637" i="6"/>
  <c r="C7672" i="6"/>
  <c r="G7708" i="6"/>
  <c r="D7748" i="6"/>
  <c r="E7783" i="6"/>
  <c r="F7819" i="6"/>
  <c r="C7859" i="6"/>
  <c r="E7897" i="6"/>
  <c r="E7961" i="6"/>
  <c r="E8025" i="6"/>
  <c r="E8089" i="6"/>
  <c r="E8153" i="6"/>
  <c r="E8217" i="6"/>
  <c r="E8281" i="6"/>
  <c r="D8308" i="6"/>
  <c r="F8358" i="6"/>
  <c r="C8379" i="6"/>
  <c r="G8399" i="6"/>
  <c r="D5137" i="6"/>
  <c r="C5269" i="6"/>
  <c r="G5374" i="6"/>
  <c r="G5470" i="6"/>
  <c r="F5572" i="6"/>
  <c r="F5700" i="6"/>
  <c r="F5828" i="6"/>
  <c r="F5956" i="6"/>
  <c r="F6084" i="6"/>
  <c r="F6212" i="6"/>
  <c r="F4417" i="6"/>
  <c r="C4674" i="6"/>
  <c r="E4929" i="6"/>
  <c r="E5145" i="6"/>
  <c r="E5229" i="6"/>
  <c r="E5325" i="6"/>
  <c r="E5378" i="6"/>
  <c r="C5431" i="6"/>
  <c r="C5495" i="6"/>
  <c r="C5562" i="6"/>
  <c r="C5642" i="6"/>
  <c r="C5738" i="6"/>
  <c r="C5818" i="6"/>
  <c r="C5898" i="6"/>
  <c r="C5994" i="6"/>
  <c r="C6074" i="6"/>
  <c r="F6154" i="6"/>
  <c r="F6250" i="6"/>
  <c r="D6312" i="6"/>
  <c r="D6352" i="6"/>
  <c r="D6400" i="6"/>
  <c r="D6440" i="6"/>
  <c r="D6480" i="6"/>
  <c r="D6528" i="6"/>
  <c r="D6560" i="6"/>
  <c r="F6624" i="6"/>
  <c r="F6688" i="6"/>
  <c r="F6752" i="6"/>
  <c r="F6816" i="6"/>
  <c r="F6880" i="6"/>
  <c r="F6944" i="6"/>
  <c r="F7010" i="6"/>
  <c r="F7074" i="6"/>
  <c r="F7138" i="6"/>
  <c r="F7202" i="6"/>
  <c r="F7266" i="6"/>
  <c r="F7330" i="6"/>
  <c r="F7394" i="6"/>
  <c r="F7458" i="6"/>
  <c r="E5541" i="6"/>
  <c r="E5605" i="6"/>
  <c r="E5669" i="6"/>
  <c r="E5733" i="6"/>
  <c r="E5797" i="6"/>
  <c r="E5861" i="6"/>
  <c r="E5925" i="6"/>
  <c r="E5989" i="6"/>
  <c r="E6053" i="6"/>
  <c r="E6117" i="6"/>
  <c r="E6236" i="6"/>
  <c r="E6600" i="6"/>
  <c r="E6664" i="6"/>
  <c r="E6728" i="6"/>
  <c r="E6792" i="6"/>
  <c r="E6856" i="6"/>
  <c r="E6920" i="6"/>
  <c r="E6984" i="6"/>
  <c r="F5147" i="6"/>
  <c r="C5387" i="6"/>
  <c r="C5451" i="6"/>
  <c r="C5515" i="6"/>
  <c r="E5576" i="6"/>
  <c r="E5640" i="6"/>
  <c r="E5704" i="6"/>
  <c r="E5768" i="6"/>
  <c r="E5832" i="6"/>
  <c r="F3961" i="6"/>
  <c r="F4089" i="6"/>
  <c r="F4161" i="6"/>
  <c r="F4225" i="6"/>
  <c r="C3384" i="6"/>
  <c r="E3089" i="6"/>
  <c r="E3256" i="6"/>
  <c r="D3341" i="6"/>
  <c r="D3453" i="6"/>
  <c r="E3547" i="6"/>
  <c r="F3971" i="6"/>
  <c r="F4099" i="6"/>
  <c r="F4227" i="6"/>
  <c r="F4355" i="6"/>
  <c r="F4423" i="6"/>
  <c r="C3308" i="6"/>
  <c r="D3441" i="6"/>
  <c r="C3570" i="6"/>
  <c r="C3698" i="6"/>
  <c r="C3826" i="6"/>
  <c r="C3925" i="6"/>
  <c r="C3989" i="6"/>
  <c r="C4053" i="6"/>
  <c r="C4117" i="6"/>
  <c r="C4181" i="6"/>
  <c r="D4259" i="6"/>
  <c r="D4387" i="6"/>
  <c r="E4469" i="6"/>
  <c r="E4533" i="6"/>
  <c r="E4597" i="6"/>
  <c r="D3555" i="6"/>
  <c r="C3629" i="6"/>
  <c r="C3693" i="6"/>
  <c r="C3757" i="6"/>
  <c r="C3821" i="6"/>
  <c r="E3896" i="6"/>
  <c r="E3960" i="6"/>
  <c r="E4024" i="6"/>
  <c r="E4088" i="6"/>
  <c r="E4152" i="6"/>
  <c r="E4216" i="6"/>
  <c r="E4283" i="6"/>
  <c r="E4347" i="6"/>
  <c r="E4411" i="6"/>
  <c r="D4449" i="6"/>
  <c r="D4481" i="6"/>
  <c r="D4513" i="6"/>
  <c r="D4545" i="6"/>
  <c r="D4577" i="6"/>
  <c r="D4609" i="6"/>
  <c r="G4647" i="6"/>
  <c r="G4722" i="6"/>
  <c r="E4767" i="6"/>
  <c r="G4807" i="6"/>
  <c r="G4850" i="6"/>
  <c r="F4905" i="6"/>
  <c r="F4969" i="6"/>
  <c r="F5033" i="6"/>
  <c r="F5097" i="6"/>
  <c r="D3479" i="6"/>
  <c r="C3654" i="6"/>
  <c r="C3782" i="6"/>
  <c r="E3899" i="6"/>
  <c r="E3963" i="6"/>
  <c r="E4027" i="6"/>
  <c r="E4091" i="6"/>
  <c r="E4155" i="6"/>
  <c r="E4219" i="6"/>
  <c r="D4331" i="6"/>
  <c r="G3486" i="6"/>
  <c r="E3588" i="6"/>
  <c r="E3652" i="6"/>
  <c r="F3716" i="6"/>
  <c r="F3780" i="6"/>
  <c r="F3844" i="6"/>
  <c r="D3929" i="6"/>
  <c r="D3993" i="6"/>
  <c r="D4057" i="6"/>
  <c r="D4121" i="6"/>
  <c r="D4185" i="6"/>
  <c r="D4247" i="6"/>
  <c r="D4311" i="6"/>
  <c r="D4375" i="6"/>
  <c r="C4437" i="6"/>
  <c r="C4501" i="6"/>
  <c r="C4565" i="6"/>
  <c r="G4619" i="6"/>
  <c r="G4646" i="6"/>
  <c r="D4671" i="6"/>
  <c r="G4710" i="6"/>
  <c r="D4735" i="6"/>
  <c r="E4762" i="6"/>
  <c r="E4787" i="6"/>
  <c r="G4811" i="6"/>
  <c r="G4838" i="6"/>
  <c r="D4861" i="6"/>
  <c r="D4893" i="6"/>
  <c r="D4925" i="6"/>
  <c r="D4957" i="6"/>
  <c r="D4989" i="6"/>
  <c r="D5021" i="6"/>
  <c r="D5053" i="6"/>
  <c r="F4519" i="6"/>
  <c r="C4631" i="6"/>
  <c r="C4695" i="6"/>
  <c r="C4759" i="6"/>
  <c r="C4823" i="6"/>
  <c r="C4877" i="6"/>
  <c r="C4919" i="6"/>
  <c r="E4962" i="6"/>
  <c r="C5005" i="6"/>
  <c r="C5047" i="6"/>
  <c r="C5105" i="6"/>
  <c r="D5163" i="6"/>
  <c r="D5195" i="6"/>
  <c r="D5227" i="6"/>
  <c r="D5259" i="6"/>
  <c r="D5291" i="6"/>
  <c r="D5323" i="6"/>
  <c r="E5350" i="6"/>
  <c r="E5375" i="6"/>
  <c r="G5399" i="6"/>
  <c r="G5426" i="6"/>
  <c r="D5451" i="6"/>
  <c r="E5478" i="6"/>
  <c r="E5503" i="6"/>
  <c r="D5528" i="6"/>
  <c r="D5560" i="6"/>
  <c r="D5592" i="6"/>
  <c r="D5624" i="6"/>
  <c r="D5656" i="6"/>
  <c r="D5688" i="6"/>
  <c r="D5720" i="6"/>
  <c r="D5752" i="6"/>
  <c r="D5784" i="6"/>
  <c r="D5816" i="6"/>
  <c r="D5848" i="6"/>
  <c r="D5880" i="6"/>
  <c r="D5912" i="6"/>
  <c r="D5944" i="6"/>
  <c r="D5976" i="6"/>
  <c r="D6008" i="6"/>
  <c r="D6040" i="6"/>
  <c r="D6072" i="6"/>
  <c r="D6104" i="6"/>
  <c r="F4453" i="6"/>
  <c r="F4581" i="6"/>
  <c r="E4949" i="6"/>
  <c r="E5073" i="6"/>
  <c r="D5157" i="6"/>
  <c r="F4547" i="6"/>
  <c r="C4678" i="6"/>
  <c r="C4806" i="6"/>
  <c r="C4881" i="6"/>
  <c r="C4923" i="6"/>
  <c r="E4966" i="6"/>
  <c r="C5009" i="6"/>
  <c r="C5051" i="6"/>
  <c r="F5111" i="6"/>
  <c r="C5177" i="6"/>
  <c r="C5241" i="6"/>
  <c r="C5305" i="6"/>
  <c r="G5355" i="6"/>
  <c r="G5398" i="6"/>
  <c r="E5443" i="6"/>
  <c r="G5483" i="6"/>
  <c r="F5528" i="6"/>
  <c r="F5592" i="6"/>
  <c r="F5656" i="6"/>
  <c r="F5720" i="6"/>
  <c r="F5784" i="6"/>
  <c r="F5848" i="6"/>
  <c r="F5912" i="6"/>
  <c r="F5976" i="6"/>
  <c r="F6040" i="6"/>
  <c r="F6104" i="6"/>
  <c r="F6168" i="6"/>
  <c r="F6232" i="6"/>
  <c r="F4241" i="6"/>
  <c r="F4457" i="6"/>
  <c r="F4585" i="6"/>
  <c r="C4714" i="6"/>
  <c r="C4842" i="6"/>
  <c r="E4969" i="6"/>
  <c r="D5085" i="6"/>
  <c r="E5169" i="6"/>
  <c r="E5233" i="6"/>
  <c r="E5297" i="6"/>
  <c r="F5349" i="6"/>
  <c r="C5391" i="6"/>
  <c r="E5434" i="6"/>
  <c r="F5477" i="6"/>
  <c r="C5519" i="6"/>
  <c r="E5580" i="6"/>
  <c r="E5644" i="6"/>
  <c r="E5708" i="6"/>
  <c r="E5772" i="6"/>
  <c r="E5836" i="6"/>
  <c r="E5900" i="6"/>
  <c r="E5964" i="6"/>
  <c r="E6028" i="6"/>
  <c r="E6092" i="6"/>
  <c r="E6160" i="6"/>
  <c r="E6224" i="6"/>
  <c r="E6288" i="6"/>
  <c r="D6322" i="6"/>
  <c r="D6354" i="6"/>
  <c r="D6386" i="6"/>
  <c r="D6418" i="6"/>
  <c r="D6450" i="6"/>
  <c r="D6482" i="6"/>
  <c r="D6514" i="6"/>
  <c r="D6546" i="6"/>
  <c r="C6596" i="6"/>
  <c r="C6660" i="6"/>
  <c r="C6724" i="6"/>
  <c r="C6788" i="6"/>
  <c r="C6852" i="6"/>
  <c r="C6916" i="6"/>
  <c r="C6980" i="6"/>
  <c r="F7046" i="6"/>
  <c r="F7110" i="6"/>
  <c r="F7174" i="6"/>
  <c r="F7238" i="6"/>
  <c r="F7302" i="6"/>
  <c r="F7366" i="6"/>
  <c r="F7430" i="6"/>
  <c r="F7494" i="6"/>
  <c r="D5578" i="6"/>
  <c r="D5642" i="6"/>
  <c r="D5706" i="6"/>
  <c r="D5770" i="6"/>
  <c r="D5834" i="6"/>
  <c r="D5898" i="6"/>
  <c r="D5962" i="6"/>
  <c r="D6026" i="6"/>
  <c r="D6090" i="6"/>
  <c r="D6176" i="6"/>
  <c r="G6568" i="6"/>
  <c r="G6632" i="6"/>
  <c r="G6696" i="6"/>
  <c r="G6776" i="6"/>
  <c r="G6840" i="6"/>
  <c r="G6936" i="6"/>
  <c r="G7000" i="6"/>
  <c r="F5342" i="6"/>
  <c r="F5406" i="6"/>
  <c r="F5470" i="6"/>
  <c r="C5534" i="6"/>
  <c r="C5598" i="6"/>
  <c r="C5662" i="6"/>
  <c r="C5726" i="6"/>
  <c r="C5790" i="6"/>
  <c r="C5854" i="6"/>
  <c r="F7498" i="6"/>
  <c r="E5645" i="6"/>
  <c r="E5773" i="6"/>
  <c r="E5901" i="6"/>
  <c r="E6029" i="6"/>
  <c r="E6188" i="6"/>
  <c r="E6640" i="6"/>
  <c r="E6768" i="6"/>
  <c r="E6896" i="6"/>
  <c r="F5099" i="6"/>
  <c r="C5427" i="6"/>
  <c r="E5552" i="6"/>
  <c r="E5680" i="6"/>
  <c r="E5808" i="6"/>
  <c r="E5904" i="6"/>
  <c r="E5968" i="6"/>
  <c r="E6032" i="6"/>
  <c r="E6096" i="6"/>
  <c r="D6156" i="6"/>
  <c r="D6220" i="6"/>
  <c r="D6284" i="6"/>
  <c r="C6354" i="6"/>
  <c r="C6418" i="6"/>
  <c r="C6482" i="6"/>
  <c r="C6546" i="6"/>
  <c r="E6594" i="6"/>
  <c r="F6636" i="6"/>
  <c r="C6680" i="6"/>
  <c r="E6722" i="6"/>
  <c r="F6764" i="6"/>
  <c r="C6808" i="6"/>
  <c r="E6850" i="6"/>
  <c r="F6892" i="6"/>
  <c r="C6936" i="6"/>
  <c r="E6978" i="6"/>
  <c r="D7018" i="6"/>
  <c r="D7050" i="6"/>
  <c r="D7082" i="6"/>
  <c r="D7114" i="6"/>
  <c r="D7146" i="6"/>
  <c r="D7178" i="6"/>
  <c r="D7210" i="6"/>
  <c r="D7242" i="6"/>
  <c r="D7274" i="6"/>
  <c r="D7306" i="6"/>
  <c r="D7338" i="6"/>
  <c r="D7370" i="6"/>
  <c r="D7402" i="6"/>
  <c r="D7434" i="6"/>
  <c r="D7466" i="6"/>
  <c r="D7498" i="6"/>
  <c r="F7560" i="6"/>
  <c r="F7624" i="6"/>
  <c r="F7688" i="6"/>
  <c r="F7752" i="6"/>
  <c r="F7816" i="6"/>
  <c r="F7880" i="6"/>
  <c r="D5574" i="6"/>
  <c r="D5638" i="6"/>
  <c r="D5702" i="6"/>
  <c r="D5766" i="6"/>
  <c r="D5830" i="6"/>
  <c r="D5894" i="6"/>
  <c r="D5958" i="6"/>
  <c r="D6022" i="6"/>
  <c r="D6086" i="6"/>
  <c r="E6164" i="6"/>
  <c r="E6292" i="6"/>
  <c r="E6358" i="6"/>
  <c r="E6422" i="6"/>
  <c r="E6486" i="6"/>
  <c r="E6550" i="6"/>
  <c r="G6596" i="6"/>
  <c r="D6640" i="6"/>
  <c r="E6684" i="6"/>
  <c r="G6724" i="6"/>
  <c r="E6780" i="6"/>
  <c r="G6820" i="6"/>
  <c r="D6864" i="6"/>
  <c r="E6908" i="6"/>
  <c r="D6960" i="6"/>
  <c r="E7004" i="6"/>
  <c r="F6671" i="6"/>
  <c r="F6799" i="6"/>
  <c r="F6927" i="6"/>
  <c r="C7034" i="6"/>
  <c r="C7098" i="6"/>
  <c r="C7162" i="6"/>
  <c r="C7226" i="6"/>
  <c r="C7290" i="6"/>
  <c r="C7354" i="6"/>
  <c r="C7418" i="6"/>
  <c r="C7482" i="6"/>
  <c r="C7539" i="6"/>
  <c r="D7573" i="6"/>
  <c r="C7608" i="6"/>
  <c r="G7644" i="6"/>
  <c r="D7684" i="6"/>
  <c r="E7719" i="6"/>
  <c r="F7755" i="6"/>
  <c r="C7795" i="6"/>
  <c r="D7829" i="6"/>
  <c r="C7864" i="6"/>
  <c r="E7913" i="6"/>
  <c r="E7977" i="6"/>
  <c r="E8041" i="6"/>
  <c r="E8105" i="6"/>
  <c r="E8169" i="6"/>
  <c r="E8233" i="6"/>
  <c r="D8290" i="6"/>
  <c r="D8322" i="6"/>
  <c r="C8363" i="6"/>
  <c r="G8383" i="6"/>
  <c r="F8406" i="6"/>
  <c r="F8438" i="6"/>
  <c r="C8459" i="6"/>
  <c r="G8479" i="6"/>
  <c r="F6658" i="6"/>
  <c r="F6786" i="6"/>
  <c r="F6914" i="6"/>
  <c r="E7042" i="6"/>
  <c r="E7170" i="6"/>
  <c r="E7298" i="6"/>
  <c r="E7426" i="6"/>
  <c r="C7524" i="6"/>
  <c r="C7588" i="6"/>
  <c r="C7652" i="6"/>
  <c r="C7716" i="6"/>
  <c r="C7780" i="6"/>
  <c r="C7844" i="6"/>
  <c r="F8324" i="6"/>
  <c r="D7056" i="6"/>
  <c r="D7120" i="6"/>
  <c r="D7184" i="6"/>
  <c r="D7248" i="6"/>
  <c r="D7312" i="6"/>
  <c r="D7376" i="6"/>
  <c r="D7440" i="6"/>
  <c r="E7503" i="6"/>
  <c r="D7548" i="6"/>
  <c r="F7587" i="6"/>
  <c r="E7631" i="6"/>
  <c r="D7676" i="6"/>
  <c r="F7715" i="6"/>
  <c r="E7759" i="6"/>
  <c r="D7804" i="6"/>
  <c r="F7843" i="6"/>
  <c r="E7887" i="6"/>
  <c r="F6214" i="6"/>
  <c r="E6606" i="6"/>
  <c r="E6734" i="6"/>
  <c r="E6862" i="6"/>
  <c r="E6990" i="6"/>
  <c r="E7118" i="6"/>
  <c r="E7246" i="6"/>
  <c r="E7374" i="6"/>
  <c r="F7503" i="6"/>
  <c r="E7547" i="6"/>
  <c r="D7592" i="6"/>
  <c r="F7631" i="6"/>
  <c r="E7675" i="6"/>
  <c r="D7720" i="6"/>
  <c r="F7759" i="6"/>
  <c r="E7803" i="6"/>
  <c r="D7848" i="6"/>
  <c r="F7887" i="6"/>
  <c r="F8371" i="6"/>
  <c r="F8435" i="6"/>
  <c r="F8499" i="6"/>
  <c r="F8563" i="6"/>
  <c r="F8627" i="6"/>
  <c r="F7719" i="6"/>
  <c r="C7932" i="6"/>
  <c r="C8060" i="6"/>
  <c r="C8188" i="6"/>
  <c r="E8358" i="6"/>
  <c r="E8401" i="6"/>
  <c r="D8443" i="6"/>
  <c r="C8486" i="6"/>
  <c r="D8520" i="6"/>
  <c r="C8571" i="6"/>
  <c r="G8623" i="6"/>
  <c r="G9665" i="6"/>
  <c r="G9721" i="6"/>
  <c r="G9785" i="6"/>
  <c r="G9845" i="6"/>
  <c r="G9909" i="6"/>
  <c r="G9973" i="6"/>
  <c r="G10037" i="6"/>
  <c r="C10101" i="6"/>
  <c r="G10169" i="6"/>
  <c r="C10233" i="6"/>
  <c r="G10297" i="6"/>
  <c r="G10328" i="6"/>
  <c r="C7965" i="6"/>
  <c r="C8093" i="6"/>
  <c r="C8221" i="6"/>
  <c r="E8346" i="6"/>
  <c r="C8474" i="6"/>
  <c r="G8571" i="6"/>
  <c r="G8635" i="6"/>
  <c r="G9550" i="6"/>
  <c r="E9595" i="6"/>
  <c r="F9649" i="6"/>
  <c r="F9713" i="6"/>
  <c r="F9777" i="6"/>
  <c r="F9841" i="6"/>
  <c r="F9905" i="6"/>
  <c r="F9969" i="6"/>
  <c r="F10033" i="6"/>
  <c r="F10097" i="6"/>
  <c r="F10161" i="6"/>
  <c r="F10225" i="6"/>
  <c r="F10289" i="6"/>
  <c r="G9641" i="6"/>
  <c r="G9705" i="6"/>
  <c r="C9773" i="6"/>
  <c r="C9837" i="6"/>
  <c r="G9905" i="6"/>
  <c r="G9969" i="6"/>
  <c r="G10033" i="6"/>
  <c r="C10097" i="6"/>
  <c r="G10161" i="6"/>
  <c r="G10233" i="6"/>
  <c r="F10292" i="6"/>
  <c r="F10303" i="6"/>
  <c r="C7944" i="6"/>
  <c r="C8072" i="6"/>
  <c r="C8200" i="6"/>
  <c r="C8328" i="6"/>
  <c r="D8383" i="6"/>
  <c r="E8426" i="6"/>
  <c r="E8469" i="6"/>
  <c r="D8511" i="6"/>
  <c r="E8546" i="6"/>
  <c r="F8582" i="6"/>
  <c r="C8622" i="6"/>
  <c r="E8672" i="6"/>
  <c r="E8736" i="6"/>
  <c r="E8800" i="6"/>
  <c r="E8864" i="6"/>
  <c r="E8928" i="6"/>
  <c r="E8992" i="6"/>
  <c r="E9056" i="6"/>
  <c r="E9120" i="6"/>
  <c r="E9184" i="6"/>
  <c r="E9248" i="6"/>
  <c r="E9312" i="6"/>
  <c r="E9376" i="6"/>
  <c r="E9440" i="6"/>
  <c r="E9504" i="6"/>
  <c r="C9547" i="6"/>
  <c r="D5522" i="6"/>
  <c r="D5650" i="6"/>
  <c r="D5778" i="6"/>
  <c r="D5906" i="6"/>
  <c r="D6034" i="6"/>
  <c r="D6192" i="6"/>
  <c r="G6672" i="6"/>
  <c r="G6800" i="6"/>
  <c r="G6928" i="6"/>
  <c r="F5334" i="6"/>
  <c r="F5462" i="6"/>
  <c r="C5590" i="6"/>
  <c r="C5718" i="6"/>
  <c r="C5846" i="6"/>
  <c r="C5926" i="6"/>
  <c r="C5990" i="6"/>
  <c r="C6054" i="6"/>
  <c r="C6118" i="6"/>
  <c r="F6178" i="6"/>
  <c r="F6242" i="6"/>
  <c r="C6310" i="6"/>
  <c r="C6374" i="6"/>
  <c r="C6438" i="6"/>
  <c r="C6502" i="6"/>
  <c r="F6564" i="6"/>
  <c r="C6608" i="6"/>
  <c r="E6650" i="6"/>
  <c r="F6692" i="6"/>
  <c r="C6736" i="6"/>
  <c r="E6778" i="6"/>
  <c r="F6820" i="6"/>
  <c r="C6864" i="6"/>
  <c r="E6906" i="6"/>
  <c r="F6948" i="6"/>
  <c r="C6992" i="6"/>
  <c r="F7028" i="6"/>
  <c r="F7060" i="6"/>
  <c r="F7092" i="6"/>
  <c r="F7124" i="6"/>
  <c r="F7156" i="6"/>
  <c r="F7188" i="6"/>
  <c r="F7220" i="6"/>
  <c r="F7252" i="6"/>
  <c r="F7284" i="6"/>
  <c r="F7316" i="6"/>
  <c r="F7348" i="6"/>
  <c r="F7380" i="6"/>
  <c r="F7412" i="6"/>
  <c r="F7444" i="6"/>
  <c r="F7476" i="6"/>
  <c r="F7516" i="6"/>
  <c r="F7580" i="6"/>
  <c r="F7644" i="6"/>
  <c r="F7708" i="6"/>
  <c r="F7772" i="6"/>
  <c r="F7836" i="6"/>
  <c r="E5529" i="6"/>
  <c r="E5593" i="6"/>
  <c r="E5657" i="6"/>
  <c r="E5721" i="6"/>
  <c r="E5785" i="6"/>
  <c r="E5849" i="6"/>
  <c r="E5913" i="6"/>
  <c r="E5977" i="6"/>
  <c r="E6041" i="6"/>
  <c r="E6105" i="6"/>
  <c r="D6200" i="6"/>
  <c r="E6314" i="6"/>
  <c r="E6378" i="6"/>
  <c r="E6442" i="6"/>
  <c r="E6506" i="6"/>
  <c r="D6568" i="6"/>
  <c r="E6612" i="6"/>
  <c r="G6652" i="6"/>
  <c r="D6696" i="6"/>
  <c r="E6740" i="6"/>
  <c r="G6780" i="6"/>
  <c r="D6824" i="6"/>
  <c r="E6868" i="6"/>
  <c r="D6920" i="6"/>
  <c r="E6964" i="6"/>
  <c r="G7004" i="6"/>
  <c r="F6679" i="6"/>
  <c r="F6807" i="6"/>
  <c r="F6935" i="6"/>
  <c r="D7036" i="6"/>
  <c r="D7100" i="6"/>
  <c r="D7164" i="6"/>
  <c r="D7228" i="6"/>
  <c r="D7292" i="6"/>
  <c r="D7356" i="6"/>
  <c r="D7420" i="6"/>
  <c r="D7484" i="6"/>
  <c r="C7528" i="6"/>
  <c r="G7564" i="6"/>
  <c r="D7604" i="6"/>
  <c r="E7639" i="6"/>
  <c r="F7675" i="6"/>
  <c r="C7715" i="6"/>
  <c r="D7749" i="6"/>
  <c r="C7784" i="6"/>
  <c r="G7820" i="6"/>
  <c r="D7860" i="6"/>
  <c r="E7901" i="6"/>
  <c r="E7965" i="6"/>
  <c r="E8029" i="6"/>
  <c r="E8093" i="6"/>
  <c r="E8157" i="6"/>
  <c r="E8221" i="6"/>
  <c r="E8285" i="6"/>
  <c r="D8330" i="6"/>
  <c r="C8359" i="6"/>
  <c r="G8379" i="6"/>
  <c r="F8402" i="6"/>
  <c r="F8434" i="6"/>
  <c r="C8455" i="6"/>
  <c r="G8475" i="6"/>
  <c r="F6634" i="6"/>
  <c r="F6762" i="6"/>
  <c r="F6890" i="6"/>
  <c r="E7018" i="6"/>
  <c r="E7146" i="6"/>
  <c r="E7274" i="6"/>
  <c r="E7402" i="6"/>
  <c r="G7528" i="6"/>
  <c r="G7592" i="6"/>
  <c r="G7688" i="6"/>
  <c r="G7752" i="6"/>
  <c r="G7816" i="6"/>
  <c r="G7880" i="6"/>
  <c r="C7030" i="6"/>
  <c r="C7094" i="6"/>
  <c r="C7158" i="6"/>
  <c r="C7222" i="6"/>
  <c r="C7286" i="6"/>
  <c r="C7350" i="6"/>
  <c r="C7414" i="6"/>
  <c r="C7478" i="6"/>
  <c r="C7536" i="6"/>
  <c r="D7581" i="6"/>
  <c r="G7620" i="6"/>
  <c r="D7677" i="6"/>
  <c r="G7716" i="6"/>
  <c r="C7760" i="6"/>
  <c r="D7805" i="6"/>
  <c r="G7844" i="6"/>
  <c r="C7888" i="6"/>
  <c r="F8348" i="6"/>
  <c r="F6254" i="6"/>
  <c r="E6646" i="6"/>
  <c r="E6774" i="6"/>
  <c r="E6902" i="6"/>
  <c r="E7030" i="6"/>
  <c r="E7158" i="6"/>
  <c r="E7286" i="6"/>
  <c r="E7414" i="6"/>
  <c r="D7529" i="6"/>
  <c r="G7568" i="6"/>
  <c r="C7612" i="6"/>
  <c r="D7657" i="6"/>
  <c r="C7708" i="6"/>
  <c r="D7753" i="6"/>
  <c r="G7792" i="6"/>
  <c r="C7836" i="6"/>
  <c r="D7881" i="6"/>
  <c r="F8359" i="6"/>
  <c r="F8423" i="6"/>
  <c r="F8487" i="6"/>
  <c r="F8551" i="6"/>
  <c r="F8615" i="6"/>
  <c r="F7671" i="6"/>
  <c r="C7908" i="6"/>
  <c r="C8036" i="6"/>
  <c r="C8164" i="6"/>
  <c r="E8350" i="6"/>
  <c r="E8393" i="6"/>
  <c r="D8435" i="6"/>
  <c r="E8478" i="6"/>
  <c r="G8511" i="6"/>
  <c r="D8551" i="6"/>
  <c r="E8602" i="6"/>
  <c r="C9637" i="6"/>
  <c r="G9701" i="6"/>
  <c r="G9757" i="6"/>
  <c r="C9817" i="6"/>
  <c r="G9881" i="6"/>
  <c r="G9945" i="6"/>
  <c r="G10009" i="6"/>
  <c r="G10073" i="6"/>
  <c r="C10137" i="6"/>
  <c r="C10205" i="6"/>
  <c r="C10269" i="6"/>
  <c r="G10333" i="6"/>
  <c r="C7909" i="6"/>
  <c r="C8037" i="6"/>
  <c r="C8165" i="6"/>
  <c r="E8290" i="6"/>
  <c r="C8418" i="6"/>
  <c r="D8515" i="6"/>
  <c r="D8579" i="6"/>
  <c r="G9510" i="6"/>
  <c r="E9555" i="6"/>
  <c r="G9595" i="6"/>
  <c r="D5153" i="6"/>
  <c r="C5285" i="6"/>
  <c r="E5387" i="6"/>
  <c r="E5483" i="6"/>
  <c r="F5588" i="6"/>
  <c r="F5716" i="6"/>
  <c r="F5844" i="6"/>
  <c r="F5972" i="6"/>
  <c r="F6100" i="6"/>
  <c r="F6228" i="6"/>
  <c r="F4449" i="6"/>
  <c r="C4706" i="6"/>
  <c r="E4961" i="6"/>
  <c r="E5165" i="6"/>
  <c r="E5261" i="6"/>
  <c r="C5335" i="6"/>
  <c r="F5389" i="6"/>
  <c r="F5453" i="6"/>
  <c r="E5506" i="6"/>
  <c r="C5578" i="6"/>
  <c r="C5674" i="6"/>
  <c r="C5754" i="6"/>
  <c r="C5834" i="6"/>
  <c r="C5930" i="6"/>
  <c r="C6010" i="6"/>
  <c r="C6090" i="6"/>
  <c r="F6186" i="6"/>
  <c r="F6266" i="6"/>
  <c r="D6320" i="6"/>
  <c r="D6368" i="6"/>
  <c r="D6408" i="6"/>
  <c r="D6448" i="6"/>
  <c r="D6496" i="6"/>
  <c r="D6536" i="6"/>
  <c r="F6576" i="6"/>
  <c r="F6640" i="6"/>
  <c r="F6704" i="6"/>
  <c r="F6768" i="6"/>
  <c r="F6832" i="6"/>
  <c r="F6896" i="6"/>
  <c r="F6960" i="6"/>
  <c r="F7026" i="6"/>
  <c r="F7090" i="6"/>
  <c r="F7154" i="6"/>
  <c r="F7218" i="6"/>
  <c r="F7282" i="6"/>
  <c r="F7346" i="6"/>
  <c r="F7410" i="6"/>
  <c r="F7474" i="6"/>
  <c r="E5557" i="6"/>
  <c r="E5621" i="6"/>
  <c r="E5685" i="6"/>
  <c r="E5749" i="6"/>
  <c r="E5813" i="6"/>
  <c r="E5877" i="6"/>
  <c r="E5941" i="6"/>
  <c r="E6005" i="6"/>
  <c r="E6069" i="6"/>
  <c r="E6140" i="6"/>
  <c r="E6268" i="6"/>
  <c r="E6616" i="6"/>
  <c r="E6680" i="6"/>
  <c r="E6744" i="6"/>
  <c r="E6808" i="6"/>
  <c r="E6872" i="6"/>
  <c r="E6936" i="6"/>
  <c r="E7000" i="6"/>
  <c r="C5339" i="6"/>
  <c r="C5403" i="6"/>
  <c r="C5467" i="6"/>
  <c r="E5528" i="6"/>
  <c r="E5592" i="6"/>
  <c r="E5656" i="6"/>
  <c r="E5720" i="6"/>
  <c r="E5784" i="6"/>
  <c r="E5848" i="6"/>
  <c r="F3993" i="6"/>
  <c r="F4113" i="6"/>
  <c r="F4177" i="6"/>
  <c r="C2994" i="6"/>
  <c r="G3474" i="6"/>
  <c r="E3153" i="6"/>
  <c r="D3277" i="6"/>
  <c r="E3363" i="6"/>
  <c r="E3483" i="6"/>
  <c r="F3569" i="6"/>
  <c r="F4003" i="6"/>
  <c r="F4131" i="6"/>
  <c r="F4259" i="6"/>
  <c r="F4375" i="6"/>
  <c r="C3212" i="6"/>
  <c r="C3340" i="6"/>
  <c r="G3881" i="6"/>
  <c r="C3602" i="6"/>
  <c r="C3730" i="6"/>
  <c r="C3858" i="6"/>
  <c r="C3941" i="6"/>
  <c r="C4005" i="6"/>
  <c r="C4069" i="6"/>
  <c r="C4133" i="6"/>
  <c r="C4197" i="6"/>
  <c r="D4291" i="6"/>
  <c r="D4419" i="6"/>
  <c r="E4485" i="6"/>
  <c r="E4549" i="6"/>
  <c r="E4613" i="6"/>
  <c r="C3581" i="6"/>
  <c r="C3645" i="6"/>
  <c r="C3709" i="6"/>
  <c r="C3773" i="6"/>
  <c r="C3837" i="6"/>
  <c r="E3912" i="6"/>
  <c r="E3976" i="6"/>
  <c r="E4040" i="6"/>
  <c r="E4104" i="6"/>
  <c r="E4168" i="6"/>
  <c r="E4235" i="6"/>
  <c r="E4299" i="6"/>
  <c r="E4363" i="6"/>
  <c r="D4425" i="6"/>
  <c r="D4457" i="6"/>
  <c r="D4489" i="6"/>
  <c r="D4521" i="6"/>
  <c r="D4553" i="6"/>
  <c r="D4585" i="6"/>
  <c r="G4615" i="6"/>
  <c r="E4671" i="6"/>
  <c r="E4735" i="6"/>
  <c r="G4775" i="6"/>
  <c r="G4818" i="6"/>
  <c r="F4857" i="6"/>
  <c r="F4921" i="6"/>
  <c r="F4985" i="6"/>
  <c r="F5049" i="6"/>
  <c r="F5113" i="6"/>
  <c r="D3543" i="6"/>
  <c r="C3686" i="6"/>
  <c r="C3814" i="6"/>
  <c r="E3915" i="6"/>
  <c r="E3979" i="6"/>
  <c r="E4043" i="6"/>
  <c r="E4107" i="6"/>
  <c r="E4171" i="6"/>
  <c r="D4235" i="6"/>
  <c r="D4363" i="6"/>
  <c r="G3518" i="6"/>
  <c r="E3604" i="6"/>
  <c r="E3668" i="6"/>
  <c r="F3732" i="6"/>
  <c r="F3796" i="6"/>
  <c r="F3860" i="6"/>
  <c r="D3945" i="6"/>
  <c r="D4009" i="6"/>
  <c r="D4073" i="6"/>
  <c r="D4137" i="6"/>
  <c r="D4201" i="6"/>
  <c r="D4263" i="6"/>
  <c r="D4327" i="6"/>
  <c r="D4391" i="6"/>
  <c r="C4453" i="6"/>
  <c r="C4517" i="6"/>
  <c r="C4581" i="6"/>
  <c r="E4627" i="6"/>
  <c r="G4651" i="6"/>
  <c r="E4691" i="6"/>
  <c r="G4715" i="6"/>
  <c r="G4742" i="6"/>
  <c r="D4767" i="6"/>
  <c r="E4794" i="6"/>
  <c r="E4819" i="6"/>
  <c r="G4843" i="6"/>
  <c r="D4869" i="6"/>
  <c r="D4901" i="6"/>
  <c r="D4933" i="6"/>
  <c r="D4965" i="6"/>
  <c r="D4997" i="6"/>
  <c r="D5029" i="6"/>
  <c r="D5061" i="6"/>
  <c r="F4551" i="6"/>
  <c r="C4647" i="6"/>
  <c r="C4711" i="6"/>
  <c r="C4775" i="6"/>
  <c r="C4839" i="6"/>
  <c r="C4887" i="6"/>
  <c r="E4930" i="6"/>
  <c r="C4973" i="6"/>
  <c r="C5015" i="6"/>
  <c r="E5058" i="6"/>
  <c r="C5121" i="6"/>
  <c r="D5171" i="6"/>
  <c r="D5203" i="6"/>
  <c r="D5235" i="6"/>
  <c r="D5267" i="6"/>
  <c r="D5299" i="6"/>
  <c r="G5330" i="6"/>
  <c r="D5355" i="6"/>
  <c r="E5382" i="6"/>
  <c r="E5407" i="6"/>
  <c r="G5431" i="6"/>
  <c r="G5458" i="6"/>
  <c r="D5483" i="6"/>
  <c r="E5510" i="6"/>
  <c r="D5536" i="6"/>
  <c r="D5568" i="6"/>
  <c r="D5600" i="6"/>
  <c r="D5632" i="6"/>
  <c r="D5664" i="6"/>
  <c r="D5696" i="6"/>
  <c r="D5728" i="6"/>
  <c r="D5760" i="6"/>
  <c r="D5792" i="6"/>
  <c r="D5824" i="6"/>
  <c r="D5856" i="6"/>
  <c r="D5888" i="6"/>
  <c r="D5920" i="6"/>
  <c r="D5952" i="6"/>
  <c r="D5984" i="6"/>
  <c r="D6016" i="6"/>
  <c r="D6048" i="6"/>
  <c r="D6080" i="6"/>
  <c r="D6112" i="6"/>
  <c r="F4485" i="6"/>
  <c r="F4613" i="6"/>
  <c r="E4981" i="6"/>
  <c r="D5093" i="6"/>
  <c r="F4451" i="6"/>
  <c r="F4579" i="6"/>
  <c r="C4710" i="6"/>
  <c r="C4838" i="6"/>
  <c r="C4891" i="6"/>
  <c r="E4934" i="6"/>
  <c r="C4977" i="6"/>
  <c r="C5019" i="6"/>
  <c r="F5063" i="6"/>
  <c r="F5127" i="6"/>
  <c r="C5193" i="6"/>
  <c r="C5257" i="6"/>
  <c r="C5321" i="6"/>
  <c r="G5366" i="6"/>
  <c r="E5411" i="6"/>
  <c r="G5451" i="6"/>
  <c r="G5494" i="6"/>
  <c r="F5544" i="6"/>
  <c r="F5608" i="6"/>
  <c r="F5672" i="6"/>
  <c r="F5736" i="6"/>
  <c r="F5800" i="6"/>
  <c r="F5864" i="6"/>
  <c r="F5928" i="6"/>
  <c r="F5992" i="6"/>
  <c r="F6056" i="6"/>
  <c r="F6120" i="6"/>
  <c r="F6184" i="6"/>
  <c r="F6248" i="6"/>
  <c r="F4305" i="6"/>
  <c r="F4489" i="6"/>
  <c r="C4618" i="6"/>
  <c r="C4746" i="6"/>
  <c r="E4873" i="6"/>
  <c r="E5001" i="6"/>
  <c r="C5109" i="6"/>
  <c r="E5185" i="6"/>
  <c r="E5249" i="6"/>
  <c r="E5313" i="6"/>
  <c r="C5359" i="6"/>
  <c r="E5402" i="6"/>
  <c r="F5445" i="6"/>
  <c r="C5487" i="6"/>
  <c r="E5532" i="6"/>
  <c r="E5596" i="6"/>
  <c r="E5660" i="6"/>
  <c r="E5724" i="6"/>
  <c r="E5788" i="6"/>
  <c r="E5852" i="6"/>
  <c r="E5916" i="6"/>
  <c r="E5980" i="6"/>
  <c r="E6044" i="6"/>
  <c r="E6108" i="6"/>
  <c r="E6176" i="6"/>
  <c r="E6240" i="6"/>
  <c r="D6298" i="6"/>
  <c r="D6330" i="6"/>
  <c r="D6362" i="6"/>
  <c r="D6394" i="6"/>
  <c r="D6426" i="6"/>
  <c r="D6458" i="6"/>
  <c r="D6490" i="6"/>
  <c r="D6522" i="6"/>
  <c r="D6554" i="6"/>
  <c r="C6612" i="6"/>
  <c r="C6676" i="6"/>
  <c r="C6740" i="6"/>
  <c r="C6804" i="6"/>
  <c r="C6868" i="6"/>
  <c r="C6932" i="6"/>
  <c r="C6996" i="6"/>
  <c r="F7062" i="6"/>
  <c r="F7126" i="6"/>
  <c r="F7190" i="6"/>
  <c r="F7254" i="6"/>
  <c r="F7318" i="6"/>
  <c r="F7382" i="6"/>
  <c r="F7446" i="6"/>
  <c r="D5530" i="6"/>
  <c r="D5594" i="6"/>
  <c r="D5658" i="6"/>
  <c r="D5722" i="6"/>
  <c r="D5786" i="6"/>
  <c r="D5850" i="6"/>
  <c r="D5914" i="6"/>
  <c r="D5978" i="6"/>
  <c r="D6042" i="6"/>
  <c r="D6106" i="6"/>
  <c r="D6208" i="6"/>
  <c r="G6584" i="6"/>
  <c r="G6648" i="6"/>
  <c r="G6712" i="6"/>
  <c r="G6792" i="6"/>
  <c r="G6856" i="6"/>
  <c r="G6952" i="6"/>
  <c r="F5091" i="6"/>
  <c r="F5358" i="6"/>
  <c r="F5422" i="6"/>
  <c r="F5486" i="6"/>
  <c r="C5550" i="6"/>
  <c r="C5614" i="6"/>
  <c r="C5678" i="6"/>
  <c r="C5742" i="6"/>
  <c r="C5806" i="6"/>
  <c r="C5870" i="6"/>
  <c r="E5549" i="6"/>
  <c r="E5677" i="6"/>
  <c r="E5805" i="6"/>
  <c r="E5933" i="6"/>
  <c r="E6061" i="6"/>
  <c r="E6252" i="6"/>
  <c r="E6672" i="6"/>
  <c r="E6800" i="6"/>
  <c r="E6928" i="6"/>
  <c r="C5331" i="6"/>
  <c r="C5459" i="6"/>
  <c r="E5584" i="6"/>
  <c r="E5712" i="6"/>
  <c r="E5840" i="6"/>
  <c r="E5920" i="6"/>
  <c r="E5984" i="6"/>
  <c r="E6048" i="6"/>
  <c r="E6112" i="6"/>
  <c r="D6172" i="6"/>
  <c r="D6236" i="6"/>
  <c r="C6306" i="6"/>
  <c r="C6370" i="6"/>
  <c r="C6434" i="6"/>
  <c r="C6498" i="6"/>
  <c r="E6562" i="6"/>
  <c r="F6604" i="6"/>
  <c r="C6648" i="6"/>
  <c r="E6690" i="6"/>
  <c r="F6732" i="6"/>
  <c r="C6776" i="6"/>
  <c r="E6818" i="6"/>
  <c r="F6860" i="6"/>
  <c r="C6904" i="6"/>
  <c r="E6946" i="6"/>
  <c r="F6988" i="6"/>
  <c r="D7026" i="6"/>
  <c r="D7058" i="6"/>
  <c r="D7090" i="6"/>
  <c r="D7122" i="6"/>
  <c r="D7154" i="6"/>
  <c r="D7186" i="6"/>
  <c r="D7218" i="6"/>
  <c r="D7250" i="6"/>
  <c r="D7282" i="6"/>
  <c r="D7314" i="6"/>
  <c r="D7346" i="6"/>
  <c r="D7378" i="6"/>
  <c r="D7410" i="6"/>
  <c r="D7442" i="6"/>
  <c r="D7474" i="6"/>
  <c r="F7512" i="6"/>
  <c r="F7576" i="6"/>
  <c r="F7640" i="6"/>
  <c r="F7704" i="6"/>
  <c r="F7768" i="6"/>
  <c r="F7832" i="6"/>
  <c r="D5526" i="6"/>
  <c r="D5590" i="6"/>
  <c r="D5654" i="6"/>
  <c r="D5718" i="6"/>
  <c r="D5782" i="6"/>
  <c r="D5846" i="6"/>
  <c r="D5910" i="6"/>
  <c r="D5974" i="6"/>
  <c r="D6038" i="6"/>
  <c r="D6102" i="6"/>
  <c r="E6196" i="6"/>
  <c r="E6310" i="6"/>
  <c r="E6374" i="6"/>
  <c r="E6438" i="6"/>
  <c r="E6502" i="6"/>
  <c r="G6564" i="6"/>
  <c r="D6608" i="6"/>
  <c r="E6652" i="6"/>
  <c r="G6692" i="6"/>
  <c r="D6736" i="6"/>
  <c r="G6788" i="6"/>
  <c r="D6832" i="6"/>
  <c r="E6876" i="6"/>
  <c r="D6928" i="6"/>
  <c r="E6972" i="6"/>
  <c r="F6575" i="6"/>
  <c r="F6703" i="6"/>
  <c r="F6831" i="6"/>
  <c r="F6959" i="6"/>
  <c r="C7050" i="6"/>
  <c r="C7114" i="6"/>
  <c r="C7178" i="6"/>
  <c r="C7242" i="6"/>
  <c r="C7306" i="6"/>
  <c r="C7370" i="6"/>
  <c r="C7434" i="6"/>
  <c r="C7498" i="6"/>
  <c r="C7544" i="6"/>
  <c r="G7580" i="6"/>
  <c r="D7620" i="6"/>
  <c r="E7655" i="6"/>
  <c r="F7691" i="6"/>
  <c r="C7731" i="6"/>
  <c r="D7765" i="6"/>
  <c r="C7800" i="6"/>
  <c r="G7836" i="6"/>
  <c r="D7876" i="6"/>
  <c r="E7929" i="6"/>
  <c r="E7993" i="6"/>
  <c r="E8057" i="6"/>
  <c r="E8121" i="6"/>
  <c r="E8185" i="6"/>
  <c r="E8249" i="6"/>
  <c r="G8296" i="6"/>
  <c r="E8336" i="6"/>
  <c r="G8367" i="6"/>
  <c r="F8390" i="6"/>
  <c r="C8411" i="6"/>
  <c r="C8443" i="6"/>
  <c r="G8463" i="6"/>
  <c r="F6562" i="6"/>
  <c r="F6690" i="6"/>
  <c r="F6818" i="6"/>
  <c r="F6946" i="6"/>
  <c r="E7074" i="6"/>
  <c r="E7202" i="6"/>
  <c r="E7330" i="6"/>
  <c r="E7458" i="6"/>
  <c r="C7540" i="6"/>
  <c r="C7604" i="6"/>
  <c r="C7668" i="6"/>
  <c r="C7732" i="6"/>
  <c r="C7796" i="6"/>
  <c r="C7860" i="6"/>
  <c r="D7008" i="6"/>
  <c r="D7072" i="6"/>
  <c r="D7136" i="6"/>
  <c r="D7200" i="6"/>
  <c r="D7264" i="6"/>
  <c r="D7328" i="6"/>
  <c r="D7392" i="6"/>
  <c r="D7456" i="6"/>
  <c r="D7516" i="6"/>
  <c r="F7555" i="6"/>
  <c r="E7599" i="6"/>
  <c r="D7644" i="6"/>
  <c r="F7683" i="6"/>
  <c r="E7727" i="6"/>
  <c r="D7772" i="6"/>
  <c r="F7811" i="6"/>
  <c r="E7855" i="6"/>
  <c r="G8292" i="6"/>
  <c r="F6246" i="6"/>
  <c r="E6638" i="6"/>
  <c r="E6766" i="6"/>
  <c r="E6894" i="6"/>
  <c r="E7022" i="6"/>
  <c r="E7150" i="6"/>
  <c r="E7278" i="6"/>
  <c r="E7406" i="6"/>
  <c r="E7515" i="6"/>
  <c r="D7560" i="6"/>
  <c r="F7599" i="6"/>
  <c r="E7643" i="6"/>
  <c r="D7688" i="6"/>
  <c r="F7727" i="6"/>
  <c r="E7771" i="6"/>
  <c r="D7816" i="6"/>
  <c r="F7855" i="6"/>
  <c r="C8308" i="6"/>
  <c r="F8387" i="6"/>
  <c r="F8451" i="6"/>
  <c r="F8515" i="6"/>
  <c r="F8579" i="6"/>
  <c r="F7527" i="6"/>
  <c r="F7783" i="6"/>
  <c r="C7964" i="6"/>
  <c r="C8092" i="6"/>
  <c r="C8220" i="6"/>
  <c r="E8369" i="6"/>
  <c r="D8411" i="6"/>
  <c r="E8454" i="6"/>
  <c r="C8491" i="6"/>
  <c r="G8527" i="6"/>
  <c r="E8586" i="6"/>
  <c r="C8635" i="6"/>
  <c r="G9681" i="6"/>
  <c r="G9737" i="6"/>
  <c r="C9801" i="6"/>
  <c r="G9861" i="6"/>
  <c r="C9925" i="6"/>
  <c r="C9989" i="6"/>
  <c r="G10053" i="6"/>
  <c r="G10117" i="6"/>
  <c r="C10185" i="6"/>
  <c r="C10249" i="6"/>
  <c r="G10313" i="6"/>
  <c r="G10340" i="6"/>
  <c r="C7997" i="6"/>
  <c r="C8125" i="6"/>
  <c r="C8253" i="6"/>
  <c r="C8378" i="6"/>
  <c r="G8507" i="6"/>
  <c r="G8587" i="6"/>
  <c r="G9518" i="6"/>
  <c r="E9563" i="6"/>
  <c r="G9603" i="6"/>
  <c r="F9665" i="6"/>
  <c r="F9729" i="6"/>
  <c r="F9793" i="6"/>
  <c r="F9857" i="6"/>
  <c r="F9921" i="6"/>
  <c r="F9985" i="6"/>
  <c r="F10049" i="6"/>
  <c r="F10113" i="6"/>
  <c r="F10177" i="6"/>
  <c r="F10241" i="6"/>
  <c r="F10305" i="6"/>
  <c r="C9657" i="6"/>
  <c r="G9725" i="6"/>
  <c r="G9789" i="6"/>
  <c r="C9857" i="6"/>
  <c r="C9921" i="6"/>
  <c r="C9985" i="6"/>
  <c r="G10049" i="6"/>
  <c r="C10113" i="6"/>
  <c r="C10177" i="6"/>
  <c r="G10245" i="6"/>
  <c r="C10305" i="6"/>
  <c r="G10332" i="6"/>
  <c r="C7976" i="6"/>
  <c r="C8104" i="6"/>
  <c r="C8232" i="6"/>
  <c r="D8351" i="6"/>
  <c r="E8394" i="6"/>
  <c r="E8437" i="6"/>
  <c r="D8479" i="6"/>
  <c r="F8518" i="6"/>
  <c r="C8558" i="6"/>
  <c r="D8592" i="6"/>
  <c r="C8627" i="6"/>
  <c r="E8688" i="6"/>
  <c r="E8752" i="6"/>
  <c r="E8816" i="6"/>
  <c r="E8880" i="6"/>
  <c r="E8944" i="6"/>
  <c r="E9008" i="6"/>
  <c r="E9072" i="6"/>
  <c r="E9136" i="6"/>
  <c r="E9200" i="6"/>
  <c r="E9264" i="6"/>
  <c r="E9328" i="6"/>
  <c r="E9392" i="6"/>
  <c r="E9456" i="6"/>
  <c r="C9515" i="6"/>
  <c r="C9558" i="6"/>
  <c r="D5554" i="6"/>
  <c r="D5682" i="6"/>
  <c r="D5810" i="6"/>
  <c r="D5938" i="6"/>
  <c r="D6066" i="6"/>
  <c r="D6256" i="6"/>
  <c r="G6704" i="6"/>
  <c r="G6832" i="6"/>
  <c r="G6960" i="6"/>
  <c r="F5366" i="6"/>
  <c r="F5494" i="6"/>
  <c r="C5622" i="6"/>
  <c r="C5750" i="6"/>
  <c r="C5878" i="6"/>
  <c r="C5942" i="6"/>
  <c r="C6006" i="6"/>
  <c r="C6070" i="6"/>
  <c r="F6130" i="6"/>
  <c r="F6194" i="6"/>
  <c r="F6258" i="6"/>
  <c r="C6326" i="6"/>
  <c r="C6390" i="6"/>
  <c r="C6454" i="6"/>
  <c r="C6518" i="6"/>
  <c r="C6576" i="6"/>
  <c r="E6618" i="6"/>
  <c r="F6660" i="6"/>
  <c r="C6704" i="6"/>
  <c r="E6746" i="6"/>
  <c r="F6788" i="6"/>
  <c r="C6832" i="6"/>
  <c r="E6874" i="6"/>
  <c r="F6916" i="6"/>
  <c r="C6960" i="6"/>
  <c r="E7002" i="6"/>
  <c r="F7036" i="6"/>
  <c r="F7068" i="6"/>
  <c r="F7100" i="6"/>
  <c r="F7132" i="6"/>
  <c r="F7164" i="6"/>
  <c r="F7196" i="6"/>
  <c r="F7228" i="6"/>
  <c r="F7260" i="6"/>
  <c r="F7292" i="6"/>
  <c r="F7324" i="6"/>
  <c r="F7356" i="6"/>
  <c r="F7388" i="6"/>
  <c r="F7420" i="6"/>
  <c r="F7452" i="6"/>
  <c r="F7484" i="6"/>
  <c r="F7532" i="6"/>
  <c r="F7596" i="6"/>
  <c r="F7660" i="6"/>
  <c r="F7724" i="6"/>
  <c r="F7788" i="6"/>
  <c r="F7852" i="6"/>
  <c r="E5545" i="6"/>
  <c r="E5609" i="6"/>
  <c r="E5673" i="6"/>
  <c r="E5737" i="6"/>
  <c r="E5801" i="6"/>
  <c r="E5865" i="6"/>
  <c r="E5929" i="6"/>
  <c r="E5993" i="6"/>
  <c r="E6057" i="6"/>
  <c r="E6121" i="6"/>
  <c r="D6232" i="6"/>
  <c r="E6330" i="6"/>
  <c r="E6394" i="6"/>
  <c r="E6458" i="6"/>
  <c r="E6522" i="6"/>
  <c r="E6580" i="6"/>
  <c r="G6620" i="6"/>
  <c r="D6664" i="6"/>
  <c r="E6708" i="6"/>
  <c r="G6748" i="6"/>
  <c r="D6792" i="6"/>
  <c r="E6836" i="6"/>
  <c r="G6876" i="6"/>
  <c r="E6932" i="6"/>
  <c r="G6972" i="6"/>
  <c r="F6583" i="6"/>
  <c r="F6711" i="6"/>
  <c r="F6839" i="6"/>
  <c r="F6967" i="6"/>
  <c r="D7052" i="6"/>
  <c r="D7116" i="6"/>
  <c r="D7180" i="6"/>
  <c r="D7244" i="6"/>
  <c r="D7308" i="6"/>
  <c r="D7372" i="6"/>
  <c r="D7436" i="6"/>
  <c r="D7500" i="6"/>
  <c r="D7540" i="6"/>
  <c r="E7575" i="6"/>
  <c r="F7611" i="6"/>
  <c r="C7651" i="6"/>
  <c r="D7685" i="6"/>
  <c r="C7720" i="6"/>
  <c r="G7756" i="6"/>
  <c r="D7796" i="6"/>
  <c r="E7831" i="6"/>
  <c r="F7867" i="6"/>
  <c r="E7917" i="6"/>
  <c r="E7981" i="6"/>
  <c r="E8045" i="6"/>
  <c r="E8109" i="6"/>
  <c r="E8173" i="6"/>
  <c r="E8237" i="6"/>
  <c r="D8298" i="6"/>
  <c r="E8344" i="6"/>
  <c r="G8363" i="6"/>
  <c r="F8386" i="6"/>
  <c r="C8407" i="6"/>
  <c r="C8439" i="6"/>
  <c r="G8459" i="6"/>
  <c r="F8482" i="6"/>
  <c r="F6666" i="6"/>
  <c r="F6794" i="6"/>
  <c r="F6922" i="6"/>
  <c r="E7050" i="6"/>
  <c r="E7178" i="6"/>
  <c r="E7306" i="6"/>
  <c r="E7434" i="6"/>
  <c r="G7544" i="6"/>
  <c r="G7608" i="6"/>
  <c r="G7704" i="6"/>
  <c r="G7768" i="6"/>
  <c r="G7832" i="6"/>
  <c r="F8300" i="6"/>
  <c r="C7046" i="6"/>
  <c r="C7110" i="6"/>
  <c r="C7174" i="6"/>
  <c r="C7238" i="6"/>
  <c r="C7302" i="6"/>
  <c r="C7366" i="6"/>
  <c r="C7430" i="6"/>
  <c r="C7494" i="6"/>
  <c r="D7549" i="6"/>
  <c r="G7588" i="6"/>
  <c r="C7632" i="6"/>
  <c r="G7684" i="6"/>
  <c r="C7728" i="6"/>
  <c r="D7773" i="6"/>
  <c r="G7812" i="6"/>
  <c r="C7856" i="6"/>
  <c r="E8300" i="6"/>
  <c r="F6158" i="6"/>
  <c r="F6286" i="6"/>
  <c r="E6678" i="6"/>
  <c r="E6806" i="6"/>
  <c r="E6934" i="6"/>
  <c r="E7062" i="6"/>
  <c r="E7190" i="6"/>
  <c r="E7318" i="6"/>
  <c r="E7446" i="6"/>
  <c r="G7536" i="6"/>
  <c r="C7580" i="6"/>
  <c r="D7625" i="6"/>
  <c r="C7676" i="6"/>
  <c r="D7721" i="6"/>
  <c r="G7760" i="6"/>
  <c r="C7804" i="6"/>
  <c r="D7849" i="6"/>
  <c r="G7888" i="6"/>
  <c r="F8375" i="6"/>
  <c r="F8439" i="6"/>
  <c r="F8503" i="6"/>
  <c r="F8567" i="6"/>
  <c r="F8631" i="6"/>
  <c r="F7735" i="6"/>
  <c r="C7940" i="6"/>
  <c r="C8068" i="6"/>
  <c r="C8196" i="6"/>
  <c r="E8361" i="6"/>
  <c r="D8403" i="6"/>
  <c r="E8446" i="6"/>
  <c r="D8487" i="6"/>
  <c r="E8522" i="6"/>
  <c r="C8566" i="6"/>
  <c r="D8615" i="6"/>
  <c r="C9653" i="6"/>
  <c r="G9713" i="6"/>
  <c r="G9773" i="6"/>
  <c r="C9833" i="6"/>
  <c r="C9897" i="6"/>
  <c r="C9961" i="6"/>
  <c r="G10025" i="6"/>
  <c r="G10089" i="6"/>
  <c r="G10157" i="6"/>
  <c r="C10221" i="6"/>
  <c r="G10285" i="6"/>
  <c r="C10304" i="6"/>
  <c r="C7941" i="6"/>
  <c r="C8069" i="6"/>
  <c r="C8197" i="6"/>
  <c r="E8322" i="6"/>
  <c r="C8450" i="6"/>
  <c r="D8531" i="6"/>
  <c r="D8595" i="6"/>
  <c r="E9523" i="6"/>
  <c r="G9563" i="6"/>
  <c r="G9606" i="6"/>
  <c r="C5205" i="6"/>
  <c r="G5331" i="6"/>
  <c r="E5419" i="6"/>
  <c r="E5515" i="6"/>
  <c r="F5636" i="6"/>
  <c r="F5764" i="6"/>
  <c r="F5892" i="6"/>
  <c r="F6020" i="6"/>
  <c r="F6148" i="6"/>
  <c r="F6276" i="6"/>
  <c r="F4545" i="6"/>
  <c r="C4802" i="6"/>
  <c r="E5057" i="6"/>
  <c r="E5197" i="6"/>
  <c r="E5277" i="6"/>
  <c r="E5346" i="6"/>
  <c r="E5410" i="6"/>
  <c r="C5463" i="6"/>
  <c r="F5517" i="6"/>
  <c r="C5610" i="6"/>
  <c r="C5690" i="6"/>
  <c r="C5770" i="6"/>
  <c r="C5866" i="6"/>
  <c r="C5946" i="6"/>
  <c r="C6026" i="6"/>
  <c r="C6122" i="6"/>
  <c r="F6202" i="6"/>
  <c r="F6282" i="6"/>
  <c r="D6336" i="6"/>
  <c r="D6376" i="6"/>
  <c r="D6416" i="6"/>
  <c r="D6464" i="6"/>
  <c r="D6504" i="6"/>
  <c r="D6544" i="6"/>
  <c r="F6592" i="6"/>
  <c r="F6656" i="6"/>
  <c r="F6720" i="6"/>
  <c r="F6784" i="6"/>
  <c r="F6848" i="6"/>
  <c r="F6912" i="6"/>
  <c r="F6976" i="6"/>
  <c r="F7042" i="6"/>
  <c r="F7106" i="6"/>
  <c r="F7170" i="6"/>
  <c r="F7234" i="6"/>
  <c r="F7298" i="6"/>
  <c r="F7362" i="6"/>
  <c r="F7426" i="6"/>
  <c r="F7490" i="6"/>
  <c r="E5573" i="6"/>
  <c r="E5637" i="6"/>
  <c r="E5701" i="6"/>
  <c r="E5765" i="6"/>
  <c r="E5829" i="6"/>
  <c r="E5893" i="6"/>
  <c r="E5957" i="6"/>
  <c r="E6021" i="6"/>
  <c r="E6085" i="6"/>
  <c r="E6172" i="6"/>
  <c r="E6568" i="6"/>
  <c r="E6632" i="6"/>
  <c r="E6696" i="6"/>
  <c r="E6760" i="6"/>
  <c r="E6824" i="6"/>
  <c r="E6888" i="6"/>
  <c r="E6952" i="6"/>
  <c r="F5083" i="6"/>
  <c r="C5355" i="6"/>
  <c r="C5419" i="6"/>
  <c r="C5483" i="6"/>
  <c r="E5544" i="6"/>
  <c r="E5608" i="6"/>
  <c r="E5672" i="6"/>
  <c r="E5736" i="6"/>
  <c r="E5800" i="6"/>
  <c r="E5864" i="6"/>
  <c r="F4025" i="6"/>
  <c r="F4129" i="6"/>
  <c r="F4193" i="6"/>
  <c r="C3256" i="6"/>
  <c r="G3538" i="6"/>
  <c r="D3213" i="6"/>
  <c r="E3299" i="6"/>
  <c r="E3384" i="6"/>
  <c r="F3505" i="6"/>
  <c r="F3907" i="6"/>
  <c r="F4035" i="6"/>
  <c r="F4163" i="6"/>
  <c r="F4291" i="6"/>
  <c r="F4391" i="6"/>
  <c r="C3244" i="6"/>
  <c r="C3372" i="6"/>
  <c r="D3893" i="6"/>
  <c r="C3634" i="6"/>
  <c r="C3762" i="6"/>
  <c r="E3887" i="6"/>
  <c r="C3957" i="6"/>
  <c r="C4021" i="6"/>
  <c r="C4085" i="6"/>
  <c r="C4149" i="6"/>
  <c r="C4213" i="6"/>
  <c r="D4323" i="6"/>
  <c r="E4437" i="6"/>
  <c r="E4501" i="6"/>
  <c r="E4565" i="6"/>
  <c r="D3491" i="6"/>
  <c r="C3597" i="6"/>
  <c r="C3661" i="6"/>
  <c r="C3725" i="6"/>
  <c r="C3789" i="6"/>
  <c r="C3853" i="6"/>
  <c r="E3928" i="6"/>
  <c r="E3992" i="6"/>
  <c r="E4056" i="6"/>
  <c r="E4120" i="6"/>
  <c r="E4184" i="6"/>
  <c r="E4251" i="6"/>
  <c r="E4315" i="6"/>
  <c r="E4379" i="6"/>
  <c r="D4433" i="6"/>
  <c r="D4465" i="6"/>
  <c r="D4497" i="6"/>
  <c r="D4529" i="6"/>
  <c r="D4561" i="6"/>
  <c r="D4593" i="6"/>
  <c r="G4626" i="6"/>
  <c r="E4703" i="6"/>
  <c r="G4743" i="6"/>
  <c r="G4786" i="6"/>
  <c r="E4831" i="6"/>
  <c r="F4873" i="6"/>
  <c r="F4937" i="6"/>
  <c r="F5001" i="6"/>
  <c r="F5065" i="6"/>
  <c r="F5129" i="6"/>
  <c r="C3590" i="6"/>
  <c r="C3718" i="6"/>
  <c r="C3846" i="6"/>
  <c r="E3931" i="6"/>
  <c r="E3995" i="6"/>
  <c r="E4059" i="6"/>
  <c r="E4123" i="6"/>
  <c r="E4187" i="6"/>
  <c r="D4267" i="6"/>
  <c r="D4395" i="6"/>
  <c r="G3550" i="6"/>
  <c r="E3620" i="6"/>
  <c r="F3684" i="6"/>
  <c r="F3748" i="6"/>
  <c r="F3812" i="6"/>
  <c r="D3897" i="6"/>
  <c r="D3961" i="6"/>
  <c r="D4025" i="6"/>
  <c r="D4089" i="6"/>
  <c r="D4153" i="6"/>
  <c r="D4217" i="6"/>
  <c r="D4279" i="6"/>
  <c r="D4343" i="6"/>
  <c r="D4407" i="6"/>
  <c r="C4469" i="6"/>
  <c r="C4533" i="6"/>
  <c r="C4597" i="6"/>
  <c r="E4634" i="6"/>
  <c r="E4659" i="6"/>
  <c r="E4698" i="6"/>
  <c r="E4723" i="6"/>
  <c r="G4747" i="6"/>
  <c r="G4774" i="6"/>
  <c r="D4799" i="6"/>
  <c r="E4826" i="6"/>
  <c r="E4851" i="6"/>
  <c r="D4877" i="6"/>
  <c r="D4909" i="6"/>
  <c r="D4941" i="6"/>
  <c r="D4973" i="6"/>
  <c r="D5005" i="6"/>
  <c r="D5037" i="6"/>
  <c r="F4455" i="6"/>
  <c r="F4583" i="6"/>
  <c r="C4663" i="6"/>
  <c r="C4727" i="6"/>
  <c r="C4791" i="6"/>
  <c r="C4855" i="6"/>
  <c r="E4898" i="6"/>
  <c r="C4941" i="6"/>
  <c r="C4983" i="6"/>
  <c r="E5026" i="6"/>
  <c r="C5073" i="6"/>
  <c r="C5137" i="6"/>
  <c r="D5179" i="6"/>
  <c r="D5211" i="6"/>
  <c r="D5243" i="6"/>
  <c r="D5275" i="6"/>
  <c r="D5307" i="6"/>
  <c r="G5335" i="6"/>
  <c r="G5362" i="6"/>
  <c r="D5387" i="6"/>
  <c r="E5414" i="6"/>
  <c r="E5439" i="6"/>
  <c r="G5463" i="6"/>
  <c r="G5490" i="6"/>
  <c r="D5515" i="6"/>
  <c r="D5544" i="6"/>
  <c r="D5576" i="6"/>
  <c r="D5608" i="6"/>
  <c r="D5640" i="6"/>
  <c r="D5672" i="6"/>
  <c r="D5704" i="6"/>
  <c r="D5736" i="6"/>
  <c r="D5768" i="6"/>
  <c r="D5800" i="6"/>
  <c r="D5832" i="6"/>
  <c r="D5864" i="6"/>
  <c r="D5896" i="6"/>
  <c r="D5928" i="6"/>
  <c r="D5960" i="6"/>
  <c r="D5992" i="6"/>
  <c r="D6024" i="6"/>
  <c r="D6056" i="6"/>
  <c r="D6088" i="6"/>
  <c r="D6120" i="6"/>
  <c r="F4517" i="6"/>
  <c r="E4885" i="6"/>
  <c r="E5013" i="6"/>
  <c r="C5117" i="6"/>
  <c r="F4483" i="6"/>
  <c r="F4611" i="6"/>
  <c r="C4742" i="6"/>
  <c r="C4859" i="6"/>
  <c r="E4902" i="6"/>
  <c r="C4945" i="6"/>
  <c r="C4987" i="6"/>
  <c r="E5030" i="6"/>
  <c r="F5079" i="6"/>
  <c r="F5143" i="6"/>
  <c r="C5209" i="6"/>
  <c r="C5273" i="6"/>
  <c r="G5334" i="6"/>
  <c r="E5379" i="6"/>
  <c r="G5419" i="6"/>
  <c r="G5462" i="6"/>
  <c r="E5507" i="6"/>
  <c r="F5560" i="6"/>
  <c r="F5624" i="6"/>
  <c r="F5688" i="6"/>
  <c r="F5752" i="6"/>
  <c r="F5816" i="6"/>
  <c r="F5880" i="6"/>
  <c r="F5944" i="6"/>
  <c r="F6008" i="6"/>
  <c r="F6072" i="6"/>
  <c r="F6136" i="6"/>
  <c r="F6200" i="6"/>
  <c r="F6264" i="6"/>
  <c r="F4369" i="6"/>
  <c r="F4521" i="6"/>
  <c r="C4650" i="6"/>
  <c r="C4778" i="6"/>
  <c r="E4905" i="6"/>
  <c r="E5033" i="6"/>
  <c r="E5129" i="6"/>
  <c r="E5201" i="6"/>
  <c r="E5265" i="6"/>
  <c r="C5327" i="6"/>
  <c r="E5370" i="6"/>
  <c r="F5413" i="6"/>
  <c r="C5455" i="6"/>
  <c r="E5498" i="6"/>
  <c r="E5548" i="6"/>
  <c r="E5612" i="6"/>
  <c r="E5676" i="6"/>
  <c r="E5740" i="6"/>
  <c r="E5804" i="6"/>
  <c r="E5868" i="6"/>
  <c r="E5932" i="6"/>
  <c r="E5996" i="6"/>
  <c r="E6060" i="6"/>
  <c r="E6124" i="6"/>
  <c r="E6192" i="6"/>
  <c r="E6256" i="6"/>
  <c r="D6306" i="6"/>
  <c r="D6338" i="6"/>
  <c r="D6370" i="6"/>
  <c r="D6402" i="6"/>
  <c r="D6434" i="6"/>
  <c r="D6466" i="6"/>
  <c r="D6498" i="6"/>
  <c r="D6530" i="6"/>
  <c r="C6564" i="6"/>
  <c r="C6628" i="6"/>
  <c r="C6692" i="6"/>
  <c r="C6756" i="6"/>
  <c r="C6820" i="6"/>
  <c r="C6884" i="6"/>
  <c r="C6948" i="6"/>
  <c r="F7014" i="6"/>
  <c r="F7078" i="6"/>
  <c r="F7142" i="6"/>
  <c r="F7206" i="6"/>
  <c r="F7270" i="6"/>
  <c r="F7334" i="6"/>
  <c r="F7398" i="6"/>
  <c r="F7462" i="6"/>
  <c r="D5546" i="6"/>
  <c r="D5610" i="6"/>
  <c r="D5674" i="6"/>
  <c r="D5738" i="6"/>
  <c r="D5802" i="6"/>
  <c r="D5866" i="6"/>
  <c r="D5930" i="6"/>
  <c r="D5994" i="6"/>
  <c r="D6058" i="6"/>
  <c r="D6122" i="6"/>
  <c r="D6240" i="6"/>
  <c r="G6600" i="6"/>
  <c r="G6664" i="6"/>
  <c r="G6728" i="6"/>
  <c r="G6808" i="6"/>
  <c r="G6872" i="6"/>
  <c r="G6968" i="6"/>
  <c r="F5123" i="6"/>
  <c r="F5374" i="6"/>
  <c r="F5438" i="6"/>
  <c r="F5502" i="6"/>
  <c r="C5566" i="6"/>
  <c r="C5630" i="6"/>
  <c r="C5694" i="6"/>
  <c r="C5758" i="6"/>
  <c r="C5822" i="6"/>
  <c r="F7386" i="6"/>
  <c r="E5581" i="6"/>
  <c r="E5709" i="6"/>
  <c r="E5837" i="6"/>
  <c r="E5965" i="6"/>
  <c r="E6093" i="6"/>
  <c r="E6576" i="6"/>
  <c r="E6704" i="6"/>
  <c r="E6832" i="6"/>
  <c r="E6960" i="6"/>
  <c r="C5363" i="6"/>
  <c r="C5491" i="6"/>
  <c r="E5616" i="6"/>
  <c r="E5744" i="6"/>
  <c r="E5872" i="6"/>
  <c r="E5936" i="6"/>
  <c r="E6000" i="6"/>
  <c r="E6064" i="6"/>
  <c r="E6128" i="6"/>
  <c r="D6188" i="6"/>
  <c r="D6252" i="6"/>
  <c r="C6322" i="6"/>
  <c r="C6386" i="6"/>
  <c r="C6450" i="6"/>
  <c r="C6514" i="6"/>
  <c r="F6572" i="6"/>
  <c r="C6616" i="6"/>
  <c r="E6658" i="6"/>
  <c r="F6700" i="6"/>
  <c r="C6744" i="6"/>
  <c r="E6786" i="6"/>
  <c r="F6828" i="6"/>
  <c r="C6872" i="6"/>
  <c r="E6914" i="6"/>
  <c r="F6956" i="6"/>
  <c r="C7000" i="6"/>
  <c r="D7034" i="6"/>
  <c r="D7066" i="6"/>
  <c r="D7098" i="6"/>
  <c r="D7130" i="6"/>
  <c r="D7162" i="6"/>
  <c r="D7194" i="6"/>
  <c r="D7226" i="6"/>
  <c r="D7258" i="6"/>
  <c r="D7290" i="6"/>
  <c r="D7322" i="6"/>
  <c r="D7354" i="6"/>
  <c r="D7386" i="6"/>
  <c r="D7418" i="6"/>
  <c r="D7450" i="6"/>
  <c r="D7482" i="6"/>
  <c r="F7528" i="6"/>
  <c r="F7592" i="6"/>
  <c r="F7656" i="6"/>
  <c r="F7720" i="6"/>
  <c r="F7784" i="6"/>
  <c r="F7848" i="6"/>
  <c r="D5542" i="6"/>
  <c r="D5606" i="6"/>
  <c r="D5670" i="6"/>
  <c r="D5734" i="6"/>
  <c r="D5798" i="6"/>
  <c r="D5862" i="6"/>
  <c r="D5926" i="6"/>
  <c r="D5990" i="6"/>
  <c r="D6054" i="6"/>
  <c r="D6118" i="6"/>
  <c r="E6228" i="6"/>
  <c r="E6326" i="6"/>
  <c r="E6390" i="6"/>
  <c r="E6454" i="6"/>
  <c r="E6518" i="6"/>
  <c r="D6576" i="6"/>
  <c r="E6620" i="6"/>
  <c r="G6660" i="6"/>
  <c r="D6704" i="6"/>
  <c r="E6748" i="6"/>
  <c r="D6800" i="6"/>
  <c r="E6844" i="6"/>
  <c r="G6884" i="6"/>
  <c r="E6940" i="6"/>
  <c r="G6980" i="6"/>
  <c r="F6607" i="6"/>
  <c r="F6735" i="6"/>
  <c r="F6863" i="6"/>
  <c r="F6991" i="6"/>
  <c r="C7066" i="6"/>
  <c r="C7130" i="6"/>
  <c r="C7194" i="6"/>
  <c r="C7258" i="6"/>
  <c r="C7322" i="6"/>
  <c r="C7386" i="6"/>
  <c r="C7450" i="6"/>
  <c r="D7509" i="6"/>
  <c r="D7556" i="6"/>
  <c r="E7591" i="6"/>
  <c r="F7627" i="6"/>
  <c r="C7667" i="6"/>
  <c r="D7701" i="6"/>
  <c r="C7736" i="6"/>
  <c r="G7772" i="6"/>
  <c r="D7812" i="6"/>
  <c r="E7847" i="6"/>
  <c r="F7883" i="6"/>
  <c r="E7945" i="6"/>
  <c r="E8009" i="6"/>
  <c r="E8073" i="6"/>
  <c r="E8137" i="6"/>
  <c r="E8201" i="6"/>
  <c r="E8265" i="6"/>
  <c r="E8304" i="6"/>
  <c r="D8340" i="6"/>
  <c r="F8374" i="6"/>
  <c r="C8395" i="6"/>
  <c r="F8422" i="6"/>
  <c r="G8447" i="6"/>
  <c r="F8470" i="6"/>
  <c r="F6594" i="6"/>
  <c r="F6722" i="6"/>
  <c r="F6850" i="6"/>
  <c r="F6978" i="6"/>
  <c r="E7106" i="6"/>
  <c r="E7234" i="6"/>
  <c r="E7362" i="6"/>
  <c r="E7490" i="6"/>
  <c r="C7556" i="6"/>
  <c r="C7620" i="6"/>
  <c r="C7684" i="6"/>
  <c r="C7748" i="6"/>
  <c r="C7812" i="6"/>
  <c r="C7876" i="6"/>
  <c r="D7024" i="6"/>
  <c r="D7088" i="6"/>
  <c r="D7152" i="6"/>
  <c r="D7216" i="6"/>
  <c r="D7280" i="6"/>
  <c r="D7344" i="6"/>
  <c r="D7408" i="6"/>
  <c r="D7472" i="6"/>
  <c r="F7523" i="6"/>
  <c r="E7567" i="6"/>
  <c r="D7612" i="6"/>
  <c r="F7651" i="6"/>
  <c r="E7695" i="6"/>
  <c r="D7740" i="6"/>
  <c r="F7779" i="6"/>
  <c r="E7823" i="6"/>
  <c r="D7868" i="6"/>
  <c r="F6150" i="6"/>
  <c r="F6278" i="6"/>
  <c r="E6670" i="6"/>
  <c r="E6798" i="6"/>
  <c r="E6926" i="6"/>
  <c r="E7054" i="6"/>
  <c r="E7182" i="6"/>
  <c r="E7310" i="6"/>
  <c r="E7438" i="6"/>
  <c r="D7528" i="6"/>
  <c r="F7567" i="6"/>
  <c r="E7611" i="6"/>
  <c r="D7656" i="6"/>
  <c r="F7695" i="6"/>
  <c r="E7739" i="6"/>
  <c r="D7784" i="6"/>
  <c r="F7823" i="6"/>
  <c r="E7867" i="6"/>
  <c r="C8340" i="6"/>
  <c r="F8403" i="6"/>
  <c r="F8467" i="6"/>
  <c r="F8531" i="6"/>
  <c r="F8595" i="6"/>
  <c r="F7591" i="6"/>
  <c r="F7847" i="6"/>
  <c r="C7996" i="6"/>
  <c r="C8124" i="6"/>
  <c r="C8252" i="6"/>
  <c r="D8379" i="6"/>
  <c r="E8422" i="6"/>
  <c r="E8465" i="6"/>
  <c r="D8503" i="6"/>
  <c r="E8538" i="6"/>
  <c r="D8599" i="6"/>
  <c r="C8427" i="6"/>
  <c r="F6754" i="6"/>
  <c r="E7266" i="6"/>
  <c r="C7636" i="6"/>
  <c r="F8292" i="6"/>
  <c r="D7232" i="6"/>
  <c r="D7488" i="6"/>
  <c r="E7663" i="6"/>
  <c r="D7836" i="6"/>
  <c r="E6702" i="6"/>
  <c r="E7214" i="6"/>
  <c r="E7579" i="6"/>
  <c r="D7752" i="6"/>
  <c r="F8355" i="6"/>
  <c r="F8611" i="6"/>
  <c r="C8156" i="6"/>
  <c r="D8475" i="6"/>
  <c r="C9633" i="6"/>
  <c r="G9753" i="6"/>
  <c r="G9877" i="6"/>
  <c r="C10005" i="6"/>
  <c r="C10133" i="6"/>
  <c r="G10265" i="6"/>
  <c r="C7901" i="6"/>
  <c r="C8157" i="6"/>
  <c r="C8410" i="6"/>
  <c r="G8603" i="6"/>
  <c r="G9571" i="6"/>
  <c r="F9681" i="6"/>
  <c r="F9809" i="6"/>
  <c r="F9937" i="6"/>
  <c r="F10065" i="6"/>
  <c r="F10193" i="6"/>
  <c r="F10321" i="6"/>
  <c r="C9741" i="6"/>
  <c r="G9873" i="6"/>
  <c r="C10001" i="6"/>
  <c r="C10129" i="6"/>
  <c r="C10261" i="6"/>
  <c r="G10344" i="6"/>
  <c r="C8136" i="6"/>
  <c r="E8362" i="6"/>
  <c r="D8447" i="6"/>
  <c r="D8528" i="6"/>
  <c r="G8599" i="6"/>
  <c r="E8704" i="6"/>
  <c r="E8832" i="6"/>
  <c r="E8960" i="6"/>
  <c r="E9088" i="6"/>
  <c r="E9216" i="6"/>
  <c r="E9344" i="6"/>
  <c r="E9472" i="6"/>
  <c r="F7402" i="6"/>
  <c r="D5714" i="6"/>
  <c r="D5970" i="6"/>
  <c r="G6576" i="6"/>
  <c r="G6864" i="6"/>
  <c r="F5398" i="6"/>
  <c r="C5654" i="6"/>
  <c r="C5894" i="6"/>
  <c r="C6022" i="6"/>
  <c r="F6146" i="6"/>
  <c r="F6274" i="6"/>
  <c r="C6406" i="6"/>
  <c r="C6534" i="6"/>
  <c r="F6628" i="6"/>
  <c r="E6714" i="6"/>
  <c r="C6800" i="6"/>
  <c r="F6884" i="6"/>
  <c r="E6970" i="6"/>
  <c r="F7044" i="6"/>
  <c r="F7108" i="6"/>
  <c r="F7172" i="6"/>
  <c r="F7236" i="6"/>
  <c r="F7300" i="6"/>
  <c r="F7364" i="6"/>
  <c r="F7428" i="6"/>
  <c r="F7492" i="6"/>
  <c r="F7612" i="6"/>
  <c r="F7740" i="6"/>
  <c r="F7868" i="6"/>
  <c r="E5625" i="6"/>
  <c r="E5753" i="6"/>
  <c r="E5881" i="6"/>
  <c r="E6009" i="6"/>
  <c r="D6136" i="6"/>
  <c r="E6346" i="6"/>
  <c r="E6474" i="6"/>
  <c r="G6588" i="6"/>
  <c r="E6676" i="6"/>
  <c r="D6760" i="6"/>
  <c r="G6844" i="6"/>
  <c r="G6940" i="6"/>
  <c r="F6615" i="6"/>
  <c r="F6871" i="6"/>
  <c r="D7068" i="6"/>
  <c r="D7196" i="6"/>
  <c r="D7324" i="6"/>
  <c r="D7452" i="6"/>
  <c r="F7547" i="6"/>
  <c r="D7621" i="6"/>
  <c r="G7692" i="6"/>
  <c r="E7767" i="6"/>
  <c r="C7843" i="6"/>
  <c r="E7933" i="6"/>
  <c r="E8061" i="6"/>
  <c r="E8189" i="6"/>
  <c r="E8312" i="6"/>
  <c r="F8370" i="6"/>
  <c r="F8418" i="6"/>
  <c r="F8466" i="6"/>
  <c r="F6698" i="6"/>
  <c r="F6954" i="6"/>
  <c r="E7210" i="6"/>
  <c r="E7466" i="6"/>
  <c r="G7624" i="6"/>
  <c r="G7784" i="6"/>
  <c r="F8332" i="6"/>
  <c r="C7126" i="6"/>
  <c r="C7254" i="6"/>
  <c r="C7382" i="6"/>
  <c r="C7504" i="6"/>
  <c r="C7600" i="6"/>
  <c r="C7696" i="6"/>
  <c r="G7780" i="6"/>
  <c r="D7869" i="6"/>
  <c r="F6190" i="6"/>
  <c r="E6710" i="6"/>
  <c r="E6966" i="6"/>
  <c r="E7222" i="6"/>
  <c r="E7478" i="6"/>
  <c r="D7593" i="6"/>
  <c r="D7689" i="6"/>
  <c r="C7772" i="6"/>
  <c r="G7856" i="6"/>
  <c r="F8391" i="6"/>
  <c r="F8519" i="6"/>
  <c r="F7543" i="6"/>
  <c r="C7972" i="6"/>
  <c r="C8228" i="6"/>
  <c r="E8414" i="6"/>
  <c r="F8494" i="6"/>
  <c r="G8575" i="6"/>
  <c r="G9669" i="6"/>
  <c r="C9789" i="6"/>
  <c r="C9913" i="6"/>
  <c r="C10041" i="6"/>
  <c r="G10173" i="6"/>
  <c r="C10301" i="6"/>
  <c r="C7973" i="6"/>
  <c r="C8229" i="6"/>
  <c r="C8482" i="6"/>
  <c r="D8611" i="6"/>
  <c r="G9574" i="6"/>
  <c r="F9653" i="6"/>
  <c r="F9717" i="6"/>
  <c r="F9781" i="6"/>
  <c r="F9845" i="6"/>
  <c r="F9909" i="6"/>
  <c r="F9973" i="6"/>
  <c r="F10037" i="6"/>
  <c r="F10101" i="6"/>
  <c r="F10165" i="6"/>
  <c r="F10229" i="6"/>
  <c r="F10293" i="6"/>
  <c r="C9645" i="6"/>
  <c r="C9709" i="6"/>
  <c r="G9777" i="6"/>
  <c r="G9841" i="6"/>
  <c r="C9909" i="6"/>
  <c r="C9973" i="6"/>
  <c r="C10037" i="6"/>
  <c r="G10101" i="6"/>
  <c r="C10165" i="6"/>
  <c r="C10237" i="6"/>
  <c r="G10293" i="6"/>
  <c r="D10321" i="6"/>
  <c r="C7952" i="6"/>
  <c r="C8080" i="6"/>
  <c r="C8208" i="6"/>
  <c r="C8336" i="6"/>
  <c r="E8386" i="6"/>
  <c r="E8429" i="6"/>
  <c r="D8471" i="6"/>
  <c r="D8512" i="6"/>
  <c r="C8547" i="6"/>
  <c r="G8583" i="6"/>
  <c r="D8623" i="6"/>
  <c r="E8676" i="6"/>
  <c r="E8740" i="6"/>
  <c r="E8804" i="6"/>
  <c r="E8868" i="6"/>
  <c r="E8932" i="6"/>
  <c r="E8996" i="6"/>
  <c r="E9060" i="6"/>
  <c r="E9124" i="6"/>
  <c r="E9188" i="6"/>
  <c r="E9252" i="6"/>
  <c r="E9316" i="6"/>
  <c r="E9380" i="6"/>
  <c r="E9444" i="6"/>
  <c r="G9508" i="6"/>
  <c r="C9550" i="6"/>
  <c r="E5533" i="6"/>
  <c r="E5661" i="6"/>
  <c r="E5789" i="6"/>
  <c r="E5917" i="6"/>
  <c r="E6045" i="6"/>
  <c r="E6220" i="6"/>
  <c r="E6656" i="6"/>
  <c r="E6784" i="6"/>
  <c r="E6912" i="6"/>
  <c r="F5131" i="6"/>
  <c r="C5443" i="6"/>
  <c r="E5568" i="6"/>
  <c r="E5696" i="6"/>
  <c r="E5824" i="6"/>
  <c r="E5912" i="6"/>
  <c r="E5976" i="6"/>
  <c r="E6040" i="6"/>
  <c r="E6104" i="6"/>
  <c r="E6168" i="6"/>
  <c r="E6232" i="6"/>
  <c r="C6298" i="6"/>
  <c r="C6362" i="6"/>
  <c r="C6426" i="6"/>
  <c r="C6490" i="6"/>
  <c r="C6554" i="6"/>
  <c r="C6600" i="6"/>
  <c r="E6642" i="6"/>
  <c r="F6684" i="6"/>
  <c r="C6728" i="6"/>
  <c r="E6770" i="6"/>
  <c r="F6812" i="6"/>
  <c r="C6856" i="6"/>
  <c r="E6898" i="6"/>
  <c r="F6940" i="6"/>
  <c r="C6984" i="6"/>
  <c r="D7022" i="6"/>
  <c r="D7054" i="6"/>
  <c r="D7086" i="6"/>
  <c r="D7118" i="6"/>
  <c r="D7150" i="6"/>
  <c r="D7182" i="6"/>
  <c r="D7214" i="6"/>
  <c r="D7246" i="6"/>
  <c r="D7278" i="6"/>
  <c r="D7310" i="6"/>
  <c r="D7342" i="6"/>
  <c r="D7374" i="6"/>
  <c r="D7406" i="6"/>
  <c r="D7438" i="6"/>
  <c r="D7470" i="6"/>
  <c r="F7504" i="6"/>
  <c r="F7568" i="6"/>
  <c r="F7632" i="6"/>
  <c r="F7696" i="6"/>
  <c r="F7760" i="6"/>
  <c r="F7824" i="6"/>
  <c r="F7888" i="6"/>
  <c r="D5582" i="6"/>
  <c r="D5646" i="6"/>
  <c r="D5710" i="6"/>
  <c r="D5774" i="6"/>
  <c r="D5838" i="6"/>
  <c r="D5902" i="6"/>
  <c r="D5966" i="6"/>
  <c r="D6030" i="6"/>
  <c r="D6094" i="6"/>
  <c r="E6180" i="6"/>
  <c r="E6302" i="6"/>
  <c r="E6366" i="6"/>
  <c r="E6430" i="6"/>
  <c r="E6494" i="6"/>
  <c r="E6558" i="6"/>
  <c r="E6604" i="6"/>
  <c r="G6644" i="6"/>
  <c r="D6688" i="6"/>
  <c r="E6732" i="6"/>
  <c r="G6772" i="6"/>
  <c r="D6816" i="6"/>
  <c r="E6860" i="6"/>
  <c r="G6900" i="6"/>
  <c r="D6944" i="6"/>
  <c r="E6988" i="6"/>
  <c r="F6623" i="6"/>
  <c r="F6751" i="6"/>
  <c r="F6879" i="6"/>
  <c r="C7010" i="6"/>
  <c r="C7074" i="6"/>
  <c r="C7138" i="6"/>
  <c r="C7202" i="6"/>
  <c r="C7266" i="6"/>
  <c r="C7330" i="6"/>
  <c r="C7394" i="6"/>
  <c r="C7458" i="6"/>
  <c r="C7512" i="6"/>
  <c r="G7548" i="6"/>
  <c r="D7588" i="6"/>
  <c r="E7623" i="6"/>
  <c r="F7659" i="6"/>
  <c r="C7699" i="6"/>
  <c r="D7733" i="6"/>
  <c r="C7768" i="6"/>
  <c r="G7804" i="6"/>
  <c r="D7844" i="6"/>
  <c r="E7879" i="6"/>
  <c r="E7937" i="6"/>
  <c r="E8001" i="6"/>
  <c r="E8065" i="6"/>
  <c r="E8129" i="6"/>
  <c r="E8193" i="6"/>
  <c r="E8257" i="6"/>
  <c r="D8306" i="6"/>
  <c r="G8331" i="6"/>
  <c r="F8366" i="6"/>
  <c r="C8387" i="6"/>
  <c r="F8414" i="6"/>
  <c r="G8439" i="6"/>
  <c r="F8462" i="6"/>
  <c r="C8483" i="6"/>
  <c r="F6674" i="6"/>
  <c r="F6802" i="6"/>
  <c r="F6930" i="6"/>
  <c r="E7058" i="6"/>
  <c r="E7186" i="6"/>
  <c r="E7314" i="6"/>
  <c r="E7442" i="6"/>
  <c r="D7536" i="6"/>
  <c r="D7600" i="6"/>
  <c r="D7664" i="6"/>
  <c r="D7728" i="6"/>
  <c r="D7792" i="6"/>
  <c r="D7856" i="6"/>
  <c r="F8340" i="6"/>
  <c r="D7064" i="6"/>
  <c r="D7128" i="6"/>
  <c r="D7192" i="6"/>
  <c r="D7256" i="6"/>
  <c r="D7320" i="6"/>
  <c r="D7384" i="6"/>
  <c r="D7448" i="6"/>
  <c r="F7507" i="6"/>
  <c r="E7551" i="6"/>
  <c r="D7596" i="6"/>
  <c r="F7635" i="6"/>
  <c r="E7679" i="6"/>
  <c r="D7724" i="6"/>
  <c r="F7763" i="6"/>
  <c r="E7807" i="6"/>
  <c r="D7852" i="6"/>
  <c r="F7891" i="6"/>
  <c r="F6230" i="6"/>
  <c r="E6622" i="6"/>
  <c r="E6750" i="6"/>
  <c r="E6878" i="6"/>
  <c r="E7006" i="6"/>
  <c r="E7134" i="6"/>
  <c r="E7262" i="6"/>
  <c r="E7390" i="6"/>
  <c r="D7512" i="6"/>
  <c r="F7551" i="6"/>
  <c r="E7595" i="6"/>
  <c r="D7640" i="6"/>
  <c r="F7679" i="6"/>
  <c r="E7723" i="6"/>
  <c r="D7768" i="6"/>
  <c r="F7807" i="6"/>
  <c r="E7851" i="6"/>
  <c r="C8292" i="6"/>
  <c r="F8395" i="6"/>
  <c r="F8459" i="6"/>
  <c r="F8523" i="6"/>
  <c r="F8587" i="6"/>
  <c r="F7559" i="6"/>
  <c r="F7815" i="6"/>
  <c r="C7980" i="6"/>
  <c r="C8108" i="6"/>
  <c r="C8236" i="6"/>
  <c r="E8374" i="6"/>
  <c r="E8417" i="6"/>
  <c r="D8459" i="6"/>
  <c r="E8506" i="6"/>
  <c r="F8542" i="6"/>
  <c r="G8591" i="6"/>
  <c r="F10341" i="6"/>
  <c r="G9689" i="6"/>
  <c r="G9745" i="6"/>
  <c r="G9805" i="6"/>
  <c r="G9869" i="6"/>
  <c r="C9933" i="6"/>
  <c r="C9997" i="6"/>
  <c r="C10061" i="6"/>
  <c r="G10125" i="6"/>
  <c r="G10193" i="6"/>
  <c r="C10257" i="6"/>
  <c r="G10321" i="6"/>
  <c r="G10348" i="6"/>
  <c r="C8013" i="6"/>
  <c r="C8141" i="6"/>
  <c r="C8269" i="6"/>
  <c r="C8394" i="6"/>
  <c r="E8502" i="6"/>
  <c r="E8566" i="6"/>
  <c r="E8630" i="6"/>
  <c r="E9547" i="6"/>
  <c r="G9587" i="6"/>
  <c r="F9641" i="6"/>
  <c r="F9705" i="6"/>
  <c r="F9769" i="6"/>
  <c r="F9833" i="6"/>
  <c r="F9897" i="6"/>
  <c r="F9961" i="6"/>
  <c r="F10025" i="6"/>
  <c r="F10089" i="6"/>
  <c r="F10153" i="6"/>
  <c r="F10217" i="6"/>
  <c r="F10281" i="6"/>
  <c r="G9633" i="6"/>
  <c r="G9697" i="6"/>
  <c r="C9765" i="6"/>
  <c r="C9829" i="6"/>
  <c r="G9897" i="6"/>
  <c r="G9961" i="6"/>
  <c r="C10025" i="6"/>
  <c r="C10089" i="6"/>
  <c r="G10153" i="6"/>
  <c r="C10225" i="6"/>
  <c r="C10285" i="6"/>
  <c r="G10345" i="6"/>
  <c r="C7928" i="6"/>
  <c r="C8056" i="6"/>
  <c r="C8184" i="6"/>
  <c r="C8312" i="6"/>
  <c r="E8378" i="6"/>
  <c r="E8421" i="6"/>
  <c r="D8463" i="6"/>
  <c r="E8514" i="6"/>
  <c r="F8550" i="6"/>
  <c r="C8590" i="6"/>
  <c r="D8624" i="6"/>
  <c r="E8680" i="6"/>
  <c r="E8744" i="6"/>
  <c r="E8808" i="6"/>
  <c r="E8872" i="6"/>
  <c r="E8936" i="6"/>
  <c r="E9000" i="6"/>
  <c r="E9064" i="6"/>
  <c r="E9128" i="6"/>
  <c r="E9192" i="6"/>
  <c r="E9256" i="6"/>
  <c r="E9320" i="6"/>
  <c r="E9384" i="6"/>
  <c r="E9448" i="6"/>
  <c r="C9510" i="6"/>
  <c r="F9551" i="6"/>
  <c r="F7486" i="6"/>
  <c r="D5634" i="6"/>
  <c r="D5762" i="6"/>
  <c r="D5890" i="6"/>
  <c r="D6018" i="6"/>
  <c r="D6160" i="6"/>
  <c r="G6624" i="6"/>
  <c r="G6784" i="6"/>
  <c r="G6944" i="6"/>
  <c r="F5350" i="6"/>
  <c r="F5478" i="6"/>
  <c r="C5606" i="6"/>
  <c r="C5734" i="6"/>
  <c r="C5862" i="6"/>
  <c r="C5934" i="6"/>
  <c r="C5998" i="6"/>
  <c r="C6062" i="6"/>
  <c r="C6126" i="6"/>
  <c r="C6186" i="6"/>
  <c r="C6250" i="6"/>
  <c r="C6318" i="6"/>
  <c r="C6382" i="6"/>
  <c r="C6446" i="6"/>
  <c r="C6510" i="6"/>
  <c r="E6570" i="6"/>
  <c r="F6612" i="6"/>
  <c r="C6656" i="6"/>
  <c r="E6698" i="6"/>
  <c r="F6740" i="6"/>
  <c r="C6784" i="6"/>
  <c r="E6826" i="6"/>
  <c r="F6868" i="6"/>
  <c r="C6912" i="6"/>
  <c r="E6954" i="6"/>
  <c r="F6996" i="6"/>
  <c r="F7032" i="6"/>
  <c r="F7064" i="6"/>
  <c r="F7096" i="6"/>
  <c r="F7128" i="6"/>
  <c r="F7160" i="6"/>
  <c r="F7192" i="6"/>
  <c r="F7224" i="6"/>
  <c r="F7256" i="6"/>
  <c r="F7288" i="6"/>
  <c r="F7320" i="6"/>
  <c r="F7352" i="6"/>
  <c r="F7384" i="6"/>
  <c r="F7416" i="6"/>
  <c r="F7448" i="6"/>
  <c r="F7480" i="6"/>
  <c r="F7524" i="6"/>
  <c r="F7588" i="6"/>
  <c r="F7652" i="6"/>
  <c r="F7716" i="6"/>
  <c r="F7780" i="6"/>
  <c r="F7844" i="6"/>
  <c r="E5537" i="6"/>
  <c r="E5601" i="6"/>
  <c r="E5665" i="6"/>
  <c r="E5729" i="6"/>
  <c r="E5793" i="6"/>
  <c r="E5857" i="6"/>
  <c r="E5921" i="6"/>
  <c r="E5985" i="6"/>
  <c r="E6049" i="6"/>
  <c r="E6113" i="6"/>
  <c r="D6216" i="6"/>
  <c r="E6322" i="6"/>
  <c r="E6386" i="6"/>
  <c r="E6450" i="6"/>
  <c r="E6514" i="6"/>
  <c r="G6572" i="6"/>
  <c r="E6628" i="6"/>
  <c r="G6668" i="6"/>
  <c r="D6712" i="6"/>
  <c r="E6756" i="6"/>
  <c r="G6796" i="6"/>
  <c r="D6840" i="6"/>
  <c r="E6884" i="6"/>
  <c r="G6924" i="6"/>
  <c r="D6968" i="6"/>
  <c r="F6567" i="6"/>
  <c r="F6695" i="6"/>
  <c r="F6823" i="6"/>
  <c r="F6951" i="6"/>
  <c r="D7044" i="6"/>
  <c r="D7108" i="6"/>
  <c r="D7172" i="6"/>
  <c r="D7236" i="6"/>
  <c r="D7300" i="6"/>
  <c r="D7364" i="6"/>
  <c r="D7428" i="6"/>
  <c r="D7492" i="6"/>
  <c r="G7532" i="6"/>
  <c r="D7572" i="6"/>
  <c r="E7607" i="6"/>
  <c r="F7643" i="6"/>
  <c r="C7688" i="6"/>
  <c r="G7724" i="6"/>
  <c r="D7764" i="6"/>
  <c r="E7799" i="6"/>
  <c r="F7835" i="6"/>
  <c r="C7875" i="6"/>
  <c r="E7925" i="6"/>
  <c r="E7989" i="6"/>
  <c r="E8053" i="6"/>
  <c r="E8117" i="6"/>
  <c r="E8181" i="6"/>
  <c r="E8245" i="6"/>
  <c r="D8300" i="6"/>
  <c r="D8346" i="6"/>
  <c r="G8371" i="6"/>
  <c r="F8394" i="6"/>
  <c r="F8426" i="6"/>
  <c r="G8451" i="6"/>
  <c r="F8474" i="6"/>
  <c r="F6618" i="6"/>
  <c r="F6746" i="6"/>
  <c r="F6874" i="6"/>
  <c r="F7002" i="6"/>
  <c r="E7130" i="6"/>
  <c r="E7258" i="6"/>
  <c r="E7386" i="6"/>
  <c r="E7507" i="6"/>
  <c r="E7571" i="6"/>
  <c r="E7635" i="6"/>
  <c r="E7699" i="6"/>
  <c r="E7763" i="6"/>
  <c r="E7827" i="6"/>
  <c r="E7891" i="6"/>
  <c r="C7038" i="6"/>
  <c r="C7102" i="6"/>
  <c r="C7166" i="6"/>
  <c r="C7230" i="6"/>
  <c r="C7294" i="6"/>
  <c r="C7358" i="6"/>
  <c r="C7422" i="6"/>
  <c r="C7486" i="6"/>
  <c r="G7540" i="6"/>
  <c r="C7584" i="6"/>
  <c r="D7629" i="6"/>
  <c r="C7680" i="6"/>
  <c r="D7725" i="6"/>
  <c r="G7764" i="6"/>
  <c r="C7808" i="6"/>
  <c r="D7853" i="6"/>
  <c r="E8292" i="6"/>
  <c r="F6142" i="6"/>
  <c r="F6270" i="6"/>
  <c r="E6662" i="6"/>
  <c r="E6790" i="6"/>
  <c r="E6918" i="6"/>
  <c r="E7046" i="6"/>
  <c r="E7174" i="6"/>
  <c r="E7302" i="6"/>
  <c r="E7430" i="6"/>
  <c r="C7532" i="6"/>
  <c r="D7577" i="6"/>
  <c r="G7616" i="6"/>
  <c r="C7660" i="6"/>
  <c r="D7705" i="6"/>
  <c r="G7744" i="6"/>
  <c r="C7788" i="6"/>
  <c r="D7833" i="6"/>
  <c r="G7872" i="6"/>
  <c r="F8351" i="6"/>
  <c r="F8415" i="6"/>
  <c r="F8479" i="6"/>
  <c r="F8543" i="6"/>
  <c r="F8607" i="6"/>
  <c r="F7639" i="6"/>
  <c r="C7892" i="6"/>
  <c r="C8020" i="6"/>
  <c r="C8148" i="6"/>
  <c r="C8276" i="6"/>
  <c r="D8387" i="6"/>
  <c r="E8430" i="6"/>
  <c r="E8473" i="6"/>
  <c r="C8507" i="6"/>
  <c r="G8543" i="6"/>
  <c r="C8598" i="6"/>
  <c r="F10349" i="6"/>
  <c r="C9693" i="6"/>
  <c r="C9749" i="6"/>
  <c r="G9809" i="6"/>
  <c r="C9873" i="6"/>
  <c r="G9937" i="6"/>
  <c r="G10001" i="6"/>
  <c r="G10065" i="6"/>
  <c r="G10129" i="6"/>
  <c r="C10197" i="6"/>
  <c r="G10261" i="6"/>
  <c r="C10325" i="6"/>
  <c r="C7893" i="6"/>
  <c r="C8021" i="6"/>
  <c r="C8149" i="6"/>
  <c r="C8277" i="6"/>
  <c r="C8402" i="6"/>
  <c r="C8503" i="6"/>
  <c r="C8567" i="6"/>
  <c r="C8631" i="6"/>
  <c r="G9547" i="6"/>
  <c r="G9590" i="6"/>
  <c r="F9645" i="6"/>
  <c r="F9709" i="6"/>
  <c r="F9773" i="6"/>
  <c r="F9837" i="6"/>
  <c r="F9901" i="6"/>
  <c r="F9965" i="6"/>
  <c r="F10029" i="6"/>
  <c r="F10093" i="6"/>
  <c r="F10157" i="6"/>
  <c r="F10221" i="6"/>
  <c r="F10285" i="6"/>
  <c r="G9637" i="6"/>
  <c r="C9701" i="6"/>
  <c r="G9769" i="6"/>
  <c r="G9833" i="6"/>
  <c r="C9901" i="6"/>
  <c r="C9965" i="6"/>
  <c r="C10029" i="6"/>
  <c r="C10093" i="6"/>
  <c r="C10157" i="6"/>
  <c r="C10229" i="6"/>
  <c r="C10289" i="6"/>
  <c r="C10349" i="6"/>
  <c r="C7936" i="6"/>
  <c r="C8064" i="6"/>
  <c r="C8192" i="6"/>
  <c r="C8320" i="6"/>
  <c r="E8381" i="6"/>
  <c r="D8423" i="6"/>
  <c r="E8466" i="6"/>
  <c r="C8510" i="6"/>
  <c r="D8544" i="6"/>
  <c r="C8579" i="6"/>
  <c r="G8615" i="6"/>
  <c r="E8668" i="6"/>
  <c r="E8732" i="6"/>
  <c r="E8796" i="6"/>
  <c r="E8860" i="6"/>
  <c r="E8924" i="6"/>
  <c r="E8988" i="6"/>
  <c r="E9052" i="6"/>
  <c r="E9116" i="6"/>
  <c r="E9180" i="6"/>
  <c r="E9244" i="6"/>
  <c r="E9308" i="6"/>
  <c r="E9372" i="6"/>
  <c r="E9436" i="6"/>
  <c r="E9500" i="6"/>
  <c r="F9543" i="6"/>
  <c r="C9582" i="6"/>
  <c r="C9621" i="6"/>
  <c r="F9700" i="6"/>
  <c r="F9792" i="6"/>
  <c r="F9880" i="6"/>
  <c r="F9984" i="6"/>
  <c r="F10084" i="6"/>
  <c r="F10176" i="6"/>
  <c r="D7505" i="6"/>
  <c r="D7761" i="6"/>
  <c r="C7953" i="6"/>
  <c r="C8081" i="6"/>
  <c r="C8209" i="6"/>
  <c r="F8315" i="6"/>
  <c r="C8406" i="6"/>
  <c r="C8511" i="6"/>
  <c r="D8571" i="6"/>
  <c r="E8622" i="6"/>
  <c r="G9527" i="6"/>
  <c r="G9559" i="6"/>
  <c r="G9591" i="6"/>
  <c r="D9633" i="6"/>
  <c r="D9697" i="6"/>
  <c r="D9761" i="6"/>
  <c r="D9825" i="6"/>
  <c r="D9889" i="6"/>
  <c r="D9953" i="6"/>
  <c r="D10017" i="6"/>
  <c r="D10081" i="6"/>
  <c r="D10145" i="6"/>
  <c r="D10209" i="6"/>
  <c r="C10240" i="6"/>
  <c r="C10256" i="6"/>
  <c r="C10272" i="6"/>
  <c r="C10288" i="6"/>
  <c r="D10305" i="6"/>
  <c r="F10331" i="6"/>
  <c r="C8683" i="6"/>
  <c r="C8747" i="6"/>
  <c r="C8811" i="6"/>
  <c r="C8875" i="6"/>
  <c r="C8939" i="6"/>
  <c r="C9003" i="6"/>
  <c r="C9067" i="6"/>
  <c r="C9131" i="6"/>
  <c r="C9195" i="6"/>
  <c r="C9259" i="6"/>
  <c r="E9326" i="6"/>
  <c r="C9395" i="6"/>
  <c r="F9558" i="6"/>
  <c r="D10140" i="6"/>
  <c r="D8524" i="6"/>
  <c r="C8652" i="6"/>
  <c r="C8780" i="6"/>
  <c r="C8908" i="6"/>
  <c r="C9036" i="6"/>
  <c r="C9164" i="6"/>
  <c r="C9292" i="6"/>
  <c r="C9420" i="6"/>
  <c r="F9545" i="6"/>
  <c r="E9644" i="6"/>
  <c r="E9708" i="6"/>
  <c r="E9772" i="6"/>
  <c r="E9836" i="6"/>
  <c r="F9900" i="6"/>
  <c r="E9964" i="6"/>
  <c r="E10028" i="6"/>
  <c r="E10092" i="6"/>
  <c r="E10156" i="6"/>
  <c r="E10220" i="6"/>
  <c r="E10274" i="6"/>
  <c r="C10327" i="6"/>
  <c r="D9948" i="6"/>
  <c r="E10289" i="6"/>
  <c r="F8562" i="6"/>
  <c r="C8663" i="6"/>
  <c r="C8727" i="6"/>
  <c r="C8791" i="6"/>
  <c r="C8855" i="6"/>
  <c r="C8919" i="6"/>
  <c r="C8983" i="6"/>
  <c r="C9047" i="6"/>
  <c r="C9111" i="6"/>
  <c r="C9175" i="6"/>
  <c r="C9239" i="6"/>
  <c r="C9303" i="6"/>
  <c r="C9367" i="6"/>
  <c r="C9431" i="6"/>
  <c r="C9495" i="6"/>
  <c r="D9624" i="6"/>
  <c r="D9752" i="6"/>
  <c r="D9880" i="6"/>
  <c r="D10008" i="6"/>
  <c r="D10136" i="6"/>
  <c r="E10254" i="6"/>
  <c r="F10336" i="6"/>
  <c r="F10344" i="6"/>
  <c r="C8920" i="6"/>
  <c r="C9176" i="6"/>
  <c r="C9432" i="6"/>
  <c r="E9725" i="6"/>
  <c r="E9853" i="6"/>
  <c r="E9981" i="6"/>
  <c r="E10141" i="6"/>
  <c r="E10261" i="6"/>
  <c r="C9443" i="6"/>
  <c r="E10230" i="6"/>
  <c r="C9595" i="6"/>
  <c r="G9629" i="6"/>
  <c r="F9732" i="6"/>
  <c r="F9820" i="6"/>
  <c r="F9908" i="6"/>
  <c r="F10020" i="6"/>
  <c r="F10112" i="6"/>
  <c r="G10205" i="6"/>
  <c r="D7585" i="6"/>
  <c r="D7841" i="6"/>
  <c r="C7993" i="6"/>
  <c r="C8121" i="6"/>
  <c r="C8249" i="6"/>
  <c r="F8334" i="6"/>
  <c r="C8446" i="6"/>
  <c r="G8547" i="6"/>
  <c r="C8602" i="6"/>
  <c r="D9515" i="6"/>
  <c r="D9547" i="6"/>
  <c r="D9579" i="6"/>
  <c r="D9611" i="6"/>
  <c r="D9669" i="6"/>
  <c r="D9733" i="6"/>
  <c r="D9797" i="6"/>
  <c r="D9861" i="6"/>
  <c r="D9925" i="6"/>
  <c r="D9989" i="6"/>
  <c r="D10053" i="6"/>
  <c r="D10117" i="6"/>
  <c r="D10181" i="6"/>
  <c r="C10232" i="6"/>
  <c r="G10248" i="6"/>
  <c r="G10264" i="6"/>
  <c r="G10280" i="6"/>
  <c r="G10296" i="6"/>
  <c r="C10316" i="6"/>
  <c r="F8654" i="6"/>
  <c r="F8718" i="6"/>
  <c r="F8782" i="6"/>
  <c r="F8846" i="6"/>
  <c r="F8910" i="6"/>
  <c r="F8974" i="6"/>
  <c r="F9038" i="6"/>
  <c r="F9102" i="6"/>
  <c r="E9166" i="6"/>
  <c r="E9230" i="6"/>
  <c r="C9299" i="6"/>
  <c r="C9363" i="6"/>
  <c r="C9467" i="6"/>
  <c r="D9804" i="6"/>
  <c r="F10319" i="6"/>
  <c r="D8596" i="6"/>
  <c r="C8724" i="6"/>
  <c r="C8852" i="6"/>
  <c r="C8980" i="6"/>
  <c r="C9108" i="6"/>
  <c r="C9236" i="6"/>
  <c r="C9364" i="6"/>
  <c r="C9492" i="6"/>
  <c r="F9617" i="6"/>
  <c r="E9681" i="6"/>
  <c r="E9745" i="6"/>
  <c r="E9809" i="6"/>
  <c r="E9873" i="6"/>
  <c r="E9937" i="6"/>
  <c r="E10001" i="6"/>
  <c r="E10065" i="6"/>
  <c r="E10129" i="6"/>
  <c r="E10193" i="6"/>
  <c r="E10253" i="6"/>
  <c r="D10304" i="6"/>
  <c r="D9724" i="6"/>
  <c r="D10188" i="6"/>
  <c r="F8506" i="6"/>
  <c r="F8634" i="6"/>
  <c r="F8698" i="6"/>
  <c r="F8762" i="6"/>
  <c r="F8826" i="6"/>
  <c r="F8890" i="6"/>
  <c r="F8954" i="6"/>
  <c r="F9018" i="6"/>
  <c r="F9082" i="6"/>
  <c r="F9146" i="6"/>
  <c r="E9210" i="6"/>
  <c r="E9274" i="6"/>
  <c r="E9338" i="6"/>
  <c r="E9402" i="6"/>
  <c r="E9466" i="6"/>
  <c r="F9554" i="6"/>
  <c r="D9696" i="6"/>
  <c r="D9824" i="6"/>
  <c r="D9952" i="6"/>
  <c r="D10080" i="6"/>
  <c r="D10208" i="6"/>
  <c r="E10270" i="6"/>
  <c r="C10323" i="6"/>
  <c r="D9812" i="6"/>
  <c r="D10260" i="6"/>
  <c r="C8704" i="6"/>
  <c r="C8832" i="6"/>
  <c r="C8960" i="6"/>
  <c r="C9088" i="6"/>
  <c r="C9216" i="6"/>
  <c r="C9344" i="6"/>
  <c r="C9472" i="6"/>
  <c r="E9664" i="6"/>
  <c r="F9728" i="6"/>
  <c r="E9792" i="6"/>
  <c r="E9856" i="6"/>
  <c r="E9920" i="6"/>
  <c r="E9984" i="6"/>
  <c r="E10048" i="6"/>
  <c r="E10112" i="6"/>
  <c r="E10176" i="6"/>
  <c r="E10236" i="6"/>
  <c r="C10287" i="6"/>
  <c r="E10341" i="6"/>
  <c r="E9478" i="6"/>
  <c r="D9772" i="6"/>
  <c r="E10257" i="6"/>
  <c r="E10313" i="6"/>
  <c r="D10228" i="6"/>
  <c r="C8808" i="6"/>
  <c r="C9032" i="6"/>
  <c r="C9288" i="6"/>
  <c r="E9621" i="6"/>
  <c r="E9749" i="6"/>
  <c r="E9861" i="6"/>
  <c r="E9989" i="6"/>
  <c r="E10117" i="6"/>
  <c r="C10239" i="6"/>
  <c r="D10344" i="6"/>
  <c r="D9692" i="6"/>
  <c r="F9575" i="6"/>
  <c r="G9617" i="6"/>
  <c r="F9684" i="6"/>
  <c r="F9780" i="6"/>
  <c r="F9868" i="6"/>
  <c r="F9972" i="6"/>
  <c r="F10076" i="6"/>
  <c r="F10168" i="6"/>
  <c r="C10312" i="6"/>
  <c r="D7729" i="6"/>
  <c r="C7937" i="6"/>
  <c r="C8065" i="6"/>
  <c r="C8193" i="6"/>
  <c r="F8307" i="6"/>
  <c r="C8390" i="6"/>
  <c r="D8507" i="6"/>
  <c r="C8575" i="6"/>
  <c r="G8627" i="6"/>
  <c r="E9534" i="6"/>
  <c r="E9566" i="6"/>
  <c r="E9598" i="6"/>
  <c r="D9641" i="6"/>
  <c r="D9705" i="6"/>
  <c r="D9769" i="6"/>
  <c r="D9833" i="6"/>
  <c r="D9897" i="6"/>
  <c r="D9961" i="6"/>
  <c r="D10025" i="6"/>
  <c r="D10089" i="6"/>
  <c r="D10153" i="6"/>
  <c r="D10217" i="6"/>
  <c r="D10241" i="6"/>
  <c r="D10257" i="6"/>
  <c r="D10273" i="6"/>
  <c r="D10289" i="6"/>
  <c r="C10308" i="6"/>
  <c r="F10339" i="6"/>
  <c r="C8691" i="6"/>
  <c r="C8755" i="6"/>
  <c r="C8819" i="6"/>
  <c r="C8883" i="6"/>
  <c r="C8947" i="6"/>
  <c r="C9011" i="6"/>
  <c r="C9075" i="6"/>
  <c r="C9139" i="6"/>
  <c r="C9203" i="6"/>
  <c r="C9267" i="6"/>
  <c r="E9334" i="6"/>
  <c r="C9403" i="6"/>
  <c r="F9590" i="6"/>
  <c r="D10180" i="6"/>
  <c r="D8540" i="6"/>
  <c r="C8668" i="6"/>
  <c r="C8796" i="6"/>
  <c r="C8924" i="6"/>
  <c r="C9052" i="6"/>
  <c r="C9180" i="6"/>
  <c r="C9308" i="6"/>
  <c r="C9436" i="6"/>
  <c r="F9561" i="6"/>
  <c r="E9652" i="6"/>
  <c r="E9716" i="6"/>
  <c r="E9780" i="6"/>
  <c r="E9844" i="6"/>
  <c r="E9908" i="6"/>
  <c r="E9972" i="6"/>
  <c r="E10036" i="6"/>
  <c r="E10100" i="6"/>
  <c r="F10164" i="6"/>
  <c r="E10228" i="6"/>
  <c r="C10279" i="6"/>
  <c r="D10336" i="6"/>
  <c r="D9980" i="6"/>
  <c r="D10308" i="6"/>
  <c r="F8578" i="6"/>
  <c r="F8454" i="6"/>
  <c r="F6882" i="6"/>
  <c r="E7394" i="6"/>
  <c r="C7700" i="6"/>
  <c r="D7040" i="6"/>
  <c r="D7296" i="6"/>
  <c r="E7535" i="6"/>
  <c r="D7708" i="6"/>
  <c r="F7875" i="6"/>
  <c r="E6830" i="6"/>
  <c r="E7342" i="6"/>
  <c r="D7624" i="6"/>
  <c r="F7791" i="6"/>
  <c r="F8419" i="6"/>
  <c r="F7655" i="6"/>
  <c r="C8284" i="6"/>
  <c r="F8510" i="6"/>
  <c r="C9649" i="6"/>
  <c r="C9769" i="6"/>
  <c r="G9893" i="6"/>
  <c r="C10021" i="6"/>
  <c r="C10153" i="6"/>
  <c r="C10281" i="6"/>
  <c r="C7933" i="6"/>
  <c r="C8189" i="6"/>
  <c r="C8442" i="6"/>
  <c r="G8619" i="6"/>
  <c r="G9582" i="6"/>
  <c r="F9697" i="6"/>
  <c r="F9825" i="6"/>
  <c r="F9953" i="6"/>
  <c r="F10081" i="6"/>
  <c r="F10209" i="6"/>
  <c r="C9625" i="6"/>
  <c r="F9756" i="6"/>
  <c r="C9889" i="6"/>
  <c r="C10017" i="6"/>
  <c r="C10145" i="6"/>
  <c r="G10277" i="6"/>
  <c r="C7912" i="6"/>
  <c r="C8168" i="6"/>
  <c r="E8373" i="6"/>
  <c r="E8458" i="6"/>
  <c r="G8535" i="6"/>
  <c r="E8610" i="6"/>
  <c r="E8720" i="6"/>
  <c r="E8848" i="6"/>
  <c r="E8976" i="6"/>
  <c r="E9104" i="6"/>
  <c r="E9232" i="6"/>
  <c r="E9360" i="6"/>
  <c r="E9488" i="6"/>
  <c r="F7466" i="6"/>
  <c r="D5746" i="6"/>
  <c r="D6002" i="6"/>
  <c r="G6640" i="6"/>
  <c r="G6896" i="6"/>
  <c r="F5430" i="6"/>
  <c r="C5686" i="6"/>
  <c r="C5910" i="6"/>
  <c r="C6038" i="6"/>
  <c r="F6162" i="6"/>
  <c r="F6290" i="6"/>
  <c r="C6422" i="6"/>
  <c r="C6550" i="6"/>
  <c r="C6640" i="6"/>
  <c r="F6724" i="6"/>
  <c r="E6810" i="6"/>
  <c r="C6896" i="6"/>
  <c r="F6980" i="6"/>
  <c r="F7052" i="6"/>
  <c r="F7116" i="6"/>
  <c r="F7180" i="6"/>
  <c r="F7244" i="6"/>
  <c r="F7308" i="6"/>
  <c r="F7372" i="6"/>
  <c r="F7436" i="6"/>
  <c r="F7500" i="6"/>
  <c r="F7628" i="6"/>
  <c r="F7756" i="6"/>
  <c r="F7884" i="6"/>
  <c r="E5641" i="6"/>
  <c r="E5769" i="6"/>
  <c r="E5897" i="6"/>
  <c r="E6025" i="6"/>
  <c r="D6168" i="6"/>
  <c r="E6362" i="6"/>
  <c r="E6490" i="6"/>
  <c r="D6600" i="6"/>
  <c r="G6684" i="6"/>
  <c r="E6772" i="6"/>
  <c r="D6856" i="6"/>
  <c r="D6952" i="6"/>
  <c r="F6647" i="6"/>
  <c r="F6903" i="6"/>
  <c r="D7084" i="6"/>
  <c r="D7212" i="6"/>
  <c r="D7340" i="6"/>
  <c r="D7468" i="6"/>
  <c r="D7557" i="6"/>
  <c r="G7628" i="6"/>
  <c r="E7703" i="6"/>
  <c r="C7779" i="6"/>
  <c r="C7848" i="6"/>
  <c r="E7949" i="6"/>
  <c r="E8077" i="6"/>
  <c r="E8205" i="6"/>
  <c r="D8316" i="6"/>
  <c r="C8375" i="6"/>
  <c r="C8423" i="6"/>
  <c r="C8471" i="6"/>
  <c r="F6730" i="6"/>
  <c r="F6986" i="6"/>
  <c r="E7242" i="6"/>
  <c r="E7498" i="6"/>
  <c r="G7640" i="6"/>
  <c r="G7800" i="6"/>
  <c r="C7014" i="6"/>
  <c r="C7142" i="6"/>
  <c r="C7270" i="6"/>
  <c r="C7398" i="6"/>
  <c r="D7517" i="6"/>
  <c r="D7613" i="6"/>
  <c r="D7709" i="6"/>
  <c r="C7792" i="6"/>
  <c r="G7876" i="6"/>
  <c r="F6222" i="6"/>
  <c r="E6742" i="6"/>
  <c r="E6998" i="6"/>
  <c r="E7254" i="6"/>
  <c r="C7516" i="6"/>
  <c r="G7600" i="6"/>
  <c r="G7696" i="6"/>
  <c r="D7785" i="6"/>
  <c r="C7868" i="6"/>
  <c r="F8407" i="6"/>
  <c r="F8535" i="6"/>
  <c r="F7607" i="6"/>
  <c r="C8004" i="6"/>
  <c r="C8260" i="6"/>
  <c r="E8425" i="6"/>
  <c r="D8504" i="6"/>
  <c r="C8587" i="6"/>
  <c r="G9685" i="6"/>
  <c r="F9804" i="6"/>
  <c r="G9929" i="6"/>
  <c r="G10057" i="6"/>
  <c r="C10189" i="6"/>
  <c r="C10317" i="6"/>
  <c r="C8005" i="6"/>
  <c r="C8261" i="6"/>
  <c r="D8499" i="6"/>
  <c r="D8627" i="6"/>
  <c r="E9587" i="6"/>
  <c r="F9669" i="6"/>
  <c r="F9733" i="6"/>
  <c r="F9797" i="6"/>
  <c r="F9861" i="6"/>
  <c r="F9925" i="6"/>
  <c r="F9989" i="6"/>
  <c r="F10053" i="6"/>
  <c r="F10117" i="6"/>
  <c r="F10181" i="6"/>
  <c r="F10245" i="6"/>
  <c r="F10309" i="6"/>
  <c r="G9661" i="6"/>
  <c r="C9729" i="6"/>
  <c r="C9793" i="6"/>
  <c r="C9861" i="6"/>
  <c r="G9925" i="6"/>
  <c r="G9989" i="6"/>
  <c r="C10053" i="6"/>
  <c r="C10117" i="6"/>
  <c r="G10181" i="6"/>
  <c r="G10249" i="6"/>
  <c r="G10309" i="6"/>
  <c r="C10336" i="6"/>
  <c r="C7984" i="6"/>
  <c r="C8112" i="6"/>
  <c r="C8240" i="6"/>
  <c r="E8354" i="6"/>
  <c r="E8397" i="6"/>
  <c r="D8439" i="6"/>
  <c r="E8482" i="6"/>
  <c r="G8519" i="6"/>
  <c r="D8559" i="6"/>
  <c r="E8594" i="6"/>
  <c r="F8630" i="6"/>
  <c r="E8692" i="6"/>
  <c r="E8756" i="6"/>
  <c r="E8820" i="6"/>
  <c r="E8884" i="6"/>
  <c r="E8948" i="6"/>
  <c r="E9012" i="6"/>
  <c r="E9076" i="6"/>
  <c r="E9140" i="6"/>
  <c r="E9204" i="6"/>
  <c r="E9268" i="6"/>
  <c r="E9332" i="6"/>
  <c r="E9396" i="6"/>
  <c r="E9460" i="6"/>
  <c r="C9518" i="6"/>
  <c r="F9559" i="6"/>
  <c r="E5565" i="6"/>
  <c r="E5693" i="6"/>
  <c r="E5821" i="6"/>
  <c r="E5949" i="6"/>
  <c r="E6077" i="6"/>
  <c r="E6284" i="6"/>
  <c r="E6688" i="6"/>
  <c r="E6816" i="6"/>
  <c r="E6944" i="6"/>
  <c r="C5347" i="6"/>
  <c r="C5475" i="6"/>
  <c r="E5600" i="6"/>
  <c r="E5728" i="6"/>
  <c r="E5856" i="6"/>
  <c r="E5928" i="6"/>
  <c r="E5992" i="6"/>
  <c r="E6056" i="6"/>
  <c r="E6120" i="6"/>
  <c r="E6184" i="6"/>
  <c r="E6248" i="6"/>
  <c r="C6314" i="6"/>
  <c r="C6378" i="6"/>
  <c r="C6442" i="6"/>
  <c r="C6506" i="6"/>
  <c r="C6568" i="6"/>
  <c r="E6610" i="6"/>
  <c r="F6652" i="6"/>
  <c r="C6696" i="6"/>
  <c r="E6738" i="6"/>
  <c r="F6780" i="6"/>
  <c r="C6824" i="6"/>
  <c r="E6866" i="6"/>
  <c r="F6908" i="6"/>
  <c r="C6952" i="6"/>
  <c r="E6994" i="6"/>
  <c r="D7030" i="6"/>
  <c r="D7062" i="6"/>
  <c r="D7094" i="6"/>
  <c r="D7126" i="6"/>
  <c r="D7158" i="6"/>
  <c r="D7190" i="6"/>
  <c r="D7222" i="6"/>
  <c r="D7254" i="6"/>
  <c r="D7286" i="6"/>
  <c r="D7318" i="6"/>
  <c r="D7350" i="6"/>
  <c r="D7382" i="6"/>
  <c r="D7414" i="6"/>
  <c r="D7446" i="6"/>
  <c r="D7478" i="6"/>
  <c r="F7520" i="6"/>
  <c r="F7584" i="6"/>
  <c r="F7648" i="6"/>
  <c r="F7712" i="6"/>
  <c r="F7776" i="6"/>
  <c r="F7840" i="6"/>
  <c r="D5534" i="6"/>
  <c r="D5598" i="6"/>
  <c r="D5662" i="6"/>
  <c r="D5726" i="6"/>
  <c r="D5790" i="6"/>
  <c r="D5854" i="6"/>
  <c r="D5918" i="6"/>
  <c r="D5982" i="6"/>
  <c r="D6046" i="6"/>
  <c r="D6110" i="6"/>
  <c r="E6212" i="6"/>
  <c r="E6318" i="6"/>
  <c r="E6382" i="6"/>
  <c r="E6446" i="6"/>
  <c r="E6510" i="6"/>
  <c r="E6572" i="6"/>
  <c r="G6612" i="6"/>
  <c r="D6656" i="6"/>
  <c r="E6700" i="6"/>
  <c r="G6740" i="6"/>
  <c r="D6784" i="6"/>
  <c r="E6828" i="6"/>
  <c r="G6868" i="6"/>
  <c r="D6912" i="6"/>
  <c r="E6956" i="6"/>
  <c r="G6996" i="6"/>
  <c r="F6655" i="6"/>
  <c r="F6783" i="6"/>
  <c r="F6911" i="6"/>
  <c r="C7026" i="6"/>
  <c r="C7090" i="6"/>
  <c r="C7154" i="6"/>
  <c r="C7218" i="6"/>
  <c r="C7282" i="6"/>
  <c r="C7346" i="6"/>
  <c r="C7410" i="6"/>
  <c r="C7474" i="6"/>
  <c r="D7524" i="6"/>
  <c r="E7559" i="6"/>
  <c r="F7595" i="6"/>
  <c r="C7635" i="6"/>
  <c r="D7669" i="6"/>
  <c r="C7704" i="6"/>
  <c r="G7740" i="6"/>
  <c r="D7780" i="6"/>
  <c r="E7815" i="6"/>
  <c r="F7851" i="6"/>
  <c r="C7891" i="6"/>
  <c r="E7953" i="6"/>
  <c r="E8017" i="6"/>
  <c r="E8081" i="6"/>
  <c r="E8145" i="6"/>
  <c r="E8209" i="6"/>
  <c r="E8273" i="6"/>
  <c r="G8312" i="6"/>
  <c r="D8338" i="6"/>
  <c r="C8371" i="6"/>
  <c r="G8391" i="6"/>
  <c r="C8419" i="6"/>
  <c r="F8446" i="6"/>
  <c r="C8467" i="6"/>
  <c r="F6578" i="6"/>
  <c r="F6706" i="6"/>
  <c r="F6834" i="6"/>
  <c r="F6962" i="6"/>
  <c r="E7090" i="6"/>
  <c r="E7218" i="6"/>
  <c r="E7346" i="6"/>
  <c r="E7474" i="6"/>
  <c r="D7552" i="6"/>
  <c r="D7616" i="6"/>
  <c r="D7680" i="6"/>
  <c r="D7744" i="6"/>
  <c r="D7808" i="6"/>
  <c r="D7872" i="6"/>
  <c r="D7016" i="6"/>
  <c r="D7080" i="6"/>
  <c r="D7144" i="6"/>
  <c r="D7208" i="6"/>
  <c r="D7272" i="6"/>
  <c r="D7336" i="6"/>
  <c r="D7400" i="6"/>
  <c r="D7464" i="6"/>
  <c r="E7519" i="6"/>
  <c r="D7564" i="6"/>
  <c r="F7603" i="6"/>
  <c r="E7647" i="6"/>
  <c r="D7692" i="6"/>
  <c r="F7731" i="6"/>
  <c r="E7775" i="6"/>
  <c r="D7820" i="6"/>
  <c r="F7859" i="6"/>
  <c r="F6134" i="6"/>
  <c r="F6262" i="6"/>
  <c r="E6654" i="6"/>
  <c r="E6782" i="6"/>
  <c r="E6910" i="6"/>
  <c r="E7038" i="6"/>
  <c r="E7166" i="6"/>
  <c r="E7294" i="6"/>
  <c r="E7422" i="6"/>
  <c r="F7519" i="6"/>
  <c r="E7563" i="6"/>
  <c r="D7608" i="6"/>
  <c r="F7647" i="6"/>
  <c r="E7691" i="6"/>
  <c r="D7736" i="6"/>
  <c r="F7775" i="6"/>
  <c r="E7819" i="6"/>
  <c r="D7864" i="6"/>
  <c r="C8324" i="6"/>
  <c r="F8411" i="6"/>
  <c r="F8475" i="6"/>
  <c r="F8539" i="6"/>
  <c r="F8603" i="6"/>
  <c r="F7623" i="6"/>
  <c r="F7879" i="6"/>
  <c r="C8012" i="6"/>
  <c r="C8140" i="6"/>
  <c r="C8268" i="6"/>
  <c r="E8385" i="6"/>
  <c r="D8427" i="6"/>
  <c r="E8470" i="6"/>
  <c r="C8518" i="6"/>
  <c r="E8554" i="6"/>
  <c r="C8603" i="6"/>
  <c r="C9641" i="6"/>
  <c r="C9705" i="6"/>
  <c r="C9761" i="6"/>
  <c r="G9821" i="6"/>
  <c r="C9885" i="6"/>
  <c r="C9949" i="6"/>
  <c r="C10013" i="6"/>
  <c r="G10077" i="6"/>
  <c r="G10145" i="6"/>
  <c r="C10209" i="6"/>
  <c r="G10273" i="6"/>
  <c r="C10337" i="6"/>
  <c r="C7917" i="6"/>
  <c r="C8045" i="6"/>
  <c r="C8173" i="6"/>
  <c r="E8298" i="6"/>
  <c r="C8426" i="6"/>
  <c r="E8518" i="6"/>
  <c r="E8582" i="6"/>
  <c r="E9515" i="6"/>
  <c r="G9555" i="6"/>
  <c r="G9598" i="6"/>
  <c r="F9657" i="6"/>
  <c r="F9721" i="6"/>
  <c r="F9785" i="6"/>
  <c r="F9849" i="6"/>
  <c r="F9913" i="6"/>
  <c r="F9977" i="6"/>
  <c r="F10041" i="6"/>
  <c r="F10105" i="6"/>
  <c r="F10169" i="6"/>
  <c r="F10233" i="6"/>
  <c r="F10297" i="6"/>
  <c r="G9649" i="6"/>
  <c r="C9713" i="6"/>
  <c r="G9781" i="6"/>
  <c r="C9845" i="6"/>
  <c r="G9913" i="6"/>
  <c r="G9977" i="6"/>
  <c r="G10041" i="6"/>
  <c r="C10105" i="6"/>
  <c r="C10169" i="6"/>
  <c r="C10241" i="6"/>
  <c r="C10297" i="6"/>
  <c r="C10324" i="6"/>
  <c r="C7960" i="6"/>
  <c r="C8088" i="6"/>
  <c r="C8216" i="6"/>
  <c r="C8344" i="6"/>
  <c r="E8389" i="6"/>
  <c r="D8431" i="6"/>
  <c r="E8474" i="6"/>
  <c r="C8526" i="6"/>
  <c r="D8560" i="6"/>
  <c r="C8595" i="6"/>
  <c r="G8631" i="6"/>
  <c r="E8696" i="6"/>
  <c r="E8760" i="6"/>
  <c r="E8824" i="6"/>
  <c r="E8888" i="6"/>
  <c r="E8952" i="6"/>
  <c r="E9016" i="6"/>
  <c r="E9080" i="6"/>
  <c r="E9144" i="6"/>
  <c r="E9208" i="6"/>
  <c r="E9272" i="6"/>
  <c r="E9336" i="6"/>
  <c r="E9400" i="6"/>
  <c r="E9464" i="6"/>
  <c r="F9519" i="6"/>
  <c r="C9563" i="6"/>
  <c r="D5538" i="6"/>
  <c r="D5666" i="6"/>
  <c r="D5794" i="6"/>
  <c r="D5922" i="6"/>
  <c r="D6050" i="6"/>
  <c r="D6224" i="6"/>
  <c r="G6656" i="6"/>
  <c r="G6816" i="6"/>
  <c r="G6976" i="6"/>
  <c r="F5382" i="6"/>
  <c r="F5510" i="6"/>
  <c r="C5638" i="6"/>
  <c r="C5766" i="6"/>
  <c r="C5886" i="6"/>
  <c r="C5950" i="6"/>
  <c r="C6014" i="6"/>
  <c r="C6078" i="6"/>
  <c r="C6138" i="6"/>
  <c r="C6202" i="6"/>
  <c r="C6266" i="6"/>
  <c r="C6334" i="6"/>
  <c r="C6398" i="6"/>
  <c r="C6462" i="6"/>
  <c r="C6526" i="6"/>
  <c r="F6580" i="6"/>
  <c r="C6624" i="6"/>
  <c r="E6666" i="6"/>
  <c r="F6708" i="6"/>
  <c r="C6752" i="6"/>
  <c r="E6794" i="6"/>
  <c r="F6836" i="6"/>
  <c r="C6880" i="6"/>
  <c r="E6922" i="6"/>
  <c r="F6964" i="6"/>
  <c r="F7008" i="6"/>
  <c r="F7040" i="6"/>
  <c r="F7072" i="6"/>
  <c r="F7104" i="6"/>
  <c r="F7136" i="6"/>
  <c r="F7168" i="6"/>
  <c r="F7200" i="6"/>
  <c r="F7232" i="6"/>
  <c r="F7264" i="6"/>
  <c r="F7296" i="6"/>
  <c r="F7328" i="6"/>
  <c r="F7360" i="6"/>
  <c r="F7392" i="6"/>
  <c r="F7424" i="6"/>
  <c r="F7456" i="6"/>
  <c r="F7488" i="6"/>
  <c r="F7540" i="6"/>
  <c r="F7604" i="6"/>
  <c r="F7668" i="6"/>
  <c r="F7732" i="6"/>
  <c r="F7796" i="6"/>
  <c r="F7860" i="6"/>
  <c r="E5553" i="6"/>
  <c r="E5617" i="6"/>
  <c r="E5681" i="6"/>
  <c r="E5745" i="6"/>
  <c r="E5809" i="6"/>
  <c r="E5873" i="6"/>
  <c r="E5937" i="6"/>
  <c r="E6001" i="6"/>
  <c r="E6065" i="6"/>
  <c r="E6129" i="6"/>
  <c r="D6248" i="6"/>
  <c r="E6338" i="6"/>
  <c r="E6402" i="6"/>
  <c r="E6466" i="6"/>
  <c r="E6530" i="6"/>
  <c r="D6584" i="6"/>
  <c r="G6636" i="6"/>
  <c r="D6680" i="6"/>
  <c r="E6724" i="6"/>
  <c r="G6764" i="6"/>
  <c r="D6808" i="6"/>
  <c r="E6852" i="6"/>
  <c r="G6892" i="6"/>
  <c r="D6936" i="6"/>
  <c r="E6980" i="6"/>
  <c r="F6599" i="6"/>
  <c r="F6727" i="6"/>
  <c r="F6855" i="6"/>
  <c r="F6983" i="6"/>
  <c r="D7060" i="6"/>
  <c r="D7124" i="6"/>
  <c r="D7188" i="6"/>
  <c r="D7252" i="6"/>
  <c r="D7316" i="6"/>
  <c r="D7380" i="6"/>
  <c r="D7444" i="6"/>
  <c r="D7508" i="6"/>
  <c r="E7543" i="6"/>
  <c r="F7579" i="6"/>
  <c r="C7619" i="6"/>
  <c r="D7653" i="6"/>
  <c r="D7700" i="6"/>
  <c r="E7735" i="6"/>
  <c r="F7771" i="6"/>
  <c r="C7811" i="6"/>
  <c r="D7845" i="6"/>
  <c r="C7880" i="6"/>
  <c r="E7941" i="6"/>
  <c r="E8005" i="6"/>
  <c r="E8069" i="6"/>
  <c r="E8133" i="6"/>
  <c r="E8197" i="6"/>
  <c r="E8261" i="6"/>
  <c r="D8314" i="6"/>
  <c r="C8351" i="6"/>
  <c r="F8378" i="6"/>
  <c r="C8399" i="6"/>
  <c r="C8431" i="6"/>
  <c r="F8458" i="6"/>
  <c r="C8479" i="6"/>
  <c r="F6650" i="6"/>
  <c r="F6778" i="6"/>
  <c r="F6906" i="6"/>
  <c r="E7034" i="6"/>
  <c r="E7162" i="6"/>
  <c r="E7290" i="6"/>
  <c r="E7418" i="6"/>
  <c r="E7523" i="6"/>
  <c r="E7587" i="6"/>
  <c r="E7651" i="6"/>
  <c r="E7715" i="6"/>
  <c r="E7779" i="6"/>
  <c r="E7843" i="6"/>
  <c r="F8316" i="6"/>
  <c r="C7054" i="6"/>
  <c r="C7118" i="6"/>
  <c r="C7182" i="6"/>
  <c r="C7246" i="6"/>
  <c r="C7310" i="6"/>
  <c r="C7374" i="6"/>
  <c r="C7438" i="6"/>
  <c r="D7501" i="6"/>
  <c r="C7552" i="6"/>
  <c r="D7597" i="6"/>
  <c r="G7636" i="6"/>
  <c r="D7693" i="6"/>
  <c r="G7732" i="6"/>
  <c r="C7776" i="6"/>
  <c r="D7821" i="6"/>
  <c r="G7860" i="6"/>
  <c r="E8308" i="6"/>
  <c r="F6174" i="6"/>
  <c r="E6566" i="6"/>
  <c r="E6694" i="6"/>
  <c r="E6822" i="6"/>
  <c r="E6950" i="6"/>
  <c r="E7078" i="6"/>
  <c r="E7206" i="6"/>
  <c r="E7334" i="6"/>
  <c r="E7462" i="6"/>
  <c r="D7545" i="6"/>
  <c r="G7584" i="6"/>
  <c r="C7628" i="6"/>
  <c r="D7673" i="6"/>
  <c r="G7712" i="6"/>
  <c r="C7756" i="6"/>
  <c r="D7801" i="6"/>
  <c r="G7840" i="6"/>
  <c r="C7884" i="6"/>
  <c r="F8367" i="6"/>
  <c r="F8431" i="6"/>
  <c r="F8495" i="6"/>
  <c r="F8559" i="6"/>
  <c r="F8623" i="6"/>
  <c r="F7703" i="6"/>
  <c r="C7924" i="6"/>
  <c r="C8052" i="6"/>
  <c r="C8180" i="6"/>
  <c r="D8355" i="6"/>
  <c r="E8398" i="6"/>
  <c r="E8441" i="6"/>
  <c r="D8483" i="6"/>
  <c r="D8519" i="6"/>
  <c r="C8555" i="6"/>
  <c r="G8607" i="6"/>
  <c r="G9645" i="6"/>
  <c r="F9708" i="6"/>
  <c r="G9765" i="6"/>
  <c r="C9825" i="6"/>
  <c r="G9889" i="6"/>
  <c r="C9953" i="6"/>
  <c r="G10017" i="6"/>
  <c r="C10081" i="6"/>
  <c r="C10149" i="6"/>
  <c r="C10213" i="6"/>
  <c r="C10277" i="6"/>
  <c r="G10341" i="6"/>
  <c r="C7925" i="6"/>
  <c r="C8053" i="6"/>
  <c r="C8181" i="6"/>
  <c r="E8306" i="6"/>
  <c r="C8434" i="6"/>
  <c r="C8519" i="6"/>
  <c r="C8583" i="6"/>
  <c r="G9515" i="6"/>
  <c r="G9558" i="6"/>
  <c r="E9603" i="6"/>
  <c r="F9661" i="6"/>
  <c r="F9725" i="6"/>
  <c r="F9789" i="6"/>
  <c r="F9853" i="6"/>
  <c r="F9917" i="6"/>
  <c r="F9981" i="6"/>
  <c r="F10045" i="6"/>
  <c r="F10109" i="6"/>
  <c r="F10173" i="6"/>
  <c r="F10237" i="6"/>
  <c r="F10301" i="6"/>
  <c r="G9653" i="6"/>
  <c r="C9721" i="6"/>
  <c r="C9785" i="6"/>
  <c r="C9849" i="6"/>
  <c r="C9917" i="6"/>
  <c r="C9981" i="6"/>
  <c r="C10045" i="6"/>
  <c r="G10109" i="6"/>
  <c r="C10173" i="6"/>
  <c r="F10244" i="6"/>
  <c r="G10301" i="6"/>
  <c r="C8475" i="6"/>
  <c r="E7010" i="6"/>
  <c r="C7508" i="6"/>
  <c r="C7764" i="6"/>
  <c r="D7104" i="6"/>
  <c r="D7360" i="6"/>
  <c r="D7580" i="6"/>
  <c r="F7747" i="6"/>
  <c r="F6182" i="6"/>
  <c r="E6958" i="6"/>
  <c r="E7470" i="6"/>
  <c r="F7663" i="6"/>
  <c r="E7835" i="6"/>
  <c r="F8483" i="6"/>
  <c r="C7900" i="6"/>
  <c r="E8390" i="6"/>
  <c r="C8550" i="6"/>
  <c r="C9697" i="6"/>
  <c r="C9813" i="6"/>
  <c r="C9941" i="6"/>
  <c r="G10069" i="6"/>
  <c r="G10201" i="6"/>
  <c r="G10329" i="6"/>
  <c r="C8029" i="6"/>
  <c r="C8285" i="6"/>
  <c r="G8523" i="6"/>
  <c r="E9531" i="6"/>
  <c r="G9614" i="6"/>
  <c r="F9745" i="6"/>
  <c r="F9873" i="6"/>
  <c r="F10001" i="6"/>
  <c r="F10129" i="6"/>
  <c r="F10257" i="6"/>
  <c r="G9673" i="6"/>
  <c r="C9805" i="6"/>
  <c r="C9937" i="6"/>
  <c r="C10065" i="6"/>
  <c r="C10193" i="6"/>
  <c r="C10321" i="6"/>
  <c r="C8008" i="6"/>
  <c r="C8264" i="6"/>
  <c r="E8405" i="6"/>
  <c r="C8494" i="6"/>
  <c r="C8563" i="6"/>
  <c r="E8640" i="6"/>
  <c r="E8768" i="6"/>
  <c r="E8896" i="6"/>
  <c r="E9024" i="6"/>
  <c r="E9152" i="6"/>
  <c r="E9280" i="6"/>
  <c r="E9408" i="6"/>
  <c r="C9526" i="6"/>
  <c r="D5586" i="6"/>
  <c r="D5842" i="6"/>
  <c r="D6098" i="6"/>
  <c r="G6736" i="6"/>
  <c r="G6992" i="6"/>
  <c r="C5526" i="6"/>
  <c r="C5782" i="6"/>
  <c r="C5958" i="6"/>
  <c r="C6086" i="6"/>
  <c r="F6210" i="6"/>
  <c r="C6342" i="6"/>
  <c r="C6470" i="6"/>
  <c r="E6586" i="6"/>
  <c r="C6672" i="6"/>
  <c r="F6756" i="6"/>
  <c r="E6842" i="6"/>
  <c r="C6928" i="6"/>
  <c r="F7012" i="6"/>
  <c r="F7076" i="6"/>
  <c r="F7140" i="6"/>
  <c r="F7204" i="6"/>
  <c r="F7268" i="6"/>
  <c r="F7332" i="6"/>
  <c r="F7396" i="6"/>
  <c r="F7460" i="6"/>
  <c r="F7548" i="6"/>
  <c r="F7676" i="6"/>
  <c r="F7804" i="6"/>
  <c r="E5561" i="6"/>
  <c r="E5689" i="6"/>
  <c r="E5817" i="6"/>
  <c r="E5945" i="6"/>
  <c r="E6073" i="6"/>
  <c r="D6264" i="6"/>
  <c r="E6410" i="6"/>
  <c r="E6538" i="6"/>
  <c r="D6632" i="6"/>
  <c r="G6716" i="6"/>
  <c r="E6804" i="6"/>
  <c r="D6888" i="6"/>
  <c r="D6984" i="6"/>
  <c r="F6743" i="6"/>
  <c r="F6999" i="6"/>
  <c r="D7132" i="6"/>
  <c r="D7260" i="6"/>
  <c r="D7388" i="6"/>
  <c r="E7511" i="6"/>
  <c r="C7587" i="6"/>
  <c r="C7656" i="6"/>
  <c r="D7732" i="6"/>
  <c r="F7803" i="6"/>
  <c r="D7877" i="6"/>
  <c r="E7997" i="6"/>
  <c r="E8125" i="6"/>
  <c r="E8253" i="6"/>
  <c r="D8348" i="6"/>
  <c r="C8391" i="6"/>
  <c r="G8443" i="6"/>
  <c r="F6570" i="6"/>
  <c r="F6826" i="6"/>
  <c r="E7082" i="6"/>
  <c r="E7338" i="6"/>
  <c r="G7560" i="6"/>
  <c r="G7720" i="6"/>
  <c r="G7848" i="6"/>
  <c r="C7062" i="6"/>
  <c r="C7190" i="6"/>
  <c r="C7318" i="6"/>
  <c r="C7446" i="6"/>
  <c r="G7556" i="6"/>
  <c r="D7645" i="6"/>
  <c r="D7741" i="6"/>
  <c r="C7824" i="6"/>
  <c r="E8316" i="6"/>
  <c r="E6582" i="6"/>
  <c r="E6838" i="6"/>
  <c r="E7094" i="6"/>
  <c r="E7350" i="6"/>
  <c r="C7548" i="6"/>
  <c r="G7632" i="6"/>
  <c r="G7728" i="6"/>
  <c r="D7817" i="6"/>
  <c r="C8316" i="6"/>
  <c r="F8455" i="6"/>
  <c r="F8583" i="6"/>
  <c r="F7799" i="6"/>
  <c r="C8100" i="6"/>
  <c r="D8371" i="6"/>
  <c r="E8457" i="6"/>
  <c r="C8534" i="6"/>
  <c r="C8630" i="6"/>
  <c r="C9725" i="6"/>
  <c r="G9849" i="6"/>
  <c r="C9977" i="6"/>
  <c r="G10105" i="6"/>
  <c r="G10237" i="6"/>
  <c r="C10332" i="6"/>
  <c r="C8101" i="6"/>
  <c r="C8354" i="6"/>
  <c r="D8547" i="6"/>
  <c r="G9531" i="6"/>
  <c r="F9621" i="6"/>
  <c r="F9685" i="6"/>
  <c r="F9749" i="6"/>
  <c r="F9813" i="6"/>
  <c r="F9877" i="6"/>
  <c r="F9941" i="6"/>
  <c r="F10005" i="6"/>
  <c r="F10069" i="6"/>
  <c r="F10133" i="6"/>
  <c r="F10197" i="6"/>
  <c r="F10261" i="6"/>
  <c r="F10325" i="6"/>
  <c r="G9677" i="6"/>
  <c r="C9745" i="6"/>
  <c r="C9809" i="6"/>
  <c r="C9877" i="6"/>
  <c r="G9941" i="6"/>
  <c r="G10005" i="6"/>
  <c r="C10069" i="6"/>
  <c r="G10133" i="6"/>
  <c r="G10197" i="6"/>
  <c r="C10265" i="6"/>
  <c r="G10325" i="6"/>
  <c r="F10347" i="6"/>
  <c r="C8016" i="6"/>
  <c r="C8144" i="6"/>
  <c r="C8272" i="6"/>
  <c r="E8365" i="6"/>
  <c r="D8407" i="6"/>
  <c r="E8450" i="6"/>
  <c r="D8495" i="6"/>
  <c r="E8530" i="6"/>
  <c r="F8566" i="6"/>
  <c r="C8606" i="6"/>
  <c r="E8644" i="6"/>
  <c r="E8708" i="6"/>
  <c r="E8772" i="6"/>
  <c r="E8836" i="6"/>
  <c r="E8900" i="6"/>
  <c r="E8964" i="6"/>
  <c r="E9028" i="6"/>
  <c r="E9092" i="6"/>
  <c r="E9156" i="6"/>
  <c r="E9220" i="6"/>
  <c r="E9284" i="6"/>
  <c r="E9348" i="6"/>
  <c r="E9412" i="6"/>
  <c r="E9476" i="6"/>
  <c r="F9527" i="6"/>
  <c r="F7418" i="6"/>
  <c r="E5597" i="6"/>
  <c r="E5725" i="6"/>
  <c r="E5853" i="6"/>
  <c r="E5981" i="6"/>
  <c r="E6109" i="6"/>
  <c r="E6592" i="6"/>
  <c r="E6720" i="6"/>
  <c r="E6848" i="6"/>
  <c r="E6976" i="6"/>
  <c r="C5379" i="6"/>
  <c r="C5507" i="6"/>
  <c r="E5632" i="6"/>
  <c r="E5760" i="6"/>
  <c r="E5880" i="6"/>
  <c r="E5944" i="6"/>
  <c r="E6008" i="6"/>
  <c r="E6072" i="6"/>
  <c r="E6136" i="6"/>
  <c r="E6200" i="6"/>
  <c r="E6264" i="6"/>
  <c r="C6330" i="6"/>
  <c r="C6394" i="6"/>
  <c r="C6458" i="6"/>
  <c r="C6522" i="6"/>
  <c r="E6578" i="6"/>
  <c r="F6620" i="6"/>
  <c r="C6664" i="6"/>
  <c r="E6706" i="6"/>
  <c r="F6748" i="6"/>
  <c r="C6792" i="6"/>
  <c r="E6834" i="6"/>
  <c r="F6876" i="6"/>
  <c r="C6920" i="6"/>
  <c r="E6962" i="6"/>
  <c r="F7004" i="6"/>
  <c r="D7038" i="6"/>
  <c r="D7070" i="6"/>
  <c r="D7102" i="6"/>
  <c r="D7134" i="6"/>
  <c r="D7166" i="6"/>
  <c r="D7198" i="6"/>
  <c r="D7230" i="6"/>
  <c r="D7262" i="6"/>
  <c r="D7294" i="6"/>
  <c r="D7326" i="6"/>
  <c r="D7358" i="6"/>
  <c r="D7390" i="6"/>
  <c r="D7422" i="6"/>
  <c r="D7454" i="6"/>
  <c r="D7486" i="6"/>
  <c r="F7536" i="6"/>
  <c r="F7600" i="6"/>
  <c r="F7664" i="6"/>
  <c r="F7728" i="6"/>
  <c r="F7792" i="6"/>
  <c r="F7856" i="6"/>
  <c r="D5550" i="6"/>
  <c r="D5614" i="6"/>
  <c r="D5678" i="6"/>
  <c r="D5742" i="6"/>
  <c r="D5806" i="6"/>
  <c r="D5870" i="6"/>
  <c r="D5934" i="6"/>
  <c r="D5998" i="6"/>
  <c r="D6062" i="6"/>
  <c r="D6126" i="6"/>
  <c r="E6244" i="6"/>
  <c r="E6334" i="6"/>
  <c r="E6398" i="6"/>
  <c r="E6462" i="6"/>
  <c r="E6526" i="6"/>
  <c r="G6580" i="6"/>
  <c r="D6624" i="6"/>
  <c r="E6668" i="6"/>
  <c r="G6708" i="6"/>
  <c r="D6752" i="6"/>
  <c r="E6796" i="6"/>
  <c r="G6836" i="6"/>
  <c r="D6880" i="6"/>
  <c r="E6924" i="6"/>
  <c r="G6964" i="6"/>
  <c r="G7500" i="6"/>
  <c r="F6687" i="6"/>
  <c r="F6815" i="6"/>
  <c r="F6943" i="6"/>
  <c r="C7042" i="6"/>
  <c r="C7106" i="6"/>
  <c r="C7170" i="6"/>
  <c r="C7234" i="6"/>
  <c r="C7298" i="6"/>
  <c r="C7362" i="6"/>
  <c r="C7426" i="6"/>
  <c r="C7490" i="6"/>
  <c r="F7531" i="6"/>
  <c r="C7571" i="6"/>
  <c r="D7605" i="6"/>
  <c r="C7640" i="6"/>
  <c r="G7676" i="6"/>
  <c r="D7716" i="6"/>
  <c r="E7751" i="6"/>
  <c r="F7787" i="6"/>
  <c r="C7827" i="6"/>
  <c r="D7861" i="6"/>
  <c r="E7905" i="6"/>
  <c r="E7969" i="6"/>
  <c r="E8033" i="6"/>
  <c r="E8097" i="6"/>
  <c r="E8161" i="6"/>
  <c r="E8225" i="6"/>
  <c r="E8288" i="6"/>
  <c r="E8320" i="6"/>
  <c r="F8350" i="6"/>
  <c r="G8375" i="6"/>
  <c r="F8398" i="6"/>
  <c r="F8430" i="6"/>
  <c r="C8451" i="6"/>
  <c r="G8471" i="6"/>
  <c r="F6610" i="6"/>
  <c r="F6738" i="6"/>
  <c r="F6866" i="6"/>
  <c r="F6994" i="6"/>
  <c r="E7122" i="6"/>
  <c r="E7250" i="6"/>
  <c r="E7378" i="6"/>
  <c r="D7504" i="6"/>
  <c r="D7568" i="6"/>
  <c r="D7632" i="6"/>
  <c r="D7696" i="6"/>
  <c r="D7760" i="6"/>
  <c r="D7824" i="6"/>
  <c r="D7888" i="6"/>
  <c r="D7032" i="6"/>
  <c r="D7096" i="6"/>
  <c r="D7160" i="6"/>
  <c r="D7224" i="6"/>
  <c r="D7288" i="6"/>
  <c r="D7352" i="6"/>
  <c r="D7416" i="6"/>
  <c r="D7480" i="6"/>
  <c r="D7532" i="6"/>
  <c r="F7571" i="6"/>
  <c r="E7615" i="6"/>
  <c r="D7660" i="6"/>
  <c r="F7699" i="6"/>
  <c r="E7743" i="6"/>
  <c r="D7788" i="6"/>
  <c r="F7827" i="6"/>
  <c r="E7871" i="6"/>
  <c r="F6166" i="6"/>
  <c r="F6294" i="6"/>
  <c r="E6686" i="6"/>
  <c r="E6814" i="6"/>
  <c r="E6942" i="6"/>
  <c r="E7070" i="6"/>
  <c r="E7198" i="6"/>
  <c r="E7326" i="6"/>
  <c r="E7454" i="6"/>
  <c r="E7531" i="6"/>
  <c r="D7576" i="6"/>
  <c r="F7615" i="6"/>
  <c r="E7659" i="6"/>
  <c r="D7704" i="6"/>
  <c r="F7743" i="6"/>
  <c r="E7787" i="6"/>
  <c r="D7832" i="6"/>
  <c r="F7871" i="6"/>
  <c r="F8363" i="6"/>
  <c r="F8427" i="6"/>
  <c r="F8491" i="6"/>
  <c r="F8555" i="6"/>
  <c r="F8619" i="6"/>
  <c r="F7687" i="6"/>
  <c r="C7916" i="6"/>
  <c r="C8044" i="6"/>
  <c r="C8172" i="6"/>
  <c r="E8353" i="6"/>
  <c r="D8395" i="6"/>
  <c r="E8438" i="6"/>
  <c r="E8481" i="6"/>
  <c r="C8523" i="6"/>
  <c r="D8567" i="6"/>
  <c r="E8618" i="6"/>
  <c r="G9657" i="6"/>
  <c r="F9716" i="6"/>
  <c r="C9777" i="6"/>
  <c r="G9837" i="6"/>
  <c r="G9901" i="6"/>
  <c r="G9965" i="6"/>
  <c r="G10029" i="6"/>
  <c r="G10093" i="6"/>
  <c r="C10161" i="6"/>
  <c r="G10225" i="6"/>
  <c r="G10289" i="6"/>
  <c r="C10320" i="6"/>
  <c r="C7949" i="6"/>
  <c r="C8077" i="6"/>
  <c r="C8205" i="6"/>
  <c r="E8330" i="6"/>
  <c r="C8458" i="6"/>
  <c r="E8534" i="6"/>
  <c r="E8598" i="6"/>
  <c r="G9523" i="6"/>
  <c r="G9566" i="6"/>
  <c r="E9611" i="6"/>
  <c r="F9673" i="6"/>
  <c r="F9737" i="6"/>
  <c r="F9801" i="6"/>
  <c r="F9865" i="6"/>
  <c r="F9929" i="6"/>
  <c r="F9993" i="6"/>
  <c r="F10057" i="6"/>
  <c r="F10121" i="6"/>
  <c r="F10185" i="6"/>
  <c r="F10249" i="6"/>
  <c r="F10313" i="6"/>
  <c r="C9665" i="6"/>
  <c r="G9733" i="6"/>
  <c r="C9797" i="6"/>
  <c r="G9865" i="6"/>
  <c r="C9929" i="6"/>
  <c r="C9993" i="6"/>
  <c r="C10057" i="6"/>
  <c r="G10121" i="6"/>
  <c r="G10185" i="6"/>
  <c r="G10253" i="6"/>
  <c r="C10313" i="6"/>
  <c r="C10340" i="6"/>
  <c r="C7992" i="6"/>
  <c r="C8120" i="6"/>
  <c r="C8248" i="6"/>
  <c r="E8357" i="6"/>
  <c r="D8399" i="6"/>
  <c r="E8442" i="6"/>
  <c r="F8486" i="6"/>
  <c r="C8531" i="6"/>
  <c r="G8567" i="6"/>
  <c r="D8607" i="6"/>
  <c r="E8648" i="6"/>
  <c r="E8712" i="6"/>
  <c r="E8776" i="6"/>
  <c r="E8840" i="6"/>
  <c r="E8904" i="6"/>
  <c r="E8968" i="6"/>
  <c r="E9032" i="6"/>
  <c r="E9096" i="6"/>
  <c r="E9160" i="6"/>
  <c r="E9224" i="6"/>
  <c r="E9288" i="6"/>
  <c r="E9352" i="6"/>
  <c r="E9416" i="6"/>
  <c r="E9480" i="6"/>
  <c r="C9531" i="6"/>
  <c r="C9574" i="6"/>
  <c r="D5570" i="6"/>
  <c r="D5698" i="6"/>
  <c r="D5826" i="6"/>
  <c r="D5954" i="6"/>
  <c r="D6082" i="6"/>
  <c r="D6288" i="6"/>
  <c r="G6688" i="6"/>
  <c r="G6848" i="6"/>
  <c r="F5075" i="6"/>
  <c r="F5414" i="6"/>
  <c r="C5542" i="6"/>
  <c r="C5670" i="6"/>
  <c r="C5798" i="6"/>
  <c r="C5902" i="6"/>
  <c r="C5966" i="6"/>
  <c r="C6030" i="6"/>
  <c r="C6094" i="6"/>
  <c r="C6154" i="6"/>
  <c r="C6218" i="6"/>
  <c r="C6282" i="6"/>
  <c r="C6350" i="6"/>
  <c r="C6414" i="6"/>
  <c r="C6478" i="6"/>
  <c r="C6542" i="6"/>
  <c r="C6592" i="6"/>
  <c r="E6634" i="6"/>
  <c r="F6676" i="6"/>
  <c r="C6720" i="6"/>
  <c r="E6762" i="6"/>
  <c r="F6804" i="6"/>
  <c r="C6848" i="6"/>
  <c r="E6890" i="6"/>
  <c r="F6932" i="6"/>
  <c r="C6976" i="6"/>
  <c r="F7016" i="6"/>
  <c r="F7048" i="6"/>
  <c r="F7080" i="6"/>
  <c r="F7112" i="6"/>
  <c r="F7144" i="6"/>
  <c r="F7176" i="6"/>
  <c r="F7208" i="6"/>
  <c r="F7240" i="6"/>
  <c r="F7272" i="6"/>
  <c r="F7304" i="6"/>
  <c r="F7336" i="6"/>
  <c r="F7368" i="6"/>
  <c r="F7400" i="6"/>
  <c r="F7432" i="6"/>
  <c r="F7464" i="6"/>
  <c r="F7496" i="6"/>
  <c r="F7556" i="6"/>
  <c r="F7620" i="6"/>
  <c r="F7684" i="6"/>
  <c r="F7748" i="6"/>
  <c r="F7812" i="6"/>
  <c r="F7876" i="6"/>
  <c r="E5569" i="6"/>
  <c r="E5633" i="6"/>
  <c r="E5697" i="6"/>
  <c r="E5761" i="6"/>
  <c r="E5825" i="6"/>
  <c r="E5889" i="6"/>
  <c r="E5953" i="6"/>
  <c r="E6017" i="6"/>
  <c r="E6081" i="6"/>
  <c r="D6152" i="6"/>
  <c r="D6280" i="6"/>
  <c r="E6354" i="6"/>
  <c r="E6418" i="6"/>
  <c r="E6482" i="6"/>
  <c r="E6546" i="6"/>
  <c r="E6596" i="6"/>
  <c r="D6648" i="6"/>
  <c r="E6692" i="6"/>
  <c r="G6732" i="6"/>
  <c r="D6776" i="6"/>
  <c r="E6820" i="6"/>
  <c r="G6860" i="6"/>
  <c r="D6904" i="6"/>
  <c r="E6948" i="6"/>
  <c r="G6988" i="6"/>
  <c r="F6631" i="6"/>
  <c r="F6759" i="6"/>
  <c r="F6887" i="6"/>
  <c r="D7012" i="6"/>
  <c r="D7076" i="6"/>
  <c r="D7140" i="6"/>
  <c r="D7204" i="6"/>
  <c r="D7268" i="6"/>
  <c r="D7332" i="6"/>
  <c r="D7396" i="6"/>
  <c r="D7460" i="6"/>
  <c r="F7515" i="6"/>
  <c r="C7555" i="6"/>
  <c r="D7589" i="6"/>
  <c r="C7624" i="6"/>
  <c r="E7671" i="6"/>
  <c r="F7707" i="6"/>
  <c r="C7747" i="6"/>
  <c r="D7781" i="6"/>
  <c r="C7816" i="6"/>
  <c r="G7852" i="6"/>
  <c r="E7893" i="6"/>
  <c r="E7957" i="6"/>
  <c r="E8021" i="6"/>
  <c r="E8085" i="6"/>
  <c r="E8149" i="6"/>
  <c r="E8213" i="6"/>
  <c r="E8277" i="6"/>
  <c r="E8328" i="6"/>
  <c r="F8362" i="6"/>
  <c r="C8383" i="6"/>
  <c r="F8410" i="6"/>
  <c r="F8442" i="6"/>
  <c r="C8463" i="6"/>
  <c r="G8483" i="6"/>
  <c r="F6682" i="6"/>
  <c r="F6810" i="6"/>
  <c r="F6938" i="6"/>
  <c r="E7066" i="6"/>
  <c r="E7194" i="6"/>
  <c r="E7322" i="6"/>
  <c r="E7450" i="6"/>
  <c r="E7539" i="6"/>
  <c r="E7603" i="6"/>
  <c r="E7667" i="6"/>
  <c r="E7731" i="6"/>
  <c r="E7795" i="6"/>
  <c r="E7859" i="6"/>
  <c r="E8348" i="6"/>
  <c r="C7070" i="6"/>
  <c r="C7134" i="6"/>
  <c r="C7198" i="6"/>
  <c r="C7262" i="6"/>
  <c r="C7326" i="6"/>
  <c r="C7390" i="6"/>
  <c r="C7454" i="6"/>
  <c r="C7520" i="6"/>
  <c r="D7565" i="6"/>
  <c r="G7604" i="6"/>
  <c r="C7648" i="6"/>
  <c r="G7700" i="6"/>
  <c r="C7744" i="6"/>
  <c r="D7789" i="6"/>
  <c r="G7828" i="6"/>
  <c r="C7872" i="6"/>
  <c r="E8324" i="6"/>
  <c r="F6206" i="6"/>
  <c r="E6598" i="6"/>
  <c r="E6726" i="6"/>
  <c r="E6854" i="6"/>
  <c r="E6982" i="6"/>
  <c r="E7110" i="6"/>
  <c r="E7238" i="6"/>
  <c r="E7366" i="6"/>
  <c r="E7494" i="6"/>
  <c r="G7552" i="6"/>
  <c r="C7596" i="6"/>
  <c r="D7641" i="6"/>
  <c r="G7680" i="6"/>
  <c r="C7724" i="6"/>
  <c r="D7769" i="6"/>
  <c r="G7808" i="6"/>
  <c r="C7852" i="6"/>
  <c r="C8300" i="6"/>
  <c r="F8383" i="6"/>
  <c r="F8447" i="6"/>
  <c r="F8511" i="6"/>
  <c r="F8575" i="6"/>
  <c r="F7511" i="6"/>
  <c r="F7767" i="6"/>
  <c r="C7956" i="6"/>
  <c r="C8084" i="6"/>
  <c r="C8212" i="6"/>
  <c r="E8366" i="6"/>
  <c r="E8409" i="6"/>
  <c r="D8451" i="6"/>
  <c r="E8490" i="6"/>
  <c r="F8526" i="6"/>
  <c r="E8570" i="6"/>
  <c r="C8619" i="6"/>
  <c r="C9661" i="6"/>
  <c r="G9717" i="6"/>
  <c r="C9781" i="6"/>
  <c r="C9841" i="6"/>
  <c r="C9905" i="6"/>
  <c r="C9969" i="6"/>
  <c r="C10033" i="6"/>
  <c r="G10097" i="6"/>
  <c r="G10165" i="6"/>
  <c r="G10229" i="6"/>
  <c r="C10293" i="6"/>
  <c r="G10324" i="6"/>
  <c r="C7957" i="6"/>
  <c r="C8085" i="6"/>
  <c r="C8213" i="6"/>
  <c r="E8338" i="6"/>
  <c r="C8466" i="6"/>
  <c r="C8535" i="6"/>
  <c r="C8599" i="6"/>
  <c r="G9526" i="6"/>
  <c r="E9571" i="6"/>
  <c r="G9611" i="6"/>
  <c r="F9677" i="6"/>
  <c r="F9741" i="6"/>
  <c r="F9805" i="6"/>
  <c r="F9869" i="6"/>
  <c r="F9933" i="6"/>
  <c r="F9997" i="6"/>
  <c r="F10061" i="6"/>
  <c r="F10125" i="6"/>
  <c r="F10189" i="6"/>
  <c r="F10253" i="6"/>
  <c r="F10317" i="6"/>
  <c r="C9669" i="6"/>
  <c r="C9737" i="6"/>
  <c r="G9801" i="6"/>
  <c r="C9869" i="6"/>
  <c r="G9933" i="6"/>
  <c r="G9997" i="6"/>
  <c r="G10061" i="6"/>
  <c r="C10125" i="6"/>
  <c r="G10189" i="6"/>
  <c r="G10257" i="6"/>
  <c r="G10317" i="6"/>
  <c r="D10341" i="6"/>
  <c r="C8000" i="6"/>
  <c r="C8128" i="6"/>
  <c r="C8256" i="6"/>
  <c r="D8359" i="6"/>
  <c r="E8402" i="6"/>
  <c r="E8445" i="6"/>
  <c r="G8487" i="6"/>
  <c r="D8527" i="6"/>
  <c r="E8562" i="6"/>
  <c r="F8598" i="6"/>
  <c r="C8638" i="6"/>
  <c r="E8700" i="6"/>
  <c r="E8764" i="6"/>
  <c r="E8828" i="6"/>
  <c r="E8892" i="6"/>
  <c r="E8956" i="6"/>
  <c r="E9020" i="6"/>
  <c r="E9084" i="6"/>
  <c r="E9148" i="6"/>
  <c r="E9212" i="6"/>
  <c r="E9276" i="6"/>
  <c r="E9340" i="6"/>
  <c r="E9404" i="6"/>
  <c r="E9468" i="6"/>
  <c r="C9523" i="6"/>
  <c r="C9566" i="6"/>
  <c r="C9603" i="6"/>
  <c r="F9644" i="6"/>
  <c r="F9752" i="6"/>
  <c r="F9836" i="6"/>
  <c r="F9928" i="6"/>
  <c r="F10036" i="6"/>
  <c r="F10128" i="6"/>
  <c r="F10216" i="6"/>
  <c r="D7633" i="6"/>
  <c r="D7889" i="6"/>
  <c r="C8017" i="6"/>
  <c r="C8145" i="6"/>
  <c r="C8273" i="6"/>
  <c r="F8347" i="6"/>
  <c r="C8470" i="6"/>
  <c r="C8543" i="6"/>
  <c r="G8595" i="6"/>
  <c r="G9511" i="6"/>
  <c r="G9543" i="6"/>
  <c r="G9575" i="6"/>
  <c r="G9607" i="6"/>
  <c r="D9665" i="6"/>
  <c r="D9729" i="6"/>
  <c r="D9793" i="6"/>
  <c r="D9857" i="6"/>
  <c r="D9921" i="6"/>
  <c r="D9985" i="6"/>
  <c r="D10049" i="6"/>
  <c r="D10113" i="6"/>
  <c r="D10177" i="6"/>
  <c r="F10231" i="6"/>
  <c r="C10248" i="6"/>
  <c r="C10264" i="6"/>
  <c r="C10280" i="6"/>
  <c r="C10296" i="6"/>
  <c r="F10315" i="6"/>
  <c r="C8651" i="6"/>
  <c r="C8715" i="6"/>
  <c r="C8779" i="6"/>
  <c r="C8843" i="6"/>
  <c r="C8907" i="6"/>
  <c r="C8971" i="6"/>
  <c r="C9035" i="6"/>
  <c r="C9099" i="6"/>
  <c r="C9163" i="6"/>
  <c r="C9227" i="6"/>
  <c r="C9291" i="6"/>
  <c r="E9358" i="6"/>
  <c r="E9462" i="6"/>
  <c r="D9676" i="6"/>
  <c r="E10294" i="6"/>
  <c r="D8588" i="6"/>
  <c r="C8716" i="6"/>
  <c r="C8844" i="6"/>
  <c r="C8972" i="6"/>
  <c r="C9100" i="6"/>
  <c r="C9228" i="6"/>
  <c r="C9356" i="6"/>
  <c r="C9484" i="6"/>
  <c r="F9609" i="6"/>
  <c r="E9676" i="6"/>
  <c r="E9740" i="6"/>
  <c r="E9804" i="6"/>
  <c r="E9868" i="6"/>
  <c r="E9932" i="6"/>
  <c r="E9996" i="6"/>
  <c r="E10060" i="6"/>
  <c r="E10124" i="6"/>
  <c r="E10188" i="6"/>
  <c r="C10247" i="6"/>
  <c r="E10301" i="6"/>
  <c r="D9716" i="6"/>
  <c r="D10164" i="6"/>
  <c r="F8498" i="6"/>
  <c r="F8626" i="6"/>
  <c r="C8695" i="6"/>
  <c r="C8759" i="6"/>
  <c r="C8823" i="6"/>
  <c r="C8887" i="6"/>
  <c r="C8951" i="6"/>
  <c r="C9015" i="6"/>
  <c r="C9079" i="6"/>
  <c r="C9143" i="6"/>
  <c r="C9207" i="6"/>
  <c r="C9271" i="6"/>
  <c r="C9335" i="6"/>
  <c r="C9399" i="6"/>
  <c r="C9463" i="6"/>
  <c r="F9546" i="6"/>
  <c r="D9688" i="6"/>
  <c r="D9816" i="6"/>
  <c r="D9944" i="6"/>
  <c r="D10072" i="6"/>
  <c r="E10226" i="6"/>
  <c r="E10281" i="6"/>
  <c r="D10020" i="6"/>
  <c r="C8760" i="6"/>
  <c r="C9048" i="6"/>
  <c r="C9304" i="6"/>
  <c r="E9661" i="6"/>
  <c r="E9789" i="6"/>
  <c r="E9917" i="6"/>
  <c r="E10061" i="6"/>
  <c r="E10205" i="6"/>
  <c r="F10323" i="6"/>
  <c r="F9614" i="6"/>
  <c r="C9571" i="6"/>
  <c r="F9615" i="6"/>
  <c r="F9676" i="6"/>
  <c r="F9772" i="6"/>
  <c r="F9856" i="6"/>
  <c r="F9964" i="6"/>
  <c r="F10068" i="6"/>
  <c r="F10160" i="6"/>
  <c r="G10349" i="6"/>
  <c r="D7713" i="6"/>
  <c r="C7929" i="6"/>
  <c r="C8057" i="6"/>
  <c r="C8185" i="6"/>
  <c r="F8302" i="6"/>
  <c r="C8382" i="6"/>
  <c r="G8515" i="6"/>
  <c r="E8574" i="6"/>
  <c r="C8623" i="6"/>
  <c r="D9531" i="6"/>
  <c r="D9563" i="6"/>
  <c r="D9595" i="6"/>
  <c r="D9637" i="6"/>
  <c r="D9701" i="6"/>
  <c r="D9765" i="6"/>
  <c r="D9829" i="6"/>
  <c r="D9893" i="6"/>
  <c r="D9957" i="6"/>
  <c r="D10021" i="6"/>
  <c r="D10085" i="6"/>
  <c r="D10149" i="6"/>
  <c r="D10213" i="6"/>
  <c r="G10240" i="6"/>
  <c r="G10256" i="6"/>
  <c r="G10272" i="6"/>
  <c r="G10288" i="6"/>
  <c r="F10307" i="6"/>
  <c r="G10336" i="6"/>
  <c r="F8686" i="6"/>
  <c r="F8750" i="6"/>
  <c r="F8814" i="6"/>
  <c r="F8878" i="6"/>
  <c r="F8942" i="6"/>
  <c r="F9006" i="6"/>
  <c r="F9070" i="6"/>
  <c r="F9134" i="6"/>
  <c r="E9198" i="6"/>
  <c r="E9262" i="6"/>
  <c r="C9331" i="6"/>
  <c r="E9398" i="6"/>
  <c r="F9574" i="6"/>
  <c r="D10156" i="6"/>
  <c r="D8532" i="6"/>
  <c r="C8660" i="6"/>
  <c r="C8788" i="6"/>
  <c r="C8916" i="6"/>
  <c r="C9044" i="6"/>
  <c r="C9172" i="6"/>
  <c r="C9300" i="6"/>
  <c r="C9428" i="6"/>
  <c r="F9553" i="6"/>
  <c r="E9649" i="6"/>
  <c r="E9713" i="6"/>
  <c r="E9777" i="6"/>
  <c r="E9841" i="6"/>
  <c r="E9905" i="6"/>
  <c r="E9969" i="6"/>
  <c r="E10033" i="6"/>
  <c r="E10097" i="6"/>
  <c r="E10161" i="6"/>
  <c r="E10225" i="6"/>
  <c r="E10276" i="6"/>
  <c r="E10333" i="6"/>
  <c r="D9964" i="6"/>
  <c r="E10296" i="6"/>
  <c r="F8570" i="6"/>
  <c r="F8666" i="6"/>
  <c r="F8730" i="6"/>
  <c r="F8794" i="6"/>
  <c r="F8858" i="6"/>
  <c r="F8922" i="6"/>
  <c r="F8986" i="6"/>
  <c r="F9050" i="6"/>
  <c r="F9114" i="6"/>
  <c r="E9178" i="6"/>
  <c r="E9242" i="6"/>
  <c r="E9306" i="6"/>
  <c r="E9370" i="6"/>
  <c r="E9434" i="6"/>
  <c r="E9498" i="6"/>
  <c r="D9632" i="6"/>
  <c r="D9760" i="6"/>
  <c r="D9888" i="6"/>
  <c r="D10016" i="6"/>
  <c r="D10144" i="6"/>
  <c r="C10243" i="6"/>
  <c r="E10297" i="6"/>
  <c r="E9414" i="6"/>
  <c r="D10052" i="6"/>
  <c r="C8640" i="6"/>
  <c r="C8768" i="6"/>
  <c r="C8896" i="6"/>
  <c r="C9024" i="6"/>
  <c r="C9152" i="6"/>
  <c r="C9280" i="6"/>
  <c r="C9408" i="6"/>
  <c r="E9632" i="6"/>
  <c r="F9696" i="6"/>
  <c r="E9760" i="6"/>
  <c r="E9824" i="6"/>
  <c r="F9888" i="6"/>
  <c r="E9952" i="6"/>
  <c r="E10016" i="6"/>
  <c r="E10080" i="6"/>
  <c r="E10144" i="6"/>
  <c r="E10208" i="6"/>
  <c r="D10264" i="6"/>
  <c r="E10314" i="6"/>
  <c r="E9422" i="6"/>
  <c r="F9566" i="6"/>
  <c r="D10028" i="6"/>
  <c r="D10184" i="6"/>
  <c r="D9764" i="6"/>
  <c r="C8680" i="6"/>
  <c r="C8904" i="6"/>
  <c r="C9160" i="6"/>
  <c r="C9416" i="6"/>
  <c r="E9685" i="6"/>
  <c r="E9813" i="6"/>
  <c r="E9941" i="6"/>
  <c r="E10069" i="6"/>
  <c r="E10181" i="6"/>
  <c r="E10293" i="6"/>
  <c r="C9459" i="6"/>
  <c r="D10172" i="6"/>
  <c r="C9598" i="6"/>
  <c r="F9632" i="6"/>
  <c r="F9736" i="6"/>
  <c r="F9828" i="6"/>
  <c r="F9912" i="6"/>
  <c r="F10024" i="6"/>
  <c r="F10116" i="6"/>
  <c r="F10208" i="6"/>
  <c r="D7601" i="6"/>
  <c r="D7857" i="6"/>
  <c r="C8001" i="6"/>
  <c r="C8129" i="6"/>
  <c r="C8257" i="6"/>
  <c r="F8339" i="6"/>
  <c r="C8454" i="6"/>
  <c r="D8539" i="6"/>
  <c r="D8603" i="6"/>
  <c r="E9518" i="6"/>
  <c r="E9550" i="6"/>
  <c r="E9582" i="6"/>
  <c r="E9614" i="6"/>
  <c r="D9673" i="6"/>
  <c r="D9737" i="6"/>
  <c r="D9801" i="6"/>
  <c r="D9865" i="6"/>
  <c r="D9929" i="6"/>
  <c r="D9993" i="6"/>
  <c r="D10057" i="6"/>
  <c r="D10121" i="6"/>
  <c r="D10185" i="6"/>
  <c r="D10233" i="6"/>
  <c r="D10249" i="6"/>
  <c r="D10265" i="6"/>
  <c r="D10281" i="6"/>
  <c r="D10297" i="6"/>
  <c r="G10316" i="6"/>
  <c r="C8659" i="6"/>
  <c r="C8723" i="6"/>
  <c r="C8787" i="6"/>
  <c r="C8851" i="6"/>
  <c r="C8915" i="6"/>
  <c r="C8979" i="6"/>
  <c r="C9043" i="6"/>
  <c r="C9107" i="6"/>
  <c r="C9171" i="6"/>
  <c r="C9235" i="6"/>
  <c r="E9302" i="6"/>
  <c r="E9366" i="6"/>
  <c r="C9483" i="6"/>
  <c r="D9844" i="6"/>
  <c r="F10328" i="6"/>
  <c r="D8604" i="6"/>
  <c r="C8732" i="6"/>
  <c r="C8860" i="6"/>
  <c r="C8988" i="6"/>
  <c r="C9116" i="6"/>
  <c r="C9244" i="6"/>
  <c r="C9372" i="6"/>
  <c r="C9500" i="6"/>
  <c r="E9620" i="6"/>
  <c r="E9684" i="6"/>
  <c r="E9748" i="6"/>
  <c r="E9812" i="6"/>
  <c r="F9876" i="6"/>
  <c r="E9940" i="6"/>
  <c r="E10004" i="6"/>
  <c r="E10068" i="6"/>
  <c r="E10132" i="6"/>
  <c r="E10196" i="6"/>
  <c r="D10256" i="6"/>
  <c r="E10306" i="6"/>
  <c r="D9756" i="6"/>
  <c r="D10220" i="6"/>
  <c r="F8514" i="6"/>
  <c r="C8639" i="6"/>
  <c r="F6626" i="6"/>
  <c r="E7138" i="6"/>
  <c r="C7572" i="6"/>
  <c r="C7828" i="6"/>
  <c r="D7168" i="6"/>
  <c r="D7424" i="6"/>
  <c r="F7619" i="6"/>
  <c r="E7791" i="6"/>
  <c r="E6574" i="6"/>
  <c r="E7086" i="6"/>
  <c r="F7535" i="6"/>
  <c r="E7707" i="6"/>
  <c r="D7880" i="6"/>
  <c r="F8547" i="6"/>
  <c r="C8028" i="6"/>
  <c r="E8433" i="6"/>
  <c r="C8614" i="6"/>
  <c r="G9709" i="6"/>
  <c r="G9829" i="6"/>
  <c r="C9957" i="6"/>
  <c r="C10085" i="6"/>
  <c r="C10217" i="6"/>
  <c r="C10345" i="6"/>
  <c r="C8061" i="6"/>
  <c r="E8314" i="6"/>
  <c r="G8539" i="6"/>
  <c r="G9539" i="6"/>
  <c r="F9633" i="6"/>
  <c r="F9761" i="6"/>
  <c r="F9889" i="6"/>
  <c r="F10017" i="6"/>
  <c r="F10145" i="6"/>
  <c r="F10273" i="6"/>
  <c r="C9689" i="6"/>
  <c r="C9821" i="6"/>
  <c r="G9953" i="6"/>
  <c r="G10081" i="6"/>
  <c r="G10217" i="6"/>
  <c r="G10337" i="6"/>
  <c r="C8040" i="6"/>
  <c r="C8296" i="6"/>
  <c r="D8415" i="6"/>
  <c r="C8499" i="6"/>
  <c r="D8575" i="6"/>
  <c r="E8656" i="6"/>
  <c r="E8784" i="6"/>
  <c r="E8912" i="6"/>
  <c r="E9040" i="6"/>
  <c r="E9168" i="6"/>
  <c r="E9296" i="6"/>
  <c r="E9424" i="6"/>
  <c r="F9535" i="6"/>
  <c r="D5618" i="6"/>
  <c r="D5874" i="6"/>
  <c r="D6130" i="6"/>
  <c r="G6768" i="6"/>
  <c r="F5107" i="6"/>
  <c r="C5558" i="6"/>
  <c r="C5814" i="6"/>
  <c r="C5974" i="6"/>
  <c r="C6102" i="6"/>
  <c r="F6226" i="6"/>
  <c r="C6358" i="6"/>
  <c r="C6486" i="6"/>
  <c r="F6596" i="6"/>
  <c r="E6682" i="6"/>
  <c r="C6768" i="6"/>
  <c r="F6852" i="6"/>
  <c r="E6938" i="6"/>
  <c r="F7020" i="6"/>
  <c r="F7084" i="6"/>
  <c r="F7148" i="6"/>
  <c r="F7212" i="6"/>
  <c r="F7276" i="6"/>
  <c r="F7340" i="6"/>
  <c r="F7404" i="6"/>
  <c r="F7468" i="6"/>
  <c r="F7564" i="6"/>
  <c r="F7692" i="6"/>
  <c r="F7820" i="6"/>
  <c r="E5577" i="6"/>
  <c r="E5705" i="6"/>
  <c r="E5833" i="6"/>
  <c r="E5961" i="6"/>
  <c r="E6089" i="6"/>
  <c r="E6298" i="6"/>
  <c r="E6426" i="6"/>
  <c r="E6554" i="6"/>
  <c r="E6644" i="6"/>
  <c r="D6728" i="6"/>
  <c r="G6812" i="6"/>
  <c r="E6900" i="6"/>
  <c r="E6996" i="6"/>
  <c r="F6775" i="6"/>
  <c r="D7020" i="6"/>
  <c r="D7148" i="6"/>
  <c r="D7276" i="6"/>
  <c r="D7404" i="6"/>
  <c r="C7523" i="6"/>
  <c r="C7592" i="6"/>
  <c r="D7668" i="6"/>
  <c r="F7739" i="6"/>
  <c r="D7813" i="6"/>
  <c r="G7884" i="6"/>
  <c r="E8013" i="6"/>
  <c r="E8141" i="6"/>
  <c r="E8269" i="6"/>
  <c r="F8354" i="6"/>
  <c r="G8395" i="6"/>
  <c r="F8450" i="6"/>
  <c r="F6602" i="6"/>
  <c r="F6858" i="6"/>
  <c r="E7114" i="6"/>
  <c r="E7370" i="6"/>
  <c r="G7576" i="6"/>
  <c r="G7736" i="6"/>
  <c r="G7864" i="6"/>
  <c r="C7078" i="6"/>
  <c r="C7206" i="6"/>
  <c r="C7334" i="6"/>
  <c r="C7462" i="6"/>
  <c r="C7568" i="6"/>
  <c r="C7664" i="6"/>
  <c r="G7748" i="6"/>
  <c r="D7837" i="6"/>
  <c r="E8332" i="6"/>
  <c r="E6614" i="6"/>
  <c r="E6870" i="6"/>
  <c r="E7126" i="6"/>
  <c r="E7382" i="6"/>
  <c r="D7561" i="6"/>
  <c r="C7644" i="6"/>
  <c r="C7740" i="6"/>
  <c r="G7824" i="6"/>
  <c r="C8348" i="6"/>
  <c r="F8471" i="6"/>
  <c r="F8599" i="6"/>
  <c r="F7863" i="6"/>
  <c r="C8132" i="6"/>
  <c r="E8382" i="6"/>
  <c r="D8467" i="6"/>
  <c r="C8539" i="6"/>
  <c r="F10337" i="6"/>
  <c r="G9741" i="6"/>
  <c r="C9865" i="6"/>
  <c r="G9993" i="6"/>
  <c r="C10121" i="6"/>
  <c r="C10253" i="6"/>
  <c r="C10344" i="6"/>
  <c r="C8133" i="6"/>
  <c r="C8386" i="6"/>
  <c r="D8563" i="6"/>
  <c r="G9542" i="6"/>
  <c r="F9637" i="6"/>
  <c r="F9701" i="6"/>
  <c r="F9765" i="6"/>
  <c r="F9829" i="6"/>
  <c r="F9893" i="6"/>
  <c r="F9957" i="6"/>
  <c r="F10021" i="6"/>
  <c r="F10085" i="6"/>
  <c r="F10149" i="6"/>
  <c r="F10213" i="6"/>
  <c r="F10277" i="6"/>
  <c r="C9629" i="6"/>
  <c r="G9693" i="6"/>
  <c r="G9761" i="6"/>
  <c r="G9825" i="6"/>
  <c r="C9893" i="6"/>
  <c r="G9957" i="6"/>
  <c r="G10021" i="6"/>
  <c r="G10085" i="6"/>
  <c r="G10149" i="6"/>
  <c r="G10221" i="6"/>
  <c r="G10281" i="6"/>
  <c r="C10341" i="6"/>
  <c r="C7920" i="6"/>
  <c r="C8048" i="6"/>
  <c r="C8176" i="6"/>
  <c r="C8304" i="6"/>
  <c r="D8375" i="6"/>
  <c r="E8418" i="6"/>
  <c r="E8461" i="6"/>
  <c r="F8502" i="6"/>
  <c r="C8542" i="6"/>
  <c r="D8576" i="6"/>
  <c r="C8611" i="6"/>
  <c r="E8660" i="6"/>
  <c r="E8724" i="6"/>
  <c r="E8788" i="6"/>
  <c r="E8852" i="6"/>
  <c r="E8916" i="6"/>
  <c r="E8980" i="6"/>
  <c r="E9044" i="6"/>
  <c r="E9108" i="6"/>
  <c r="E9172" i="6"/>
  <c r="E9236" i="6"/>
  <c r="E9300" i="6"/>
  <c r="E9364" i="6"/>
  <c r="E9428" i="6"/>
  <c r="E9492" i="6"/>
  <c r="C9539" i="6"/>
  <c r="F7482" i="6"/>
  <c r="E5629" i="6"/>
  <c r="E5757" i="6"/>
  <c r="E5885" i="6"/>
  <c r="E6013" i="6"/>
  <c r="E6156" i="6"/>
  <c r="E6624" i="6"/>
  <c r="E6752" i="6"/>
  <c r="E6880" i="6"/>
  <c r="F5067" i="6"/>
  <c r="C5411" i="6"/>
  <c r="E5536" i="6"/>
  <c r="E5664" i="6"/>
  <c r="E5792" i="6"/>
  <c r="E5896" i="6"/>
  <c r="E5960" i="6"/>
  <c r="E6024" i="6"/>
  <c r="E6088" i="6"/>
  <c r="E6152" i="6"/>
  <c r="E6216" i="6"/>
  <c r="E6280" i="6"/>
  <c r="C6346" i="6"/>
  <c r="C6410" i="6"/>
  <c r="C6474" i="6"/>
  <c r="C6538" i="6"/>
  <c r="F6588" i="6"/>
  <c r="C6632" i="6"/>
  <c r="E6674" i="6"/>
  <c r="F6716" i="6"/>
  <c r="C6760" i="6"/>
  <c r="E6802" i="6"/>
  <c r="F6844" i="6"/>
  <c r="C6888" i="6"/>
  <c r="E6930" i="6"/>
  <c r="F6972" i="6"/>
  <c r="D7014" i="6"/>
  <c r="D7046" i="6"/>
  <c r="D7078" i="6"/>
  <c r="D7110" i="6"/>
  <c r="D7142" i="6"/>
  <c r="D7174" i="6"/>
  <c r="D7206" i="6"/>
  <c r="D7238" i="6"/>
  <c r="D7270" i="6"/>
  <c r="D7302" i="6"/>
  <c r="D7334" i="6"/>
  <c r="D7366" i="6"/>
  <c r="D7398" i="6"/>
  <c r="D7430" i="6"/>
  <c r="D7462" i="6"/>
  <c r="D7494" i="6"/>
  <c r="F7552" i="6"/>
  <c r="F7616" i="6"/>
  <c r="F7680" i="6"/>
  <c r="F7744" i="6"/>
  <c r="F7808" i="6"/>
  <c r="F7872" i="6"/>
  <c r="D5566" i="6"/>
  <c r="D5630" i="6"/>
  <c r="D5694" i="6"/>
  <c r="D5758" i="6"/>
  <c r="D5822" i="6"/>
  <c r="D5886" i="6"/>
  <c r="D5950" i="6"/>
  <c r="D6014" i="6"/>
  <c r="D6078" i="6"/>
  <c r="E6148" i="6"/>
  <c r="E6276" i="6"/>
  <c r="E6350" i="6"/>
  <c r="E6414" i="6"/>
  <c r="E6478" i="6"/>
  <c r="E6542" i="6"/>
  <c r="D6592" i="6"/>
  <c r="E6636" i="6"/>
  <c r="G6676" i="6"/>
  <c r="D6720" i="6"/>
  <c r="E6764" i="6"/>
  <c r="G6804" i="6"/>
  <c r="D6848" i="6"/>
  <c r="E6892" i="6"/>
  <c r="G6932" i="6"/>
  <c r="D6976" i="6"/>
  <c r="F6591" i="6"/>
  <c r="F6719" i="6"/>
  <c r="F6847" i="6"/>
  <c r="F6975" i="6"/>
  <c r="C7058" i="6"/>
  <c r="C7122" i="6"/>
  <c r="C7186" i="6"/>
  <c r="C7250" i="6"/>
  <c r="C7314" i="6"/>
  <c r="C7378" i="6"/>
  <c r="C7442" i="6"/>
  <c r="C7507" i="6"/>
  <c r="D7541" i="6"/>
  <c r="C7576" i="6"/>
  <c r="G7612" i="6"/>
  <c r="D7652" i="6"/>
  <c r="E7687" i="6"/>
  <c r="F7723" i="6"/>
  <c r="C7763" i="6"/>
  <c r="D7797" i="6"/>
  <c r="C7832" i="6"/>
  <c r="G7868" i="6"/>
  <c r="E7921" i="6"/>
  <c r="E7985" i="6"/>
  <c r="E8049" i="6"/>
  <c r="E8113" i="6"/>
  <c r="E8177" i="6"/>
  <c r="E8241" i="6"/>
  <c r="D8292" i="6"/>
  <c r="D8324" i="6"/>
  <c r="C8355" i="6"/>
  <c r="F8382" i="6"/>
  <c r="C8403" i="6"/>
  <c r="C8435" i="6"/>
  <c r="G8455" i="6"/>
  <c r="F8478" i="6"/>
  <c r="F6642" i="6"/>
  <c r="F6770" i="6"/>
  <c r="F6898" i="6"/>
  <c r="E7026" i="6"/>
  <c r="E7154" i="6"/>
  <c r="E7282" i="6"/>
  <c r="E7410" i="6"/>
  <c r="D7520" i="6"/>
  <c r="D7584" i="6"/>
  <c r="D7648" i="6"/>
  <c r="D7712" i="6"/>
  <c r="D7776" i="6"/>
  <c r="D7840" i="6"/>
  <c r="F8308" i="6"/>
  <c r="D7048" i="6"/>
  <c r="D7112" i="6"/>
  <c r="D7176" i="6"/>
  <c r="D7240" i="6"/>
  <c r="D7304" i="6"/>
  <c r="D7368" i="6"/>
  <c r="D7432" i="6"/>
  <c r="D7496" i="6"/>
  <c r="F7539" i="6"/>
  <c r="E7583" i="6"/>
  <c r="D7628" i="6"/>
  <c r="F7667" i="6"/>
  <c r="E7711" i="6"/>
  <c r="D7756" i="6"/>
  <c r="F7795" i="6"/>
  <c r="E7839" i="6"/>
  <c r="D7884" i="6"/>
  <c r="F6198" i="6"/>
  <c r="E6590" i="6"/>
  <c r="E6718" i="6"/>
  <c r="E6846" i="6"/>
  <c r="E6974" i="6"/>
  <c r="E7102" i="6"/>
  <c r="E7230" i="6"/>
  <c r="E7358" i="6"/>
  <c r="E7486" i="6"/>
  <c r="D7544" i="6"/>
  <c r="F7583" i="6"/>
  <c r="E7627" i="6"/>
  <c r="D7672" i="6"/>
  <c r="F7711" i="6"/>
  <c r="E7755" i="6"/>
  <c r="D7800" i="6"/>
  <c r="F7839" i="6"/>
  <c r="E7883" i="6"/>
  <c r="F8379" i="6"/>
  <c r="F8443" i="6"/>
  <c r="F8507" i="6"/>
  <c r="F8571" i="6"/>
  <c r="F8635" i="6"/>
  <c r="F7751" i="6"/>
  <c r="C7948" i="6"/>
  <c r="C8076" i="6"/>
  <c r="C8204" i="6"/>
  <c r="D8363" i="6"/>
  <c r="E8406" i="6"/>
  <c r="E8449" i="6"/>
  <c r="D8488" i="6"/>
  <c r="D8535" i="6"/>
  <c r="C8582" i="6"/>
  <c r="D8631" i="6"/>
  <c r="C9673" i="6"/>
  <c r="G9729" i="6"/>
  <c r="G9793" i="6"/>
  <c r="C9853" i="6"/>
  <c r="G9917" i="6"/>
  <c r="G9981" i="6"/>
  <c r="G10045" i="6"/>
  <c r="C10109" i="6"/>
  <c r="G10177" i="6"/>
  <c r="G10241" i="6"/>
  <c r="G10305" i="6"/>
  <c r="D10333" i="6"/>
  <c r="C7981" i="6"/>
  <c r="C8109" i="6"/>
  <c r="C8237" i="6"/>
  <c r="C8362" i="6"/>
  <c r="E8486" i="6"/>
  <c r="E8550" i="6"/>
  <c r="E8614" i="6"/>
  <c r="G9534" i="6"/>
  <c r="E9579" i="6"/>
  <c r="F9625" i="6"/>
  <c r="F9689" i="6"/>
  <c r="F9753" i="6"/>
  <c r="F9817" i="6"/>
  <c r="F9881" i="6"/>
  <c r="F9945" i="6"/>
  <c r="F10009" i="6"/>
  <c r="F10073" i="6"/>
  <c r="F10137" i="6"/>
  <c r="F10201" i="6"/>
  <c r="F10265" i="6"/>
  <c r="F10329" i="6"/>
  <c r="C9681" i="6"/>
  <c r="G9749" i="6"/>
  <c r="G9813" i="6"/>
  <c r="C9881" i="6"/>
  <c r="C9945" i="6"/>
  <c r="C10009" i="6"/>
  <c r="C10073" i="6"/>
  <c r="G10137" i="6"/>
  <c r="C10201" i="6"/>
  <c r="G10269" i="6"/>
  <c r="C10329" i="6"/>
  <c r="C7896" i="6"/>
  <c r="C8024" i="6"/>
  <c r="C8152" i="6"/>
  <c r="C8280" i="6"/>
  <c r="D8367" i="6"/>
  <c r="E8410" i="6"/>
  <c r="E8453" i="6"/>
  <c r="D8496" i="6"/>
  <c r="D8543" i="6"/>
  <c r="E8578" i="6"/>
  <c r="F8614" i="6"/>
  <c r="E8664" i="6"/>
  <c r="E8728" i="6"/>
  <c r="E8792" i="6"/>
  <c r="E8856" i="6"/>
  <c r="E8920" i="6"/>
  <c r="E8984" i="6"/>
  <c r="E9048" i="6"/>
  <c r="E9112" i="6"/>
  <c r="E9176" i="6"/>
  <c r="E9240" i="6"/>
  <c r="E9304" i="6"/>
  <c r="E9368" i="6"/>
  <c r="E9432" i="6"/>
  <c r="E9496" i="6"/>
  <c r="C9542" i="6"/>
  <c r="F7434" i="6"/>
  <c r="D5602" i="6"/>
  <c r="D5730" i="6"/>
  <c r="D5858" i="6"/>
  <c r="D5986" i="6"/>
  <c r="D6114" i="6"/>
  <c r="G6592" i="6"/>
  <c r="G6720" i="6"/>
  <c r="G6880" i="6"/>
  <c r="F5139" i="6"/>
  <c r="F5446" i="6"/>
  <c r="C5574" i="6"/>
  <c r="C5702" i="6"/>
  <c r="C5830" i="6"/>
  <c r="C5918" i="6"/>
  <c r="C5982" i="6"/>
  <c r="C6046" i="6"/>
  <c r="C6110" i="6"/>
  <c r="C6170" i="6"/>
  <c r="C6234" i="6"/>
  <c r="C6302" i="6"/>
  <c r="C6366" i="6"/>
  <c r="C6430" i="6"/>
  <c r="C6494" i="6"/>
  <c r="C6558" i="6"/>
  <c r="E6602" i="6"/>
  <c r="F6644" i="6"/>
  <c r="C6688" i="6"/>
  <c r="E6730" i="6"/>
  <c r="F6772" i="6"/>
  <c r="C6816" i="6"/>
  <c r="E6858" i="6"/>
  <c r="F6900" i="6"/>
  <c r="C6944" i="6"/>
  <c r="E6986" i="6"/>
  <c r="F7024" i="6"/>
  <c r="F7056" i="6"/>
  <c r="F7088" i="6"/>
  <c r="F7120" i="6"/>
  <c r="F7152" i="6"/>
  <c r="F7184" i="6"/>
  <c r="F7216" i="6"/>
  <c r="F7248" i="6"/>
  <c r="F7280" i="6"/>
  <c r="F7312" i="6"/>
  <c r="F7344" i="6"/>
  <c r="F7376" i="6"/>
  <c r="F7408" i="6"/>
  <c r="F7440" i="6"/>
  <c r="F7472" i="6"/>
  <c r="F7508" i="6"/>
  <c r="F7572" i="6"/>
  <c r="F7636" i="6"/>
  <c r="F7700" i="6"/>
  <c r="F7764" i="6"/>
  <c r="F7828" i="6"/>
  <c r="E5521" i="6"/>
  <c r="E5585" i="6"/>
  <c r="E5649" i="6"/>
  <c r="E5713" i="6"/>
  <c r="E5777" i="6"/>
  <c r="E5841" i="6"/>
  <c r="E5905" i="6"/>
  <c r="E5969" i="6"/>
  <c r="E6033" i="6"/>
  <c r="E6097" i="6"/>
  <c r="D6184" i="6"/>
  <c r="E6306" i="6"/>
  <c r="E6370" i="6"/>
  <c r="E6434" i="6"/>
  <c r="E6498" i="6"/>
  <c r="E6564" i="6"/>
  <c r="D6616" i="6"/>
  <c r="E6660" i="6"/>
  <c r="G6700" i="6"/>
  <c r="D6744" i="6"/>
  <c r="E6788" i="6"/>
  <c r="G6828" i="6"/>
  <c r="D6872" i="6"/>
  <c r="E6916" i="6"/>
  <c r="G6956" i="6"/>
  <c r="D7000" i="6"/>
  <c r="F6663" i="6"/>
  <c r="F6791" i="6"/>
  <c r="F6919" i="6"/>
  <c r="D7028" i="6"/>
  <c r="D7092" i="6"/>
  <c r="D7156" i="6"/>
  <c r="D7220" i="6"/>
  <c r="D7284" i="6"/>
  <c r="D7348" i="6"/>
  <c r="D7412" i="6"/>
  <c r="D7476" i="6"/>
  <c r="D7525" i="6"/>
  <c r="C7560" i="6"/>
  <c r="G7596" i="6"/>
  <c r="D7636" i="6"/>
  <c r="C7683" i="6"/>
  <c r="D7717" i="6"/>
  <c r="C7752" i="6"/>
  <c r="G7788" i="6"/>
  <c r="D7828" i="6"/>
  <c r="E7863" i="6"/>
  <c r="E7909" i="6"/>
  <c r="E7973" i="6"/>
  <c r="E8037" i="6"/>
  <c r="E8101" i="6"/>
  <c r="E8165" i="6"/>
  <c r="E8229" i="6"/>
  <c r="E8296" i="6"/>
  <c r="D8332" i="6"/>
  <c r="C8367" i="6"/>
  <c r="G8387" i="6"/>
  <c r="C8415" i="6"/>
  <c r="C8447" i="6"/>
  <c r="G8467" i="6"/>
  <c r="F6586" i="6"/>
  <c r="F6714" i="6"/>
  <c r="F6842" i="6"/>
  <c r="F6970" i="6"/>
  <c r="E7098" i="6"/>
  <c r="E7226" i="6"/>
  <c r="E7354" i="6"/>
  <c r="E7482" i="6"/>
  <c r="E7555" i="6"/>
  <c r="E7619" i="6"/>
  <c r="E7683" i="6"/>
  <c r="E7747" i="6"/>
  <c r="E7811" i="6"/>
  <c r="E7875" i="6"/>
  <c r="C7022" i="6"/>
  <c r="C7086" i="6"/>
  <c r="C7150" i="6"/>
  <c r="C7214" i="6"/>
  <c r="C7278" i="6"/>
  <c r="C7342" i="6"/>
  <c r="C7406" i="6"/>
  <c r="C7470" i="6"/>
  <c r="D7533" i="6"/>
  <c r="G7572" i="6"/>
  <c r="C7616" i="6"/>
  <c r="D7661" i="6"/>
  <c r="C7712" i="6"/>
  <c r="D7757" i="6"/>
  <c r="G7796" i="6"/>
  <c r="C7840" i="6"/>
  <c r="D7885" i="6"/>
  <c r="E8340" i="6"/>
  <c r="F6238" i="6"/>
  <c r="E6630" i="6"/>
  <c r="E6758" i="6"/>
  <c r="E7270" i="6"/>
  <c r="D7609" i="6"/>
  <c r="G7776" i="6"/>
  <c r="F8399" i="6"/>
  <c r="F7575" i="6"/>
  <c r="C8244" i="6"/>
  <c r="C8502" i="6"/>
  <c r="C9677" i="6"/>
  <c r="G9921" i="6"/>
  <c r="C10181" i="6"/>
  <c r="C7989" i="6"/>
  <c r="C8487" i="6"/>
  <c r="G9579" i="6"/>
  <c r="F9821" i="6"/>
  <c r="F10077" i="6"/>
  <c r="F10345" i="6"/>
  <c r="G9885" i="6"/>
  <c r="C10141" i="6"/>
  <c r="C10328" i="6"/>
  <c r="C8096" i="6"/>
  <c r="E8349" i="6"/>
  <c r="E8434" i="6"/>
  <c r="C8515" i="6"/>
  <c r="D8591" i="6"/>
  <c r="E8684" i="6"/>
  <c r="E8812" i="6"/>
  <c r="E8940" i="6"/>
  <c r="E9068" i="6"/>
  <c r="E9196" i="6"/>
  <c r="E9324" i="6"/>
  <c r="E9452" i="6"/>
  <c r="C9555" i="6"/>
  <c r="F9628" i="6"/>
  <c r="F9816" i="6"/>
  <c r="F10008" i="6"/>
  <c r="F10200" i="6"/>
  <c r="D7825" i="6"/>
  <c r="C8113" i="6"/>
  <c r="F8331" i="6"/>
  <c r="C8527" i="6"/>
  <c r="D8635" i="6"/>
  <c r="G9567" i="6"/>
  <c r="D9649" i="6"/>
  <c r="D9777" i="6"/>
  <c r="D9905" i="6"/>
  <c r="D10033" i="6"/>
  <c r="D10161" i="6"/>
  <c r="C10244" i="6"/>
  <c r="C10276" i="6"/>
  <c r="D10309" i="6"/>
  <c r="C8699" i="6"/>
  <c r="C8827" i="6"/>
  <c r="C8955" i="6"/>
  <c r="C9083" i="6"/>
  <c r="C9211" i="6"/>
  <c r="E9342" i="6"/>
  <c r="D9620" i="6"/>
  <c r="D8556" i="6"/>
  <c r="C8812" i="6"/>
  <c r="C9068" i="6"/>
  <c r="C9324" i="6"/>
  <c r="F9577" i="6"/>
  <c r="E9724" i="6"/>
  <c r="E9852" i="6"/>
  <c r="F9980" i="6"/>
  <c r="E10108" i="6"/>
  <c r="E10237" i="6"/>
  <c r="C10343" i="6"/>
  <c r="D10324" i="6"/>
  <c r="C8679" i="6"/>
  <c r="C8807" i="6"/>
  <c r="C8935" i="6"/>
  <c r="C9063" i="6"/>
  <c r="C9191" i="6"/>
  <c r="C9319" i="6"/>
  <c r="C9447" i="6"/>
  <c r="D9656" i="6"/>
  <c r="D9912" i="6"/>
  <c r="D10168" i="6"/>
  <c r="D9796" i="6"/>
  <c r="C8984" i="6"/>
  <c r="E9629" i="6"/>
  <c r="E9885" i="6"/>
  <c r="E10173" i="6"/>
  <c r="E9502" i="6"/>
  <c r="C9606" i="6"/>
  <c r="C9757" i="6"/>
  <c r="F9936" i="6"/>
  <c r="F10136" i="6"/>
  <c r="D7649" i="6"/>
  <c r="C8025" i="6"/>
  <c r="C8281" i="6"/>
  <c r="C8478" i="6"/>
  <c r="G8611" i="6"/>
  <c r="D9555" i="6"/>
  <c r="D9621" i="6"/>
  <c r="D9749" i="6"/>
  <c r="D9877" i="6"/>
  <c r="D10005" i="6"/>
  <c r="D10133" i="6"/>
  <c r="G10236" i="6"/>
  <c r="G10268" i="6"/>
  <c r="G10300" i="6"/>
  <c r="F8670" i="6"/>
  <c r="F8798" i="6"/>
  <c r="F8926" i="6"/>
  <c r="F9054" i="6"/>
  <c r="E9182" i="6"/>
  <c r="C9315" i="6"/>
  <c r="F9510" i="6"/>
  <c r="D8500" i="6"/>
  <c r="C8756" i="6"/>
  <c r="C9012" i="6"/>
  <c r="C9268" i="6"/>
  <c r="F9521" i="6"/>
  <c r="E9697" i="6"/>
  <c r="E9825" i="6"/>
  <c r="E9953" i="6"/>
  <c r="E10081" i="6"/>
  <c r="E10209" i="6"/>
  <c r="E10317" i="6"/>
  <c r="C10251" i="6"/>
  <c r="F8650" i="6"/>
  <c r="F8778" i="6"/>
  <c r="F8906" i="6"/>
  <c r="F9034" i="6"/>
  <c r="E9162" i="6"/>
  <c r="E9290" i="6"/>
  <c r="E9418" i="6"/>
  <c r="F9586" i="6"/>
  <c r="D9856" i="6"/>
  <c r="D10112" i="6"/>
  <c r="D10284" i="6"/>
  <c r="D9940" i="6"/>
  <c r="C8736" i="6"/>
  <c r="C8992" i="6"/>
  <c r="C9248" i="6"/>
  <c r="C9504" i="6"/>
  <c r="E9744" i="6"/>
  <c r="E9872" i="6"/>
  <c r="F10000" i="6"/>
  <c r="E10128" i="6"/>
  <c r="E10250" i="6"/>
  <c r="E9294" i="6"/>
  <c r="D9916" i="6"/>
  <c r="F10343" i="6"/>
  <c r="C8840" i="6"/>
  <c r="C9352" i="6"/>
  <c r="E9781" i="6"/>
  <c r="E10021" i="6"/>
  <c r="E10266" i="6"/>
  <c r="D9932" i="6"/>
  <c r="F9624" i="6"/>
  <c r="F9800" i="6"/>
  <c r="F9996" i="6"/>
  <c r="F10188" i="6"/>
  <c r="D7793" i="6"/>
  <c r="C8097" i="6"/>
  <c r="F8323" i="6"/>
  <c r="D8523" i="6"/>
  <c r="E9510" i="6"/>
  <c r="E9574" i="6"/>
  <c r="D9657" i="6"/>
  <c r="D9785" i="6"/>
  <c r="D9913" i="6"/>
  <c r="D10041" i="6"/>
  <c r="D10169" i="6"/>
  <c r="D10245" i="6"/>
  <c r="D10277" i="6"/>
  <c r="G10312" i="6"/>
  <c r="C8707" i="6"/>
  <c r="C8835" i="6"/>
  <c r="C8963" i="6"/>
  <c r="C9091" i="6"/>
  <c r="C9219" i="6"/>
  <c r="E9350" i="6"/>
  <c r="D9644" i="6"/>
  <c r="D8572" i="6"/>
  <c r="C8828" i="6"/>
  <c r="C9084" i="6"/>
  <c r="C9340" i="6"/>
  <c r="F9593" i="6"/>
  <c r="E9732" i="6"/>
  <c r="F9860" i="6"/>
  <c r="E9988" i="6"/>
  <c r="E10116" i="6"/>
  <c r="E10242" i="6"/>
  <c r="D9684" i="6"/>
  <c r="E8485" i="6"/>
  <c r="C8671" i="6"/>
  <c r="C8735" i="6"/>
  <c r="C8799" i="6"/>
  <c r="C8863" i="6"/>
  <c r="C8927" i="6"/>
  <c r="C8991" i="6"/>
  <c r="C9055" i="6"/>
  <c r="C9119" i="6"/>
  <c r="C9183" i="6"/>
  <c r="C9247" i="6"/>
  <c r="C9311" i="6"/>
  <c r="C9375" i="6"/>
  <c r="C9439" i="6"/>
  <c r="C9503" i="6"/>
  <c r="D9640" i="6"/>
  <c r="D9768" i="6"/>
  <c r="D9896" i="6"/>
  <c r="D10024" i="6"/>
  <c r="D10152" i="6"/>
  <c r="C10259" i="6"/>
  <c r="D9652" i="6"/>
  <c r="C8648" i="6"/>
  <c r="C8936" i="6"/>
  <c r="C9192" i="6"/>
  <c r="C9480" i="6"/>
  <c r="E9733" i="6"/>
  <c r="E9877" i="6"/>
  <c r="E10005" i="6"/>
  <c r="E10133" i="6"/>
  <c r="E10252" i="6"/>
  <c r="E9390" i="6"/>
  <c r="D10044" i="6"/>
  <c r="F9599" i="6"/>
  <c r="F9636" i="6"/>
  <c r="F9748" i="6"/>
  <c r="F9832" i="6"/>
  <c r="F9920" i="6"/>
  <c r="F10032" i="6"/>
  <c r="F10124" i="6"/>
  <c r="G10213" i="6"/>
  <c r="D7617" i="6"/>
  <c r="D7873" i="6"/>
  <c r="C8009" i="6"/>
  <c r="C8137" i="6"/>
  <c r="C8265" i="6"/>
  <c r="F8342" i="6"/>
  <c r="C8462" i="6"/>
  <c r="E8542" i="6"/>
  <c r="C8591" i="6"/>
  <c r="E9511" i="6"/>
  <c r="E9543" i="6"/>
  <c r="E9575" i="6"/>
  <c r="E9607" i="6"/>
  <c r="D9661" i="6"/>
  <c r="D9725" i="6"/>
  <c r="D9789" i="6"/>
  <c r="D9853" i="6"/>
  <c r="D9917" i="6"/>
  <c r="D9981" i="6"/>
  <c r="D10045" i="6"/>
  <c r="D10109" i="6"/>
  <c r="D10173" i="6"/>
  <c r="D10229" i="6"/>
  <c r="F10247" i="6"/>
  <c r="F10263" i="6"/>
  <c r="F10279" i="6"/>
  <c r="F10295" i="6"/>
  <c r="D10313" i="6"/>
  <c r="F8646" i="6"/>
  <c r="F8710" i="6"/>
  <c r="F8774" i="6"/>
  <c r="F8838" i="6"/>
  <c r="F8902" i="6"/>
  <c r="F8966" i="6"/>
  <c r="F9030" i="6"/>
  <c r="F9094" i="6"/>
  <c r="E9158" i="6"/>
  <c r="E9222" i="6"/>
  <c r="E9286" i="6"/>
  <c r="C9355" i="6"/>
  <c r="C9451" i="6"/>
  <c r="D9660" i="6"/>
  <c r="C10283" i="6"/>
  <c r="D8580" i="6"/>
  <c r="C8708" i="6"/>
  <c r="C8836" i="6"/>
  <c r="C8964" i="6"/>
  <c r="C9092" i="6"/>
  <c r="C9220" i="6"/>
  <c r="C9348" i="6"/>
  <c r="C9476" i="6"/>
  <c r="F9601" i="6"/>
  <c r="E9673" i="6"/>
  <c r="E9737" i="6"/>
  <c r="E9801" i="6"/>
  <c r="E9865" i="6"/>
  <c r="E9929" i="6"/>
  <c r="E9993" i="6"/>
  <c r="E10057" i="6"/>
  <c r="E10121" i="6"/>
  <c r="E10185" i="6"/>
  <c r="E10244" i="6"/>
  <c r="C10295" i="6"/>
  <c r="D9700" i="6"/>
  <c r="D10148" i="6"/>
  <c r="F8490" i="6"/>
  <c r="F8618" i="6"/>
  <c r="F8690" i="6"/>
  <c r="F8754" i="6"/>
  <c r="F8818" i="6"/>
  <c r="F8882" i="6"/>
  <c r="F8946" i="6"/>
  <c r="F9010" i="6"/>
  <c r="F9074" i="6"/>
  <c r="F9138" i="6"/>
  <c r="E9202" i="6"/>
  <c r="E9266" i="6"/>
  <c r="E9330" i="6"/>
  <c r="E9394" i="6"/>
  <c r="E9458" i="6"/>
  <c r="F9538" i="6"/>
  <c r="D9680" i="6"/>
  <c r="D9808" i="6"/>
  <c r="D9936" i="6"/>
  <c r="D10064" i="6"/>
  <c r="D10192" i="6"/>
  <c r="E10265" i="6"/>
  <c r="D10316" i="6"/>
  <c r="D9780" i="6"/>
  <c r="E10241" i="6"/>
  <c r="C8688" i="6"/>
  <c r="C8816" i="6"/>
  <c r="C8944" i="6"/>
  <c r="C9072" i="6"/>
  <c r="C9200" i="6"/>
  <c r="C9328" i="6"/>
  <c r="C9456" i="6"/>
  <c r="E9656" i="6"/>
  <c r="F9720" i="6"/>
  <c r="E9784" i="6"/>
  <c r="E9848" i="6"/>
  <c r="E9912" i="6"/>
  <c r="E9976" i="6"/>
  <c r="E10040" i="6"/>
  <c r="E10104" i="6"/>
  <c r="E10168" i="6"/>
  <c r="D10232" i="6"/>
  <c r="E10282" i="6"/>
  <c r="F10332" i="6"/>
  <c r="E9470" i="6"/>
  <c r="D9732" i="6"/>
  <c r="D10196" i="6"/>
  <c r="C10291" i="6"/>
  <c r="D9924" i="6"/>
  <c r="C8728" i="6"/>
  <c r="C8952" i="6"/>
  <c r="C9208" i="6"/>
  <c r="C9464" i="6"/>
  <c r="E9709" i="6"/>
  <c r="E9837" i="6"/>
  <c r="E9965" i="6"/>
  <c r="E10077" i="6"/>
  <c r="E10189" i="6"/>
  <c r="E10298" i="6"/>
  <c r="C9475" i="6"/>
  <c r="D10084" i="6"/>
  <c r="E10134" i="6"/>
  <c r="E10098" i="6"/>
  <c r="E9842" i="6"/>
  <c r="E10094" i="6"/>
  <c r="E9734" i="6"/>
  <c r="C10172" i="6"/>
  <c r="C10108" i="6"/>
  <c r="C10044" i="6"/>
  <c r="C9980" i="6"/>
  <c r="C9916" i="6"/>
  <c r="C9852" i="6"/>
  <c r="C9788" i="6"/>
  <c r="C9724" i="6"/>
  <c r="C9660" i="6"/>
  <c r="D9553" i="6"/>
  <c r="E8986" i="6"/>
  <c r="E8730" i="6"/>
  <c r="C8552" i="6"/>
  <c r="C8400" i="6"/>
  <c r="E10203" i="6"/>
  <c r="D9538" i="6"/>
  <c r="C9453" i="6"/>
  <c r="C9389" i="6"/>
  <c r="C9325" i="6"/>
  <c r="C9261" i="6"/>
  <c r="C9197" i="6"/>
  <c r="C9133" i="6"/>
  <c r="C9069" i="6"/>
  <c r="C9005" i="6"/>
  <c r="C8941" i="6"/>
  <c r="C8877" i="6"/>
  <c r="C8813" i="6"/>
  <c r="C8749" i="6"/>
  <c r="C8685" i="6"/>
  <c r="G8604" i="6"/>
  <c r="F10308" i="6"/>
  <c r="E9943" i="6"/>
  <c r="G10330" i="6"/>
  <c r="C10258" i="6"/>
  <c r="G10174" i="6"/>
  <c r="D10091" i="6"/>
  <c r="G10010" i="6"/>
  <c r="G9930" i="6"/>
  <c r="C9854" i="6"/>
  <c r="D9767" i="6"/>
  <c r="G9686" i="6"/>
  <c r="E9604" i="6"/>
  <c r="G9498" i="6"/>
  <c r="C9446" i="6"/>
  <c r="G9395" i="6"/>
  <c r="G9344" i="6"/>
  <c r="D9294" i="6"/>
  <c r="G9242" i="6"/>
  <c r="C9190" i="6"/>
  <c r="G9139" i="6"/>
  <c r="G9088" i="6"/>
  <c r="D9038" i="6"/>
  <c r="D8974" i="6"/>
  <c r="G8922" i="6"/>
  <c r="C8870" i="6"/>
  <c r="G8819" i="6"/>
  <c r="G8768" i="6"/>
  <c r="G8691" i="6"/>
  <c r="G8640" i="6"/>
  <c r="G8528" i="6"/>
  <c r="D8404" i="6"/>
  <c r="E10019" i="6"/>
  <c r="G10319" i="6"/>
  <c r="G10191" i="6"/>
  <c r="G10063" i="6"/>
  <c r="G9935" i="6"/>
  <c r="G9807" i="6"/>
  <c r="G9679" i="6"/>
  <c r="D9582" i="6"/>
  <c r="C9511" i="6"/>
  <c r="F9446" i="6"/>
  <c r="F9382" i="6"/>
  <c r="F9318" i="6"/>
  <c r="F9254" i="6"/>
  <c r="F9190" i="6"/>
  <c r="F9119" i="6"/>
  <c r="E9033" i="6"/>
  <c r="D8948" i="6"/>
  <c r="F8863" i="6"/>
  <c r="E8777" i="6"/>
  <c r="D8692" i="6"/>
  <c r="D8605" i="6"/>
  <c r="E8311" i="6"/>
  <c r="E8302" i="6"/>
  <c r="C8231" i="6"/>
  <c r="G8180" i="6"/>
  <c r="G8129" i="6"/>
  <c r="D8015" i="6"/>
  <c r="G7924" i="6"/>
  <c r="E7838" i="6"/>
  <c r="C7719" i="6"/>
  <c r="E7605" i="6"/>
  <c r="G7497" i="6"/>
  <c r="E7321" i="6"/>
  <c r="C7153" i="6"/>
  <c r="F9464" i="6"/>
  <c r="F9208" i="6"/>
  <c r="F8952" i="6"/>
  <c r="F8696" i="6"/>
  <c r="F8572" i="6"/>
  <c r="E8487" i="6"/>
  <c r="F8436" i="6"/>
  <c r="C8385" i="6"/>
  <c r="C8330" i="6"/>
  <c r="C7849" i="6"/>
  <c r="C7691" i="6"/>
  <c r="C7529" i="6"/>
  <c r="F6787" i="6"/>
  <c r="G8618" i="6"/>
  <c r="F8361" i="6"/>
  <c r="E8147" i="6"/>
  <c r="C7887" i="6"/>
  <c r="E7773" i="6"/>
  <c r="C7661" i="6"/>
  <c r="C7533" i="6"/>
  <c r="E7365" i="6"/>
  <c r="C7197" i="6"/>
  <c r="G7029" i="6"/>
  <c r="D8200" i="6"/>
  <c r="D8072" i="6"/>
  <c r="D7944" i="6"/>
  <c r="F7818" i="6"/>
  <c r="F7690" i="6"/>
  <c r="F7562" i="6"/>
  <c r="D7473" i="6"/>
  <c r="E7423" i="6"/>
  <c r="F7371" i="6"/>
  <c r="C7320" i="6"/>
  <c r="G7268" i="6"/>
  <c r="D7217" i="6"/>
  <c r="E7167" i="6"/>
  <c r="F7115" i="6"/>
  <c r="C7064" i="6"/>
  <c r="G7012" i="6"/>
  <c r="G6895" i="6"/>
  <c r="G6735" i="6"/>
  <c r="G6575" i="6"/>
  <c r="E6464" i="6"/>
  <c r="C6380" i="6"/>
  <c r="G6296" i="6"/>
  <c r="E6170" i="6"/>
  <c r="D6839" i="6"/>
  <c r="G6665" i="6"/>
  <c r="D6513" i="6"/>
  <c r="E6395" i="6"/>
  <c r="D6353" i="6"/>
  <c r="E6309" i="6"/>
  <c r="D5513" i="6"/>
  <c r="F8213" i="6"/>
  <c r="F7957" i="6"/>
  <c r="E7828" i="6"/>
  <c r="D7743" i="6"/>
  <c r="F7657" i="6"/>
  <c r="E7572" i="6"/>
  <c r="G7490" i="6"/>
  <c r="G7426" i="6"/>
  <c r="G7362" i="6"/>
  <c r="G7298" i="6"/>
  <c r="G7234" i="6"/>
  <c r="G7170" i="6"/>
  <c r="G7106" i="6"/>
  <c r="E6886" i="6"/>
  <c r="E7398" i="6"/>
  <c r="G7648" i="6"/>
  <c r="C7820" i="6"/>
  <c r="F8463" i="6"/>
  <c r="F7831" i="6"/>
  <c r="E8377" i="6"/>
  <c r="D8536" i="6"/>
  <c r="C9733" i="6"/>
  <c r="G9985" i="6"/>
  <c r="C10245" i="6"/>
  <c r="C8117" i="6"/>
  <c r="C8551" i="6"/>
  <c r="F9629" i="6"/>
  <c r="F9885" i="6"/>
  <c r="F10141" i="6"/>
  <c r="C9685" i="6"/>
  <c r="G9949" i="6"/>
  <c r="G10209" i="6"/>
  <c r="C7904" i="6"/>
  <c r="C8160" i="6"/>
  <c r="E8370" i="6"/>
  <c r="D8455" i="6"/>
  <c r="F8534" i="6"/>
  <c r="D8608" i="6"/>
  <c r="E8716" i="6"/>
  <c r="E8844" i="6"/>
  <c r="E8972" i="6"/>
  <c r="E9100" i="6"/>
  <c r="E9228" i="6"/>
  <c r="E9356" i="6"/>
  <c r="E9484" i="6"/>
  <c r="F9567" i="6"/>
  <c r="F9672" i="6"/>
  <c r="G9853" i="6"/>
  <c r="F10060" i="6"/>
  <c r="F10296" i="6"/>
  <c r="C7921" i="6"/>
  <c r="C8177" i="6"/>
  <c r="C8374" i="6"/>
  <c r="E8558" i="6"/>
  <c r="G9519" i="6"/>
  <c r="G9583" i="6"/>
  <c r="D9681" i="6"/>
  <c r="D9809" i="6"/>
  <c r="D9937" i="6"/>
  <c r="D10065" i="6"/>
  <c r="D10193" i="6"/>
  <c r="C10252" i="6"/>
  <c r="C10284" i="6"/>
  <c r="G10320" i="6"/>
  <c r="C8731" i="6"/>
  <c r="C8859" i="6"/>
  <c r="C8987" i="6"/>
  <c r="C9115" i="6"/>
  <c r="C9243" i="6"/>
  <c r="E9374" i="6"/>
  <c r="D9892" i="6"/>
  <c r="D8620" i="6"/>
  <c r="C8876" i="6"/>
  <c r="C9132" i="6"/>
  <c r="C9388" i="6"/>
  <c r="E9628" i="6"/>
  <c r="E9756" i="6"/>
  <c r="E9884" i="6"/>
  <c r="E10012" i="6"/>
  <c r="F10140" i="6"/>
  <c r="E10260" i="6"/>
  <c r="D9852" i="6"/>
  <c r="F8530" i="6"/>
  <c r="C8711" i="6"/>
  <c r="C8839" i="6"/>
  <c r="C8967" i="6"/>
  <c r="C9095" i="6"/>
  <c r="C9223" i="6"/>
  <c r="C9351" i="6"/>
  <c r="C9479" i="6"/>
  <c r="D9720" i="6"/>
  <c r="D9976" i="6"/>
  <c r="E10240" i="6"/>
  <c r="E10248" i="6"/>
  <c r="C9112" i="6"/>
  <c r="E9693" i="6"/>
  <c r="E9949" i="6"/>
  <c r="E10234" i="6"/>
  <c r="D9988" i="6"/>
  <c r="G9621" i="6"/>
  <c r="F9796" i="6"/>
  <c r="F9988" i="6"/>
  <c r="F10184" i="6"/>
  <c r="D7777" i="6"/>
  <c r="C8089" i="6"/>
  <c r="F8318" i="6"/>
  <c r="G8531" i="6"/>
  <c r="E8638" i="6"/>
  <c r="D9571" i="6"/>
  <c r="D9653" i="6"/>
  <c r="D9781" i="6"/>
  <c r="D9909" i="6"/>
  <c r="D10037" i="6"/>
  <c r="D10165" i="6"/>
  <c r="G10244" i="6"/>
  <c r="G10276" i="6"/>
  <c r="F10311" i="6"/>
  <c r="F8702" i="6"/>
  <c r="F8830" i="6"/>
  <c r="F8958" i="6"/>
  <c r="F9086" i="6"/>
  <c r="E9214" i="6"/>
  <c r="C9347" i="6"/>
  <c r="D9628" i="6"/>
  <c r="D8564" i="6"/>
  <c r="C8820" i="6"/>
  <c r="C9076" i="6"/>
  <c r="C9332" i="6"/>
  <c r="F9585" i="6"/>
  <c r="E9729" i="6"/>
  <c r="E9857" i="6"/>
  <c r="E9985" i="6"/>
  <c r="E10113" i="6"/>
  <c r="D10240" i="6"/>
  <c r="E10349" i="6"/>
  <c r="F10335" i="6"/>
  <c r="F8682" i="6"/>
  <c r="F8810" i="6"/>
  <c r="F8938" i="6"/>
  <c r="F9066" i="6"/>
  <c r="E9194" i="6"/>
  <c r="E9322" i="6"/>
  <c r="E9450" i="6"/>
  <c r="D9664" i="6"/>
  <c r="D9920" i="6"/>
  <c r="D10176" i="6"/>
  <c r="C10307" i="6"/>
  <c r="D10204" i="6"/>
  <c r="C8800" i="6"/>
  <c r="C9056" i="6"/>
  <c r="C9312" i="6"/>
  <c r="E9648" i="6"/>
  <c r="E9776" i="6"/>
  <c r="E9904" i="6"/>
  <c r="E10032" i="6"/>
  <c r="E10160" i="6"/>
  <c r="E10277" i="6"/>
  <c r="E9454" i="6"/>
  <c r="D10124" i="6"/>
  <c r="D9996" i="6"/>
  <c r="C8968" i="6"/>
  <c r="C9448" i="6"/>
  <c r="E9845" i="6"/>
  <c r="E10101" i="6"/>
  <c r="F10316" i="6"/>
  <c r="E10321" i="6"/>
  <c r="F9660" i="6"/>
  <c r="F9844" i="6"/>
  <c r="F10048" i="6"/>
  <c r="F10236" i="6"/>
  <c r="C7905" i="6"/>
  <c r="C8161" i="6"/>
  <c r="C8358" i="6"/>
  <c r="C8554" i="6"/>
  <c r="E9526" i="6"/>
  <c r="E9590" i="6"/>
  <c r="D9689" i="6"/>
  <c r="D9817" i="6"/>
  <c r="D9945" i="6"/>
  <c r="D10073" i="6"/>
  <c r="D10201" i="6"/>
  <c r="D10253" i="6"/>
  <c r="D10285" i="6"/>
  <c r="F10327" i="6"/>
  <c r="C8739" i="6"/>
  <c r="C8867" i="6"/>
  <c r="C8995" i="6"/>
  <c r="C9123" i="6"/>
  <c r="C9251" i="6"/>
  <c r="E9382" i="6"/>
  <c r="D10012" i="6"/>
  <c r="D8636" i="6"/>
  <c r="C8892" i="6"/>
  <c r="C9148" i="6"/>
  <c r="C9404" i="6"/>
  <c r="E9636" i="6"/>
  <c r="E9764" i="6"/>
  <c r="E9892" i="6"/>
  <c r="E10020" i="6"/>
  <c r="E10148" i="6"/>
  <c r="E10269" i="6"/>
  <c r="D9884" i="6"/>
  <c r="F8546" i="6"/>
  <c r="C8687" i="6"/>
  <c r="C8751" i="6"/>
  <c r="C8815" i="6"/>
  <c r="C8879" i="6"/>
  <c r="C8943" i="6"/>
  <c r="C9007" i="6"/>
  <c r="C9071" i="6"/>
  <c r="C9135" i="6"/>
  <c r="C9199" i="6"/>
  <c r="C9263" i="6"/>
  <c r="C9327" i="6"/>
  <c r="C9391" i="6"/>
  <c r="C9455" i="6"/>
  <c r="F9530" i="6"/>
  <c r="D9672" i="6"/>
  <c r="D9800" i="6"/>
  <c r="D9928" i="6"/>
  <c r="D10056" i="6"/>
  <c r="D10216" i="6"/>
  <c r="E10272" i="6"/>
  <c r="D9828" i="6"/>
  <c r="C8712" i="6"/>
  <c r="C9000" i="6"/>
  <c r="C9256" i="6"/>
  <c r="E9637" i="6"/>
  <c r="E9765" i="6"/>
  <c r="E9909" i="6"/>
  <c r="E10037" i="6"/>
  <c r="E10165" i="6"/>
  <c r="D10280" i="6"/>
  <c r="E9486" i="6"/>
  <c r="E10264" i="6"/>
  <c r="C9611" i="6"/>
  <c r="F9668" i="6"/>
  <c r="F9764" i="6"/>
  <c r="F9848" i="6"/>
  <c r="F9952" i="6"/>
  <c r="F10056" i="6"/>
  <c r="F10144" i="6"/>
  <c r="F10240" i="6"/>
  <c r="D7681" i="6"/>
  <c r="C7913" i="6"/>
  <c r="C8041" i="6"/>
  <c r="C8169" i="6"/>
  <c r="F8294" i="6"/>
  <c r="C8366" i="6"/>
  <c r="E8494" i="6"/>
  <c r="D8555" i="6"/>
  <c r="E8606" i="6"/>
  <c r="E9519" i="6"/>
  <c r="E9551" i="6"/>
  <c r="E9583" i="6"/>
  <c r="E9615" i="6"/>
  <c r="D9677" i="6"/>
  <c r="D9741" i="6"/>
  <c r="D9805" i="6"/>
  <c r="D9869" i="6"/>
  <c r="D9933" i="6"/>
  <c r="D9997" i="6"/>
  <c r="D10061" i="6"/>
  <c r="D10125" i="6"/>
  <c r="D10189" i="6"/>
  <c r="F10235" i="6"/>
  <c r="F10251" i="6"/>
  <c r="F10267" i="6"/>
  <c r="F10283" i="6"/>
  <c r="F10299" i="6"/>
  <c r="D10317" i="6"/>
  <c r="F8662" i="6"/>
  <c r="F8726" i="6"/>
  <c r="F8790" i="6"/>
  <c r="F8854" i="6"/>
  <c r="F8918" i="6"/>
  <c r="F8982" i="6"/>
  <c r="F9046" i="6"/>
  <c r="F9110" i="6"/>
  <c r="E9174" i="6"/>
  <c r="E9238" i="6"/>
  <c r="C9307" i="6"/>
  <c r="C9371" i="6"/>
  <c r="E9494" i="6"/>
  <c r="D9860" i="6"/>
  <c r="D10340" i="6"/>
  <c r="D8612" i="6"/>
  <c r="C8740" i="6"/>
  <c r="C8868" i="6"/>
  <c r="C8996" i="6"/>
  <c r="C9124" i="6"/>
  <c r="C9252" i="6"/>
  <c r="C9380" i="6"/>
  <c r="D9508" i="6"/>
  <c r="E9625" i="6"/>
  <c r="E9689" i="6"/>
  <c r="E9753" i="6"/>
  <c r="E9817" i="6"/>
  <c r="E9881" i="6"/>
  <c r="E9945" i="6"/>
  <c r="E10009" i="6"/>
  <c r="E10073" i="6"/>
  <c r="E10137" i="6"/>
  <c r="E10201" i="6"/>
  <c r="E10258" i="6"/>
  <c r="E10308" i="6"/>
  <c r="D9836" i="6"/>
  <c r="E10232" i="6"/>
  <c r="F8522" i="6"/>
  <c r="F8642" i="6"/>
  <c r="F8706" i="6"/>
  <c r="F8770" i="6"/>
  <c r="F8834" i="6"/>
  <c r="F8898" i="6"/>
  <c r="F8962" i="6"/>
  <c r="F9026" i="6"/>
  <c r="F9090" i="6"/>
  <c r="E9154" i="6"/>
  <c r="E9218" i="6"/>
  <c r="E9282" i="6"/>
  <c r="E9346" i="6"/>
  <c r="E9410" i="6"/>
  <c r="E9474" i="6"/>
  <c r="F9570" i="6"/>
  <c r="D9712" i="6"/>
  <c r="D9840" i="6"/>
  <c r="D9968" i="6"/>
  <c r="D10096" i="6"/>
  <c r="D10224" i="6"/>
  <c r="C10275" i="6"/>
  <c r="D10332" i="6"/>
  <c r="D9908" i="6"/>
  <c r="F10280" i="6"/>
  <c r="C8720" i="6"/>
  <c r="C8848" i="6"/>
  <c r="C8976" i="6"/>
  <c r="C9104" i="6"/>
  <c r="C9232" i="6"/>
  <c r="C9360" i="6"/>
  <c r="C9488" i="6"/>
  <c r="E9672" i="6"/>
  <c r="E9736" i="6"/>
  <c r="E9800" i="6"/>
  <c r="F9864" i="6"/>
  <c r="E9928" i="6"/>
  <c r="F9992" i="6"/>
  <c r="E10056" i="6"/>
  <c r="E10120" i="6"/>
  <c r="E10184" i="6"/>
  <c r="E10245" i="6"/>
  <c r="D10296" i="6"/>
  <c r="F10348" i="6"/>
  <c r="C9491" i="6"/>
  <c r="D9820" i="6"/>
  <c r="E10278" i="6"/>
  <c r="F10320" i="6"/>
  <c r="D10116" i="6"/>
  <c r="C8792" i="6"/>
  <c r="C9016" i="6"/>
  <c r="C9272" i="6"/>
  <c r="C9496" i="6"/>
  <c r="E9741" i="6"/>
  <c r="E9869" i="6"/>
  <c r="E9997" i="6"/>
  <c r="E10093" i="6"/>
  <c r="E10221" i="6"/>
  <c r="D10312" i="6"/>
  <c r="F9550" i="6"/>
  <c r="E10305" i="6"/>
  <c r="E9886" i="6"/>
  <c r="E10034" i="6"/>
  <c r="E9778" i="6"/>
  <c r="E9910" i="6"/>
  <c r="C10220" i="6"/>
  <c r="C10156" i="6"/>
  <c r="C10092" i="6"/>
  <c r="C10028" i="6"/>
  <c r="C9964" i="6"/>
  <c r="C9900" i="6"/>
  <c r="C9836" i="6"/>
  <c r="C9772" i="6"/>
  <c r="C9708" i="6"/>
  <c r="C9644" i="6"/>
  <c r="D9521" i="6"/>
  <c r="E8922" i="6"/>
  <c r="E8666" i="6"/>
  <c r="C8522" i="6"/>
  <c r="C8368" i="6"/>
  <c r="E9979" i="6"/>
  <c r="C9501" i="6"/>
  <c r="C9437" i="6"/>
  <c r="C9373" i="6"/>
  <c r="C9309" i="6"/>
  <c r="C9245" i="6"/>
  <c r="C9181" i="6"/>
  <c r="C9117" i="6"/>
  <c r="C9053" i="6"/>
  <c r="C8989" i="6"/>
  <c r="C8925" i="6"/>
  <c r="C8861" i="6"/>
  <c r="C8797" i="6"/>
  <c r="C8733" i="6"/>
  <c r="C8669" i="6"/>
  <c r="G8572" i="6"/>
  <c r="E10251" i="6"/>
  <c r="E9819" i="6"/>
  <c r="G10314" i="6"/>
  <c r="D10235" i="6"/>
  <c r="G10154" i="6"/>
  <c r="D10071" i="6"/>
  <c r="D9991" i="6"/>
  <c r="G9910" i="6"/>
  <c r="D9831" i="6"/>
  <c r="G9746" i="6"/>
  <c r="G9666" i="6"/>
  <c r="G9577" i="6"/>
  <c r="D9486" i="6"/>
  <c r="G9434" i="6"/>
  <c r="C9382" i="6"/>
  <c r="G9331" i="6"/>
  <c r="G9280" i="6"/>
  <c r="D9230" i="6"/>
  <c r="G9178" i="6"/>
  <c r="C9126" i="6"/>
  <c r="G9075" i="6"/>
  <c r="G9011" i="6"/>
  <c r="G8960" i="6"/>
  <c r="D8910" i="6"/>
  <c r="G8858" i="6"/>
  <c r="C8806" i="6"/>
  <c r="G8755" i="6"/>
  <c r="C8678" i="6"/>
  <c r="C8610" i="6"/>
  <c r="E8496" i="6"/>
  <c r="D8372" i="6"/>
  <c r="E9879" i="6"/>
  <c r="G10287" i="6"/>
  <c r="G10159" i="6"/>
  <c r="G10031" i="6"/>
  <c r="G9903" i="6"/>
  <c r="G9775" i="6"/>
  <c r="G9647" i="6"/>
  <c r="F9568" i="6"/>
  <c r="F9494" i="6"/>
  <c r="F9430" i="6"/>
  <c r="F9366" i="6"/>
  <c r="F9302" i="6"/>
  <c r="F9238" i="6"/>
  <c r="F9174" i="6"/>
  <c r="E9097" i="6"/>
  <c r="D9012" i="6"/>
  <c r="F8927" i="6"/>
  <c r="E8841" i="6"/>
  <c r="D8756" i="6"/>
  <c r="F8671" i="6"/>
  <c r="E8577" i="6"/>
  <c r="D8461" i="6"/>
  <c r="G8283" i="6"/>
  <c r="G8219" i="6"/>
  <c r="C8167" i="6"/>
  <c r="C8103" i="6"/>
  <c r="C7975" i="6"/>
  <c r="C7911" i="6"/>
  <c r="C7813" i="6"/>
  <c r="G7694" i="6"/>
  <c r="D7582" i="6"/>
  <c r="E7449" i="6"/>
  <c r="C7281" i="6"/>
  <c r="G7113" i="6"/>
  <c r="F9400" i="6"/>
  <c r="F9144" i="6"/>
  <c r="F8888" i="6"/>
  <c r="F8636" i="6"/>
  <c r="E8551" i="6"/>
  <c r="D8474" i="6"/>
  <c r="E8423" i="6"/>
  <c r="F8372" i="6"/>
  <c r="C8314" i="6"/>
  <c r="D7810" i="6"/>
  <c r="E7618" i="6"/>
  <c r="F6979" i="6"/>
  <c r="F6723" i="6"/>
  <c r="F8457" i="6"/>
  <c r="D8327" i="6"/>
  <c r="E8083" i="6"/>
  <c r="G7862" i="6"/>
  <c r="D7750" i="6"/>
  <c r="E7622" i="6"/>
  <c r="E7493" i="6"/>
  <c r="C7325" i="6"/>
  <c r="G7157" i="6"/>
  <c r="C8310" i="6"/>
  <c r="D8168" i="6"/>
  <c r="D8040" i="6"/>
  <c r="D7912" i="6"/>
  <c r="F7786" i="6"/>
  <c r="F7658" i="6"/>
  <c r="F7530" i="6"/>
  <c r="G7460" i="6"/>
  <c r="D7409" i="6"/>
  <c r="E7359" i="6"/>
  <c r="F7307" i="6"/>
  <c r="C7256" i="6"/>
  <c r="G7204" i="6"/>
  <c r="D7153" i="6"/>
  <c r="E7103" i="6"/>
  <c r="F7051" i="6"/>
  <c r="G6991" i="6"/>
  <c r="G6863" i="6"/>
  <c r="G6703" i="6"/>
  <c r="G6552" i="6"/>
  <c r="C6444" i="6"/>
  <c r="G6360" i="6"/>
  <c r="D6269" i="6"/>
  <c r="D6141" i="6"/>
  <c r="G6793" i="6"/>
  <c r="F6625" i="6"/>
  <c r="D6481" i="6"/>
  <c r="D6385" i="6"/>
  <c r="E6341" i="6"/>
  <c r="E6299" i="6"/>
  <c r="D5449" i="6"/>
  <c r="F8149" i="6"/>
  <c r="F7893" i="6"/>
  <c r="D7807" i="6"/>
  <c r="F7721" i="6"/>
  <c r="E7636" i="6"/>
  <c r="D7551" i="6"/>
  <c r="G7474" i="6"/>
  <c r="G7410" i="6"/>
  <c r="G7346" i="6"/>
  <c r="G7282" i="6"/>
  <c r="G7218" i="6"/>
  <c r="G7154" i="6"/>
  <c r="G7090" i="6"/>
  <c r="G7010" i="6"/>
  <c r="G6947" i="6"/>
  <c r="G6867" i="6"/>
  <c r="G6803" i="6"/>
  <c r="G6723" i="6"/>
  <c r="G6659" i="6"/>
  <c r="G6595" i="6"/>
  <c r="G6531" i="6"/>
  <c r="G6403" i="6"/>
  <c r="E9662" i="6"/>
  <c r="D10170" i="6"/>
  <c r="D9914" i="6"/>
  <c r="D9658" i="6"/>
  <c r="D10046" i="6"/>
  <c r="E8998" i="6"/>
  <c r="E8742" i="6"/>
  <c r="G8472" i="6"/>
  <c r="D10282" i="6"/>
  <c r="D9578" i="6"/>
  <c r="E9415" i="6"/>
  <c r="E9287" i="6"/>
  <c r="E9159" i="6"/>
  <c r="E9031" i="6"/>
  <c r="E8903" i="6"/>
  <c r="E8775" i="6"/>
  <c r="E8647" i="6"/>
  <c r="F10256" i="6"/>
  <c r="E9847" i="6"/>
  <c r="C10322" i="6"/>
  <c r="C10246" i="6"/>
  <c r="D10163" i="6"/>
  <c r="C10082" i="6"/>
  <c r="D9999" i="6"/>
  <c r="G9918" i="6"/>
  <c r="C9842" i="6"/>
  <c r="D9755" i="6"/>
  <c r="D9675" i="6"/>
  <c r="E9580" i="6"/>
  <c r="G9500" i="6"/>
  <c r="D9450" i="6"/>
  <c r="G9398" i="6"/>
  <c r="C9346" i="6"/>
  <c r="G9295" i="6"/>
  <c r="G9244" i="6"/>
  <c r="D9194" i="6"/>
  <c r="G9142" i="6"/>
  <c r="C9090" i="6"/>
  <c r="G9039" i="6"/>
  <c r="G8988" i="6"/>
  <c r="D8938" i="6"/>
  <c r="G8886" i="6"/>
  <c r="C8834" i="6"/>
  <c r="G8783" i="6"/>
  <c r="C8706" i="6"/>
  <c r="G8655" i="6"/>
  <c r="D8521" i="6"/>
  <c r="E8380" i="6"/>
  <c r="E9903" i="6"/>
  <c r="F10286" i="6"/>
  <c r="F10158" i="6"/>
  <c r="E10078" i="6"/>
  <c r="E10082" i="6"/>
  <c r="E9826" i="6"/>
  <c r="E10054" i="6"/>
  <c r="E9694" i="6"/>
  <c r="C10168" i="6"/>
  <c r="C10104" i="6"/>
  <c r="C10040" i="6"/>
  <c r="C9976" i="6"/>
  <c r="C9912" i="6"/>
  <c r="C9848" i="6"/>
  <c r="C9784" i="6"/>
  <c r="C9720" i="6"/>
  <c r="C9656" i="6"/>
  <c r="D9545" i="6"/>
  <c r="E8970" i="6"/>
  <c r="E8714" i="6"/>
  <c r="C8545" i="6"/>
  <c r="C8424" i="6"/>
  <c r="D10254" i="6"/>
  <c r="D9570" i="6"/>
  <c r="D9463" i="6"/>
  <c r="D9399" i="6"/>
  <c r="D9335" i="6"/>
  <c r="D9271" i="6"/>
  <c r="D9207" i="6"/>
  <c r="D9143" i="6"/>
  <c r="D9079" i="6"/>
  <c r="D9015" i="6"/>
  <c r="D8951" i="6"/>
  <c r="D8887" i="6"/>
  <c r="D8823" i="6"/>
  <c r="D8759" i="6"/>
  <c r="D8695" i="6"/>
  <c r="G8629" i="6"/>
  <c r="E10275" i="6"/>
  <c r="E9927" i="6"/>
  <c r="G10326" i="6"/>
  <c r="D10251" i="6"/>
  <c r="C10170" i="6"/>
  <c r="D10087" i="6"/>
  <c r="C10006" i="6"/>
  <c r="C9926" i="6"/>
  <c r="D9847" i="6"/>
  <c r="G9762" i="6"/>
  <c r="C9682" i="6"/>
  <c r="D9599" i="6"/>
  <c r="C9494" i="6"/>
  <c r="G9443" i="6"/>
  <c r="G9392" i="6"/>
  <c r="D9342" i="6"/>
  <c r="G9290" i="6"/>
  <c r="C9238" i="6"/>
  <c r="G9187" i="6"/>
  <c r="G9136" i="6"/>
  <c r="D9086" i="6"/>
  <c r="G9034" i="6"/>
  <c r="C8982" i="6"/>
  <c r="G8931" i="6"/>
  <c r="G8880" i="6"/>
  <c r="D8830" i="6"/>
  <c r="G8778" i="6"/>
  <c r="D8702" i="6"/>
  <c r="G8650" i="6"/>
  <c r="C8546" i="6"/>
  <c r="D8428" i="6"/>
  <c r="E10159" i="6"/>
  <c r="G10343" i="6"/>
  <c r="G10215" i="6"/>
  <c r="G10087" i="6"/>
  <c r="G9959" i="6"/>
  <c r="G9831" i="6"/>
  <c r="G9703" i="6"/>
  <c r="F9600" i="6"/>
  <c r="E9521" i="6"/>
  <c r="F9458" i="6"/>
  <c r="F9394" i="6"/>
  <c r="F9330" i="6"/>
  <c r="F9266" i="6"/>
  <c r="F9202" i="6"/>
  <c r="F9135" i="6"/>
  <c r="E9049" i="6"/>
  <c r="D8964" i="6"/>
  <c r="F8879" i="6"/>
  <c r="E8793" i="6"/>
  <c r="D8708" i="6"/>
  <c r="F8622" i="6"/>
  <c r="E8516" i="6"/>
  <c r="D8381" i="6"/>
  <c r="D8255" i="6"/>
  <c r="G8203" i="6"/>
  <c r="C8151" i="6"/>
  <c r="D8063" i="6"/>
  <c r="C7959" i="6"/>
  <c r="G7908" i="6"/>
  <c r="E7797" i="6"/>
  <c r="C7685" i="6"/>
  <c r="G7573" i="6"/>
  <c r="C7441" i="6"/>
  <c r="G7273" i="6"/>
  <c r="E7097" i="6"/>
  <c r="F9384" i="6"/>
  <c r="F9128" i="6"/>
  <c r="F8872" i="6"/>
  <c r="D8610" i="6"/>
  <c r="F8524" i="6"/>
  <c r="D8458" i="6"/>
  <c r="E8407" i="6"/>
  <c r="F8356" i="6"/>
  <c r="D8294" i="6"/>
  <c r="C7755" i="6"/>
  <c r="D7618" i="6"/>
  <c r="F6963" i="6"/>
  <c r="F6707" i="6"/>
  <c r="G8538" i="6"/>
  <c r="F8385" i="6"/>
  <c r="E8195" i="6"/>
  <c r="E7939" i="6"/>
  <c r="G7798" i="6"/>
  <c r="D7686" i="6"/>
  <c r="D7558" i="6"/>
  <c r="E7397" i="6"/>
  <c r="C7229" i="6"/>
  <c r="E7013" i="6"/>
  <c r="D8192" i="6"/>
  <c r="D8064" i="6"/>
  <c r="D7936" i="6"/>
  <c r="E7809" i="6"/>
  <c r="E7681" i="6"/>
  <c r="E7553" i="6"/>
  <c r="E7471" i="6"/>
  <c r="F7419" i="6"/>
  <c r="C7368" i="6"/>
  <c r="G7316" i="6"/>
  <c r="D7265" i="6"/>
  <c r="E7215" i="6"/>
  <c r="F7163" i="6"/>
  <c r="C7112" i="6"/>
  <c r="C7048" i="6"/>
  <c r="C6986" i="6"/>
  <c r="C6858" i="6"/>
  <c r="C6730" i="6"/>
  <c r="C6602" i="6"/>
  <c r="E6480" i="6"/>
  <c r="C6396" i="6"/>
  <c r="G6312" i="6"/>
  <c r="G6189" i="6"/>
  <c r="F6913" i="6"/>
  <c r="D6743" i="6"/>
  <c r="G6569" i="6"/>
  <c r="D6441" i="6"/>
  <c r="E6371" i="6"/>
  <c r="D6329" i="6"/>
  <c r="D6241" i="6"/>
  <c r="D5369" i="6"/>
  <c r="F8069" i="6"/>
  <c r="F7865" i="6"/>
  <c r="E7780" i="6"/>
  <c r="D7695" i="6"/>
  <c r="F7609" i="6"/>
  <c r="E7524" i="6"/>
  <c r="G7454" i="6"/>
  <c r="G7390" i="6"/>
  <c r="G7326" i="6"/>
  <c r="G7262" i="6"/>
  <c r="G7198" i="6"/>
  <c r="G7134" i="6"/>
  <c r="G7070" i="6"/>
  <c r="F6990" i="6"/>
  <c r="F6926" i="6"/>
  <c r="F6862" i="6"/>
  <c r="F6798" i="6"/>
  <c r="F6734" i="6"/>
  <c r="F6670" i="6"/>
  <c r="F6606" i="6"/>
  <c r="G6543" i="6"/>
  <c r="G6399" i="6"/>
  <c r="E9622" i="6"/>
  <c r="D10154" i="6"/>
  <c r="D9898" i="6"/>
  <c r="D9642" i="6"/>
  <c r="D9990" i="6"/>
  <c r="E8982" i="6"/>
  <c r="E8726" i="6"/>
  <c r="D8497" i="6"/>
  <c r="D10326" i="6"/>
  <c r="E9695" i="6"/>
  <c r="E9439" i="6"/>
  <c r="E9311" i="6"/>
  <c r="E9183" i="6"/>
  <c r="E9055" i="6"/>
  <c r="E8927" i="6"/>
  <c r="E8799" i="6"/>
  <c r="E8671" i="6"/>
  <c r="E10307" i="6"/>
  <c r="F9940" i="6"/>
  <c r="C10334" i="6"/>
  <c r="C10262" i="6"/>
  <c r="G10178" i="6"/>
  <c r="D10095" i="6"/>
  <c r="G10014" i="6"/>
  <c r="G9934" i="6"/>
  <c r="C9858" i="6"/>
  <c r="D9771" i="6"/>
  <c r="G9690" i="6"/>
  <c r="E9602" i="6"/>
  <c r="D9511" i="6"/>
  <c r="C9458" i="6"/>
  <c r="G9407" i="6"/>
  <c r="G9356" i="6"/>
  <c r="D9306" i="6"/>
  <c r="G9254" i="6"/>
  <c r="C9202" i="6"/>
  <c r="G9151" i="6"/>
  <c r="G9100" i="6"/>
  <c r="D9050" i="6"/>
  <c r="G8998" i="6"/>
  <c r="C8946" i="6"/>
  <c r="G8895" i="6"/>
  <c r="G8844" i="6"/>
  <c r="D8794" i="6"/>
  <c r="D8730" i="6"/>
  <c r="G8652" i="6"/>
  <c r="G8512" i="6"/>
  <c r="E8372" i="6"/>
  <c r="E9871" i="6"/>
  <c r="F10278" i="6"/>
  <c r="F10150" i="6"/>
  <c r="F10022" i="6"/>
  <c r="F9894" i="6"/>
  <c r="F9766" i="6"/>
  <c r="F9638" i="6"/>
  <c r="D9542" i="6"/>
  <c r="E9469" i="6"/>
  <c r="E9405" i="6"/>
  <c r="E9341" i="6"/>
  <c r="E9277" i="6"/>
  <c r="E9213" i="6"/>
  <c r="E9149" i="6"/>
  <c r="D9064" i="6"/>
  <c r="F8979" i="6"/>
  <c r="E8893" i="6"/>
  <c r="D8808" i="6"/>
  <c r="F8723" i="6"/>
  <c r="F8638" i="6"/>
  <c r="E8319" i="6"/>
  <c r="F8288" i="6"/>
  <c r="G8224" i="6"/>
  <c r="G8173" i="6"/>
  <c r="E10190" i="6"/>
  <c r="E10130" i="6"/>
  <c r="E9874" i="6"/>
  <c r="E9618" i="6"/>
  <c r="E9822" i="6"/>
  <c r="C10180" i="6"/>
  <c r="C10116" i="6"/>
  <c r="C10052" i="6"/>
  <c r="C9988" i="6"/>
  <c r="C9924" i="6"/>
  <c r="C9860" i="6"/>
  <c r="C9796" i="6"/>
  <c r="C9732" i="6"/>
  <c r="C9668" i="6"/>
  <c r="D9569" i="6"/>
  <c r="E9018" i="6"/>
  <c r="E8762" i="6"/>
  <c r="C8568" i="6"/>
  <c r="C8448" i="6"/>
  <c r="D10298" i="6"/>
  <c r="D9602" i="6"/>
  <c r="C9477" i="6"/>
  <c r="C9413" i="6"/>
  <c r="C9349" i="6"/>
  <c r="C9285" i="6"/>
  <c r="C9221" i="6"/>
  <c r="C9157" i="6"/>
  <c r="C9093" i="6"/>
  <c r="C9029" i="6"/>
  <c r="C8965" i="6"/>
  <c r="C8901" i="6"/>
  <c r="C8837" i="6"/>
  <c r="C8773" i="6"/>
  <c r="C8709" i="6"/>
  <c r="C8645" i="6"/>
  <c r="E10267" i="6"/>
  <c r="E9907" i="6"/>
  <c r="G10322" i="6"/>
  <c r="G10246" i="6"/>
  <c r="E10164" i="6"/>
  <c r="G10082" i="6"/>
  <c r="E10000" i="6"/>
  <c r="D9919" i="6"/>
  <c r="G9842" i="6"/>
  <c r="C9758" i="6"/>
  <c r="C9678" i="6"/>
  <c r="G9593" i="6"/>
  <c r="G9491" i="6"/>
  <c r="G9440" i="6"/>
  <c r="D9390" i="6"/>
  <c r="G9338" i="6"/>
  <c r="C9286" i="6"/>
  <c r="G9235" i="6"/>
  <c r="G9184" i="6"/>
  <c r="D9134" i="6"/>
  <c r="G9082" i="6"/>
  <c r="C9030" i="6"/>
  <c r="G8979" i="6"/>
  <c r="G8928" i="6"/>
  <c r="D8878" i="6"/>
  <c r="G8826" i="6"/>
  <c r="C8774" i="6"/>
  <c r="G8698" i="6"/>
  <c r="C8646" i="6"/>
  <c r="E8537" i="6"/>
  <c r="D8420" i="6"/>
  <c r="E10083" i="6"/>
  <c r="G10335" i="6"/>
  <c r="G10207" i="6"/>
  <c r="G10079" i="6"/>
  <c r="G9951" i="6"/>
  <c r="G9823" i="6"/>
  <c r="G9695" i="6"/>
  <c r="D9596" i="6"/>
  <c r="D9518" i="6"/>
  <c r="F9454" i="6"/>
  <c r="F9390" i="6"/>
  <c r="F9326" i="6"/>
  <c r="F9262" i="6"/>
  <c r="F9198" i="6"/>
  <c r="E9129" i="6"/>
  <c r="D9044" i="6"/>
  <c r="F8959" i="6"/>
  <c r="E8873" i="6"/>
  <c r="D8788" i="6"/>
  <c r="F8703" i="6"/>
  <c r="G8621" i="6"/>
  <c r="F8509" i="6"/>
  <c r="D8365" i="6"/>
  <c r="G8251" i="6"/>
  <c r="C8199" i="6"/>
  <c r="G8148" i="6"/>
  <c r="C8071" i="6"/>
  <c r="G7969" i="6"/>
  <c r="G7905" i="6"/>
  <c r="F7790" i="6"/>
  <c r="C7678" i="6"/>
  <c r="G7566" i="6"/>
  <c r="E7385" i="6"/>
  <c r="C7217" i="6"/>
  <c r="G7049" i="6"/>
  <c r="F9304" i="6"/>
  <c r="F9048" i="6"/>
  <c r="F8792" i="6"/>
  <c r="F8604" i="6"/>
  <c r="E8519" i="6"/>
  <c r="E8455" i="6"/>
  <c r="E8391" i="6"/>
  <c r="C8338" i="6"/>
  <c r="G7865" i="6"/>
  <c r="C7721" i="6"/>
  <c r="F7570" i="6"/>
  <c r="F6883" i="6"/>
  <c r="F6627" i="6"/>
  <c r="F8473" i="6"/>
  <c r="C8339" i="6"/>
  <c r="E8115" i="6"/>
  <c r="D7878" i="6"/>
  <c r="C7759" i="6"/>
  <c r="E7645" i="6"/>
  <c r="E7517" i="6"/>
  <c r="G7349" i="6"/>
  <c r="E7173" i="6"/>
  <c r="C8342" i="6"/>
  <c r="D8184" i="6"/>
  <c r="D8056" i="6"/>
  <c r="D7928" i="6"/>
  <c r="F7802" i="6"/>
  <c r="F7674" i="6"/>
  <c r="F7546" i="6"/>
  <c r="F7467" i="6"/>
  <c r="C7416" i="6"/>
  <c r="G7364" i="6"/>
  <c r="D7313" i="6"/>
  <c r="E7263" i="6"/>
  <c r="F7211" i="6"/>
  <c r="C7160" i="6"/>
  <c r="G7108" i="6"/>
  <c r="D7057" i="6"/>
  <c r="E7007" i="6"/>
  <c r="G6847" i="6"/>
  <c r="G6719" i="6"/>
  <c r="G6591" i="6"/>
  <c r="C6476" i="6"/>
  <c r="E6368" i="6"/>
  <c r="D6282" i="6"/>
  <c r="D6154" i="6"/>
  <c r="G6857" i="6"/>
  <c r="F6689" i="6"/>
  <c r="D6529" i="6"/>
  <c r="D6401" i="6"/>
  <c r="E6357" i="6"/>
  <c r="E6315" i="6"/>
  <c r="D6161" i="6"/>
  <c r="F8245" i="6"/>
  <c r="F7989" i="6"/>
  <c r="D7839" i="6"/>
  <c r="F7753" i="6"/>
  <c r="E7668" i="6"/>
  <c r="D7583" i="6"/>
  <c r="G7498" i="6"/>
  <c r="G7434" i="6"/>
  <c r="G7370" i="6"/>
  <c r="G7306" i="6"/>
  <c r="G7242" i="6"/>
  <c r="G7178" i="6"/>
  <c r="G7114" i="6"/>
  <c r="G7034" i="6"/>
  <c r="G6971" i="6"/>
  <c r="G6875" i="6"/>
  <c r="G6811" i="6"/>
  <c r="G6747" i="6"/>
  <c r="G6683" i="6"/>
  <c r="G6587" i="6"/>
  <c r="G6443" i="6"/>
  <c r="G6379" i="6"/>
  <c r="D10038" i="6"/>
  <c r="D10074" i="6"/>
  <c r="D9818" i="6"/>
  <c r="D10022" i="6"/>
  <c r="D9718" i="6"/>
  <c r="E8902" i="6"/>
  <c r="E8646" i="6"/>
  <c r="G8456" i="6"/>
  <c r="E10139" i="6"/>
  <c r="E9495" i="6"/>
  <c r="E9367" i="6"/>
  <c r="E9239" i="6"/>
  <c r="E9111" i="6"/>
  <c r="E8983" i="6"/>
  <c r="E8855" i="6"/>
  <c r="E8727" i="6"/>
  <c r="E7014" i="6"/>
  <c r="D7513" i="6"/>
  <c r="C7692" i="6"/>
  <c r="D7865" i="6"/>
  <c r="F8527" i="6"/>
  <c r="C7988" i="6"/>
  <c r="D8419" i="6"/>
  <c r="D8583" i="6"/>
  <c r="G9797" i="6"/>
  <c r="C10049" i="6"/>
  <c r="C10309" i="6"/>
  <c r="C8245" i="6"/>
  <c r="C8615" i="6"/>
  <c r="F9693" i="6"/>
  <c r="F9949" i="6"/>
  <c r="F10205" i="6"/>
  <c r="C9753" i="6"/>
  <c r="G10013" i="6"/>
  <c r="C10273" i="6"/>
  <c r="C7968" i="6"/>
  <c r="C8224" i="6"/>
  <c r="D8391" i="6"/>
  <c r="E8477" i="6"/>
  <c r="G8551" i="6"/>
  <c r="E8626" i="6"/>
  <c r="E8748" i="6"/>
  <c r="E8876" i="6"/>
  <c r="E9004" i="6"/>
  <c r="E9132" i="6"/>
  <c r="E9260" i="6"/>
  <c r="E9388" i="6"/>
  <c r="F9511" i="6"/>
  <c r="F9591" i="6"/>
  <c r="F9724" i="6"/>
  <c r="F9904" i="6"/>
  <c r="F10104" i="6"/>
  <c r="D7569" i="6"/>
  <c r="C7985" i="6"/>
  <c r="C8241" i="6"/>
  <c r="C8438" i="6"/>
  <c r="C8586" i="6"/>
  <c r="G9535" i="6"/>
  <c r="G9599" i="6"/>
  <c r="D9713" i="6"/>
  <c r="D9841" i="6"/>
  <c r="D9969" i="6"/>
  <c r="D10097" i="6"/>
  <c r="D10225" i="6"/>
  <c r="C10260" i="6"/>
  <c r="C10292" i="6"/>
  <c r="C10348" i="6"/>
  <c r="C8763" i="6"/>
  <c r="C8891" i="6"/>
  <c r="C9019" i="6"/>
  <c r="C9147" i="6"/>
  <c r="C9275" i="6"/>
  <c r="E9430" i="6"/>
  <c r="C10235" i="6"/>
  <c r="C8684" i="6"/>
  <c r="C8940" i="6"/>
  <c r="C9196" i="6"/>
  <c r="C9452" i="6"/>
  <c r="E9660" i="6"/>
  <c r="E9788" i="6"/>
  <c r="F9916" i="6"/>
  <c r="E10044" i="6"/>
  <c r="E10172" i="6"/>
  <c r="D10288" i="6"/>
  <c r="D10076" i="6"/>
  <c r="F8594" i="6"/>
  <c r="C8743" i="6"/>
  <c r="C8871" i="6"/>
  <c r="C8999" i="6"/>
  <c r="C9127" i="6"/>
  <c r="C9255" i="6"/>
  <c r="C9383" i="6"/>
  <c r="F9514" i="6"/>
  <c r="D9784" i="6"/>
  <c r="D10040" i="6"/>
  <c r="D10268" i="6"/>
  <c r="C8696" i="6"/>
  <c r="C9240" i="6"/>
  <c r="E9757" i="6"/>
  <c r="E10029" i="6"/>
  <c r="F10284" i="6"/>
  <c r="C10347" i="6"/>
  <c r="F9652" i="6"/>
  <c r="F9840" i="6"/>
  <c r="F10044" i="6"/>
  <c r="F10220" i="6"/>
  <c r="C7897" i="6"/>
  <c r="C8153" i="6"/>
  <c r="C8350" i="6"/>
  <c r="C8559" i="6"/>
  <c r="D9523" i="6"/>
  <c r="D9587" i="6"/>
  <c r="D9685" i="6"/>
  <c r="D9813" i="6"/>
  <c r="D9941" i="6"/>
  <c r="D10069" i="6"/>
  <c r="D10197" i="6"/>
  <c r="G10252" i="6"/>
  <c r="G10284" i="6"/>
  <c r="D10325" i="6"/>
  <c r="F8734" i="6"/>
  <c r="F8862" i="6"/>
  <c r="F8990" i="6"/>
  <c r="F9118" i="6"/>
  <c r="E9246" i="6"/>
  <c r="C9379" i="6"/>
  <c r="D9956" i="6"/>
  <c r="D8628" i="6"/>
  <c r="C8884" i="6"/>
  <c r="C9140" i="6"/>
  <c r="C9396" i="6"/>
  <c r="E9633" i="6"/>
  <c r="E9761" i="6"/>
  <c r="E9889" i="6"/>
  <c r="E10017" i="6"/>
  <c r="E10145" i="6"/>
  <c r="C10263" i="6"/>
  <c r="D9868" i="6"/>
  <c r="F8538" i="6"/>
  <c r="F8714" i="6"/>
  <c r="F8842" i="6"/>
  <c r="F8970" i="6"/>
  <c r="F9098" i="6"/>
  <c r="E9226" i="6"/>
  <c r="E9354" i="6"/>
  <c r="E9482" i="6"/>
  <c r="D9728" i="6"/>
  <c r="D9984" i="6"/>
  <c r="E10233" i="6"/>
  <c r="C10339" i="6"/>
  <c r="C10299" i="6"/>
  <c r="C8864" i="6"/>
  <c r="C9120" i="6"/>
  <c r="C9376" i="6"/>
  <c r="F9680" i="6"/>
  <c r="E9808" i="6"/>
  <c r="E9936" i="6"/>
  <c r="F10064" i="6"/>
  <c r="F10192" i="6"/>
  <c r="E10300" i="6"/>
  <c r="C9507" i="6"/>
  <c r="F10312" i="6"/>
  <c r="E10310" i="6"/>
  <c r="C9096" i="6"/>
  <c r="E9653" i="6"/>
  <c r="E9893" i="6"/>
  <c r="E10149" i="6"/>
  <c r="C9427" i="6"/>
  <c r="C9587" i="6"/>
  <c r="F9712" i="6"/>
  <c r="F9892" i="6"/>
  <c r="F10096" i="6"/>
  <c r="D7537" i="6"/>
  <c r="C7969" i="6"/>
  <c r="C8225" i="6"/>
  <c r="C8422" i="6"/>
  <c r="E8590" i="6"/>
  <c r="E9542" i="6"/>
  <c r="E9606" i="6"/>
  <c r="D9721" i="6"/>
  <c r="D9849" i="6"/>
  <c r="D9977" i="6"/>
  <c r="D10105" i="6"/>
  <c r="G10228" i="6"/>
  <c r="D10261" i="6"/>
  <c r="D10293" i="6"/>
  <c r="C8643" i="6"/>
  <c r="C8771" i="6"/>
  <c r="C8899" i="6"/>
  <c r="C9027" i="6"/>
  <c r="C9155" i="6"/>
  <c r="C9283" i="6"/>
  <c r="E9446" i="6"/>
  <c r="C10267" i="6"/>
  <c r="C8700" i="6"/>
  <c r="C8956" i="6"/>
  <c r="C9212" i="6"/>
  <c r="C9468" i="6"/>
  <c r="E9668" i="6"/>
  <c r="E9796" i="6"/>
  <c r="E9924" i="6"/>
  <c r="F10052" i="6"/>
  <c r="E10180" i="6"/>
  <c r="E10292" i="6"/>
  <c r="D10132" i="6"/>
  <c r="F8610" i="6"/>
  <c r="C8703" i="6"/>
  <c r="C8767" i="6"/>
  <c r="C8831" i="6"/>
  <c r="C8895" i="6"/>
  <c r="C8959" i="6"/>
  <c r="C9023" i="6"/>
  <c r="C9087" i="6"/>
  <c r="C9151" i="6"/>
  <c r="C9215" i="6"/>
  <c r="C9279" i="6"/>
  <c r="C9343" i="6"/>
  <c r="C9407" i="6"/>
  <c r="C9471" i="6"/>
  <c r="F9562" i="6"/>
  <c r="D9704" i="6"/>
  <c r="D9832" i="6"/>
  <c r="D9960" i="6"/>
  <c r="D10088" i="6"/>
  <c r="D10236" i="6"/>
  <c r="D10300" i="6"/>
  <c r="D10068" i="6"/>
  <c r="C8776" i="6"/>
  <c r="C9064" i="6"/>
  <c r="C9320" i="6"/>
  <c r="E9669" i="6"/>
  <c r="E9797" i="6"/>
  <c r="E9925" i="6"/>
  <c r="E10053" i="6"/>
  <c r="E10197" i="6"/>
  <c r="C10303" i="6"/>
  <c r="F9582" i="6"/>
  <c r="C9579" i="6"/>
  <c r="F9620" i="6"/>
  <c r="F9692" i="6"/>
  <c r="F9784" i="6"/>
  <c r="F9872" i="6"/>
  <c r="F9976" i="6"/>
  <c r="F10080" i="6"/>
  <c r="F10172" i="6"/>
  <c r="D10349" i="6"/>
  <c r="D7745" i="6"/>
  <c r="C7945" i="6"/>
  <c r="C8073" i="6"/>
  <c r="C8201" i="6"/>
  <c r="F8310" i="6"/>
  <c r="C8398" i="6"/>
  <c r="E8510" i="6"/>
  <c r="C8570" i="6"/>
  <c r="D8619" i="6"/>
  <c r="E9527" i="6"/>
  <c r="E9559" i="6"/>
  <c r="E9591" i="6"/>
  <c r="D9629" i="6"/>
  <c r="D9693" i="6"/>
  <c r="D9757" i="6"/>
  <c r="D9821" i="6"/>
  <c r="D9885" i="6"/>
  <c r="D9949" i="6"/>
  <c r="D10013" i="6"/>
  <c r="D10077" i="6"/>
  <c r="D10141" i="6"/>
  <c r="D10205" i="6"/>
  <c r="F10239" i="6"/>
  <c r="F10255" i="6"/>
  <c r="F10271" i="6"/>
  <c r="F10287" i="6"/>
  <c r="G10304" i="6"/>
  <c r="D10329" i="6"/>
  <c r="F8678" i="6"/>
  <c r="F8742" i="6"/>
  <c r="F8806" i="6"/>
  <c r="F8870" i="6"/>
  <c r="F8934" i="6"/>
  <c r="F8998" i="6"/>
  <c r="F9062" i="6"/>
  <c r="F9126" i="6"/>
  <c r="E9190" i="6"/>
  <c r="E9254" i="6"/>
  <c r="C9323" i="6"/>
  <c r="C9387" i="6"/>
  <c r="F9542" i="6"/>
  <c r="D10100" i="6"/>
  <c r="D8516" i="6"/>
  <c r="C8644" i="6"/>
  <c r="C8772" i="6"/>
  <c r="C8900" i="6"/>
  <c r="C9028" i="6"/>
  <c r="C9156" i="6"/>
  <c r="C9284" i="6"/>
  <c r="C9412" i="6"/>
  <c r="F9537" i="6"/>
  <c r="E9641" i="6"/>
  <c r="E9705" i="6"/>
  <c r="E9769" i="6"/>
  <c r="E9833" i="6"/>
  <c r="E9897" i="6"/>
  <c r="E9961" i="6"/>
  <c r="E10025" i="6"/>
  <c r="E10089" i="6"/>
  <c r="E10153" i="6"/>
  <c r="E10217" i="6"/>
  <c r="D10272" i="6"/>
  <c r="F10324" i="6"/>
  <c r="D9900" i="6"/>
  <c r="D10276" i="6"/>
  <c r="F8554" i="6"/>
  <c r="F8658" i="6"/>
  <c r="F8722" i="6"/>
  <c r="F8786" i="6"/>
  <c r="F8850" i="6"/>
  <c r="F8914" i="6"/>
  <c r="F8978" i="6"/>
  <c r="F9042" i="6"/>
  <c r="F9106" i="6"/>
  <c r="E9170" i="6"/>
  <c r="E9234" i="6"/>
  <c r="E9298" i="6"/>
  <c r="E9362" i="6"/>
  <c r="E9426" i="6"/>
  <c r="E9490" i="6"/>
  <c r="F9610" i="6"/>
  <c r="D9744" i="6"/>
  <c r="D9872" i="6"/>
  <c r="D10000" i="6"/>
  <c r="D10128" i="6"/>
  <c r="E10238" i="6"/>
  <c r="F10288" i="6"/>
  <c r="E10345" i="6"/>
  <c r="D10004" i="6"/>
  <c r="C10331" i="6"/>
  <c r="C8752" i="6"/>
  <c r="C8880" i="6"/>
  <c r="C9008" i="6"/>
  <c r="C9136" i="6"/>
  <c r="C9264" i="6"/>
  <c r="C9392" i="6"/>
  <c r="E9624" i="6"/>
  <c r="E9688" i="6"/>
  <c r="E9752" i="6"/>
  <c r="E9816" i="6"/>
  <c r="E9880" i="6"/>
  <c r="E9944" i="6"/>
  <c r="E10008" i="6"/>
  <c r="E10072" i="6"/>
  <c r="E10136" i="6"/>
  <c r="E10200" i="6"/>
  <c r="C10255" i="6"/>
  <c r="E10309" i="6"/>
  <c r="E9406" i="6"/>
  <c r="F9534" i="6"/>
  <c r="D9972" i="6"/>
  <c r="E10337" i="6"/>
  <c r="D10348" i="6"/>
  <c r="D10292" i="6"/>
  <c r="C8824" i="6"/>
  <c r="C9080" i="6"/>
  <c r="C9336" i="6"/>
  <c r="E9645" i="6"/>
  <c r="E9773" i="6"/>
  <c r="E9901" i="6"/>
  <c r="E10013" i="6"/>
  <c r="E10125" i="6"/>
  <c r="D10248" i="6"/>
  <c r="C10335" i="6"/>
  <c r="D9748" i="6"/>
  <c r="D10014" i="6"/>
  <c r="E9638" i="6"/>
  <c r="E9970" i="6"/>
  <c r="E9714" i="6"/>
  <c r="E9654" i="6"/>
  <c r="C10204" i="6"/>
  <c r="C10140" i="6"/>
  <c r="C10076" i="6"/>
  <c r="C10012" i="6"/>
  <c r="C9948" i="6"/>
  <c r="C9884" i="6"/>
  <c r="C9820" i="6"/>
  <c r="C9756" i="6"/>
  <c r="C9692" i="6"/>
  <c r="C9628" i="6"/>
  <c r="E9114" i="6"/>
  <c r="E8858" i="6"/>
  <c r="C8616" i="6"/>
  <c r="C8464" i="6"/>
  <c r="D10330" i="6"/>
  <c r="E9739" i="6"/>
  <c r="C9485" i="6"/>
  <c r="C9421" i="6"/>
  <c r="C9357" i="6"/>
  <c r="C9293" i="6"/>
  <c r="C9229" i="6"/>
  <c r="C9165" i="6"/>
  <c r="C9101" i="6"/>
  <c r="C9037" i="6"/>
  <c r="C8973" i="6"/>
  <c r="C8909" i="6"/>
  <c r="C8845" i="6"/>
  <c r="C8781" i="6"/>
  <c r="C8717" i="6"/>
  <c r="C8653" i="6"/>
  <c r="G8540" i="6"/>
  <c r="E10171" i="6"/>
  <c r="F9740" i="6"/>
  <c r="D10295" i="6"/>
  <c r="D10215" i="6"/>
  <c r="G10134" i="6"/>
  <c r="E10052" i="6"/>
  <c r="D9971" i="6"/>
  <c r="G9890" i="6"/>
  <c r="G9810" i="6"/>
  <c r="G9726" i="6"/>
  <c r="C9646" i="6"/>
  <c r="G9545" i="6"/>
  <c r="G9472" i="6"/>
  <c r="D9422" i="6"/>
  <c r="G9370" i="6"/>
  <c r="C9318" i="6"/>
  <c r="G9267" i="6"/>
  <c r="G9216" i="6"/>
  <c r="D9166" i="6"/>
  <c r="G9114" i="6"/>
  <c r="C9062" i="6"/>
  <c r="C8998" i="6"/>
  <c r="G8947" i="6"/>
  <c r="G8896" i="6"/>
  <c r="D8846" i="6"/>
  <c r="G8794" i="6"/>
  <c r="C8742" i="6"/>
  <c r="G8666" i="6"/>
  <c r="G8585" i="6"/>
  <c r="D8468" i="6"/>
  <c r="E10326" i="6"/>
  <c r="E9659" i="6"/>
  <c r="G10255" i="6"/>
  <c r="G10127" i="6"/>
  <c r="G9999" i="6"/>
  <c r="G9871" i="6"/>
  <c r="G9743" i="6"/>
  <c r="E9617" i="6"/>
  <c r="C9546" i="6"/>
  <c r="F9478" i="6"/>
  <c r="F9414" i="6"/>
  <c r="F9350" i="6"/>
  <c r="F9286" i="6"/>
  <c r="F9222" i="6"/>
  <c r="F9158" i="6"/>
  <c r="D9076" i="6"/>
  <c r="F8991" i="6"/>
  <c r="E8905" i="6"/>
  <c r="D8820" i="6"/>
  <c r="F8735" i="6"/>
  <c r="E8649" i="6"/>
  <c r="F8525" i="6"/>
  <c r="D8397" i="6"/>
  <c r="D8271" i="6"/>
  <c r="D8207" i="6"/>
  <c r="G8155" i="6"/>
  <c r="D8079" i="6"/>
  <c r="D7951" i="6"/>
  <c r="G7899" i="6"/>
  <c r="E7774" i="6"/>
  <c r="F7662" i="6"/>
  <c r="C7550" i="6"/>
  <c r="E7142" i="6"/>
  <c r="C7564" i="6"/>
  <c r="D7737" i="6"/>
  <c r="C8332" i="6"/>
  <c r="F8591" i="6"/>
  <c r="C8116" i="6"/>
  <c r="E8462" i="6"/>
  <c r="E8634" i="6"/>
  <c r="G9857" i="6"/>
  <c r="G10113" i="6"/>
  <c r="D10337" i="6"/>
  <c r="C8370" i="6"/>
  <c r="E9539" i="6"/>
  <c r="F9757" i="6"/>
  <c r="F10013" i="6"/>
  <c r="F10269" i="6"/>
  <c r="G9817" i="6"/>
  <c r="C10077" i="6"/>
  <c r="C10333" i="6"/>
  <c r="C8032" i="6"/>
  <c r="C8288" i="6"/>
  <c r="E8413" i="6"/>
  <c r="E8498" i="6"/>
  <c r="C8574" i="6"/>
  <c r="E8652" i="6"/>
  <c r="E8780" i="6"/>
  <c r="E8908" i="6"/>
  <c r="E9036" i="6"/>
  <c r="E9164" i="6"/>
  <c r="E9292" i="6"/>
  <c r="E9420" i="6"/>
  <c r="C9534" i="6"/>
  <c r="C9614" i="6"/>
  <c r="F9768" i="6"/>
  <c r="F9960" i="6"/>
  <c r="F10156" i="6"/>
  <c r="D7697" i="6"/>
  <c r="C8049" i="6"/>
  <c r="F8299" i="6"/>
  <c r="C8495" i="6"/>
  <c r="C8607" i="6"/>
  <c r="G9551" i="6"/>
  <c r="G9615" i="6"/>
  <c r="D9745" i="6"/>
  <c r="D9873" i="6"/>
  <c r="D10001" i="6"/>
  <c r="D10129" i="6"/>
  <c r="C10236" i="6"/>
  <c r="C10268" i="6"/>
  <c r="C10300" i="6"/>
  <c r="C8667" i="6"/>
  <c r="C8795" i="6"/>
  <c r="C8923" i="6"/>
  <c r="C9051" i="6"/>
  <c r="C9179" i="6"/>
  <c r="E9310" i="6"/>
  <c r="C9499" i="6"/>
  <c r="D8492" i="6"/>
  <c r="C8748" i="6"/>
  <c r="C9004" i="6"/>
  <c r="C9260" i="6"/>
  <c r="F9513" i="6"/>
  <c r="E9692" i="6"/>
  <c r="E9820" i="6"/>
  <c r="E9948" i="6"/>
  <c r="E10076" i="6"/>
  <c r="E10204" i="6"/>
  <c r="C10311" i="6"/>
  <c r="D10244" i="6"/>
  <c r="C8647" i="6"/>
  <c r="C8775" i="6"/>
  <c r="C8903" i="6"/>
  <c r="C9031" i="6"/>
  <c r="C9159" i="6"/>
  <c r="C9287" i="6"/>
  <c r="C9415" i="6"/>
  <c r="F9578" i="6"/>
  <c r="D9848" i="6"/>
  <c r="D10104" i="6"/>
  <c r="F10304" i="6"/>
  <c r="C8856" i="6"/>
  <c r="C9368" i="6"/>
  <c r="E9821" i="6"/>
  <c r="E10109" i="6"/>
  <c r="C10351" i="6"/>
  <c r="F9583" i="6"/>
  <c r="F9704" i="6"/>
  <c r="F9884" i="6"/>
  <c r="F10092" i="6"/>
  <c r="D7521" i="6"/>
  <c r="C7961" i="6"/>
  <c r="C8217" i="6"/>
  <c r="C8414" i="6"/>
  <c r="D8587" i="6"/>
  <c r="D9539" i="6"/>
  <c r="D9603" i="6"/>
  <c r="D9717" i="6"/>
  <c r="D9845" i="6"/>
  <c r="D9973" i="6"/>
  <c r="D10101" i="6"/>
  <c r="C10228" i="6"/>
  <c r="G10260" i="6"/>
  <c r="G10292" i="6"/>
  <c r="F10351" i="6"/>
  <c r="F8766" i="6"/>
  <c r="F8894" i="6"/>
  <c r="F9022" i="6"/>
  <c r="E9150" i="6"/>
  <c r="E9278" i="6"/>
  <c r="C9435" i="6"/>
  <c r="E10246" i="6"/>
  <c r="C8692" i="6"/>
  <c r="C8948" i="6"/>
  <c r="C9204" i="6"/>
  <c r="C9460" i="6"/>
  <c r="E9665" i="6"/>
  <c r="E9793" i="6"/>
  <c r="E9921" i="6"/>
  <c r="E10049" i="6"/>
  <c r="E10177" i="6"/>
  <c r="E10290" i="6"/>
  <c r="D10108" i="6"/>
  <c r="F8602" i="6"/>
  <c r="F8746" i="6"/>
  <c r="F8874" i="6"/>
  <c r="F9002" i="6"/>
  <c r="F9130" i="6"/>
  <c r="E9258" i="6"/>
  <c r="E9386" i="6"/>
  <c r="F9522" i="6"/>
  <c r="D9792" i="6"/>
  <c r="D10048" i="6"/>
  <c r="E10256" i="6"/>
  <c r="D9740" i="6"/>
  <c r="C8672" i="6"/>
  <c r="C8928" i="6"/>
  <c r="C9184" i="6"/>
  <c r="C9440" i="6"/>
  <c r="E9712" i="6"/>
  <c r="E9840" i="6"/>
  <c r="E9968" i="6"/>
  <c r="E10096" i="6"/>
  <c r="F10224" i="6"/>
  <c r="E10325" i="6"/>
  <c r="D9636" i="6"/>
  <c r="E10286" i="6"/>
  <c r="C8744" i="6"/>
  <c r="C9224" i="6"/>
  <c r="E9717" i="6"/>
  <c r="E9973" i="6"/>
  <c r="E10213" i="6"/>
  <c r="F9518" i="6"/>
  <c r="F9607" i="6"/>
  <c r="F9760" i="6"/>
  <c r="F9944" i="6"/>
  <c r="G10141" i="6"/>
  <c r="D7665" i="6"/>
  <c r="C8033" i="6"/>
  <c r="F8291" i="6"/>
  <c r="D8491" i="6"/>
  <c r="C8618" i="6"/>
  <c r="E9558" i="6"/>
  <c r="D9625" i="6"/>
  <c r="D9753" i="6"/>
  <c r="D9881" i="6"/>
  <c r="D10009" i="6"/>
  <c r="D10137" i="6"/>
  <c r="D10237" i="6"/>
  <c r="D10269" i="6"/>
  <c r="D10301" i="6"/>
  <c r="C8675" i="6"/>
  <c r="C8803" i="6"/>
  <c r="C8931" i="6"/>
  <c r="C9059" i="6"/>
  <c r="C9187" i="6"/>
  <c r="E9318" i="6"/>
  <c r="F9526" i="6"/>
  <c r="D8508" i="6"/>
  <c r="C8764" i="6"/>
  <c r="C9020" i="6"/>
  <c r="C9276" i="6"/>
  <c r="F9529" i="6"/>
  <c r="E9700" i="6"/>
  <c r="E9828" i="6"/>
  <c r="F9956" i="6"/>
  <c r="E10084" i="6"/>
  <c r="E10212" i="6"/>
  <c r="D10320" i="6"/>
  <c r="E10262" i="6"/>
  <c r="C8655" i="6"/>
  <c r="C8719" i="6"/>
  <c r="C8783" i="6"/>
  <c r="C8847" i="6"/>
  <c r="C8911" i="6"/>
  <c r="C8975" i="6"/>
  <c r="C9039" i="6"/>
  <c r="C9103" i="6"/>
  <c r="C9167" i="6"/>
  <c r="C9231" i="6"/>
  <c r="C9295" i="6"/>
  <c r="C9359" i="6"/>
  <c r="C9423" i="6"/>
  <c r="C9487" i="6"/>
  <c r="F9602" i="6"/>
  <c r="D9736" i="6"/>
  <c r="D9864" i="6"/>
  <c r="D9992" i="6"/>
  <c r="D10120" i="6"/>
  <c r="E10249" i="6"/>
  <c r="E10329" i="6"/>
  <c r="E10273" i="6"/>
  <c r="C8872" i="6"/>
  <c r="C9128" i="6"/>
  <c r="C9384" i="6"/>
  <c r="E9701" i="6"/>
  <c r="E9829" i="6"/>
  <c r="E9957" i="6"/>
  <c r="E10085" i="6"/>
  <c r="E10229" i="6"/>
  <c r="D10328" i="6"/>
  <c r="D9788" i="6"/>
  <c r="C9590" i="6"/>
  <c r="G9625" i="6"/>
  <c r="C9717" i="6"/>
  <c r="F9808" i="6"/>
  <c r="F9896" i="6"/>
  <c r="F10004" i="6"/>
  <c r="F10100" i="6"/>
  <c r="F10196" i="6"/>
  <c r="D7553" i="6"/>
  <c r="D7809" i="6"/>
  <c r="C7977" i="6"/>
  <c r="C8105" i="6"/>
  <c r="C8233" i="6"/>
  <c r="F8326" i="6"/>
  <c r="C8430" i="6"/>
  <c r="E8526" i="6"/>
  <c r="G8579" i="6"/>
  <c r="C8634" i="6"/>
  <c r="E9535" i="6"/>
  <c r="E9567" i="6"/>
  <c r="E9599" i="6"/>
  <c r="D9645" i="6"/>
  <c r="D9709" i="6"/>
  <c r="D9773" i="6"/>
  <c r="D9837" i="6"/>
  <c r="D9901" i="6"/>
  <c r="D9965" i="6"/>
  <c r="D10029" i="6"/>
  <c r="D10093" i="6"/>
  <c r="D10157" i="6"/>
  <c r="D10221" i="6"/>
  <c r="F10243" i="6"/>
  <c r="F10259" i="6"/>
  <c r="F10275" i="6"/>
  <c r="F10291" i="6"/>
  <c r="G10308" i="6"/>
  <c r="D10345" i="6"/>
  <c r="F8694" i="6"/>
  <c r="F8758" i="6"/>
  <c r="F8822" i="6"/>
  <c r="F8886" i="6"/>
  <c r="F8950" i="6"/>
  <c r="F9014" i="6"/>
  <c r="F9078" i="6"/>
  <c r="F9142" i="6"/>
  <c r="E9206" i="6"/>
  <c r="E9270" i="6"/>
  <c r="C9339" i="6"/>
  <c r="C9419" i="6"/>
  <c r="F9606" i="6"/>
  <c r="D10212" i="6"/>
  <c r="D8548" i="6"/>
  <c r="C8676" i="6"/>
  <c r="C8804" i="6"/>
  <c r="C8932" i="6"/>
  <c r="C9060" i="6"/>
  <c r="C9188" i="6"/>
  <c r="C9316" i="6"/>
  <c r="C9444" i="6"/>
  <c r="F9569" i="6"/>
  <c r="E9657" i="6"/>
  <c r="E9721" i="6"/>
  <c r="E9785" i="6"/>
  <c r="E9849" i="6"/>
  <c r="E9913" i="6"/>
  <c r="E9977" i="6"/>
  <c r="E10041" i="6"/>
  <c r="E10105" i="6"/>
  <c r="E10169" i="6"/>
  <c r="C10231" i="6"/>
  <c r="E10285" i="6"/>
  <c r="F10340" i="6"/>
  <c r="D10036" i="6"/>
  <c r="C10315" i="6"/>
  <c r="F8586" i="6"/>
  <c r="F8674" i="6"/>
  <c r="F8738" i="6"/>
  <c r="F8802" i="6"/>
  <c r="F8866" i="6"/>
  <c r="F8930" i="6"/>
  <c r="F8994" i="6"/>
  <c r="F9058" i="6"/>
  <c r="F9122" i="6"/>
  <c r="E9186" i="6"/>
  <c r="E9250" i="6"/>
  <c r="E9314" i="6"/>
  <c r="E9378" i="6"/>
  <c r="E9442" i="6"/>
  <c r="E9506" i="6"/>
  <c r="D9648" i="6"/>
  <c r="D9776" i="6"/>
  <c r="D9904" i="6"/>
  <c r="D10032" i="6"/>
  <c r="D10160" i="6"/>
  <c r="D10252" i="6"/>
  <c r="E10302" i="6"/>
  <c r="D9668" i="6"/>
  <c r="D10092" i="6"/>
  <c r="C8656" i="6"/>
  <c r="C8784" i="6"/>
  <c r="C8912" i="6"/>
  <c r="C9040" i="6"/>
  <c r="C9168" i="6"/>
  <c r="C9296" i="6"/>
  <c r="C9424" i="6"/>
  <c r="F9640" i="6"/>
  <c r="E9704" i="6"/>
  <c r="E9768" i="6"/>
  <c r="E9832" i="6"/>
  <c r="E9896" i="6"/>
  <c r="E9960" i="6"/>
  <c r="E10024" i="6"/>
  <c r="F10088" i="6"/>
  <c r="E10152" i="6"/>
  <c r="E10216" i="6"/>
  <c r="E10268" i="6"/>
  <c r="C10319" i="6"/>
  <c r="E9438" i="6"/>
  <c r="F9598" i="6"/>
  <c r="D10060" i="6"/>
  <c r="D10200" i="6"/>
  <c r="D9708" i="6"/>
  <c r="C8664" i="6"/>
  <c r="C8888" i="6"/>
  <c r="C9144" i="6"/>
  <c r="C9400" i="6"/>
  <c r="E9677" i="6"/>
  <c r="E9805" i="6"/>
  <c r="E9933" i="6"/>
  <c r="E10045" i="6"/>
  <c r="E10157" i="6"/>
  <c r="C10271" i="6"/>
  <c r="C9411" i="6"/>
  <c r="D9876" i="6"/>
  <c r="D9662" i="6"/>
  <c r="E10162" i="6"/>
  <c r="E9906" i="6"/>
  <c r="E9650" i="6"/>
  <c r="E9974" i="6"/>
  <c r="C10188" i="6"/>
  <c r="C10124" i="6"/>
  <c r="C10060" i="6"/>
  <c r="C9996" i="6"/>
  <c r="C9932" i="6"/>
  <c r="C9868" i="6"/>
  <c r="C9804" i="6"/>
  <c r="C9740" i="6"/>
  <c r="C9676" i="6"/>
  <c r="D9585" i="6"/>
  <c r="E9050" i="6"/>
  <c r="E8794" i="6"/>
  <c r="C8584" i="6"/>
  <c r="C8432" i="6"/>
  <c r="D10270" i="6"/>
  <c r="F9580" i="6"/>
  <c r="C9469" i="6"/>
  <c r="C9405" i="6"/>
  <c r="C9341" i="6"/>
  <c r="C9277" i="6"/>
  <c r="C9213" i="6"/>
  <c r="C9149" i="6"/>
  <c r="C9085" i="6"/>
  <c r="C9021" i="6"/>
  <c r="C8957" i="6"/>
  <c r="C8893" i="6"/>
  <c r="C8829" i="6"/>
  <c r="C8765" i="6"/>
  <c r="C8701" i="6"/>
  <c r="G8636" i="6"/>
  <c r="G8508" i="6"/>
  <c r="E10063" i="6"/>
  <c r="E9631" i="6"/>
  <c r="G10278" i="6"/>
  <c r="G10194" i="6"/>
  <c r="C10114" i="6"/>
  <c r="D10031" i="6"/>
  <c r="D9951" i="6"/>
  <c r="D9871" i="6"/>
  <c r="C9790" i="6"/>
  <c r="G9706" i="6"/>
  <c r="C9626" i="6"/>
  <c r="G9513" i="6"/>
  <c r="G9459" i="6"/>
  <c r="G9408" i="6"/>
  <c r="D9358" i="6"/>
  <c r="G9306" i="6"/>
  <c r="C9254" i="6"/>
  <c r="G9203" i="6"/>
  <c r="G9152" i="6"/>
  <c r="D9102" i="6"/>
  <c r="G9050" i="6"/>
  <c r="G8986" i="6"/>
  <c r="C8934" i="6"/>
  <c r="G8883" i="6"/>
  <c r="G8832" i="6"/>
  <c r="D8782" i="6"/>
  <c r="D8718" i="6"/>
  <c r="D8654" i="6"/>
  <c r="F8553" i="6"/>
  <c r="D8436" i="6"/>
  <c r="E10219" i="6"/>
  <c r="G10351" i="6"/>
  <c r="G10223" i="6"/>
  <c r="G10095" i="6"/>
  <c r="G9967" i="6"/>
  <c r="G9839" i="6"/>
  <c r="G9711" i="6"/>
  <c r="F9603" i="6"/>
  <c r="D9532" i="6"/>
  <c r="F9462" i="6"/>
  <c r="F9398" i="6"/>
  <c r="F9334" i="6"/>
  <c r="F9270" i="6"/>
  <c r="F9206" i="6"/>
  <c r="D9140" i="6"/>
  <c r="F9055" i="6"/>
  <c r="E8969" i="6"/>
  <c r="D8884" i="6"/>
  <c r="F8799" i="6"/>
  <c r="E8713" i="6"/>
  <c r="E8628" i="6"/>
  <c r="F8493" i="6"/>
  <c r="E8334" i="6"/>
  <c r="G8244" i="6"/>
  <c r="G8193" i="6"/>
  <c r="D8143" i="6"/>
  <c r="C8039" i="6"/>
  <c r="G7937" i="6"/>
  <c r="C7877" i="6"/>
  <c r="C7749" i="6"/>
  <c r="G7637" i="6"/>
  <c r="E7518" i="6"/>
  <c r="G7369" i="6"/>
  <c r="E7193" i="6"/>
  <c r="C7025" i="6"/>
  <c r="F9272" i="6"/>
  <c r="F9016" i="6"/>
  <c r="F8760" i="6"/>
  <c r="D8594" i="6"/>
  <c r="F8508" i="6"/>
  <c r="C8449" i="6"/>
  <c r="G8397" i="6"/>
  <c r="C8346" i="6"/>
  <c r="E7874" i="6"/>
  <c r="G7737" i="6"/>
  <c r="E7554" i="6"/>
  <c r="F6851" i="6"/>
  <c r="F6595" i="6"/>
  <c r="F8393" i="6"/>
  <c r="E8211" i="6"/>
  <c r="E7955" i="6"/>
  <c r="G7805" i="6"/>
  <c r="E7686" i="6"/>
  <c r="E7558" i="6"/>
  <c r="G7413" i="6"/>
  <c r="E7237" i="6"/>
  <c r="C7069" i="6"/>
  <c r="D8232" i="6"/>
  <c r="D8104" i="6"/>
  <c r="D7976" i="6"/>
  <c r="F7850" i="6"/>
  <c r="F7722" i="6"/>
  <c r="F7594" i="6"/>
  <c r="E7487" i="6"/>
  <c r="F7435" i="6"/>
  <c r="C7384" i="6"/>
  <c r="G7332" i="6"/>
  <c r="D7281" i="6"/>
  <c r="E7231" i="6"/>
  <c r="F7179" i="6"/>
  <c r="C7128" i="6"/>
  <c r="G7076" i="6"/>
  <c r="D7025" i="6"/>
  <c r="G6927" i="6"/>
  <c r="G6799" i="6"/>
  <c r="G6639" i="6"/>
  <c r="C6508" i="6"/>
  <c r="E6400" i="6"/>
  <c r="C6316" i="6"/>
  <c r="D6205" i="6"/>
  <c r="F6881" i="6"/>
  <c r="D6711" i="6"/>
  <c r="D6545" i="6"/>
  <c r="D6417" i="6"/>
  <c r="E6363" i="6"/>
  <c r="D6321" i="6"/>
  <c r="D6193" i="6"/>
  <c r="F8277" i="6"/>
  <c r="F8021" i="6"/>
  <c r="F7849" i="6"/>
  <c r="E7764" i="6"/>
  <c r="D7679" i="6"/>
  <c r="F7593" i="6"/>
  <c r="E7508" i="6"/>
  <c r="G7442" i="6"/>
  <c r="G7378" i="6"/>
  <c r="G7314" i="6"/>
  <c r="G7250" i="6"/>
  <c r="G7186" i="6"/>
  <c r="G7122" i="6"/>
  <c r="G7042" i="6"/>
  <c r="G6979" i="6"/>
  <c r="G6899" i="6"/>
  <c r="G6835" i="6"/>
  <c r="G6771" i="6"/>
  <c r="G6691" i="6"/>
  <c r="G6627" i="6"/>
  <c r="G6563" i="6"/>
  <c r="G6435" i="6"/>
  <c r="G6371" i="6"/>
  <c r="D9894" i="6"/>
  <c r="D10042" i="6"/>
  <c r="D9786" i="6"/>
  <c r="D9926" i="6"/>
  <c r="E9126" i="6"/>
  <c r="E8870" i="6"/>
  <c r="G8616" i="6"/>
  <c r="G8376" i="6"/>
  <c r="E10039" i="6"/>
  <c r="E9479" i="6"/>
  <c r="E9351" i="6"/>
  <c r="E9223" i="6"/>
  <c r="E9095" i="6"/>
  <c r="E8967" i="6"/>
  <c r="E8839" i="6"/>
  <c r="E8711" i="6"/>
  <c r="D8533" i="6"/>
  <c r="E10095" i="6"/>
  <c r="F9648" i="6"/>
  <c r="C10286" i="6"/>
  <c r="D10203" i="6"/>
  <c r="G10122" i="6"/>
  <c r="C10042" i="6"/>
  <c r="D9959" i="6"/>
  <c r="D9879" i="6"/>
  <c r="G9798" i="6"/>
  <c r="D9715" i="6"/>
  <c r="G9634" i="6"/>
  <c r="C9537" i="6"/>
  <c r="C9474" i="6"/>
  <c r="G9423" i="6"/>
  <c r="G9372" i="6"/>
  <c r="D9322" i="6"/>
  <c r="G9270" i="6"/>
  <c r="C9218" i="6"/>
  <c r="G9167" i="6"/>
  <c r="G9116" i="6"/>
  <c r="D9066" i="6"/>
  <c r="G9014" i="6"/>
  <c r="C8962" i="6"/>
  <c r="G8911" i="6"/>
  <c r="G8860" i="6"/>
  <c r="D8810" i="6"/>
  <c r="G8758" i="6"/>
  <c r="D8682" i="6"/>
  <c r="C8594" i="6"/>
  <c r="E8444" i="6"/>
  <c r="E10287" i="6"/>
  <c r="F10350" i="6"/>
  <c r="F10222" i="6"/>
  <c r="D9902" i="6"/>
  <c r="E10210" i="6"/>
  <c r="E9954" i="6"/>
  <c r="E9698" i="6"/>
  <c r="E10118" i="6"/>
  <c r="C10200" i="6"/>
  <c r="C10136" i="6"/>
  <c r="C10072" i="6"/>
  <c r="C10008" i="6"/>
  <c r="C9944" i="6"/>
  <c r="C9880" i="6"/>
  <c r="C9816" i="6"/>
  <c r="C9752" i="6"/>
  <c r="C9688" i="6"/>
  <c r="C9624" i="6"/>
  <c r="E9098" i="6"/>
  <c r="E8842" i="6"/>
  <c r="C8609" i="6"/>
  <c r="C8488" i="6"/>
  <c r="C8360" i="6"/>
  <c r="E9875" i="6"/>
  <c r="D9495" i="6"/>
  <c r="D9431" i="6"/>
  <c r="D9367" i="6"/>
  <c r="D9303" i="6"/>
  <c r="D9239" i="6"/>
  <c r="D9175" i="6"/>
  <c r="D9111" i="6"/>
  <c r="D9047" i="6"/>
  <c r="D8983" i="6"/>
  <c r="D8919" i="6"/>
  <c r="D8855" i="6"/>
  <c r="D8791" i="6"/>
  <c r="D8727" i="6"/>
  <c r="D8663" i="6"/>
  <c r="G8565" i="6"/>
  <c r="F10148" i="6"/>
  <c r="E9699" i="6"/>
  <c r="G10290" i="6"/>
  <c r="G10210" i="6"/>
  <c r="C10130" i="6"/>
  <c r="D10047" i="6"/>
  <c r="G9966" i="6"/>
  <c r="G9886" i="6"/>
  <c r="C9806" i="6"/>
  <c r="C9722" i="6"/>
  <c r="E9640" i="6"/>
  <c r="E9538" i="6"/>
  <c r="D9470" i="6"/>
  <c r="G9418" i="6"/>
  <c r="C9366" i="6"/>
  <c r="G9315" i="6"/>
  <c r="G9264" i="6"/>
  <c r="D9214" i="6"/>
  <c r="G9162" i="6"/>
  <c r="C9110" i="6"/>
  <c r="G9059" i="6"/>
  <c r="G9008" i="6"/>
  <c r="D8958" i="6"/>
  <c r="G8906" i="6"/>
  <c r="C8854" i="6"/>
  <c r="G8803" i="6"/>
  <c r="G8752" i="6"/>
  <c r="G8675" i="6"/>
  <c r="E8601" i="6"/>
  <c r="F8489" i="6"/>
  <c r="D8364" i="6"/>
  <c r="E9831" i="6"/>
  <c r="G10279" i="6"/>
  <c r="G10151" i="6"/>
  <c r="G10023" i="6"/>
  <c r="G9895" i="6"/>
  <c r="G9767" i="6"/>
  <c r="G9639" i="6"/>
  <c r="D9564" i="6"/>
  <c r="F9490" i="6"/>
  <c r="F9426" i="6"/>
  <c r="F9362" i="6"/>
  <c r="F9298" i="6"/>
  <c r="F9234" i="6"/>
  <c r="F9170" i="6"/>
  <c r="D9092" i="6"/>
  <c r="F9007" i="6"/>
  <c r="E8921" i="6"/>
  <c r="D8836" i="6"/>
  <c r="F8751" i="6"/>
  <c r="E8665" i="6"/>
  <c r="C8573" i="6"/>
  <c r="F8303" i="6"/>
  <c r="F8296" i="6"/>
  <c r="G8228" i="6"/>
  <c r="G8177" i="6"/>
  <c r="D8127" i="6"/>
  <c r="D7999" i="6"/>
  <c r="D7935" i="6"/>
  <c r="E7861" i="6"/>
  <c r="C7742" i="6"/>
  <c r="G7630" i="6"/>
  <c r="D7518" i="6"/>
  <c r="E7353" i="6"/>
  <c r="C7185" i="6"/>
  <c r="G7017" i="6"/>
  <c r="F9256" i="6"/>
  <c r="F9000" i="6"/>
  <c r="F8680" i="6"/>
  <c r="E8567" i="6"/>
  <c r="F8484" i="6"/>
  <c r="C8433" i="6"/>
  <c r="G8381" i="6"/>
  <c r="D8326" i="6"/>
  <c r="E7833" i="6"/>
  <c r="E7682" i="6"/>
  <c r="D7554" i="6"/>
  <c r="F6835" i="6"/>
  <c r="F6579" i="6"/>
  <c r="F8449" i="6"/>
  <c r="C8307" i="6"/>
  <c r="E8067" i="6"/>
  <c r="C7853" i="6"/>
  <c r="G7741" i="6"/>
  <c r="D7622" i="6"/>
  <c r="C7485" i="6"/>
  <c r="G7317" i="6"/>
  <c r="E7141" i="6"/>
  <c r="D8256" i="6"/>
  <c r="D8128" i="6"/>
  <c r="D8000" i="6"/>
  <c r="E7873" i="6"/>
  <c r="E7745" i="6"/>
  <c r="E7617" i="6"/>
  <c r="C7496" i="6"/>
  <c r="G7444" i="6"/>
  <c r="D7393" i="6"/>
  <c r="E7343" i="6"/>
  <c r="F7291" i="6"/>
  <c r="C7240" i="6"/>
  <c r="G7188" i="6"/>
  <c r="D7137" i="6"/>
  <c r="E7087" i="6"/>
  <c r="E7023" i="6"/>
  <c r="C6922" i="6"/>
  <c r="C6794" i="6"/>
  <c r="C6666" i="6"/>
  <c r="E6544" i="6"/>
  <c r="G6440" i="6"/>
  <c r="E6352" i="6"/>
  <c r="G6253" i="6"/>
  <c r="D6999" i="6"/>
  <c r="G6825" i="6"/>
  <c r="F6657" i="6"/>
  <c r="D6505" i="6"/>
  <c r="D6393" i="6"/>
  <c r="E6349" i="6"/>
  <c r="E6307" i="6"/>
  <c r="D5497" i="6"/>
  <c r="F8197" i="6"/>
  <c r="F7941" i="6"/>
  <c r="D7823" i="6"/>
  <c r="F7737" i="6"/>
  <c r="E7652" i="6"/>
  <c r="D7567" i="6"/>
  <c r="G7486" i="6"/>
  <c r="G7422" i="6"/>
  <c r="G7358" i="6"/>
  <c r="G7294" i="6"/>
  <c r="G7230" i="6"/>
  <c r="G7166" i="6"/>
  <c r="G7102" i="6"/>
  <c r="G7022" i="6"/>
  <c r="F6958" i="6"/>
  <c r="F6894" i="6"/>
  <c r="F6830" i="6"/>
  <c r="F6766" i="6"/>
  <c r="F6702" i="6"/>
  <c r="F6638" i="6"/>
  <c r="F6574" i="6"/>
  <c r="G6431" i="6"/>
  <c r="G6367" i="6"/>
  <c r="D9870" i="6"/>
  <c r="D10026" i="6"/>
  <c r="D9770" i="6"/>
  <c r="D9830" i="6"/>
  <c r="E9110" i="6"/>
  <c r="E8854" i="6"/>
  <c r="G8600" i="6"/>
  <c r="G8400" i="6"/>
  <c r="E10191" i="6"/>
  <c r="E9503" i="6"/>
  <c r="E9375" i="6"/>
  <c r="E9247" i="6"/>
  <c r="E9119" i="6"/>
  <c r="E8991" i="6"/>
  <c r="E8863" i="6"/>
  <c r="E8735" i="6"/>
  <c r="D8581" i="6"/>
  <c r="E10155" i="6"/>
  <c r="E9735" i="6"/>
  <c r="D10299" i="6"/>
  <c r="D10219" i="6"/>
  <c r="G10138" i="6"/>
  <c r="D10055" i="6"/>
  <c r="D9975" i="6"/>
  <c r="G9894" i="6"/>
  <c r="G9814" i="6"/>
  <c r="C9730" i="6"/>
  <c r="C9650" i="6"/>
  <c r="C9553" i="6"/>
  <c r="G9484" i="6"/>
  <c r="D9434" i="6"/>
  <c r="G9382" i="6"/>
  <c r="C9330" i="6"/>
  <c r="G9279" i="6"/>
  <c r="G9228" i="6"/>
  <c r="D9178" i="6"/>
  <c r="G9126" i="6"/>
  <c r="C9074" i="6"/>
  <c r="G9023" i="6"/>
  <c r="G8972" i="6"/>
  <c r="D8922" i="6"/>
  <c r="G8870" i="6"/>
  <c r="C8818" i="6"/>
  <c r="G8767" i="6"/>
  <c r="G8678" i="6"/>
  <c r="E8585" i="6"/>
  <c r="E8436" i="6"/>
  <c r="E10195" i="6"/>
  <c r="F10342" i="6"/>
  <c r="F10214" i="6"/>
  <c r="F10086" i="6"/>
  <c r="F9958" i="6"/>
  <c r="F9830" i="6"/>
  <c r="F9702" i="6"/>
  <c r="D9588" i="6"/>
  <c r="E9501" i="6"/>
  <c r="E9437" i="6"/>
  <c r="E9373" i="6"/>
  <c r="E9309" i="6"/>
  <c r="E9245" i="6"/>
  <c r="E9181" i="6"/>
  <c r="F9107" i="6"/>
  <c r="E9021" i="6"/>
  <c r="D8936" i="6"/>
  <c r="F8851" i="6"/>
  <c r="E8765" i="6"/>
  <c r="D8680" i="6"/>
  <c r="C8564" i="6"/>
  <c r="D8393" i="6"/>
  <c r="D8251" i="6"/>
  <c r="G8199" i="6"/>
  <c r="D10214" i="6"/>
  <c r="E9758" i="6"/>
  <c r="E10002" i="6"/>
  <c r="E9746" i="6"/>
  <c r="E9782" i="6"/>
  <c r="C10212" i="6"/>
  <c r="C10148" i="6"/>
  <c r="C10084" i="6"/>
  <c r="C10020" i="6"/>
  <c r="C9956" i="6"/>
  <c r="C9892" i="6"/>
  <c r="C9828" i="6"/>
  <c r="C9764" i="6"/>
  <c r="C9700" i="6"/>
  <c r="C9636" i="6"/>
  <c r="E9146" i="6"/>
  <c r="E8890" i="6"/>
  <c r="C8632" i="6"/>
  <c r="D8513" i="6"/>
  <c r="C8384" i="6"/>
  <c r="E10107" i="6"/>
  <c r="F9516" i="6"/>
  <c r="C9445" i="6"/>
  <c r="C9381" i="6"/>
  <c r="C9317" i="6"/>
  <c r="C9253" i="6"/>
  <c r="C9189" i="6"/>
  <c r="C9125" i="6"/>
  <c r="C9061" i="6"/>
  <c r="C8997" i="6"/>
  <c r="C8933" i="6"/>
  <c r="C8869" i="6"/>
  <c r="C8805" i="6"/>
  <c r="C8741" i="6"/>
  <c r="C8677" i="6"/>
  <c r="G8588" i="6"/>
  <c r="F10120" i="6"/>
  <c r="E9667" i="6"/>
  <c r="G10286" i="6"/>
  <c r="C10206" i="6"/>
  <c r="D10123" i="6"/>
  <c r="G10042" i="6"/>
  <c r="C9962" i="6"/>
  <c r="C9882" i="6"/>
  <c r="D9799" i="6"/>
  <c r="C9718" i="6"/>
  <c r="D9635" i="6"/>
  <c r="G9529" i="6"/>
  <c r="G9466" i="6"/>
  <c r="C9414" i="6"/>
  <c r="G9363" i="6"/>
  <c r="G9312" i="6"/>
  <c r="D9262" i="6"/>
  <c r="G9210" i="6"/>
  <c r="C9158" i="6"/>
  <c r="G9107" i="6"/>
  <c r="G9056" i="6"/>
  <c r="D9006" i="6"/>
  <c r="G8954" i="6"/>
  <c r="C8902" i="6"/>
  <c r="G8851" i="6"/>
  <c r="G8800" i="6"/>
  <c r="D8750" i="6"/>
  <c r="G8672" i="6"/>
  <c r="D8601" i="6"/>
  <c r="D8484" i="6"/>
  <c r="D8356" i="6"/>
  <c r="E9723" i="6"/>
  <c r="G10271" i="6"/>
  <c r="G10143" i="6"/>
  <c r="G10015" i="6"/>
  <c r="G9887" i="6"/>
  <c r="G9759" i="6"/>
  <c r="G9631" i="6"/>
  <c r="E9553" i="6"/>
  <c r="F9486" i="6"/>
  <c r="F9422" i="6"/>
  <c r="F9358" i="6"/>
  <c r="F9294" i="6"/>
  <c r="F9230" i="6"/>
  <c r="F9166" i="6"/>
  <c r="F9087" i="6"/>
  <c r="E9001" i="6"/>
  <c r="D8916" i="6"/>
  <c r="F8831" i="6"/>
  <c r="E8745" i="6"/>
  <c r="D8660" i="6"/>
  <c r="E8564" i="6"/>
  <c r="C8295" i="6"/>
  <c r="D8291" i="6"/>
  <c r="G8225" i="6"/>
  <c r="D8175" i="6"/>
  <c r="G8123" i="6"/>
  <c r="C8007" i="6"/>
  <c r="G7931" i="6"/>
  <c r="F7854" i="6"/>
  <c r="E7733" i="6"/>
  <c r="C7621" i="6"/>
  <c r="C7473" i="6"/>
  <c r="G7305" i="6"/>
  <c r="E7129" i="6"/>
  <c r="F9432" i="6"/>
  <c r="F9176" i="6"/>
  <c r="F8920" i="6"/>
  <c r="F8664" i="6"/>
  <c r="D8562" i="6"/>
  <c r="C8481" i="6"/>
  <c r="C8417" i="6"/>
  <c r="G8365" i="6"/>
  <c r="C8306" i="6"/>
  <c r="G7794" i="6"/>
  <c r="E7641" i="6"/>
  <c r="F7506" i="6"/>
  <c r="F6755" i="6"/>
  <c r="G8586" i="6"/>
  <c r="F8409" i="6"/>
  <c r="E8243" i="6"/>
  <c r="E7987" i="6"/>
  <c r="E7814" i="6"/>
  <c r="F7702" i="6"/>
  <c r="E7581" i="6"/>
  <c r="E7429" i="6"/>
  <c r="C7261" i="6"/>
  <c r="G7093" i="6"/>
  <c r="D8248" i="6"/>
  <c r="D8120" i="6"/>
  <c r="D7992" i="6"/>
  <c r="F7866" i="6"/>
  <c r="F7738" i="6"/>
  <c r="F7610" i="6"/>
  <c r="G7492" i="6"/>
  <c r="D7441" i="6"/>
  <c r="E7391" i="6"/>
  <c r="F7339" i="6"/>
  <c r="C7288" i="6"/>
  <c r="G7236" i="6"/>
  <c r="D7185" i="6"/>
  <c r="E7135" i="6"/>
  <c r="F7083" i="6"/>
  <c r="C7032" i="6"/>
  <c r="C7409" i="6"/>
  <c r="F9080" i="6"/>
  <c r="G8461" i="6"/>
  <c r="E7769" i="6"/>
  <c r="F8425" i="6"/>
  <c r="C7718" i="6"/>
  <c r="E7109" i="6"/>
  <c r="F7882" i="6"/>
  <c r="C7448" i="6"/>
  <c r="F7243" i="6"/>
  <c r="E7039" i="6"/>
  <c r="E6528" i="6"/>
  <c r="D6967" i="6"/>
  <c r="E6373" i="6"/>
  <c r="F8085" i="6"/>
  <c r="D7615" i="6"/>
  <c r="G7330" i="6"/>
  <c r="G7074" i="6"/>
  <c r="G6931" i="6"/>
  <c r="G6787" i="6"/>
  <c r="G6643" i="6"/>
  <c r="G6451" i="6"/>
  <c r="D10150" i="6"/>
  <c r="D9850" i="6"/>
  <c r="D9790" i="6"/>
  <c r="E8678" i="6"/>
  <c r="D10226" i="6"/>
  <c r="E9383" i="6"/>
  <c r="E9127" i="6"/>
  <c r="E8871" i="6"/>
  <c r="D8597" i="6"/>
  <c r="E9751" i="6"/>
  <c r="E10224" i="6"/>
  <c r="C10062" i="6"/>
  <c r="D9899" i="6"/>
  <c r="G9734" i="6"/>
  <c r="D9559" i="6"/>
  <c r="G9436" i="6"/>
  <c r="G9334" i="6"/>
  <c r="G9231" i="6"/>
  <c r="D9130" i="6"/>
  <c r="C9026" i="6"/>
  <c r="G8924" i="6"/>
  <c r="G8822" i="6"/>
  <c r="G8694" i="6"/>
  <c r="E8476" i="6"/>
  <c r="E9691" i="6"/>
  <c r="G10232" i="6"/>
  <c r="E10018" i="6"/>
  <c r="E9814" i="6"/>
  <c r="C10152" i="6"/>
  <c r="C10024" i="6"/>
  <c r="C9896" i="6"/>
  <c r="C9768" i="6"/>
  <c r="C9640" i="6"/>
  <c r="E8906" i="6"/>
  <c r="E8513" i="6"/>
  <c r="E10147" i="6"/>
  <c r="D9447" i="6"/>
  <c r="D9319" i="6"/>
  <c r="D9191" i="6"/>
  <c r="D9063" i="6"/>
  <c r="D8935" i="6"/>
  <c r="D8807" i="6"/>
  <c r="D8679" i="6"/>
  <c r="F10232" i="6"/>
  <c r="G10310" i="6"/>
  <c r="C10150" i="6"/>
  <c r="G9986" i="6"/>
  <c r="G9826" i="6"/>
  <c r="C9662" i="6"/>
  <c r="G9482" i="6"/>
  <c r="G9379" i="6"/>
  <c r="D9278" i="6"/>
  <c r="C9174" i="6"/>
  <c r="G9072" i="6"/>
  <c r="G8970" i="6"/>
  <c r="G8867" i="6"/>
  <c r="D8766" i="6"/>
  <c r="C8633" i="6"/>
  <c r="D8396" i="6"/>
  <c r="G10311" i="6"/>
  <c r="G10055" i="6"/>
  <c r="G9799" i="6"/>
  <c r="C9578" i="6"/>
  <c r="F9442" i="6"/>
  <c r="F9314" i="6"/>
  <c r="F9186" i="6"/>
  <c r="D9028" i="6"/>
  <c r="E8857" i="6"/>
  <c r="F8687" i="6"/>
  <c r="E8343" i="6"/>
  <c r="G8241" i="6"/>
  <c r="G8139" i="6"/>
  <c r="G7947" i="6"/>
  <c r="D7774" i="6"/>
  <c r="E7541" i="6"/>
  <c r="E7225" i="6"/>
  <c r="F9320" i="6"/>
  <c r="F8808" i="6"/>
  <c r="E8503" i="6"/>
  <c r="D8394" i="6"/>
  <c r="D7874" i="6"/>
  <c r="E7577" i="6"/>
  <c r="F6643" i="6"/>
  <c r="F8353" i="6"/>
  <c r="E7878" i="6"/>
  <c r="C7654" i="6"/>
  <c r="C7357" i="6"/>
  <c r="C8294" i="6"/>
  <c r="D8032" i="6"/>
  <c r="E7777" i="6"/>
  <c r="E7521" i="6"/>
  <c r="E7407" i="6"/>
  <c r="C7304" i="6"/>
  <c r="D7201" i="6"/>
  <c r="F7099" i="6"/>
  <c r="C6954" i="6"/>
  <c r="C6698" i="6"/>
  <c r="C6460" i="6"/>
  <c r="F6285" i="6"/>
  <c r="D6871" i="6"/>
  <c r="D6537" i="6"/>
  <c r="D6361" i="6"/>
  <c r="D6177" i="6"/>
  <c r="F8005" i="6"/>
  <c r="D7759" i="6"/>
  <c r="E7588" i="6"/>
  <c r="G7438" i="6"/>
  <c r="G7310" i="6"/>
  <c r="G7182" i="6"/>
  <c r="G7038" i="6"/>
  <c r="F6910" i="6"/>
  <c r="F6782" i="6"/>
  <c r="F6654" i="6"/>
  <c r="G6447" i="6"/>
  <c r="D10110" i="6"/>
  <c r="D9834" i="6"/>
  <c r="D9750" i="6"/>
  <c r="E8662" i="6"/>
  <c r="D10266" i="6"/>
  <c r="E9407" i="6"/>
  <c r="E9151" i="6"/>
  <c r="E8895" i="6"/>
  <c r="E8639" i="6"/>
  <c r="E9815" i="6"/>
  <c r="D10239" i="6"/>
  <c r="D10075" i="6"/>
  <c r="G9914" i="6"/>
  <c r="G9750" i="6"/>
  <c r="D9575" i="6"/>
  <c r="G9446" i="6"/>
  <c r="G9343" i="6"/>
  <c r="D9242" i="6"/>
  <c r="C9138" i="6"/>
  <c r="G9036" i="6"/>
  <c r="G8934" i="6"/>
  <c r="G8831" i="6"/>
  <c r="C8690" i="6"/>
  <c r="E8468" i="6"/>
  <c r="E9651" i="6"/>
  <c r="F10118" i="6"/>
  <c r="F9862" i="6"/>
  <c r="D9606" i="6"/>
  <c r="E9453" i="6"/>
  <c r="E9325" i="6"/>
  <c r="E9197" i="6"/>
  <c r="F9043" i="6"/>
  <c r="D8872" i="6"/>
  <c r="E8701" i="6"/>
  <c r="D8457" i="6"/>
  <c r="C8211" i="6"/>
  <c r="E9982" i="6"/>
  <c r="E9810" i="6"/>
  <c r="E10334" i="6"/>
  <c r="C10100" i="6"/>
  <c r="C9972" i="6"/>
  <c r="C9844" i="6"/>
  <c r="C9716" i="6"/>
  <c r="D9537" i="6"/>
  <c r="E8698" i="6"/>
  <c r="C8416" i="6"/>
  <c r="G9556" i="6"/>
  <c r="C9397" i="6"/>
  <c r="C9269" i="6"/>
  <c r="C9141" i="6"/>
  <c r="C9013" i="6"/>
  <c r="C8885" i="6"/>
  <c r="C8757" i="6"/>
  <c r="G8620" i="6"/>
  <c r="E9779" i="6"/>
  <c r="C10226" i="6"/>
  <c r="G10062" i="6"/>
  <c r="E9900" i="6"/>
  <c r="D9735" i="6"/>
  <c r="G9561" i="6"/>
  <c r="G9427" i="6"/>
  <c r="D9326" i="6"/>
  <c r="C9222" i="6"/>
  <c r="G9120" i="6"/>
  <c r="G9018" i="6"/>
  <c r="G8915" i="6"/>
  <c r="D8814" i="6"/>
  <c r="D8686" i="6"/>
  <c r="C8512" i="6"/>
  <c r="E9947" i="6"/>
  <c r="G10175" i="6"/>
  <c r="G9919" i="6"/>
  <c r="G9663" i="6"/>
  <c r="F9502" i="6"/>
  <c r="F9374" i="6"/>
  <c r="F9246" i="6"/>
  <c r="D9108" i="6"/>
  <c r="E8937" i="6"/>
  <c r="F8767" i="6"/>
  <c r="F8589" i="6"/>
  <c r="D8323" i="6"/>
  <c r="G8187" i="6"/>
  <c r="D8047" i="6"/>
  <c r="G7892" i="6"/>
  <c r="E7646" i="6"/>
  <c r="C7345" i="6"/>
  <c r="F9496" i="6"/>
  <c r="F8984" i="6"/>
  <c r="E8583" i="6"/>
  <c r="D8442" i="6"/>
  <c r="C8322" i="6"/>
  <c r="D7682" i="6"/>
  <c r="F6819" i="6"/>
  <c r="F8441" i="6"/>
  <c r="E8051" i="6"/>
  <c r="G7734" i="6"/>
  <c r="G7477" i="6"/>
  <c r="C7133" i="6"/>
  <c r="D8152" i="6"/>
  <c r="D7896" i="6"/>
  <c r="F7642" i="6"/>
  <c r="E7455" i="6"/>
  <c r="C7352" i="6"/>
  <c r="D7249" i="6"/>
  <c r="F7147" i="6"/>
  <c r="G7044" i="6"/>
  <c r="G6879" i="6"/>
  <c r="G6687" i="6"/>
  <c r="C6540" i="6"/>
  <c r="G6392" i="6"/>
  <c r="C6246" i="6"/>
  <c r="F6945" i="6"/>
  <c r="G6729" i="6"/>
  <c r="D6497" i="6"/>
  <c r="E6379" i="6"/>
  <c r="E6325" i="6"/>
  <c r="D5481" i="6"/>
  <c r="F8117" i="6"/>
  <c r="E7860" i="6"/>
  <c r="E7732" i="6"/>
  <c r="F7625" i="6"/>
  <c r="D7519" i="6"/>
  <c r="G7418" i="6"/>
  <c r="G7338" i="6"/>
  <c r="G7258" i="6"/>
  <c r="G7162" i="6"/>
  <c r="G7082" i="6"/>
  <c r="G6987" i="6"/>
  <c r="G6859" i="6"/>
  <c r="G6779" i="6"/>
  <c r="G6699" i="6"/>
  <c r="G6571" i="6"/>
  <c r="G6411" i="6"/>
  <c r="D10222" i="6"/>
  <c r="D10010" i="6"/>
  <c r="D9690" i="6"/>
  <c r="D9942" i="6"/>
  <c r="E8838" i="6"/>
  <c r="E8520" i="6"/>
  <c r="D10250" i="6"/>
  <c r="E9463" i="6"/>
  <c r="E9303" i="6"/>
  <c r="E9143" i="6"/>
  <c r="E8951" i="6"/>
  <c r="E8791" i="6"/>
  <c r="D8629" i="6"/>
  <c r="E10231" i="6"/>
  <c r="E9791" i="6"/>
  <c r="C10314" i="6"/>
  <c r="G10234" i="6"/>
  <c r="C10154" i="6"/>
  <c r="G10070" i="6"/>
  <c r="G9990" i="6"/>
  <c r="C9910" i="6"/>
  <c r="G9830" i="6"/>
  <c r="C9746" i="6"/>
  <c r="C9666" i="6"/>
  <c r="C9569" i="6"/>
  <c r="G9494" i="6"/>
  <c r="C9442" i="6"/>
  <c r="G9391" i="6"/>
  <c r="G9340" i="6"/>
  <c r="D9290" i="6"/>
  <c r="G9238" i="6"/>
  <c r="C9186" i="6"/>
  <c r="G9135" i="6"/>
  <c r="G9084" i="6"/>
  <c r="D9034" i="6"/>
  <c r="G8982" i="6"/>
  <c r="C8930" i="6"/>
  <c r="G8879" i="6"/>
  <c r="G8828" i="6"/>
  <c r="D8778" i="6"/>
  <c r="D8714" i="6"/>
  <c r="G8662" i="6"/>
  <c r="C8530" i="6"/>
  <c r="E8396" i="6"/>
  <c r="E9975" i="6"/>
  <c r="F10302" i="6"/>
  <c r="F10174" i="6"/>
  <c r="F10046" i="6"/>
  <c r="F9918" i="6"/>
  <c r="F9790" i="6"/>
  <c r="F9662" i="6"/>
  <c r="F9563" i="6"/>
  <c r="E9481" i="6"/>
  <c r="E9417" i="6"/>
  <c r="E9353" i="6"/>
  <c r="E9289" i="6"/>
  <c r="E9225" i="6"/>
  <c r="E9161" i="6"/>
  <c r="D9080" i="6"/>
  <c r="E10166" i="6"/>
  <c r="E10114" i="6"/>
  <c r="E9858" i="6"/>
  <c r="E10182" i="6"/>
  <c r="E9774" i="6"/>
  <c r="C10176" i="6"/>
  <c r="C10112" i="6"/>
  <c r="C10048" i="6"/>
  <c r="C9984" i="6"/>
  <c r="C9920" i="6"/>
  <c r="C9856" i="6"/>
  <c r="C9792" i="6"/>
  <c r="C9728" i="6"/>
  <c r="C9664" i="6"/>
  <c r="D9561" i="6"/>
  <c r="E9002" i="6"/>
  <c r="E8746" i="6"/>
  <c r="C8561" i="6"/>
  <c r="C8440" i="6"/>
  <c r="D10286" i="6"/>
  <c r="G9588" i="6"/>
  <c r="D9471" i="6"/>
  <c r="D9407" i="6"/>
  <c r="D9343" i="6"/>
  <c r="D9279" i="6"/>
  <c r="D9215" i="6"/>
  <c r="D9151" i="6"/>
  <c r="D9087" i="6"/>
  <c r="D9023" i="6"/>
  <c r="D8959" i="6"/>
  <c r="D8895" i="6"/>
  <c r="D8831" i="6"/>
  <c r="D8767" i="6"/>
  <c r="D8703" i="6"/>
  <c r="D8639" i="6"/>
  <c r="G8517" i="6"/>
  <c r="E10103" i="6"/>
  <c r="E9655" i="6"/>
  <c r="G10282" i="6"/>
  <c r="D10199" i="6"/>
  <c r="G10118" i="6"/>
  <c r="C10038" i="6"/>
  <c r="E9956" i="6"/>
  <c r="E9876" i="6"/>
  <c r="G9794" i="6"/>
  <c r="D9711" i="6"/>
  <c r="G9630" i="6"/>
  <c r="E9522" i="6"/>
  <c r="C9462" i="6"/>
  <c r="G9411" i="6"/>
  <c r="G9360" i="6"/>
  <c r="D9310" i="6"/>
  <c r="G9258" i="6"/>
  <c r="C9206" i="6"/>
  <c r="G9155" i="6"/>
  <c r="G9104" i="6"/>
  <c r="D9054" i="6"/>
  <c r="D8990" i="6"/>
  <c r="G8938" i="6"/>
  <c r="C8886" i="6"/>
  <c r="G8835" i="6"/>
  <c r="G8784" i="6"/>
  <c r="D8734" i="6"/>
  <c r="G8656" i="6"/>
  <c r="E8560" i="6"/>
  <c r="D8444" i="6"/>
  <c r="E10299" i="6"/>
  <c r="G10334" i="6"/>
  <c r="G10231" i="6"/>
  <c r="G10103" i="6"/>
  <c r="G9975" i="6"/>
  <c r="G9847" i="6"/>
  <c r="G9719" i="6"/>
  <c r="C9607" i="6"/>
  <c r="F9536" i="6"/>
  <c r="F9466" i="6"/>
  <c r="F9402" i="6"/>
  <c r="F9338" i="6"/>
  <c r="F9274" i="6"/>
  <c r="F9210" i="6"/>
  <c r="E9145" i="6"/>
  <c r="D9060" i="6"/>
  <c r="F8975" i="6"/>
  <c r="E8889" i="6"/>
  <c r="D8804" i="6"/>
  <c r="F8719" i="6"/>
  <c r="C8637" i="6"/>
  <c r="E8532" i="6"/>
  <c r="D8413" i="6"/>
  <c r="C8247" i="6"/>
  <c r="G8196" i="6"/>
  <c r="G8145" i="6"/>
  <c r="C8055" i="6"/>
  <c r="D7967" i="6"/>
  <c r="D7903" i="6"/>
  <c r="C7783" i="6"/>
  <c r="E7669" i="6"/>
  <c r="C7557" i="6"/>
  <c r="C7377" i="6"/>
  <c r="G7209" i="6"/>
  <c r="E7033" i="6"/>
  <c r="F9288" i="6"/>
  <c r="F9032" i="6"/>
  <c r="F8776" i="6"/>
  <c r="E8599" i="6"/>
  <c r="D8514" i="6"/>
  <c r="F8452" i="6"/>
  <c r="F8388" i="6"/>
  <c r="D8318" i="6"/>
  <c r="E7810" i="6"/>
  <c r="C7627" i="6"/>
  <c r="F6995" i="6"/>
  <c r="F6739" i="6"/>
  <c r="G8570" i="6"/>
  <c r="F8401" i="6"/>
  <c r="E8227" i="6"/>
  <c r="E7971" i="6"/>
  <c r="D7814" i="6"/>
  <c r="C7695" i="6"/>
  <c r="G7542" i="6"/>
  <c r="G7381" i="6"/>
  <c r="E7205" i="6"/>
  <c r="C7037" i="6"/>
  <c r="D8208" i="6"/>
  <c r="D8080" i="6"/>
  <c r="D7952" i="6"/>
  <c r="E7825" i="6"/>
  <c r="E7697" i="6"/>
  <c r="E7569" i="6"/>
  <c r="G7476" i="6"/>
  <c r="D7425" i="6"/>
  <c r="E7375" i="6"/>
  <c r="F7323" i="6"/>
  <c r="C7272" i="6"/>
  <c r="G7220" i="6"/>
  <c r="D7169" i="6"/>
  <c r="E7119" i="6"/>
  <c r="F7067" i="6"/>
  <c r="C7016" i="6"/>
  <c r="C6906" i="6"/>
  <c r="C6778" i="6"/>
  <c r="C6650" i="6"/>
  <c r="G6536" i="6"/>
  <c r="C6428" i="6"/>
  <c r="G6344" i="6"/>
  <c r="C6237" i="6"/>
  <c r="F6977" i="6"/>
  <c r="D6807" i="6"/>
  <c r="F6593" i="6"/>
  <c r="D6457" i="6"/>
  <c r="D6377" i="6"/>
  <c r="E6333" i="6"/>
  <c r="D6273" i="6"/>
  <c r="D5401" i="6"/>
  <c r="F8101" i="6"/>
  <c r="E7876" i="6"/>
  <c r="D7791" i="6"/>
  <c r="F7705" i="6"/>
  <c r="E7620" i="6"/>
  <c r="D7535" i="6"/>
  <c r="G7462" i="6"/>
  <c r="G7398" i="6"/>
  <c r="G7334" i="6"/>
  <c r="G7270" i="6"/>
  <c r="G7206" i="6"/>
  <c r="G7142" i="6"/>
  <c r="G7078" i="6"/>
  <c r="F6998" i="6"/>
  <c r="F6934" i="6"/>
  <c r="F6870" i="6"/>
  <c r="F6806" i="6"/>
  <c r="F6742" i="6"/>
  <c r="F6678" i="6"/>
  <c r="F6614" i="6"/>
  <c r="G6551" i="6"/>
  <c r="G6407" i="6"/>
  <c r="E9710" i="6"/>
  <c r="D10186" i="6"/>
  <c r="D9930" i="6"/>
  <c r="D9674" i="6"/>
  <c r="D10086" i="6"/>
  <c r="E9014" i="6"/>
  <c r="E8758" i="6"/>
  <c r="C8506" i="6"/>
  <c r="E10295" i="6"/>
  <c r="G9596" i="6"/>
  <c r="E9423" i="6"/>
  <c r="E9295" i="6"/>
  <c r="E9167" i="6"/>
  <c r="E9039" i="6"/>
  <c r="E8911" i="6"/>
  <c r="E8783" i="6"/>
  <c r="E8655" i="6"/>
  <c r="F10264" i="6"/>
  <c r="E9891" i="6"/>
  <c r="C10326" i="6"/>
  <c r="G10250" i="6"/>
  <c r="D10167" i="6"/>
  <c r="G10086" i="6"/>
  <c r="D10003" i="6"/>
  <c r="D9923" i="6"/>
  <c r="G9846" i="6"/>
  <c r="C9762" i="6"/>
  <c r="E9680" i="6"/>
  <c r="C9585" i="6"/>
  <c r="G9503" i="6"/>
  <c r="G9452" i="6"/>
  <c r="D9402" i="6"/>
  <c r="G9350" i="6"/>
  <c r="C9298" i="6"/>
  <c r="G9247" i="6"/>
  <c r="G9196" i="6"/>
  <c r="D9146" i="6"/>
  <c r="G9094" i="6"/>
  <c r="C9042" i="6"/>
  <c r="G8991" i="6"/>
  <c r="G8940" i="6"/>
  <c r="D8890" i="6"/>
  <c r="G8838" i="6"/>
  <c r="C8786" i="6"/>
  <c r="C8722" i="6"/>
  <c r="C8658" i="6"/>
  <c r="E8521" i="6"/>
  <c r="E8388" i="6"/>
  <c r="E9939" i="6"/>
  <c r="F10294" i="6"/>
  <c r="F10166" i="6"/>
  <c r="F10038" i="6"/>
  <c r="F9910" i="6"/>
  <c r="F9782" i="6"/>
  <c r="F9654" i="6"/>
  <c r="D9556" i="6"/>
  <c r="E9477" i="6"/>
  <c r="E9413" i="6"/>
  <c r="E9349" i="6"/>
  <c r="E9285" i="6"/>
  <c r="E9221" i="6"/>
  <c r="E9157" i="6"/>
  <c r="F9075" i="6"/>
  <c r="E8989" i="6"/>
  <c r="D8904" i="6"/>
  <c r="F8819" i="6"/>
  <c r="E8733" i="6"/>
  <c r="D8648" i="6"/>
  <c r="F8343" i="6"/>
  <c r="D8315" i="6"/>
  <c r="G8231" i="6"/>
  <c r="C8179" i="6"/>
  <c r="F9998" i="6"/>
  <c r="F9531" i="6"/>
  <c r="E9265" i="6"/>
  <c r="E9005" i="6"/>
  <c r="F8835" i="6"/>
  <c r="D8664" i="6"/>
  <c r="D8347" i="6"/>
  <c r="G8151" i="6"/>
  <c r="D8075" i="6"/>
  <c r="D7947" i="6"/>
  <c r="G7895" i="6"/>
  <c r="C7733" i="6"/>
  <c r="D7566" i="6"/>
  <c r="E7393" i="6"/>
  <c r="C7225" i="6"/>
  <c r="E7009" i="6"/>
  <c r="F9268" i="6"/>
  <c r="F9012" i="6"/>
  <c r="F8756" i="6"/>
  <c r="F8592" i="6"/>
  <c r="E8507" i="6"/>
  <c r="F8448" i="6"/>
  <c r="F8384" i="6"/>
  <c r="G8298" i="6"/>
  <c r="D8233" i="6"/>
  <c r="D8169" i="6"/>
  <c r="D8105" i="6"/>
  <c r="D8041" i="6"/>
  <c r="D7977" i="6"/>
  <c r="D7913" i="6"/>
  <c r="G7785" i="6"/>
  <c r="C7570" i="6"/>
  <c r="C6883" i="6"/>
  <c r="C6627" i="6"/>
  <c r="G8470" i="6"/>
  <c r="D8293" i="6"/>
  <c r="E8047" i="6"/>
  <c r="G7846" i="6"/>
  <c r="G7718" i="6"/>
  <c r="E7565" i="6"/>
  <c r="C7429" i="6"/>
  <c r="G7261" i="6"/>
  <c r="E7085" i="6"/>
  <c r="E8216" i="6"/>
  <c r="E8088" i="6"/>
  <c r="E7960" i="6"/>
  <c r="C7777" i="6"/>
  <c r="C7521" i="6"/>
  <c r="G7440" i="6"/>
  <c r="G7376" i="6"/>
  <c r="G7312" i="6"/>
  <c r="G7248" i="6"/>
  <c r="G7184" i="6"/>
  <c r="G7120" i="6"/>
  <c r="G7040" i="6"/>
  <c r="G6970" i="6"/>
  <c r="D6862" i="6"/>
  <c r="G6778" i="6"/>
  <c r="E6691" i="6"/>
  <c r="D6606" i="6"/>
  <c r="E6500" i="6"/>
  <c r="G6396" i="6"/>
  <c r="E6308" i="6"/>
  <c r="D6138" i="6"/>
  <c r="D6751" i="6"/>
  <c r="D6222" i="6"/>
  <c r="F5353" i="6"/>
  <c r="F8049" i="6"/>
  <c r="D7859" i="6"/>
  <c r="F7773" i="6"/>
  <c r="E7688" i="6"/>
  <c r="D7603" i="6"/>
  <c r="F7517" i="6"/>
  <c r="F7449" i="6"/>
  <c r="F7385" i="6"/>
  <c r="F7321" i="6"/>
  <c r="F7257" i="6"/>
  <c r="F7193" i="6"/>
  <c r="F7129" i="6"/>
  <c r="F7065" i="6"/>
  <c r="D7002" i="6"/>
  <c r="D6938" i="6"/>
  <c r="D6874" i="6"/>
  <c r="D6810" i="6"/>
  <c r="D6746" i="6"/>
  <c r="D6682" i="6"/>
  <c r="D6618" i="6"/>
  <c r="F6554" i="6"/>
  <c r="F6490" i="6"/>
  <c r="F6426" i="6"/>
  <c r="F6362" i="6"/>
  <c r="F6298" i="6"/>
  <c r="D10158" i="6"/>
  <c r="E9726" i="6"/>
  <c r="E9994" i="6"/>
  <c r="E9738" i="6"/>
  <c r="E9766" i="6"/>
  <c r="G9594" i="6"/>
  <c r="E8898" i="6"/>
  <c r="E8642" i="6"/>
  <c r="D8456" i="6"/>
  <c r="D10306" i="6"/>
  <c r="G9604" i="6"/>
  <c r="D9451" i="6"/>
  <c r="D9323" i="6"/>
  <c r="D9195" i="6"/>
  <c r="D9067" i="6"/>
  <c r="D8939" i="6"/>
  <c r="D8811" i="6"/>
  <c r="D8683" i="6"/>
  <c r="E8556" i="6"/>
  <c r="F10228" i="6"/>
  <c r="F9788" i="6"/>
  <c r="D10307" i="6"/>
  <c r="D10227" i="6"/>
  <c r="G10146" i="6"/>
  <c r="E10064" i="6"/>
  <c r="D9983" i="6"/>
  <c r="G9902" i="6"/>
  <c r="D9823" i="6"/>
  <c r="G9738" i="6"/>
  <c r="G9658" i="6"/>
  <c r="E9562" i="6"/>
  <c r="D9478" i="6"/>
  <c r="G9426" i="6"/>
  <c r="C9374" i="6"/>
  <c r="G9323" i="6"/>
  <c r="G9272" i="6"/>
  <c r="D9222" i="6"/>
  <c r="G9170" i="6"/>
  <c r="C9118" i="6"/>
  <c r="G9067" i="6"/>
  <c r="G9016" i="6"/>
  <c r="D8966" i="6"/>
  <c r="G8914" i="6"/>
  <c r="C8862" i="6"/>
  <c r="G8811" i="6"/>
  <c r="G8760" i="6"/>
  <c r="G8696" i="6"/>
  <c r="D8646" i="6"/>
  <c r="C8537" i="6"/>
  <c r="C8420" i="6"/>
  <c r="E10075" i="6"/>
  <c r="G10315" i="6"/>
  <c r="G10187" i="6"/>
  <c r="G10059" i="6"/>
  <c r="G9931" i="6"/>
  <c r="G9803" i="6"/>
  <c r="G9675" i="6"/>
  <c r="D9580" i="6"/>
  <c r="D9500" i="6"/>
  <c r="D9436" i="6"/>
  <c r="D9372" i="6"/>
  <c r="D9308" i="6"/>
  <c r="D9244" i="6"/>
  <c r="D9180" i="6"/>
  <c r="E9105" i="6"/>
  <c r="D9020" i="6"/>
  <c r="F8935" i="6"/>
  <c r="E8849" i="6"/>
  <c r="D8764" i="6"/>
  <c r="F8679" i="6"/>
  <c r="C8580" i="6"/>
  <c r="D8453" i="6"/>
  <c r="C8255" i="6"/>
  <c r="G8204" i="6"/>
  <c r="G8153" i="6"/>
  <c r="C8063" i="6"/>
  <c r="D7975" i="6"/>
  <c r="D7911" i="6"/>
  <c r="C7815" i="6"/>
  <c r="E7701" i="6"/>
  <c r="C7589" i="6"/>
  <c r="E7465" i="6"/>
  <c r="C7297" i="6"/>
  <c r="G7129" i="6"/>
  <c r="F9440" i="6"/>
  <c r="F9184" i="6"/>
  <c r="F8928" i="6"/>
  <c r="F8672" i="6"/>
  <c r="F8564" i="6"/>
  <c r="D8482" i="6"/>
  <c r="E8431" i="6"/>
  <c r="E8367" i="6"/>
  <c r="E8307" i="6"/>
  <c r="F8244" i="6"/>
  <c r="F8180" i="6"/>
  <c r="F8116" i="6"/>
  <c r="F8052" i="6"/>
  <c r="F7988" i="6"/>
  <c r="F7924" i="6"/>
  <c r="D7842" i="6"/>
  <c r="C7723" i="6"/>
  <c r="E7609" i="6"/>
  <c r="F7003" i="6"/>
  <c r="F6747" i="6"/>
  <c r="F8461" i="6"/>
  <c r="C8323" i="6"/>
  <c r="E8091" i="6"/>
  <c r="E7846" i="6"/>
  <c r="G7709" i="6"/>
  <c r="G7574" i="6"/>
  <c r="E7381" i="6"/>
  <c r="C7213" i="6"/>
  <c r="G7045" i="6"/>
  <c r="C8250" i="6"/>
  <c r="C8186" i="6"/>
  <c r="C8122" i="6"/>
  <c r="C8058" i="6"/>
  <c r="C7994" i="6"/>
  <c r="C7930" i="6"/>
  <c r="G7841" i="6"/>
  <c r="G7713" i="6"/>
  <c r="G7585" i="6"/>
  <c r="G7468" i="6"/>
  <c r="D7417" i="6"/>
  <c r="E7367" i="6"/>
  <c r="F7315" i="6"/>
  <c r="C7264" i="6"/>
  <c r="G7212" i="6"/>
  <c r="D7161" i="6"/>
  <c r="E7111" i="6"/>
  <c r="F7059" i="6"/>
  <c r="C7008" i="6"/>
  <c r="C6882" i="6"/>
  <c r="C6754" i="6"/>
  <c r="C6626" i="6"/>
  <c r="E6520" i="6"/>
  <c r="G6416" i="6"/>
  <c r="E6328" i="6"/>
  <c r="C6205" i="6"/>
  <c r="G6937" i="6"/>
  <c r="F6769" i="6"/>
  <c r="D6599" i="6"/>
  <c r="E6367" i="6"/>
  <c r="G7241" i="6"/>
  <c r="F8824" i="6"/>
  <c r="D8410" i="6"/>
  <c r="C7593" i="6"/>
  <c r="E8275" i="6"/>
  <c r="C7597" i="6"/>
  <c r="D8264" i="6"/>
  <c r="F7754" i="6"/>
  <c r="G7396" i="6"/>
  <c r="C7192" i="6"/>
  <c r="G6959" i="6"/>
  <c r="G6424" i="6"/>
  <c r="F6753" i="6"/>
  <c r="E6331" i="6"/>
  <c r="D7871" i="6"/>
  <c r="F7529" i="6"/>
  <c r="G7266" i="6"/>
  <c r="G7026" i="6"/>
  <c r="G6883" i="6"/>
  <c r="G6739" i="6"/>
  <c r="G6611" i="6"/>
  <c r="G6419" i="6"/>
  <c r="D9686" i="6"/>
  <c r="D9722" i="6"/>
  <c r="E9062" i="6"/>
  <c r="E8497" i="6"/>
  <c r="E9775" i="6"/>
  <c r="E9319" i="6"/>
  <c r="E9063" i="6"/>
  <c r="E8807" i="6"/>
  <c r="E10347" i="6"/>
  <c r="G10338" i="6"/>
  <c r="D10183" i="6"/>
  <c r="D10019" i="6"/>
  <c r="C9862" i="6"/>
  <c r="D9695" i="6"/>
  <c r="E9516" i="6"/>
  <c r="C9410" i="6"/>
  <c r="G9308" i="6"/>
  <c r="G9206" i="6"/>
  <c r="G9103" i="6"/>
  <c r="D9002" i="6"/>
  <c r="C8898" i="6"/>
  <c r="G8796" i="6"/>
  <c r="G8668" i="6"/>
  <c r="E8412" i="6"/>
  <c r="F10318" i="6"/>
  <c r="D9622" i="6"/>
  <c r="E9890" i="6"/>
  <c r="E9918" i="6"/>
  <c r="C10120" i="6"/>
  <c r="C9992" i="6"/>
  <c r="C9864" i="6"/>
  <c r="C9736" i="6"/>
  <c r="D9577" i="6"/>
  <c r="E8778" i="6"/>
  <c r="C8456" i="6"/>
  <c r="F9612" i="6"/>
  <c r="D9415" i="6"/>
  <c r="D9287" i="6"/>
  <c r="D9159" i="6"/>
  <c r="D9031" i="6"/>
  <c r="D8903" i="6"/>
  <c r="D8775" i="6"/>
  <c r="D8647" i="6"/>
  <c r="F10028" i="6"/>
  <c r="C10274" i="6"/>
  <c r="D10107" i="6"/>
  <c r="G9946" i="6"/>
  <c r="D9783" i="6"/>
  <c r="D9619" i="6"/>
  <c r="G9456" i="6"/>
  <c r="G9354" i="6"/>
  <c r="G9251" i="6"/>
  <c r="D9150" i="6"/>
  <c r="C9046" i="6"/>
  <c r="G8944" i="6"/>
  <c r="G8842" i="6"/>
  <c r="C8726" i="6"/>
  <c r="C8576" i="6"/>
  <c r="E10331" i="6"/>
  <c r="G10247" i="6"/>
  <c r="G9991" i="6"/>
  <c r="G9735" i="6"/>
  <c r="C9543" i="6"/>
  <c r="F9410" i="6"/>
  <c r="F9282" i="6"/>
  <c r="F9154" i="6"/>
  <c r="E8985" i="6"/>
  <c r="F8815" i="6"/>
  <c r="D8644" i="6"/>
  <c r="D8445" i="6"/>
  <c r="C8215" i="6"/>
  <c r="C8087" i="6"/>
  <c r="G7921" i="6"/>
  <c r="E7710" i="6"/>
  <c r="E7481" i="6"/>
  <c r="G7145" i="6"/>
  <c r="F9192" i="6"/>
  <c r="E8631" i="6"/>
  <c r="E8471" i="6"/>
  <c r="C8369" i="6"/>
  <c r="G7801" i="6"/>
  <c r="E7513" i="6"/>
  <c r="G8602" i="6"/>
  <c r="E8259" i="6"/>
  <c r="C7823" i="6"/>
  <c r="C7590" i="6"/>
  <c r="E7269" i="6"/>
  <c r="D8224" i="6"/>
  <c r="D7968" i="6"/>
  <c r="E7713" i="6"/>
  <c r="F7483" i="6"/>
  <c r="G7380" i="6"/>
  <c r="E7279" i="6"/>
  <c r="C7176" i="6"/>
  <c r="D7073" i="6"/>
  <c r="C6890" i="6"/>
  <c r="C6634" i="6"/>
  <c r="E6416" i="6"/>
  <c r="F6221" i="6"/>
  <c r="F6785" i="6"/>
  <c r="D6473" i="6"/>
  <c r="E6339" i="6"/>
  <c r="D5433" i="6"/>
  <c r="D7887" i="6"/>
  <c r="E7716" i="6"/>
  <c r="F7545" i="6"/>
  <c r="G7406" i="6"/>
  <c r="G7278" i="6"/>
  <c r="G7150" i="6"/>
  <c r="F7006" i="6"/>
  <c r="F6878" i="6"/>
  <c r="F6750" i="6"/>
  <c r="F6622" i="6"/>
  <c r="G6415" i="6"/>
  <c r="D10218" i="6"/>
  <c r="D9706" i="6"/>
  <c r="E9046" i="6"/>
  <c r="C8536" i="6"/>
  <c r="E9967" i="6"/>
  <c r="E9343" i="6"/>
  <c r="E9087" i="6"/>
  <c r="E8831" i="6"/>
  <c r="D8517" i="6"/>
  <c r="E9627" i="6"/>
  <c r="G10198" i="6"/>
  <c r="D10035" i="6"/>
  <c r="D9875" i="6"/>
  <c r="G9710" i="6"/>
  <c r="E9532" i="6"/>
  <c r="G9420" i="6"/>
  <c r="G9318" i="6"/>
  <c r="G9215" i="6"/>
  <c r="D9114" i="6"/>
  <c r="C9010" i="6"/>
  <c r="G8908" i="6"/>
  <c r="G8806" i="6"/>
  <c r="D8666" i="6"/>
  <c r="E8404" i="6"/>
  <c r="F10310" i="6"/>
  <c r="F10054" i="6"/>
  <c r="F9798" i="6"/>
  <c r="C9567" i="6"/>
  <c r="E9421" i="6"/>
  <c r="E9293" i="6"/>
  <c r="E9165" i="6"/>
  <c r="D9000" i="6"/>
  <c r="E8829" i="6"/>
  <c r="F8659" i="6"/>
  <c r="E8326" i="6"/>
  <c r="D8187" i="6"/>
  <c r="E10194" i="6"/>
  <c r="E9682" i="6"/>
  <c r="C10196" i="6"/>
  <c r="C10068" i="6"/>
  <c r="C9940" i="6"/>
  <c r="C9812" i="6"/>
  <c r="C9684" i="6"/>
  <c r="E9082" i="6"/>
  <c r="C8600" i="6"/>
  <c r="C8352" i="6"/>
  <c r="C9493" i="6"/>
  <c r="C9365" i="6"/>
  <c r="C9237" i="6"/>
  <c r="C9109" i="6"/>
  <c r="C8981" i="6"/>
  <c r="C8853" i="6"/>
  <c r="C8725" i="6"/>
  <c r="G8524" i="6"/>
  <c r="D10339" i="6"/>
  <c r="C10186" i="6"/>
  <c r="C10022" i="6"/>
  <c r="G9862" i="6"/>
  <c r="E9696" i="6"/>
  <c r="G9504" i="6"/>
  <c r="G9402" i="6"/>
  <c r="G9299" i="6"/>
  <c r="D9198" i="6"/>
  <c r="C9094" i="6"/>
  <c r="G8992" i="6"/>
  <c r="G8890" i="6"/>
  <c r="G8787" i="6"/>
  <c r="G8659" i="6"/>
  <c r="D8452" i="6"/>
  <c r="G10346" i="6"/>
  <c r="G10111" i="6"/>
  <c r="G9855" i="6"/>
  <c r="C9610" i="6"/>
  <c r="F9470" i="6"/>
  <c r="F9342" i="6"/>
  <c r="F9214" i="6"/>
  <c r="E9065" i="6"/>
  <c r="F8895" i="6"/>
  <c r="D8724" i="6"/>
  <c r="F8541" i="6"/>
  <c r="C8263" i="6"/>
  <c r="G8161" i="6"/>
  <c r="D7983" i="6"/>
  <c r="G7829" i="6"/>
  <c r="C7591" i="6"/>
  <c r="E7257" i="6"/>
  <c r="F9368" i="6"/>
  <c r="F8856" i="6"/>
  <c r="F8540" i="6"/>
  <c r="F8404" i="6"/>
  <c r="C8290" i="6"/>
  <c r="G7609" i="6"/>
  <c r="F6691" i="6"/>
  <c r="F8377" i="6"/>
  <c r="E7923" i="6"/>
  <c r="G7677" i="6"/>
  <c r="C7389" i="6"/>
  <c r="E7045" i="6"/>
  <c r="D8088" i="6"/>
  <c r="F7834" i="6"/>
  <c r="F7578" i="6"/>
  <c r="G7428" i="6"/>
  <c r="E7327" i="6"/>
  <c r="C7224" i="6"/>
  <c r="D7121" i="6"/>
  <c r="F7019" i="6"/>
  <c r="G6815" i="6"/>
  <c r="G6655" i="6"/>
  <c r="E6496" i="6"/>
  <c r="C6348" i="6"/>
  <c r="D6218" i="6"/>
  <c r="D6903" i="6"/>
  <c r="D6647" i="6"/>
  <c r="D6465" i="6"/>
  <c r="D6369" i="6"/>
  <c r="D6305" i="6"/>
  <c r="D5417" i="6"/>
  <c r="F8053" i="6"/>
  <c r="F7817" i="6"/>
  <c r="D7711" i="6"/>
  <c r="E7604" i="6"/>
  <c r="G7482" i="6"/>
  <c r="G7402" i="6"/>
  <c r="G7322" i="6"/>
  <c r="G7226" i="6"/>
  <c r="G7146" i="6"/>
  <c r="G7050" i="6"/>
  <c r="G6955" i="6"/>
  <c r="G6843" i="6"/>
  <c r="G6763" i="6"/>
  <c r="G6667" i="6"/>
  <c r="G6555" i="6"/>
  <c r="G6395" i="6"/>
  <c r="D9838" i="6"/>
  <c r="D9946" i="6"/>
  <c r="D9626" i="6"/>
  <c r="E9094" i="6"/>
  <c r="E8774" i="6"/>
  <c r="G8488" i="6"/>
  <c r="E9859" i="6"/>
  <c r="E9431" i="6"/>
  <c r="E9271" i="6"/>
  <c r="E9079" i="6"/>
  <c r="E8919" i="6"/>
  <c r="E8759" i="6"/>
  <c r="D8565" i="6"/>
  <c r="E10135" i="6"/>
  <c r="F9688" i="6"/>
  <c r="G10294" i="6"/>
  <c r="G10214" i="6"/>
  <c r="C10134" i="6"/>
  <c r="D10051" i="6"/>
  <c r="G9970" i="6"/>
  <c r="C9890" i="6"/>
  <c r="C9810" i="6"/>
  <c r="C9726" i="6"/>
  <c r="D9643" i="6"/>
  <c r="E9548" i="6"/>
  <c r="D9482" i="6"/>
  <c r="G9430" i="6"/>
  <c r="C9378" i="6"/>
  <c r="G9327" i="6"/>
  <c r="G9276" i="6"/>
  <c r="D9226" i="6"/>
  <c r="G9174" i="6"/>
  <c r="C9122" i="6"/>
  <c r="G9071" i="6"/>
  <c r="G9020" i="6"/>
  <c r="D8970" i="6"/>
  <c r="G8918" i="6"/>
  <c r="C8866" i="6"/>
  <c r="G8815" i="6"/>
  <c r="G8764" i="6"/>
  <c r="G8700" i="6"/>
  <c r="D8650" i="6"/>
  <c r="C8496" i="6"/>
  <c r="E8364" i="6"/>
  <c r="E9807" i="6"/>
  <c r="F10270" i="6"/>
  <c r="F10142" i="6"/>
  <c r="F10014" i="6"/>
  <c r="F9886" i="6"/>
  <c r="F9758" i="6"/>
  <c r="F9630" i="6"/>
  <c r="C9538" i="6"/>
  <c r="E9465" i="6"/>
  <c r="E9401" i="6"/>
  <c r="E9337" i="6"/>
  <c r="E9273" i="6"/>
  <c r="E9209" i="6"/>
  <c r="D9144" i="6"/>
  <c r="F9059" i="6"/>
  <c r="E9950" i="6"/>
  <c r="E10050" i="6"/>
  <c r="E9794" i="6"/>
  <c r="E9934" i="6"/>
  <c r="C10224" i="6"/>
  <c r="C10160" i="6"/>
  <c r="C10096" i="6"/>
  <c r="C10032" i="6"/>
  <c r="C9968" i="6"/>
  <c r="C9904" i="6"/>
  <c r="C9840" i="6"/>
  <c r="C9776" i="6"/>
  <c r="C9712" i="6"/>
  <c r="C9648" i="6"/>
  <c r="D9529" i="6"/>
  <c r="E8938" i="6"/>
  <c r="E8682" i="6"/>
  <c r="F8529" i="6"/>
  <c r="C8408" i="6"/>
  <c r="D10230" i="6"/>
  <c r="F9548" i="6"/>
  <c r="D9455" i="6"/>
  <c r="D9391" i="6"/>
  <c r="D9327" i="6"/>
  <c r="D9263" i="6"/>
  <c r="D9199" i="6"/>
  <c r="D9135" i="6"/>
  <c r="D9071" i="6"/>
  <c r="D9007" i="6"/>
  <c r="D8943" i="6"/>
  <c r="D8879" i="6"/>
  <c r="D8815" i="6"/>
  <c r="D8751" i="6"/>
  <c r="D8687" i="6"/>
  <c r="G8613" i="6"/>
  <c r="E10351" i="6"/>
  <c r="F9968" i="6"/>
  <c r="D10335" i="6"/>
  <c r="G10262" i="6"/>
  <c r="D10179" i="6"/>
  <c r="C10098" i="6"/>
  <c r="D10015" i="6"/>
  <c r="D9935" i="6"/>
  <c r="G9858" i="6"/>
  <c r="C9774" i="6"/>
  <c r="D9691" i="6"/>
  <c r="C9609" i="6"/>
  <c r="D9502" i="6"/>
  <c r="G9450" i="6"/>
  <c r="C9398" i="6"/>
  <c r="G9347" i="6"/>
  <c r="G9296" i="6"/>
  <c r="D9246" i="6"/>
  <c r="G9194" i="6"/>
  <c r="C9142" i="6"/>
  <c r="G9091" i="6"/>
  <c r="G9040" i="6"/>
  <c r="G8976" i="6"/>
  <c r="D8926" i="6"/>
  <c r="G8874" i="6"/>
  <c r="C8822" i="6"/>
  <c r="G8771" i="6"/>
  <c r="C8694" i="6"/>
  <c r="G8643" i="6"/>
  <c r="D8537" i="6"/>
  <c r="D8412" i="6"/>
  <c r="E10055" i="6"/>
  <c r="G10327" i="6"/>
  <c r="G10199" i="6"/>
  <c r="G10071" i="6"/>
  <c r="G9943" i="6"/>
  <c r="G9815" i="6"/>
  <c r="G9687" i="6"/>
  <c r="E9585" i="6"/>
  <c r="C9514" i="6"/>
  <c r="F9450" i="6"/>
  <c r="F9386" i="6"/>
  <c r="F9322" i="6"/>
  <c r="F9258" i="6"/>
  <c r="F9194" i="6"/>
  <c r="D9124" i="6"/>
  <c r="F9039" i="6"/>
  <c r="E8953" i="6"/>
  <c r="D8868" i="6"/>
  <c r="F8783" i="6"/>
  <c r="E8697" i="6"/>
  <c r="C8612" i="6"/>
  <c r="E8500" i="6"/>
  <c r="D8349" i="6"/>
  <c r="G8235" i="6"/>
  <c r="C8183" i="6"/>
  <c r="G8132" i="6"/>
  <c r="D8031" i="6"/>
  <c r="G7940" i="6"/>
  <c r="G7886" i="6"/>
  <c r="G7758" i="6"/>
  <c r="D7646" i="6"/>
  <c r="C7527" i="6"/>
  <c r="G7337" i="6"/>
  <c r="E7161" i="6"/>
  <c r="F9480" i="6"/>
  <c r="F9224" i="6"/>
  <c r="F8968" i="6"/>
  <c r="F8712" i="6"/>
  <c r="D8578" i="6"/>
  <c r="F8492" i="6"/>
  <c r="E8439" i="6"/>
  <c r="E8375" i="6"/>
  <c r="D8302" i="6"/>
  <c r="C7785" i="6"/>
  <c r="G7602" i="6"/>
  <c r="F6931" i="6"/>
  <c r="F6675" i="6"/>
  <c r="G8506" i="6"/>
  <c r="F8369" i="6"/>
  <c r="E8163" i="6"/>
  <c r="E7907" i="6"/>
  <c r="C7782" i="6"/>
  <c r="C7631" i="6"/>
  <c r="C7503" i="6"/>
  <c r="E7333" i="6"/>
  <c r="C7165" i="6"/>
  <c r="C8326" i="6"/>
  <c r="D8176" i="6"/>
  <c r="D8048" i="6"/>
  <c r="D7920" i="6"/>
  <c r="E7793" i="6"/>
  <c r="E7665" i="6"/>
  <c r="E7537" i="6"/>
  <c r="C7464" i="6"/>
  <c r="G7412" i="6"/>
  <c r="D7361" i="6"/>
  <c r="E7311" i="6"/>
  <c r="F7259" i="6"/>
  <c r="C7208" i="6"/>
  <c r="G7156" i="6"/>
  <c r="D7105" i="6"/>
  <c r="E7055" i="6"/>
  <c r="C7002" i="6"/>
  <c r="C6874" i="6"/>
  <c r="C6746" i="6"/>
  <c r="C6618" i="6"/>
  <c r="E6512" i="6"/>
  <c r="G6408" i="6"/>
  <c r="E6320" i="6"/>
  <c r="E6205" i="6"/>
  <c r="D6935" i="6"/>
  <c r="F6721" i="6"/>
  <c r="D6553" i="6"/>
  <c r="D6425" i="6"/>
  <c r="E6365" i="6"/>
  <c r="E6323" i="6"/>
  <c r="D6209" i="6"/>
  <c r="D5337" i="6"/>
  <c r="F8037" i="6"/>
  <c r="D7855" i="6"/>
  <c r="F7769" i="6"/>
  <c r="E7684" i="6"/>
  <c r="D7599" i="6"/>
  <c r="F7513" i="6"/>
  <c r="G7446" i="6"/>
  <c r="G7382" i="6"/>
  <c r="G7318" i="6"/>
  <c r="G7254" i="6"/>
  <c r="G7190" i="6"/>
  <c r="G7126" i="6"/>
  <c r="G7046" i="6"/>
  <c r="F6982" i="6"/>
  <c r="F6918" i="6"/>
  <c r="F6854" i="6"/>
  <c r="F6790" i="6"/>
  <c r="F6726" i="6"/>
  <c r="F6662" i="6"/>
  <c r="F6598" i="6"/>
  <c r="G6535" i="6"/>
  <c r="G6391" i="6"/>
  <c r="D10174" i="6"/>
  <c r="D10122" i="6"/>
  <c r="D9866" i="6"/>
  <c r="D10206" i="6"/>
  <c r="D9878" i="6"/>
  <c r="E8950" i="6"/>
  <c r="E8694" i="6"/>
  <c r="G8480" i="6"/>
  <c r="D10238" i="6"/>
  <c r="G9532" i="6"/>
  <c r="E9391" i="6"/>
  <c r="E9263" i="6"/>
  <c r="E9135" i="6"/>
  <c r="E9007" i="6"/>
  <c r="E8879" i="6"/>
  <c r="E8751" i="6"/>
  <c r="D8613" i="6"/>
  <c r="F10212" i="6"/>
  <c r="F9776" i="6"/>
  <c r="C10310" i="6"/>
  <c r="C10230" i="6"/>
  <c r="D10147" i="6"/>
  <c r="C10066" i="6"/>
  <c r="C9986" i="6"/>
  <c r="D9903" i="6"/>
  <c r="C9826" i="6"/>
  <c r="D9739" i="6"/>
  <c r="D9659" i="6"/>
  <c r="E9564" i="6"/>
  <c r="C9490" i="6"/>
  <c r="G9439" i="6"/>
  <c r="G9388" i="6"/>
  <c r="D9338" i="6"/>
  <c r="G9286" i="6"/>
  <c r="C9234" i="6"/>
  <c r="G9183" i="6"/>
  <c r="G9132" i="6"/>
  <c r="D9082" i="6"/>
  <c r="G9030" i="6"/>
  <c r="C8978" i="6"/>
  <c r="G8927" i="6"/>
  <c r="G8876" i="6"/>
  <c r="D8826" i="6"/>
  <c r="G8774" i="6"/>
  <c r="D8698" i="6"/>
  <c r="G8646" i="6"/>
  <c r="E8484" i="6"/>
  <c r="E8356" i="6"/>
  <c r="E9719" i="6"/>
  <c r="F10262" i="6"/>
  <c r="F10134" i="6"/>
  <c r="F10006" i="6"/>
  <c r="F9878" i="6"/>
  <c r="F9750" i="6"/>
  <c r="F9622" i="6"/>
  <c r="C9535" i="6"/>
  <c r="E9461" i="6"/>
  <c r="E9397" i="6"/>
  <c r="E9333" i="6"/>
  <c r="E9269" i="6"/>
  <c r="E9205" i="6"/>
  <c r="F9139" i="6"/>
  <c r="E9053" i="6"/>
  <c r="D8968" i="6"/>
  <c r="F8883" i="6"/>
  <c r="E8797" i="6"/>
  <c r="D8712" i="6"/>
  <c r="D8621" i="6"/>
  <c r="C8303" i="6"/>
  <c r="D8283" i="6"/>
  <c r="D8219" i="6"/>
  <c r="G8167" i="6"/>
  <c r="F9870" i="6"/>
  <c r="E9457" i="6"/>
  <c r="E9201" i="6"/>
  <c r="F8963" i="6"/>
  <c r="D8792" i="6"/>
  <c r="G8612" i="6"/>
  <c r="C8227" i="6"/>
  <c r="D8139" i="6"/>
  <c r="C8035" i="6"/>
  <c r="G7933" i="6"/>
  <c r="C7861" i="6"/>
  <c r="D7694" i="6"/>
  <c r="C7511" i="6"/>
  <c r="C7353" i="6"/>
  <c r="G7185" i="6"/>
  <c r="F9460" i="6"/>
  <c r="F9204" i="6"/>
  <c r="F8948" i="6"/>
  <c r="F8692" i="6"/>
  <c r="E8571" i="6"/>
  <c r="D8486" i="6"/>
  <c r="E8435" i="6"/>
  <c r="E8371" i="6"/>
  <c r="D8281" i="6"/>
  <c r="D8217" i="6"/>
  <c r="D8153" i="6"/>
  <c r="D8089" i="6"/>
  <c r="D8025" i="6"/>
  <c r="D7961" i="6"/>
  <c r="D7897" i="6"/>
  <c r="E7730" i="6"/>
  <c r="D7538" i="6"/>
  <c r="C6819" i="6"/>
  <c r="C6563" i="6"/>
  <c r="G8438" i="6"/>
  <c r="E8239" i="6"/>
  <c r="E7983" i="6"/>
  <c r="C7807" i="6"/>
  <c r="C7679" i="6"/>
  <c r="D7542" i="6"/>
  <c r="G7389" i="6"/>
  <c r="E7213" i="6"/>
  <c r="C7045" i="6"/>
  <c r="E8184" i="6"/>
  <c r="E8056" i="6"/>
  <c r="E7928" i="6"/>
  <c r="C7713" i="6"/>
  <c r="G7488" i="6"/>
  <c r="G7424" i="6"/>
  <c r="G7360" i="6"/>
  <c r="G7296" i="6"/>
  <c r="G7232" i="6"/>
  <c r="G7168" i="6"/>
  <c r="G7104" i="6"/>
  <c r="G7024" i="6"/>
  <c r="E6947" i="6"/>
  <c r="G6842" i="6"/>
  <c r="E6755" i="6"/>
  <c r="D6670" i="6"/>
  <c r="G6586" i="6"/>
  <c r="C6480" i="6"/>
  <c r="E6372" i="6"/>
  <c r="E6282" i="6"/>
  <c r="D6943" i="6"/>
  <c r="D6687" i="6"/>
  <c r="D6158" i="6"/>
  <c r="F8241" i="6"/>
  <c r="F7985" i="6"/>
  <c r="F7837" i="6"/>
  <c r="E7752" i="6"/>
  <c r="D7667" i="6"/>
  <c r="F7581" i="6"/>
  <c r="F7497" i="6"/>
  <c r="F7433" i="6"/>
  <c r="F7369" i="6"/>
  <c r="F7305" i="6"/>
  <c r="F7241" i="6"/>
  <c r="F7177" i="6"/>
  <c r="F7113" i="6"/>
  <c r="F7049" i="6"/>
  <c r="D6986" i="6"/>
  <c r="D6922" i="6"/>
  <c r="D6858" i="6"/>
  <c r="D6794" i="6"/>
  <c r="D6730" i="6"/>
  <c r="D6666" i="6"/>
  <c r="D6602" i="6"/>
  <c r="F6538" i="6"/>
  <c r="F6474" i="6"/>
  <c r="F6410" i="6"/>
  <c r="F6346" i="6"/>
  <c r="C6261" i="6"/>
  <c r="D9806" i="6"/>
  <c r="E10186" i="6"/>
  <c r="E9930" i="6"/>
  <c r="E9674" i="6"/>
  <c r="E10086" i="6"/>
  <c r="E9090" i="6"/>
  <c r="E8834" i="6"/>
  <c r="D8577" i="6"/>
  <c r="D8424" i="6"/>
  <c r="D10246" i="6"/>
  <c r="F9564" i="6"/>
  <c r="D9419" i="6"/>
  <c r="D9291" i="6"/>
  <c r="D9163" i="6"/>
  <c r="D9035" i="6"/>
  <c r="D8907" i="6"/>
  <c r="D8779" i="6"/>
  <c r="D8651" i="6"/>
  <c r="E8524" i="6"/>
  <c r="F10132" i="6"/>
  <c r="E9683" i="6"/>
  <c r="E10288" i="6"/>
  <c r="D10207" i="6"/>
  <c r="G10126" i="6"/>
  <c r="C10046" i="6"/>
  <c r="D9963" i="6"/>
  <c r="D9883" i="6"/>
  <c r="G9802" i="6"/>
  <c r="D9719" i="6"/>
  <c r="G9638" i="6"/>
  <c r="E9530" i="6"/>
  <c r="G9464" i="6"/>
  <c r="D9414" i="6"/>
  <c r="G9362" i="6"/>
  <c r="C9310" i="6"/>
  <c r="G9259" i="6"/>
  <c r="G9208" i="6"/>
  <c r="D9158" i="6"/>
  <c r="G9106" i="6"/>
  <c r="C9054" i="6"/>
  <c r="G9003" i="6"/>
  <c r="G8952" i="6"/>
  <c r="D8902" i="6"/>
  <c r="G8850" i="6"/>
  <c r="C8798" i="6"/>
  <c r="G8747" i="6"/>
  <c r="G8683" i="6"/>
  <c r="G8624" i="6"/>
  <c r="E8505" i="6"/>
  <c r="C8388" i="6"/>
  <c r="E9931" i="6"/>
  <c r="G10283" i="6"/>
  <c r="G10155" i="6"/>
  <c r="G10027" i="6"/>
  <c r="G9899" i="6"/>
  <c r="G9771" i="6"/>
  <c r="G9643" i="6"/>
  <c r="C9559" i="6"/>
  <c r="D9484" i="6"/>
  <c r="D9420" i="6"/>
  <c r="D9356" i="6"/>
  <c r="D9292" i="6"/>
  <c r="D9228" i="6"/>
  <c r="D9164" i="6"/>
  <c r="D9084" i="6"/>
  <c r="F8999" i="6"/>
  <c r="E8913" i="6"/>
  <c r="D8828" i="6"/>
  <c r="F8743" i="6"/>
  <c r="E8657" i="6"/>
  <c r="D8552" i="6"/>
  <c r="D8389" i="6"/>
  <c r="G8243" i="6"/>
  <c r="C8191" i="6"/>
  <c r="G8140" i="6"/>
  <c r="D8039" i="6"/>
  <c r="G7948" i="6"/>
  <c r="G7897" i="6"/>
  <c r="G7790" i="6"/>
  <c r="D7678" i="6"/>
  <c r="C7559" i="6"/>
  <c r="C7425" i="6"/>
  <c r="G7257" i="6"/>
  <c r="E7081" i="6"/>
  <c r="F9376" i="6"/>
  <c r="F9120" i="6"/>
  <c r="F8864" i="6"/>
  <c r="F8628" i="6"/>
  <c r="E8543" i="6"/>
  <c r="G8469" i="6"/>
  <c r="D8418" i="6"/>
  <c r="D8354" i="6"/>
  <c r="E8291" i="6"/>
  <c r="F8228" i="6"/>
  <c r="F8164" i="6"/>
  <c r="F8100" i="6"/>
  <c r="F8036" i="6"/>
  <c r="F7972" i="6"/>
  <c r="F7908" i="6"/>
  <c r="C7810" i="6"/>
  <c r="G7698" i="6"/>
  <c r="D7586" i="6"/>
  <c r="F6939" i="6"/>
  <c r="F6683" i="6"/>
  <c r="F8429" i="6"/>
  <c r="E8283" i="6"/>
  <c r="E8027" i="6"/>
  <c r="C7821" i="6"/>
  <c r="C7663" i="6"/>
  <c r="C7535" i="6"/>
  <c r="C7341" i="6"/>
  <c r="G7173" i="6"/>
  <c r="C8334" i="6"/>
  <c r="C8234" i="6"/>
  <c r="C8170" i="6"/>
  <c r="C8106" i="6"/>
  <c r="C8042" i="6"/>
  <c r="C7978" i="6"/>
  <c r="C7914" i="6"/>
  <c r="G7809" i="6"/>
  <c r="G7681" i="6"/>
  <c r="G7553" i="6"/>
  <c r="C7456" i="6"/>
  <c r="G7404" i="6"/>
  <c r="D7353" i="6"/>
  <c r="E7303" i="6"/>
  <c r="F7251" i="6"/>
  <c r="C7200" i="6"/>
  <c r="G7148" i="6"/>
  <c r="D7097" i="6"/>
  <c r="E7047" i="6"/>
  <c r="C6978" i="6"/>
  <c r="C6850" i="6"/>
  <c r="C6722" i="6"/>
  <c r="C6594" i="6"/>
  <c r="C6500" i="6"/>
  <c r="E6392" i="6"/>
  <c r="C6308" i="6"/>
  <c r="E6173" i="6"/>
  <c r="F6897" i="6"/>
  <c r="D6727" i="6"/>
  <c r="E6401" i="6"/>
  <c r="D6357" i="6"/>
  <c r="E6313" i="6"/>
  <c r="C6225" i="6"/>
  <c r="D5441" i="6"/>
  <c r="F8157" i="6"/>
  <c r="F7901" i="6"/>
  <c r="F7809" i="6"/>
  <c r="E7724" i="6"/>
  <c r="D7639" i="6"/>
  <c r="F7553" i="6"/>
  <c r="E7476" i="6"/>
  <c r="E7412" i="6"/>
  <c r="F9838" i="6"/>
  <c r="E9441" i="6"/>
  <c r="E9185" i="6"/>
  <c r="D8952" i="6"/>
  <c r="E8781" i="6"/>
  <c r="E8593" i="6"/>
  <c r="G8247" i="6"/>
  <c r="C8147" i="6"/>
  <c r="D8059" i="6"/>
  <c r="C7955" i="6"/>
  <c r="G7904" i="6"/>
  <c r="E7758" i="6"/>
  <c r="E7589" i="6"/>
  <c r="E7425" i="6"/>
  <c r="C7257" i="6"/>
  <c r="G7089" i="6"/>
  <c r="F9380" i="6"/>
  <c r="F9124" i="6"/>
  <c r="F8868" i="6"/>
  <c r="D8630" i="6"/>
  <c r="F8544" i="6"/>
  <c r="D8470" i="6"/>
  <c r="E8419" i="6"/>
  <c r="F8368" i="6"/>
  <c r="E8309" i="6"/>
  <c r="D8245" i="6"/>
  <c r="D8181" i="6"/>
  <c r="D8117" i="6"/>
  <c r="D8053" i="6"/>
  <c r="D7989" i="6"/>
  <c r="D7925" i="6"/>
  <c r="C7803" i="6"/>
  <c r="C7641" i="6"/>
  <c r="C6995" i="6"/>
  <c r="C6739" i="6"/>
  <c r="G8566" i="6"/>
  <c r="D8325" i="6"/>
  <c r="E8095" i="6"/>
  <c r="E7862" i="6"/>
  <c r="E7734" i="6"/>
  <c r="C7615" i="6"/>
  <c r="E7501" i="6"/>
  <c r="C7333" i="6"/>
  <c r="G7165" i="6"/>
  <c r="E8272" i="6"/>
  <c r="E8144" i="6"/>
  <c r="E8016" i="6"/>
  <c r="C7889" i="6"/>
  <c r="C7633" i="6"/>
  <c r="D7469" i="6"/>
  <c r="D7405" i="6"/>
  <c r="D7341" i="6"/>
  <c r="D7277" i="6"/>
  <c r="D7213" i="6"/>
  <c r="D7149" i="6"/>
  <c r="D7085" i="6"/>
  <c r="D7021" i="6"/>
  <c r="D6942" i="6"/>
  <c r="E6835" i="6"/>
  <c r="D6750" i="6"/>
  <c r="G6666" i="6"/>
  <c r="C6560" i="6"/>
  <c r="E6452" i="6"/>
  <c r="C6368" i="6"/>
  <c r="D6266" i="6"/>
  <c r="G6929" i="6"/>
  <c r="G6673" i="6"/>
  <c r="D6142" i="6"/>
  <c r="F8225" i="6"/>
  <c r="F7969" i="6"/>
  <c r="E7832" i="6"/>
  <c r="D7747" i="6"/>
  <c r="F7661" i="6"/>
  <c r="E7576" i="6"/>
  <c r="F7493" i="6"/>
  <c r="F7429" i="6"/>
  <c r="F7365" i="6"/>
  <c r="F7301" i="6"/>
  <c r="F7237" i="6"/>
  <c r="F7173" i="6"/>
  <c r="F7109" i="6"/>
  <c r="F7045" i="6"/>
  <c r="C6982" i="6"/>
  <c r="C6918" i="6"/>
  <c r="C6854" i="6"/>
  <c r="C6790" i="6"/>
  <c r="C6726" i="6"/>
  <c r="C6662" i="6"/>
  <c r="C6598" i="6"/>
  <c r="F6534" i="6"/>
  <c r="F6470" i="6"/>
  <c r="F6406" i="6"/>
  <c r="F6342" i="6"/>
  <c r="E6258" i="6"/>
  <c r="D9678" i="6"/>
  <c r="E10170" i="6"/>
  <c r="E9914" i="6"/>
  <c r="E9658" i="6"/>
  <c r="E10046" i="6"/>
  <c r="E9074" i="6"/>
  <c r="E8818" i="6"/>
  <c r="D8561" i="6"/>
  <c r="D8416" i="6"/>
  <c r="E10235" i="6"/>
  <c r="D9554" i="6"/>
  <c r="D9411" i="6"/>
  <c r="D9283" i="6"/>
  <c r="D9155" i="6"/>
  <c r="D9027" i="6"/>
  <c r="D8899" i="6"/>
  <c r="D8771" i="6"/>
  <c r="D8643" i="6"/>
  <c r="F8517" i="6"/>
  <c r="E10111" i="6"/>
  <c r="E9663" i="6"/>
  <c r="E10284" i="6"/>
  <c r="G10202" i="6"/>
  <c r="C10122" i="6"/>
  <c r="D10039" i="6"/>
  <c r="G9958" i="6"/>
  <c r="G9878" i="6"/>
  <c r="C9798" i="6"/>
  <c r="G9714" i="6"/>
  <c r="C9634" i="6"/>
  <c r="G9521" i="6"/>
  <c r="D9462" i="6"/>
  <c r="G9410" i="6"/>
  <c r="C9358" i="6"/>
  <c r="G9307" i="6"/>
  <c r="G9256" i="6"/>
  <c r="D9206" i="6"/>
  <c r="G9154" i="6"/>
  <c r="C9102" i="6"/>
  <c r="G9051" i="6"/>
  <c r="G9000" i="6"/>
  <c r="D8950" i="6"/>
  <c r="G8898" i="6"/>
  <c r="C8846" i="6"/>
  <c r="E7065" i="6"/>
  <c r="E8615" i="6"/>
  <c r="E8359" i="6"/>
  <c r="F6915" i="6"/>
  <c r="E8019" i="6"/>
  <c r="C7453" i="6"/>
  <c r="D8136" i="6"/>
  <c r="F7626" i="6"/>
  <c r="D7345" i="6"/>
  <c r="G7140" i="6"/>
  <c r="G6831" i="6"/>
  <c r="E6336" i="6"/>
  <c r="D6583" i="6"/>
  <c r="D6257" i="6"/>
  <c r="F7785" i="6"/>
  <c r="G7458" i="6"/>
  <c r="G7202" i="6"/>
  <c r="G6995" i="6"/>
  <c r="G6851" i="6"/>
  <c r="G6707" i="6"/>
  <c r="G6579" i="6"/>
  <c r="G6387" i="6"/>
  <c r="D10106" i="6"/>
  <c r="D10126" i="6"/>
  <c r="E8934" i="6"/>
  <c r="G8440" i="6"/>
  <c r="D9514" i="6"/>
  <c r="E9255" i="6"/>
  <c r="E8999" i="6"/>
  <c r="E8743" i="6"/>
  <c r="E10187" i="6"/>
  <c r="E10304" i="6"/>
  <c r="G10142" i="6"/>
  <c r="E9980" i="6"/>
  <c r="D9819" i="6"/>
  <c r="G9654" i="6"/>
  <c r="G9487" i="6"/>
  <c r="D9386" i="6"/>
  <c r="C9282" i="6"/>
  <c r="G9180" i="6"/>
  <c r="G9078" i="6"/>
  <c r="G8975" i="6"/>
  <c r="D8874" i="6"/>
  <c r="C8770" i="6"/>
  <c r="C8642" i="6"/>
  <c r="E10342" i="6"/>
  <c r="F10254" i="6"/>
  <c r="E9854" i="6"/>
  <c r="E9762" i="6"/>
  <c r="C10216" i="6"/>
  <c r="C10088" i="6"/>
  <c r="C9960" i="6"/>
  <c r="C9832" i="6"/>
  <c r="C9704" i="6"/>
  <c r="D9513" i="6"/>
  <c r="E8650" i="6"/>
  <c r="C8392" i="6"/>
  <c r="G9524" i="6"/>
  <c r="D9383" i="6"/>
  <c r="D9255" i="6"/>
  <c r="D9127" i="6"/>
  <c r="D8999" i="6"/>
  <c r="D8871" i="6"/>
  <c r="D8743" i="6"/>
  <c r="G8597" i="6"/>
  <c r="E9795" i="6"/>
  <c r="G10230" i="6"/>
  <c r="G10066" i="6"/>
  <c r="C9906" i="6"/>
  <c r="C9742" i="6"/>
  <c r="E9570" i="6"/>
  <c r="C9430" i="6"/>
  <c r="G9328" i="6"/>
  <c r="G9226" i="6"/>
  <c r="G9123" i="6"/>
  <c r="D9022" i="6"/>
  <c r="C8918" i="6"/>
  <c r="G8816" i="6"/>
  <c r="G8688" i="6"/>
  <c r="G8521" i="6"/>
  <c r="E9983" i="6"/>
  <c r="G10183" i="6"/>
  <c r="G9927" i="6"/>
  <c r="G9671" i="6"/>
  <c r="F9506" i="6"/>
  <c r="F9378" i="6"/>
  <c r="F9250" i="6"/>
  <c r="E9113" i="6"/>
  <c r="F8943" i="6"/>
  <c r="D8772" i="6"/>
  <c r="G8596" i="6"/>
  <c r="F8328" i="6"/>
  <c r="D8191" i="6"/>
  <c r="C8023" i="6"/>
  <c r="C7895" i="6"/>
  <c r="C7655" i="6"/>
  <c r="G7401" i="6"/>
  <c r="C7057" i="6"/>
  <c r="F9064" i="6"/>
  <c r="F8588" i="6"/>
  <c r="G8445" i="6"/>
  <c r="D8342" i="6"/>
  <c r="G7730" i="6"/>
  <c r="F6899" i="6"/>
  <c r="F8481" i="6"/>
  <c r="E8131" i="6"/>
  <c r="F7766" i="6"/>
  <c r="C7526" i="6"/>
  <c r="G7189" i="6"/>
  <c r="D8160" i="6"/>
  <c r="D7904" i="6"/>
  <c r="E7649" i="6"/>
  <c r="D7457" i="6"/>
  <c r="F7355" i="6"/>
  <c r="G7252" i="6"/>
  <c r="E7151" i="6"/>
  <c r="F7035" i="6"/>
  <c r="C6826" i="6"/>
  <c r="C6570" i="6"/>
  <c r="G6376" i="6"/>
  <c r="F6157" i="6"/>
  <c r="G6697" i="6"/>
  <c r="D6409" i="6"/>
  <c r="E6317" i="6"/>
  <c r="F8261" i="6"/>
  <c r="E7844" i="6"/>
  <c r="F7673" i="6"/>
  <c r="D7503" i="6"/>
  <c r="G7374" i="6"/>
  <c r="G7246" i="6"/>
  <c r="G7118" i="6"/>
  <c r="F6974" i="6"/>
  <c r="F6846" i="6"/>
  <c r="F6718" i="6"/>
  <c r="F6590" i="6"/>
  <c r="G6383" i="6"/>
  <c r="D10090" i="6"/>
  <c r="D10062" i="6"/>
  <c r="E8918" i="6"/>
  <c r="G8464" i="6"/>
  <c r="G9564" i="6"/>
  <c r="E9279" i="6"/>
  <c r="E9023" i="6"/>
  <c r="E8767" i="6"/>
  <c r="F10248" i="6"/>
  <c r="C10318" i="6"/>
  <c r="G10158" i="6"/>
  <c r="G9994" i="6"/>
  <c r="D9835" i="6"/>
  <c r="G9670" i="6"/>
  <c r="D9498" i="6"/>
  <c r="C9394" i="6"/>
  <c r="G9292" i="6"/>
  <c r="G9190" i="6"/>
  <c r="G9087" i="6"/>
  <c r="D8986" i="6"/>
  <c r="C8882" i="6"/>
  <c r="G8780" i="6"/>
  <c r="G8639" i="6"/>
  <c r="E10318" i="6"/>
  <c r="F10246" i="6"/>
  <c r="F9990" i="6"/>
  <c r="F9734" i="6"/>
  <c r="D9524" i="6"/>
  <c r="E9389" i="6"/>
  <c r="E9261" i="6"/>
  <c r="D9128" i="6"/>
  <c r="E8957" i="6"/>
  <c r="F8787" i="6"/>
  <c r="D8600" i="6"/>
  <c r="C8275" i="6"/>
  <c r="G8160" i="6"/>
  <c r="E10066" i="6"/>
  <c r="E10006" i="6"/>
  <c r="C10164" i="6"/>
  <c r="C10036" i="6"/>
  <c r="C9908" i="6"/>
  <c r="C9780" i="6"/>
  <c r="C9652" i="6"/>
  <c r="E8954" i="6"/>
  <c r="E8536" i="6"/>
  <c r="E10239" i="6"/>
  <c r="C9461" i="6"/>
  <c r="C9333" i="6"/>
  <c r="C9205" i="6"/>
  <c r="C9077" i="6"/>
  <c r="C8949" i="6"/>
  <c r="C8821" i="6"/>
  <c r="C8693" i="6"/>
  <c r="E10215" i="6"/>
  <c r="C10306" i="6"/>
  <c r="D10143" i="6"/>
  <c r="C9982" i="6"/>
  <c r="C9822" i="6"/>
  <c r="D9655" i="6"/>
  <c r="C9478" i="6"/>
  <c r="G9376" i="6"/>
  <c r="G9274" i="6"/>
  <c r="G9171" i="6"/>
  <c r="D9070" i="6"/>
  <c r="C8966" i="6"/>
  <c r="G8864" i="6"/>
  <c r="G8762" i="6"/>
  <c r="E8624" i="6"/>
  <c r="D8388" i="6"/>
  <c r="G10303" i="6"/>
  <c r="G10047" i="6"/>
  <c r="G9791" i="6"/>
  <c r="C9575" i="6"/>
  <c r="F9438" i="6"/>
  <c r="F9310" i="6"/>
  <c r="F9182" i="6"/>
  <c r="F9023" i="6"/>
  <c r="D8852" i="6"/>
  <c r="E8681" i="6"/>
  <c r="F8335" i="6"/>
  <c r="D8239" i="6"/>
  <c r="C8135" i="6"/>
  <c r="C7943" i="6"/>
  <c r="G7765" i="6"/>
  <c r="F7534" i="6"/>
  <c r="G7177" i="6"/>
  <c r="F9240" i="6"/>
  <c r="F8728" i="6"/>
  <c r="D8498" i="6"/>
  <c r="D8378" i="6"/>
  <c r="C7819" i="6"/>
  <c r="G7545" i="6"/>
  <c r="F6563" i="6"/>
  <c r="D8301" i="6"/>
  <c r="C7846" i="6"/>
  <c r="G7613" i="6"/>
  <c r="E7301" i="6"/>
  <c r="D8280" i="6"/>
  <c r="D8024" i="6"/>
  <c r="F7770" i="6"/>
  <c r="F7514" i="6"/>
  <c r="F7403" i="6"/>
  <c r="G7300" i="6"/>
  <c r="E7199" i="6"/>
  <c r="C7096" i="6"/>
  <c r="G6975" i="6"/>
  <c r="G6783" i="6"/>
  <c r="G6623" i="6"/>
  <c r="E6432" i="6"/>
  <c r="G6328" i="6"/>
  <c r="C6182" i="6"/>
  <c r="F6817" i="6"/>
  <c r="G6601" i="6"/>
  <c r="D6433" i="6"/>
  <c r="E6347" i="6"/>
  <c r="D6289" i="6"/>
  <c r="D5353" i="6"/>
  <c r="F7925" i="6"/>
  <c r="E7796" i="6"/>
  <c r="F7689" i="6"/>
  <c r="F7561" i="6"/>
  <c r="G7466" i="6"/>
  <c r="G7386" i="6"/>
  <c r="G7290" i="6"/>
  <c r="G7210" i="6"/>
  <c r="G7130" i="6"/>
  <c r="G7018" i="6"/>
  <c r="G6939" i="6"/>
  <c r="G6827" i="6"/>
  <c r="G6731" i="6"/>
  <c r="G6651" i="6"/>
  <c r="G6539" i="6"/>
  <c r="E10214" i="6"/>
  <c r="D10202" i="6"/>
  <c r="D9882" i="6"/>
  <c r="D9798" i="6"/>
  <c r="E9030" i="6"/>
  <c r="E8710" i="6"/>
  <c r="G8392" i="6"/>
  <c r="D9610" i="6"/>
  <c r="E9399" i="6"/>
  <c r="E9207" i="6"/>
  <c r="E9047" i="6"/>
  <c r="E8887" i="6"/>
  <c r="E8695" i="6"/>
  <c r="D8501" i="6"/>
  <c r="E10023" i="6"/>
  <c r="D10351" i="6"/>
  <c r="C10278" i="6"/>
  <c r="C10194" i="6"/>
  <c r="D10111" i="6"/>
  <c r="G10030" i="6"/>
  <c r="G9950" i="6"/>
  <c r="G9870" i="6"/>
  <c r="D9787" i="6"/>
  <c r="C9706" i="6"/>
  <c r="D9623" i="6"/>
  <c r="D9527" i="6"/>
  <c r="G9468" i="6"/>
  <c r="D9418" i="6"/>
  <c r="G9366" i="6"/>
  <c r="C9314" i="6"/>
  <c r="G9263" i="6"/>
  <c r="G9212" i="6"/>
  <c r="D9162" i="6"/>
  <c r="G9110" i="6"/>
  <c r="C9058" i="6"/>
  <c r="G9007" i="6"/>
  <c r="G8956" i="6"/>
  <c r="D8906" i="6"/>
  <c r="G8854" i="6"/>
  <c r="C8802" i="6"/>
  <c r="G8751" i="6"/>
  <c r="G8687" i="6"/>
  <c r="C8624" i="6"/>
  <c r="E8460" i="6"/>
  <c r="E10327" i="6"/>
  <c r="C10346" i="6"/>
  <c r="F10238" i="6"/>
  <c r="F10110" i="6"/>
  <c r="F9982" i="6"/>
  <c r="F9854" i="6"/>
  <c r="F9726" i="6"/>
  <c r="C9602" i="6"/>
  <c r="E9513" i="6"/>
  <c r="E9449" i="6"/>
  <c r="E9385" i="6"/>
  <c r="E9321" i="6"/>
  <c r="E9257" i="6"/>
  <c r="E9193" i="6"/>
  <c r="F9123" i="6"/>
  <c r="D10142" i="6"/>
  <c r="E9702" i="6"/>
  <c r="E9986" i="6"/>
  <c r="E9730" i="6"/>
  <c r="E9742" i="6"/>
  <c r="C10208" i="6"/>
  <c r="C10144" i="6"/>
  <c r="C10080" i="6"/>
  <c r="C10016" i="6"/>
  <c r="C9952" i="6"/>
  <c r="C9888" i="6"/>
  <c r="C9824" i="6"/>
  <c r="C9760" i="6"/>
  <c r="C9696" i="6"/>
  <c r="C9632" i="6"/>
  <c r="E9130" i="6"/>
  <c r="E8874" i="6"/>
  <c r="C8625" i="6"/>
  <c r="G8504" i="6"/>
  <c r="C8376" i="6"/>
  <c r="E10051" i="6"/>
  <c r="D9503" i="6"/>
  <c r="D9439" i="6"/>
  <c r="D9375" i="6"/>
  <c r="D9311" i="6"/>
  <c r="D9247" i="6"/>
  <c r="D9183" i="6"/>
  <c r="D9119" i="6"/>
  <c r="D9055" i="6"/>
  <c r="D8991" i="6"/>
  <c r="D8927" i="6"/>
  <c r="D8863" i="6"/>
  <c r="D8799" i="6"/>
  <c r="D8735" i="6"/>
  <c r="D8671" i="6"/>
  <c r="G8581" i="6"/>
  <c r="E10259" i="6"/>
  <c r="F9852" i="6"/>
  <c r="G10318" i="6"/>
  <c r="C10242" i="6"/>
  <c r="D10159" i="6"/>
  <c r="C10078" i="6"/>
  <c r="D9995" i="6"/>
  <c r="D9915" i="6"/>
  <c r="C9838" i="6"/>
  <c r="D9751" i="6"/>
  <c r="D9671" i="6"/>
  <c r="E9586" i="6"/>
  <c r="G9488" i="6"/>
  <c r="D9438" i="6"/>
  <c r="G9386" i="6"/>
  <c r="C9334" i="6"/>
  <c r="G9283" i="6"/>
  <c r="G9232" i="6"/>
  <c r="D9182" i="6"/>
  <c r="G9130" i="6"/>
  <c r="C9078" i="6"/>
  <c r="G9027" i="6"/>
  <c r="G8963" i="6"/>
  <c r="G8912" i="6"/>
  <c r="D8862" i="6"/>
  <c r="G8810" i="6"/>
  <c r="C8758" i="6"/>
  <c r="G8682" i="6"/>
  <c r="F8617" i="6"/>
  <c r="C8505" i="6"/>
  <c r="D8380" i="6"/>
  <c r="E9911" i="6"/>
  <c r="G10295" i="6"/>
  <c r="G10167" i="6"/>
  <c r="G10039" i="6"/>
  <c r="G9911" i="6"/>
  <c r="G9783" i="6"/>
  <c r="G9655" i="6"/>
  <c r="F9571" i="6"/>
  <c r="F9498" i="6"/>
  <c r="F9434" i="6"/>
  <c r="F9370" i="6"/>
  <c r="F9306" i="6"/>
  <c r="F9242" i="6"/>
  <c r="F9178" i="6"/>
  <c r="F9103" i="6"/>
  <c r="E9017" i="6"/>
  <c r="D8932" i="6"/>
  <c r="F8847" i="6"/>
  <c r="E8761" i="6"/>
  <c r="D8676" i="6"/>
  <c r="D8584" i="6"/>
  <c r="C8327" i="6"/>
  <c r="F8317" i="6"/>
  <c r="D8223" i="6"/>
  <c r="G8171" i="6"/>
  <c r="C8119" i="6"/>
  <c r="C7991" i="6"/>
  <c r="C7927" i="6"/>
  <c r="C7847" i="6"/>
  <c r="F7726" i="6"/>
  <c r="C7614" i="6"/>
  <c r="G7465" i="6"/>
  <c r="E7289" i="6"/>
  <c r="C7121" i="6"/>
  <c r="F9416" i="6"/>
  <c r="F9160" i="6"/>
  <c r="F8904" i="6"/>
  <c r="F8648" i="6"/>
  <c r="F8556" i="6"/>
  <c r="G8477" i="6"/>
  <c r="D8426" i="6"/>
  <c r="D8362" i="6"/>
  <c r="C7883" i="6"/>
  <c r="D7746" i="6"/>
  <c r="C7563" i="6"/>
  <c r="F6867" i="6"/>
  <c r="F6611" i="6"/>
  <c r="F8465" i="6"/>
  <c r="D8333" i="6"/>
  <c r="E8099" i="6"/>
  <c r="G7869" i="6"/>
  <c r="E7750" i="6"/>
  <c r="G7606" i="6"/>
  <c r="E7461" i="6"/>
  <c r="C7293" i="6"/>
  <c r="G7125" i="6"/>
  <c r="D8272" i="6"/>
  <c r="D8144" i="6"/>
  <c r="D8016" i="6"/>
  <c r="E7889" i="6"/>
  <c r="E7761" i="6"/>
  <c r="E7633" i="6"/>
  <c r="E7505" i="6"/>
  <c r="F7451" i="6"/>
  <c r="C7400" i="6"/>
  <c r="G7348" i="6"/>
  <c r="D7297" i="6"/>
  <c r="E7247" i="6"/>
  <c r="F7195" i="6"/>
  <c r="C7144" i="6"/>
  <c r="G7092" i="6"/>
  <c r="D7041" i="6"/>
  <c r="C6970" i="6"/>
  <c r="C6842" i="6"/>
  <c r="C6714" i="6"/>
  <c r="C6586" i="6"/>
  <c r="C6492" i="6"/>
  <c r="E6384" i="6"/>
  <c r="C6300" i="6"/>
  <c r="C6173" i="6"/>
  <c r="G6889" i="6"/>
  <c r="D6679" i="6"/>
  <c r="D6521" i="6"/>
  <c r="E6397" i="6"/>
  <c r="E6355" i="6"/>
  <c r="D6313" i="6"/>
  <c r="D6145" i="6"/>
  <c r="F8229" i="6"/>
  <c r="F7973" i="6"/>
  <c r="F7833" i="6"/>
  <c r="E7748" i="6"/>
  <c r="D7663" i="6"/>
  <c r="F7577" i="6"/>
  <c r="G7494" i="6"/>
  <c r="G7430" i="6"/>
  <c r="G7366" i="6"/>
  <c r="G7302" i="6"/>
  <c r="G7238" i="6"/>
  <c r="G7174" i="6"/>
  <c r="G7110" i="6"/>
  <c r="G7030" i="6"/>
  <c r="F6966" i="6"/>
  <c r="F6902" i="6"/>
  <c r="F6838" i="6"/>
  <c r="F6774" i="6"/>
  <c r="F6710" i="6"/>
  <c r="F6646" i="6"/>
  <c r="F6582" i="6"/>
  <c r="G6439" i="6"/>
  <c r="G6375" i="6"/>
  <c r="D9966" i="6"/>
  <c r="D10058" i="6"/>
  <c r="D9802" i="6"/>
  <c r="D9998" i="6"/>
  <c r="E9142" i="6"/>
  <c r="E8886" i="6"/>
  <c r="G8632" i="6"/>
  <c r="G8448" i="6"/>
  <c r="E10099" i="6"/>
  <c r="E9487" i="6"/>
  <c r="E9359" i="6"/>
  <c r="E9231" i="6"/>
  <c r="E9103" i="6"/>
  <c r="E8975" i="6"/>
  <c r="E8847" i="6"/>
  <c r="E8719" i="6"/>
  <c r="D8549" i="6"/>
  <c r="E10115" i="6"/>
  <c r="F9664" i="6"/>
  <c r="C10290" i="6"/>
  <c r="C10210" i="6"/>
  <c r="D10127" i="6"/>
  <c r="G10046" i="6"/>
  <c r="C9966" i="6"/>
  <c r="C9886" i="6"/>
  <c r="D9803" i="6"/>
  <c r="E9720" i="6"/>
  <c r="D9639" i="6"/>
  <c r="D9543" i="6"/>
  <c r="G9478" i="6"/>
  <c r="C9426" i="6"/>
  <c r="G9375" i="6"/>
  <c r="G9324" i="6"/>
  <c r="D9274" i="6"/>
  <c r="G9222" i="6"/>
  <c r="C9170" i="6"/>
  <c r="G9119" i="6"/>
  <c r="G9068" i="6"/>
  <c r="D9018" i="6"/>
  <c r="G8966" i="6"/>
  <c r="C8914" i="6"/>
  <c r="G8863" i="6"/>
  <c r="G8812" i="6"/>
  <c r="D8762" i="6"/>
  <c r="G8684" i="6"/>
  <c r="E8608" i="6"/>
  <c r="E8452" i="6"/>
  <c r="E10311" i="6"/>
  <c r="E10332" i="6"/>
  <c r="F10230" i="6"/>
  <c r="F10102" i="6"/>
  <c r="F9974" i="6"/>
  <c r="F9846" i="6"/>
  <c r="F9718" i="6"/>
  <c r="C9599" i="6"/>
  <c r="D9510" i="6"/>
  <c r="E9445" i="6"/>
  <c r="E9381" i="6"/>
  <c r="E9317" i="6"/>
  <c r="E9253" i="6"/>
  <c r="E9189" i="6"/>
  <c r="E9117" i="6"/>
  <c r="D9032" i="6"/>
  <c r="F8947" i="6"/>
  <c r="E8861" i="6"/>
  <c r="D8776" i="6"/>
  <c r="F8691" i="6"/>
  <c r="E8580" i="6"/>
  <c r="D8425" i="6"/>
  <c r="G8269" i="6"/>
  <c r="G8205" i="6"/>
  <c r="D8155" i="6"/>
  <c r="F9742" i="6"/>
  <c r="E9393" i="6"/>
  <c r="E9133" i="6"/>
  <c r="D8920" i="6"/>
  <c r="E8749" i="6"/>
  <c r="C8532" i="6"/>
  <c r="D8203" i="6"/>
  <c r="G8125" i="6"/>
  <c r="D8011" i="6"/>
  <c r="G7920" i="6"/>
  <c r="D7822" i="6"/>
  <c r="C7639" i="6"/>
  <c r="C7481" i="6"/>
  <c r="G7313" i="6"/>
  <c r="E7137" i="6"/>
  <c r="F9396" i="6"/>
  <c r="F9140" i="6"/>
  <c r="F8884" i="6"/>
  <c r="E8635" i="6"/>
  <c r="D8550" i="6"/>
  <c r="G8473" i="6"/>
  <c r="D8422" i="6"/>
  <c r="D8358" i="6"/>
  <c r="D8265" i="6"/>
  <c r="D8201" i="6"/>
  <c r="D8137" i="6"/>
  <c r="D8073" i="6"/>
  <c r="D8009" i="6"/>
  <c r="D7945" i="6"/>
  <c r="E7858" i="6"/>
  <c r="E7689" i="6"/>
  <c r="C7506" i="6"/>
  <c r="C6755" i="6"/>
  <c r="G8582" i="6"/>
  <c r="G8374" i="6"/>
  <c r="E8175" i="6"/>
  <c r="E7919" i="6"/>
  <c r="G7782" i="6"/>
  <c r="F7622" i="6"/>
  <c r="C7510" i="6"/>
  <c r="E7341" i="6"/>
  <c r="C7173" i="6"/>
  <c r="E8280" i="6"/>
  <c r="E8152" i="6"/>
  <c r="E8024" i="6"/>
  <c r="E7896" i="6"/>
  <c r="C7649" i="6"/>
  <c r="G7472" i="6"/>
  <c r="G7408" i="6"/>
  <c r="G7344" i="6"/>
  <c r="G7280" i="6"/>
  <c r="G7216" i="6"/>
  <c r="G7152" i="6"/>
  <c r="G7088" i="6"/>
  <c r="G7008" i="6"/>
  <c r="D6926" i="6"/>
  <c r="E6819" i="6"/>
  <c r="D6734" i="6"/>
  <c r="G6650" i="6"/>
  <c r="E6563" i="6"/>
  <c r="E6436" i="6"/>
  <c r="C6352" i="6"/>
  <c r="C6230" i="6"/>
  <c r="D6879" i="6"/>
  <c r="D6623" i="6"/>
  <c r="F5481" i="6"/>
  <c r="F8177" i="6"/>
  <c r="F7921" i="6"/>
  <c r="E7816" i="6"/>
  <c r="D7731" i="6"/>
  <c r="F7645" i="6"/>
  <c r="E7560" i="6"/>
  <c r="F7481" i="6"/>
  <c r="F7417" i="6"/>
  <c r="F7353" i="6"/>
  <c r="F7289" i="6"/>
  <c r="F7225" i="6"/>
  <c r="F7161" i="6"/>
  <c r="F7097" i="6"/>
  <c r="F7033" i="6"/>
  <c r="D6970" i="6"/>
  <c r="D6906" i="6"/>
  <c r="D6842" i="6"/>
  <c r="D6778" i="6"/>
  <c r="D6714" i="6"/>
  <c r="D6650" i="6"/>
  <c r="D6586" i="6"/>
  <c r="F6522" i="6"/>
  <c r="F6458" i="6"/>
  <c r="F6394" i="6"/>
  <c r="F6330" i="6"/>
  <c r="D6229" i="6"/>
  <c r="E10174" i="6"/>
  <c r="E10122" i="6"/>
  <c r="E9866" i="6"/>
  <c r="E10206" i="6"/>
  <c r="E9878" i="6"/>
  <c r="E9026" i="6"/>
  <c r="E8770" i="6"/>
  <c r="G8529" i="6"/>
  <c r="D8392" i="6"/>
  <c r="E10131" i="6"/>
  <c r="D9522" i="6"/>
  <c r="D9387" i="6"/>
  <c r="D9259" i="6"/>
  <c r="D9131" i="6"/>
  <c r="D9003" i="6"/>
  <c r="D8875" i="6"/>
  <c r="D8747" i="6"/>
  <c r="E8620" i="6"/>
  <c r="E8492" i="6"/>
  <c r="F10016" i="6"/>
  <c r="G10342" i="6"/>
  <c r="G10270" i="6"/>
  <c r="D10187" i="6"/>
  <c r="C10106" i="6"/>
  <c r="D10023" i="6"/>
  <c r="D9943" i="6"/>
  <c r="E9864" i="6"/>
  <c r="C9782" i="6"/>
  <c r="G9698" i="6"/>
  <c r="C9618" i="6"/>
  <c r="C9502" i="6"/>
  <c r="G9451" i="6"/>
  <c r="G9400" i="6"/>
  <c r="D9350" i="6"/>
  <c r="G9298" i="6"/>
  <c r="C9246" i="6"/>
  <c r="G9195" i="6"/>
  <c r="G9144" i="6"/>
  <c r="D9094" i="6"/>
  <c r="G9042" i="6"/>
  <c r="C8990" i="6"/>
  <c r="G8939" i="6"/>
  <c r="G8888" i="6"/>
  <c r="D8838" i="6"/>
  <c r="G8786" i="6"/>
  <c r="C8734" i="6"/>
  <c r="C8670" i="6"/>
  <c r="E8592" i="6"/>
  <c r="C8484" i="6"/>
  <c r="C8356" i="6"/>
  <c r="E9715" i="6"/>
  <c r="G10251" i="6"/>
  <c r="G10123" i="6"/>
  <c r="G9995" i="6"/>
  <c r="G9867" i="6"/>
  <c r="G9739" i="6"/>
  <c r="F9616" i="6"/>
  <c r="E9537" i="6"/>
  <c r="D9468" i="6"/>
  <c r="D9404" i="6"/>
  <c r="D9340" i="6"/>
  <c r="D9276" i="6"/>
  <c r="D9212" i="6"/>
  <c r="D9148" i="6"/>
  <c r="F9063" i="6"/>
  <c r="E8977" i="6"/>
  <c r="D8892" i="6"/>
  <c r="F8807" i="6"/>
  <c r="E8721" i="6"/>
  <c r="D8637" i="6"/>
  <c r="G8525" i="6"/>
  <c r="D8339" i="6"/>
  <c r="D8231" i="6"/>
  <c r="G8179" i="6"/>
  <c r="C8127" i="6"/>
  <c r="G8025" i="6"/>
  <c r="C7935" i="6"/>
  <c r="E7870" i="6"/>
  <c r="F7758" i="6"/>
  <c r="C7646" i="6"/>
  <c r="G7534" i="6"/>
  <c r="G7385" i="6"/>
  <c r="E7209" i="6"/>
  <c r="C7041" i="6"/>
  <c r="F9312" i="6"/>
  <c r="F9056" i="6"/>
  <c r="F8800" i="6"/>
  <c r="E8607" i="6"/>
  <c r="D8522" i="6"/>
  <c r="C8457" i="6"/>
  <c r="C8393" i="6"/>
  <c r="E8339" i="6"/>
  <c r="F8276" i="6"/>
  <c r="F8212" i="6"/>
  <c r="F8148" i="6"/>
  <c r="F8084" i="6"/>
  <c r="F8020" i="6"/>
  <c r="F7956" i="6"/>
  <c r="F7892" i="6"/>
  <c r="E7778" i="6"/>
  <c r="F7666" i="6"/>
  <c r="C7554" i="6"/>
  <c r="F6875" i="6"/>
  <c r="F6619" i="6"/>
  <c r="F8397" i="6"/>
  <c r="E8219" i="6"/>
  <c r="E7963" i="6"/>
  <c r="D7782" i="6"/>
  <c r="G7638" i="6"/>
  <c r="C7469" i="6"/>
  <c r="G7301" i="6"/>
  <c r="E7125" i="6"/>
  <c r="C8282" i="6"/>
  <c r="C8218" i="6"/>
  <c r="C8154" i="6"/>
  <c r="C8090" i="6"/>
  <c r="C8026" i="6"/>
  <c r="C7962" i="6"/>
  <c r="C7898" i="6"/>
  <c r="G7777" i="6"/>
  <c r="G7649" i="6"/>
  <c r="E7495" i="6"/>
  <c r="F7443" i="6"/>
  <c r="C7392" i="6"/>
  <c r="G7340" i="6"/>
  <c r="D7289" i="6"/>
  <c r="E7239" i="6"/>
  <c r="F7187" i="6"/>
  <c r="C7136" i="6"/>
  <c r="G7084" i="6"/>
  <c r="D7033" i="6"/>
  <c r="C6946" i="6"/>
  <c r="C6818" i="6"/>
  <c r="C6690" i="6"/>
  <c r="C6562" i="6"/>
  <c r="E6456" i="6"/>
  <c r="C6372" i="6"/>
  <c r="C6278" i="6"/>
  <c r="C6141" i="6"/>
  <c r="D6855" i="6"/>
  <c r="G6681" i="6"/>
  <c r="D6389" i="6"/>
  <c r="E6345" i="6"/>
  <c r="E6303" i="6"/>
  <c r="C6193" i="6"/>
  <c r="D5377" i="6"/>
  <c r="F8093" i="6"/>
  <c r="F7873" i="6"/>
  <c r="E7788" i="6"/>
  <c r="D7703" i="6"/>
  <c r="F7617" i="6"/>
  <c r="E7532" i="6"/>
  <c r="E7460" i="6"/>
  <c r="E7396" i="6"/>
  <c r="F9710" i="6"/>
  <c r="E9377" i="6"/>
  <c r="D9112" i="6"/>
  <c r="E8909" i="6"/>
  <c r="F8739" i="6"/>
  <c r="C8500" i="6"/>
  <c r="G8221" i="6"/>
  <c r="G8135" i="6"/>
  <c r="C8019" i="6"/>
  <c r="G7943" i="6"/>
  <c r="E7886" i="6"/>
  <c r="E7717" i="6"/>
  <c r="G7557" i="6"/>
  <c r="C7385" i="6"/>
  <c r="G7217" i="6"/>
  <c r="E7041" i="6"/>
  <c r="F9316" i="6"/>
  <c r="F9060" i="6"/>
  <c r="F8804" i="6"/>
  <c r="F8608" i="6"/>
  <c r="E8523" i="6"/>
  <c r="G8457" i="6"/>
  <c r="D8406" i="6"/>
  <c r="E8355" i="6"/>
  <c r="E8293" i="6"/>
  <c r="D8229" i="6"/>
  <c r="D8165" i="6"/>
  <c r="D8101" i="6"/>
  <c r="D8037" i="6"/>
  <c r="D7973" i="6"/>
  <c r="D7909" i="6"/>
  <c r="C7769" i="6"/>
  <c r="D7602" i="6"/>
  <c r="C6931" i="6"/>
  <c r="C6675" i="6"/>
  <c r="G8462" i="6"/>
  <c r="E8287" i="6"/>
  <c r="E8031" i="6"/>
  <c r="C7837" i="6"/>
  <c r="C7709" i="6"/>
  <c r="G7590" i="6"/>
  <c r="C7461" i="6"/>
  <c r="G7293" i="6"/>
  <c r="E7117" i="6"/>
  <c r="E8240" i="6"/>
  <c r="E8112" i="6"/>
  <c r="E7984" i="6"/>
  <c r="C7825" i="6"/>
  <c r="C7569" i="6"/>
  <c r="D7453" i="6"/>
  <c r="D7389" i="6"/>
  <c r="D7325" i="6"/>
  <c r="D7261" i="6"/>
  <c r="D7197" i="6"/>
  <c r="D7133" i="6"/>
  <c r="D7069" i="6"/>
  <c r="D7006" i="6"/>
  <c r="E6899" i="6"/>
  <c r="D6814" i="6"/>
  <c r="G6730" i="6"/>
  <c r="E6643" i="6"/>
  <c r="G6540" i="6"/>
  <c r="C6432" i="6"/>
  <c r="G6348" i="6"/>
  <c r="E6218" i="6"/>
  <c r="G6865" i="6"/>
  <c r="G6609" i="6"/>
  <c r="F5465" i="6"/>
  <c r="F8161" i="6"/>
  <c r="F7905" i="6"/>
  <c r="D7811" i="6"/>
  <c r="F7725" i="6"/>
  <c r="E7640" i="6"/>
  <c r="D7555" i="6"/>
  <c r="F7477" i="6"/>
  <c r="F7413" i="6"/>
  <c r="F7349" i="6"/>
  <c r="F7285" i="6"/>
  <c r="F7221" i="6"/>
  <c r="F7157" i="6"/>
  <c r="F7093" i="6"/>
  <c r="F7029" i="6"/>
  <c r="C6966" i="6"/>
  <c r="C6902" i="6"/>
  <c r="C6838" i="6"/>
  <c r="C6774" i="6"/>
  <c r="C6710" i="6"/>
  <c r="C6646" i="6"/>
  <c r="C6582" i="6"/>
  <c r="F6518" i="6"/>
  <c r="F6454" i="6"/>
  <c r="F6390" i="6"/>
  <c r="F6326" i="6"/>
  <c r="C6206" i="6"/>
  <c r="E10150" i="6"/>
  <c r="E10106" i="6"/>
  <c r="E9850" i="6"/>
  <c r="E10126" i="6"/>
  <c r="E9790" i="6"/>
  <c r="E9010" i="6"/>
  <c r="E8754" i="6"/>
  <c r="C8520" i="6"/>
  <c r="D8384" i="6"/>
  <c r="E10087" i="6"/>
  <c r="D9507" i="6"/>
  <c r="D9379" i="6"/>
  <c r="D9251" i="6"/>
  <c r="D9123" i="6"/>
  <c r="D8995" i="6"/>
  <c r="D8867" i="6"/>
  <c r="D8739" i="6"/>
  <c r="F8613" i="6"/>
  <c r="E10322" i="6"/>
  <c r="E9991" i="6"/>
  <c r="C10338" i="6"/>
  <c r="C10266" i="6"/>
  <c r="G10182" i="6"/>
  <c r="D10099" i="6"/>
  <c r="G10018" i="6"/>
  <c r="G9938" i="6"/>
  <c r="E9860" i="6"/>
  <c r="D9775" i="6"/>
  <c r="G9694" i="6"/>
  <c r="E9612" i="6"/>
  <c r="G9499" i="6"/>
  <c r="G9448" i="6"/>
  <c r="D9398" i="6"/>
  <c r="G9346" i="6"/>
  <c r="C9294" i="6"/>
  <c r="G9243" i="6"/>
  <c r="G9192" i="6"/>
  <c r="D9142" i="6"/>
  <c r="G9090" i="6"/>
  <c r="C9038" i="6"/>
  <c r="G8987" i="6"/>
  <c r="G8936" i="6"/>
  <c r="D8886" i="6"/>
  <c r="G8834" i="6"/>
  <c r="C8782" i="6"/>
  <c r="D8694" i="6"/>
  <c r="G8642" i="6"/>
  <c r="D8505" i="6"/>
  <c r="C8380" i="6"/>
  <c r="E9895" i="6"/>
  <c r="G10275" i="6"/>
  <c r="G10147" i="6"/>
  <c r="G10019" i="6"/>
  <c r="G9891" i="6"/>
  <c r="G9763" i="6"/>
  <c r="G9635" i="6"/>
  <c r="F9555" i="6"/>
  <c r="D9480" i="6"/>
  <c r="D9416" i="6"/>
  <c r="D9352" i="6"/>
  <c r="D9288" i="6"/>
  <c r="D9224" i="6"/>
  <c r="D9160" i="6"/>
  <c r="F9079" i="6"/>
  <c r="E8993" i="6"/>
  <c r="D8908" i="6"/>
  <c r="F8823" i="6"/>
  <c r="E8737" i="6"/>
  <c r="D8652" i="6"/>
  <c r="E8545" i="6"/>
  <c r="D8437" i="6"/>
  <c r="D8279" i="6"/>
  <c r="G8201" i="6"/>
  <c r="D8151" i="6"/>
  <c r="D8087" i="6"/>
  <c r="G7971" i="6"/>
  <c r="C7919" i="6"/>
  <c r="C7838" i="6"/>
  <c r="G7726" i="6"/>
  <c r="C7582" i="6"/>
  <c r="C7457" i="6"/>
  <c r="G7289" i="6"/>
  <c r="E7113" i="6"/>
  <c r="F9424" i="6"/>
  <c r="F9168" i="6"/>
  <c r="F8912" i="6"/>
  <c r="F8656" i="6"/>
  <c r="E8559" i="6"/>
  <c r="E8479" i="6"/>
  <c r="F8428" i="6"/>
  <c r="C8377" i="6"/>
  <c r="D8320" i="6"/>
  <c r="F8256" i="6"/>
  <c r="F8192" i="6"/>
  <c r="F8128" i="6"/>
  <c r="F8064" i="6"/>
  <c r="F8000" i="6"/>
  <c r="F7936" i="6"/>
  <c r="F7858" i="6"/>
  <c r="C7746" i="6"/>
  <c r="G7634" i="6"/>
  <c r="D7522" i="6"/>
  <c r="F6795" i="6"/>
  <c r="G8610" i="6"/>
  <c r="F8421" i="6"/>
  <c r="E8267" i="6"/>
  <c r="E8011" i="6"/>
  <c r="F9336" i="6"/>
  <c r="D8530" i="6"/>
  <c r="C8298" i="6"/>
  <c r="F6659" i="6"/>
  <c r="F7830" i="6"/>
  <c r="G7285" i="6"/>
  <c r="D8008" i="6"/>
  <c r="F7499" i="6"/>
  <c r="E7295" i="6"/>
  <c r="D7089" i="6"/>
  <c r="G6671" i="6"/>
  <c r="E6234" i="6"/>
  <c r="D6449" i="6"/>
  <c r="D5385" i="6"/>
  <c r="E7700" i="6"/>
  <c r="G7394" i="6"/>
  <c r="G7138" i="6"/>
  <c r="G6963" i="6"/>
  <c r="G6819" i="6"/>
  <c r="G6675" i="6"/>
  <c r="G6547" i="6"/>
  <c r="E10014" i="6"/>
  <c r="D9978" i="6"/>
  <c r="D9670" i="6"/>
  <c r="E8806" i="6"/>
  <c r="D10342" i="6"/>
  <c r="E9447" i="6"/>
  <c r="E9191" i="6"/>
  <c r="E8935" i="6"/>
  <c r="E8679" i="6"/>
  <c r="E9963" i="6"/>
  <c r="G10266" i="6"/>
  <c r="C10102" i="6"/>
  <c r="D9939" i="6"/>
  <c r="C9778" i="6"/>
  <c r="G9609" i="6"/>
  <c r="G9462" i="6"/>
  <c r="G9359" i="6"/>
  <c r="D9258" i="6"/>
  <c r="C9154" i="6"/>
  <c r="G9052" i="6"/>
  <c r="G8950" i="6"/>
  <c r="G8847" i="6"/>
  <c r="D8746" i="6"/>
  <c r="C8560" i="6"/>
  <c r="E10047" i="6"/>
  <c r="F10190" i="6"/>
  <c r="E10146" i="6"/>
  <c r="E9634" i="6"/>
  <c r="C10184" i="6"/>
  <c r="C10056" i="6"/>
  <c r="C9928" i="6"/>
  <c r="C9800" i="6"/>
  <c r="C9672" i="6"/>
  <c r="E9034" i="6"/>
  <c r="C8577" i="6"/>
  <c r="D10314" i="6"/>
  <c r="D9479" i="6"/>
  <c r="D9351" i="6"/>
  <c r="D9223" i="6"/>
  <c r="D9095" i="6"/>
  <c r="D8967" i="6"/>
  <c r="D8839" i="6"/>
  <c r="D8711" i="6"/>
  <c r="G8533" i="6"/>
  <c r="E10348" i="6"/>
  <c r="G10190" i="6"/>
  <c r="G10026" i="6"/>
  <c r="G9866" i="6"/>
  <c r="C9702" i="6"/>
  <c r="G9507" i="6"/>
  <c r="D9406" i="6"/>
  <c r="C9302" i="6"/>
  <c r="G9200" i="6"/>
  <c r="G9098" i="6"/>
  <c r="G8995" i="6"/>
  <c r="D8894" i="6"/>
  <c r="C8790" i="6"/>
  <c r="C8662" i="6"/>
  <c r="D8460" i="6"/>
  <c r="D9594" i="6"/>
  <c r="G10119" i="6"/>
  <c r="G9863" i="6"/>
  <c r="D9614" i="6"/>
  <c r="F9474" i="6"/>
  <c r="F9346" i="6"/>
  <c r="F9218" i="6"/>
  <c r="F9071" i="6"/>
  <c r="D8900" i="6"/>
  <c r="E8729" i="6"/>
  <c r="C8548" i="6"/>
  <c r="C8279" i="6"/>
  <c r="G8164" i="6"/>
  <c r="G7972" i="6"/>
  <c r="D7838" i="6"/>
  <c r="F7598" i="6"/>
  <c r="C7313" i="6"/>
  <c r="F9448" i="6"/>
  <c r="F8936" i="6"/>
  <c r="D8546" i="6"/>
  <c r="F8420" i="6"/>
  <c r="D8310" i="6"/>
  <c r="C7657" i="6"/>
  <c r="F6771" i="6"/>
  <c r="F8417" i="6"/>
  <c r="E8003" i="6"/>
  <c r="E7709" i="6"/>
  <c r="G7445" i="6"/>
  <c r="C7101" i="6"/>
  <c r="D8096" i="6"/>
  <c r="E7841" i="6"/>
  <c r="E7585" i="6"/>
  <c r="C7432" i="6"/>
  <c r="D7329" i="6"/>
  <c r="F7227" i="6"/>
  <c r="G7124" i="6"/>
  <c r="D7009" i="6"/>
  <c r="C6762" i="6"/>
  <c r="C6524" i="6"/>
  <c r="C6332" i="6"/>
  <c r="G6953" i="6"/>
  <c r="D6615" i="6"/>
  <c r="E6381" i="6"/>
  <c r="D6297" i="6"/>
  <c r="F8133" i="6"/>
  <c r="F7801" i="6"/>
  <c r="D7631" i="6"/>
  <c r="G7470" i="6"/>
  <c r="G7342" i="6"/>
  <c r="G7214" i="6"/>
  <c r="G7086" i="6"/>
  <c r="F6942" i="6"/>
  <c r="F6814" i="6"/>
  <c r="F6686" i="6"/>
  <c r="G6559" i="6"/>
  <c r="E9902" i="6"/>
  <c r="D9962" i="6"/>
  <c r="D9630" i="6"/>
  <c r="E8790" i="6"/>
  <c r="G8368" i="6"/>
  <c r="E9471" i="6"/>
  <c r="E9215" i="6"/>
  <c r="E8959" i="6"/>
  <c r="E8703" i="6"/>
  <c r="E10043" i="6"/>
  <c r="C10282" i="6"/>
  <c r="C10118" i="6"/>
  <c r="D9955" i="6"/>
  <c r="C9794" i="6"/>
  <c r="C9630" i="6"/>
  <c r="G9471" i="6"/>
  <c r="D9370" i="6"/>
  <c r="C9266" i="6"/>
  <c r="G9164" i="6"/>
  <c r="G9062" i="6"/>
  <c r="G8959" i="6"/>
  <c r="D8858" i="6"/>
  <c r="C8754" i="6"/>
  <c r="E8544" i="6"/>
  <c r="E10003" i="6"/>
  <c r="F10182" i="6"/>
  <c r="F9926" i="6"/>
  <c r="F9670" i="6"/>
  <c r="E9485" i="6"/>
  <c r="E9357" i="6"/>
  <c r="E9229" i="6"/>
  <c r="E9085" i="6"/>
  <c r="F8915" i="6"/>
  <c r="D8744" i="6"/>
  <c r="C8516" i="6"/>
  <c r="G8237" i="6"/>
  <c r="D9846" i="6"/>
  <c r="E9938" i="6"/>
  <c r="E10070" i="6"/>
  <c r="C10132" i="6"/>
  <c r="C10004" i="6"/>
  <c r="C9876" i="6"/>
  <c r="C9748" i="6"/>
  <c r="C9620" i="6"/>
  <c r="E8826" i="6"/>
  <c r="C8480" i="6"/>
  <c r="E9835" i="6"/>
  <c r="C9429" i="6"/>
  <c r="C9301" i="6"/>
  <c r="C9173" i="6"/>
  <c r="C9045" i="6"/>
  <c r="C8917" i="6"/>
  <c r="C8789" i="6"/>
  <c r="C8661" i="6"/>
  <c r="F10012" i="6"/>
  <c r="D10267" i="6"/>
  <c r="G10102" i="6"/>
  <c r="C9942" i="6"/>
  <c r="G9778" i="6"/>
  <c r="D9615" i="6"/>
  <c r="D9454" i="6"/>
  <c r="C9350" i="6"/>
  <c r="G9248" i="6"/>
  <c r="G9146" i="6"/>
  <c r="G9043" i="6"/>
  <c r="D8942" i="6"/>
  <c r="C8838" i="6"/>
  <c r="C8710" i="6"/>
  <c r="C8569" i="6"/>
  <c r="E10315" i="6"/>
  <c r="G10239" i="6"/>
  <c r="G9983" i="6"/>
  <c r="G9727" i="6"/>
  <c r="F9539" i="6"/>
  <c r="F9406" i="6"/>
  <c r="F9278" i="6"/>
  <c r="F9150" i="6"/>
  <c r="D8980" i="6"/>
  <c r="E8809" i="6"/>
  <c r="F8639" i="6"/>
  <c r="D8429" i="6"/>
  <c r="G8212" i="6"/>
  <c r="D8111" i="6"/>
  <c r="D7919" i="6"/>
  <c r="D7710" i="6"/>
  <c r="G7433" i="6"/>
  <c r="C7089" i="6"/>
  <c r="F9112" i="6"/>
  <c r="D8626" i="6"/>
  <c r="F8468" i="6"/>
  <c r="C8353" i="6"/>
  <c r="E7746" i="6"/>
  <c r="F6947" i="6"/>
  <c r="G8522" i="6"/>
  <c r="E8179" i="6"/>
  <c r="C7789" i="6"/>
  <c r="G7549" i="6"/>
  <c r="G7221" i="6"/>
  <c r="D8216" i="6"/>
  <c r="D7960" i="6"/>
  <c r="F7706" i="6"/>
  <c r="C7480" i="6"/>
  <c r="D7377" i="6"/>
  <c r="F7275" i="6"/>
  <c r="G7172" i="6"/>
  <c r="E7071" i="6"/>
  <c r="G6943" i="6"/>
  <c r="G6751" i="6"/>
  <c r="E6560" i="6"/>
  <c r="C6412" i="6"/>
  <c r="E6304" i="6"/>
  <c r="G6985" i="6"/>
  <c r="D6775" i="6"/>
  <c r="F6561" i="6"/>
  <c r="E6389" i="6"/>
  <c r="D6337" i="6"/>
  <c r="D6225" i="6"/>
  <c r="F8181" i="6"/>
  <c r="F7881" i="6"/>
  <c r="D7775" i="6"/>
  <c r="D7647" i="6"/>
  <c r="E7540" i="6"/>
  <c r="G7450" i="6"/>
  <c r="G7354" i="6"/>
  <c r="G7274" i="6"/>
  <c r="G7194" i="6"/>
  <c r="G7098" i="6"/>
  <c r="G7003" i="6"/>
  <c r="G6891" i="6"/>
  <c r="G6795" i="6"/>
  <c r="G6715" i="6"/>
  <c r="G6635" i="6"/>
  <c r="G6427" i="6"/>
  <c r="E9846" i="6"/>
  <c r="D10138" i="6"/>
  <c r="D9754" i="6"/>
  <c r="D10198" i="6"/>
  <c r="E8966" i="6"/>
  <c r="G8584" i="6"/>
  <c r="D10310" i="6"/>
  <c r="D9546" i="6"/>
  <c r="E9335" i="6"/>
  <c r="E9175" i="6"/>
  <c r="E9015" i="6"/>
  <c r="E8823" i="6"/>
  <c r="E8663" i="6"/>
  <c r="F10272" i="6"/>
  <c r="F9924" i="6"/>
  <c r="C10330" i="6"/>
  <c r="D10255" i="6"/>
  <c r="C10174" i="6"/>
  <c r="G10090" i="6"/>
  <c r="C10010" i="6"/>
  <c r="C9930" i="6"/>
  <c r="D9851" i="6"/>
  <c r="G9766" i="6"/>
  <c r="C9686" i="6"/>
  <c r="D9591" i="6"/>
  <c r="C9506" i="6"/>
  <c r="G9455" i="6"/>
  <c r="G9404" i="6"/>
  <c r="D9354" i="6"/>
  <c r="G9302" i="6"/>
  <c r="C9250" i="6"/>
  <c r="G9199" i="6"/>
  <c r="G9148" i="6"/>
  <c r="D9098" i="6"/>
  <c r="G9046" i="6"/>
  <c r="C8994" i="6"/>
  <c r="G8943" i="6"/>
  <c r="G8892" i="6"/>
  <c r="D8842" i="6"/>
  <c r="G8790" i="6"/>
  <c r="C8738" i="6"/>
  <c r="C8674" i="6"/>
  <c r="D8585" i="6"/>
  <c r="E8428" i="6"/>
  <c r="E10143" i="6"/>
  <c r="F10334" i="6"/>
  <c r="F10206" i="6"/>
  <c r="F10078" i="6"/>
  <c r="F9950" i="6"/>
  <c r="F9822" i="6"/>
  <c r="F9694" i="6"/>
  <c r="E9577" i="6"/>
  <c r="E9497" i="6"/>
  <c r="E9433" i="6"/>
  <c r="E9369" i="6"/>
  <c r="E9305" i="6"/>
  <c r="E9241" i="6"/>
  <c r="E9177" i="6"/>
  <c r="E9101" i="6"/>
  <c r="D9710" i="6"/>
  <c r="E10178" i="6"/>
  <c r="E9922" i="6"/>
  <c r="E9666" i="6"/>
  <c r="E10030" i="6"/>
  <c r="C10192" i="6"/>
  <c r="C10128" i="6"/>
  <c r="C10064" i="6"/>
  <c r="C10000" i="6"/>
  <c r="C9936" i="6"/>
  <c r="C9872" i="6"/>
  <c r="C9808" i="6"/>
  <c r="C9744" i="6"/>
  <c r="C9680" i="6"/>
  <c r="D9593" i="6"/>
  <c r="E9066" i="6"/>
  <c r="E8810" i="6"/>
  <c r="C8593" i="6"/>
  <c r="C8472" i="6"/>
  <c r="D10346" i="6"/>
  <c r="E9787" i="6"/>
  <c r="D9487" i="6"/>
  <c r="D9423" i="6"/>
  <c r="D9359" i="6"/>
  <c r="D9295" i="6"/>
  <c r="D9231" i="6"/>
  <c r="D9167" i="6"/>
  <c r="D9103" i="6"/>
  <c r="D9039" i="6"/>
  <c r="D8975" i="6"/>
  <c r="D8911" i="6"/>
  <c r="D8847" i="6"/>
  <c r="D8783" i="6"/>
  <c r="D8719" i="6"/>
  <c r="D8655" i="6"/>
  <c r="G8549" i="6"/>
  <c r="E10199" i="6"/>
  <c r="E9755" i="6"/>
  <c r="C10302" i="6"/>
  <c r="C10222" i="6"/>
  <c r="D10139" i="6"/>
  <c r="C10058" i="6"/>
  <c r="C9978" i="6"/>
  <c r="D9895" i="6"/>
  <c r="D9815" i="6"/>
  <c r="G9730" i="6"/>
  <c r="G9650" i="6"/>
  <c r="E9554" i="6"/>
  <c r="G9475" i="6"/>
  <c r="G9424" i="6"/>
  <c r="D9374" i="6"/>
  <c r="G9322" i="6"/>
  <c r="C9270" i="6"/>
  <c r="G9219" i="6"/>
  <c r="G9168" i="6"/>
  <c r="D9118" i="6"/>
  <c r="G9066" i="6"/>
  <c r="C9014" i="6"/>
  <c r="C8950" i="6"/>
  <c r="G8899" i="6"/>
  <c r="G8848" i="6"/>
  <c r="D8798" i="6"/>
  <c r="G8746" i="6"/>
  <c r="D8670" i="6"/>
  <c r="G8592" i="6"/>
  <c r="D8476" i="6"/>
  <c r="E10350" i="6"/>
  <c r="E9703" i="6"/>
  <c r="G10263" i="6"/>
  <c r="G10135" i="6"/>
  <c r="G10007" i="6"/>
  <c r="G9879" i="6"/>
  <c r="G9751" i="6"/>
  <c r="G9623" i="6"/>
  <c r="D9550" i="6"/>
  <c r="F9482" i="6"/>
  <c r="F9418" i="6"/>
  <c r="F9354" i="6"/>
  <c r="F9290" i="6"/>
  <c r="F9226" i="6"/>
  <c r="F9162" i="6"/>
  <c r="E9081" i="6"/>
  <c r="D8996" i="6"/>
  <c r="F8911" i="6"/>
  <c r="E8825" i="6"/>
  <c r="D8740" i="6"/>
  <c r="F8655" i="6"/>
  <c r="F8558" i="6"/>
  <c r="D8477" i="6"/>
  <c r="D8287" i="6"/>
  <c r="G8209" i="6"/>
  <c r="D8159" i="6"/>
  <c r="D8095" i="6"/>
  <c r="G7979" i="6"/>
  <c r="G7915" i="6"/>
  <c r="G7822" i="6"/>
  <c r="G7701" i="6"/>
  <c r="E7582" i="6"/>
  <c r="E7417" i="6"/>
  <c r="C7249" i="6"/>
  <c r="G7081" i="6"/>
  <c r="F9352" i="6"/>
  <c r="F9096" i="6"/>
  <c r="F8840" i="6"/>
  <c r="F8620" i="6"/>
  <c r="E8535" i="6"/>
  <c r="C8465" i="6"/>
  <c r="C8401" i="6"/>
  <c r="D8334" i="6"/>
  <c r="G7858" i="6"/>
  <c r="E7705" i="6"/>
  <c r="G7538" i="6"/>
  <c r="F6803" i="6"/>
  <c r="G8634" i="6"/>
  <c r="F8433" i="6"/>
  <c r="D8295" i="6"/>
  <c r="E8035" i="6"/>
  <c r="E7837" i="6"/>
  <c r="C7725" i="6"/>
  <c r="C7567" i="6"/>
  <c r="C7421" i="6"/>
  <c r="G7253" i="6"/>
  <c r="E7077" i="6"/>
  <c r="D8240" i="6"/>
  <c r="D8112" i="6"/>
  <c r="D7984" i="6"/>
  <c r="E7857" i="6"/>
  <c r="E7729" i="6"/>
  <c r="E7601" i="6"/>
  <c r="D7489" i="6"/>
  <c r="E7439" i="6"/>
  <c r="F7387" i="6"/>
  <c r="C7336" i="6"/>
  <c r="G7284" i="6"/>
  <c r="D7233" i="6"/>
  <c r="E7183" i="6"/>
  <c r="F7131" i="6"/>
  <c r="C7080" i="6"/>
  <c r="G7028" i="6"/>
  <c r="C6938" i="6"/>
  <c r="C6810" i="6"/>
  <c r="C6682" i="6"/>
  <c r="C6556" i="6"/>
  <c r="E6448" i="6"/>
  <c r="C6364" i="6"/>
  <c r="E6269" i="6"/>
  <c r="E6141" i="6"/>
  <c r="F6849" i="6"/>
  <c r="G6633" i="6"/>
  <c r="D6489" i="6"/>
  <c r="E6387" i="6"/>
  <c r="D6345" i="6"/>
  <c r="E6301" i="6"/>
  <c r="D5465" i="6"/>
  <c r="F8165" i="6"/>
  <c r="F7909" i="6"/>
  <c r="E7812" i="6"/>
  <c r="D7727" i="6"/>
  <c r="F7641" i="6"/>
  <c r="E7556" i="6"/>
  <c r="G7478" i="6"/>
  <c r="G7414" i="6"/>
  <c r="G7350" i="6"/>
  <c r="G7286" i="6"/>
  <c r="G7222" i="6"/>
  <c r="G7158" i="6"/>
  <c r="G7094" i="6"/>
  <c r="G7014" i="6"/>
  <c r="F6950" i="6"/>
  <c r="F6886" i="6"/>
  <c r="F6822" i="6"/>
  <c r="F6758" i="6"/>
  <c r="F6694" i="6"/>
  <c r="F6630" i="6"/>
  <c r="F6566" i="6"/>
  <c r="G6423" i="6"/>
  <c r="E10142" i="6"/>
  <c r="D9726" i="6"/>
  <c r="D9994" i="6"/>
  <c r="D9738" i="6"/>
  <c r="D9766" i="6"/>
  <c r="E9078" i="6"/>
  <c r="E8822" i="6"/>
  <c r="G8568" i="6"/>
  <c r="G8384" i="6"/>
  <c r="E9823" i="6"/>
  <c r="E9455" i="6"/>
  <c r="E9327" i="6"/>
  <c r="E9199" i="6"/>
  <c r="E9071" i="6"/>
  <c r="E8943" i="6"/>
  <c r="E8815" i="6"/>
  <c r="E8687" i="6"/>
  <c r="E10346" i="6"/>
  <c r="E10007" i="6"/>
  <c r="D10343" i="6"/>
  <c r="D10271" i="6"/>
  <c r="C10190" i="6"/>
  <c r="G10106" i="6"/>
  <c r="C10026" i="6"/>
  <c r="C9946" i="6"/>
  <c r="C9866" i="6"/>
  <c r="G9782" i="6"/>
  <c r="D9699" i="6"/>
  <c r="G9618" i="6"/>
  <c r="C9521" i="6"/>
  <c r="D9466" i="6"/>
  <c r="G9414" i="6"/>
  <c r="C9362" i="6"/>
  <c r="G9311" i="6"/>
  <c r="G9260" i="6"/>
  <c r="D9210" i="6"/>
  <c r="G9158" i="6"/>
  <c r="C9106" i="6"/>
  <c r="G9055" i="6"/>
  <c r="G9004" i="6"/>
  <c r="D8954" i="6"/>
  <c r="G8902" i="6"/>
  <c r="C8850" i="6"/>
  <c r="G8799" i="6"/>
  <c r="G8748" i="6"/>
  <c r="G8671" i="6"/>
  <c r="G8576" i="6"/>
  <c r="E8420" i="6"/>
  <c r="E10079" i="6"/>
  <c r="F10326" i="6"/>
  <c r="F10198" i="6"/>
  <c r="F10070" i="6"/>
  <c r="F9942" i="6"/>
  <c r="F9814" i="6"/>
  <c r="F9686" i="6"/>
  <c r="D9574" i="6"/>
  <c r="E9493" i="6"/>
  <c r="E9429" i="6"/>
  <c r="E9365" i="6"/>
  <c r="E9301" i="6"/>
  <c r="E9237" i="6"/>
  <c r="E9173" i="6"/>
  <c r="D9096" i="6"/>
  <c r="F9011" i="6"/>
  <c r="E8925" i="6"/>
  <c r="D8840" i="6"/>
  <c r="F8755" i="6"/>
  <c r="E8669" i="6"/>
  <c r="G8548" i="6"/>
  <c r="D8361" i="6"/>
  <c r="C8243" i="6"/>
  <c r="G8192" i="6"/>
  <c r="F10126" i="6"/>
  <c r="E9609" i="6"/>
  <c r="E9329" i="6"/>
  <c r="D9048" i="6"/>
  <c r="E8877" i="6"/>
  <c r="F8707" i="6"/>
  <c r="D8473" i="6"/>
  <c r="G8176" i="6"/>
  <c r="C8099" i="6"/>
  <c r="C7971" i="6"/>
  <c r="C7907" i="6"/>
  <c r="C7767" i="6"/>
  <c r="C7605" i="6"/>
  <c r="G7441" i="6"/>
  <c r="E7265" i="6"/>
  <c r="C7097" i="6"/>
  <c r="F9332" i="6"/>
  <c r="F9076" i="6"/>
  <c r="F8820" i="6"/>
  <c r="D8614" i="6"/>
  <c r="F8528" i="6"/>
  <c r="C8461" i="6"/>
  <c r="C8397" i="6"/>
  <c r="G8314" i="6"/>
  <c r="D8249" i="6"/>
  <c r="D8185" i="6"/>
  <c r="D8121" i="6"/>
  <c r="D8057" i="6"/>
  <c r="D7993" i="6"/>
  <c r="D7929" i="6"/>
  <c r="E7817" i="6"/>
  <c r="G8518" i="6"/>
  <c r="C7743" i="6"/>
  <c r="G7133" i="6"/>
  <c r="C7841" i="6"/>
  <c r="G7328" i="6"/>
  <c r="G7072" i="6"/>
  <c r="G6714" i="6"/>
  <c r="G6332" i="6"/>
  <c r="F5417" i="6"/>
  <c r="F7709" i="6"/>
  <c r="F7401" i="6"/>
  <c r="F7145" i="6"/>
  <c r="D6890" i="6"/>
  <c r="D6634" i="6"/>
  <c r="F6378" i="6"/>
  <c r="E10058" i="6"/>
  <c r="E8962" i="6"/>
  <c r="E9851" i="6"/>
  <c r="D9099" i="6"/>
  <c r="E8588" i="6"/>
  <c r="C10250" i="6"/>
  <c r="G9922" i="6"/>
  <c r="E9596" i="6"/>
  <c r="G9336" i="6"/>
  <c r="G9131" i="6"/>
  <c r="C8926" i="6"/>
  <c r="D8710" i="6"/>
  <c r="E10303" i="6"/>
  <c r="G9963" i="6"/>
  <c r="F9523" i="6"/>
  <c r="D9260" i="6"/>
  <c r="D8956" i="6"/>
  <c r="E8609" i="6"/>
  <c r="D8167" i="6"/>
  <c r="C7845" i="6"/>
  <c r="E7337" i="6"/>
  <c r="F8992" i="6"/>
  <c r="F8444" i="6"/>
  <c r="F8196" i="6"/>
  <c r="F7940" i="6"/>
  <c r="E7522" i="6"/>
  <c r="E8155" i="6"/>
  <c r="G7429" i="6"/>
  <c r="C8202" i="6"/>
  <c r="C7946" i="6"/>
  <c r="D7481" i="6"/>
  <c r="G7276" i="6"/>
  <c r="C7072" i="6"/>
  <c r="C6658" i="6"/>
  <c r="E6237" i="6"/>
  <c r="E6377" i="6"/>
  <c r="C6257" i="6"/>
  <c r="F8221" i="6"/>
  <c r="D7831" i="6"/>
  <c r="E7660" i="6"/>
  <c r="E7492" i="6"/>
  <c r="F9966" i="6"/>
  <c r="E9249" i="6"/>
  <c r="D8824" i="6"/>
  <c r="F8320" i="6"/>
  <c r="C8083" i="6"/>
  <c r="G7917" i="6"/>
  <c r="E7630" i="6"/>
  <c r="E7297" i="6"/>
  <c r="F9444" i="6"/>
  <c r="F8932" i="6"/>
  <c r="D8566" i="6"/>
  <c r="F8432" i="6"/>
  <c r="E8325" i="6"/>
  <c r="D8197" i="6"/>
  <c r="D8069" i="6"/>
  <c r="D7941" i="6"/>
  <c r="C7675" i="6"/>
  <c r="C6803" i="6"/>
  <c r="G8366" i="6"/>
  <c r="E7903" i="6"/>
  <c r="C7645" i="6"/>
  <c r="E7373" i="6"/>
  <c r="G7037" i="6"/>
  <c r="E8048" i="6"/>
  <c r="C7697" i="6"/>
  <c r="D7421" i="6"/>
  <c r="D7293" i="6"/>
  <c r="D7165" i="6"/>
  <c r="D7037" i="6"/>
  <c r="G6858" i="6"/>
  <c r="D6686" i="6"/>
  <c r="C6496" i="6"/>
  <c r="C6304" i="6"/>
  <c r="G6737" i="6"/>
  <c r="F5337" i="6"/>
  <c r="F7853" i="6"/>
  <c r="D7683" i="6"/>
  <c r="E7512" i="6"/>
  <c r="F7381" i="6"/>
  <c r="F7253" i="6"/>
  <c r="F7125" i="6"/>
  <c r="C6998" i="6"/>
  <c r="C6870" i="6"/>
  <c r="C6742" i="6"/>
  <c r="C6614" i="6"/>
  <c r="F6486" i="6"/>
  <c r="F6358" i="6"/>
  <c r="D10102" i="6"/>
  <c r="E9978" i="6"/>
  <c r="E9670" i="6"/>
  <c r="E8882" i="6"/>
  <c r="D8448" i="6"/>
  <c r="F9596" i="6"/>
  <c r="D9315" i="6"/>
  <c r="D9059" i="6"/>
  <c r="D8803" i="6"/>
  <c r="F8549" i="6"/>
  <c r="E9771" i="6"/>
  <c r="D10223" i="6"/>
  <c r="D10059" i="6"/>
  <c r="G9898" i="6"/>
  <c r="C9734" i="6"/>
  <c r="G9553" i="6"/>
  <c r="C9422" i="6"/>
  <c r="G9320" i="6"/>
  <c r="G9218" i="6"/>
  <c r="G9115" i="6"/>
  <c r="D9014" i="6"/>
  <c r="C8910" i="6"/>
  <c r="G8808" i="6"/>
  <c r="C8718" i="6"/>
  <c r="G8617" i="6"/>
  <c r="C8444" i="6"/>
  <c r="E10031" i="6"/>
  <c r="G10243" i="6"/>
  <c r="G10083" i="6"/>
  <c r="G9923" i="6"/>
  <c r="G9731" i="6"/>
  <c r="C9591" i="6"/>
  <c r="D9496" i="6"/>
  <c r="D9400" i="6"/>
  <c r="D9320" i="6"/>
  <c r="D9240" i="6"/>
  <c r="F9143" i="6"/>
  <c r="D9036" i="6"/>
  <c r="E8929" i="6"/>
  <c r="E8801" i="6"/>
  <c r="F8695" i="6"/>
  <c r="D8573" i="6"/>
  <c r="D8373" i="6"/>
  <c r="G8227" i="6"/>
  <c r="G8163" i="6"/>
  <c r="C8047" i="6"/>
  <c r="G7945" i="6"/>
  <c r="D7870" i="6"/>
  <c r="F7694" i="6"/>
  <c r="C7525" i="6"/>
  <c r="C7329" i="6"/>
  <c r="C7073" i="6"/>
  <c r="F9296" i="6"/>
  <c r="F8976" i="6"/>
  <c r="E8623" i="6"/>
  <c r="F8516" i="6"/>
  <c r="C8441" i="6"/>
  <c r="F8364" i="6"/>
  <c r="D8288" i="6"/>
  <c r="F8208" i="6"/>
  <c r="F8112" i="6"/>
  <c r="F8032" i="6"/>
  <c r="F7952" i="6"/>
  <c r="G7833" i="6"/>
  <c r="C7689" i="6"/>
  <c r="E7545" i="6"/>
  <c r="F6731" i="6"/>
  <c r="F8485" i="6"/>
  <c r="D8317" i="6"/>
  <c r="E7947" i="6"/>
  <c r="G7773" i="6"/>
  <c r="C7629" i="6"/>
  <c r="C7501" i="6"/>
  <c r="G7333" i="6"/>
  <c r="E7157" i="6"/>
  <c r="C8318" i="6"/>
  <c r="D8228" i="6"/>
  <c r="D8164" i="6"/>
  <c r="D8100" i="6"/>
  <c r="D8036" i="6"/>
  <c r="D7972" i="6"/>
  <c r="D7908" i="6"/>
  <c r="G7802" i="6"/>
  <c r="G7642" i="6"/>
  <c r="F7491" i="6"/>
  <c r="C7440" i="6"/>
  <c r="G7388" i="6"/>
  <c r="D7337" i="6"/>
  <c r="E7287" i="6"/>
  <c r="F7235" i="6"/>
  <c r="C7184" i="6"/>
  <c r="G7132" i="6"/>
  <c r="D7081" i="6"/>
  <c r="D7017" i="6"/>
  <c r="G6871" i="6"/>
  <c r="G6743" i="6"/>
  <c r="G6615" i="6"/>
  <c r="C6516" i="6"/>
  <c r="E6408" i="6"/>
  <c r="C6324" i="6"/>
  <c r="E6202" i="6"/>
  <c r="F6929" i="6"/>
  <c r="D6759" i="6"/>
  <c r="G6585" i="6"/>
  <c r="D6365" i="6"/>
  <c r="E6321" i="6"/>
  <c r="E6254" i="6"/>
  <c r="D5489" i="6"/>
  <c r="F8205" i="6"/>
  <c r="F7949" i="6"/>
  <c r="F7825" i="6"/>
  <c r="E7740" i="6"/>
  <c r="D7655" i="6"/>
  <c r="F7569" i="6"/>
  <c r="E7488" i="6"/>
  <c r="E7424" i="6"/>
  <c r="E7360" i="6"/>
  <c r="E7296" i="6"/>
  <c r="E7232" i="6"/>
  <c r="E7168" i="6"/>
  <c r="E7104" i="6"/>
  <c r="E7040" i="6"/>
  <c r="E6977" i="6"/>
  <c r="E6913" i="6"/>
  <c r="E6849" i="6"/>
  <c r="F9934" i="6"/>
  <c r="E9489" i="6"/>
  <c r="E9233" i="6"/>
  <c r="D8984" i="6"/>
  <c r="E8813" i="6"/>
  <c r="F8643" i="6"/>
  <c r="D8267" i="6"/>
  <c r="C8163" i="6"/>
  <c r="C8067" i="6"/>
  <c r="C7939" i="6"/>
  <c r="D7886" i="6"/>
  <c r="C7703" i="6"/>
  <c r="C7541" i="6"/>
  <c r="G7377" i="6"/>
  <c r="E7201" i="6"/>
  <c r="C7033" i="6"/>
  <c r="F9300" i="6"/>
  <c r="F9044" i="6"/>
  <c r="F8788" i="6"/>
  <c r="E8603" i="6"/>
  <c r="D8518" i="6"/>
  <c r="D8454" i="6"/>
  <c r="E8403" i="6"/>
  <c r="F8352" i="6"/>
  <c r="D8225" i="6"/>
  <c r="D8161" i="6"/>
  <c r="D8097" i="6"/>
  <c r="D8033" i="6"/>
  <c r="D7969" i="6"/>
  <c r="D7905" i="6"/>
  <c r="E7753" i="6"/>
  <c r="G7593" i="6"/>
  <c r="C6851" i="6"/>
  <c r="C6595" i="6"/>
  <c r="G8454" i="6"/>
  <c r="E8207" i="6"/>
  <c r="E7951" i="6"/>
  <c r="D7798" i="6"/>
  <c r="D7670" i="6"/>
  <c r="C7551" i="6"/>
  <c r="C7365" i="6"/>
  <c r="G7197" i="6"/>
  <c r="E8264" i="6"/>
  <c r="E8136" i="6"/>
  <c r="E8008" i="6"/>
  <c r="C7873" i="6"/>
  <c r="C7617" i="6"/>
  <c r="E7467" i="6"/>
  <c r="E7403" i="6"/>
  <c r="E7339" i="6"/>
  <c r="E7275" i="6"/>
  <c r="E7211" i="6"/>
  <c r="E7147" i="6"/>
  <c r="E7083" i="6"/>
  <c r="E7019" i="6"/>
  <c r="G6938" i="6"/>
  <c r="E6851" i="6"/>
  <c r="D6766" i="6"/>
  <c r="G6682" i="6"/>
  <c r="E6595" i="6"/>
  <c r="C6512" i="6"/>
  <c r="E6404" i="6"/>
  <c r="C6320" i="6"/>
  <c r="C6157" i="6"/>
  <c r="D6783" i="6"/>
  <c r="D6254" i="6"/>
  <c r="F5385" i="6"/>
  <c r="F8081" i="6"/>
  <c r="F7869" i="6"/>
  <c r="E7784" i="6"/>
  <c r="D7699" i="6"/>
  <c r="F7613" i="6"/>
  <c r="E7528" i="6"/>
  <c r="F7457" i="6"/>
  <c r="F7393" i="6"/>
  <c r="F7329" i="6"/>
  <c r="F7265" i="6"/>
  <c r="F7201" i="6"/>
  <c r="F7137" i="6"/>
  <c r="F7073" i="6"/>
  <c r="F7009" i="6"/>
  <c r="D6946" i="6"/>
  <c r="D6882" i="6"/>
  <c r="D6818" i="6"/>
  <c r="D6754" i="6"/>
  <c r="D6690" i="6"/>
  <c r="D6626" i="6"/>
  <c r="D6562" i="6"/>
  <c r="F6498" i="6"/>
  <c r="F6434" i="6"/>
  <c r="F6370" i="6"/>
  <c r="F6306" i="6"/>
  <c r="D6165" i="6"/>
  <c r="E9870" i="6"/>
  <c r="E10026" i="6"/>
  <c r="E9770" i="6"/>
  <c r="E9830" i="6"/>
  <c r="G9610" i="6"/>
  <c r="E8930" i="6"/>
  <c r="E8674" i="6"/>
  <c r="D8472" i="6"/>
  <c r="D10338" i="6"/>
  <c r="E9767" i="6"/>
  <c r="D9467" i="6"/>
  <c r="D9339" i="6"/>
  <c r="D9211" i="6"/>
  <c r="D9083" i="6"/>
  <c r="D8955" i="6"/>
  <c r="D8827" i="6"/>
  <c r="D8699" i="6"/>
  <c r="E8572" i="6"/>
  <c r="E10255" i="6"/>
  <c r="E9827" i="6"/>
  <c r="E10316" i="6"/>
  <c r="G10238" i="6"/>
  <c r="C10158" i="6"/>
  <c r="G10074" i="6"/>
  <c r="C9994" i="6"/>
  <c r="C9914" i="6"/>
  <c r="G9834" i="6"/>
  <c r="C9750" i="6"/>
  <c r="C9670" i="6"/>
  <c r="E9578" i="6"/>
  <c r="G9483" i="6"/>
  <c r="G9432" i="6"/>
  <c r="D9382" i="6"/>
  <c r="G9330" i="6"/>
  <c r="C9278" i="6"/>
  <c r="G9227" i="6"/>
  <c r="G9176" i="6"/>
  <c r="D9126" i="6"/>
  <c r="G9074" i="6"/>
  <c r="C9022" i="6"/>
  <c r="G8971" i="6"/>
  <c r="G8920" i="6"/>
  <c r="D8870" i="6"/>
  <c r="G8818" i="6"/>
  <c r="C8766" i="6"/>
  <c r="G8690" i="6"/>
  <c r="E8633" i="6"/>
  <c r="C8468" i="6"/>
  <c r="D10350" i="6"/>
  <c r="E9647" i="6"/>
  <c r="G10235" i="6"/>
  <c r="G10107" i="6"/>
  <c r="G9979" i="6"/>
  <c r="G9851" i="6"/>
  <c r="G9723" i="6"/>
  <c r="E9601" i="6"/>
  <c r="C9530" i="6"/>
  <c r="D9460" i="6"/>
  <c r="D9396" i="6"/>
  <c r="D9332" i="6"/>
  <c r="D9268" i="6"/>
  <c r="D9204" i="6"/>
  <c r="E9137" i="6"/>
  <c r="D9052" i="6"/>
  <c r="F8967" i="6"/>
  <c r="E8881" i="6"/>
  <c r="D8796" i="6"/>
  <c r="F8711" i="6"/>
  <c r="F8621" i="6"/>
  <c r="G8509" i="6"/>
  <c r="D8357" i="6"/>
  <c r="G8249" i="6"/>
  <c r="D8199" i="6"/>
  <c r="G8147" i="6"/>
  <c r="D8071" i="6"/>
  <c r="G7980" i="6"/>
  <c r="G7916" i="6"/>
  <c r="E7829" i="6"/>
  <c r="C7717" i="6"/>
  <c r="E7573" i="6"/>
  <c r="G7449" i="6"/>
  <c r="E7273" i="6"/>
  <c r="C7105" i="6"/>
  <c r="F9344" i="6"/>
  <c r="F9088" i="6"/>
  <c r="F8768" i="6"/>
  <c r="F8596" i="6"/>
  <c r="E8511" i="6"/>
  <c r="D8450" i="6"/>
  <c r="E8399" i="6"/>
  <c r="E8347" i="6"/>
  <c r="F8284" i="6"/>
  <c r="F8220" i="6"/>
  <c r="F8156" i="6"/>
  <c r="F8092" i="6"/>
  <c r="F8028" i="6"/>
  <c r="F7964" i="6"/>
  <c r="F7900" i="6"/>
  <c r="F7794" i="6"/>
  <c r="C7682" i="6"/>
  <c r="G7570" i="6"/>
  <c r="F6843" i="6"/>
  <c r="F6587" i="6"/>
  <c r="F8445" i="6"/>
  <c r="D8311" i="6"/>
  <c r="E8059" i="6"/>
  <c r="G7837" i="6"/>
  <c r="C7693" i="6"/>
  <c r="C7558" i="6"/>
  <c r="C7405" i="6"/>
  <c r="G7237" i="6"/>
  <c r="E7061" i="6"/>
  <c r="C8258" i="6"/>
  <c r="C8194" i="6"/>
  <c r="C8130" i="6"/>
  <c r="C8066" i="6"/>
  <c r="C8002" i="6"/>
  <c r="C7938" i="6"/>
  <c r="G7857" i="6"/>
  <c r="G7729" i="6"/>
  <c r="G7569" i="6"/>
  <c r="E7463" i="6"/>
  <c r="F7411" i="6"/>
  <c r="C7360" i="6"/>
  <c r="G7308" i="6"/>
  <c r="D7257" i="6"/>
  <c r="E7207" i="6"/>
  <c r="F7155" i="6"/>
  <c r="C7104" i="6"/>
  <c r="C7040" i="6"/>
  <c r="C6962" i="6"/>
  <c r="C6834" i="6"/>
  <c r="C6706" i="6"/>
  <c r="C6578" i="6"/>
  <c r="C6468" i="6"/>
  <c r="G6384" i="6"/>
  <c r="E6296" i="6"/>
  <c r="G6157" i="6"/>
  <c r="G6873" i="6"/>
  <c r="F6705" i="6"/>
  <c r="E6393" i="6"/>
  <c r="E6351" i="6"/>
  <c r="D6309" i="6"/>
  <c r="C6209" i="6"/>
  <c r="D5409" i="6"/>
  <c r="F8125" i="6"/>
  <c r="E7884" i="6"/>
  <c r="D7799" i="6"/>
  <c r="F7713" i="6"/>
  <c r="E7628" i="6"/>
  <c r="D7543" i="6"/>
  <c r="E7468" i="6"/>
  <c r="E7404" i="6"/>
  <c r="E7340" i="6"/>
  <c r="E7276" i="6"/>
  <c r="E7212" i="6"/>
  <c r="E7148" i="6"/>
  <c r="E7084" i="6"/>
  <c r="E7020" i="6"/>
  <c r="G6958" i="6"/>
  <c r="G6878" i="6"/>
  <c r="G6814" i="6"/>
  <c r="G6750" i="6"/>
  <c r="G6686" i="6"/>
  <c r="G6622" i="6"/>
  <c r="G6541" i="6"/>
  <c r="G6397" i="6"/>
  <c r="D10190" i="6"/>
  <c r="D10130" i="6"/>
  <c r="D9874" i="6"/>
  <c r="D9618" i="6"/>
  <c r="D9822" i="6"/>
  <c r="G10176" i="6"/>
  <c r="G10112" i="6"/>
  <c r="G10048" i="6"/>
  <c r="G9984" i="6"/>
  <c r="G9920" i="6"/>
  <c r="G9856" i="6"/>
  <c r="G9792" i="6"/>
  <c r="G9728" i="6"/>
  <c r="G9664" i="6"/>
  <c r="F9774" i="6"/>
  <c r="E9409" i="6"/>
  <c r="E9153" i="6"/>
  <c r="F8931" i="6"/>
  <c r="D8760" i="6"/>
  <c r="D8557" i="6"/>
  <c r="D8235" i="6"/>
  <c r="G8141" i="6"/>
  <c r="C8051" i="6"/>
  <c r="D7963" i="6"/>
  <c r="G7911" i="6"/>
  <c r="E7781" i="6"/>
  <c r="G7621" i="6"/>
  <c r="C7449" i="6"/>
  <c r="G7281" i="6"/>
  <c r="E7105" i="6"/>
  <c r="F9412" i="6"/>
  <c r="F9156" i="6"/>
  <c r="F8900" i="6"/>
  <c r="F8644" i="6"/>
  <c r="E8555" i="6"/>
  <c r="C8477" i="6"/>
  <c r="C8413" i="6"/>
  <c r="G8361" i="6"/>
  <c r="E8301" i="6"/>
  <c r="D8237" i="6"/>
  <c r="D8173" i="6"/>
  <c r="D8109" i="6"/>
  <c r="D8045" i="6"/>
  <c r="D7981" i="6"/>
  <c r="D7917" i="6"/>
  <c r="D7794" i="6"/>
  <c r="C7611" i="6"/>
  <c r="C6963" i="6"/>
  <c r="C6707" i="6"/>
  <c r="G8534" i="6"/>
  <c r="C8299" i="6"/>
  <c r="E8063" i="6"/>
  <c r="G7853" i="6"/>
  <c r="G7725" i="6"/>
  <c r="C7574" i="6"/>
  <c r="E7437" i="6"/>
  <c r="C7269" i="6"/>
  <c r="G7101" i="6"/>
  <c r="E8256" i="6"/>
  <c r="E8128" i="6"/>
  <c r="E8000" i="6"/>
  <c r="C7857" i="6"/>
  <c r="C7601" i="6"/>
  <c r="C7460" i="6"/>
  <c r="C7396" i="6"/>
  <c r="C7332" i="6"/>
  <c r="C7268" i="6"/>
  <c r="C7204" i="6"/>
  <c r="C7140" i="6"/>
  <c r="C7076" i="6"/>
  <c r="C7012" i="6"/>
  <c r="E6931" i="6"/>
  <c r="D6846" i="6"/>
  <c r="E6739" i="6"/>
  <c r="D6654" i="6"/>
  <c r="G6570" i="6"/>
  <c r="C6464" i="6"/>
  <c r="G6380" i="6"/>
  <c r="C6294" i="6"/>
  <c r="G6961" i="6"/>
  <c r="G6705" i="6"/>
  <c r="D6174" i="6"/>
  <c r="F8257" i="6"/>
  <c r="F8001" i="6"/>
  <c r="D7843" i="6"/>
  <c r="F7757" i="6"/>
  <c r="E7672" i="6"/>
  <c r="D7587" i="6"/>
  <c r="F7501" i="6"/>
  <c r="F7437" i="6"/>
  <c r="F7373" i="6"/>
  <c r="F7309" i="6"/>
  <c r="F7245" i="6"/>
  <c r="F7181" i="6"/>
  <c r="F7117" i="6"/>
  <c r="F7053" i="6"/>
  <c r="C6990" i="6"/>
  <c r="C6926" i="6"/>
  <c r="C6862" i="6"/>
  <c r="C6798" i="6"/>
  <c r="C6734" i="6"/>
  <c r="C6670" i="6"/>
  <c r="C6606" i="6"/>
  <c r="F6542" i="6"/>
  <c r="F6478" i="6"/>
  <c r="F6414" i="6"/>
  <c r="F6350" i="6"/>
  <c r="C6270" i="6"/>
  <c r="D9862" i="6"/>
  <c r="E10202" i="6"/>
  <c r="E9946" i="6"/>
  <c r="E9690" i="6"/>
  <c r="E10198" i="6"/>
  <c r="E9106" i="6"/>
  <c r="E8850" i="6"/>
  <c r="D8593" i="6"/>
  <c r="D8432" i="6"/>
  <c r="D10262" i="6"/>
  <c r="G9572" i="6"/>
  <c r="D9427" i="6"/>
  <c r="D9299" i="6"/>
  <c r="D9171" i="6"/>
  <c r="D9043" i="6"/>
  <c r="D8915" i="6"/>
  <c r="D8787" i="6"/>
  <c r="D8659" i="6"/>
  <c r="F8533" i="6"/>
  <c r="F10152" i="6"/>
  <c r="E9727" i="6"/>
  <c r="C10294" i="6"/>
  <c r="C10214" i="6"/>
  <c r="D10131" i="6"/>
  <c r="G10050" i="6"/>
  <c r="C9970" i="6"/>
  <c r="E9888" i="6"/>
  <c r="D9807" i="6"/>
  <c r="D9723" i="6"/>
  <c r="G9642" i="6"/>
  <c r="G9537" i="6"/>
  <c r="G9467" i="6"/>
  <c r="G9416" i="6"/>
  <c r="D9366" i="6"/>
  <c r="G9314" i="6"/>
  <c r="C9262" i="6"/>
  <c r="G9211" i="6"/>
  <c r="G9160" i="6"/>
  <c r="D9110" i="6"/>
  <c r="G9058" i="6"/>
  <c r="C9006" i="6"/>
  <c r="G8955" i="6"/>
  <c r="G8904" i="6"/>
  <c r="D8854" i="6"/>
  <c r="G8802" i="6"/>
  <c r="C8750" i="6"/>
  <c r="G8674" i="6"/>
  <c r="C8601" i="6"/>
  <c r="G8489" i="6"/>
  <c r="C8364" i="6"/>
  <c r="E9747" i="6"/>
  <c r="G10259" i="6"/>
  <c r="G10131" i="6"/>
  <c r="G10003" i="6"/>
  <c r="G9875" i="6"/>
  <c r="G9747" i="6"/>
  <c r="G9619" i="6"/>
  <c r="D9548" i="6"/>
  <c r="D9472" i="6"/>
  <c r="D9408" i="6"/>
  <c r="D9344" i="6"/>
  <c r="D9280" i="6"/>
  <c r="D9216" i="6"/>
  <c r="D9152" i="6"/>
  <c r="D9068" i="6"/>
  <c r="F8983" i="6"/>
  <c r="E8897" i="6"/>
  <c r="D8812" i="6"/>
  <c r="F8727" i="6"/>
  <c r="E8641" i="6"/>
  <c r="G8532" i="6"/>
  <c r="F8344" i="6"/>
  <c r="G8233" i="6"/>
  <c r="D8183" i="6"/>
  <c r="G8131" i="6"/>
  <c r="C8015" i="6"/>
  <c r="G7939" i="6"/>
  <c r="C7879" i="6"/>
  <c r="E7765" i="6"/>
  <c r="C7653" i="6"/>
  <c r="G7541" i="6"/>
  <c r="C7393" i="6"/>
  <c r="G7225" i="6"/>
  <c r="E7049" i="6"/>
  <c r="F9328" i="6"/>
  <c r="F9072" i="6"/>
  <c r="F8816" i="6"/>
  <c r="F8612" i="6"/>
  <c r="E8527" i="6"/>
  <c r="F8460" i="6"/>
  <c r="F8396" i="6"/>
  <c r="D8328" i="6"/>
  <c r="F8264" i="6"/>
  <c r="F8200" i="6"/>
  <c r="F8136" i="6"/>
  <c r="F8072" i="6"/>
  <c r="F8008" i="6"/>
  <c r="F7944" i="6"/>
  <c r="C7874" i="6"/>
  <c r="G7762" i="6"/>
  <c r="D7650" i="6"/>
  <c r="C7531" i="6"/>
  <c r="F6763" i="6"/>
  <c r="G8578" i="6"/>
  <c r="F8405" i="6"/>
  <c r="E8235" i="6"/>
  <c r="E7979" i="6"/>
  <c r="E7782" i="6"/>
  <c r="G7645" i="6"/>
  <c r="E7477" i="6"/>
  <c r="C7309" i="6"/>
  <c r="G7141" i="6"/>
  <c r="D8284" i="6"/>
  <c r="D8220" i="6"/>
  <c r="D8156" i="6"/>
  <c r="D8092" i="6"/>
  <c r="D8028" i="6"/>
  <c r="D7964" i="6"/>
  <c r="D7900" i="6"/>
  <c r="G7786" i="6"/>
  <c r="G7626" i="6"/>
  <c r="D7497" i="6"/>
  <c r="E7447" i="6"/>
  <c r="F7395" i="6"/>
  <c r="C7344" i="6"/>
  <c r="G7292" i="6"/>
  <c r="D7241" i="6"/>
  <c r="E7191" i="6"/>
  <c r="F7139" i="6"/>
  <c r="C7088" i="6"/>
  <c r="G7036" i="6"/>
  <c r="G6951" i="6"/>
  <c r="G6791" i="6"/>
  <c r="G6631" i="6"/>
  <c r="E6504" i="6"/>
  <c r="G6400" i="6"/>
  <c r="E6312" i="6"/>
  <c r="D6186" i="6"/>
  <c r="F6865" i="6"/>
  <c r="D6695" i="6"/>
  <c r="E6391" i="6"/>
  <c r="D6349" i="6"/>
  <c r="E6305" i="6"/>
  <c r="E6206" i="6"/>
  <c r="D5393" i="6"/>
  <c r="F8109" i="6"/>
  <c r="D7879" i="6"/>
  <c r="F7793" i="6"/>
  <c r="E7708" i="6"/>
  <c r="D7623" i="6"/>
  <c r="F7537" i="6"/>
  <c r="E7464" i="6"/>
  <c r="E7400" i="6"/>
  <c r="E7336" i="6"/>
  <c r="E7272" i="6"/>
  <c r="E7208" i="6"/>
  <c r="E7144" i="6"/>
  <c r="E7080" i="6"/>
  <c r="E7016" i="6"/>
  <c r="E6953" i="6"/>
  <c r="E6889" i="6"/>
  <c r="E6825" i="6"/>
  <c r="E6761" i="6"/>
  <c r="E6697" i="6"/>
  <c r="E6633" i="6"/>
  <c r="E6569" i="6"/>
  <c r="G6425" i="6"/>
  <c r="E10158" i="6"/>
  <c r="D9702" i="6"/>
  <c r="D9986" i="6"/>
  <c r="D9730" i="6"/>
  <c r="D9742" i="6"/>
  <c r="G10204" i="6"/>
  <c r="G10140" i="6"/>
  <c r="G10076" i="6"/>
  <c r="G10012" i="6"/>
  <c r="G9948" i="6"/>
  <c r="G9884" i="6"/>
  <c r="G9820" i="6"/>
  <c r="G9756" i="6"/>
  <c r="G9692" i="6"/>
  <c r="E7380" i="6"/>
  <c r="E7124" i="6"/>
  <c r="G6870" i="6"/>
  <c r="G6710" i="6"/>
  <c r="G6582" i="6"/>
  <c r="E10102" i="6"/>
  <c r="D9970" i="6"/>
  <c r="D9654" i="6"/>
  <c r="G10136" i="6"/>
  <c r="G10008" i="6"/>
  <c r="G9880" i="6"/>
  <c r="G9752" i="6"/>
  <c r="G9632" i="6"/>
  <c r="G9514" i="6"/>
  <c r="E8910" i="6"/>
  <c r="E8654" i="6"/>
  <c r="E8464" i="6"/>
  <c r="D10318" i="6"/>
  <c r="G9612" i="6"/>
  <c r="E9435" i="6"/>
  <c r="E9307" i="6"/>
  <c r="E9179" i="6"/>
  <c r="E9051" i="6"/>
  <c r="E8923" i="6"/>
  <c r="E8795" i="6"/>
  <c r="E8667" i="6"/>
  <c r="C8540" i="6"/>
  <c r="E10151" i="6"/>
  <c r="E9707" i="6"/>
  <c r="D10291" i="6"/>
  <c r="D10211" i="6"/>
  <c r="G10130" i="6"/>
  <c r="C10050" i="6"/>
  <c r="D9967" i="6"/>
  <c r="D9887" i="6"/>
  <c r="G9806" i="6"/>
  <c r="G9722" i="6"/>
  <c r="C9642" i="6"/>
  <c r="D9551" i="6"/>
  <c r="C9482" i="6"/>
  <c r="G9431" i="6"/>
  <c r="G9380" i="6"/>
  <c r="D9330" i="6"/>
  <c r="G9278" i="6"/>
  <c r="C9226" i="6"/>
  <c r="G9175" i="6"/>
  <c r="G9124" i="6"/>
  <c r="D9074" i="6"/>
  <c r="G9022" i="6"/>
  <c r="C8970" i="6"/>
  <c r="G8919" i="6"/>
  <c r="G8868" i="6"/>
  <c r="D8818" i="6"/>
  <c r="G8766" i="6"/>
  <c r="G8676" i="6"/>
  <c r="C8592" i="6"/>
  <c r="G8460" i="6"/>
  <c r="E10091" i="6"/>
  <c r="F10330" i="6"/>
  <c r="F10202" i="6"/>
  <c r="F10074" i="6"/>
  <c r="F9946" i="6"/>
  <c r="F9818" i="6"/>
  <c r="F9690" i="6"/>
  <c r="C9583" i="6"/>
  <c r="F9499" i="6"/>
  <c r="F9435" i="6"/>
  <c r="F9371" i="6"/>
  <c r="F9307" i="6"/>
  <c r="F9243" i="6"/>
  <c r="F9179" i="6"/>
  <c r="D9104" i="6"/>
  <c r="F9019" i="6"/>
  <c r="E8933" i="6"/>
  <c r="D8848" i="6"/>
  <c r="F8763" i="6"/>
  <c r="E8677" i="6"/>
  <c r="D8568" i="6"/>
  <c r="D8433" i="6"/>
  <c r="G8248" i="6"/>
  <c r="G8197" i="6"/>
  <c r="D8147" i="6"/>
  <c r="D8083" i="6"/>
  <c r="C7979" i="6"/>
  <c r="C7915" i="6"/>
  <c r="C7799" i="6"/>
  <c r="D7662" i="6"/>
  <c r="C7509" i="6"/>
  <c r="E7345" i="6"/>
  <c r="C7177" i="6"/>
  <c r="G7009" i="6"/>
  <c r="F9260" i="6"/>
  <c r="F9004" i="6"/>
  <c r="F8748" i="6"/>
  <c r="D8590" i="6"/>
  <c r="F8504" i="6"/>
  <c r="D8446" i="6"/>
  <c r="D8382" i="6"/>
  <c r="G8295" i="6"/>
  <c r="F8231" i="6"/>
  <c r="F8167" i="6"/>
  <c r="F8087" i="6"/>
  <c r="F8023" i="6"/>
  <c r="F7959" i="6"/>
  <c r="F7895" i="6"/>
  <c r="C7771" i="6"/>
  <c r="C7643" i="6"/>
  <c r="E7506" i="6"/>
  <c r="C6779" i="6"/>
  <c r="G8606" i="6"/>
  <c r="G8386" i="6"/>
  <c r="E8167" i="6"/>
  <c r="E7911" i="6"/>
  <c r="F7782" i="6"/>
  <c r="C7670" i="6"/>
  <c r="G7558" i="6"/>
  <c r="C7413" i="6"/>
  <c r="G7245" i="6"/>
  <c r="E7069" i="6"/>
  <c r="E8180" i="6"/>
  <c r="E8052" i="6"/>
  <c r="E7924" i="6"/>
  <c r="D7706" i="6"/>
  <c r="E7491" i="6"/>
  <c r="E7427" i="6"/>
  <c r="E7363" i="6"/>
  <c r="E7299" i="6"/>
  <c r="E7235" i="6"/>
  <c r="E7171" i="6"/>
  <c r="E7107" i="6"/>
  <c r="E7043" i="6"/>
  <c r="D6966" i="6"/>
  <c r="G6882" i="6"/>
  <c r="E6795" i="6"/>
  <c r="G6690" i="6"/>
  <c r="E6603" i="6"/>
  <c r="C6520" i="6"/>
  <c r="E6412" i="6"/>
  <c r="C6328" i="6"/>
  <c r="C6189" i="6"/>
  <c r="D6831" i="6"/>
  <c r="D6575" i="6"/>
  <c r="F8249" i="6"/>
  <c r="F7993" i="6"/>
  <c r="E7840" i="6"/>
  <c r="D7755" i="6"/>
  <c r="F7669" i="6"/>
  <c r="E7584" i="6"/>
  <c r="D7499" i="6"/>
  <c r="D7435" i="6"/>
  <c r="D7371" i="6"/>
  <c r="D7307" i="6"/>
  <c r="D7243" i="6"/>
  <c r="D7179" i="6"/>
  <c r="D7115" i="6"/>
  <c r="D7051" i="6"/>
  <c r="D6988" i="6"/>
  <c r="D6924" i="6"/>
  <c r="D6860" i="6"/>
  <c r="D6796" i="6"/>
  <c r="D6732" i="6"/>
  <c r="D6668" i="6"/>
  <c r="D6604" i="6"/>
  <c r="F6540" i="6"/>
  <c r="F6476" i="6"/>
  <c r="F6412" i="6"/>
  <c r="F6348" i="6"/>
  <c r="E6261" i="6"/>
  <c r="C10131" i="6"/>
  <c r="C9875" i="6"/>
  <c r="G8593" i="6"/>
  <c r="F9313" i="6"/>
  <c r="F9057" i="6"/>
  <c r="F8801" i="6"/>
  <c r="G8573" i="6"/>
  <c r="F7670" i="6"/>
  <c r="E8074" i="6"/>
  <c r="E7594" i="6"/>
  <c r="C6559" i="6"/>
  <c r="C6431" i="6"/>
  <c r="F6303" i="6"/>
  <c r="G6229" i="6"/>
  <c r="G7723" i="6"/>
  <c r="G7403" i="6"/>
  <c r="G7147" i="6"/>
  <c r="D6929" i="6"/>
  <c r="D6763" i="6"/>
  <c r="C6583" i="6"/>
  <c r="E6453" i="6"/>
  <c r="E6166" i="6"/>
  <c r="E6078" i="6"/>
  <c r="E6014" i="6"/>
  <c r="E5950" i="6"/>
  <c r="E5886" i="6"/>
  <c r="E5822" i="6"/>
  <c r="E5758" i="6"/>
  <c r="E5694" i="6"/>
  <c r="E5630" i="6"/>
  <c r="E5566" i="6"/>
  <c r="F5490" i="6"/>
  <c r="E5389" i="6"/>
  <c r="G5291" i="6"/>
  <c r="E5207" i="6"/>
  <c r="C6125" i="6"/>
  <c r="C5997" i="6"/>
  <c r="C5869" i="6"/>
  <c r="C5741" i="6"/>
  <c r="C5613" i="6"/>
  <c r="D5485" i="6"/>
  <c r="D5357" i="6"/>
  <c r="G6326" i="6"/>
  <c r="F6101" i="6"/>
  <c r="F5973" i="6"/>
  <c r="F5845" i="6"/>
  <c r="F5717" i="6"/>
  <c r="F5589" i="6"/>
  <c r="C5466" i="6"/>
  <c r="D5366" i="6"/>
  <c r="F5289" i="6"/>
  <c r="F5225" i="6"/>
  <c r="F5161" i="6"/>
  <c r="C5365" i="6"/>
  <c r="F4733" i="6"/>
  <c r="D4464" i="6"/>
  <c r="D4233" i="6"/>
  <c r="G5101" i="6"/>
  <c r="D4986" i="6"/>
  <c r="E4903" i="6"/>
  <c r="F4798" i="6"/>
  <c r="F4670" i="6"/>
  <c r="G4538" i="6"/>
  <c r="C4361" i="6"/>
  <c r="D5043" i="6"/>
  <c r="C4938" i="6"/>
  <c r="D4851" i="6"/>
  <c r="D4723" i="6"/>
  <c r="E4596" i="6"/>
  <c r="E4468" i="6"/>
  <c r="E4257" i="6"/>
  <c r="F4946" i="6"/>
  <c r="F4825" i="6"/>
  <c r="F4719" i="6"/>
  <c r="E4603" i="6"/>
  <c r="C4552" i="6"/>
  <c r="C4488" i="6"/>
  <c r="C4438" i="6"/>
  <c r="E4341" i="6"/>
  <c r="C4411" i="6"/>
  <c r="C4347" i="6"/>
  <c r="C4283" i="6"/>
  <c r="D4220" i="6"/>
  <c r="D4156" i="6"/>
  <c r="D4092" i="6"/>
  <c r="D4028" i="6"/>
  <c r="D3964" i="6"/>
  <c r="D3900" i="6"/>
  <c r="G3837" i="6"/>
  <c r="G3786" i="6"/>
  <c r="D3736" i="6"/>
  <c r="G3684" i="6"/>
  <c r="C3632" i="6"/>
  <c r="E3565" i="6"/>
  <c r="D3482" i="6"/>
  <c r="E3310" i="6"/>
  <c r="G4184" i="6"/>
  <c r="G4024" i="6"/>
  <c r="G3896" i="6"/>
  <c r="F3761" i="6"/>
  <c r="G4581" i="6"/>
  <c r="G4261" i="6"/>
  <c r="G4021" i="6"/>
  <c r="D3895" i="6"/>
  <c r="E3676" i="6"/>
  <c r="E3486" i="6"/>
  <c r="C3362" i="6"/>
  <c r="C3234" i="6"/>
  <c r="E3029" i="6"/>
  <c r="E3769" i="6"/>
  <c r="E3641" i="6"/>
  <c r="C3453" i="6"/>
  <c r="D3327" i="6"/>
  <c r="D3070" i="6"/>
  <c r="G2942" i="6"/>
  <c r="F3754" i="6"/>
  <c r="F3546" i="6"/>
  <c r="F3462" i="6"/>
  <c r="C3411" i="6"/>
  <c r="G3359" i="6"/>
  <c r="D3308" i="6"/>
  <c r="E3257" i="6"/>
  <c r="E3204" i="6"/>
  <c r="G3097" i="6"/>
  <c r="E2988" i="6"/>
  <c r="F3527" i="6"/>
  <c r="G3336" i="6"/>
  <c r="F3173" i="6"/>
  <c r="D3052" i="6"/>
  <c r="E2952" i="6"/>
  <c r="F2763" i="6"/>
  <c r="C2908" i="6"/>
  <c r="F2828" i="6"/>
  <c r="F2700" i="6"/>
  <c r="C2570" i="6"/>
  <c r="C2442" i="6"/>
  <c r="C2838" i="6"/>
  <c r="E2751" i="6"/>
  <c r="G2670" i="6"/>
  <c r="C2566" i="6"/>
  <c r="F2442" i="6"/>
  <c r="C2573" i="6"/>
  <c r="C2754" i="6"/>
  <c r="C2505" i="6"/>
  <c r="D2254" i="6"/>
  <c r="E2044" i="6"/>
  <c r="D1979" i="6"/>
  <c r="E1912" i="6"/>
  <c r="E2265" i="6"/>
  <c r="E2137" i="6"/>
  <c r="E1900" i="6"/>
  <c r="G2047" i="6"/>
  <c r="E1918" i="6"/>
  <c r="C2044" i="6"/>
  <c r="G1989" i="6"/>
  <c r="G1925" i="6"/>
  <c r="C1799" i="6"/>
  <c r="F1883" i="6"/>
  <c r="E1798" i="6"/>
  <c r="E1832" i="6"/>
  <c r="C1677" i="6"/>
  <c r="G1762" i="6"/>
  <c r="E1720" i="6"/>
  <c r="E1253" i="6"/>
  <c r="D1556" i="6"/>
  <c r="F1445" i="6"/>
  <c r="D1304" i="6"/>
  <c r="D1505" i="6"/>
  <c r="E1397" i="6"/>
  <c r="G1569" i="6"/>
  <c r="D1425" i="6"/>
  <c r="G1320" i="6"/>
  <c r="E1242" i="6"/>
  <c r="C1161" i="6"/>
  <c r="G1268" i="6"/>
  <c r="C1144" i="6"/>
  <c r="G1197" i="6"/>
  <c r="G1260" i="6"/>
  <c r="F869" i="6"/>
  <c r="E993" i="6"/>
  <c r="F927" i="6"/>
  <c r="C992" i="6"/>
  <c r="F1040" i="6"/>
  <c r="G894" i="6"/>
  <c r="C756" i="6"/>
  <c r="F814" i="6"/>
  <c r="G687" i="6"/>
  <c r="G816" i="6"/>
  <c r="G706" i="6"/>
  <c r="E618" i="6"/>
  <c r="D571" i="6"/>
  <c r="E347" i="6"/>
  <c r="D466" i="6"/>
  <c r="G539" i="6"/>
  <c r="G600" i="6"/>
  <c r="F431" i="6"/>
  <c r="D451" i="6"/>
  <c r="C299" i="6"/>
  <c r="E386" i="6"/>
  <c r="D240" i="6"/>
  <c r="C73" i="6"/>
  <c r="E208" i="6"/>
  <c r="F165" i="6"/>
  <c r="C132" i="6"/>
  <c r="C95" i="6"/>
  <c r="C75" i="6"/>
  <c r="D58" i="6"/>
  <c r="F718" i="6"/>
  <c r="D577" i="6"/>
  <c r="E638" i="6"/>
  <c r="D553" i="6"/>
  <c r="C444" i="6"/>
  <c r="D502" i="6"/>
  <c r="F505" i="6"/>
  <c r="E408" i="6"/>
  <c r="F305" i="6"/>
  <c r="C419" i="6"/>
  <c r="D252" i="6"/>
  <c r="E189" i="6"/>
  <c r="G138" i="6"/>
  <c r="C87" i="6"/>
  <c r="D64" i="6"/>
  <c r="F10175" i="6"/>
  <c r="F9919" i="6"/>
  <c r="F9663" i="6"/>
  <c r="D9389" i="6"/>
  <c r="D9133" i="6"/>
  <c r="D8877" i="6"/>
  <c r="E8565" i="6"/>
  <c r="D8262" i="6"/>
  <c r="D8006" i="6"/>
  <c r="F7455" i="6"/>
  <c r="F7199" i="6"/>
  <c r="C6549" i="6"/>
  <c r="C6421" i="6"/>
  <c r="E6289" i="6"/>
  <c r="D6213" i="6"/>
  <c r="G7703" i="6"/>
  <c r="G7383" i="6"/>
  <c r="G7127" i="6"/>
  <c r="F6909" i="6"/>
  <c r="F6781" i="6"/>
  <c r="F6653" i="6"/>
  <c r="E6523" i="6"/>
  <c r="G6281" i="6"/>
  <c r="C6088" i="6"/>
  <c r="C6024" i="6"/>
  <c r="C5960" i="6"/>
  <c r="C5896" i="6"/>
  <c r="C5832" i="6"/>
  <c r="C5768" i="6"/>
  <c r="C5704" i="6"/>
  <c r="C5640" i="6"/>
  <c r="C5576" i="6"/>
  <c r="F5508" i="6"/>
  <c r="E7602" i="6"/>
  <c r="C8331" i="6"/>
  <c r="G7597" i="6"/>
  <c r="E8248" i="6"/>
  <c r="C7585" i="6"/>
  <c r="G7264" i="6"/>
  <c r="D6990" i="6"/>
  <c r="E6627" i="6"/>
  <c r="D6189" i="6"/>
  <c r="F8113" i="6"/>
  <c r="E7624" i="6"/>
  <c r="F7337" i="6"/>
  <c r="F7081" i="6"/>
  <c r="D6826" i="6"/>
  <c r="D6570" i="6"/>
  <c r="F6314" i="6"/>
  <c r="E9802" i="6"/>
  <c r="E8706" i="6"/>
  <c r="D9483" i="6"/>
  <c r="D8971" i="6"/>
  <c r="E10271" i="6"/>
  <c r="G10166" i="6"/>
  <c r="C9846" i="6"/>
  <c r="G9490" i="6"/>
  <c r="D9286" i="6"/>
  <c r="G9080" i="6"/>
  <c r="G8875" i="6"/>
  <c r="G8658" i="6"/>
  <c r="G10347" i="6"/>
  <c r="G9835" i="6"/>
  <c r="D9452" i="6"/>
  <c r="D9196" i="6"/>
  <c r="F8871" i="6"/>
  <c r="C8311" i="6"/>
  <c r="D8103" i="6"/>
  <c r="G7733" i="6"/>
  <c r="C7169" i="6"/>
  <c r="F8736" i="6"/>
  <c r="F8380" i="6"/>
  <c r="F8132" i="6"/>
  <c r="E7865" i="6"/>
  <c r="F6811" i="6"/>
  <c r="E7899" i="6"/>
  <c r="E7253" i="6"/>
  <c r="C8138" i="6"/>
  <c r="G7873" i="6"/>
  <c r="E7431" i="6"/>
  <c r="D7225" i="6"/>
  <c r="G7020" i="6"/>
  <c r="G6544" i="6"/>
  <c r="D6983" i="6"/>
  <c r="E6335" i="6"/>
  <c r="C6161" i="6"/>
  <c r="F8029" i="6"/>
  <c r="D7767" i="6"/>
  <c r="E7596" i="6"/>
  <c r="E7444" i="6"/>
  <c r="F9595" i="6"/>
  <c r="E9037" i="6"/>
  <c r="D8696" i="6"/>
  <c r="C8195" i="6"/>
  <c r="D7995" i="6"/>
  <c r="E7845" i="6"/>
  <c r="E7502" i="6"/>
  <c r="E7169" i="6"/>
  <c r="F9252" i="6"/>
  <c r="F8740" i="6"/>
  <c r="D8502" i="6"/>
  <c r="G8393" i="6"/>
  <c r="D8277" i="6"/>
  <c r="D8149" i="6"/>
  <c r="D8021" i="6"/>
  <c r="D7893" i="6"/>
  <c r="E7561" i="6"/>
  <c r="C6611" i="6"/>
  <c r="E8223" i="6"/>
  <c r="E7798" i="6"/>
  <c r="F7558" i="6"/>
  <c r="E7245" i="6"/>
  <c r="E8208" i="6"/>
  <c r="E7952" i="6"/>
  <c r="C7505" i="6"/>
  <c r="D7373" i="6"/>
  <c r="D7245" i="6"/>
  <c r="D7117" i="6"/>
  <c r="G6986" i="6"/>
  <c r="G6794" i="6"/>
  <c r="D6622" i="6"/>
  <c r="G6412" i="6"/>
  <c r="C6166" i="6"/>
  <c r="D6270" i="6"/>
  <c r="F8097" i="6"/>
  <c r="F7789" i="6"/>
  <c r="D7619" i="6"/>
  <c r="F7461" i="6"/>
  <c r="F7333" i="6"/>
  <c r="F7205" i="6"/>
  <c r="F7077" i="6"/>
  <c r="C6950" i="6"/>
  <c r="C6822" i="6"/>
  <c r="C6694" i="6"/>
  <c r="C6566" i="6"/>
  <c r="F6438" i="6"/>
  <c r="F6310" i="6"/>
  <c r="E9894" i="6"/>
  <c r="E9786" i="6"/>
  <c r="E9619" i="6"/>
  <c r="E8690" i="6"/>
  <c r="D8352" i="6"/>
  <c r="D9475" i="6"/>
  <c r="D9219" i="6"/>
  <c r="D8963" i="6"/>
  <c r="D8707" i="6"/>
  <c r="E10263" i="6"/>
  <c r="E10320" i="6"/>
  <c r="G10162" i="6"/>
  <c r="G9998" i="6"/>
  <c r="D9839" i="6"/>
  <c r="G9674" i="6"/>
  <c r="C9486" i="6"/>
  <c r="G9384" i="6"/>
  <c r="G9282" i="6"/>
  <c r="G9179" i="6"/>
  <c r="D9078" i="6"/>
  <c r="C8974" i="6"/>
  <c r="G8872" i="6"/>
  <c r="G8795" i="6"/>
  <c r="G8680" i="6"/>
  <c r="F8585" i="6"/>
  <c r="C8412" i="6"/>
  <c r="E9687" i="6"/>
  <c r="G10211" i="6"/>
  <c r="G10051" i="6"/>
  <c r="G9859" i="6"/>
  <c r="G9699" i="6"/>
  <c r="E9569" i="6"/>
  <c r="D9464" i="6"/>
  <c r="D9384" i="6"/>
  <c r="D9304" i="6"/>
  <c r="D9208" i="6"/>
  <c r="E9121" i="6"/>
  <c r="F9015" i="6"/>
  <c r="F8887" i="6"/>
  <c r="D8780" i="6"/>
  <c r="E8673" i="6"/>
  <c r="G8516" i="6"/>
  <c r="F8333" i="6"/>
  <c r="D8215" i="6"/>
  <c r="G8137" i="6"/>
  <c r="D8023" i="6"/>
  <c r="G7932" i="6"/>
  <c r="E7806" i="6"/>
  <c r="E7637" i="6"/>
  <c r="E7497" i="6"/>
  <c r="E7241" i="6"/>
  <c r="G7033" i="6"/>
  <c r="F9232" i="6"/>
  <c r="F8848" i="6"/>
  <c r="D8602" i="6"/>
  <c r="E8495" i="6"/>
  <c r="E8415" i="6"/>
  <c r="E8351" i="6"/>
  <c r="F8272" i="6"/>
  <c r="F8176" i="6"/>
  <c r="F8096" i="6"/>
  <c r="F8016" i="6"/>
  <c r="F7920" i="6"/>
  <c r="E7801" i="6"/>
  <c r="C7659" i="6"/>
  <c r="F6987" i="6"/>
  <c r="F6667" i="6"/>
  <c r="F8453" i="6"/>
  <c r="E8203" i="6"/>
  <c r="C7885" i="6"/>
  <c r="C7727" i="6"/>
  <c r="E7590" i="6"/>
  <c r="G7461" i="6"/>
  <c r="E7285" i="6"/>
  <c r="C7117" i="6"/>
  <c r="D8276" i="6"/>
  <c r="D8212" i="6"/>
  <c r="D8148" i="6"/>
  <c r="D8084" i="6"/>
  <c r="D8020" i="6"/>
  <c r="D7956" i="6"/>
  <c r="D7892" i="6"/>
  <c r="G7770" i="6"/>
  <c r="G7610" i="6"/>
  <c r="E7479" i="6"/>
  <c r="F7427" i="6"/>
  <c r="C7376" i="6"/>
  <c r="G7324" i="6"/>
  <c r="D7273" i="6"/>
  <c r="E7223" i="6"/>
  <c r="F7171" i="6"/>
  <c r="C7120" i="6"/>
  <c r="C7056" i="6"/>
  <c r="G6999" i="6"/>
  <c r="G6839" i="6"/>
  <c r="G6711" i="6"/>
  <c r="G6583" i="6"/>
  <c r="E6472" i="6"/>
  <c r="C6388" i="6"/>
  <c r="G6304" i="6"/>
  <c r="D6173" i="6"/>
  <c r="D6887" i="6"/>
  <c r="G6713" i="6"/>
  <c r="D6397" i="6"/>
  <c r="E6353" i="6"/>
  <c r="E6311" i="6"/>
  <c r="E6222" i="6"/>
  <c r="D5425" i="6"/>
  <c r="F8141" i="6"/>
  <c r="F7889" i="6"/>
  <c r="E7804" i="6"/>
  <c r="D7719" i="6"/>
  <c r="F7633" i="6"/>
  <c r="E7548" i="6"/>
  <c r="E7472" i="6"/>
  <c r="E7408" i="6"/>
  <c r="E7344" i="6"/>
  <c r="E7280" i="6"/>
  <c r="E7216" i="6"/>
  <c r="E7152" i="6"/>
  <c r="E7088" i="6"/>
  <c r="E7024" i="6"/>
  <c r="E6961" i="6"/>
  <c r="E6897" i="6"/>
  <c r="E6833" i="6"/>
  <c r="F9806" i="6"/>
  <c r="E9425" i="6"/>
  <c r="E9169" i="6"/>
  <c r="E8941" i="6"/>
  <c r="F8771" i="6"/>
  <c r="C8335" i="6"/>
  <c r="G8240" i="6"/>
  <c r="G8144" i="6"/>
  <c r="D8043" i="6"/>
  <c r="G7927" i="6"/>
  <c r="C7831" i="6"/>
  <c r="C7669" i="6"/>
  <c r="D7502" i="6"/>
  <c r="E7329" i="6"/>
  <c r="C7161" i="6"/>
  <c r="F9492" i="6"/>
  <c r="F9236" i="6"/>
  <c r="F8980" i="6"/>
  <c r="F8724" i="6"/>
  <c r="D8582" i="6"/>
  <c r="F8496" i="6"/>
  <c r="G8441" i="6"/>
  <c r="D8390" i="6"/>
  <c r="D8273" i="6"/>
  <c r="D8209" i="6"/>
  <c r="D8145" i="6"/>
  <c r="D8081" i="6"/>
  <c r="D8017" i="6"/>
  <c r="D7953" i="6"/>
  <c r="E7881" i="6"/>
  <c r="G7721" i="6"/>
  <c r="C7547" i="6"/>
  <c r="C6787" i="6"/>
  <c r="G8614" i="6"/>
  <c r="G8390" i="6"/>
  <c r="E8143" i="6"/>
  <c r="E7885" i="6"/>
  <c r="C7766" i="6"/>
  <c r="C7638" i="6"/>
  <c r="C7493" i="6"/>
  <c r="G7325" i="6"/>
  <c r="E7149" i="6"/>
  <c r="E8232" i="6"/>
  <c r="E8104" i="6"/>
  <c r="E7976" i="6"/>
  <c r="C7809" i="6"/>
  <c r="C7553" i="6"/>
  <c r="E7451" i="6"/>
  <c r="E7387" i="6"/>
  <c r="E7323" i="6"/>
  <c r="E7259" i="6"/>
  <c r="E7195" i="6"/>
  <c r="E7131" i="6"/>
  <c r="E7067" i="6"/>
  <c r="G7002" i="6"/>
  <c r="E6915" i="6"/>
  <c r="D6830" i="6"/>
  <c r="G6746" i="6"/>
  <c r="E6659" i="6"/>
  <c r="D6574" i="6"/>
  <c r="E6468" i="6"/>
  <c r="C6384" i="6"/>
  <c r="G6300" i="6"/>
  <c r="D6975" i="6"/>
  <c r="D6719" i="6"/>
  <c r="D6190" i="6"/>
  <c r="F8273" i="6"/>
  <c r="F8017" i="6"/>
  <c r="E7848" i="6"/>
  <c r="D7763" i="6"/>
  <c r="F7677" i="6"/>
  <c r="E7592" i="6"/>
  <c r="D7507" i="6"/>
  <c r="F7441" i="6"/>
  <c r="F7377" i="6"/>
  <c r="F7313" i="6"/>
  <c r="F7249" i="6"/>
  <c r="F7185" i="6"/>
  <c r="F7121" i="6"/>
  <c r="F7057" i="6"/>
  <c r="D6994" i="6"/>
  <c r="D6930" i="6"/>
  <c r="D6866" i="6"/>
  <c r="D6802" i="6"/>
  <c r="D6738" i="6"/>
  <c r="D6674" i="6"/>
  <c r="D6610" i="6"/>
  <c r="F6546" i="6"/>
  <c r="F6482" i="6"/>
  <c r="F6418" i="6"/>
  <c r="F6354" i="6"/>
  <c r="D6293" i="6"/>
  <c r="D9958" i="6"/>
  <c r="E10218" i="6"/>
  <c r="E9962" i="6"/>
  <c r="E9706" i="6"/>
  <c r="E9630" i="6"/>
  <c r="E9122" i="6"/>
  <c r="E8866" i="6"/>
  <c r="D8609" i="6"/>
  <c r="D8440" i="6"/>
  <c r="D10278" i="6"/>
  <c r="D9586" i="6"/>
  <c r="D9435" i="6"/>
  <c r="D9307" i="6"/>
  <c r="D9179" i="6"/>
  <c r="D9051" i="6"/>
  <c r="D8923" i="6"/>
  <c r="D8795" i="6"/>
  <c r="D8667" i="6"/>
  <c r="E8540" i="6"/>
  <c r="E10183" i="6"/>
  <c r="F9744" i="6"/>
  <c r="G10298" i="6"/>
  <c r="G10218" i="6"/>
  <c r="C10138" i="6"/>
  <c r="G10054" i="6"/>
  <c r="G9974" i="6"/>
  <c r="C9894" i="6"/>
  <c r="C9814" i="6"/>
  <c r="E9728" i="6"/>
  <c r="D9647" i="6"/>
  <c r="E9546" i="6"/>
  <c r="C9470" i="6"/>
  <c r="G9419" i="6"/>
  <c r="G9368" i="6"/>
  <c r="D9318" i="6"/>
  <c r="G9266" i="6"/>
  <c r="C9214" i="6"/>
  <c r="G9163" i="6"/>
  <c r="G9112" i="6"/>
  <c r="D9062" i="6"/>
  <c r="G9010" i="6"/>
  <c r="C8958" i="6"/>
  <c r="G8907" i="6"/>
  <c r="G8856" i="6"/>
  <c r="D8806" i="6"/>
  <c r="G8754" i="6"/>
  <c r="D8678" i="6"/>
  <c r="C8608" i="6"/>
  <c r="C8436" i="6"/>
  <c r="E10175" i="6"/>
  <c r="G10331" i="6"/>
  <c r="G10203" i="6"/>
  <c r="G10075" i="6"/>
  <c r="G9947" i="6"/>
  <c r="G9819" i="6"/>
  <c r="G9691" i="6"/>
  <c r="F9587" i="6"/>
  <c r="D9516" i="6"/>
  <c r="D9444" i="6"/>
  <c r="D9380" i="6"/>
  <c r="D9316" i="6"/>
  <c r="D9252" i="6"/>
  <c r="D9188" i="6"/>
  <c r="D9116" i="6"/>
  <c r="F9031" i="6"/>
  <c r="E8945" i="6"/>
  <c r="D8860" i="6"/>
  <c r="F8775" i="6"/>
  <c r="E8689" i="6"/>
  <c r="F8590" i="6"/>
  <c r="E8327" i="6"/>
  <c r="E8318" i="6"/>
  <c r="G8236" i="6"/>
  <c r="G8185" i="6"/>
  <c r="D8135" i="6"/>
  <c r="G8044" i="6"/>
  <c r="C7967" i="6"/>
  <c r="C7903" i="6"/>
  <c r="D7806" i="6"/>
  <c r="C7687" i="6"/>
  <c r="D7550" i="6"/>
  <c r="E7401" i="6"/>
  <c r="C7233" i="6"/>
  <c r="E7017" i="6"/>
  <c r="F9280" i="6"/>
  <c r="F8960" i="6"/>
  <c r="F8704" i="6"/>
  <c r="E8575" i="6"/>
  <c r="D8490" i="6"/>
  <c r="G8437" i="6"/>
  <c r="D8386" i="6"/>
  <c r="E8331" i="6"/>
  <c r="F8268" i="6"/>
  <c r="F8204" i="6"/>
  <c r="F8140" i="6"/>
  <c r="F8076" i="6"/>
  <c r="F8012" i="6"/>
  <c r="F7948" i="6"/>
  <c r="C7881" i="6"/>
  <c r="G7769" i="6"/>
  <c r="E7650" i="6"/>
  <c r="F7538" i="6"/>
  <c r="F6779" i="6"/>
  <c r="G8594" i="6"/>
  <c r="F8413" i="6"/>
  <c r="E8251" i="6"/>
  <c r="E7995" i="6"/>
  <c r="C7791" i="6"/>
  <c r="D7654" i="6"/>
  <c r="D7526" i="6"/>
  <c r="G7365" i="6"/>
  <c r="E7189" i="6"/>
  <c r="C7021" i="6"/>
  <c r="C8242" i="6"/>
  <c r="C8178" i="6"/>
  <c r="C8114" i="6"/>
  <c r="C8050" i="6"/>
  <c r="C7986" i="6"/>
  <c r="C7922" i="6"/>
  <c r="G7825" i="6"/>
  <c r="G7697" i="6"/>
  <c r="G7537" i="6"/>
  <c r="D7449" i="6"/>
  <c r="E7399" i="6"/>
  <c r="F7347" i="6"/>
  <c r="C7296" i="6"/>
  <c r="G7244" i="6"/>
  <c r="D7193" i="6"/>
  <c r="E7143" i="6"/>
  <c r="F7091" i="6"/>
  <c r="F7027" i="6"/>
  <c r="C6930" i="6"/>
  <c r="C6802" i="6"/>
  <c r="C6674" i="6"/>
  <c r="E6552" i="6"/>
  <c r="G6448" i="6"/>
  <c r="E6360" i="6"/>
  <c r="F6253" i="6"/>
  <c r="G7001" i="6"/>
  <c r="F6833" i="6"/>
  <c r="D6663" i="6"/>
  <c r="E6383" i="6"/>
  <c r="D6341" i="6"/>
  <c r="E6297" i="6"/>
  <c r="C6177" i="6"/>
  <c r="D5345" i="6"/>
  <c r="F8061" i="6"/>
  <c r="D7863" i="6"/>
  <c r="F7777" i="6"/>
  <c r="E7692" i="6"/>
  <c r="D7607" i="6"/>
  <c r="F7521" i="6"/>
  <c r="E7452" i="6"/>
  <c r="E7388" i="6"/>
  <c r="E7324" i="6"/>
  <c r="E7260" i="6"/>
  <c r="E7196" i="6"/>
  <c r="E7132" i="6"/>
  <c r="E7068" i="6"/>
  <c r="G7006" i="6"/>
  <c r="G6942" i="6"/>
  <c r="G6862" i="6"/>
  <c r="G6798" i="6"/>
  <c r="G6734" i="6"/>
  <c r="G6670" i="6"/>
  <c r="G6590" i="6"/>
  <c r="G6445" i="6"/>
  <c r="G6381" i="6"/>
  <c r="D9982" i="6"/>
  <c r="D10066" i="6"/>
  <c r="D9810" i="6"/>
  <c r="D10006" i="6"/>
  <c r="G10224" i="6"/>
  <c r="G10160" i="6"/>
  <c r="G10096" i="6"/>
  <c r="G10032" i="6"/>
  <c r="G9968" i="6"/>
  <c r="G9904" i="6"/>
  <c r="G9840" i="6"/>
  <c r="G9776" i="6"/>
  <c r="G9712" i="6"/>
  <c r="G9648" i="6"/>
  <c r="F9646" i="6"/>
  <c r="E9345" i="6"/>
  <c r="E9069" i="6"/>
  <c r="D8888" i="6"/>
  <c r="E8717" i="6"/>
  <c r="F8311" i="6"/>
  <c r="G8208" i="6"/>
  <c r="G8128" i="6"/>
  <c r="D8027" i="6"/>
  <c r="G7949" i="6"/>
  <c r="D7899" i="6"/>
  <c r="G7749" i="6"/>
  <c r="E7566" i="6"/>
  <c r="G7409" i="6"/>
  <c r="E7233" i="6"/>
  <c r="C7065" i="6"/>
  <c r="F9348" i="6"/>
  <c r="F9092" i="6"/>
  <c r="F8836" i="6"/>
  <c r="E8619" i="6"/>
  <c r="D8534" i="6"/>
  <c r="F8464" i="6"/>
  <c r="F8400" i="6"/>
  <c r="C8349" i="6"/>
  <c r="D8285" i="6"/>
  <c r="D8221" i="6"/>
  <c r="D8157" i="6"/>
  <c r="D8093" i="6"/>
  <c r="D8029" i="6"/>
  <c r="D7965" i="6"/>
  <c r="D7901" i="6"/>
  <c r="C7739" i="6"/>
  <c r="C7577" i="6"/>
  <c r="C6899" i="6"/>
  <c r="C6643" i="6"/>
  <c r="G8478" i="6"/>
  <c r="E8255" i="6"/>
  <c r="E7999" i="6"/>
  <c r="E7821" i="6"/>
  <c r="E7693" i="6"/>
  <c r="E7542" i="6"/>
  <c r="C7397" i="6"/>
  <c r="G7229" i="6"/>
  <c r="E7053" i="6"/>
  <c r="E8224" i="6"/>
  <c r="E8096" i="6"/>
  <c r="E7968" i="6"/>
  <c r="C7793" i="6"/>
  <c r="C7537" i="6"/>
  <c r="C7444" i="6"/>
  <c r="C7380" i="6"/>
  <c r="C7316" i="6"/>
  <c r="C7252" i="6"/>
  <c r="C7188" i="6"/>
  <c r="C7124" i="6"/>
  <c r="C7060" i="6"/>
  <c r="E6995" i="6"/>
  <c r="D6910" i="6"/>
  <c r="G6826" i="6"/>
  <c r="D6718" i="6"/>
  <c r="G6634" i="6"/>
  <c r="E6548" i="6"/>
  <c r="G6444" i="6"/>
  <c r="E6356" i="6"/>
  <c r="D6253" i="6"/>
  <c r="G6897" i="6"/>
  <c r="G6641" i="6"/>
  <c r="F5497" i="6"/>
  <c r="F8193" i="6"/>
  <c r="F7937" i="6"/>
  <c r="F7821" i="6"/>
  <c r="E7736" i="6"/>
  <c r="D7651" i="6"/>
  <c r="F7565" i="6"/>
  <c r="F7485" i="6"/>
  <c r="F7421" i="6"/>
  <c r="F7357" i="6"/>
  <c r="F7293" i="6"/>
  <c r="F7229" i="6"/>
  <c r="F7165" i="6"/>
  <c r="F7101" i="6"/>
  <c r="F7037" i="6"/>
  <c r="C6974" i="6"/>
  <c r="C6910" i="6"/>
  <c r="C6846" i="6"/>
  <c r="C6782" i="6"/>
  <c r="C6718" i="6"/>
  <c r="C6654" i="6"/>
  <c r="C6590" i="6"/>
  <c r="F6526" i="6"/>
  <c r="F6462" i="6"/>
  <c r="F6398" i="6"/>
  <c r="F6334" i="6"/>
  <c r="E6229" i="6"/>
  <c r="E10222" i="6"/>
  <c r="E10138" i="6"/>
  <c r="E9882" i="6"/>
  <c r="E9626" i="6"/>
  <c r="E9942" i="6"/>
  <c r="E9042" i="6"/>
  <c r="E8786" i="6"/>
  <c r="G8536" i="6"/>
  <c r="D8400" i="6"/>
  <c r="E10179" i="6"/>
  <c r="F9532" i="6"/>
  <c r="D9395" i="6"/>
  <c r="D9267" i="6"/>
  <c r="D9139" i="6"/>
  <c r="D9011" i="6"/>
  <c r="D8883" i="6"/>
  <c r="D8755" i="6"/>
  <c r="F8629" i="6"/>
  <c r="F8501" i="6"/>
  <c r="F10040" i="6"/>
  <c r="G10350" i="6"/>
  <c r="D10275" i="6"/>
  <c r="E10192" i="6"/>
  <c r="G10110" i="6"/>
  <c r="C10030" i="6"/>
  <c r="C9950" i="6"/>
  <c r="C9870" i="6"/>
  <c r="G9786" i="6"/>
  <c r="D9703" i="6"/>
  <c r="G9622" i="6"/>
  <c r="G9506" i="6"/>
  <c r="C9454" i="6"/>
  <c r="G9403" i="6"/>
  <c r="G9352" i="6"/>
  <c r="D9302" i="6"/>
  <c r="G9250" i="6"/>
  <c r="C9198" i="6"/>
  <c r="G9147" i="6"/>
  <c r="G9096" i="6"/>
  <c r="D9046" i="6"/>
  <c r="G8994" i="6"/>
  <c r="C8942" i="6"/>
  <c r="G8891" i="6"/>
  <c r="G8840" i="6"/>
  <c r="D8790" i="6"/>
  <c r="D8726" i="6"/>
  <c r="D8662" i="6"/>
  <c r="E8569" i="6"/>
  <c r="C8460" i="6"/>
  <c r="E10323" i="6"/>
  <c r="E10344" i="6"/>
  <c r="G10227" i="6"/>
  <c r="G10099" i="6"/>
  <c r="G9971" i="6"/>
  <c r="G9843" i="6"/>
  <c r="G9715" i="6"/>
  <c r="D9598" i="6"/>
  <c r="C9527" i="6"/>
  <c r="D9456" i="6"/>
  <c r="D9392" i="6"/>
  <c r="D9328" i="6"/>
  <c r="D9264" i="6"/>
  <c r="D9200" i="6"/>
  <c r="D9132" i="6"/>
  <c r="F9047" i="6"/>
  <c r="E8961" i="6"/>
  <c r="D8876" i="6"/>
  <c r="F8791" i="6"/>
  <c r="E8705" i="6"/>
  <c r="D8616" i="6"/>
  <c r="F8319" i="6"/>
  <c r="F8312" i="6"/>
  <c r="G8220" i="6"/>
  <c r="G8169" i="6"/>
  <c r="D8119" i="6"/>
  <c r="D7991" i="6"/>
  <c r="D7927" i="6"/>
  <c r="G7854" i="6"/>
  <c r="D7742" i="6"/>
  <c r="C7623" i="6"/>
  <c r="E7509" i="6"/>
  <c r="G7353" i="6"/>
  <c r="E7177" i="6"/>
  <c r="C7009" i="6"/>
  <c r="F9264" i="6"/>
  <c r="F9008" i="6"/>
  <c r="F8752" i="6"/>
  <c r="E8591" i="6"/>
  <c r="D8506" i="6"/>
  <c r="E8447" i="6"/>
  <c r="E8383" i="6"/>
  <c r="D8312" i="6"/>
  <c r="F8248" i="6"/>
  <c r="F8184" i="6"/>
  <c r="F8120" i="6"/>
  <c r="F8056" i="6"/>
  <c r="F7992" i="6"/>
  <c r="F7928" i="6"/>
  <c r="E7842" i="6"/>
  <c r="F7730" i="6"/>
  <c r="C7618" i="6"/>
  <c r="F6955" i="6"/>
  <c r="F6699" i="6"/>
  <c r="G8514" i="6"/>
  <c r="F8373" i="6"/>
  <c r="E8171" i="6"/>
  <c r="E7915" i="6"/>
  <c r="C7757" i="6"/>
  <c r="E7613" i="6"/>
  <c r="C7437" i="6"/>
  <c r="G7269" i="6"/>
  <c r="E7093" i="6"/>
  <c r="D8268" i="6"/>
  <c r="D8204" i="6"/>
  <c r="D8140" i="6"/>
  <c r="D8076" i="6"/>
  <c r="D8012" i="6"/>
  <c r="D7948" i="6"/>
  <c r="G7882" i="6"/>
  <c r="G7754" i="6"/>
  <c r="G7594" i="6"/>
  <c r="G7484" i="6"/>
  <c r="D7433" i="6"/>
  <c r="E7383" i="6"/>
  <c r="F7331" i="6"/>
  <c r="C7280" i="6"/>
  <c r="G7228" i="6"/>
  <c r="D7177" i="6"/>
  <c r="E7127" i="6"/>
  <c r="F7075" i="6"/>
  <c r="C7024" i="6"/>
  <c r="G6887" i="6"/>
  <c r="G6727" i="6"/>
  <c r="G6599" i="6"/>
  <c r="C6484" i="6"/>
  <c r="E6376" i="6"/>
  <c r="G6285" i="6"/>
  <c r="C6150" i="6"/>
  <c r="D6823" i="6"/>
  <c r="G6649" i="6"/>
  <c r="D6381" i="6"/>
  <c r="E6337" i="6"/>
  <c r="E6295" i="6"/>
  <c r="E6174" i="6"/>
  <c r="D5329" i="6"/>
  <c r="F8045" i="6"/>
  <c r="F7857" i="6"/>
  <c r="E7772" i="6"/>
  <c r="D7687" i="6"/>
  <c r="F7601" i="6"/>
  <c r="E7516" i="6"/>
  <c r="E7448" i="6"/>
  <c r="E7384" i="6"/>
  <c r="E7320" i="6"/>
  <c r="E7256" i="6"/>
  <c r="E7192" i="6"/>
  <c r="E7128" i="6"/>
  <c r="E7064" i="6"/>
  <c r="E7001" i="6"/>
  <c r="E6937" i="6"/>
  <c r="E6873" i="6"/>
  <c r="E6809" i="6"/>
  <c r="E6745" i="6"/>
  <c r="E6681" i="6"/>
  <c r="E6617" i="6"/>
  <c r="G6553" i="6"/>
  <c r="G6409" i="6"/>
  <c r="E9806" i="6"/>
  <c r="D10178" i="6"/>
  <c r="D9922" i="6"/>
  <c r="D9666" i="6"/>
  <c r="D10030" i="6"/>
  <c r="G10188" i="6"/>
  <c r="G10124" i="6"/>
  <c r="G10060" i="6"/>
  <c r="G9996" i="6"/>
  <c r="G9932" i="6"/>
  <c r="G9868" i="6"/>
  <c r="G9804" i="6"/>
  <c r="G9740" i="6"/>
  <c r="G9676" i="6"/>
  <c r="E7316" i="6"/>
  <c r="E7060" i="6"/>
  <c r="G6806" i="6"/>
  <c r="G6678" i="6"/>
  <c r="G6549" i="6"/>
  <c r="D10134" i="6"/>
  <c r="D9842" i="6"/>
  <c r="D9734" i="6"/>
  <c r="G10104" i="6"/>
  <c r="G9976" i="6"/>
  <c r="G9848" i="6"/>
  <c r="G9720" i="6"/>
  <c r="D9617" i="6"/>
  <c r="E9102" i="6"/>
  <c r="E8846" i="6"/>
  <c r="E8584" i="6"/>
  <c r="E8432" i="6"/>
  <c r="D10258" i="6"/>
  <c r="G9548" i="6"/>
  <c r="E9403" i="6"/>
  <c r="E9275" i="6"/>
  <c r="E9147" i="6"/>
  <c r="E9019" i="6"/>
  <c r="E8891" i="6"/>
  <c r="E8763" i="6"/>
  <c r="C8636" i="6"/>
  <c r="C8508" i="6"/>
  <c r="E10035" i="6"/>
  <c r="C10350" i="6"/>
  <c r="G10274" i="6"/>
  <c r="D10191" i="6"/>
  <c r="C10110" i="6"/>
  <c r="D10027" i="6"/>
  <c r="D9947" i="6"/>
  <c r="D9867" i="6"/>
  <c r="C9786" i="6"/>
  <c r="G9702" i="6"/>
  <c r="C9622" i="6"/>
  <c r="C9529" i="6"/>
  <c r="G9470" i="6"/>
  <c r="C9418" i="6"/>
  <c r="G9367" i="6"/>
  <c r="G9316" i="6"/>
  <c r="D9266" i="6"/>
  <c r="G9214" i="6"/>
  <c r="C9162" i="6"/>
  <c r="G9111" i="6"/>
  <c r="G9060" i="6"/>
  <c r="D9010" i="6"/>
  <c r="G8958" i="6"/>
  <c r="C8906" i="6"/>
  <c r="G8855" i="6"/>
  <c r="G8804" i="6"/>
  <c r="D8754" i="6"/>
  <c r="G8663" i="6"/>
  <c r="E8553" i="6"/>
  <c r="G8396" i="6"/>
  <c r="E9951" i="6"/>
  <c r="F10298" i="6"/>
  <c r="F10170" i="6"/>
  <c r="F10042" i="6"/>
  <c r="F9914" i="6"/>
  <c r="F9786" i="6"/>
  <c r="F9658" i="6"/>
  <c r="D9558" i="6"/>
  <c r="F9483" i="6"/>
  <c r="F9419" i="6"/>
  <c r="F9355" i="6"/>
  <c r="F9291" i="6"/>
  <c r="F9227" i="6"/>
  <c r="F9163" i="6"/>
  <c r="F9083" i="6"/>
  <c r="E8997" i="6"/>
  <c r="D8912" i="6"/>
  <c r="F8827" i="6"/>
  <c r="E8741" i="6"/>
  <c r="D8656" i="6"/>
  <c r="D8541" i="6"/>
  <c r="D8369" i="6"/>
  <c r="C8235" i="6"/>
  <c r="G8184" i="6"/>
  <c r="G8133" i="6"/>
  <c r="C8043" i="6"/>
  <c r="D7955" i="6"/>
  <c r="G7903" i="6"/>
  <c r="C7765" i="6"/>
  <c r="E7621" i="6"/>
  <c r="E7473" i="6"/>
  <c r="C7305" i="6"/>
  <c r="G7137" i="6"/>
  <c r="F9452" i="6"/>
  <c r="F9196" i="6"/>
  <c r="F8940" i="6"/>
  <c r="F8684" i="6"/>
  <c r="F8568" i="6"/>
  <c r="C8485" i="6"/>
  <c r="C8421" i="6"/>
  <c r="G8369" i="6"/>
  <c r="F8279" i="6"/>
  <c r="F8215" i="6"/>
  <c r="F8151" i="6"/>
  <c r="F8071" i="6"/>
  <c r="F8007" i="6"/>
  <c r="F7943" i="6"/>
  <c r="G7874" i="6"/>
  <c r="G7746" i="6"/>
  <c r="G7618" i="6"/>
  <c r="C6971" i="6"/>
  <c r="C6715" i="6"/>
  <c r="G8542" i="6"/>
  <c r="F8329" i="6"/>
  <c r="E8103" i="6"/>
  <c r="C7869" i="6"/>
  <c r="G7757" i="6"/>
  <c r="E7638" i="6"/>
  <c r="F7526" i="6"/>
  <c r="G7373" i="6"/>
  <c r="E7197" i="6"/>
  <c r="C7029" i="6"/>
  <c r="E8148" i="6"/>
  <c r="E8020" i="6"/>
  <c r="E7892" i="6"/>
  <c r="D7642" i="6"/>
  <c r="E7475" i="6"/>
  <c r="E7411" i="6"/>
  <c r="E7347" i="6"/>
  <c r="E7283" i="6"/>
  <c r="E7219" i="6"/>
  <c r="E7155" i="6"/>
  <c r="E7091" i="6"/>
  <c r="E7027" i="6"/>
  <c r="G6946" i="6"/>
  <c r="E6859" i="6"/>
  <c r="D6774" i="6"/>
  <c r="E6667" i="6"/>
  <c r="D6582" i="6"/>
  <c r="E6476" i="6"/>
  <c r="C6392" i="6"/>
  <c r="G6308" i="6"/>
  <c r="D6157" i="6"/>
  <c r="D6767" i="6"/>
  <c r="F5473" i="6"/>
  <c r="F8185" i="6"/>
  <c r="F7929" i="6"/>
  <c r="D7819" i="6"/>
  <c r="F7733" i="6"/>
  <c r="E7648" i="6"/>
  <c r="D7563" i="6"/>
  <c r="D7483" i="6"/>
  <c r="D7419" i="6"/>
  <c r="D7355" i="6"/>
  <c r="D7291" i="6"/>
  <c r="D7227" i="6"/>
  <c r="D7163" i="6"/>
  <c r="D7099" i="6"/>
  <c r="D7035" i="6"/>
  <c r="D6972" i="6"/>
  <c r="D6908" i="6"/>
  <c r="D6844" i="6"/>
  <c r="D6780" i="6"/>
  <c r="D6716" i="6"/>
  <c r="D6652" i="6"/>
  <c r="D6588" i="6"/>
  <c r="F6524" i="6"/>
  <c r="F6460" i="6"/>
  <c r="F6396" i="6"/>
  <c r="F6332" i="6"/>
  <c r="D6210" i="6"/>
  <c r="C10067" i="6"/>
  <c r="C9811" i="6"/>
  <c r="D9505" i="6"/>
  <c r="F9249" i="6"/>
  <c r="F8993" i="6"/>
  <c r="F8737" i="6"/>
  <c r="F7838" i="6"/>
  <c r="E8266" i="6"/>
  <c r="E8010" i="6"/>
  <c r="F6937" i="6"/>
  <c r="C6527" i="6"/>
  <c r="C6399" i="6"/>
  <c r="G6361" i="6"/>
  <c r="E6133" i="6"/>
  <c r="G7595" i="6"/>
  <c r="G7339" i="6"/>
  <c r="G7083" i="6"/>
  <c r="D6891" i="6"/>
  <c r="C6711" i="6"/>
  <c r="E6549" i="6"/>
  <c r="E6421" i="6"/>
  <c r="E6126" i="6"/>
  <c r="E6062" i="6"/>
  <c r="E5998" i="6"/>
  <c r="E5934" i="6"/>
  <c r="E5870" i="6"/>
  <c r="E5806" i="6"/>
  <c r="E5742" i="6"/>
  <c r="E5678" i="6"/>
  <c r="E5614" i="6"/>
  <c r="E5550" i="6"/>
  <c r="C5462" i="6"/>
  <c r="F5362" i="6"/>
  <c r="E5271" i="6"/>
  <c r="C5183" i="6"/>
  <c r="C6093" i="6"/>
  <c r="C5965" i="6"/>
  <c r="C5837" i="6"/>
  <c r="C5709" i="6"/>
  <c r="C5581" i="6"/>
  <c r="D5453" i="6"/>
  <c r="D5155" i="6"/>
  <c r="G6262" i="6"/>
  <c r="F6069" i="6"/>
  <c r="F5941" i="6"/>
  <c r="F5813" i="6"/>
  <c r="F5685" i="6"/>
  <c r="F5557" i="6"/>
  <c r="F5443" i="6"/>
  <c r="C5338" i="6"/>
  <c r="F5273" i="6"/>
  <c r="F5209" i="6"/>
  <c r="C5095" i="6"/>
  <c r="D5131" i="6"/>
  <c r="F4669" i="6"/>
  <c r="D4432" i="6"/>
  <c r="G5293" i="6"/>
  <c r="D5050" i="6"/>
  <c r="E4967" i="6"/>
  <c r="G4877" i="6"/>
  <c r="F4766" i="6"/>
  <c r="F4638" i="6"/>
  <c r="G4474" i="6"/>
  <c r="E4320" i="6"/>
  <c r="G5022" i="6"/>
  <c r="D4915" i="6"/>
  <c r="D4819" i="6"/>
  <c r="D4691" i="6"/>
  <c r="E4564" i="6"/>
  <c r="E4436" i="6"/>
  <c r="F5042" i="6"/>
  <c r="F4914" i="6"/>
  <c r="D4802" i="6"/>
  <c r="D4674" i="6"/>
  <c r="C4591" i="6"/>
  <c r="E4539" i="6"/>
  <c r="E4475" i="6"/>
  <c r="E4424" i="6"/>
  <c r="C6947" i="6"/>
  <c r="E8111" i="6"/>
  <c r="E7469" i="6"/>
  <c r="E8120" i="6"/>
  <c r="G7456" i="6"/>
  <c r="G7200" i="6"/>
  <c r="E6883" i="6"/>
  <c r="C6544" i="6"/>
  <c r="D6815" i="6"/>
  <c r="E7880" i="6"/>
  <c r="D7539" i="6"/>
  <c r="F7273" i="6"/>
  <c r="F7017" i="6"/>
  <c r="D6762" i="6"/>
  <c r="F6506" i="6"/>
  <c r="D6178" i="6"/>
  <c r="E9998" i="6"/>
  <c r="C8490" i="6"/>
  <c r="D9355" i="6"/>
  <c r="D8843" i="6"/>
  <c r="E9919" i="6"/>
  <c r="C10086" i="6"/>
  <c r="D9759" i="6"/>
  <c r="C9438" i="6"/>
  <c r="G9234" i="6"/>
  <c r="D9030" i="6"/>
  <c r="G8824" i="6"/>
  <c r="D8569" i="6"/>
  <c r="G10219" i="6"/>
  <c r="G9707" i="6"/>
  <c r="D9388" i="6"/>
  <c r="F9127" i="6"/>
  <c r="E8785" i="6"/>
  <c r="D8307" i="6"/>
  <c r="C7999" i="6"/>
  <c r="E7614" i="6"/>
  <c r="F9504" i="6"/>
  <c r="D8586" i="6"/>
  <c r="E8323" i="6"/>
  <c r="F8068" i="6"/>
  <c r="C7753" i="6"/>
  <c r="G8626" i="6"/>
  <c r="E7741" i="6"/>
  <c r="C7085" i="6"/>
  <c r="C8074" i="6"/>
  <c r="G7745" i="6"/>
  <c r="F7379" i="6"/>
  <c r="E7175" i="6"/>
  <c r="C6914" i="6"/>
  <c r="C6436" i="6"/>
  <c r="G6809" i="6"/>
  <c r="D6325" i="6"/>
  <c r="D5505" i="6"/>
  <c r="F7965" i="6"/>
  <c r="F7745" i="6"/>
  <c r="D7575" i="6"/>
  <c r="E7428" i="6"/>
  <c r="E9505" i="6"/>
  <c r="F8995" i="6"/>
  <c r="E8653" i="6"/>
  <c r="D8171" i="6"/>
  <c r="G7981" i="6"/>
  <c r="G7813" i="6"/>
  <c r="G7473" i="6"/>
  <c r="C7129" i="6"/>
  <c r="F9188" i="6"/>
  <c r="F8676" i="6"/>
  <c r="E8483" i="6"/>
  <c r="C8381" i="6"/>
  <c r="D8261" i="6"/>
  <c r="D8133" i="6"/>
  <c r="D8005" i="6"/>
  <c r="D7858" i="6"/>
  <c r="G7529" i="6"/>
  <c r="G8630" i="6"/>
  <c r="E8159" i="6"/>
  <c r="C7773" i="6"/>
  <c r="G7533" i="6"/>
  <c r="C7205" i="6"/>
  <c r="E8176" i="6"/>
  <c r="E7920" i="6"/>
  <c r="D7485" i="6"/>
  <c r="D7357" i="6"/>
  <c r="D7229" i="6"/>
  <c r="D7101" i="6"/>
  <c r="E6963" i="6"/>
  <c r="E6771" i="6"/>
  <c r="E6579" i="6"/>
  <c r="E6388" i="6"/>
  <c r="G6993" i="6"/>
  <c r="D6206" i="6"/>
  <c r="F8033" i="6"/>
  <c r="E7768" i="6"/>
  <c r="F7597" i="6"/>
  <c r="F7445" i="6"/>
  <c r="F7317" i="6"/>
  <c r="F7189" i="6"/>
  <c r="F7061" i="6"/>
  <c r="C6934" i="6"/>
  <c r="C6806" i="6"/>
  <c r="C6678" i="6"/>
  <c r="F6550" i="6"/>
  <c r="F6422" i="6"/>
  <c r="E6293" i="6"/>
  <c r="E9686" i="6"/>
  <c r="E9722" i="6"/>
  <c r="E9138" i="6"/>
  <c r="D8625" i="6"/>
  <c r="D10294" i="6"/>
  <c r="D9443" i="6"/>
  <c r="D9187" i="6"/>
  <c r="D8931" i="6"/>
  <c r="D8675" i="6"/>
  <c r="E10207" i="6"/>
  <c r="D10303" i="6"/>
  <c r="C10142" i="6"/>
  <c r="D9979" i="6"/>
  <c r="G9818" i="6"/>
  <c r="C9654" i="6"/>
  <c r="G9474" i="6"/>
  <c r="G9371" i="6"/>
  <c r="D9270" i="6"/>
  <c r="C9166" i="6"/>
  <c r="G9064" i="6"/>
  <c r="G8962" i="6"/>
  <c r="G8859" i="6"/>
  <c r="G8770" i="6"/>
  <c r="G8667" i="6"/>
  <c r="E8528" i="6"/>
  <c r="E10338" i="6"/>
  <c r="G10339" i="6"/>
  <c r="G10179" i="6"/>
  <c r="G9987" i="6"/>
  <c r="G9827" i="6"/>
  <c r="G9667" i="6"/>
  <c r="D9534" i="6"/>
  <c r="D9448" i="6"/>
  <c r="D9368" i="6"/>
  <c r="D9272" i="6"/>
  <c r="D9192" i="6"/>
  <c r="D9100" i="6"/>
  <c r="D8972" i="6"/>
  <c r="E8865" i="6"/>
  <c r="F8759" i="6"/>
  <c r="G8628" i="6"/>
  <c r="C8343" i="6"/>
  <c r="F8301" i="6"/>
  <c r="G8188" i="6"/>
  <c r="G8124" i="6"/>
  <c r="C7983" i="6"/>
  <c r="G7907" i="6"/>
  <c r="C7781" i="6"/>
  <c r="D7614" i="6"/>
  <c r="G7417" i="6"/>
  <c r="C7201" i="6"/>
  <c r="F9488" i="6"/>
  <c r="F9104" i="6"/>
  <c r="F8784" i="6"/>
  <c r="F8580" i="6"/>
  <c r="D8466" i="6"/>
  <c r="D8402" i="6"/>
  <c r="D8336" i="6"/>
  <c r="F8240" i="6"/>
  <c r="F8160" i="6"/>
  <c r="F8080" i="6"/>
  <c r="F7984" i="6"/>
  <c r="F7904" i="6"/>
  <c r="D7778" i="6"/>
  <c r="F7602" i="6"/>
  <c r="F6923" i="6"/>
  <c r="F6603" i="6"/>
  <c r="F8389" i="6"/>
  <c r="E8139" i="6"/>
  <c r="D7846" i="6"/>
  <c r="G7702" i="6"/>
  <c r="C7565" i="6"/>
  <c r="E7413" i="6"/>
  <c r="C7245" i="6"/>
  <c r="G7077" i="6"/>
  <c r="D8260" i="6"/>
  <c r="D8196" i="6"/>
  <c r="D8132" i="6"/>
  <c r="D8068" i="6"/>
  <c r="D8004" i="6"/>
  <c r="D7940" i="6"/>
  <c r="G7866" i="6"/>
  <c r="G7738" i="6"/>
  <c r="G7578" i="6"/>
  <c r="D7465" i="6"/>
  <c r="E7415" i="6"/>
  <c r="F7363" i="6"/>
  <c r="C7312" i="6"/>
  <c r="G7260" i="6"/>
  <c r="D7209" i="6"/>
  <c r="E7159" i="6"/>
  <c r="F7107" i="6"/>
  <c r="F7043" i="6"/>
  <c r="G6967" i="6"/>
  <c r="G6807" i="6"/>
  <c r="G6679" i="6"/>
  <c r="G6560" i="6"/>
  <c r="C6452" i="6"/>
  <c r="G6368" i="6"/>
  <c r="E6266" i="6"/>
  <c r="E6138" i="6"/>
  <c r="G6841" i="6"/>
  <c r="F6673" i="6"/>
  <c r="E6385" i="6"/>
  <c r="E6343" i="6"/>
  <c r="D6301" i="6"/>
  <c r="E6190" i="6"/>
  <c r="D5361" i="6"/>
  <c r="F8077" i="6"/>
  <c r="E7868" i="6"/>
  <c r="D7783" i="6"/>
  <c r="F7697" i="6"/>
  <c r="E7612" i="6"/>
  <c r="D7527" i="6"/>
  <c r="E7456" i="6"/>
  <c r="E7392" i="6"/>
  <c r="E7328" i="6"/>
  <c r="E7264" i="6"/>
  <c r="E7200" i="6"/>
  <c r="E7136" i="6"/>
  <c r="E7072" i="6"/>
  <c r="E7008" i="6"/>
  <c r="E6945" i="6"/>
  <c r="E6881" i="6"/>
  <c r="E6817" i="6"/>
  <c r="F9678" i="6"/>
  <c r="E9361" i="6"/>
  <c r="F9091" i="6"/>
  <c r="F8899" i="6"/>
  <c r="D8728" i="6"/>
  <c r="D8409" i="6"/>
  <c r="G8215" i="6"/>
  <c r="C8131" i="6"/>
  <c r="C8003" i="6"/>
  <c r="D7915" i="6"/>
  <c r="C7797" i="6"/>
  <c r="D7630" i="6"/>
  <c r="E7457" i="6"/>
  <c r="C7289" i="6"/>
  <c r="G7121" i="6"/>
  <c r="F9428" i="6"/>
  <c r="F9172" i="6"/>
  <c r="F8916" i="6"/>
  <c r="F8660" i="6"/>
  <c r="F8560" i="6"/>
  <c r="F8480" i="6"/>
  <c r="C8429" i="6"/>
  <c r="G8377" i="6"/>
  <c r="D8257" i="6"/>
  <c r="D8193" i="6"/>
  <c r="D8129" i="6"/>
  <c r="D8065" i="6"/>
  <c r="D8001" i="6"/>
  <c r="D7937" i="6"/>
  <c r="G7849" i="6"/>
  <c r="E7666" i="6"/>
  <c r="C6979" i="6"/>
  <c r="C6723" i="6"/>
  <c r="G8550" i="6"/>
  <c r="D8319" i="6"/>
  <c r="E8079" i="6"/>
  <c r="D7862" i="6"/>
  <c r="D7734" i="6"/>
  <c r="E7606" i="6"/>
  <c r="G7453" i="6"/>
  <c r="E7277" i="6"/>
  <c r="C7109" i="6"/>
  <c r="E8200" i="6"/>
  <c r="E8072" i="6"/>
  <c r="E7944" i="6"/>
  <c r="C7745" i="6"/>
  <c r="E7499" i="6"/>
  <c r="E7435" i="6"/>
  <c r="E7371" i="6"/>
  <c r="E7307" i="6"/>
  <c r="E7243" i="6"/>
  <c r="E7179" i="6"/>
  <c r="E7115" i="6"/>
  <c r="E7051" i="6"/>
  <c r="E6979" i="6"/>
  <c r="D6894" i="6"/>
  <c r="G6810" i="6"/>
  <c r="E6723" i="6"/>
  <c r="D6638" i="6"/>
  <c r="G6556" i="6"/>
  <c r="C6448" i="6"/>
  <c r="G6364" i="6"/>
  <c r="E6253" i="6"/>
  <c r="D6911" i="6"/>
  <c r="D6655" i="6"/>
  <c r="F5513" i="6"/>
  <c r="F8209" i="6"/>
  <c r="F7953" i="6"/>
  <c r="D7827" i="6"/>
  <c r="F7741" i="6"/>
  <c r="E7656" i="6"/>
  <c r="D7571" i="6"/>
  <c r="F7489" i="6"/>
  <c r="F7425" i="6"/>
  <c r="F7361" i="6"/>
  <c r="F7297" i="6"/>
  <c r="F7233" i="6"/>
  <c r="F7169" i="6"/>
  <c r="F7105" i="6"/>
  <c r="F7041" i="6"/>
  <c r="D6978" i="6"/>
  <c r="D6914" i="6"/>
  <c r="D6850" i="6"/>
  <c r="D6786" i="6"/>
  <c r="D6722" i="6"/>
  <c r="D6658" i="6"/>
  <c r="D6594" i="6"/>
  <c r="F6530" i="6"/>
  <c r="F6466" i="6"/>
  <c r="F6402" i="6"/>
  <c r="F6338" i="6"/>
  <c r="D6242" i="6"/>
  <c r="D9646" i="6"/>
  <c r="E10154" i="6"/>
  <c r="E9898" i="6"/>
  <c r="E9642" i="6"/>
  <c r="E9990" i="6"/>
  <c r="E9058" i="6"/>
  <c r="E8802" i="6"/>
  <c r="D8545" i="6"/>
  <c r="D8408" i="6"/>
  <c r="E10223" i="6"/>
  <c r="G9540" i="6"/>
  <c r="D9403" i="6"/>
  <c r="D9275" i="6"/>
  <c r="D9147" i="6"/>
  <c r="D9019" i="6"/>
  <c r="D8891" i="6"/>
  <c r="D8763" i="6"/>
  <c r="E8636" i="6"/>
  <c r="E8508" i="6"/>
  <c r="F10072" i="6"/>
  <c r="E9643" i="6"/>
  <c r="E10280" i="6"/>
  <c r="C10198" i="6"/>
  <c r="D10115" i="6"/>
  <c r="G10034" i="6"/>
  <c r="G9954" i="6"/>
  <c r="G9874" i="6"/>
  <c r="D9791" i="6"/>
  <c r="C9710" i="6"/>
  <c r="D9627" i="6"/>
  <c r="E9514" i="6"/>
  <c r="G9458" i="6"/>
  <c r="C9406" i="6"/>
  <c r="G9355" i="6"/>
  <c r="G9304" i="6"/>
  <c r="D9254" i="6"/>
  <c r="G9202" i="6"/>
  <c r="C9150" i="6"/>
  <c r="G9099" i="6"/>
  <c r="G9048" i="6"/>
  <c r="D8998" i="6"/>
  <c r="G8946" i="6"/>
  <c r="C8894" i="6"/>
  <c r="G8843" i="6"/>
  <c r="G8792" i="6"/>
  <c r="D8742" i="6"/>
  <c r="G8664" i="6"/>
  <c r="C8578" i="6"/>
  <c r="C8404" i="6"/>
  <c r="E9995" i="6"/>
  <c r="G10299" i="6"/>
  <c r="G10171" i="6"/>
  <c r="G10043" i="6"/>
  <c r="G9915" i="6"/>
  <c r="G9787" i="6"/>
  <c r="G9659" i="6"/>
  <c r="D9566" i="6"/>
  <c r="D9492" i="6"/>
  <c r="D9428" i="6"/>
  <c r="D9364" i="6"/>
  <c r="D9300" i="6"/>
  <c r="D9236" i="6"/>
  <c r="D9172" i="6"/>
  <c r="F9095" i="6"/>
  <c r="E9009" i="6"/>
  <c r="D8924" i="6"/>
  <c r="F8839" i="6"/>
  <c r="E8753" i="6"/>
  <c r="D8668" i="6"/>
  <c r="G8564" i="6"/>
  <c r="D8485" i="6"/>
  <c r="C8287" i="6"/>
  <c r="C8223" i="6"/>
  <c r="G8172" i="6"/>
  <c r="G8121" i="6"/>
  <c r="C8031" i="6"/>
  <c r="D7943" i="6"/>
  <c r="F7886" i="6"/>
  <c r="C7774" i="6"/>
  <c r="F7630" i="6"/>
  <c r="C7518" i="6"/>
  <c r="C7361" i="6"/>
  <c r="G7193" i="6"/>
  <c r="F9472" i="6"/>
  <c r="F9216" i="6"/>
  <c r="F8896" i="6"/>
  <c r="F8640" i="6"/>
  <c r="D8554" i="6"/>
  <c r="F8476" i="6"/>
  <c r="C8425" i="6"/>
  <c r="G8373" i="6"/>
  <c r="E8315" i="6"/>
  <c r="F8252" i="6"/>
  <c r="F8188" i="6"/>
  <c r="F8124" i="6"/>
  <c r="F8060" i="6"/>
  <c r="F7996" i="6"/>
  <c r="F7932" i="6"/>
  <c r="C7851" i="6"/>
  <c r="E7737" i="6"/>
  <c r="C7625" i="6"/>
  <c r="F6971" i="6"/>
  <c r="F6715" i="6"/>
  <c r="G8530" i="6"/>
  <c r="F8381" i="6"/>
  <c r="E8187" i="6"/>
  <c r="E7931" i="6"/>
  <c r="G7766" i="6"/>
  <c r="C7622" i="6"/>
  <c r="G7493" i="6"/>
  <c r="E7317" i="6"/>
  <c r="C7149" i="6"/>
  <c r="C8302" i="6"/>
  <c r="C8226" i="6"/>
  <c r="C8162" i="6"/>
  <c r="C8098" i="6"/>
  <c r="C8034" i="6"/>
  <c r="C7970" i="6"/>
  <c r="C7906" i="6"/>
  <c r="G7793" i="6"/>
  <c r="G7633" i="6"/>
  <c r="C7488" i="6"/>
  <c r="G7436" i="6"/>
  <c r="D7385" i="6"/>
  <c r="E7335" i="6"/>
  <c r="F7283" i="6"/>
  <c r="C7232" i="6"/>
  <c r="G7180" i="6"/>
  <c r="D7129" i="6"/>
  <c r="E7079" i="6"/>
  <c r="E7015" i="6"/>
  <c r="C6898" i="6"/>
  <c r="C6770" i="6"/>
  <c r="C6642" i="6"/>
  <c r="C6532" i="6"/>
  <c r="E6424" i="6"/>
  <c r="C6340" i="6"/>
  <c r="G6221" i="6"/>
  <c r="F6961" i="6"/>
  <c r="D6791" i="6"/>
  <c r="G6617" i="6"/>
  <c r="D6373" i="6"/>
  <c r="E6329" i="6"/>
  <c r="C6273" i="6"/>
  <c r="C6145" i="6"/>
  <c r="F8253" i="6"/>
  <c r="F7997" i="6"/>
  <c r="F7841" i="6"/>
  <c r="E7756" i="6"/>
  <c r="D7671" i="6"/>
  <c r="F7585" i="6"/>
  <c r="E7500" i="6"/>
  <c r="E7436" i="6"/>
  <c r="E7372" i="6"/>
  <c r="E7308" i="6"/>
  <c r="E7244" i="6"/>
  <c r="E7180" i="6"/>
  <c r="E7116" i="6"/>
  <c r="E7052" i="6"/>
  <c r="G6990" i="6"/>
  <c r="G6926" i="6"/>
  <c r="G6846" i="6"/>
  <c r="G6782" i="6"/>
  <c r="G6718" i="6"/>
  <c r="G6654" i="6"/>
  <c r="G6574" i="6"/>
  <c r="G6429" i="6"/>
  <c r="G6365" i="6"/>
  <c r="D9758" i="6"/>
  <c r="D10002" i="6"/>
  <c r="D9746" i="6"/>
  <c r="D9782" i="6"/>
  <c r="G10208" i="6"/>
  <c r="G10144" i="6"/>
  <c r="G10080" i="6"/>
  <c r="G10016" i="6"/>
  <c r="G9952" i="6"/>
  <c r="G9888" i="6"/>
  <c r="G9824" i="6"/>
  <c r="G9760" i="6"/>
  <c r="G9696" i="6"/>
  <c r="F10030" i="6"/>
  <c r="E9545" i="6"/>
  <c r="E9281" i="6"/>
  <c r="D9016" i="6"/>
  <c r="E8845" i="6"/>
  <c r="F8675" i="6"/>
  <c r="D8377" i="6"/>
  <c r="G8183" i="6"/>
  <c r="C8115" i="6"/>
  <c r="C7987" i="6"/>
  <c r="G7936" i="6"/>
  <c r="G7877" i="6"/>
  <c r="E7694" i="6"/>
  <c r="E7525" i="6"/>
  <c r="E7361" i="6"/>
  <c r="C7193" i="6"/>
  <c r="G7025" i="6"/>
  <c r="F9284" i="6"/>
  <c r="F9028" i="6"/>
  <c r="F8772" i="6"/>
  <c r="D8598" i="6"/>
  <c r="F8512" i="6"/>
  <c r="E8451" i="6"/>
  <c r="E8387" i="6"/>
  <c r="E8333" i="6"/>
  <c r="D8269" i="6"/>
  <c r="D8205" i="6"/>
  <c r="D8141" i="6"/>
  <c r="D8077" i="6"/>
  <c r="D8013" i="6"/>
  <c r="D7949" i="6"/>
  <c r="C7867" i="6"/>
  <c r="C7705" i="6"/>
  <c r="E7538" i="6"/>
  <c r="C6835" i="6"/>
  <c r="C6579" i="6"/>
  <c r="G8446" i="6"/>
  <c r="E8191" i="6"/>
  <c r="E7935" i="6"/>
  <c r="G7789" i="6"/>
  <c r="E7629" i="6"/>
  <c r="C7517" i="6"/>
  <c r="G7357" i="6"/>
  <c r="E7181" i="6"/>
  <c r="C7013" i="6"/>
  <c r="E8192" i="6"/>
  <c r="E8064" i="6"/>
  <c r="E7936" i="6"/>
  <c r="C7729" i="6"/>
  <c r="C7492" i="6"/>
  <c r="C7428" i="6"/>
  <c r="C7364" i="6"/>
  <c r="C7300" i="6"/>
  <c r="C7236" i="6"/>
  <c r="C7172" i="6"/>
  <c r="C7108" i="6"/>
  <c r="C7044" i="6"/>
  <c r="D6974" i="6"/>
  <c r="G6890" i="6"/>
  <c r="E6803" i="6"/>
  <c r="G6698" i="6"/>
  <c r="E6611" i="6"/>
  <c r="C6528" i="6"/>
  <c r="E6420" i="6"/>
  <c r="C6336" i="6"/>
  <c r="E6189" i="6"/>
  <c r="G6833" i="6"/>
  <c r="G6577" i="6"/>
  <c r="F5433" i="6"/>
  <c r="F8129" i="6"/>
  <c r="F7885" i="6"/>
  <c r="E7800" i="6"/>
  <c r="D7715" i="6"/>
  <c r="F7629" i="6"/>
  <c r="E7544" i="6"/>
  <c r="F7469" i="6"/>
  <c r="F7405" i="6"/>
  <c r="F7341" i="6"/>
  <c r="F7277" i="6"/>
  <c r="F7213" i="6"/>
  <c r="F7149" i="6"/>
  <c r="F7085" i="6"/>
  <c r="F7021" i="6"/>
  <c r="C6958" i="6"/>
  <c r="C6894" i="6"/>
  <c r="C6830" i="6"/>
  <c r="C6766" i="6"/>
  <c r="C6702" i="6"/>
  <c r="C6638" i="6"/>
  <c r="C6574" i="6"/>
  <c r="F6510" i="6"/>
  <c r="F6446" i="6"/>
  <c r="F6382" i="6"/>
  <c r="F6318" i="6"/>
  <c r="E6194" i="6"/>
  <c r="E10038" i="6"/>
  <c r="E10074" i="6"/>
  <c r="E9818" i="6"/>
  <c r="E10022" i="6"/>
  <c r="E9718" i="6"/>
  <c r="E8978" i="6"/>
  <c r="E8722" i="6"/>
  <c r="F8497" i="6"/>
  <c r="D8368" i="6"/>
  <c r="E9899" i="6"/>
  <c r="D9491" i="6"/>
  <c r="D9363" i="6"/>
  <c r="D9235" i="6"/>
  <c r="D9107" i="6"/>
  <c r="D8979" i="6"/>
  <c r="D8851" i="6"/>
  <c r="D8723" i="6"/>
  <c r="F8597" i="6"/>
  <c r="E10291" i="6"/>
  <c r="E9935" i="6"/>
  <c r="E10328" i="6"/>
  <c r="G10254" i="6"/>
  <c r="D10171" i="6"/>
  <c r="C10090" i="6"/>
  <c r="D10007" i="6"/>
  <c r="D9927" i="6"/>
  <c r="G9850" i="6"/>
  <c r="C9766" i="6"/>
  <c r="D9683" i="6"/>
  <c r="C9601" i="6"/>
  <c r="D9494" i="6"/>
  <c r="G9442" i="6"/>
  <c r="C9390" i="6"/>
  <c r="G9339" i="6"/>
  <c r="G9288" i="6"/>
  <c r="D9238" i="6"/>
  <c r="G9186" i="6"/>
  <c r="C9134" i="6"/>
  <c r="G9083" i="6"/>
  <c r="G9032" i="6"/>
  <c r="D8982" i="6"/>
  <c r="G8930" i="6"/>
  <c r="C8878" i="6"/>
  <c r="G8827" i="6"/>
  <c r="G8776" i="6"/>
  <c r="G8699" i="6"/>
  <c r="G8648" i="6"/>
  <c r="C8544" i="6"/>
  <c r="C8428" i="6"/>
  <c r="E10127" i="6"/>
  <c r="G10323" i="6"/>
  <c r="G10195" i="6"/>
  <c r="G10067" i="6"/>
  <c r="G9939" i="6"/>
  <c r="G9811" i="6"/>
  <c r="G9683" i="6"/>
  <c r="F9584" i="6"/>
  <c r="D9504" i="6"/>
  <c r="D9440" i="6"/>
  <c r="D9376" i="6"/>
  <c r="D9312" i="6"/>
  <c r="D9248" i="6"/>
  <c r="D9184" i="6"/>
  <c r="F9111" i="6"/>
  <c r="E9025" i="6"/>
  <c r="D8940" i="6"/>
  <c r="F8855" i="6"/>
  <c r="E8769" i="6"/>
  <c r="D8684" i="6"/>
  <c r="G8589" i="6"/>
  <c r="D8469" i="6"/>
  <c r="C8271" i="6"/>
  <c r="C8207" i="6"/>
  <c r="G8156" i="6"/>
  <c r="C8079" i="6"/>
  <c r="G7977" i="6"/>
  <c r="G7913" i="6"/>
  <c r="F7822" i="6"/>
  <c r="C7710" i="6"/>
  <c r="G7598" i="6"/>
  <c r="G7481" i="6"/>
  <c r="E7305" i="6"/>
  <c r="C7137" i="6"/>
  <c r="F9456" i="6"/>
  <c r="F9200" i="6"/>
  <c r="F8944" i="6"/>
  <c r="F8688" i="6"/>
  <c r="D8570" i="6"/>
  <c r="G8485" i="6"/>
  <c r="D8434" i="6"/>
  <c r="D8370" i="6"/>
  <c r="D8296" i="6"/>
  <c r="F8232" i="6"/>
  <c r="F8168" i="6"/>
  <c r="F8104" i="6"/>
  <c r="F8040" i="6"/>
  <c r="F7976" i="6"/>
  <c r="F7912" i="6"/>
  <c r="C7817" i="6"/>
  <c r="G7705" i="6"/>
  <c r="E7586" i="6"/>
  <c r="F6891" i="6"/>
  <c r="F6635" i="6"/>
  <c r="F8469" i="6"/>
  <c r="D8343" i="6"/>
  <c r="E8107" i="6"/>
  <c r="C7855" i="6"/>
  <c r="D7718" i="6"/>
  <c r="G7581" i="6"/>
  <c r="G7397" i="6"/>
  <c r="E7221" i="6"/>
  <c r="C7053" i="6"/>
  <c r="D8252" i="6"/>
  <c r="D8188" i="6"/>
  <c r="D8124" i="6"/>
  <c r="D8060" i="6"/>
  <c r="D7996" i="6"/>
  <c r="D7932" i="6"/>
  <c r="G7850" i="6"/>
  <c r="G7722" i="6"/>
  <c r="G7562" i="6"/>
  <c r="C7472" i="6"/>
  <c r="G7420" i="6"/>
  <c r="D7369" i="6"/>
  <c r="E7319" i="6"/>
  <c r="F7267" i="6"/>
  <c r="C7216" i="6"/>
  <c r="G7164" i="6"/>
  <c r="D7113" i="6"/>
  <c r="E7063" i="6"/>
  <c r="F7011" i="6"/>
  <c r="G6855" i="6"/>
  <c r="G6695" i="6"/>
  <c r="G6567" i="6"/>
  <c r="E6440" i="6"/>
  <c r="C6356" i="6"/>
  <c r="D6250" i="6"/>
  <c r="F6993" i="6"/>
  <c r="G6777" i="6"/>
  <c r="F6609" i="6"/>
  <c r="E6369" i="6"/>
  <c r="E6327" i="6"/>
  <c r="E6270" i="6"/>
  <c r="E6142" i="6"/>
  <c r="F8237" i="6"/>
  <c r="F7981" i="6"/>
  <c r="E7836" i="6"/>
  <c r="D7751" i="6"/>
  <c r="F7665" i="6"/>
  <c r="E7580" i="6"/>
  <c r="E7496" i="6"/>
  <c r="E7432" i="6"/>
  <c r="E7368" i="6"/>
  <c r="E7304" i="6"/>
  <c r="E7240" i="6"/>
  <c r="E7176" i="6"/>
  <c r="E7112" i="6"/>
  <c r="E7048" i="6"/>
  <c r="E6985" i="6"/>
  <c r="E6921" i="6"/>
  <c r="E6857" i="6"/>
  <c r="E6793" i="6"/>
  <c r="E6729" i="6"/>
  <c r="E6665" i="6"/>
  <c r="E6601" i="6"/>
  <c r="G6537" i="6"/>
  <c r="G6393" i="6"/>
  <c r="D10166" i="6"/>
  <c r="D10114" i="6"/>
  <c r="D9858" i="6"/>
  <c r="D10182" i="6"/>
  <c r="D9774" i="6"/>
  <c r="G10172" i="6"/>
  <c r="G10108" i="6"/>
  <c r="G10044" i="6"/>
  <c r="G9980" i="6"/>
  <c r="G9916" i="6"/>
  <c r="G9852" i="6"/>
  <c r="G9788" i="6"/>
  <c r="G9724" i="6"/>
  <c r="G9660" i="6"/>
  <c r="E7252" i="6"/>
  <c r="G6998" i="6"/>
  <c r="G6774" i="6"/>
  <c r="G6646" i="6"/>
  <c r="G6421" i="6"/>
  <c r="D9638" i="6"/>
  <c r="D9714" i="6"/>
  <c r="G10200" i="6"/>
  <c r="G10072" i="6"/>
  <c r="G9944" i="6"/>
  <c r="G9816" i="6"/>
  <c r="G9688" i="6"/>
  <c r="G9578" i="6"/>
  <c r="E9038" i="6"/>
  <c r="E8782" i="6"/>
  <c r="E8529" i="6"/>
  <c r="E8400" i="6"/>
  <c r="E10163" i="6"/>
  <c r="E9499" i="6"/>
  <c r="E9371" i="6"/>
  <c r="E9243" i="6"/>
  <c r="E9115" i="6"/>
  <c r="E8987" i="6"/>
  <c r="E8859" i="6"/>
  <c r="E8731" i="6"/>
  <c r="C8604" i="6"/>
  <c r="F10276" i="6"/>
  <c r="F9932" i="6"/>
  <c r="D10327" i="6"/>
  <c r="C10254" i="6"/>
  <c r="G10170" i="6"/>
  <c r="E10088" i="6"/>
  <c r="G10006" i="6"/>
  <c r="G9926" i="6"/>
  <c r="C9850" i="6"/>
  <c r="D9763" i="6"/>
  <c r="G9682" i="6"/>
  <c r="C9593" i="6"/>
  <c r="E9508" i="6"/>
  <c r="D9458" i="6"/>
  <c r="G9406" i="6"/>
  <c r="C9354" i="6"/>
  <c r="G9303" i="6"/>
  <c r="G9252" i="6"/>
  <c r="D9202" i="6"/>
  <c r="G9150" i="6"/>
  <c r="C9098" i="6"/>
  <c r="G9047" i="6"/>
  <c r="G8996" i="6"/>
  <c r="D8946" i="6"/>
  <c r="G8894" i="6"/>
  <c r="C8842" i="6"/>
  <c r="G8791" i="6"/>
  <c r="C8714" i="6"/>
  <c r="C8650" i="6"/>
  <c r="C8521" i="6"/>
  <c r="G8364" i="6"/>
  <c r="E9731" i="6"/>
  <c r="F10266" i="6"/>
  <c r="F10138" i="6"/>
  <c r="F10010" i="6"/>
  <c r="F9882" i="6"/>
  <c r="F9754" i="6"/>
  <c r="F9626" i="6"/>
  <c r="D9540" i="6"/>
  <c r="F9467" i="6"/>
  <c r="F9403" i="6"/>
  <c r="F9339" i="6"/>
  <c r="F9275" i="6"/>
  <c r="F9211" i="6"/>
  <c r="F9147" i="6"/>
  <c r="E9061" i="6"/>
  <c r="D8976" i="6"/>
  <c r="F8891" i="6"/>
  <c r="E8805" i="6"/>
  <c r="D8720" i="6"/>
  <c r="D8632" i="6"/>
  <c r="E8335" i="6"/>
  <c r="D8331" i="6"/>
  <c r="G8223" i="6"/>
  <c r="C8171" i="6"/>
  <c r="G8120" i="6"/>
  <c r="D8019" i="6"/>
  <c r="G7941" i="6"/>
  <c r="E7877" i="6"/>
  <c r="E7726" i="6"/>
  <c r="G7589" i="6"/>
  <c r="C7433" i="6"/>
  <c r="G7265" i="6"/>
  <c r="E7089" i="6"/>
  <c r="F9388" i="6"/>
  <c r="F9132" i="6"/>
  <c r="F8876" i="6"/>
  <c r="F8632" i="6"/>
  <c r="E8547" i="6"/>
  <c r="F8472" i="6"/>
  <c r="F8408" i="6"/>
  <c r="C8357" i="6"/>
  <c r="F8263" i="6"/>
  <c r="F8199" i="6"/>
  <c r="F8135" i="6"/>
  <c r="F8055" i="6"/>
  <c r="F7991" i="6"/>
  <c r="F7927" i="6"/>
  <c r="C7835" i="6"/>
  <c r="C7707" i="6"/>
  <c r="C7579" i="6"/>
  <c r="C6907" i="6"/>
  <c r="C6651" i="6"/>
  <c r="G8482" i="6"/>
  <c r="F8297" i="6"/>
  <c r="E8039" i="6"/>
  <c r="C7839" i="6"/>
  <c r="E7725" i="6"/>
  <c r="C7613" i="6"/>
  <c r="G7501" i="6"/>
  <c r="E7325" i="6"/>
  <c r="C7157" i="6"/>
  <c r="G8242" i="6"/>
  <c r="E8116" i="6"/>
  <c r="E7988" i="6"/>
  <c r="D7834" i="6"/>
  <c r="D7578" i="6"/>
  <c r="E7459" i="6"/>
  <c r="E7395" i="6"/>
  <c r="E7331" i="6"/>
  <c r="E7267" i="6"/>
  <c r="E7203" i="6"/>
  <c r="E7139" i="6"/>
  <c r="E7075" i="6"/>
  <c r="E7011" i="6"/>
  <c r="E6923" i="6"/>
  <c r="D6838" i="6"/>
  <c r="E6731" i="6"/>
  <c r="D6646" i="6"/>
  <c r="G6562" i="6"/>
  <c r="C6456" i="6"/>
  <c r="G6372" i="6"/>
  <c r="D6285" i="6"/>
  <c r="D6959" i="6"/>
  <c r="D6703" i="6"/>
  <c r="F5409" i="6"/>
  <c r="F8121" i="6"/>
  <c r="D7883" i="6"/>
  <c r="F7797" i="6"/>
  <c r="E7712" i="6"/>
  <c r="D7627" i="6"/>
  <c r="F7541" i="6"/>
  <c r="D7467" i="6"/>
  <c r="D7403" i="6"/>
  <c r="D7339" i="6"/>
  <c r="D7275" i="6"/>
  <c r="D7211" i="6"/>
  <c r="D7147" i="6"/>
  <c r="D7083" i="6"/>
  <c r="D7019" i="6"/>
  <c r="D6956" i="6"/>
  <c r="D6892" i="6"/>
  <c r="D6828" i="6"/>
  <c r="D6764" i="6"/>
  <c r="D6700" i="6"/>
  <c r="D6636" i="6"/>
  <c r="D6572" i="6"/>
  <c r="F6508" i="6"/>
  <c r="F6444" i="6"/>
  <c r="F6380" i="6"/>
  <c r="F6316" i="6"/>
  <c r="E6162" i="6"/>
  <c r="C10003" i="6"/>
  <c r="C9747" i="6"/>
  <c r="F9441" i="6"/>
  <c r="F9185" i="6"/>
  <c r="F8929" i="6"/>
  <c r="F8673" i="6"/>
  <c r="F7582" i="6"/>
  <c r="E8202" i="6"/>
  <c r="E7946" i="6"/>
  <c r="F6809" i="6"/>
  <c r="C6495" i="6"/>
  <c r="F6367" i="6"/>
  <c r="G6329" i="6"/>
  <c r="G7851" i="6"/>
  <c r="G7531" i="6"/>
  <c r="G7275" i="6"/>
  <c r="G7019" i="6"/>
  <c r="C6839" i="6"/>
  <c r="D6673" i="6"/>
  <c r="E6517" i="6"/>
  <c r="C6281" i="6"/>
  <c r="E6110" i="6"/>
  <c r="E6046" i="6"/>
  <c r="E5982" i="6"/>
  <c r="E5918" i="6"/>
  <c r="E5854" i="6"/>
  <c r="E5790" i="6"/>
  <c r="E5726" i="6"/>
  <c r="E5662" i="6"/>
  <c r="E5598" i="6"/>
  <c r="E5534" i="6"/>
  <c r="F5439" i="6"/>
  <c r="C5334" i="6"/>
  <c r="C5247" i="6"/>
  <c r="G5163" i="6"/>
  <c r="C6061" i="6"/>
  <c r="C5933" i="6"/>
  <c r="C5805" i="6"/>
  <c r="C5677" i="6"/>
  <c r="C5549" i="6"/>
  <c r="D5421" i="6"/>
  <c r="D5091" i="6"/>
  <c r="G6198" i="6"/>
  <c r="F6037" i="6"/>
  <c r="F5909" i="6"/>
  <c r="F5781" i="6"/>
  <c r="F5653" i="6"/>
  <c r="F5525" i="6"/>
  <c r="D5420" i="6"/>
  <c r="F5321" i="6"/>
  <c r="F5257" i="6"/>
  <c r="F5193" i="6"/>
  <c r="C5493" i="6"/>
  <c r="D5067" i="6"/>
  <c r="D4608" i="6"/>
  <c r="D4361" i="6"/>
  <c r="G5229" i="6"/>
  <c r="E5031" i="6"/>
  <c r="G4941" i="6"/>
  <c r="D4858" i="6"/>
  <c r="F4734" i="6"/>
  <c r="G4602" i="6"/>
  <c r="G4442" i="6"/>
  <c r="E4285" i="6"/>
  <c r="C5002" i="6"/>
  <c r="G4894" i="6"/>
  <c r="D4787" i="6"/>
  <c r="D4659" i="6"/>
  <c r="E4532" i="6"/>
  <c r="E4385" i="6"/>
  <c r="F5010" i="6"/>
  <c r="F4882" i="6"/>
  <c r="E4773" i="6"/>
  <c r="E4645" i="6"/>
  <c r="G4579" i="6"/>
  <c r="C4527" i="6"/>
  <c r="C4463" i="6"/>
  <c r="E4405" i="6"/>
  <c r="E4277" i="6"/>
  <c r="C4379" i="6"/>
  <c r="C4315" i="6"/>
  <c r="C4251" i="6"/>
  <c r="D4188" i="6"/>
  <c r="D4124" i="6"/>
  <c r="D4060" i="6"/>
  <c r="D3996" i="6"/>
  <c r="D3932" i="6"/>
  <c r="D3864" i="6"/>
  <c r="G3812" i="6"/>
  <c r="C3760" i="6"/>
  <c r="G3709" i="6"/>
  <c r="G3658" i="6"/>
  <c r="G3594" i="6"/>
  <c r="G3525" i="6"/>
  <c r="E3374" i="6"/>
  <c r="E3246" i="6"/>
  <c r="G4120" i="6"/>
  <c r="G3960" i="6"/>
  <c r="F3825" i="6"/>
  <c r="F3697" i="6"/>
  <c r="G4389" i="6"/>
  <c r="G4149" i="6"/>
  <c r="G3957" i="6"/>
  <c r="E3804" i="6"/>
  <c r="C3529" i="6"/>
  <c r="D3427" i="6"/>
  <c r="C3298" i="6"/>
  <c r="F3150" i="6"/>
  <c r="E3833" i="6"/>
  <c r="E3705" i="6"/>
  <c r="E3577" i="6"/>
  <c r="G2938" i="6"/>
  <c r="F3191" i="6"/>
  <c r="D3006" i="6"/>
  <c r="E2852" i="6"/>
  <c r="F3626" i="6"/>
  <c r="C3503" i="6"/>
  <c r="D3436" i="6"/>
  <c r="E3385" i="6"/>
  <c r="F3334" i="6"/>
  <c r="C3283" i="6"/>
  <c r="G3231" i="6"/>
  <c r="E3140" i="6"/>
  <c r="E3052" i="6"/>
  <c r="D2949" i="6"/>
  <c r="G3400" i="6"/>
  <c r="G3240" i="6"/>
  <c r="F3109" i="6"/>
  <c r="D2997" i="6"/>
  <c r="E2888" i="6"/>
  <c r="F2635" i="6"/>
  <c r="C2868" i="6"/>
  <c r="F2764" i="6"/>
  <c r="F2636" i="6"/>
  <c r="C2506" i="6"/>
  <c r="F2916" i="6"/>
  <c r="G2798" i="6"/>
  <c r="C2710" i="6"/>
  <c r="E2623" i="6"/>
  <c r="C2502" i="6"/>
  <c r="D2787" i="6"/>
  <c r="C2409" i="6"/>
  <c r="C2626" i="6"/>
  <c r="D2390" i="6"/>
  <c r="D2126" i="6"/>
  <c r="D2011" i="6"/>
  <c r="D1947" i="6"/>
  <c r="E2329" i="6"/>
  <c r="E2201" i="6"/>
  <c r="G2077" i="6"/>
  <c r="E1827" i="6"/>
  <c r="E1982" i="6"/>
  <c r="E1707" i="6"/>
  <c r="G2014" i="6"/>
  <c r="G1950" i="6"/>
  <c r="C1863" i="6"/>
  <c r="F1943" i="6"/>
  <c r="F1843" i="6"/>
  <c r="G1589" i="6"/>
  <c r="G1763" i="6"/>
  <c r="D1593" i="6"/>
  <c r="E1597" i="6"/>
  <c r="G1624" i="6"/>
  <c r="G1651" i="6"/>
  <c r="D1492" i="6"/>
  <c r="F1381" i="6"/>
  <c r="G1548" i="6"/>
  <c r="E1461" i="6"/>
  <c r="E1335" i="6"/>
  <c r="G1473" i="6"/>
  <c r="C1368" i="6"/>
  <c r="G1283" i="6"/>
  <c r="F1201" i="6"/>
  <c r="C1097" i="6"/>
  <c r="F1203" i="6"/>
  <c r="G1277" i="6"/>
  <c r="D1100" i="6"/>
  <c r="G1125" i="6"/>
  <c r="E1025" i="6"/>
  <c r="E961" i="6"/>
  <c r="D1057" i="6"/>
  <c r="D836" i="6"/>
  <c r="F976" i="6"/>
  <c r="C836" i="6"/>
  <c r="C644" i="6"/>
  <c r="G751" i="6"/>
  <c r="F622" i="6"/>
  <c r="E746" i="6"/>
  <c r="C662" i="6"/>
  <c r="E355" i="6"/>
  <c r="C521" i="6"/>
  <c r="C509" i="6"/>
  <c r="D402" i="6"/>
  <c r="G728" i="6"/>
  <c r="F471" i="6"/>
  <c r="C384" i="6"/>
  <c r="G394" i="6"/>
  <c r="C459" i="6"/>
  <c r="E322" i="6"/>
  <c r="D270" i="6"/>
  <c r="G286" i="6"/>
  <c r="D235" i="6"/>
  <c r="F233" i="6"/>
  <c r="D169" i="6"/>
  <c r="F41" i="6"/>
  <c r="F93" i="6"/>
  <c r="E36" i="6"/>
  <c r="F654" i="6"/>
  <c r="G726" i="6"/>
  <c r="F355" i="6"/>
  <c r="E294" i="6"/>
  <c r="D342" i="6"/>
  <c r="G644" i="6"/>
  <c r="E454" i="6"/>
  <c r="E287" i="6"/>
  <c r="E299" i="6"/>
  <c r="E330" i="6"/>
  <c r="E243" i="6"/>
  <c r="G188" i="6"/>
  <c r="E128" i="6"/>
  <c r="G10" i="6"/>
  <c r="E18" i="6"/>
  <c r="F10047" i="6"/>
  <c r="F9791" i="6"/>
  <c r="C9532" i="6"/>
  <c r="D9261" i="6"/>
  <c r="D9005" i="6"/>
  <c r="D8749" i="6"/>
  <c r="C7886" i="6"/>
  <c r="D8134" i="6"/>
  <c r="E7834" i="6"/>
  <c r="F7327" i="6"/>
  <c r="F7071" i="6"/>
  <c r="C6485" i="6"/>
  <c r="F6357" i="6"/>
  <c r="G6319" i="6"/>
  <c r="G7831" i="6"/>
  <c r="G7575" i="6"/>
  <c r="G7255" i="6"/>
  <c r="F6973" i="6"/>
  <c r="F6845" i="6"/>
  <c r="F6717" i="6"/>
  <c r="F6589" i="6"/>
  <c r="E6459" i="6"/>
  <c r="C6120" i="6"/>
  <c r="C6056" i="6"/>
  <c r="C5992" i="6"/>
  <c r="C5928" i="6"/>
  <c r="C5864" i="6"/>
  <c r="C5800" i="6"/>
  <c r="C5736" i="6"/>
  <c r="C5672" i="6"/>
  <c r="C5608" i="6"/>
  <c r="C5544" i="6"/>
  <c r="C6691" i="6"/>
  <c r="C7871" i="6"/>
  <c r="C7301" i="6"/>
  <c r="E7992" i="6"/>
  <c r="G7392" i="6"/>
  <c r="G7136" i="6"/>
  <c r="D6798" i="6"/>
  <c r="C6416" i="6"/>
  <c r="D6286" i="6"/>
  <c r="D7795" i="6"/>
  <c r="F7465" i="6"/>
  <c r="F7209" i="6"/>
  <c r="D6954" i="6"/>
  <c r="D6698" i="6"/>
  <c r="F6442" i="6"/>
  <c r="E9966" i="6"/>
  <c r="E9623" i="6"/>
  <c r="D8360" i="6"/>
  <c r="D9227" i="6"/>
  <c r="D8715" i="6"/>
  <c r="E10324" i="6"/>
  <c r="G10002" i="6"/>
  <c r="D9679" i="6"/>
  <c r="G9387" i="6"/>
  <c r="C9182" i="6"/>
  <c r="G8978" i="6"/>
  <c r="D8774" i="6"/>
  <c r="C8452" i="6"/>
  <c r="G10091" i="6"/>
  <c r="C9594" i="6"/>
  <c r="D9324" i="6"/>
  <c r="E9041" i="6"/>
  <c r="D8700" i="6"/>
  <c r="G8217" i="6"/>
  <c r="G7923" i="6"/>
  <c r="F7502" i="6"/>
  <c r="F9248" i="6"/>
  <c r="F8500" i="6"/>
  <c r="F8260" i="6"/>
  <c r="F8004" i="6"/>
  <c r="G7641" i="6"/>
  <c r="F8365" i="6"/>
  <c r="C7599" i="6"/>
  <c r="C8266" i="6"/>
  <c r="C8010" i="6"/>
  <c r="G7617" i="6"/>
  <c r="C7328" i="6"/>
  <c r="F7123" i="6"/>
  <c r="C6786" i="6"/>
  <c r="G6352" i="6"/>
  <c r="F6641" i="6"/>
  <c r="C6289" i="6"/>
  <c r="F8285" i="6"/>
  <c r="E7852" i="6"/>
  <c r="F7681" i="6"/>
  <c r="D7511" i="6"/>
  <c r="F10094" i="6"/>
  <c r="E9313" i="6"/>
  <c r="F8867" i="6"/>
  <c r="D8441" i="6"/>
  <c r="D8123" i="6"/>
  <c r="D7931" i="6"/>
  <c r="G7685" i="6"/>
  <c r="G7345" i="6"/>
  <c r="F9508" i="6"/>
  <c r="F8996" i="6"/>
  <c r="E8587" i="6"/>
  <c r="C8445" i="6"/>
  <c r="E8341" i="6"/>
  <c r="D8213" i="6"/>
  <c r="D8085" i="6"/>
  <c r="D7957" i="6"/>
  <c r="D7730" i="6"/>
  <c r="C6867" i="6"/>
  <c r="G8398" i="6"/>
  <c r="E7967" i="6"/>
  <c r="E7670" i="6"/>
  <c r="G7421" i="6"/>
  <c r="C7077" i="6"/>
  <c r="E8080" i="6"/>
  <c r="C7761" i="6"/>
  <c r="D7437" i="6"/>
  <c r="D7309" i="6"/>
  <c r="D7181" i="6"/>
  <c r="D7053" i="6"/>
  <c r="D6878" i="6"/>
  <c r="E6707" i="6"/>
  <c r="E6516" i="6"/>
  <c r="E6324" i="6"/>
  <c r="G6801" i="6"/>
  <c r="F5401" i="6"/>
  <c r="D7875" i="6"/>
  <c r="E7704" i="6"/>
  <c r="F7533" i="6"/>
  <c r="F7397" i="6"/>
  <c r="F7269" i="6"/>
  <c r="F7141" i="6"/>
  <c r="F7013" i="6"/>
  <c r="C6886" i="6"/>
  <c r="C6758" i="6"/>
  <c r="C6630" i="6"/>
  <c r="F6502" i="6"/>
  <c r="F6374" i="6"/>
  <c r="E6165" i="6"/>
  <c r="E10042" i="6"/>
  <c r="E9926" i="6"/>
  <c r="E8946" i="6"/>
  <c r="D8480" i="6"/>
  <c r="E9811" i="6"/>
  <c r="D9347" i="6"/>
  <c r="D9091" i="6"/>
  <c r="D8835" i="6"/>
  <c r="F8581" i="6"/>
  <c r="E9867" i="6"/>
  <c r="D10243" i="6"/>
  <c r="D10079" i="6"/>
  <c r="C9918" i="6"/>
  <c r="G9754" i="6"/>
  <c r="G9585" i="6"/>
  <c r="G9435" i="6"/>
  <c r="D9334" i="6"/>
  <c r="C9230" i="6"/>
  <c r="G9128" i="6"/>
  <c r="G9026" i="6"/>
  <c r="G8923" i="6"/>
  <c r="D8822" i="6"/>
  <c r="D8758" i="6"/>
  <c r="C8654" i="6"/>
  <c r="C8476" i="6"/>
  <c r="E10283" i="6"/>
  <c r="G10307" i="6"/>
  <c r="G10115" i="6"/>
  <c r="G9955" i="6"/>
  <c r="G9795" i="6"/>
  <c r="D9612" i="6"/>
  <c r="F9520" i="6"/>
  <c r="D9432" i="6"/>
  <c r="D9336" i="6"/>
  <c r="D9256" i="6"/>
  <c r="D9176" i="6"/>
  <c r="E9057" i="6"/>
  <c r="F8951" i="6"/>
  <c r="D8844" i="6"/>
  <c r="D8716" i="6"/>
  <c r="E8596" i="6"/>
  <c r="E8295" i="6"/>
  <c r="C8239" i="6"/>
  <c r="C8175" i="6"/>
  <c r="C8111" i="6"/>
  <c r="D7959" i="6"/>
  <c r="D7895" i="6"/>
  <c r="C7751" i="6"/>
  <c r="E7550" i="6"/>
  <c r="E7369" i="6"/>
  <c r="G7161" i="6"/>
  <c r="F9360" i="6"/>
  <c r="F9040" i="6"/>
  <c r="F8720" i="6"/>
  <c r="D8538" i="6"/>
  <c r="G8453" i="6"/>
  <c r="G8389" i="6"/>
  <c r="D8304" i="6"/>
  <c r="F8224" i="6"/>
  <c r="F8144" i="6"/>
  <c r="F8048" i="6"/>
  <c r="F7968" i="6"/>
  <c r="G7890" i="6"/>
  <c r="E7714" i="6"/>
  <c r="G7577" i="6"/>
  <c r="F6859" i="6"/>
  <c r="G8546" i="6"/>
  <c r="F8357" i="6"/>
  <c r="E8075" i="6"/>
  <c r="E7805" i="6"/>
  <c r="E7654" i="6"/>
  <c r="E7526" i="6"/>
  <c r="C7373" i="6"/>
  <c r="G7205" i="6"/>
  <c r="E7029" i="6"/>
  <c r="D8244" i="6"/>
  <c r="D8180" i="6"/>
  <c r="D8116" i="6"/>
  <c r="D8052" i="6"/>
  <c r="D7988" i="6"/>
  <c r="D7924" i="6"/>
  <c r="G7834" i="6"/>
  <c r="G7706" i="6"/>
  <c r="G7546" i="6"/>
  <c r="G7452" i="6"/>
  <c r="D7401" i="6"/>
  <c r="E7351" i="6"/>
  <c r="F7299" i="6"/>
  <c r="C7248" i="6"/>
  <c r="G7196" i="6"/>
  <c r="D7145" i="6"/>
  <c r="E7095" i="6"/>
  <c r="E7031" i="6"/>
  <c r="G6935" i="6"/>
  <c r="G6775" i="6"/>
  <c r="G6647" i="6"/>
  <c r="E6536" i="6"/>
  <c r="G6432" i="6"/>
  <c r="E6344" i="6"/>
  <c r="D6237" i="6"/>
  <c r="G6969" i="6"/>
  <c r="F6801" i="6"/>
  <c r="D6631" i="6"/>
  <c r="E6375" i="6"/>
  <c r="D6333" i="6"/>
  <c r="E6286" i="6"/>
  <c r="E6158" i="6"/>
  <c r="F8269" i="6"/>
  <c r="F8013" i="6"/>
  <c r="D7847" i="6"/>
  <c r="F7761" i="6"/>
  <c r="E7676" i="6"/>
  <c r="D7591" i="6"/>
  <c r="F7505" i="6"/>
  <c r="E7440" i="6"/>
  <c r="E7376" i="6"/>
  <c r="E7312" i="6"/>
  <c r="E7248" i="6"/>
  <c r="E7184" i="6"/>
  <c r="E7120" i="6"/>
  <c r="E7056" i="6"/>
  <c r="E6993" i="6"/>
  <c r="E6929" i="6"/>
  <c r="E6865" i="6"/>
  <c r="F10062" i="6"/>
  <c r="C9570" i="6"/>
  <c r="E9297" i="6"/>
  <c r="F9027" i="6"/>
  <c r="D8856" i="6"/>
  <c r="E8685" i="6"/>
  <c r="E8294" i="6"/>
  <c r="G8189" i="6"/>
  <c r="D8107" i="6"/>
  <c r="D7979" i="6"/>
  <c r="G7901" i="6"/>
  <c r="D7758" i="6"/>
  <c r="C7575" i="6"/>
  <c r="C7417" i="6"/>
  <c r="G7249" i="6"/>
  <c r="E7073" i="6"/>
  <c r="F9364" i="6"/>
  <c r="F9108" i="6"/>
  <c r="F8852" i="6"/>
  <c r="F8624" i="6"/>
  <c r="E8539" i="6"/>
  <c r="E8467" i="6"/>
  <c r="F8416" i="6"/>
  <c r="C8365" i="6"/>
  <c r="D8241" i="6"/>
  <c r="D8177" i="6"/>
  <c r="D8113" i="6"/>
  <c r="D8049" i="6"/>
  <c r="D7985" i="6"/>
  <c r="D7921" i="6"/>
  <c r="E7794" i="6"/>
  <c r="E7625" i="6"/>
  <c r="C6915" i="6"/>
  <c r="C6659" i="6"/>
  <c r="G8486" i="6"/>
  <c r="E8271" i="6"/>
  <c r="E8015" i="6"/>
  <c r="C7830" i="6"/>
  <c r="C7702" i="6"/>
  <c r="C7581" i="6"/>
  <c r="E7405" i="6"/>
  <c r="C7237" i="6"/>
  <c r="E7021" i="6"/>
  <c r="E8168" i="6"/>
  <c r="E8040" i="6"/>
  <c r="E7912" i="6"/>
  <c r="C7681" i="6"/>
  <c r="E7483" i="6"/>
  <c r="E7419" i="6"/>
  <c r="E7355" i="6"/>
  <c r="E7291" i="6"/>
  <c r="E7227" i="6"/>
  <c r="E7163" i="6"/>
  <c r="E7099" i="6"/>
  <c r="E7035" i="6"/>
  <c r="D6958" i="6"/>
  <c r="G6874" i="6"/>
  <c r="E6787" i="6"/>
  <c r="D6702" i="6"/>
  <c r="G6618" i="6"/>
  <c r="E6532" i="6"/>
  <c r="G6428" i="6"/>
  <c r="E6340" i="6"/>
  <c r="D6202" i="6"/>
  <c r="D6847" i="6"/>
  <c r="D6591" i="6"/>
  <c r="F5449" i="6"/>
  <c r="F8145" i="6"/>
  <c r="D7891" i="6"/>
  <c r="F7805" i="6"/>
  <c r="E7720" i="6"/>
  <c r="D7635" i="6"/>
  <c r="F7549" i="6"/>
  <c r="F7473" i="6"/>
  <c r="F7409" i="6"/>
  <c r="F7345" i="6"/>
  <c r="F7281" i="6"/>
  <c r="F7217" i="6"/>
  <c r="F7153" i="6"/>
  <c r="F7089" i="6"/>
  <c r="F7025" i="6"/>
  <c r="D6962" i="6"/>
  <c r="D6898" i="6"/>
  <c r="D6834" i="6"/>
  <c r="D6770" i="6"/>
  <c r="D6706" i="6"/>
  <c r="D6642" i="6"/>
  <c r="D6578" i="6"/>
  <c r="F6514" i="6"/>
  <c r="F6450" i="6"/>
  <c r="F6386" i="6"/>
  <c r="F6322" i="6"/>
  <c r="C6197" i="6"/>
  <c r="E10110" i="6"/>
  <c r="E10090" i="6"/>
  <c r="E9834" i="6"/>
  <c r="E10062" i="6"/>
  <c r="E9750" i="6"/>
  <c r="E8994" i="6"/>
  <c r="E8738" i="6"/>
  <c r="E8504" i="6"/>
  <c r="D8376" i="6"/>
  <c r="E10011" i="6"/>
  <c r="D9499" i="6"/>
  <c r="D9371" i="6"/>
  <c r="D9243" i="6"/>
  <c r="D9115" i="6"/>
  <c r="D8987" i="6"/>
  <c r="D8859" i="6"/>
  <c r="D8731" i="6"/>
  <c r="E8604" i="6"/>
  <c r="E10343" i="6"/>
  <c r="E9955" i="6"/>
  <c r="F10333" i="6"/>
  <c r="D10259" i="6"/>
  <c r="C10178" i="6"/>
  <c r="G10094" i="6"/>
  <c r="C10014" i="6"/>
  <c r="C9934" i="6"/>
  <c r="D9855" i="6"/>
  <c r="G9770" i="6"/>
  <c r="C9690" i="6"/>
  <c r="D9607" i="6"/>
  <c r="G9496" i="6"/>
  <c r="D9446" i="6"/>
  <c r="G9394" i="6"/>
  <c r="C9342" i="6"/>
  <c r="G9291" i="6"/>
  <c r="G9240" i="6"/>
  <c r="D9190" i="6"/>
  <c r="G9138" i="6"/>
  <c r="C9086" i="6"/>
  <c r="G9035" i="6"/>
  <c r="G8984" i="6"/>
  <c r="D8934" i="6"/>
  <c r="G8882" i="6"/>
  <c r="C8830" i="6"/>
  <c r="G8779" i="6"/>
  <c r="C8702" i="6"/>
  <c r="G8651" i="6"/>
  <c r="F8521" i="6"/>
  <c r="C8372" i="6"/>
  <c r="E9863" i="6"/>
  <c r="G10267" i="6"/>
  <c r="G10139" i="6"/>
  <c r="G10011" i="6"/>
  <c r="G9883" i="6"/>
  <c r="G9755" i="6"/>
  <c r="G9627" i="6"/>
  <c r="F9552" i="6"/>
  <c r="D9476" i="6"/>
  <c r="D9412" i="6"/>
  <c r="D9348" i="6"/>
  <c r="D9284" i="6"/>
  <c r="D9220" i="6"/>
  <c r="D9156" i="6"/>
  <c r="E9073" i="6"/>
  <c r="D8988" i="6"/>
  <c r="F8903" i="6"/>
  <c r="E8817" i="6"/>
  <c r="D8732" i="6"/>
  <c r="F8647" i="6"/>
  <c r="G8541" i="6"/>
  <c r="D8421" i="6"/>
  <c r="D8263" i="6"/>
  <c r="G8211" i="6"/>
  <c r="C8159" i="6"/>
  <c r="C8095" i="6"/>
  <c r="D8007" i="6"/>
  <c r="G7929" i="6"/>
  <c r="G7861" i="6"/>
  <c r="E7742" i="6"/>
  <c r="G7605" i="6"/>
  <c r="C7489" i="6"/>
  <c r="G7321" i="6"/>
  <c r="E7145" i="6"/>
  <c r="F9408" i="6"/>
  <c r="F9152" i="6"/>
  <c r="F8832" i="6"/>
  <c r="D8618" i="6"/>
  <c r="F8532" i="6"/>
  <c r="E8463" i="6"/>
  <c r="F8412" i="6"/>
  <c r="C8361" i="6"/>
  <c r="E8299" i="6"/>
  <c r="F8236" i="6"/>
  <c r="F8172" i="6"/>
  <c r="F8108" i="6"/>
  <c r="F8044" i="6"/>
  <c r="F7980" i="6"/>
  <c r="F7916" i="6"/>
  <c r="G7826" i="6"/>
  <c r="D7714" i="6"/>
  <c r="C7595" i="6"/>
  <c r="F6907" i="6"/>
  <c r="F6651" i="6"/>
  <c r="F8477" i="6"/>
  <c r="F8349" i="6"/>
  <c r="E8123" i="6"/>
  <c r="E7869" i="6"/>
  <c r="E7718" i="6"/>
  <c r="D7590" i="6"/>
  <c r="E7445" i="6"/>
  <c r="C7277" i="6"/>
  <c r="G7109" i="6"/>
  <c r="C8274" i="6"/>
  <c r="C8210" i="6"/>
  <c r="C8146" i="6"/>
  <c r="C8082" i="6"/>
  <c r="C8018" i="6"/>
  <c r="C7954" i="6"/>
  <c r="G7889" i="6"/>
  <c r="G7761" i="6"/>
  <c r="G7601" i="6"/>
  <c r="F7475" i="6"/>
  <c r="C7424" i="6"/>
  <c r="G7372" i="6"/>
  <c r="D7321" i="6"/>
  <c r="E7271" i="6"/>
  <c r="F7219" i="6"/>
  <c r="C7168" i="6"/>
  <c r="G7116" i="6"/>
  <c r="D7065" i="6"/>
  <c r="C6994" i="6"/>
  <c r="C6866" i="6"/>
  <c r="C6738" i="6"/>
  <c r="C6610" i="6"/>
  <c r="E6488" i="6"/>
  <c r="C6404" i="6"/>
  <c r="G6320" i="6"/>
  <c r="F6189" i="6"/>
  <c r="D6919" i="6"/>
  <c r="G6745" i="6"/>
  <c r="F6577" i="6"/>
  <c r="E6361" i="6"/>
  <c r="E6319" i="6"/>
  <c r="C6241" i="6"/>
  <c r="D5473" i="6"/>
  <c r="F8189" i="6"/>
  <c r="F7933" i="6"/>
  <c r="E7820" i="6"/>
  <c r="D7735" i="6"/>
  <c r="F7649" i="6"/>
  <c r="E7564" i="6"/>
  <c r="E7484" i="6"/>
  <c r="E7420" i="6"/>
  <c r="E7356" i="6"/>
  <c r="E7292" i="6"/>
  <c r="E7228" i="6"/>
  <c r="E7164" i="6"/>
  <c r="E7100" i="6"/>
  <c r="E7036" i="6"/>
  <c r="G6974" i="6"/>
  <c r="G6894" i="6"/>
  <c r="G6830" i="6"/>
  <c r="G6766" i="6"/>
  <c r="G6702" i="6"/>
  <c r="G6638" i="6"/>
  <c r="G6557" i="6"/>
  <c r="G6413" i="6"/>
  <c r="E9862" i="6"/>
  <c r="D10194" i="6"/>
  <c r="D9938" i="6"/>
  <c r="D9682" i="6"/>
  <c r="D10070" i="6"/>
  <c r="G10192" i="6"/>
  <c r="G10128" i="6"/>
  <c r="G10064" i="6"/>
  <c r="G10000" i="6"/>
  <c r="G9936" i="6"/>
  <c r="G9872" i="6"/>
  <c r="G9808" i="6"/>
  <c r="G9744" i="6"/>
  <c r="G9680" i="6"/>
  <c r="F9902" i="6"/>
  <c r="E9473" i="6"/>
  <c r="E9217" i="6"/>
  <c r="E8973" i="6"/>
  <c r="F8803" i="6"/>
  <c r="C8628" i="6"/>
  <c r="C8259" i="6"/>
  <c r="G8157" i="6"/>
  <c r="D8091" i="6"/>
  <c r="G7975" i="6"/>
  <c r="C7923" i="6"/>
  <c r="E7822" i="6"/>
  <c r="E7653" i="6"/>
  <c r="E7489" i="6"/>
  <c r="C7321" i="6"/>
  <c r="G7153" i="6"/>
  <c r="F9476" i="6"/>
  <c r="F9220" i="6"/>
  <c r="F8964" i="6"/>
  <c r="F8708" i="6"/>
  <c r="F8576" i="6"/>
  <c r="E8491" i="6"/>
  <c r="D8438" i="6"/>
  <c r="D8374" i="6"/>
  <c r="E8317" i="6"/>
  <c r="D8253" i="6"/>
  <c r="D8189" i="6"/>
  <c r="D8125" i="6"/>
  <c r="D8061" i="6"/>
  <c r="D7997" i="6"/>
  <c r="D7933" i="6"/>
  <c r="C7833" i="6"/>
  <c r="D7666" i="6"/>
  <c r="C7513" i="6"/>
  <c r="C6771" i="6"/>
  <c r="G8598" i="6"/>
  <c r="G8382" i="6"/>
  <c r="E8127" i="6"/>
  <c r="F7878" i="6"/>
  <c r="E7757" i="6"/>
  <c r="D7606" i="6"/>
  <c r="G7485" i="6"/>
  <c r="E7309" i="6"/>
  <c r="C7141" i="6"/>
  <c r="G8294" i="6"/>
  <c r="E8160" i="6"/>
  <c r="E8032" i="6"/>
  <c r="E7904" i="6"/>
  <c r="C7665" i="6"/>
  <c r="C7476" i="6"/>
  <c r="C7412" i="6"/>
  <c r="C7348" i="6"/>
  <c r="C7284" i="6"/>
  <c r="C7220" i="6"/>
  <c r="C7156" i="6"/>
  <c r="C7092" i="6"/>
  <c r="C7028" i="6"/>
  <c r="G6954" i="6"/>
  <c r="E6867" i="6"/>
  <c r="D6782" i="6"/>
  <c r="E6675" i="6"/>
  <c r="D6590" i="6"/>
  <c r="E6484" i="6"/>
  <c r="C6400" i="6"/>
  <c r="G6316" i="6"/>
  <c r="E6154" i="6"/>
  <c r="G6769" i="6"/>
  <c r="D6238" i="6"/>
  <c r="F5369" i="6"/>
  <c r="F8065" i="6"/>
  <c r="E7864" i="6"/>
  <c r="D7779" i="6"/>
  <c r="F7693" i="6"/>
  <c r="E7608" i="6"/>
  <c r="D7523" i="6"/>
  <c r="F7453" i="6"/>
  <c r="F7389" i="6"/>
  <c r="F7325" i="6"/>
  <c r="F7261" i="6"/>
  <c r="F7197" i="6"/>
  <c r="F7133" i="6"/>
  <c r="F7069" i="6"/>
  <c r="C7006" i="6"/>
  <c r="C6942" i="6"/>
  <c r="C6878" i="6"/>
  <c r="C6814" i="6"/>
  <c r="C6750" i="6"/>
  <c r="C6686" i="6"/>
  <c r="C6622" i="6"/>
  <c r="F6558" i="6"/>
  <c r="F6494" i="6"/>
  <c r="F6430" i="6"/>
  <c r="F6366" i="6"/>
  <c r="F6302" i="6"/>
  <c r="C6142" i="6"/>
  <c r="E9838" i="6"/>
  <c r="E10010" i="6"/>
  <c r="E9754" i="6"/>
  <c r="E9798" i="6"/>
  <c r="G9602" i="6"/>
  <c r="E8914" i="6"/>
  <c r="E8658" i="6"/>
  <c r="D8464" i="6"/>
  <c r="D10322" i="6"/>
  <c r="E9671" i="6"/>
  <c r="D9459" i="6"/>
  <c r="D9331" i="6"/>
  <c r="D9203" i="6"/>
  <c r="D9075" i="6"/>
  <c r="D8947" i="6"/>
  <c r="D8819" i="6"/>
  <c r="D8691" i="6"/>
  <c r="F8565" i="6"/>
  <c r="E10247" i="6"/>
  <c r="F9812" i="6"/>
  <c r="E10312" i="6"/>
  <c r="C10234" i="6"/>
  <c r="D10151" i="6"/>
  <c r="C10070" i="6"/>
  <c r="C9990" i="6"/>
  <c r="D9907" i="6"/>
  <c r="C9830" i="6"/>
  <c r="D9743" i="6"/>
  <c r="D9663" i="6"/>
  <c r="G9569" i="6"/>
  <c r="G9480" i="6"/>
  <c r="D9430" i="6"/>
  <c r="G9378" i="6"/>
  <c r="C9326" i="6"/>
  <c r="G9275" i="6"/>
  <c r="G9224" i="6"/>
  <c r="D9174" i="6"/>
  <c r="G9122" i="6"/>
  <c r="C9070" i="6"/>
  <c r="G9019" i="6"/>
  <c r="G8968" i="6"/>
  <c r="D8918" i="6"/>
  <c r="G8866" i="6"/>
  <c r="C8814" i="6"/>
  <c r="G8763" i="6"/>
  <c r="C8686" i="6"/>
  <c r="D8633" i="6"/>
  <c r="C8514" i="6"/>
  <c r="C8396" i="6"/>
  <c r="E9959" i="6"/>
  <c r="G10291" i="6"/>
  <c r="G10163" i="6"/>
  <c r="G10035" i="6"/>
  <c r="G9907" i="6"/>
  <c r="G9779" i="6"/>
  <c r="G9651" i="6"/>
  <c r="C9562" i="6"/>
  <c r="D9488" i="6"/>
  <c r="D9424" i="6"/>
  <c r="D9360" i="6"/>
  <c r="D9296" i="6"/>
  <c r="D9232" i="6"/>
  <c r="D9168" i="6"/>
  <c r="E9089" i="6"/>
  <c r="D9004" i="6"/>
  <c r="F8919" i="6"/>
  <c r="E8833" i="6"/>
  <c r="D8748" i="6"/>
  <c r="F8663" i="6"/>
  <c r="F8557" i="6"/>
  <c r="D8405" i="6"/>
  <c r="D8247" i="6"/>
  <c r="G8195" i="6"/>
  <c r="C8143" i="6"/>
  <c r="D8055" i="6"/>
  <c r="C7951" i="6"/>
  <c r="G7900" i="6"/>
  <c r="G7797" i="6"/>
  <c r="E7678" i="6"/>
  <c r="F7566" i="6"/>
  <c r="E7433" i="6"/>
  <c r="C7265" i="6"/>
  <c r="G7097" i="6"/>
  <c r="F9392" i="6"/>
  <c r="F9136" i="6"/>
  <c r="F8880" i="6"/>
  <c r="D8634" i="6"/>
  <c r="F8548" i="6"/>
  <c r="C8473" i="6"/>
  <c r="C8409" i="6"/>
  <c r="D8344" i="6"/>
  <c r="F8280" i="6"/>
  <c r="F8216" i="6"/>
  <c r="F8152" i="6"/>
  <c r="F8088" i="6"/>
  <c r="F8024" i="6"/>
  <c r="F7960" i="6"/>
  <c r="F7896" i="6"/>
  <c r="C7787" i="6"/>
  <c r="E7673" i="6"/>
  <c r="C7561" i="6"/>
  <c r="F6827" i="6"/>
  <c r="F6571" i="6"/>
  <c r="F8437" i="6"/>
  <c r="C8291" i="6"/>
  <c r="E8043" i="6"/>
  <c r="G7830" i="6"/>
  <c r="E7677" i="6"/>
  <c r="E7549" i="6"/>
  <c r="E7349" i="6"/>
  <c r="C7181" i="6"/>
  <c r="G7013" i="6"/>
  <c r="D8236" i="6"/>
  <c r="D8172" i="6"/>
  <c r="D8108" i="6"/>
  <c r="D8044" i="6"/>
  <c r="D7980" i="6"/>
  <c r="D7916" i="6"/>
  <c r="G7818" i="6"/>
  <c r="G7690" i="6"/>
  <c r="G7530" i="6"/>
  <c r="F7459" i="6"/>
  <c r="C7408" i="6"/>
  <c r="G7356" i="6"/>
  <c r="D7305" i="6"/>
  <c r="E7255" i="6"/>
  <c r="F7203" i="6"/>
  <c r="C7152" i="6"/>
  <c r="G7100" i="6"/>
  <c r="D7049" i="6"/>
  <c r="G6983" i="6"/>
  <c r="G6823" i="6"/>
  <c r="G6663" i="6"/>
  <c r="C6548" i="6"/>
  <c r="C6420" i="6"/>
  <c r="G6336" i="6"/>
  <c r="C6214" i="6"/>
  <c r="D6951" i="6"/>
  <c r="F6737" i="6"/>
  <c r="D6567" i="6"/>
  <c r="E6359" i="6"/>
  <c r="D6317" i="6"/>
  <c r="E6238" i="6"/>
  <c r="D5457" i="6"/>
  <c r="F8173" i="6"/>
  <c r="F7917" i="6"/>
  <c r="D7815" i="6"/>
  <c r="F7729" i="6"/>
  <c r="E7644" i="6"/>
  <c r="D7559" i="6"/>
  <c r="E7480" i="6"/>
  <c r="E7416" i="6"/>
  <c r="E7352" i="6"/>
  <c r="E7288" i="6"/>
  <c r="E7224" i="6"/>
  <c r="E7160" i="6"/>
  <c r="E7096" i="6"/>
  <c r="E7032" i="6"/>
  <c r="E6969" i="6"/>
  <c r="E6905" i="6"/>
  <c r="E6841" i="6"/>
  <c r="E6777" i="6"/>
  <c r="E6713" i="6"/>
  <c r="E6649" i="6"/>
  <c r="E6585" i="6"/>
  <c r="G6441" i="6"/>
  <c r="G6377" i="6"/>
  <c r="D9950" i="6"/>
  <c r="D10050" i="6"/>
  <c r="D9794" i="6"/>
  <c r="D9934" i="6"/>
  <c r="G10220" i="6"/>
  <c r="G10156" i="6"/>
  <c r="G10092" i="6"/>
  <c r="G10028" i="6"/>
  <c r="G9964" i="6"/>
  <c r="G9900" i="6"/>
  <c r="G9836" i="6"/>
  <c r="G9772" i="6"/>
  <c r="G9708" i="6"/>
  <c r="G9644" i="6"/>
  <c r="E7188" i="6"/>
  <c r="G6934" i="6"/>
  <c r="G6742" i="6"/>
  <c r="G6614" i="6"/>
  <c r="G6389" i="6"/>
  <c r="D10098" i="6"/>
  <c r="D10094" i="6"/>
  <c r="G10168" i="6"/>
  <c r="G10040" i="6"/>
  <c r="G9912" i="6"/>
  <c r="G9784" i="6"/>
  <c r="G9656" i="6"/>
  <c r="G9546" i="6"/>
  <c r="E8974" i="6"/>
  <c r="E8718" i="6"/>
  <c r="C8497" i="6"/>
  <c r="E8368" i="6"/>
  <c r="E9887" i="6"/>
  <c r="E9467" i="6"/>
  <c r="E9339" i="6"/>
  <c r="E9211" i="6"/>
  <c r="E9083" i="6"/>
  <c r="E8955" i="6"/>
  <c r="E8827" i="6"/>
  <c r="E8699" i="6"/>
  <c r="C8572" i="6"/>
  <c r="E10243" i="6"/>
  <c r="E9803" i="6"/>
  <c r="D10311" i="6"/>
  <c r="D10231" i="6"/>
  <c r="G10150" i="6"/>
  <c r="D10067" i="6"/>
  <c r="D9987" i="6"/>
  <c r="G9906" i="6"/>
  <c r="D9827" i="6"/>
  <c r="G9742" i="6"/>
  <c r="G9662" i="6"/>
  <c r="E9572" i="6"/>
  <c r="G9495" i="6"/>
  <c r="G9444" i="6"/>
  <c r="D9394" i="6"/>
  <c r="G9342" i="6"/>
  <c r="C9290" i="6"/>
  <c r="G9239" i="6"/>
  <c r="G9188" i="6"/>
  <c r="D9138" i="6"/>
  <c r="G9086" i="6"/>
  <c r="C9034" i="6"/>
  <c r="G8983" i="6"/>
  <c r="G8932" i="6"/>
  <c r="D8882" i="6"/>
  <c r="G8830" i="6"/>
  <c r="C8778" i="6"/>
  <c r="D8690" i="6"/>
  <c r="C8626" i="6"/>
  <c r="D8489" i="6"/>
  <c r="E10319" i="6"/>
  <c r="D10347" i="6"/>
  <c r="F10234" i="6"/>
  <c r="F10106" i="6"/>
  <c r="F9978" i="6"/>
  <c r="F9850" i="6"/>
  <c r="F9722" i="6"/>
  <c r="D9604" i="6"/>
  <c r="C9519" i="6"/>
  <c r="F9451" i="6"/>
  <c r="F9387" i="6"/>
  <c r="F9323" i="6"/>
  <c r="F9259" i="6"/>
  <c r="F9195" i="6"/>
  <c r="E9125" i="6"/>
  <c r="D9040" i="6"/>
  <c r="F8955" i="6"/>
  <c r="E8869" i="6"/>
  <c r="D8784" i="6"/>
  <c r="F8699" i="6"/>
  <c r="F8606" i="6"/>
  <c r="F8295" i="6"/>
  <c r="D8275" i="6"/>
  <c r="D8211" i="6"/>
  <c r="G8159" i="6"/>
  <c r="C8107" i="6"/>
  <c r="G8005" i="6"/>
  <c r="G7928" i="6"/>
  <c r="G7845" i="6"/>
  <c r="C7694" i="6"/>
  <c r="C7543" i="6"/>
  <c r="G7393" i="6"/>
  <c r="E7217" i="6"/>
  <c r="C7049" i="6"/>
  <c r="F9324" i="6"/>
  <c r="F9068" i="6"/>
  <c r="F8812" i="6"/>
  <c r="E8611" i="6"/>
  <c r="D8526" i="6"/>
  <c r="E8459" i="6"/>
  <c r="E8395" i="6"/>
  <c r="G8311" i="6"/>
  <c r="F8247" i="6"/>
  <c r="F8183" i="6"/>
  <c r="F8103" i="6"/>
  <c r="F8039" i="6"/>
  <c r="F7975" i="6"/>
  <c r="F7911" i="6"/>
  <c r="G7810" i="6"/>
  <c r="G7682" i="6"/>
  <c r="G7554" i="6"/>
  <c r="C6843" i="6"/>
  <c r="C6587" i="6"/>
  <c r="G8450" i="6"/>
  <c r="E8231" i="6"/>
  <c r="E7975" i="6"/>
  <c r="G7814" i="6"/>
  <c r="D7702" i="6"/>
  <c r="C7583" i="6"/>
  <c r="E7453" i="6"/>
  <c r="C7285" i="6"/>
  <c r="G7117" i="6"/>
  <c r="E8212" i="6"/>
  <c r="E8084" i="6"/>
  <c r="E7956" i="6"/>
  <c r="D7770" i="6"/>
  <c r="D7514" i="6"/>
  <c r="E7443" i="6"/>
  <c r="E7379" i="6"/>
  <c r="E7315" i="6"/>
  <c r="E7251" i="6"/>
  <c r="E7187" i="6"/>
  <c r="E7123" i="6"/>
  <c r="E7059" i="6"/>
  <c r="E6987" i="6"/>
  <c r="D6902" i="6"/>
  <c r="G6818" i="6"/>
  <c r="D6710" i="6"/>
  <c r="G6626" i="6"/>
  <c r="E6540" i="6"/>
  <c r="G6436" i="6"/>
  <c r="E6348" i="6"/>
  <c r="D6234" i="6"/>
  <c r="D6895" i="6"/>
  <c r="D6639" i="6"/>
  <c r="F5345" i="6"/>
  <c r="F8057" i="6"/>
  <c r="F7861" i="6"/>
  <c r="E7776" i="6"/>
  <c r="D7691" i="6"/>
  <c r="F7605" i="6"/>
  <c r="E7520" i="6"/>
  <c r="D7451" i="6"/>
  <c r="D7387" i="6"/>
  <c r="D7323" i="6"/>
  <c r="D7259" i="6"/>
  <c r="D7195" i="6"/>
  <c r="D7131" i="6"/>
  <c r="D7067" i="6"/>
  <c r="D7004" i="6"/>
  <c r="D6940" i="6"/>
  <c r="D6876" i="6"/>
  <c r="D6812" i="6"/>
  <c r="D6748" i="6"/>
  <c r="D6684" i="6"/>
  <c r="D6620" i="6"/>
  <c r="F6556" i="6"/>
  <c r="F6492" i="6"/>
  <c r="F6428" i="6"/>
  <c r="F6364" i="6"/>
  <c r="F6300" i="6"/>
  <c r="C10195" i="6"/>
  <c r="C9939" i="6"/>
  <c r="C9683" i="6"/>
  <c r="F9377" i="6"/>
  <c r="F9121" i="6"/>
  <c r="F8865" i="6"/>
  <c r="E8517" i="6"/>
  <c r="F8305" i="6"/>
  <c r="E8138" i="6"/>
  <c r="E7850" i="6"/>
  <c r="F6681" i="6"/>
  <c r="C6463" i="6"/>
  <c r="F6335" i="6"/>
  <c r="G6297" i="6"/>
  <c r="G7787" i="6"/>
  <c r="G7467" i="6"/>
  <c r="G7211" i="6"/>
  <c r="C6967" i="6"/>
  <c r="D6801" i="6"/>
  <c r="D6635" i="6"/>
  <c r="E6485" i="6"/>
  <c r="E6230" i="6"/>
  <c r="E6094" i="6"/>
  <c r="E6030" i="6"/>
  <c r="E5966" i="6"/>
  <c r="E5902" i="6"/>
  <c r="E5838" i="6"/>
  <c r="E5774" i="6"/>
  <c r="E5710" i="6"/>
  <c r="E5646" i="6"/>
  <c r="E5582" i="6"/>
  <c r="E5517" i="6"/>
  <c r="D5418" i="6"/>
  <c r="C5311" i="6"/>
  <c r="G5227" i="6"/>
  <c r="D5119" i="6"/>
  <c r="C6029" i="6"/>
  <c r="C5901" i="6"/>
  <c r="C5773" i="6"/>
  <c r="C5645" i="6"/>
  <c r="D5517" i="6"/>
  <c r="D5389" i="6"/>
  <c r="G6390" i="6"/>
  <c r="G6134" i="6"/>
  <c r="F6005" i="6"/>
  <c r="F5877" i="6"/>
  <c r="F5749" i="6"/>
  <c r="F5621" i="6"/>
  <c r="D5494" i="6"/>
  <c r="E5393" i="6"/>
  <c r="F5305" i="6"/>
  <c r="F5241" i="6"/>
  <c r="F5177" i="6"/>
  <c r="C5429" i="6"/>
  <c r="F4797" i="6"/>
  <c r="D4576" i="6"/>
  <c r="D4297" i="6"/>
  <c r="G5165" i="6"/>
  <c r="G5005" i="6"/>
  <c r="D4922" i="6"/>
  <c r="F4830" i="6"/>
  <c r="F4702" i="6"/>
  <c r="G4570" i="6"/>
  <c r="E4413" i="6"/>
  <c r="C4233" i="6"/>
  <c r="D4979" i="6"/>
  <c r="C4874" i="6"/>
  <c r="D4755" i="6"/>
  <c r="D4627" i="6"/>
  <c r="E4500" i="6"/>
  <c r="E4321" i="6"/>
  <c r="F4978" i="6"/>
  <c r="F4847" i="6"/>
  <c r="C4747" i="6"/>
  <c r="C4619" i="6"/>
  <c r="C4566" i="6"/>
  <c r="C4502" i="6"/>
  <c r="G4451" i="6"/>
  <c r="D4376" i="6"/>
  <c r="C4363" i="6"/>
  <c r="C4235" i="6"/>
  <c r="D4108" i="6"/>
  <c r="D3980" i="6"/>
  <c r="G3850" i="6"/>
  <c r="G3748" i="6"/>
  <c r="G3645" i="6"/>
  <c r="E3501" i="6"/>
  <c r="E3214" i="6"/>
  <c r="G3928" i="6"/>
  <c r="G3450" i="6"/>
  <c r="G4117" i="6"/>
  <c r="E3740" i="6"/>
  <c r="C3394" i="6"/>
  <c r="C3110" i="6"/>
  <c r="E3673" i="6"/>
  <c r="D3391" i="6"/>
  <c r="D2974" i="6"/>
  <c r="C3567" i="6"/>
  <c r="G3423" i="6"/>
  <c r="E3321" i="6"/>
  <c r="C3219" i="6"/>
  <c r="F3022" i="6"/>
  <c r="G3368" i="6"/>
  <c r="F3077" i="6"/>
  <c r="F2827" i="6"/>
  <c r="C2852" i="6"/>
  <c r="F2604" i="6"/>
  <c r="C2857" i="6"/>
  <c r="E2687" i="6"/>
  <c r="G2471" i="6"/>
  <c r="C2818" i="6"/>
  <c r="D2318" i="6"/>
  <c r="D1995" i="6"/>
  <c r="E2297" i="6"/>
  <c r="E2051" i="6"/>
  <c r="E1950" i="6"/>
  <c r="C2001" i="6"/>
  <c r="C1831" i="6"/>
  <c r="D1817" i="6"/>
  <c r="G1720" i="6"/>
  <c r="E1752" i="6"/>
  <c r="G1575" i="6"/>
  <c r="G1328" i="6"/>
  <c r="E1429" i="6"/>
  <c r="F1448" i="6"/>
  <c r="G1267" i="6"/>
  <c r="F1291" i="6"/>
  <c r="C1237" i="6"/>
  <c r="D886" i="6"/>
  <c r="E945" i="6"/>
  <c r="G1093" i="6"/>
  <c r="C804" i="6"/>
  <c r="G719" i="6"/>
  <c r="C726" i="6"/>
  <c r="E590" i="6"/>
  <c r="G489" i="6"/>
  <c r="G664" i="6"/>
  <c r="C352" i="6"/>
  <c r="D421" i="6"/>
  <c r="C247" i="6"/>
  <c r="C211" i="6"/>
  <c r="D133" i="6"/>
  <c r="C48" i="6"/>
  <c r="F587" i="6"/>
  <c r="F571" i="6"/>
  <c r="F278" i="6"/>
  <c r="C431" i="6"/>
  <c r="G495" i="6"/>
  <c r="D202" i="6"/>
  <c r="F82" i="6"/>
  <c r="D4" i="6"/>
  <c r="F9727" i="6"/>
  <c r="D9197" i="6"/>
  <c r="D8685" i="6"/>
  <c r="D8070" i="6"/>
  <c r="F7263" i="6"/>
  <c r="C6453" i="6"/>
  <c r="D6290" i="6"/>
  <c r="G7447" i="6"/>
  <c r="F6941" i="6"/>
  <c r="F6685" i="6"/>
  <c r="E6427" i="6"/>
  <c r="C6040" i="6"/>
  <c r="C5912" i="6"/>
  <c r="C5784" i="6"/>
  <c r="C5656" i="6"/>
  <c r="C5528" i="6"/>
  <c r="D5426" i="6"/>
  <c r="F5338" i="6"/>
  <c r="C5251" i="6"/>
  <c r="G5167" i="6"/>
  <c r="G5071" i="6"/>
  <c r="G5977" i="6"/>
  <c r="G5849" i="6"/>
  <c r="G5689" i="6"/>
  <c r="G5529" i="6"/>
  <c r="C5401" i="6"/>
  <c r="D5310" i="6"/>
  <c r="E5266" i="6"/>
  <c r="E5224" i="6"/>
  <c r="D5182" i="6"/>
  <c r="C5110" i="6"/>
  <c r="G6370" i="6"/>
  <c r="G6122" i="6"/>
  <c r="G5994" i="6"/>
  <c r="G5834" i="6"/>
  <c r="G5674" i="6"/>
  <c r="G5546" i="6"/>
  <c r="F5451" i="6"/>
  <c r="E5369" i="6"/>
  <c r="E7172" i="6"/>
  <c r="G6854" i="6"/>
  <c r="E6705" i="6"/>
  <c r="E6577" i="6"/>
  <c r="G6385" i="6"/>
  <c r="D10082" i="6"/>
  <c r="D10054" i="6"/>
  <c r="G10164" i="6"/>
  <c r="G10036" i="6"/>
  <c r="G9908" i="6"/>
  <c r="G9780" i="6"/>
  <c r="G9652" i="6"/>
  <c r="G9538" i="6"/>
  <c r="E8958" i="6"/>
  <c r="E8702" i="6"/>
  <c r="E8488" i="6"/>
  <c r="E8360" i="6"/>
  <c r="E9843" i="6"/>
  <c r="E9459" i="6"/>
  <c r="E9331" i="6"/>
  <c r="E9203" i="6"/>
  <c r="E9075" i="6"/>
  <c r="E8947" i="6"/>
  <c r="E8819" i="6"/>
  <c r="E8691" i="6"/>
  <c r="C8565" i="6"/>
  <c r="E10227" i="6"/>
  <c r="E9783" i="6"/>
  <c r="G10306" i="6"/>
  <c r="G10226" i="6"/>
  <c r="C10146" i="6"/>
  <c r="D10063" i="6"/>
  <c r="G9982" i="6"/>
  <c r="C9902" i="6"/>
  <c r="G9822" i="6"/>
  <c r="C9738" i="6"/>
  <c r="C9658" i="6"/>
  <c r="D9567" i="6"/>
  <c r="G9492" i="6"/>
  <c r="D9442" i="6"/>
  <c r="G9390" i="6"/>
  <c r="C9338" i="6"/>
  <c r="G9287" i="6"/>
  <c r="G9236" i="6"/>
  <c r="D9186" i="6"/>
  <c r="G9134" i="6"/>
  <c r="C9082" i="6"/>
  <c r="G9031" i="6"/>
  <c r="G8980" i="6"/>
  <c r="D8930" i="6"/>
  <c r="G8878" i="6"/>
  <c r="C8826" i="6"/>
  <c r="G8775" i="6"/>
  <c r="C8698" i="6"/>
  <c r="G8647" i="6"/>
  <c r="E8512" i="6"/>
  <c r="F10300" i="6"/>
  <c r="E10340" i="6"/>
  <c r="F10226" i="6"/>
  <c r="F10098" i="6"/>
  <c r="F9970" i="6"/>
  <c r="F9842" i="6"/>
  <c r="F9714" i="6"/>
  <c r="E9593" i="6"/>
  <c r="F9515" i="6"/>
  <c r="F9447" i="6"/>
  <c r="F9383" i="6"/>
  <c r="F9319" i="6"/>
  <c r="F9255" i="6"/>
  <c r="F9191" i="6"/>
  <c r="D9120" i="6"/>
  <c r="F9035" i="6"/>
  <c r="E8949" i="6"/>
  <c r="D8864" i="6"/>
  <c r="F8779" i="6"/>
  <c r="E8693" i="6"/>
  <c r="C8596" i="6"/>
  <c r="D8481" i="6"/>
  <c r="C8283" i="6"/>
  <c r="C8219" i="6"/>
  <c r="G8168" i="6"/>
  <c r="C8091" i="6"/>
  <c r="G7976" i="6"/>
  <c r="G7925" i="6"/>
  <c r="C7829" i="6"/>
  <c r="E7685" i="6"/>
  <c r="C7502" i="6"/>
  <c r="C7337" i="6"/>
  <c r="G7169" i="6"/>
  <c r="F9500" i="6"/>
  <c r="F9244" i="6"/>
  <c r="F8988" i="6"/>
  <c r="F8732" i="6"/>
  <c r="F8584" i="6"/>
  <c r="E8499" i="6"/>
  <c r="E8443" i="6"/>
  <c r="E8379" i="6"/>
  <c r="F8306" i="6"/>
  <c r="F8243" i="6"/>
  <c r="F8179" i="6"/>
  <c r="F8115" i="6"/>
  <c r="F8051" i="6"/>
  <c r="F7987" i="6"/>
  <c r="F7923" i="6"/>
  <c r="E7826" i="6"/>
  <c r="E7698" i="6"/>
  <c r="E7570" i="6"/>
  <c r="C6891" i="6"/>
  <c r="C6635" i="6"/>
  <c r="G8474" i="6"/>
  <c r="C8315" i="6"/>
  <c r="E8087" i="6"/>
  <c r="C7862" i="6"/>
  <c r="G7750" i="6"/>
  <c r="D7638" i="6"/>
  <c r="C7519" i="6"/>
  <c r="C7317" i="6"/>
  <c r="G7149" i="6"/>
  <c r="E8284" i="6"/>
  <c r="E8204" i="6"/>
  <c r="E8076" i="6"/>
  <c r="E7948" i="6"/>
  <c r="D7754" i="6"/>
  <c r="C7500" i="6"/>
  <c r="C7436" i="6"/>
  <c r="C7372" i="6"/>
  <c r="C7308" i="6"/>
  <c r="C7244" i="6"/>
  <c r="C7180" i="6"/>
  <c r="C7116" i="6"/>
  <c r="C7052" i="6"/>
  <c r="D6982" i="6"/>
  <c r="G6898" i="6"/>
  <c r="E6811" i="6"/>
  <c r="D6726" i="6"/>
  <c r="G6642" i="6"/>
  <c r="E6556" i="6"/>
  <c r="E6428" i="6"/>
  <c r="C6344" i="6"/>
  <c r="E6186" i="6"/>
  <c r="G6817" i="6"/>
  <c r="F5457" i="6"/>
  <c r="F8169" i="6"/>
  <c r="F7913" i="6"/>
  <c r="F7813" i="6"/>
  <c r="E7728" i="6"/>
  <c r="D7643" i="6"/>
  <c r="F7557" i="6"/>
  <c r="D7479" i="6"/>
  <c r="D7415" i="6"/>
  <c r="D7351" i="6"/>
  <c r="D7287" i="6"/>
  <c r="D7223" i="6"/>
  <c r="D7159" i="6"/>
  <c r="D7095" i="6"/>
  <c r="D7031" i="6"/>
  <c r="E6967" i="6"/>
  <c r="E6903" i="6"/>
  <c r="E6839" i="6"/>
  <c r="E6775" i="6"/>
  <c r="E6711" i="6"/>
  <c r="E6647" i="6"/>
  <c r="E6583" i="6"/>
  <c r="F6520" i="6"/>
  <c r="F6456" i="6"/>
  <c r="F6392" i="6"/>
  <c r="F6328" i="6"/>
  <c r="E6197" i="6"/>
  <c r="F10051" i="6"/>
  <c r="F9795" i="6"/>
  <c r="F9489" i="6"/>
  <c r="D9233" i="6"/>
  <c r="D8977" i="6"/>
  <c r="D8721" i="6"/>
  <c r="F7774" i="6"/>
  <c r="E8250" i="6"/>
  <c r="E7994" i="6"/>
  <c r="F6905" i="6"/>
  <c r="D6519" i="6"/>
  <c r="F6391" i="6"/>
  <c r="G6353" i="6"/>
  <c r="D6133" i="6"/>
  <c r="G7643" i="6"/>
  <c r="G7323" i="6"/>
  <c r="C6999" i="6"/>
  <c r="D6833" i="6"/>
  <c r="D6667" i="6"/>
  <c r="E6509" i="6"/>
  <c r="E6278" i="6"/>
  <c r="G6104" i="6"/>
  <c r="G6040" i="6"/>
  <c r="G5960" i="6"/>
  <c r="G5896" i="6"/>
  <c r="G5816" i="6"/>
  <c r="G5752" i="6"/>
  <c r="G5656" i="6"/>
  <c r="G5592" i="6"/>
  <c r="D5514" i="6"/>
  <c r="F5407" i="6"/>
  <c r="G5307" i="6"/>
  <c r="E5223" i="6"/>
  <c r="C5103" i="6"/>
  <c r="C6021" i="6"/>
  <c r="C5893" i="6"/>
  <c r="C5765" i="6"/>
  <c r="C5637" i="6"/>
  <c r="D5509" i="6"/>
  <c r="D5381" i="6"/>
  <c r="G6438" i="6"/>
  <c r="G6182" i="6"/>
  <c r="F6029" i="6"/>
  <c r="F5901" i="6"/>
  <c r="F5773" i="6"/>
  <c r="F5645" i="6"/>
  <c r="D5516" i="6"/>
  <c r="F5411" i="6"/>
  <c r="F5317" i="6"/>
  <c r="F5253" i="6"/>
  <c r="F5189" i="6"/>
  <c r="C5477" i="6"/>
  <c r="F4845" i="6"/>
  <c r="D4600" i="6"/>
  <c r="D4345" i="6"/>
  <c r="G5213" i="6"/>
  <c r="G5021" i="6"/>
  <c r="E4919" i="6"/>
  <c r="F4819" i="6"/>
  <c r="F4691" i="6"/>
  <c r="G4562" i="6"/>
  <c r="G4434" i="6"/>
  <c r="D4269" i="6"/>
  <c r="D4995" i="6"/>
  <c r="G4910" i="6"/>
  <c r="G4813" i="6"/>
  <c r="G4621" i="6"/>
  <c r="E4492" i="6"/>
  <c r="E4305" i="6"/>
  <c r="F4970" i="6"/>
  <c r="C4843" i="6"/>
  <c r="E4741" i="6"/>
  <c r="D4642" i="6"/>
  <c r="C4575" i="6"/>
  <c r="E4523" i="6"/>
  <c r="C4472" i="6"/>
  <c r="D4421" i="6"/>
  <c r="D4293" i="6"/>
  <c r="C4391" i="6"/>
  <c r="C4327" i="6"/>
  <c r="C4263" i="6"/>
  <c r="C4199" i="6"/>
  <c r="C4135" i="6"/>
  <c r="C4071" i="6"/>
  <c r="C4007" i="6"/>
  <c r="C3943" i="6"/>
  <c r="C3872" i="6"/>
  <c r="G3821" i="6"/>
  <c r="C3744" i="6"/>
  <c r="G3693" i="6"/>
  <c r="G3642" i="6"/>
  <c r="G3578" i="6"/>
  <c r="D3498" i="6"/>
  <c r="E3366" i="6"/>
  <c r="E3238" i="6"/>
  <c r="G4112" i="6"/>
  <c r="G3952" i="6"/>
  <c r="D3782" i="6"/>
  <c r="D3434" i="6"/>
  <c r="G4373" i="6"/>
  <c r="G4109" i="6"/>
  <c r="G3949" i="6"/>
  <c r="E3724" i="6"/>
  <c r="E3502" i="6"/>
  <c r="C3354" i="6"/>
  <c r="C3226" i="6"/>
  <c r="E2965" i="6"/>
  <c r="E3761" i="6"/>
  <c r="E3633" i="6"/>
  <c r="C3449" i="6"/>
  <c r="D3311" i="6"/>
  <c r="D3064" i="6"/>
  <c r="C2926" i="6"/>
  <c r="F3738" i="6"/>
  <c r="G3539" i="6"/>
  <c r="C3459" i="6"/>
  <c r="G3407" i="6"/>
  <c r="D3356" i="6"/>
  <c r="E3305" i="6"/>
  <c r="F3254" i="6"/>
  <c r="G3201" i="6"/>
  <c r="E3092" i="6"/>
  <c r="F2958" i="6"/>
  <c r="G3424" i="6"/>
  <c r="G3296" i="6"/>
  <c r="C3159" i="6"/>
  <c r="C3022" i="6"/>
  <c r="G2918" i="6"/>
  <c r="F2683" i="6"/>
  <c r="C2880" i="6"/>
  <c r="F2788" i="6"/>
  <c r="F2660" i="6"/>
  <c r="D2538" i="6"/>
  <c r="C2370" i="6"/>
  <c r="D2834" i="6"/>
  <c r="G2747" i="6"/>
  <c r="D2660" i="6"/>
  <c r="F2555" i="6"/>
  <c r="F2889" i="6"/>
  <c r="D2562" i="6"/>
  <c r="C2738" i="6"/>
  <c r="D2494" i="6"/>
  <c r="D2238" i="6"/>
  <c r="D2039" i="6"/>
  <c r="D1975" i="6"/>
  <c r="C1905" i="6"/>
  <c r="G2258" i="6"/>
  <c r="G2130" i="6"/>
  <c r="C1893" i="6"/>
  <c r="E2038" i="6"/>
  <c r="D1779" i="6"/>
  <c r="G2037" i="6"/>
  <c r="C1985" i="6"/>
  <c r="G1934" i="6"/>
  <c r="C1823" i="6"/>
  <c r="F1899" i="6"/>
  <c r="E1814" i="6"/>
  <c r="G1857" i="6"/>
  <c r="E1653" i="6"/>
  <c r="D1744" i="6"/>
  <c r="E1712" i="6"/>
  <c r="D1300" i="6"/>
  <c r="D1572" i="6"/>
  <c r="E1489" i="6"/>
  <c r="C1323" i="6"/>
  <c r="D1521" i="6"/>
  <c r="D1418" i="6"/>
  <c r="E1283" i="6"/>
  <c r="C1466" i="6"/>
  <c r="D1363" i="6"/>
  <c r="G1279" i="6"/>
  <c r="D1197" i="6"/>
  <c r="C1081" i="6"/>
  <c r="C1194" i="6"/>
  <c r="G1269" i="6"/>
  <c r="C1092" i="6"/>
  <c r="D1109" i="6"/>
  <c r="G1019" i="6"/>
  <c r="G955" i="6"/>
  <c r="C1048" i="6"/>
  <c r="C910" i="6"/>
  <c r="F1000" i="6"/>
  <c r="C868" i="6"/>
  <c r="C676" i="6"/>
  <c r="G743" i="6"/>
  <c r="F614" i="6"/>
  <c r="E762" i="6"/>
  <c r="C678" i="6"/>
  <c r="E575" i="6"/>
  <c r="C545" i="6"/>
  <c r="C528" i="6"/>
  <c r="E420" i="6"/>
  <c r="G712" i="6"/>
  <c r="F466" i="6"/>
  <c r="C376" i="6"/>
  <c r="G378" i="6"/>
  <c r="D453" i="6"/>
  <c r="D320" i="6"/>
  <c r="E264" i="6"/>
  <c r="G270" i="6"/>
  <c r="C227" i="6"/>
  <c r="E111" i="6"/>
  <c r="D52" i="6"/>
  <c r="E90" i="6"/>
  <c r="D74" i="6"/>
  <c r="D34" i="6"/>
  <c r="F710" i="6"/>
  <c r="E798" i="6"/>
  <c r="F551" i="6"/>
  <c r="C556" i="6"/>
  <c r="E396" i="6"/>
  <c r="C318" i="6"/>
  <c r="E470" i="6"/>
  <c r="D360" i="6"/>
  <c r="C338" i="6"/>
  <c r="D357" i="6"/>
  <c r="F297" i="6"/>
  <c r="D223" i="6"/>
  <c r="G132" i="6"/>
  <c r="D41" i="6"/>
  <c r="E55" i="6"/>
  <c r="C10159" i="6"/>
  <c r="C9903" i="6"/>
  <c r="C9647" i="6"/>
  <c r="G9373" i="6"/>
  <c r="G9117" i="6"/>
  <c r="G8861" i="6"/>
  <c r="E8621" i="6"/>
  <c r="E8182" i="6"/>
  <c r="E7926" i="6"/>
  <c r="C7375" i="6"/>
  <c r="C7119" i="6"/>
  <c r="C6509" i="6"/>
  <c r="C6381" i="6"/>
  <c r="G6343" i="6"/>
  <c r="G7879" i="6"/>
  <c r="G7623" i="6"/>
  <c r="G7367" i="6"/>
  <c r="G7111" i="6"/>
  <c r="C6927" i="6"/>
  <c r="C6799" i="6"/>
  <c r="C6671" i="6"/>
  <c r="E6547" i="6"/>
  <c r="E6419" i="6"/>
  <c r="D6117" i="6"/>
  <c r="D6053" i="6"/>
  <c r="D5989" i="6"/>
  <c r="D5925" i="6"/>
  <c r="D5861" i="6"/>
  <c r="D5797" i="6"/>
  <c r="D5733" i="6"/>
  <c r="D5669" i="6"/>
  <c r="D5605" i="6"/>
  <c r="D5541" i="6"/>
  <c r="E5461" i="6"/>
  <c r="C5374" i="6"/>
  <c r="E5291" i="6"/>
  <c r="C5203" i="6"/>
  <c r="E5119" i="6"/>
  <c r="G6065" i="6"/>
  <c r="G5937" i="6"/>
  <c r="G5809" i="6"/>
  <c r="G5649" i="6"/>
  <c r="C5489" i="6"/>
  <c r="C5361" i="6"/>
  <c r="E5296" i="6"/>
  <c r="D5254" i="6"/>
  <c r="E5210" i="6"/>
  <c r="E5168" i="6"/>
  <c r="G6546" i="6"/>
  <c r="G6226" i="6"/>
  <c r="G6050" i="6"/>
  <c r="G5922" i="6"/>
  <c r="G5794" i="6"/>
  <c r="G5666" i="6"/>
  <c r="G5538" i="6"/>
  <c r="F5448" i="6"/>
  <c r="D5364" i="6"/>
  <c r="G5288" i="6"/>
  <c r="G5208" i="6"/>
  <c r="C5130" i="6"/>
  <c r="G5445" i="6"/>
  <c r="D5102" i="6"/>
  <c r="D4701" i="6"/>
  <c r="D4606" i="6"/>
  <c r="F4564" i="6"/>
  <c r="F4522" i="6"/>
  <c r="D4478" i="6"/>
  <c r="F4436" i="6"/>
  <c r="E4329" i="6"/>
  <c r="G5289" i="6"/>
  <c r="F5100" i="6"/>
  <c r="D5014" i="6"/>
  <c r="D4950" i="6"/>
  <c r="D4886" i="6"/>
  <c r="D4782" i="6"/>
  <c r="D4654" i="6"/>
  <c r="G4528" i="6"/>
  <c r="C4400" i="6"/>
  <c r="G4288" i="6"/>
  <c r="D3974" i="6"/>
  <c r="C4990" i="6"/>
  <c r="D4903" i="6"/>
  <c r="C4797" i="6"/>
  <c r="C4669" i="6"/>
  <c r="E4538" i="6"/>
  <c r="D4410" i="6"/>
  <c r="D4282" i="6"/>
  <c r="G4983" i="6"/>
  <c r="F4855" i="6"/>
  <c r="F4769" i="6"/>
  <c r="E4685" i="6"/>
  <c r="G4607" i="6"/>
  <c r="C4555" i="6"/>
  <c r="E4503" i="6"/>
  <c r="C4452" i="6"/>
  <c r="D4382" i="6"/>
  <c r="E4293" i="6"/>
  <c r="D4058" i="6"/>
  <c r="F4390" i="6"/>
  <c r="F4326" i="6"/>
  <c r="F4262" i="6"/>
  <c r="F4198" i="6"/>
  <c r="G4155" i="6"/>
  <c r="E4113" i="6"/>
  <c r="F4070" i="6"/>
  <c r="E4017" i="6"/>
  <c r="E7156" i="6"/>
  <c r="G6838" i="6"/>
  <c r="G6662" i="6"/>
  <c r="G6533" i="6"/>
  <c r="E9678" i="6"/>
  <c r="D9906" i="6"/>
  <c r="D9974" i="6"/>
  <c r="G10120" i="6"/>
  <c r="G9992" i="6"/>
  <c r="G9864" i="6"/>
  <c r="G9736" i="6"/>
  <c r="G9624" i="6"/>
  <c r="E9134" i="6"/>
  <c r="E8878" i="6"/>
  <c r="E8616" i="6"/>
  <c r="E8448" i="6"/>
  <c r="D10290" i="6"/>
  <c r="G9580" i="6"/>
  <c r="E9419" i="6"/>
  <c r="E9291" i="6"/>
  <c r="E9163" i="6"/>
  <c r="E9035" i="6"/>
  <c r="E8907" i="6"/>
  <c r="E8779" i="6"/>
  <c r="E8651" i="6"/>
  <c r="C8524" i="6"/>
  <c r="F10108" i="6"/>
  <c r="F9656" i="6"/>
  <c r="D10283" i="6"/>
  <c r="C10202" i="6"/>
  <c r="D10119" i="6"/>
  <c r="G10038" i="6"/>
  <c r="C9958" i="6"/>
  <c r="C9878" i="6"/>
  <c r="D9795" i="6"/>
  <c r="C9714" i="6"/>
  <c r="D9631" i="6"/>
  <c r="E9540" i="6"/>
  <c r="G9476" i="6"/>
  <c r="D9426" i="6"/>
  <c r="G9374" i="6"/>
  <c r="C9322" i="6"/>
  <c r="G9271" i="6"/>
  <c r="G9220" i="6"/>
  <c r="D9170" i="6"/>
  <c r="G9118" i="6"/>
  <c r="C9066" i="6"/>
  <c r="G9015" i="6"/>
  <c r="G8964" i="6"/>
  <c r="D8914" i="6"/>
  <c r="G8862" i="6"/>
  <c r="C8810" i="6"/>
  <c r="G8759" i="6"/>
  <c r="C8682" i="6"/>
  <c r="D8617" i="6"/>
  <c r="G8476" i="6"/>
  <c r="E10279" i="6"/>
  <c r="F10346" i="6"/>
  <c r="F10218" i="6"/>
  <c r="F10090" i="6"/>
  <c r="F9962" i="6"/>
  <c r="F9834" i="6"/>
  <c r="F9706" i="6"/>
  <c r="D9590" i="6"/>
  <c r="F9507" i="6"/>
  <c r="F9443" i="6"/>
  <c r="F9379" i="6"/>
  <c r="F9315" i="6"/>
  <c r="F9251" i="6"/>
  <c r="F9187" i="6"/>
  <c r="F9115" i="6"/>
  <c r="E9029" i="6"/>
  <c r="D8944" i="6"/>
  <c r="F8859" i="6"/>
  <c r="E8773" i="6"/>
  <c r="D8688" i="6"/>
  <c r="D8589" i="6"/>
  <c r="D8465" i="6"/>
  <c r="C8267" i="6"/>
  <c r="C8203" i="6"/>
  <c r="G8152" i="6"/>
  <c r="C8075" i="6"/>
  <c r="G7973" i="6"/>
  <c r="G7909" i="6"/>
  <c r="D7790" i="6"/>
  <c r="C7637" i="6"/>
  <c r="C7497" i="6"/>
  <c r="G7329" i="6"/>
  <c r="E7153" i="6"/>
  <c r="F9484" i="6"/>
  <c r="F9228" i="6"/>
  <c r="F8972" i="6"/>
  <c r="F8716" i="6"/>
  <c r="E8579" i="6"/>
  <c r="D8494" i="6"/>
  <c r="F8440" i="6"/>
  <c r="C8389" i="6"/>
  <c r="F8287" i="6"/>
  <c r="F8223" i="6"/>
  <c r="F8159" i="6"/>
  <c r="F8095" i="6"/>
  <c r="F8031" i="6"/>
  <c r="F7967" i="6"/>
  <c r="F7903" i="6"/>
  <c r="C7794" i="6"/>
  <c r="C7666" i="6"/>
  <c r="E7529" i="6"/>
  <c r="C6811" i="6"/>
  <c r="G8638" i="6"/>
  <c r="D8341" i="6"/>
  <c r="E8135" i="6"/>
  <c r="G7885" i="6"/>
  <c r="E7766" i="6"/>
  <c r="F7654" i="6"/>
  <c r="C7542" i="6"/>
  <c r="E7389" i="6"/>
  <c r="C7221" i="6"/>
  <c r="G8250" i="6"/>
  <c r="E8132" i="6"/>
  <c r="E8004" i="6"/>
  <c r="D7866" i="6"/>
  <c r="D7610" i="6"/>
  <c r="G7464" i="6"/>
  <c r="G7400" i="6"/>
  <c r="G7336" i="6"/>
  <c r="G7272" i="6"/>
  <c r="G7208" i="6"/>
  <c r="G7144" i="6"/>
  <c r="G7080" i="6"/>
  <c r="D6998" i="6"/>
  <c r="E6891" i="6"/>
  <c r="D6806" i="6"/>
  <c r="G6722" i="6"/>
  <c r="E6635" i="6"/>
  <c r="C6552" i="6"/>
  <c r="E6444" i="6"/>
  <c r="C6360" i="6"/>
  <c r="C6253" i="6"/>
  <c r="D6927" i="6"/>
  <c r="D6671" i="6"/>
  <c r="F5377" i="6"/>
  <c r="F8089" i="6"/>
  <c r="E7872" i="6"/>
  <c r="D7787" i="6"/>
  <c r="F7701" i="6"/>
  <c r="E7616" i="6"/>
  <c r="D7531" i="6"/>
  <c r="D7459" i="6"/>
  <c r="D7395" i="6"/>
  <c r="D7331" i="6"/>
  <c r="D7267" i="6"/>
  <c r="D7203" i="6"/>
  <c r="D7139" i="6"/>
  <c r="D7075" i="6"/>
  <c r="D7011" i="6"/>
  <c r="D6948" i="6"/>
  <c r="D6884" i="6"/>
  <c r="D6820" i="6"/>
  <c r="D6756" i="6"/>
  <c r="D6692" i="6"/>
  <c r="D6628" i="6"/>
  <c r="D6564" i="6"/>
  <c r="F6500" i="6"/>
  <c r="F6436" i="6"/>
  <c r="F6372" i="6"/>
  <c r="E6290" i="6"/>
  <c r="C10163" i="6"/>
  <c r="C9907" i="6"/>
  <c r="C9651" i="6"/>
  <c r="F9345" i="6"/>
  <c r="F9089" i="6"/>
  <c r="F8833" i="6"/>
  <c r="F8537" i="6"/>
  <c r="F7798" i="6"/>
  <c r="E8106" i="6"/>
  <c r="E7722" i="6"/>
  <c r="F6617" i="6"/>
  <c r="D6447" i="6"/>
  <c r="C6319" i="6"/>
  <c r="C6254" i="6"/>
  <c r="G7691" i="6"/>
  <c r="G7435" i="6"/>
  <c r="G7179" i="6"/>
  <c r="D6955" i="6"/>
  <c r="C6775" i="6"/>
  <c r="D6609" i="6"/>
  <c r="E6469" i="6"/>
  <c r="E6198" i="6"/>
  <c r="E6086" i="6"/>
  <c r="E6022" i="6"/>
  <c r="E5958" i="6"/>
  <c r="E5894" i="6"/>
  <c r="E5830" i="6"/>
  <c r="E5766" i="6"/>
  <c r="E5702" i="6"/>
  <c r="E5638" i="6"/>
  <c r="E5574" i="6"/>
  <c r="F5503" i="6"/>
  <c r="C5398" i="6"/>
  <c r="E5303" i="6"/>
  <c r="G5195" i="6"/>
  <c r="C6109" i="6"/>
  <c r="C5981" i="6"/>
  <c r="C5853" i="6"/>
  <c r="C5725" i="6"/>
  <c r="C5597" i="6"/>
  <c r="D5469" i="6"/>
  <c r="D5341" i="6"/>
  <c r="G6358" i="6"/>
  <c r="F6117" i="6"/>
  <c r="F5989" i="6"/>
  <c r="F5861" i="6"/>
  <c r="F5733" i="6"/>
  <c r="F5605" i="6"/>
  <c r="D5484" i="6"/>
  <c r="F5379" i="6"/>
  <c r="F5297" i="6"/>
  <c r="F5233" i="6"/>
  <c r="F5169" i="6"/>
  <c r="C5397" i="6"/>
  <c r="F4765" i="6"/>
  <c r="D4480" i="6"/>
  <c r="D4265" i="6"/>
  <c r="G5069" i="6"/>
  <c r="G4973" i="6"/>
  <c r="D4890" i="6"/>
  <c r="F4782" i="6"/>
  <c r="F4654" i="6"/>
  <c r="G4522" i="6"/>
  <c r="E4384" i="6"/>
  <c r="G5054" i="6"/>
  <c r="C4970" i="6"/>
  <c r="D4883" i="6"/>
  <c r="C4773" i="6"/>
  <c r="C4645" i="6"/>
  <c r="E4516" i="6"/>
  <c r="E4353" i="6"/>
  <c r="F4994" i="6"/>
  <c r="F4866" i="6"/>
  <c r="F4761" i="6"/>
  <c r="F4655" i="6"/>
  <c r="C4584" i="6"/>
  <c r="C4534" i="6"/>
  <c r="G4483" i="6"/>
  <c r="C4431" i="6"/>
  <c r="C4321" i="6"/>
  <c r="C4403" i="6"/>
  <c r="C4339" i="6"/>
  <c r="C4275" i="6"/>
  <c r="D4212" i="6"/>
  <c r="D4148" i="6"/>
  <c r="D4084" i="6"/>
  <c r="D4020" i="6"/>
  <c r="D3956" i="6"/>
  <c r="G3887" i="6"/>
  <c r="D3832" i="6"/>
  <c r="G3780" i="6"/>
  <c r="G3716" i="6"/>
  <c r="C3664" i="6"/>
  <c r="C3600" i="6"/>
  <c r="E3533" i="6"/>
  <c r="E3422" i="6"/>
  <c r="E3294" i="6"/>
  <c r="G4200" i="6"/>
  <c r="G4040" i="6"/>
  <c r="F3873" i="6"/>
  <c r="F3745" i="6"/>
  <c r="G4549" i="6"/>
  <c r="G4293" i="6"/>
  <c r="G4101" i="6"/>
  <c r="G3941" i="6"/>
  <c r="E3708" i="6"/>
  <c r="C3497" i="6"/>
  <c r="C3378" i="6"/>
  <c r="C3250" i="6"/>
  <c r="F3086" i="6"/>
  <c r="E3785" i="6"/>
  <c r="E3657" i="6"/>
  <c r="C3461" i="6"/>
  <c r="D3359" i="6"/>
  <c r="F3095" i="6"/>
  <c r="E2884" i="6"/>
  <c r="F3658" i="6"/>
  <c r="F3514" i="6"/>
  <c r="F3430" i="6"/>
  <c r="C3379" i="6"/>
  <c r="G3327" i="6"/>
  <c r="D3276" i="6"/>
  <c r="E3225" i="6"/>
  <c r="G3129" i="6"/>
  <c r="C2980" i="6"/>
  <c r="F3495" i="6"/>
  <c r="G3352" i="6"/>
  <c r="G3224" i="6"/>
  <c r="C3090" i="6"/>
  <c r="D2988" i="6"/>
  <c r="E2856" i="6"/>
  <c r="F2603" i="6"/>
  <c r="C2860" i="6"/>
  <c r="F2748" i="6"/>
  <c r="F2620" i="6"/>
  <c r="D2491" i="6"/>
  <c r="C2889" i="6"/>
  <c r="C2806" i="6"/>
  <c r="E2719" i="6"/>
  <c r="C2614" i="6"/>
  <c r="D2487" i="6"/>
  <c r="D2723" i="6"/>
  <c r="C2377" i="6"/>
  <c r="C2590" i="6"/>
  <c r="D2350" i="6"/>
  <c r="D2094" i="6"/>
  <c r="D2003" i="6"/>
  <c r="D1939" i="6"/>
  <c r="E2345" i="6"/>
  <c r="E2217" i="6"/>
  <c r="E2089" i="6"/>
  <c r="E1843" i="6"/>
  <c r="E1998" i="6"/>
  <c r="F1731" i="6"/>
  <c r="G2021" i="6"/>
  <c r="C1969" i="6"/>
  <c r="E1876" i="6"/>
  <c r="F1975" i="6"/>
  <c r="D1849" i="6"/>
  <c r="E1605" i="6"/>
  <c r="E1784" i="6"/>
  <c r="C1645" i="6"/>
  <c r="G1730" i="6"/>
  <c r="E1704" i="6"/>
  <c r="E1221" i="6"/>
  <c r="G1543" i="6"/>
  <c r="F1461" i="6"/>
  <c r="D1313" i="6"/>
  <c r="C1496" i="6"/>
  <c r="D1356" i="6"/>
  <c r="G1489" i="6"/>
  <c r="F1384" i="6"/>
  <c r="G1291" i="6"/>
  <c r="E1210" i="6"/>
  <c r="F1109" i="6"/>
  <c r="D1222" i="6"/>
  <c r="G1102" i="6"/>
  <c r="C1140" i="6"/>
  <c r="G1164" i="6"/>
  <c r="E1033" i="6"/>
  <c r="E969" i="6"/>
  <c r="D1089" i="6"/>
  <c r="C944" i="6"/>
  <c r="F992" i="6"/>
  <c r="C852" i="6"/>
  <c r="D663" i="6"/>
  <c r="G735" i="6"/>
  <c r="F606" i="6"/>
  <c r="C758" i="6"/>
  <c r="G674" i="6"/>
  <c r="D306" i="6"/>
  <c r="F339" i="6"/>
  <c r="E497" i="6"/>
  <c r="F374" i="6"/>
  <c r="G568" i="6"/>
  <c r="F418" i="6"/>
  <c r="D304" i="6"/>
  <c r="E279" i="6"/>
  <c r="C363" i="6"/>
  <c r="G179" i="6"/>
  <c r="C259" i="6"/>
  <c r="F187" i="6"/>
  <c r="F60" i="6"/>
  <c r="F141" i="6"/>
  <c r="C99" i="6"/>
  <c r="C94" i="6"/>
  <c r="C23" i="6"/>
  <c r="D6" i="6"/>
  <c r="F636" i="6"/>
  <c r="E702" i="6"/>
  <c r="E594" i="6"/>
  <c r="C497" i="6"/>
  <c r="E319" i="6"/>
  <c r="G708" i="6"/>
  <c r="C463" i="6"/>
  <c r="D344" i="6"/>
  <c r="E313" i="6"/>
  <c r="F348" i="6"/>
  <c r="D279" i="6"/>
  <c r="G211" i="6"/>
  <c r="D98" i="6"/>
  <c r="E114" i="6"/>
  <c r="D45" i="6"/>
  <c r="F10143" i="6"/>
  <c r="F9887" i="6"/>
  <c r="F9631" i="6"/>
  <c r="D9357" i="6"/>
  <c r="D9101" i="6"/>
  <c r="D8845" i="6"/>
  <c r="G9581" i="6"/>
  <c r="D8230" i="6"/>
  <c r="D7974" i="6"/>
  <c r="F7423" i="6"/>
  <c r="F7167" i="6"/>
  <c r="F6533" i="6"/>
  <c r="F6405" i="6"/>
  <c r="E6161" i="6"/>
  <c r="D6162" i="6"/>
  <c r="G7607" i="6"/>
  <c r="G7351" i="6"/>
  <c r="G7095" i="6"/>
  <c r="D6921" i="6"/>
  <c r="D6793" i="6"/>
  <c r="D6665" i="6"/>
  <c r="E6539" i="6"/>
  <c r="E6411" i="6"/>
  <c r="C6112" i="6"/>
  <c r="C6048" i="6"/>
  <c r="C5984" i="6"/>
  <c r="C5920" i="6"/>
  <c r="C5856" i="6"/>
  <c r="C5792" i="6"/>
  <c r="C5728" i="6"/>
  <c r="C5664" i="6"/>
  <c r="C5600" i="6"/>
  <c r="C5536" i="6"/>
  <c r="D5458" i="6"/>
  <c r="F5370" i="6"/>
  <c r="C5283" i="6"/>
  <c r="E5179" i="6"/>
  <c r="E5087" i="6"/>
  <c r="G6025" i="6"/>
  <c r="G5897" i="6"/>
  <c r="G5737" i="6"/>
  <c r="G5577" i="6"/>
  <c r="C5449" i="6"/>
  <c r="D5326" i="6"/>
  <c r="E5282" i="6"/>
  <c r="E5240" i="6"/>
  <c r="D5198" i="6"/>
  <c r="E5155" i="6"/>
  <c r="G6530" i="6"/>
  <c r="G6210" i="6"/>
  <c r="G6042" i="6"/>
  <c r="G5914" i="6"/>
  <c r="G5786" i="6"/>
  <c r="G5626" i="6"/>
  <c r="F5483" i="6"/>
  <c r="E5401" i="6"/>
  <c r="G5316" i="6"/>
  <c r="G5220" i="6"/>
  <c r="E5146" i="6"/>
  <c r="G5493" i="6"/>
  <c r="C5118" i="6"/>
  <c r="D4749" i="6"/>
  <c r="G4729" i="6"/>
  <c r="F4572" i="6"/>
  <c r="F4530" i="6"/>
  <c r="D4486" i="6"/>
  <c r="F4444" i="6"/>
  <c r="C4348" i="6"/>
  <c r="F3884" i="6"/>
  <c r="G5121" i="6"/>
  <c r="E5027" i="6"/>
  <c r="E4963" i="6"/>
  <c r="E4899" i="6"/>
  <c r="F4808" i="6"/>
  <c r="F4680" i="6"/>
  <c r="G4552" i="6"/>
  <c r="E4397" i="6"/>
  <c r="C4281" i="6"/>
  <c r="D3942" i="6"/>
  <c r="D4983" i="6"/>
  <c r="C4878" i="6"/>
  <c r="E4758" i="6"/>
  <c r="E4630" i="6"/>
  <c r="E4498" i="6"/>
  <c r="G4372" i="6"/>
  <c r="G5039" i="6"/>
  <c r="G4911" i="6"/>
  <c r="D4810" i="6"/>
  <c r="C4723" i="6"/>
  <c r="F4636" i="6"/>
  <c r="C4578" i="6"/>
  <c r="G4527" i="6"/>
  <c r="C4475" i="6"/>
  <c r="F4424" i="6"/>
  <c r="E4328" i="6"/>
  <c r="E4236" i="6"/>
  <c r="F4418" i="6"/>
  <c r="F4354" i="6"/>
  <c r="F4290" i="6"/>
  <c r="E4217" i="6"/>
  <c r="F4174" i="6"/>
  <c r="G4131" i="6"/>
  <c r="E4089" i="6"/>
  <c r="G4035" i="6"/>
  <c r="E7268" i="6"/>
  <c r="E7012" i="6"/>
  <c r="E6785" i="6"/>
  <c r="E6657" i="6"/>
  <c r="G6433" i="6"/>
  <c r="D9854" i="6"/>
  <c r="D9762" i="6"/>
  <c r="G10212" i="6"/>
  <c r="G10084" i="6"/>
  <c r="G9956" i="6"/>
  <c r="G9828" i="6"/>
  <c r="G9700" i="6"/>
  <c r="G9586" i="6"/>
  <c r="E9054" i="6"/>
  <c r="E8798" i="6"/>
  <c r="C8538" i="6"/>
  <c r="E8408" i="6"/>
  <c r="E10211" i="6"/>
  <c r="E9507" i="6"/>
  <c r="E9379" i="6"/>
  <c r="E9251" i="6"/>
  <c r="E9123" i="6"/>
  <c r="E8995" i="6"/>
  <c r="E8867" i="6"/>
  <c r="E8739" i="6"/>
  <c r="C8613" i="6"/>
  <c r="E10335" i="6"/>
  <c r="F9948" i="6"/>
  <c r="D10331" i="6"/>
  <c r="G10258" i="6"/>
  <c r="D10175" i="6"/>
  <c r="C10094" i="6"/>
  <c r="D10011" i="6"/>
  <c r="D9931" i="6"/>
  <c r="G9854" i="6"/>
  <c r="C9770" i="6"/>
  <c r="D9687" i="6"/>
  <c r="G9601" i="6"/>
  <c r="C9513" i="6"/>
  <c r="G9460" i="6"/>
  <c r="D9410" i="6"/>
  <c r="G9358" i="6"/>
  <c r="C9306" i="6"/>
  <c r="G9255" i="6"/>
  <c r="G9204" i="6"/>
  <c r="D9154" i="6"/>
  <c r="G9102" i="6"/>
  <c r="C9050" i="6"/>
  <c r="G8999" i="6"/>
  <c r="G8948" i="6"/>
  <c r="D8898" i="6"/>
  <c r="G8846" i="6"/>
  <c r="C8794" i="6"/>
  <c r="C8730" i="6"/>
  <c r="C8666" i="6"/>
  <c r="C8562" i="6"/>
  <c r="G8436" i="6"/>
  <c r="E9987" i="6"/>
  <c r="F10306" i="6"/>
  <c r="F10178" i="6"/>
  <c r="F10050" i="6"/>
  <c r="F9922" i="6"/>
  <c r="F9794" i="6"/>
  <c r="F9666" i="6"/>
  <c r="E9561" i="6"/>
  <c r="F9487" i="6"/>
  <c r="F9423" i="6"/>
  <c r="F9359" i="6"/>
  <c r="F9295" i="6"/>
  <c r="F9231" i="6"/>
  <c r="F9167" i="6"/>
  <c r="D9088" i="6"/>
  <c r="F9003" i="6"/>
  <c r="E8917" i="6"/>
  <c r="D8832" i="6"/>
  <c r="F8747" i="6"/>
  <c r="E8661" i="6"/>
  <c r="E8548" i="6"/>
  <c r="D8385" i="6"/>
  <c r="G8239" i="6"/>
  <c r="C8187" i="6"/>
  <c r="G8136" i="6"/>
  <c r="C8059" i="6"/>
  <c r="D7971" i="6"/>
  <c r="D7907" i="6"/>
  <c r="G7781" i="6"/>
  <c r="C7630" i="6"/>
  <c r="E7441" i="6"/>
  <c r="C7273" i="6"/>
  <c r="G7105" i="6"/>
  <c r="F9404" i="6"/>
  <c r="F9148" i="6"/>
  <c r="F8892" i="6"/>
  <c r="D8638" i="6"/>
  <c r="F8552" i="6"/>
  <c r="E8475" i="6"/>
  <c r="F8424" i="6"/>
  <c r="C8373" i="6"/>
  <c r="F8314" i="6"/>
  <c r="F8251" i="6"/>
  <c r="F8187" i="6"/>
  <c r="F8123" i="6"/>
  <c r="F8059" i="6"/>
  <c r="F7995" i="6"/>
  <c r="F7931" i="6"/>
  <c r="E7849" i="6"/>
  <c r="E7721" i="6"/>
  <c r="E7593" i="6"/>
  <c r="C6923" i="6"/>
  <c r="C6667" i="6"/>
  <c r="G8394" i="6"/>
  <c r="E8247" i="6"/>
  <c r="E7991" i="6"/>
  <c r="G7821" i="6"/>
  <c r="E7702" i="6"/>
  <c r="F7590" i="6"/>
  <c r="G7469" i="6"/>
  <c r="E7293" i="6"/>
  <c r="C7125" i="6"/>
  <c r="E8260" i="6"/>
  <c r="E8156" i="6"/>
  <c r="E8028" i="6"/>
  <c r="E7900" i="6"/>
  <c r="D7658" i="6"/>
  <c r="D7477" i="6"/>
  <c r="D7413" i="6"/>
  <c r="D7349" i="6"/>
  <c r="D7285" i="6"/>
  <c r="D7221" i="6"/>
  <c r="D7157" i="6"/>
  <c r="D7093" i="6"/>
  <c r="D7029" i="6"/>
  <c r="D6950" i="6"/>
  <c r="G6866" i="6"/>
  <c r="E6779" i="6"/>
  <c r="D6694" i="6"/>
  <c r="G6610" i="6"/>
  <c r="E6524" i="6"/>
  <c r="G6420" i="6"/>
  <c r="E6332" i="6"/>
  <c r="C6198" i="6"/>
  <c r="G6785" i="6"/>
  <c r="F5489" i="6"/>
  <c r="F8201" i="6"/>
  <c r="F7945" i="6"/>
  <c r="E7824" i="6"/>
  <c r="D7739" i="6"/>
  <c r="F7653" i="6"/>
  <c r="E7568" i="6"/>
  <c r="D7487" i="6"/>
  <c r="D7423" i="6"/>
  <c r="D7359" i="6"/>
  <c r="D7295" i="6"/>
  <c r="D7231" i="6"/>
  <c r="D7167" i="6"/>
  <c r="D7103" i="6"/>
  <c r="D7039" i="6"/>
  <c r="E6975" i="6"/>
  <c r="E6911" i="6"/>
  <c r="E6847" i="6"/>
  <c r="E6783" i="6"/>
  <c r="E6719" i="6"/>
  <c r="E6655" i="6"/>
  <c r="E6591" i="6"/>
  <c r="F6528" i="6"/>
  <c r="F6464" i="6"/>
  <c r="F6400" i="6"/>
  <c r="F6336" i="6"/>
  <c r="E6226" i="6"/>
  <c r="F10083" i="6"/>
  <c r="F9827" i="6"/>
  <c r="F9540" i="6"/>
  <c r="D9265" i="6"/>
  <c r="D9009" i="6"/>
  <c r="D8753" i="6"/>
  <c r="F8293" i="6"/>
  <c r="E8282" i="6"/>
  <c r="E8026" i="6"/>
  <c r="F6969" i="6"/>
  <c r="C6535" i="6"/>
  <c r="C6407" i="6"/>
  <c r="F6177" i="6"/>
  <c r="G7867" i="6"/>
  <c r="G7547" i="6"/>
  <c r="G7291" i="6"/>
  <c r="G7035" i="6"/>
  <c r="D6859" i="6"/>
  <c r="C6679" i="6"/>
  <c r="E6525" i="6"/>
  <c r="E6294" i="6"/>
  <c r="G6112" i="6"/>
  <c r="G6048" i="6"/>
  <c r="G5984" i="6"/>
  <c r="G5920" i="6"/>
  <c r="G5824" i="6"/>
  <c r="G5760" i="6"/>
  <c r="G5680" i="6"/>
  <c r="G5616" i="6"/>
  <c r="G5536" i="6"/>
  <c r="D5450" i="6"/>
  <c r="F5343" i="6"/>
  <c r="E5255" i="6"/>
  <c r="C5167" i="6"/>
  <c r="C6069" i="6"/>
  <c r="C5941" i="6"/>
  <c r="C5813" i="6"/>
  <c r="C5685" i="6"/>
  <c r="C5557" i="6"/>
  <c r="D5429" i="6"/>
  <c r="C5107" i="6"/>
  <c r="G6278" i="6"/>
  <c r="F6077" i="6"/>
  <c r="F5949" i="6"/>
  <c r="F5821" i="6"/>
  <c r="F5693" i="6"/>
  <c r="F5565" i="6"/>
  <c r="D5452" i="6"/>
  <c r="F5347" i="6"/>
  <c r="F5277" i="6"/>
  <c r="F5213" i="6"/>
  <c r="D5111" i="6"/>
  <c r="C5147" i="6"/>
  <c r="F4685" i="6"/>
  <c r="D4440" i="6"/>
  <c r="G5309" i="6"/>
  <c r="D5034" i="6"/>
  <c r="E4951" i="6"/>
  <c r="G4861" i="6"/>
  <c r="F4739" i="6"/>
  <c r="G4610" i="6"/>
  <c r="G4450" i="6"/>
  <c r="C4288" i="6"/>
  <c r="G5006" i="6"/>
  <c r="C4922" i="6"/>
  <c r="E4830" i="6"/>
  <c r="E4702" i="6"/>
  <c r="E4572" i="6"/>
  <c r="E4444" i="6"/>
  <c r="F5050" i="6"/>
  <c r="F4922" i="6"/>
  <c r="E4805" i="6"/>
  <c r="D4706" i="6"/>
  <c r="C4607" i="6"/>
  <c r="E4555" i="6"/>
  <c r="C4504" i="6"/>
  <c r="C4454" i="6"/>
  <c r="E4376" i="6"/>
  <c r="E4248" i="6"/>
  <c r="C4367" i="6"/>
  <c r="C4303" i="6"/>
  <c r="C4239" i="6"/>
  <c r="C4175" i="6"/>
  <c r="C4111" i="6"/>
  <c r="C4047" i="6"/>
  <c r="C3983" i="6"/>
  <c r="C3919" i="6"/>
  <c r="G3853" i="6"/>
  <c r="G3802" i="6"/>
  <c r="G3738" i="6"/>
  <c r="D3688" i="6"/>
  <c r="G3636" i="6"/>
  <c r="G3572" i="6"/>
  <c r="E3485" i="6"/>
  <c r="E3350" i="6"/>
  <c r="E3222" i="6"/>
  <c r="G4096" i="6"/>
  <c r="G3936" i="6"/>
  <c r="D3766" i="6"/>
  <c r="G4597" i="6"/>
  <c r="G4341" i="6"/>
  <c r="G4125" i="6"/>
  <c r="G3965" i="6"/>
  <c r="E3820" i="6"/>
  <c r="E3534" i="6"/>
  <c r="E3430" i="6"/>
  <c r="C3306" i="6"/>
  <c r="E3166" i="6"/>
  <c r="E3841" i="6"/>
  <c r="E3713" i="6"/>
  <c r="E3585" i="6"/>
  <c r="C3425" i="6"/>
  <c r="D3215" i="6"/>
  <c r="C3016" i="6"/>
  <c r="E2868" i="6"/>
  <c r="F3642" i="6"/>
  <c r="G3507" i="6"/>
  <c r="G3439" i="6"/>
  <c r="D3388" i="6"/>
  <c r="E3337" i="6"/>
  <c r="F3286" i="6"/>
  <c r="C3235" i="6"/>
  <c r="G3145" i="6"/>
  <c r="D3065" i="6"/>
  <c r="E2949" i="6"/>
  <c r="G3440" i="6"/>
  <c r="G3312" i="6"/>
  <c r="D3182" i="6"/>
  <c r="C3056" i="6"/>
  <c r="C2958" i="6"/>
  <c r="F2779" i="6"/>
  <c r="C2916" i="6"/>
  <c r="F2836" i="6"/>
  <c r="F2708" i="6"/>
  <c r="F2574" i="6"/>
  <c r="F2446" i="6"/>
  <c r="G2843" i="6"/>
  <c r="D2756" i="6"/>
  <c r="D2674" i="6"/>
  <c r="F2570" i="6"/>
  <c r="C2449" i="6"/>
  <c r="G2578" i="6"/>
  <c r="C2770" i="6"/>
  <c r="G2510" i="6"/>
  <c r="D2270" i="6"/>
  <c r="D2049" i="6"/>
  <c r="D1983" i="6"/>
  <c r="D1919" i="6"/>
  <c r="G2306" i="6"/>
  <c r="G2178" i="6"/>
  <c r="C1907" i="6"/>
  <c r="D2061" i="6"/>
  <c r="E1926" i="6"/>
  <c r="C2052" i="6"/>
  <c r="D1993" i="6"/>
  <c r="D1929" i="6"/>
  <c r="C1807" i="6"/>
  <c r="D1889" i="6"/>
  <c r="D1801" i="6"/>
  <c r="G1841" i="6"/>
  <c r="C1661" i="6"/>
  <c r="D1776" i="6"/>
  <c r="E1728" i="6"/>
  <c r="D1271" i="6"/>
  <c r="D1540" i="6"/>
  <c r="F1450" i="6"/>
  <c r="E1304" i="6"/>
  <c r="C1512" i="6"/>
  <c r="C1404" i="6"/>
  <c r="G1577" i="6"/>
  <c r="E1428" i="6"/>
  <c r="F1324" i="6"/>
  <c r="G1249" i="6"/>
  <c r="D1165" i="6"/>
  <c r="F1275" i="6"/>
  <c r="E1153" i="6"/>
  <c r="C1205" i="6"/>
  <c r="D926" i="6"/>
  <c r="E874" i="6"/>
  <c r="G995" i="6"/>
  <c r="C931" i="6"/>
  <c r="C1000" i="6"/>
  <c r="E800" i="6"/>
  <c r="F952" i="6"/>
  <c r="C812" i="6"/>
  <c r="D873" i="6"/>
  <c r="G695" i="6"/>
  <c r="G832" i="6"/>
  <c r="C710" i="6"/>
  <c r="G626" i="6"/>
  <c r="E571" i="6"/>
  <c r="E524" i="6"/>
  <c r="C468" i="6"/>
  <c r="E255" i="6"/>
  <c r="G616" i="6"/>
  <c r="F434" i="6"/>
  <c r="C328" i="6"/>
  <c r="D301" i="6"/>
  <c r="D391" i="6"/>
  <c r="F275" i="6"/>
  <c r="G255" i="6"/>
  <c r="C242" i="6"/>
  <c r="G125" i="6"/>
  <c r="G98" i="6"/>
  <c r="C122" i="6"/>
  <c r="G89" i="6"/>
  <c r="E44" i="6"/>
  <c r="F726" i="6"/>
  <c r="F593" i="6"/>
  <c r="C650" i="6"/>
  <c r="F559" i="6"/>
  <c r="F452" i="6"/>
  <c r="E506" i="6"/>
  <c r="D550" i="6"/>
  <c r="E438" i="6"/>
  <c r="D395" i="6"/>
  <c r="E185" i="6"/>
  <c r="G275" i="6"/>
  <c r="C278" i="6"/>
  <c r="E83" i="6"/>
  <c r="G97" i="6"/>
  <c r="D31" i="6"/>
  <c r="D14" i="6"/>
  <c r="C9999" i="6"/>
  <c r="C9743" i="6"/>
  <c r="G9469" i="6"/>
  <c r="G9213" i="6"/>
  <c r="G8957" i="6"/>
  <c r="G8701" i="6"/>
  <c r="F7714" i="6"/>
  <c r="E8086" i="6"/>
  <c r="E7642" i="6"/>
  <c r="C7279" i="6"/>
  <c r="C7023" i="6"/>
  <c r="F6461" i="6"/>
  <c r="F6333" i="6"/>
  <c r="G6295" i="6"/>
  <c r="G7783" i="6"/>
  <c r="G7463" i="6"/>
  <c r="G7207" i="6"/>
  <c r="D6979" i="6"/>
  <c r="D6851" i="6"/>
  <c r="D6723" i="6"/>
  <c r="D6595" i="6"/>
  <c r="E6467" i="6"/>
  <c r="G6169" i="6"/>
  <c r="D6077" i="6"/>
  <c r="D6013" i="6"/>
  <c r="D5949" i="6"/>
  <c r="D5885" i="6"/>
  <c r="D5821" i="6"/>
  <c r="D5757" i="6"/>
  <c r="D5693" i="6"/>
  <c r="D5629" i="6"/>
  <c r="D5565" i="6"/>
  <c r="E5493" i="6"/>
  <c r="C5406" i="6"/>
  <c r="E5323" i="6"/>
  <c r="C5235" i="6"/>
  <c r="D5154" i="6"/>
  <c r="G6081" i="6"/>
  <c r="G5921" i="6"/>
  <c r="G5761" i="6"/>
  <c r="G5633" i="6"/>
  <c r="C5505" i="6"/>
  <c r="C5377" i="6"/>
  <c r="D5302" i="6"/>
  <c r="E5258" i="6"/>
  <c r="E5216" i="6"/>
  <c r="D5174" i="6"/>
  <c r="D5094" i="6"/>
  <c r="G6322" i="6"/>
  <c r="G6098" i="6"/>
  <c r="G5938" i="6"/>
  <c r="G5810" i="6"/>
  <c r="G5650" i="6"/>
  <c r="D5502" i="6"/>
  <c r="F5416" i="6"/>
  <c r="G5312" i="6"/>
  <c r="G5184" i="6"/>
  <c r="G5349" i="6"/>
  <c r="G4713" i="6"/>
  <c r="F4538" i="6"/>
  <c r="F4452" i="6"/>
  <c r="E4249" i="6"/>
  <c r="F5004" i="6"/>
  <c r="F4876" i="6"/>
  <c r="D4638" i="6"/>
  <c r="E4333" i="6"/>
  <c r="C5022" i="6"/>
  <c r="D4843" i="6"/>
  <c r="E4586" i="6"/>
  <c r="D4330" i="6"/>
  <c r="G4903" i="6"/>
  <c r="E4717" i="6"/>
  <c r="G4575" i="6"/>
  <c r="E4471" i="6"/>
  <c r="D4328" i="6"/>
  <c r="F4414" i="6"/>
  <c r="F4286" i="6"/>
  <c r="E4161" i="6"/>
  <c r="F4054" i="6"/>
  <c r="F3990" i="6"/>
  <c r="G3947" i="6"/>
  <c r="G3895" i="6"/>
  <c r="C3836" i="6"/>
  <c r="G3785" i="6"/>
  <c r="G3721" i="6"/>
  <c r="G3670" i="6"/>
  <c r="D3620" i="6"/>
  <c r="D3541" i="6"/>
  <c r="D3454" i="6"/>
  <c r="C3318" i="6"/>
  <c r="C4224" i="6"/>
  <c r="C4096" i="6"/>
  <c r="C3968" i="6"/>
  <c r="D3834" i="6"/>
  <c r="D3706" i="6"/>
  <c r="D3626" i="6"/>
  <c r="C3544" i="6"/>
  <c r="G4561" i="6"/>
  <c r="G4305" i="6"/>
  <c r="F4108" i="6"/>
  <c r="F3980" i="6"/>
  <c r="E3864" i="6"/>
  <c r="D3550" i="6"/>
  <c r="C3430" i="6"/>
  <c r="G3274" i="6"/>
  <c r="C3118" i="6"/>
  <c r="C3843" i="6"/>
  <c r="C3779" i="6"/>
  <c r="C3715" i="6"/>
  <c r="C3651" i="6"/>
  <c r="C3587" i="6"/>
  <c r="F3484" i="6"/>
  <c r="F3428" i="6"/>
  <c r="G2893" i="6"/>
  <c r="E3189" i="6"/>
  <c r="C3069" i="6"/>
  <c r="G2945" i="6"/>
  <c r="F3830" i="6"/>
  <c r="F3574" i="6"/>
  <c r="F3486" i="6"/>
  <c r="F3426" i="6"/>
  <c r="C3375" i="6"/>
  <c r="G3323" i="6"/>
  <c r="D3272" i="6"/>
  <c r="E3221" i="6"/>
  <c r="D3159" i="6"/>
  <c r="D3095" i="6"/>
  <c r="C2953" i="6"/>
  <c r="F3475" i="6"/>
  <c r="F3343" i="6"/>
  <c r="F3215" i="6"/>
  <c r="C3130" i="6"/>
  <c r="C3040" i="6"/>
  <c r="E2957" i="6"/>
  <c r="E2771" i="6"/>
  <c r="G2912" i="6"/>
  <c r="F2839" i="6"/>
  <c r="F2775" i="6"/>
  <c r="F2711" i="6"/>
  <c r="F2647" i="6"/>
  <c r="G2581" i="6"/>
  <c r="F2494" i="6"/>
  <c r="F2944" i="6"/>
  <c r="D2810" i="6"/>
  <c r="E2737" i="6"/>
  <c r="E2663" i="6"/>
  <c r="G2583" i="6"/>
  <c r="G2502" i="6"/>
  <c r="D2795" i="6"/>
  <c r="C2525" i="6"/>
  <c r="G2393" i="6"/>
  <c r="G2690" i="6"/>
  <c r="G2462" i="6"/>
  <c r="C2329" i="6"/>
  <c r="C2201" i="6"/>
  <c r="D2079" i="6"/>
  <c r="F2002" i="6"/>
  <c r="F1922" i="6"/>
  <c r="E2349" i="6"/>
  <c r="G2262" i="6"/>
  <c r="F2177" i="6"/>
  <c r="E2093" i="6"/>
  <c r="C1859" i="6"/>
  <c r="D2034" i="6"/>
  <c r="D1970" i="6"/>
  <c r="C1879" i="6"/>
  <c r="G2084" i="6"/>
  <c r="D2005" i="6"/>
  <c r="D1941" i="6"/>
  <c r="G1847" i="6"/>
  <c r="F1903" i="6"/>
  <c r="D1829" i="6"/>
  <c r="F1766" i="6"/>
  <c r="F1702" i="6"/>
  <c r="G1592" i="6"/>
  <c r="E1788" i="6"/>
  <c r="C1649" i="6"/>
  <c r="D1420" i="6"/>
  <c r="D1670" i="6"/>
  <c r="F1628" i="6"/>
  <c r="C1719" i="6"/>
  <c r="G1464" i="6"/>
  <c r="F1237" i="6"/>
  <c r="F1574" i="6"/>
  <c r="F1510" i="6"/>
  <c r="D1445" i="6"/>
  <c r="D1360" i="6"/>
  <c r="C1580" i="6"/>
  <c r="D1493" i="6"/>
  <c r="C1396" i="6"/>
  <c r="F1576" i="6"/>
  <c r="F1451" i="6"/>
  <c r="D1347" i="6"/>
  <c r="C1283" i="6"/>
  <c r="F1209" i="6"/>
  <c r="E1129" i="6"/>
  <c r="D1262" i="6"/>
  <c r="E1161" i="6"/>
  <c r="G1237" i="6"/>
  <c r="C1088" i="6"/>
  <c r="D1218" i="6"/>
  <c r="C890" i="6"/>
  <c r="D1024" i="6"/>
  <c r="D960" i="6"/>
  <c r="F815" i="6"/>
  <c r="G972" i="6"/>
  <c r="F836" i="6"/>
  <c r="G957" i="6"/>
  <c r="G864" i="6"/>
  <c r="C792" i="6"/>
  <c r="C728" i="6"/>
  <c r="C664" i="6"/>
  <c r="C600" i="6"/>
  <c r="F790" i="6"/>
  <c r="F690" i="6"/>
  <c r="C730" i="6"/>
  <c r="C560" i="6"/>
  <c r="G563" i="6"/>
  <c r="D319" i="6"/>
  <c r="G692" i="6"/>
  <c r="C455" i="6"/>
  <c r="D371" i="6"/>
  <c r="G511" i="6"/>
  <c r="F303" i="6"/>
  <c r="C294" i="6"/>
  <c r="D207" i="6"/>
  <c r="F160" i="6"/>
  <c r="C110" i="6"/>
  <c r="E58" i="6"/>
  <c r="C10123" i="6"/>
  <c r="C9867" i="6"/>
  <c r="G8625" i="6"/>
  <c r="D9321" i="6"/>
  <c r="D9065" i="6"/>
  <c r="D8809" i="6"/>
  <c r="F9608" i="6"/>
  <c r="F7550" i="6"/>
  <c r="D8034" i="6"/>
  <c r="C7451" i="6"/>
  <c r="F6921" i="6"/>
  <c r="F6523" i="6"/>
  <c r="F6395" i="6"/>
  <c r="G6357" i="6"/>
  <c r="C6165" i="6"/>
  <c r="G7699" i="6"/>
  <c r="G7379" i="6"/>
  <c r="G7123" i="6"/>
  <c r="D6875" i="6"/>
  <c r="C6695" i="6"/>
  <c r="E6537" i="6"/>
  <c r="E6409" i="6"/>
  <c r="E6169" i="6"/>
  <c r="G6252" i="6"/>
  <c r="G6188" i="6"/>
  <c r="G6124" i="6"/>
  <c r="G6060" i="6"/>
  <c r="G5996" i="6"/>
  <c r="G5932" i="6"/>
  <c r="G5836" i="6"/>
  <c r="G5772" i="6"/>
  <c r="G5676" i="6"/>
  <c r="G5612" i="6"/>
  <c r="G5532" i="6"/>
  <c r="F5442" i="6"/>
  <c r="E5341" i="6"/>
  <c r="G5251" i="6"/>
  <c r="E5167" i="6"/>
  <c r="C6065" i="6"/>
  <c r="C5937" i="6"/>
  <c r="C5809" i="6"/>
  <c r="C5681" i="6"/>
  <c r="C5553" i="6"/>
  <c r="G5425" i="6"/>
  <c r="D5107" i="6"/>
  <c r="G6286" i="6"/>
  <c r="F6081" i="6"/>
  <c r="F5953" i="6"/>
  <c r="F5825" i="6"/>
  <c r="F5697" i="6"/>
  <c r="F5569" i="6"/>
  <c r="F5459" i="6"/>
  <c r="C5354" i="6"/>
  <c r="F5279" i="6"/>
  <c r="F5215" i="6"/>
  <c r="D5127" i="6"/>
  <c r="C5341" i="6"/>
  <c r="F4709" i="6"/>
  <c r="D4492" i="6"/>
  <c r="D5058" i="6"/>
  <c r="E4975" i="6"/>
  <c r="G4885" i="6"/>
  <c r="F4774" i="6"/>
  <c r="F4646" i="6"/>
  <c r="G4478" i="6"/>
  <c r="D4301" i="6"/>
  <c r="D5003" i="6"/>
  <c r="G4918" i="6"/>
  <c r="C4821" i="6"/>
  <c r="C4693" i="6"/>
  <c r="E4560" i="6"/>
  <c r="E4432" i="6"/>
  <c r="F5030" i="6"/>
  <c r="F4902" i="6"/>
  <c r="E4789" i="6"/>
  <c r="D4690" i="6"/>
  <c r="C4599" i="6"/>
  <c r="E4547" i="6"/>
  <c r="C4496" i="6"/>
  <c r="C4446" i="6"/>
  <c r="E4344" i="6"/>
  <c r="D4224" i="6"/>
  <c r="D4160" i="6"/>
  <c r="D4096" i="6"/>
  <c r="D4032" i="6"/>
  <c r="D3968" i="6"/>
  <c r="D3904" i="6"/>
  <c r="G3845" i="6"/>
  <c r="G3794" i="6"/>
  <c r="G3730" i="6"/>
  <c r="D3680" i="6"/>
  <c r="G3628" i="6"/>
  <c r="E3557" i="6"/>
  <c r="D3474" i="6"/>
  <c r="G3342" i="6"/>
  <c r="G3214" i="6"/>
  <c r="G4020" i="6"/>
  <c r="C3888" i="6"/>
  <c r="D3758" i="6"/>
  <c r="F3653" i="6"/>
  <c r="F3589" i="6"/>
  <c r="G4493" i="6"/>
  <c r="G4201" i="6"/>
  <c r="G4041" i="6"/>
  <c r="G3888" i="6"/>
  <c r="E3569" i="6"/>
  <c r="D3481" i="6"/>
  <c r="D3362" i="6"/>
  <c r="D3234" i="6"/>
  <c r="E2997" i="6"/>
  <c r="E3757" i="6"/>
  <c r="E3629" i="6"/>
  <c r="E3432" i="6"/>
  <c r="D3303" i="6"/>
  <c r="G3069" i="6"/>
  <c r="C2913" i="6"/>
  <c r="F3714" i="6"/>
  <c r="G3531" i="6"/>
  <c r="E3441" i="6"/>
  <c r="F3390" i="6"/>
  <c r="C3339" i="6"/>
  <c r="G3287" i="6"/>
  <c r="D3236" i="6"/>
  <c r="F3177" i="6"/>
  <c r="F3113" i="6"/>
  <c r="D3033" i="6"/>
  <c r="E2898" i="6"/>
  <c r="G3364" i="6"/>
  <c r="G3236" i="6"/>
  <c r="C3111" i="6"/>
  <c r="C2997" i="6"/>
  <c r="E2864" i="6"/>
  <c r="F2611" i="6"/>
  <c r="D2857" i="6"/>
  <c r="E2794" i="6"/>
  <c r="E2730" i="6"/>
  <c r="E2666" i="6"/>
  <c r="E2602" i="6"/>
  <c r="F2478" i="6"/>
  <c r="C2881" i="6"/>
  <c r="G2795" i="6"/>
  <c r="D2708" i="6"/>
  <c r="D2626" i="6"/>
  <c r="D2519" i="6"/>
  <c r="D2835" i="6"/>
  <c r="D2466" i="6"/>
  <c r="C2618" i="6"/>
  <c r="D2326" i="6"/>
  <c r="F2078" i="6"/>
  <c r="F1993" i="6"/>
  <c r="F1929" i="6"/>
  <c r="E2337" i="6"/>
  <c r="E2209" i="6"/>
  <c r="C2080" i="6"/>
  <c r="G1795" i="6"/>
  <c r="E1946" i="6"/>
  <c r="F1683" i="6"/>
  <c r="D2001" i="6"/>
  <c r="G1949" i="6"/>
  <c r="D1863" i="6"/>
  <c r="F1935" i="6"/>
  <c r="E1838" i="6"/>
  <c r="C1760" i="6"/>
  <c r="C1696" i="6"/>
  <c r="E1840" i="6"/>
  <c r="C1691" i="6"/>
  <c r="G1778" i="6"/>
  <c r="C1600" i="6"/>
  <c r="G1636" i="6"/>
  <c r="E1149" i="6"/>
  <c r="E1545" i="6"/>
  <c r="F1421" i="6"/>
  <c r="D1561" i="6"/>
  <c r="G1476" i="6"/>
  <c r="F1345" i="6"/>
  <c r="G1525" i="6"/>
  <c r="E1412" i="6"/>
  <c r="D1307" i="6"/>
  <c r="C1241" i="6"/>
  <c r="F1153" i="6"/>
  <c r="G1276" i="6"/>
  <c r="E1141" i="6"/>
  <c r="G1181" i="6"/>
  <c r="D1162" i="6"/>
  <c r="G1039" i="6"/>
  <c r="G975" i="6"/>
  <c r="C847" i="6"/>
  <c r="C972" i="6"/>
  <c r="C813" i="6"/>
  <c r="F980" i="6"/>
  <c r="G886" i="6"/>
  <c r="C796" i="6"/>
  <c r="E868" i="6"/>
  <c r="G717" i="6"/>
  <c r="G840" i="6"/>
  <c r="C734" i="6"/>
  <c r="G650" i="6"/>
  <c r="E527" i="6"/>
  <c r="F529" i="6"/>
  <c r="G513" i="6"/>
  <c r="F396" i="6"/>
  <c r="G704" i="6"/>
  <c r="G468" i="6"/>
  <c r="F384" i="6"/>
  <c r="C359" i="6"/>
  <c r="G322" i="6"/>
  <c r="D399" i="6"/>
  <c r="C240" i="6"/>
  <c r="C296" i="6"/>
  <c r="E212" i="6"/>
  <c r="F182" i="6"/>
  <c r="F209" i="6"/>
  <c r="E65" i="6"/>
  <c r="G77" i="6"/>
  <c r="C33" i="6"/>
  <c r="F700" i="6"/>
  <c r="G798" i="6"/>
  <c r="C626" i="6"/>
  <c r="E521" i="6"/>
  <c r="E434" i="6"/>
  <c r="E478" i="6"/>
  <c r="F507" i="6"/>
  <c r="E376" i="6"/>
  <c r="D299" i="6"/>
  <c r="C323" i="6"/>
  <c r="F273" i="6"/>
  <c r="F174" i="6"/>
  <c r="F221" i="6"/>
  <c r="G95" i="6"/>
  <c r="G50" i="6"/>
  <c r="F10167" i="6"/>
  <c r="F9911" i="6"/>
  <c r="F9655" i="6"/>
  <c r="D9317" i="6"/>
  <c r="D9061" i="6"/>
  <c r="D8805" i="6"/>
  <c r="C9525" i="6"/>
  <c r="E8270" i="6"/>
  <c r="E8014" i="6"/>
  <c r="C7431" i="6"/>
  <c r="F6141" i="6"/>
  <c r="C6433" i="6"/>
  <c r="C6305" i="6"/>
  <c r="D6194" i="6"/>
  <c r="G7679" i="6"/>
  <c r="G7423" i="6"/>
  <c r="G7167" i="6"/>
  <c r="D6963" i="6"/>
  <c r="D6835" i="6"/>
  <c r="D6707" i="6"/>
  <c r="D6579" i="6"/>
  <c r="E6447" i="6"/>
  <c r="D6214" i="6"/>
  <c r="C6272" i="6"/>
  <c r="C6208" i="6"/>
  <c r="C6144" i="6"/>
  <c r="D6081" i="6"/>
  <c r="D6017" i="6"/>
  <c r="D5953" i="6"/>
  <c r="D5889" i="6"/>
  <c r="D5825" i="6"/>
  <c r="D5761" i="6"/>
  <c r="D5697" i="6"/>
  <c r="D5633" i="6"/>
  <c r="D5569" i="6"/>
  <c r="D5506" i="6"/>
  <c r="F5418" i="6"/>
  <c r="F5332" i="6"/>
  <c r="C5243" i="6"/>
  <c r="G5159" i="6"/>
  <c r="G6101" i="6"/>
  <c r="G5941" i="6"/>
  <c r="G5813" i="6"/>
  <c r="G5653" i="6"/>
  <c r="D5495" i="6"/>
  <c r="D5367" i="6"/>
  <c r="D5078" i="6"/>
  <c r="G6202" i="6"/>
  <c r="G6038" i="6"/>
  <c r="G5878" i="6"/>
  <c r="G5750" i="6"/>
  <c r="G5590" i="6"/>
  <c r="C5458" i="6"/>
  <c r="F5371" i="6"/>
  <c r="G5298" i="6"/>
  <c r="G5218" i="6"/>
  <c r="G5143" i="6"/>
  <c r="G5389" i="6"/>
  <c r="D4853" i="6"/>
  <c r="D4610" i="6"/>
  <c r="F4568" i="6"/>
  <c r="F4526" i="6"/>
  <c r="D4482" i="6"/>
  <c r="F4440" i="6"/>
  <c r="D4252" i="6"/>
  <c r="F5140" i="6"/>
  <c r="D5038" i="6"/>
  <c r="D4974" i="6"/>
  <c r="D4910" i="6"/>
  <c r="E4841" i="6"/>
  <c r="D4758" i="6"/>
  <c r="F4672" i="6"/>
  <c r="G4572" i="6"/>
  <c r="D4413" i="6"/>
  <c r="D4285" i="6"/>
  <c r="D3926" i="6"/>
  <c r="D4975" i="6"/>
  <c r="C4870" i="6"/>
  <c r="C4749" i="6"/>
  <c r="C4621" i="6"/>
  <c r="E4494" i="6"/>
  <c r="D4369" i="6"/>
  <c r="D4241" i="6"/>
  <c r="G4939" i="6"/>
  <c r="D4826" i="6"/>
  <c r="C4739" i="6"/>
  <c r="F4652" i="6"/>
  <c r="C4586" i="6"/>
  <c r="G4535" i="6"/>
  <c r="C4483" i="6"/>
  <c r="G5308" i="6"/>
  <c r="G5180" i="6"/>
  <c r="G5333" i="6"/>
  <c r="G4825" i="6"/>
  <c r="D4534" i="6"/>
  <c r="F4450" i="6"/>
  <c r="D4312" i="6"/>
  <c r="C4331" i="6"/>
  <c r="D4204" i="6"/>
  <c r="D4076" i="6"/>
  <c r="D3948" i="6"/>
  <c r="C3824" i="6"/>
  <c r="G3722" i="6"/>
  <c r="D3608" i="6"/>
  <c r="E3406" i="6"/>
  <c r="G4152" i="6"/>
  <c r="F3857" i="6"/>
  <c r="G4453" i="6"/>
  <c r="G3989" i="6"/>
  <c r="E3550" i="6"/>
  <c r="C3330" i="6"/>
  <c r="E3865" i="6"/>
  <c r="E3609" i="6"/>
  <c r="D3263" i="6"/>
  <c r="D2906" i="6"/>
  <c r="G3523" i="6"/>
  <c r="F3398" i="6"/>
  <c r="G3295" i="6"/>
  <c r="G3185" i="6"/>
  <c r="C2969" i="6"/>
  <c r="G3272" i="6"/>
  <c r="E3024" i="6"/>
  <c r="F2699" i="6"/>
  <c r="F2796" i="6"/>
  <c r="G2539" i="6"/>
  <c r="E2815" i="6"/>
  <c r="C2646" i="6"/>
  <c r="F2865" i="6"/>
  <c r="C2690" i="6"/>
  <c r="D2190" i="6"/>
  <c r="D1963" i="6"/>
  <c r="E2233" i="6"/>
  <c r="E1859" i="6"/>
  <c r="D1747" i="6"/>
  <c r="D1977" i="6"/>
  <c r="F2007" i="6"/>
  <c r="E1608" i="6"/>
  <c r="E1637" i="6"/>
  <c r="E1688" i="6"/>
  <c r="E1537" i="6"/>
  <c r="D1569" i="6"/>
  <c r="C1367" i="6"/>
  <c r="E1396" i="6"/>
  <c r="C1225" i="6"/>
  <c r="F1235" i="6"/>
  <c r="G1154" i="6"/>
  <c r="E1041" i="6"/>
  <c r="E847" i="6"/>
  <c r="F1008" i="6"/>
  <c r="C692" i="6"/>
  <c r="G655" i="6"/>
  <c r="E682" i="6"/>
  <c r="C553" i="6"/>
  <c r="D434" i="6"/>
  <c r="E547" i="6"/>
  <c r="F267" i="6"/>
  <c r="E354" i="6"/>
  <c r="D251" i="6"/>
  <c r="E123" i="6"/>
  <c r="D111" i="6"/>
  <c r="D15" i="6"/>
  <c r="E766" i="6"/>
  <c r="C271" i="6"/>
  <c r="E480" i="6"/>
  <c r="D376" i="6"/>
  <c r="D367" i="6"/>
  <c r="C231" i="6"/>
  <c r="G94" i="6"/>
  <c r="F10111" i="6"/>
  <c r="G8577" i="6"/>
  <c r="D9069" i="6"/>
  <c r="G9517" i="6"/>
  <c r="D7942" i="6"/>
  <c r="F7135" i="6"/>
  <c r="F6389" i="6"/>
  <c r="F6133" i="6"/>
  <c r="G7319" i="6"/>
  <c r="F6877" i="6"/>
  <c r="F6621" i="6"/>
  <c r="G6217" i="6"/>
  <c r="C6008" i="6"/>
  <c r="C5880" i="6"/>
  <c r="C5752" i="6"/>
  <c r="C5624" i="6"/>
  <c r="D5490" i="6"/>
  <c r="F5402" i="6"/>
  <c r="C5315" i="6"/>
  <c r="G5231" i="6"/>
  <c r="E5151" i="6"/>
  <c r="G6105" i="6"/>
  <c r="G5945" i="6"/>
  <c r="G5817" i="6"/>
  <c r="G5657" i="6"/>
  <c r="C5497" i="6"/>
  <c r="C5369" i="6"/>
  <c r="E5298" i="6"/>
  <c r="E5256" i="6"/>
  <c r="D5214" i="6"/>
  <c r="E5170" i="6"/>
  <c r="E5091" i="6"/>
  <c r="G6306" i="6"/>
  <c r="G6090" i="6"/>
  <c r="G5962" i="6"/>
  <c r="G5802" i="6"/>
  <c r="G5642" i="6"/>
  <c r="F5515" i="6"/>
  <c r="E5433" i="6"/>
  <c r="E7364" i="6"/>
  <c r="E7108" i="6"/>
  <c r="E6801" i="6"/>
  <c r="E6673" i="6"/>
  <c r="G6545" i="6"/>
  <c r="E9958" i="6"/>
  <c r="D9954" i="6"/>
  <c r="D10118" i="6"/>
  <c r="G10132" i="6"/>
  <c r="G10004" i="6"/>
  <c r="G9876" i="6"/>
  <c r="G9748" i="6"/>
  <c r="G9628" i="6"/>
  <c r="C9508" i="6"/>
  <c r="E8894" i="6"/>
  <c r="E8632" i="6"/>
  <c r="E8456" i="6"/>
  <c r="D10302" i="6"/>
  <c r="F9594" i="6"/>
  <c r="E9427" i="6"/>
  <c r="E9299" i="6"/>
  <c r="E9171" i="6"/>
  <c r="E9043" i="6"/>
  <c r="E8915" i="6"/>
  <c r="E8787" i="6"/>
  <c r="E8659" i="6"/>
  <c r="C8533" i="6"/>
  <c r="E10123" i="6"/>
  <c r="E9679" i="6"/>
  <c r="D10287" i="6"/>
  <c r="G10206" i="6"/>
  <c r="C10126" i="6"/>
  <c r="D10043" i="6"/>
  <c r="G9962" i="6"/>
  <c r="G9882" i="6"/>
  <c r="C9802" i="6"/>
  <c r="G9718" i="6"/>
  <c r="C9638" i="6"/>
  <c r="C9545" i="6"/>
  <c r="G9479" i="6"/>
  <c r="G9428" i="6"/>
  <c r="D9378" i="6"/>
  <c r="G9326" i="6"/>
  <c r="C9274" i="6"/>
  <c r="G9223" i="6"/>
  <c r="G9172" i="6"/>
  <c r="D9122" i="6"/>
  <c r="G9070" i="6"/>
  <c r="C9018" i="6"/>
  <c r="G8967" i="6"/>
  <c r="G8916" i="6"/>
  <c r="D8866" i="6"/>
  <c r="G8814" i="6"/>
  <c r="C8762" i="6"/>
  <c r="G8686" i="6"/>
  <c r="E8617" i="6"/>
  <c r="G8484" i="6"/>
  <c r="E10059" i="6"/>
  <c r="F10322" i="6"/>
  <c r="F10194" i="6"/>
  <c r="F10066" i="6"/>
  <c r="F9938" i="6"/>
  <c r="F9810" i="6"/>
  <c r="F9682" i="6"/>
  <c r="F9579" i="6"/>
  <c r="F9495" i="6"/>
  <c r="F9431" i="6"/>
  <c r="F9367" i="6"/>
  <c r="F9303" i="6"/>
  <c r="F9239" i="6"/>
  <c r="F9175" i="6"/>
  <c r="F9099" i="6"/>
  <c r="E9013" i="6"/>
  <c r="D8928" i="6"/>
  <c r="F8843" i="6"/>
  <c r="E8757" i="6"/>
  <c r="D8672" i="6"/>
  <c r="E8561" i="6"/>
  <c r="D8417" i="6"/>
  <c r="D8259" i="6"/>
  <c r="G8207" i="6"/>
  <c r="C8155" i="6"/>
  <c r="D8067" i="6"/>
  <c r="C7963" i="6"/>
  <c r="G7912" i="6"/>
  <c r="E7790" i="6"/>
  <c r="C7607" i="6"/>
  <c r="C7465" i="6"/>
  <c r="G7297" i="6"/>
  <c r="E7121" i="6"/>
  <c r="F9436" i="6"/>
  <c r="F9180" i="6"/>
  <c r="F8924" i="6"/>
  <c r="F8668" i="6"/>
  <c r="E8563" i="6"/>
  <c r="G8481" i="6"/>
  <c r="D8430" i="6"/>
  <c r="D8366" i="6"/>
  <c r="F8290" i="6"/>
  <c r="F8227" i="6"/>
  <c r="F8163" i="6"/>
  <c r="F8099" i="6"/>
  <c r="F8035" i="6"/>
  <c r="F7971" i="6"/>
  <c r="F7907" i="6"/>
  <c r="C7801" i="6"/>
  <c r="C7673" i="6"/>
  <c r="C7545" i="6"/>
  <c r="C6827" i="6"/>
  <c r="C6571" i="6"/>
  <c r="G8442" i="6"/>
  <c r="E8279" i="6"/>
  <c r="E8023" i="6"/>
  <c r="E7830" i="6"/>
  <c r="F7718" i="6"/>
  <c r="C7606" i="6"/>
  <c r="E7485" i="6"/>
  <c r="G7277" i="6"/>
  <c r="E7101" i="6"/>
  <c r="E8268" i="6"/>
  <c r="E8172" i="6"/>
  <c r="E8044" i="6"/>
  <c r="E7916" i="6"/>
  <c r="D7690" i="6"/>
  <c r="C7484" i="6"/>
  <c r="C7420" i="6"/>
  <c r="C7356" i="6"/>
  <c r="C7292" i="6"/>
  <c r="C7228" i="6"/>
  <c r="C7164" i="6"/>
  <c r="C7100" i="6"/>
  <c r="C7036" i="6"/>
  <c r="G6962" i="6"/>
  <c r="E6875" i="6"/>
  <c r="D6790" i="6"/>
  <c r="G6706" i="6"/>
  <c r="E6619" i="6"/>
  <c r="C6536" i="6"/>
  <c r="C6408" i="6"/>
  <c r="E6300" i="6"/>
  <c r="C6134" i="6"/>
  <c r="G6689" i="6"/>
  <c r="F5393" i="6"/>
  <c r="F8105" i="6"/>
  <c r="F7877" i="6"/>
  <c r="E7792" i="6"/>
  <c r="D7707" i="6"/>
  <c r="F7621" i="6"/>
  <c r="E7536" i="6"/>
  <c r="D7463" i="6"/>
  <c r="D7399" i="6"/>
  <c r="D7335" i="6"/>
  <c r="D7271" i="6"/>
  <c r="D7207" i="6"/>
  <c r="D7143" i="6"/>
  <c r="D7079" i="6"/>
  <c r="D7015" i="6"/>
  <c r="E6951" i="6"/>
  <c r="E6887" i="6"/>
  <c r="E6823" i="6"/>
  <c r="E6759" i="6"/>
  <c r="E6695" i="6"/>
  <c r="E6631" i="6"/>
  <c r="E6567" i="6"/>
  <c r="F6504" i="6"/>
  <c r="F6440" i="6"/>
  <c r="F6376" i="6"/>
  <c r="F6312" i="6"/>
  <c r="D6146" i="6"/>
  <c r="F9987" i="6"/>
  <c r="F9731" i="6"/>
  <c r="F9425" i="6"/>
  <c r="D9169" i="6"/>
  <c r="D8913" i="6"/>
  <c r="D8657" i="6"/>
  <c r="F7518" i="6"/>
  <c r="E8186" i="6"/>
  <c r="E7930" i="6"/>
  <c r="F6777" i="6"/>
  <c r="D6487" i="6"/>
  <c r="F6359" i="6"/>
  <c r="G6321" i="6"/>
  <c r="G7835" i="6"/>
  <c r="G7579" i="6"/>
  <c r="G7259" i="6"/>
  <c r="D6961" i="6"/>
  <c r="D6795" i="6"/>
  <c r="C6615" i="6"/>
  <c r="E6477" i="6"/>
  <c r="E6214" i="6"/>
  <c r="G6088" i="6"/>
  <c r="G6024" i="6"/>
  <c r="G5944" i="6"/>
  <c r="G5880" i="6"/>
  <c r="G5800" i="6"/>
  <c r="G5736" i="6"/>
  <c r="G5640" i="6"/>
  <c r="G5576" i="6"/>
  <c r="E5485" i="6"/>
  <c r="D5386" i="6"/>
  <c r="E5287" i="6"/>
  <c r="C5199" i="6"/>
  <c r="C6117" i="6"/>
  <c r="C5989" i="6"/>
  <c r="C5861" i="6"/>
  <c r="C5733" i="6"/>
  <c r="C5605" i="6"/>
  <c r="D5477" i="6"/>
  <c r="D5349" i="6"/>
  <c r="G6374" i="6"/>
  <c r="F6125" i="6"/>
  <c r="F5997" i="6"/>
  <c r="F5869" i="6"/>
  <c r="F5741" i="6"/>
  <c r="F5613" i="6"/>
  <c r="E5489" i="6"/>
  <c r="D5388" i="6"/>
  <c r="F5301" i="6"/>
  <c r="F5237" i="6"/>
  <c r="F5173" i="6"/>
  <c r="C5413" i="6"/>
  <c r="F4781" i="6"/>
  <c r="D4488" i="6"/>
  <c r="D4281" i="6"/>
  <c r="G5149" i="6"/>
  <c r="D5002" i="6"/>
  <c r="G4893" i="6"/>
  <c r="F4787" i="6"/>
  <c r="F4659" i="6"/>
  <c r="G4530" i="6"/>
  <c r="D4397" i="6"/>
  <c r="D5059" i="6"/>
  <c r="G4974" i="6"/>
  <c r="C4890" i="6"/>
  <c r="G4781" i="6"/>
  <c r="E4588" i="6"/>
  <c r="E4460" i="6"/>
  <c r="E4241" i="6"/>
  <c r="F4938" i="6"/>
  <c r="F4815" i="6"/>
  <c r="C4715" i="6"/>
  <c r="C4614" i="6"/>
  <c r="G4563" i="6"/>
  <c r="C4511" i="6"/>
  <c r="E4459" i="6"/>
  <c r="F4393" i="6"/>
  <c r="F4265" i="6"/>
  <c r="C4375" i="6"/>
  <c r="C4311" i="6"/>
  <c r="C4247" i="6"/>
  <c r="C4183" i="6"/>
  <c r="C4119" i="6"/>
  <c r="C4055" i="6"/>
  <c r="C3991" i="6"/>
  <c r="C3927" i="6"/>
  <c r="G3860" i="6"/>
  <c r="C3808" i="6"/>
  <c r="G3732" i="6"/>
  <c r="C3680" i="6"/>
  <c r="G3629" i="6"/>
  <c r="D3562" i="6"/>
  <c r="G3477" i="6"/>
  <c r="E3334" i="6"/>
  <c r="E3045" i="6"/>
  <c r="G4048" i="6"/>
  <c r="D3892" i="6"/>
  <c r="D3750" i="6"/>
  <c r="G4565" i="6"/>
  <c r="G4309" i="6"/>
  <c r="G4045" i="6"/>
  <c r="G3891" i="6"/>
  <c r="E3566" i="6"/>
  <c r="C3481" i="6"/>
  <c r="C3322" i="6"/>
  <c r="F3182" i="6"/>
  <c r="E3857" i="6"/>
  <c r="E3729" i="6"/>
  <c r="E3601" i="6"/>
  <c r="C3433" i="6"/>
  <c r="D3247" i="6"/>
  <c r="D3032" i="6"/>
  <c r="E2894" i="6"/>
  <c r="F3674" i="6"/>
  <c r="C3519" i="6"/>
  <c r="F3446" i="6"/>
  <c r="C3395" i="6"/>
  <c r="G3343" i="6"/>
  <c r="D3292" i="6"/>
  <c r="E3241" i="6"/>
  <c r="E3156" i="6"/>
  <c r="G3073" i="6"/>
  <c r="D2942" i="6"/>
  <c r="G3392" i="6"/>
  <c r="G3264" i="6"/>
  <c r="C3127" i="6"/>
  <c r="C2992" i="6"/>
  <c r="E2872" i="6"/>
  <c r="F2619" i="6"/>
  <c r="C2864" i="6"/>
  <c r="F2756" i="6"/>
  <c r="F2628" i="6"/>
  <c r="F2495" i="6"/>
  <c r="F2900" i="6"/>
  <c r="G2811" i="6"/>
  <c r="D2724" i="6"/>
  <c r="D2642" i="6"/>
  <c r="D2534" i="6"/>
  <c r="F2857" i="6"/>
  <c r="C2466" i="6"/>
  <c r="C2674" i="6"/>
  <c r="D2438" i="6"/>
  <c r="D2174" i="6"/>
  <c r="D2023" i="6"/>
  <c r="D1959" i="6"/>
  <c r="G2354" i="6"/>
  <c r="G2226" i="6"/>
  <c r="G2098" i="6"/>
  <c r="E1851" i="6"/>
  <c r="E2006" i="6"/>
  <c r="E1739" i="6"/>
  <c r="D2025" i="6"/>
  <c r="G1973" i="6"/>
  <c r="C1921" i="6"/>
  <c r="C1791" i="6"/>
  <c r="E1878" i="6"/>
  <c r="F1795" i="6"/>
  <c r="G1793" i="6"/>
  <c r="C1629" i="6"/>
  <c r="D1680" i="6"/>
  <c r="E1680" i="6"/>
  <c r="E1237" i="6"/>
  <c r="E1553" i="6"/>
  <c r="F1466" i="6"/>
  <c r="D1297" i="6"/>
  <c r="G1500" i="6"/>
  <c r="D1386" i="6"/>
  <c r="G1561" i="6"/>
  <c r="F1438" i="6"/>
  <c r="D1336" i="6"/>
  <c r="D1261" i="6"/>
  <c r="D1175" i="6"/>
  <c r="G1284" i="6"/>
  <c r="C1162" i="6"/>
  <c r="G1229" i="6"/>
  <c r="C1060" i="6"/>
  <c r="G884" i="6"/>
  <c r="G1003" i="6"/>
  <c r="G939" i="6"/>
  <c r="C1016" i="6"/>
  <c r="D804" i="6"/>
  <c r="F968" i="6"/>
  <c r="C828" i="6"/>
  <c r="C628" i="6"/>
  <c r="G711" i="6"/>
  <c r="E587" i="6"/>
  <c r="C742" i="6"/>
  <c r="G658" i="6"/>
  <c r="F323" i="6"/>
  <c r="E371" i="6"/>
  <c r="G505" i="6"/>
  <c r="E390" i="6"/>
  <c r="G648" i="6"/>
  <c r="F447" i="6"/>
  <c r="C344" i="6"/>
  <c r="E315" i="6"/>
  <c r="D415" i="6"/>
  <c r="G299" i="6"/>
  <c r="E203" i="6"/>
  <c r="E232" i="6"/>
  <c r="G207" i="6"/>
  <c r="F217" i="6"/>
  <c r="D161" i="6"/>
  <c r="E122" i="6"/>
  <c r="F77" i="6"/>
  <c r="E20" i="6"/>
  <c r="F678" i="6"/>
  <c r="C714" i="6"/>
  <c r="E306" i="6"/>
  <c r="G509" i="6"/>
  <c r="G326" i="6"/>
  <c r="G740" i="6"/>
  <c r="C447" i="6"/>
  <c r="D459" i="6"/>
  <c r="D282" i="6"/>
  <c r="D311" i="6"/>
  <c r="D178" i="6"/>
  <c r="D165" i="6"/>
  <c r="C173" i="6"/>
  <c r="C78" i="6"/>
  <c r="F20" i="6"/>
  <c r="C10095" i="6"/>
  <c r="C9839" i="6"/>
  <c r="F8513" i="6"/>
  <c r="G9309" i="6"/>
  <c r="G9053" i="6"/>
  <c r="G8797" i="6"/>
  <c r="F7842" i="6"/>
  <c r="E8118" i="6"/>
  <c r="E7770" i="6"/>
  <c r="C7311" i="6"/>
  <c r="C7055" i="6"/>
  <c r="C6477" i="6"/>
  <c r="C6349" i="6"/>
  <c r="G6311" i="6"/>
  <c r="G7815" i="6"/>
  <c r="G7559" i="6"/>
  <c r="G7303" i="6"/>
  <c r="G7047" i="6"/>
  <c r="C6895" i="6"/>
  <c r="C6767" i="6"/>
  <c r="C6639" i="6"/>
  <c r="E6515" i="6"/>
  <c r="G6265" i="6"/>
  <c r="D6101" i="6"/>
  <c r="D6037" i="6"/>
  <c r="D5973" i="6"/>
  <c r="D5909" i="6"/>
  <c r="D5845" i="6"/>
  <c r="D5781" i="6"/>
  <c r="D5717" i="6"/>
  <c r="D5653" i="6"/>
  <c r="D5589" i="6"/>
  <c r="D5525" i="6"/>
  <c r="C5438" i="6"/>
  <c r="F5351" i="6"/>
  <c r="C5267" i="6"/>
  <c r="G5183" i="6"/>
  <c r="D5090" i="6"/>
  <c r="G6033" i="6"/>
  <c r="G5905" i="6"/>
  <c r="G5777" i="6"/>
  <c r="G5617" i="6"/>
  <c r="C5457" i="6"/>
  <c r="C5329" i="6"/>
  <c r="D5286" i="6"/>
  <c r="E5242" i="6"/>
  <c r="E5200" i="6"/>
  <c r="D5158" i="6"/>
  <c r="G6418" i="6"/>
  <c r="G6162" i="6"/>
  <c r="G6018" i="6"/>
  <c r="G5890" i="6"/>
  <c r="G5762" i="6"/>
  <c r="G5634" i="6"/>
  <c r="F5512" i="6"/>
  <c r="D5428" i="6"/>
  <c r="D5342" i="6"/>
  <c r="G5272" i="6"/>
  <c r="G5192" i="6"/>
  <c r="E5111" i="6"/>
  <c r="G5381" i="6"/>
  <c r="E5070" i="6"/>
  <c r="D4637" i="6"/>
  <c r="F4596" i="6"/>
  <c r="F4554" i="6"/>
  <c r="D4510" i="6"/>
  <c r="F4468" i="6"/>
  <c r="F4426" i="6"/>
  <c r="E4297" i="6"/>
  <c r="G5225" i="6"/>
  <c r="F5068" i="6"/>
  <c r="D4998" i="6"/>
  <c r="D4934" i="6"/>
  <c r="D4870" i="6"/>
  <c r="D4750" i="6"/>
  <c r="D4622" i="6"/>
  <c r="G4496" i="6"/>
  <c r="E4368" i="6"/>
  <c r="F4256" i="6"/>
  <c r="C5054" i="6"/>
  <c r="D4967" i="6"/>
  <c r="G4882" i="6"/>
  <c r="C4765" i="6"/>
  <c r="C4637" i="6"/>
  <c r="E4506" i="6"/>
  <c r="D4378" i="6"/>
  <c r="D4250" i="6"/>
  <c r="G4951" i="6"/>
  <c r="F4833" i="6"/>
  <c r="E4749" i="6"/>
  <c r="F4663" i="6"/>
  <c r="C4594" i="6"/>
  <c r="G4543" i="6"/>
  <c r="C4491" i="6"/>
  <c r="E4439" i="6"/>
  <c r="C4360" i="6"/>
  <c r="E4264" i="6"/>
  <c r="D3930" i="6"/>
  <c r="F4374" i="6"/>
  <c r="F4310" i="6"/>
  <c r="F4246" i="6"/>
  <c r="G4187" i="6"/>
  <c r="E4145" i="6"/>
  <c r="F4102" i="6"/>
  <c r="E4049" i="6"/>
  <c r="E7348" i="6"/>
  <c r="E7092" i="6"/>
  <c r="G6790" i="6"/>
  <c r="G6630" i="6"/>
  <c r="G6437" i="6"/>
  <c r="D9886" i="6"/>
  <c r="D9778" i="6"/>
  <c r="G10216" i="6"/>
  <c r="G10088" i="6"/>
  <c r="G9960" i="6"/>
  <c r="G9832" i="6"/>
  <c r="G9704" i="6"/>
  <c r="D9601" i="6"/>
  <c r="E9070" i="6"/>
  <c r="E8814" i="6"/>
  <c r="E8552" i="6"/>
  <c r="E8416" i="6"/>
  <c r="D10234" i="6"/>
  <c r="G9516" i="6"/>
  <c r="E9387" i="6"/>
  <c r="E9259" i="6"/>
  <c r="E9131" i="6"/>
  <c r="E9003" i="6"/>
  <c r="E8875" i="6"/>
  <c r="E8747" i="6"/>
  <c r="C8620" i="6"/>
  <c r="C8492" i="6"/>
  <c r="E9971" i="6"/>
  <c r="E10336" i="6"/>
  <c r="D10263" i="6"/>
  <c r="C10182" i="6"/>
  <c r="G10098" i="6"/>
  <c r="C10018" i="6"/>
  <c r="C9938" i="6"/>
  <c r="D9859" i="6"/>
  <c r="G9774" i="6"/>
  <c r="C9694" i="6"/>
  <c r="E9610" i="6"/>
  <c r="D9519" i="6"/>
  <c r="G9463" i="6"/>
  <c r="G9412" i="6"/>
  <c r="D9362" i="6"/>
  <c r="G9310" i="6"/>
  <c r="C9258" i="6"/>
  <c r="G9207" i="6"/>
  <c r="G9156" i="6"/>
  <c r="D9106" i="6"/>
  <c r="G9054" i="6"/>
  <c r="C9002" i="6"/>
  <c r="G8951" i="6"/>
  <c r="G8900" i="6"/>
  <c r="D8850" i="6"/>
  <c r="G8798" i="6"/>
  <c r="C8746" i="6"/>
  <c r="G8670" i="6"/>
  <c r="E8576" i="6"/>
  <c r="G8444" i="6"/>
  <c r="E10027" i="6"/>
  <c r="F10314" i="6"/>
  <c r="F10186" i="6"/>
  <c r="F10058" i="6"/>
  <c r="F9930" i="6"/>
  <c r="F9802" i="6"/>
  <c r="F9674" i="6"/>
  <c r="D9572" i="6"/>
  <c r="F9491" i="6"/>
  <c r="F9427" i="6"/>
  <c r="F9363" i="6"/>
  <c r="F9299" i="6"/>
  <c r="F9235" i="6"/>
  <c r="F9171" i="6"/>
  <c r="E9093" i="6"/>
  <c r="D9008" i="6"/>
  <c r="F8923" i="6"/>
  <c r="E8837" i="6"/>
  <c r="D8752" i="6"/>
  <c r="F8667" i="6"/>
  <c r="C8557" i="6"/>
  <c r="D8401" i="6"/>
  <c r="D8243" i="6"/>
  <c r="G8191" i="6"/>
  <c r="C8139" i="6"/>
  <c r="D8051" i="6"/>
  <c r="C7947" i="6"/>
  <c r="G7896" i="6"/>
  <c r="E7749" i="6"/>
  <c r="E7598" i="6"/>
  <c r="G7457" i="6"/>
  <c r="E7281" i="6"/>
  <c r="C7113" i="6"/>
  <c r="F9420" i="6"/>
  <c r="F9164" i="6"/>
  <c r="F8908" i="6"/>
  <c r="F8652" i="6"/>
  <c r="D8558" i="6"/>
  <c r="D8478" i="6"/>
  <c r="E8427" i="6"/>
  <c r="F8376" i="6"/>
  <c r="F8271" i="6"/>
  <c r="F8207" i="6"/>
  <c r="F8143" i="6"/>
  <c r="F8079" i="6"/>
  <c r="F8015" i="6"/>
  <c r="F7951" i="6"/>
  <c r="D7890" i="6"/>
  <c r="D7762" i="6"/>
  <c r="D7634" i="6"/>
  <c r="C7003" i="6"/>
  <c r="C6747" i="6"/>
  <c r="G8510" i="6"/>
  <c r="D8309" i="6"/>
  <c r="E8071" i="6"/>
  <c r="E7853" i="6"/>
  <c r="C7741" i="6"/>
  <c r="G7629" i="6"/>
  <c r="E7510" i="6"/>
  <c r="C7349" i="6"/>
  <c r="G7181" i="6"/>
  <c r="E8228" i="6"/>
  <c r="E8100" i="6"/>
  <c r="E7972" i="6"/>
  <c r="D7802" i="6"/>
  <c r="D7546" i="6"/>
  <c r="G7448" i="6"/>
  <c r="G7384" i="6"/>
  <c r="G7320" i="6"/>
  <c r="G7256" i="6"/>
  <c r="G7192" i="6"/>
  <c r="G7128" i="6"/>
  <c r="G7048" i="6"/>
  <c r="G6978" i="6"/>
  <c r="D6870" i="6"/>
  <c r="G6786" i="6"/>
  <c r="E6699" i="6"/>
  <c r="D6614" i="6"/>
  <c r="G6532" i="6"/>
  <c r="C6424" i="6"/>
  <c r="G6340" i="6"/>
  <c r="D6221" i="6"/>
  <c r="D6863" i="6"/>
  <c r="D6607" i="6"/>
  <c r="F8281" i="6"/>
  <c r="F8025" i="6"/>
  <c r="D7851" i="6"/>
  <c r="F7765" i="6"/>
  <c r="E7680" i="6"/>
  <c r="D7595" i="6"/>
  <c r="F7509" i="6"/>
  <c r="D7443" i="6"/>
  <c r="D7379" i="6"/>
  <c r="D7315" i="6"/>
  <c r="D7251" i="6"/>
  <c r="D7187" i="6"/>
  <c r="D7123" i="6"/>
  <c r="D7059" i="6"/>
  <c r="D6996" i="6"/>
  <c r="D6932" i="6"/>
  <c r="D6868" i="6"/>
  <c r="D6804" i="6"/>
  <c r="D6740" i="6"/>
  <c r="D6676" i="6"/>
  <c r="D6612" i="6"/>
  <c r="F6548" i="6"/>
  <c r="F6484" i="6"/>
  <c r="F6420" i="6"/>
  <c r="F6356" i="6"/>
  <c r="C6238" i="6"/>
  <c r="C10099" i="6"/>
  <c r="C9843" i="6"/>
  <c r="F9572" i="6"/>
  <c r="F9281" i="6"/>
  <c r="F9025" i="6"/>
  <c r="F8769" i="6"/>
  <c r="F8325" i="6"/>
  <c r="F7542" i="6"/>
  <c r="E8042" i="6"/>
  <c r="F7001" i="6"/>
  <c r="D6543" i="6"/>
  <c r="D6415" i="6"/>
  <c r="F6241" i="6"/>
  <c r="E6178" i="6"/>
  <c r="G7627" i="6"/>
  <c r="G7371" i="6"/>
  <c r="G7115" i="6"/>
  <c r="C6903" i="6"/>
  <c r="D6737" i="6"/>
  <c r="D6571" i="6"/>
  <c r="E6437" i="6"/>
  <c r="E6134" i="6"/>
  <c r="E6070" i="6"/>
  <c r="E6006" i="6"/>
  <c r="E5942" i="6"/>
  <c r="E5878" i="6"/>
  <c r="E5814" i="6"/>
  <c r="E5750" i="6"/>
  <c r="E5686" i="6"/>
  <c r="E5622" i="6"/>
  <c r="E5558" i="6"/>
  <c r="D5482" i="6"/>
  <c r="F5375" i="6"/>
  <c r="C5279" i="6"/>
  <c r="E5175" i="6"/>
  <c r="C6077" i="6"/>
  <c r="C5949" i="6"/>
  <c r="C5821" i="6"/>
  <c r="C5693" i="6"/>
  <c r="C5565" i="6"/>
  <c r="D5437" i="6"/>
  <c r="D5123" i="6"/>
  <c r="G6294" i="6"/>
  <c r="F6085" i="6"/>
  <c r="F5957" i="6"/>
  <c r="F5829" i="6"/>
  <c r="F5701" i="6"/>
  <c r="F5573" i="6"/>
  <c r="E5457" i="6"/>
  <c r="D5356" i="6"/>
  <c r="F5281" i="6"/>
  <c r="F5217" i="6"/>
  <c r="C5127" i="6"/>
  <c r="C5333" i="6"/>
  <c r="F4701" i="6"/>
  <c r="D4448" i="6"/>
  <c r="G5325" i="6"/>
  <c r="G5037" i="6"/>
  <c r="D4954" i="6"/>
  <c r="E4871" i="6"/>
  <c r="F4750" i="6"/>
  <c r="F4622" i="6"/>
  <c r="G4490" i="6"/>
  <c r="E4349" i="6"/>
  <c r="C5034" i="6"/>
  <c r="D4947" i="6"/>
  <c r="G4862" i="6"/>
  <c r="C4741" i="6"/>
  <c r="E4612" i="6"/>
  <c r="E4484" i="6"/>
  <c r="E4289" i="6"/>
  <c r="F4962" i="6"/>
  <c r="E4837" i="6"/>
  <c r="D4738" i="6"/>
  <c r="F4633" i="6"/>
  <c r="E4571" i="6"/>
  <c r="C4520" i="6"/>
  <c r="C4470" i="6"/>
  <c r="E4412" i="6"/>
  <c r="E4284" i="6"/>
  <c r="C4387" i="6"/>
  <c r="C4323" i="6"/>
  <c r="C4259" i="6"/>
  <c r="D4196" i="6"/>
  <c r="D4132" i="6"/>
  <c r="D4068" i="6"/>
  <c r="D4004" i="6"/>
  <c r="D3940" i="6"/>
  <c r="G3869" i="6"/>
  <c r="G3818" i="6"/>
  <c r="D3768" i="6"/>
  <c r="D3704" i="6"/>
  <c r="G3652" i="6"/>
  <c r="G3588" i="6"/>
  <c r="D3514" i="6"/>
  <c r="E3390" i="6"/>
  <c r="E3262" i="6"/>
  <c r="G4168" i="6"/>
  <c r="G4008" i="6"/>
  <c r="F3841" i="6"/>
  <c r="F3713" i="6"/>
  <c r="G4485" i="6"/>
  <c r="G4197" i="6"/>
  <c r="G4037" i="6"/>
  <c r="D3881" i="6"/>
  <c r="C3561" i="6"/>
  <c r="D3473" i="6"/>
  <c r="C3346" i="6"/>
  <c r="C3218" i="6"/>
  <c r="G3882" i="6"/>
  <c r="E3753" i="6"/>
  <c r="E3625" i="6"/>
  <c r="C3445" i="6"/>
  <c r="D3295" i="6"/>
  <c r="G2989" i="6"/>
  <c r="F3850" i="6"/>
  <c r="F3594" i="6"/>
  <c r="G3491" i="6"/>
  <c r="E3417" i="6"/>
  <c r="F3366" i="6"/>
  <c r="C3315" i="6"/>
  <c r="G3263" i="6"/>
  <c r="D3212" i="6"/>
  <c r="E3108" i="6"/>
  <c r="D2954" i="6"/>
  <c r="G3448" i="6"/>
  <c r="G3320" i="6"/>
  <c r="C3186" i="6"/>
  <c r="D3061" i="6"/>
  <c r="E2960" i="6"/>
  <c r="F2795" i="6"/>
  <c r="C2924" i="6"/>
  <c r="F2844" i="6"/>
  <c r="F2716" i="6"/>
  <c r="G2586" i="6"/>
  <c r="G2458" i="6"/>
  <c r="F2868" i="6"/>
  <c r="E2783" i="6"/>
  <c r="C2678" i="6"/>
  <c r="G2582" i="6"/>
  <c r="G2454" i="6"/>
  <c r="C2594" i="6"/>
  <c r="C2786" i="6"/>
  <c r="C2526" i="6"/>
  <c r="D2286" i="6"/>
  <c r="C2053" i="6"/>
  <c r="D1987" i="6"/>
  <c r="D1923" i="6"/>
  <c r="E2313" i="6"/>
  <c r="E2185" i="6"/>
  <c r="C2064" i="6"/>
  <c r="E1811" i="6"/>
  <c r="E1966" i="6"/>
  <c r="D1683" i="6"/>
  <c r="D2009" i="6"/>
  <c r="D1945" i="6"/>
  <c r="C1847" i="6"/>
  <c r="F1915" i="6"/>
  <c r="E1830" i="6"/>
  <c r="G1897" i="6"/>
  <c r="C1739" i="6"/>
  <c r="G1625" i="6"/>
  <c r="G1613" i="6"/>
  <c r="G1640" i="6"/>
  <c r="E1157" i="6"/>
  <c r="D1524" i="6"/>
  <c r="F1429" i="6"/>
  <c r="G1580" i="6"/>
  <c r="D1473" i="6"/>
  <c r="F1313" i="6"/>
  <c r="E1460" i="6"/>
  <c r="C1361" i="6"/>
  <c r="G1275" i="6"/>
  <c r="C1193" i="6"/>
  <c r="C1065" i="6"/>
  <c r="D1190" i="6"/>
  <c r="G1261" i="6"/>
  <c r="D1084" i="6"/>
  <c r="D920" i="6"/>
  <c r="E1017" i="6"/>
  <c r="E953" i="6"/>
  <c r="C1040" i="6"/>
  <c r="E869" i="6"/>
  <c r="F960" i="6"/>
  <c r="C820" i="6"/>
  <c r="C612" i="6"/>
  <c r="G703" i="6"/>
  <c r="G848" i="6"/>
  <c r="G738" i="6"/>
  <c r="E650" i="6"/>
  <c r="G582" i="6"/>
  <c r="E540" i="6"/>
  <c r="C477" i="6"/>
  <c r="D290" i="6"/>
  <c r="C524" i="6"/>
  <c r="F399" i="6"/>
  <c r="C204" i="6"/>
  <c r="G499" i="6"/>
  <c r="C331" i="6"/>
  <c r="G282" i="6"/>
  <c r="C178" i="6"/>
  <c r="C126" i="6"/>
  <c r="G141" i="6"/>
  <c r="E112" i="6"/>
  <c r="D65" i="6"/>
  <c r="F10" i="6"/>
  <c r="G45" i="6"/>
  <c r="F734" i="6"/>
  <c r="C824" i="6"/>
  <c r="G662" i="6"/>
  <c r="G395" i="6"/>
  <c r="E460" i="6"/>
  <c r="E512" i="6"/>
  <c r="G580" i="6"/>
  <c r="E440" i="6"/>
  <c r="F437" i="6"/>
  <c r="D277" i="6"/>
  <c r="D291" i="6"/>
  <c r="D145" i="6"/>
  <c r="D71" i="6"/>
  <c r="E157" i="6"/>
  <c r="F64" i="6"/>
  <c r="G57" i="6"/>
  <c r="F10079" i="6"/>
  <c r="F9823" i="6"/>
  <c r="C9596" i="6"/>
  <c r="D9293" i="6"/>
  <c r="D9037" i="6"/>
  <c r="D8781" i="6"/>
  <c r="E8557" i="6"/>
  <c r="D8166" i="6"/>
  <c r="D7910" i="6"/>
  <c r="F7359" i="6"/>
  <c r="F7103" i="6"/>
  <c r="F6501" i="6"/>
  <c r="F6373" i="6"/>
  <c r="G6335" i="6"/>
  <c r="G7863" i="6"/>
  <c r="G7543" i="6"/>
  <c r="G7287" i="6"/>
  <c r="G7031" i="6"/>
  <c r="D6889" i="6"/>
  <c r="D6761" i="6"/>
  <c r="D6633" i="6"/>
  <c r="E6507" i="6"/>
  <c r="G6249" i="6"/>
  <c r="C6096" i="6"/>
  <c r="C6032" i="6"/>
  <c r="C5968" i="6"/>
  <c r="C5904" i="6"/>
  <c r="C5840" i="6"/>
  <c r="C5776" i="6"/>
  <c r="C5712" i="6"/>
  <c r="C5648" i="6"/>
  <c r="C5584" i="6"/>
  <c r="C5520" i="6"/>
  <c r="F5434" i="6"/>
  <c r="F5348" i="6"/>
  <c r="E5243" i="6"/>
  <c r="E5154" i="6"/>
  <c r="G6121" i="6"/>
  <c r="G5993" i="6"/>
  <c r="G5833" i="6"/>
  <c r="G5673" i="6"/>
  <c r="G5545" i="6"/>
  <c r="C5417" i="6"/>
  <c r="E5314" i="6"/>
  <c r="E5272" i="6"/>
  <c r="D5230" i="6"/>
  <c r="E5186" i="6"/>
  <c r="D5126" i="6"/>
  <c r="G6402" i="6"/>
  <c r="G6146" i="6"/>
  <c r="G6010" i="6"/>
  <c r="G5882" i="6"/>
  <c r="G5754" i="6"/>
  <c r="G5594" i="6"/>
  <c r="E5465" i="6"/>
  <c r="C5378" i="6"/>
  <c r="G5300" i="6"/>
  <c r="G5204" i="6"/>
  <c r="G5127" i="6"/>
  <c r="G5429" i="6"/>
  <c r="E5099" i="6"/>
  <c r="D4685" i="6"/>
  <c r="F4604" i="6"/>
  <c r="F4562" i="6"/>
  <c r="D4518" i="6"/>
  <c r="F4476" i="6"/>
  <c r="F4434" i="6"/>
  <c r="C4316" i="6"/>
  <c r="G5273" i="6"/>
  <c r="G5089" i="6"/>
  <c r="E5011" i="6"/>
  <c r="E4947" i="6"/>
  <c r="E4883" i="6"/>
  <c r="F4776" i="6"/>
  <c r="F4648" i="6"/>
  <c r="G4488" i="6"/>
  <c r="D4368" i="6"/>
  <c r="D4253" i="6"/>
  <c r="D5047" i="6"/>
  <c r="C4942" i="6"/>
  <c r="E4854" i="6"/>
  <c r="E4726" i="6"/>
  <c r="E4594" i="6"/>
  <c r="E4466" i="6"/>
  <c r="G4340" i="6"/>
  <c r="G5007" i="6"/>
  <c r="G4879" i="6"/>
  <c r="C4787" i="6"/>
  <c r="F4700" i="6"/>
  <c r="D4618" i="6"/>
  <c r="C4564" i="6"/>
  <c r="C4514" i="6"/>
  <c r="G4463" i="6"/>
  <c r="C4401" i="6"/>
  <c r="D4309" i="6"/>
  <c r="D4154" i="6"/>
  <c r="F4402" i="6"/>
  <c r="F4338" i="6"/>
  <c r="F4274" i="6"/>
  <c r="F4206" i="6"/>
  <c r="G4163" i="6"/>
  <c r="E4121" i="6"/>
  <c r="F4078" i="6"/>
  <c r="E4025" i="6"/>
  <c r="E7204" i="6"/>
  <c r="G6950" i="6"/>
  <c r="E6753" i="6"/>
  <c r="E6625" i="6"/>
  <c r="G6401" i="6"/>
  <c r="D10146" i="6"/>
  <c r="D9634" i="6"/>
  <c r="G10180" i="6"/>
  <c r="G10052" i="6"/>
  <c r="G9924" i="6"/>
  <c r="G9796" i="6"/>
  <c r="G9668" i="6"/>
  <c r="G9554" i="6"/>
  <c r="E8990" i="6"/>
  <c r="E8734" i="6"/>
  <c r="C8504" i="6"/>
  <c r="E8376" i="6"/>
  <c r="E9999" i="6"/>
  <c r="E9475" i="6"/>
  <c r="E9347" i="6"/>
  <c r="E9219" i="6"/>
  <c r="E9091" i="6"/>
  <c r="E8963" i="6"/>
  <c r="E8835" i="6"/>
  <c r="E8707" i="6"/>
  <c r="C8581" i="6"/>
  <c r="F10252" i="6"/>
  <c r="F9824" i="6"/>
  <c r="D10315" i="6"/>
  <c r="C10238" i="6"/>
  <c r="D10155" i="6"/>
  <c r="C10074" i="6"/>
  <c r="E9992" i="6"/>
  <c r="D9911" i="6"/>
  <c r="C9834" i="6"/>
  <c r="D9747" i="6"/>
  <c r="D9667" i="6"/>
  <c r="C9577" i="6"/>
  <c r="C9498" i="6"/>
  <c r="G9447" i="6"/>
  <c r="G9396" i="6"/>
  <c r="D9346" i="6"/>
  <c r="G9294" i="6"/>
  <c r="C9242" i="6"/>
  <c r="G9191" i="6"/>
  <c r="G9140" i="6"/>
  <c r="D9090" i="6"/>
  <c r="G9038" i="6"/>
  <c r="C8986" i="6"/>
  <c r="G8935" i="6"/>
  <c r="G8884" i="6"/>
  <c r="D8834" i="6"/>
  <c r="G8782" i="6"/>
  <c r="D8706" i="6"/>
  <c r="G8654" i="6"/>
  <c r="C8528" i="6"/>
  <c r="G8372" i="6"/>
  <c r="E9839" i="6"/>
  <c r="F10274" i="6"/>
  <c r="F10146" i="6"/>
  <c r="F10018" i="6"/>
  <c r="F9890" i="6"/>
  <c r="F9762" i="6"/>
  <c r="F9634" i="6"/>
  <c r="F9547" i="6"/>
  <c r="F9471" i="6"/>
  <c r="F9407" i="6"/>
  <c r="F9343" i="6"/>
  <c r="F9279" i="6"/>
  <c r="F9215" i="6"/>
  <c r="F9151" i="6"/>
  <c r="F9067" i="6"/>
  <c r="E8981" i="6"/>
  <c r="D8896" i="6"/>
  <c r="F8811" i="6"/>
  <c r="E8725" i="6"/>
  <c r="D8640" i="6"/>
  <c r="D8493" i="6"/>
  <c r="F8336" i="6"/>
  <c r="D8227" i="6"/>
  <c r="G8175" i="6"/>
  <c r="C8123" i="6"/>
  <c r="D8035" i="6"/>
  <c r="G7944" i="6"/>
  <c r="G7893" i="6"/>
  <c r="C7735" i="6"/>
  <c r="D7598" i="6"/>
  <c r="C7401" i="6"/>
  <c r="G7233" i="6"/>
  <c r="E7057" i="6"/>
  <c r="F9340" i="6"/>
  <c r="F9084" i="6"/>
  <c r="F8828" i="6"/>
  <c r="F8616" i="6"/>
  <c r="E8531" i="6"/>
  <c r="D8462" i="6"/>
  <c r="E8411" i="6"/>
  <c r="F8360" i="6"/>
  <c r="F8298" i="6"/>
  <c r="F8235" i="6"/>
  <c r="F8171" i="6"/>
  <c r="F8107" i="6"/>
  <c r="F8043" i="6"/>
  <c r="F7979" i="6"/>
  <c r="F7915" i="6"/>
  <c r="G7817" i="6"/>
  <c r="G7689" i="6"/>
  <c r="G7561" i="6"/>
  <c r="C6859" i="6"/>
  <c r="C6603" i="6"/>
  <c r="G8362" i="6"/>
  <c r="E8183" i="6"/>
  <c r="E7927" i="6"/>
  <c r="E7789" i="6"/>
  <c r="C7677" i="6"/>
  <c r="G7565" i="6"/>
  <c r="E7421" i="6"/>
  <c r="C7253" i="6"/>
  <c r="G7085" i="6"/>
  <c r="E8244" i="6"/>
  <c r="E8124" i="6"/>
  <c r="E7996" i="6"/>
  <c r="D7850" i="6"/>
  <c r="D7594" i="6"/>
  <c r="D7461" i="6"/>
  <c r="D7397" i="6"/>
  <c r="D7333" i="6"/>
  <c r="D7269" i="6"/>
  <c r="D7205" i="6"/>
  <c r="D7141" i="6"/>
  <c r="D7077" i="6"/>
  <c r="D7013" i="6"/>
  <c r="G6930" i="6"/>
  <c r="E6843" i="6"/>
  <c r="D6758" i="6"/>
  <c r="G6674" i="6"/>
  <c r="E6587" i="6"/>
  <c r="C6504" i="6"/>
  <c r="E6396" i="6"/>
  <c r="C6312" i="6"/>
  <c r="E6157" i="6"/>
  <c r="G6721" i="6"/>
  <c r="F5425" i="6"/>
  <c r="F8137" i="6"/>
  <c r="E7888" i="6"/>
  <c r="D7803" i="6"/>
  <c r="F7717" i="6"/>
  <c r="E7632" i="6"/>
  <c r="D7547" i="6"/>
  <c r="D7471" i="6"/>
  <c r="D7407" i="6"/>
  <c r="D7343" i="6"/>
  <c r="D7279" i="6"/>
  <c r="D7215" i="6"/>
  <c r="D7151" i="6"/>
  <c r="D7087" i="6"/>
  <c r="D7023" i="6"/>
  <c r="E6959" i="6"/>
  <c r="E6895" i="6"/>
  <c r="E6831" i="6"/>
  <c r="E6767" i="6"/>
  <c r="E6703" i="6"/>
  <c r="E6639" i="6"/>
  <c r="E6575" i="6"/>
  <c r="F6512" i="6"/>
  <c r="F6448" i="6"/>
  <c r="F6384" i="6"/>
  <c r="F6320" i="6"/>
  <c r="C6174" i="6"/>
  <c r="F10019" i="6"/>
  <c r="F9763" i="6"/>
  <c r="D9457" i="6"/>
  <c r="D9201" i="6"/>
  <c r="D8945" i="6"/>
  <c r="D8689" i="6"/>
  <c r="F7646" i="6"/>
  <c r="E8218" i="6"/>
  <c r="E7962" i="6"/>
  <c r="F6841" i="6"/>
  <c r="C6503" i="6"/>
  <c r="F6375" i="6"/>
  <c r="G6337" i="6"/>
  <c r="G7803" i="6"/>
  <c r="G7483" i="6"/>
  <c r="G7227" i="6"/>
  <c r="D6987" i="6"/>
  <c r="C6807" i="6"/>
  <c r="D6641" i="6"/>
  <c r="E6493" i="6"/>
  <c r="E6246" i="6"/>
  <c r="G6096" i="6"/>
  <c r="G6032" i="6"/>
  <c r="G5968" i="6"/>
  <c r="G5904" i="6"/>
  <c r="G5808" i="6"/>
  <c r="G5744" i="6"/>
  <c r="G5664" i="6"/>
  <c r="G5600" i="6"/>
  <c r="G5520" i="6"/>
  <c r="E5421" i="6"/>
  <c r="E5319" i="6"/>
  <c r="C5231" i="6"/>
  <c r="C5135" i="6"/>
  <c r="C6037" i="6"/>
  <c r="C5909" i="6"/>
  <c r="C5781" i="6"/>
  <c r="C5653" i="6"/>
  <c r="C5525" i="6"/>
  <c r="D5397" i="6"/>
  <c r="G6534" i="6"/>
  <c r="G6214" i="6"/>
  <c r="F6045" i="6"/>
  <c r="F5917" i="6"/>
  <c r="F5789" i="6"/>
  <c r="F5661" i="6"/>
  <c r="F5533" i="6"/>
  <c r="E5425" i="6"/>
  <c r="F5325" i="6"/>
  <c r="F5261" i="6"/>
  <c r="F5197" i="6"/>
  <c r="C5509" i="6"/>
  <c r="C5083" i="6"/>
  <c r="F4621" i="6"/>
  <c r="D4377" i="6"/>
  <c r="G5245" i="6"/>
  <c r="E5015" i="6"/>
  <c r="G4925" i="6"/>
  <c r="F4835" i="6"/>
  <c r="F4707" i="6"/>
  <c r="G4578" i="6"/>
  <c r="C4416" i="6"/>
  <c r="D4256" i="6"/>
  <c r="C4986" i="6"/>
  <c r="D4899" i="6"/>
  <c r="E4798" i="6"/>
  <c r="E4670" i="6"/>
  <c r="E4540" i="6"/>
  <c r="E4401" i="6"/>
  <c r="F5018" i="6"/>
  <c r="F4890" i="6"/>
  <c r="C4779" i="6"/>
  <c r="E4677" i="6"/>
  <c r="G4595" i="6"/>
  <c r="C4543" i="6"/>
  <c r="E4491" i="6"/>
  <c r="C4440" i="6"/>
  <c r="C4344" i="6"/>
  <c r="C4415" i="6"/>
  <c r="C4351" i="6"/>
  <c r="C4287" i="6"/>
  <c r="C4223" i="6"/>
  <c r="C4159" i="6"/>
  <c r="C4095" i="6"/>
  <c r="C4031" i="6"/>
  <c r="C3967" i="6"/>
  <c r="C3903" i="6"/>
  <c r="C3840" i="6"/>
  <c r="G3789" i="6"/>
  <c r="G3725" i="6"/>
  <c r="G3674" i="6"/>
  <c r="D3624" i="6"/>
  <c r="E3549" i="6"/>
  <c r="D3466" i="6"/>
  <c r="E3318" i="6"/>
  <c r="G4192" i="6"/>
  <c r="G4032" i="6"/>
  <c r="D3862" i="6"/>
  <c r="D3734" i="6"/>
  <c r="G4533" i="6"/>
  <c r="G4277" i="6"/>
  <c r="G4093" i="6"/>
  <c r="G3933" i="6"/>
  <c r="E3756" i="6"/>
  <c r="C3513" i="6"/>
  <c r="C3402" i="6"/>
  <c r="C3274" i="6"/>
  <c r="F3118" i="6"/>
  <c r="E3809" i="6"/>
  <c r="E3681" i="6"/>
  <c r="C3442" i="6"/>
  <c r="D3407" i="6"/>
  <c r="D3154" i="6"/>
  <c r="C2984" i="6"/>
  <c r="F3834" i="6"/>
  <c r="F3578" i="6"/>
  <c r="C3487" i="6"/>
  <c r="C3427" i="6"/>
  <c r="G3375" i="6"/>
  <c r="D3324" i="6"/>
  <c r="E3273" i="6"/>
  <c r="F3222" i="6"/>
  <c r="E3124" i="6"/>
  <c r="C3033" i="6"/>
  <c r="C2917" i="6"/>
  <c r="G3408" i="6"/>
  <c r="G3280" i="6"/>
  <c r="D3150" i="6"/>
  <c r="C3029" i="6"/>
  <c r="E2925" i="6"/>
  <c r="F2715" i="6"/>
  <c r="C2888" i="6"/>
  <c r="F2804" i="6"/>
  <c r="F2676" i="6"/>
  <c r="E2546" i="6"/>
  <c r="C2402" i="6"/>
  <c r="D2820" i="6"/>
  <c r="D2738" i="6"/>
  <c r="G2651" i="6"/>
  <c r="E2542" i="6"/>
  <c r="F2873" i="6"/>
  <c r="G2514" i="6"/>
  <c r="C2706" i="6"/>
  <c r="G2446" i="6"/>
  <c r="D2206" i="6"/>
  <c r="D2031" i="6"/>
  <c r="D1967" i="6"/>
  <c r="G2434" i="6"/>
  <c r="G2274" i="6"/>
  <c r="G2146" i="6"/>
  <c r="E1867" i="6"/>
  <c r="E2022" i="6"/>
  <c r="F1763" i="6"/>
  <c r="G2030" i="6"/>
  <c r="G1979" i="6"/>
  <c r="E1915" i="6"/>
  <c r="F2023" i="6"/>
  <c r="D1865" i="6"/>
  <c r="G1621" i="6"/>
  <c r="C1771" i="6"/>
  <c r="G1641" i="6"/>
  <c r="D1712" i="6"/>
  <c r="E1696" i="6"/>
  <c r="E1205" i="6"/>
  <c r="E1521" i="6"/>
  <c r="F1418" i="6"/>
  <c r="C1576" i="6"/>
  <c r="D1489" i="6"/>
  <c r="C1372" i="6"/>
  <c r="G1545" i="6"/>
  <c r="C1402" i="6"/>
  <c r="G1293" i="6"/>
  <c r="D1229" i="6"/>
  <c r="G1138" i="6"/>
  <c r="E1249" i="6"/>
  <c r="F1122" i="6"/>
  <c r="G1165" i="6"/>
  <c r="D1210" i="6"/>
  <c r="G1043" i="6"/>
  <c r="G979" i="6"/>
  <c r="G882" i="6"/>
  <c r="C968" i="6"/>
  <c r="F1048" i="6"/>
  <c r="F904" i="6"/>
  <c r="D759" i="6"/>
  <c r="E820" i="6"/>
  <c r="G663" i="6"/>
  <c r="E794" i="6"/>
  <c r="G690" i="6"/>
  <c r="E602" i="6"/>
  <c r="D559" i="6"/>
  <c r="C544" i="6"/>
  <c r="C436" i="6"/>
  <c r="D274" i="6"/>
  <c r="D552" i="6"/>
  <c r="F415" i="6"/>
  <c r="C283" i="6"/>
  <c r="C277" i="6"/>
  <c r="D359" i="6"/>
  <c r="C274" i="6"/>
  <c r="F145" i="6"/>
  <c r="D219" i="6"/>
  <c r="E79" i="6"/>
  <c r="G181" i="6"/>
  <c r="D83" i="6"/>
  <c r="C31" i="6"/>
  <c r="C41" i="6"/>
  <c r="F694" i="6"/>
  <c r="C778" i="6"/>
  <c r="E606" i="6"/>
  <c r="F371" i="6"/>
  <c r="E418" i="6"/>
  <c r="D486" i="6"/>
  <c r="F513" i="6"/>
  <c r="C415" i="6"/>
  <c r="D331" i="6"/>
  <c r="F433" i="6"/>
  <c r="G274" i="6"/>
  <c r="D212" i="6"/>
  <c r="C153" i="6"/>
  <c r="F105" i="6"/>
  <c r="G39" i="6"/>
  <c r="C10191" i="6"/>
  <c r="C9935" i="6"/>
  <c r="C9679" i="6"/>
  <c r="G9405" i="6"/>
  <c r="G9149" i="6"/>
  <c r="G8893" i="6"/>
  <c r="E8629" i="6"/>
  <c r="E8278" i="6"/>
  <c r="E8022" i="6"/>
  <c r="C7471" i="6"/>
  <c r="C7215" i="6"/>
  <c r="F6557" i="6"/>
  <c r="F6429" i="6"/>
  <c r="F6301" i="6"/>
  <c r="D6226" i="6"/>
  <c r="G7719" i="6"/>
  <c r="G7399" i="6"/>
  <c r="G7143" i="6"/>
  <c r="D6947" i="6"/>
  <c r="D6819" i="6"/>
  <c r="D6691" i="6"/>
  <c r="D6563" i="6"/>
  <c r="E6435" i="6"/>
  <c r="D6125" i="6"/>
  <c r="D6061" i="6"/>
  <c r="D5997" i="6"/>
  <c r="D5933" i="6"/>
  <c r="D5869" i="6"/>
  <c r="D5805" i="6"/>
  <c r="D5741" i="6"/>
  <c r="D5677" i="6"/>
  <c r="D5613" i="6"/>
  <c r="D5549" i="6"/>
  <c r="C5470" i="6"/>
  <c r="F5383" i="6"/>
  <c r="C5299" i="6"/>
  <c r="G5215" i="6"/>
  <c r="E5122" i="6"/>
  <c r="G6049" i="6"/>
  <c r="G5889" i="6"/>
  <c r="G5729" i="6"/>
  <c r="G5601" i="6"/>
  <c r="C5473" i="6"/>
  <c r="C5345" i="6"/>
  <c r="E5290" i="6"/>
  <c r="E5248" i="6"/>
  <c r="D5206" i="6"/>
  <c r="E5162" i="6"/>
  <c r="E5062" i="6"/>
  <c r="G6258" i="6"/>
  <c r="G6066" i="6"/>
  <c r="G5906" i="6"/>
  <c r="G5778" i="6"/>
  <c r="G5618" i="6"/>
  <c r="F5480" i="6"/>
  <c r="D5396" i="6"/>
  <c r="G5280" i="6"/>
  <c r="D5146" i="6"/>
  <c r="E5067" i="6"/>
  <c r="F4602" i="6"/>
  <c r="F4516" i="6"/>
  <c r="D4430" i="6"/>
  <c r="F5148" i="6"/>
  <c r="F4972" i="6"/>
  <c r="D4830" i="6"/>
  <c r="G4576" i="6"/>
  <c r="C4272" i="6"/>
  <c r="G4978" i="6"/>
  <c r="D4779" i="6"/>
  <c r="E4522" i="6"/>
  <c r="D4266" i="6"/>
  <c r="E4845" i="6"/>
  <c r="F4673" i="6"/>
  <c r="C4548" i="6"/>
  <c r="G4447" i="6"/>
  <c r="G4280" i="6"/>
  <c r="F4382" i="6"/>
  <c r="F4254" i="6"/>
  <c r="G4139" i="6"/>
  <c r="E4033" i="6"/>
  <c r="G3979" i="6"/>
  <c r="E3937" i="6"/>
  <c r="D3875" i="6"/>
  <c r="G3824" i="6"/>
  <c r="C3772" i="6"/>
  <c r="C3708" i="6"/>
  <c r="G3657" i="6"/>
  <c r="G3593" i="6"/>
  <c r="E3522" i="6"/>
  <c r="C3414" i="6"/>
  <c r="C3286" i="6"/>
  <c r="C4192" i="6"/>
  <c r="C4064" i="6"/>
  <c r="C3936" i="6"/>
  <c r="D3802" i="6"/>
  <c r="D3674" i="6"/>
  <c r="D3610" i="6"/>
  <c r="F3512" i="6"/>
  <c r="G4497" i="6"/>
  <c r="F4204" i="6"/>
  <c r="F4076" i="6"/>
  <c r="F3948" i="6"/>
  <c r="E3800" i="6"/>
  <c r="G3529" i="6"/>
  <c r="G3402" i="6"/>
  <c r="G3242" i="6"/>
  <c r="E3078" i="6"/>
  <c r="C3827" i="6"/>
  <c r="C3763" i="6"/>
  <c r="C3699" i="6"/>
  <c r="C3635" i="6"/>
  <c r="C3571" i="6"/>
  <c r="G3442" i="6"/>
  <c r="C3036" i="6"/>
  <c r="D3371" i="6"/>
  <c r="E3157" i="6"/>
  <c r="D3021" i="6"/>
  <c r="F2913" i="6"/>
  <c r="F3766" i="6"/>
  <c r="F3550" i="6"/>
  <c r="D3464" i="6"/>
  <c r="E3413" i="6"/>
  <c r="F3362" i="6"/>
  <c r="C3311" i="6"/>
  <c r="G3259" i="6"/>
  <c r="D3207" i="6"/>
  <c r="D3143" i="6"/>
  <c r="D3079" i="6"/>
  <c r="D2933" i="6"/>
  <c r="F3439" i="6"/>
  <c r="F3311" i="6"/>
  <c r="C3194" i="6"/>
  <c r="D3108" i="6"/>
  <c r="E3021" i="6"/>
  <c r="F2922" i="6"/>
  <c r="E2707" i="6"/>
  <c r="E2886" i="6"/>
  <c r="F2823" i="6"/>
  <c r="F2759" i="6"/>
  <c r="F2695" i="6"/>
  <c r="F2631" i="6"/>
  <c r="F2558" i="6"/>
  <c r="D2475" i="6"/>
  <c r="F2888" i="6"/>
  <c r="E2791" i="6"/>
  <c r="C2718" i="6"/>
  <c r="G2646" i="6"/>
  <c r="G2566" i="6"/>
  <c r="F2475" i="6"/>
  <c r="D2731" i="6"/>
  <c r="F2477" i="6"/>
  <c r="G2377" i="6"/>
  <c r="G2626" i="6"/>
  <c r="D2241" i="6"/>
  <c r="C2297" i="6"/>
  <c r="C2169" i="6"/>
  <c r="D2057" i="6"/>
  <c r="F1986" i="6"/>
  <c r="E1896" i="6"/>
  <c r="G2326" i="6"/>
  <c r="F2241" i="6"/>
  <c r="E2157" i="6"/>
  <c r="G2069" i="6"/>
  <c r="C1827" i="6"/>
  <c r="D2018" i="6"/>
  <c r="D1954" i="6"/>
  <c r="E1779" i="6"/>
  <c r="G2052" i="6"/>
  <c r="G1991" i="6"/>
  <c r="G1927" i="6"/>
  <c r="C1674" i="6"/>
  <c r="E1882" i="6"/>
  <c r="D1813" i="6"/>
  <c r="F1750" i="6"/>
  <c r="F1686" i="6"/>
  <c r="G1877" i="6"/>
  <c r="C1747" i="6"/>
  <c r="G1629" i="6"/>
  <c r="G1770" i="6"/>
  <c r="F1660" i="6"/>
  <c r="F1600" i="6"/>
  <c r="C1687" i="6"/>
  <c r="G1400" i="6"/>
  <c r="F1173" i="6"/>
  <c r="F1558" i="6"/>
  <c r="F1494" i="6"/>
  <c r="F1423" i="6"/>
  <c r="G1329" i="6"/>
  <c r="D1557" i="6"/>
  <c r="G1472" i="6"/>
  <c r="E1348" i="6"/>
  <c r="F1544" i="6"/>
  <c r="D1433" i="6"/>
  <c r="G1321" i="6"/>
  <c r="C1267" i="6"/>
  <c r="G1193" i="6"/>
  <c r="E1108" i="6"/>
  <c r="C1234" i="6"/>
  <c r="C1128" i="6"/>
  <c r="G1194" i="6"/>
  <c r="C1072" i="6"/>
  <c r="G1172" i="6"/>
  <c r="C874" i="6"/>
  <c r="D1008" i="6"/>
  <c r="D944" i="6"/>
  <c r="D1085" i="6"/>
  <c r="G940" i="6"/>
  <c r="G802" i="6"/>
  <c r="C932" i="6"/>
  <c r="C831" i="6"/>
  <c r="C776" i="6"/>
  <c r="C712" i="6"/>
  <c r="C648" i="6"/>
  <c r="D881" i="6"/>
  <c r="F774" i="6"/>
  <c r="F658" i="6"/>
  <c r="E686" i="6"/>
  <c r="E387" i="6"/>
  <c r="E501" i="6"/>
  <c r="E504" i="6"/>
  <c r="G564" i="6"/>
  <c r="E432" i="6"/>
  <c r="D283" i="6"/>
  <c r="D439" i="6"/>
  <c r="D294" i="6"/>
  <c r="F249" i="6"/>
  <c r="E177" i="6"/>
  <c r="C112" i="6"/>
  <c r="E91" i="6"/>
  <c r="G41" i="6"/>
  <c r="C10059" i="6"/>
  <c r="C9803" i="6"/>
  <c r="F9524" i="6"/>
  <c r="D9257" i="6"/>
  <c r="D9001" i="6"/>
  <c r="D8745" i="6"/>
  <c r="F9544" i="6"/>
  <c r="D8226" i="6"/>
  <c r="D7970" i="6"/>
  <c r="C7323" i="6"/>
  <c r="F6793" i="6"/>
  <c r="F6491" i="6"/>
  <c r="F6363" i="6"/>
  <c r="G6325" i="6"/>
  <c r="G7891" i="6"/>
  <c r="G7635" i="6"/>
  <c r="G7315" i="6"/>
  <c r="D7003" i="6"/>
  <c r="C6823" i="6"/>
  <c r="D6657" i="6"/>
  <c r="E6505" i="6"/>
  <c r="E6265" i="6"/>
  <c r="E6137" i="6"/>
  <c r="G6236" i="6"/>
  <c r="G6172" i="6"/>
  <c r="G6108" i="6"/>
  <c r="G6044" i="6"/>
  <c r="G5980" i="6"/>
  <c r="G5916" i="6"/>
  <c r="G5820" i="6"/>
  <c r="G5756" i="6"/>
  <c r="G5660" i="6"/>
  <c r="G5596" i="6"/>
  <c r="F5519" i="6"/>
  <c r="C5414" i="6"/>
  <c r="G5315" i="6"/>
  <c r="E5231" i="6"/>
  <c r="C5119" i="6"/>
  <c r="C6033" i="6"/>
  <c r="C5905" i="6"/>
  <c r="C5777" i="6"/>
  <c r="C5649" i="6"/>
  <c r="C5521" i="6"/>
  <c r="G5393" i="6"/>
  <c r="G6542" i="6"/>
  <c r="G6222" i="6"/>
  <c r="F6049" i="6"/>
  <c r="F5921" i="6"/>
  <c r="F5793" i="6"/>
  <c r="F5665" i="6"/>
  <c r="F5537" i="6"/>
  <c r="D5436" i="6"/>
  <c r="F5331" i="6"/>
  <c r="F5263" i="6"/>
  <c r="F5199" i="6"/>
  <c r="D5063" i="6"/>
  <c r="C5099" i="6"/>
  <c r="F4645" i="6"/>
  <c r="G5301" i="6"/>
  <c r="E5039" i="6"/>
  <c r="G4949" i="6"/>
  <c r="D4866" i="6"/>
  <c r="F4742" i="6"/>
  <c r="G4606" i="6"/>
  <c r="G4446" i="6"/>
  <c r="E4253" i="6"/>
  <c r="G4982" i="6"/>
  <c r="C4898" i="6"/>
  <c r="C4789" i="6"/>
  <c r="C4661" i="6"/>
  <c r="E4528" i="6"/>
  <c r="D4372" i="6"/>
  <c r="F4998" i="6"/>
  <c r="F4870" i="6"/>
  <c r="C4763" i="6"/>
  <c r="E4661" i="6"/>
  <c r="G4587" i="6"/>
  <c r="C4535" i="6"/>
  <c r="E4483" i="6"/>
  <c r="C4432" i="6"/>
  <c r="C4312" i="6"/>
  <c r="D4208" i="6"/>
  <c r="D4144" i="6"/>
  <c r="D4080" i="6"/>
  <c r="D4016" i="6"/>
  <c r="D3952" i="6"/>
  <c r="F3887" i="6"/>
  <c r="C3832" i="6"/>
  <c r="G3781" i="6"/>
  <c r="G3717" i="6"/>
  <c r="G3666" i="6"/>
  <c r="D3616" i="6"/>
  <c r="D3538" i="6"/>
  <c r="C3438" i="6"/>
  <c r="G3310" i="6"/>
  <c r="G4180" i="6"/>
  <c r="G3988" i="6"/>
  <c r="D3854" i="6"/>
  <c r="D3726" i="6"/>
  <c r="F3637" i="6"/>
  <c r="F3573" i="6"/>
  <c r="G4429" i="6"/>
  <c r="G4169" i="6"/>
  <c r="G4009" i="6"/>
  <c r="E3860" i="6"/>
  <c r="D3545" i="6"/>
  <c r="E3462" i="6"/>
  <c r="D3330" i="6"/>
  <c r="C3190" i="6"/>
  <c r="E3853" i="6"/>
  <c r="E3725" i="6"/>
  <c r="E3597" i="6"/>
  <c r="C2988" i="6"/>
  <c r="D3239" i="6"/>
  <c r="D3022" i="6"/>
  <c r="E2876" i="6"/>
  <c r="F3650" i="6"/>
  <c r="C3511" i="6"/>
  <c r="D3428" i="6"/>
  <c r="E3377" i="6"/>
  <c r="F3326" i="6"/>
  <c r="C3275" i="6"/>
  <c r="G3223" i="6"/>
  <c r="F3161" i="6"/>
  <c r="F3097" i="6"/>
  <c r="C3001" i="6"/>
  <c r="F3519" i="6"/>
  <c r="G3332" i="6"/>
  <c r="C3207" i="6"/>
  <c r="C3079" i="6"/>
  <c r="F2970" i="6"/>
  <c r="F2803" i="6"/>
  <c r="C2920" i="6"/>
  <c r="E2842" i="6"/>
  <c r="E2778" i="6"/>
  <c r="E2714" i="6"/>
  <c r="E2650" i="6"/>
  <c r="E2578" i="6"/>
  <c r="E2450" i="6"/>
  <c r="F2860" i="6"/>
  <c r="D2772" i="6"/>
  <c r="D2690" i="6"/>
  <c r="G2603" i="6"/>
  <c r="G2486" i="6"/>
  <c r="D2707" i="6"/>
  <c r="C2810" i="6"/>
  <c r="G2542" i="6"/>
  <c r="D2262" i="6"/>
  <c r="F2046" i="6"/>
  <c r="F1977" i="6"/>
  <c r="C1912" i="6"/>
  <c r="E2305" i="6"/>
  <c r="E2177" i="6"/>
  <c r="G2056" i="6"/>
  <c r="D2045" i="6"/>
  <c r="G1911" i="6"/>
  <c r="G2038" i="6"/>
  <c r="G1987" i="6"/>
  <c r="D1937" i="6"/>
  <c r="D1831" i="6"/>
  <c r="E1902" i="6"/>
  <c r="F1819" i="6"/>
  <c r="C1744" i="6"/>
  <c r="C1680" i="6"/>
  <c r="E1808" i="6"/>
  <c r="E1645" i="6"/>
  <c r="G1714" i="6"/>
  <c r="G1767" i="6"/>
  <c r="C1585" i="6"/>
  <c r="G1627" i="6"/>
  <c r="D1500" i="6"/>
  <c r="F1389" i="6"/>
  <c r="G1540" i="6"/>
  <c r="C1452" i="6"/>
  <c r="D1324" i="6"/>
  <c r="G1493" i="6"/>
  <c r="C1386" i="6"/>
  <c r="C1295" i="6"/>
  <c r="F1217" i="6"/>
  <c r="F1126" i="6"/>
  <c r="C1242" i="6"/>
  <c r="F1105" i="6"/>
  <c r="C1129" i="6"/>
  <c r="E915" i="6"/>
  <c r="G1023" i="6"/>
  <c r="G959" i="6"/>
  <c r="D1081" i="6"/>
  <c r="C940" i="6"/>
  <c r="G1101" i="6"/>
  <c r="F948" i="6"/>
  <c r="C858" i="6"/>
  <c r="C748" i="6"/>
  <c r="F830" i="6"/>
  <c r="G685" i="6"/>
  <c r="C798" i="6"/>
  <c r="G714" i="6"/>
  <c r="E626" i="6"/>
  <c r="C594" i="6"/>
  <c r="D563" i="6"/>
  <c r="E489" i="6"/>
  <c r="E342" i="6"/>
  <c r="G640" i="6"/>
  <c r="G436" i="6"/>
  <c r="F352" i="6"/>
  <c r="C327" i="6"/>
  <c r="G277" i="6"/>
  <c r="E370" i="6"/>
  <c r="C290" i="6"/>
  <c r="C251" i="6"/>
  <c r="C158" i="6"/>
  <c r="C169" i="6"/>
  <c r="D120" i="6"/>
  <c r="G87" i="6"/>
  <c r="F85" i="6"/>
  <c r="F35" i="6"/>
  <c r="F668" i="6"/>
  <c r="C754" i="6"/>
  <c r="D543" i="6"/>
  <c r="C297" i="6"/>
  <c r="C396" i="6"/>
  <c r="G780" i="6"/>
  <c r="F475" i="6"/>
  <c r="D317" i="6"/>
  <c r="G503" i="6"/>
  <c r="G240" i="6"/>
  <c r="E172" i="6"/>
  <c r="G235" i="6"/>
  <c r="C137" i="6"/>
  <c r="C58" i="6"/>
  <c r="F39" i="6"/>
  <c r="F10103" i="6"/>
  <c r="F9847" i="6"/>
  <c r="G8545" i="6"/>
  <c r="D9253" i="6"/>
  <c r="D8997" i="6"/>
  <c r="D8741" i="6"/>
  <c r="F7810" i="6"/>
  <c r="E8206" i="6"/>
  <c r="E7950" i="6"/>
  <c r="C7303" i="6"/>
  <c r="C6529" i="6"/>
  <c r="C6401" i="6"/>
  <c r="G6363" i="6"/>
  <c r="G7871" i="6"/>
  <c r="G7615" i="6"/>
  <c r="G7359" i="6"/>
  <c r="G7103" i="6"/>
  <c r="D6931" i="6"/>
  <c r="D6803" i="6"/>
  <c r="D6675" i="6"/>
  <c r="E6543" i="6"/>
  <c r="E6415" i="6"/>
  <c r="D6182" i="6"/>
  <c r="C6256" i="6"/>
  <c r="C6192" i="6"/>
  <c r="D6129" i="6"/>
  <c r="D6065" i="6"/>
  <c r="D6001" i="6"/>
  <c r="D5937" i="6"/>
  <c r="D5873" i="6"/>
  <c r="D5809" i="6"/>
  <c r="D5745" i="6"/>
  <c r="D5681" i="6"/>
  <c r="D5617" i="6"/>
  <c r="D5553" i="6"/>
  <c r="F5482" i="6"/>
  <c r="F5396" i="6"/>
  <c r="C5307" i="6"/>
  <c r="G5223" i="6"/>
  <c r="E5135" i="6"/>
  <c r="G6069" i="6"/>
  <c r="G5909" i="6"/>
  <c r="G5781" i="6"/>
  <c r="G5621" i="6"/>
  <c r="D5463" i="6"/>
  <c r="D5335" i="6"/>
  <c r="G6394" i="6"/>
  <c r="G6138" i="6"/>
  <c r="G5974" i="6"/>
  <c r="G5846" i="6"/>
  <c r="G5686" i="6"/>
  <c r="G5526" i="6"/>
  <c r="F5435" i="6"/>
  <c r="E5353" i="6"/>
  <c r="G5282" i="6"/>
  <c r="G5202" i="6"/>
  <c r="G5079" i="6"/>
  <c r="E5150" i="6"/>
  <c r="D4789" i="6"/>
  <c r="F4600" i="6"/>
  <c r="F4558" i="6"/>
  <c r="D4514" i="6"/>
  <c r="F4472" i="6"/>
  <c r="F4430" i="6"/>
  <c r="G5313" i="6"/>
  <c r="F5108" i="6"/>
  <c r="D5022" i="6"/>
  <c r="D4958" i="6"/>
  <c r="D4894" i="6"/>
  <c r="D4822" i="6"/>
  <c r="F4736" i="6"/>
  <c r="E4649" i="6"/>
  <c r="G4540" i="6"/>
  <c r="G4384" i="6"/>
  <c r="G4256" i="6"/>
  <c r="D5039" i="6"/>
  <c r="C4934" i="6"/>
  <c r="C4845" i="6"/>
  <c r="C4717" i="6"/>
  <c r="E4590" i="6"/>
  <c r="E4462" i="6"/>
  <c r="D4337" i="6"/>
  <c r="G5035" i="6"/>
  <c r="G4907" i="6"/>
  <c r="C4803" i="6"/>
  <c r="F4716" i="6"/>
  <c r="D4634" i="6"/>
  <c r="C4572" i="6"/>
  <c r="C4522" i="6"/>
  <c r="G4471" i="6"/>
  <c r="G5276" i="6"/>
  <c r="E5143" i="6"/>
  <c r="E5102" i="6"/>
  <c r="D4598" i="6"/>
  <c r="F4514" i="6"/>
  <c r="F4428" i="6"/>
  <c r="D4248" i="6"/>
  <c r="C4299" i="6"/>
  <c r="D4172" i="6"/>
  <c r="D4044" i="6"/>
  <c r="D3916" i="6"/>
  <c r="D3800" i="6"/>
  <c r="C3696" i="6"/>
  <c r="G3581" i="6"/>
  <c r="E3342" i="6"/>
  <c r="G4088" i="6"/>
  <c r="F3793" i="6"/>
  <c r="G4325" i="6"/>
  <c r="G3925" i="6"/>
  <c r="D3505" i="6"/>
  <c r="C3266" i="6"/>
  <c r="E3801" i="6"/>
  <c r="E3439" i="6"/>
  <c r="F3127" i="6"/>
  <c r="F3818" i="6"/>
  <c r="F3482" i="6"/>
  <c r="D3372" i="6"/>
  <c r="F3270" i="6"/>
  <c r="G3121" i="6"/>
  <c r="G2914" i="6"/>
  <c r="F3205" i="6"/>
  <c r="E2973" i="6"/>
  <c r="C2940" i="6"/>
  <c r="F2732" i="6"/>
  <c r="G2475" i="6"/>
  <c r="C2774" i="6"/>
  <c r="G2606" i="6"/>
  <c r="D2659" i="6"/>
  <c r="C2569" i="6"/>
  <c r="E2076" i="6"/>
  <c r="D1931" i="6"/>
  <c r="E2169" i="6"/>
  <c r="E1795" i="6"/>
  <c r="C2076" i="6"/>
  <c r="C1937" i="6"/>
  <c r="D1905" i="6"/>
  <c r="E1864" i="6"/>
  <c r="F1404" i="6"/>
  <c r="C1343" i="6"/>
  <c r="E1473" i="6"/>
  <c r="C1528" i="6"/>
  <c r="E1305" i="6"/>
  <c r="G1337" i="6"/>
  <c r="E1178" i="6"/>
  <c r="F1171" i="6"/>
  <c r="D1068" i="6"/>
  <c r="E1009" i="6"/>
  <c r="C1024" i="6"/>
  <c r="F944" i="6"/>
  <c r="E852" i="6"/>
  <c r="G595" i="6"/>
  <c r="G642" i="6"/>
  <c r="C563" i="6"/>
  <c r="F342" i="6"/>
  <c r="F450" i="6"/>
  <c r="G330" i="6"/>
  <c r="F304" i="6"/>
  <c r="D243" i="6"/>
  <c r="F166" i="6"/>
  <c r="G106" i="6"/>
  <c r="F750" i="6"/>
  <c r="C682" i="6"/>
  <c r="G477" i="6"/>
  <c r="F541" i="6"/>
  <c r="D379" i="6"/>
  <c r="D179" i="6"/>
  <c r="F229" i="6"/>
  <c r="F13" i="6"/>
  <c r="F9983" i="6"/>
  <c r="D9453" i="6"/>
  <c r="D8941" i="6"/>
  <c r="F7650" i="6"/>
  <c r="E7578" i="6"/>
  <c r="F7007" i="6"/>
  <c r="F6325" i="6"/>
  <c r="G7767" i="6"/>
  <c r="G7191" i="6"/>
  <c r="F6813" i="6"/>
  <c r="E6555" i="6"/>
  <c r="C6104" i="6"/>
  <c r="C5976" i="6"/>
  <c r="C5848" i="6"/>
  <c r="C5720" i="6"/>
  <c r="C5592" i="6"/>
  <c r="F5466" i="6"/>
  <c r="F5380" i="6"/>
  <c r="G5295" i="6"/>
  <c r="E5211" i="6"/>
  <c r="D5122" i="6"/>
  <c r="G6073" i="6"/>
  <c r="G5913" i="6"/>
  <c r="G5785" i="6"/>
  <c r="G5625" i="6"/>
  <c r="C5465" i="6"/>
  <c r="C5337" i="6"/>
  <c r="E5288" i="6"/>
  <c r="D5246" i="6"/>
  <c r="E5202" i="6"/>
  <c r="E5160" i="6"/>
  <c r="D5062" i="6"/>
  <c r="G6242" i="6"/>
  <c r="G6058" i="6"/>
  <c r="G5930" i="6"/>
  <c r="G5770" i="6"/>
  <c r="G5610" i="6"/>
  <c r="E5497" i="6"/>
  <c r="C5410" i="6"/>
  <c r="E7300" i="6"/>
  <c r="E7044" i="6"/>
  <c r="E6769" i="6"/>
  <c r="E6641" i="6"/>
  <c r="G6449" i="6"/>
  <c r="D10078" i="6"/>
  <c r="D9826" i="6"/>
  <c r="D9694" i="6"/>
  <c r="G10100" i="6"/>
  <c r="G9972" i="6"/>
  <c r="G9844" i="6"/>
  <c r="G9716" i="6"/>
  <c r="D9609" i="6"/>
  <c r="E9086" i="6"/>
  <c r="E8830" i="6"/>
  <c r="E8568" i="6"/>
  <c r="E8424" i="6"/>
  <c r="D10242" i="6"/>
  <c r="D9530" i="6"/>
  <c r="E9395" i="6"/>
  <c r="E9267" i="6"/>
  <c r="E9139" i="6"/>
  <c r="E9011" i="6"/>
  <c r="E8883" i="6"/>
  <c r="E8755" i="6"/>
  <c r="C8629" i="6"/>
  <c r="C8501" i="6"/>
  <c r="E10015" i="6"/>
  <c r="C10342" i="6"/>
  <c r="C10270" i="6"/>
  <c r="G10186" i="6"/>
  <c r="D10103" i="6"/>
  <c r="G10022" i="6"/>
  <c r="G9942" i="6"/>
  <c r="D9863" i="6"/>
  <c r="D9779" i="6"/>
  <c r="C9698" i="6"/>
  <c r="C9617" i="6"/>
  <c r="E9524" i="6"/>
  <c r="C9466" i="6"/>
  <c r="G9415" i="6"/>
  <c r="G9364" i="6"/>
  <c r="D9314" i="6"/>
  <c r="G9262" i="6"/>
  <c r="C9210" i="6"/>
  <c r="G9159" i="6"/>
  <c r="G9108" i="6"/>
  <c r="D9058" i="6"/>
  <c r="G9006" i="6"/>
  <c r="C8954" i="6"/>
  <c r="G8903" i="6"/>
  <c r="G8852" i="6"/>
  <c r="D8802" i="6"/>
  <c r="G8750" i="6"/>
  <c r="D8674" i="6"/>
  <c r="C8585" i="6"/>
  <c r="G8452" i="6"/>
  <c r="E9923" i="6"/>
  <c r="F10290" i="6"/>
  <c r="F10162" i="6"/>
  <c r="F10034" i="6"/>
  <c r="F9906" i="6"/>
  <c r="F9778" i="6"/>
  <c r="F9650" i="6"/>
  <c r="C9554" i="6"/>
  <c r="F9479" i="6"/>
  <c r="F9415" i="6"/>
  <c r="F9351" i="6"/>
  <c r="F9287" i="6"/>
  <c r="F9223" i="6"/>
  <c r="F9159" i="6"/>
  <c r="E9077" i="6"/>
  <c r="D8992" i="6"/>
  <c r="F8907" i="6"/>
  <c r="E8821" i="6"/>
  <c r="D8736" i="6"/>
  <c r="F8651" i="6"/>
  <c r="D8525" i="6"/>
  <c r="D8353" i="6"/>
  <c r="G8245" i="6"/>
  <c r="D8195" i="6"/>
  <c r="G8143" i="6"/>
  <c r="C8027" i="6"/>
  <c r="G7951" i="6"/>
  <c r="C7899" i="6"/>
  <c r="C7758" i="6"/>
  <c r="C7573" i="6"/>
  <c r="G7425" i="6"/>
  <c r="E7249" i="6"/>
  <c r="C7081" i="6"/>
  <c r="F9372" i="6"/>
  <c r="F9116" i="6"/>
  <c r="F8860" i="6"/>
  <c r="E8627" i="6"/>
  <c r="D8542" i="6"/>
  <c r="C8469" i="6"/>
  <c r="C8405" i="6"/>
  <c r="F8338" i="6"/>
  <c r="F8275" i="6"/>
  <c r="F8211" i="6"/>
  <c r="F8147" i="6"/>
  <c r="F8083" i="6"/>
  <c r="F8019" i="6"/>
  <c r="F7955" i="6"/>
  <c r="E7890" i="6"/>
  <c r="E7762" i="6"/>
  <c r="E7634" i="6"/>
  <c r="D7506" i="6"/>
  <c r="C6763" i="6"/>
  <c r="G8590" i="6"/>
  <c r="G8378" i="6"/>
  <c r="E8215" i="6"/>
  <c r="E7959" i="6"/>
  <c r="C7805" i="6"/>
  <c r="G7693" i="6"/>
  <c r="E7574" i="6"/>
  <c r="C7445" i="6"/>
  <c r="E7229" i="6"/>
  <c r="C7061" i="6"/>
  <c r="E8252" i="6"/>
  <c r="E8140" i="6"/>
  <c r="E8012" i="6"/>
  <c r="D7882" i="6"/>
  <c r="D7626" i="6"/>
  <c r="C7468" i="6"/>
  <c r="C7404" i="6"/>
  <c r="C7340" i="6"/>
  <c r="C7276" i="6"/>
  <c r="C7212" i="6"/>
  <c r="C7148" i="6"/>
  <c r="C7084" i="6"/>
  <c r="C7020" i="6"/>
  <c r="E6939" i="6"/>
  <c r="D6854" i="6"/>
  <c r="G6770" i="6"/>
  <c r="E6683" i="6"/>
  <c r="D6598" i="6"/>
  <c r="E6492" i="6"/>
  <c r="G6388" i="6"/>
  <c r="C6262" i="6"/>
  <c r="G6945" i="6"/>
  <c r="G6625" i="6"/>
  <c r="F5329" i="6"/>
  <c r="F8041" i="6"/>
  <c r="E7856" i="6"/>
  <c r="D7771" i="6"/>
  <c r="F7685" i="6"/>
  <c r="E7600" i="6"/>
  <c r="D7515" i="6"/>
  <c r="D7447" i="6"/>
  <c r="D7383" i="6"/>
  <c r="D7319" i="6"/>
  <c r="D7255" i="6"/>
  <c r="D7191" i="6"/>
  <c r="D7127" i="6"/>
  <c r="D7063" i="6"/>
  <c r="E6999" i="6"/>
  <c r="E6935" i="6"/>
  <c r="E6871" i="6"/>
  <c r="E6807" i="6"/>
  <c r="E6743" i="6"/>
  <c r="E6679" i="6"/>
  <c r="E6615" i="6"/>
  <c r="F6552" i="6"/>
  <c r="F6488" i="6"/>
  <c r="F6424" i="6"/>
  <c r="F6360" i="6"/>
  <c r="F6296" i="6"/>
  <c r="F10179" i="6"/>
  <c r="F9923" i="6"/>
  <c r="F9667" i="6"/>
  <c r="D9361" i="6"/>
  <c r="D9105" i="6"/>
  <c r="D8849" i="6"/>
  <c r="F8601" i="6"/>
  <c r="F7862" i="6"/>
  <c r="E8122" i="6"/>
  <c r="E7786" i="6"/>
  <c r="F6649" i="6"/>
  <c r="D6455" i="6"/>
  <c r="F6327" i="6"/>
  <c r="G6293" i="6"/>
  <c r="G7771" i="6"/>
  <c r="G7451" i="6"/>
  <c r="G7195" i="6"/>
  <c r="D6923" i="6"/>
  <c r="C6743" i="6"/>
  <c r="D6577" i="6"/>
  <c r="E6445" i="6"/>
  <c r="E6150" i="6"/>
  <c r="G6072" i="6"/>
  <c r="G5992" i="6"/>
  <c r="G5928" i="6"/>
  <c r="G5848" i="6"/>
  <c r="G5784" i="6"/>
  <c r="G5688" i="6"/>
  <c r="G5624" i="6"/>
  <c r="G5544" i="6"/>
  <c r="F5458" i="6"/>
  <c r="E5357" i="6"/>
  <c r="C5263" i="6"/>
  <c r="G5179" i="6"/>
  <c r="C6085" i="6"/>
  <c r="C5957" i="6"/>
  <c r="C5829" i="6"/>
  <c r="C5701" i="6"/>
  <c r="C5573" i="6"/>
  <c r="D5445" i="6"/>
  <c r="C5139" i="6"/>
  <c r="G6310" i="6"/>
  <c r="F6093" i="6"/>
  <c r="F5965" i="6"/>
  <c r="F5837" i="6"/>
  <c r="F5709" i="6"/>
  <c r="F5581" i="6"/>
  <c r="D5462" i="6"/>
  <c r="E5361" i="6"/>
  <c r="F5285" i="6"/>
  <c r="F5221" i="6"/>
  <c r="D5143" i="6"/>
  <c r="C5349" i="6"/>
  <c r="F4717" i="6"/>
  <c r="D4456" i="6"/>
  <c r="C3884" i="6"/>
  <c r="G5085" i="6"/>
  <c r="E4983" i="6"/>
  <c r="D4874" i="6"/>
  <c r="F4755" i="6"/>
  <c r="F4627" i="6"/>
  <c r="G4498" i="6"/>
  <c r="C4352" i="6"/>
  <c r="G5038" i="6"/>
  <c r="C4954" i="6"/>
  <c r="D4867" i="6"/>
  <c r="G4749" i="6"/>
  <c r="E4556" i="6"/>
  <c r="E4428" i="6"/>
  <c r="F5034" i="6"/>
  <c r="F4906" i="6"/>
  <c r="F4793" i="6"/>
  <c r="F4687" i="6"/>
  <c r="C4600" i="6"/>
  <c r="C4550" i="6"/>
  <c r="G4499" i="6"/>
  <c r="C4447" i="6"/>
  <c r="D4357" i="6"/>
  <c r="C4423" i="6"/>
  <c r="C4359" i="6"/>
  <c r="C4295" i="6"/>
  <c r="C4231" i="6"/>
  <c r="C4167" i="6"/>
  <c r="C4103" i="6"/>
  <c r="C4039" i="6"/>
  <c r="C3975" i="6"/>
  <c r="C3911" i="6"/>
  <c r="D3848" i="6"/>
  <c r="G3796" i="6"/>
  <c r="D3720" i="6"/>
  <c r="G3668" i="6"/>
  <c r="C3616" i="6"/>
  <c r="G3541" i="6"/>
  <c r="D3438" i="6"/>
  <c r="E3302" i="6"/>
  <c r="G4176" i="6"/>
  <c r="G4016" i="6"/>
  <c r="D3846" i="6"/>
  <c r="D3718" i="6"/>
  <c r="G4501" i="6"/>
  <c r="G4173" i="6"/>
  <c r="G4013" i="6"/>
  <c r="E3852" i="6"/>
  <c r="C3545" i="6"/>
  <c r="C3418" i="6"/>
  <c r="C3290" i="6"/>
  <c r="C3142" i="6"/>
  <c r="E3825" i="6"/>
  <c r="E3697" i="6"/>
  <c r="E3458" i="6"/>
  <c r="G2922" i="6"/>
  <c r="D3186" i="6"/>
  <c r="D3000" i="6"/>
  <c r="F3866" i="6"/>
  <c r="F3610" i="6"/>
  <c r="F3498" i="6"/>
  <c r="E3433" i="6"/>
  <c r="F3382" i="6"/>
  <c r="C3331" i="6"/>
  <c r="G3279" i="6"/>
  <c r="D3228" i="6"/>
  <c r="G3137" i="6"/>
  <c r="D3018" i="6"/>
  <c r="C2898" i="6"/>
  <c r="G3360" i="6"/>
  <c r="G3232" i="6"/>
  <c r="C3095" i="6"/>
  <c r="C2965" i="6"/>
  <c r="F2811" i="6"/>
  <c r="C2932" i="6"/>
  <c r="C2848" i="6"/>
  <c r="F2724" i="6"/>
  <c r="F2596" i="6"/>
  <c r="D2474" i="6"/>
  <c r="C2873" i="6"/>
  <c r="D2788" i="6"/>
  <c r="D2706" i="6"/>
  <c r="G2619" i="6"/>
  <c r="F2491" i="6"/>
  <c r="D2755" i="6"/>
  <c r="C2393" i="6"/>
  <c r="C2610" i="6"/>
  <c r="D2374" i="6"/>
  <c r="D2110" i="6"/>
  <c r="D2007" i="6"/>
  <c r="D1943" i="6"/>
  <c r="G2322" i="6"/>
  <c r="G2194" i="6"/>
  <c r="G2072" i="6"/>
  <c r="E1819" i="6"/>
  <c r="E1974" i="6"/>
  <c r="F1699" i="6"/>
  <c r="G2011" i="6"/>
  <c r="D1961" i="6"/>
  <c r="C1883" i="6"/>
  <c r="F1991" i="6"/>
  <c r="F1859" i="6"/>
  <c r="D1608" i="6"/>
  <c r="G1752" i="6"/>
  <c r="F1452" i="6"/>
  <c r="E1776" i="6"/>
  <c r="G1648" i="6"/>
  <c r="E1173" i="6"/>
  <c r="G1527" i="6"/>
  <c r="F1434" i="6"/>
  <c r="G1564" i="6"/>
  <c r="C1480" i="6"/>
  <c r="F1360" i="6"/>
  <c r="G1529" i="6"/>
  <c r="F1416" i="6"/>
  <c r="D1311" i="6"/>
  <c r="D1239" i="6"/>
  <c r="G1153" i="6"/>
  <c r="C1258" i="6"/>
  <c r="F1137" i="6"/>
  <c r="G1186" i="6"/>
  <c r="D1242" i="6"/>
  <c r="F853" i="6"/>
  <c r="G987" i="6"/>
  <c r="D919" i="6"/>
  <c r="C984" i="6"/>
  <c r="G1077" i="6"/>
  <c r="F936" i="6"/>
  <c r="C788" i="6"/>
  <c r="F846" i="6"/>
  <c r="G679" i="6"/>
  <c r="C577" i="6"/>
  <c r="G722" i="6"/>
  <c r="E634" i="6"/>
  <c r="C586" i="6"/>
  <c r="E560" i="6"/>
  <c r="E481" i="6"/>
  <c r="E326" i="6"/>
  <c r="G584" i="6"/>
  <c r="F423" i="6"/>
  <c r="D419" i="6"/>
  <c r="E293" i="6"/>
  <c r="F372" i="6"/>
  <c r="E179" i="6"/>
  <c r="D271" i="6"/>
  <c r="E193" i="6"/>
  <c r="D177" i="6"/>
  <c r="D154" i="6"/>
  <c r="F115" i="6"/>
  <c r="C101" i="6"/>
  <c r="G40" i="6"/>
  <c r="C10" i="6"/>
  <c r="F646" i="6"/>
  <c r="E670" i="6"/>
  <c r="E555" i="6"/>
  <c r="C466" i="6"/>
  <c r="C531" i="6"/>
  <c r="C532" i="6"/>
  <c r="E424" i="6"/>
  <c r="D363" i="6"/>
  <c r="D471" i="6"/>
  <c r="C298" i="6"/>
  <c r="F265" i="6"/>
  <c r="G136" i="6"/>
  <c r="E109" i="6"/>
  <c r="C81" i="6"/>
  <c r="D36" i="6"/>
  <c r="C10031" i="6"/>
  <c r="C9775" i="6"/>
  <c r="G9501" i="6"/>
  <c r="G9245" i="6"/>
  <c r="G8989" i="6"/>
  <c r="G8669" i="6"/>
  <c r="F7586" i="6"/>
  <c r="E8054" i="6"/>
  <c r="E7514" i="6"/>
  <c r="C7247" i="6"/>
  <c r="F6237" i="6"/>
  <c r="C6445" i="6"/>
  <c r="C6317" i="6"/>
  <c r="D6277" i="6"/>
  <c r="G7751" i="6"/>
  <c r="G7495" i="6"/>
  <c r="G7239" i="6"/>
  <c r="C6991" i="6"/>
  <c r="C6863" i="6"/>
  <c r="C6735" i="6"/>
  <c r="C6607" i="6"/>
  <c r="E6483" i="6"/>
  <c r="G6201" i="6"/>
  <c r="D6085" i="6"/>
  <c r="D6021" i="6"/>
  <c r="D5957" i="6"/>
  <c r="D5893" i="6"/>
  <c r="D5829" i="6"/>
  <c r="D5765" i="6"/>
  <c r="D5701" i="6"/>
  <c r="D5637" i="6"/>
  <c r="D5573" i="6"/>
  <c r="C5502" i="6"/>
  <c r="F5415" i="6"/>
  <c r="E5333" i="6"/>
  <c r="G5247" i="6"/>
  <c r="E5163" i="6"/>
  <c r="G6129" i="6"/>
  <c r="G6001" i="6"/>
  <c r="G5873" i="6"/>
  <c r="G5745" i="6"/>
  <c r="G5585" i="6"/>
  <c r="C5425" i="6"/>
  <c r="D5318" i="6"/>
  <c r="E5274" i="6"/>
  <c r="E5232" i="6"/>
  <c r="D5190" i="6"/>
  <c r="E5126" i="6"/>
  <c r="G6354" i="6"/>
  <c r="G6114" i="6"/>
  <c r="G5986" i="6"/>
  <c r="G5858" i="6"/>
  <c r="G5730" i="6"/>
  <c r="G5602" i="6"/>
  <c r="D5492" i="6"/>
  <c r="D5406" i="6"/>
  <c r="G5320" i="6"/>
  <c r="G5240" i="6"/>
  <c r="G5176" i="6"/>
  <c r="D5082" i="6"/>
  <c r="C5150" i="6"/>
  <c r="D4829" i="6"/>
  <c r="G4809" i="6"/>
  <c r="F4586" i="6"/>
  <c r="D4542" i="6"/>
  <c r="F4500" i="6"/>
  <c r="F4458" i="6"/>
  <c r="E4393" i="6"/>
  <c r="E4265" i="6"/>
  <c r="G5161" i="6"/>
  <c r="D5046" i="6"/>
  <c r="D4982" i="6"/>
  <c r="D4918" i="6"/>
  <c r="D4846" i="6"/>
  <c r="D4718" i="6"/>
  <c r="G4592" i="6"/>
  <c r="G4464" i="6"/>
  <c r="C4345" i="6"/>
  <c r="D4230" i="6"/>
  <c r="D5031" i="6"/>
  <c r="G4946" i="6"/>
  <c r="C4862" i="6"/>
  <c r="C4733" i="6"/>
  <c r="E4602" i="6"/>
  <c r="E4474" i="6"/>
  <c r="D4346" i="6"/>
  <c r="G5047" i="6"/>
  <c r="G4919" i="6"/>
  <c r="E4813" i="6"/>
  <c r="F4727" i="6"/>
  <c r="F4641" i="6"/>
  <c r="C4580" i="6"/>
  <c r="C4530" i="6"/>
  <c r="G4479" i="6"/>
  <c r="C4427" i="6"/>
  <c r="C4337" i="6"/>
  <c r="D4245" i="6"/>
  <c r="F4422" i="6"/>
  <c r="F4358" i="6"/>
  <c r="F4294" i="6"/>
  <c r="F4230" i="6"/>
  <c r="E4177" i="6"/>
  <c r="F4134" i="6"/>
  <c r="G4091" i="6"/>
  <c r="F4038" i="6"/>
  <c r="E7284" i="6"/>
  <c r="E7028" i="6"/>
  <c r="G6726" i="6"/>
  <c r="G6598" i="6"/>
  <c r="G6405" i="6"/>
  <c r="D10162" i="6"/>
  <c r="D9650" i="6"/>
  <c r="G10184" i="6"/>
  <c r="G10056" i="6"/>
  <c r="G9928" i="6"/>
  <c r="G9800" i="6"/>
  <c r="G9672" i="6"/>
  <c r="G9562" i="6"/>
  <c r="E9006" i="6"/>
  <c r="E8750" i="6"/>
  <c r="G8520" i="6"/>
  <c r="E8384" i="6"/>
  <c r="E10071" i="6"/>
  <c r="E9483" i="6"/>
  <c r="E9355" i="6"/>
  <c r="E9227" i="6"/>
  <c r="E9099" i="6"/>
  <c r="E8971" i="6"/>
  <c r="E8843" i="6"/>
  <c r="E8715" i="6"/>
  <c r="C8588" i="6"/>
  <c r="F10260" i="6"/>
  <c r="E9855" i="6"/>
  <c r="D10319" i="6"/>
  <c r="G10242" i="6"/>
  <c r="C10162" i="6"/>
  <c r="G10078" i="6"/>
  <c r="C9998" i="6"/>
  <c r="E9916" i="6"/>
  <c r="G9838" i="6"/>
  <c r="C9754" i="6"/>
  <c r="C9674" i="6"/>
  <c r="D9583" i="6"/>
  <c r="G9502" i="6"/>
  <c r="C9450" i="6"/>
  <c r="G9399" i="6"/>
  <c r="G9348" i="6"/>
  <c r="D9298" i="6"/>
  <c r="G9246" i="6"/>
  <c r="C9194" i="6"/>
  <c r="G9143" i="6"/>
  <c r="G9092" i="6"/>
  <c r="D9042" i="6"/>
  <c r="G8990" i="6"/>
  <c r="C8938" i="6"/>
  <c r="G8887" i="6"/>
  <c r="G8836" i="6"/>
  <c r="D8786" i="6"/>
  <c r="D8722" i="6"/>
  <c r="D8658" i="6"/>
  <c r="G8544" i="6"/>
  <c r="G8380" i="6"/>
  <c r="E9883" i="6"/>
  <c r="F10282" i="6"/>
  <c r="F10154" i="6"/>
  <c r="F10026" i="6"/>
  <c r="F9898" i="6"/>
  <c r="F9770" i="6"/>
  <c r="F9642" i="6"/>
  <c r="C9551" i="6"/>
  <c r="F9475" i="6"/>
  <c r="F9411" i="6"/>
  <c r="F9347" i="6"/>
  <c r="F9283" i="6"/>
  <c r="F9219" i="6"/>
  <c r="F9155" i="6"/>
  <c r="D9072" i="6"/>
  <c r="F8987" i="6"/>
  <c r="E8901" i="6"/>
  <c r="D8816" i="6"/>
  <c r="F8731" i="6"/>
  <c r="E8645" i="6"/>
  <c r="D8509" i="6"/>
  <c r="E8342" i="6"/>
  <c r="G8229" i="6"/>
  <c r="D8179" i="6"/>
  <c r="G8127" i="6"/>
  <c r="C8011" i="6"/>
  <c r="G7935" i="6"/>
  <c r="E7854" i="6"/>
  <c r="G7717" i="6"/>
  <c r="C7566" i="6"/>
  <c r="E7409" i="6"/>
  <c r="C7241" i="6"/>
  <c r="G7073" i="6"/>
  <c r="F9356" i="6"/>
  <c r="F9100" i="6"/>
  <c r="F8844" i="6"/>
  <c r="D8622" i="6"/>
  <c r="F8536" i="6"/>
  <c r="G8465" i="6"/>
  <c r="D8414" i="6"/>
  <c r="E8363" i="6"/>
  <c r="F8255" i="6"/>
  <c r="F8191" i="6"/>
  <c r="F8127" i="6"/>
  <c r="F8063" i="6"/>
  <c r="F7999" i="6"/>
  <c r="F7935" i="6"/>
  <c r="C7858" i="6"/>
  <c r="C7730" i="6"/>
  <c r="C7602" i="6"/>
  <c r="C6939" i="6"/>
  <c r="C6683" i="6"/>
  <c r="G8466" i="6"/>
  <c r="E8263" i="6"/>
  <c r="E8007" i="6"/>
  <c r="D7830" i="6"/>
  <c r="C7711" i="6"/>
  <c r="E7597" i="6"/>
  <c r="C7477" i="6"/>
  <c r="G7309" i="6"/>
  <c r="E7133" i="6"/>
  <c r="E8196" i="6"/>
  <c r="E8068" i="6"/>
  <c r="E7940" i="6"/>
  <c r="D7738" i="6"/>
  <c r="G7496" i="6"/>
  <c r="G7432" i="6"/>
  <c r="G7368" i="6"/>
  <c r="G7304" i="6"/>
  <c r="G7240" i="6"/>
  <c r="G7176" i="6"/>
  <c r="G7112" i="6"/>
  <c r="G7032" i="6"/>
  <c r="E6955" i="6"/>
  <c r="G6850" i="6"/>
  <c r="E6763" i="6"/>
  <c r="D6678" i="6"/>
  <c r="G6594" i="6"/>
  <c r="E6508" i="6"/>
  <c r="G6404" i="6"/>
  <c r="E6316" i="6"/>
  <c r="D6170" i="6"/>
  <c r="D6799" i="6"/>
  <c r="F5505" i="6"/>
  <c r="F8217" i="6"/>
  <c r="F7961" i="6"/>
  <c r="F7829" i="6"/>
  <c r="E7744" i="6"/>
  <c r="D7659" i="6"/>
  <c r="F7573" i="6"/>
  <c r="D7491" i="6"/>
  <c r="D7427" i="6"/>
  <c r="D7363" i="6"/>
  <c r="D7299" i="6"/>
  <c r="D7235" i="6"/>
  <c r="D7171" i="6"/>
  <c r="D7107" i="6"/>
  <c r="D7043" i="6"/>
  <c r="D6980" i="6"/>
  <c r="D6916" i="6"/>
  <c r="D6852" i="6"/>
  <c r="D6788" i="6"/>
  <c r="D6724" i="6"/>
  <c r="D6660" i="6"/>
  <c r="D6596" i="6"/>
  <c r="F6532" i="6"/>
  <c r="F6468" i="6"/>
  <c r="F6404" i="6"/>
  <c r="F6340" i="6"/>
  <c r="D6197" i="6"/>
  <c r="C10035" i="6"/>
  <c r="C9779" i="6"/>
  <c r="D9473" i="6"/>
  <c r="F9217" i="6"/>
  <c r="F8961" i="6"/>
  <c r="F8705" i="6"/>
  <c r="F7710" i="6"/>
  <c r="E8234" i="6"/>
  <c r="E7978" i="6"/>
  <c r="F6873" i="6"/>
  <c r="D6511" i="6"/>
  <c r="C6383" i="6"/>
  <c r="G6345" i="6"/>
  <c r="G7883" i="6"/>
  <c r="G7563" i="6"/>
  <c r="G7307" i="6"/>
  <c r="G7051" i="6"/>
  <c r="D6865" i="6"/>
  <c r="D6699" i="6"/>
  <c r="E6533" i="6"/>
  <c r="E6405" i="6"/>
  <c r="E6118" i="6"/>
  <c r="E6054" i="6"/>
  <c r="E5990" i="6"/>
  <c r="E5926" i="6"/>
  <c r="E5862" i="6"/>
  <c r="E5798" i="6"/>
  <c r="E5734" i="6"/>
  <c r="E5670" i="6"/>
  <c r="E5606" i="6"/>
  <c r="E5542" i="6"/>
  <c r="E5453" i="6"/>
  <c r="D5354" i="6"/>
  <c r="E5239" i="6"/>
  <c r="D5151" i="6"/>
  <c r="C6045" i="6"/>
  <c r="C5917" i="6"/>
  <c r="C5789" i="6"/>
  <c r="C5661" i="6"/>
  <c r="C5533" i="6"/>
  <c r="D5405" i="6"/>
  <c r="G6550" i="6"/>
  <c r="G6230" i="6"/>
  <c r="F6053" i="6"/>
  <c r="F5925" i="6"/>
  <c r="F5797" i="6"/>
  <c r="F5669" i="6"/>
  <c r="F5541" i="6"/>
  <c r="D5430" i="6"/>
  <c r="E5329" i="6"/>
  <c r="F5265" i="6"/>
  <c r="F5201" i="6"/>
  <c r="C5063" i="6"/>
  <c r="D5099" i="6"/>
  <c r="F4637" i="6"/>
  <c r="D4393" i="6"/>
  <c r="G5197" i="6"/>
  <c r="D5018" i="6"/>
  <c r="E4935" i="6"/>
  <c r="F4846" i="6"/>
  <c r="F4718" i="6"/>
  <c r="G4586" i="6"/>
  <c r="G4458" i="6"/>
  <c r="C4297" i="6"/>
  <c r="D5011" i="6"/>
  <c r="G4926" i="6"/>
  <c r="C4837" i="6"/>
  <c r="C4709" i="6"/>
  <c r="E4580" i="6"/>
  <c r="E4452" i="6"/>
  <c r="F5058" i="6"/>
  <c r="F4930" i="6"/>
  <c r="C4811" i="6"/>
  <c r="E4709" i="6"/>
  <c r="G4611" i="6"/>
  <c r="C4559" i="6"/>
  <c r="E4507" i="6"/>
  <c r="C4456" i="6"/>
  <c r="C4385" i="6"/>
  <c r="C4257" i="6"/>
  <c r="C4371" i="6"/>
  <c r="C4307" i="6"/>
  <c r="C4243" i="6"/>
  <c r="D4180" i="6"/>
  <c r="D4116" i="6"/>
  <c r="D4052" i="6"/>
  <c r="D3988" i="6"/>
  <c r="D3924" i="6"/>
  <c r="C3856" i="6"/>
  <c r="G3805" i="6"/>
  <c r="G3741" i="6"/>
  <c r="G3690" i="6"/>
  <c r="D3640" i="6"/>
  <c r="D3576" i="6"/>
  <c r="G3493" i="6"/>
  <c r="E3358" i="6"/>
  <c r="E3230" i="6"/>
  <c r="G4136" i="6"/>
  <c r="G3976" i="6"/>
  <c r="F3809" i="6"/>
  <c r="F3681" i="6"/>
  <c r="G4421" i="6"/>
  <c r="G4165" i="6"/>
  <c r="G4005" i="6"/>
  <c r="E3836" i="6"/>
  <c r="D3537" i="6"/>
  <c r="D3446" i="6"/>
  <c r="C3314" i="6"/>
  <c r="C3174" i="6"/>
  <c r="E3849" i="6"/>
  <c r="E3721" i="6"/>
  <c r="E3593" i="6"/>
  <c r="C3429" i="6"/>
  <c r="D3231" i="6"/>
  <c r="G2957" i="6"/>
  <c r="F3786" i="6"/>
  <c r="G3555" i="6"/>
  <c r="C3471" i="6"/>
  <c r="D3404" i="6"/>
  <c r="E3353" i="6"/>
  <c r="F3302" i="6"/>
  <c r="C3251" i="6"/>
  <c r="G3193" i="6"/>
  <c r="G3089" i="6"/>
  <c r="E2930" i="6"/>
  <c r="G3416" i="6"/>
  <c r="G3288" i="6"/>
  <c r="C3154" i="6"/>
  <c r="E3037" i="6"/>
  <c r="C2934" i="6"/>
  <c r="F2731" i="6"/>
  <c r="C2892" i="6"/>
  <c r="F2812" i="6"/>
  <c r="F2684" i="6"/>
  <c r="D2555" i="6"/>
  <c r="C2418" i="6"/>
  <c r="E2847" i="6"/>
  <c r="G2766" i="6"/>
  <c r="E2655" i="6"/>
  <c r="D2551" i="6"/>
  <c r="F2881" i="6"/>
  <c r="C2530" i="6"/>
  <c r="C2722" i="6"/>
  <c r="C2462" i="6"/>
  <c r="D2222" i="6"/>
  <c r="D2035" i="6"/>
  <c r="D1971" i="6"/>
  <c r="E1887" i="6"/>
  <c r="E2281" i="6"/>
  <c r="E2153" i="6"/>
  <c r="G2040" i="6"/>
  <c r="G2079" i="6"/>
  <c r="E1934" i="6"/>
  <c r="C2060" i="6"/>
  <c r="G1995" i="6"/>
  <c r="G1931" i="6"/>
  <c r="C1815" i="6"/>
  <c r="E1894" i="6"/>
  <c r="F1811" i="6"/>
  <c r="E1848" i="6"/>
  <c r="G1699" i="6"/>
  <c r="F1436" i="6"/>
  <c r="E1768" i="6"/>
  <c r="C1601" i="6"/>
  <c r="G1611" i="6"/>
  <c r="E1505" i="6"/>
  <c r="F1397" i="6"/>
  <c r="C1560" i="6"/>
  <c r="G1444" i="6"/>
  <c r="E1267" i="6"/>
  <c r="C1434" i="6"/>
  <c r="C1331" i="6"/>
  <c r="C1257" i="6"/>
  <c r="F1169" i="6"/>
  <c r="C1280" i="6"/>
  <c r="D1158" i="6"/>
  <c r="G1218" i="6"/>
  <c r="D1052" i="6"/>
  <c r="C877" i="6"/>
  <c r="E1001" i="6"/>
  <c r="E937" i="6"/>
  <c r="C1008" i="6"/>
  <c r="C802" i="6"/>
  <c r="D929" i="6"/>
  <c r="C772" i="6"/>
  <c r="D841" i="6"/>
  <c r="G671" i="6"/>
  <c r="F572" i="6"/>
  <c r="E714" i="6"/>
  <c r="C630" i="6"/>
  <c r="G363" i="6"/>
  <c r="C552" i="6"/>
  <c r="F444" i="6"/>
  <c r="G696" i="6"/>
  <c r="F463" i="6"/>
  <c r="C368" i="6"/>
  <c r="G362" i="6"/>
  <c r="D447" i="6"/>
  <c r="G312" i="6"/>
  <c r="E256" i="6"/>
  <c r="E238" i="6"/>
  <c r="G223" i="6"/>
  <c r="G83" i="6"/>
  <c r="G197" i="6"/>
  <c r="D90" i="6"/>
  <c r="D42" i="6"/>
  <c r="C57" i="6"/>
  <c r="F702" i="6"/>
  <c r="G790" i="6"/>
  <c r="C618" i="6"/>
  <c r="D521" i="6"/>
  <c r="E428" i="6"/>
  <c r="E490" i="6"/>
  <c r="E523" i="6"/>
  <c r="E422" i="6"/>
  <c r="D347" i="6"/>
  <c r="D445" i="6"/>
  <c r="G287" i="6"/>
  <c r="D236" i="6"/>
  <c r="C117" i="6"/>
  <c r="F99" i="6"/>
  <c r="E39" i="6"/>
  <c r="F24" i="6"/>
  <c r="F10015" i="6"/>
  <c r="F9759" i="6"/>
  <c r="D9485" i="6"/>
  <c r="D9229" i="6"/>
  <c r="D8973" i="6"/>
  <c r="D8717" i="6"/>
  <c r="F7778" i="6"/>
  <c r="D8102" i="6"/>
  <c r="E7706" i="6"/>
  <c r="F7295" i="6"/>
  <c r="F7039" i="6"/>
  <c r="F6469" i="6"/>
  <c r="F6341" i="6"/>
  <c r="G6303" i="6"/>
  <c r="G7799" i="6"/>
  <c r="G7479" i="6"/>
  <c r="G7223" i="6"/>
  <c r="D6985" i="6"/>
  <c r="D6857" i="6"/>
  <c r="D6729" i="6"/>
  <c r="D6601" i="6"/>
  <c r="E6475" i="6"/>
  <c r="G6185" i="6"/>
  <c r="C6080" i="6"/>
  <c r="C6016" i="6"/>
  <c r="C5952" i="6"/>
  <c r="C5888" i="6"/>
  <c r="C5824" i="6"/>
  <c r="C5760" i="6"/>
  <c r="C5696" i="6"/>
  <c r="C5632" i="6"/>
  <c r="C5568" i="6"/>
  <c r="F5498" i="6"/>
  <c r="F5412" i="6"/>
  <c r="D5330" i="6"/>
  <c r="C5219" i="6"/>
  <c r="G5135" i="6"/>
  <c r="G6089" i="6"/>
  <c r="G5961" i="6"/>
  <c r="G5801" i="6"/>
  <c r="G5641" i="6"/>
  <c r="C5513" i="6"/>
  <c r="C5385" i="6"/>
  <c r="E5304" i="6"/>
  <c r="D5262" i="6"/>
  <c r="E5218" i="6"/>
  <c r="E5176" i="6"/>
  <c r="E5094" i="6"/>
  <c r="G6338" i="6"/>
  <c r="G6106" i="6"/>
  <c r="G5978" i="6"/>
  <c r="G5850" i="6"/>
  <c r="G5690" i="6"/>
  <c r="G5530" i="6"/>
  <c r="C5442" i="6"/>
  <c r="F5355" i="6"/>
  <c r="G5284" i="6"/>
  <c r="G5188" i="6"/>
  <c r="C5098" i="6"/>
  <c r="G5365" i="6"/>
  <c r="D5070" i="6"/>
  <c r="D4621" i="6"/>
  <c r="F4594" i="6"/>
  <c r="D4550" i="6"/>
  <c r="F4508" i="6"/>
  <c r="F4466" i="6"/>
  <c r="C4412" i="6"/>
  <c r="C4284" i="6"/>
  <c r="G5209" i="6"/>
  <c r="E5059" i="6"/>
  <c r="E4995" i="6"/>
  <c r="E4931" i="6"/>
  <c r="E4867" i="6"/>
  <c r="F4744" i="6"/>
  <c r="F4616" i="6"/>
  <c r="G4456" i="6"/>
  <c r="C4336" i="6"/>
  <c r="D4198" i="6"/>
  <c r="G5026" i="6"/>
  <c r="D4919" i="6"/>
  <c r="E4822" i="6"/>
  <c r="E4694" i="6"/>
  <c r="E4562" i="6"/>
  <c r="E4434" i="6"/>
  <c r="G4308" i="6"/>
  <c r="G4975" i="6"/>
  <c r="C4851" i="6"/>
  <c r="F4764" i="6"/>
  <c r="D4682" i="6"/>
  <c r="C4603" i="6"/>
  <c r="E4551" i="6"/>
  <c r="C4500" i="6"/>
  <c r="C4450" i="6"/>
  <c r="F4376" i="6"/>
  <c r="F4281" i="6"/>
  <c r="D4026" i="6"/>
  <c r="F4386" i="6"/>
  <c r="F4322" i="6"/>
  <c r="F4258" i="6"/>
  <c r="G4195" i="6"/>
  <c r="E4153" i="6"/>
  <c r="F4110" i="6"/>
  <c r="E4057" i="6"/>
  <c r="F4014" i="6"/>
  <c r="E7140" i="6"/>
  <c r="G6886" i="6"/>
  <c r="E6721" i="6"/>
  <c r="E6593" i="6"/>
  <c r="G6369" i="6"/>
  <c r="D10018" i="6"/>
  <c r="D9814" i="6"/>
  <c r="G10148" i="6"/>
  <c r="G10020" i="6"/>
  <c r="G9892" i="6"/>
  <c r="G9764" i="6"/>
  <c r="G9636" i="6"/>
  <c r="G9522" i="6"/>
  <c r="E8926" i="6"/>
  <c r="E8670" i="6"/>
  <c r="E8472" i="6"/>
  <c r="D10334" i="6"/>
  <c r="E9759" i="6"/>
  <c r="E9443" i="6"/>
  <c r="E9315" i="6"/>
  <c r="E9187" i="6"/>
  <c r="E9059" i="6"/>
  <c r="E8931" i="6"/>
  <c r="E8803" i="6"/>
  <c r="E8675" i="6"/>
  <c r="C8549" i="6"/>
  <c r="F10180" i="6"/>
  <c r="E9743" i="6"/>
  <c r="C10298" i="6"/>
  <c r="C10218" i="6"/>
  <c r="D10135" i="6"/>
  <c r="C10054" i="6"/>
  <c r="C9974" i="6"/>
  <c r="D9891" i="6"/>
  <c r="D9811" i="6"/>
  <c r="D9727" i="6"/>
  <c r="G9646" i="6"/>
  <c r="E9556" i="6"/>
  <c r="G9486" i="6"/>
  <c r="C9434" i="6"/>
  <c r="G9383" i="6"/>
  <c r="G9332" i="6"/>
  <c r="D9282" i="6"/>
  <c r="G9230" i="6"/>
  <c r="C9178" i="6"/>
  <c r="G9127" i="6"/>
  <c r="G9076" i="6"/>
  <c r="D9026" i="6"/>
  <c r="G8974" i="6"/>
  <c r="C8922" i="6"/>
  <c r="G8871" i="6"/>
  <c r="G8820" i="6"/>
  <c r="D8770" i="6"/>
  <c r="G8692" i="6"/>
  <c r="D8642" i="6"/>
  <c r="E8489" i="6"/>
  <c r="E10339" i="6"/>
  <c r="E9635" i="6"/>
  <c r="F10242" i="6"/>
  <c r="F10114" i="6"/>
  <c r="F9986" i="6"/>
  <c r="F9858" i="6"/>
  <c r="F9730" i="6"/>
  <c r="F9611" i="6"/>
  <c r="C9522" i="6"/>
  <c r="F9455" i="6"/>
  <c r="F9391" i="6"/>
  <c r="F9327" i="6"/>
  <c r="F9263" i="6"/>
  <c r="F9199" i="6"/>
  <c r="F9131" i="6"/>
  <c r="E9045" i="6"/>
  <c r="D8960" i="6"/>
  <c r="F8875" i="6"/>
  <c r="E8789" i="6"/>
  <c r="D8704" i="6"/>
  <c r="E8612" i="6"/>
  <c r="E8303" i="6"/>
  <c r="D8299" i="6"/>
  <c r="G8213" i="6"/>
  <c r="D8163" i="6"/>
  <c r="D8099" i="6"/>
  <c r="C7995" i="6"/>
  <c r="C7931" i="6"/>
  <c r="D7854" i="6"/>
  <c r="C7701" i="6"/>
  <c r="E7557" i="6"/>
  <c r="G7361" i="6"/>
  <c r="E7185" i="6"/>
  <c r="C7017" i="6"/>
  <c r="F9276" i="6"/>
  <c r="F9020" i="6"/>
  <c r="F8764" i="6"/>
  <c r="E8595" i="6"/>
  <c r="D8510" i="6"/>
  <c r="G8449" i="6"/>
  <c r="D8398" i="6"/>
  <c r="F8346" i="6"/>
  <c r="F8283" i="6"/>
  <c r="F8219" i="6"/>
  <c r="F8155" i="6"/>
  <c r="F8091" i="6"/>
  <c r="F8027" i="6"/>
  <c r="F7963" i="6"/>
  <c r="F7899" i="6"/>
  <c r="E7785" i="6"/>
  <c r="E7657" i="6"/>
  <c r="C7515" i="6"/>
  <c r="C6795" i="6"/>
  <c r="G8622" i="6"/>
  <c r="D8335" i="6"/>
  <c r="E8119" i="6"/>
  <c r="G7878" i="6"/>
  <c r="D7766" i="6"/>
  <c r="C7647" i="6"/>
  <c r="E7533" i="6"/>
  <c r="C7381" i="6"/>
  <c r="G7213" i="6"/>
  <c r="E7037" i="6"/>
  <c r="E8220" i="6"/>
  <c r="E8092" i="6"/>
  <c r="E7964" i="6"/>
  <c r="D7786" i="6"/>
  <c r="D7530" i="6"/>
  <c r="D7445" i="6"/>
  <c r="D7381" i="6"/>
  <c r="D7317" i="6"/>
  <c r="D7253" i="6"/>
  <c r="D7189" i="6"/>
  <c r="D7125" i="6"/>
  <c r="D7061" i="6"/>
  <c r="G6994" i="6"/>
  <c r="E6907" i="6"/>
  <c r="D6822" i="6"/>
  <c r="G6738" i="6"/>
  <c r="E6651" i="6"/>
  <c r="D6566" i="6"/>
  <c r="E6460" i="6"/>
  <c r="C6376" i="6"/>
  <c r="E6285" i="6"/>
  <c r="G6977" i="6"/>
  <c r="G6657" i="6"/>
  <c r="F5361" i="6"/>
  <c r="F8073" i="6"/>
  <c r="D7867" i="6"/>
  <c r="F7781" i="6"/>
  <c r="E7696" i="6"/>
  <c r="D7611" i="6"/>
  <c r="F7525" i="6"/>
  <c r="D7455" i="6"/>
  <c r="D7391" i="6"/>
  <c r="D7327" i="6"/>
  <c r="D7263" i="6"/>
  <c r="D7199" i="6"/>
  <c r="D7135" i="6"/>
  <c r="D7071" i="6"/>
  <c r="D7007" i="6"/>
  <c r="E6943" i="6"/>
  <c r="E6879" i="6"/>
  <c r="E6815" i="6"/>
  <c r="E6751" i="6"/>
  <c r="E6687" i="6"/>
  <c r="E6623" i="6"/>
  <c r="F6560" i="6"/>
  <c r="F6496" i="6"/>
  <c r="F6432" i="6"/>
  <c r="F6368" i="6"/>
  <c r="F6304" i="6"/>
  <c r="F10211" i="6"/>
  <c r="F9955" i="6"/>
  <c r="F9699" i="6"/>
  <c r="F9393" i="6"/>
  <c r="D9137" i="6"/>
  <c r="D8881" i="6"/>
  <c r="E8581" i="6"/>
  <c r="F8337" i="6"/>
  <c r="E8154" i="6"/>
  <c r="E7898" i="6"/>
  <c r="F6713" i="6"/>
  <c r="C6471" i="6"/>
  <c r="F6343" i="6"/>
  <c r="G6305" i="6"/>
  <c r="G7739" i="6"/>
  <c r="G7419" i="6"/>
  <c r="G7163" i="6"/>
  <c r="C6935" i="6"/>
  <c r="D6769" i="6"/>
  <c r="D6603" i="6"/>
  <c r="E6461" i="6"/>
  <c r="E6182" i="6"/>
  <c r="G6080" i="6"/>
  <c r="G6016" i="6"/>
  <c r="G5952" i="6"/>
  <c r="G5888" i="6"/>
  <c r="G5792" i="6"/>
  <c r="G5728" i="6"/>
  <c r="G5648" i="6"/>
  <c r="G5584" i="6"/>
  <c r="C5494" i="6"/>
  <c r="F5394" i="6"/>
  <c r="C5295" i="6"/>
  <c r="G5211" i="6"/>
  <c r="C5071" i="6"/>
  <c r="C6005" i="6"/>
  <c r="C5877" i="6"/>
  <c r="C5749" i="6"/>
  <c r="C5621" i="6"/>
  <c r="D5493" i="6"/>
  <c r="D5365" i="6"/>
  <c r="G6406" i="6"/>
  <c r="G6150" i="6"/>
  <c r="F6013" i="6"/>
  <c r="F5885" i="6"/>
  <c r="F5757" i="6"/>
  <c r="F5629" i="6"/>
  <c r="C5498" i="6"/>
  <c r="D5398" i="6"/>
  <c r="F5309" i="6"/>
  <c r="F5245" i="6"/>
  <c r="F5181" i="6"/>
  <c r="C5445" i="6"/>
  <c r="F4813" i="6"/>
  <c r="D4584" i="6"/>
  <c r="D4313" i="6"/>
  <c r="G5181" i="6"/>
  <c r="G4989" i="6"/>
  <c r="D4906" i="6"/>
  <c r="F4803" i="6"/>
  <c r="F4675" i="6"/>
  <c r="G4546" i="6"/>
  <c r="D4384" i="6"/>
  <c r="C5050" i="6"/>
  <c r="D4963" i="6"/>
  <c r="G4878" i="6"/>
  <c r="E4766" i="6"/>
  <c r="E4638" i="6"/>
  <c r="E4508" i="6"/>
  <c r="E4337" i="6"/>
  <c r="F4986" i="6"/>
  <c r="F4858" i="6"/>
  <c r="F4751" i="6"/>
  <c r="C4651" i="6"/>
  <c r="C4582" i="6"/>
  <c r="G4531" i="6"/>
  <c r="C4479" i="6"/>
  <c r="E4427" i="6"/>
  <c r="E4312" i="6"/>
  <c r="C4399" i="6"/>
  <c r="C4335" i="6"/>
  <c r="C4271" i="6"/>
  <c r="C4207" i="6"/>
  <c r="C4143" i="6"/>
  <c r="C4079" i="6"/>
  <c r="C4015" i="6"/>
  <c r="C3951" i="6"/>
  <c r="E3880" i="6"/>
  <c r="G3828" i="6"/>
  <c r="C3776" i="6"/>
  <c r="C3712" i="6"/>
  <c r="G3661" i="6"/>
  <c r="G3597" i="6"/>
  <c r="D3530" i="6"/>
  <c r="E3414" i="6"/>
  <c r="E3286" i="6"/>
  <c r="G4160" i="6"/>
  <c r="G4000" i="6"/>
  <c r="D3830" i="6"/>
  <c r="D3702" i="6"/>
  <c r="G4469" i="6"/>
  <c r="G4189" i="6"/>
  <c r="G4029" i="6"/>
  <c r="G3901" i="6"/>
  <c r="E3692" i="6"/>
  <c r="D3489" i="6"/>
  <c r="C3370" i="6"/>
  <c r="C3242" i="6"/>
  <c r="C3078" i="6"/>
  <c r="E3777" i="6"/>
  <c r="E3649" i="6"/>
  <c r="C3457" i="6"/>
  <c r="D3343" i="6"/>
  <c r="D3090" i="6"/>
  <c r="C2952" i="6"/>
  <c r="F3770" i="6"/>
  <c r="C3551" i="6"/>
  <c r="F3466" i="6"/>
  <c r="F3414" i="6"/>
  <c r="C3363" i="6"/>
  <c r="G3311" i="6"/>
  <c r="D3260" i="6"/>
  <c r="G3209" i="6"/>
  <c r="G3105" i="6"/>
  <c r="D3001" i="6"/>
  <c r="F3543" i="6"/>
  <c r="G3376" i="6"/>
  <c r="G3248" i="6"/>
  <c r="D3118" i="6"/>
  <c r="F3002" i="6"/>
  <c r="E2902" i="6"/>
  <c r="F2651" i="6"/>
  <c r="C2872" i="6"/>
  <c r="F2772" i="6"/>
  <c r="F2644" i="6"/>
  <c r="F2510" i="6"/>
  <c r="F2932" i="6"/>
  <c r="D2802" i="6"/>
  <c r="G2715" i="6"/>
  <c r="D2628" i="6"/>
  <c r="F2506" i="6"/>
  <c r="D2819" i="6"/>
  <c r="C2425" i="6"/>
  <c r="C2642" i="6"/>
  <c r="D2406" i="6"/>
  <c r="D2142" i="6"/>
  <c r="D2015" i="6"/>
  <c r="D1951" i="6"/>
  <c r="G2370" i="6"/>
  <c r="G2242" i="6"/>
  <c r="E2083" i="6"/>
  <c r="E1835" i="6"/>
  <c r="E1990" i="6"/>
  <c r="D1715" i="6"/>
  <c r="C2017" i="6"/>
  <c r="C1953" i="6"/>
  <c r="C1871" i="6"/>
  <c r="F1959" i="6"/>
  <c r="E1846" i="6"/>
  <c r="C1592" i="6"/>
  <c r="G1731" i="6"/>
  <c r="C1609" i="6"/>
  <c r="D1600" i="6"/>
  <c r="G1632" i="6"/>
  <c r="G1595" i="6"/>
  <c r="G1495" i="6"/>
  <c r="F1386" i="6"/>
  <c r="D1553" i="6"/>
  <c r="G1468" i="6"/>
  <c r="E1343" i="6"/>
  <c r="G1481" i="6"/>
  <c r="F1374" i="6"/>
  <c r="G1287" i="6"/>
  <c r="D1207" i="6"/>
  <c r="C1105" i="6"/>
  <c r="E1217" i="6"/>
  <c r="G1285" i="6"/>
  <c r="D1129" i="6"/>
  <c r="C1141" i="6"/>
  <c r="G1027" i="6"/>
  <c r="G963" i="6"/>
  <c r="D1073" i="6"/>
  <c r="G934" i="6"/>
  <c r="F1016" i="6"/>
  <c r="G861" i="6"/>
  <c r="C708" i="6"/>
  <c r="G791" i="6"/>
  <c r="F630" i="6"/>
  <c r="C774" i="6"/>
  <c r="E666" i="6"/>
  <c r="F527" i="6"/>
  <c r="C529" i="6"/>
  <c r="E513" i="6"/>
  <c r="C404" i="6"/>
  <c r="G744" i="6"/>
  <c r="D520" i="6"/>
  <c r="C392" i="6"/>
  <c r="F197" i="6"/>
  <c r="G483" i="6"/>
  <c r="D327" i="6"/>
  <c r="E248" i="6"/>
  <c r="F253" i="6"/>
  <c r="F195" i="6"/>
  <c r="F171" i="6"/>
  <c r="F138" i="6"/>
  <c r="F110" i="6"/>
  <c r="D50" i="6"/>
  <c r="E33" i="6"/>
  <c r="F662" i="6"/>
  <c r="E734" i="6"/>
  <c r="F519" i="6"/>
  <c r="E379" i="6"/>
  <c r="G358" i="6"/>
  <c r="C269" i="6"/>
  <c r="F481" i="6"/>
  <c r="D392" i="6"/>
  <c r="E197" i="6"/>
  <c r="F377" i="6"/>
  <c r="E198" i="6"/>
  <c r="F126" i="6"/>
  <c r="G86" i="6"/>
  <c r="D106" i="6"/>
  <c r="C29" i="6"/>
  <c r="C10127" i="6"/>
  <c r="C9871" i="6"/>
  <c r="E9594" i="6"/>
  <c r="G9341" i="6"/>
  <c r="G9085" i="6"/>
  <c r="G8829" i="6"/>
  <c r="G9549" i="6"/>
  <c r="E8214" i="6"/>
  <c r="E7958" i="6"/>
  <c r="C7407" i="6"/>
  <c r="C7151" i="6"/>
  <c r="F6525" i="6"/>
  <c r="F6397" i="6"/>
  <c r="G6359" i="6"/>
  <c r="D6149" i="6"/>
  <c r="G7591" i="6"/>
  <c r="G7335" i="6"/>
  <c r="G7079" i="6"/>
  <c r="D6915" i="6"/>
  <c r="D6787" i="6"/>
  <c r="D6659" i="6"/>
  <c r="E6531" i="6"/>
  <c r="E6403" i="6"/>
  <c r="D6109" i="6"/>
  <c r="D6045" i="6"/>
  <c r="D5981" i="6"/>
  <c r="D5917" i="6"/>
  <c r="D5853" i="6"/>
  <c r="D5789" i="6"/>
  <c r="D5725" i="6"/>
  <c r="D5661" i="6"/>
  <c r="D5597" i="6"/>
  <c r="D5533" i="6"/>
  <c r="F5447" i="6"/>
  <c r="E5365" i="6"/>
  <c r="G5279" i="6"/>
  <c r="E5195" i="6"/>
  <c r="C5074" i="6"/>
  <c r="G5985" i="6"/>
  <c r="G5825" i="6"/>
  <c r="G5697" i="6"/>
  <c r="G5569" i="6"/>
  <c r="C5441" i="6"/>
  <c r="E5322" i="6"/>
  <c r="E5280" i="6"/>
  <c r="D5238" i="6"/>
  <c r="E5194" i="6"/>
  <c r="C5142" i="6"/>
  <c r="G6450" i="6"/>
  <c r="G6194" i="6"/>
  <c r="G6034" i="6"/>
  <c r="G5874" i="6"/>
  <c r="G5746" i="6"/>
  <c r="G5586" i="6"/>
  <c r="D5460" i="6"/>
  <c r="D5374" i="6"/>
  <c r="G5248" i="6"/>
  <c r="G5095" i="6"/>
  <c r="D4733" i="6"/>
  <c r="F4580" i="6"/>
  <c r="D4494" i="6"/>
  <c r="E4377" i="6"/>
  <c r="F5084" i="6"/>
  <c r="F4940" i="6"/>
  <c r="D4766" i="6"/>
  <c r="G4448" i="6"/>
  <c r="D4166" i="6"/>
  <c r="D4935" i="6"/>
  <c r="D4715" i="6"/>
  <c r="E4458" i="6"/>
  <c r="G5031" i="6"/>
  <c r="F4801" i="6"/>
  <c r="F4631" i="6"/>
  <c r="C4523" i="6"/>
  <c r="E4421" i="6"/>
  <c r="C4232" i="6"/>
  <c r="F4350" i="6"/>
  <c r="E4225" i="6"/>
  <c r="F4118" i="6"/>
  <c r="G4011" i="6"/>
  <c r="E3969" i="6"/>
  <c r="F3926" i="6"/>
  <c r="G3862" i="6"/>
  <c r="D3812" i="6"/>
  <c r="D3748" i="6"/>
  <c r="G3696" i="6"/>
  <c r="C3644" i="6"/>
  <c r="C3580" i="6"/>
  <c r="C3501" i="6"/>
  <c r="C3382" i="6"/>
  <c r="C3254" i="6"/>
  <c r="C4160" i="6"/>
  <c r="C4032" i="6"/>
  <c r="C3904" i="6"/>
  <c r="D3770" i="6"/>
  <c r="D3658" i="6"/>
  <c r="D3594" i="6"/>
  <c r="C3460" i="6"/>
  <c r="G4433" i="6"/>
  <c r="F4172" i="6"/>
  <c r="F4044" i="6"/>
  <c r="F3916" i="6"/>
  <c r="E3736" i="6"/>
  <c r="E3505" i="6"/>
  <c r="G3370" i="6"/>
  <c r="E3206" i="6"/>
  <c r="F3882" i="6"/>
  <c r="C3811" i="6"/>
  <c r="C3747" i="6"/>
  <c r="C3683" i="6"/>
  <c r="C3619" i="6"/>
  <c r="F3548" i="6"/>
  <c r="F3460" i="6"/>
  <c r="C2972" i="6"/>
  <c r="D3307" i="6"/>
  <c r="E3125" i="6"/>
  <c r="G2990" i="6"/>
  <c r="D2892" i="6"/>
  <c r="F3702" i="6"/>
  <c r="G3527" i="6"/>
  <c r="G3451" i="6"/>
  <c r="D3400" i="6"/>
  <c r="E3349" i="6"/>
  <c r="F3298" i="6"/>
  <c r="C3247" i="6"/>
  <c r="D3191" i="6"/>
  <c r="D3127" i="6"/>
  <c r="F3006" i="6"/>
  <c r="C2901" i="6"/>
  <c r="F3407" i="6"/>
  <c r="F3279" i="6"/>
  <c r="D3172" i="6"/>
  <c r="F3085" i="6"/>
  <c r="E3000" i="6"/>
  <c r="D2900" i="6"/>
  <c r="E2643" i="6"/>
  <c r="E2870" i="6"/>
  <c r="F2807" i="6"/>
  <c r="F2743" i="6"/>
  <c r="F2679" i="6"/>
  <c r="F2615" i="6"/>
  <c r="D2539" i="6"/>
  <c r="G2453" i="6"/>
  <c r="C2846" i="6"/>
  <c r="G2774" i="6"/>
  <c r="D2700" i="6"/>
  <c r="G2627" i="6"/>
  <c r="F2545" i="6"/>
  <c r="D2454" i="6"/>
  <c r="D2667" i="6"/>
  <c r="G2445" i="6"/>
  <c r="G2818" i="6"/>
  <c r="G2569" i="6"/>
  <c r="D2418" i="6"/>
  <c r="C2265" i="6"/>
  <c r="C2137" i="6"/>
  <c r="F2034" i="6"/>
  <c r="F1954" i="6"/>
  <c r="C1652" i="6"/>
  <c r="F2305" i="6"/>
  <c r="E2221" i="6"/>
  <c r="G2134" i="6"/>
  <c r="E2043" i="6"/>
  <c r="C1795" i="6"/>
  <c r="D2002" i="6"/>
  <c r="D1938" i="6"/>
  <c r="F1739" i="6"/>
  <c r="C2029" i="6"/>
  <c r="G1978" i="6"/>
  <c r="D1908" i="6"/>
  <c r="F2003" i="6"/>
  <c r="D1861" i="6"/>
  <c r="D1797" i="6"/>
  <c r="F1734" i="6"/>
  <c r="E1658" i="6"/>
  <c r="E1852" i="6"/>
  <c r="G1707" i="6"/>
  <c r="D1596" i="6"/>
  <c r="F1730" i="6"/>
  <c r="F1650" i="6"/>
  <c r="C1783" i="6"/>
  <c r="E1620" i="6"/>
  <c r="G1343" i="6"/>
  <c r="G1647" i="6"/>
  <c r="F1542" i="6"/>
  <c r="F1478" i="6"/>
  <c r="E1400" i="6"/>
  <c r="F1304" i="6"/>
  <c r="G1536" i="6"/>
  <c r="D1448" i="6"/>
  <c r="G1324" i="6"/>
  <c r="F1512" i="6"/>
  <c r="C1410" i="6"/>
  <c r="F1297" i="6"/>
  <c r="D1247" i="6"/>
  <c r="D1173" i="6"/>
  <c r="C1061" i="6"/>
  <c r="F1208" i="6"/>
  <c r="F1106" i="6"/>
  <c r="C1149" i="6"/>
  <c r="C1056" i="6"/>
  <c r="D1125" i="6"/>
  <c r="G807" i="6"/>
  <c r="D992" i="6"/>
  <c r="F916" i="6"/>
  <c r="G1036" i="6"/>
  <c r="G896" i="6"/>
  <c r="G1021" i="6"/>
  <c r="F917" i="6"/>
  <c r="G852" i="6"/>
  <c r="C760" i="6"/>
  <c r="C696" i="6"/>
  <c r="C632" i="6"/>
  <c r="E844" i="6"/>
  <c r="F754" i="6"/>
  <c r="F612" i="6"/>
  <c r="G646" i="6"/>
  <c r="E578" i="6"/>
  <c r="E450" i="6"/>
  <c r="E482" i="6"/>
  <c r="F509" i="6"/>
  <c r="E414" i="6"/>
  <c r="C386" i="6"/>
  <c r="F380" i="6"/>
  <c r="D203" i="6"/>
  <c r="D186" i="6"/>
  <c r="D125" i="6"/>
  <c r="C165" i="6"/>
  <c r="E42" i="6"/>
  <c r="C18" i="6"/>
  <c r="C9995" i="6"/>
  <c r="C9739" i="6"/>
  <c r="D9449" i="6"/>
  <c r="D9193" i="6"/>
  <c r="D8937" i="6"/>
  <c r="D8681" i="6"/>
  <c r="C8541" i="6"/>
  <c r="D8162" i="6"/>
  <c r="D7906" i="6"/>
  <c r="C7195" i="6"/>
  <c r="F6665" i="6"/>
  <c r="F6459" i="6"/>
  <c r="F6331" i="6"/>
  <c r="C6293" i="6"/>
  <c r="G7827" i="6"/>
  <c r="G7571" i="6"/>
  <c r="G7251" i="6"/>
  <c r="C6951" i="6"/>
  <c r="D6785" i="6"/>
  <c r="D6619" i="6"/>
  <c r="E6473" i="6"/>
  <c r="E6233" i="6"/>
  <c r="G6284" i="6"/>
  <c r="G6220" i="6"/>
  <c r="G6156" i="6"/>
  <c r="G6092" i="6"/>
  <c r="G6028" i="6"/>
  <c r="G5964" i="6"/>
  <c r="G5900" i="6"/>
  <c r="G5804" i="6"/>
  <c r="G5740" i="6"/>
  <c r="G5644" i="6"/>
  <c r="G5580" i="6"/>
  <c r="D5498" i="6"/>
  <c r="F5391" i="6"/>
  <c r="E5295" i="6"/>
  <c r="C5207" i="6"/>
  <c r="C6129" i="6"/>
  <c r="C6001" i="6"/>
  <c r="C5873" i="6"/>
  <c r="C5745" i="6"/>
  <c r="C5617" i="6"/>
  <c r="G5489" i="6"/>
  <c r="G5361" i="6"/>
  <c r="G6414" i="6"/>
  <c r="G6158" i="6"/>
  <c r="F6017" i="6"/>
  <c r="F5889" i="6"/>
  <c r="F5761" i="6"/>
  <c r="F5633" i="6"/>
  <c r="D5510" i="6"/>
  <c r="E5409" i="6"/>
  <c r="F5311" i="6"/>
  <c r="F5247" i="6"/>
  <c r="F5183" i="6"/>
  <c r="C5469" i="6"/>
  <c r="F4837" i="6"/>
  <c r="D4556" i="6"/>
  <c r="G5237" i="6"/>
  <c r="G5013" i="6"/>
  <c r="D4930" i="6"/>
  <c r="F4838" i="6"/>
  <c r="F4710" i="6"/>
  <c r="G4574" i="6"/>
  <c r="D4416" i="6"/>
  <c r="G5046" i="6"/>
  <c r="C4962" i="6"/>
  <c r="D4875" i="6"/>
  <c r="C4757" i="6"/>
  <c r="C4629" i="6"/>
  <c r="E4496" i="6"/>
  <c r="D4308" i="6"/>
  <c r="F4966" i="6"/>
  <c r="F4841" i="6"/>
  <c r="F4735" i="6"/>
  <c r="C4635" i="6"/>
  <c r="C4574" i="6"/>
  <c r="G4523" i="6"/>
  <c r="C4471" i="6"/>
  <c r="E4408" i="6"/>
  <c r="E4280" i="6"/>
  <c r="D4192" i="6"/>
  <c r="D4128" i="6"/>
  <c r="D4064" i="6"/>
  <c r="D4000" i="6"/>
  <c r="D3936" i="6"/>
  <c r="D3872" i="6"/>
  <c r="G3820" i="6"/>
  <c r="C3768" i="6"/>
  <c r="C3704" i="6"/>
  <c r="G3653" i="6"/>
  <c r="G3589" i="6"/>
  <c r="G3517" i="6"/>
  <c r="G3406" i="6"/>
  <c r="G3278" i="6"/>
  <c r="G4148" i="6"/>
  <c r="G3956" i="6"/>
  <c r="D3822" i="6"/>
  <c r="D3694" i="6"/>
  <c r="F3621" i="6"/>
  <c r="E3431" i="6"/>
  <c r="G4365" i="6"/>
  <c r="G4137" i="6"/>
  <c r="G3977" i="6"/>
  <c r="E3796" i="6"/>
  <c r="E3526" i="6"/>
  <c r="G3430" i="6"/>
  <c r="D3298" i="6"/>
  <c r="E3150" i="6"/>
  <c r="E3821" i="6"/>
  <c r="E3693" i="6"/>
  <c r="E3464" i="6"/>
  <c r="D2893" i="6"/>
  <c r="F3175" i="6"/>
  <c r="D2984" i="6"/>
  <c r="F3842" i="6"/>
  <c r="F3586" i="6"/>
  <c r="F3490" i="6"/>
  <c r="G3415" i="6"/>
  <c r="D3364" i="6"/>
  <c r="E3313" i="6"/>
  <c r="F3262" i="6"/>
  <c r="F3209" i="6"/>
  <c r="F3145" i="6"/>
  <c r="F3081" i="6"/>
  <c r="D2969" i="6"/>
  <c r="G3428" i="6"/>
  <c r="G3300" i="6"/>
  <c r="C3175" i="6"/>
  <c r="E3056" i="6"/>
  <c r="G2950" i="6"/>
  <c r="F2739" i="6"/>
  <c r="D2889" i="6"/>
  <c r="E2826" i="6"/>
  <c r="E2762" i="6"/>
  <c r="E2698" i="6"/>
  <c r="E2634" i="6"/>
  <c r="F2542" i="6"/>
  <c r="C2410" i="6"/>
  <c r="D2836" i="6"/>
  <c r="D2754" i="6"/>
  <c r="G2667" i="6"/>
  <c r="E2574" i="6"/>
  <c r="D2455" i="6"/>
  <c r="D2594" i="6"/>
  <c r="C2746" i="6"/>
  <c r="D2462" i="6"/>
  <c r="D2198" i="6"/>
  <c r="F2025" i="6"/>
  <c r="F1961" i="6"/>
  <c r="C1873" i="6"/>
  <c r="E2273" i="6"/>
  <c r="E2145" i="6"/>
  <c r="C1900" i="6"/>
  <c r="E2010" i="6"/>
  <c r="D1763" i="6"/>
  <c r="C2025" i="6"/>
  <c r="G1974" i="6"/>
  <c r="G1923" i="6"/>
  <c r="D1799" i="6"/>
  <c r="D1881" i="6"/>
  <c r="D1793" i="6"/>
  <c r="C1728" i="6"/>
  <c r="D1592" i="6"/>
  <c r="G1779" i="6"/>
  <c r="D1609" i="6"/>
  <c r="D1668" i="6"/>
  <c r="G1735" i="6"/>
  <c r="D1279" i="6"/>
  <c r="G1583" i="6"/>
  <c r="E1481" i="6"/>
  <c r="G1344" i="6"/>
  <c r="C1520" i="6"/>
  <c r="C1420" i="6"/>
  <c r="E1275" i="6"/>
  <c r="F1464" i="6"/>
  <c r="D1368" i="6"/>
  <c r="E1277" i="6"/>
  <c r="E1194" i="6"/>
  <c r="D1105" i="6"/>
  <c r="C1210" i="6"/>
  <c r="G1265" i="6"/>
  <c r="D1060" i="6"/>
  <c r="D894" i="6"/>
  <c r="G1007" i="6"/>
  <c r="G943" i="6"/>
  <c r="C1036" i="6"/>
  <c r="E886" i="6"/>
  <c r="F1044" i="6"/>
  <c r="C927" i="6"/>
  <c r="C860" i="6"/>
  <c r="C684" i="6"/>
  <c r="G781" i="6"/>
  <c r="G653" i="6"/>
  <c r="G778" i="6"/>
  <c r="E690" i="6"/>
  <c r="C606" i="6"/>
  <c r="E568" i="6"/>
  <c r="F379" i="6"/>
  <c r="F460" i="6"/>
  <c r="E278" i="6"/>
  <c r="G576" i="6"/>
  <c r="G420" i="6"/>
  <c r="F287" i="6"/>
  <c r="C267" i="6"/>
  <c r="G475" i="6"/>
  <c r="E338" i="6"/>
  <c r="G266" i="6"/>
  <c r="G294" i="6"/>
  <c r="G231" i="6"/>
  <c r="D136" i="6"/>
  <c r="D86" i="6"/>
  <c r="E94" i="6"/>
  <c r="D47" i="6"/>
  <c r="F3" i="6"/>
  <c r="F632" i="6"/>
  <c r="E710" i="6"/>
  <c r="G7" i="6"/>
  <c r="D548" i="6"/>
  <c r="E334" i="6"/>
  <c r="G652" i="6"/>
  <c r="F432" i="6"/>
  <c r="G283" i="6"/>
  <c r="D423" i="6"/>
  <c r="D278" i="6"/>
  <c r="C129" i="6"/>
  <c r="E170" i="6"/>
  <c r="D79" i="6"/>
  <c r="E78" i="6"/>
  <c r="G33" i="6"/>
  <c r="F10039" i="6"/>
  <c r="F9783" i="6"/>
  <c r="D9445" i="6"/>
  <c r="D9189" i="6"/>
  <c r="D8933" i="6"/>
  <c r="D8677" i="6"/>
  <c r="F7554" i="6"/>
  <c r="E8142" i="6"/>
  <c r="C7866" i="6"/>
  <c r="C7175" i="6"/>
  <c r="C6497" i="6"/>
  <c r="C6369" i="6"/>
  <c r="G6331" i="6"/>
  <c r="G7807" i="6"/>
  <c r="G7551" i="6"/>
  <c r="G7295" i="6"/>
  <c r="G7039" i="6"/>
  <c r="D6899" i="6"/>
  <c r="D6771" i="6"/>
  <c r="D6643" i="6"/>
  <c r="E6511" i="6"/>
  <c r="D6278" i="6"/>
  <c r="D6150" i="6"/>
  <c r="C6240" i="6"/>
  <c r="C6176" i="6"/>
  <c r="D6113" i="6"/>
  <c r="D6049" i="6"/>
  <c r="D5985" i="6"/>
  <c r="D5921" i="6"/>
  <c r="D5857" i="6"/>
  <c r="D5793" i="6"/>
  <c r="D5729" i="6"/>
  <c r="D5665" i="6"/>
  <c r="D5601" i="6"/>
  <c r="D5537" i="6"/>
  <c r="F5460" i="6"/>
  <c r="D5378" i="6"/>
  <c r="G5287" i="6"/>
  <c r="E5203" i="6"/>
  <c r="E5103" i="6"/>
  <c r="G6037" i="6"/>
  <c r="G5877" i="6"/>
  <c r="G5749" i="6"/>
  <c r="G5589" i="6"/>
  <c r="D5431" i="6"/>
  <c r="D5142" i="6"/>
  <c r="G6330" i="6"/>
  <c r="G6102" i="6"/>
  <c r="G5942" i="6"/>
  <c r="G5814" i="6"/>
  <c r="G5654" i="6"/>
  <c r="F5499" i="6"/>
  <c r="E5417" i="6"/>
  <c r="C5330" i="6"/>
  <c r="G5250" i="6"/>
  <c r="G5186" i="6"/>
  <c r="G5517" i="6"/>
  <c r="E5118" i="6"/>
  <c r="D4725" i="6"/>
  <c r="F4590" i="6"/>
  <c r="D4546" i="6"/>
  <c r="F4504" i="6"/>
  <c r="F4462" i="6"/>
  <c r="D4380" i="6"/>
  <c r="G5249" i="6"/>
  <c r="F5076" i="6"/>
  <c r="D5006" i="6"/>
  <c r="D4942" i="6"/>
  <c r="D4878" i="6"/>
  <c r="F4800" i="6"/>
  <c r="E4713" i="6"/>
  <c r="D4630" i="6"/>
  <c r="G4476" i="6"/>
  <c r="D4349" i="6"/>
  <c r="D4182" i="6"/>
  <c r="G5018" i="6"/>
  <c r="D4911" i="6"/>
  <c r="C4813" i="6"/>
  <c r="C4685" i="6"/>
  <c r="E4558" i="6"/>
  <c r="E4430" i="6"/>
  <c r="D4305" i="6"/>
  <c r="G5003" i="6"/>
  <c r="G4875" i="6"/>
  <c r="F4780" i="6"/>
  <c r="D4698" i="6"/>
  <c r="C4611" i="6"/>
  <c r="E4559" i="6"/>
  <c r="C4508" i="6"/>
  <c r="C4458" i="6"/>
  <c r="G5244" i="6"/>
  <c r="E5082" i="6"/>
  <c r="D4845" i="6"/>
  <c r="F4578" i="6"/>
  <c r="F4492" i="6"/>
  <c r="C4364" i="6"/>
  <c r="C4395" i="6"/>
  <c r="C4267" i="6"/>
  <c r="D4140" i="6"/>
  <c r="D4012" i="6"/>
  <c r="G3876" i="6"/>
  <c r="G3773" i="6"/>
  <c r="D3672" i="6"/>
  <c r="D3546" i="6"/>
  <c r="E3278" i="6"/>
  <c r="G3992" i="6"/>
  <c r="F3729" i="6"/>
  <c r="G4181" i="6"/>
  <c r="E3868" i="6"/>
  <c r="C3465" i="6"/>
  <c r="E3198" i="6"/>
  <c r="E3737" i="6"/>
  <c r="C3437" i="6"/>
  <c r="D3038" i="6"/>
  <c r="F3690" i="6"/>
  <c r="E3449" i="6"/>
  <c r="C3347" i="6"/>
  <c r="D3244" i="6"/>
  <c r="E3076" i="6"/>
  <c r="G3432" i="6"/>
  <c r="F3141" i="6"/>
  <c r="C2921" i="6"/>
  <c r="C2884" i="6"/>
  <c r="F2668" i="6"/>
  <c r="C2386" i="6"/>
  <c r="G2734" i="6"/>
  <c r="G2535" i="6"/>
  <c r="D2498" i="6"/>
  <c r="C2441" i="6"/>
  <c r="D2027" i="6"/>
  <c r="E2361" i="6"/>
  <c r="E2105" i="6"/>
  <c r="E2014" i="6"/>
  <c r="G2027" i="6"/>
  <c r="G1899" i="6"/>
  <c r="E1862" i="6"/>
  <c r="E1800" i="6"/>
  <c r="G1698" i="6"/>
  <c r="E1189" i="6"/>
  <c r="F1413" i="6"/>
  <c r="G1484" i="6"/>
  <c r="G1537" i="6"/>
  <c r="C1307" i="6"/>
  <c r="D1137" i="6"/>
  <c r="D1118" i="6"/>
  <c r="G1196" i="6"/>
  <c r="E977" i="6"/>
  <c r="C960" i="6"/>
  <c r="G853" i="6"/>
  <c r="G783" i="6"/>
  <c r="C790" i="6"/>
  <c r="C598" i="6"/>
  <c r="C536" i="6"/>
  <c r="G792" i="6"/>
  <c r="F407" i="6"/>
  <c r="E266" i="6"/>
  <c r="G295" i="6"/>
  <c r="E142" i="6"/>
  <c r="E89" i="6"/>
  <c r="G81" i="6"/>
  <c r="F686" i="6"/>
  <c r="G567" i="6"/>
  <c r="D410" i="6"/>
  <c r="E472" i="6"/>
  <c r="C370" i="6"/>
  <c r="G196" i="6"/>
  <c r="G52" i="6"/>
  <c r="F15" i="6"/>
  <c r="F9855" i="6"/>
  <c r="D9325" i="6"/>
  <c r="D8813" i="6"/>
  <c r="D8198" i="6"/>
  <c r="F7391" i="6"/>
  <c r="C6517" i="6"/>
  <c r="G6351" i="6"/>
  <c r="G7639" i="6"/>
  <c r="F7005" i="6"/>
  <c r="F6749" i="6"/>
  <c r="E6491" i="6"/>
  <c r="C6072" i="6"/>
  <c r="C5944" i="6"/>
  <c r="C5816" i="6"/>
  <c r="C5688" i="6"/>
  <c r="C5560" i="6"/>
  <c r="F5444" i="6"/>
  <c r="D5362" i="6"/>
  <c r="E5275" i="6"/>
  <c r="C5187" i="6"/>
  <c r="E5090" i="6"/>
  <c r="G6041" i="6"/>
  <c r="G5881" i="6"/>
  <c r="G5753" i="6"/>
  <c r="G5593" i="6"/>
  <c r="C5433" i="6"/>
  <c r="E5320" i="6"/>
  <c r="D5278" i="6"/>
  <c r="E5234" i="6"/>
  <c r="E5192" i="6"/>
  <c r="G5139" i="6"/>
  <c r="G6434" i="6"/>
  <c r="G6178" i="6"/>
  <c r="G6026" i="6"/>
  <c r="G5898" i="6"/>
  <c r="G5738" i="6"/>
  <c r="G5578" i="6"/>
  <c r="C5474" i="6"/>
  <c r="F5387" i="6"/>
  <c r="E7236" i="6"/>
  <c r="G6982" i="6"/>
  <c r="E6737" i="6"/>
  <c r="E6609" i="6"/>
  <c r="G6417" i="6"/>
  <c r="D10210" i="6"/>
  <c r="D9698" i="6"/>
  <c r="G10196" i="6"/>
  <c r="G10068" i="6"/>
  <c r="G9940" i="6"/>
  <c r="G9812" i="6"/>
  <c r="G9684" i="6"/>
  <c r="G9570" i="6"/>
  <c r="E9022" i="6"/>
  <c r="E8766" i="6"/>
  <c r="D8529" i="6"/>
  <c r="E8392" i="6"/>
  <c r="E10119" i="6"/>
  <c r="E9491" i="6"/>
  <c r="E9363" i="6"/>
  <c r="E9235" i="6"/>
  <c r="E9107" i="6"/>
  <c r="E8979" i="6"/>
  <c r="E8851" i="6"/>
  <c r="E8723" i="6"/>
  <c r="C8597" i="6"/>
  <c r="F10268" i="6"/>
  <c r="E9915" i="6"/>
  <c r="D10323" i="6"/>
  <c r="D10247" i="6"/>
  <c r="C10166" i="6"/>
  <c r="D10083" i="6"/>
  <c r="C10002" i="6"/>
  <c r="C9922" i="6"/>
  <c r="D9843" i="6"/>
  <c r="G9758" i="6"/>
  <c r="G9678" i="6"/>
  <c r="E9588" i="6"/>
  <c r="D9506" i="6"/>
  <c r="G9454" i="6"/>
  <c r="C9402" i="6"/>
  <c r="G9351" i="6"/>
  <c r="G9300" i="6"/>
  <c r="D9250" i="6"/>
  <c r="G9198" i="6"/>
  <c r="C9146" i="6"/>
  <c r="G9095" i="6"/>
  <c r="G9044" i="6"/>
  <c r="D8994" i="6"/>
  <c r="G8942" i="6"/>
  <c r="C8890" i="6"/>
  <c r="G8839" i="6"/>
  <c r="G8788" i="6"/>
  <c r="D8738" i="6"/>
  <c r="G8660" i="6"/>
  <c r="D8553" i="6"/>
  <c r="G8388" i="6"/>
  <c r="E9711" i="6"/>
  <c r="F10258" i="6"/>
  <c r="F10130" i="6"/>
  <c r="F10002" i="6"/>
  <c r="F9874" i="6"/>
  <c r="F9746" i="6"/>
  <c r="F9618" i="6"/>
  <c r="E9529" i="6"/>
  <c r="F9463" i="6"/>
  <c r="F9399" i="6"/>
  <c r="F9335" i="6"/>
  <c r="F9271" i="6"/>
  <c r="F9207" i="6"/>
  <c r="E9141" i="6"/>
  <c r="D9056" i="6"/>
  <c r="F8971" i="6"/>
  <c r="E8885" i="6"/>
  <c r="D8800" i="6"/>
  <c r="F8715" i="6"/>
  <c r="E8625" i="6"/>
  <c r="F8327" i="6"/>
  <c r="E8310" i="6"/>
  <c r="G8232" i="6"/>
  <c r="G8181" i="6"/>
  <c r="D8131" i="6"/>
  <c r="D8003" i="6"/>
  <c r="D7939" i="6"/>
  <c r="C7863" i="6"/>
  <c r="D7726" i="6"/>
  <c r="E7534" i="6"/>
  <c r="E7377" i="6"/>
  <c r="C7209" i="6"/>
  <c r="G7041" i="6"/>
  <c r="F9308" i="6"/>
  <c r="F9052" i="6"/>
  <c r="F8796" i="6"/>
  <c r="D8606" i="6"/>
  <c r="F8520" i="6"/>
  <c r="F8456" i="6"/>
  <c r="F8392" i="6"/>
  <c r="F8322" i="6"/>
  <c r="F8259" i="6"/>
  <c r="F8195" i="6"/>
  <c r="F8131" i="6"/>
  <c r="F8067" i="6"/>
  <c r="F8003" i="6"/>
  <c r="F7939" i="6"/>
  <c r="C7865" i="6"/>
  <c r="C7737" i="6"/>
  <c r="C7609" i="6"/>
  <c r="C6955" i="6"/>
  <c r="C6699" i="6"/>
  <c r="G8526" i="6"/>
  <c r="C8347" i="6"/>
  <c r="E8151" i="6"/>
  <c r="E7895" i="6"/>
  <c r="C7775" i="6"/>
  <c r="E7661" i="6"/>
  <c r="C7549" i="6"/>
  <c r="E7357" i="6"/>
  <c r="C7189" i="6"/>
  <c r="G7021" i="6"/>
  <c r="E8236" i="6"/>
  <c r="E8108" i="6"/>
  <c r="E7980" i="6"/>
  <c r="D7818" i="6"/>
  <c r="D7562" i="6"/>
  <c r="C7452" i="6"/>
  <c r="C7388" i="6"/>
  <c r="C7324" i="6"/>
  <c r="C7260" i="6"/>
  <c r="C7196" i="6"/>
  <c r="C7132" i="6"/>
  <c r="C7068" i="6"/>
  <c r="E7003" i="6"/>
  <c r="D6918" i="6"/>
  <c r="G6834" i="6"/>
  <c r="E6747" i="6"/>
  <c r="D6662" i="6"/>
  <c r="G6578" i="6"/>
  <c r="C6472" i="6"/>
  <c r="E6364" i="6"/>
  <c r="E6221" i="6"/>
  <c r="G6881" i="6"/>
  <c r="G6561" i="6"/>
  <c r="F8233" i="6"/>
  <c r="F7977" i="6"/>
  <c r="D7835" i="6"/>
  <c r="F7749" i="6"/>
  <c r="E7664" i="6"/>
  <c r="D7579" i="6"/>
  <c r="D7495" i="6"/>
  <c r="D7431" i="6"/>
  <c r="D7367" i="6"/>
  <c r="D7303" i="6"/>
  <c r="D7239" i="6"/>
  <c r="D7175" i="6"/>
  <c r="D7111" i="6"/>
  <c r="D7047" i="6"/>
  <c r="E6983" i="6"/>
  <c r="E6919" i="6"/>
  <c r="E6855" i="6"/>
  <c r="E6791" i="6"/>
  <c r="E6727" i="6"/>
  <c r="E6663" i="6"/>
  <c r="E6599" i="6"/>
  <c r="F6536" i="6"/>
  <c r="F6472" i="6"/>
  <c r="F6408" i="6"/>
  <c r="F6344" i="6"/>
  <c r="D6261" i="6"/>
  <c r="F10115" i="6"/>
  <c r="F9859" i="6"/>
  <c r="F9604" i="6"/>
  <c r="D9297" i="6"/>
  <c r="D9041" i="6"/>
  <c r="D8785" i="6"/>
  <c r="C8509" i="6"/>
  <c r="F7606" i="6"/>
  <c r="E8058" i="6"/>
  <c r="E7530" i="6"/>
  <c r="D6551" i="6"/>
  <c r="D6423" i="6"/>
  <c r="F6295" i="6"/>
  <c r="C6190" i="6"/>
  <c r="G7707" i="6"/>
  <c r="G7387" i="6"/>
  <c r="G7131" i="6"/>
  <c r="C6871" i="6"/>
  <c r="D6705" i="6"/>
  <c r="E6541" i="6"/>
  <c r="E6413" i="6"/>
  <c r="G6120" i="6"/>
  <c r="G6056" i="6"/>
  <c r="G5976" i="6"/>
  <c r="G5912" i="6"/>
  <c r="G5832" i="6"/>
  <c r="G5768" i="6"/>
  <c r="G5672" i="6"/>
  <c r="G5608" i="6"/>
  <c r="G5528" i="6"/>
  <c r="C5430" i="6"/>
  <c r="F5330" i="6"/>
  <c r="G5243" i="6"/>
  <c r="E5159" i="6"/>
  <c r="C6053" i="6"/>
  <c r="C5925" i="6"/>
  <c r="C5797" i="6"/>
  <c r="C5669" i="6"/>
  <c r="C5541" i="6"/>
  <c r="D5413" i="6"/>
  <c r="C5075" i="6"/>
  <c r="G6246" i="6"/>
  <c r="F6061" i="6"/>
  <c r="F5933" i="6"/>
  <c r="F5805" i="6"/>
  <c r="F5677" i="6"/>
  <c r="F5549" i="6"/>
  <c r="C5434" i="6"/>
  <c r="D5334" i="6"/>
  <c r="F5269" i="6"/>
  <c r="F5205" i="6"/>
  <c r="D5079" i="6"/>
  <c r="C5115" i="6"/>
  <c r="F4653" i="6"/>
  <c r="D4409" i="6"/>
  <c r="G5277" i="6"/>
  <c r="E5047" i="6"/>
  <c r="D4938" i="6"/>
  <c r="F4851" i="6"/>
  <c r="F4723" i="6"/>
  <c r="G4594" i="6"/>
  <c r="G4466" i="6"/>
  <c r="D4320" i="6"/>
  <c r="C5018" i="6"/>
  <c r="D4931" i="6"/>
  <c r="G4845" i="6"/>
  <c r="G4717" i="6"/>
  <c r="E4524" i="6"/>
  <c r="E4369" i="6"/>
  <c r="F5002" i="6"/>
  <c r="F4874" i="6"/>
  <c r="D4770" i="6"/>
  <c r="F4665" i="6"/>
  <c r="E4587" i="6"/>
  <c r="C4536" i="6"/>
  <c r="C4486" i="6"/>
  <c r="G4435" i="6"/>
  <c r="F4329" i="6"/>
  <c r="C4407" i="6"/>
  <c r="C4343" i="6"/>
  <c r="C4279" i="6"/>
  <c r="C4215" i="6"/>
  <c r="C4151" i="6"/>
  <c r="C4087" i="6"/>
  <c r="C4023" i="6"/>
  <c r="C3959" i="6"/>
  <c r="C3895" i="6"/>
  <c r="G3834" i="6"/>
  <c r="D3784" i="6"/>
  <c r="G3706" i="6"/>
  <c r="D3656" i="6"/>
  <c r="D3592" i="6"/>
  <c r="E3517" i="6"/>
  <c r="E3398" i="6"/>
  <c r="E3270" i="6"/>
  <c r="G4144" i="6"/>
  <c r="G3984" i="6"/>
  <c r="D3814" i="6"/>
  <c r="D3686" i="6"/>
  <c r="G4437" i="6"/>
  <c r="G4141" i="6"/>
  <c r="G3981" i="6"/>
  <c r="E3788" i="6"/>
  <c r="D3521" i="6"/>
  <c r="C3386" i="6"/>
  <c r="C3258" i="6"/>
  <c r="E3102" i="6"/>
  <c r="E3793" i="6"/>
  <c r="E3665" i="6"/>
  <c r="G3426" i="6"/>
  <c r="D3375" i="6"/>
  <c r="D3122" i="6"/>
  <c r="D2968" i="6"/>
  <c r="F3802" i="6"/>
  <c r="F3562" i="6"/>
  <c r="G3475" i="6"/>
  <c r="D3420" i="6"/>
  <c r="E3369" i="6"/>
  <c r="F3318" i="6"/>
  <c r="C3267" i="6"/>
  <c r="G3215" i="6"/>
  <c r="G3113" i="6"/>
  <c r="G2985" i="6"/>
  <c r="F3511" i="6"/>
  <c r="G3328" i="6"/>
  <c r="C3191" i="6"/>
  <c r="F3066" i="6"/>
  <c r="D2948" i="6"/>
  <c r="F2747" i="6"/>
  <c r="C2900" i="6"/>
  <c r="F2820" i="6"/>
  <c r="F2692" i="6"/>
  <c r="F2559" i="6"/>
  <c r="C2434" i="6"/>
  <c r="F2852" i="6"/>
  <c r="D2770" i="6"/>
  <c r="G2683" i="6"/>
  <c r="D2596" i="6"/>
  <c r="D2470" i="6"/>
  <c r="D2627" i="6"/>
  <c r="C2802" i="6"/>
  <c r="D2558" i="6"/>
  <c r="D2302" i="6"/>
  <c r="F2062" i="6"/>
  <c r="D1991" i="6"/>
  <c r="D1927" i="6"/>
  <c r="G2290" i="6"/>
  <c r="G2162" i="6"/>
  <c r="G2045" i="6"/>
  <c r="E1787" i="6"/>
  <c r="E1942" i="6"/>
  <c r="C2068" i="6"/>
  <c r="G1998" i="6"/>
  <c r="G1947" i="6"/>
  <c r="C1855" i="6"/>
  <c r="F1927" i="6"/>
  <c r="D1833" i="6"/>
  <c r="G1913" i="6"/>
  <c r="C1707" i="6"/>
  <c r="F1388" i="6"/>
  <c r="E1744" i="6"/>
  <c r="D1617" i="6"/>
  <c r="G1635" i="6"/>
  <c r="D1508" i="6"/>
  <c r="F1402" i="6"/>
  <c r="C1544" i="6"/>
  <c r="D1450" i="6"/>
  <c r="C1324" i="6"/>
  <c r="G1497" i="6"/>
  <c r="D1393" i="6"/>
  <c r="C1299" i="6"/>
  <c r="G1217" i="6"/>
  <c r="G1121" i="6"/>
  <c r="C1226" i="6"/>
  <c r="E1109" i="6"/>
  <c r="G1145" i="6"/>
  <c r="D1178" i="6"/>
  <c r="G1035" i="6"/>
  <c r="G971" i="6"/>
  <c r="E815" i="6"/>
  <c r="C952" i="6"/>
  <c r="F1032" i="6"/>
  <c r="F888" i="6"/>
  <c r="C740" i="6"/>
  <c r="D809" i="6"/>
  <c r="G647" i="6"/>
  <c r="G786" i="6"/>
  <c r="E698" i="6"/>
  <c r="C614" i="6"/>
  <c r="F395" i="6"/>
  <c r="F294" i="6"/>
  <c r="E452" i="6"/>
  <c r="G523" i="6"/>
  <c r="F533" i="6"/>
  <c r="F402" i="6"/>
  <c r="E207" i="6"/>
  <c r="G515" i="6"/>
  <c r="F340" i="6"/>
  <c r="D288" i="6"/>
  <c r="E190" i="6"/>
  <c r="D140" i="6"/>
  <c r="C152" i="6"/>
  <c r="E120" i="6"/>
  <c r="D82" i="6"/>
  <c r="C72" i="6"/>
  <c r="C56" i="6"/>
  <c r="F742" i="6"/>
  <c r="E579" i="6"/>
  <c r="G630" i="6"/>
  <c r="D537" i="6"/>
  <c r="C434" i="6"/>
  <c r="E496" i="6"/>
  <c r="F497" i="6"/>
  <c r="E406" i="6"/>
  <c r="E283" i="6"/>
  <c r="D407" i="6"/>
  <c r="D247" i="6"/>
  <c r="F162" i="6"/>
  <c r="F200" i="6"/>
  <c r="F65" i="6"/>
  <c r="E68" i="6"/>
  <c r="C10223" i="6"/>
  <c r="C9967" i="6"/>
  <c r="C9711" i="6"/>
  <c r="G9437" i="6"/>
  <c r="G9181" i="6"/>
  <c r="G8925" i="6"/>
  <c r="E8501" i="6"/>
  <c r="E8246" i="6"/>
  <c r="E7990" i="6"/>
  <c r="C7439" i="6"/>
  <c r="C7183" i="6"/>
  <c r="C6541" i="6"/>
  <c r="C6413" i="6"/>
  <c r="E6225" i="6"/>
  <c r="F6197" i="6"/>
  <c r="G7687" i="6"/>
  <c r="G7431" i="6"/>
  <c r="G7175" i="6"/>
  <c r="C6959" i="6"/>
  <c r="C6831" i="6"/>
  <c r="C6703" i="6"/>
  <c r="C6575" i="6"/>
  <c r="E6451" i="6"/>
  <c r="G6137" i="6"/>
  <c r="D6069" i="6"/>
  <c r="D6005" i="6"/>
  <c r="D5941" i="6"/>
  <c r="D5877" i="6"/>
  <c r="D5813" i="6"/>
  <c r="D5749" i="6"/>
  <c r="D5685" i="6"/>
  <c r="D5621" i="6"/>
  <c r="D5557" i="6"/>
  <c r="F5479" i="6"/>
  <c r="E5397" i="6"/>
  <c r="G5311" i="6"/>
  <c r="E5227" i="6"/>
  <c r="C5138" i="6"/>
  <c r="G6097" i="6"/>
  <c r="G5969" i="6"/>
  <c r="G5841" i="6"/>
  <c r="G5681" i="6"/>
  <c r="G5521" i="6"/>
  <c r="C5393" i="6"/>
  <c r="E5306" i="6"/>
  <c r="E5264" i="6"/>
  <c r="D5222" i="6"/>
  <c r="E5178" i="6"/>
  <c r="C5078" i="6"/>
  <c r="G6290" i="6"/>
  <c r="G6082" i="6"/>
  <c r="G5954" i="6"/>
  <c r="G5826" i="6"/>
  <c r="G5698" i="6"/>
  <c r="G5570" i="6"/>
  <c r="D5470" i="6"/>
  <c r="F5384" i="6"/>
  <c r="G5304" i="6"/>
  <c r="G5224" i="6"/>
  <c r="G5160" i="6"/>
  <c r="G5509" i="6"/>
  <c r="E5131" i="6"/>
  <c r="D4765" i="6"/>
  <c r="G4745" i="6"/>
  <c r="D4574" i="6"/>
  <c r="F4532" i="6"/>
  <c r="F4490" i="6"/>
  <c r="D4446" i="6"/>
  <c r="E4361" i="6"/>
  <c r="E4233" i="6"/>
  <c r="F5132" i="6"/>
  <c r="D5030" i="6"/>
  <c r="D4966" i="6"/>
  <c r="D4902" i="6"/>
  <c r="D4814" i="6"/>
  <c r="D4686" i="6"/>
  <c r="G4560" i="6"/>
  <c r="G4432" i="6"/>
  <c r="D4317" i="6"/>
  <c r="D4102" i="6"/>
  <c r="G5010" i="6"/>
  <c r="C4926" i="6"/>
  <c r="C4829" i="6"/>
  <c r="C4701" i="6"/>
  <c r="E4570" i="6"/>
  <c r="E4442" i="6"/>
  <c r="D4314" i="6"/>
  <c r="G5015" i="6"/>
  <c r="G4887" i="6"/>
  <c r="F4791" i="6"/>
  <c r="F4705" i="6"/>
  <c r="E4621" i="6"/>
  <c r="E4567" i="6"/>
  <c r="C4516" i="6"/>
  <c r="C4466" i="6"/>
  <c r="G4408" i="6"/>
  <c r="F4312" i="6"/>
  <c r="D4186" i="6"/>
  <c r="F4406" i="6"/>
  <c r="F4342" i="6"/>
  <c r="F4278" i="6"/>
  <c r="E4209" i="6"/>
  <c r="F4166" i="6"/>
  <c r="G4123" i="6"/>
  <c r="E4081" i="6"/>
  <c r="G4027" i="6"/>
  <c r="E7220" i="6"/>
  <c r="G6966" i="6"/>
  <c r="G6694" i="6"/>
  <c r="G6566" i="6"/>
  <c r="G6373" i="6"/>
  <c r="D10034" i="6"/>
  <c r="D9910" i="6"/>
  <c r="G10152" i="6"/>
  <c r="G10024" i="6"/>
  <c r="G9896" i="6"/>
  <c r="G9768" i="6"/>
  <c r="G9640" i="6"/>
  <c r="G9530" i="6"/>
  <c r="E8942" i="6"/>
  <c r="E8686" i="6"/>
  <c r="E8480" i="6"/>
  <c r="E8352" i="6"/>
  <c r="E9799" i="6"/>
  <c r="E9451" i="6"/>
  <c r="E9323" i="6"/>
  <c r="E9195" i="6"/>
  <c r="E9067" i="6"/>
  <c r="E8939" i="6"/>
  <c r="E8811" i="6"/>
  <c r="E8683" i="6"/>
  <c r="C8556" i="6"/>
  <c r="F10204" i="6"/>
  <c r="E9763" i="6"/>
  <c r="G10302" i="6"/>
  <c r="G10222" i="6"/>
  <c r="E10140" i="6"/>
  <c r="G10058" i="6"/>
  <c r="G9978" i="6"/>
  <c r="C9898" i="6"/>
  <c r="C9818" i="6"/>
  <c r="D9731" i="6"/>
  <c r="D9651" i="6"/>
  <c r="C9561" i="6"/>
  <c r="D9490" i="6"/>
  <c r="G9438" i="6"/>
  <c r="C9386" i="6"/>
  <c r="G9335" i="6"/>
  <c r="G9284" i="6"/>
  <c r="D9234" i="6"/>
  <c r="G9182" i="6"/>
  <c r="C9130" i="6"/>
  <c r="G9079" i="6"/>
  <c r="G9028" i="6"/>
  <c r="D8978" i="6"/>
  <c r="G8926" i="6"/>
  <c r="C8874" i="6"/>
  <c r="G8823" i="6"/>
  <c r="G8772" i="6"/>
  <c r="G8695" i="6"/>
  <c r="G8644" i="6"/>
  <c r="C8498" i="6"/>
  <c r="E10330" i="6"/>
  <c r="E9675" i="6"/>
  <c r="F10250" i="6"/>
  <c r="F10122" i="6"/>
  <c r="F9994" i="6"/>
  <c r="F9866" i="6"/>
  <c r="F9738" i="6"/>
  <c r="C9615" i="6"/>
  <c r="D9526" i="6"/>
  <c r="F9459" i="6"/>
  <c r="F9395" i="6"/>
  <c r="F9331" i="6"/>
  <c r="F9267" i="6"/>
  <c r="F9203" i="6"/>
  <c r="D9136" i="6"/>
  <c r="F9051" i="6"/>
  <c r="E8965" i="6"/>
  <c r="D8880" i="6"/>
  <c r="F8795" i="6"/>
  <c r="E8709" i="6"/>
  <c r="C8621" i="6"/>
  <c r="C8319" i="6"/>
  <c r="F8304" i="6"/>
  <c r="G8216" i="6"/>
  <c r="G8165" i="6"/>
  <c r="D8115" i="6"/>
  <c r="D7987" i="6"/>
  <c r="D7923" i="6"/>
  <c r="C7822" i="6"/>
  <c r="C7671" i="6"/>
  <c r="D7534" i="6"/>
  <c r="C7369" i="6"/>
  <c r="G7201" i="6"/>
  <c r="E7025" i="6"/>
  <c r="F9292" i="6"/>
  <c r="F9036" i="6"/>
  <c r="F8780" i="6"/>
  <c r="F8600" i="6"/>
  <c r="E8515" i="6"/>
  <c r="C8453" i="6"/>
  <c r="G8401" i="6"/>
  <c r="D8350" i="6"/>
  <c r="F8239" i="6"/>
  <c r="F8175" i="6"/>
  <c r="F8111" i="6"/>
  <c r="F8047" i="6"/>
  <c r="F7983" i="6"/>
  <c r="F7919" i="6"/>
  <c r="D7826" i="6"/>
  <c r="D7698" i="6"/>
  <c r="D7570" i="6"/>
  <c r="C6875" i="6"/>
  <c r="C6619" i="6"/>
  <c r="G8370" i="6"/>
  <c r="E8199" i="6"/>
  <c r="E7943" i="6"/>
  <c r="C7798" i="6"/>
  <c r="G7686" i="6"/>
  <c r="D7574" i="6"/>
  <c r="G7437" i="6"/>
  <c r="E7261" i="6"/>
  <c r="C7093" i="6"/>
  <c r="E8164" i="6"/>
  <c r="E8036" i="6"/>
  <c r="E7908" i="6"/>
  <c r="D7674" i="6"/>
  <c r="G7480" i="6"/>
  <c r="G7416" i="6"/>
  <c r="G7352" i="6"/>
  <c r="G7288" i="6"/>
  <c r="G7224" i="6"/>
  <c r="G7160" i="6"/>
  <c r="G7096" i="6"/>
  <c r="G7016" i="6"/>
  <c r="D6934" i="6"/>
  <c r="E6827" i="6"/>
  <c r="D6742" i="6"/>
  <c r="G6658" i="6"/>
  <c r="E6571" i="6"/>
  <c r="C6488" i="6"/>
  <c r="E6380" i="6"/>
  <c r="C6296" i="6"/>
  <c r="D6991" i="6"/>
  <c r="D6735" i="6"/>
  <c r="F5441" i="6"/>
  <c r="F8153" i="6"/>
  <c r="F7897" i="6"/>
  <c r="E7808" i="6"/>
  <c r="D7723" i="6"/>
  <c r="F7637" i="6"/>
  <c r="E7552" i="6"/>
  <c r="D7475" i="6"/>
  <c r="D7411" i="6"/>
  <c r="D7347" i="6"/>
  <c r="D7283" i="6"/>
  <c r="D7219" i="6"/>
  <c r="D7155" i="6"/>
  <c r="D7091" i="6"/>
  <c r="D7027" i="6"/>
  <c r="D6964" i="6"/>
  <c r="D6900" i="6"/>
  <c r="D6836" i="6"/>
  <c r="D6772" i="6"/>
  <c r="D6708" i="6"/>
  <c r="D6644" i="6"/>
  <c r="D6580" i="6"/>
  <c r="F6516" i="6"/>
  <c r="F6452" i="6"/>
  <c r="F6388" i="6"/>
  <c r="F6308" i="6"/>
  <c r="C10227" i="6"/>
  <c r="C9971" i="6"/>
  <c r="C9715" i="6"/>
  <c r="D9409" i="6"/>
  <c r="F9153" i="6"/>
  <c r="F8897" i="6"/>
  <c r="F8641" i="6"/>
  <c r="C7538" i="6"/>
  <c r="E8170" i="6"/>
  <c r="E7914" i="6"/>
  <c r="F6745" i="6"/>
  <c r="D6479" i="6"/>
  <c r="C6351" i="6"/>
  <c r="G6313" i="6"/>
  <c r="G7755" i="6"/>
  <c r="G7499" i="6"/>
  <c r="G7243" i="6"/>
  <c r="D6993" i="6"/>
  <c r="D6827" i="6"/>
  <c r="C6647" i="6"/>
  <c r="E6501" i="6"/>
  <c r="E6262" i="6"/>
  <c r="E6102" i="6"/>
  <c r="E6038" i="6"/>
  <c r="E5974" i="6"/>
  <c r="E5910" i="6"/>
  <c r="E5846" i="6"/>
  <c r="E5782" i="6"/>
  <c r="E5718" i="6"/>
  <c r="E5654" i="6"/>
  <c r="E5590" i="6"/>
  <c r="E5526" i="6"/>
  <c r="F5426" i="6"/>
  <c r="G5323" i="6"/>
  <c r="C5215" i="6"/>
  <c r="D5087" i="6"/>
  <c r="C6013" i="6"/>
  <c r="C5885" i="6"/>
  <c r="C5757" i="6"/>
  <c r="C5629" i="6"/>
  <c r="D5501" i="6"/>
  <c r="D5373" i="6"/>
  <c r="G6422" i="6"/>
  <c r="G6166" i="6"/>
  <c r="F6021" i="6"/>
  <c r="F5893" i="6"/>
  <c r="F5765" i="6"/>
  <c r="F5637" i="6"/>
  <c r="F5507" i="6"/>
  <c r="C5402" i="6"/>
  <c r="F5313" i="6"/>
  <c r="F5249" i="6"/>
  <c r="F5185" i="6"/>
  <c r="C5461" i="6"/>
  <c r="F4829" i="6"/>
  <c r="D4592" i="6"/>
  <c r="D4329" i="6"/>
  <c r="G5133" i="6"/>
  <c r="E4999" i="6"/>
  <c r="G4909" i="6"/>
  <c r="F4814" i="6"/>
  <c r="F4686" i="6"/>
  <c r="G4554" i="6"/>
  <c r="G4426" i="6"/>
  <c r="E4256" i="6"/>
  <c r="G4990" i="6"/>
  <c r="C4906" i="6"/>
  <c r="C4805" i="6"/>
  <c r="C4677" i="6"/>
  <c r="E4548" i="6"/>
  <c r="E4417" i="6"/>
  <c r="F5026" i="6"/>
  <c r="F4898" i="6"/>
  <c r="F4783" i="6"/>
  <c r="C4683" i="6"/>
  <c r="C4598" i="6"/>
  <c r="G4547" i="6"/>
  <c r="C4495" i="6"/>
  <c r="E4443" i="6"/>
  <c r="E4348" i="6"/>
  <c r="C4419" i="6"/>
  <c r="C4355" i="6"/>
  <c r="C4291" i="6"/>
  <c r="D4228" i="6"/>
  <c r="D4164" i="6"/>
  <c r="D4100" i="6"/>
  <c r="D4036" i="6"/>
  <c r="D3972" i="6"/>
  <c r="D3908" i="6"/>
  <c r="G3844" i="6"/>
  <c r="C3792" i="6"/>
  <c r="C3728" i="6"/>
  <c r="G3677" i="6"/>
  <c r="G3626" i="6"/>
  <c r="G3557" i="6"/>
  <c r="E3469" i="6"/>
  <c r="E3326" i="6"/>
  <c r="E2981" i="6"/>
  <c r="G4104" i="6"/>
  <c r="G3944" i="6"/>
  <c r="F3777" i="6"/>
  <c r="G4613" i="6"/>
  <c r="G4357" i="6"/>
  <c r="G4133" i="6"/>
  <c r="G3973" i="6"/>
  <c r="E3772" i="6"/>
  <c r="E3518" i="6"/>
  <c r="C3410" i="6"/>
  <c r="C3282" i="6"/>
  <c r="E3134" i="6"/>
  <c r="E3817" i="6"/>
  <c r="E3689" i="6"/>
  <c r="D3455" i="6"/>
  <c r="G2906" i="6"/>
  <c r="F3159" i="6"/>
  <c r="E2913" i="6"/>
  <c r="F3722" i="6"/>
  <c r="C3535" i="6"/>
  <c r="C3443" i="6"/>
  <c r="G3391" i="6"/>
  <c r="D3340" i="6"/>
  <c r="E3289" i="6"/>
  <c r="F3238" i="6"/>
  <c r="E3172" i="6"/>
  <c r="F3037" i="6"/>
  <c r="F3559" i="6"/>
  <c r="G3384" i="6"/>
  <c r="G3256" i="6"/>
  <c r="C3122" i="6"/>
  <c r="E3016" i="6"/>
  <c r="F2906" i="6"/>
  <c r="F2667" i="6"/>
  <c r="C2876" i="6"/>
  <c r="F2780" i="6"/>
  <c r="F2652" i="6"/>
  <c r="G2522" i="6"/>
  <c r="F2948" i="6"/>
  <c r="G2830" i="6"/>
  <c r="C2742" i="6"/>
  <c r="G2638" i="6"/>
  <c r="G2518" i="6"/>
  <c r="F2849" i="6"/>
  <c r="G2450" i="6"/>
  <c r="C2658" i="6"/>
  <c r="D2422" i="6"/>
  <c r="D2158" i="6"/>
  <c r="D2019" i="6"/>
  <c r="D1955" i="6"/>
  <c r="G2386" i="6"/>
  <c r="E2249" i="6"/>
  <c r="E2121" i="6"/>
  <c r="E1875" i="6"/>
  <c r="E2030" i="6"/>
  <c r="E1771" i="6"/>
  <c r="C2033" i="6"/>
  <c r="G1982" i="6"/>
  <c r="G1918" i="6"/>
  <c r="F2039" i="6"/>
  <c r="D1873" i="6"/>
  <c r="D1785" i="6"/>
  <c r="E1816" i="6"/>
  <c r="E1669" i="6"/>
  <c r="F1372" i="6"/>
  <c r="E1736" i="6"/>
  <c r="D1287" i="6"/>
  <c r="E1569" i="6"/>
  <c r="G1479" i="6"/>
  <c r="C1355" i="6"/>
  <c r="D1537" i="6"/>
  <c r="G1412" i="6"/>
  <c r="G1553" i="6"/>
  <c r="F1406" i="6"/>
  <c r="E1300" i="6"/>
  <c r="F1233" i="6"/>
  <c r="E1145" i="6"/>
  <c r="D1254" i="6"/>
  <c r="C1133" i="6"/>
  <c r="C1173" i="6"/>
  <c r="G1228" i="6"/>
  <c r="F820" i="6"/>
  <c r="E985" i="6"/>
  <c r="D903" i="6"/>
  <c r="C976" i="6"/>
  <c r="F1024" i="6"/>
  <c r="G869" i="6"/>
  <c r="C724" i="6"/>
  <c r="G799" i="6"/>
  <c r="F638" i="6"/>
  <c r="E778" i="6"/>
  <c r="C694" i="6"/>
  <c r="E564" i="6"/>
  <c r="C537" i="6"/>
  <c r="C520" i="6"/>
  <c r="F412" i="6"/>
  <c r="G632" i="6"/>
  <c r="F439" i="6"/>
  <c r="C336" i="6"/>
  <c r="E312" i="6"/>
  <c r="C395" i="6"/>
  <c r="C291" i="6"/>
  <c r="G203" i="6"/>
  <c r="E224" i="6"/>
  <c r="D201" i="6"/>
  <c r="D182" i="6"/>
  <c r="C149" i="6"/>
  <c r="F116" i="6"/>
  <c r="G64" i="6"/>
  <c r="E4" i="6"/>
  <c r="F670" i="6"/>
  <c r="C746" i="6"/>
  <c r="E535" i="6"/>
  <c r="F524" i="6"/>
  <c r="D374" i="6"/>
  <c r="E298" i="6"/>
  <c r="F489" i="6"/>
  <c r="C399" i="6"/>
  <c r="F207" i="6"/>
  <c r="E394" i="6"/>
  <c r="F238" i="6"/>
  <c r="F140" i="6"/>
  <c r="D166" i="6"/>
  <c r="G122" i="6"/>
  <c r="E50" i="6"/>
  <c r="F10207" i="6"/>
  <c r="F9951" i="6"/>
  <c r="F9695" i="6"/>
  <c r="D9421" i="6"/>
  <c r="D9165" i="6"/>
  <c r="D8909" i="6"/>
  <c r="D8653" i="6"/>
  <c r="F7522" i="6"/>
  <c r="D8038" i="6"/>
  <c r="F7487" i="6"/>
  <c r="F7231" i="6"/>
  <c r="F6173" i="6"/>
  <c r="F6437" i="6"/>
  <c r="F6309" i="6"/>
  <c r="F6261" i="6"/>
  <c r="G7735" i="6"/>
  <c r="G7415" i="6"/>
  <c r="G7159" i="6"/>
  <c r="D6953" i="6"/>
  <c r="D6825" i="6"/>
  <c r="D6697" i="6"/>
  <c r="D6569" i="6"/>
  <c r="E6443" i="6"/>
  <c r="C6128" i="6"/>
  <c r="C6064" i="6"/>
  <c r="C6000" i="6"/>
  <c r="C5936" i="6"/>
  <c r="C5872" i="6"/>
  <c r="C5808" i="6"/>
  <c r="C5744" i="6"/>
  <c r="C5680" i="6"/>
  <c r="C5616" i="6"/>
  <c r="C5552" i="6"/>
  <c r="F5476" i="6"/>
  <c r="D5394" i="6"/>
  <c r="E5307" i="6"/>
  <c r="G5199" i="6"/>
  <c r="C5106" i="6"/>
  <c r="G6057" i="6"/>
  <c r="G5929" i="6"/>
  <c r="G5769" i="6"/>
  <c r="G5609" i="6"/>
  <c r="C5481" i="6"/>
  <c r="C5353" i="6"/>
  <c r="D5294" i="6"/>
  <c r="E5250" i="6"/>
  <c r="E5208" i="6"/>
  <c r="D5166" i="6"/>
  <c r="G5075" i="6"/>
  <c r="G6274" i="6"/>
  <c r="G6074" i="6"/>
  <c r="G5946" i="6"/>
  <c r="G5818" i="6"/>
  <c r="G5658" i="6"/>
  <c r="C5506" i="6"/>
  <c r="F5419" i="6"/>
  <c r="E5337" i="6"/>
  <c r="G5236" i="6"/>
  <c r="G5172" i="6"/>
  <c r="E5079" i="6"/>
  <c r="G5147" i="6"/>
  <c r="D4813" i="6"/>
  <c r="G4793" i="6"/>
  <c r="D4582" i="6"/>
  <c r="F4540" i="6"/>
  <c r="F4498" i="6"/>
  <c r="D4454" i="6"/>
  <c r="C4380" i="6"/>
  <c r="C4252" i="6"/>
  <c r="G5153" i="6"/>
  <c r="E5043" i="6"/>
  <c r="E4979" i="6"/>
  <c r="E4915" i="6"/>
  <c r="F4840" i="6"/>
  <c r="F4712" i="6"/>
  <c r="G4584" i="6"/>
  <c r="D4422" i="6"/>
  <c r="E4304" i="6"/>
  <c r="D4070" i="6"/>
  <c r="C5006" i="6"/>
  <c r="G4898" i="6"/>
  <c r="E4790" i="6"/>
  <c r="E4662" i="6"/>
  <c r="E4530" i="6"/>
  <c r="G4404" i="6"/>
  <c r="G4276" i="6"/>
  <c r="G4943" i="6"/>
  <c r="F4828" i="6"/>
  <c r="D4746" i="6"/>
  <c r="C4659" i="6"/>
  <c r="G4591" i="6"/>
  <c r="C4539" i="6"/>
  <c r="E4487" i="6"/>
  <c r="C4436" i="6"/>
  <c r="E4357" i="6"/>
  <c r="D4264" i="6"/>
  <c r="D3898" i="6"/>
  <c r="F4370" i="6"/>
  <c r="F4306" i="6"/>
  <c r="F4242" i="6"/>
  <c r="E4185" i="6"/>
  <c r="F4142" i="6"/>
  <c r="G4099" i="6"/>
  <c r="F4046" i="6"/>
  <c r="E7332" i="6"/>
  <c r="E7076" i="6"/>
  <c r="G6822" i="6"/>
  <c r="E6689" i="6"/>
  <c r="E6561" i="6"/>
  <c r="E9646" i="6"/>
  <c r="D9890" i="6"/>
  <c r="D9918" i="6"/>
  <c r="G10116" i="6"/>
  <c r="G9988" i="6"/>
  <c r="G9860" i="6"/>
  <c r="G9732" i="6"/>
  <c r="G9620" i="6"/>
  <c r="E9118" i="6"/>
  <c r="E8862" i="6"/>
  <c r="E8600" i="6"/>
  <c r="E8440" i="6"/>
  <c r="D10274" i="6"/>
  <c r="D9562" i="6"/>
  <c r="E9411" i="6"/>
  <c r="E9283" i="6"/>
  <c r="E9155" i="6"/>
  <c r="E9027" i="6"/>
  <c r="E8899" i="6"/>
  <c r="E8771" i="6"/>
  <c r="E8643" i="6"/>
  <c r="C8517" i="6"/>
  <c r="E10067" i="6"/>
  <c r="E9639" i="6"/>
  <c r="D10279" i="6"/>
  <c r="D10195" i="6"/>
  <c r="G10114" i="6"/>
  <c r="C10034" i="6"/>
  <c r="C9954" i="6"/>
  <c r="C9874" i="6"/>
  <c r="G9790" i="6"/>
  <c r="D9707" i="6"/>
  <c r="G9626" i="6"/>
  <c r="D9535" i="6"/>
  <c r="D9474" i="6"/>
  <c r="G9422" i="6"/>
  <c r="C9370" i="6"/>
  <c r="G9319" i="6"/>
  <c r="G9268" i="6"/>
  <c r="D9218" i="6"/>
  <c r="G9166" i="6"/>
  <c r="C9114" i="6"/>
  <c r="G9063" i="6"/>
  <c r="G9012" i="6"/>
  <c r="D8962" i="6"/>
  <c r="G8910" i="6"/>
  <c r="C8858" i="6"/>
  <c r="G8807" i="6"/>
  <c r="G8756" i="6"/>
  <c r="G8679" i="6"/>
  <c r="G8608" i="6"/>
  <c r="G8468" i="6"/>
  <c r="E10167" i="6"/>
  <c r="F10338" i="6"/>
  <c r="F10210" i="6"/>
  <c r="F10082" i="6"/>
  <c r="F9954" i="6"/>
  <c r="F9826" i="6"/>
  <c r="F9698" i="6"/>
  <c r="C9586" i="6"/>
  <c r="F9503" i="6"/>
  <c r="F9439" i="6"/>
  <c r="F9375" i="6"/>
  <c r="F9311" i="6"/>
  <c r="F9247" i="6"/>
  <c r="F9183" i="6"/>
  <c r="E9109" i="6"/>
  <c r="D9024" i="6"/>
  <c r="F8939" i="6"/>
  <c r="E8853" i="6"/>
  <c r="D8768" i="6"/>
  <c r="F8683" i="6"/>
  <c r="G8580" i="6"/>
  <c r="D8449" i="6"/>
  <c r="C8251" i="6"/>
  <c r="G8200" i="6"/>
  <c r="G8149" i="6"/>
  <c r="G8085" i="6"/>
  <c r="G7983" i="6"/>
  <c r="G7919" i="6"/>
  <c r="E7813" i="6"/>
  <c r="E7662" i="6"/>
  <c r="G7489" i="6"/>
  <c r="E7313" i="6"/>
  <c r="C7145" i="6"/>
  <c r="F9468" i="6"/>
  <c r="F9212" i="6"/>
  <c r="F8956" i="6"/>
  <c r="F8700" i="6"/>
  <c r="D8574" i="6"/>
  <c r="F8488" i="6"/>
  <c r="C8437" i="6"/>
  <c r="G8385" i="6"/>
  <c r="F8330" i="6"/>
  <c r="F8267" i="6"/>
  <c r="F8203" i="6"/>
  <c r="F8139" i="6"/>
  <c r="F8075" i="6"/>
  <c r="F8011" i="6"/>
  <c r="F7947" i="6"/>
  <c r="G7881" i="6"/>
  <c r="G7753" i="6"/>
  <c r="G7625" i="6"/>
  <c r="C6987" i="6"/>
  <c r="C6731" i="6"/>
  <c r="G8458" i="6"/>
  <c r="D8303" i="6"/>
  <c r="E8055" i="6"/>
  <c r="F7846" i="6"/>
  <c r="C7734" i="6"/>
  <c r="G7622" i="6"/>
  <c r="D7510" i="6"/>
  <c r="G7341" i="6"/>
  <c r="E7165" i="6"/>
  <c r="E8276" i="6"/>
  <c r="E8188" i="6"/>
  <c r="E8060" i="6"/>
  <c r="E7932" i="6"/>
  <c r="D7722" i="6"/>
  <c r="D7493" i="6"/>
  <c r="D7429" i="6"/>
  <c r="D7365" i="6"/>
  <c r="D7301" i="6"/>
  <c r="D7237" i="6"/>
  <c r="D7173" i="6"/>
  <c r="D7109" i="6"/>
  <c r="D7045" i="6"/>
  <c r="E6971" i="6"/>
  <c r="D6886" i="6"/>
  <c r="G6802" i="6"/>
  <c r="E6715" i="6"/>
  <c r="D6630" i="6"/>
  <c r="G6548" i="6"/>
  <c r="C6440" i="6"/>
  <c r="G6356" i="6"/>
  <c r="E6250" i="6"/>
  <c r="G6849" i="6"/>
  <c r="G6593" i="6"/>
  <c r="F8265" i="6"/>
  <c r="F8009" i="6"/>
  <c r="F7845" i="6"/>
  <c r="E7760" i="6"/>
  <c r="D7675" i="6"/>
  <c r="F7589" i="6"/>
  <c r="E7504" i="6"/>
  <c r="D7439" i="6"/>
  <c r="D7375" i="6"/>
  <c r="D7311" i="6"/>
  <c r="D7247" i="6"/>
  <c r="D7183" i="6"/>
  <c r="D7119" i="6"/>
  <c r="D7055" i="6"/>
  <c r="E6991" i="6"/>
  <c r="E6927" i="6"/>
  <c r="E6863" i="6"/>
  <c r="E6799" i="6"/>
  <c r="E6735" i="6"/>
  <c r="E6671" i="6"/>
  <c r="E6607" i="6"/>
  <c r="F6544" i="6"/>
  <c r="F6480" i="6"/>
  <c r="F6416" i="6"/>
  <c r="F6352" i="6"/>
  <c r="D6274" i="6"/>
  <c r="F10147" i="6"/>
  <c r="F9891" i="6"/>
  <c r="F9635" i="6"/>
  <c r="D9329" i="6"/>
  <c r="D9073" i="6"/>
  <c r="D8817" i="6"/>
  <c r="G8637" i="6"/>
  <c r="F7734" i="6"/>
  <c r="E8090" i="6"/>
  <c r="E7658" i="6"/>
  <c r="F6585" i="6"/>
  <c r="C6439" i="6"/>
  <c r="F6311" i="6"/>
  <c r="E6242" i="6"/>
  <c r="G7611" i="6"/>
  <c r="G7355" i="6"/>
  <c r="G7099" i="6"/>
  <c r="D6897" i="6"/>
  <c r="D6731" i="6"/>
  <c r="E6557" i="6"/>
  <c r="E6429" i="6"/>
  <c r="G6128" i="6"/>
  <c r="G6064" i="6"/>
  <c r="G6000" i="6"/>
  <c r="G5936" i="6"/>
  <c r="G5840" i="6"/>
  <c r="G5776" i="6"/>
  <c r="G5696" i="6"/>
  <c r="G5632" i="6"/>
  <c r="G5568" i="6"/>
  <c r="F5471" i="6"/>
  <c r="C5366" i="6"/>
  <c r="G5275" i="6"/>
  <c r="E5191" i="6"/>
  <c r="C6101" i="6"/>
  <c r="C5973" i="6"/>
  <c r="C5845" i="6"/>
  <c r="C5717" i="6"/>
  <c r="C5589" i="6"/>
  <c r="D5461" i="6"/>
  <c r="D5333" i="6"/>
  <c r="G6342" i="6"/>
  <c r="F6109" i="6"/>
  <c r="F5981" i="6"/>
  <c r="F5853" i="6"/>
  <c r="F5725" i="6"/>
  <c r="F5597" i="6"/>
  <c r="F5475" i="6"/>
  <c r="C5370" i="6"/>
  <c r="F5293" i="6"/>
  <c r="F5229" i="6"/>
  <c r="F5165" i="6"/>
  <c r="C5381" i="6"/>
  <c r="F4749" i="6"/>
  <c r="D4472" i="6"/>
  <c r="D4249" i="6"/>
  <c r="G5053" i="6"/>
  <c r="D4970" i="6"/>
  <c r="E4887" i="6"/>
  <c r="F4771" i="6"/>
  <c r="F4643" i="6"/>
  <c r="G4482" i="6"/>
  <c r="D4333" i="6"/>
  <c r="D5027" i="6"/>
  <c r="G4942" i="6"/>
  <c r="C4858" i="6"/>
  <c r="E4734" i="6"/>
  <c r="E4604" i="6"/>
  <c r="E4476" i="6"/>
  <c r="E4273" i="6"/>
  <c r="F4954" i="6"/>
  <c r="D4834" i="6"/>
  <c r="F4729" i="6"/>
  <c r="F4623" i="6"/>
  <c r="C4568" i="6"/>
  <c r="C4518" i="6"/>
  <c r="G4467" i="6"/>
  <c r="C4408" i="6"/>
  <c r="C4280" i="6"/>
  <c r="C4383" i="6"/>
  <c r="C4319" i="6"/>
  <c r="C4255" i="6"/>
  <c r="C4191" i="6"/>
  <c r="C4127" i="6"/>
  <c r="C4063" i="6"/>
  <c r="C3999" i="6"/>
  <c r="C3935" i="6"/>
  <c r="G3866" i="6"/>
  <c r="D3816" i="6"/>
  <c r="D3752" i="6"/>
  <c r="G3700" i="6"/>
  <c r="C3648" i="6"/>
  <c r="C3584" i="6"/>
  <c r="G3509" i="6"/>
  <c r="E3382" i="6"/>
  <c r="E3254" i="6"/>
  <c r="G4128" i="6"/>
  <c r="G3968" i="6"/>
  <c r="D3798" i="6"/>
  <c r="E3463" i="6"/>
  <c r="G4405" i="6"/>
  <c r="G4157" i="6"/>
  <c r="G3997" i="6"/>
  <c r="E3876" i="6"/>
  <c r="D3553" i="6"/>
  <c r="E3470" i="6"/>
  <c r="C3338" i="6"/>
  <c r="C3206" i="6"/>
  <c r="E3873" i="6"/>
  <c r="E3745" i="6"/>
  <c r="E3617" i="6"/>
  <c r="C3441" i="6"/>
  <c r="D3279" i="6"/>
  <c r="C3048" i="6"/>
  <c r="D2913" i="6"/>
  <c r="F3706" i="6"/>
  <c r="F3530" i="6"/>
  <c r="D3452" i="6"/>
  <c r="E3401" i="6"/>
  <c r="F3350" i="6"/>
  <c r="C3299" i="6"/>
  <c r="G3247" i="6"/>
  <c r="E3188" i="6"/>
  <c r="G3081" i="6"/>
  <c r="F2973" i="6"/>
  <c r="F3479" i="6"/>
  <c r="G3344" i="6"/>
  <c r="G3216" i="6"/>
  <c r="D3086" i="6"/>
  <c r="G2981" i="6"/>
  <c r="F2843" i="6"/>
  <c r="C2948" i="6"/>
  <c r="C2856" i="6"/>
  <c r="F2740" i="6"/>
  <c r="F2612" i="6"/>
  <c r="E2482" i="6"/>
  <c r="F2884" i="6"/>
  <c r="G2779" i="6"/>
  <c r="D2692" i="6"/>
  <c r="D2610" i="6"/>
  <c r="E2478" i="6"/>
  <c r="D2691" i="6"/>
  <c r="C2834" i="6"/>
  <c r="G2574" i="6"/>
  <c r="D2334" i="6"/>
  <c r="D2081" i="6"/>
  <c r="D1999" i="6"/>
  <c r="D1935" i="6"/>
  <c r="G2338" i="6"/>
  <c r="G2210" i="6"/>
  <c r="E2057" i="6"/>
  <c r="E1803" i="6"/>
  <c r="E1958" i="6"/>
  <c r="C2084" i="6"/>
  <c r="G2005" i="6"/>
  <c r="G1941" i="6"/>
  <c r="C1839" i="6"/>
  <c r="E1910" i="6"/>
  <c r="F1827" i="6"/>
  <c r="G1881" i="6"/>
  <c r="G1688" i="6"/>
  <c r="F1420" i="6"/>
  <c r="E1760" i="6"/>
  <c r="D1585" i="6"/>
  <c r="G1559" i="6"/>
  <c r="D1476" i="6"/>
  <c r="D1345" i="6"/>
  <c r="G1532" i="6"/>
  <c r="C1436" i="6"/>
  <c r="G1308" i="6"/>
  <c r="D1457" i="6"/>
  <c r="D1353" i="6"/>
  <c r="G1271" i="6"/>
  <c r="G1185" i="6"/>
  <c r="F1299" i="6"/>
  <c r="E1185" i="6"/>
  <c r="G1250" i="6"/>
  <c r="C1076" i="6"/>
  <c r="E890" i="6"/>
  <c r="G1011" i="6"/>
  <c r="G947" i="6"/>
  <c r="C1032" i="6"/>
  <c r="D853" i="6"/>
  <c r="F984" i="6"/>
  <c r="C844" i="6"/>
  <c r="C660" i="6"/>
  <c r="G727" i="6"/>
  <c r="F598" i="6"/>
  <c r="E730" i="6"/>
  <c r="C646" i="6"/>
  <c r="C7" i="6"/>
  <c r="F271" i="6"/>
  <c r="C493" i="6"/>
  <c r="E358" i="6"/>
  <c r="G680" i="6"/>
  <c r="F455" i="6"/>
  <c r="C360" i="6"/>
  <c r="G346" i="6"/>
  <c r="C427" i="6"/>
  <c r="C310" i="6"/>
  <c r="E196" i="6"/>
  <c r="E216" i="6"/>
  <c r="C161" i="6"/>
  <c r="G137" i="6"/>
  <c r="C97" i="6"/>
  <c r="G91" i="6"/>
  <c r="D72" i="6"/>
  <c r="F762" i="6"/>
  <c r="F620" i="6"/>
  <c r="G694" i="6"/>
  <c r="G586" i="6"/>
  <c r="E485" i="6"/>
  <c r="E290" i="6"/>
  <c r="G676" i="6"/>
  <c r="E456" i="6"/>
  <c r="D328" i="6"/>
  <c r="F301" i="6"/>
  <c r="C339" i="6"/>
  <c r="G259" i="6"/>
  <c r="E201" i="6"/>
  <c r="C144" i="6"/>
  <c r="F54" i="6"/>
  <c r="E34" i="6"/>
  <c r="C10063" i="6"/>
  <c r="C9807" i="6"/>
  <c r="C9564" i="6"/>
  <c r="G9277" i="6"/>
  <c r="G9021" i="6"/>
  <c r="G8765" i="6"/>
  <c r="E8493" i="6"/>
  <c r="E8150" i="6"/>
  <c r="E7894" i="6"/>
  <c r="C7343" i="6"/>
  <c r="C7087" i="6"/>
  <c r="F6493" i="6"/>
  <c r="F6365" i="6"/>
  <c r="G6327" i="6"/>
  <c r="G7847" i="6"/>
  <c r="G7527" i="6"/>
  <c r="G7271" i="6"/>
  <c r="G7015" i="6"/>
  <c r="D6883" i="6"/>
  <c r="D6755" i="6"/>
  <c r="D6627" i="6"/>
  <c r="E6499" i="6"/>
  <c r="G6233" i="6"/>
  <c r="D6093" i="6"/>
  <c r="D6029" i="6"/>
  <c r="D5965" i="6"/>
  <c r="D5901" i="6"/>
  <c r="D5837" i="6"/>
  <c r="D5773" i="6"/>
  <c r="D5709" i="6"/>
  <c r="D5645" i="6"/>
  <c r="D5581" i="6"/>
  <c r="F5511" i="6"/>
  <c r="E5429" i="6"/>
  <c r="C5342" i="6"/>
  <c r="E5259" i="6"/>
  <c r="C5171" i="6"/>
  <c r="G6113" i="6"/>
  <c r="G5953" i="6"/>
  <c r="G5793" i="6"/>
  <c r="G5665" i="6"/>
  <c r="G5537" i="6"/>
  <c r="C5409" i="6"/>
  <c r="E5312" i="6"/>
  <c r="D5270" i="6"/>
  <c r="E5226" i="6"/>
  <c r="E5184" i="6"/>
  <c r="E5123" i="6"/>
  <c r="G6386" i="6"/>
  <c r="G6130" i="6"/>
  <c r="G5970" i="6"/>
  <c r="G5842" i="6"/>
  <c r="G5682" i="6"/>
  <c r="G5522" i="6"/>
  <c r="D5438" i="6"/>
  <c r="F5352" i="6"/>
  <c r="G5216" i="6"/>
  <c r="G5477" i="6"/>
  <c r="G4841" i="6"/>
  <c r="D4558" i="6"/>
  <c r="F4474" i="6"/>
  <c r="E4313" i="6"/>
  <c r="F5036" i="6"/>
  <c r="F4908" i="6"/>
  <c r="D4702" i="6"/>
  <c r="F4384" i="6"/>
  <c r="D3910" i="6"/>
  <c r="C4894" i="6"/>
  <c r="D4651" i="6"/>
  <c r="D4394" i="6"/>
  <c r="G4967" i="6"/>
  <c r="F4759" i="6"/>
  <c r="E4599" i="6"/>
  <c r="C4498" i="6"/>
  <c r="D4373" i="6"/>
  <c r="D3994" i="6"/>
  <c r="F4318" i="6"/>
  <c r="F4182" i="6"/>
  <c r="E4097" i="6"/>
  <c r="E4001" i="6"/>
  <c r="F3958" i="6"/>
  <c r="E3905" i="6"/>
  <c r="G3849" i="6"/>
  <c r="G3798" i="6"/>
  <c r="G3734" i="6"/>
  <c r="D3684" i="6"/>
  <c r="G3632" i="6"/>
  <c r="C3565" i="6"/>
  <c r="D3477" i="6"/>
  <c r="C3350" i="6"/>
  <c r="C3222" i="6"/>
  <c r="C4128" i="6"/>
  <c r="C4000" i="6"/>
  <c r="D3866" i="6"/>
  <c r="D3738" i="6"/>
  <c r="D3642" i="6"/>
  <c r="D3578" i="6"/>
  <c r="D3024" i="6"/>
  <c r="G4369" i="6"/>
  <c r="F4140" i="6"/>
  <c r="F4012" i="6"/>
  <c r="D3889" i="6"/>
  <c r="D3569" i="6"/>
  <c r="D3486" i="6"/>
  <c r="G3338" i="6"/>
  <c r="F3158" i="6"/>
  <c r="C3859" i="6"/>
  <c r="C3795" i="6"/>
  <c r="C3731" i="6"/>
  <c r="C3667" i="6"/>
  <c r="C3603" i="6"/>
  <c r="F3516" i="6"/>
  <c r="F3444" i="6"/>
  <c r="G2925" i="6"/>
  <c r="D3243" i="6"/>
  <c r="E3093" i="6"/>
  <c r="F2968" i="6"/>
  <c r="D2441" i="6"/>
  <c r="F3638" i="6"/>
  <c r="C3507" i="6"/>
  <c r="C3439" i="6"/>
  <c r="G3387" i="6"/>
  <c r="D3336" i="6"/>
  <c r="E3285" i="6"/>
  <c r="F3234" i="6"/>
  <c r="D3175" i="6"/>
  <c r="D3111" i="6"/>
  <c r="G2980" i="6"/>
  <c r="F3539" i="6"/>
  <c r="F3375" i="6"/>
  <c r="F3247" i="6"/>
  <c r="F3149" i="6"/>
  <c r="E3064" i="6"/>
  <c r="C2976" i="6"/>
  <c r="E2835" i="6"/>
  <c r="G2944" i="6"/>
  <c r="E2854" i="6"/>
  <c r="F2791" i="6"/>
  <c r="F2727" i="6"/>
  <c r="F2663" i="6"/>
  <c r="F2599" i="6"/>
  <c r="G2517" i="6"/>
  <c r="C2414" i="6"/>
  <c r="D2828" i="6"/>
  <c r="G2755" i="6"/>
  <c r="D2682" i="6"/>
  <c r="E2609" i="6"/>
  <c r="G2519" i="6"/>
  <c r="D2281" i="6"/>
  <c r="D2603" i="6"/>
  <c r="G2425" i="6"/>
  <c r="G2754" i="6"/>
  <c r="D2510" i="6"/>
  <c r="C2361" i="6"/>
  <c r="C2233" i="6"/>
  <c r="C2105" i="6"/>
  <c r="F2018" i="6"/>
  <c r="F1938" i="6"/>
  <c r="G2382" i="6"/>
  <c r="E2285" i="6"/>
  <c r="G2198" i="6"/>
  <c r="F2113" i="6"/>
  <c r="C1891" i="6"/>
  <c r="F2079" i="6"/>
  <c r="D1986" i="6"/>
  <c r="D1922" i="6"/>
  <c r="D1691" i="6"/>
  <c r="G2017" i="6"/>
  <c r="C1965" i="6"/>
  <c r="F1876" i="6"/>
  <c r="F1939" i="6"/>
  <c r="D1845" i="6"/>
  <c r="F1782" i="6"/>
  <c r="F1718" i="6"/>
  <c r="E1626" i="6"/>
  <c r="F1808" i="6"/>
  <c r="E1673" i="6"/>
  <c r="D1502" i="6"/>
  <c r="D1688" i="6"/>
  <c r="D1638" i="6"/>
  <c r="C1751" i="6"/>
  <c r="G1601" i="6"/>
  <c r="C1297" i="6"/>
  <c r="G1599" i="6"/>
  <c r="F1526" i="6"/>
  <c r="E1464" i="6"/>
  <c r="D1381" i="6"/>
  <c r="C1196" i="6"/>
  <c r="C1516" i="6"/>
  <c r="E1421" i="6"/>
  <c r="D1291" i="6"/>
  <c r="F1480" i="6"/>
  <c r="F1387" i="6"/>
  <c r="G1303" i="6"/>
  <c r="E1228" i="6"/>
  <c r="E1154" i="6"/>
  <c r="C1284" i="6"/>
  <c r="F1179" i="6"/>
  <c r="F1276" i="6"/>
  <c r="F1108" i="6"/>
  <c r="F1260" i="6"/>
  <c r="D918" i="6"/>
  <c r="D1040" i="6"/>
  <c r="D976" i="6"/>
  <c r="F877" i="6"/>
  <c r="G1004" i="6"/>
  <c r="D861" i="6"/>
  <c r="G989" i="6"/>
  <c r="D898" i="6"/>
  <c r="G820" i="6"/>
  <c r="C744" i="6"/>
  <c r="C680" i="6"/>
  <c r="C616" i="6"/>
  <c r="E812" i="6"/>
  <c r="F722" i="6"/>
  <c r="C808" i="6"/>
  <c r="C602" i="6"/>
  <c r="D556" i="6"/>
  <c r="C402" i="6"/>
  <c r="G804" i="6"/>
  <c r="F477" i="6"/>
  <c r="D384" i="6"/>
  <c r="C302" i="6"/>
  <c r="D335" i="6"/>
  <c r="C263" i="6"/>
  <c r="E140" i="6"/>
  <c r="F53" i="6"/>
  <c r="F102" i="6"/>
  <c r="E62" i="6"/>
  <c r="C10187" i="6"/>
  <c r="C9931" i="6"/>
  <c r="C9675" i="6"/>
  <c r="D9385" i="6"/>
  <c r="D9129" i="6"/>
  <c r="D8873" i="6"/>
  <c r="E8549" i="6"/>
  <c r="F7806" i="6"/>
  <c r="D8098" i="6"/>
  <c r="C7690" i="6"/>
  <c r="C7067" i="6"/>
  <c r="F6555" i="6"/>
  <c r="F6427" i="6"/>
  <c r="F6299" i="6"/>
  <c r="C6229" i="6"/>
  <c r="G7763" i="6"/>
  <c r="G7443" i="6"/>
  <c r="G7187" i="6"/>
  <c r="D6913" i="6"/>
  <c r="D6747" i="6"/>
  <c r="C6567" i="6"/>
  <c r="E6441" i="6"/>
  <c r="E6201" i="6"/>
  <c r="G6268" i="6"/>
  <c r="G6204" i="6"/>
  <c r="G6140" i="6"/>
  <c r="G6076" i="6"/>
  <c r="G6012" i="6"/>
  <c r="G5948" i="6"/>
  <c r="G5884" i="6"/>
  <c r="G5788" i="6"/>
  <c r="G5692" i="6"/>
  <c r="G5628" i="6"/>
  <c r="G5548" i="6"/>
  <c r="E5469" i="6"/>
  <c r="D5370" i="6"/>
  <c r="C5271" i="6"/>
  <c r="G5187" i="6"/>
  <c r="C6097" i="6"/>
  <c r="C5969" i="6"/>
  <c r="C5841" i="6"/>
  <c r="C5713" i="6"/>
  <c r="C5585" i="6"/>
  <c r="G5457" i="6"/>
  <c r="G5329" i="6"/>
  <c r="G6350" i="6"/>
  <c r="F6113" i="6"/>
  <c r="F5985" i="6"/>
  <c r="F5857" i="6"/>
  <c r="F5729" i="6"/>
  <c r="F5601" i="6"/>
  <c r="C5482" i="6"/>
  <c r="D5382" i="6"/>
  <c r="F5295" i="6"/>
  <c r="F5231" i="6"/>
  <c r="F5167" i="6"/>
  <c r="C5405" i="6"/>
  <c r="F4773" i="6"/>
  <c r="D4524" i="6"/>
  <c r="G5173" i="6"/>
  <c r="D4994" i="6"/>
  <c r="E4911" i="6"/>
  <c r="F4806" i="6"/>
  <c r="F4678" i="6"/>
  <c r="G4542" i="6"/>
  <c r="E4352" i="6"/>
  <c r="C5026" i="6"/>
  <c r="D4939" i="6"/>
  <c r="C4853" i="6"/>
  <c r="C4725" i="6"/>
  <c r="E4592" i="6"/>
  <c r="E4464" i="6"/>
  <c r="D4244" i="6"/>
  <c r="F4934" i="6"/>
  <c r="D4818" i="6"/>
  <c r="F4713" i="6"/>
  <c r="E4611" i="6"/>
  <c r="C4560" i="6"/>
  <c r="C4510" i="6"/>
  <c r="G4459" i="6"/>
  <c r="C4376" i="6"/>
  <c r="C4248" i="6"/>
  <c r="D4176" i="6"/>
  <c r="D4112" i="6"/>
  <c r="D4048" i="6"/>
  <c r="D3984" i="6"/>
  <c r="D3920" i="6"/>
  <c r="G3858" i="6"/>
  <c r="D3808" i="6"/>
  <c r="D3744" i="6"/>
  <c r="G3692" i="6"/>
  <c r="C3640" i="6"/>
  <c r="C3576" i="6"/>
  <c r="E3493" i="6"/>
  <c r="G3374" i="6"/>
  <c r="G3246" i="6"/>
  <c r="G4116" i="6"/>
  <c r="G3924" i="6"/>
  <c r="D3790" i="6"/>
  <c r="F3669" i="6"/>
  <c r="F3605" i="6"/>
  <c r="G4557" i="6"/>
  <c r="G4301" i="6"/>
  <c r="G4105" i="6"/>
  <c r="G3945" i="6"/>
  <c r="E3732" i="6"/>
  <c r="C3505" i="6"/>
  <c r="D3394" i="6"/>
  <c r="D3266" i="6"/>
  <c r="F3102" i="6"/>
  <c r="E3789" i="6"/>
  <c r="E3661" i="6"/>
  <c r="E3448" i="6"/>
  <c r="D3367" i="6"/>
  <c r="F3111" i="6"/>
  <c r="E2945" i="6"/>
  <c r="F3778" i="6"/>
  <c r="F3554" i="6"/>
  <c r="F3454" i="6"/>
  <c r="C3403" i="6"/>
  <c r="G3351" i="6"/>
  <c r="D3300" i="6"/>
  <c r="E3249" i="6"/>
  <c r="F3193" i="6"/>
  <c r="F3129" i="6"/>
  <c r="C3065" i="6"/>
  <c r="C2930" i="6"/>
  <c r="G3396" i="6"/>
  <c r="G3268" i="6"/>
  <c r="C3143" i="6"/>
  <c r="D3029" i="6"/>
  <c r="D2916" i="6"/>
  <c r="F2675" i="6"/>
  <c r="D2873" i="6"/>
  <c r="E2810" i="6"/>
  <c r="E2746" i="6"/>
  <c r="E2682" i="6"/>
  <c r="E2618" i="6"/>
  <c r="E2514" i="6"/>
  <c r="F2924" i="6"/>
  <c r="D2818" i="6"/>
  <c r="G2731" i="6"/>
  <c r="D2644" i="6"/>
  <c r="C2545" i="6"/>
  <c r="F2877" i="6"/>
  <c r="D2530" i="6"/>
  <c r="C2682" i="6"/>
  <c r="D2382" i="6"/>
  <c r="D2134" i="6"/>
  <c r="F2009" i="6"/>
  <c r="F1945" i="6"/>
  <c r="G2378" i="6"/>
  <c r="E2241" i="6"/>
  <c r="E2113" i="6"/>
  <c r="G1859" i="6"/>
  <c r="E1978" i="6"/>
  <c r="E1723" i="6"/>
  <c r="G2013" i="6"/>
  <c r="C1961" i="6"/>
  <c r="C1901" i="6"/>
  <c r="F1999" i="6"/>
  <c r="D1857" i="6"/>
  <c r="C1776" i="6"/>
  <c r="C1712" i="6"/>
  <c r="G1873" i="6"/>
  <c r="G1736" i="6"/>
  <c r="F1428" i="6"/>
  <c r="D1636" i="6"/>
  <c r="G1703" i="6"/>
  <c r="E1213" i="6"/>
  <c r="D1564" i="6"/>
  <c r="F1453" i="6"/>
  <c r="C1584" i="6"/>
  <c r="D1497" i="6"/>
  <c r="C1388" i="6"/>
  <c r="G1557" i="6"/>
  <c r="D1441" i="6"/>
  <c r="C1336" i="6"/>
  <c r="E1258" i="6"/>
  <c r="C1177" i="6"/>
  <c r="F1307" i="6"/>
  <c r="C1178" i="6"/>
  <c r="C1221" i="6"/>
  <c r="D1226" i="6"/>
  <c r="G876" i="6"/>
  <c r="G991" i="6"/>
  <c r="D911" i="6"/>
  <c r="C1004" i="6"/>
  <c r="D855" i="6"/>
  <c r="F1012" i="6"/>
  <c r="E910" i="6"/>
  <c r="D826" i="6"/>
  <c r="C620" i="6"/>
  <c r="G749" i="6"/>
  <c r="F618" i="6"/>
  <c r="E754" i="6"/>
  <c r="C670" i="6"/>
  <c r="E567" i="6"/>
  <c r="E556" i="6"/>
  <c r="G566" i="6"/>
  <c r="F428" i="6"/>
  <c r="F298" i="6"/>
  <c r="D536" i="6"/>
  <c r="G404" i="6"/>
  <c r="C391" i="6"/>
  <c r="G386" i="6"/>
  <c r="D437" i="6"/>
  <c r="C307" i="6"/>
  <c r="F203" i="6"/>
  <c r="F261" i="6"/>
  <c r="D211" i="6"/>
  <c r="G111" i="6"/>
  <c r="F123" i="6"/>
  <c r="C64" i="6"/>
  <c r="E40" i="6"/>
  <c r="F732" i="6"/>
  <c r="D579" i="6"/>
  <c r="G670" i="6"/>
  <c r="F363" i="6"/>
  <c r="E493" i="6"/>
  <c r="E510" i="6"/>
  <c r="D544" i="6"/>
  <c r="G411" i="6"/>
  <c r="C394" i="6"/>
  <c r="F361" i="6"/>
  <c r="F211" i="6"/>
  <c r="C214" i="6"/>
  <c r="F136" i="6"/>
  <c r="E141" i="6"/>
  <c r="C77" i="6"/>
  <c r="F8" i="6"/>
  <c r="F9975" i="6"/>
  <c r="F9719" i="6"/>
  <c r="D9381" i="6"/>
  <c r="D9125" i="6"/>
  <c r="D8869" i="6"/>
  <c r="E8533" i="6"/>
  <c r="F7814" i="6"/>
  <c r="E8078" i="6"/>
  <c r="C7610" i="6"/>
  <c r="C7047" i="6"/>
  <c r="C6465" i="6"/>
  <c r="C6337" i="6"/>
  <c r="G6299" i="6"/>
  <c r="G7743" i="6"/>
  <c r="G7487" i="6"/>
  <c r="G7231" i="6"/>
  <c r="D6995" i="6"/>
  <c r="D6867" i="6"/>
  <c r="D6739" i="6"/>
  <c r="D6611" i="6"/>
  <c r="E6479" i="6"/>
  <c r="D6246" i="6"/>
  <c r="C6288" i="6"/>
  <c r="C6224" i="6"/>
  <c r="C6160" i="6"/>
  <c r="D6097" i="6"/>
  <c r="D6033" i="6"/>
  <c r="D5969" i="6"/>
  <c r="D5905" i="6"/>
  <c r="D5841" i="6"/>
  <c r="D5777" i="6"/>
  <c r="D5713" i="6"/>
  <c r="D5649" i="6"/>
  <c r="D5585" i="6"/>
  <c r="D5521" i="6"/>
  <c r="D5442" i="6"/>
  <c r="F5354" i="6"/>
  <c r="E5267" i="6"/>
  <c r="C5179" i="6"/>
  <c r="E5071" i="6"/>
  <c r="G5973" i="6"/>
  <c r="G5845" i="6"/>
  <c r="G5685" i="6"/>
  <c r="G5525" i="6"/>
  <c r="D5399" i="6"/>
  <c r="D5110" i="6"/>
  <c r="G6266" i="6"/>
  <c r="G6070" i="6"/>
  <c r="G5910" i="6"/>
  <c r="G5782" i="6"/>
  <c r="G5622" i="6"/>
  <c r="E5481" i="6"/>
  <c r="C5394" i="6"/>
  <c r="G5314" i="6"/>
  <c r="G5234" i="6"/>
  <c r="G5170" i="6"/>
  <c r="G5453" i="6"/>
  <c r="E5086" i="6"/>
  <c r="D4661" i="6"/>
  <c r="D4578" i="6"/>
  <c r="F4536" i="6"/>
  <c r="F4494" i="6"/>
  <c r="D4450" i="6"/>
  <c r="D4316" i="6"/>
  <c r="G5185" i="6"/>
  <c r="D5054" i="6"/>
  <c r="D4990" i="6"/>
  <c r="D4926" i="6"/>
  <c r="D4862" i="6"/>
  <c r="E4777" i="6"/>
  <c r="D4694" i="6"/>
  <c r="G4604" i="6"/>
  <c r="G4444" i="6"/>
  <c r="G4320" i="6"/>
  <c r="D4054" i="6"/>
  <c r="C4998" i="6"/>
  <c r="G4890" i="6"/>
  <c r="C4781" i="6"/>
  <c r="C4653" i="6"/>
  <c r="E4526" i="6"/>
  <c r="D4401" i="6"/>
  <c r="D4273" i="6"/>
  <c r="G4971" i="6"/>
  <c r="F4844" i="6"/>
  <c r="D4762" i="6"/>
  <c r="C4675" i="6"/>
  <c r="G4599" i="6"/>
  <c r="C4547" i="6"/>
  <c r="E4495" i="6"/>
  <c r="C5346" i="6"/>
  <c r="G5212" i="6"/>
  <c r="G5461" i="6"/>
  <c r="D4717" i="6"/>
  <c r="F4556" i="6"/>
  <c r="D4470" i="6"/>
  <c r="C4300" i="6"/>
  <c r="C4236" i="6"/>
  <c r="G5033" i="6"/>
  <c r="G4905" i="6"/>
  <c r="F4696" i="6"/>
  <c r="D4381" i="6"/>
  <c r="G5058" i="6"/>
  <c r="D4887" i="6"/>
  <c r="G4645" i="6"/>
  <c r="G4388" i="6"/>
  <c r="G4895" i="6"/>
  <c r="D4714" i="6"/>
  <c r="C4571" i="6"/>
  <c r="C4468" i="6"/>
  <c r="D4318" i="6"/>
  <c r="F4410" i="6"/>
  <c r="F4282" i="6"/>
  <c r="G4179" i="6"/>
  <c r="F4094" i="6"/>
  <c r="E4009" i="6"/>
  <c r="F3966" i="6"/>
  <c r="E3913" i="6"/>
  <c r="D3860" i="6"/>
  <c r="G3808" i="6"/>
  <c r="G3744" i="6"/>
  <c r="C3692" i="6"/>
  <c r="G3641" i="6"/>
  <c r="G3577" i="6"/>
  <c r="D3493" i="6"/>
  <c r="C3374" i="6"/>
  <c r="C3246" i="6"/>
  <c r="C4152" i="6"/>
  <c r="C4024" i="6"/>
  <c r="C3896" i="6"/>
  <c r="F3765" i="6"/>
  <c r="D3654" i="6"/>
  <c r="D3590" i="6"/>
  <c r="D3450" i="6"/>
  <c r="G4417" i="6"/>
  <c r="F4196" i="6"/>
  <c r="F4068" i="6"/>
  <c r="F3940" i="6"/>
  <c r="E3784" i="6"/>
  <c r="E3521" i="6"/>
  <c r="E3427" i="6"/>
  <c r="G3298" i="6"/>
  <c r="C3150" i="6"/>
  <c r="D3853" i="6"/>
  <c r="D3789" i="6"/>
  <c r="D3725" i="6"/>
  <c r="D3661" i="6"/>
  <c r="D3597" i="6"/>
  <c r="D3500" i="6"/>
  <c r="F3440" i="6"/>
  <c r="D3419" i="6"/>
  <c r="F3183" i="6"/>
  <c r="F3064" i="6"/>
  <c r="E2942" i="6"/>
  <c r="F3814" i="6"/>
  <c r="F3566" i="6"/>
  <c r="G3479" i="6"/>
  <c r="C3423" i="6"/>
  <c r="G3371" i="6"/>
  <c r="D3320" i="6"/>
  <c r="D3256" i="6"/>
  <c r="E3202" i="6"/>
  <c r="E3138" i="6"/>
  <c r="E3074" i="6"/>
  <c r="E2972" i="6"/>
  <c r="F3523" i="6"/>
  <c r="F3367" i="6"/>
  <c r="F3239" i="6"/>
  <c r="F3144" i="6"/>
  <c r="D3036" i="6"/>
  <c r="C2950" i="6"/>
  <c r="E2755" i="6"/>
  <c r="G2904" i="6"/>
  <c r="C2835" i="6"/>
  <c r="C2771" i="6"/>
  <c r="C2707" i="6"/>
  <c r="C2643" i="6"/>
  <c r="E2573" i="6"/>
  <c r="C2490" i="6"/>
  <c r="F2928" i="6"/>
  <c r="G2806" i="6"/>
  <c r="D2732" i="6"/>
  <c r="G2659" i="6"/>
  <c r="D2582" i="6"/>
  <c r="F2490" i="6"/>
  <c r="F2837" i="6"/>
  <c r="G2594" i="6"/>
  <c r="C2437" i="6"/>
  <c r="C2373" i="6"/>
  <c r="G2610" i="6"/>
  <c r="D2177" i="6"/>
  <c r="D2290" i="6"/>
  <c r="D2162" i="6"/>
  <c r="E2052" i="6"/>
  <c r="F1982" i="6"/>
  <c r="F1918" i="6"/>
  <c r="G2342" i="6"/>
  <c r="F2257" i="6"/>
  <c r="E2173" i="6"/>
  <c r="G2086" i="6"/>
  <c r="C1851" i="6"/>
  <c r="C2032" i="6"/>
  <c r="C1968" i="6"/>
  <c r="D1864" i="6"/>
  <c r="G2076" i="6"/>
  <c r="G2001" i="6"/>
  <c r="G1937" i="6"/>
  <c r="G1839" i="6"/>
  <c r="E1898" i="6"/>
  <c r="E1826" i="6"/>
  <c r="F1761" i="6"/>
  <c r="F1697" i="6"/>
  <c r="D1589" i="6"/>
  <c r="E1804" i="6"/>
  <c r="C1665" i="6"/>
  <c r="D1470" i="6"/>
  <c r="D1678" i="6"/>
  <c r="F1636" i="6"/>
  <c r="C1743" i="6"/>
  <c r="D1620" i="6"/>
  <c r="E1287" i="6"/>
  <c r="F1594" i="6"/>
  <c r="G1523" i="6"/>
  <c r="F1439" i="6"/>
  <c r="D1328" i="6"/>
  <c r="G1552" i="6"/>
  <c r="C1468" i="6"/>
  <c r="C1340" i="6"/>
  <c r="F1536" i="6"/>
  <c r="F1424" i="6"/>
  <c r="C1345" i="6"/>
  <c r="C1279" i="6"/>
  <c r="D1205" i="6"/>
  <c r="G1122" i="6"/>
  <c r="E1257" i="6"/>
  <c r="F1147" i="6"/>
  <c r="G1226" i="6"/>
  <c r="F1084" i="6"/>
  <c r="G1204" i="6"/>
  <c r="D885" i="6"/>
  <c r="C1019" i="6"/>
  <c r="C955" i="6"/>
  <c r="D805" i="6"/>
  <c r="G964" i="6"/>
  <c r="D823" i="6"/>
  <c r="G981" i="6"/>
  <c r="G887" i="6"/>
  <c r="G812" i="6"/>
  <c r="D741" i="6"/>
  <c r="D677" i="6"/>
  <c r="D613" i="6"/>
  <c r="F806" i="6"/>
  <c r="F714" i="6"/>
  <c r="E577" i="6"/>
  <c r="C634" i="6"/>
  <c r="D568" i="6"/>
  <c r="D442" i="6"/>
  <c r="D478" i="6"/>
  <c r="F501" i="6"/>
  <c r="C407" i="6"/>
  <c r="G267" i="6"/>
  <c r="D413" i="6"/>
  <c r="D280" i="6"/>
  <c r="D228" i="6"/>
  <c r="G60" i="6"/>
  <c r="D89" i="6"/>
  <c r="G75" i="6"/>
  <c r="E26" i="6"/>
  <c r="F10043" i="6"/>
  <c r="F9787" i="6"/>
  <c r="D9433" i="6"/>
  <c r="F9177" i="6"/>
  <c r="F8921" i="6"/>
  <c r="F8665" i="6"/>
  <c r="F8341" i="6"/>
  <c r="E8146" i="6"/>
  <c r="C7882" i="6"/>
  <c r="C7163" i="6"/>
  <c r="F6633" i="6"/>
  <c r="F6451" i="6"/>
  <c r="F6323" i="6"/>
  <c r="C6286" i="6"/>
  <c r="G7811" i="6"/>
  <c r="G7555" i="6"/>
  <c r="G7299" i="6"/>
  <c r="G7043" i="6"/>
  <c r="C6855" i="6"/>
  <c r="D6689" i="6"/>
  <c r="E6529" i="6"/>
  <c r="E6399" i="6"/>
  <c r="D6169" i="6"/>
  <c r="G6248" i="6"/>
  <c r="G6184" i="6"/>
  <c r="E6106" i="6"/>
  <c r="E6042" i="6"/>
  <c r="E5978" i="6"/>
  <c r="E5914" i="6"/>
  <c r="E5850" i="6"/>
  <c r="E5786" i="6"/>
  <c r="E5722" i="6"/>
  <c r="E5658" i="6"/>
  <c r="E5594" i="6"/>
  <c r="E5530" i="6"/>
  <c r="E5437" i="6"/>
  <c r="D5338" i="6"/>
  <c r="C5223" i="6"/>
  <c r="D5103" i="6"/>
  <c r="C6025" i="6"/>
  <c r="C5897" i="6"/>
  <c r="C5769" i="6"/>
  <c r="C5641" i="6"/>
  <c r="G5513" i="6"/>
  <c r="G5385" i="6"/>
  <c r="G6398" i="6"/>
  <c r="G6142" i="6"/>
  <c r="F6009" i="6"/>
  <c r="F5881" i="6"/>
  <c r="F5753" i="6"/>
  <c r="F5625" i="6"/>
  <c r="E5505" i="6"/>
  <c r="D5404" i="6"/>
  <c r="F5307" i="6"/>
  <c r="F5243" i="6"/>
  <c r="F5179" i="6"/>
  <c r="C5453" i="6"/>
  <c r="F4821" i="6"/>
  <c r="D4548" i="6"/>
  <c r="G5221" i="6"/>
  <c r="G5029" i="6"/>
  <c r="E4927" i="6"/>
  <c r="F4827" i="6"/>
  <c r="F4699" i="6"/>
  <c r="G4566" i="6"/>
  <c r="C4393" i="6"/>
  <c r="C5042" i="6"/>
  <c r="D4955" i="6"/>
  <c r="G4870" i="6"/>
  <c r="E4750" i="6"/>
  <c r="E4622" i="6"/>
  <c r="E4488" i="6"/>
  <c r="D4292" i="6"/>
  <c r="F4958" i="6"/>
  <c r="F4831" i="6"/>
  <c r="C4731" i="6"/>
  <c r="E4629" i="6"/>
  <c r="G4571" i="6"/>
  <c r="C4519" i="6"/>
  <c r="C4455" i="6"/>
  <c r="E4373" i="6"/>
  <c r="E4245" i="6"/>
  <c r="C4171" i="6"/>
  <c r="C4107" i="6"/>
  <c r="C4043" i="6"/>
  <c r="C3979" i="6"/>
  <c r="C3915" i="6"/>
  <c r="D3856" i="6"/>
  <c r="G3804" i="6"/>
  <c r="G3740" i="6"/>
  <c r="C3688" i="6"/>
  <c r="G3637" i="6"/>
  <c r="G3573" i="6"/>
  <c r="D3490" i="6"/>
  <c r="G3334" i="6"/>
  <c r="G4172" i="6"/>
  <c r="G4012" i="6"/>
  <c r="F3849" i="6"/>
  <c r="F3721" i="6"/>
  <c r="F3633" i="6"/>
  <c r="E3450" i="6"/>
  <c r="G4413" i="6"/>
  <c r="G4161" i="6"/>
  <c r="G4001" i="6"/>
  <c r="E3844" i="6"/>
  <c r="E3542" i="6"/>
  <c r="D3459" i="6"/>
  <c r="D3322" i="6"/>
  <c r="E3182" i="6"/>
  <c r="E3845" i="6"/>
  <c r="E3717" i="6"/>
  <c r="E3589" i="6"/>
  <c r="E3428" i="6"/>
  <c r="D3287" i="6"/>
  <c r="D3054" i="6"/>
  <c r="G2910" i="6"/>
  <c r="F3698" i="6"/>
  <c r="C3527" i="6"/>
  <c r="F3438" i="6"/>
  <c r="C3387" i="6"/>
  <c r="G3335" i="6"/>
  <c r="D3284" i="6"/>
  <c r="E3233" i="6"/>
  <c r="G3142" i="6"/>
  <c r="G3078" i="6"/>
  <c r="E2956" i="6"/>
  <c r="G3420" i="6"/>
  <c r="G3292" i="6"/>
  <c r="C3170" i="6"/>
  <c r="C3054" i="6"/>
  <c r="F2938" i="6"/>
  <c r="F2723" i="6"/>
  <c r="D2885" i="6"/>
  <c r="D2823" i="6"/>
  <c r="D2759" i="6"/>
  <c r="D2695" i="6"/>
  <c r="D2631" i="6"/>
  <c r="C2538" i="6"/>
  <c r="C2394" i="6"/>
  <c r="G2814" i="6"/>
  <c r="C2726" i="6"/>
  <c r="E2639" i="6"/>
  <c r="F2538" i="6"/>
  <c r="F2869" i="6"/>
  <c r="C2498" i="6"/>
  <c r="C2666" i="6"/>
  <c r="D2366" i="6"/>
  <c r="D2118" i="6"/>
  <c r="F2005" i="6"/>
  <c r="F1941" i="6"/>
  <c r="G2362" i="6"/>
  <c r="G2234" i="6"/>
  <c r="E2073" i="6"/>
  <c r="G1787" i="6"/>
  <c r="E1938" i="6"/>
  <c r="E2079" i="6"/>
  <c r="G1997" i="6"/>
  <c r="G1933" i="6"/>
  <c r="D1823" i="6"/>
  <c r="D1897" i="6"/>
  <c r="D1809" i="6"/>
  <c r="F1740" i="6"/>
  <c r="E1621" i="6"/>
  <c r="G1768" i="6"/>
  <c r="C1637" i="6"/>
  <c r="D1696" i="6"/>
  <c r="G1759" i="6"/>
  <c r="C1311" i="6"/>
  <c r="G1619" i="6"/>
  <c r="D1516" i="6"/>
  <c r="F1410" i="6"/>
  <c r="G1556" i="6"/>
  <c r="C1472" i="6"/>
  <c r="G1340" i="6"/>
  <c r="G1485" i="6"/>
  <c r="E1380" i="6"/>
  <c r="E1289" i="6"/>
  <c r="D1213" i="6"/>
  <c r="D1122" i="6"/>
  <c r="D1238" i="6"/>
  <c r="G1289" i="6"/>
  <c r="G1113" i="6"/>
  <c r="D910" i="6"/>
  <c r="E1021" i="6"/>
  <c r="E957" i="6"/>
  <c r="D1065" i="6"/>
  <c r="C918" i="6"/>
  <c r="G1085" i="6"/>
  <c r="F940" i="6"/>
  <c r="E856" i="6"/>
  <c r="C732" i="6"/>
  <c r="D825" i="6"/>
  <c r="G645" i="6"/>
  <c r="E770" i="6"/>
  <c r="C686" i="6"/>
  <c r="D567" i="6"/>
  <c r="F553" i="6"/>
  <c r="G562" i="6"/>
  <c r="C420" i="6"/>
  <c r="F274" i="6"/>
  <c r="E531" i="6"/>
  <c r="C416" i="6"/>
  <c r="D467" i="6"/>
  <c r="E223" i="6"/>
  <c r="D431" i="6"/>
  <c r="F302" i="6"/>
  <c r="F198" i="6"/>
  <c r="E236" i="6"/>
  <c r="C201" i="6"/>
  <c r="C79" i="6"/>
  <c r="E52" i="6"/>
  <c r="G58" i="6"/>
  <c r="C74" i="6"/>
  <c r="C26" i="6"/>
  <c r="F660" i="6"/>
  <c r="E742" i="6"/>
  <c r="G527" i="6"/>
  <c r="C574" i="6"/>
  <c r="F382" i="6"/>
  <c r="G620" i="6"/>
  <c r="F448" i="6"/>
  <c r="D443" i="6"/>
  <c r="D461" i="6"/>
  <c r="C306" i="6"/>
  <c r="C145" i="6"/>
  <c r="C223" i="6"/>
  <c r="G123" i="6"/>
  <c r="D119" i="6"/>
  <c r="C15" i="6"/>
  <c r="C10087" i="6"/>
  <c r="C9831" i="6"/>
  <c r="G9493" i="6"/>
  <c r="G9237" i="6"/>
  <c r="G8981" i="6"/>
  <c r="G8661" i="6"/>
  <c r="F8345" i="6"/>
  <c r="E8126" i="6"/>
  <c r="C7802" i="6"/>
  <c r="C7143" i="6"/>
  <c r="C6489" i="6"/>
  <c r="F6361" i="6"/>
  <c r="G6323" i="6"/>
  <c r="G7791" i="6"/>
  <c r="G7471" i="6"/>
  <c r="G7215" i="6"/>
  <c r="F6989" i="6"/>
  <c r="F6861" i="6"/>
  <c r="F6733" i="6"/>
  <c r="F6605" i="6"/>
  <c r="E6471" i="6"/>
  <c r="F6233" i="6"/>
  <c r="C6284" i="6"/>
  <c r="C6220" i="6"/>
  <c r="C6156" i="6"/>
  <c r="C6092" i="6"/>
  <c r="C6028" i="6"/>
  <c r="C5964" i="6"/>
  <c r="C5900" i="6"/>
  <c r="C5836" i="6"/>
  <c r="C5772" i="6"/>
  <c r="C5708" i="6"/>
  <c r="C5644" i="6"/>
  <c r="C5580" i="6"/>
  <c r="C5518" i="6"/>
  <c r="F5431" i="6"/>
  <c r="E5349" i="6"/>
  <c r="C5259" i="6"/>
  <c r="G5175" i="6"/>
  <c r="G6093" i="6"/>
  <c r="G5965" i="6"/>
  <c r="G5805" i="6"/>
  <c r="G5645" i="6"/>
  <c r="D5519" i="6"/>
  <c r="D5391" i="6"/>
  <c r="E5107" i="6"/>
  <c r="G6314" i="6"/>
  <c r="G6094" i="6"/>
  <c r="G5296" i="6"/>
  <c r="E5114" i="6"/>
  <c r="C5086" i="6"/>
  <c r="F4612" i="6"/>
  <c r="D4526" i="6"/>
  <c r="F4442" i="6"/>
  <c r="G5321" i="6"/>
  <c r="F5020" i="6"/>
  <c r="F4892" i="6"/>
  <c r="D4670" i="6"/>
  <c r="G4416" i="6"/>
  <c r="D4038" i="6"/>
  <c r="G4914" i="6"/>
  <c r="D4683" i="6"/>
  <c r="E4426" i="6"/>
  <c r="G4999" i="6"/>
  <c r="E4781" i="6"/>
  <c r="C4612" i="6"/>
  <c r="C4484" i="6"/>
  <c r="F4345" i="6"/>
  <c r="E3548" i="6"/>
  <c r="F4302" i="6"/>
  <c r="E4193" i="6"/>
  <c r="G4107" i="6"/>
  <c r="F4022" i="6"/>
  <c r="F3974" i="6"/>
  <c r="G3931" i="6"/>
  <c r="G3884" i="6"/>
  <c r="G3830" i="6"/>
  <c r="D3780" i="6"/>
  <c r="G3702" i="6"/>
  <c r="D3652" i="6"/>
  <c r="G3600" i="6"/>
  <c r="C3533" i="6"/>
  <c r="D3435" i="6"/>
  <c r="C3302" i="6"/>
  <c r="C4208" i="6"/>
  <c r="C4080" i="6"/>
  <c r="C3952" i="6"/>
  <c r="D3818" i="6"/>
  <c r="D3690" i="6"/>
  <c r="D3618" i="6"/>
  <c r="D3528" i="6"/>
  <c r="G4529" i="6"/>
  <c r="G4273" i="6"/>
  <c r="F4124" i="6"/>
  <c r="F3996" i="6"/>
  <c r="G3880" i="6"/>
  <c r="G3561" i="6"/>
  <c r="E3473" i="6"/>
  <c r="G3354" i="6"/>
  <c r="G3226" i="6"/>
  <c r="F2965" i="6"/>
  <c r="C3819" i="6"/>
  <c r="C3755" i="6"/>
  <c r="C3691" i="6"/>
  <c r="C3627" i="6"/>
  <c r="G3556" i="6"/>
  <c r="D3426" i="6"/>
  <c r="F2988" i="6"/>
  <c r="D3339" i="6"/>
  <c r="D3146" i="6"/>
  <c r="C3005" i="6"/>
  <c r="E2897" i="6"/>
  <c r="F3734" i="6"/>
  <c r="C3539" i="6"/>
  <c r="F3458" i="6"/>
  <c r="C3407" i="6"/>
  <c r="G3355" i="6"/>
  <c r="D3304" i="6"/>
  <c r="E3253" i="6"/>
  <c r="D3199" i="6"/>
  <c r="D3135" i="6"/>
  <c r="F3070" i="6"/>
  <c r="C2946" i="6"/>
  <c r="F3455" i="6"/>
  <c r="F3327" i="6"/>
  <c r="D3204" i="6"/>
  <c r="F3117" i="6"/>
  <c r="E3008" i="6"/>
  <c r="E2918" i="6"/>
  <c r="E2675" i="6"/>
  <c r="E2878" i="6"/>
  <c r="F2815" i="6"/>
  <c r="F2751" i="6"/>
  <c r="F2671" i="6"/>
  <c r="F2607" i="6"/>
  <c r="G2523" i="6"/>
  <c r="G2442" i="6"/>
  <c r="F2856" i="6"/>
  <c r="C2782" i="6"/>
  <c r="G2691" i="6"/>
  <c r="D2618" i="6"/>
  <c r="D2535" i="6"/>
  <c r="E2441" i="6"/>
  <c r="D2699" i="6"/>
  <c r="G2509" i="6"/>
  <c r="F2401" i="6"/>
  <c r="G2722" i="6"/>
  <c r="C2478" i="6"/>
  <c r="C2345" i="6"/>
  <c r="C2217" i="6"/>
  <c r="C2089" i="6"/>
  <c r="F2010" i="6"/>
  <c r="F1946" i="6"/>
  <c r="G2358" i="6"/>
  <c r="F2273" i="6"/>
  <c r="E2189" i="6"/>
  <c r="E2081" i="6"/>
  <c r="C1843" i="6"/>
  <c r="D2026" i="6"/>
  <c r="D1962" i="6"/>
  <c r="D1832" i="6"/>
  <c r="G2068" i="6"/>
  <c r="C1997" i="6"/>
  <c r="C1933" i="6"/>
  <c r="G1799" i="6"/>
  <c r="D1893" i="6"/>
  <c r="F1823" i="6"/>
  <c r="F1758" i="6"/>
  <c r="F1694" i="6"/>
  <c r="G1909" i="6"/>
  <c r="G1797" i="6"/>
  <c r="E1641" i="6"/>
  <c r="D1388" i="6"/>
  <c r="F1666" i="6"/>
  <c r="G1616" i="6"/>
  <c r="C1703" i="6"/>
  <c r="G1432" i="6"/>
  <c r="F1205" i="6"/>
  <c r="D1568" i="6"/>
  <c r="D1504" i="6"/>
  <c r="E1432" i="6"/>
  <c r="C1344" i="6"/>
  <c r="G1568" i="6"/>
  <c r="C1460" i="6"/>
  <c r="E1359" i="6"/>
  <c r="F1560" i="6"/>
  <c r="C1442" i="6"/>
  <c r="D1359" i="6"/>
  <c r="C1291" i="6"/>
  <c r="E1218" i="6"/>
  <c r="F1142" i="6"/>
  <c r="G1272" i="6"/>
  <c r="C1170" i="6"/>
  <c r="G1258" i="6"/>
  <c r="D1096" i="6"/>
  <c r="G1236" i="6"/>
  <c r="E900" i="6"/>
  <c r="D1032" i="6"/>
  <c r="D968" i="6"/>
  <c r="D837" i="6"/>
  <c r="G988" i="6"/>
  <c r="C853" i="6"/>
  <c r="G1005" i="6"/>
  <c r="C908" i="6"/>
  <c r="G836" i="6"/>
  <c r="F751" i="6"/>
  <c r="F687" i="6"/>
  <c r="F623" i="6"/>
  <c r="D833" i="6"/>
  <c r="F738" i="6"/>
  <c r="F595" i="6"/>
  <c r="C666" i="6"/>
  <c r="D7" i="6"/>
  <c r="C481" i="6"/>
  <c r="D494" i="6"/>
  <c r="F493" i="6"/>
  <c r="E400" i="6"/>
  <c r="F239" i="6"/>
  <c r="F401" i="6"/>
  <c r="C266" i="6"/>
  <c r="D220" i="6"/>
  <c r="D157" i="6"/>
  <c r="F52" i="6"/>
  <c r="D21" i="6"/>
  <c r="E10" i="6"/>
  <c r="C10027" i="6"/>
  <c r="C9771" i="6"/>
  <c r="F9481" i="6"/>
  <c r="D9225" i="6"/>
  <c r="D8969" i="6"/>
  <c r="D8713" i="6"/>
  <c r="F9512" i="6"/>
  <c r="D8194" i="6"/>
  <c r="D7938" i="6"/>
  <c r="C7259" i="6"/>
  <c r="F6729" i="6"/>
  <c r="C6475" i="6"/>
  <c r="F6347" i="6"/>
  <c r="G6309" i="6"/>
  <c r="G7859" i="6"/>
  <c r="G7539" i="6"/>
  <c r="G7283" i="6"/>
  <c r="G7027" i="6"/>
  <c r="D6849" i="6"/>
  <c r="D6683" i="6"/>
  <c r="E6521" i="6"/>
  <c r="E6281" i="6"/>
  <c r="E6153" i="6"/>
  <c r="G6244" i="6"/>
  <c r="G6180" i="6"/>
  <c r="G6116" i="6"/>
  <c r="G6052" i="6"/>
  <c r="G5972" i="6"/>
  <c r="G5908" i="6"/>
  <c r="G5828" i="6"/>
  <c r="G5764" i="6"/>
  <c r="G5684" i="6"/>
  <c r="G5620" i="6"/>
  <c r="G5524" i="6"/>
  <c r="D5434" i="6"/>
  <c r="F5327" i="6"/>
  <c r="C5239" i="6"/>
  <c r="C5151" i="6"/>
  <c r="C6049" i="6"/>
  <c r="C5921" i="6"/>
  <c r="C5793" i="6"/>
  <c r="C5665" i="6"/>
  <c r="C5537" i="6"/>
  <c r="G5409" i="6"/>
  <c r="D5075" i="6"/>
  <c r="G6254" i="6"/>
  <c r="F6065" i="6"/>
  <c r="F5937" i="6"/>
  <c r="F5809" i="6"/>
  <c r="F5681" i="6"/>
  <c r="F5553" i="6"/>
  <c r="D5446" i="6"/>
  <c r="E5345" i="6"/>
  <c r="F5271" i="6"/>
  <c r="F5207" i="6"/>
  <c r="D5095" i="6"/>
  <c r="C5131" i="6"/>
  <c r="F4677" i="6"/>
  <c r="C3876" i="6"/>
  <c r="G5045" i="6"/>
  <c r="D4962" i="6"/>
  <c r="E4879" i="6"/>
  <c r="F4758" i="6"/>
  <c r="F4630" i="6"/>
  <c r="G4494" i="6"/>
  <c r="C4329" i="6"/>
  <c r="G5014" i="6"/>
  <c r="C4930" i="6"/>
  <c r="D4835" i="6"/>
  <c r="D4707" i="6"/>
  <c r="E4576" i="6"/>
  <c r="E4448" i="6"/>
  <c r="F5046" i="6"/>
  <c r="F4918" i="6"/>
  <c r="F4799" i="6"/>
  <c r="C4699" i="6"/>
  <c r="C4606" i="6"/>
  <c r="G4555" i="6"/>
  <c r="C4503" i="6"/>
  <c r="E4451" i="6"/>
  <c r="F4361" i="6"/>
  <c r="F4233" i="6"/>
  <c r="D4168" i="6"/>
  <c r="D4104" i="6"/>
  <c r="D4040" i="6"/>
  <c r="D3976" i="6"/>
  <c r="D3912" i="6"/>
  <c r="G3852" i="6"/>
  <c r="C3800" i="6"/>
  <c r="C3736" i="6"/>
  <c r="G3685" i="6"/>
  <c r="G3634" i="6"/>
  <c r="G3570" i="6"/>
  <c r="G3485" i="6"/>
  <c r="G3358" i="6"/>
  <c r="G3230" i="6"/>
  <c r="G4100" i="6"/>
  <c r="G3940" i="6"/>
  <c r="D3774" i="6"/>
  <c r="F3661" i="6"/>
  <c r="F3597" i="6"/>
  <c r="G4525" i="6"/>
  <c r="G4269" i="6"/>
  <c r="G4089" i="6"/>
  <c r="G3929" i="6"/>
  <c r="E3764" i="6"/>
  <c r="D3513" i="6"/>
  <c r="D3410" i="6"/>
  <c r="D3282" i="6"/>
  <c r="C3126" i="6"/>
  <c r="E3805" i="6"/>
  <c r="E3677" i="6"/>
  <c r="E3426" i="6"/>
  <c r="D2925" i="6"/>
  <c r="F3207" i="6"/>
  <c r="D2958" i="6"/>
  <c r="F3810" i="6"/>
  <c r="G3563" i="6"/>
  <c r="C3479" i="6"/>
  <c r="F3422" i="6"/>
  <c r="C3371" i="6"/>
  <c r="G3319" i="6"/>
  <c r="D3268" i="6"/>
  <c r="E3217" i="6"/>
  <c r="F3153" i="6"/>
  <c r="F3089" i="6"/>
  <c r="G2953" i="6"/>
  <c r="G3444" i="6"/>
  <c r="G3316" i="6"/>
  <c r="D3198" i="6"/>
  <c r="E3069" i="6"/>
  <c r="E2934" i="6"/>
  <c r="F2707" i="6"/>
  <c r="D2881" i="6"/>
  <c r="E2818" i="6"/>
  <c r="E2754" i="6"/>
  <c r="E2690" i="6"/>
  <c r="E2626" i="6"/>
  <c r="F2527" i="6"/>
  <c r="C2378" i="6"/>
  <c r="D2804" i="6"/>
  <c r="D2722" i="6"/>
  <c r="G2635" i="6"/>
  <c r="C2534" i="6"/>
  <c r="F2861" i="6"/>
  <c r="G2482" i="6"/>
  <c r="C2650" i="6"/>
  <c r="D2358" i="6"/>
  <c r="D2102" i="6"/>
  <c r="F2001" i="6"/>
  <c r="F1937" i="6"/>
  <c r="E2321" i="6"/>
  <c r="E2193" i="6"/>
  <c r="E2067" i="6"/>
  <c r="D2077" i="6"/>
  <c r="E1930" i="6"/>
  <c r="E2063" i="6"/>
  <c r="C1993" i="6"/>
  <c r="C1929" i="6"/>
  <c r="D1815" i="6"/>
  <c r="F1891" i="6"/>
  <c r="E1806" i="6"/>
  <c r="C1736" i="6"/>
  <c r="G1605" i="6"/>
  <c r="E1792" i="6"/>
  <c r="C1653" i="6"/>
  <c r="G1746" i="6"/>
  <c r="G1783" i="6"/>
  <c r="C1617" i="6"/>
  <c r="G1603" i="6"/>
  <c r="E1513" i="6"/>
  <c r="F1405" i="6"/>
  <c r="C1552" i="6"/>
  <c r="D1434" i="6"/>
  <c r="C1305" i="6"/>
  <c r="C1450" i="6"/>
  <c r="C1329" i="6"/>
  <c r="F1249" i="6"/>
  <c r="E1162" i="6"/>
  <c r="C1288" i="6"/>
  <c r="E1169" i="6"/>
  <c r="C1157" i="6"/>
  <c r="D1141" i="6"/>
  <c r="G1031" i="6"/>
  <c r="G967" i="6"/>
  <c r="C815" i="6"/>
  <c r="C956" i="6"/>
  <c r="D802" i="6"/>
  <c r="E934" i="6"/>
  <c r="F844" i="6"/>
  <c r="C716" i="6"/>
  <c r="G797" i="6"/>
  <c r="F634" i="6"/>
  <c r="C766" i="6"/>
  <c r="G682" i="6"/>
  <c r="E591" i="6"/>
  <c r="F331" i="6"/>
  <c r="G574" i="6"/>
  <c r="D450" i="6"/>
  <c r="G800" i="6"/>
  <c r="F517" i="6"/>
  <c r="G396" i="6"/>
  <c r="C375" i="6"/>
  <c r="G354" i="6"/>
  <c r="C411" i="6"/>
  <c r="F291" i="6"/>
  <c r="C196" i="6"/>
  <c r="E228" i="6"/>
  <c r="E195" i="6"/>
  <c r="F68" i="6"/>
  <c r="G189" i="6"/>
  <c r="E41" i="6"/>
  <c r="C67" i="6"/>
  <c r="D22" i="6"/>
  <c r="F652" i="6"/>
  <c r="G734" i="6"/>
  <c r="G578" i="6"/>
  <c r="D516" i="6"/>
  <c r="F255" i="6"/>
  <c r="G588" i="6"/>
  <c r="G443" i="6"/>
  <c r="F421" i="6"/>
  <c r="F449" i="6"/>
  <c r="D296" i="6"/>
  <c r="C286" i="6"/>
  <c r="D215" i="6"/>
  <c r="D171" i="6"/>
  <c r="G21" i="6"/>
  <c r="C34" i="6"/>
  <c r="F10007" i="6"/>
  <c r="F9751" i="6"/>
  <c r="D9413" i="6"/>
  <c r="D9157" i="6"/>
  <c r="D8901" i="6"/>
  <c r="D8645" i="6"/>
  <c r="F8313" i="6"/>
  <c r="E8110" i="6"/>
  <c r="C7738" i="6"/>
  <c r="C7111" i="6"/>
  <c r="C6481" i="6"/>
  <c r="F6353" i="6"/>
  <c r="G6315" i="6"/>
  <c r="G7775" i="6"/>
  <c r="G7455" i="6"/>
  <c r="G7199" i="6"/>
  <c r="C6975" i="6"/>
  <c r="C6847" i="6"/>
  <c r="C6719" i="6"/>
  <c r="C6591" i="6"/>
  <c r="E6463" i="6"/>
  <c r="D6230" i="6"/>
  <c r="C6280" i="6"/>
  <c r="C6216" i="6"/>
  <c r="C6152" i="6"/>
  <c r="D6089" i="6"/>
  <c r="D6025" i="6"/>
  <c r="D5961" i="6"/>
  <c r="D5897" i="6"/>
  <c r="D5833" i="6"/>
  <c r="D5769" i="6"/>
  <c r="D5705" i="6"/>
  <c r="D5641" i="6"/>
  <c r="D5577" i="6"/>
  <c r="F5514" i="6"/>
  <c r="F5428" i="6"/>
  <c r="D5346" i="6"/>
  <c r="E5235" i="6"/>
  <c r="E5138" i="6"/>
  <c r="G6085" i="6"/>
  <c r="G5957" i="6"/>
  <c r="G5797" i="6"/>
  <c r="G5669" i="6"/>
  <c r="G5541" i="6"/>
  <c r="D5415" i="6"/>
  <c r="G5123" i="6"/>
  <c r="G6362" i="6"/>
  <c r="G6118" i="6"/>
  <c r="G5324" i="6"/>
  <c r="G5164" i="6"/>
  <c r="D5134" i="6"/>
  <c r="G4761" i="6"/>
  <c r="F4546" i="6"/>
  <c r="F4460" i="6"/>
  <c r="C4268" i="6"/>
  <c r="G5017" i="6"/>
  <c r="G4857" i="6"/>
  <c r="G4600" i="6"/>
  <c r="G4352" i="6"/>
  <c r="C5038" i="6"/>
  <c r="G4866" i="6"/>
  <c r="E4546" i="6"/>
  <c r="G4292" i="6"/>
  <c r="G4863" i="6"/>
  <c r="C4691" i="6"/>
  <c r="G4559" i="6"/>
  <c r="E4455" i="6"/>
  <c r="C4296" i="6"/>
  <c r="F4394" i="6"/>
  <c r="F4266" i="6"/>
  <c r="G4147" i="6"/>
  <c r="E4041" i="6"/>
  <c r="F3982" i="6"/>
  <c r="G3939" i="6"/>
  <c r="F3879" i="6"/>
  <c r="D3828" i="6"/>
  <c r="G3776" i="6"/>
  <c r="C3724" i="6"/>
  <c r="G3673" i="6"/>
  <c r="C3596" i="6"/>
  <c r="D3525" i="6"/>
  <c r="C3422" i="6"/>
  <c r="C3294" i="6"/>
  <c r="C4200" i="6"/>
  <c r="C4072" i="6"/>
  <c r="C3944" i="6"/>
  <c r="F3813" i="6"/>
  <c r="F3685" i="6"/>
  <c r="D3614" i="6"/>
  <c r="C3512" i="6"/>
  <c r="G4449" i="6"/>
  <c r="F4212" i="6"/>
  <c r="F4084" i="6"/>
  <c r="F3956" i="6"/>
  <c r="E3816" i="6"/>
  <c r="D3534" i="6"/>
  <c r="D3443" i="6"/>
  <c r="G3314" i="6"/>
  <c r="E3174" i="6"/>
  <c r="D3861" i="6"/>
  <c r="D3797" i="6"/>
  <c r="D3733" i="6"/>
  <c r="D3669" i="6"/>
  <c r="D3605" i="6"/>
  <c r="C3516" i="6"/>
  <c r="F3448" i="6"/>
  <c r="E2906" i="6"/>
  <c r="F3204" i="6"/>
  <c r="F3076" i="6"/>
  <c r="G2952" i="6"/>
  <c r="F3846" i="6"/>
  <c r="F3590" i="6"/>
  <c r="C3491" i="6"/>
  <c r="E3429" i="6"/>
  <c r="F3378" i="6"/>
  <c r="C3327" i="6"/>
  <c r="G3275" i="6"/>
  <c r="D3224" i="6"/>
  <c r="E3162" i="6"/>
  <c r="E3098" i="6"/>
  <c r="F3012" i="6"/>
  <c r="E2914" i="6"/>
  <c r="F3415" i="6"/>
  <c r="F3287" i="6"/>
  <c r="F3176" i="6"/>
  <c r="D3094" i="6"/>
  <c r="C3006" i="6"/>
  <c r="D2905" i="6"/>
  <c r="E2659" i="6"/>
  <c r="E2874" i="6"/>
  <c r="C2811" i="6"/>
  <c r="C2747" i="6"/>
  <c r="C2683" i="6"/>
  <c r="C2619" i="6"/>
  <c r="F2543" i="6"/>
  <c r="D2458" i="6"/>
  <c r="F2872" i="6"/>
  <c r="D2796" i="6"/>
  <c r="G2723" i="6"/>
  <c r="D2650" i="6"/>
  <c r="E2569" i="6"/>
  <c r="F2481" i="6"/>
  <c r="F2805" i="6"/>
  <c r="D2578" i="6"/>
  <c r="D2425" i="6"/>
  <c r="G2834" i="6"/>
  <c r="G2526" i="6"/>
  <c r="D2370" i="6"/>
  <c r="D2242" i="6"/>
  <c r="D2114" i="6"/>
  <c r="F2022" i="6"/>
  <c r="F1958" i="6"/>
  <c r="G1880" i="6"/>
  <c r="G2310" i="6"/>
  <c r="F2225" i="6"/>
  <c r="E2141" i="6"/>
  <c r="F1900" i="6"/>
  <c r="C1646" i="6"/>
  <c r="C1992" i="6"/>
  <c r="C1928" i="6"/>
  <c r="F1707" i="6"/>
  <c r="D2021" i="6"/>
  <c r="D1957" i="6"/>
  <c r="G1883" i="6"/>
  <c r="F1955" i="6"/>
  <c r="G1848" i="6"/>
  <c r="F1753" i="6"/>
  <c r="F1689" i="6"/>
  <c r="G1893" i="6"/>
  <c r="G1760" i="6"/>
  <c r="C1633" i="6"/>
  <c r="D1372" i="6"/>
  <c r="D1662" i="6"/>
  <c r="D1613" i="6"/>
  <c r="C1695" i="6"/>
  <c r="G1416" i="6"/>
  <c r="F1189" i="6"/>
  <c r="E1549" i="6"/>
  <c r="E1485" i="6"/>
  <c r="F1407" i="6"/>
  <c r="C1228" i="6"/>
  <c r="C1500" i="6"/>
  <c r="G1404" i="6"/>
  <c r="D1308" i="6"/>
  <c r="F1488" i="6"/>
  <c r="F1392" i="6"/>
  <c r="F1308" i="6"/>
  <c r="E1250" i="6"/>
  <c r="F1177" i="6"/>
  <c r="C1077" i="6"/>
  <c r="F1211" i="6"/>
  <c r="F1112" i="6"/>
  <c r="G1162" i="6"/>
  <c r="D896" i="6"/>
  <c r="F837" i="6"/>
  <c r="C1043" i="6"/>
  <c r="C979" i="6"/>
  <c r="G890" i="6"/>
  <c r="G1012" i="6"/>
  <c r="G845" i="6"/>
  <c r="G997" i="6"/>
  <c r="E902" i="6"/>
  <c r="G828" i="6"/>
  <c r="F749" i="6"/>
  <c r="F685" i="6"/>
  <c r="F621" i="6"/>
  <c r="F827" i="6"/>
  <c r="F730" i="6"/>
  <c r="G5241" i="6"/>
  <c r="G5001" i="6"/>
  <c r="G4873" i="6"/>
  <c r="F4632" i="6"/>
  <c r="F4320" i="6"/>
  <c r="D5015" i="6"/>
  <c r="G4837" i="6"/>
  <c r="E4578" i="6"/>
  <c r="G4324" i="6"/>
  <c r="D4842" i="6"/>
  <c r="F4668" i="6"/>
  <c r="C4546" i="6"/>
  <c r="C4443" i="6"/>
  <c r="C4273" i="6"/>
  <c r="F4378" i="6"/>
  <c r="F4250" i="6"/>
  <c r="F4158" i="6"/>
  <c r="E4073" i="6"/>
  <c r="F3998" i="6"/>
  <c r="G3955" i="6"/>
  <c r="F3902" i="6"/>
  <c r="G3846" i="6"/>
  <c r="D3796" i="6"/>
  <c r="D3732" i="6"/>
  <c r="G3680" i="6"/>
  <c r="C3628" i="6"/>
  <c r="D3557" i="6"/>
  <c r="E3474" i="6"/>
  <c r="C3342" i="6"/>
  <c r="C3214" i="6"/>
  <c r="C4120" i="6"/>
  <c r="C3992" i="6"/>
  <c r="F3861" i="6"/>
  <c r="F3733" i="6"/>
  <c r="D3638" i="6"/>
  <c r="D3574" i="6"/>
  <c r="G4609" i="6"/>
  <c r="G4353" i="6"/>
  <c r="F4164" i="6"/>
  <c r="F4036" i="6"/>
  <c r="F3908" i="6"/>
  <c r="E3720" i="6"/>
  <c r="D3502" i="6"/>
  <c r="G3394" i="6"/>
  <c r="G3266" i="6"/>
  <c r="E3110" i="6"/>
  <c r="D3837" i="6"/>
  <c r="D3773" i="6"/>
  <c r="D3709" i="6"/>
  <c r="D3645" i="6"/>
  <c r="D3581" i="6"/>
  <c r="D3468" i="6"/>
  <c r="F3424" i="6"/>
  <c r="D3355" i="6"/>
  <c r="F3151" i="6"/>
  <c r="C3037" i="6"/>
  <c r="C2910" i="6"/>
  <c r="F3750" i="6"/>
  <c r="G3543" i="6"/>
  <c r="E3461" i="6"/>
  <c r="F3410" i="6"/>
  <c r="C3359" i="6"/>
  <c r="C3295" i="6"/>
  <c r="G3243" i="6"/>
  <c r="E3186" i="6"/>
  <c r="E3122" i="6"/>
  <c r="D3049" i="6"/>
  <c r="F2949" i="6"/>
  <c r="F3463" i="6"/>
  <c r="F3335" i="6"/>
  <c r="F3208" i="6"/>
  <c r="D3126" i="6"/>
  <c r="C3013" i="6"/>
  <c r="G2921" i="6"/>
  <c r="E2691" i="6"/>
  <c r="E2882" i="6"/>
  <c r="C2819" i="6"/>
  <c r="C2755" i="6"/>
  <c r="C2691" i="6"/>
  <c r="C2627" i="6"/>
  <c r="C2554" i="6"/>
  <c r="E2466" i="6"/>
  <c r="C2861" i="6"/>
  <c r="G2787" i="6"/>
  <c r="D2714" i="6"/>
  <c r="E2641" i="6"/>
  <c r="C2561" i="6"/>
  <c r="D2471" i="6"/>
  <c r="F2773" i="6"/>
  <c r="C2546" i="6"/>
  <c r="C2421" i="6"/>
  <c r="G2802" i="6"/>
  <c r="C2542" i="6"/>
  <c r="D2402" i="6"/>
  <c r="D2258" i="6"/>
  <c r="D2130" i="6"/>
  <c r="F2030" i="6"/>
  <c r="F1966" i="6"/>
  <c r="C1889" i="6"/>
  <c r="F2321" i="6"/>
  <c r="E2237" i="6"/>
  <c r="G2150" i="6"/>
  <c r="G2064" i="6"/>
  <c r="C1819" i="6"/>
  <c r="C2016" i="6"/>
  <c r="C1952" i="6"/>
  <c r="F1771" i="6"/>
  <c r="G2044" i="6"/>
  <c r="D1989" i="6"/>
  <c r="D1925" i="6"/>
  <c r="C1642" i="6"/>
  <c r="D1877" i="6"/>
  <c r="E1810" i="6"/>
  <c r="F1745" i="6"/>
  <c r="F1681" i="6"/>
  <c r="E1868" i="6"/>
  <c r="C1779" i="6"/>
  <c r="G1645" i="6"/>
  <c r="D1404" i="6"/>
  <c r="F1668" i="6"/>
  <c r="F1626" i="6"/>
  <c r="C1711" i="6"/>
  <c r="E1588" i="6"/>
  <c r="F1221" i="6"/>
  <c r="G1571" i="6"/>
  <c r="G1491" i="6"/>
  <c r="E1416" i="6"/>
  <c r="C1301" i="6"/>
  <c r="C1532" i="6"/>
  <c r="D1442" i="6"/>
  <c r="C1319" i="6"/>
  <c r="F1504" i="6"/>
  <c r="E1404" i="6"/>
  <c r="D1320" i="6"/>
  <c r="E1260" i="6"/>
  <c r="E1186" i="6"/>
  <c r="G1105" i="6"/>
  <c r="D1230" i="6"/>
  <c r="F1121" i="6"/>
  <c r="C1181" i="6"/>
  <c r="F1068" i="6"/>
  <c r="F1164" i="6"/>
  <c r="G839" i="6"/>
  <c r="C1003" i="6"/>
  <c r="C939" i="6"/>
  <c r="D1069" i="6"/>
  <c r="D932" i="6"/>
  <c r="D800" i="6"/>
  <c r="G949" i="6"/>
  <c r="E858" i="6"/>
  <c r="D789" i="6"/>
  <c r="D725" i="6"/>
  <c r="D661" i="6"/>
  <c r="D589" i="6"/>
  <c r="F786" i="6"/>
  <c r="F682" i="6"/>
  <c r="C762" i="6"/>
  <c r="G598" i="6"/>
  <c r="D545" i="6"/>
  <c r="G390" i="6"/>
  <c r="G788" i="6"/>
  <c r="C471" i="6"/>
  <c r="D368" i="6"/>
  <c r="C354" i="6"/>
  <c r="C371" i="6"/>
  <c r="F196" i="6"/>
  <c r="F177" i="6"/>
  <c r="D115" i="6"/>
  <c r="G149" i="6"/>
  <c r="E37" i="6"/>
  <c r="E9" i="6"/>
  <c r="F9979" i="6"/>
  <c r="F9723" i="6"/>
  <c r="F9369" i="6"/>
  <c r="F9113" i="6"/>
  <c r="F8857" i="6"/>
  <c r="F8633" i="6"/>
  <c r="F7742" i="6"/>
  <c r="E8082" i="6"/>
  <c r="C7626" i="6"/>
  <c r="C7035" i="6"/>
  <c r="F6547" i="6"/>
  <c r="F6419" i="6"/>
  <c r="F6273" i="6"/>
  <c r="C6222" i="6"/>
  <c r="G7747" i="6"/>
  <c r="G7491" i="6"/>
  <c r="G7235" i="6"/>
  <c r="C6983" i="6"/>
  <c r="D6817" i="6"/>
  <c r="D6651" i="6"/>
  <c r="E6497" i="6"/>
  <c r="D6265" i="6"/>
  <c r="D6137" i="6"/>
  <c r="G6232" i="6"/>
  <c r="G6168" i="6"/>
  <c r="E6090" i="6"/>
  <c r="E6026" i="6"/>
  <c r="E5962" i="6"/>
  <c r="E5898" i="6"/>
  <c r="E5834" i="6"/>
  <c r="E5770" i="6"/>
  <c r="E5706" i="6"/>
  <c r="E5642" i="6"/>
  <c r="E5578" i="6"/>
  <c r="C5510" i="6"/>
  <c r="F5410" i="6"/>
  <c r="E5311" i="6"/>
  <c r="G5203" i="6"/>
  <c r="C6121" i="6"/>
  <c r="C5993" i="6"/>
  <c r="C5865" i="6"/>
  <c r="C5737" i="6"/>
  <c r="C5609" i="6"/>
  <c r="G5481" i="6"/>
  <c r="G5353" i="6"/>
  <c r="G6334" i="6"/>
  <c r="F6105" i="6"/>
  <c r="F5977" i="6"/>
  <c r="F5849" i="6"/>
  <c r="F5721" i="6"/>
  <c r="F5593" i="6"/>
  <c r="D5478" i="6"/>
  <c r="E5377" i="6"/>
  <c r="F5291" i="6"/>
  <c r="F5227" i="6"/>
  <c r="F5163" i="6"/>
  <c r="C5389" i="6"/>
  <c r="F4757" i="6"/>
  <c r="D4516" i="6"/>
  <c r="G5157" i="6"/>
  <c r="D5010" i="6"/>
  <c r="G4901" i="6"/>
  <c r="F4795" i="6"/>
  <c r="F4667" i="6"/>
  <c r="G4534" i="6"/>
  <c r="D4352" i="6"/>
  <c r="D5019" i="6"/>
  <c r="G4934" i="6"/>
  <c r="E4846" i="6"/>
  <c r="E4718" i="6"/>
  <c r="E4584" i="6"/>
  <c r="E4456" i="6"/>
  <c r="F5054" i="6"/>
  <c r="F4926" i="6"/>
  <c r="F4809" i="6"/>
  <c r="F4703" i="6"/>
  <c r="C4608" i="6"/>
  <c r="C4558" i="6"/>
  <c r="C4494" i="6"/>
  <c r="G4443" i="6"/>
  <c r="D4344" i="6"/>
  <c r="C4219" i="6"/>
  <c r="C4155" i="6"/>
  <c r="C4091" i="6"/>
  <c r="C4027" i="6"/>
  <c r="C3963" i="6"/>
  <c r="C3899" i="6"/>
  <c r="G3842" i="6"/>
  <c r="D3792" i="6"/>
  <c r="D3728" i="6"/>
  <c r="G3676" i="6"/>
  <c r="C3624" i="6"/>
  <c r="D3554" i="6"/>
  <c r="E3435" i="6"/>
  <c r="G3270" i="6"/>
  <c r="G4140" i="6"/>
  <c r="G3980" i="6"/>
  <c r="F3817" i="6"/>
  <c r="F3689" i="6"/>
  <c r="F3617" i="6"/>
  <c r="G4605" i="6"/>
  <c r="G4349" i="6"/>
  <c r="G4129" i="6"/>
  <c r="G3969" i="6"/>
  <c r="E3780" i="6"/>
  <c r="C3521" i="6"/>
  <c r="D3418" i="6"/>
  <c r="D3290" i="6"/>
  <c r="F3134" i="6"/>
  <c r="E3813" i="6"/>
  <c r="E3685" i="6"/>
  <c r="D3442" i="6"/>
  <c r="D2941" i="6"/>
  <c r="D3223" i="6"/>
  <c r="D3016" i="6"/>
  <c r="E2860" i="6"/>
  <c r="F3634" i="6"/>
  <c r="F3506" i="6"/>
  <c r="E3425" i="6"/>
  <c r="F3374" i="6"/>
  <c r="C3323" i="6"/>
  <c r="G3271" i="6"/>
  <c r="D3220" i="6"/>
  <c r="G3126" i="6"/>
  <c r="F3054" i="6"/>
  <c r="E2917" i="6"/>
  <c r="G3388" i="6"/>
  <c r="G3260" i="6"/>
  <c r="C3138" i="6"/>
  <c r="D3020" i="6"/>
  <c r="C2902" i="6"/>
  <c r="F2659" i="6"/>
  <c r="D2869" i="6"/>
  <c r="D2807" i="6"/>
  <c r="D2743" i="6"/>
  <c r="D2679" i="6"/>
  <c r="D2615" i="6"/>
  <c r="G2507" i="6"/>
  <c r="F2908" i="6"/>
  <c r="C2790" i="6"/>
  <c r="E2703" i="6"/>
  <c r="G2622" i="6"/>
  <c r="E2510" i="6"/>
  <c r="D2803" i="6"/>
  <c r="C2433" i="6"/>
  <c r="C2602" i="6"/>
  <c r="D2310" i="6"/>
  <c r="C2069" i="6"/>
  <c r="F1989" i="6"/>
  <c r="F1925" i="6"/>
  <c r="G2330" i="6"/>
  <c r="G2202" i="6"/>
  <c r="C2048" i="6"/>
  <c r="E2034" i="6"/>
  <c r="G1895" i="6"/>
  <c r="G2035" i="6"/>
  <c r="D1985" i="6"/>
  <c r="D1921" i="6"/>
  <c r="D1791" i="6"/>
  <c r="F1875" i="6"/>
  <c r="E1790" i="6"/>
  <c r="F1724" i="6"/>
  <c r="E1589" i="6"/>
  <c r="C1723" i="6"/>
  <c r="C1593" i="6"/>
  <c r="D1660" i="6"/>
  <c r="G1727" i="6"/>
  <c r="E1261" i="6"/>
  <c r="D1580" i="6"/>
  <c r="E1497" i="6"/>
  <c r="F1378" i="6"/>
  <c r="C1536" i="6"/>
  <c r="E1445" i="6"/>
  <c r="E1311" i="6"/>
  <c r="F1454" i="6"/>
  <c r="F1356" i="6"/>
  <c r="E1273" i="6"/>
  <c r="D1191" i="6"/>
  <c r="C1089" i="6"/>
  <c r="D1206" i="6"/>
  <c r="C1253" i="6"/>
  <c r="D934" i="6"/>
  <c r="C885" i="6"/>
  <c r="E1005" i="6"/>
  <c r="E941" i="6"/>
  <c r="C1028" i="6"/>
  <c r="E878" i="6"/>
  <c r="F1036" i="6"/>
  <c r="C924" i="6"/>
  <c r="D850" i="6"/>
  <c r="C668" i="6"/>
  <c r="G741" i="6"/>
  <c r="F610" i="6"/>
  <c r="C750" i="6"/>
  <c r="G666" i="6"/>
  <c r="F387" i="6"/>
  <c r="F521" i="6"/>
  <c r="E505" i="6"/>
  <c r="F390" i="6"/>
  <c r="G688" i="6"/>
  <c r="C464" i="6"/>
  <c r="C400" i="6"/>
  <c r="C383" i="6"/>
  <c r="G370" i="6"/>
  <c r="F388" i="6"/>
  <c r="F179" i="6"/>
  <c r="D287" i="6"/>
  <c r="G193" i="6"/>
  <c r="C170" i="6"/>
  <c r="D198" i="6"/>
  <c r="F154" i="6"/>
  <c r="D94" i="6"/>
  <c r="F23" i="6"/>
  <c r="F764" i="6"/>
  <c r="F616" i="6"/>
  <c r="G702" i="6"/>
  <c r="E586" i="6"/>
  <c r="D532" i="6"/>
  <c r="E500" i="6"/>
  <c r="D534" i="6"/>
  <c r="G427" i="6"/>
  <c r="E267" i="6"/>
  <c r="D397" i="6"/>
  <c r="D264" i="6"/>
  <c r="F257" i="6"/>
  <c r="G71" i="6"/>
  <c r="C197" i="6"/>
  <c r="D56" i="6"/>
  <c r="G17" i="6"/>
  <c r="C10023" i="6"/>
  <c r="C9767" i="6"/>
  <c r="G9429" i="6"/>
  <c r="G9173" i="6"/>
  <c r="G8917" i="6"/>
  <c r="D9605" i="6"/>
  <c r="F7750" i="6"/>
  <c r="E8062" i="6"/>
  <c r="C7546" i="6"/>
  <c r="C7015" i="6"/>
  <c r="C6457" i="6"/>
  <c r="F6329" i="6"/>
  <c r="F6293" i="6"/>
  <c r="G7727" i="6"/>
  <c r="G7407" i="6"/>
  <c r="G7151" i="6"/>
  <c r="F6957" i="6"/>
  <c r="F6829" i="6"/>
  <c r="F6701" i="6"/>
  <c r="F6573" i="6"/>
  <c r="E6439" i="6"/>
  <c r="F6201" i="6"/>
  <c r="C6268" i="6"/>
  <c r="C6204" i="6"/>
  <c r="C6140" i="6"/>
  <c r="C6076" i="6"/>
  <c r="C6012" i="6"/>
  <c r="C5948" i="6"/>
  <c r="C5884" i="6"/>
  <c r="C5820" i="6"/>
  <c r="C5756" i="6"/>
  <c r="C5692" i="6"/>
  <c r="C5628" i="6"/>
  <c r="C5564" i="6"/>
  <c r="F5495" i="6"/>
  <c r="E5413" i="6"/>
  <c r="C5323" i="6"/>
  <c r="G5239" i="6"/>
  <c r="G5151" i="6"/>
  <c r="G6061" i="6"/>
  <c r="G5933" i="6"/>
  <c r="G5773" i="6"/>
  <c r="G5613" i="6"/>
  <c r="D5487" i="6"/>
  <c r="D5359" i="6"/>
  <c r="E5075" i="6"/>
  <c r="G6250" i="6"/>
  <c r="G6062" i="6"/>
  <c r="G5232" i="6"/>
  <c r="C5066" i="6"/>
  <c r="D4797" i="6"/>
  <c r="D4590" i="6"/>
  <c r="F4506" i="6"/>
  <c r="E4409" i="6"/>
  <c r="G5193" i="6"/>
  <c r="F4988" i="6"/>
  <c r="F4860" i="6"/>
  <c r="G4608" i="6"/>
  <c r="D4358" i="6"/>
  <c r="G5042" i="6"/>
  <c r="D4871" i="6"/>
  <c r="D4619" i="6"/>
  <c r="D4362" i="6"/>
  <c r="G4935" i="6"/>
  <c r="F4737" i="6"/>
  <c r="C4587" i="6"/>
  <c r="C4459" i="6"/>
  <c r="E4300" i="6"/>
  <c r="F4398" i="6"/>
  <c r="F4270" i="6"/>
  <c r="G4171" i="6"/>
  <c r="F4086" i="6"/>
  <c r="F4006" i="6"/>
  <c r="G3963" i="6"/>
  <c r="E3921" i="6"/>
  <c r="C3868" i="6"/>
  <c r="G3817" i="6"/>
  <c r="C3740" i="6"/>
  <c r="G3689" i="6"/>
  <c r="G3638" i="6"/>
  <c r="D3588" i="6"/>
  <c r="D3509" i="6"/>
  <c r="C3398" i="6"/>
  <c r="C3270" i="6"/>
  <c r="C4176" i="6"/>
  <c r="C4048" i="6"/>
  <c r="C3920" i="6"/>
  <c r="D3786" i="6"/>
  <c r="D3666" i="6"/>
  <c r="D3602" i="6"/>
  <c r="C3480" i="6"/>
  <c r="G4465" i="6"/>
  <c r="F4220" i="6"/>
  <c r="F4092" i="6"/>
  <c r="F3964" i="6"/>
  <c r="E3832" i="6"/>
  <c r="E3537" i="6"/>
  <c r="E3446" i="6"/>
  <c r="G3322" i="6"/>
  <c r="C3182" i="6"/>
  <c r="C3867" i="6"/>
  <c r="C3803" i="6"/>
  <c r="C3739" i="6"/>
  <c r="C3675" i="6"/>
  <c r="C3611" i="6"/>
  <c r="G3524" i="6"/>
  <c r="F3452" i="6"/>
  <c r="G2941" i="6"/>
  <c r="D3275" i="6"/>
  <c r="D3114" i="6"/>
  <c r="G2984" i="6"/>
  <c r="D2860" i="6"/>
  <c r="F3670" i="6"/>
  <c r="F3518" i="6"/>
  <c r="E3445" i="6"/>
  <c r="F3394" i="6"/>
  <c r="C3343" i="6"/>
  <c r="G3291" i="6"/>
  <c r="D3240" i="6"/>
  <c r="D3183" i="6"/>
  <c r="D3119" i="6"/>
  <c r="C3017" i="6"/>
  <c r="G2917" i="6"/>
  <c r="F3423" i="6"/>
  <c r="F3295" i="6"/>
  <c r="F3181" i="6"/>
  <c r="C3098" i="6"/>
  <c r="F2986" i="6"/>
  <c r="D2864" i="6"/>
  <c r="E2611" i="6"/>
  <c r="E2862" i="6"/>
  <c r="F2799" i="6"/>
  <c r="F2735" i="6"/>
  <c r="F2655" i="6"/>
  <c r="G2587" i="6"/>
  <c r="G2506" i="6"/>
  <c r="C2382" i="6"/>
  <c r="G2838" i="6"/>
  <c r="D2764" i="6"/>
  <c r="E2673" i="6"/>
  <c r="E2599" i="6"/>
  <c r="G2513" i="6"/>
  <c r="D2153" i="6"/>
  <c r="D2635" i="6"/>
  <c r="C2461" i="6"/>
  <c r="F2385" i="6"/>
  <c r="G2658" i="6"/>
  <c r="G2441" i="6"/>
  <c r="C2313" i="6"/>
  <c r="C2185" i="6"/>
  <c r="F2067" i="6"/>
  <c r="F1994" i="6"/>
  <c r="F1930" i="6"/>
  <c r="F2337" i="6"/>
  <c r="E2253" i="6"/>
  <c r="G2166" i="6"/>
  <c r="C2056" i="6"/>
  <c r="C1811" i="6"/>
  <c r="D2010" i="6"/>
  <c r="D1946" i="6"/>
  <c r="D1755" i="6"/>
  <c r="D2037" i="6"/>
  <c r="G1985" i="6"/>
  <c r="G1921" i="6"/>
  <c r="F2035" i="6"/>
  <c r="F1871" i="6"/>
  <c r="F1807" i="6"/>
  <c r="F1742" i="6"/>
  <c r="E1674" i="6"/>
  <c r="G1861" i="6"/>
  <c r="G1771" i="6"/>
  <c r="C1612" i="6"/>
  <c r="D1752" i="6"/>
  <c r="D1654" i="6"/>
  <c r="D1435" i="6"/>
  <c r="G1638" i="6"/>
  <c r="C1359" i="6"/>
  <c r="G1679" i="6"/>
  <c r="D1552" i="6"/>
  <c r="D1488" i="6"/>
  <c r="D1413" i="6"/>
  <c r="G1323" i="6"/>
  <c r="C1548" i="6"/>
  <c r="G1436" i="6"/>
  <c r="F1335" i="6"/>
  <c r="F1528" i="6"/>
  <c r="F1419" i="6"/>
  <c r="D1337" i="6"/>
  <c r="C1275" i="6"/>
  <c r="C1201" i="6"/>
  <c r="D1121" i="6"/>
  <c r="F1243" i="6"/>
  <c r="G1144" i="6"/>
  <c r="C1213" i="6"/>
  <c r="D1080" i="6"/>
  <c r="F1196" i="6"/>
  <c r="E884" i="6"/>
  <c r="D1016" i="6"/>
  <c r="D952" i="6"/>
  <c r="E805" i="6"/>
  <c r="G956" i="6"/>
  <c r="G813" i="6"/>
  <c r="G973" i="6"/>
  <c r="G878" i="6"/>
  <c r="F799" i="6"/>
  <c r="F735" i="6"/>
  <c r="F671" i="6"/>
  <c r="F607" i="6"/>
  <c r="F798" i="6"/>
  <c r="F706" i="6"/>
  <c r="C794" i="6"/>
  <c r="E622" i="6"/>
  <c r="D555" i="6"/>
  <c r="F420" i="6"/>
  <c r="E318" i="6"/>
  <c r="E464" i="6"/>
  <c r="D352" i="6"/>
  <c r="C322" i="6"/>
  <c r="E362" i="6"/>
  <c r="D73" i="6"/>
  <c r="E158" i="6"/>
  <c r="F111" i="6"/>
  <c r="E136" i="6"/>
  <c r="F89" i="6"/>
  <c r="C10219" i="6"/>
  <c r="C9963" i="6"/>
  <c r="C9707" i="6"/>
  <c r="F9417" i="6"/>
  <c r="D9161" i="6"/>
  <c r="D8905" i="6"/>
  <c r="D8649" i="6"/>
  <c r="F8309" i="6"/>
  <c r="D8130" i="6"/>
  <c r="C7818" i="6"/>
  <c r="C7131" i="6"/>
  <c r="F6601" i="6"/>
  <c r="C6443" i="6"/>
  <c r="F6315" i="6"/>
  <c r="E6274" i="6"/>
  <c r="G7795" i="6"/>
  <c r="G7475" i="6"/>
  <c r="G7219" i="6"/>
  <c r="D6977" i="6"/>
  <c r="D6811" i="6"/>
  <c r="C6631" i="6"/>
  <c r="E6489" i="6"/>
  <c r="E6249" i="6"/>
  <c r="G6292" i="6"/>
  <c r="G6228" i="6"/>
  <c r="G6164" i="6"/>
  <c r="G6100" i="6"/>
  <c r="G6036" i="6"/>
  <c r="G5956" i="6"/>
  <c r="G5892" i="6"/>
  <c r="G5812" i="6"/>
  <c r="G5748" i="6"/>
  <c r="G5668" i="6"/>
  <c r="G5604" i="6"/>
  <c r="F5506" i="6"/>
  <c r="E5405" i="6"/>
  <c r="C5303" i="6"/>
  <c r="G5219" i="6"/>
  <c r="C5087" i="6"/>
  <c r="C6017" i="6"/>
  <c r="C5889" i="6"/>
  <c r="C5761" i="6"/>
  <c r="C5633" i="6"/>
  <c r="G5505" i="6"/>
  <c r="G5377" i="6"/>
  <c r="G6446" i="6"/>
  <c r="G6190" i="6"/>
  <c r="F6033" i="6"/>
  <c r="F5905" i="6"/>
  <c r="F5777" i="6"/>
  <c r="F5649" i="6"/>
  <c r="F5521" i="6"/>
  <c r="C5418" i="6"/>
  <c r="F5319" i="6"/>
  <c r="F5255" i="6"/>
  <c r="F5191" i="6"/>
  <c r="C5501" i="6"/>
  <c r="C5067" i="6"/>
  <c r="D4572" i="6"/>
  <c r="G5205" i="6"/>
  <c r="D5026" i="6"/>
  <c r="E4943" i="6"/>
  <c r="F4854" i="6"/>
  <c r="F4726" i="6"/>
  <c r="G4590" i="6"/>
  <c r="G4462" i="6"/>
  <c r="D4288" i="6"/>
  <c r="C4994" i="6"/>
  <c r="D4907" i="6"/>
  <c r="D4803" i="6"/>
  <c r="D4675" i="6"/>
  <c r="E4544" i="6"/>
  <c r="D4404" i="6"/>
  <c r="F5014" i="6"/>
  <c r="F4886" i="6"/>
  <c r="F4777" i="6"/>
  <c r="F4671" i="6"/>
  <c r="C4592" i="6"/>
  <c r="C4542" i="6"/>
  <c r="G4491" i="6"/>
  <c r="C4439" i="6"/>
  <c r="D4325" i="6"/>
  <c r="D4216" i="6"/>
  <c r="D4152" i="6"/>
  <c r="D4088" i="6"/>
  <c r="D4024" i="6"/>
  <c r="D3960" i="6"/>
  <c r="D3896" i="6"/>
  <c r="D3840" i="6"/>
  <c r="G3788" i="6"/>
  <c r="G3724" i="6"/>
  <c r="C3672" i="6"/>
  <c r="C3608" i="6"/>
  <c r="G3549" i="6"/>
  <c r="E3454" i="6"/>
  <c r="G3326" i="6"/>
  <c r="G4196" i="6"/>
  <c r="G4036" i="6"/>
  <c r="D3870" i="6"/>
  <c r="D3742" i="6"/>
  <c r="F3645" i="6"/>
  <c r="F3581" i="6"/>
  <c r="G4461" i="6"/>
  <c r="G4185" i="6"/>
  <c r="G4025" i="6"/>
  <c r="G3897" i="6"/>
  <c r="E3700" i="6"/>
  <c r="E3494" i="6"/>
  <c r="D3378" i="6"/>
  <c r="D3250" i="6"/>
  <c r="E3086" i="6"/>
  <c r="E3773" i="6"/>
  <c r="E3645" i="6"/>
  <c r="E3456" i="6"/>
  <c r="D3399" i="6"/>
  <c r="F3143" i="6"/>
  <c r="D2938" i="6"/>
  <c r="F3746" i="6"/>
  <c r="C3543" i="6"/>
  <c r="D3460" i="6"/>
  <c r="E3409" i="6"/>
  <c r="F3358" i="6"/>
  <c r="C3307" i="6"/>
  <c r="G3255" i="6"/>
  <c r="F3201" i="6"/>
  <c r="F3137" i="6"/>
  <c r="F3073" i="6"/>
  <c r="D2917" i="6"/>
  <c r="G3412" i="6"/>
  <c r="G3284" i="6"/>
  <c r="D3166" i="6"/>
  <c r="E3048" i="6"/>
  <c r="E2893" i="6"/>
  <c r="F2643" i="6"/>
  <c r="D2865" i="6"/>
  <c r="E2802" i="6"/>
  <c r="E2738" i="6"/>
  <c r="E2674" i="6"/>
  <c r="E2610" i="6"/>
  <c r="D2506" i="6"/>
  <c r="F2892" i="6"/>
  <c r="D2786" i="6"/>
  <c r="G2699" i="6"/>
  <c r="D2612" i="6"/>
  <c r="G2503" i="6"/>
  <c r="D2771" i="6"/>
  <c r="C2842" i="6"/>
  <c r="D2590" i="6"/>
  <c r="D2294" i="6"/>
  <c r="D2065" i="6"/>
  <c r="F1985" i="6"/>
  <c r="F1921" i="6"/>
  <c r="E2289" i="6"/>
  <c r="E2161" i="6"/>
  <c r="E2041" i="6"/>
  <c r="E2026" i="6"/>
  <c r="G1879" i="6"/>
  <c r="D2033" i="6"/>
  <c r="G1981" i="6"/>
  <c r="C1915" i="6"/>
  <c r="F2031" i="6"/>
  <c r="E1870" i="6"/>
  <c r="F1787" i="6"/>
  <c r="C1720" i="6"/>
  <c r="G1905" i="6"/>
  <c r="C1755" i="6"/>
  <c r="G1633" i="6"/>
  <c r="G1682" i="6"/>
  <c r="G1751" i="6"/>
  <c r="C1300" i="6"/>
  <c r="E1577" i="6"/>
  <c r="G1487" i="6"/>
  <c r="F1373" i="6"/>
  <c r="D1529" i="6"/>
  <c r="D1402" i="6"/>
  <c r="G1573" i="6"/>
  <c r="F1422" i="6"/>
  <c r="D1296" i="6"/>
  <c r="E1226" i="6"/>
  <c r="F1141" i="6"/>
  <c r="F1267" i="6"/>
  <c r="D1133" i="6"/>
  <c r="D1092" i="6"/>
  <c r="D904" i="6"/>
  <c r="G1015" i="6"/>
  <c r="G951" i="6"/>
  <c r="D1049" i="6"/>
  <c r="C902" i="6"/>
  <c r="F1028" i="6"/>
  <c r="F920" i="6"/>
  <c r="D842" i="6"/>
  <c r="C652" i="6"/>
  <c r="G733" i="6"/>
  <c r="F602" i="6"/>
  <c r="G746" i="6"/>
  <c r="E658" i="6"/>
  <c r="F543" i="6"/>
  <c r="F545" i="6"/>
  <c r="G558" i="6"/>
  <c r="D418" i="6"/>
  <c r="G736" i="6"/>
  <c r="G444" i="6"/>
  <c r="F368" i="6"/>
  <c r="C343" i="6"/>
  <c r="E295" i="6"/>
  <c r="C379" i="6"/>
  <c r="G314" i="6"/>
  <c r="G263" i="6"/>
  <c r="E187" i="6"/>
  <c r="C177" i="6"/>
  <c r="F163" i="6"/>
  <c r="D149" i="6"/>
  <c r="D87" i="6"/>
  <c r="C68" i="6"/>
  <c r="F748" i="6"/>
  <c r="F600" i="6"/>
  <c r="C690" i="6"/>
  <c r="E553" i="6"/>
  <c r="E466" i="6"/>
  <c r="E494" i="6"/>
  <c r="F525" i="6"/>
  <c r="G422" i="6"/>
  <c r="F223" i="6"/>
  <c r="C387" i="6"/>
  <c r="D256" i="6"/>
  <c r="C230" i="6"/>
  <c r="E115" i="6"/>
  <c r="G117" i="6"/>
  <c r="E31" i="6"/>
  <c r="F10199" i="6"/>
  <c r="F9943" i="6"/>
  <c r="F9687" i="6"/>
  <c r="D9349" i="6"/>
  <c r="D9093" i="6"/>
  <c r="D8837" i="6"/>
  <c r="C9589" i="6"/>
  <c r="F7686" i="6"/>
  <c r="E8046" i="6"/>
  <c r="C7495" i="6"/>
  <c r="F6269" i="6"/>
  <c r="C6449" i="6"/>
  <c r="F6321" i="6"/>
  <c r="D6258" i="6"/>
  <c r="G7711" i="6"/>
  <c r="G7391" i="6"/>
  <c r="G7135" i="6"/>
  <c r="C6943" i="6"/>
  <c r="C6815" i="6"/>
  <c r="C6687" i="6"/>
  <c r="E6559" i="6"/>
  <c r="E6431" i="6"/>
  <c r="D6198" i="6"/>
  <c r="C6264" i="6"/>
  <c r="C6200" i="6"/>
  <c r="C6136" i="6"/>
  <c r="D6073" i="6"/>
  <c r="D6009" i="6"/>
  <c r="D5945" i="6"/>
  <c r="D5881" i="6"/>
  <c r="D5817" i="6"/>
  <c r="D5753" i="6"/>
  <c r="D5689" i="6"/>
  <c r="D5625" i="6"/>
  <c r="D5561" i="6"/>
  <c r="F5492" i="6"/>
  <c r="D5410" i="6"/>
  <c r="G5319" i="6"/>
  <c r="C5211" i="6"/>
  <c r="E5106" i="6"/>
  <c r="G6053" i="6"/>
  <c r="G5925" i="6"/>
  <c r="G5765" i="6"/>
  <c r="G5637" i="6"/>
  <c r="D5511" i="6"/>
  <c r="D5383" i="6"/>
  <c r="G5091" i="6"/>
  <c r="G6298" i="6"/>
  <c r="G6086" i="6"/>
  <c r="G5292" i="6"/>
  <c r="D5114" i="6"/>
  <c r="G5083" i="6"/>
  <c r="F4610" i="6"/>
  <c r="F4524" i="6"/>
  <c r="D4438" i="6"/>
  <c r="G5305" i="6"/>
  <c r="G4985" i="6"/>
  <c r="F4792" i="6"/>
  <c r="G4536" i="6"/>
  <c r="D4294" i="6"/>
  <c r="G4994" i="6"/>
  <c r="G4805" i="6"/>
  <c r="E4482" i="6"/>
  <c r="G5055" i="6"/>
  <c r="C4819" i="6"/>
  <c r="D4650" i="6"/>
  <c r="C4532" i="6"/>
  <c r="G4431" i="6"/>
  <c r="F4248" i="6"/>
  <c r="F4362" i="6"/>
  <c r="F4234" i="6"/>
  <c r="F4126" i="6"/>
  <c r="G4019" i="6"/>
  <c r="G3971" i="6"/>
  <c r="E3929" i="6"/>
  <c r="G3865" i="6"/>
  <c r="G3814" i="6"/>
  <c r="D3764" i="6"/>
  <c r="G3712" i="6"/>
  <c r="C3660" i="6"/>
  <c r="G3584" i="6"/>
  <c r="E3506" i="6"/>
  <c r="C3390" i="6"/>
  <c r="C3262" i="6"/>
  <c r="C4168" i="6"/>
  <c r="C4040" i="6"/>
  <c r="C3912" i="6"/>
  <c r="F3781" i="6"/>
  <c r="D3662" i="6"/>
  <c r="D3598" i="6"/>
  <c r="F3480" i="6"/>
  <c r="G4385" i="6"/>
  <c r="F4180" i="6"/>
  <c r="F4052" i="6"/>
  <c r="F3924" i="6"/>
  <c r="E3752" i="6"/>
  <c r="G3513" i="6"/>
  <c r="G3410" i="6"/>
  <c r="G3282" i="6"/>
  <c r="F3126" i="6"/>
  <c r="D3845" i="6"/>
  <c r="D3781" i="6"/>
  <c r="D3717" i="6"/>
  <c r="D3653" i="6"/>
  <c r="D3589" i="6"/>
  <c r="C3484" i="6"/>
  <c r="F3432" i="6"/>
  <c r="D3387" i="6"/>
  <c r="F3172" i="6"/>
  <c r="D3053" i="6"/>
  <c r="G2926" i="6"/>
  <c r="F3782" i="6"/>
  <c r="C3555" i="6"/>
  <c r="F3470" i="6"/>
  <c r="D3416" i="6"/>
  <c r="E3365" i="6"/>
  <c r="F3314" i="6"/>
  <c r="C3263" i="6"/>
  <c r="E3210" i="6"/>
  <c r="E3146" i="6"/>
  <c r="E3082" i="6"/>
  <c r="D2985" i="6"/>
  <c r="F3555" i="6"/>
  <c r="F3383" i="6"/>
  <c r="F3255" i="6"/>
  <c r="D3158" i="6"/>
  <c r="C3070" i="6"/>
  <c r="D2981" i="6"/>
  <c r="D2848" i="6"/>
  <c r="E2385" i="6"/>
  <c r="E2858" i="6"/>
  <c r="C2795" i="6"/>
  <c r="C2731" i="6"/>
  <c r="C2667" i="6"/>
  <c r="C2603" i="6"/>
  <c r="D2522" i="6"/>
  <c r="C2430" i="6"/>
  <c r="G2849" i="6"/>
  <c r="D2778" i="6"/>
  <c r="E2705" i="6"/>
  <c r="E2631" i="6"/>
  <c r="C2550" i="6"/>
  <c r="G2455" i="6"/>
  <c r="F2741" i="6"/>
  <c r="G2530" i="6"/>
  <c r="D2409" i="6"/>
  <c r="G2770" i="6"/>
  <c r="F2473" i="6"/>
  <c r="D2338" i="6"/>
  <c r="D2210" i="6"/>
  <c r="E2084" i="6"/>
  <c r="F2006" i="6"/>
  <c r="F1942" i="6"/>
  <c r="G2398" i="6"/>
  <c r="F2289" i="6"/>
  <c r="E2205" i="6"/>
  <c r="F2097" i="6"/>
  <c r="C1867" i="6"/>
  <c r="F2047" i="6"/>
  <c r="C1976" i="6"/>
  <c r="C1895" i="6"/>
  <c r="C1624" i="6"/>
  <c r="G2007" i="6"/>
  <c r="G1943" i="6"/>
  <c r="G1855" i="6"/>
  <c r="D1909" i="6"/>
  <c r="G1800" i="6"/>
  <c r="F1737" i="6"/>
  <c r="E1666" i="6"/>
  <c r="F1856" i="6"/>
  <c r="C1715" i="6"/>
  <c r="G1609" i="6"/>
  <c r="G1738" i="6"/>
  <c r="F1652" i="6"/>
  <c r="D1403" i="6"/>
  <c r="G1630" i="6"/>
  <c r="D1348" i="6"/>
  <c r="F1610" i="6"/>
  <c r="E1533" i="6"/>
  <c r="E1469" i="6"/>
  <c r="E1384" i="6"/>
  <c r="G1584" i="6"/>
  <c r="D1477" i="6"/>
  <c r="D1378" i="6"/>
  <c r="F1584" i="6"/>
  <c r="F1456" i="6"/>
  <c r="E1372" i="6"/>
  <c r="E1068" i="6"/>
  <c r="C1233" i="6"/>
  <c r="G1161" i="6"/>
  <c r="G1288" i="6"/>
  <c r="E1193" i="6"/>
  <c r="F1284" i="6"/>
  <c r="C1113" i="6"/>
  <c r="F1228" i="6"/>
  <c r="C892" i="6"/>
  <c r="C1027" i="6"/>
  <c r="C963" i="6"/>
  <c r="E837" i="6"/>
  <c r="G980" i="6"/>
  <c r="E804" i="6"/>
  <c r="G965" i="6"/>
  <c r="E866" i="6"/>
  <c r="F797" i="6"/>
  <c r="F733" i="6"/>
  <c r="F669" i="6"/>
  <c r="F605" i="6"/>
  <c r="F794" i="6"/>
  <c r="F698" i="6"/>
  <c r="E782" i="6"/>
  <c r="F575" i="6"/>
  <c r="G339" i="6"/>
  <c r="F334" i="6"/>
  <c r="G724" i="6"/>
  <c r="E462" i="6"/>
  <c r="D336" i="6"/>
  <c r="D312" i="6"/>
  <c r="F345" i="6"/>
  <c r="E178" i="6"/>
  <c r="C215" i="6"/>
  <c r="E169" i="6"/>
  <c r="F63" i="6"/>
  <c r="D70" i="6"/>
  <c r="F10139" i="6"/>
  <c r="F9883" i="6"/>
  <c r="F9627" i="6"/>
  <c r="F9337" i="6"/>
  <c r="F9081" i="6"/>
  <c r="F8825" i="6"/>
  <c r="F8505" i="6"/>
  <c r="F7614" i="6"/>
  <c r="E8050" i="6"/>
  <c r="C7483" i="6"/>
  <c r="F6953" i="6"/>
  <c r="C6531" i="6"/>
  <c r="C6403" i="6"/>
  <c r="F6145" i="6"/>
  <c r="G6197" i="6"/>
  <c r="G7715" i="6"/>
  <c r="G7395" i="6"/>
  <c r="G7139" i="6"/>
  <c r="C6919" i="6"/>
  <c r="D6753" i="6"/>
  <c r="D6587" i="6"/>
  <c r="E6449" i="6"/>
  <c r="D6217" i="6"/>
  <c r="G6272" i="6"/>
  <c r="G6208" i="6"/>
  <c r="G6144" i="6"/>
  <c r="E6082" i="6"/>
  <c r="E6018" i="6"/>
  <c r="E5954" i="6"/>
  <c r="E5890" i="6"/>
  <c r="E5826" i="6"/>
  <c r="E5762" i="6"/>
  <c r="E5698" i="6"/>
  <c r="E5634" i="6"/>
  <c r="E5570" i="6"/>
  <c r="E5501" i="6"/>
  <c r="D5402" i="6"/>
  <c r="G5299" i="6"/>
  <c r="E5215" i="6"/>
  <c r="D5071" i="6"/>
  <c r="C6009" i="6"/>
  <c r="C5881" i="6"/>
  <c r="C5753" i="6"/>
  <c r="C5625" i="6"/>
  <c r="G5497" i="6"/>
  <c r="G5369" i="6"/>
  <c r="G6430" i="6"/>
  <c r="F6121" i="6"/>
  <c r="F5993" i="6"/>
  <c r="F5865" i="6"/>
  <c r="F5737" i="6"/>
  <c r="F5609" i="6"/>
  <c r="F5491" i="6"/>
  <c r="C5386" i="6"/>
  <c r="F5299" i="6"/>
  <c r="F5235" i="6"/>
  <c r="F5171" i="6"/>
  <c r="C5421" i="6"/>
  <c r="F4789" i="6"/>
  <c r="D4532" i="6"/>
  <c r="G5125" i="6"/>
  <c r="G4997" i="6"/>
  <c r="D4914" i="6"/>
  <c r="F4811" i="6"/>
  <c r="F4683" i="6"/>
  <c r="G4550" i="6"/>
  <c r="D4365" i="6"/>
  <c r="G5030" i="6"/>
  <c r="C4946" i="6"/>
  <c r="D4859" i="6"/>
  <c r="G4733" i="6"/>
  <c r="E4568" i="6"/>
  <c r="E4440" i="6"/>
  <c r="F5038" i="6"/>
  <c r="F4910" i="6"/>
  <c r="C4795" i="6"/>
  <c r="E4693" i="6"/>
  <c r="G4603" i="6"/>
  <c r="C4551" i="6"/>
  <c r="E4499" i="6"/>
  <c r="C4448" i="6"/>
  <c r="C4353" i="6"/>
  <c r="C4227" i="6"/>
  <c r="C4163" i="6"/>
  <c r="C4099" i="6"/>
  <c r="C4035" i="6"/>
  <c r="C3971" i="6"/>
  <c r="C3907" i="6"/>
  <c r="C3848" i="6"/>
  <c r="G3797" i="6"/>
  <c r="G3733" i="6"/>
  <c r="G3682" i="6"/>
  <c r="D3632" i="6"/>
  <c r="E3541" i="6"/>
  <c r="D3451" i="6"/>
  <c r="G3286" i="6"/>
  <c r="G4156" i="6"/>
  <c r="G3996" i="6"/>
  <c r="F3865" i="6"/>
  <c r="F3737" i="6"/>
  <c r="F3641" i="6"/>
  <c r="F3577" i="6"/>
  <c r="G4381" i="6"/>
  <c r="G4145" i="6"/>
  <c r="G3985" i="6"/>
  <c r="E3812" i="6"/>
  <c r="D3529" i="6"/>
  <c r="E3443" i="6"/>
  <c r="D3306" i="6"/>
  <c r="C3158" i="6"/>
  <c r="E3829" i="6"/>
  <c r="E3701" i="6"/>
  <c r="E3573" i="6"/>
  <c r="C3052" i="6"/>
  <c r="D3255" i="6"/>
  <c r="D2990" i="6"/>
  <c r="F3858" i="6"/>
  <c r="F3602" i="6"/>
  <c r="C3495" i="6"/>
  <c r="G3431" i="6"/>
  <c r="D3380" i="6"/>
  <c r="E3329" i="6"/>
  <c r="E3265" i="6"/>
  <c r="F3214" i="6"/>
  <c r="G3118" i="6"/>
  <c r="F3005" i="6"/>
  <c r="F3535" i="6"/>
  <c r="G3372" i="6"/>
  <c r="G3212" i="6"/>
  <c r="F3093" i="6"/>
  <c r="E2984" i="6"/>
  <c r="F2819" i="6"/>
  <c r="C2928" i="6"/>
  <c r="D2847" i="6"/>
  <c r="D2783" i="6"/>
  <c r="D2719" i="6"/>
  <c r="D2655" i="6"/>
  <c r="D2587" i="6"/>
  <c r="D2459" i="6"/>
  <c r="G2846" i="6"/>
  <c r="C2758" i="6"/>
  <c r="E2671" i="6"/>
  <c r="D2583" i="6"/>
  <c r="F2459" i="6"/>
  <c r="D2611" i="6"/>
  <c r="C2762" i="6"/>
  <c r="G2478" i="6"/>
  <c r="D2214" i="6"/>
  <c r="F2029" i="6"/>
  <c r="F1965" i="6"/>
  <c r="E1880" i="6"/>
  <c r="G2282" i="6"/>
  <c r="G2154" i="6"/>
  <c r="E1907" i="6"/>
  <c r="E1986" i="6"/>
  <c r="D1731" i="6"/>
  <c r="D2017" i="6"/>
  <c r="D1953" i="6"/>
  <c r="D1871" i="6"/>
  <c r="F1951" i="6"/>
  <c r="D1841" i="6"/>
  <c r="F1764" i="6"/>
  <c r="F1700" i="6"/>
  <c r="G1849" i="6"/>
  <c r="C1669" i="6"/>
  <c r="F1380" i="6"/>
  <c r="E1613" i="6"/>
  <c r="G1676" i="6"/>
  <c r="E1229" i="6"/>
  <c r="G1567" i="6"/>
  <c r="F1458" i="6"/>
  <c r="G1301" i="6"/>
  <c r="C1504" i="6"/>
  <c r="G1396" i="6"/>
  <c r="G1565" i="6"/>
  <c r="E1444" i="6"/>
  <c r="D1321" i="6"/>
  <c r="D1245" i="6"/>
  <c r="D1159" i="6"/>
  <c r="F1283" i="6"/>
  <c r="G1117" i="6"/>
  <c r="G1149" i="6"/>
  <c r="C1109" i="6"/>
  <c r="E1029" i="6"/>
  <c r="E965" i="6"/>
  <c r="D1097" i="6"/>
  <c r="C948" i="6"/>
  <c r="F800" i="6"/>
  <c r="D931" i="6"/>
  <c r="F812" i="6"/>
  <c r="C700" i="6"/>
  <c r="G789" i="6"/>
  <c r="F626" i="6"/>
  <c r="E738" i="6"/>
  <c r="C654" i="6"/>
  <c r="C527" i="6"/>
  <c r="F537" i="6"/>
  <c r="G554" i="6"/>
  <c r="E404" i="6"/>
  <c r="G784" i="6"/>
  <c r="C540" i="6"/>
  <c r="C424" i="6"/>
  <c r="F328" i="6"/>
  <c r="F283" i="6"/>
  <c r="G491" i="6"/>
  <c r="D343" i="6"/>
  <c r="D272" i="6"/>
  <c r="F178" i="6"/>
  <c r="C235" i="6"/>
  <c r="D142" i="6"/>
  <c r="F125" i="6"/>
  <c r="C82" i="6"/>
  <c r="G85" i="6"/>
  <c r="C49" i="6"/>
  <c r="F708" i="6"/>
  <c r="F577" i="6"/>
  <c r="F567" i="6"/>
  <c r="F532" i="6"/>
  <c r="F404" i="6"/>
  <c r="E269" i="6"/>
  <c r="F483" i="6"/>
  <c r="E328" i="6"/>
  <c r="G185" i="6"/>
  <c r="D275" i="6"/>
  <c r="G178" i="6"/>
  <c r="E126" i="6"/>
  <c r="D153" i="6"/>
  <c r="G90" i="6"/>
  <c r="C45" i="6"/>
  <c r="C10119" i="6"/>
  <c r="C9863" i="6"/>
  <c r="G8609" i="6"/>
  <c r="G9269" i="6"/>
  <c r="G9013" i="6"/>
  <c r="G8757" i="6"/>
  <c r="F7874" i="6"/>
  <c r="E8222" i="6"/>
  <c r="E7966" i="6"/>
  <c r="C7335" i="6"/>
  <c r="C6537" i="6"/>
  <c r="C6409" i="6"/>
  <c r="E6193" i="6"/>
  <c r="G7887" i="6"/>
  <c r="G7631" i="6"/>
  <c r="G7311" i="6"/>
  <c r="D6969" i="6"/>
  <c r="D6841" i="6"/>
  <c r="D6713" i="6"/>
  <c r="D6585" i="6"/>
  <c r="E6455" i="6"/>
  <c r="F6217" i="6"/>
  <c r="C6276" i="6"/>
  <c r="C6212" i="6"/>
  <c r="C6148" i="6"/>
  <c r="C6084" i="6"/>
  <c r="C6020" i="6"/>
  <c r="C5956" i="6"/>
  <c r="C5892" i="6"/>
  <c r="C5828" i="6"/>
  <c r="C5764" i="6"/>
  <c r="C5700" i="6"/>
  <c r="C5636" i="6"/>
  <c r="C5572" i="6"/>
  <c r="E5509" i="6"/>
  <c r="C5422" i="6"/>
  <c r="F5335" i="6"/>
  <c r="C5227" i="6"/>
  <c r="D5138" i="6"/>
  <c r="G6077" i="6"/>
  <c r="G5949" i="6"/>
  <c r="G5789" i="6"/>
  <c r="G5661" i="6"/>
  <c r="D5503" i="6"/>
  <c r="D5375" i="6"/>
  <c r="E5078" i="6"/>
  <c r="G6282" i="6"/>
  <c r="G6046" i="6"/>
  <c r="G5918" i="6"/>
  <c r="G5758" i="6"/>
  <c r="G5630" i="6"/>
  <c r="D5508" i="6"/>
  <c r="D5422" i="6"/>
  <c r="F5336" i="6"/>
  <c r="G5238" i="6"/>
  <c r="G5174" i="6"/>
  <c r="E5063" i="6"/>
  <c r="G5131" i="6"/>
  <c r="D4741" i="6"/>
  <c r="F4592" i="6"/>
  <c r="F4550" i="6"/>
  <c r="D4506" i="6"/>
  <c r="F4464" i="6"/>
  <c r="D4396" i="6"/>
  <c r="G5201" i="6"/>
  <c r="G5041" i="6"/>
  <c r="G4977" i="6"/>
  <c r="G4897" i="6"/>
  <c r="E4825" i="6"/>
  <c r="D4742" i="6"/>
  <c r="F4656" i="6"/>
  <c r="G4548" i="6"/>
  <c r="D4390" i="6"/>
  <c r="D4262" i="6"/>
  <c r="C5046" i="6"/>
  <c r="D4959" i="6"/>
  <c r="G4874" i="6"/>
  <c r="G4757" i="6"/>
  <c r="E4566" i="6"/>
  <c r="E4438" i="6"/>
  <c r="F4308" i="6"/>
  <c r="G5011" i="6"/>
  <c r="G4883" i="6"/>
  <c r="F4785" i="6"/>
  <c r="E4701" i="6"/>
  <c r="F4615" i="6"/>
  <c r="C4563" i="6"/>
  <c r="E4511" i="6"/>
  <c r="C4460" i="6"/>
  <c r="G5806" i="6"/>
  <c r="G5550" i="6"/>
  <c r="F5368" i="6"/>
  <c r="G5198" i="6"/>
  <c r="G5373" i="6"/>
  <c r="F4608" i="6"/>
  <c r="D4522" i="6"/>
  <c r="F4438" i="6"/>
  <c r="G5129" i="6"/>
  <c r="E4971" i="6"/>
  <c r="D4838" i="6"/>
  <c r="E4665" i="6"/>
  <c r="G4436" i="6"/>
  <c r="D4022" i="6"/>
  <c r="G4906" i="6"/>
  <c r="E4678" i="6"/>
  <c r="F4420" i="6"/>
  <c r="G4995" i="6"/>
  <c r="F4775" i="6"/>
  <c r="E4607" i="6"/>
  <c r="C4506" i="6"/>
  <c r="C4426" i="6"/>
  <c r="E4332" i="6"/>
  <c r="C4241" i="6"/>
  <c r="G4419" i="6"/>
  <c r="G4355" i="6"/>
  <c r="G4291" i="6"/>
  <c r="F4218" i="6"/>
  <c r="E4165" i="6"/>
  <c r="F4122" i="6"/>
  <c r="E4069" i="6"/>
  <c r="F4026" i="6"/>
  <c r="G3983" i="6"/>
  <c r="E3941" i="6"/>
  <c r="E3882" i="6"/>
  <c r="C3828" i="6"/>
  <c r="G3777" i="6"/>
  <c r="G3713" i="6"/>
  <c r="G3662" i="6"/>
  <c r="G3598" i="6"/>
  <c r="E3530" i="6"/>
  <c r="C3432" i="6"/>
  <c r="D3302" i="6"/>
  <c r="C4204" i="6"/>
  <c r="C4076" i="6"/>
  <c r="C3948" i="6"/>
  <c r="F3821" i="6"/>
  <c r="F3693" i="6"/>
  <c r="F3620" i="6"/>
  <c r="C3528" i="6"/>
  <c r="G4537" i="6"/>
  <c r="G4281" i="6"/>
  <c r="F4128" i="6"/>
  <c r="F4000" i="6"/>
  <c r="G3883" i="6"/>
  <c r="E3561" i="6"/>
  <c r="D3478" i="6"/>
  <c r="E3354" i="6"/>
  <c r="E3226" i="6"/>
  <c r="F2997" i="6"/>
  <c r="D3769" i="6"/>
  <c r="D3641" i="6"/>
  <c r="F3500" i="6"/>
  <c r="G3433" i="6"/>
  <c r="C2922" i="6"/>
  <c r="D3219" i="6"/>
  <c r="F3092" i="6"/>
  <c r="E2929" i="6"/>
  <c r="F3806" i="6"/>
  <c r="C3563" i="6"/>
  <c r="F3478" i="6"/>
  <c r="D3408" i="6"/>
  <c r="E3357" i="6"/>
  <c r="F3306" i="6"/>
  <c r="C3255" i="6"/>
  <c r="C3201" i="6"/>
  <c r="C3113" i="6"/>
  <c r="D3034" i="6"/>
  <c r="G2930" i="6"/>
  <c r="F3443" i="6"/>
  <c r="F3315" i="6"/>
  <c r="F3192" i="6"/>
  <c r="D3110" i="6"/>
  <c r="G2997" i="6"/>
  <c r="G2902" i="6"/>
  <c r="E2651" i="6"/>
  <c r="D2837" i="6"/>
  <c r="F2590" i="6"/>
  <c r="E2498" i="6"/>
  <c r="F2936" i="6"/>
  <c r="D2826" i="6"/>
  <c r="E2753" i="6"/>
  <c r="E2679" i="6"/>
  <c r="C2606" i="6"/>
  <c r="F2522" i="6"/>
  <c r="D2439" i="6"/>
  <c r="F2693" i="6"/>
  <c r="G2477" i="6"/>
  <c r="G2369" i="6"/>
  <c r="G2618" i="6"/>
  <c r="D2337" i="6"/>
  <c r="D2298" i="6"/>
  <c r="D2170" i="6"/>
  <c r="F2054" i="6"/>
  <c r="F2361" i="6"/>
  <c r="E2277" i="6"/>
  <c r="F2169" i="6"/>
  <c r="E2085" i="6"/>
  <c r="D1859" i="6"/>
  <c r="D2030" i="6"/>
  <c r="E1895" i="6"/>
  <c r="E1600" i="6"/>
  <c r="C2005" i="6"/>
  <c r="G1929" i="6"/>
  <c r="E1831" i="6"/>
  <c r="F1911" i="6"/>
  <c r="D1837" i="6"/>
  <c r="E1775" i="6"/>
  <c r="E1711" i="6"/>
  <c r="G1608" i="6"/>
  <c r="F1800" i="6"/>
  <c r="E1665" i="6"/>
  <c r="D1444" i="6"/>
  <c r="D1674" i="6"/>
  <c r="F1632" i="6"/>
  <c r="E1738" i="6"/>
  <c r="E1604" i="6"/>
  <c r="F1181" i="6"/>
  <c r="F1550" i="6"/>
  <c r="F1486" i="6"/>
  <c r="F1383" i="6"/>
  <c r="C1180" i="6"/>
  <c r="C1492" i="6"/>
  <c r="D1394" i="6"/>
  <c r="D1267" i="6"/>
  <c r="F1462" i="6"/>
  <c r="F1376" i="6"/>
  <c r="G1307" i="6"/>
  <c r="D1231" i="6"/>
  <c r="D1157" i="6"/>
  <c r="C1292" i="6"/>
  <c r="F1192" i="6"/>
  <c r="F1280" i="6"/>
  <c r="D1113" i="6"/>
  <c r="D1234" i="6"/>
  <c r="C898" i="6"/>
  <c r="D1020" i="6"/>
  <c r="D956" i="6"/>
  <c r="D815" i="6"/>
  <c r="G960" i="6"/>
  <c r="F823" i="6"/>
  <c r="G993" i="6"/>
  <c r="F880" i="6"/>
  <c r="D803" i="6"/>
  <c r="C752" i="6"/>
  <c r="D701" i="6"/>
  <c r="F647" i="6"/>
  <c r="F589" i="6"/>
  <c r="F784" i="6"/>
  <c r="F680" i="6"/>
  <c r="G782" i="6"/>
  <c r="C610" i="6"/>
  <c r="F563" i="6"/>
  <c r="E444" i="6"/>
  <c r="E476" i="6"/>
  <c r="F440" i="6"/>
  <c r="E304" i="6"/>
  <c r="F417" i="6"/>
  <c r="G290" i="6"/>
  <c r="E129" i="6"/>
  <c r="D170" i="6"/>
  <c r="E144" i="6"/>
  <c r="F40" i="6"/>
  <c r="F5114" i="6"/>
  <c r="D4732" i="6"/>
  <c r="D3922" i="6"/>
  <c r="F3683" i="6"/>
  <c r="F3057" i="6"/>
  <c r="F2008" i="6"/>
  <c r="D1624" i="6"/>
  <c r="D1014" i="6"/>
  <c r="C474" i="6"/>
  <c r="D118" i="6"/>
  <c r="F5306" i="6"/>
  <c r="F5178" i="6"/>
  <c r="D4544" i="6"/>
  <c r="D5012" i="6"/>
  <c r="G4633" i="6"/>
  <c r="E3631" i="6"/>
  <c r="F2529" i="6"/>
  <c r="G1940" i="6"/>
  <c r="F1588" i="6"/>
  <c r="F787" i="6"/>
  <c r="F534" i="6"/>
  <c r="F413" i="6"/>
  <c r="D6203" i="6"/>
  <c r="F5208" i="6"/>
  <c r="D4912" i="6"/>
  <c r="D3472" i="6"/>
  <c r="D3627" i="6"/>
  <c r="F2933" i="6"/>
  <c r="C2317" i="6"/>
  <c r="F2016" i="6"/>
  <c r="E1644" i="6"/>
  <c r="E1052" i="6"/>
  <c r="F753" i="6"/>
  <c r="F526" i="6"/>
  <c r="C105" i="6"/>
  <c r="F6581" i="6"/>
  <c r="D4428" i="6"/>
  <c r="E3528" i="6"/>
  <c r="E3655" i="6"/>
  <c r="F3008" i="6"/>
  <c r="D2397" i="6"/>
  <c r="D1980" i="6"/>
  <c r="F1152" i="6"/>
  <c r="D893" i="6"/>
  <c r="D569" i="6"/>
  <c r="C53" i="6"/>
  <c r="G5798" i="6"/>
  <c r="G5542" i="6"/>
  <c r="C5362" i="6"/>
  <c r="G5194" i="6"/>
  <c r="G5357" i="6"/>
  <c r="F4606" i="6"/>
  <c r="F4520" i="6"/>
  <c r="D4434" i="6"/>
  <c r="F5124" i="6"/>
  <c r="F4964" i="6"/>
  <c r="F4832" i="6"/>
  <c r="D4662" i="6"/>
  <c r="G4428" i="6"/>
  <c r="D3990" i="6"/>
  <c r="C4902" i="6"/>
  <c r="D4667" i="6"/>
  <c r="D4417" i="6"/>
  <c r="G4987" i="6"/>
  <c r="C4771" i="6"/>
  <c r="C4604" i="6"/>
  <c r="C4476" i="6"/>
  <c r="E4396" i="6"/>
  <c r="C4305" i="6"/>
  <c r="D4138" i="6"/>
  <c r="G4399" i="6"/>
  <c r="G4319" i="6"/>
  <c r="G4255" i="6"/>
  <c r="G4183" i="6"/>
  <c r="E4141" i="6"/>
  <c r="F4098" i="6"/>
  <c r="E4045" i="6"/>
  <c r="F4002" i="6"/>
  <c r="G3959" i="6"/>
  <c r="E3917" i="6"/>
  <c r="G3864" i="6"/>
  <c r="C3812" i="6"/>
  <c r="C3748" i="6"/>
  <c r="G3697" i="6"/>
  <c r="G3646" i="6"/>
  <c r="G3582" i="6"/>
  <c r="D3501" i="6"/>
  <c r="D3390" i="6"/>
  <c r="D3262" i="6"/>
  <c r="C4164" i="6"/>
  <c r="C4036" i="6"/>
  <c r="C3908" i="6"/>
  <c r="D3778" i="6"/>
  <c r="F3664" i="6"/>
  <c r="F3600" i="6"/>
  <c r="D3480" i="6"/>
  <c r="G4457" i="6"/>
  <c r="F4216" i="6"/>
  <c r="F4088" i="6"/>
  <c r="F3960" i="6"/>
  <c r="E3824" i="6"/>
  <c r="G3537" i="6"/>
  <c r="G3446" i="6"/>
  <c r="E3314" i="6"/>
  <c r="F3174" i="6"/>
  <c r="D3857" i="6"/>
  <c r="D3729" i="6"/>
  <c r="D3601" i="6"/>
  <c r="E3442" i="6"/>
  <c r="C3109" i="6"/>
  <c r="D3395" i="6"/>
  <c r="E3173" i="6"/>
  <c r="C3053" i="6"/>
  <c r="D2929" i="6"/>
  <c r="F3790" i="6"/>
  <c r="F3558" i="6"/>
  <c r="G3471" i="6"/>
  <c r="F3418" i="6"/>
  <c r="C3367" i="6"/>
  <c r="G3315" i="6"/>
  <c r="D3264" i="6"/>
  <c r="E3213" i="6"/>
  <c r="C3129" i="6"/>
  <c r="C3049" i="6"/>
  <c r="F2917" i="6"/>
  <c r="F3435" i="6"/>
  <c r="F3307" i="6"/>
  <c r="D3188" i="6"/>
  <c r="F3101" i="6"/>
  <c r="D3013" i="6"/>
  <c r="C2918" i="6"/>
  <c r="E2699" i="6"/>
  <c r="D2821" i="6"/>
  <c r="C2586" i="6"/>
  <c r="G2491" i="6"/>
  <c r="F2920" i="6"/>
  <c r="G2803" i="6"/>
  <c r="D2730" i="6"/>
  <c r="E2657" i="6"/>
  <c r="C2582" i="6"/>
  <c r="E2494" i="6"/>
  <c r="G2890" i="6"/>
  <c r="D2619" i="6"/>
  <c r="F2425" i="6"/>
  <c r="G2794" i="6"/>
  <c r="C2553" i="6"/>
  <c r="D2410" i="6"/>
  <c r="C2257" i="6"/>
  <c r="C2129" i="6"/>
  <c r="G1912" i="6"/>
  <c r="F2313" i="6"/>
  <c r="E2229" i="6"/>
  <c r="G2142" i="6"/>
  <c r="G2053" i="6"/>
  <c r="D1819" i="6"/>
  <c r="D1990" i="6"/>
  <c r="D1771" i="6"/>
  <c r="E2045" i="6"/>
  <c r="C1989" i="6"/>
  <c r="G1938" i="6"/>
  <c r="E1855" i="6"/>
  <c r="F1947" i="6"/>
  <c r="E1850" i="6"/>
  <c r="E1786" i="6"/>
  <c r="D1724" i="6"/>
  <c r="E1638" i="6"/>
  <c r="F1816" i="6"/>
  <c r="G1680" i="6"/>
  <c r="D1518" i="6"/>
  <c r="G1690" i="6"/>
  <c r="F1640" i="6"/>
  <c r="E1762" i="6"/>
  <c r="D1604" i="6"/>
  <c r="F1165" i="6"/>
  <c r="G1563" i="6"/>
  <c r="G1483" i="6"/>
  <c r="D1373" i="6"/>
  <c r="C1148" i="6"/>
  <c r="C1508" i="6"/>
  <c r="C1412" i="6"/>
  <c r="F1580" i="6"/>
  <c r="C1458" i="6"/>
  <c r="D1369" i="6"/>
  <c r="G1299" i="6"/>
  <c r="F1225" i="6"/>
  <c r="C1153" i="6"/>
  <c r="F1287" i="6"/>
  <c r="C1186" i="6"/>
  <c r="F1272" i="6"/>
  <c r="G1108" i="6"/>
  <c r="G1220" i="6"/>
  <c r="C914" i="6"/>
  <c r="C1031" i="6"/>
  <c r="C967" i="6"/>
  <c r="D847" i="6"/>
  <c r="G984" i="6"/>
  <c r="D813" i="6"/>
  <c r="G985" i="6"/>
  <c r="G871" i="6"/>
  <c r="C800" i="6"/>
  <c r="D749" i="6"/>
  <c r="F695" i="6"/>
  <c r="F645" i="6"/>
  <c r="G581" i="6"/>
  <c r="F780" i="6"/>
  <c r="F672" i="6"/>
  <c r="C770" i="6"/>
  <c r="E598" i="6"/>
  <c r="F548" i="6"/>
  <c r="F436" i="6"/>
  <c r="F307" i="6"/>
  <c r="F479" i="6"/>
  <c r="E384" i="6"/>
  <c r="F282" i="6"/>
  <c r="E320" i="6"/>
  <c r="D263" i="6"/>
  <c r="C156" i="6"/>
  <c r="F205" i="6"/>
  <c r="G105" i="6"/>
  <c r="C60" i="6"/>
  <c r="D5112" i="6"/>
  <c r="F4328" i="6"/>
  <c r="F3859" i="6"/>
  <c r="E3603" i="6"/>
  <c r="C2481" i="6"/>
  <c r="F1928" i="6"/>
  <c r="F1351" i="6"/>
  <c r="E863" i="6"/>
  <c r="F285" i="6"/>
  <c r="F28" i="6"/>
  <c r="F5266" i="6"/>
  <c r="F5488" i="6"/>
  <c r="D4504" i="6"/>
  <c r="D4932" i="6"/>
  <c r="D3871" i="6"/>
  <c r="D3615" i="6"/>
  <c r="F2421" i="6"/>
  <c r="C1832" i="6"/>
  <c r="C1108" i="6"/>
  <c r="F707" i="6"/>
  <c r="C490" i="6"/>
  <c r="D63" i="6"/>
  <c r="F5264" i="6"/>
  <c r="F4396" i="6"/>
  <c r="F4708" i="6"/>
  <c r="E3739" i="6"/>
  <c r="F3164" i="6"/>
  <c r="E2401" i="6"/>
  <c r="C2173" i="6"/>
  <c r="C1762" i="6"/>
  <c r="C1304" i="6"/>
  <c r="D888" i="6"/>
  <c r="F609" i="6"/>
  <c r="D313" i="6"/>
  <c r="F6933" i="6"/>
  <c r="D4604" i="6"/>
  <c r="C4340" i="6"/>
  <c r="G3831" i="6"/>
  <c r="F3036" i="6"/>
  <c r="F2653" i="6"/>
  <c r="D2201" i="6"/>
  <c r="F1248" i="6"/>
  <c r="F887" i="6"/>
  <c r="G577" i="6"/>
  <c r="G145" i="6"/>
  <c r="G5838" i="6"/>
  <c r="D5518" i="6"/>
  <c r="D5348" i="6"/>
  <c r="G5214" i="6"/>
  <c r="G5437" i="6"/>
  <c r="D4645" i="6"/>
  <c r="F4534" i="6"/>
  <c r="F4448" i="6"/>
  <c r="G5169" i="6"/>
  <c r="E4987" i="6"/>
  <c r="E4859" i="6"/>
  <c r="F4688" i="6"/>
  <c r="G4468" i="6"/>
  <c r="D4150" i="6"/>
  <c r="D4927" i="6"/>
  <c r="E4710" i="6"/>
  <c r="E4454" i="6"/>
  <c r="G5027" i="6"/>
  <c r="F4753" i="6"/>
  <c r="C4595" i="6"/>
  <c r="C4467" i="6"/>
  <c r="C4392" i="6"/>
  <c r="E4296" i="6"/>
  <c r="D4106" i="6"/>
  <c r="G4395" i="6"/>
  <c r="G4331" i="6"/>
  <c r="G4267" i="6"/>
  <c r="G4191" i="6"/>
  <c r="E4149" i="6"/>
  <c r="F4106" i="6"/>
  <c r="E4053" i="6"/>
  <c r="F4010" i="6"/>
  <c r="G3967" i="6"/>
  <c r="E3925" i="6"/>
  <c r="C3860" i="6"/>
  <c r="G3809" i="6"/>
  <c r="G3745" i="6"/>
  <c r="G3694" i="6"/>
  <c r="D3644" i="6"/>
  <c r="D3580" i="6"/>
  <c r="E3498" i="6"/>
  <c r="D3382" i="6"/>
  <c r="D3254" i="6"/>
  <c r="C4156" i="6"/>
  <c r="C4028" i="6"/>
  <c r="C3900" i="6"/>
  <c r="F3773" i="6"/>
  <c r="F3660" i="6"/>
  <c r="F3596" i="6"/>
  <c r="D3463" i="6"/>
  <c r="G4377" i="6"/>
  <c r="F4176" i="6"/>
  <c r="F4048" i="6"/>
  <c r="F3920" i="6"/>
  <c r="E3744" i="6"/>
  <c r="D3510" i="6"/>
  <c r="E3402" i="6"/>
  <c r="E3274" i="6"/>
  <c r="E3126" i="6"/>
  <c r="D3817" i="6"/>
  <c r="D3689" i="6"/>
  <c r="F3564" i="6"/>
  <c r="G3441" i="6"/>
  <c r="C2938" i="6"/>
  <c r="D3251" i="6"/>
  <c r="F3103" i="6"/>
  <c r="G3000" i="6"/>
  <c r="G2894" i="6"/>
  <c r="F3710" i="6"/>
  <c r="C3531" i="6"/>
  <c r="E3453" i="6"/>
  <c r="F3402" i="6"/>
  <c r="C3351" i="6"/>
  <c r="G3299" i="6"/>
  <c r="D3248" i="6"/>
  <c r="D3189" i="6"/>
  <c r="C3105" i="6"/>
  <c r="C2996" i="6"/>
  <c r="D2477" i="6"/>
  <c r="F3395" i="6"/>
  <c r="F3267" i="6"/>
  <c r="F3160" i="6"/>
  <c r="D3078" i="6"/>
  <c r="E2989" i="6"/>
  <c r="D2872" i="6"/>
  <c r="E2619" i="6"/>
  <c r="D2741" i="6"/>
  <c r="G2555" i="6"/>
  <c r="F2462" i="6"/>
  <c r="C2853" i="6"/>
  <c r="D2780" i="6"/>
  <c r="E2689" i="6"/>
  <c r="E2615" i="6"/>
  <c r="G2534" i="6"/>
  <c r="F2449" i="6"/>
  <c r="F2725" i="6"/>
  <c r="G2498" i="6"/>
  <c r="F2377" i="6"/>
  <c r="G2650" i="6"/>
  <c r="C2446" i="6"/>
  <c r="D2314" i="6"/>
  <c r="D2186" i="6"/>
  <c r="E2068" i="6"/>
  <c r="G2390" i="6"/>
  <c r="G2286" i="6"/>
  <c r="F2201" i="6"/>
  <c r="E2117" i="6"/>
  <c r="D1900" i="6"/>
  <c r="C1662" i="6"/>
  <c r="D1950" i="6"/>
  <c r="F1723" i="6"/>
  <c r="G2025" i="6"/>
  <c r="C1973" i="6"/>
  <c r="C1899" i="6"/>
  <c r="C1658" i="6"/>
  <c r="F1879" i="6"/>
  <c r="F1815" i="6"/>
  <c r="E1751" i="6"/>
  <c r="E1687" i="6"/>
  <c r="G1885" i="6"/>
  <c r="G1789" i="6"/>
  <c r="E1633" i="6"/>
  <c r="D1768" i="6"/>
  <c r="D1658" i="6"/>
  <c r="G1600" i="6"/>
  <c r="E1690" i="6"/>
  <c r="E1279" i="6"/>
  <c r="G1591" i="6"/>
  <c r="D1528" i="6"/>
  <c r="F1463" i="6"/>
  <c r="G1313" i="6"/>
  <c r="G1544" i="6"/>
  <c r="D1458" i="6"/>
  <c r="E1327" i="6"/>
  <c r="F1508" i="6"/>
  <c r="F1408" i="6"/>
  <c r="C1293" i="6"/>
  <c r="G1241" i="6"/>
  <c r="D1167" i="6"/>
  <c r="G847" i="6"/>
  <c r="E1209" i="6"/>
  <c r="G1112" i="6"/>
  <c r="F1140" i="6"/>
  <c r="G1252" i="6"/>
  <c r="F856" i="6"/>
  <c r="D1044" i="6"/>
  <c r="D980" i="6"/>
  <c r="F903" i="6"/>
  <c r="G1008" i="6"/>
  <c r="D845" i="6"/>
  <c r="G1009" i="6"/>
  <c r="G895" i="6"/>
  <c r="D816" i="6"/>
  <c r="F757" i="6"/>
  <c r="D707" i="6"/>
  <c r="C656" i="6"/>
  <c r="D605" i="6"/>
  <c r="F792" i="6"/>
  <c r="F664" i="6"/>
  <c r="E758" i="6"/>
  <c r="F591" i="6"/>
  <c r="F516" i="6"/>
  <c r="C428" i="6"/>
  <c r="G796" i="6"/>
  <c r="F472" i="6"/>
  <c r="E368" i="6"/>
  <c r="D266" i="6"/>
  <c r="E240" i="6"/>
  <c r="C270" i="6"/>
  <c r="D195" i="6"/>
  <c r="F132" i="6"/>
  <c r="C91" i="6"/>
  <c r="F4" i="6"/>
  <c r="C4388" i="6"/>
  <c r="D4114" i="6"/>
  <c r="F3779" i="6"/>
  <c r="D3476" i="6"/>
  <c r="D2573" i="6"/>
  <c r="E1888" i="6"/>
  <c r="D1459" i="6"/>
  <c r="F813" i="6"/>
  <c r="C462" i="6"/>
  <c r="F5516" i="6"/>
  <c r="F5258" i="6"/>
  <c r="F5456" i="6"/>
  <c r="D4496" i="6"/>
  <c r="D4916" i="6"/>
  <c r="G3855" i="6"/>
  <c r="E3599" i="6"/>
  <c r="D2557" i="6"/>
  <c r="D1872" i="6"/>
  <c r="C1424" i="6"/>
  <c r="F755" i="6"/>
  <c r="G434" i="6"/>
  <c r="F262" i="6"/>
  <c r="F5288" i="6"/>
  <c r="F5160" i="6"/>
  <c r="F4804" i="6"/>
  <c r="D3787" i="6"/>
  <c r="C3492" i="6"/>
  <c r="C2485" i="6"/>
  <c r="C2221" i="6"/>
  <c r="F1920" i="6"/>
  <c r="D1514" i="6"/>
  <c r="D1006" i="6"/>
  <c r="F657" i="6"/>
  <c r="F269" i="6"/>
  <c r="D37" i="6"/>
  <c r="F5094" i="6"/>
  <c r="F4316" i="6"/>
  <c r="C3890" i="6"/>
  <c r="E3623" i="6"/>
  <c r="F2469" i="6"/>
  <c r="D2365" i="6"/>
  <c r="D1948" i="6"/>
  <c r="G1096" i="6"/>
  <c r="G5137" i="6"/>
  <c r="G4969" i="6"/>
  <c r="F4824" i="6"/>
  <c r="G4568" i="6"/>
  <c r="E4269" i="6"/>
  <c r="C4974" i="6"/>
  <c r="G4773" i="6"/>
  <c r="E4514" i="6"/>
  <c r="G4260" i="6"/>
  <c r="F4796" i="6"/>
  <c r="C4627" i="6"/>
  <c r="E4519" i="6"/>
  <c r="F4409" i="6"/>
  <c r="D4218" i="6"/>
  <c r="F4346" i="6"/>
  <c r="F4222" i="6"/>
  <c r="E4137" i="6"/>
  <c r="G4051" i="6"/>
  <c r="G3987" i="6"/>
  <c r="E3945" i="6"/>
  <c r="E3888" i="6"/>
  <c r="G3833" i="6"/>
  <c r="G3782" i="6"/>
  <c r="G3718" i="6"/>
  <c r="D3668" i="6"/>
  <c r="D3604" i="6"/>
  <c r="E3538" i="6"/>
  <c r="E3438" i="6"/>
  <c r="C3310" i="6"/>
  <c r="C4216" i="6"/>
  <c r="C4088" i="6"/>
  <c r="C3960" i="6"/>
  <c r="F3829" i="6"/>
  <c r="F3701" i="6"/>
  <c r="D3622" i="6"/>
  <c r="F3544" i="6"/>
  <c r="G4545" i="6"/>
  <c r="G4289" i="6"/>
  <c r="F4132" i="6"/>
  <c r="F4004" i="6"/>
  <c r="E3884" i="6"/>
  <c r="D3566" i="6"/>
  <c r="G3481" i="6"/>
  <c r="G3362" i="6"/>
  <c r="G3234" i="6"/>
  <c r="F3029" i="6"/>
  <c r="D3821" i="6"/>
  <c r="D3757" i="6"/>
  <c r="D3693" i="6"/>
  <c r="D3629" i="6"/>
  <c r="D3564" i="6"/>
  <c r="C3436" i="6"/>
  <c r="G2956" i="6"/>
  <c r="D3291" i="6"/>
  <c r="F3119" i="6"/>
  <c r="D2989" i="6"/>
  <c r="D2876" i="6"/>
  <c r="F3686" i="6"/>
  <c r="C3523" i="6"/>
  <c r="D3448" i="6"/>
  <c r="E3397" i="6"/>
  <c r="F3346" i="6"/>
  <c r="F3282" i="6"/>
  <c r="C3231" i="6"/>
  <c r="E3170" i="6"/>
  <c r="E3106" i="6"/>
  <c r="F3021" i="6"/>
  <c r="D2926" i="6"/>
  <c r="F3431" i="6"/>
  <c r="F3303" i="6"/>
  <c r="D3190" i="6"/>
  <c r="C3103" i="6"/>
  <c r="G2992" i="6"/>
  <c r="D2880" i="6"/>
  <c r="E2627" i="6"/>
  <c r="E2866" i="6"/>
  <c r="C2803" i="6"/>
  <c r="C2739" i="6"/>
  <c r="C2675" i="6"/>
  <c r="C2611" i="6"/>
  <c r="E2530" i="6"/>
  <c r="E2445" i="6"/>
  <c r="D2842" i="6"/>
  <c r="E2769" i="6"/>
  <c r="E2695" i="6"/>
  <c r="C2622" i="6"/>
  <c r="F2539" i="6"/>
  <c r="G2449" i="6"/>
  <c r="F2709" i="6"/>
  <c r="D2514" i="6"/>
  <c r="C2405" i="6"/>
  <c r="G2738" i="6"/>
  <c r="G2505" i="6"/>
  <c r="D2354" i="6"/>
  <c r="D2226" i="6"/>
  <c r="D2098" i="6"/>
  <c r="F2014" i="6"/>
  <c r="F1950" i="6"/>
  <c r="G2430" i="6"/>
  <c r="E2301" i="6"/>
  <c r="G2214" i="6"/>
  <c r="F2129" i="6"/>
  <c r="C2039" i="6"/>
  <c r="C1787" i="6"/>
  <c r="C2000" i="6"/>
  <c r="C1936" i="6"/>
  <c r="D1723" i="6"/>
  <c r="G2026" i="6"/>
  <c r="G1975" i="6"/>
  <c r="G1908" i="6"/>
  <c r="F1987" i="6"/>
  <c r="E1858" i="6"/>
  <c r="E1794" i="6"/>
  <c r="F1729" i="6"/>
  <c r="E1650" i="6"/>
  <c r="G1845" i="6"/>
  <c r="G1739" i="6"/>
  <c r="E1625" i="6"/>
  <c r="F1762" i="6"/>
  <c r="F1658" i="6"/>
  <c r="C1597" i="6"/>
  <c r="G1678" i="6"/>
  <c r="G1448" i="6"/>
  <c r="F1157" i="6"/>
  <c r="G1555" i="6"/>
  <c r="G1475" i="6"/>
  <c r="D1397" i="6"/>
  <c r="C1164" i="6"/>
  <c r="D1509" i="6"/>
  <c r="D1416" i="6"/>
  <c r="D1275" i="6"/>
  <c r="F1472" i="6"/>
  <c r="F1382" i="6"/>
  <c r="G1296" i="6"/>
  <c r="F1241" i="6"/>
  <c r="C1169" i="6"/>
  <c r="G815" i="6"/>
  <c r="C1202" i="6"/>
  <c r="D1102" i="6"/>
  <c r="D1145" i="6"/>
  <c r="F1052" i="6"/>
  <c r="G1120" i="6"/>
  <c r="E807" i="6"/>
  <c r="C987" i="6"/>
  <c r="F911" i="6"/>
  <c r="G1028" i="6"/>
  <c r="G888" i="6"/>
  <c r="G1045" i="6"/>
  <c r="F928" i="6"/>
  <c r="F821" i="6"/>
  <c r="D773" i="6"/>
  <c r="D709" i="6"/>
  <c r="D645" i="6"/>
  <c r="F870" i="6"/>
  <c r="F770" i="6"/>
  <c r="F650" i="6"/>
  <c r="E718" i="6"/>
  <c r="G543" i="6"/>
  <c r="F540" i="6"/>
  <c r="C547" i="6"/>
  <c r="G660" i="6"/>
  <c r="E448" i="6"/>
  <c r="D427" i="6"/>
  <c r="F293" i="6"/>
  <c r="D325" i="6"/>
  <c r="D255" i="6"/>
  <c r="G242" i="6"/>
  <c r="F213" i="6"/>
  <c r="E95" i="6"/>
  <c r="E47" i="6"/>
  <c r="F10171" i="6"/>
  <c r="F9915" i="6"/>
  <c r="F9659" i="6"/>
  <c r="F9305" i="6"/>
  <c r="F9049" i="6"/>
  <c r="F8793" i="6"/>
  <c r="F9592" i="6"/>
  <c r="E8274" i="6"/>
  <c r="E8018" i="6"/>
  <c r="C7419" i="6"/>
  <c r="F6889" i="6"/>
  <c r="F6515" i="6"/>
  <c r="F6387" i="6"/>
  <c r="G6349" i="6"/>
  <c r="C6158" i="6"/>
  <c r="G7683" i="6"/>
  <c r="G7427" i="6"/>
  <c r="G7171" i="6"/>
  <c r="D6945" i="6"/>
  <c r="D6779" i="6"/>
  <c r="C6599" i="6"/>
  <c r="E6465" i="6"/>
  <c r="D6233" i="6"/>
  <c r="G6280" i="6"/>
  <c r="G6216" i="6"/>
  <c r="G6136" i="6"/>
  <c r="E6074" i="6"/>
  <c r="E6010" i="6"/>
  <c r="E5946" i="6"/>
  <c r="E5882" i="6"/>
  <c r="E5818" i="6"/>
  <c r="E5754" i="6"/>
  <c r="E5690" i="6"/>
  <c r="E5626" i="6"/>
  <c r="E5562" i="6"/>
  <c r="F5487" i="6"/>
  <c r="C5382" i="6"/>
  <c r="C5287" i="6"/>
  <c r="E5183" i="6"/>
  <c r="C6089" i="6"/>
  <c r="C5961" i="6"/>
  <c r="C5833" i="6"/>
  <c r="C5705" i="6"/>
  <c r="C5577" i="6"/>
  <c r="G5449" i="6"/>
  <c r="C5155" i="6"/>
  <c r="G6270" i="6"/>
  <c r="F6073" i="6"/>
  <c r="F5945" i="6"/>
  <c r="F5817" i="6"/>
  <c r="F5689" i="6"/>
  <c r="F5561" i="6"/>
  <c r="C5450" i="6"/>
  <c r="D5350" i="6"/>
  <c r="F5275" i="6"/>
  <c r="F5211" i="6"/>
  <c r="C5111" i="6"/>
  <c r="D5147" i="6"/>
  <c r="F4693" i="6"/>
  <c r="C3892" i="6"/>
  <c r="G5093" i="6"/>
  <c r="E4991" i="6"/>
  <c r="D4882" i="6"/>
  <c r="F4763" i="6"/>
  <c r="F4635" i="6"/>
  <c r="G4470" i="6"/>
  <c r="E4288" i="6"/>
  <c r="G4998" i="6"/>
  <c r="C4914" i="6"/>
  <c r="E4814" i="6"/>
  <c r="E4686" i="6"/>
  <c r="E4552" i="6"/>
  <c r="D4420" i="6"/>
  <c r="F5022" i="6"/>
  <c r="F4894" i="6"/>
  <c r="D4786" i="6"/>
  <c r="F4681" i="6"/>
  <c r="E4595" i="6"/>
  <c r="C4544" i="6"/>
  <c r="C4480" i="6"/>
  <c r="C4430" i="6"/>
  <c r="E4309" i="6"/>
  <c r="C4203" i="6"/>
  <c r="C4139" i="6"/>
  <c r="C4075" i="6"/>
  <c r="C4011" i="6"/>
  <c r="C3947" i="6"/>
  <c r="D3883" i="6"/>
  <c r="G3829" i="6"/>
  <c r="G3778" i="6"/>
  <c r="G3714" i="6"/>
  <c r="D3664" i="6"/>
  <c r="D3600" i="6"/>
  <c r="G3533" i="6"/>
  <c r="G3398" i="6"/>
  <c r="G3238" i="6"/>
  <c r="G4108" i="6"/>
  <c r="G3948" i="6"/>
  <c r="F3785" i="6"/>
  <c r="F3665" i="6"/>
  <c r="F3601" i="6"/>
  <c r="G4541" i="6"/>
  <c r="G4285" i="6"/>
  <c r="G4097" i="6"/>
  <c r="G3937" i="6"/>
  <c r="E3716" i="6"/>
  <c r="D3497" i="6"/>
  <c r="D3386" i="6"/>
  <c r="D3258" i="6"/>
  <c r="C3094" i="6"/>
  <c r="E3781" i="6"/>
  <c r="E3653" i="6"/>
  <c r="E3460" i="6"/>
  <c r="D3415" i="6"/>
  <c r="D3170" i="6"/>
  <c r="G2973" i="6"/>
  <c r="F3826" i="6"/>
  <c r="F3570" i="6"/>
  <c r="G3483" i="6"/>
  <c r="D3412" i="6"/>
  <c r="E3361" i="6"/>
  <c r="F3310" i="6"/>
  <c r="C3259" i="6"/>
  <c r="G3206" i="6"/>
  <c r="G3110" i="6"/>
  <c r="E3020" i="6"/>
  <c r="F3567" i="6"/>
  <c r="G3356" i="6"/>
  <c r="G3228" i="6"/>
  <c r="C3106" i="6"/>
  <c r="E2992" i="6"/>
  <c r="E2848" i="6"/>
  <c r="C2944" i="6"/>
  <c r="D2853" i="6"/>
  <c r="D2791" i="6"/>
  <c r="D2727" i="6"/>
  <c r="D2663" i="6"/>
  <c r="D2599" i="6"/>
  <c r="C2474" i="6"/>
  <c r="F2876" i="6"/>
  <c r="E2767" i="6"/>
  <c r="G2686" i="6"/>
  <c r="C2598" i="6"/>
  <c r="F2474" i="6"/>
  <c r="D2675" i="6"/>
  <c r="C2794" i="6"/>
  <c r="D2526" i="6"/>
  <c r="D2246" i="6"/>
  <c r="F2037" i="6"/>
  <c r="F1973" i="6"/>
  <c r="G1903" i="6"/>
  <c r="G2298" i="6"/>
  <c r="G2170" i="6"/>
  <c r="G1891" i="6"/>
  <c r="E2002" i="6"/>
  <c r="E1755" i="6"/>
  <c r="G2022" i="6"/>
  <c r="G1971" i="6"/>
  <c r="E1883" i="6"/>
  <c r="F1983" i="6"/>
  <c r="E1854" i="6"/>
  <c r="F1772" i="6"/>
  <c r="F1708" i="6"/>
  <c r="G1865" i="6"/>
  <c r="G1683" i="6"/>
  <c r="F1412" i="6"/>
  <c r="D1628" i="6"/>
  <c r="G1695" i="6"/>
  <c r="E1197" i="6"/>
  <c r="E1561" i="6"/>
  <c r="G1471" i="6"/>
  <c r="D1329" i="6"/>
  <c r="D1513" i="6"/>
  <c r="E1413" i="6"/>
  <c r="G1581" i="6"/>
  <c r="F1432" i="6"/>
  <c r="D1331" i="6"/>
  <c r="D1255" i="6"/>
  <c r="G1169" i="6"/>
  <c r="G1292" i="6"/>
  <c r="D1174" i="6"/>
  <c r="G1213" i="6"/>
  <c r="G1212" i="6"/>
  <c r="F861" i="6"/>
  <c r="E989" i="6"/>
  <c r="G898" i="6"/>
  <c r="C996" i="6"/>
  <c r="E853" i="6"/>
  <c r="F1004" i="6"/>
  <c r="D907" i="6"/>
  <c r="D818" i="6"/>
  <c r="C604" i="6"/>
  <c r="G709" i="6"/>
  <c r="G824" i="6"/>
  <c r="G730" i="6"/>
  <c r="E642" i="6"/>
  <c r="G590" i="6"/>
  <c r="E548" i="6"/>
  <c r="C485" i="6"/>
  <c r="F326" i="6"/>
  <c r="G624" i="6"/>
  <c r="C448" i="6"/>
  <c r="F376" i="6"/>
  <c r="C351" i="6"/>
  <c r="E277" i="6"/>
  <c r="F356" i="6"/>
  <c r="D286" i="6"/>
  <c r="F243" i="6"/>
  <c r="F142" i="6"/>
  <c r="D158" i="6"/>
  <c r="C148" i="6"/>
  <c r="D97" i="6"/>
  <c r="E21" i="6"/>
  <c r="E15" i="6"/>
  <c r="F724" i="6"/>
  <c r="C832" i="6"/>
  <c r="C658" i="6"/>
  <c r="G331" i="6"/>
  <c r="G485" i="6"/>
  <c r="D318" i="6"/>
  <c r="F499" i="6"/>
  <c r="G406" i="6"/>
  <c r="C362" i="6"/>
  <c r="D351" i="6"/>
  <c r="G198" i="6"/>
  <c r="D208" i="6"/>
  <c r="C123" i="6"/>
  <c r="G133" i="6"/>
  <c r="D60" i="6"/>
  <c r="C10215" i="6"/>
  <c r="C9959" i="6"/>
  <c r="C9703" i="6"/>
  <c r="G9365" i="6"/>
  <c r="G9109" i="6"/>
  <c r="G8853" i="6"/>
  <c r="E8589" i="6"/>
  <c r="E8254" i="6"/>
  <c r="E7998" i="6"/>
  <c r="C7399" i="6"/>
  <c r="C6553" i="6"/>
  <c r="C6425" i="6"/>
  <c r="F6297" i="6"/>
  <c r="F6165" i="6"/>
  <c r="G7599" i="6"/>
  <c r="G7343" i="6"/>
  <c r="G7087" i="6"/>
  <c r="F6925" i="6"/>
  <c r="F6797" i="6"/>
  <c r="F6669" i="6"/>
  <c r="E6535" i="6"/>
  <c r="E6407" i="6"/>
  <c r="F6169" i="6"/>
  <c r="C6252" i="6"/>
  <c r="C6188" i="6"/>
  <c r="C6124" i="6"/>
  <c r="C6060" i="6"/>
  <c r="C5996" i="6"/>
  <c r="C5932" i="6"/>
  <c r="C5868" i="6"/>
  <c r="C5804" i="6"/>
  <c r="C5740" i="6"/>
  <c r="C5676" i="6"/>
  <c r="C5612" i="6"/>
  <c r="C5548" i="6"/>
  <c r="E5477" i="6"/>
  <c r="C5390" i="6"/>
  <c r="G5303" i="6"/>
  <c r="E5219" i="6"/>
  <c r="G5087" i="6"/>
  <c r="G6029" i="6"/>
  <c r="G5901" i="6"/>
  <c r="G5741" i="6"/>
  <c r="G5581" i="6"/>
  <c r="D5455" i="6"/>
  <c r="D5327" i="6"/>
  <c r="G6442" i="6"/>
  <c r="G6186" i="6"/>
  <c r="G6030" i="6"/>
  <c r="G5200" i="6"/>
  <c r="G5413" i="6"/>
  <c r="D4669" i="6"/>
  <c r="F4570" i="6"/>
  <c r="F4484" i="6"/>
  <c r="E4345" i="6"/>
  <c r="F5116" i="6"/>
  <c r="F4956" i="6"/>
  <c r="D4798" i="6"/>
  <c r="G4544" i="6"/>
  <c r="D4304" i="6"/>
  <c r="D4999" i="6"/>
  <c r="D4811" i="6"/>
  <c r="E4554" i="6"/>
  <c r="D4298" i="6"/>
  <c r="G4871" i="6"/>
  <c r="F4695" i="6"/>
  <c r="C4562" i="6"/>
  <c r="C4434" i="6"/>
  <c r="D4254" i="6"/>
  <c r="F4366" i="6"/>
  <c r="F4238" i="6"/>
  <c r="F4150" i="6"/>
  <c r="E4065" i="6"/>
  <c r="G3995" i="6"/>
  <c r="E3953" i="6"/>
  <c r="F3910" i="6"/>
  <c r="G3856" i="6"/>
  <c r="C3804" i="6"/>
  <c r="G3728" i="6"/>
  <c r="C3676" i="6"/>
  <c r="G3625" i="6"/>
  <c r="G3574" i="6"/>
  <c r="E3490" i="6"/>
  <c r="C3366" i="6"/>
  <c r="C3238" i="6"/>
  <c r="C4144" i="6"/>
  <c r="C4016" i="6"/>
  <c r="D3884" i="6"/>
  <c r="D3754" i="6"/>
  <c r="D3650" i="6"/>
  <c r="D3586" i="6"/>
  <c r="E3434" i="6"/>
  <c r="G4401" i="6"/>
  <c r="F4188" i="6"/>
  <c r="F4060" i="6"/>
  <c r="F3932" i="6"/>
  <c r="E3768" i="6"/>
  <c r="D3518" i="6"/>
  <c r="G3418" i="6"/>
  <c r="G3290" i="6"/>
  <c r="E3142" i="6"/>
  <c r="C3851" i="6"/>
  <c r="C3787" i="6"/>
  <c r="C3723" i="6"/>
  <c r="C3659" i="6"/>
  <c r="C3595" i="6"/>
  <c r="G3492" i="6"/>
  <c r="F3436" i="6"/>
  <c r="G2909" i="6"/>
  <c r="D3210" i="6"/>
  <c r="D3082" i="6"/>
  <c r="D2957" i="6"/>
  <c r="F3862" i="6"/>
  <c r="F3606" i="6"/>
  <c r="G3495" i="6"/>
  <c r="D3432" i="6"/>
  <c r="E3381" i="6"/>
  <c r="F3330" i="6"/>
  <c r="C3279" i="6"/>
  <c r="G3227" i="6"/>
  <c r="D3167" i="6"/>
  <c r="D3103" i="6"/>
  <c r="G2986" i="6"/>
  <c r="D2541" i="6"/>
  <c r="F3391" i="6"/>
  <c r="F3263" i="6"/>
  <c r="C3162" i="6"/>
  <c r="D3076" i="6"/>
  <c r="G2965" i="6"/>
  <c r="E2803" i="6"/>
  <c r="G2928" i="6"/>
  <c r="F2847" i="6"/>
  <c r="F2783" i="6"/>
  <c r="F2703" i="6"/>
  <c r="F2639" i="6"/>
  <c r="G2570" i="6"/>
  <c r="F2485" i="6"/>
  <c r="F2912" i="6"/>
  <c r="G2819" i="6"/>
  <c r="D2746" i="6"/>
  <c r="C2654" i="6"/>
  <c r="G2577" i="6"/>
  <c r="C2486" i="6"/>
  <c r="D2827" i="6"/>
  <c r="C2589" i="6"/>
  <c r="F2433" i="6"/>
  <c r="F2369" i="6"/>
  <c r="G2590" i="6"/>
  <c r="D2113" i="6"/>
  <c r="C2281" i="6"/>
  <c r="C2153" i="6"/>
  <c r="D2047" i="6"/>
  <c r="F1978" i="6"/>
  <c r="F1912" i="6"/>
  <c r="E2317" i="6"/>
  <c r="G2230" i="6"/>
  <c r="F2145" i="6"/>
  <c r="G1907" i="6"/>
  <c r="C1678" i="6"/>
  <c r="D1994" i="6"/>
  <c r="D1930" i="6"/>
  <c r="E1715" i="6"/>
  <c r="G2023" i="6"/>
  <c r="D1973" i="6"/>
  <c r="E1899" i="6"/>
  <c r="F1971" i="6"/>
  <c r="F1855" i="6"/>
  <c r="F1791" i="6"/>
  <c r="F1726" i="6"/>
  <c r="E1642" i="6"/>
  <c r="F1840" i="6"/>
  <c r="G1728" i="6"/>
  <c r="D1566" i="6"/>
  <c r="G1706" i="6"/>
  <c r="F1644" i="6"/>
  <c r="C1767" i="6"/>
  <c r="E1617" i="6"/>
  <c r="F1311" i="6"/>
  <c r="G1615" i="6"/>
  <c r="D1536" i="6"/>
  <c r="D1472" i="6"/>
  <c r="F1391" i="6"/>
  <c r="C1260" i="6"/>
  <c r="D1525" i="6"/>
  <c r="D1410" i="6"/>
  <c r="F1312" i="6"/>
  <c r="F1496" i="6"/>
  <c r="D1401" i="6"/>
  <c r="C1315" i="6"/>
  <c r="G1257" i="6"/>
  <c r="D1183" i="6"/>
  <c r="C1093" i="6"/>
  <c r="E1225" i="6"/>
  <c r="C1117" i="6"/>
  <c r="G1173" i="6"/>
  <c r="D1064" i="6"/>
  <c r="D1154" i="6"/>
  <c r="E839" i="6"/>
  <c r="D1000" i="6"/>
  <c r="F935" i="6"/>
  <c r="D1053" i="6"/>
  <c r="D924" i="6"/>
  <c r="G1089" i="6"/>
  <c r="G941" i="6"/>
  <c r="G856" i="6"/>
  <c r="F783" i="6"/>
  <c r="F719" i="6"/>
  <c r="F655" i="6"/>
  <c r="E589" i="6"/>
  <c r="F782" i="6"/>
  <c r="F674" i="6"/>
  <c r="E750" i="6"/>
  <c r="C591" i="6"/>
  <c r="D529" i="6"/>
  <c r="F366" i="6"/>
  <c r="G628" i="6"/>
  <c r="E446" i="6"/>
  <c r="F405" i="6"/>
  <c r="F279" i="6"/>
  <c r="F315" i="6"/>
  <c r="F190" i="6"/>
  <c r="G227" i="6"/>
  <c r="D190" i="6"/>
  <c r="E82" i="6"/>
  <c r="D23" i="6"/>
  <c r="C10155" i="6"/>
  <c r="C9899" i="6"/>
  <c r="C9643" i="6"/>
  <c r="D9353" i="6"/>
  <c r="D9097" i="6"/>
  <c r="D8841" i="6"/>
  <c r="F8569" i="6"/>
  <c r="F7678" i="6"/>
  <c r="D8066" i="6"/>
  <c r="C7562" i="6"/>
  <c r="F6985" i="6"/>
  <c r="C6539" i="6"/>
  <c r="C6411" i="6"/>
  <c r="F6209" i="6"/>
  <c r="E6210" i="6"/>
  <c r="G7731" i="6"/>
  <c r="G7411" i="6"/>
  <c r="G7155" i="6"/>
  <c r="D6939" i="6"/>
  <c r="C6759" i="6"/>
  <c r="D6593" i="6"/>
  <c r="E6457" i="6"/>
  <c r="E6217" i="6"/>
  <c r="G6276" i="6"/>
  <c r="G6212" i="6"/>
  <c r="G6148" i="6"/>
  <c r="G6084" i="6"/>
  <c r="G6020" i="6"/>
  <c r="G5940" i="6"/>
  <c r="G5876" i="6"/>
  <c r="G5796" i="6"/>
  <c r="G5732" i="6"/>
  <c r="G5652" i="6"/>
  <c r="G5572" i="6"/>
  <c r="C5478" i="6"/>
  <c r="F5378" i="6"/>
  <c r="G5283" i="6"/>
  <c r="E5199" i="6"/>
  <c r="C6113" i="6"/>
  <c r="C5985" i="6"/>
  <c r="C5857" i="6"/>
  <c r="C5729" i="6"/>
  <c r="C5601" i="6"/>
  <c r="G5473" i="6"/>
  <c r="G5345" i="6"/>
  <c r="G6382" i="6"/>
  <c r="F6129" i="6"/>
  <c r="F6001" i="6"/>
  <c r="F5873" i="6"/>
  <c r="F5745" i="6"/>
  <c r="F5617" i="6"/>
  <c r="D5500" i="6"/>
  <c r="F5395" i="6"/>
  <c r="F5303" i="6"/>
  <c r="F5239" i="6"/>
  <c r="F5175" i="6"/>
  <c r="C5437" i="6"/>
  <c r="F4805" i="6"/>
  <c r="D4540" i="6"/>
  <c r="G5141" i="6"/>
  <c r="E5007" i="6"/>
  <c r="G4917" i="6"/>
  <c r="F4822" i="6"/>
  <c r="F4694" i="6"/>
  <c r="G4558" i="6"/>
  <c r="G4430" i="6"/>
  <c r="C5058" i="6"/>
  <c r="D4971" i="6"/>
  <c r="G4886" i="6"/>
  <c r="D4771" i="6"/>
  <c r="D4643" i="6"/>
  <c r="E4512" i="6"/>
  <c r="D4340" i="6"/>
  <c r="F4982" i="6"/>
  <c r="E4853" i="6"/>
  <c r="D4754" i="6"/>
  <c r="F4649" i="6"/>
  <c r="E4579" i="6"/>
  <c r="C4528" i="6"/>
  <c r="C4478" i="6"/>
  <c r="G4427" i="6"/>
  <c r="F4297" i="6"/>
  <c r="D4200" i="6"/>
  <c r="D4136" i="6"/>
  <c r="D4072" i="6"/>
  <c r="D4008" i="6"/>
  <c r="D3944" i="6"/>
  <c r="C3879" i="6"/>
  <c r="G3826" i="6"/>
  <c r="D3776" i="6"/>
  <c r="D3712" i="6"/>
  <c r="G3660" i="6"/>
  <c r="G3596" i="6"/>
  <c r="E3525" i="6"/>
  <c r="G3422" i="6"/>
  <c r="G3294" i="6"/>
  <c r="G4164" i="6"/>
  <c r="G4004" i="6"/>
  <c r="D3838" i="6"/>
  <c r="D3710" i="6"/>
  <c r="F3629" i="6"/>
  <c r="D3447" i="6"/>
  <c r="G4397" i="6"/>
  <c r="G4153" i="6"/>
  <c r="G3993" i="6"/>
  <c r="D3879" i="6"/>
  <c r="E3558" i="6"/>
  <c r="C3473" i="6"/>
  <c r="D3346" i="6"/>
  <c r="D3218" i="6"/>
  <c r="E3869" i="6"/>
  <c r="E3741" i="6"/>
  <c r="E3613" i="6"/>
  <c r="E3440" i="6"/>
  <c r="D3335" i="6"/>
  <c r="F3079" i="6"/>
  <c r="C2894" i="6"/>
  <c r="F3682" i="6"/>
  <c r="F3522" i="6"/>
  <c r="G3447" i="6"/>
  <c r="D3396" i="6"/>
  <c r="E3345" i="6"/>
  <c r="F3294" i="6"/>
  <c r="C3243" i="6"/>
  <c r="F3185" i="6"/>
  <c r="F3121" i="6"/>
  <c r="D3050" i="6"/>
  <c r="F3551" i="6"/>
  <c r="G3380" i="6"/>
  <c r="G3252" i="6"/>
  <c r="D3134" i="6"/>
  <c r="C2990" i="6"/>
  <c r="F2835" i="6"/>
  <c r="C2936" i="6"/>
  <c r="D2849" i="6"/>
  <c r="E2786" i="6"/>
  <c r="E2722" i="6"/>
  <c r="E2658" i="6"/>
  <c r="F2591" i="6"/>
  <c r="F2463" i="6"/>
  <c r="C2849" i="6"/>
  <c r="G2763" i="6"/>
  <c r="D2676" i="6"/>
  <c r="F2587" i="6"/>
  <c r="C2470" i="6"/>
  <c r="D2643" i="6"/>
  <c r="C2778" i="6"/>
  <c r="C2494" i="6"/>
  <c r="D2230" i="6"/>
  <c r="F2033" i="6"/>
  <c r="F1969" i="6"/>
  <c r="C1887" i="6"/>
  <c r="E2257" i="6"/>
  <c r="E2129" i="6"/>
  <c r="C1875" i="6"/>
  <c r="E1994" i="6"/>
  <c r="F1747" i="6"/>
  <c r="G2019" i="6"/>
  <c r="D1969" i="6"/>
  <c r="C1876" i="6"/>
  <c r="F1967" i="6"/>
  <c r="F1851" i="6"/>
  <c r="C1768" i="6"/>
  <c r="C1704" i="6"/>
  <c r="E1856" i="6"/>
  <c r="G1715" i="6"/>
  <c r="F1460" i="6"/>
  <c r="D1652" i="6"/>
  <c r="G1719" i="6"/>
  <c r="E1245" i="6"/>
  <c r="G1551" i="6"/>
  <c r="D1468" i="6"/>
  <c r="G1312" i="6"/>
  <c r="C1488" i="6"/>
  <c r="E1367" i="6"/>
  <c r="G1541" i="6"/>
  <c r="F1400" i="6"/>
  <c r="E1285" i="6"/>
  <c r="C1209" i="6"/>
  <c r="E1113" i="6"/>
  <c r="E1233" i="6"/>
  <c r="G1281" i="6"/>
  <c r="D1258" i="6"/>
  <c r="E882" i="6"/>
  <c r="G999" i="6"/>
  <c r="D935" i="6"/>
  <c r="C1020" i="6"/>
  <c r="D869" i="6"/>
  <c r="F996" i="6"/>
  <c r="F896" i="6"/>
  <c r="D810" i="6"/>
  <c r="G589" i="6"/>
  <c r="G701" i="6"/>
  <c r="G808" i="6"/>
  <c r="E722" i="6"/>
  <c r="C638" i="6"/>
  <c r="G355" i="6"/>
  <c r="G371" i="6"/>
  <c r="C501" i="6"/>
  <c r="E374" i="6"/>
  <c r="G672" i="6"/>
  <c r="G428" i="6"/>
  <c r="F336" i="6"/>
  <c r="C305" i="6"/>
  <c r="G507" i="6"/>
  <c r="C347" i="6"/>
  <c r="G279" i="6"/>
  <c r="C190" i="6"/>
  <c r="G126" i="6"/>
  <c r="D152" i="6"/>
  <c r="D138" i="6"/>
  <c r="F95" i="6"/>
  <c r="G93" i="6"/>
  <c r="D18" i="6"/>
  <c r="F716" i="6"/>
  <c r="D593" i="6"/>
  <c r="E646" i="6"/>
  <c r="D560" i="6"/>
  <c r="E412" i="6"/>
  <c r="D298" i="6"/>
  <c r="F491" i="6"/>
  <c r="F400" i="6"/>
  <c r="C330" i="6"/>
  <c r="D341" i="6"/>
  <c r="E73" i="6"/>
  <c r="D193" i="6"/>
  <c r="E161" i="6"/>
  <c r="D110" i="6"/>
  <c r="F56" i="6"/>
  <c r="F10135" i="6"/>
  <c r="F9879" i="6"/>
  <c r="C9623" i="6"/>
  <c r="D9285" i="6"/>
  <c r="D9029" i="6"/>
  <c r="D8773" i="6"/>
  <c r="E8525" i="6"/>
  <c r="E8238" i="6"/>
  <c r="E7982" i="6"/>
  <c r="C7367" i="6"/>
  <c r="C6545" i="6"/>
  <c r="C6417" i="6"/>
  <c r="E6257" i="6"/>
  <c r="G6133" i="6"/>
  <c r="G7647" i="6"/>
  <c r="G7327" i="6"/>
  <c r="G7071" i="6"/>
  <c r="C6911" i="6"/>
  <c r="C6783" i="6"/>
  <c r="C6655" i="6"/>
  <c r="E6527" i="6"/>
  <c r="D6294" i="6"/>
  <c r="D6166" i="6"/>
  <c r="C6248" i="6"/>
  <c r="C6184" i="6"/>
  <c r="D6121" i="6"/>
  <c r="D6057" i="6"/>
  <c r="D5993" i="6"/>
  <c r="D5929" i="6"/>
  <c r="D5865" i="6"/>
  <c r="D5801" i="6"/>
  <c r="D5737" i="6"/>
  <c r="D5673" i="6"/>
  <c r="D5609" i="6"/>
  <c r="D5545" i="6"/>
  <c r="D5474" i="6"/>
  <c r="F5386" i="6"/>
  <c r="E5299" i="6"/>
  <c r="G5191" i="6"/>
  <c r="E5074" i="6"/>
  <c r="G6021" i="6"/>
  <c r="G5893" i="6"/>
  <c r="G5733" i="6"/>
  <c r="G5605" i="6"/>
  <c r="D5479" i="6"/>
  <c r="D5351" i="6"/>
  <c r="G6554" i="6"/>
  <c r="G6234" i="6"/>
  <c r="G6054" i="6"/>
  <c r="G5228" i="6"/>
  <c r="G5063" i="6"/>
  <c r="D4781" i="6"/>
  <c r="F4588" i="6"/>
  <c r="D4502" i="6"/>
  <c r="C4396" i="6"/>
  <c r="G5177" i="6"/>
  <c r="G4921" i="6"/>
  <c r="F4728" i="6"/>
  <c r="G4472" i="6"/>
  <c r="D4240" i="6"/>
  <c r="D4951" i="6"/>
  <c r="G4741" i="6"/>
  <c r="G4420" i="6"/>
  <c r="G4991" i="6"/>
  <c r="D4778" i="6"/>
  <c r="C4610" i="6"/>
  <c r="C4507" i="6"/>
  <c r="D4392" i="6"/>
  <c r="D4090" i="6"/>
  <c r="F4330" i="6"/>
  <c r="F4190" i="6"/>
  <c r="E4105" i="6"/>
  <c r="G4003" i="6"/>
  <c r="E3961" i="6"/>
  <c r="F3918" i="6"/>
  <c r="C3852" i="6"/>
  <c r="G3801" i="6"/>
  <c r="G3750" i="6"/>
  <c r="D3700" i="6"/>
  <c r="G3648" i="6"/>
  <c r="D3572" i="6"/>
  <c r="C3485" i="6"/>
  <c r="C3358" i="6"/>
  <c r="C3230" i="6"/>
  <c r="C4136" i="6"/>
  <c r="C4008" i="6"/>
  <c r="F3878" i="6"/>
  <c r="F3749" i="6"/>
  <c r="D3646" i="6"/>
  <c r="D3582" i="6"/>
  <c r="D3431" i="6"/>
  <c r="G4321" i="6"/>
  <c r="F4148" i="6"/>
  <c r="F4020" i="6"/>
  <c r="E3894" i="6"/>
  <c r="E3688" i="6"/>
  <c r="E3489" i="6"/>
  <c r="G3378" i="6"/>
  <c r="G3250" i="6"/>
  <c r="C3086" i="6"/>
  <c r="D3829" i="6"/>
  <c r="D3765" i="6"/>
  <c r="D3701" i="6"/>
  <c r="D3637" i="6"/>
  <c r="D3573" i="6"/>
  <c r="E3455" i="6"/>
  <c r="G2977" i="6"/>
  <c r="D3323" i="6"/>
  <c r="F3140" i="6"/>
  <c r="F3000" i="6"/>
  <c r="D2897" i="6"/>
  <c r="F3718" i="6"/>
  <c r="F3534" i="6"/>
  <c r="C3455" i="6"/>
  <c r="G3403" i="6"/>
  <c r="D3352" i="6"/>
  <c r="E3301" i="6"/>
  <c r="F3250" i="6"/>
  <c r="E3194" i="6"/>
  <c r="E3130" i="6"/>
  <c r="D3066" i="6"/>
  <c r="F2957" i="6"/>
  <c r="F3491" i="6"/>
  <c r="F3351" i="6"/>
  <c r="F3223" i="6"/>
  <c r="C3135" i="6"/>
  <c r="D3045" i="6"/>
  <c r="F2960" i="6"/>
  <c r="E2787" i="6"/>
  <c r="G2920" i="6"/>
  <c r="C2843" i="6"/>
  <c r="C2779" i="6"/>
  <c r="C2715" i="6"/>
  <c r="C2651" i="6"/>
  <c r="D2586" i="6"/>
  <c r="C2501" i="6"/>
  <c r="C2366" i="6"/>
  <c r="E2833" i="6"/>
  <c r="E2759" i="6"/>
  <c r="C2686" i="6"/>
  <c r="G2614" i="6"/>
  <c r="E2526" i="6"/>
  <c r="D2345" i="6"/>
  <c r="F2677" i="6"/>
  <c r="C2482" i="6"/>
  <c r="D2393" i="6"/>
  <c r="G2642" i="6"/>
  <c r="D2305" i="6"/>
  <c r="D2306" i="6"/>
  <c r="D2178" i="6"/>
  <c r="C2061" i="6"/>
  <c r="F1990" i="6"/>
  <c r="F1926" i="6"/>
  <c r="F2353" i="6"/>
  <c r="E2269" i="6"/>
  <c r="G2182" i="6"/>
  <c r="E2075" i="6"/>
  <c r="C1835" i="6"/>
  <c r="C2024" i="6"/>
  <c r="C1960" i="6"/>
  <c r="D1800" i="6"/>
  <c r="G2060" i="6"/>
  <c r="G1994" i="6"/>
  <c r="G1930" i="6"/>
  <c r="G1791" i="6"/>
  <c r="F1887" i="6"/>
  <c r="G1784" i="6"/>
  <c r="F1721" i="6"/>
  <c r="E1634" i="6"/>
  <c r="E1836" i="6"/>
  <c r="G1677" i="6"/>
  <c r="D1534" i="6"/>
  <c r="F1698" i="6"/>
  <c r="F1642" i="6"/>
  <c r="C1759" i="6"/>
  <c r="C1604" i="6"/>
  <c r="F1300" i="6"/>
  <c r="E1581" i="6"/>
  <c r="E1517" i="6"/>
  <c r="E1448" i="6"/>
  <c r="F1339" i="6"/>
  <c r="C1564" i="6"/>
  <c r="E1453" i="6"/>
  <c r="E1351" i="6"/>
  <c r="F1552" i="6"/>
  <c r="E1436" i="6"/>
  <c r="C1352" i="6"/>
  <c r="C1287" i="6"/>
  <c r="D1215" i="6"/>
  <c r="D1138" i="6"/>
  <c r="C1268" i="6"/>
  <c r="D1166" i="6"/>
  <c r="C1245" i="6"/>
  <c r="G1092" i="6"/>
  <c r="D1186" i="6"/>
  <c r="C876" i="6"/>
  <c r="C1011" i="6"/>
  <c r="C947" i="6"/>
  <c r="D1101" i="6"/>
  <c r="G948" i="6"/>
  <c r="G1073" i="6"/>
  <c r="C935" i="6"/>
  <c r="D844" i="6"/>
  <c r="F781" i="6"/>
  <c r="F717" i="6"/>
  <c r="F653" i="6"/>
  <c r="F891" i="6"/>
  <c r="F778" i="6"/>
  <c r="F666" i="6"/>
  <c r="G742" i="6"/>
  <c r="D527" i="6"/>
  <c r="C513" i="6"/>
  <c r="D510" i="6"/>
  <c r="G596" i="6"/>
  <c r="C439" i="6"/>
  <c r="D387" i="6"/>
  <c r="F266" i="6"/>
  <c r="C314" i="6"/>
  <c r="D129" i="6"/>
  <c r="G170" i="6"/>
  <c r="C120" i="6"/>
  <c r="G101" i="6"/>
  <c r="D10" i="6"/>
  <c r="F10075" i="6"/>
  <c r="F9819" i="6"/>
  <c r="F9556" i="6"/>
  <c r="F9273" i="6"/>
  <c r="F9017" i="6"/>
  <c r="F8761" i="6"/>
  <c r="F9560" i="6"/>
  <c r="E8242" i="6"/>
  <c r="E7986" i="6"/>
  <c r="C7355" i="6"/>
  <c r="F6825" i="6"/>
  <c r="C6499" i="6"/>
  <c r="C6371" i="6"/>
  <c r="G6333" i="6"/>
  <c r="C6133" i="6"/>
  <c r="G7651" i="6"/>
  <c r="G7331" i="6"/>
  <c r="G7075" i="6"/>
  <c r="D6881" i="6"/>
  <c r="D6715" i="6"/>
  <c r="E6545" i="6"/>
  <c r="E6417" i="6"/>
  <c r="D6185" i="6"/>
  <c r="G6256" i="6"/>
  <c r="G6192" i="6"/>
  <c r="E6130" i="6"/>
  <c r="E6066" i="6"/>
  <c r="E6002" i="6"/>
  <c r="E5938" i="6"/>
  <c r="E5874" i="6"/>
  <c r="E5810" i="6"/>
  <c r="E5746" i="6"/>
  <c r="E5682" i="6"/>
  <c r="E5618" i="6"/>
  <c r="E5554" i="6"/>
  <c r="F5474" i="6"/>
  <c r="E5373" i="6"/>
  <c r="E5279" i="6"/>
  <c r="C5191" i="6"/>
  <c r="C6105" i="6"/>
  <c r="C5977" i="6"/>
  <c r="C5849" i="6"/>
  <c r="C5721" i="6"/>
  <c r="C5593" i="6"/>
  <c r="G5465" i="6"/>
  <c r="G5337" i="6"/>
  <c r="G6366" i="6"/>
  <c r="F6089" i="6"/>
  <c r="F5961" i="6"/>
  <c r="F5833" i="6"/>
  <c r="F5705" i="6"/>
  <c r="F5577" i="6"/>
  <c r="D5468" i="6"/>
  <c r="F5363" i="6"/>
  <c r="F5283" i="6"/>
  <c r="F5219" i="6"/>
  <c r="C5143" i="6"/>
  <c r="C5357" i="6"/>
  <c r="F4725" i="6"/>
  <c r="D4500" i="6"/>
  <c r="G5061" i="6"/>
  <c r="D4978" i="6"/>
  <c r="E4895" i="6"/>
  <c r="F4779" i="6"/>
  <c r="F4651" i="6"/>
  <c r="G4486" i="6"/>
  <c r="E4317" i="6"/>
  <c r="C5010" i="6"/>
  <c r="D4923" i="6"/>
  <c r="G4829" i="6"/>
  <c r="G4701" i="6"/>
  <c r="E4536" i="6"/>
  <c r="D4388" i="6"/>
  <c r="F5006" i="6"/>
  <c r="F4878" i="6"/>
  <c r="F4767" i="6"/>
  <c r="C4667" i="6"/>
  <c r="C4590" i="6"/>
  <c r="G4539" i="6"/>
  <c r="C4487" i="6"/>
  <c r="E4435" i="6"/>
  <c r="E4316" i="6"/>
  <c r="C4211" i="6"/>
  <c r="C4147" i="6"/>
  <c r="C4083" i="6"/>
  <c r="C4019" i="6"/>
  <c r="C3955" i="6"/>
  <c r="G3892" i="6"/>
  <c r="G3836" i="6"/>
  <c r="C3784" i="6"/>
  <c r="C3720" i="6"/>
  <c r="G3669" i="6"/>
  <c r="C3592" i="6"/>
  <c r="D3522" i="6"/>
  <c r="G3414" i="6"/>
  <c r="G3254" i="6"/>
  <c r="G4124" i="6"/>
  <c r="G3964" i="6"/>
  <c r="F3833" i="6"/>
  <c r="F3705" i="6"/>
  <c r="F3625" i="6"/>
  <c r="C3434" i="6"/>
  <c r="G4317" i="6"/>
  <c r="G4113" i="6"/>
  <c r="G3953" i="6"/>
  <c r="E3748" i="6"/>
  <c r="E3510" i="6"/>
  <c r="D3402" i="6"/>
  <c r="D3274" i="6"/>
  <c r="E3118" i="6"/>
  <c r="E3797" i="6"/>
  <c r="E3669" i="6"/>
  <c r="D3423" i="6"/>
  <c r="D2909" i="6"/>
  <c r="D3202" i="6"/>
  <c r="D2952" i="6"/>
  <c r="F3794" i="6"/>
  <c r="C3559" i="6"/>
  <c r="F3474" i="6"/>
  <c r="C3419" i="6"/>
  <c r="G3367" i="6"/>
  <c r="D3316" i="6"/>
  <c r="D3252" i="6"/>
  <c r="G3198" i="6"/>
  <c r="G3102" i="6"/>
  <c r="G2970" i="6"/>
  <c r="F3471" i="6"/>
  <c r="G3340" i="6"/>
  <c r="F3189" i="6"/>
  <c r="C3061" i="6"/>
  <c r="D2956" i="6"/>
  <c r="F2755" i="6"/>
  <c r="C2896" i="6"/>
  <c r="D2831" i="6"/>
  <c r="D2767" i="6"/>
  <c r="D2703" i="6"/>
  <c r="D2639" i="6"/>
  <c r="G2554" i="6"/>
  <c r="C2426" i="6"/>
  <c r="C2822" i="6"/>
  <c r="E2735" i="6"/>
  <c r="G2654" i="6"/>
  <c r="G2550" i="6"/>
  <c r="F2885" i="6"/>
  <c r="C2541" i="6"/>
  <c r="C2698" i="6"/>
  <c r="D2398" i="6"/>
  <c r="D2150" i="6"/>
  <c r="F2013" i="6"/>
  <c r="F1949" i="6"/>
  <c r="G2394" i="6"/>
  <c r="G2250" i="6"/>
  <c r="G2122" i="6"/>
  <c r="G1867" i="6"/>
  <c r="E1954" i="6"/>
  <c r="E1691" i="6"/>
  <c r="G2003" i="6"/>
  <c r="G1939" i="6"/>
  <c r="D1839" i="6"/>
  <c r="F1907" i="6"/>
  <c r="E1822" i="6"/>
  <c r="F1748" i="6"/>
  <c r="F1684" i="6"/>
  <c r="G1785" i="6"/>
  <c r="G1649" i="6"/>
  <c r="D1728" i="6"/>
  <c r="G1775" i="6"/>
  <c r="G1644" i="6"/>
  <c r="E1165" i="6"/>
  <c r="D1548" i="6"/>
  <c r="F1426" i="6"/>
  <c r="C1568" i="6"/>
  <c r="D1481" i="6"/>
  <c r="C1356" i="6"/>
  <c r="G1533" i="6"/>
  <c r="C1418" i="6"/>
  <c r="C1303" i="6"/>
  <c r="D1223" i="6"/>
  <c r="C1137" i="6"/>
  <c r="F1251" i="6"/>
  <c r="G1273" i="6"/>
  <c r="D1076" i="6"/>
  <c r="E898" i="6"/>
  <c r="E1013" i="6"/>
  <c r="E949" i="6"/>
  <c r="C1044" i="6"/>
  <c r="E894" i="6"/>
  <c r="F1020" i="6"/>
  <c r="C916" i="6"/>
  <c r="D834" i="6"/>
  <c r="C636" i="6"/>
  <c r="G725" i="6"/>
  <c r="E596" i="6"/>
  <c r="C718" i="6"/>
  <c r="G634" i="6"/>
  <c r="F7" i="6"/>
  <c r="E563" i="6"/>
  <c r="G497" i="6"/>
  <c r="F358" i="6"/>
  <c r="G720" i="6"/>
  <c r="C472" i="6"/>
  <c r="C408" i="6"/>
  <c r="D403" i="6"/>
  <c r="D197" i="6"/>
  <c r="C443" i="6"/>
  <c r="D310" i="6"/>
  <c r="F227" i="6"/>
  <c r="F202" i="6"/>
  <c r="G215" i="6"/>
  <c r="C115" i="6"/>
  <c r="E86" i="6"/>
  <c r="G110" i="6"/>
  <c r="F31" i="6"/>
  <c r="C9" i="6"/>
  <c r="F676" i="6"/>
  <c r="C722" i="6"/>
  <c r="E7" i="6"/>
  <c r="C558" i="6"/>
  <c r="F350" i="6"/>
  <c r="G684" i="6"/>
  <c r="G438" i="6"/>
  <c r="E307" i="6"/>
  <c r="C435" i="6"/>
  <c r="C282" i="6"/>
  <c r="D238" i="6"/>
  <c r="G201" i="6"/>
  <c r="F98" i="6"/>
  <c r="F94" i="6"/>
  <c r="G49" i="6"/>
  <c r="C10055" i="6"/>
  <c r="C9799" i="6"/>
  <c r="G9461" i="6"/>
  <c r="G9205" i="6"/>
  <c r="G8949" i="6"/>
  <c r="G8693" i="6"/>
  <c r="F7618" i="6"/>
  <c r="E8158" i="6"/>
  <c r="E7902" i="6"/>
  <c r="C7207" i="6"/>
  <c r="C6505" i="6"/>
  <c r="F6377" i="6"/>
  <c r="G6339" i="6"/>
  <c r="G7823" i="6"/>
  <c r="G7567" i="6"/>
  <c r="G7183" i="6"/>
  <c r="D6937" i="6"/>
  <c r="D6809" i="6"/>
  <c r="D6681" i="6"/>
  <c r="E6551" i="6"/>
  <c r="E6423" i="6"/>
  <c r="F6185" i="6"/>
  <c r="C6260" i="6"/>
  <c r="C6196" i="6"/>
  <c r="C6132" i="6"/>
  <c r="C6068" i="6"/>
  <c r="C6004" i="6"/>
  <c r="C5940" i="6"/>
  <c r="C5876" i="6"/>
  <c r="C5812" i="6"/>
  <c r="C5748" i="6"/>
  <c r="C5684" i="6"/>
  <c r="C5620" i="6"/>
  <c r="C5556" i="6"/>
  <c r="C5486" i="6"/>
  <c r="F5399" i="6"/>
  <c r="E5315" i="6"/>
  <c r="G5207" i="6"/>
  <c r="D5106" i="6"/>
  <c r="G6045" i="6"/>
  <c r="G5917" i="6"/>
  <c r="G5757" i="6"/>
  <c r="G5629" i="6"/>
  <c r="D5471" i="6"/>
  <c r="D5343" i="6"/>
  <c r="G6538" i="6"/>
  <c r="G6218" i="6"/>
  <c r="G6014" i="6"/>
  <c r="G5886" i="6"/>
  <c r="G5726" i="6"/>
  <c r="G5598" i="6"/>
  <c r="D5486" i="6"/>
  <c r="F5400" i="6"/>
  <c r="G5318" i="6"/>
  <c r="G5222" i="6"/>
  <c r="G5158" i="6"/>
  <c r="G5469" i="6"/>
  <c r="G5099" i="6"/>
  <c r="D4677" i="6"/>
  <c r="F4582" i="6"/>
  <c r="D4538" i="6"/>
  <c r="F4496" i="6"/>
  <c r="F4454" i="6"/>
  <c r="D4332" i="6"/>
  <c r="G5145" i="6"/>
  <c r="G5025" i="6"/>
  <c r="G4945" i="6"/>
  <c r="G4881" i="6"/>
  <c r="D4806" i="6"/>
  <c r="F4720" i="6"/>
  <c r="E4633" i="6"/>
  <c r="G4484" i="6"/>
  <c r="F4352" i="6"/>
  <c r="D4214" i="6"/>
  <c r="D5023" i="6"/>
  <c r="G4938" i="6"/>
  <c r="G4853" i="6"/>
  <c r="G4725" i="6"/>
  <c r="E4534" i="6"/>
  <c r="F4404" i="6"/>
  <c r="F4276" i="6"/>
  <c r="G4979" i="6"/>
  <c r="F4849" i="6"/>
  <c r="E4765" i="6"/>
  <c r="F4679" i="6"/>
  <c r="C4602" i="6"/>
  <c r="G4551" i="6"/>
  <c r="C4499" i="6"/>
  <c r="E4447" i="6"/>
  <c r="G5742" i="6"/>
  <c r="F5496" i="6"/>
  <c r="F5326" i="6"/>
  <c r="G5166" i="6"/>
  <c r="D5118" i="6"/>
  <c r="D4586" i="6"/>
  <c r="F4502" i="6"/>
  <c r="D4364" i="6"/>
  <c r="G5065" i="6"/>
  <c r="E4939" i="6"/>
  <c r="E4793" i="6"/>
  <c r="F4624" i="6"/>
  <c r="C4377" i="6"/>
  <c r="G5034" i="6"/>
  <c r="D4863" i="6"/>
  <c r="E4614" i="6"/>
  <c r="F4356" i="6"/>
  <c r="G4931" i="6"/>
  <c r="E4733" i="6"/>
  <c r="G4583" i="6"/>
  <c r="E4479" i="6"/>
  <c r="D4405" i="6"/>
  <c r="G4312" i="6"/>
  <c r="D4170" i="6"/>
  <c r="G4403" i="6"/>
  <c r="G4339" i="6"/>
  <c r="G4275" i="6"/>
  <c r="E4197" i="6"/>
  <c r="F4154" i="6"/>
  <c r="G4111" i="6"/>
  <c r="F4058" i="6"/>
  <c r="G4015" i="6"/>
  <c r="E3973" i="6"/>
  <c r="F3930" i="6"/>
  <c r="D3868" i="6"/>
  <c r="G3816" i="6"/>
  <c r="C3764" i="6"/>
  <c r="C3700" i="6"/>
  <c r="G3649" i="6"/>
  <c r="G3585" i="6"/>
  <c r="C3509" i="6"/>
  <c r="D3398" i="6"/>
  <c r="D3270" i="6"/>
  <c r="C4172" i="6"/>
  <c r="C4044" i="6"/>
  <c r="C3916" i="6"/>
  <c r="F3789" i="6"/>
  <c r="F3668" i="6"/>
  <c r="F3604" i="6"/>
  <c r="F3496" i="6"/>
  <c r="G4473" i="6"/>
  <c r="F4224" i="6"/>
  <c r="F4096" i="6"/>
  <c r="F3968" i="6"/>
  <c r="E3840" i="6"/>
  <c r="D3542" i="6"/>
  <c r="E3459" i="6"/>
  <c r="E3322" i="6"/>
  <c r="E3190" i="6"/>
  <c r="D3865" i="6"/>
  <c r="D3737" i="6"/>
  <c r="D3609" i="6"/>
  <c r="D3458" i="6"/>
  <c r="C3189" i="6"/>
  <c r="D3411" i="6"/>
  <c r="F3188" i="6"/>
  <c r="D3037" i="6"/>
  <c r="E2910" i="6"/>
  <c r="F3742" i="6"/>
  <c r="F3542" i="6"/>
  <c r="C3447" i="6"/>
  <c r="G3395" i="6"/>
  <c r="D3344" i="6"/>
  <c r="E3293" i="6"/>
  <c r="F3242" i="6"/>
  <c r="C3177" i="6"/>
  <c r="D3093" i="6"/>
  <c r="E3004" i="6"/>
  <c r="D2901" i="6"/>
  <c r="F3411" i="6"/>
  <c r="F3283" i="6"/>
  <c r="D3174" i="6"/>
  <c r="C3087" i="6"/>
  <c r="E2976" i="6"/>
  <c r="E2843" i="6"/>
  <c r="E2417" i="6"/>
  <c r="D2773" i="6"/>
  <c r="D2571" i="6"/>
  <c r="E2477" i="6"/>
  <c r="C2885" i="6"/>
  <c r="E2807" i="6"/>
  <c r="C2734" i="6"/>
  <c r="G2662" i="6"/>
  <c r="F2586" i="6"/>
  <c r="D2503" i="6"/>
  <c r="D2121" i="6"/>
  <c r="F2629" i="6"/>
  <c r="G2433" i="6"/>
  <c r="G2810" i="6"/>
  <c r="G2558" i="6"/>
  <c r="D2426" i="6"/>
  <c r="D2266" i="6"/>
  <c r="D2138" i="6"/>
  <c r="D1912" i="6"/>
  <c r="E2341" i="6"/>
  <c r="F2233" i="6"/>
  <c r="E2149" i="6"/>
  <c r="E2059" i="6"/>
  <c r="D1827" i="6"/>
  <c r="D1998" i="6"/>
  <c r="D1784" i="6"/>
  <c r="E2053" i="6"/>
  <c r="G1993" i="6"/>
  <c r="G1915" i="6"/>
  <c r="E1799" i="6"/>
  <c r="E1890" i="6"/>
  <c r="D1821" i="6"/>
  <c r="E1759" i="6"/>
  <c r="E1695" i="6"/>
  <c r="G1917" i="6"/>
  <c r="G1776" i="6"/>
  <c r="C1641" i="6"/>
  <c r="D1380" i="6"/>
  <c r="F1664" i="6"/>
  <c r="F1616" i="6"/>
  <c r="E1706" i="6"/>
  <c r="C1348" i="6"/>
  <c r="G1607" i="6"/>
  <c r="F1534" i="6"/>
  <c r="F1470" i="6"/>
  <c r="F1355" i="6"/>
  <c r="G1576" i="6"/>
  <c r="D1469" i="6"/>
  <c r="F1367" i="6"/>
  <c r="F1556" i="6"/>
  <c r="F1440" i="6"/>
  <c r="D1352" i="6"/>
  <c r="D1284" i="6"/>
  <c r="E1212" i="6"/>
  <c r="G1137" i="6"/>
  <c r="F1271" i="6"/>
  <c r="F1163" i="6"/>
  <c r="G1242" i="6"/>
  <c r="D1088" i="6"/>
  <c r="G1188" i="6"/>
  <c r="D877" i="6"/>
  <c r="D1004" i="6"/>
  <c r="D940" i="6"/>
  <c r="D1061" i="6"/>
  <c r="C926" i="6"/>
  <c r="F802" i="6"/>
  <c r="G961" i="6"/>
  <c r="D858" i="6"/>
  <c r="F789" i="6"/>
  <c r="D739" i="6"/>
  <c r="C688" i="6"/>
  <c r="D637" i="6"/>
  <c r="E860" i="6"/>
  <c r="F768" i="6"/>
  <c r="F648" i="6"/>
  <c r="C738" i="6"/>
  <c r="D564" i="6"/>
  <c r="C570" i="6"/>
  <c r="E402" i="6"/>
  <c r="G732" i="6"/>
  <c r="G419" i="6"/>
  <c r="C378" i="6"/>
  <c r="D373" i="6"/>
  <c r="D248" i="6"/>
  <c r="D216" i="6"/>
  <c r="C141" i="6"/>
  <c r="G114" i="6"/>
  <c r="E23" i="6"/>
  <c r="D5144" i="6"/>
  <c r="F4392" i="6"/>
  <c r="D3882" i="6"/>
  <c r="E3619" i="6"/>
  <c r="E2905" i="6"/>
  <c r="F1944" i="6"/>
  <c r="C1339" i="6"/>
  <c r="E880" i="6"/>
  <c r="C342" i="6"/>
  <c r="C46" i="6"/>
  <c r="F5274" i="6"/>
  <c r="F5062" i="6"/>
  <c r="D4512" i="6"/>
  <c r="D4948" i="6"/>
  <c r="G3480" i="6"/>
  <c r="E3564" i="6"/>
  <c r="E2437" i="6"/>
  <c r="C1848" i="6"/>
  <c r="F1347" i="6"/>
  <c r="F723" i="6"/>
  <c r="D366" i="6"/>
  <c r="F172" i="6"/>
  <c r="F5304" i="6"/>
  <c r="F5176" i="6"/>
  <c r="C4292" i="6"/>
  <c r="D3819" i="6"/>
  <c r="C3556" i="6"/>
  <c r="F2937" i="6"/>
  <c r="C2253" i="6"/>
  <c r="F1952" i="6"/>
  <c r="D1578" i="6"/>
  <c r="D1136" i="6"/>
  <c r="F689" i="6"/>
  <c r="C488" i="6"/>
  <c r="F6965" i="6"/>
  <c r="D4612" i="6"/>
  <c r="C4404" i="6"/>
  <c r="G3847" i="6"/>
  <c r="E3591" i="6"/>
  <c r="F2813" i="6"/>
  <c r="D2473" i="6"/>
  <c r="D1904" i="6"/>
  <c r="E1064" i="6"/>
  <c r="D719" i="6"/>
  <c r="F546" i="6"/>
  <c r="D13" i="6"/>
  <c r="G5734" i="6"/>
  <c r="C5490" i="6"/>
  <c r="G5322" i="6"/>
  <c r="G5162" i="6"/>
  <c r="E5115" i="6"/>
  <c r="F4584" i="6"/>
  <c r="D4498" i="6"/>
  <c r="D4348" i="6"/>
  <c r="F5060" i="6"/>
  <c r="F4932" i="6"/>
  <c r="D4790" i="6"/>
  <c r="E4617" i="6"/>
  <c r="E4365" i="6"/>
  <c r="C5030" i="6"/>
  <c r="G4858" i="6"/>
  <c r="E4606" i="6"/>
  <c r="D4353" i="6"/>
  <c r="G4923" i="6"/>
  <c r="D4730" i="6"/>
  <c r="C4579" i="6"/>
  <c r="C4451" i="6"/>
  <c r="G4376" i="6"/>
  <c r="F4280" i="6"/>
  <c r="D4010" i="6"/>
  <c r="G4383" i="6"/>
  <c r="G4303" i="6"/>
  <c r="F4226" i="6"/>
  <c r="E4173" i="6"/>
  <c r="F4130" i="6"/>
  <c r="G4087" i="6"/>
  <c r="F4034" i="6"/>
  <c r="G3991" i="6"/>
  <c r="E3949" i="6"/>
  <c r="F3906" i="6"/>
  <c r="D3852" i="6"/>
  <c r="G3800" i="6"/>
  <c r="G3736" i="6"/>
  <c r="C3684" i="6"/>
  <c r="G3633" i="6"/>
  <c r="D3565" i="6"/>
  <c r="E3482" i="6"/>
  <c r="D3358" i="6"/>
  <c r="D3230" i="6"/>
  <c r="C4132" i="6"/>
  <c r="C4004" i="6"/>
  <c r="D3874" i="6"/>
  <c r="D3746" i="6"/>
  <c r="F3648" i="6"/>
  <c r="F3584" i="6"/>
  <c r="G3434" i="6"/>
  <c r="G4393" i="6"/>
  <c r="F4184" i="6"/>
  <c r="F4056" i="6"/>
  <c r="F3928" i="6"/>
  <c r="E3760" i="6"/>
  <c r="E3513" i="6"/>
  <c r="E3410" i="6"/>
  <c r="E3282" i="6"/>
  <c r="C3134" i="6"/>
  <c r="D3825" i="6"/>
  <c r="D3697" i="6"/>
  <c r="C3564" i="6"/>
  <c r="G3445" i="6"/>
  <c r="F3020" i="6"/>
  <c r="D3331" i="6"/>
  <c r="E3141" i="6"/>
  <c r="D3005" i="6"/>
  <c r="C2897" i="6"/>
  <c r="F3726" i="6"/>
  <c r="G3535" i="6"/>
  <c r="D3456" i="6"/>
  <c r="E3405" i="6"/>
  <c r="F3354" i="6"/>
  <c r="C3303" i="6"/>
  <c r="G3251" i="6"/>
  <c r="C3193" i="6"/>
  <c r="D3109" i="6"/>
  <c r="G3001" i="6"/>
  <c r="D2894" i="6"/>
  <c r="F3403" i="6"/>
  <c r="F3275" i="6"/>
  <c r="F3165" i="6"/>
  <c r="C3082" i="6"/>
  <c r="F2992" i="6"/>
  <c r="D2888" i="6"/>
  <c r="E2635" i="6"/>
  <c r="D2757" i="6"/>
  <c r="E2562" i="6"/>
  <c r="G2474" i="6"/>
  <c r="F2880" i="6"/>
  <c r="E2785" i="6"/>
  <c r="E2711" i="6"/>
  <c r="C2638" i="6"/>
  <c r="E2558" i="6"/>
  <c r="E2473" i="6"/>
  <c r="D2811" i="6"/>
  <c r="G2562" i="6"/>
  <c r="D2401" i="6"/>
  <c r="G2730" i="6"/>
  <c r="F2505" i="6"/>
  <c r="C2353" i="6"/>
  <c r="C2225" i="6"/>
  <c r="C2097" i="6"/>
  <c r="C1668" i="6"/>
  <c r="E2293" i="6"/>
  <c r="G2206" i="6"/>
  <c r="F2121" i="6"/>
  <c r="C1909" i="6"/>
  <c r="D1787" i="6"/>
  <c r="D1958" i="6"/>
  <c r="E1731" i="6"/>
  <c r="D2029" i="6"/>
  <c r="G1977" i="6"/>
  <c r="C1925" i="6"/>
  <c r="E1823" i="6"/>
  <c r="E1906" i="6"/>
  <c r="E1834" i="6"/>
  <c r="D1772" i="6"/>
  <c r="D1708" i="6"/>
  <c r="D1605" i="6"/>
  <c r="E1796" i="6"/>
  <c r="C1657" i="6"/>
  <c r="D1428" i="6"/>
  <c r="F1672" i="6"/>
  <c r="F1630" i="6"/>
  <c r="E1730" i="6"/>
  <c r="F1343" i="6"/>
  <c r="G1639" i="6"/>
  <c r="G1547" i="6"/>
  <c r="G1467" i="6"/>
  <c r="G1345" i="6"/>
  <c r="C1572" i="6"/>
  <c r="D1485" i="6"/>
  <c r="F1361" i="6"/>
  <c r="F1548" i="6"/>
  <c r="F1435" i="6"/>
  <c r="F1340" i="6"/>
  <c r="D1280" i="6"/>
  <c r="G1209" i="6"/>
  <c r="F1125" i="6"/>
  <c r="F1259" i="6"/>
  <c r="F1160" i="6"/>
  <c r="C1229" i="6"/>
  <c r="G1084" i="6"/>
  <c r="F1180" i="6"/>
  <c r="E892" i="6"/>
  <c r="C1015" i="6"/>
  <c r="C951" i="6"/>
  <c r="G805" i="6"/>
  <c r="G952" i="6"/>
  <c r="C595" i="6"/>
  <c r="G953" i="6"/>
  <c r="D856" i="6"/>
  <c r="D787" i="6"/>
  <c r="C736" i="6"/>
  <c r="D685" i="6"/>
  <c r="F631" i="6"/>
  <c r="F854" i="6"/>
  <c r="F760" i="6"/>
  <c r="F640" i="6"/>
  <c r="E726" i="6"/>
  <c r="F535" i="6"/>
  <c r="C562" i="6"/>
  <c r="D390" i="6"/>
  <c r="G700" i="6"/>
  <c r="F456" i="6"/>
  <c r="C287" i="6"/>
  <c r="C467" i="6"/>
  <c r="E275" i="6"/>
  <c r="E145" i="6"/>
  <c r="C207" i="6"/>
  <c r="G148" i="6"/>
  <c r="F101" i="6"/>
  <c r="D26" i="6"/>
  <c r="C4256" i="6"/>
  <c r="D4146" i="6"/>
  <c r="F3795" i="6"/>
  <c r="D3508" i="6"/>
  <c r="E2425" i="6"/>
  <c r="D1804" i="6"/>
  <c r="G1348" i="6"/>
  <c r="F851" i="6"/>
  <c r="D239" i="6"/>
  <c r="F5420" i="6"/>
  <c r="F5234" i="6"/>
  <c r="F5360" i="6"/>
  <c r="F4284" i="6"/>
  <c r="D4868" i="6"/>
  <c r="D3807" i="6"/>
  <c r="G3532" i="6"/>
  <c r="F1896" i="6"/>
  <c r="F1770" i="6"/>
  <c r="F839" i="6"/>
  <c r="F643" i="6"/>
  <c r="C422" i="6"/>
  <c r="C6245" i="6"/>
  <c r="F5232" i="6"/>
  <c r="G5073" i="6"/>
  <c r="G4937" i="6"/>
  <c r="F4760" i="6"/>
  <c r="G4440" i="6"/>
  <c r="D4134" i="6"/>
  <c r="G4930" i="6"/>
  <c r="G4709" i="6"/>
  <c r="E4450" i="6"/>
  <c r="G5023" i="6"/>
  <c r="C4755" i="6"/>
  <c r="C4596" i="6"/>
  <c r="G4495" i="6"/>
  <c r="E4364" i="6"/>
  <c r="D3962" i="6"/>
  <c r="F4314" i="6"/>
  <c r="E4201" i="6"/>
  <c r="G4115" i="6"/>
  <c r="F4030" i="6"/>
  <c r="E3977" i="6"/>
  <c r="F3934" i="6"/>
  <c r="G3872" i="6"/>
  <c r="C3820" i="6"/>
  <c r="C3756" i="6"/>
  <c r="G3705" i="6"/>
  <c r="G3654" i="6"/>
  <c r="G3590" i="6"/>
  <c r="C3517" i="6"/>
  <c r="C3406" i="6"/>
  <c r="C3278" i="6"/>
  <c r="C4184" i="6"/>
  <c r="C4056" i="6"/>
  <c r="C3928" i="6"/>
  <c r="F3797" i="6"/>
  <c r="D3670" i="6"/>
  <c r="D3606" i="6"/>
  <c r="D3496" i="6"/>
  <c r="G4481" i="6"/>
  <c r="F4228" i="6"/>
  <c r="F4100" i="6"/>
  <c r="F3972" i="6"/>
  <c r="E3848" i="6"/>
  <c r="G3545" i="6"/>
  <c r="D3462" i="6"/>
  <c r="G3330" i="6"/>
  <c r="F3190" i="6"/>
  <c r="D3869" i="6"/>
  <c r="D3805" i="6"/>
  <c r="D3741" i="6"/>
  <c r="D3677" i="6"/>
  <c r="D3613" i="6"/>
  <c r="D3532" i="6"/>
  <c r="F3456" i="6"/>
  <c r="E2922" i="6"/>
  <c r="D3227" i="6"/>
  <c r="F3087" i="6"/>
  <c r="G2958" i="6"/>
  <c r="E2377" i="6"/>
  <c r="F3622" i="6"/>
  <c r="F3502" i="6"/>
  <c r="G3435" i="6"/>
  <c r="D3384" i="6"/>
  <c r="E3333" i="6"/>
  <c r="E3269" i="6"/>
  <c r="F3218" i="6"/>
  <c r="E3154" i="6"/>
  <c r="E3090" i="6"/>
  <c r="D3002" i="6"/>
  <c r="G2898" i="6"/>
  <c r="F3399" i="6"/>
  <c r="F3271" i="6"/>
  <c r="C3167" i="6"/>
  <c r="F3080" i="6"/>
  <c r="D2972" i="6"/>
  <c r="E2819" i="6"/>
  <c r="G2936" i="6"/>
  <c r="E2850" i="6"/>
  <c r="C2787" i="6"/>
  <c r="C2723" i="6"/>
  <c r="C2659" i="6"/>
  <c r="E2594" i="6"/>
  <c r="E2509" i="6"/>
  <c r="C2398" i="6"/>
  <c r="E2823" i="6"/>
  <c r="C2750" i="6"/>
  <c r="G2678" i="6"/>
  <c r="D2604" i="6"/>
  <c r="D2518" i="6"/>
  <c r="D2217" i="6"/>
  <c r="F2645" i="6"/>
  <c r="G2466" i="6"/>
  <c r="C2389" i="6"/>
  <c r="G2674" i="6"/>
  <c r="D2446" i="6"/>
  <c r="D2322" i="6"/>
  <c r="D2194" i="6"/>
  <c r="F2070" i="6"/>
  <c r="F1998" i="6"/>
  <c r="F1934" i="6"/>
  <c r="G2366" i="6"/>
  <c r="G2278" i="6"/>
  <c r="F2193" i="6"/>
  <c r="E2109" i="6"/>
  <c r="E1884" i="6"/>
  <c r="D2069" i="6"/>
  <c r="C1984" i="6"/>
  <c r="C1920" i="6"/>
  <c r="E1683" i="6"/>
  <c r="C2013" i="6"/>
  <c r="C1949" i="6"/>
  <c r="G1871" i="6"/>
  <c r="F1923" i="6"/>
  <c r="E1842" i="6"/>
  <c r="F1777" i="6"/>
  <c r="F1713" i="6"/>
  <c r="D1621" i="6"/>
  <c r="F1824" i="6"/>
  <c r="G1696" i="6"/>
  <c r="E1593" i="6"/>
  <c r="D1720" i="6"/>
  <c r="D1646" i="6"/>
  <c r="C1775" i="6"/>
  <c r="G1646" i="6"/>
  <c r="C1316" i="6"/>
  <c r="G1631" i="6"/>
  <c r="G1539" i="6"/>
  <c r="D1461" i="6"/>
  <c r="F1375" i="6"/>
  <c r="D1573" i="6"/>
  <c r="G1488" i="6"/>
  <c r="E1389" i="6"/>
  <c r="F1568" i="6"/>
  <c r="F1446" i="6"/>
  <c r="F1363" i="6"/>
  <c r="G1295" i="6"/>
  <c r="G1225" i="6"/>
  <c r="D1151" i="6"/>
  <c r="F1279" i="6"/>
  <c r="F1176" i="6"/>
  <c r="F1268" i="6"/>
  <c r="F1100" i="6"/>
  <c r="D1250" i="6"/>
  <c r="D912" i="6"/>
  <c r="C1035" i="6"/>
  <c r="C971" i="6"/>
  <c r="F847" i="6"/>
  <c r="G996" i="6"/>
  <c r="F855" i="6"/>
  <c r="G1013" i="6"/>
  <c r="F912" i="6"/>
  <c r="G844" i="6"/>
  <c r="D757" i="6"/>
  <c r="D693" i="6"/>
  <c r="D629" i="6"/>
  <c r="F838" i="6"/>
  <c r="F746" i="6"/>
  <c r="F604" i="6"/>
  <c r="G678" i="6"/>
  <c r="G323" i="6"/>
  <c r="G493" i="6"/>
  <c r="E498" i="6"/>
  <c r="F538" i="6"/>
  <c r="E430" i="6"/>
  <c r="D355" i="6"/>
  <c r="G479" i="6"/>
  <c r="E291" i="6"/>
  <c r="C238" i="6"/>
  <c r="D194" i="6"/>
  <c r="F148" i="6"/>
  <c r="F90" i="6"/>
  <c r="C42" i="6"/>
  <c r="F10107" i="6"/>
  <c r="F9851" i="6"/>
  <c r="F9497" i="6"/>
  <c r="F9241" i="6"/>
  <c r="F8985" i="6"/>
  <c r="F8729" i="6"/>
  <c r="F9528" i="6"/>
  <c r="E8210" i="6"/>
  <c r="E7954" i="6"/>
  <c r="C7291" i="6"/>
  <c r="F6761" i="6"/>
  <c r="F6483" i="6"/>
  <c r="F6355" i="6"/>
  <c r="G6317" i="6"/>
  <c r="G7875" i="6"/>
  <c r="G7619" i="6"/>
  <c r="G7363" i="6"/>
  <c r="G7107" i="6"/>
  <c r="D6907" i="6"/>
  <c r="C6727" i="6"/>
  <c r="D6561" i="6"/>
  <c r="E6433" i="6"/>
  <c r="D6201" i="6"/>
  <c r="G6264" i="6"/>
  <c r="G6200" i="6"/>
  <c r="E6122" i="6"/>
  <c r="E6058" i="6"/>
  <c r="E5994" i="6"/>
  <c r="E5930" i="6"/>
  <c r="E5866" i="6"/>
  <c r="E5802" i="6"/>
  <c r="E5738" i="6"/>
  <c r="E5674" i="6"/>
  <c r="E5610" i="6"/>
  <c r="E5546" i="6"/>
  <c r="D5466" i="6"/>
  <c r="F5359" i="6"/>
  <c r="E5247" i="6"/>
  <c r="C5159" i="6"/>
  <c r="C6057" i="6"/>
  <c r="C5929" i="6"/>
  <c r="C5801" i="6"/>
  <c r="C5673" i="6"/>
  <c r="C5545" i="6"/>
  <c r="G5417" i="6"/>
  <c r="C5091" i="6"/>
  <c r="G6206" i="6"/>
  <c r="F6041" i="6"/>
  <c r="F5913" i="6"/>
  <c r="F5785" i="6"/>
  <c r="F5657" i="6"/>
  <c r="F5529" i="6"/>
  <c r="F5427" i="6"/>
  <c r="F5323" i="6"/>
  <c r="F5259" i="6"/>
  <c r="F5195" i="6"/>
  <c r="C5517" i="6"/>
  <c r="D5083" i="6"/>
  <c r="F4629" i="6"/>
  <c r="G5285" i="6"/>
  <c r="E5055" i="6"/>
  <c r="D4946" i="6"/>
  <c r="E4863" i="6"/>
  <c r="F4731" i="6"/>
  <c r="G4598" i="6"/>
  <c r="G4438" i="6"/>
  <c r="D4237" i="6"/>
  <c r="C4978" i="6"/>
  <c r="D4891" i="6"/>
  <c r="E4782" i="6"/>
  <c r="E4654" i="6"/>
  <c r="E4520" i="6"/>
  <c r="D4356" i="6"/>
  <c r="F4990" i="6"/>
  <c r="F4862" i="6"/>
  <c r="E4757" i="6"/>
  <c r="D4658" i="6"/>
  <c r="C4583" i="6"/>
  <c r="E4531" i="6"/>
  <c r="E4467" i="6"/>
  <c r="D4408" i="6"/>
  <c r="D4280" i="6"/>
  <c r="C4187" i="6"/>
  <c r="C4123" i="6"/>
  <c r="C4059" i="6"/>
  <c r="C3995" i="6"/>
  <c r="C3931" i="6"/>
  <c r="G3868" i="6"/>
  <c r="C3816" i="6"/>
  <c r="C3752" i="6"/>
  <c r="G3701" i="6"/>
  <c r="G3650" i="6"/>
  <c r="G3586" i="6"/>
  <c r="E3509" i="6"/>
  <c r="G3366" i="6"/>
  <c r="E3013" i="6"/>
  <c r="G4044" i="6"/>
  <c r="D3876" i="6"/>
  <c r="F3753" i="6"/>
  <c r="F3649" i="6"/>
  <c r="F3585" i="6"/>
  <c r="G4477" i="6"/>
  <c r="G4193" i="6"/>
  <c r="G4033" i="6"/>
  <c r="C3883" i="6"/>
  <c r="D3561" i="6"/>
  <c r="E3478" i="6"/>
  <c r="D3354" i="6"/>
  <c r="D3226" i="6"/>
  <c r="D3880" i="6"/>
  <c r="E3749" i="6"/>
  <c r="E3621" i="6"/>
  <c r="E3444" i="6"/>
  <c r="D3351" i="6"/>
  <c r="D3106" i="6"/>
  <c r="D2945" i="6"/>
  <c r="F3762" i="6"/>
  <c r="G3547" i="6"/>
  <c r="C3451" i="6"/>
  <c r="G3399" i="6"/>
  <c r="D3348" i="6"/>
  <c r="E3297" i="6"/>
  <c r="F3246" i="6"/>
  <c r="G3190" i="6"/>
  <c r="G3094" i="6"/>
  <c r="F2990" i="6"/>
  <c r="F3503" i="6"/>
  <c r="G3324" i="6"/>
  <c r="C3202" i="6"/>
  <c r="C3074" i="6"/>
  <c r="D2965" i="6"/>
  <c r="F2787" i="6"/>
  <c r="C2912" i="6"/>
  <c r="D2839" i="6"/>
  <c r="D2775" i="6"/>
  <c r="D2711" i="6"/>
  <c r="D2647" i="6"/>
  <c r="G2571" i="6"/>
  <c r="G2443" i="6"/>
  <c r="E2831" i="6"/>
  <c r="G2750" i="6"/>
  <c r="C2662" i="6"/>
  <c r="G2567" i="6"/>
  <c r="E2446" i="6"/>
  <c r="C2562" i="6"/>
  <c r="C2730" i="6"/>
  <c r="D2430" i="6"/>
  <c r="D2182" i="6"/>
  <c r="F2021" i="6"/>
  <c r="F1957" i="6"/>
  <c r="G2426" i="6"/>
  <c r="G2266" i="6"/>
  <c r="G2138" i="6"/>
  <c r="G1851" i="6"/>
  <c r="E1970" i="6"/>
  <c r="F1715" i="6"/>
  <c r="C2009" i="6"/>
  <c r="C1945" i="6"/>
  <c r="D1855" i="6"/>
  <c r="F1919" i="6"/>
  <c r="F1835" i="6"/>
  <c r="F1756" i="6"/>
  <c r="F1692" i="6"/>
  <c r="G1801" i="6"/>
  <c r="E1661" i="6"/>
  <c r="D1760" i="6"/>
  <c r="G1597" i="6"/>
  <c r="G1628" i="6"/>
  <c r="G1675" i="6"/>
  <c r="G1535" i="6"/>
  <c r="F1442" i="6"/>
  <c r="D1577" i="6"/>
  <c r="G1492" i="6"/>
  <c r="E1381" i="6"/>
  <c r="G1549" i="6"/>
  <c r="D1409" i="6"/>
  <c r="E1296" i="6"/>
  <c r="G1233" i="6"/>
  <c r="D1149" i="6"/>
  <c r="C1272" i="6"/>
  <c r="G1134" i="6"/>
  <c r="G1170" i="6"/>
  <c r="G1148" i="6"/>
  <c r="E1037" i="6"/>
  <c r="E973" i="6"/>
  <c r="D828" i="6"/>
  <c r="C964" i="6"/>
  <c r="F804" i="6"/>
  <c r="F972" i="6"/>
  <c r="F872" i="6"/>
  <c r="D783" i="6"/>
  <c r="F862" i="6"/>
  <c r="G677" i="6"/>
  <c r="G794" i="6"/>
  <c r="E706" i="6"/>
  <c r="C622" i="6"/>
  <c r="E363" i="6"/>
  <c r="G347" i="6"/>
  <c r="C452" i="6"/>
  <c r="G547" i="6"/>
  <c r="G560" i="6"/>
  <c r="C432" i="6"/>
  <c r="F344" i="6"/>
  <c r="D307" i="6"/>
  <c r="D469" i="6"/>
  <c r="F324" i="6"/>
  <c r="E260" i="6"/>
  <c r="G278" i="6"/>
  <c r="D227" i="6"/>
  <c r="D126" i="6"/>
  <c r="D112" i="6"/>
  <c r="G65" i="6"/>
  <c r="D40" i="6"/>
  <c r="C25" i="6"/>
  <c r="F692" i="6"/>
  <c r="C786" i="6"/>
  <c r="E614" i="6"/>
  <c r="E271" i="6"/>
  <c r="D426" i="6"/>
  <c r="G748" i="6"/>
  <c r="G470" i="6"/>
  <c r="E360" i="6"/>
  <c r="D293" i="6"/>
  <c r="G313" i="6"/>
  <c r="C255" i="6"/>
  <c r="F158" i="6"/>
  <c r="D174" i="6"/>
  <c r="C65" i="6"/>
  <c r="F42" i="6"/>
  <c r="C10151" i="6"/>
  <c r="C9895" i="6"/>
  <c r="C9639" i="6"/>
  <c r="G9301" i="6"/>
  <c r="G9045" i="6"/>
  <c r="G8789" i="6"/>
  <c r="F7746" i="6"/>
  <c r="E8190" i="6"/>
  <c r="E7934" i="6"/>
  <c r="C7271" i="6"/>
  <c r="C6521" i="6"/>
  <c r="F6393" i="6"/>
  <c r="G6355" i="6"/>
  <c r="G7855" i="6"/>
  <c r="G7535" i="6"/>
  <c r="G7279" i="6"/>
  <c r="G7023" i="6"/>
  <c r="F6893" i="6"/>
  <c r="F6765" i="6"/>
  <c r="F6637" i="6"/>
  <c r="E6503" i="6"/>
  <c r="F6265" i="6"/>
  <c r="F6137" i="6"/>
  <c r="C6236" i="6"/>
  <c r="C6172" i="6"/>
  <c r="C6108" i="6"/>
  <c r="C6044" i="6"/>
  <c r="C5980" i="6"/>
  <c r="C5916" i="6"/>
  <c r="C5852" i="6"/>
  <c r="C5788" i="6"/>
  <c r="C5724" i="6"/>
  <c r="C5660" i="6"/>
  <c r="C5596" i="6"/>
  <c r="C5532" i="6"/>
  <c r="C5454" i="6"/>
  <c r="F5367" i="6"/>
  <c r="E5283" i="6"/>
  <c r="C5195" i="6"/>
  <c r="G6125" i="6"/>
  <c r="G5997" i="6"/>
  <c r="G5837" i="6"/>
  <c r="G5677" i="6"/>
  <c r="G5549" i="6"/>
  <c r="D5423" i="6"/>
  <c r="E5139" i="6"/>
  <c r="G6378" i="6"/>
  <c r="G6126" i="6"/>
  <c r="D5332" i="6"/>
  <c r="G5168" i="6"/>
  <c r="E5134" i="6"/>
  <c r="G4777" i="6"/>
  <c r="F4548" i="6"/>
  <c r="D4462" i="6"/>
  <c r="E4281" i="6"/>
  <c r="F5052" i="6"/>
  <c r="F4924" i="6"/>
  <c r="D4734" i="6"/>
  <c r="G4480" i="6"/>
  <c r="E4240" i="6"/>
  <c r="C4958" i="6"/>
  <c r="D4747" i="6"/>
  <c r="E4490" i="6"/>
  <c r="D4234" i="6"/>
  <c r="F4823" i="6"/>
  <c r="E4653" i="6"/>
  <c r="E4535" i="6"/>
  <c r="E4392" i="6"/>
  <c r="D4122" i="6"/>
  <c r="F4334" i="6"/>
  <c r="F4214" i="6"/>
  <c r="E4129" i="6"/>
  <c r="G4043" i="6"/>
  <c r="E3985" i="6"/>
  <c r="F3942" i="6"/>
  <c r="G3899" i="6"/>
  <c r="D3844" i="6"/>
  <c r="G3792" i="6"/>
  <c r="D3716" i="6"/>
  <c r="G3664" i="6"/>
  <c r="C3612" i="6"/>
  <c r="E3554" i="6"/>
  <c r="C3469" i="6"/>
  <c r="C3334" i="6"/>
  <c r="F3045" i="6"/>
  <c r="C4112" i="6"/>
  <c r="C3984" i="6"/>
  <c r="D3850" i="6"/>
  <c r="D3722" i="6"/>
  <c r="D3634" i="6"/>
  <c r="D3570" i="6"/>
  <c r="G4593" i="6"/>
  <c r="G4337" i="6"/>
  <c r="F4156" i="6"/>
  <c r="F4028" i="6"/>
  <c r="F3900" i="6"/>
  <c r="E3704" i="6"/>
  <c r="G3497" i="6"/>
  <c r="G3386" i="6"/>
  <c r="G3258" i="6"/>
  <c r="F3094" i="6"/>
  <c r="C3835" i="6"/>
  <c r="C3771" i="6"/>
  <c r="C3707" i="6"/>
  <c r="C3643" i="6"/>
  <c r="C3579" i="6"/>
  <c r="C3458" i="6"/>
  <c r="F3052" i="6"/>
  <c r="D3403" i="6"/>
  <c r="D3178" i="6"/>
  <c r="F3032" i="6"/>
  <c r="C2929" i="6"/>
  <c r="F3798" i="6"/>
  <c r="G3559" i="6"/>
  <c r="C3475" i="6"/>
  <c r="G3419" i="6"/>
  <c r="D3368" i="6"/>
  <c r="E3317" i="6"/>
  <c r="F3266" i="6"/>
  <c r="C3215" i="6"/>
  <c r="D3151" i="6"/>
  <c r="D3087" i="6"/>
  <c r="G2969" i="6"/>
  <c r="F3507" i="6"/>
  <c r="F3359" i="6"/>
  <c r="F3231" i="6"/>
  <c r="D3140" i="6"/>
  <c r="F3050" i="6"/>
  <c r="E2941" i="6"/>
  <c r="E2739" i="6"/>
  <c r="G2896" i="6"/>
  <c r="F2831" i="6"/>
  <c r="F2767" i="6"/>
  <c r="F2687" i="6"/>
  <c r="F2623" i="6"/>
  <c r="F2549" i="6"/>
  <c r="G2459" i="6"/>
  <c r="C2877" i="6"/>
  <c r="E2801" i="6"/>
  <c r="E2727" i="6"/>
  <c r="D2636" i="6"/>
  <c r="F2554" i="6"/>
  <c r="E2462" i="6"/>
  <c r="D2763" i="6"/>
  <c r="F2541" i="6"/>
  <c r="F2417" i="6"/>
  <c r="G2786" i="6"/>
  <c r="F2537" i="6"/>
  <c r="D2386" i="6"/>
  <c r="C2249" i="6"/>
  <c r="C2121" i="6"/>
  <c r="F2026" i="6"/>
  <c r="F1962" i="6"/>
  <c r="D1880" i="6"/>
  <c r="G2294" i="6"/>
  <c r="F2209" i="6"/>
  <c r="E2125" i="6"/>
  <c r="C1877" i="6"/>
  <c r="G2055" i="6"/>
  <c r="D1978" i="6"/>
  <c r="C1911" i="6"/>
  <c r="C1656" i="6"/>
  <c r="G2010" i="6"/>
  <c r="G1946" i="6"/>
  <c r="G1863" i="6"/>
  <c r="E1914" i="6"/>
  <c r="F1839" i="6"/>
  <c r="F1774" i="6"/>
  <c r="F1710" i="6"/>
  <c r="F1608" i="6"/>
  <c r="E1820" i="6"/>
  <c r="C1683" i="6"/>
  <c r="D1452" i="6"/>
  <c r="F1676" i="6"/>
  <c r="F1634" i="6"/>
  <c r="C1735" i="6"/>
  <c r="D1588" i="6"/>
  <c r="E1271" i="6"/>
  <c r="D1584" i="6"/>
  <c r="D1520" i="6"/>
  <c r="F1455" i="6"/>
  <c r="F1371" i="6"/>
  <c r="D1108" i="6"/>
  <c r="C1484" i="6"/>
  <c r="D1384" i="6"/>
  <c r="D1120" i="6"/>
  <c r="D1465" i="6"/>
  <c r="C1378" i="6"/>
  <c r="E1293" i="6"/>
  <c r="D1237" i="6"/>
  <c r="E1164" i="6"/>
  <c r="F1295" i="6"/>
  <c r="D1198" i="6"/>
  <c r="F1292" i="6"/>
  <c r="G1140" i="6"/>
  <c r="F934" i="6"/>
  <c r="D872" i="6"/>
  <c r="D1048" i="6"/>
  <c r="D984" i="6"/>
  <c r="F900" i="6"/>
  <c r="G1020" i="6"/>
  <c r="G880" i="6"/>
  <c r="G1037" i="6"/>
  <c r="F925" i="6"/>
  <c r="D812" i="6"/>
  <c r="F767" i="6"/>
  <c r="F703" i="6"/>
  <c r="F639" i="6"/>
  <c r="D865" i="6"/>
  <c r="F766" i="6"/>
  <c r="F642" i="6"/>
  <c r="G710" i="6"/>
  <c r="C535" i="6"/>
  <c r="F347" i="6"/>
  <c r="E514" i="6"/>
  <c r="D528" i="6"/>
  <c r="C423" i="6"/>
  <c r="D339" i="6"/>
  <c r="F465" i="6"/>
  <c r="F240" i="6"/>
  <c r="E202" i="6"/>
  <c r="E182" i="6"/>
  <c r="D137" i="6"/>
  <c r="G107" i="6"/>
  <c r="E29" i="6"/>
  <c r="C10091" i="6"/>
  <c r="C9835" i="6"/>
  <c r="F9588" i="6"/>
  <c r="D9289" i="6"/>
  <c r="D9033" i="6"/>
  <c r="D8777" i="6"/>
  <c r="F9576" i="6"/>
  <c r="D8258" i="6"/>
  <c r="D8002" i="6"/>
  <c r="C7387" i="6"/>
  <c r="F6857" i="6"/>
  <c r="C6507" i="6"/>
  <c r="F6379" i="6"/>
  <c r="G6341" i="6"/>
  <c r="E6146" i="6"/>
  <c r="G7603" i="6"/>
  <c r="G7347" i="6"/>
  <c r="G7091" i="6"/>
  <c r="C6887" i="6"/>
  <c r="D6721" i="6"/>
  <c r="E6553" i="6"/>
  <c r="E6425" i="6"/>
  <c r="E6185" i="6"/>
  <c r="G6260" i="6"/>
  <c r="G6196" i="6"/>
  <c r="G6132" i="6"/>
  <c r="G6068" i="6"/>
  <c r="G5988" i="6"/>
  <c r="G5924" i="6"/>
  <c r="G5844" i="6"/>
  <c r="G5780" i="6"/>
  <c r="G5700" i="6"/>
  <c r="G5636" i="6"/>
  <c r="G5540" i="6"/>
  <c r="F5455" i="6"/>
  <c r="C5350" i="6"/>
  <c r="E5263" i="6"/>
  <c r="C5175" i="6"/>
  <c r="C6081" i="6"/>
  <c r="C5953" i="6"/>
  <c r="C5825" i="6"/>
  <c r="C5697" i="6"/>
  <c r="C5569" i="6"/>
  <c r="G5441" i="6"/>
  <c r="D5139" i="6"/>
  <c r="G6318" i="6"/>
  <c r="F6097" i="6"/>
  <c r="F5969" i="6"/>
  <c r="F5841" i="6"/>
  <c r="F5713" i="6"/>
  <c r="F5585" i="6"/>
  <c r="E5473" i="6"/>
  <c r="D5372" i="6"/>
  <c r="F5287" i="6"/>
  <c r="F5223" i="6"/>
  <c r="F5159" i="6"/>
  <c r="C5373" i="6"/>
  <c r="F4741" i="6"/>
  <c r="D4508" i="6"/>
  <c r="G5077" i="6"/>
  <c r="G4981" i="6"/>
  <c r="D4898" i="6"/>
  <c r="F4790" i="6"/>
  <c r="F4662" i="6"/>
  <c r="G4526" i="6"/>
  <c r="E4381" i="6"/>
  <c r="D5035" i="6"/>
  <c r="G4950" i="6"/>
  <c r="C4866" i="6"/>
  <c r="D4739" i="6"/>
  <c r="E4608" i="6"/>
  <c r="E4480" i="6"/>
  <c r="D4276" i="6"/>
  <c r="F4950" i="6"/>
  <c r="C4827" i="6"/>
  <c r="E4725" i="6"/>
  <c r="D4626" i="6"/>
  <c r="C4567" i="6"/>
  <c r="E4515" i="6"/>
  <c r="C4464" i="6"/>
  <c r="D4389" i="6"/>
  <c r="D4261" i="6"/>
  <c r="D4184" i="6"/>
  <c r="D4120" i="6"/>
  <c r="D4056" i="6"/>
  <c r="D3992" i="6"/>
  <c r="D3928" i="6"/>
  <c r="C3864" i="6"/>
  <c r="G3813" i="6"/>
  <c r="G3749" i="6"/>
  <c r="G3698" i="6"/>
  <c r="D3648" i="6"/>
  <c r="D3584" i="6"/>
  <c r="D3506" i="6"/>
  <c r="G3390" i="6"/>
  <c r="G3262" i="6"/>
  <c r="G4132" i="6"/>
  <c r="G3972" i="6"/>
  <c r="D3806" i="6"/>
  <c r="D3678" i="6"/>
  <c r="F3613" i="6"/>
  <c r="G4589" i="6"/>
  <c r="G4333" i="6"/>
  <c r="G4121" i="6"/>
  <c r="G3961" i="6"/>
  <c r="E3828" i="6"/>
  <c r="C3537" i="6"/>
  <c r="C3446" i="6"/>
  <c r="D3314" i="6"/>
  <c r="F3166" i="6"/>
  <c r="E3837" i="6"/>
  <c r="E3709" i="6"/>
  <c r="E3581" i="6"/>
  <c r="E3424" i="6"/>
  <c r="D3271" i="6"/>
  <c r="D3048" i="6"/>
  <c r="F3874" i="6"/>
  <c r="F3618" i="6"/>
  <c r="G3499" i="6"/>
  <c r="C3435" i="6"/>
  <c r="G3383" i="6"/>
  <c r="D3332" i="6"/>
  <c r="E3281" i="6"/>
  <c r="F3230" i="6"/>
  <c r="F3169" i="6"/>
  <c r="F3105" i="6"/>
  <c r="D2986" i="6"/>
  <c r="F3487" i="6"/>
  <c r="G3348" i="6"/>
  <c r="G3220" i="6"/>
  <c r="D3102" i="6"/>
  <c r="C2960" i="6"/>
  <c r="F2771" i="6"/>
  <c r="C2904" i="6"/>
  <c r="E2834" i="6"/>
  <c r="E2770" i="6"/>
  <c r="E2706" i="6"/>
  <c r="E2642" i="6"/>
  <c r="D2570" i="6"/>
  <c r="D2442" i="6"/>
  <c r="G2827" i="6"/>
  <c r="D2740" i="6"/>
  <c r="D2658" i="6"/>
  <c r="D2566" i="6"/>
  <c r="G2439" i="6"/>
  <c r="G2546" i="6"/>
  <c r="C2714" i="6"/>
  <c r="D2414" i="6"/>
  <c r="D2166" i="6"/>
  <c r="F2017" i="6"/>
  <c r="F1953" i="6"/>
  <c r="E2353" i="6"/>
  <c r="E2225" i="6"/>
  <c r="E2097" i="6"/>
  <c r="G1843" i="6"/>
  <c r="E1962" i="6"/>
  <c r="D1699" i="6"/>
  <c r="G2006" i="6"/>
  <c r="G1942" i="6"/>
  <c r="D1847" i="6"/>
  <c r="D1913" i="6"/>
  <c r="D1825" i="6"/>
  <c r="C1752" i="6"/>
  <c r="C1688" i="6"/>
  <c r="E1824" i="6"/>
  <c r="E1677" i="6"/>
  <c r="F1396" i="6"/>
  <c r="D1616" i="6"/>
  <c r="G1687" i="6"/>
  <c r="E1181" i="6"/>
  <c r="D1532" i="6"/>
  <c r="F1437" i="6"/>
  <c r="G1572" i="6"/>
  <c r="D1466" i="6"/>
  <c r="C1335" i="6"/>
  <c r="G1477" i="6"/>
  <c r="D1377" i="6"/>
  <c r="E1269" i="6"/>
  <c r="F1185" i="6"/>
  <c r="C1073" i="6"/>
  <c r="E1201" i="6"/>
  <c r="G1245" i="6"/>
  <c r="D1194" i="6"/>
  <c r="G1047" i="6"/>
  <c r="G983" i="6"/>
  <c r="F885" i="6"/>
  <c r="C988" i="6"/>
  <c r="C845" i="6"/>
  <c r="F964" i="6"/>
  <c r="C866" i="6"/>
  <c r="C780" i="6"/>
  <c r="D857" i="6"/>
  <c r="G669" i="6"/>
  <c r="E786" i="6"/>
  <c r="C702" i="6"/>
  <c r="G618" i="6"/>
  <c r="E582" i="6"/>
  <c r="E532" i="6"/>
  <c r="G481" i="6"/>
  <c r="G531" i="6"/>
  <c r="F549" i="6"/>
  <c r="G412" i="6"/>
  <c r="D435" i="6"/>
  <c r="G204" i="6"/>
  <c r="D463" i="6"/>
  <c r="E314" i="6"/>
  <c r="E252" i="6"/>
  <c r="G238" i="6"/>
  <c r="C219" i="6"/>
  <c r="D123" i="6"/>
  <c r="E98" i="6"/>
  <c r="C114" i="6"/>
  <c r="D39" i="6"/>
  <c r="C17" i="6"/>
  <c r="F684" i="6"/>
  <c r="E774" i="6"/>
  <c r="E323" i="6"/>
  <c r="C566" i="6"/>
  <c r="E366" i="6"/>
  <c r="G716" i="6"/>
  <c r="F464" i="6"/>
  <c r="E344" i="6"/>
  <c r="F277" i="6"/>
  <c r="G301" i="6"/>
  <c r="E194" i="6"/>
  <c r="G142" i="6"/>
  <c r="G115" i="6"/>
  <c r="C106" i="6"/>
  <c r="F36" i="6"/>
  <c r="F10071" i="6"/>
  <c r="F9815" i="6"/>
  <c r="D9477" i="6"/>
  <c r="D9221" i="6"/>
  <c r="D8965" i="6"/>
  <c r="D8709" i="6"/>
  <c r="F7682" i="6"/>
  <c r="E8174" i="6"/>
  <c r="E7918" i="6"/>
  <c r="C7239" i="6"/>
  <c r="C6513" i="6"/>
  <c r="F6385" i="6"/>
  <c r="G6347" i="6"/>
  <c r="G7839" i="6"/>
  <c r="G7583" i="6"/>
  <c r="G7263" i="6"/>
  <c r="G7007" i="6"/>
  <c r="C6879" i="6"/>
  <c r="C6751" i="6"/>
  <c r="C6623" i="6"/>
  <c r="E6495" i="6"/>
  <c r="D6262" i="6"/>
  <c r="D6134" i="6"/>
  <c r="C6232" i="6"/>
  <c r="C6168" i="6"/>
  <c r="D6105" i="6"/>
  <c r="D6041" i="6"/>
  <c r="D5977" i="6"/>
  <c r="D5913" i="6"/>
  <c r="D5849" i="6"/>
  <c r="D5785" i="6"/>
  <c r="D5721" i="6"/>
  <c r="D5657" i="6"/>
  <c r="D5593" i="6"/>
  <c r="D5529" i="6"/>
  <c r="F5450" i="6"/>
  <c r="F5364" i="6"/>
  <c r="C5275" i="6"/>
  <c r="E5171" i="6"/>
  <c r="G6117" i="6"/>
  <c r="G5989" i="6"/>
  <c r="G5829" i="6"/>
  <c r="G5701" i="6"/>
  <c r="G5573" i="6"/>
  <c r="D5447" i="6"/>
  <c r="G5155" i="6"/>
  <c r="G6426" i="6"/>
  <c r="G6170" i="6"/>
  <c r="G6022" i="6"/>
  <c r="G5196" i="6"/>
  <c r="G5397" i="6"/>
  <c r="D4653" i="6"/>
  <c r="D4566" i="6"/>
  <c r="F4482" i="6"/>
  <c r="C4332" i="6"/>
  <c r="G5049" i="6"/>
  <c r="G4889" i="6"/>
  <c r="F4664" i="6"/>
  <c r="C4409" i="6"/>
  <c r="D4006" i="6"/>
  <c r="C4910" i="6"/>
  <c r="E4610" i="6"/>
  <c r="G4356" i="6"/>
  <c r="G4927" i="6"/>
  <c r="F4732" i="6"/>
  <c r="E4583" i="6"/>
  <c r="C4482" i="6"/>
  <c r="G4344" i="6"/>
  <c r="E3484" i="6"/>
  <c r="F4298" i="6"/>
  <c r="E4169" i="6"/>
  <c r="F4062" i="6"/>
  <c r="E3993" i="6"/>
  <c r="F3950" i="6"/>
  <c r="E3897" i="6"/>
  <c r="G3840" i="6"/>
  <c r="C3788" i="6"/>
  <c r="G3737" i="6"/>
  <c r="G3686" i="6"/>
  <c r="D3636" i="6"/>
  <c r="C3549" i="6"/>
  <c r="C3464" i="6"/>
  <c r="C3326" i="6"/>
  <c r="F2981" i="6"/>
  <c r="C4104" i="6"/>
  <c r="C3976" i="6"/>
  <c r="F3845" i="6"/>
  <c r="F3717" i="6"/>
  <c r="D3630" i="6"/>
  <c r="D3560" i="6"/>
  <c r="G4577" i="6"/>
  <c r="G4257" i="6"/>
  <c r="F4116" i="6"/>
  <c r="F3988" i="6"/>
  <c r="C3875" i="6"/>
  <c r="E3553" i="6"/>
  <c r="D3470" i="6"/>
  <c r="G3346" i="6"/>
  <c r="G3218" i="6"/>
  <c r="G3890" i="6"/>
  <c r="D3813" i="6"/>
  <c r="D3749" i="6"/>
  <c r="D3685" i="6"/>
  <c r="D3621" i="6"/>
  <c r="C3548" i="6"/>
  <c r="F3464" i="6"/>
  <c r="E2938" i="6"/>
  <c r="D3259" i="6"/>
  <c r="F3108" i="6"/>
  <c r="C2973" i="6"/>
  <c r="D2569" i="6"/>
  <c r="F3654" i="6"/>
  <c r="G3511" i="6"/>
  <c r="F3442" i="6"/>
  <c r="C3391" i="6"/>
  <c r="G3339" i="6"/>
  <c r="D3288" i="6"/>
  <c r="E3237" i="6"/>
  <c r="E3178" i="6"/>
  <c r="E3114" i="6"/>
  <c r="E3036" i="6"/>
  <c r="E2933" i="6"/>
  <c r="F3447" i="6"/>
  <c r="F3319" i="6"/>
  <c r="C3199" i="6"/>
  <c r="F3112" i="6"/>
  <c r="F3024" i="6"/>
  <c r="G2934" i="6"/>
  <c r="E2723" i="6"/>
  <c r="E2890" i="6"/>
  <c r="C2827" i="6"/>
  <c r="C2763" i="6"/>
  <c r="C2699" i="6"/>
  <c r="C2635" i="6"/>
  <c r="C2565" i="6"/>
  <c r="F2479" i="6"/>
  <c r="F2896" i="6"/>
  <c r="C2814" i="6"/>
  <c r="G2742" i="6"/>
  <c r="D2668" i="6"/>
  <c r="E2590" i="6"/>
  <c r="E2505" i="6"/>
  <c r="D2089" i="6"/>
  <c r="F2613" i="6"/>
  <c r="D2450" i="6"/>
  <c r="D2377" i="6"/>
  <c r="D2574" i="6"/>
  <c r="D2434" i="6"/>
  <c r="D2274" i="6"/>
  <c r="D2146" i="6"/>
  <c r="F2038" i="6"/>
  <c r="F1974" i="6"/>
  <c r="C1903" i="6"/>
  <c r="E2333" i="6"/>
  <c r="G2246" i="6"/>
  <c r="F2161" i="6"/>
  <c r="E2049" i="6"/>
  <c r="C1803" i="6"/>
  <c r="C2008" i="6"/>
  <c r="C1944" i="6"/>
  <c r="E1747" i="6"/>
  <c r="G2033" i="6"/>
  <c r="C1981" i="6"/>
  <c r="C1917" i="6"/>
  <c r="F2019" i="6"/>
  <c r="G1864" i="6"/>
  <c r="F1769" i="6"/>
  <c r="F1705" i="6"/>
  <c r="C1605" i="6"/>
  <c r="F1792" i="6"/>
  <c r="E1657" i="6"/>
  <c r="D1436" i="6"/>
  <c r="F1674" i="6"/>
  <c r="D1630" i="6"/>
  <c r="C1727" i="6"/>
  <c r="E1585" i="6"/>
  <c r="F1253" i="6"/>
  <c r="E1565" i="6"/>
  <c r="E1501" i="6"/>
  <c r="D1429" i="6"/>
  <c r="C1312" i="6"/>
  <c r="D1541" i="6"/>
  <c r="C1428" i="6"/>
  <c r="F1329" i="6"/>
  <c r="F1520" i="6"/>
  <c r="F1414" i="6"/>
  <c r="G1331" i="6"/>
  <c r="C1271" i="6"/>
  <c r="E1196" i="6"/>
  <c r="G1116" i="6"/>
  <c r="F1240" i="6"/>
  <c r="G1133" i="6"/>
  <c r="G1205" i="6"/>
  <c r="G1076" i="6"/>
  <c r="G1141" i="6"/>
  <c r="C829" i="6"/>
  <c r="C995" i="6"/>
  <c r="D927" i="6"/>
  <c r="G1044" i="6"/>
  <c r="G872" i="6"/>
  <c r="G1029" i="6"/>
  <c r="D921" i="6"/>
  <c r="G868" i="6"/>
  <c r="F765" i="6"/>
  <c r="F701" i="6"/>
  <c r="F637" i="6"/>
  <c r="F859" i="6"/>
  <c r="F758" i="6"/>
  <c r="F628" i="6"/>
  <c r="C698" i="6"/>
  <c r="C590" i="6"/>
  <c r="D474" i="6"/>
  <c r="E488" i="6"/>
  <c r="D518" i="6"/>
  <c r="E416" i="6"/>
  <c r="D323" i="6"/>
  <c r="C451" i="6"/>
  <c r="D260" i="6"/>
  <c r="C193" i="6"/>
  <c r="D141" i="6"/>
  <c r="C189" i="6"/>
  <c r="C89" i="6"/>
  <c r="F27" i="6"/>
  <c r="F10011" i="6"/>
  <c r="F9755" i="6"/>
  <c r="F9465" i="6"/>
  <c r="F9209" i="6"/>
  <c r="F8953" i="6"/>
  <c r="F8697" i="6"/>
  <c r="F8605" i="6"/>
  <c r="E8178" i="6"/>
  <c r="E7922" i="6"/>
  <c r="C7227" i="6"/>
  <c r="F6697" i="6"/>
  <c r="C6467" i="6"/>
  <c r="C6339" i="6"/>
  <c r="G6301" i="6"/>
  <c r="G7843" i="6"/>
  <c r="G7587" i="6"/>
  <c r="G7267" i="6"/>
  <c r="G7011" i="6"/>
  <c r="D6843" i="6"/>
  <c r="C6663" i="6"/>
  <c r="E6513" i="6"/>
  <c r="D6281" i="6"/>
  <c r="D6153" i="6"/>
  <c r="G6240" i="6"/>
  <c r="G6176" i="6"/>
  <c r="E6114" i="6"/>
  <c r="E6050" i="6"/>
  <c r="E5986" i="6"/>
  <c r="E5922" i="6"/>
  <c r="E5858" i="6"/>
  <c r="E5794" i="6"/>
  <c r="E5730" i="6"/>
  <c r="E5666" i="6"/>
  <c r="E5602" i="6"/>
  <c r="E5538" i="6"/>
  <c r="C5446" i="6"/>
  <c r="F5346" i="6"/>
  <c r="C5255" i="6"/>
  <c r="G5171" i="6"/>
  <c r="C6073" i="6"/>
  <c r="C5945" i="6"/>
  <c r="C5817" i="6"/>
  <c r="C5689" i="6"/>
  <c r="C5561" i="6"/>
  <c r="G5433" i="6"/>
  <c r="C5123" i="6"/>
  <c r="G6238" i="6"/>
  <c r="F6057" i="6"/>
  <c r="F5929" i="6"/>
  <c r="F5801" i="6"/>
  <c r="F5673" i="6"/>
  <c r="F5545" i="6"/>
  <c r="E5441" i="6"/>
  <c r="D5340" i="6"/>
  <c r="F5267" i="6"/>
  <c r="F5203" i="6"/>
  <c r="C5079" i="6"/>
  <c r="D5115" i="6"/>
  <c r="F4661" i="6"/>
  <c r="G5317" i="6"/>
  <c r="D5042" i="6"/>
  <c r="E4959" i="6"/>
  <c r="G4869" i="6"/>
  <c r="F4747" i="6"/>
  <c r="F4619" i="6"/>
  <c r="G4454" i="6"/>
  <c r="C4265" i="6"/>
  <c r="D4987" i="6"/>
  <c r="G4902" i="6"/>
  <c r="G4797" i="6"/>
  <c r="G4637" i="6"/>
  <c r="E4504" i="6"/>
  <c r="D4324" i="6"/>
  <c r="F4974" i="6"/>
  <c r="D4850" i="6"/>
  <c r="F4745" i="6"/>
  <c r="F4639" i="6"/>
  <c r="C4576" i="6"/>
  <c r="C4526" i="6"/>
  <c r="G4475" i="6"/>
  <c r="C4417" i="6"/>
  <c r="C4289" i="6"/>
  <c r="C4195" i="6"/>
  <c r="C4131" i="6"/>
  <c r="C4067" i="6"/>
  <c r="C4003" i="6"/>
  <c r="C3939" i="6"/>
  <c r="E3874" i="6"/>
  <c r="D3824" i="6"/>
  <c r="D3760" i="6"/>
  <c r="G3708" i="6"/>
  <c r="C3656" i="6"/>
  <c r="G3580" i="6"/>
  <c r="G3501" i="6"/>
  <c r="G3382" i="6"/>
  <c r="G3222" i="6"/>
  <c r="G4092" i="6"/>
  <c r="G3932" i="6"/>
  <c r="F3801" i="6"/>
  <c r="F3673" i="6"/>
  <c r="F3609" i="6"/>
  <c r="G4573" i="6"/>
  <c r="G4253" i="6"/>
  <c r="G4049" i="6"/>
  <c r="E3892" i="6"/>
  <c r="E3684" i="6"/>
  <c r="C3489" i="6"/>
  <c r="D3370" i="6"/>
  <c r="D3242" i="6"/>
  <c r="E3061" i="6"/>
  <c r="E3765" i="6"/>
  <c r="E3637" i="6"/>
  <c r="E3452" i="6"/>
  <c r="D3383" i="6"/>
  <c r="D3138" i="6"/>
  <c r="E2926" i="6"/>
  <c r="F3730" i="6"/>
  <c r="F3538" i="6"/>
  <c r="E3457" i="6"/>
  <c r="F3406" i="6"/>
  <c r="C3355" i="6"/>
  <c r="C3291" i="6"/>
  <c r="G3239" i="6"/>
  <c r="G3150" i="6"/>
  <c r="G3086" i="6"/>
  <c r="G2946" i="6"/>
  <c r="G3436" i="6"/>
  <c r="G3276" i="6"/>
  <c r="F3157" i="6"/>
  <c r="F3034" i="6"/>
  <c r="D2921" i="6"/>
  <c r="F2691" i="6"/>
  <c r="D2877" i="6"/>
  <c r="D2815" i="6"/>
  <c r="D2751" i="6"/>
  <c r="D2687" i="6"/>
  <c r="D2623" i="6"/>
  <c r="D2523" i="6"/>
  <c r="F2940" i="6"/>
  <c r="E2799" i="6"/>
  <c r="G2718" i="6"/>
  <c r="C2630" i="6"/>
  <c r="F2523" i="6"/>
  <c r="F2853" i="6"/>
  <c r="C2477" i="6"/>
  <c r="C2634" i="6"/>
  <c r="D2342" i="6"/>
  <c r="D2086" i="6"/>
  <c r="F1997" i="6"/>
  <c r="F1933" i="6"/>
  <c r="G2346" i="6"/>
  <c r="G2218" i="6"/>
  <c r="G2090" i="6"/>
  <c r="G2063" i="6"/>
  <c r="E1922" i="6"/>
  <c r="E2047" i="6"/>
  <c r="G1990" i="6"/>
  <c r="G1926" i="6"/>
  <c r="D1807" i="6"/>
  <c r="E1886" i="6"/>
  <c r="F1803" i="6"/>
  <c r="F1732" i="6"/>
  <c r="E1592" i="6"/>
  <c r="G1747" i="6"/>
  <c r="E1629" i="6"/>
  <c r="D1676" i="6"/>
  <c r="G1743" i="6"/>
  <c r="D1601" i="6"/>
  <c r="G1643" i="6"/>
  <c r="E1529" i="6"/>
  <c r="F1394" i="6"/>
  <c r="D1545" i="6"/>
  <c r="G1460" i="6"/>
  <c r="F1328" i="6"/>
  <c r="G1501" i="6"/>
  <c r="F1390" i="6"/>
  <c r="E1281" i="6"/>
  <c r="G1201" i="6"/>
  <c r="G1106" i="6"/>
  <c r="F1187" i="6"/>
  <c r="G1234" i="6"/>
  <c r="G1244" i="6"/>
  <c r="D878" i="6"/>
  <c r="E997" i="6"/>
  <c r="F924" i="6"/>
  <c r="C1012" i="6"/>
  <c r="C861" i="6"/>
  <c r="F988" i="6"/>
  <c r="D892" i="6"/>
  <c r="D799" i="6"/>
  <c r="D889" i="6"/>
  <c r="G693" i="6"/>
  <c r="D572" i="6"/>
  <c r="G698" i="6"/>
  <c r="E610" i="6"/>
  <c r="C578" i="6"/>
  <c r="E516" i="6"/>
  <c r="E468" i="6"/>
  <c r="F290" i="6"/>
  <c r="G656" i="6"/>
  <c r="C456" i="6"/>
  <c r="F392" i="6"/>
  <c r="C367" i="6"/>
  <c r="G338" i="6"/>
  <c r="D405" i="6"/>
  <c r="C275" i="6"/>
  <c r="F73" i="6"/>
  <c r="E220" i="6"/>
  <c r="F194" i="6"/>
  <c r="F225" i="6"/>
  <c r="G173" i="6"/>
  <c r="D107" i="6"/>
  <c r="E60" i="6"/>
  <c r="E17" i="6"/>
  <c r="F644" i="6"/>
  <c r="E678" i="6"/>
  <c r="C564" i="6"/>
  <c r="C505" i="6"/>
  <c r="C523" i="6"/>
  <c r="G556" i="6"/>
  <c r="F416" i="6"/>
  <c r="E204" i="6"/>
  <c r="E378" i="6"/>
  <c r="G247" i="6"/>
  <c r="D224" i="6"/>
  <c r="F152" i="6"/>
  <c r="E152" i="6"/>
  <c r="C93" i="6"/>
  <c r="E25" i="6"/>
  <c r="C9991" i="6"/>
  <c r="C9735" i="6"/>
  <c r="G9397" i="6"/>
  <c r="G9141" i="6"/>
  <c r="G8885" i="6"/>
  <c r="E8597" i="6"/>
  <c r="C7878" i="6"/>
  <c r="E8094" i="6"/>
  <c r="C7674" i="6"/>
  <c r="C7079" i="6"/>
  <c r="C6473" i="6"/>
  <c r="F6345" i="6"/>
  <c r="G6307" i="6"/>
  <c r="G7759" i="6"/>
  <c r="G7439" i="6"/>
  <c r="G7119" i="6"/>
  <c r="D6905" i="6"/>
  <c r="D6777" i="6"/>
  <c r="D6649" i="6"/>
  <c r="E6519" i="6"/>
  <c r="F6281" i="6"/>
  <c r="F6153" i="6"/>
  <c r="C6244" i="6"/>
  <c r="C6180" i="6"/>
  <c r="C6116" i="6"/>
  <c r="C6052" i="6"/>
  <c r="C5988" i="6"/>
  <c r="C5924" i="6"/>
  <c r="C5860" i="6"/>
  <c r="C5796" i="6"/>
  <c r="C5732" i="6"/>
  <c r="C5668" i="6"/>
  <c r="C5604" i="6"/>
  <c r="C5540" i="6"/>
  <c r="F5463" i="6"/>
  <c r="E5381" i="6"/>
  <c r="C5291" i="6"/>
  <c r="E5187" i="6"/>
  <c r="D5074" i="6"/>
  <c r="G6013" i="6"/>
  <c r="G5885" i="6"/>
  <c r="G5725" i="6"/>
  <c r="G5597" i="6"/>
  <c r="D5439" i="6"/>
  <c r="E5142" i="6"/>
  <c r="G6410" i="6"/>
  <c r="G6110" i="6"/>
  <c r="G5982" i="6"/>
  <c r="G5822" i="6"/>
  <c r="G5694" i="6"/>
  <c r="G5566" i="6"/>
  <c r="F5464" i="6"/>
  <c r="D5380" i="6"/>
  <c r="G5302" i="6"/>
  <c r="G5206" i="6"/>
  <c r="E5127" i="6"/>
  <c r="G5405" i="6"/>
  <c r="G5067" i="6"/>
  <c r="G4614" i="6"/>
  <c r="D4570" i="6"/>
  <c r="F4528" i="6"/>
  <c r="F4486" i="6"/>
  <c r="D4442" i="6"/>
  <c r="D4268" i="6"/>
  <c r="G5081" i="6"/>
  <c r="G5009" i="6"/>
  <c r="G4929" i="6"/>
  <c r="G4865" i="6"/>
  <c r="F4784" i="6"/>
  <c r="E4697" i="6"/>
  <c r="G4612" i="6"/>
  <c r="G4452" i="6"/>
  <c r="D4326" i="6"/>
  <c r="D4086" i="6"/>
  <c r="G5002" i="6"/>
  <c r="C4918" i="6"/>
  <c r="G4821" i="6"/>
  <c r="G4629" i="6"/>
  <c r="E4502" i="6"/>
  <c r="F4372" i="6"/>
  <c r="F4244" i="6"/>
  <c r="G4947" i="6"/>
  <c r="E4829" i="6"/>
  <c r="F4743" i="6"/>
  <c r="F4657" i="6"/>
  <c r="C4588" i="6"/>
  <c r="C4538" i="6"/>
  <c r="G4487" i="6"/>
  <c r="G5998" i="6"/>
  <c r="G5678" i="6"/>
  <c r="D5454" i="6"/>
  <c r="G5294" i="6"/>
  <c r="E5098" i="6"/>
  <c r="D4837" i="6"/>
  <c r="F4566" i="6"/>
  <c r="F4480" i="6"/>
  <c r="D4236" i="6"/>
  <c r="E5035" i="6"/>
  <c r="E4907" i="6"/>
  <c r="F4752" i="6"/>
  <c r="G4564" i="6"/>
  <c r="C4313" i="6"/>
  <c r="D4991" i="6"/>
  <c r="E4806" i="6"/>
  <c r="E4550" i="6"/>
  <c r="F4292" i="6"/>
  <c r="G4867" i="6"/>
  <c r="F4689" i="6"/>
  <c r="C4556" i="6"/>
  <c r="G4455" i="6"/>
  <c r="F4377" i="6"/>
  <c r="D4286" i="6"/>
  <c r="D4042" i="6"/>
  <c r="G4387" i="6"/>
  <c r="G4323" i="6"/>
  <c r="G4259" i="6"/>
  <c r="F4186" i="6"/>
  <c r="G4143" i="6"/>
  <c r="E4101" i="6"/>
  <c r="G4047" i="6"/>
  <c r="E4005" i="6"/>
  <c r="F3962" i="6"/>
  <c r="E3909" i="6"/>
  <c r="G3854" i="6"/>
  <c r="D3804" i="6"/>
  <c r="D3740" i="6"/>
  <c r="G3688" i="6"/>
  <c r="C3636" i="6"/>
  <c r="C3572" i="6"/>
  <c r="D3485" i="6"/>
  <c r="D3366" i="6"/>
  <c r="D3238" i="6"/>
  <c r="C4140" i="6"/>
  <c r="C4012" i="6"/>
  <c r="C3880" i="6"/>
  <c r="F3757" i="6"/>
  <c r="F3652" i="6"/>
  <c r="F3588" i="6"/>
  <c r="E3447" i="6"/>
  <c r="G4409" i="6"/>
  <c r="F4192" i="6"/>
  <c r="F4064" i="6"/>
  <c r="F3936" i="6"/>
  <c r="E3776" i="6"/>
  <c r="G3521" i="6"/>
  <c r="E3418" i="6"/>
  <c r="E3290" i="6"/>
  <c r="F3142" i="6"/>
  <c r="D3833" i="6"/>
  <c r="D3705" i="6"/>
  <c r="D3577" i="6"/>
  <c r="E3423" i="6"/>
  <c r="C3125" i="6"/>
  <c r="D3347" i="6"/>
  <c r="F3156" i="6"/>
  <c r="F2984" i="6"/>
  <c r="D2868" i="6"/>
  <c r="F3678" i="6"/>
  <c r="G3519" i="6"/>
  <c r="F3434" i="6"/>
  <c r="C3383" i="6"/>
  <c r="G3331" i="6"/>
  <c r="D3280" i="6"/>
  <c r="E3229" i="6"/>
  <c r="D3157" i="6"/>
  <c r="C3073" i="6"/>
  <c r="C2985" i="6"/>
  <c r="F3547" i="6"/>
  <c r="F3379" i="6"/>
  <c r="F3251" i="6"/>
  <c r="C3151" i="6"/>
  <c r="E3040" i="6"/>
  <c r="F2954" i="6"/>
  <c r="E2779" i="6"/>
  <c r="G2924" i="6"/>
  <c r="D2709" i="6"/>
  <c r="G2549" i="6"/>
  <c r="F2453" i="6"/>
  <c r="F2864" i="6"/>
  <c r="G2790" i="6"/>
  <c r="D2716" i="6"/>
  <c r="G2643" i="6"/>
  <c r="D2567" i="6"/>
  <c r="G2481" i="6"/>
  <c r="F2821" i="6"/>
  <c r="F2573" i="6"/>
  <c r="F2409" i="6"/>
  <c r="G2746" i="6"/>
  <c r="C2510" i="6"/>
  <c r="D2362" i="6"/>
  <c r="D2234" i="6"/>
  <c r="D2106" i="6"/>
  <c r="F1880" i="6"/>
  <c r="G2318" i="6"/>
  <c r="E2213" i="6"/>
  <c r="G2126" i="6"/>
  <c r="E1916" i="6"/>
  <c r="D1795" i="6"/>
  <c r="D1966" i="6"/>
  <c r="D1739" i="6"/>
  <c r="G2031" i="6"/>
  <c r="D1981" i="6"/>
  <c r="C1885" i="6"/>
  <c r="F2027" i="6"/>
  <c r="D1869" i="6"/>
  <c r="D1805" i="6"/>
  <c r="E1743" i="6"/>
  <c r="E1678" i="6"/>
  <c r="F1864" i="6"/>
  <c r="C1731" i="6"/>
  <c r="D1612" i="6"/>
  <c r="F1746" i="6"/>
  <c r="F1654" i="6"/>
  <c r="D1451" i="6"/>
  <c r="G1674" i="6"/>
  <c r="G1300" i="6"/>
  <c r="F1582" i="6"/>
  <c r="F1518" i="6"/>
  <c r="F1447" i="6"/>
  <c r="C1328" i="6"/>
  <c r="C1556" i="6"/>
  <c r="C1444" i="6"/>
  <c r="D1340" i="6"/>
  <c r="F1524" i="6"/>
  <c r="E1420" i="6"/>
  <c r="D1327" i="6"/>
  <c r="D1268" i="6"/>
  <c r="F1193" i="6"/>
  <c r="F1110" i="6"/>
  <c r="D1246" i="6"/>
  <c r="F1144" i="6"/>
  <c r="C1197" i="6"/>
  <c r="G1068" i="6"/>
  <c r="F1148" i="6"/>
  <c r="D820" i="6"/>
  <c r="D988" i="6"/>
  <c r="F919" i="6"/>
  <c r="G1024" i="6"/>
  <c r="F886" i="6"/>
  <c r="G1065" i="6"/>
  <c r="F930" i="6"/>
  <c r="C821" i="6"/>
  <c r="F775" i="6"/>
  <c r="F725" i="6"/>
  <c r="D675" i="6"/>
  <c r="C624" i="6"/>
  <c r="E828" i="6"/>
  <c r="F744" i="6"/>
  <c r="D596" i="6"/>
  <c r="E694" i="6"/>
  <c r="G594" i="6"/>
  <c r="D524" i="6"/>
  <c r="G342" i="6"/>
  <c r="F522" i="6"/>
  <c r="G398" i="6"/>
  <c r="F295" i="6"/>
  <c r="F329" i="6"/>
  <c r="G73" i="6"/>
  <c r="C162" i="6"/>
  <c r="F237" i="6"/>
  <c r="F113" i="6"/>
  <c r="F29" i="6"/>
  <c r="C4320" i="6"/>
  <c r="D4178" i="6"/>
  <c r="F3811" i="6"/>
  <c r="D3540" i="6"/>
  <c r="D2445" i="6"/>
  <c r="D1836" i="6"/>
  <c r="D1395" i="6"/>
  <c r="G821" i="6"/>
  <c r="C398" i="6"/>
  <c r="F5452" i="6"/>
  <c r="F5242" i="6"/>
  <c r="F5392" i="6"/>
  <c r="F4348" i="6"/>
  <c r="D4884" i="6"/>
  <c r="G3823" i="6"/>
  <c r="G3068" i="6"/>
  <c r="E2373" i="6"/>
  <c r="C1784" i="6"/>
  <c r="E1056" i="6"/>
  <c r="F659" i="6"/>
  <c r="F498" i="6"/>
  <c r="G109" i="6"/>
  <c r="F5272" i="6"/>
  <c r="F5082" i="6"/>
  <c r="F4740" i="6"/>
  <c r="D3755" i="6"/>
  <c r="F3196" i="6"/>
  <c r="C2417" i="6"/>
  <c r="C2189" i="6"/>
  <c r="F1612" i="6"/>
  <c r="C1371" i="6"/>
  <c r="D942" i="6"/>
  <c r="F625" i="6"/>
  <c r="C414" i="6"/>
  <c r="F6837" i="6"/>
  <c r="D4580" i="6"/>
  <c r="C4801" i="6"/>
  <c r="G3783" i="6"/>
  <c r="G3484" i="6"/>
  <c r="F2685" i="6"/>
  <c r="D2265" i="6"/>
  <c r="C1634" i="6"/>
  <c r="D1164" i="6"/>
  <c r="D655" i="6"/>
  <c r="D185" i="6"/>
  <c r="G5990" i="6"/>
  <c r="G5670" i="6"/>
  <c r="E5449" i="6"/>
  <c r="G5290" i="6"/>
  <c r="D5098" i="6"/>
  <c r="D4821" i="6"/>
  <c r="D4562" i="6"/>
  <c r="F4478" i="6"/>
  <c r="F3892" i="6"/>
  <c r="F5028" i="6"/>
  <c r="F4900" i="6"/>
  <c r="E4745" i="6"/>
  <c r="G4556" i="6"/>
  <c r="E4301" i="6"/>
  <c r="G4986" i="6"/>
  <c r="D4795" i="6"/>
  <c r="E4542" i="6"/>
  <c r="D4289" i="6"/>
  <c r="G4859" i="6"/>
  <c r="F4684" i="6"/>
  <c r="C4554" i="6"/>
  <c r="C4435" i="6"/>
  <c r="D4350" i="6"/>
  <c r="E4261" i="6"/>
  <c r="C3882" i="6"/>
  <c r="G4351" i="6"/>
  <c r="G4287" i="6"/>
  <c r="E4205" i="6"/>
  <c r="F4162" i="6"/>
  <c r="G4119" i="6"/>
  <c r="E4077" i="6"/>
  <c r="G4023" i="6"/>
  <c r="E3981" i="6"/>
  <c r="F3938" i="6"/>
  <c r="F3895" i="6"/>
  <c r="G3838" i="6"/>
  <c r="D3788" i="6"/>
  <c r="D3724" i="6"/>
  <c r="G3672" i="6"/>
  <c r="C3620" i="6"/>
  <c r="E3546" i="6"/>
  <c r="C3454" i="6"/>
  <c r="D3326" i="6"/>
  <c r="C4228" i="6"/>
  <c r="C4100" i="6"/>
  <c r="C3972" i="6"/>
  <c r="D3842" i="6"/>
  <c r="D3714" i="6"/>
  <c r="F3632" i="6"/>
  <c r="C3560" i="6"/>
  <c r="G4585" i="6"/>
  <c r="G4329" i="6"/>
  <c r="F4152" i="6"/>
  <c r="F4024" i="6"/>
  <c r="F3896" i="6"/>
  <c r="E3696" i="6"/>
  <c r="D3494" i="6"/>
  <c r="E3378" i="6"/>
  <c r="E3250" i="6"/>
  <c r="E3094" i="6"/>
  <c r="D3793" i="6"/>
  <c r="D3665" i="6"/>
  <c r="F3532" i="6"/>
  <c r="G3429" i="6"/>
  <c r="F2941" i="6"/>
  <c r="D3267" i="6"/>
  <c r="E3109" i="6"/>
  <c r="G2974" i="6"/>
  <c r="D2852" i="6"/>
  <c r="F3662" i="6"/>
  <c r="C3515" i="6"/>
  <c r="G3443" i="6"/>
  <c r="D3392" i="6"/>
  <c r="E3341" i="6"/>
  <c r="F3290" i="6"/>
  <c r="C3239" i="6"/>
  <c r="D3173" i="6"/>
  <c r="C3089" i="6"/>
  <c r="F2980" i="6"/>
  <c r="F3531" i="6"/>
  <c r="F3371" i="6"/>
  <c r="F3243" i="6"/>
  <c r="C3146" i="6"/>
  <c r="F3056" i="6"/>
  <c r="C2974" i="6"/>
  <c r="E2827" i="6"/>
  <c r="G2948" i="6"/>
  <c r="D2693" i="6"/>
  <c r="E2541" i="6"/>
  <c r="F2447" i="6"/>
  <c r="E2839" i="6"/>
  <c r="C2766" i="6"/>
  <c r="G2694" i="6"/>
  <c r="D2620" i="6"/>
  <c r="E2537" i="6"/>
  <c r="C2454" i="6"/>
  <c r="D2747" i="6"/>
  <c r="F2509" i="6"/>
  <c r="G2385" i="6"/>
  <c r="G2666" i="6"/>
  <c r="G2473" i="6"/>
  <c r="C2321" i="6"/>
  <c r="C2193" i="6"/>
  <c r="D2073" i="6"/>
  <c r="E2357" i="6"/>
  <c r="G2270" i="6"/>
  <c r="F2185" i="6"/>
  <c r="E2101" i="6"/>
  <c r="C1884" i="6"/>
  <c r="F2063" i="6"/>
  <c r="D1926" i="6"/>
  <c r="F1691" i="6"/>
  <c r="G2015" i="6"/>
  <c r="D1965" i="6"/>
  <c r="F1908" i="6"/>
  <c r="E1791" i="6"/>
  <c r="D1885" i="6"/>
  <c r="E1818" i="6"/>
  <c r="D1756" i="6"/>
  <c r="D1692" i="6"/>
  <c r="G1901" i="6"/>
  <c r="C1763" i="6"/>
  <c r="G1637" i="6"/>
  <c r="F1778" i="6"/>
  <c r="F1662" i="6"/>
  <c r="C1613" i="6"/>
  <c r="E1698" i="6"/>
  <c r="E1297" i="6"/>
  <c r="F1602" i="6"/>
  <c r="G1531" i="6"/>
  <c r="D1437" i="6"/>
  <c r="F1323" i="6"/>
  <c r="D1549" i="6"/>
  <c r="D1464" i="6"/>
  <c r="G1335" i="6"/>
  <c r="F1516" i="6"/>
  <c r="D1417" i="6"/>
  <c r="C1320" i="6"/>
  <c r="D1263" i="6"/>
  <c r="D1189" i="6"/>
  <c r="D1106" i="6"/>
  <c r="E1241" i="6"/>
  <c r="F1138" i="6"/>
  <c r="G1189" i="6"/>
  <c r="F1060" i="6"/>
  <c r="C1125" i="6"/>
  <c r="E876" i="6"/>
  <c r="C999" i="6"/>
  <c r="F932" i="6"/>
  <c r="G1048" i="6"/>
  <c r="F878" i="6"/>
  <c r="G1049" i="6"/>
  <c r="E926" i="6"/>
  <c r="G860" i="6"/>
  <c r="F773" i="6"/>
  <c r="D723" i="6"/>
  <c r="C672" i="6"/>
  <c r="D621" i="6"/>
  <c r="F822" i="6"/>
  <c r="F736" i="6"/>
  <c r="C587" i="6"/>
  <c r="G686" i="6"/>
  <c r="C582" i="6"/>
  <c r="E509" i="6"/>
  <c r="D326" i="6"/>
  <c r="G572" i="6"/>
  <c r="G435" i="6"/>
  <c r="D267" i="6"/>
  <c r="C403" i="6"/>
  <c r="G271" i="6"/>
  <c r="F245" i="6"/>
  <c r="G177" i="6"/>
  <c r="C52" i="6"/>
  <c r="F21" i="6"/>
  <c r="D30" i="6"/>
  <c r="D4828" i="6"/>
  <c r="D4018" i="6"/>
  <c r="F3731" i="6"/>
  <c r="C2893" i="6"/>
  <c r="E2457" i="6"/>
  <c r="D1648" i="6"/>
  <c r="E1060" i="6"/>
  <c r="E559" i="6"/>
  <c r="F230" i="6"/>
  <c r="F5090" i="6"/>
  <c r="F5202" i="6"/>
  <c r="D4568" i="6"/>
  <c r="D5060" i="6"/>
  <c r="E4372" i="6"/>
  <c r="D3743" i="6"/>
  <c r="C2949" i="6"/>
  <c r="G1988" i="6"/>
  <c r="C1654" i="6"/>
  <c r="C879" i="6"/>
  <c r="D591" i="6"/>
  <c r="C293" i="6"/>
  <c r="D6139" i="6"/>
  <c r="F5200" i="6"/>
  <c r="D4880" i="6"/>
  <c r="E3867" i="6"/>
  <c r="E3611" i="6"/>
  <c r="C3041" i="6"/>
  <c r="C2301" i="6"/>
  <c r="D2000" i="6"/>
  <c r="E1636" i="6"/>
  <c r="E1236" i="6"/>
  <c r="F737" i="6"/>
  <c r="F512" i="6"/>
  <c r="F170" i="6"/>
  <c r="F6677" i="6"/>
  <c r="D4452" i="6"/>
  <c r="C4641" i="6"/>
  <c r="E3639" i="6"/>
  <c r="F2533" i="6"/>
  <c r="E2381" i="6"/>
  <c r="G1596" i="6"/>
  <c r="D1260" i="6"/>
  <c r="D703" i="6"/>
  <c r="C470" i="6"/>
  <c r="G5966" i="6"/>
  <c r="G5646" i="6"/>
  <c r="F5432" i="6"/>
  <c r="G5278" i="6"/>
  <c r="E5130" i="6"/>
  <c r="D5086" i="6"/>
  <c r="F4576" i="6"/>
  <c r="D4490" i="6"/>
  <c r="D4300" i="6"/>
  <c r="E5051" i="6"/>
  <c r="E4923" i="6"/>
  <c r="D4774" i="6"/>
  <c r="G4596" i="6"/>
  <c r="E4336" i="6"/>
  <c r="C5014" i="6"/>
  <c r="E4838" i="6"/>
  <c r="E4582" i="6"/>
  <c r="F4324" i="6"/>
  <c r="F4839" i="6"/>
  <c r="E4669" i="6"/>
  <c r="E4543" i="6"/>
  <c r="E4431" i="6"/>
  <c r="F4344" i="6"/>
  <c r="F4249" i="6"/>
  <c r="E3516" i="6"/>
  <c r="G4363" i="6"/>
  <c r="G4299" i="6"/>
  <c r="E4213" i="6"/>
  <c r="F4170" i="6"/>
  <c r="G4127" i="6"/>
  <c r="E4085" i="6"/>
  <c r="G4031" i="6"/>
  <c r="E3989" i="6"/>
  <c r="F3946" i="6"/>
  <c r="D3891" i="6"/>
  <c r="D3836" i="6"/>
  <c r="G3784" i="6"/>
  <c r="G3720" i="6"/>
  <c r="C3668" i="6"/>
  <c r="C3604" i="6"/>
  <c r="C3541" i="6"/>
  <c r="E3451" i="6"/>
  <c r="D3318" i="6"/>
  <c r="C4220" i="6"/>
  <c r="C4092" i="6"/>
  <c r="C3964" i="6"/>
  <c r="F3837" i="6"/>
  <c r="F3709" i="6"/>
  <c r="F3628" i="6"/>
  <c r="F3560" i="6"/>
  <c r="G4569" i="6"/>
  <c r="G4249" i="6"/>
  <c r="F4112" i="6"/>
  <c r="F3984" i="6"/>
  <c r="E3872" i="6"/>
  <c r="G3553" i="6"/>
  <c r="E3465" i="6"/>
  <c r="E3338" i="6"/>
  <c r="F3206" i="6"/>
  <c r="D3888" i="6"/>
  <c r="D3753" i="6"/>
  <c r="D3625" i="6"/>
  <c r="C3468" i="6"/>
  <c r="C3157" i="6"/>
  <c r="D3379" i="6"/>
  <c r="F3167" i="6"/>
  <c r="F3048" i="6"/>
  <c r="F2945" i="6"/>
  <c r="F3838" i="6"/>
  <c r="F3582" i="6"/>
  <c r="G3487" i="6"/>
  <c r="G3427" i="6"/>
  <c r="D3376" i="6"/>
  <c r="E3325" i="6"/>
  <c r="F3274" i="6"/>
  <c r="C3223" i="6"/>
  <c r="C3145" i="6"/>
  <c r="F3044" i="6"/>
  <c r="G2949" i="6"/>
  <c r="F3459" i="6"/>
  <c r="F3331" i="6"/>
  <c r="D3206" i="6"/>
  <c r="C3119" i="6"/>
  <c r="E3032" i="6"/>
  <c r="D2937" i="6"/>
  <c r="E2747" i="6"/>
  <c r="G2908" i="6"/>
  <c r="D2613" i="6"/>
  <c r="F2511" i="6"/>
  <c r="C2390" i="6"/>
  <c r="E2817" i="6"/>
  <c r="E2743" i="6"/>
  <c r="D2652" i="6"/>
  <c r="F2577" i="6"/>
  <c r="G2487" i="6"/>
  <c r="G2850" i="6"/>
  <c r="F2597" i="6"/>
  <c r="D2417" i="6"/>
  <c r="G2778" i="6"/>
  <c r="D2542" i="6"/>
  <c r="D2394" i="6"/>
  <c r="D2250" i="6"/>
  <c r="D2122" i="6"/>
  <c r="E1903" i="6"/>
  <c r="F2329" i="6"/>
  <c r="E2245" i="6"/>
  <c r="G2158" i="6"/>
  <c r="C2072" i="6"/>
  <c r="D1843" i="6"/>
  <c r="D2014" i="6"/>
  <c r="D1848" i="6"/>
  <c r="E2069" i="6"/>
  <c r="G1999" i="6"/>
  <c r="G1935" i="6"/>
  <c r="E1847" i="6"/>
  <c r="F1931" i="6"/>
  <c r="F1847" i="6"/>
  <c r="E1783" i="6"/>
  <c r="E1719" i="6"/>
  <c r="E1630" i="6"/>
  <c r="F1832" i="6"/>
  <c r="G1712" i="6"/>
  <c r="D1486" i="6"/>
  <c r="F1682" i="6"/>
  <c r="F1638" i="6"/>
  <c r="E1754" i="6"/>
  <c r="E1601" i="6"/>
  <c r="F1149" i="6"/>
  <c r="D1560" i="6"/>
  <c r="D1496" i="6"/>
  <c r="F1399" i="6"/>
  <c r="E1076" i="6"/>
  <c r="D1501" i="6"/>
  <c r="E1405" i="6"/>
  <c r="F1572" i="6"/>
  <c r="E1452" i="6"/>
  <c r="G1336" i="6"/>
  <c r="D1276" i="6"/>
  <c r="E1202" i="6"/>
  <c r="C1121" i="6"/>
  <c r="F1256" i="6"/>
  <c r="C1154" i="6"/>
  <c r="G1221" i="6"/>
  <c r="F1076" i="6"/>
  <c r="D1170" i="6"/>
  <c r="C884" i="6"/>
  <c r="D1012" i="6"/>
  <c r="D948" i="6"/>
  <c r="D1093" i="6"/>
  <c r="G944" i="6"/>
  <c r="G1097" i="6"/>
  <c r="G945" i="6"/>
  <c r="G831" i="6"/>
  <c r="C784" i="6"/>
  <c r="D733" i="6"/>
  <c r="F679" i="6"/>
  <c r="F629" i="6"/>
  <c r="D849" i="6"/>
  <c r="F728" i="6"/>
  <c r="C848" i="6"/>
  <c r="C674" i="6"/>
  <c r="G571" i="6"/>
  <c r="G501" i="6"/>
  <c r="G293" i="6"/>
  <c r="C548" i="6"/>
  <c r="G430" i="6"/>
  <c r="C239" i="6"/>
  <c r="F393" i="6"/>
  <c r="C203" i="6"/>
  <c r="D187" i="6"/>
  <c r="C83" i="6"/>
  <c r="E97" i="6"/>
  <c r="G67" i="6"/>
  <c r="F4300" i="6"/>
  <c r="D4668" i="6"/>
  <c r="C3520" i="6"/>
  <c r="E3651" i="6"/>
  <c r="G3117" i="6"/>
  <c r="C2079" i="6"/>
  <c r="D1640" i="6"/>
  <c r="G1104" i="6"/>
  <c r="D565" i="6"/>
  <c r="F214" i="6"/>
  <c r="F5322" i="6"/>
  <c r="F5194" i="6"/>
  <c r="D4560" i="6"/>
  <c r="D5044" i="6"/>
  <c r="E4308" i="6"/>
  <c r="G3727" i="6"/>
  <c r="C2941" i="6"/>
  <c r="G2036" i="6"/>
  <c r="F1738" i="6"/>
  <c r="F921" i="6"/>
  <c r="F627" i="6"/>
  <c r="C482" i="6"/>
  <c r="C6181" i="6"/>
  <c r="F5224" i="6"/>
  <c r="D4976" i="6"/>
  <c r="D3536" i="6"/>
  <c r="D3659" i="6"/>
  <c r="F3060" i="6"/>
  <c r="C2349" i="6"/>
  <c r="C2093" i="6"/>
  <c r="C1660" i="6"/>
  <c r="E1084" i="6"/>
  <c r="F785" i="6"/>
  <c r="C571" i="6"/>
  <c r="F222" i="6"/>
  <c r="F6773" i="6"/>
  <c r="D4476" i="6"/>
  <c r="C4737" i="6"/>
  <c r="G3751" i="6"/>
  <c r="F2972" i="6"/>
  <c r="F2621" i="6"/>
  <c r="D2137" i="6"/>
  <c r="D1606" i="6"/>
  <c r="C840" i="6"/>
  <c r="E274" i="6"/>
  <c r="D389" i="6"/>
  <c r="E125" i="6"/>
  <c r="F9691" i="6"/>
  <c r="E8613" i="6"/>
  <c r="C7099" i="6"/>
  <c r="G6261" i="6"/>
  <c r="D6971" i="6"/>
  <c r="D6249" i="6"/>
  <c r="E6098" i="6"/>
  <c r="E5842" i="6"/>
  <c r="E5586" i="6"/>
  <c r="G5235" i="6"/>
  <c r="C5785" i="6"/>
  <c r="G6558" i="6"/>
  <c r="F5769" i="6"/>
  <c r="F5315" i="6"/>
  <c r="F4853" i="6"/>
  <c r="G4933" i="6"/>
  <c r="E4416" i="6"/>
  <c r="G4765" i="6"/>
  <c r="F4942" i="6"/>
  <c r="E4563" i="6"/>
  <c r="E4252" i="6"/>
  <c r="C3987" i="6"/>
  <c r="G3746" i="6"/>
  <c r="E3477" i="6"/>
  <c r="G3900" i="6"/>
  <c r="G4445" i="6"/>
  <c r="C3553" i="6"/>
  <c r="E3861" i="6"/>
  <c r="D3319" i="6"/>
  <c r="G3515" i="6"/>
  <c r="F3278" i="6"/>
  <c r="D2910" i="6"/>
  <c r="E3005" i="6"/>
  <c r="D2799" i="6"/>
  <c r="G2490" i="6"/>
  <c r="E2607" i="6"/>
  <c r="C2558" i="6"/>
  <c r="F1917" i="6"/>
  <c r="E2018" i="6"/>
  <c r="E1908" i="6"/>
  <c r="F1716" i="6"/>
  <c r="D1644" i="6"/>
  <c r="D1484" i="6"/>
  <c r="E1291" i="6"/>
  <c r="D1181" i="6"/>
  <c r="G1180" i="6"/>
  <c r="C980" i="6"/>
  <c r="C764" i="6"/>
  <c r="E674" i="6"/>
  <c r="E436" i="6"/>
  <c r="F360" i="6"/>
  <c r="G298" i="6"/>
  <c r="F157" i="6"/>
  <c r="F740" i="6"/>
  <c r="D458" i="6"/>
  <c r="D302" i="6"/>
  <c r="G79" i="6"/>
  <c r="C9927" i="6"/>
  <c r="G8821" i="6"/>
  <c r="C7463" i="6"/>
  <c r="F6229" i="6"/>
  <c r="D6873" i="6"/>
  <c r="F6249" i="6"/>
  <c r="C6100" i="6"/>
  <c r="C5844" i="6"/>
  <c r="C5588" i="6"/>
  <c r="E5251" i="6"/>
  <c r="G5821" i="6"/>
  <c r="E5110" i="6"/>
  <c r="G5790" i="6"/>
  <c r="D5358" i="6"/>
  <c r="G5341" i="6"/>
  <c r="F4518" i="6"/>
  <c r="G5057" i="6"/>
  <c r="E4761" i="6"/>
  <c r="F4288" i="6"/>
  <c r="G4789" i="6"/>
  <c r="G5043" i="6"/>
  <c r="E4637" i="6"/>
  <c r="G5934" i="6"/>
  <c r="G5501" i="6"/>
  <c r="G5233" i="6"/>
  <c r="G4500" i="6"/>
  <c r="E4486" i="6"/>
  <c r="C4531" i="6"/>
  <c r="D3914" i="6"/>
  <c r="G4175" i="6"/>
  <c r="F3994" i="6"/>
  <c r="G3790" i="6"/>
  <c r="D3549" i="6"/>
  <c r="C4108" i="6"/>
  <c r="F3636" i="6"/>
  <c r="F4160" i="6"/>
  <c r="E3497" i="6"/>
  <c r="D3801" i="6"/>
  <c r="F2956" i="6"/>
  <c r="F3870" i="6"/>
  <c r="F3370" i="6"/>
  <c r="C3137" i="6"/>
  <c r="F3347" i="6"/>
  <c r="F2921" i="6"/>
  <c r="C2522" i="6"/>
  <c r="D2698" i="6"/>
  <c r="F2757" i="6"/>
  <c r="D2478" i="6"/>
  <c r="G2422" i="6"/>
  <c r="E1891" i="6"/>
  <c r="G2018" i="6"/>
  <c r="D1853" i="6"/>
  <c r="E1844" i="6"/>
  <c r="D1642" i="6"/>
  <c r="F1566" i="6"/>
  <c r="D1533" i="6"/>
  <c r="F1398" i="6"/>
  <c r="C1069" i="6"/>
  <c r="F926" i="6"/>
  <c r="G874" i="6"/>
  <c r="D915" i="6"/>
  <c r="F661" i="6"/>
  <c r="E593" i="6"/>
  <c r="E508" i="6"/>
  <c r="G291" i="6"/>
  <c r="F72" i="6"/>
  <c r="F3747" i="6"/>
  <c r="E1092" i="6"/>
  <c r="F5210" i="6"/>
  <c r="G3695" i="6"/>
  <c r="F895" i="6"/>
  <c r="F5240" i="6"/>
  <c r="C3064" i="6"/>
  <c r="C1112" i="6"/>
  <c r="F6709" i="6"/>
  <c r="F3184" i="6"/>
  <c r="C805" i="6"/>
  <c r="G5606" i="6"/>
  <c r="D4693" i="6"/>
  <c r="F4996" i="6"/>
  <c r="E4237" i="6"/>
  <c r="G5051" i="6"/>
  <c r="D4424" i="6"/>
  <c r="G4335" i="6"/>
  <c r="E4109" i="6"/>
  <c r="G3927" i="6"/>
  <c r="G3710" i="6"/>
  <c r="D3422" i="6"/>
  <c r="C3940" i="6"/>
  <c r="F3528" i="6"/>
  <c r="F3992" i="6"/>
  <c r="E3346" i="6"/>
  <c r="D3633" i="6"/>
  <c r="E3205" i="6"/>
  <c r="F3598" i="6"/>
  <c r="D3328" i="6"/>
  <c r="E3068" i="6"/>
  <c r="C3210" i="6"/>
  <c r="E2763" i="6"/>
  <c r="C2406" i="6"/>
  <c r="D2602" i="6"/>
  <c r="C2450" i="6"/>
  <c r="C2289" i="6"/>
  <c r="F2249" i="6"/>
  <c r="D2022" i="6"/>
  <c r="G1951" i="6"/>
  <c r="E1802" i="6"/>
  <c r="G1723" i="6"/>
  <c r="D1419" i="6"/>
  <c r="G1499" i="6"/>
  <c r="E1437" i="6"/>
  <c r="F1296" i="6"/>
  <c r="D1214" i="6"/>
  <c r="D925" i="6"/>
  <c r="G1016" i="6"/>
  <c r="D824" i="6"/>
  <c r="C608" i="6"/>
  <c r="C642" i="6"/>
  <c r="F511" i="6"/>
  <c r="C241" i="6"/>
  <c r="F81" i="6"/>
  <c r="E3667" i="6"/>
  <c r="D982" i="6"/>
  <c r="F5170" i="6"/>
  <c r="D3679" i="6"/>
  <c r="F771" i="6"/>
  <c r="F5168" i="6"/>
  <c r="E3803" i="6"/>
  <c r="C2549" i="6"/>
  <c r="D1936" i="6"/>
  <c r="D1038" i="6"/>
  <c r="F480" i="6"/>
  <c r="F5122" i="6"/>
  <c r="G3496" i="6"/>
  <c r="F2781" i="6"/>
  <c r="F1620" i="6"/>
  <c r="D639" i="6"/>
  <c r="G5902" i="6"/>
  <c r="D5390" i="6"/>
  <c r="E5066" i="6"/>
  <c r="D4554" i="6"/>
  <c r="G5297" i="6"/>
  <c r="E4891" i="6"/>
  <c r="G4532" i="6"/>
  <c r="G4970" i="6"/>
  <c r="E4518" i="6"/>
  <c r="E4797" i="6"/>
  <c r="C4492" i="6"/>
  <c r="E4325" i="6"/>
  <c r="G4411" i="6"/>
  <c r="G4283" i="6"/>
  <c r="G4159" i="6"/>
  <c r="F4074" i="6"/>
  <c r="F3978" i="6"/>
  <c r="G3873" i="6"/>
  <c r="D3772" i="6"/>
  <c r="G3656" i="6"/>
  <c r="D3517" i="6"/>
  <c r="D3286" i="6"/>
  <c r="C4060" i="6"/>
  <c r="F3805" i="6"/>
  <c r="F3612" i="6"/>
  <c r="G4441" i="6"/>
  <c r="F4080" i="6"/>
  <c r="E3808" i="6"/>
  <c r="C3440" i="6"/>
  <c r="C3166" i="6"/>
  <c r="D3721" i="6"/>
  <c r="D3439" i="6"/>
  <c r="D3315" i="6"/>
  <c r="C3021" i="6"/>
  <c r="F3774" i="6"/>
  <c r="C3467" i="6"/>
  <c r="G3363" i="6"/>
  <c r="E3261" i="6"/>
  <c r="D3125" i="6"/>
  <c r="C2914" i="6"/>
  <c r="F3299" i="6"/>
  <c r="F3096" i="6"/>
  <c r="E2909" i="6"/>
  <c r="D2805" i="6"/>
  <c r="D2490" i="6"/>
  <c r="C2798" i="6"/>
  <c r="D2634" i="6"/>
  <c r="G2470" i="6"/>
  <c r="D2546" i="6"/>
  <c r="G2714" i="6"/>
  <c r="D2346" i="6"/>
  <c r="D2090" i="6"/>
  <c r="E2309" i="6"/>
  <c r="F2137" i="6"/>
  <c r="D1811" i="6"/>
  <c r="E1763" i="6"/>
  <c r="G1986" i="6"/>
  <c r="E1815" i="6"/>
  <c r="F1831" i="6"/>
  <c r="E1703" i="6"/>
  <c r="E1812" i="6"/>
  <c r="D1412" i="6"/>
  <c r="D1626" i="6"/>
  <c r="D1316" i="6"/>
  <c r="D1544" i="6"/>
  <c r="D1344" i="6"/>
  <c r="G1480" i="6"/>
  <c r="F1540" i="6"/>
  <c r="D1315" i="6"/>
  <c r="C1185" i="6"/>
  <c r="F1227" i="6"/>
  <c r="G1178" i="6"/>
  <c r="F1120" i="6"/>
  <c r="D996" i="6"/>
  <c r="G1040" i="6"/>
  <c r="G1041" i="6"/>
  <c r="D848" i="6"/>
  <c r="C720" i="6"/>
  <c r="F615" i="6"/>
  <c r="F696" i="6"/>
  <c r="E630" i="6"/>
  <c r="C460" i="6"/>
  <c r="F503" i="6"/>
  <c r="D315" i="6"/>
  <c r="G251" i="6"/>
  <c r="F184" i="6"/>
  <c r="E49" i="6"/>
  <c r="F4264" i="6"/>
  <c r="E3587" i="6"/>
  <c r="F1976" i="6"/>
  <c r="D950" i="6"/>
  <c r="F121" i="6"/>
  <c r="F5162" i="6"/>
  <c r="D4980" i="6"/>
  <c r="E3663" i="6"/>
  <c r="G1972" i="6"/>
  <c r="C855" i="6"/>
  <c r="F317" i="6"/>
  <c r="F5192" i="6"/>
  <c r="D3851" i="6"/>
  <c r="D3009" i="6"/>
  <c r="F1984" i="6"/>
  <c r="E1204" i="6"/>
  <c r="F504" i="6"/>
  <c r="F6645" i="6"/>
  <c r="C3894" i="6"/>
  <c r="F3120" i="6"/>
  <c r="D2012" i="6"/>
  <c r="F807" i="6"/>
  <c r="D623" i="6"/>
  <c r="F353" i="6"/>
  <c r="G5894" i="6"/>
  <c r="G5574" i="6"/>
  <c r="E5385" i="6"/>
  <c r="G5242" i="6"/>
  <c r="D5066" i="6"/>
  <c r="D4757" i="6"/>
  <c r="F4552" i="6"/>
  <c r="D4466" i="6"/>
  <c r="G5281" i="6"/>
  <c r="F5012" i="6"/>
  <c r="F4884" i="6"/>
  <c r="D4726" i="6"/>
  <c r="G4524" i="6"/>
  <c r="D4272" i="6"/>
  <c r="C4966" i="6"/>
  <c r="D4763" i="6"/>
  <c r="E4510" i="6"/>
  <c r="D4257" i="6"/>
  <c r="D4794" i="6"/>
  <c r="F4620" i="6"/>
  <c r="C4515" i="6"/>
  <c r="C4428" i="6"/>
  <c r="D4341" i="6"/>
  <c r="G4248" i="6"/>
  <c r="G4423" i="6"/>
  <c r="G4359" i="6"/>
  <c r="G4295" i="6"/>
  <c r="E4221" i="6"/>
  <c r="F4178" i="6"/>
  <c r="G4135" i="6"/>
  <c r="E4093" i="6"/>
  <c r="G4039" i="6"/>
  <c r="E3997" i="6"/>
  <c r="F3954" i="6"/>
  <c r="E3901" i="6"/>
  <c r="C3844" i="6"/>
  <c r="G3793" i="6"/>
  <c r="G3729" i="6"/>
  <c r="G3678" i="6"/>
  <c r="D3628" i="6"/>
  <c r="C3557" i="6"/>
  <c r="D3469" i="6"/>
  <c r="D3342" i="6"/>
  <c r="D3214" i="6"/>
  <c r="C4116" i="6"/>
  <c r="C3988" i="6"/>
  <c r="D3858" i="6"/>
  <c r="D3730" i="6"/>
  <c r="F3640" i="6"/>
  <c r="D3544" i="6"/>
  <c r="G4553" i="6"/>
  <c r="G4297" i="6"/>
  <c r="F4104" i="6"/>
  <c r="F3976" i="6"/>
  <c r="E3856" i="6"/>
  <c r="E3545" i="6"/>
  <c r="C3462" i="6"/>
  <c r="E3330" i="6"/>
  <c r="C3198" i="6"/>
  <c r="D3873" i="6"/>
  <c r="D3745" i="6"/>
  <c r="D3617" i="6"/>
  <c r="F3468" i="6"/>
  <c r="C3141" i="6"/>
  <c r="F2893" i="6"/>
  <c r="D3194" i="6"/>
  <c r="D3069" i="6"/>
  <c r="C2942" i="6"/>
  <c r="F3822" i="6"/>
  <c r="G3567" i="6"/>
  <c r="C3483" i="6"/>
  <c r="D3424" i="6"/>
  <c r="E3373" i="6"/>
  <c r="F3322" i="6"/>
  <c r="C3271" i="6"/>
  <c r="G3219" i="6"/>
  <c r="D3141" i="6"/>
  <c r="C3060" i="6"/>
  <c r="E2946" i="6"/>
  <c r="F3451" i="6"/>
  <c r="F3323" i="6"/>
  <c r="F3197" i="6"/>
  <c r="C3114" i="6"/>
  <c r="D3004" i="6"/>
  <c r="C2905" i="6"/>
  <c r="E2667" i="6"/>
  <c r="G2848" i="6"/>
  <c r="D2597" i="6"/>
  <c r="D2507" i="6"/>
  <c r="C2374" i="6"/>
  <c r="C2830" i="6"/>
  <c r="G2758" i="6"/>
  <c r="D2684" i="6"/>
  <c r="G2611" i="6"/>
  <c r="C2529" i="6"/>
  <c r="F2443" i="6"/>
  <c r="D2715" i="6"/>
  <c r="D2482" i="6"/>
  <c r="G2826" i="6"/>
  <c r="F2569" i="6"/>
  <c r="D2145" i="6"/>
  <c r="C2273" i="6"/>
  <c r="C2145" i="6"/>
  <c r="D2041" i="6"/>
  <c r="F2345" i="6"/>
  <c r="E2261" i="6"/>
  <c r="G2174" i="6"/>
  <c r="E2065" i="6"/>
  <c r="D1835" i="6"/>
  <c r="D2006" i="6"/>
  <c r="D1816" i="6"/>
  <c r="E2061" i="6"/>
  <c r="D1997" i="6"/>
  <c r="D1933" i="6"/>
  <c r="E1839" i="6"/>
  <c r="D1917" i="6"/>
  <c r="G1840" i="6"/>
  <c r="D1748" i="6"/>
  <c r="D1684" i="6"/>
  <c r="G1869" i="6"/>
  <c r="G1744" i="6"/>
  <c r="D1582" i="6"/>
  <c r="F1714" i="6"/>
  <c r="F1646" i="6"/>
  <c r="E1778" i="6"/>
  <c r="G1650" i="6"/>
  <c r="F1261" i="6"/>
  <c r="E1573" i="6"/>
  <c r="E1509" i="6"/>
  <c r="D1421" i="6"/>
  <c r="D1312" i="6"/>
  <c r="C1540" i="6"/>
  <c r="G1452" i="6"/>
  <c r="F1344" i="6"/>
  <c r="F1532" i="6"/>
  <c r="C1426" i="6"/>
  <c r="C1313" i="6"/>
  <c r="D1253" i="6"/>
  <c r="E1180" i="6"/>
  <c r="C1085" i="6"/>
  <c r="F1224" i="6"/>
  <c r="E1125" i="6"/>
  <c r="C1165" i="6"/>
  <c r="F1244" i="6"/>
  <c r="F805" i="6"/>
  <c r="C1039" i="6"/>
  <c r="C975" i="6"/>
  <c r="F884" i="6"/>
  <c r="G1000" i="6"/>
  <c r="D863" i="6"/>
  <c r="G1033" i="6"/>
  <c r="E918" i="6"/>
  <c r="D840" i="6"/>
  <c r="C768" i="6"/>
  <c r="D717" i="6"/>
  <c r="F663" i="6"/>
  <c r="F613" i="6"/>
  <c r="F811" i="6"/>
  <c r="F720" i="6"/>
  <c r="C816" i="6"/>
  <c r="E662" i="6"/>
  <c r="E395" i="6"/>
  <c r="C489" i="6"/>
  <c r="C539" i="6"/>
  <c r="F495" i="6"/>
  <c r="G403" i="6"/>
  <c r="E303" i="6"/>
  <c r="E346" i="6"/>
  <c r="D196" i="6"/>
  <c r="C180" i="6"/>
  <c r="G68" i="6"/>
  <c r="G82" i="6"/>
  <c r="F48" i="6"/>
  <c r="F4236" i="6"/>
  <c r="D4636" i="6"/>
  <c r="C3488" i="6"/>
  <c r="E3635" i="6"/>
  <c r="G3085" i="6"/>
  <c r="F2024" i="6"/>
  <c r="C1632" i="6"/>
  <c r="D1046" i="6"/>
  <c r="F542" i="6"/>
  <c r="F180" i="6"/>
  <c r="C5314" i="6"/>
  <c r="C5186" i="6"/>
  <c r="D4552" i="6"/>
  <c r="D5028" i="6"/>
  <c r="E4244" i="6"/>
  <c r="D3711" i="6"/>
  <c r="F2593" i="6"/>
  <c r="C1864" i="6"/>
  <c r="C1392" i="6"/>
  <c r="F739" i="6"/>
  <c r="G402" i="6"/>
  <c r="C289" i="6"/>
  <c r="C5312" i="6"/>
  <c r="C5184" i="6"/>
  <c r="C4356" i="6"/>
  <c r="E3835" i="6"/>
  <c r="E3579" i="6"/>
  <c r="C2977" i="6"/>
  <c r="D2269" i="6"/>
  <c r="D1968" i="6"/>
  <c r="F1359" i="6"/>
  <c r="E1172" i="6"/>
  <c r="F705" i="6"/>
  <c r="C496" i="6"/>
  <c r="C102" i="6"/>
  <c r="F6613" i="6"/>
  <c r="D4436" i="6"/>
  <c r="G3560" i="6"/>
  <c r="E3671" i="6"/>
  <c r="F3088" i="6"/>
  <c r="D2413" i="6"/>
  <c r="G1996" i="6"/>
  <c r="F1184" i="6"/>
  <c r="G823" i="6"/>
  <c r="F555" i="6"/>
  <c r="C71" i="6"/>
  <c r="G357" i="6"/>
  <c r="E681" i="6"/>
  <c r="G978" i="6"/>
  <c r="E1379" i="6"/>
  <c r="C1844" i="6"/>
  <c r="G2197" i="6"/>
  <c r="G2601" i="6"/>
  <c r="D2749" i="6"/>
  <c r="E3025" i="6"/>
  <c r="C3735" i="6"/>
  <c r="D3667" i="6"/>
  <c r="E5120" i="6"/>
  <c r="C5166" i="6"/>
  <c r="E5270" i="6"/>
  <c r="C5500" i="6"/>
  <c r="E5727" i="6"/>
  <c r="C5903" i="6"/>
  <c r="G6071" i="6"/>
  <c r="D6693" i="6"/>
  <c r="E13" i="6"/>
  <c r="D5" i="6"/>
  <c r="E361" i="6"/>
  <c r="F585" i="6"/>
  <c r="C663" i="6"/>
  <c r="F1034" i="6"/>
  <c r="E1364" i="6"/>
  <c r="C1408" i="6"/>
  <c r="F2197" i="6"/>
  <c r="F2381" i="6"/>
  <c r="G2501" i="6"/>
  <c r="C2821" i="6"/>
  <c r="F3711" i="6"/>
  <c r="E3795" i="6"/>
  <c r="C4054" i="6"/>
  <c r="C4246" i="6"/>
  <c r="E4334" i="6"/>
  <c r="C4418" i="6"/>
  <c r="D4030" i="6"/>
  <c r="G4876" i="6"/>
  <c r="F5136" i="6"/>
  <c r="C5496" i="6"/>
  <c r="C5460" i="6"/>
  <c r="F5991" i="6"/>
  <c r="E6765" i="6"/>
  <c r="C445" i="6"/>
  <c r="D715" i="6"/>
  <c r="C990" i="6"/>
  <c r="G1427" i="6"/>
  <c r="C2075" i="6"/>
  <c r="D2469" i="6"/>
  <c r="G3488" i="6"/>
  <c r="E4721" i="6"/>
  <c r="C5144" i="6"/>
  <c r="E5452" i="6"/>
  <c r="C5635" i="6"/>
  <c r="C5763" i="6"/>
  <c r="C5891" i="6"/>
  <c r="C6019" i="6"/>
  <c r="E6139" i="6"/>
  <c r="C6227" i="6"/>
  <c r="C5258" i="6"/>
  <c r="G6837" i="6"/>
  <c r="C321" i="6"/>
  <c r="F144" i="6"/>
  <c r="F409" i="6"/>
  <c r="G486" i="6"/>
  <c r="E585" i="6"/>
  <c r="C671" i="6"/>
  <c r="E799" i="6"/>
  <c r="G1064" i="6"/>
  <c r="D1375" i="6"/>
  <c r="G1618" i="6"/>
  <c r="D1722" i="6"/>
  <c r="G1948" i="6"/>
  <c r="C2293" i="6"/>
  <c r="G2465" i="6"/>
  <c r="F2833" i="6"/>
  <c r="E3165" i="6"/>
  <c r="F3691" i="6"/>
  <c r="G3946" i="6"/>
  <c r="C4162" i="6"/>
  <c r="D4665" i="6"/>
  <c r="G4824" i="6"/>
  <c r="C5092" i="6"/>
  <c r="E5384" i="6"/>
  <c r="D5240" i="6"/>
  <c r="E5380" i="6"/>
  <c r="F5891" i="6"/>
  <c r="F6267" i="6"/>
  <c r="C6717" i="6"/>
  <c r="D6299" i="6"/>
  <c r="F6519" i="6"/>
  <c r="G8122" i="6"/>
  <c r="C7187" i="6"/>
  <c r="E9565" i="6"/>
  <c r="G8857" i="6"/>
  <c r="G9113" i="6"/>
  <c r="G9369" i="6"/>
  <c r="D9305" i="6"/>
  <c r="C9947" i="6"/>
  <c r="C6491" i="6"/>
  <c r="C9608" i="6"/>
  <c r="C8977" i="6"/>
  <c r="C9489" i="6"/>
  <c r="D8669" i="6"/>
  <c r="D6351" i="6"/>
  <c r="F7351" i="6"/>
  <c r="G8182" i="6"/>
  <c r="C6641" i="6"/>
  <c r="G9616" i="6"/>
  <c r="F8945" i="6"/>
  <c r="F9473" i="6"/>
  <c r="F9991" i="6"/>
  <c r="C7974" i="6"/>
  <c r="C7243" i="6"/>
  <c r="C8309" i="6"/>
  <c r="G441" i="6"/>
  <c r="G633" i="6"/>
  <c r="E954" i="6"/>
  <c r="G1232" i="6"/>
  <c r="D1506" i="6"/>
  <c r="E2036" i="6"/>
  <c r="D2213" i="6"/>
  <c r="G2721" i="6"/>
  <c r="D3117" i="6"/>
  <c r="C3775" i="6"/>
  <c r="D3827" i="6"/>
  <c r="G5136" i="6"/>
  <c r="C5504" i="6"/>
  <c r="C5252" i="6"/>
  <c r="E5372" i="6"/>
  <c r="E5655" i="6"/>
  <c r="C5831" i="6"/>
  <c r="E6039" i="6"/>
  <c r="E6597" i="6"/>
  <c r="G6277" i="6"/>
  <c r="G442" i="6"/>
  <c r="E245" i="6"/>
  <c r="G522" i="6"/>
  <c r="E581" i="6"/>
  <c r="D777" i="6"/>
  <c r="F1395" i="6"/>
  <c r="G1526" i="6"/>
  <c r="F1872" i="6"/>
  <c r="D2083" i="6"/>
  <c r="G2497" i="6"/>
  <c r="G3188" i="6"/>
  <c r="G3731" i="6"/>
  <c r="D3894" i="6"/>
  <c r="E4062" i="6"/>
  <c r="E4234" i="6"/>
  <c r="C4318" i="6"/>
  <c r="G4402" i="6"/>
  <c r="D4713" i="6"/>
  <c r="C4768" i="6"/>
  <c r="F5032" i="6"/>
  <c r="D4402" i="6"/>
  <c r="D5236" i="6"/>
  <c r="F5647" i="6"/>
  <c r="D5639" i="6"/>
  <c r="G6957" i="6"/>
  <c r="E565" i="6"/>
  <c r="D731" i="6"/>
  <c r="E1006" i="6"/>
  <c r="E1459" i="6"/>
  <c r="C2521" i="6"/>
  <c r="C2964" i="6"/>
  <c r="C4676" i="6"/>
  <c r="E4928" i="6"/>
  <c r="G5328" i="6"/>
  <c r="G5547" i="6"/>
  <c r="G5675" i="6"/>
  <c r="G5835" i="6"/>
  <c r="G5995" i="6"/>
  <c r="G6123" i="6"/>
  <c r="D6195" i="6"/>
  <c r="C6267" i="6"/>
  <c r="D6613" i="6"/>
  <c r="G6245" i="6"/>
  <c r="G24" i="6"/>
  <c r="D289" i="6"/>
  <c r="D398" i="6"/>
  <c r="C390" i="6"/>
  <c r="C589" i="6"/>
  <c r="F715" i="6"/>
  <c r="F933" i="6"/>
  <c r="F1232" i="6"/>
  <c r="E1455" i="6"/>
  <c r="D1664" i="6"/>
  <c r="C1758" i="6"/>
  <c r="D2071" i="6"/>
  <c r="G2613" i="6"/>
  <c r="F2617" i="6"/>
  <c r="F3028" i="6"/>
  <c r="G3639" i="6"/>
  <c r="E3914" i="6"/>
  <c r="C4090" i="6"/>
  <c r="D4226" i="6"/>
  <c r="D4310" i="6"/>
  <c r="C4840" i="6"/>
  <c r="C4665" i="6"/>
  <c r="D5168" i="6"/>
  <c r="D4684" i="6"/>
  <c r="F5675" i="6"/>
  <c r="F6159" i="6"/>
  <c r="C6233" i="6"/>
  <c r="G6973" i="6"/>
  <c r="F6447" i="6"/>
  <c r="C6511" i="6"/>
  <c r="F8142" i="6"/>
  <c r="C7347" i="6"/>
  <c r="E9568" i="6"/>
  <c r="F8813" i="6"/>
  <c r="F9069" i="6"/>
  <c r="F9325" i="6"/>
  <c r="D8953" i="6"/>
  <c r="D9493" i="6"/>
  <c r="G8297" i="6"/>
  <c r="D9544" i="6"/>
  <c r="C8889" i="6"/>
  <c r="C9401" i="6"/>
  <c r="C10047" i="6"/>
  <c r="D6295" i="6"/>
  <c r="F7175" i="6"/>
  <c r="F7946" i="6"/>
  <c r="F8202" i="6"/>
  <c r="C6801" i="6"/>
  <c r="G8505" i="6"/>
  <c r="G9125" i="6"/>
  <c r="F9643" i="6"/>
  <c r="F10155" i="6"/>
  <c r="C8142" i="6"/>
  <c r="E7910" i="6"/>
  <c r="E9592" i="6"/>
  <c r="E530" i="6"/>
  <c r="E731" i="6"/>
  <c r="C1018" i="6"/>
  <c r="E1554" i="6"/>
  <c r="E1944" i="6"/>
  <c r="G2637" i="6"/>
  <c r="C2673" i="6"/>
  <c r="E3072" i="6"/>
  <c r="C3591" i="6"/>
  <c r="C4724" i="6"/>
  <c r="E5016" i="6"/>
  <c r="C5146" i="6"/>
  <c r="C5214" i="6"/>
  <c r="E5318" i="6"/>
  <c r="C5599" i="6"/>
  <c r="G5767" i="6"/>
  <c r="E5935" i="6"/>
  <c r="C6111" i="6"/>
  <c r="C6789" i="6"/>
  <c r="E250" i="6"/>
  <c r="G56" i="6"/>
  <c r="C361" i="6"/>
  <c r="C583" i="6"/>
  <c r="C661" i="6"/>
  <c r="F1018" i="6"/>
  <c r="E1096" i="6"/>
  <c r="F1570" i="6"/>
  <c r="G1944" i="6"/>
  <c r="G2193" i="6"/>
  <c r="E2789" i="6"/>
  <c r="G2901" i="6"/>
  <c r="F3575" i="6"/>
  <c r="F3831" i="6"/>
  <c r="C4006" i="6"/>
  <c r="G4174" i="6"/>
  <c r="G4286" i="6"/>
  <c r="E4374" i="6"/>
  <c r="C4780" i="6"/>
  <c r="D4688" i="6"/>
  <c r="E4940" i="6"/>
  <c r="D3823" i="6"/>
  <c r="E5496" i="6"/>
  <c r="E5428" i="6"/>
  <c r="F5975" i="6"/>
  <c r="D6765" i="6"/>
  <c r="E425" i="6"/>
  <c r="C657" i="6"/>
  <c r="C942" i="6"/>
  <c r="C1184" i="6"/>
  <c r="D2043" i="6"/>
  <c r="D3152" i="6"/>
  <c r="E3855" i="6"/>
  <c r="G4880" i="6"/>
  <c r="D4888" i="6"/>
  <c r="E5531" i="6"/>
  <c r="E5659" i="6"/>
  <c r="E5787" i="6"/>
  <c r="E5915" i="6"/>
  <c r="E6043" i="6"/>
  <c r="E6155" i="6"/>
  <c r="G6223" i="6"/>
  <c r="C5194" i="6"/>
  <c r="C6805" i="6"/>
  <c r="E309" i="6"/>
  <c r="D102" i="6"/>
  <c r="C401" i="6"/>
  <c r="G478" i="6"/>
  <c r="G551" i="6"/>
  <c r="C669" i="6"/>
  <c r="E797" i="6"/>
  <c r="F1252" i="6"/>
  <c r="E1371" i="6"/>
  <c r="F1606" i="6"/>
  <c r="E1718" i="6"/>
  <c r="F2157" i="6"/>
  <c r="F2457" i="6"/>
  <c r="G2533" i="6"/>
  <c r="F2901" i="6"/>
  <c r="F3492" i="6"/>
  <c r="E3615" i="6"/>
  <c r="G4026" i="6"/>
  <c r="E4194" i="6"/>
  <c r="C4372" i="6"/>
  <c r="D4760" i="6"/>
  <c r="F5024" i="6"/>
  <c r="D4992" i="6"/>
  <c r="D5192" i="6"/>
  <c r="D4972" i="6"/>
  <c r="F5747" i="6"/>
  <c r="F6195" i="6"/>
  <c r="G6621" i="6"/>
  <c r="C5168" i="6"/>
  <c r="F6471" i="6"/>
  <c r="G7922" i="6"/>
  <c r="E6273" i="6"/>
  <c r="D7918" i="6"/>
  <c r="G8913" i="6"/>
  <c r="G9169" i="6"/>
  <c r="G9425" i="6"/>
  <c r="C9847" i="6"/>
  <c r="D6429" i="6"/>
  <c r="C6825" i="6"/>
  <c r="D8054" i="6"/>
  <c r="C9089" i="6"/>
  <c r="D8641" i="6"/>
  <c r="D9117" i="6"/>
  <c r="D6431" i="6"/>
  <c r="C7063" i="6"/>
  <c r="G8174" i="6"/>
  <c r="C6577" i="6"/>
  <c r="E9613" i="6"/>
  <c r="F8937" i="6"/>
  <c r="G9453" i="6"/>
  <c r="F9967" i="6"/>
  <c r="C7958" i="6"/>
  <c r="C7179" i="6"/>
  <c r="C7806" i="6"/>
  <c r="C441" i="6"/>
  <c r="E635" i="6"/>
  <c r="G954" i="6"/>
  <c r="D1236" i="6"/>
  <c r="C1904" i="6"/>
  <c r="G2309" i="6"/>
  <c r="G2617" i="6"/>
  <c r="D2765" i="6"/>
  <c r="D3149" i="6"/>
  <c r="C3791" i="6"/>
  <c r="C4888" i="6"/>
  <c r="E5408" i="6"/>
  <c r="E5230" i="6"/>
  <c r="D4660" i="6"/>
  <c r="C5623" i="6"/>
  <c r="G5791" i="6"/>
  <c r="E5959" i="6"/>
  <c r="C5178" i="6"/>
  <c r="C5176" i="6"/>
  <c r="E365" i="6"/>
  <c r="E184" i="6"/>
  <c r="D522" i="6"/>
  <c r="C599" i="6"/>
  <c r="E789" i="6"/>
  <c r="G1192" i="6"/>
  <c r="E1478" i="6"/>
  <c r="G1796" i="6"/>
  <c r="F2309" i="6"/>
  <c r="F2413" i="6"/>
  <c r="D2553" i="6"/>
  <c r="D3041" i="6"/>
  <c r="G3803" i="6"/>
  <c r="G3942" i="6"/>
  <c r="C4158" i="6"/>
  <c r="G4298" i="6"/>
  <c r="E4386" i="6"/>
  <c r="D4777" i="6"/>
  <c r="E4784" i="6"/>
  <c r="C5036" i="6"/>
  <c r="D4418" i="6"/>
  <c r="F5248" i="6"/>
  <c r="F5663" i="6"/>
  <c r="D5703" i="6"/>
  <c r="C6957" i="6"/>
  <c r="G565" i="6"/>
  <c r="E737" i="6"/>
  <c r="G863" i="6"/>
  <c r="G1562" i="6"/>
  <c r="E1872" i="6"/>
  <c r="D2996" i="6"/>
  <c r="G4708" i="6"/>
  <c r="G4928" i="6"/>
  <c r="D5328" i="6"/>
  <c r="D5547" i="6"/>
  <c r="D5675" i="6"/>
  <c r="D5803" i="6"/>
  <c r="D5931" i="6"/>
  <c r="D6059" i="6"/>
  <c r="G6163" i="6"/>
  <c r="E6235" i="6"/>
  <c r="D5679" i="6"/>
  <c r="E6869" i="6"/>
  <c r="G550" i="6"/>
  <c r="G206" i="6"/>
  <c r="F389" i="6"/>
  <c r="D496" i="6"/>
  <c r="C827" i="6"/>
  <c r="E685" i="6"/>
  <c r="G879" i="6"/>
  <c r="F1128" i="6"/>
  <c r="C1391" i="6"/>
  <c r="C1448" i="6"/>
  <c r="D1734" i="6"/>
  <c r="G1884" i="6"/>
  <c r="G2345" i="6"/>
  <c r="D2545" i="6"/>
  <c r="G3080" i="6"/>
  <c r="G3205" i="6"/>
  <c r="D3504" i="6"/>
  <c r="G4050" i="6"/>
  <c r="E4218" i="6"/>
  <c r="D3918" i="6"/>
  <c r="E4792" i="6"/>
  <c r="E5060" i="6"/>
  <c r="F5130" i="6"/>
  <c r="D5216" i="6"/>
  <c r="D5128" i="6"/>
  <c r="F5819" i="6"/>
  <c r="F6231" i="6"/>
  <c r="F6661" i="6"/>
  <c r="G6161" i="6"/>
  <c r="F6495" i="6"/>
  <c r="F7958" i="6"/>
  <c r="F8214" i="6"/>
  <c r="C6817" i="6"/>
  <c r="D8206" i="6"/>
  <c r="F8885" i="6"/>
  <c r="F9141" i="6"/>
  <c r="F9397" i="6"/>
  <c r="C9588" i="6"/>
  <c r="C10171" i="6"/>
  <c r="C6601" i="6"/>
  <c r="C8649" i="6"/>
  <c r="C9161" i="6"/>
  <c r="D8929" i="6"/>
  <c r="D9405" i="6"/>
  <c r="F6475" i="6"/>
  <c r="C7351" i="6"/>
  <c r="F8082" i="6"/>
  <c r="C7203" i="6"/>
  <c r="D8254" i="6"/>
  <c r="F9907" i="6"/>
  <c r="C9528" i="6"/>
  <c r="C366" i="6"/>
  <c r="E761" i="6"/>
  <c r="C1034" i="6"/>
  <c r="G1490" i="6"/>
  <c r="C2020" i="6"/>
  <c r="C2365" i="6"/>
  <c r="D2649" i="6"/>
  <c r="G2793" i="6"/>
  <c r="D2461" i="6"/>
  <c r="G3536" i="6"/>
  <c r="C4872" i="6"/>
  <c r="C5102" i="6"/>
  <c r="C5198" i="6"/>
  <c r="E5302" i="6"/>
  <c r="E5567" i="6"/>
  <c r="C5743" i="6"/>
  <c r="G5911" i="6"/>
  <c r="E6079" i="6"/>
  <c r="D6725" i="6"/>
  <c r="E192" i="6"/>
  <c r="G38" i="6"/>
  <c r="G246" i="6"/>
  <c r="F514" i="6"/>
  <c r="E677" i="6"/>
  <c r="D829" i="6"/>
  <c r="C1156" i="6"/>
  <c r="G1594" i="6"/>
  <c r="G2032" i="6"/>
  <c r="G2521" i="6"/>
  <c r="D1932" i="6"/>
  <c r="E3181" i="6"/>
  <c r="F3663" i="6"/>
  <c r="F3536" i="6"/>
  <c r="C4022" i="6"/>
  <c r="C4230" i="6"/>
  <c r="E4318" i="6"/>
  <c r="C4402" i="6"/>
  <c r="D4158" i="6"/>
  <c r="G4832" i="6"/>
  <c r="F5152" i="6"/>
  <c r="C5400" i="6"/>
  <c r="E5492" i="6"/>
  <c r="F6023" i="6"/>
  <c r="E6797" i="6"/>
  <c r="C546" i="6"/>
  <c r="C675" i="6"/>
  <c r="C958" i="6"/>
  <c r="D1220" i="6"/>
  <c r="C1706" i="6"/>
  <c r="D2457" i="6"/>
  <c r="E3695" i="6"/>
  <c r="G4912" i="6"/>
  <c r="E5328" i="6"/>
  <c r="C5547" i="6"/>
  <c r="C5675" i="6"/>
  <c r="C5803" i="6"/>
  <c r="C5931" i="6"/>
  <c r="C6059" i="6"/>
  <c r="G6159" i="6"/>
  <c r="G6231" i="6"/>
  <c r="D5583" i="6"/>
  <c r="G6869" i="6"/>
  <c r="C385" i="6"/>
  <c r="E148" i="6"/>
  <c r="E433" i="6"/>
  <c r="G502" i="6"/>
  <c r="G667" i="6"/>
  <c r="D647" i="6"/>
  <c r="F779" i="6"/>
  <c r="D1030" i="6"/>
  <c r="D1391" i="6"/>
  <c r="C1400" i="6"/>
  <c r="G1726" i="6"/>
  <c r="G2012" i="6"/>
  <c r="C2325" i="6"/>
  <c r="C2513" i="6"/>
  <c r="D3164" i="6"/>
  <c r="F3571" i="6"/>
  <c r="E3755" i="6"/>
  <c r="E4082" i="6"/>
  <c r="D4194" i="6"/>
  <c r="G4648" i="6"/>
  <c r="C4916" i="6"/>
  <c r="C4649" i="6"/>
  <c r="F5166" i="6"/>
  <c r="D4652" i="6"/>
  <c r="F5667" i="6"/>
  <c r="F6155" i="6"/>
  <c r="C6217" i="6"/>
  <c r="F6949" i="6"/>
  <c r="D6443" i="6"/>
  <c r="C6479" i="6"/>
  <c r="C6301" i="6"/>
  <c r="D8202" i="6"/>
  <c r="G8745" i="6"/>
  <c r="G9001" i="6"/>
  <c r="G9257" i="6"/>
  <c r="C8337" i="6"/>
  <c r="D8949" i="6"/>
  <c r="C6423" i="6"/>
  <c r="D8114" i="6"/>
  <c r="C8753" i="6"/>
  <c r="C9265" i="6"/>
  <c r="D9345" i="6"/>
  <c r="C9923" i="6"/>
  <c r="F6541" i="6"/>
  <c r="C7770" i="6"/>
  <c r="C7107" i="6"/>
  <c r="D8154" i="6"/>
  <c r="F8721" i="6"/>
  <c r="F9233" i="6"/>
  <c r="F9767" i="6"/>
  <c r="C6343" i="6"/>
  <c r="C8262" i="6"/>
  <c r="C6713" i="6"/>
  <c r="E210" i="6"/>
  <c r="G601" i="6"/>
  <c r="G585" i="6"/>
  <c r="D1168" i="6"/>
  <c r="G1614" i="6"/>
  <c r="E1988" i="6"/>
  <c r="E2829" i="6"/>
  <c r="D2697" i="6"/>
  <c r="G2841" i="6"/>
  <c r="G3476" i="6"/>
  <c r="E4660" i="6"/>
  <c r="C4984" i="6"/>
  <c r="D4968" i="6"/>
  <c r="C5206" i="6"/>
  <c r="E5310" i="6"/>
  <c r="G5583" i="6"/>
  <c r="C5799" i="6"/>
  <c r="G5967" i="6"/>
  <c r="C5242" i="6"/>
  <c r="E6885" i="6"/>
  <c r="D409" i="6"/>
  <c r="G113" i="6"/>
  <c r="E453" i="6"/>
  <c r="E811" i="6"/>
  <c r="C743" i="6"/>
  <c r="C1084" i="6"/>
  <c r="C1415" i="6"/>
  <c r="F1596" i="6"/>
  <c r="F2341" i="6"/>
  <c r="D2421" i="6"/>
  <c r="G2937" i="6"/>
  <c r="F3068" i="6"/>
  <c r="G3811" i="6"/>
  <c r="C3950" i="6"/>
  <c r="G4118" i="6"/>
  <c r="G4258" i="6"/>
  <c r="E4346" i="6"/>
  <c r="G4296" i="6"/>
  <c r="G4336" i="6"/>
  <c r="C4848" i="6"/>
  <c r="E5116" i="6"/>
  <c r="D5136" i="6"/>
  <c r="E4404" i="6"/>
  <c r="F5807" i="6"/>
  <c r="G6733" i="6"/>
  <c r="D353" i="6"/>
  <c r="C641" i="6"/>
  <c r="E921" i="6"/>
  <c r="C1152" i="6"/>
  <c r="D1554" i="6"/>
  <c r="E2749" i="6"/>
  <c r="C2669" i="6"/>
  <c r="D3619" i="6"/>
  <c r="G5024" i="6"/>
  <c r="G5488" i="6"/>
  <c r="G5619" i="6"/>
  <c r="G5779" i="6"/>
  <c r="G5907" i="6"/>
  <c r="G6067" i="6"/>
  <c r="E6167" i="6"/>
  <c r="G6235" i="6"/>
  <c r="D5743" i="6"/>
  <c r="D6901" i="6"/>
  <c r="C457" i="6"/>
  <c r="F192" i="6"/>
  <c r="E465" i="6"/>
  <c r="G538" i="6"/>
  <c r="G707" i="6"/>
  <c r="C655" i="6"/>
  <c r="D785" i="6"/>
  <c r="D1018" i="6"/>
  <c r="C1236" i="6"/>
  <c r="C1586" i="6"/>
  <c r="E1710" i="6"/>
  <c r="D1808" i="6"/>
  <c r="G2361" i="6"/>
  <c r="C2577" i="6"/>
  <c r="E3080" i="6"/>
  <c r="C2677" i="6"/>
  <c r="F3787" i="6"/>
  <c r="G3970" i="6"/>
  <c r="E4138" i="6"/>
  <c r="C4828" i="6"/>
  <c r="C4728" i="6"/>
  <c r="G4996" i="6"/>
  <c r="F5150" i="6"/>
  <c r="F5180" i="6"/>
  <c r="D4812" i="6"/>
  <c r="F5707" i="6"/>
  <c r="F6175" i="6"/>
  <c r="G6589" i="6"/>
  <c r="F6981" i="6"/>
  <c r="F6457" i="6"/>
  <c r="F7902" i="6"/>
  <c r="F8158" i="6"/>
  <c r="C7475" i="6"/>
  <c r="C9600" i="6"/>
  <c r="F8829" i="6"/>
  <c r="F9085" i="6"/>
  <c r="F9341" i="6"/>
  <c r="D9081" i="6"/>
  <c r="C9723" i="6"/>
  <c r="D8329" i="6"/>
  <c r="G9576" i="6"/>
  <c r="C8921" i="6"/>
  <c r="C9433" i="6"/>
  <c r="C10175" i="6"/>
  <c r="F6317" i="6"/>
  <c r="F7239" i="6"/>
  <c r="F7962" i="6"/>
  <c r="F8218" i="6"/>
  <c r="C6929" i="6"/>
  <c r="G8645" i="6"/>
  <c r="G9157" i="6"/>
  <c r="F9675" i="6"/>
  <c r="F10187" i="6"/>
  <c r="C8174" i="6"/>
  <c r="E7974" i="6"/>
  <c r="D9565" i="6"/>
  <c r="E285" i="6"/>
  <c r="E946" i="6"/>
  <c r="D1204" i="6"/>
  <c r="G1456" i="6"/>
  <c r="E2024" i="6"/>
  <c r="D2020" i="6"/>
  <c r="D2717" i="6"/>
  <c r="G3136" i="6"/>
  <c r="C3623" i="6"/>
  <c r="E4756" i="6"/>
  <c r="C5032" i="6"/>
  <c r="D5344" i="6"/>
  <c r="E5222" i="6"/>
  <c r="C5324" i="6"/>
  <c r="G5607" i="6"/>
  <c r="E5775" i="6"/>
  <c r="G5991" i="6"/>
  <c r="D5727" i="6"/>
  <c r="C6949" i="6"/>
  <c r="G333" i="6"/>
  <c r="E132" i="6"/>
  <c r="G239" i="6"/>
  <c r="C875" i="6"/>
  <c r="E773" i="6"/>
  <c r="E1116" i="6"/>
  <c r="E1594" i="6"/>
  <c r="G2024" i="6"/>
  <c r="C2473" i="6"/>
  <c r="E2809" i="6"/>
  <c r="D2977" i="6"/>
  <c r="F3719" i="6"/>
  <c r="E3827" i="6"/>
  <c r="E4054" i="6"/>
  <c r="E4230" i="6"/>
  <c r="C4314" i="6"/>
  <c r="G4398" i="6"/>
  <c r="D4617" i="6"/>
  <c r="D4768" i="6"/>
  <c r="E5020" i="6"/>
  <c r="G4380" i="6"/>
  <c r="D5308" i="6"/>
  <c r="F5879" i="6"/>
  <c r="D6669" i="6"/>
  <c r="E241" i="6"/>
  <c r="C625" i="6"/>
  <c r="D879" i="6"/>
  <c r="D958" i="6"/>
  <c r="C1622" i="6"/>
  <c r="G2621" i="6"/>
  <c r="C3164" i="6"/>
  <c r="E4804" i="6"/>
  <c r="C4992" i="6"/>
  <c r="C5424" i="6"/>
  <c r="E5571" i="6"/>
  <c r="E5699" i="6"/>
  <c r="E5827" i="6"/>
  <c r="E5955" i="6"/>
  <c r="E6083" i="6"/>
  <c r="G6175" i="6"/>
  <c r="G6247" i="6"/>
  <c r="D6031" i="6"/>
  <c r="C6965" i="6"/>
  <c r="C518" i="6"/>
  <c r="C194" i="6"/>
  <c r="F349" i="6"/>
  <c r="F484" i="6"/>
  <c r="G779" i="6"/>
  <c r="D705" i="6"/>
  <c r="F958" i="6"/>
  <c r="C1296" i="6"/>
  <c r="F1622" i="6"/>
  <c r="D1726" i="6"/>
  <c r="G1980" i="6"/>
  <c r="C2309" i="6"/>
  <c r="D2481" i="6"/>
  <c r="G2905" i="6"/>
  <c r="C3172" i="6"/>
  <c r="G3711" i="6"/>
  <c r="C3954" i="6"/>
  <c r="G4122" i="6"/>
  <c r="E4636" i="6"/>
  <c r="D4648" i="6"/>
  <c r="F4912" i="6"/>
  <c r="C4617" i="6"/>
  <c r="D5480" i="6"/>
  <c r="D5288" i="6"/>
  <c r="F5523" i="6"/>
  <c r="F6035" i="6"/>
  <c r="D5719" i="6"/>
  <c r="D6845" i="6"/>
  <c r="D6395" i="6"/>
  <c r="G6269" i="6"/>
  <c r="G8194" i="6"/>
  <c r="C6657" i="6"/>
  <c r="D8046" i="6"/>
  <c r="G8929" i="6"/>
  <c r="G9185" i="6"/>
  <c r="G9441" i="6"/>
  <c r="C9975" i="6"/>
  <c r="D6461" i="6"/>
  <c r="C6953" i="6"/>
  <c r="D8182" i="6"/>
  <c r="C9121" i="6"/>
  <c r="D8769" i="6"/>
  <c r="D9245" i="6"/>
  <c r="F6445" i="6"/>
  <c r="C7191" i="6"/>
  <c r="G8190" i="6"/>
  <c r="C7726" i="6"/>
  <c r="D8094" i="6"/>
  <c r="F9097" i="6"/>
  <c r="F9619" i="6"/>
  <c r="F10127" i="6"/>
  <c r="C8118" i="6"/>
  <c r="C7842" i="6"/>
  <c r="G9592" i="6"/>
  <c r="G530" i="6"/>
  <c r="C729" i="6"/>
  <c r="C1010" i="6"/>
  <c r="E1408" i="6"/>
  <c r="C1948" i="6"/>
  <c r="E2605" i="6"/>
  <c r="D2665" i="6"/>
  <c r="G2809" i="6"/>
  <c r="C2781" i="6"/>
  <c r="E3767" i="6"/>
  <c r="G4904" i="6"/>
  <c r="G4737" i="6"/>
  <c r="D5186" i="6"/>
  <c r="C5286" i="6"/>
  <c r="E5543" i="6"/>
  <c r="C5719" i="6"/>
  <c r="G5887" i="6"/>
  <c r="E6055" i="6"/>
  <c r="G6661" i="6"/>
  <c r="E218" i="6"/>
  <c r="G44" i="6"/>
  <c r="E329" i="6"/>
  <c r="C303" i="6"/>
  <c r="C647" i="6"/>
  <c r="F994" i="6"/>
  <c r="C1435" i="6"/>
  <c r="E1558" i="6"/>
  <c r="F1932" i="6"/>
  <c r="G2145" i="6"/>
  <c r="G2725" i="6"/>
  <c r="E3085" i="6"/>
  <c r="G3627" i="6"/>
  <c r="E3715" i="6"/>
  <c r="E4078" i="6"/>
  <c r="E4242" i="6"/>
  <c r="G4326" i="6"/>
  <c r="G4410" i="6"/>
  <c r="E3556" i="6"/>
  <c r="E4800" i="6"/>
  <c r="C5052" i="6"/>
  <c r="C4689" i="6"/>
  <c r="D5268" i="6"/>
  <c r="F5695" i="6"/>
  <c r="D5831" i="6"/>
  <c r="C6989" i="6"/>
  <c r="C609" i="6"/>
  <c r="C801" i="6"/>
  <c r="D1184" i="6"/>
  <c r="D1622" i="6"/>
  <c r="E2781" i="6"/>
  <c r="C2733" i="6"/>
  <c r="D3683" i="6"/>
  <c r="C5040" i="6"/>
  <c r="G5388" i="6"/>
  <c r="D5619" i="6"/>
  <c r="D5747" i="6"/>
  <c r="D5875" i="6"/>
  <c r="D6003" i="6"/>
  <c r="D6131" i="6"/>
  <c r="C6203" i="6"/>
  <c r="C6275" i="6"/>
  <c r="E6645" i="6"/>
  <c r="G176" i="6"/>
  <c r="E28" i="6"/>
  <c r="G254" i="6"/>
  <c r="D470" i="6"/>
  <c r="D535" i="6"/>
  <c r="D657" i="6"/>
  <c r="F793" i="6"/>
  <c r="F1156" i="6"/>
  <c r="E1339" i="6"/>
  <c r="E1602" i="6"/>
  <c r="D1714" i="6"/>
  <c r="G1872" i="6"/>
  <c r="G2249" i="6"/>
  <c r="E2601" i="6"/>
  <c r="F3104" i="6"/>
  <c r="C2741" i="6"/>
  <c r="G3807" i="6"/>
  <c r="C3978" i="6"/>
  <c r="G4146" i="6"/>
  <c r="F4724" i="6"/>
  <c r="E4680" i="6"/>
  <c r="E4948" i="6"/>
  <c r="C4761" i="6"/>
  <c r="G5094" i="6"/>
  <c r="D5312" i="6"/>
  <c r="F5595" i="6"/>
  <c r="F6107" i="6"/>
  <c r="D6007" i="6"/>
  <c r="D7005" i="6"/>
  <c r="F6463" i="6"/>
  <c r="F7910" i="6"/>
  <c r="F8166" i="6"/>
  <c r="E6177" i="6"/>
  <c r="E9600" i="6"/>
  <c r="F8837" i="6"/>
  <c r="F9093" i="6"/>
  <c r="F9349" i="6"/>
  <c r="D9145" i="6"/>
  <c r="C9787" i="6"/>
  <c r="C6331" i="6"/>
  <c r="D9576" i="6"/>
  <c r="C8937" i="6"/>
  <c r="C9449" i="6"/>
  <c r="E8509" i="6"/>
  <c r="D6327" i="6"/>
  <c r="F7271" i="6"/>
  <c r="F7970" i="6"/>
  <c r="F8226" i="6"/>
  <c r="C6993" i="6"/>
  <c r="G8653" i="6"/>
  <c r="G9165" i="6"/>
  <c r="F9683" i="6"/>
  <c r="F10195" i="6"/>
  <c r="C8190" i="6"/>
  <c r="E8006" i="6"/>
  <c r="C8297" i="6"/>
  <c r="F8054" i="6"/>
  <c r="D8042" i="6"/>
  <c r="F8981" i="6"/>
  <c r="F9493" i="6"/>
  <c r="C6501" i="6"/>
  <c r="C8841" i="6"/>
  <c r="E8637" i="6"/>
  <c r="C7594" i="6"/>
  <c r="C6609" i="6"/>
  <c r="G8941" i="6"/>
  <c r="F10099" i="6"/>
  <c r="F7762" i="6"/>
  <c r="C7339" i="6"/>
  <c r="G9005" i="6"/>
  <c r="C6347" i="6"/>
  <c r="E441" i="6"/>
  <c r="G635" i="6"/>
  <c r="E962" i="6"/>
  <c r="D1264" i="6"/>
  <c r="C1588" i="6"/>
  <c r="G2059" i="6"/>
  <c r="C2469" i="6"/>
  <c r="G2729" i="6"/>
  <c r="G3200" i="6"/>
  <c r="C3671" i="6"/>
  <c r="E4820" i="6"/>
  <c r="C5072" i="6"/>
  <c r="C5094" i="6"/>
  <c r="D5258" i="6"/>
  <c r="E5404" i="6"/>
  <c r="E5663" i="6"/>
  <c r="C5839" i="6"/>
  <c r="E6047" i="6"/>
  <c r="D6629" i="6"/>
  <c r="C16" i="6"/>
  <c r="C480" i="6"/>
  <c r="D245" i="6"/>
  <c r="E522" i="6"/>
  <c r="E599" i="6"/>
  <c r="C791" i="6"/>
  <c r="C1192" i="6"/>
  <c r="C1478" i="6"/>
  <c r="G1920" i="6"/>
  <c r="G2321" i="6"/>
  <c r="E2553" i="6"/>
  <c r="F2977" i="6"/>
  <c r="F3679" i="6"/>
  <c r="C3568" i="6"/>
  <c r="E4070" i="6"/>
  <c r="E4238" i="6"/>
  <c r="C4322" i="6"/>
  <c r="C4406" i="6"/>
  <c r="D4809" i="6"/>
  <c r="G4848" i="6"/>
  <c r="F5104" i="6"/>
  <c r="G5130" i="6"/>
  <c r="E4340" i="6"/>
  <c r="F5799" i="6"/>
  <c r="E6573" i="6"/>
  <c r="C121" i="6"/>
  <c r="E899" i="6"/>
  <c r="E787" i="6"/>
  <c r="E879" i="6"/>
  <c r="E1578" i="6"/>
  <c r="D1928" i="6"/>
  <c r="E2996" i="6"/>
  <c r="C4708" i="6"/>
  <c r="E4944" i="6"/>
  <c r="E5360" i="6"/>
  <c r="C5555" i="6"/>
  <c r="C5683" i="6"/>
  <c r="C5811" i="6"/>
  <c r="C5939" i="6"/>
  <c r="C6067" i="6"/>
  <c r="D6163" i="6"/>
  <c r="C6235" i="6"/>
  <c r="D5711" i="6"/>
  <c r="G6901" i="6"/>
  <c r="D457" i="6"/>
  <c r="D160" i="6"/>
  <c r="C465" i="6"/>
  <c r="F530" i="6"/>
  <c r="G699" i="6"/>
  <c r="E653" i="6"/>
  <c r="E783" i="6"/>
  <c r="D986" i="6"/>
  <c r="C1204" i="6"/>
  <c r="G1586" i="6"/>
  <c r="D1710" i="6"/>
  <c r="C1908" i="6"/>
  <c r="C2229" i="6"/>
  <c r="F2829" i="6"/>
  <c r="F2769" i="6"/>
  <c r="E3101" i="6"/>
  <c r="F3651" i="6"/>
  <c r="E3922" i="6"/>
  <c r="C4098" i="6"/>
  <c r="G4264" i="6"/>
  <c r="D4374" i="6"/>
  <c r="C4932" i="6"/>
  <c r="C4713" i="6"/>
  <c r="G5062" i="6"/>
  <c r="D5304" i="6"/>
  <c r="F5571" i="6"/>
  <c r="F6083" i="6"/>
  <c r="D5911" i="6"/>
  <c r="E6877" i="6"/>
  <c r="D6411" i="6"/>
  <c r="F7183" i="6"/>
  <c r="C6429" i="6"/>
  <c r="E7738" i="6"/>
  <c r="G8697" i="6"/>
  <c r="G8953" i="6"/>
  <c r="G9209" i="6"/>
  <c r="G9465" i="6"/>
  <c r="C10167" i="6"/>
  <c r="D6509" i="6"/>
  <c r="D8242" i="6"/>
  <c r="C8785" i="6"/>
  <c r="C9297" i="6"/>
  <c r="C9631" i="6"/>
  <c r="C10051" i="6"/>
  <c r="C6221" i="6"/>
  <c r="G7894" i="6"/>
  <c r="C7826" i="6"/>
  <c r="E9581" i="6"/>
  <c r="F8881" i="6"/>
  <c r="F9409" i="6"/>
  <c r="F9927" i="6"/>
  <c r="C7910" i="6"/>
  <c r="C6379" i="6"/>
  <c r="C6841" i="6"/>
  <c r="G281" i="6"/>
  <c r="C617" i="6"/>
  <c r="G970" i="6"/>
  <c r="C1347" i="6"/>
  <c r="C1964" i="6"/>
  <c r="D1944" i="6"/>
  <c r="D2633" i="6"/>
  <c r="G2777" i="6"/>
  <c r="G3116" i="6"/>
  <c r="C3839" i="6"/>
  <c r="D4833" i="6"/>
  <c r="D3655" i="6"/>
  <c r="E5164" i="6"/>
  <c r="D5266" i="6"/>
  <c r="C5468" i="6"/>
  <c r="G5679" i="6"/>
  <c r="E5847" i="6"/>
  <c r="C6023" i="6"/>
  <c r="D6079" i="6"/>
  <c r="G6149" i="6"/>
  <c r="G397" i="6"/>
  <c r="E156" i="6"/>
  <c r="G484" i="6"/>
  <c r="E843" i="6"/>
  <c r="C901" i="6"/>
  <c r="D1256" i="6"/>
  <c r="G1494" i="6"/>
  <c r="F1940" i="6"/>
  <c r="G2177" i="6"/>
  <c r="G2757" i="6"/>
  <c r="D2509" i="6"/>
  <c r="G3571" i="6"/>
  <c r="F3472" i="6"/>
  <c r="E3998" i="6"/>
  <c r="E4266" i="6"/>
  <c r="C4350" i="6"/>
  <c r="C4424" i="6"/>
  <c r="F4614" i="6"/>
  <c r="F4872" i="6"/>
  <c r="E5132" i="6"/>
  <c r="D5336" i="6"/>
  <c r="D4956" i="6"/>
  <c r="F5839" i="6"/>
  <c r="G6637" i="6"/>
  <c r="E214" i="6"/>
  <c r="D651" i="6"/>
  <c r="E942" i="6"/>
  <c r="G1184" i="6"/>
  <c r="D1598" i="6"/>
  <c r="D2181" i="6"/>
  <c r="E3839" i="6"/>
  <c r="C4880" i="6"/>
  <c r="G5392" i="6"/>
  <c r="G5595" i="6"/>
  <c r="G5755" i="6"/>
  <c r="G5883" i="6"/>
  <c r="G6011" i="6"/>
  <c r="G6135" i="6"/>
  <c r="E6207" i="6"/>
  <c r="D6275" i="6"/>
  <c r="D6677" i="6"/>
  <c r="D176" i="6"/>
  <c r="G20" i="6"/>
  <c r="G262" i="6"/>
  <c r="F474" i="6"/>
  <c r="C543" i="6"/>
  <c r="C637" i="6"/>
  <c r="C765" i="6"/>
  <c r="F1220" i="6"/>
  <c r="F1364" i="6"/>
  <c r="C1602" i="6"/>
  <c r="D1718" i="6"/>
  <c r="D1888" i="6"/>
  <c r="G2265" i="6"/>
  <c r="D2233" i="6"/>
  <c r="F2809" i="6"/>
  <c r="G3140" i="6"/>
  <c r="F3835" i="6"/>
  <c r="E3978" i="6"/>
  <c r="G4194" i="6"/>
  <c r="C4308" i="6"/>
  <c r="C4744" i="6"/>
  <c r="G5012" i="6"/>
  <c r="D4960" i="6"/>
  <c r="F5190" i="6"/>
  <c r="D4940" i="6"/>
  <c r="F5739" i="6"/>
  <c r="F6191" i="6"/>
  <c r="F6597" i="6"/>
  <c r="C7005" i="6"/>
  <c r="D6467" i="6"/>
  <c r="F7918" i="6"/>
  <c r="F8174" i="6"/>
  <c r="E6241" i="6"/>
  <c r="F8653" i="6"/>
  <c r="F8909" i="6"/>
  <c r="F9165" i="6"/>
  <c r="F9421" i="6"/>
  <c r="C9815" i="6"/>
  <c r="D6421" i="6"/>
  <c r="C6793" i="6"/>
  <c r="D8022" i="6"/>
  <c r="C9081" i="6"/>
  <c r="G9589" i="6"/>
  <c r="D9085" i="6"/>
  <c r="F6421" i="6"/>
  <c r="C7031" i="6"/>
  <c r="F8042" i="6"/>
  <c r="D8305" i="6"/>
  <c r="D7930" i="6"/>
  <c r="G8677" i="6"/>
  <c r="G9189" i="6"/>
  <c r="F9707" i="6"/>
  <c r="F10219" i="6"/>
  <c r="C8206" i="6"/>
  <c r="E8038" i="6"/>
  <c r="C9597" i="6"/>
  <c r="C512" i="6"/>
  <c r="E763" i="6"/>
  <c r="E1042" i="6"/>
  <c r="C1506" i="6"/>
  <c r="C2036" i="6"/>
  <c r="C2397" i="6"/>
  <c r="D2653" i="6"/>
  <c r="C2801" i="6"/>
  <c r="C2621" i="6"/>
  <c r="E3687" i="6"/>
  <c r="E4888" i="6"/>
  <c r="D4872" i="6"/>
  <c r="E5204" i="6"/>
  <c r="D5306" i="6"/>
  <c r="G5575" i="6"/>
  <c r="C5791" i="6"/>
  <c r="G5959" i="6"/>
  <c r="E6127" i="6"/>
  <c r="C6853" i="6"/>
  <c r="D369" i="6"/>
  <c r="G78" i="6"/>
  <c r="G417" i="6"/>
  <c r="G657" i="6"/>
  <c r="E679" i="6"/>
  <c r="E888" i="6"/>
  <c r="C1220" i="6"/>
  <c r="E1610" i="6"/>
  <c r="G1976" i="6"/>
  <c r="G2289" i="6"/>
  <c r="E2513" i="6"/>
  <c r="E3044" i="6"/>
  <c r="F3671" i="6"/>
  <c r="D3552" i="6"/>
  <c r="E4022" i="6"/>
  <c r="C4198" i="6"/>
  <c r="C4298" i="6"/>
  <c r="G4382" i="6"/>
  <c r="E3472" i="6"/>
  <c r="D4720" i="6"/>
  <c r="E4972" i="6"/>
  <c r="G4284" i="6"/>
  <c r="G5142" i="6"/>
  <c r="F5527" i="6"/>
  <c r="F6039" i="6"/>
  <c r="D6829" i="6"/>
  <c r="E546" i="6"/>
  <c r="D683" i="6"/>
  <c r="E966" i="6"/>
  <c r="E1248" i="6"/>
  <c r="C1770" i="6"/>
  <c r="E2593" i="6"/>
  <c r="C3133" i="6"/>
  <c r="D4785" i="6"/>
  <c r="E5096" i="6"/>
  <c r="C5356" i="6"/>
  <c r="E5611" i="6"/>
  <c r="E5739" i="6"/>
  <c r="E5867" i="6"/>
  <c r="E5995" i="6"/>
  <c r="E6123" i="6"/>
  <c r="E6199" i="6"/>
  <c r="G6267" i="6"/>
  <c r="C6613" i="6"/>
  <c r="G62" i="6"/>
  <c r="C24" i="6"/>
  <c r="F369" i="6"/>
  <c r="G510" i="6"/>
  <c r="G683" i="6"/>
  <c r="F651" i="6"/>
  <c r="E781" i="6"/>
  <c r="D917" i="6"/>
  <c r="G1391" i="6"/>
  <c r="F1690" i="6"/>
  <c r="D1758" i="6"/>
  <c r="F2285" i="6"/>
  <c r="G2365" i="6"/>
  <c r="D2261" i="6"/>
  <c r="C3044" i="6"/>
  <c r="F3579" i="6"/>
  <c r="E3819" i="6"/>
  <c r="C4050" i="6"/>
  <c r="F4232" i="6"/>
  <c r="F4336" i="6"/>
  <c r="F4864" i="6"/>
  <c r="F5112" i="6"/>
  <c r="G5416" i="6"/>
  <c r="D5256" i="6"/>
  <c r="F5436" i="6"/>
  <c r="F5939" i="6"/>
  <c r="F6291" i="6"/>
  <c r="F6757" i="6"/>
  <c r="D6331" i="6"/>
  <c r="F6535" i="6"/>
  <c r="G8210" i="6"/>
  <c r="C6785" i="6"/>
  <c r="D8174" i="6"/>
  <c r="G8881" i="6"/>
  <c r="G9137" i="6"/>
  <c r="G9393" i="6"/>
  <c r="C9556" i="6"/>
  <c r="C10139" i="6"/>
  <c r="C6569" i="6"/>
  <c r="D9557" i="6"/>
  <c r="C9025" i="6"/>
  <c r="G9509" i="6"/>
  <c r="D8861" i="6"/>
  <c r="D6383" i="6"/>
  <c r="F7447" i="6"/>
  <c r="G8142" i="6"/>
  <c r="C6833" i="6"/>
  <c r="C8553" i="6"/>
  <c r="F9001" i="6"/>
  <c r="C8529" i="6"/>
  <c r="F10031" i="6"/>
  <c r="C8022" i="6"/>
  <c r="C7435" i="6"/>
  <c r="G9528" i="6"/>
  <c r="E357" i="6"/>
  <c r="C681" i="6"/>
  <c r="C978" i="6"/>
  <c r="C1379" i="6"/>
  <c r="C1828" i="6"/>
  <c r="G2181" i="6"/>
  <c r="D2601" i="6"/>
  <c r="G2745" i="6"/>
  <c r="E2964" i="6"/>
  <c r="C3727" i="6"/>
  <c r="D3635" i="6"/>
  <c r="D3719" i="6"/>
  <c r="E5166" i="6"/>
  <c r="C5268" i="6"/>
  <c r="G5468" i="6"/>
  <c r="C5687" i="6"/>
  <c r="E5895" i="6"/>
  <c r="C6071" i="6"/>
  <c r="G6693" i="6"/>
  <c r="C5" i="6"/>
  <c r="G8" i="6"/>
  <c r="F247" i="6"/>
  <c r="F490" i="6"/>
  <c r="E615" i="6"/>
  <c r="F863" i="6"/>
  <c r="G1256" i="6"/>
  <c r="E1510" i="6"/>
  <c r="E2071" i="6"/>
  <c r="D1844" i="6"/>
  <c r="G2525" i="6"/>
  <c r="E3096" i="6"/>
  <c r="C3096" i="6"/>
  <c r="G3835" i="6"/>
  <c r="C3966" i="6"/>
  <c r="G4134" i="6"/>
  <c r="G4266" i="6"/>
  <c r="E4354" i="6"/>
  <c r="C4620" i="6"/>
  <c r="E4624" i="6"/>
  <c r="C4876" i="6"/>
  <c r="C5132" i="6"/>
  <c r="G5368" i="6"/>
  <c r="D5020" i="6"/>
  <c r="F5855" i="6"/>
  <c r="C6637" i="6"/>
  <c r="C234" i="6"/>
  <c r="E611" i="6"/>
  <c r="G893" i="6"/>
  <c r="D1010" i="6"/>
  <c r="C1606" i="6"/>
  <c r="D2285" i="6"/>
  <c r="G3132" i="6"/>
  <c r="E4772" i="6"/>
  <c r="C4976" i="6"/>
  <c r="D5392" i="6"/>
  <c r="D5563" i="6"/>
  <c r="D5691" i="6"/>
  <c r="D5819" i="6"/>
  <c r="D5947" i="6"/>
  <c r="D6075" i="6"/>
  <c r="G6171" i="6"/>
  <c r="G6243" i="6"/>
  <c r="D5935" i="6"/>
  <c r="E6933" i="6"/>
  <c r="C382" i="6"/>
  <c r="E117" i="6"/>
  <c r="F325" i="6"/>
  <c r="F476" i="6"/>
  <c r="F883" i="6"/>
  <c r="E701" i="6"/>
  <c r="E917" i="6"/>
  <c r="F1200" i="6"/>
  <c r="C1423" i="6"/>
  <c r="F1604" i="6"/>
  <c r="D1746" i="6"/>
  <c r="F2173" i="6"/>
  <c r="G2489" i="6"/>
  <c r="E2729" i="6"/>
  <c r="D3132" i="6"/>
  <c r="G3077" i="6"/>
  <c r="E3627" i="6"/>
  <c r="E4026" i="6"/>
  <c r="C4202" i="6"/>
  <c r="D4633" i="6"/>
  <c r="E4760" i="6"/>
  <c r="E5028" i="6"/>
  <c r="D5024" i="6"/>
  <c r="F5196" i="6"/>
  <c r="D5004" i="6"/>
  <c r="F5755" i="6"/>
  <c r="F6199" i="6"/>
  <c r="D6621" i="6"/>
  <c r="G6289" i="6"/>
  <c r="D6515" i="6"/>
  <c r="F8254" i="6"/>
  <c r="F8661" i="6"/>
  <c r="F9173" i="6"/>
  <c r="C9879" i="6"/>
  <c r="C6459" i="6"/>
  <c r="C8969" i="6"/>
  <c r="C9855" i="6"/>
  <c r="F6435" i="6"/>
  <c r="F8050" i="6"/>
  <c r="C9520" i="6"/>
  <c r="G9325" i="6"/>
  <c r="F10227" i="6"/>
  <c r="E8070" i="6"/>
  <c r="E8345" i="6"/>
  <c r="C9612" i="6"/>
  <c r="G9389" i="6"/>
  <c r="C8286" i="6"/>
  <c r="E281" i="6"/>
  <c r="E651" i="6"/>
  <c r="C970" i="6"/>
  <c r="C1132" i="6"/>
  <c r="D1614" i="6"/>
  <c r="G2133" i="6"/>
  <c r="D2565" i="6"/>
  <c r="G2737" i="6"/>
  <c r="C2933" i="6"/>
  <c r="C3703" i="6"/>
  <c r="E3520" i="6"/>
  <c r="G5088" i="6"/>
  <c r="G5440" i="6"/>
  <c r="E5238" i="6"/>
  <c r="D4820" i="6"/>
  <c r="E5631" i="6"/>
  <c r="G5847" i="6"/>
  <c r="E6015" i="6"/>
  <c r="D6047" i="6"/>
  <c r="E6149" i="6"/>
  <c r="C381" i="6"/>
  <c r="D53" i="6"/>
  <c r="G480" i="6"/>
  <c r="D811" i="6"/>
  <c r="C757" i="6"/>
  <c r="F1124" i="6"/>
  <c r="G1431" i="6"/>
  <c r="F1812" i="6"/>
  <c r="F2133" i="6"/>
  <c r="F2365" i="6"/>
  <c r="D2357" i="6"/>
  <c r="C2693" i="6"/>
  <c r="F3759" i="6"/>
  <c r="E3910" i="6"/>
  <c r="C4086" i="6"/>
  <c r="C4242" i="6"/>
  <c r="C4326" i="6"/>
  <c r="E4414" i="6"/>
  <c r="D3902" i="6"/>
  <c r="G4860" i="6"/>
  <c r="F5120" i="6"/>
  <c r="C5336" i="6"/>
  <c r="D4924" i="6"/>
  <c r="F5831" i="6"/>
  <c r="E6605" i="6"/>
  <c r="C210" i="6"/>
  <c r="E609" i="6"/>
  <c r="E803" i="6"/>
  <c r="D909" i="6"/>
  <c r="C1590" i="6"/>
  <c r="D2093" i="6"/>
  <c r="E3060" i="6"/>
  <c r="E4740" i="6"/>
  <c r="C4960" i="6"/>
  <c r="E5392" i="6"/>
  <c r="C5563" i="6"/>
  <c r="C5691" i="6"/>
  <c r="C5819" i="6"/>
  <c r="C5947" i="6"/>
  <c r="C6075" i="6"/>
  <c r="D6167" i="6"/>
  <c r="G6239" i="6"/>
  <c r="D5839" i="6"/>
  <c r="G6933" i="6"/>
  <c r="C413" i="6"/>
  <c r="C200" i="6"/>
  <c r="E239" i="6"/>
  <c r="E538" i="6"/>
  <c r="G731" i="6"/>
  <c r="F665" i="6"/>
  <c r="F795" i="6"/>
  <c r="F1188" i="6"/>
  <c r="D1339" i="6"/>
  <c r="G1602" i="6"/>
  <c r="C1718" i="6"/>
  <c r="F2125" i="6"/>
  <c r="D2257" i="6"/>
  <c r="E2633" i="6"/>
  <c r="G3112" i="6"/>
  <c r="C2773" i="6"/>
  <c r="F3819" i="6"/>
  <c r="G3978" i="6"/>
  <c r="E4146" i="6"/>
  <c r="G4732" i="6"/>
  <c r="G4744" i="6"/>
  <c r="C5012" i="6"/>
  <c r="D4928" i="6"/>
  <c r="F5188" i="6"/>
  <c r="D4908" i="6"/>
  <c r="F5731" i="6"/>
  <c r="F6187" i="6"/>
  <c r="C6589" i="6"/>
  <c r="E7005" i="6"/>
  <c r="F6465" i="6"/>
  <c r="G7914" i="6"/>
  <c r="C6557" i="6"/>
  <c r="D7946" i="6"/>
  <c r="G8777" i="6"/>
  <c r="G9033" i="6"/>
  <c r="G9289" i="6"/>
  <c r="D8665" i="6"/>
  <c r="D9205" i="6"/>
  <c r="C6405" i="6"/>
  <c r="F9509" i="6"/>
  <c r="C8817" i="6"/>
  <c r="C9329" i="6"/>
  <c r="C9759" i="6"/>
  <c r="C10179" i="6"/>
  <c r="F7031" i="6"/>
  <c r="G7910" i="6"/>
  <c r="C7363" i="6"/>
  <c r="E9517" i="6"/>
  <c r="F8785" i="6"/>
  <c r="F9297" i="6"/>
  <c r="F9831" i="6"/>
  <c r="C7199" i="6"/>
  <c r="F7574" i="6"/>
  <c r="C6297" i="6"/>
  <c r="C54" i="6"/>
  <c r="D867" i="6"/>
  <c r="F906" i="6"/>
  <c r="D1026" i="6"/>
  <c r="E1956" i="6"/>
  <c r="E2701" i="6"/>
  <c r="C2681" i="6"/>
  <c r="D2825" i="6"/>
  <c r="C3615" i="6"/>
  <c r="C4756" i="6"/>
  <c r="E5032" i="6"/>
  <c r="C5344" i="6"/>
  <c r="C5220" i="6"/>
  <c r="E5324" i="6"/>
  <c r="C5607" i="6"/>
  <c r="G5775" i="6"/>
  <c r="E5943" i="6"/>
  <c r="C6119" i="6"/>
  <c r="E6821" i="6"/>
  <c r="C309" i="6"/>
  <c r="D38" i="6"/>
  <c r="D365" i="6"/>
  <c r="C593" i="6"/>
  <c r="E663" i="6"/>
  <c r="F1042" i="6"/>
  <c r="D1376" i="6"/>
  <c r="C1440" i="6"/>
  <c r="F2020" i="6"/>
  <c r="E2777" i="6"/>
  <c r="E3149" i="6"/>
  <c r="C3504" i="6"/>
  <c r="E4222" i="6"/>
  <c r="C4398" i="6"/>
  <c r="E5084" i="6"/>
  <c r="D5300" i="6"/>
  <c r="D6023" i="6"/>
  <c r="E851" i="6"/>
  <c r="E1038" i="6"/>
  <c r="G2317" i="6"/>
  <c r="C4804" i="6"/>
  <c r="G5424" i="6"/>
  <c r="G5699" i="6"/>
  <c r="G5987" i="6"/>
  <c r="G6191" i="6"/>
  <c r="G6181" i="6"/>
  <c r="E188" i="6"/>
  <c r="F573" i="6"/>
  <c r="D769" i="6"/>
  <c r="F1319" i="6"/>
  <c r="D1698" i="6"/>
  <c r="G2169" i="6"/>
  <c r="F2713" i="6"/>
  <c r="G3871" i="6"/>
  <c r="E4202" i="6"/>
  <c r="G5156" i="6"/>
  <c r="F5286" i="6"/>
  <c r="F6027" i="6"/>
  <c r="G6845" i="6"/>
  <c r="G6205" i="6"/>
  <c r="C7219" i="6"/>
  <c r="F9053" i="6"/>
  <c r="D8825" i="6"/>
  <c r="C7686" i="6"/>
  <c r="C8857" i="6"/>
  <c r="C9919" i="6"/>
  <c r="F7111" i="6"/>
  <c r="F8186" i="6"/>
  <c r="C9616" i="6"/>
  <c r="G9613" i="6"/>
  <c r="C8110" i="6"/>
  <c r="C9548" i="6"/>
  <c r="E779" i="6"/>
  <c r="E1072" i="6"/>
  <c r="G2697" i="6"/>
  <c r="G3508" i="6"/>
  <c r="E5088" i="6"/>
  <c r="E5236" i="6"/>
  <c r="C5631" i="6"/>
  <c r="E5967" i="6"/>
  <c r="C6885" i="6"/>
  <c r="C113" i="6"/>
  <c r="G689" i="6"/>
  <c r="D938" i="6"/>
  <c r="G1992" i="6"/>
  <c r="E2577" i="6"/>
  <c r="F3623" i="6"/>
  <c r="E3990" i="6"/>
  <c r="C4346" i="6"/>
  <c r="D4342" i="6"/>
  <c r="E5464" i="6"/>
  <c r="F5943" i="6"/>
  <c r="E353" i="6"/>
  <c r="C974" i="6"/>
  <c r="G2205" i="6"/>
  <c r="E3791" i="6"/>
  <c r="D3831" i="6"/>
  <c r="E5651" i="6"/>
  <c r="E6035" i="6"/>
  <c r="G6219" i="6"/>
  <c r="C6773" i="6"/>
  <c r="F78" i="6"/>
  <c r="F462" i="6"/>
  <c r="D631" i="6"/>
  <c r="F1022" i="6"/>
  <c r="G1534" i="6"/>
  <c r="D1840" i="6"/>
  <c r="G2837" i="6"/>
  <c r="C3108" i="6"/>
  <c r="G3930" i="6"/>
  <c r="E4700" i="6"/>
  <c r="F4944" i="6"/>
  <c r="F5078" i="6"/>
  <c r="F5587" i="6"/>
  <c r="F6885" i="6"/>
  <c r="F7247" i="6"/>
  <c r="E7866" i="6"/>
  <c r="G9025" i="6"/>
  <c r="F8609" i="6"/>
  <c r="C6341" i="6"/>
  <c r="C9313" i="6"/>
  <c r="C10115" i="6"/>
  <c r="G7902" i="6"/>
  <c r="G9584" i="6"/>
  <c r="G9421" i="6"/>
  <c r="C7926" i="6"/>
  <c r="C6905" i="6"/>
  <c r="C633" i="6"/>
  <c r="D1232" i="6"/>
  <c r="E2028" i="6"/>
  <c r="C2721" i="6"/>
  <c r="C3631" i="6"/>
  <c r="G5032" i="6"/>
  <c r="C5222" i="6"/>
  <c r="E5607" i="6"/>
  <c r="G5951" i="6"/>
  <c r="G6853" i="6"/>
  <c r="E168" i="6"/>
  <c r="D875" i="6"/>
  <c r="G1160" i="6"/>
  <c r="E1648" i="6"/>
  <c r="F2397" i="6"/>
  <c r="C3452" i="6"/>
  <c r="C3934" i="6"/>
  <c r="E4274" i="6"/>
  <c r="E4652" i="6"/>
  <c r="C4892" i="6"/>
  <c r="G5400" i="6"/>
  <c r="F5887" i="6"/>
  <c r="C250" i="6"/>
  <c r="D887" i="6"/>
  <c r="E1622" i="6"/>
  <c r="G4836" i="6"/>
  <c r="D5424" i="6"/>
  <c r="D5699" i="6"/>
  <c r="D5955" i="6"/>
  <c r="E6179" i="6"/>
  <c r="D6063" i="6"/>
  <c r="E534" i="6"/>
  <c r="F357" i="6"/>
  <c r="G787" i="6"/>
  <c r="D821" i="6"/>
  <c r="C1375" i="6"/>
  <c r="E1726" i="6"/>
  <c r="G2313" i="6"/>
  <c r="F2976" i="6"/>
  <c r="F3723" i="6"/>
  <c r="C4170" i="6"/>
  <c r="E4776" i="6"/>
  <c r="D5088" i="6"/>
  <c r="G5090" i="6"/>
  <c r="F6215" i="6"/>
  <c r="C6149" i="6"/>
  <c r="F7942" i="6"/>
  <c r="C6689" i="6"/>
  <c r="F9125" i="6"/>
  <c r="D9425" i="6"/>
  <c r="C6313" i="6"/>
  <c r="C9001" i="6"/>
  <c r="D8765" i="6"/>
  <c r="F7399" i="6"/>
  <c r="F8258" i="6"/>
  <c r="D8126" i="6"/>
  <c r="F9747" i="6"/>
  <c r="E654" i="6"/>
  <c r="F485" i="6"/>
  <c r="F289" i="6"/>
  <c r="G74" i="6"/>
  <c r="F9401" i="6"/>
  <c r="F7870" i="6"/>
  <c r="F6569" i="6"/>
  <c r="G7779" i="6"/>
  <c r="C6791" i="6"/>
  <c r="G6288" i="6"/>
  <c r="E6034" i="6"/>
  <c r="E5778" i="6"/>
  <c r="E5522" i="6"/>
  <c r="D5135" i="6"/>
  <c r="C5657" i="6"/>
  <c r="G6174" i="6"/>
  <c r="F5641" i="6"/>
  <c r="F5251" i="6"/>
  <c r="D4564" i="6"/>
  <c r="F4843" i="6"/>
  <c r="D5051" i="6"/>
  <c r="E4600" i="6"/>
  <c r="E4821" i="6"/>
  <c r="C4512" i="6"/>
  <c r="C4179" i="6"/>
  <c r="C3923" i="6"/>
  <c r="D3696" i="6"/>
  <c r="G3350" i="6"/>
  <c r="F3769" i="6"/>
  <c r="G4177" i="6"/>
  <c r="D3465" i="6"/>
  <c r="E3733" i="6"/>
  <c r="D3074" i="6"/>
  <c r="D3444" i="6"/>
  <c r="C3227" i="6"/>
  <c r="G3404" i="6"/>
  <c r="E2880" i="6"/>
  <c r="D2735" i="6"/>
  <c r="C2865" i="6"/>
  <c r="D2502" i="6"/>
  <c r="D2278" i="6"/>
  <c r="G2314" i="6"/>
  <c r="F1779" i="6"/>
  <c r="F2015" i="6"/>
  <c r="G1889" i="6"/>
  <c r="G1711" i="6"/>
  <c r="D1361" i="6"/>
  <c r="G1469" i="6"/>
  <c r="C1057" i="6"/>
  <c r="E1045" i="6"/>
  <c r="E823" i="6"/>
  <c r="E836" i="6"/>
  <c r="D575" i="6"/>
  <c r="F318" i="6"/>
  <c r="C335" i="6"/>
  <c r="D259" i="6"/>
  <c r="C133" i="6"/>
  <c r="E595" i="6"/>
  <c r="E484" i="6"/>
  <c r="F332" i="6"/>
  <c r="F97" i="6"/>
  <c r="C9671" i="6"/>
  <c r="C9557" i="6"/>
  <c r="F6205" i="6"/>
  <c r="G7695" i="6"/>
  <c r="D6745" i="6"/>
  <c r="C6292" i="6"/>
  <c r="C6036" i="6"/>
  <c r="C5780" i="6"/>
  <c r="C5524" i="6"/>
  <c r="C5163" i="6"/>
  <c r="G5693" i="6"/>
  <c r="G6346" i="6"/>
  <c r="G5662" i="6"/>
  <c r="G5286" i="6"/>
  <c r="D4805" i="6"/>
  <c r="D4474" i="6"/>
  <c r="G4993" i="6"/>
  <c r="D4678" i="6"/>
  <c r="D3958" i="6"/>
  <c r="E4598" i="6"/>
  <c r="G4915" i="6"/>
  <c r="E4575" i="6"/>
  <c r="G5614" i="6"/>
  <c r="D4709" i="6"/>
  <c r="E5003" i="6"/>
  <c r="C4249" i="6"/>
  <c r="G5059" i="6"/>
  <c r="G4439" i="6"/>
  <c r="G4371" i="6"/>
  <c r="E4133" i="6"/>
  <c r="G3951" i="6"/>
  <c r="G3726" i="6"/>
  <c r="E3466" i="6"/>
  <c r="C3980" i="6"/>
  <c r="F3572" i="6"/>
  <c r="F4032" i="6"/>
  <c r="E3386" i="6"/>
  <c r="D3673" i="6"/>
  <c r="D3283" i="6"/>
  <c r="F3614" i="6"/>
  <c r="C3319" i="6"/>
  <c r="F3053" i="6"/>
  <c r="F3219" i="6"/>
  <c r="E2715" i="6"/>
  <c r="C2422" i="6"/>
  <c r="E2625" i="6"/>
  <c r="C2514" i="6"/>
  <c r="D2330" i="6"/>
  <c r="F2297" i="6"/>
  <c r="G2071" i="6"/>
  <c r="C1941" i="6"/>
  <c r="D1789" i="6"/>
  <c r="G1691" i="6"/>
  <c r="E1770" i="6"/>
  <c r="F1502" i="6"/>
  <c r="G1420" i="6"/>
  <c r="D1305" i="6"/>
  <c r="C1218" i="6"/>
  <c r="C1104" i="6"/>
  <c r="G992" i="6"/>
  <c r="D832" i="6"/>
  <c r="D611" i="6"/>
  <c r="G654" i="6"/>
  <c r="F487" i="6"/>
  <c r="C164" i="6"/>
  <c r="G9" i="6"/>
  <c r="C2956" i="6"/>
  <c r="F597" i="6"/>
  <c r="F5070" i="6"/>
  <c r="C3012" i="6"/>
  <c r="G593" i="6"/>
  <c r="D5040" i="6"/>
  <c r="G2553" i="6"/>
  <c r="E914" i="6"/>
  <c r="D4460" i="6"/>
  <c r="E2525" i="6"/>
  <c r="G587" i="6"/>
  <c r="F5403" i="6"/>
  <c r="F4542" i="6"/>
  <c r="F4868" i="6"/>
  <c r="D4943" i="6"/>
  <c r="F4812" i="6"/>
  <c r="C4328" i="6"/>
  <c r="G4271" i="6"/>
  <c r="F4066" i="6"/>
  <c r="G3879" i="6"/>
  <c r="D3660" i="6"/>
  <c r="D3294" i="6"/>
  <c r="D3810" i="6"/>
  <c r="G4521" i="6"/>
  <c r="E3878" i="6"/>
  <c r="E3218" i="6"/>
  <c r="D3484" i="6"/>
  <c r="E3077" i="6"/>
  <c r="F3494" i="6"/>
  <c r="E3277" i="6"/>
  <c r="D2953" i="6"/>
  <c r="D3124" i="6"/>
  <c r="G2916" i="6"/>
  <c r="G2822" i="6"/>
  <c r="C2518" i="6"/>
  <c r="C2047" i="6"/>
  <c r="C2161" i="6"/>
  <c r="E2165" i="6"/>
  <c r="E1879" i="6"/>
  <c r="D1876" i="6"/>
  <c r="D1740" i="6"/>
  <c r="E1609" i="6"/>
  <c r="G1634" i="6"/>
  <c r="D1405" i="6"/>
  <c r="C1308" i="6"/>
  <c r="E1244" i="6"/>
  <c r="D1117" i="6"/>
  <c r="C1047" i="6"/>
  <c r="E855" i="6"/>
  <c r="F759" i="6"/>
  <c r="F796" i="6"/>
  <c r="E545" i="6"/>
  <c r="G414" i="6"/>
  <c r="C206" i="6"/>
  <c r="F4364" i="6"/>
  <c r="G3149" i="6"/>
  <c r="C442" i="6"/>
  <c r="D4536" i="6"/>
  <c r="F2465" i="6"/>
  <c r="D334" i="6"/>
  <c r="D5008" i="6"/>
  <c r="E3675" i="6"/>
  <c r="D2489" i="6"/>
  <c r="E1668" i="6"/>
  <c r="F801" i="6"/>
  <c r="D164" i="6"/>
  <c r="D4484" i="6"/>
  <c r="G3703" i="6"/>
  <c r="E2461" i="6"/>
  <c r="D1140" i="6"/>
  <c r="F550" i="6"/>
  <c r="G5774" i="6"/>
  <c r="G5310" i="6"/>
  <c r="D5150" i="6"/>
  <c r="F4512" i="6"/>
  <c r="G5097" i="6"/>
  <c r="F4816" i="6"/>
  <c r="E4400" i="6"/>
  <c r="C4886" i="6"/>
  <c r="F4388" i="6"/>
  <c r="F4711" i="6"/>
  <c r="C4444" i="6"/>
  <c r="D4277" i="6"/>
  <c r="G4379" i="6"/>
  <c r="G4251" i="6"/>
  <c r="F4138" i="6"/>
  <c r="F4042" i="6"/>
  <c r="E3957" i="6"/>
  <c r="G3848" i="6"/>
  <c r="C3732" i="6"/>
  <c r="G3630" i="6"/>
  <c r="C3477" i="6"/>
  <c r="D3222" i="6"/>
  <c r="C3996" i="6"/>
  <c r="F3741" i="6"/>
  <c r="F3580" i="6"/>
  <c r="G4313" i="6"/>
  <c r="F4016" i="6"/>
  <c r="E3680" i="6"/>
  <c r="E3370" i="6"/>
  <c r="F3078" i="6"/>
  <c r="D3657" i="6"/>
  <c r="G3425" i="6"/>
  <c r="F3199" i="6"/>
  <c r="D2973" i="6"/>
  <c r="F3646" i="6"/>
  <c r="D3440" i="6"/>
  <c r="F3338" i="6"/>
  <c r="G3235" i="6"/>
  <c r="C3081" i="6"/>
  <c r="F3515" i="6"/>
  <c r="F3235" i="6"/>
  <c r="E3053" i="6"/>
  <c r="E2811" i="6"/>
  <c r="D2677" i="6"/>
  <c r="D2443" i="6"/>
  <c r="D2762" i="6"/>
  <c r="G2598" i="6"/>
  <c r="D2249" i="6"/>
  <c r="F2445" i="6"/>
  <c r="C2574" i="6"/>
  <c r="D2282" i="6"/>
  <c r="C2045" i="6"/>
  <c r="F2265" i="6"/>
  <c r="G2094" i="6"/>
  <c r="D2053" i="6"/>
  <c r="C1672" i="6"/>
  <c r="D1949" i="6"/>
  <c r="F1995" i="6"/>
  <c r="F1799" i="6"/>
  <c r="E1662" i="6"/>
  <c r="G1755" i="6"/>
  <c r="G1722" i="6"/>
  <c r="D1387" i="6"/>
  <c r="F1213" i="6"/>
  <c r="D1512" i="6"/>
  <c r="C1244" i="6"/>
  <c r="D1432" i="6"/>
  <c r="F1476" i="6"/>
  <c r="D1292" i="6"/>
  <c r="E1148" i="6"/>
  <c r="D1182" i="6"/>
  <c r="G1100" i="6"/>
  <c r="E907" i="6"/>
  <c r="D964" i="6"/>
  <c r="G976" i="6"/>
  <c r="G977" i="6"/>
  <c r="D797" i="6"/>
  <c r="F693" i="6"/>
  <c r="D897" i="6"/>
  <c r="F624" i="6"/>
  <c r="G387" i="6"/>
  <c r="G374" i="6"/>
  <c r="G451" i="6"/>
  <c r="D455" i="6"/>
  <c r="D232" i="6"/>
  <c r="C181" i="6"/>
  <c r="D20" i="6"/>
  <c r="D3986" i="6"/>
  <c r="C3032" i="6"/>
  <c r="D1672" i="6"/>
  <c r="F819" i="6"/>
  <c r="F5388" i="6"/>
  <c r="F5328" i="6"/>
  <c r="F4368" i="6"/>
  <c r="E3500" i="6"/>
  <c r="C1816" i="6"/>
  <c r="F691" i="6"/>
  <c r="D54" i="6"/>
  <c r="F4332" i="6"/>
  <c r="D3723" i="6"/>
  <c r="C2385" i="6"/>
  <c r="C1730" i="6"/>
  <c r="C872" i="6"/>
  <c r="F457" i="6"/>
  <c r="D4596" i="6"/>
  <c r="G3815" i="6"/>
  <c r="F2749" i="6"/>
  <c r="C1666" i="6"/>
  <c r="C871" i="6"/>
  <c r="G575" i="6"/>
  <c r="C140" i="6"/>
  <c r="G5830" i="6"/>
  <c r="E5513" i="6"/>
  <c r="F5339" i="6"/>
  <c r="G5210" i="6"/>
  <c r="G5421" i="6"/>
  <c r="D4629" i="6"/>
  <c r="D4530" i="6"/>
  <c r="F4446" i="6"/>
  <c r="F5156" i="6"/>
  <c r="F4980" i="6"/>
  <c r="D4854" i="6"/>
  <c r="E4681" i="6"/>
  <c r="G4460" i="6"/>
  <c r="D4118" i="6"/>
  <c r="G4922" i="6"/>
  <c r="D4699" i="6"/>
  <c r="E4446" i="6"/>
  <c r="G5019" i="6"/>
  <c r="F4748" i="6"/>
  <c r="E4591" i="6"/>
  <c r="C4490" i="6"/>
  <c r="F4408" i="6"/>
  <c r="F4313" i="6"/>
  <c r="D4202" i="6"/>
  <c r="G4407" i="6"/>
  <c r="G4343" i="6"/>
  <c r="G4279" i="6"/>
  <c r="F4210" i="6"/>
  <c r="G4167" i="6"/>
  <c r="E4125" i="6"/>
  <c r="F4082" i="6"/>
  <c r="E4029" i="6"/>
  <c r="F3986" i="6"/>
  <c r="G3943" i="6"/>
  <c r="C3887" i="6"/>
  <c r="G3832" i="6"/>
  <c r="C3780" i="6"/>
  <c r="C3716" i="6"/>
  <c r="G3665" i="6"/>
  <c r="G3601" i="6"/>
  <c r="D3533" i="6"/>
  <c r="G3438" i="6"/>
  <c r="D3310" i="6"/>
  <c r="C4212" i="6"/>
  <c r="C4084" i="6"/>
  <c r="C3956" i="6"/>
  <c r="D3826" i="6"/>
  <c r="D3698" i="6"/>
  <c r="F3608" i="6"/>
  <c r="C3496" i="6"/>
  <c r="G4489" i="6"/>
  <c r="F4200" i="6"/>
  <c r="F4072" i="6"/>
  <c r="F3944" i="6"/>
  <c r="E3792" i="6"/>
  <c r="D3526" i="6"/>
  <c r="D3430" i="6"/>
  <c r="E3298" i="6"/>
  <c r="E3158" i="6"/>
  <c r="D3841" i="6"/>
  <c r="D3713" i="6"/>
  <c r="D3585" i="6"/>
  <c r="C3426" i="6"/>
  <c r="C3077" i="6"/>
  <c r="D3363" i="6"/>
  <c r="D3162" i="6"/>
  <c r="F3016" i="6"/>
  <c r="G2913" i="6"/>
  <c r="F3758" i="6"/>
  <c r="C3547" i="6"/>
  <c r="C3463" i="6"/>
  <c r="G3411" i="6"/>
  <c r="D3360" i="6"/>
  <c r="E3309" i="6"/>
  <c r="F3258" i="6"/>
  <c r="D3205" i="6"/>
  <c r="C3121" i="6"/>
  <c r="F3038" i="6"/>
  <c r="E2901" i="6"/>
  <c r="F3419" i="6"/>
  <c r="F3291" i="6"/>
  <c r="C3178" i="6"/>
  <c r="D3092" i="6"/>
  <c r="C2981" i="6"/>
  <c r="D2856" i="6"/>
  <c r="E2603" i="6"/>
  <c r="D2789" i="6"/>
  <c r="F2575" i="6"/>
  <c r="G2485" i="6"/>
  <c r="G2889" i="6"/>
  <c r="D2812" i="6"/>
  <c r="G2739" i="6"/>
  <c r="D2666" i="6"/>
  <c r="C2593" i="6"/>
  <c r="F2507" i="6"/>
  <c r="D2185" i="6"/>
  <c r="D2651" i="6"/>
  <c r="D2433" i="6"/>
  <c r="G2762" i="6"/>
  <c r="G2537" i="6"/>
  <c r="D2378" i="6"/>
  <c r="C2241" i="6"/>
  <c r="C2113" i="6"/>
  <c r="G1887" i="6"/>
  <c r="E2325" i="6"/>
  <c r="G2238" i="6"/>
  <c r="F2153" i="6"/>
  <c r="C2040" i="6"/>
  <c r="D1803" i="6"/>
  <c r="D1974" i="6"/>
  <c r="F1755" i="6"/>
  <c r="G2034" i="6"/>
  <c r="G1983" i="6"/>
  <c r="G1919" i="6"/>
  <c r="E1807" i="6"/>
  <c r="F1895" i="6"/>
  <c r="G1792" i="6"/>
  <c r="D1732" i="6"/>
  <c r="E1654" i="6"/>
  <c r="F1848" i="6"/>
  <c r="C1699" i="6"/>
  <c r="D1460" i="6"/>
  <c r="F1678" i="6"/>
  <c r="D1634" i="6"/>
  <c r="E1746" i="6"/>
  <c r="G1617" i="6"/>
  <c r="F1197" i="6"/>
  <c r="E1557" i="6"/>
  <c r="E1493" i="6"/>
  <c r="D1389" i="6"/>
  <c r="C1212" i="6"/>
  <c r="D1517" i="6"/>
  <c r="D1426" i="6"/>
  <c r="E1319" i="6"/>
  <c r="F1500" i="6"/>
  <c r="F1403" i="6"/>
  <c r="E1100" i="6"/>
  <c r="E1234" i="6"/>
  <c r="F1161" i="6"/>
  <c r="F1303" i="6"/>
  <c r="F1195" i="6"/>
  <c r="F1288" i="6"/>
  <c r="G1129" i="6"/>
  <c r="D1202" i="6"/>
  <c r="D902" i="6"/>
  <c r="C1023" i="6"/>
  <c r="C959" i="6"/>
  <c r="F828" i="6"/>
  <c r="G968" i="6"/>
  <c r="E845" i="6"/>
  <c r="G1001" i="6"/>
  <c r="D890" i="6"/>
  <c r="D808" i="6"/>
  <c r="D755" i="6"/>
  <c r="C704" i="6"/>
  <c r="D653" i="6"/>
  <c r="F599" i="6"/>
  <c r="F788" i="6"/>
  <c r="F688" i="6"/>
  <c r="E790" i="6"/>
  <c r="G622" i="6"/>
  <c r="E339" i="6"/>
  <c r="C450" i="6"/>
  <c r="E486" i="6"/>
  <c r="G467" i="6"/>
  <c r="E352" i="6"/>
  <c r="F185" i="6"/>
  <c r="E305" i="6"/>
  <c r="G190" i="6"/>
  <c r="D231" i="6"/>
  <c r="F168" i="6"/>
  <c r="F124" i="6"/>
  <c r="F44" i="6"/>
  <c r="C4384" i="6"/>
  <c r="D4210" i="6"/>
  <c r="F3827" i="6"/>
  <c r="E3571" i="6"/>
  <c r="G2961" i="6"/>
  <c r="F1960" i="6"/>
  <c r="D1586" i="6"/>
  <c r="E896" i="6"/>
  <c r="C374" i="6"/>
  <c r="F62" i="6"/>
  <c r="C5282" i="6"/>
  <c r="F5126" i="6"/>
  <c r="D4520" i="6"/>
  <c r="D4964" i="6"/>
  <c r="E3512" i="6"/>
  <c r="D3647" i="6"/>
  <c r="G2493" i="6"/>
  <c r="C1800" i="6"/>
  <c r="F1072" i="6"/>
  <c r="F675" i="6"/>
  <c r="F506" i="6"/>
  <c r="F188" i="6"/>
  <c r="C5280" i="6"/>
  <c r="F5146" i="6"/>
  <c r="F4772" i="6"/>
  <c r="E3771" i="6"/>
  <c r="C2925" i="6"/>
  <c r="E2433" i="6"/>
  <c r="D2205" i="6"/>
  <c r="C1608" i="6"/>
  <c r="D1482" i="6"/>
  <c r="D974" i="6"/>
  <c r="F641" i="6"/>
  <c r="C446" i="6"/>
  <c r="F6997" i="6"/>
  <c r="F5102" i="6"/>
  <c r="F4252" i="6"/>
  <c r="G3863" i="6"/>
  <c r="E3607" i="6"/>
  <c r="F2845" i="6"/>
  <c r="D2537" i="6"/>
  <c r="G1932" i="6"/>
  <c r="G1080" i="6"/>
  <c r="D735" i="6"/>
  <c r="C319" i="6"/>
  <c r="F70" i="6"/>
  <c r="D498" i="6"/>
  <c r="E745" i="6"/>
  <c r="E1026" i="6"/>
  <c r="C1474" i="6"/>
  <c r="C1988" i="6"/>
  <c r="D2125" i="6"/>
  <c r="C2641" i="6"/>
  <c r="D2785" i="6"/>
  <c r="C3148" i="6"/>
  <c r="C3863" i="6"/>
  <c r="C4240" i="6"/>
  <c r="D3751" i="6"/>
  <c r="D5194" i="6"/>
  <c r="C5294" i="6"/>
  <c r="E5599" i="6"/>
  <c r="C5775" i="6"/>
  <c r="G5943" i="6"/>
  <c r="E6111" i="6"/>
  <c r="D6821" i="6"/>
  <c r="D246" i="6"/>
  <c r="G144" i="6"/>
  <c r="D303" i="6"/>
  <c r="G737" i="6"/>
  <c r="E711" i="6"/>
  <c r="F1172" i="6"/>
  <c r="G1447" i="6"/>
  <c r="E1624" i="6"/>
  <c r="C2051" i="6"/>
  <c r="F2557" i="6"/>
  <c r="D3116" i="6"/>
  <c r="C3128" i="6"/>
  <c r="F3775" i="6"/>
  <c r="C3926" i="6"/>
  <c r="G4094" i="6"/>
  <c r="E4270" i="6"/>
  <c r="C4354" i="6"/>
  <c r="E4620" i="6"/>
  <c r="G4624" i="6"/>
  <c r="G4940" i="6"/>
  <c r="G4364" i="6"/>
  <c r="D5212" i="6"/>
  <c r="F5607" i="6"/>
  <c r="F6119" i="6"/>
  <c r="E6893" i="6"/>
  <c r="G542" i="6"/>
  <c r="C769" i="6"/>
  <c r="G1030" i="6"/>
  <c r="C1530" i="6"/>
  <c r="G2301" i="6"/>
  <c r="G3184" i="6"/>
  <c r="D3890" i="6"/>
  <c r="C4896" i="6"/>
  <c r="D4952" i="6"/>
  <c r="C5539" i="6"/>
  <c r="C5667" i="6"/>
  <c r="C5795" i="6"/>
  <c r="C5923" i="6"/>
  <c r="C6051" i="6"/>
  <c r="E6175" i="6"/>
  <c r="D6243" i="6"/>
  <c r="D5967" i="6"/>
  <c r="G6965" i="6"/>
  <c r="E518" i="6"/>
  <c r="C136" i="6"/>
  <c r="F333" i="6"/>
  <c r="F478" i="6"/>
  <c r="G891" i="6"/>
  <c r="C703" i="6"/>
  <c r="D922" i="6"/>
  <c r="D1208" i="6"/>
  <c r="D1439" i="6"/>
  <c r="G1620" i="6"/>
  <c r="C1750" i="6"/>
  <c r="F2189" i="6"/>
  <c r="F2521" i="6"/>
  <c r="E2761" i="6"/>
  <c r="F3136" i="6"/>
  <c r="G3093" i="6"/>
  <c r="F3867" i="6"/>
  <c r="E3986" i="6"/>
  <c r="D4066" i="6"/>
  <c r="D4206" i="6"/>
  <c r="C4900" i="6"/>
  <c r="C5156" i="6"/>
  <c r="G5480" i="6"/>
  <c r="F5284" i="6"/>
  <c r="E5508" i="6"/>
  <c r="F6019" i="6"/>
  <c r="D5655" i="6"/>
  <c r="F6821" i="6"/>
  <c r="F6383" i="6"/>
  <c r="G6141" i="6"/>
  <c r="G8186" i="6"/>
  <c r="C6593" i="6"/>
  <c r="D7982" i="6"/>
  <c r="G8921" i="6"/>
  <c r="G9177" i="6"/>
  <c r="G9433" i="6"/>
  <c r="C9911" i="6"/>
  <c r="D6445" i="6"/>
  <c r="C6889" i="6"/>
  <c r="D8118" i="6"/>
  <c r="C9105" i="6"/>
  <c r="D8705" i="6"/>
  <c r="D9181" i="6"/>
  <c r="D6439" i="6"/>
  <c r="C7127" i="6"/>
  <c r="G8246" i="6"/>
  <c r="C7662" i="6"/>
  <c r="D8030" i="6"/>
  <c r="F9073" i="6"/>
  <c r="G9605" i="6"/>
  <c r="F10119" i="6"/>
  <c r="C8102" i="6"/>
  <c r="C7778" i="6"/>
  <c r="E9589" i="6"/>
  <c r="E389" i="6"/>
  <c r="C699" i="6"/>
  <c r="C994" i="6"/>
  <c r="C1443" i="6"/>
  <c r="C1872" i="6"/>
  <c r="G2277" i="6"/>
  <c r="C2617" i="6"/>
  <c r="D2761" i="6"/>
  <c r="D2589" i="6"/>
  <c r="G3568" i="6"/>
  <c r="G4872" i="6"/>
  <c r="G4641" i="6"/>
  <c r="C5174" i="6"/>
  <c r="E5278" i="6"/>
  <c r="E5527" i="6"/>
  <c r="C5703" i="6"/>
  <c r="E5911" i="6"/>
  <c r="C6087" i="6"/>
  <c r="E6725" i="6"/>
  <c r="G192" i="6"/>
  <c r="G4" i="6"/>
  <c r="C311" i="6"/>
  <c r="D285" i="6"/>
  <c r="C631" i="6"/>
  <c r="F946" i="6"/>
  <c r="C1188" i="6"/>
  <c r="F1598" i="6"/>
  <c r="F1972" i="6"/>
  <c r="G2273" i="6"/>
  <c r="D1964" i="6"/>
  <c r="C3009" i="6"/>
  <c r="G3795" i="6"/>
  <c r="E3934" i="6"/>
  <c r="C4110" i="6"/>
  <c r="C4254" i="6"/>
  <c r="G4338" i="6"/>
  <c r="E3468" i="6"/>
  <c r="D4190" i="6"/>
  <c r="C4832" i="6"/>
  <c r="E5100" i="6"/>
  <c r="D5072" i="6"/>
  <c r="D5316" i="6"/>
  <c r="F5775" i="6"/>
  <c r="G6573" i="6"/>
  <c r="G70" i="6"/>
  <c r="G899" i="6"/>
  <c r="C785" i="6"/>
  <c r="C1046" i="6"/>
  <c r="E1562" i="6"/>
  <c r="E2685" i="6"/>
  <c r="E2421" i="6"/>
  <c r="E4836" i="6"/>
  <c r="C5008" i="6"/>
  <c r="G5456" i="6"/>
  <c r="G5579" i="6"/>
  <c r="G5739" i="6"/>
  <c r="G5899" i="6"/>
  <c r="G6027" i="6"/>
  <c r="G6143" i="6"/>
  <c r="G6215" i="6"/>
  <c r="D6283" i="6"/>
  <c r="D6741" i="6"/>
  <c r="D222" i="6"/>
  <c r="G13" i="6"/>
  <c r="D349" i="6"/>
  <c r="F446" i="6"/>
  <c r="C498" i="6"/>
  <c r="G621" i="6"/>
  <c r="F747" i="6"/>
  <c r="F982" i="6"/>
  <c r="F1379" i="6"/>
  <c r="C1518" i="6"/>
  <c r="E1628" i="6"/>
  <c r="D1782" i="6"/>
  <c r="G2201" i="6"/>
  <c r="F2797" i="6"/>
  <c r="F2745" i="6"/>
  <c r="G3076" i="6"/>
  <c r="G3743" i="6"/>
  <c r="C3962" i="6"/>
  <c r="G4130" i="6"/>
  <c r="C4668" i="6"/>
  <c r="C4648" i="6"/>
  <c r="G4916" i="6"/>
  <c r="D5108" i="6"/>
  <c r="F5212" i="6"/>
  <c r="F5106" i="6"/>
  <c r="F5803" i="6"/>
  <c r="F6223" i="6"/>
  <c r="E6653" i="6"/>
  <c r="C6277" i="6"/>
  <c r="F6489" i="6"/>
  <c r="F7950" i="6"/>
  <c r="F8206" i="6"/>
  <c r="C6753" i="6"/>
  <c r="D8142" i="6"/>
  <c r="F8877" i="6"/>
  <c r="F9133" i="6"/>
  <c r="F9389" i="6"/>
  <c r="C9524" i="6"/>
  <c r="C10107" i="6"/>
  <c r="C6377" i="6"/>
  <c r="D9541" i="6"/>
  <c r="C9017" i="6"/>
  <c r="C8513" i="6"/>
  <c r="D8829" i="6"/>
  <c r="F6381" i="6"/>
  <c r="F7431" i="6"/>
  <c r="F8010" i="6"/>
  <c r="F8266" i="6"/>
  <c r="G7806" i="6"/>
  <c r="D8190" i="6"/>
  <c r="G9253" i="6"/>
  <c r="F9771" i="6"/>
  <c r="C6375" i="6"/>
  <c r="C8270" i="6"/>
  <c r="E8166" i="6"/>
  <c r="E38" i="6"/>
  <c r="D835" i="6"/>
  <c r="E795" i="6"/>
  <c r="C895" i="6"/>
  <c r="G1392" i="6"/>
  <c r="E2008" i="6"/>
  <c r="D2561" i="6"/>
  <c r="D2745" i="6"/>
  <c r="D2964" i="6"/>
  <c r="C3719" i="6"/>
  <c r="D3603" i="6"/>
  <c r="C5104" i="6"/>
  <c r="D5440" i="6"/>
  <c r="D5242" i="6"/>
  <c r="C5090" i="6"/>
  <c r="G5639" i="6"/>
  <c r="E5807" i="6"/>
  <c r="C5983" i="6"/>
  <c r="D5599" i="6"/>
  <c r="C6917" i="6"/>
  <c r="C473" i="6"/>
  <c r="F109" i="6"/>
  <c r="C185" i="6"/>
  <c r="G721" i="6"/>
  <c r="E709" i="6"/>
  <c r="F1104" i="6"/>
  <c r="D1383" i="6"/>
  <c r="D1364" i="6"/>
  <c r="G2008" i="6"/>
  <c r="D2225" i="6"/>
  <c r="E2681" i="6"/>
  <c r="E3117" i="6"/>
  <c r="F3639" i="6"/>
  <c r="C3472" i="6"/>
  <c r="G4046" i="6"/>
  <c r="E4214" i="6"/>
  <c r="E4310" i="6"/>
  <c r="C4394" i="6"/>
  <c r="D3771" i="6"/>
  <c r="D4752" i="6"/>
  <c r="E5004" i="6"/>
  <c r="G4348" i="6"/>
  <c r="D5196" i="6"/>
  <c r="F5591" i="6"/>
  <c r="F6103" i="6"/>
  <c r="D6893" i="6"/>
  <c r="C526" i="6"/>
  <c r="C707" i="6"/>
  <c r="G982" i="6"/>
  <c r="C1395" i="6"/>
  <c r="D2221" i="6"/>
  <c r="C3100" i="6"/>
  <c r="C4772" i="6"/>
  <c r="E4976" i="6"/>
  <c r="C5392" i="6"/>
  <c r="E5563" i="6"/>
  <c r="E5691" i="6"/>
  <c r="E5819" i="6"/>
  <c r="E5947" i="6"/>
  <c r="E6075" i="6"/>
  <c r="C6171" i="6"/>
  <c r="C6243" i="6"/>
  <c r="D5903" i="6"/>
  <c r="C6933" i="6"/>
  <c r="C350" i="6"/>
  <c r="E53" i="6"/>
  <c r="D305" i="6"/>
  <c r="G269" i="6"/>
  <c r="G747" i="6"/>
  <c r="C701" i="6"/>
  <c r="C917" i="6"/>
  <c r="D1180" i="6"/>
  <c r="G1423" i="6"/>
  <c r="D1594" i="6"/>
  <c r="G1742" i="6"/>
  <c r="C1880" i="6"/>
  <c r="C2445" i="6"/>
  <c r="F2689" i="6"/>
  <c r="E3180" i="6"/>
  <c r="F3611" i="6"/>
  <c r="G3898" i="6"/>
  <c r="E4066" i="6"/>
  <c r="D4002" i="6"/>
  <c r="D4142" i="6"/>
  <c r="D4824" i="6"/>
  <c r="F5080" i="6"/>
  <c r="D5352" i="6"/>
  <c r="F5236" i="6"/>
  <c r="F5372" i="6"/>
  <c r="F5875" i="6"/>
  <c r="F6259" i="6"/>
  <c r="D6717" i="6"/>
  <c r="G6273" i="6"/>
  <c r="F6513" i="6"/>
  <c r="G8178" i="6"/>
  <c r="G7582" i="6"/>
  <c r="G8657" i="6"/>
  <c r="G8977" i="6"/>
  <c r="G9233" i="6"/>
  <c r="G9489" i="6"/>
  <c r="D8757" i="6"/>
  <c r="D6557" i="6"/>
  <c r="D7922" i="6"/>
  <c r="C8705" i="6"/>
  <c r="C9217" i="6"/>
  <c r="D9153" i="6"/>
  <c r="C9731" i="6"/>
  <c r="F6509" i="6"/>
  <c r="C7578" i="6"/>
  <c r="G8238" i="6"/>
  <c r="C7598" i="6"/>
  <c r="D7966" i="6"/>
  <c r="F9065" i="6"/>
  <c r="C9581" i="6"/>
  <c r="F10095" i="6"/>
  <c r="C8086" i="6"/>
  <c r="C7714" i="6"/>
  <c r="D9560" i="6"/>
  <c r="C389" i="6"/>
  <c r="C713" i="6"/>
  <c r="E1002" i="6"/>
  <c r="E1080" i="6"/>
  <c r="C1896" i="6"/>
  <c r="C2413" i="6"/>
  <c r="C2657" i="6"/>
  <c r="D2801" i="6"/>
  <c r="C2653" i="6"/>
  <c r="E3703" i="6"/>
  <c r="E5072" i="6"/>
  <c r="C5062" i="6"/>
  <c r="C5254" i="6"/>
  <c r="C5404" i="6"/>
  <c r="G5663" i="6"/>
  <c r="E5831" i="6"/>
  <c r="C6007" i="6"/>
  <c r="D5887" i="6"/>
  <c r="G16" i="6"/>
  <c r="C486" i="6"/>
  <c r="C245" i="6"/>
  <c r="G382" i="6"/>
  <c r="G631" i="6"/>
  <c r="F962" i="6"/>
  <c r="C1403" i="6"/>
  <c r="E1542" i="6"/>
  <c r="F1904" i="6"/>
  <c r="G2097" i="6"/>
  <c r="G2661" i="6"/>
  <c r="E3160" i="6"/>
  <c r="F3508" i="6"/>
  <c r="G3867" i="6"/>
  <c r="E3982" i="6"/>
  <c r="G4198" i="6"/>
  <c r="E4322" i="6"/>
  <c r="G4406" i="6"/>
  <c r="G4272" i="6"/>
  <c r="E4848" i="6"/>
  <c r="C5100" i="6"/>
  <c r="D5104" i="6"/>
  <c r="E4276" i="6"/>
  <c r="F5791" i="6"/>
  <c r="C6573" i="6"/>
  <c r="G121" i="6"/>
  <c r="D899" i="6"/>
  <c r="C787" i="6"/>
  <c r="E1152" i="6"/>
  <c r="D1490" i="6"/>
  <c r="E2717" i="6"/>
  <c r="C2605" i="6"/>
  <c r="E3552" i="6"/>
  <c r="E5024" i="6"/>
  <c r="D5456" i="6"/>
  <c r="D5579" i="6"/>
  <c r="D5707" i="6"/>
  <c r="D5835" i="6"/>
  <c r="D5963" i="6"/>
  <c r="D6091" i="6"/>
  <c r="E6183" i="6"/>
  <c r="G6251" i="6"/>
  <c r="D6159" i="6"/>
  <c r="E6997" i="6"/>
  <c r="D24" i="6"/>
  <c r="D297" i="6"/>
  <c r="D406" i="6"/>
  <c r="G418" i="6"/>
  <c r="F601" i="6"/>
  <c r="E717" i="6"/>
  <c r="F871" i="6"/>
  <c r="E1240" i="6"/>
  <c r="C1455" i="6"/>
  <c r="F1722" i="6"/>
  <c r="E1758" i="6"/>
  <c r="F2301" i="6"/>
  <c r="F2373" i="6"/>
  <c r="D2325" i="6"/>
  <c r="D3176" i="6"/>
  <c r="G3583" i="6"/>
  <c r="E3851" i="6"/>
  <c r="E4090" i="6"/>
  <c r="D4238" i="6"/>
  <c r="G4368" i="6"/>
  <c r="E4868" i="6"/>
  <c r="E5124" i="6"/>
  <c r="C5416" i="6"/>
  <c r="F5260" i="6"/>
  <c r="C5444" i="6"/>
  <c r="F5947" i="6"/>
  <c r="C5170" i="6"/>
  <c r="G6781" i="6"/>
  <c r="F6337" i="6"/>
  <c r="F6537" i="6"/>
  <c r="F8022" i="6"/>
  <c r="C6397" i="6"/>
  <c r="E7674" i="6"/>
  <c r="F8693" i="6"/>
  <c r="F8949" i="6"/>
  <c r="F9205" i="6"/>
  <c r="F9461" i="6"/>
  <c r="C10135" i="6"/>
  <c r="D6501" i="6"/>
  <c r="D8210" i="6"/>
  <c r="C8777" i="6"/>
  <c r="C9289" i="6"/>
  <c r="D9489" i="6"/>
  <c r="C10019" i="6"/>
  <c r="G6173" i="6"/>
  <c r="C7850" i="6"/>
  <c r="F8146" i="6"/>
  <c r="G7778" i="6"/>
  <c r="G8877" i="6"/>
  <c r="C7039" i="6"/>
  <c r="C128" i="6"/>
  <c r="C883" i="6"/>
  <c r="E909" i="6"/>
  <c r="C1096" i="6"/>
  <c r="E1598" i="6"/>
  <c r="E1968" i="6"/>
  <c r="G2733" i="6"/>
  <c r="D2685" i="6"/>
  <c r="C2833" i="6"/>
  <c r="D3008" i="6"/>
  <c r="G4628" i="6"/>
  <c r="E5048" i="6"/>
  <c r="G5376" i="6"/>
  <c r="D5226" i="6"/>
  <c r="E4324" i="6"/>
  <c r="C5615" i="6"/>
  <c r="G5783" i="6"/>
  <c r="E5951" i="6"/>
  <c r="C6127" i="6"/>
  <c r="D6853" i="6"/>
  <c r="G369" i="6"/>
  <c r="E48" i="6"/>
  <c r="D393" i="6"/>
  <c r="G641" i="6"/>
  <c r="C727" i="6"/>
  <c r="C1052" i="6"/>
  <c r="G1399" i="6"/>
  <c r="D1610" i="6"/>
  <c r="F2261" i="6"/>
  <c r="C2401" i="6"/>
  <c r="G2565" i="6"/>
  <c r="F3004" i="6"/>
  <c r="F3727" i="6"/>
  <c r="E3859" i="6"/>
  <c r="E4102" i="6"/>
  <c r="E4254" i="6"/>
  <c r="C4338" i="6"/>
  <c r="C4422" i="6"/>
  <c r="G4640" i="6"/>
  <c r="G4892" i="6"/>
  <c r="G4268" i="6"/>
  <c r="D5228" i="6"/>
  <c r="F5639" i="6"/>
  <c r="D5607" i="6"/>
  <c r="E6925" i="6"/>
  <c r="G557" i="6"/>
  <c r="E723" i="6"/>
  <c r="G998" i="6"/>
  <c r="C1459" i="6"/>
  <c r="C2457" i="6"/>
  <c r="E2429" i="6"/>
  <c r="C4836" i="6"/>
  <c r="E5008" i="6"/>
  <c r="E5456" i="6"/>
  <c r="C5579" i="6"/>
  <c r="C5707" i="6"/>
  <c r="C5835" i="6"/>
  <c r="C5963" i="6"/>
  <c r="C6091" i="6"/>
  <c r="C6179" i="6"/>
  <c r="D6247" i="6"/>
  <c r="D6095" i="6"/>
  <c r="G6997" i="6"/>
  <c r="G534" i="6"/>
  <c r="D162" i="6"/>
  <c r="F365" i="6"/>
  <c r="D488" i="6"/>
  <c r="G795" i="6"/>
  <c r="F681" i="6"/>
  <c r="F831" i="6"/>
  <c r="D1212" i="6"/>
  <c r="D1455" i="6"/>
  <c r="D1632" i="6"/>
  <c r="D1754" i="6"/>
  <c r="F2253" i="6"/>
  <c r="D2237" i="6"/>
  <c r="D2133" i="6"/>
  <c r="E3012" i="6"/>
  <c r="F3635" i="6"/>
  <c r="E3954" i="6"/>
  <c r="C4130" i="6"/>
  <c r="G4796" i="6"/>
  <c r="G4712" i="6"/>
  <c r="C4980" i="6"/>
  <c r="F5098" i="6"/>
  <c r="D5208" i="6"/>
  <c r="D5096" i="6"/>
  <c r="F5795" i="6"/>
  <c r="F6219" i="6"/>
  <c r="D6653" i="6"/>
  <c r="C6213" i="6"/>
  <c r="F6487" i="6"/>
  <c r="G7946" i="6"/>
  <c r="C6355" i="6"/>
  <c r="D9568" i="6"/>
  <c r="G8809" i="6"/>
  <c r="G9065" i="6"/>
  <c r="G9321" i="6"/>
  <c r="D8921" i="6"/>
  <c r="D9461" i="6"/>
  <c r="E8297" i="6"/>
  <c r="C9544" i="6"/>
  <c r="C8881" i="6"/>
  <c r="C9393" i="6"/>
  <c r="C10015" i="6"/>
  <c r="F6289" i="6"/>
  <c r="F7159" i="6"/>
  <c r="G7942" i="6"/>
  <c r="C7698" i="6"/>
  <c r="G9552" i="6"/>
  <c r="F8849" i="6"/>
  <c r="F9361" i="6"/>
  <c r="F9895" i="6"/>
  <c r="C7455" i="6"/>
  <c r="C7371" i="6"/>
  <c r="E9525" i="6"/>
  <c r="E325" i="6"/>
  <c r="C649" i="6"/>
  <c r="C962" i="6"/>
  <c r="E1264" i="6"/>
  <c r="C1620" i="6"/>
  <c r="G2085" i="6"/>
  <c r="D2501" i="6"/>
  <c r="D2733" i="6"/>
  <c r="D3200" i="6"/>
  <c r="C3679" i="6"/>
  <c r="G4852" i="6"/>
  <c r="G5072" i="6"/>
  <c r="C5408" i="6"/>
  <c r="D5234" i="6"/>
  <c r="D4724" i="6"/>
  <c r="E5623" i="6"/>
  <c r="G5839" i="6"/>
  <c r="E6007" i="6"/>
  <c r="D5951" i="6"/>
  <c r="C5240" i="6"/>
  <c r="C365" i="6"/>
  <c r="C184" i="6"/>
  <c r="D526" i="6"/>
  <c r="G599" i="6"/>
  <c r="E791" i="6"/>
  <c r="D1224" i="6"/>
  <c r="G1478" i="6"/>
  <c r="F1924" i="6"/>
  <c r="G2129" i="6"/>
  <c r="G2693" i="6"/>
  <c r="G3192" i="6"/>
  <c r="D3524" i="6"/>
  <c r="F3890" i="6"/>
  <c r="G3990" i="6"/>
  <c r="E4158" i="6"/>
  <c r="E4282" i="6"/>
  <c r="C4366" i="6"/>
  <c r="E4716" i="6"/>
  <c r="C4656" i="6"/>
  <c r="F4920" i="6"/>
  <c r="D3663" i="6"/>
  <c r="D5432" i="6"/>
  <c r="G5364" i="6"/>
  <c r="F5935" i="6"/>
  <c r="G6861" i="6"/>
  <c r="E382" i="6"/>
  <c r="C691" i="6"/>
  <c r="E974" i="6"/>
  <c r="D1252" i="6"/>
  <c r="E1612" i="6"/>
  <c r="D1972" i="6"/>
  <c r="C3181" i="6"/>
  <c r="E3508" i="6"/>
  <c r="E5112" i="6"/>
  <c r="C5388" i="6"/>
  <c r="G5651" i="6"/>
  <c r="G5811" i="6"/>
  <c r="G5939" i="6"/>
  <c r="G6099" i="6"/>
  <c r="C6183" i="6"/>
  <c r="E6255" i="6"/>
  <c r="D6191" i="6"/>
  <c r="C5192" i="6"/>
  <c r="E561" i="6"/>
  <c r="G214" i="6"/>
  <c r="G405" i="6"/>
  <c r="F502" i="6"/>
  <c r="F835" i="6"/>
  <c r="E687" i="6"/>
  <c r="G900" i="6"/>
  <c r="F1168" i="6"/>
  <c r="E1407" i="6"/>
  <c r="E1363" i="6"/>
  <c r="G1734" i="6"/>
  <c r="F1916" i="6"/>
  <c r="D2381" i="6"/>
  <c r="G2469" i="6"/>
  <c r="D3196" i="6"/>
  <c r="C3080" i="6"/>
  <c r="G3528" i="6"/>
  <c r="E4010" i="6"/>
  <c r="C4186" i="6"/>
  <c r="D3982" i="6"/>
  <c r="C4792" i="6"/>
  <c r="G5060" i="6"/>
  <c r="D5152" i="6"/>
  <c r="F5222" i="6"/>
  <c r="G5154" i="6"/>
  <c r="F5835" i="6"/>
  <c r="F6239" i="6"/>
  <c r="D6685" i="6"/>
  <c r="G6193" i="6"/>
  <c r="D6499" i="6"/>
  <c r="F7966" i="6"/>
  <c r="F8222" i="6"/>
  <c r="C6881" i="6"/>
  <c r="D8270" i="6"/>
  <c r="F8893" i="6"/>
  <c r="F9149" i="6"/>
  <c r="F9405" i="6"/>
  <c r="C9687" i="6"/>
  <c r="D9393" i="6"/>
  <c r="C6665" i="6"/>
  <c r="D7894" i="6"/>
  <c r="C9049" i="6"/>
  <c r="G9541" i="6"/>
  <c r="D8957" i="6"/>
  <c r="F6403" i="6"/>
  <c r="F7495" i="6"/>
  <c r="F8026" i="6"/>
  <c r="F8282" i="6"/>
  <c r="C8493" i="6"/>
  <c r="G8773" i="6"/>
  <c r="G9285" i="6"/>
  <c r="F9803" i="6"/>
  <c r="C7103" i="6"/>
  <c r="C6357" i="6"/>
  <c r="E8230" i="6"/>
  <c r="C63" i="6"/>
  <c r="E867" i="6"/>
  <c r="C986" i="6"/>
  <c r="C1411" i="6"/>
  <c r="C1690" i="6"/>
  <c r="G2229" i="6"/>
  <c r="C2609" i="6"/>
  <c r="D2753" i="6"/>
  <c r="E3028" i="6"/>
  <c r="C3751" i="6"/>
  <c r="D3731" i="6"/>
  <c r="G5120" i="6"/>
  <c r="D5472" i="6"/>
  <c r="C5246" i="6"/>
  <c r="E5340" i="6"/>
  <c r="E5647" i="6"/>
  <c r="C5823" i="6"/>
  <c r="E6031" i="6"/>
  <c r="C6565" i="6"/>
  <c r="F6213" i="6"/>
  <c r="E461" i="6"/>
  <c r="G218" i="6"/>
  <c r="G504" i="6"/>
  <c r="C629" i="6"/>
  <c r="G591" i="6"/>
  <c r="D1408" i="6"/>
  <c r="E1331" i="6"/>
  <c r="F2229" i="6"/>
  <c r="D2389" i="6"/>
  <c r="E2517" i="6"/>
  <c r="C3192" i="6"/>
  <c r="F3783" i="6"/>
  <c r="E3926" i="6"/>
  <c r="C4102" i="6"/>
  <c r="C4250" i="6"/>
  <c r="G4334" i="6"/>
  <c r="E4422" i="6"/>
  <c r="D4094" i="6"/>
  <c r="D4832" i="6"/>
  <c r="G5084" i="6"/>
  <c r="E5400" i="6"/>
  <c r="G5460" i="6"/>
  <c r="F6007" i="6"/>
  <c r="D6797" i="6"/>
  <c r="E317" i="6"/>
  <c r="C673" i="6"/>
  <c r="G950" i="6"/>
  <c r="G1216" i="6"/>
  <c r="C1852" i="6"/>
  <c r="D2465" i="6"/>
  <c r="C3057" i="6"/>
  <c r="D4657" i="6"/>
  <c r="G5064" i="6"/>
  <c r="D4740" i="6"/>
  <c r="E5603" i="6"/>
  <c r="E5731" i="6"/>
  <c r="E5859" i="6"/>
  <c r="E5987" i="6"/>
  <c r="E6115" i="6"/>
  <c r="E6195" i="6"/>
  <c r="C6263" i="6"/>
  <c r="C6581" i="6"/>
  <c r="D6235" i="6"/>
  <c r="G597" i="6"/>
  <c r="F281" i="6"/>
  <c r="C469" i="6"/>
  <c r="C358" i="6"/>
  <c r="D891" i="6"/>
  <c r="D737" i="6"/>
  <c r="C900" i="6"/>
  <c r="E1332" i="6"/>
  <c r="D1411" i="6"/>
  <c r="E1750" i="6"/>
  <c r="F2221" i="6"/>
  <c r="D2109" i="6"/>
  <c r="E2825" i="6"/>
  <c r="D3144" i="6"/>
  <c r="G3125" i="6"/>
  <c r="C3456" i="6"/>
  <c r="G3994" i="6"/>
  <c r="E4162" i="6"/>
  <c r="E4764" i="6"/>
  <c r="D4712" i="6"/>
  <c r="F4976" i="6"/>
  <c r="D5076" i="6"/>
  <c r="D5160" i="6"/>
  <c r="C5326" i="6"/>
  <c r="F5651" i="6"/>
  <c r="F6147" i="6"/>
  <c r="C6185" i="6"/>
  <c r="E6941" i="6"/>
  <c r="F6439" i="6"/>
  <c r="C6415" i="6"/>
  <c r="F8278" i="6"/>
  <c r="G7838" i="6"/>
  <c r="G8673" i="6"/>
  <c r="G8993" i="6"/>
  <c r="G9249" i="6"/>
  <c r="G9505" i="6"/>
  <c r="D8885" i="6"/>
  <c r="C6359" i="6"/>
  <c r="D8050" i="6"/>
  <c r="C8737" i="6"/>
  <c r="C9249" i="6"/>
  <c r="D9281" i="6"/>
  <c r="C9859" i="6"/>
  <c r="D6535" i="6"/>
  <c r="C7706" i="6"/>
  <c r="C7043" i="6"/>
  <c r="D8090" i="6"/>
  <c r="F8713" i="6"/>
  <c r="F9225" i="6"/>
  <c r="F9743" i="6"/>
  <c r="C9604" i="6"/>
  <c r="C8246" i="6"/>
  <c r="E8130" i="6"/>
  <c r="C9580" i="6"/>
  <c r="E835" i="6"/>
  <c r="C793" i="6"/>
  <c r="C839" i="6"/>
  <c r="E1538" i="6"/>
  <c r="E1932" i="6"/>
  <c r="E2497" i="6"/>
  <c r="D2701" i="6"/>
  <c r="D2521" i="6"/>
  <c r="G3540" i="6"/>
  <c r="C4692" i="6"/>
  <c r="E5000" i="6"/>
  <c r="D5032" i="6"/>
  <c r="E5212" i="6"/>
  <c r="D5314" i="6"/>
  <c r="C5591" i="6"/>
  <c r="G5759" i="6"/>
  <c r="E5927" i="6"/>
  <c r="C6103" i="6"/>
  <c r="G6789" i="6"/>
  <c r="E409" i="6"/>
  <c r="D113" i="6"/>
  <c r="D449" i="6"/>
  <c r="G697" i="6"/>
  <c r="E695" i="6"/>
  <c r="D970" i="6"/>
  <c r="F1348" i="6"/>
  <c r="F1327" i="6"/>
  <c r="F1996" i="6"/>
  <c r="G2353" i="6"/>
  <c r="D2577" i="6"/>
  <c r="C2661" i="6"/>
  <c r="G3691" i="6"/>
  <c r="E3950" i="6"/>
  <c r="C4126" i="6"/>
  <c r="G4262" i="6"/>
  <c r="G4346" i="6"/>
  <c r="G4360" i="6"/>
  <c r="G4400" i="6"/>
  <c r="C4860" i="6"/>
  <c r="C5116" i="6"/>
  <c r="G5336" i="6"/>
  <c r="D4892" i="6"/>
  <c r="F5823" i="6"/>
  <c r="C6605" i="6"/>
  <c r="C66" i="6"/>
  <c r="C643" i="6"/>
  <c r="C921" i="6"/>
  <c r="D1132" i="6"/>
  <c r="D1820" i="6"/>
  <c r="D2036" i="6"/>
  <c r="C3072" i="6"/>
  <c r="E4641" i="6"/>
  <c r="D3863" i="6"/>
  <c r="D5523" i="6"/>
  <c r="D5651" i="6"/>
  <c r="D5779" i="6"/>
  <c r="D5907" i="6"/>
  <c r="D6035" i="6"/>
  <c r="G6151" i="6"/>
  <c r="D6219" i="6"/>
  <c r="G6291" i="6"/>
  <c r="E6773" i="6"/>
  <c r="C258" i="6"/>
  <c r="E105" i="6"/>
  <c r="D381" i="6"/>
  <c r="D538" i="6"/>
  <c r="G723" i="6"/>
  <c r="D695" i="6"/>
  <c r="D914" i="6"/>
  <c r="E1176" i="6"/>
  <c r="C1407" i="6"/>
  <c r="D1530" i="6"/>
  <c r="C1742" i="6"/>
  <c r="F2109" i="6"/>
  <c r="D2193" i="6"/>
  <c r="E2485" i="6"/>
  <c r="G3208" i="6"/>
  <c r="C3144" i="6"/>
  <c r="D3568" i="6"/>
  <c r="G4018" i="6"/>
  <c r="E4186" i="6"/>
  <c r="F4852" i="6"/>
  <c r="E4744" i="6"/>
  <c r="E5012" i="6"/>
  <c r="D4896" i="6"/>
  <c r="D5184" i="6"/>
  <c r="D4876" i="6"/>
  <c r="F5723" i="6"/>
  <c r="F6183" i="6"/>
  <c r="E6589" i="6"/>
  <c r="G6225" i="6"/>
  <c r="F6505" i="6"/>
  <c r="F7974" i="6"/>
  <c r="F8230" i="6"/>
  <c r="C6945" i="6"/>
  <c r="F8645" i="6"/>
  <c r="F8901" i="6"/>
  <c r="F9157" i="6"/>
  <c r="F9413" i="6"/>
  <c r="C9751" i="6"/>
  <c r="D6405" i="6"/>
  <c r="C6729" i="6"/>
  <c r="D7958" i="6"/>
  <c r="C9065" i="6"/>
  <c r="G9565" i="6"/>
  <c r="D9021" i="6"/>
  <c r="F6411" i="6"/>
  <c r="C6335" i="6"/>
  <c r="F8034" i="6"/>
  <c r="E8305" i="6"/>
  <c r="C8589" i="6"/>
  <c r="G8781" i="6"/>
  <c r="G9293" i="6"/>
  <c r="F9811" i="6"/>
  <c r="C7167" i="6"/>
  <c r="F7510" i="6"/>
  <c r="E8262" i="6"/>
  <c r="E6717" i="6"/>
  <c r="F8182" i="6"/>
  <c r="D7950" i="6"/>
  <c r="F9109" i="6"/>
  <c r="D9273" i="6"/>
  <c r="C6857" i="6"/>
  <c r="C9097" i="6"/>
  <c r="C9763" i="6"/>
  <c r="F7986" i="6"/>
  <c r="D7994" i="6"/>
  <c r="G9197" i="6"/>
  <c r="C7295" i="6"/>
  <c r="C6393" i="6"/>
  <c r="E8134" i="6"/>
  <c r="C9509" i="6"/>
  <c r="E8198" i="6"/>
  <c r="G429" i="6"/>
  <c r="E713" i="6"/>
  <c r="C1002" i="6"/>
  <c r="C1351" i="6"/>
  <c r="C1924" i="6"/>
  <c r="G2325" i="6"/>
  <c r="D2621" i="6"/>
  <c r="C2769" i="6"/>
  <c r="D3165" i="6"/>
  <c r="C3799" i="6"/>
  <c r="D4673" i="6"/>
  <c r="G5152" i="6"/>
  <c r="C5180" i="6"/>
  <c r="E5284" i="6"/>
  <c r="E5535" i="6"/>
  <c r="C5711" i="6"/>
  <c r="G5879" i="6"/>
  <c r="C6095" i="6"/>
  <c r="D6757" i="6"/>
  <c r="C188" i="6"/>
  <c r="G36" i="6"/>
  <c r="G329" i="6"/>
  <c r="E426" i="6"/>
  <c r="D633" i="6"/>
  <c r="F970" i="6"/>
  <c r="E1403" i="6"/>
  <c r="C1542" i="6"/>
  <c r="G1984" i="6"/>
  <c r="D1920" i="6"/>
  <c r="D2101" i="6"/>
  <c r="D2493" i="6"/>
  <c r="F3743" i="6"/>
  <c r="E3942" i="6"/>
  <c r="C4118" i="6"/>
  <c r="C4258" i="6"/>
  <c r="C4342" i="6"/>
  <c r="D4270" i="6"/>
  <c r="D4278" i="6"/>
  <c r="G4908" i="6"/>
  <c r="D3631" i="6"/>
  <c r="C5432" i="6"/>
  <c r="E5364" i="6"/>
  <c r="F5927" i="6"/>
  <c r="E6701" i="6"/>
  <c r="C353" i="6"/>
  <c r="D635" i="6"/>
  <c r="C905" i="6"/>
  <c r="G1152" i="6"/>
  <c r="D1522" i="6"/>
  <c r="G2717" i="6"/>
  <c r="C2637" i="6"/>
  <c r="D3587" i="6"/>
  <c r="C5024" i="6"/>
  <c r="E5488" i="6"/>
  <c r="C5587" i="6"/>
  <c r="C5715" i="6"/>
  <c r="C5843" i="6"/>
  <c r="C5971" i="6"/>
  <c r="C6099" i="6"/>
  <c r="G6183" i="6"/>
  <c r="D6251" i="6"/>
  <c r="D6175" i="6"/>
  <c r="C5160" i="6"/>
  <c r="C550" i="6"/>
  <c r="F210" i="6"/>
  <c r="F397" i="6"/>
  <c r="F500" i="6"/>
  <c r="D827" i="6"/>
  <c r="C687" i="6"/>
  <c r="D900" i="6"/>
  <c r="D1148" i="6"/>
  <c r="D1407" i="6"/>
  <c r="C1464" i="6"/>
  <c r="E1734" i="6"/>
  <c r="D1884" i="6"/>
  <c r="C2357" i="6"/>
  <c r="F2561" i="6"/>
  <c r="D3080" i="6"/>
  <c r="C2645" i="6"/>
  <c r="G3775" i="6"/>
  <c r="C3970" i="6"/>
  <c r="G4138" i="6"/>
  <c r="G4700" i="6"/>
  <c r="G4728" i="6"/>
  <c r="C4996" i="6"/>
  <c r="D5140" i="6"/>
  <c r="D5176" i="6"/>
  <c r="D4780" i="6"/>
  <c r="F5699" i="6"/>
  <c r="F6171" i="6"/>
  <c r="F6565" i="6"/>
  <c r="C6973" i="6"/>
  <c r="F6455" i="6"/>
  <c r="G7898" i="6"/>
  <c r="C6483" i="6"/>
  <c r="G8605" i="6"/>
  <c r="G8761" i="6"/>
  <c r="G9017" i="6"/>
  <c r="G9273" i="6"/>
  <c r="F8577" i="6"/>
  <c r="D9077" i="6"/>
  <c r="C6551" i="6"/>
  <c r="F9573" i="6"/>
  <c r="C8913" i="6"/>
  <c r="C9425" i="6"/>
  <c r="C10143" i="6"/>
  <c r="D6311" i="6"/>
  <c r="F7223" i="6"/>
  <c r="G8150" i="6"/>
  <c r="C6897" i="6"/>
  <c r="C8617" i="6"/>
  <c r="F9009" i="6"/>
  <c r="C9517" i="6"/>
  <c r="F10055" i="6"/>
  <c r="C8038" i="6"/>
  <c r="C7499" i="6"/>
  <c r="D9528" i="6"/>
  <c r="G341" i="6"/>
  <c r="C665" i="6"/>
  <c r="E1018" i="6"/>
  <c r="E1440" i="6"/>
  <c r="E1940" i="6"/>
  <c r="E2637" i="6"/>
  <c r="D2669" i="6"/>
  <c r="C2817" i="6"/>
  <c r="C2845" i="6"/>
  <c r="E3799" i="6"/>
  <c r="C4920" i="6"/>
  <c r="G4769" i="6"/>
  <c r="C5188" i="6"/>
  <c r="E5292" i="6"/>
  <c r="G5551" i="6"/>
  <c r="E5719" i="6"/>
  <c r="C5895" i="6"/>
  <c r="G6063" i="6"/>
  <c r="E6661" i="6"/>
  <c r="G66" i="6"/>
  <c r="C667" i="6"/>
  <c r="G273" i="6"/>
  <c r="D484" i="6"/>
  <c r="D649" i="6"/>
  <c r="F1010" i="6"/>
  <c r="F1459" i="6"/>
  <c r="G1558" i="6"/>
  <c r="F2004" i="6"/>
  <c r="D2161" i="6"/>
  <c r="E2649" i="6"/>
  <c r="C3092" i="6"/>
  <c r="G3635" i="6"/>
  <c r="E3747" i="6"/>
  <c r="C4046" i="6"/>
  <c r="C4286" i="6"/>
  <c r="G4370" i="6"/>
  <c r="G4780" i="6"/>
  <c r="C4672" i="6"/>
  <c r="F4936" i="6"/>
  <c r="D3791" i="6"/>
  <c r="D5464" i="6"/>
  <c r="C5428" i="6"/>
  <c r="F5967" i="6"/>
  <c r="G6765" i="6"/>
  <c r="C425" i="6"/>
  <c r="E705" i="6"/>
  <c r="C982" i="6"/>
  <c r="G1395" i="6"/>
  <c r="C2043" i="6"/>
  <c r="G3100" i="6"/>
  <c r="G4772" i="6"/>
  <c r="E5056" i="6"/>
  <c r="E4356" i="6"/>
  <c r="G5627" i="6"/>
  <c r="G5787" i="6"/>
  <c r="G5915" i="6"/>
  <c r="G6043" i="6"/>
  <c r="D6151" i="6"/>
  <c r="C6223" i="6"/>
  <c r="C5162" i="6"/>
  <c r="D6805" i="6"/>
  <c r="D262" i="6"/>
  <c r="G63" i="6"/>
  <c r="D401" i="6"/>
  <c r="D542" i="6"/>
  <c r="G739" i="6"/>
  <c r="F667" i="6"/>
  <c r="C797" i="6"/>
  <c r="C1176" i="6"/>
  <c r="E1423" i="6"/>
  <c r="G1588" i="6"/>
  <c r="E1742" i="6"/>
  <c r="F2141" i="6"/>
  <c r="D2321" i="6"/>
  <c r="E2665" i="6"/>
  <c r="D3112" i="6"/>
  <c r="C2805" i="6"/>
  <c r="E3595" i="6"/>
  <c r="C4026" i="6"/>
  <c r="D3970" i="6"/>
  <c r="D4110" i="6"/>
  <c r="C4808" i="6"/>
  <c r="G5076" i="6"/>
  <c r="C5352" i="6"/>
  <c r="D5232" i="6"/>
  <c r="G5348" i="6"/>
  <c r="F5867" i="6"/>
  <c r="F6255" i="6"/>
  <c r="G6717" i="6"/>
  <c r="G6257" i="6"/>
  <c r="F6511" i="6"/>
  <c r="F7982" i="6"/>
  <c r="F8238" i="6"/>
  <c r="D7978" i="6"/>
  <c r="F8717" i="6"/>
  <c r="F8973" i="6"/>
  <c r="F9229" i="6"/>
  <c r="F9485" i="6"/>
  <c r="D8725" i="6"/>
  <c r="D6549" i="6"/>
  <c r="E7882" i="6"/>
  <c r="C8697" i="6"/>
  <c r="C9209" i="6"/>
  <c r="D9121" i="6"/>
  <c r="C9699" i="6"/>
  <c r="F6507" i="6"/>
  <c r="C7530" i="6"/>
  <c r="F8106" i="6"/>
  <c r="C7395" i="6"/>
  <c r="F9517" i="6"/>
  <c r="G8805" i="6"/>
  <c r="G9317" i="6"/>
  <c r="F9835" i="6"/>
  <c r="C7231" i="6"/>
  <c r="F7638" i="6"/>
  <c r="C6329" i="6"/>
  <c r="D117" i="6"/>
  <c r="E883" i="6"/>
  <c r="C933" i="6"/>
  <c r="E1104" i="6"/>
  <c r="G1598" i="6"/>
  <c r="E1976" i="6"/>
  <c r="G2765" i="6"/>
  <c r="D2689" i="6"/>
  <c r="G2833" i="6"/>
  <c r="C3120" i="6"/>
  <c r="E4628" i="6"/>
  <c r="C4968" i="6"/>
  <c r="D5376" i="6"/>
  <c r="C5228" i="6"/>
  <c r="D4628" i="6"/>
  <c r="E5615" i="6"/>
  <c r="G5831" i="6"/>
  <c r="E5999" i="6"/>
  <c r="D5855" i="6"/>
  <c r="C6981" i="6"/>
  <c r="C349" i="6"/>
  <c r="D168" i="6"/>
  <c r="E421" i="6"/>
  <c r="G785" i="6"/>
  <c r="D729" i="6"/>
  <c r="F1064" i="6"/>
  <c r="D1415" i="6"/>
  <c r="D1494" i="6"/>
  <c r="F2055" i="6"/>
  <c r="F2553" i="6"/>
  <c r="D1996" i="6"/>
  <c r="C3188" i="6"/>
  <c r="F3735" i="6"/>
  <c r="G3894" i="6"/>
  <c r="C4070" i="6"/>
  <c r="C4234" i="6"/>
  <c r="G4318" i="6"/>
  <c r="E4406" i="6"/>
  <c r="D4745" i="6"/>
  <c r="D4784" i="6"/>
  <c r="E5036" i="6"/>
  <c r="G4412" i="6"/>
  <c r="D5244" i="6"/>
  <c r="F5655" i="6"/>
  <c r="D5671" i="6"/>
  <c r="D6957" i="6"/>
  <c r="C565" i="6"/>
  <c r="C737" i="6"/>
  <c r="C1006" i="6"/>
  <c r="E1482" i="6"/>
  <c r="G2141" i="6"/>
  <c r="C2937" i="6"/>
  <c r="E3727" i="6"/>
  <c r="E4817" i="6"/>
  <c r="D3703" i="6"/>
  <c r="E5516" i="6"/>
  <c r="E5643" i="6"/>
  <c r="E5771" i="6"/>
  <c r="E5899" i="6"/>
  <c r="E6027" i="6"/>
  <c r="E6147" i="6"/>
  <c r="C6215" i="6"/>
  <c r="E6287" i="6"/>
  <c r="C6741" i="6"/>
  <c r="E222" i="6"/>
  <c r="G37" i="6"/>
  <c r="F381" i="6"/>
  <c r="F494" i="6"/>
  <c r="G827" i="6"/>
  <c r="C685" i="6"/>
  <c r="C864" i="6"/>
  <c r="D1112" i="6"/>
  <c r="G1455" i="6"/>
  <c r="E1660" i="6"/>
  <c r="E1782" i="6"/>
  <c r="C2085" i="6"/>
  <c r="F2637" i="6"/>
  <c r="F2625" i="6"/>
  <c r="C3076" i="6"/>
  <c r="F3643" i="6"/>
  <c r="C3922" i="6"/>
  <c r="G4090" i="6"/>
  <c r="E4668" i="6"/>
  <c r="D4664" i="6"/>
  <c r="F4928" i="6"/>
  <c r="C4681" i="6"/>
  <c r="C5512" i="6"/>
  <c r="F5300" i="6"/>
  <c r="F5555" i="6"/>
  <c r="F6067" i="6"/>
  <c r="D5847" i="6"/>
  <c r="G6877" i="6"/>
  <c r="F6407" i="6"/>
  <c r="F7119" i="6"/>
  <c r="C6365" i="6"/>
  <c r="E7610" i="6"/>
  <c r="G8689" i="6"/>
  <c r="G8945" i="6"/>
  <c r="G9201" i="6"/>
  <c r="G9457" i="6"/>
  <c r="C10103" i="6"/>
  <c r="D6493" i="6"/>
  <c r="C8325" i="6"/>
  <c r="C8641" i="6"/>
  <c r="C9153" i="6"/>
  <c r="D8897" i="6"/>
  <c r="D9373" i="6"/>
  <c r="D6471" i="6"/>
  <c r="C7319" i="6"/>
  <c r="G8206" i="6"/>
  <c r="C7854" i="6"/>
  <c r="D8222" i="6"/>
  <c r="F9129" i="6"/>
  <c r="F9647" i="6"/>
  <c r="F10159" i="6"/>
  <c r="C8150" i="6"/>
  <c r="E7938" i="6"/>
  <c r="D9517" i="6"/>
  <c r="D482" i="6"/>
  <c r="C745" i="6"/>
  <c r="G1018" i="6"/>
  <c r="E1474" i="6"/>
  <c r="C1980" i="6"/>
  <c r="D2008" i="6"/>
  <c r="D2637" i="6"/>
  <c r="C2785" i="6"/>
  <c r="G3148" i="6"/>
  <c r="C3855" i="6"/>
  <c r="E3540" i="6"/>
  <c r="G4801" i="6"/>
  <c r="C5190" i="6"/>
  <c r="E5294" i="6"/>
  <c r="C5559" i="6"/>
  <c r="G5727" i="6"/>
  <c r="C5943" i="6"/>
  <c r="G6111" i="6"/>
  <c r="G6821" i="6"/>
  <c r="D250" i="6"/>
  <c r="D62" i="6"/>
  <c r="D361" i="6"/>
  <c r="D597" i="6"/>
  <c r="E661" i="6"/>
  <c r="F1026" i="6"/>
  <c r="G1319" i="6"/>
  <c r="E1574" i="6"/>
  <c r="F1948" i="6"/>
  <c r="C2205" i="6"/>
  <c r="G2789" i="6"/>
  <c r="G2964" i="6"/>
  <c r="G3579" i="6"/>
  <c r="D3488" i="6"/>
  <c r="G4006" i="6"/>
  <c r="E4174" i="6"/>
  <c r="E4290" i="6"/>
  <c r="G4374" i="6"/>
  <c r="E4780" i="6"/>
  <c r="E4688" i="6"/>
  <c r="C4940" i="6"/>
  <c r="D3855" i="6"/>
  <c r="G5496" i="6"/>
  <c r="G5428" i="6"/>
  <c r="F5983" i="6"/>
  <c r="C6765" i="6"/>
  <c r="G445" i="6"/>
  <c r="E657" i="6"/>
  <c r="G942" i="6"/>
  <c r="D1188" i="6"/>
  <c r="C1804" i="6"/>
  <c r="E2845" i="6"/>
  <c r="D2961" i="6"/>
  <c r="D3811" i="6"/>
  <c r="G5056" i="6"/>
  <c r="D4644" i="6"/>
  <c r="D5595" i="6"/>
  <c r="D5723" i="6"/>
  <c r="D5851" i="6"/>
  <c r="D5979" i="6"/>
  <c r="D6107" i="6"/>
  <c r="E6191" i="6"/>
  <c r="D6259" i="6"/>
  <c r="D6287" i="6"/>
  <c r="E6181" i="6"/>
  <c r="D573" i="6"/>
  <c r="F129" i="6"/>
  <c r="E437" i="6"/>
  <c r="C326" i="6"/>
  <c r="D609" i="6"/>
  <c r="E733" i="6"/>
  <c r="E922" i="6"/>
  <c r="E1188" i="6"/>
  <c r="F1498" i="6"/>
  <c r="F1788" i="6"/>
  <c r="C1774" i="6"/>
  <c r="G1896" i="6"/>
  <c r="F2461" i="6"/>
  <c r="D2549" i="6"/>
  <c r="G2933" i="6"/>
  <c r="G3500" i="6"/>
  <c r="E3898" i="6"/>
  <c r="C4074" i="6"/>
  <c r="D4034" i="6"/>
  <c r="D4174" i="6"/>
  <c r="E4824" i="6"/>
  <c r="E5092" i="6"/>
  <c r="F5376" i="6"/>
  <c r="F5238" i="6"/>
  <c r="C5380" i="6"/>
  <c r="F5883" i="6"/>
  <c r="F6263" i="6"/>
  <c r="C6813" i="6"/>
  <c r="D6379" i="6"/>
  <c r="F7407" i="6"/>
  <c r="C7155" i="6"/>
  <c r="F8789" i="6"/>
  <c r="F9301" i="6"/>
  <c r="D9301" i="6"/>
  <c r="D7954" i="6"/>
  <c r="C9225" i="6"/>
  <c r="D9149" i="6"/>
  <c r="F7079" i="6"/>
  <c r="F8178" i="6"/>
  <c r="D7998" i="6"/>
  <c r="F9457" i="6"/>
  <c r="C7966" i="6"/>
  <c r="C7870" i="6"/>
  <c r="F7890" i="6"/>
  <c r="D8250" i="6"/>
  <c r="F9779" i="6"/>
  <c r="E7942" i="6"/>
  <c r="E341" i="6"/>
  <c r="E729" i="6"/>
  <c r="G1010" i="6"/>
  <c r="E1424" i="6"/>
  <c r="C1956" i="6"/>
  <c r="E1904" i="6"/>
  <c r="C2633" i="6"/>
  <c r="D2777" i="6"/>
  <c r="C3084" i="6"/>
  <c r="C3831" i="6"/>
  <c r="D4801" i="6"/>
  <c r="D3623" i="6"/>
  <c r="D5162" i="6"/>
  <c r="C5262" i="6"/>
  <c r="G5436" i="6"/>
  <c r="C5679" i="6"/>
  <c r="E5887" i="6"/>
  <c r="C6063" i="6"/>
  <c r="D6661" i="6"/>
  <c r="C12" i="6"/>
  <c r="C551" i="6"/>
  <c r="E273" i="6"/>
  <c r="F482" i="6"/>
  <c r="E613" i="6"/>
  <c r="G901" i="6"/>
  <c r="C1224" i="6"/>
  <c r="C1494" i="6"/>
  <c r="G1892" i="6"/>
  <c r="C1644" i="6"/>
  <c r="D2437" i="6"/>
  <c r="D3084" i="6"/>
  <c r="D3556" i="6"/>
  <c r="F3823" i="6"/>
  <c r="C3958" i="6"/>
  <c r="G4126" i="6"/>
  <c r="C4262" i="6"/>
  <c r="E4350" i="6"/>
  <c r="D4398" i="6"/>
  <c r="D4406" i="6"/>
  <c r="G4924" i="6"/>
  <c r="D3759" i="6"/>
  <c r="C5464" i="6"/>
  <c r="G5396" i="6"/>
  <c r="F5959" i="6"/>
  <c r="E6733" i="6"/>
  <c r="D425" i="6"/>
  <c r="E643" i="6"/>
  <c r="E930" i="6"/>
  <c r="E1184" i="6"/>
  <c r="E1315" i="6"/>
  <c r="G2781" i="6"/>
  <c r="C2765" i="6"/>
  <c r="D3715" i="6"/>
  <c r="G5040" i="6"/>
  <c r="E4292" i="6"/>
  <c r="C5595" i="6"/>
  <c r="C5723" i="6"/>
  <c r="C5851" i="6"/>
  <c r="C5979" i="6"/>
  <c r="C6107" i="6"/>
  <c r="C6187" i="6"/>
  <c r="E6259" i="6"/>
  <c r="D6239" i="6"/>
  <c r="C5288" i="6"/>
  <c r="E569" i="6"/>
  <c r="F226" i="6"/>
  <c r="F429" i="6"/>
  <c r="F510" i="6"/>
  <c r="D859" i="6"/>
  <c r="F697" i="6"/>
  <c r="F914" i="6"/>
  <c r="G1176" i="6"/>
  <c r="D1423" i="6"/>
  <c r="D1562" i="6"/>
  <c r="D1742" i="6"/>
  <c r="D1828" i="6"/>
  <c r="G2429" i="6"/>
  <c r="F2501" i="6"/>
  <c r="D3208" i="6"/>
  <c r="C3176" i="6"/>
  <c r="E3583" i="6"/>
  <c r="E4018" i="6"/>
  <c r="C4194" i="6"/>
  <c r="C4244" i="6"/>
  <c r="G4808" i="6"/>
  <c r="C5076" i="6"/>
  <c r="G5352" i="6"/>
  <c r="F5230" i="6"/>
  <c r="E5348" i="6"/>
  <c r="F5859" i="6"/>
  <c r="F6251" i="6"/>
  <c r="F6693" i="6"/>
  <c r="G6241" i="6"/>
  <c r="D6507" i="6"/>
  <c r="G7978" i="6"/>
  <c r="C7059" i="6"/>
  <c r="G9536" i="6"/>
  <c r="G8841" i="6"/>
  <c r="G9097" i="6"/>
  <c r="G9353" i="6"/>
  <c r="D9177" i="6"/>
  <c r="C9819" i="6"/>
  <c r="C6363" i="6"/>
  <c r="E9576" i="6"/>
  <c r="C8945" i="6"/>
  <c r="C9457" i="6"/>
  <c r="E8541" i="6"/>
  <c r="D6335" i="6"/>
  <c r="F7287" i="6"/>
  <c r="G7974" i="6"/>
  <c r="C6353" i="6"/>
  <c r="D9584" i="6"/>
  <c r="F8913" i="6"/>
  <c r="G9445" i="6"/>
  <c r="F9959" i="6"/>
  <c r="C7942" i="6"/>
  <c r="C7115" i="6"/>
  <c r="C6969" i="6"/>
  <c r="G337" i="6"/>
  <c r="E619" i="6"/>
  <c r="G938" i="6"/>
  <c r="C1200" i="6"/>
  <c r="G1440" i="6"/>
  <c r="E2020" i="6"/>
  <c r="D1988" i="6"/>
  <c r="G2713" i="6"/>
  <c r="E3104" i="6"/>
  <c r="C3743" i="6"/>
  <c r="D3699" i="6"/>
  <c r="C5120" i="6"/>
  <c r="C5472" i="6"/>
  <c r="E5246" i="6"/>
  <c r="C5340" i="6"/>
  <c r="G5647" i="6"/>
  <c r="E5815" i="6"/>
  <c r="C5991" i="6"/>
  <c r="D5695" i="6"/>
  <c r="E6949" i="6"/>
  <c r="E333" i="6"/>
  <c r="D132" i="6"/>
  <c r="F313" i="6"/>
  <c r="G745" i="6"/>
  <c r="D713" i="6"/>
  <c r="F1204" i="6"/>
  <c r="C1383" i="6"/>
  <c r="E1632" i="6"/>
  <c r="F2213" i="6"/>
  <c r="G2389" i="6"/>
  <c r="D2517" i="6"/>
  <c r="G2972" i="6"/>
  <c r="G3715" i="6"/>
  <c r="E3811" i="6"/>
  <c r="E4094" i="6"/>
  <c r="E4250" i="6"/>
  <c r="C4334" i="6"/>
  <c r="G4418" i="6"/>
  <c r="C4624" i="6"/>
  <c r="F4888" i="6"/>
  <c r="E5148" i="6"/>
  <c r="D5368" i="6"/>
  <c r="G5074" i="6"/>
  <c r="F5871" i="6"/>
  <c r="G6669" i="6"/>
  <c r="G241" i="6"/>
  <c r="D619" i="6"/>
  <c r="D871" i="6"/>
  <c r="C1136" i="6"/>
  <c r="G1622" i="6"/>
  <c r="E2621" i="6"/>
  <c r="D3025" i="6"/>
  <c r="D4625" i="6"/>
  <c r="C5064" i="6"/>
  <c r="D4708" i="6"/>
  <c r="G5603" i="6"/>
  <c r="G5731" i="6"/>
  <c r="G5891" i="6"/>
  <c r="G6019" i="6"/>
  <c r="C6139" i="6"/>
  <c r="C6211" i="6"/>
  <c r="D6279" i="6"/>
  <c r="D6709" i="6"/>
  <c r="E180" i="6"/>
  <c r="D46" i="6"/>
  <c r="G345" i="6"/>
  <c r="G490" i="6"/>
  <c r="G643" i="6"/>
  <c r="E671" i="6"/>
  <c r="D801" i="6"/>
  <c r="G1124" i="6"/>
  <c r="E1375" i="6"/>
  <c r="C1618" i="6"/>
  <c r="C1726" i="6"/>
  <c r="F1968" i="6"/>
  <c r="G2297" i="6"/>
  <c r="E2481" i="6"/>
  <c r="F2841" i="6"/>
  <c r="G3109" i="6"/>
  <c r="E3659" i="6"/>
  <c r="E4074" i="6"/>
  <c r="D4098" i="6"/>
  <c r="C4632" i="6"/>
  <c r="G4900" i="6"/>
  <c r="G5070" i="6"/>
  <c r="F5158" i="6"/>
  <c r="G5326" i="6"/>
  <c r="F5643" i="6"/>
  <c r="F6143" i="6"/>
  <c r="C6169" i="6"/>
  <c r="D6941" i="6"/>
  <c r="D6435" i="6"/>
  <c r="F7471" i="6"/>
  <c r="F8126" i="6"/>
  <c r="C6625" i="6"/>
  <c r="D8014" i="6"/>
  <c r="F8861" i="6"/>
  <c r="F9117" i="6"/>
  <c r="F9373" i="6"/>
  <c r="D9337" i="6"/>
  <c r="C9979" i="6"/>
  <c r="C6523" i="6"/>
  <c r="D9608" i="6"/>
  <c r="C8985" i="6"/>
  <c r="C9497" i="6"/>
  <c r="D8701" i="6"/>
  <c r="D6359" i="6"/>
  <c r="F7367" i="6"/>
  <c r="F7994" i="6"/>
  <c r="F8250" i="6"/>
  <c r="G7678" i="6"/>
  <c r="D8062" i="6"/>
  <c r="G9221" i="6"/>
  <c r="F9739" i="6"/>
  <c r="C9572" i="6"/>
  <c r="C8238" i="6"/>
  <c r="E8102" i="6"/>
  <c r="D226" i="6"/>
  <c r="C603" i="6"/>
  <c r="F893" i="6"/>
  <c r="E1168" i="6"/>
  <c r="E1347" i="6"/>
  <c r="G2101" i="6"/>
  <c r="E2501" i="6"/>
  <c r="C2737" i="6"/>
  <c r="E3200" i="6"/>
  <c r="C3687" i="6"/>
  <c r="D4737" i="6"/>
  <c r="E3544" i="6"/>
  <c r="E5158" i="6"/>
  <c r="C5260" i="6"/>
  <c r="C5436" i="6"/>
  <c r="G5671" i="6"/>
  <c r="E5839" i="6"/>
  <c r="C6015" i="6"/>
  <c r="D5983" i="6"/>
  <c r="C5272" i="6"/>
  <c r="E381" i="6"/>
  <c r="D184" i="6"/>
  <c r="C317" i="6"/>
  <c r="G811" i="6"/>
  <c r="E743" i="6"/>
  <c r="G1088" i="6"/>
  <c r="D1431" i="6"/>
  <c r="G1612" i="6"/>
  <c r="F2101" i="6"/>
  <c r="D1984" i="6"/>
  <c r="D2229" i="6"/>
  <c r="C2629" i="6"/>
  <c r="F3687" i="6"/>
  <c r="E3699" i="6"/>
  <c r="C4038" i="6"/>
  <c r="C4282" i="6"/>
  <c r="G4366" i="6"/>
  <c r="G4748" i="6"/>
  <c r="D4672" i="6"/>
  <c r="E4924" i="6"/>
  <c r="G4316" i="6"/>
  <c r="D5180" i="6"/>
  <c r="F5559" i="6"/>
  <c r="F6071" i="6"/>
  <c r="D6861" i="6"/>
  <c r="G426" i="6"/>
  <c r="E691" i="6"/>
  <c r="G1014" i="6"/>
  <c r="G1578" i="6"/>
  <c r="D1992" i="6"/>
  <c r="E3057" i="6"/>
  <c r="G4740" i="6"/>
  <c r="G4944" i="6"/>
  <c r="C5360" i="6"/>
  <c r="E5555" i="6"/>
  <c r="E5683" i="6"/>
  <c r="E5811" i="6"/>
  <c r="E5939" i="6"/>
  <c r="E6067" i="6"/>
  <c r="G6167" i="6"/>
  <c r="E6239" i="6"/>
  <c r="D5775" i="6"/>
  <c r="C6901" i="6"/>
  <c r="E457" i="6"/>
  <c r="E200" i="6"/>
  <c r="F473" i="6"/>
  <c r="C538" i="6"/>
  <c r="G715" i="6"/>
  <c r="E655" i="6"/>
  <c r="D791" i="6"/>
  <c r="F1136" i="6"/>
  <c r="F1332" i="6"/>
  <c r="F1590" i="6"/>
  <c r="G1710" i="6"/>
  <c r="F2093" i="6"/>
  <c r="D2129" i="6"/>
  <c r="G2593" i="6"/>
  <c r="D3100" i="6"/>
  <c r="C2709" i="6"/>
  <c r="F3803" i="6"/>
  <c r="E3970" i="6"/>
  <c r="G4186" i="6"/>
  <c r="E4828" i="6"/>
  <c r="D4744" i="6"/>
  <c r="F5008" i="6"/>
  <c r="D4864" i="6"/>
  <c r="F5182" i="6"/>
  <c r="D4844" i="6"/>
  <c r="F5715" i="6"/>
  <c r="F6179" i="6"/>
  <c r="D6589" i="6"/>
  <c r="G7005" i="6"/>
  <c r="D6459" i="6"/>
  <c r="G7906" i="6"/>
  <c r="C6547" i="6"/>
  <c r="E9533" i="6"/>
  <c r="G8833" i="6"/>
  <c r="G9089" i="6"/>
  <c r="G9345" i="6"/>
  <c r="D9113" i="6"/>
  <c r="C9755" i="6"/>
  <c r="C6299" i="6"/>
  <c r="C9576" i="6"/>
  <c r="C8929" i="6"/>
  <c r="C9441" i="6"/>
  <c r="C10207" i="6"/>
  <c r="D6319" i="6"/>
  <c r="F7255" i="6"/>
  <c r="G8158" i="6"/>
  <c r="C6961" i="6"/>
  <c r="D9597" i="6"/>
  <c r="F9033" i="6"/>
  <c r="C9541" i="6"/>
  <c r="F10063" i="6"/>
  <c r="C8054" i="6"/>
  <c r="C7586" i="6"/>
  <c r="E9557" i="6"/>
  <c r="G373" i="6"/>
  <c r="C697" i="6"/>
  <c r="G986" i="6"/>
  <c r="E1411" i="6"/>
  <c r="C1722" i="6"/>
  <c r="G2245" i="6"/>
  <c r="D2609" i="6"/>
  <c r="G2753" i="6"/>
  <c r="D3085" i="6"/>
  <c r="C3759" i="6"/>
  <c r="D3763" i="6"/>
  <c r="E5136" i="6"/>
  <c r="E5504" i="6"/>
  <c r="D5250" i="6"/>
  <c r="G5340" i="6"/>
  <c r="C5655" i="6"/>
  <c r="G5823" i="6"/>
  <c r="E5991" i="6"/>
  <c r="D5759" i="6"/>
  <c r="G6981" i="6"/>
  <c r="D490" i="6"/>
  <c r="G226" i="6"/>
  <c r="G508" i="6"/>
  <c r="E629" i="6"/>
  <c r="C929" i="6"/>
  <c r="D1124" i="6"/>
  <c r="E1526" i="6"/>
  <c r="D1824" i="6"/>
  <c r="D2055" i="6"/>
  <c r="G2597" i="6"/>
  <c r="E3128" i="6"/>
  <c r="G3595" i="6"/>
  <c r="G3851" i="6"/>
  <c r="G3974" i="6"/>
  <c r="E4142" i="6"/>
  <c r="G4294" i="6"/>
  <c r="G4378" i="6"/>
  <c r="G4844" i="6"/>
  <c r="E4704" i="6"/>
  <c r="C4956" i="6"/>
  <c r="D4258" i="6"/>
  <c r="D5084" i="6"/>
  <c r="C5492" i="6"/>
  <c r="F6015" i="6"/>
  <c r="C6797" i="6"/>
  <c r="G546" i="6"/>
  <c r="E673" i="6"/>
  <c r="E958" i="6"/>
  <c r="C1216" i="6"/>
  <c r="C1868" i="6"/>
  <c r="C2497" i="6"/>
  <c r="C3085" i="6"/>
  <c r="D4689" i="6"/>
  <c r="E5080" i="6"/>
  <c r="D4772" i="6"/>
  <c r="D5603" i="6"/>
  <c r="D5731" i="6"/>
  <c r="D5859" i="6"/>
  <c r="D5987" i="6"/>
  <c r="D6115" i="6"/>
  <c r="C6195" i="6"/>
  <c r="D6263" i="6"/>
  <c r="E6581" i="6"/>
  <c r="E6245" i="6"/>
  <c r="D667" i="6"/>
  <c r="E289" i="6"/>
  <c r="E469" i="6"/>
  <c r="G366" i="6"/>
  <c r="E891" i="6"/>
  <c r="D711" i="6"/>
  <c r="C925" i="6"/>
  <c r="C1208" i="6"/>
  <c r="C1439" i="6"/>
  <c r="D1443" i="6"/>
  <c r="G1750" i="6"/>
  <c r="F2237" i="6"/>
  <c r="D2173" i="6"/>
  <c r="C2063" i="6"/>
  <c r="E3144" i="6"/>
  <c r="G3141" i="6"/>
  <c r="E3886" i="6"/>
  <c r="E3994" i="6"/>
  <c r="D4162" i="6"/>
  <c r="F4272" i="6"/>
  <c r="E4840" i="6"/>
  <c r="E5108" i="6"/>
  <c r="D5384" i="6"/>
  <c r="D5248" i="6"/>
  <c r="C5412" i="6"/>
  <c r="F5915" i="6"/>
  <c r="F6279" i="6"/>
  <c r="D6749" i="6"/>
  <c r="D6315" i="6"/>
  <c r="F6527" i="6"/>
  <c r="F8006" i="6"/>
  <c r="F8286" i="6"/>
  <c r="C8317" i="6"/>
  <c r="F8677" i="6"/>
  <c r="F8933" i="6"/>
  <c r="F9189" i="6"/>
  <c r="F9445" i="6"/>
  <c r="C10007" i="6"/>
  <c r="D6469" i="6"/>
  <c r="C6985" i="6"/>
  <c r="D8214" i="6"/>
  <c r="C9129" i="6"/>
  <c r="D8801" i="6"/>
  <c r="D9277" i="6"/>
  <c r="F6453" i="6"/>
  <c r="C7223" i="6"/>
  <c r="F8066" i="6"/>
  <c r="C7075" i="6"/>
  <c r="D8122" i="6"/>
  <c r="G8845" i="6"/>
  <c r="G9357" i="6"/>
  <c r="F9875" i="6"/>
  <c r="C7423" i="6"/>
  <c r="C1860" i="6"/>
  <c r="D2051" i="6"/>
  <c r="C3160" i="6"/>
  <c r="G3926" i="6"/>
  <c r="C4270" i="6"/>
  <c r="C4812" i="6"/>
  <c r="C4688" i="6"/>
  <c r="D4242" i="6"/>
  <c r="E5460" i="6"/>
  <c r="G6797" i="6"/>
  <c r="E659" i="6"/>
  <c r="E1216" i="6"/>
  <c r="E2465" i="6"/>
  <c r="E4737" i="6"/>
  <c r="G5452" i="6"/>
  <c r="G5763" i="6"/>
  <c r="G6051" i="6"/>
  <c r="D6155" i="6"/>
  <c r="C5290" i="6"/>
  <c r="D321" i="6"/>
  <c r="G433" i="6"/>
  <c r="C891" i="6"/>
  <c r="F922" i="6"/>
  <c r="E1439" i="6"/>
  <c r="D1750" i="6"/>
  <c r="F2585" i="6"/>
  <c r="G3144" i="6"/>
  <c r="E3946" i="6"/>
  <c r="C4122" i="6"/>
  <c r="C4696" i="6"/>
  <c r="F5066" i="6"/>
  <c r="D5064" i="6"/>
  <c r="F6207" i="6"/>
  <c r="C5264" i="6"/>
  <c r="F7934" i="6"/>
  <c r="F8190" i="6"/>
  <c r="F8669" i="6"/>
  <c r="F9181" i="6"/>
  <c r="C9943" i="6"/>
  <c r="C6921" i="6"/>
  <c r="C9113" i="6"/>
  <c r="D9213" i="6"/>
  <c r="C7159" i="6"/>
  <c r="C7011" i="6"/>
  <c r="G8837" i="6"/>
  <c r="F9867" i="6"/>
  <c r="D8313" i="6"/>
  <c r="G325" i="6"/>
  <c r="E649" i="6"/>
  <c r="G962" i="6"/>
  <c r="C1940" i="6"/>
  <c r="D2625" i="6"/>
  <c r="D3197" i="6"/>
  <c r="C4904" i="6"/>
  <c r="C5182" i="6"/>
  <c r="G5543" i="6"/>
  <c r="C5887" i="6"/>
  <c r="C6629" i="6"/>
  <c r="C484" i="6"/>
  <c r="D269" i="6"/>
  <c r="D793" i="6"/>
  <c r="F1490" i="6"/>
  <c r="F2357" i="6"/>
  <c r="G2976" i="6"/>
  <c r="F3751" i="6"/>
  <c r="E4118" i="6"/>
  <c r="G4302" i="6"/>
  <c r="D3643" i="6"/>
  <c r="E4988" i="6"/>
  <c r="D5260" i="6"/>
  <c r="D5799" i="6"/>
  <c r="C573" i="6"/>
  <c r="D1156" i="6"/>
  <c r="G2749" i="6"/>
  <c r="D3651" i="6"/>
  <c r="C5488" i="6"/>
  <c r="E5587" i="6"/>
  <c r="E5843" i="6"/>
  <c r="E6099" i="6"/>
  <c r="C6255" i="6"/>
  <c r="C5224" i="6"/>
  <c r="F218" i="6"/>
  <c r="D504" i="6"/>
  <c r="D689" i="6"/>
  <c r="D1176" i="6"/>
  <c r="D1498" i="6"/>
  <c r="F2349" i="6"/>
  <c r="D2485" i="6"/>
  <c r="C3112" i="6"/>
  <c r="C4018" i="6"/>
  <c r="D4014" i="6"/>
  <c r="F5064" i="6"/>
  <c r="D5224" i="6"/>
  <c r="F5340" i="6"/>
  <c r="F6243" i="6"/>
  <c r="G6209" i="6"/>
  <c r="G8162" i="6"/>
  <c r="D9600" i="6"/>
  <c r="G9153" i="6"/>
  <c r="C9719" i="6"/>
  <c r="C6697" i="6"/>
  <c r="C9057" i="6"/>
  <c r="D8989" i="6"/>
  <c r="C6303" i="6"/>
  <c r="C8333" i="6"/>
  <c r="F9161" i="6"/>
  <c r="F10191" i="6"/>
  <c r="E8002" i="6"/>
  <c r="C334" i="6"/>
  <c r="E1034" i="6"/>
  <c r="C2012" i="6"/>
  <c r="C2649" i="6"/>
  <c r="E2389" i="6"/>
  <c r="E4872" i="6"/>
  <c r="C5172" i="6"/>
  <c r="C5527" i="6"/>
  <c r="E5863" i="6"/>
  <c r="G6597" i="6"/>
  <c r="D12" i="6"/>
  <c r="D508" i="6"/>
  <c r="E829" i="6"/>
  <c r="C1594" i="6"/>
  <c r="G2257" i="6"/>
  <c r="C3156" i="6"/>
  <c r="D3520" i="6"/>
  <c r="C4190" i="6"/>
  <c r="E4402" i="6"/>
  <c r="E4768" i="6"/>
  <c r="D4386" i="6"/>
  <c r="F5631" i="6"/>
  <c r="C6925" i="6"/>
  <c r="C723" i="6"/>
  <c r="G1459" i="6"/>
  <c r="E2533" i="6"/>
  <c r="E3679" i="6"/>
  <c r="D3607" i="6"/>
  <c r="D5635" i="6"/>
  <c r="D5891" i="6"/>
  <c r="E6143" i="6"/>
  <c r="C6283" i="6"/>
  <c r="E206" i="6"/>
  <c r="D345" i="6"/>
  <c r="C510" i="6"/>
  <c r="D743" i="6"/>
  <c r="F1315" i="6"/>
  <c r="F1852" i="6"/>
  <c r="D2067" i="6"/>
  <c r="F2601" i="6"/>
  <c r="G3564" i="6"/>
  <c r="C4042" i="6"/>
  <c r="E4648" i="6"/>
  <c r="C4633" i="6"/>
  <c r="F5292" i="6"/>
  <c r="F6043" i="6"/>
  <c r="E6845" i="6"/>
  <c r="F7023" i="6"/>
  <c r="C6323" i="6"/>
  <c r="F8741" i="6"/>
  <c r="F9253" i="6"/>
  <c r="D8917" i="6"/>
  <c r="D8082" i="6"/>
  <c r="D9313" i="6"/>
  <c r="F6539" i="6"/>
  <c r="F8130" i="6"/>
  <c r="F9549" i="6"/>
  <c r="F9505" i="6"/>
  <c r="C7998" i="6"/>
  <c r="E331" i="6"/>
  <c r="E398" i="6"/>
  <c r="C142" i="6"/>
  <c r="F10203" i="6"/>
  <c r="F9145" i="6"/>
  <c r="E8114" i="6"/>
  <c r="C6435" i="6"/>
  <c r="G7459" i="6"/>
  <c r="D6625" i="6"/>
  <c r="G6224" i="6"/>
  <c r="E5970" i="6"/>
  <c r="E5714" i="6"/>
  <c r="F5423" i="6"/>
  <c r="C6041" i="6"/>
  <c r="C5529" i="6"/>
  <c r="F6025" i="6"/>
  <c r="C5514" i="6"/>
  <c r="F5187" i="6"/>
  <c r="G5189" i="6"/>
  <c r="F4715" i="6"/>
  <c r="G4966" i="6"/>
  <c r="E4472" i="6"/>
  <c r="D4722" i="6"/>
  <c r="C4462" i="6"/>
  <c r="C4115" i="6"/>
  <c r="G3861" i="6"/>
  <c r="G3644" i="6"/>
  <c r="G4188" i="6"/>
  <c r="F3657" i="6"/>
  <c r="G4017" i="6"/>
  <c r="D3338" i="6"/>
  <c r="E3605" i="6"/>
  <c r="E2892" i="6"/>
  <c r="E3393" i="6"/>
  <c r="G3134" i="6"/>
  <c r="G3244" i="6"/>
  <c r="F2627" i="6"/>
  <c r="D2671" i="6"/>
  <c r="G2782" i="6"/>
  <c r="D2739" i="6"/>
  <c r="E2060" i="6"/>
  <c r="G2186" i="6"/>
  <c r="G2029" i="6"/>
  <c r="F1867" i="6"/>
  <c r="G1704" i="6"/>
  <c r="G1297" i="6"/>
  <c r="G1524" i="6"/>
  <c r="D1343" i="6"/>
  <c r="F1155" i="6"/>
  <c r="E981" i="6"/>
  <c r="F956" i="6"/>
  <c r="G661" i="6"/>
  <c r="C559" i="6"/>
  <c r="G592" i="6"/>
  <c r="E282" i="6"/>
  <c r="E174" i="6"/>
  <c r="E75" i="6"/>
  <c r="G638" i="6"/>
  <c r="C516" i="6"/>
  <c r="D295" i="6"/>
  <c r="G72" i="6"/>
  <c r="G9333" i="6"/>
  <c r="E8286" i="6"/>
  <c r="C6441" i="6"/>
  <c r="G7375" i="6"/>
  <c r="D6617" i="6"/>
  <c r="C6228" i="6"/>
  <c r="C5972" i="6"/>
  <c r="C5716" i="6"/>
  <c r="E5445" i="6"/>
  <c r="G6109" i="6"/>
  <c r="G5533" i="6"/>
  <c r="G6078" i="6"/>
  <c r="G5534" i="6"/>
  <c r="G5190" i="6"/>
  <c r="D4602" i="6"/>
  <c r="F4432" i="6"/>
  <c r="G4913" i="6"/>
  <c r="G4580" i="6"/>
  <c r="C4982" i="6"/>
  <c r="E4470" i="6"/>
  <c r="F4807" i="6"/>
  <c r="C4524" i="6"/>
  <c r="D5412" i="6"/>
  <c r="F4544" i="6"/>
  <c r="E4875" i="6"/>
  <c r="C4950" i="6"/>
  <c r="F4817" i="6"/>
  <c r="D4360" i="6"/>
  <c r="G4307" i="6"/>
  <c r="F4090" i="6"/>
  <c r="F3898" i="6"/>
  <c r="D3676" i="6"/>
  <c r="D3334" i="6"/>
  <c r="F3853" i="6"/>
  <c r="G4601" i="6"/>
  <c r="F3904" i="6"/>
  <c r="E3258" i="6"/>
  <c r="C3532" i="6"/>
  <c r="F3124" i="6"/>
  <c r="C3499" i="6"/>
  <c r="G3267" i="6"/>
  <c r="G2954" i="6"/>
  <c r="F3128" i="6"/>
  <c r="G2892" i="6"/>
  <c r="D2844" i="6"/>
  <c r="G2545" i="6"/>
  <c r="D2385" i="6"/>
  <c r="D2202" i="6"/>
  <c r="G2190" i="6"/>
  <c r="D1934" i="6"/>
  <c r="E1863" i="6"/>
  <c r="E1727" i="6"/>
  <c r="D1550" i="6"/>
  <c r="G1642" i="6"/>
  <c r="F1415" i="6"/>
  <c r="E1316" i="6"/>
  <c r="C1249" i="6"/>
  <c r="G1118" i="6"/>
  <c r="D1036" i="6"/>
  <c r="E861" i="6"/>
  <c r="D765" i="6"/>
  <c r="G801" i="6"/>
  <c r="G559" i="6"/>
  <c r="E336" i="6"/>
  <c r="G219" i="6"/>
  <c r="C4260" i="6"/>
  <c r="E2521" i="6"/>
  <c r="C202" i="6"/>
  <c r="D5092" i="6"/>
  <c r="G2004" i="6"/>
  <c r="C454" i="6"/>
  <c r="G4424" i="6"/>
  <c r="C2125" i="6"/>
  <c r="D585" i="6"/>
  <c r="C4673" i="6"/>
  <c r="C2055" i="6"/>
  <c r="F254" i="6"/>
  <c r="G5226" i="6"/>
  <c r="F4456" i="6"/>
  <c r="F4704" i="6"/>
  <c r="D4731" i="6"/>
  <c r="C4643" i="6"/>
  <c r="E4232" i="6"/>
  <c r="F4194" i="6"/>
  <c r="E4013" i="6"/>
  <c r="G3825" i="6"/>
  <c r="D3596" i="6"/>
  <c r="C4196" i="6"/>
  <c r="D3682" i="6"/>
  <c r="G4265" i="6"/>
  <c r="D3558" i="6"/>
  <c r="E2921" i="6"/>
  <c r="C3173" i="6"/>
  <c r="F2952" i="6"/>
  <c r="C3431" i="6"/>
  <c r="F3226" i="6"/>
  <c r="F3467" i="6"/>
  <c r="C3038" i="6"/>
  <c r="D2629" i="6"/>
  <c r="D2748" i="6"/>
  <c r="D2313" i="6"/>
  <c r="G2602" i="6"/>
  <c r="F2051" i="6"/>
  <c r="G2080" i="6"/>
  <c r="E2077" i="6"/>
  <c r="F2011" i="6"/>
  <c r="E1670" i="6"/>
  <c r="D1736" i="6"/>
  <c r="F1229" i="6"/>
  <c r="E1301" i="6"/>
  <c r="F1484" i="6"/>
  <c r="E1170" i="6"/>
  <c r="C1145" i="6"/>
  <c r="C983" i="6"/>
  <c r="G1017" i="6"/>
  <c r="F709" i="6"/>
  <c r="F704" i="6"/>
  <c r="F468" i="6"/>
  <c r="C346" i="6"/>
  <c r="C125" i="6"/>
  <c r="D4700" i="6"/>
  <c r="F1992" i="6"/>
  <c r="D128" i="6"/>
  <c r="D4996" i="6"/>
  <c r="G1924" i="6"/>
  <c r="G129" i="6"/>
  <c r="F4836" i="6"/>
  <c r="E3524" i="6"/>
  <c r="C2237" i="6"/>
  <c r="D1546" i="6"/>
  <c r="F673" i="6"/>
  <c r="C21" i="6"/>
  <c r="F4380" i="6"/>
  <c r="E3575" i="6"/>
  <c r="F2075" i="6"/>
  <c r="C1120" i="6"/>
  <c r="F385" i="6"/>
  <c r="G5582" i="6"/>
  <c r="G5246" i="6"/>
  <c r="D4773" i="6"/>
  <c r="F4470" i="6"/>
  <c r="E5019" i="6"/>
  <c r="E4729" i="6"/>
  <c r="E4272" i="6"/>
  <c r="E4774" i="6"/>
  <c r="F4260" i="6"/>
  <c r="F4625" i="6"/>
  <c r="D4414" i="6"/>
  <c r="D4232" i="6"/>
  <c r="G4347" i="6"/>
  <c r="F4202" i="6"/>
  <c r="E4117" i="6"/>
  <c r="E4021" i="6"/>
  <c r="G3935" i="6"/>
  <c r="G3822" i="6"/>
  <c r="D3708" i="6"/>
  <c r="G3592" i="6"/>
  <c r="D3414" i="6"/>
  <c r="C4188" i="6"/>
  <c r="C3932" i="6"/>
  <c r="F3677" i="6"/>
  <c r="D3512" i="6"/>
  <c r="F4208" i="6"/>
  <c r="F3952" i="6"/>
  <c r="E3529" i="6"/>
  <c r="E3306" i="6"/>
  <c r="D3849" i="6"/>
  <c r="D3593" i="6"/>
  <c r="C3093" i="6"/>
  <c r="F3135" i="6"/>
  <c r="D2922" i="6"/>
  <c r="G3551" i="6"/>
  <c r="C3415" i="6"/>
  <c r="D3312" i="6"/>
  <c r="C3209" i="6"/>
  <c r="D3017" i="6"/>
  <c r="F3427" i="6"/>
  <c r="C3183" i="6"/>
  <c r="C3008" i="6"/>
  <c r="E2683" i="6"/>
  <c r="F2581" i="6"/>
  <c r="F2904" i="6"/>
  <c r="G2726" i="6"/>
  <c r="G2551" i="6"/>
  <c r="F2789" i="6"/>
  <c r="G2401" i="6"/>
  <c r="G2494" i="6"/>
  <c r="D2218" i="6"/>
  <c r="C1636" i="6"/>
  <c r="G2222" i="6"/>
  <c r="G2048" i="6"/>
  <c r="D1982" i="6"/>
  <c r="C2037" i="6"/>
  <c r="G1922" i="6"/>
  <c r="D1901" i="6"/>
  <c r="E1767" i="6"/>
  <c r="F1592" i="6"/>
  <c r="C1673" i="6"/>
  <c r="F1670" i="6"/>
  <c r="E1722" i="6"/>
  <c r="G1623" i="6"/>
  <c r="D1480" i="6"/>
  <c r="D1565" i="6"/>
  <c r="C1380" i="6"/>
  <c r="F1430" i="6"/>
  <c r="F1257" i="6"/>
  <c r="C1101" i="6"/>
  <c r="D1134" i="6"/>
  <c r="D1056" i="6"/>
  <c r="G855" i="6"/>
  <c r="F929" i="6"/>
  <c r="C869" i="6"/>
  <c r="D923" i="6"/>
  <c r="D771" i="6"/>
  <c r="D669" i="6"/>
  <c r="D817" i="6"/>
  <c r="E572" i="6"/>
  <c r="E529" i="6"/>
  <c r="E492" i="6"/>
  <c r="F408" i="6"/>
  <c r="C355" i="6"/>
  <c r="G140" i="6"/>
  <c r="E87" i="6"/>
  <c r="D5080" i="6"/>
  <c r="F3843" i="6"/>
  <c r="F2993" i="6"/>
  <c r="D1618" i="6"/>
  <c r="C410" i="6"/>
  <c r="F5290" i="6"/>
  <c r="D4528" i="6"/>
  <c r="G3544" i="6"/>
  <c r="C3024" i="6"/>
  <c r="C1638" i="6"/>
  <c r="D551" i="6"/>
  <c r="F5320" i="6"/>
  <c r="C4420" i="6"/>
  <c r="D3595" i="6"/>
  <c r="C2285" i="6"/>
  <c r="C1628" i="6"/>
  <c r="F721" i="6"/>
  <c r="F117" i="6"/>
  <c r="D4444" i="6"/>
  <c r="G3687" i="6"/>
  <c r="D2429" i="6"/>
  <c r="F1216" i="6"/>
  <c r="D751" i="6"/>
  <c r="F518" i="6"/>
  <c r="C90" i="6"/>
  <c r="G5766" i="6"/>
  <c r="F5467" i="6"/>
  <c r="G5306" i="6"/>
  <c r="G5178" i="6"/>
  <c r="E5147" i="6"/>
  <c r="D4594" i="6"/>
  <c r="F4510" i="6"/>
  <c r="D4412" i="6"/>
  <c r="F5092" i="6"/>
  <c r="F4948" i="6"/>
  <c r="E4809" i="6"/>
  <c r="F4640" i="6"/>
  <c r="D4400" i="6"/>
  <c r="G5050" i="6"/>
  <c r="D4879" i="6"/>
  <c r="D4635" i="6"/>
  <c r="D4385" i="6"/>
  <c r="G4891" i="6"/>
  <c r="C4707" i="6"/>
  <c r="G4567" i="6"/>
  <c r="E4463" i="6"/>
  <c r="E4389" i="6"/>
  <c r="D4296" i="6"/>
  <c r="D4074" i="6"/>
  <c r="G4391" i="6"/>
  <c r="G4327" i="6"/>
  <c r="G4263" i="6"/>
  <c r="G4199" i="6"/>
  <c r="E4157" i="6"/>
  <c r="F4114" i="6"/>
  <c r="E4061" i="6"/>
  <c r="F4018" i="6"/>
  <c r="G3975" i="6"/>
  <c r="E3933" i="6"/>
  <c r="G3870" i="6"/>
  <c r="D3820" i="6"/>
  <c r="D3756" i="6"/>
  <c r="G3704" i="6"/>
  <c r="C3652" i="6"/>
  <c r="C3588" i="6"/>
  <c r="E3514" i="6"/>
  <c r="D3406" i="6"/>
  <c r="D3278" i="6"/>
  <c r="C4180" i="6"/>
  <c r="C4052" i="6"/>
  <c r="C3924" i="6"/>
  <c r="D3794" i="6"/>
  <c r="F3672" i="6"/>
  <c r="F3592" i="6"/>
  <c r="C3450" i="6"/>
  <c r="G4425" i="6"/>
  <c r="F4168" i="6"/>
  <c r="F4040" i="6"/>
  <c r="F3912" i="6"/>
  <c r="E3728" i="6"/>
  <c r="G3505" i="6"/>
  <c r="E3394" i="6"/>
  <c r="E3266" i="6"/>
  <c r="F3110" i="6"/>
  <c r="D3809" i="6"/>
  <c r="D3681" i="6"/>
  <c r="D3548" i="6"/>
  <c r="G3437" i="6"/>
  <c r="G2988" i="6"/>
  <c r="D3299" i="6"/>
  <c r="D3130" i="6"/>
  <c r="C2989" i="6"/>
  <c r="D2884" i="6"/>
  <c r="F3694" i="6"/>
  <c r="F3526" i="6"/>
  <c r="F3450" i="6"/>
  <c r="C3399" i="6"/>
  <c r="G3347" i="6"/>
  <c r="D3296" i="6"/>
  <c r="E3245" i="6"/>
  <c r="C3185" i="6"/>
  <c r="C3097" i="6"/>
  <c r="F2989" i="6"/>
  <c r="F3563" i="6"/>
  <c r="F3387" i="6"/>
  <c r="F3259" i="6"/>
  <c r="D3156" i="6"/>
  <c r="D3068" i="6"/>
  <c r="G2960" i="6"/>
  <c r="E2795" i="6"/>
  <c r="G2932" i="6"/>
  <c r="D2725" i="6"/>
  <c r="D2554" i="6"/>
  <c r="C2458" i="6"/>
  <c r="C2869" i="6"/>
  <c r="D2794" i="6"/>
  <c r="E2721" i="6"/>
  <c r="E2647" i="6"/>
  <c r="F2571" i="6"/>
  <c r="D2486" i="6"/>
  <c r="D2843" i="6"/>
  <c r="C2578" i="6"/>
  <c r="F2393" i="6"/>
  <c r="G2698" i="6"/>
  <c r="C2489" i="6"/>
  <c r="C2337" i="6"/>
  <c r="C2209" i="6"/>
  <c r="F2083" i="6"/>
  <c r="G2438" i="6"/>
  <c r="G2302" i="6"/>
  <c r="F2217" i="6"/>
  <c r="E2133" i="6"/>
  <c r="G1900" i="6"/>
  <c r="C1630" i="6"/>
  <c r="D1942" i="6"/>
  <c r="D1707" i="6"/>
  <c r="C2021" i="6"/>
  <c r="C1957" i="6"/>
  <c r="E1892" i="6"/>
  <c r="C1626" i="6"/>
  <c r="E1874" i="6"/>
  <c r="D1780" i="6"/>
  <c r="D1716" i="6"/>
  <c r="C1621" i="6"/>
  <c r="E1828" i="6"/>
  <c r="E1649" i="6"/>
  <c r="D1396" i="6"/>
  <c r="D1666" i="6"/>
  <c r="F1624" i="6"/>
  <c r="E1714" i="6"/>
  <c r="G1585" i="6"/>
  <c r="F1618" i="6"/>
  <c r="E1541" i="6"/>
  <c r="E1477" i="6"/>
  <c r="C1360" i="6"/>
  <c r="D1581" i="6"/>
  <c r="G1496" i="6"/>
  <c r="D1400" i="6"/>
  <c r="D1283" i="6"/>
  <c r="F1468" i="6"/>
  <c r="D1385" i="6"/>
  <c r="D1288" i="6"/>
  <c r="C1217" i="6"/>
  <c r="E1140" i="6"/>
  <c r="C1276" i="6"/>
  <c r="E1177" i="6"/>
  <c r="G1253" i="6"/>
  <c r="F1092" i="6"/>
  <c r="G1156" i="6"/>
  <c r="C882" i="6"/>
  <c r="C1007" i="6"/>
  <c r="C943" i="6"/>
  <c r="D1077" i="6"/>
  <c r="C934" i="6"/>
  <c r="E802" i="6"/>
  <c r="G969" i="6"/>
  <c r="D864" i="6"/>
  <c r="F791" i="6"/>
  <c r="F741" i="6"/>
  <c r="D691" i="6"/>
  <c r="C640" i="6"/>
  <c r="F875" i="6"/>
  <c r="F772" i="6"/>
  <c r="F656" i="6"/>
  <c r="G750" i="6"/>
  <c r="C575" i="6"/>
  <c r="G379" i="6"/>
  <c r="C418" i="6"/>
  <c r="G636" i="6"/>
  <c r="G446" i="6"/>
  <c r="D411" i="6"/>
  <c r="D429" i="6"/>
  <c r="C179" i="6"/>
  <c r="G202" i="6"/>
  <c r="G194" i="6"/>
  <c r="C98" i="6"/>
  <c r="D78" i="6"/>
  <c r="G25" i="6"/>
  <c r="C4324" i="6"/>
  <c r="D4082" i="6"/>
  <c r="F3763" i="6"/>
  <c r="C3020" i="6"/>
  <c r="C2509" i="6"/>
  <c r="D1868" i="6"/>
  <c r="D1427" i="6"/>
  <c r="C922" i="6"/>
  <c r="C430" i="6"/>
  <c r="F5484" i="6"/>
  <c r="C5250" i="6"/>
  <c r="F5424" i="6"/>
  <c r="F4412" i="6"/>
  <c r="D4900" i="6"/>
  <c r="D3839" i="6"/>
  <c r="D3583" i="6"/>
  <c r="F2389" i="6"/>
  <c r="F1706" i="6"/>
  <c r="C837" i="6"/>
  <c r="F611" i="6"/>
  <c r="G318" i="6"/>
  <c r="F5" i="6"/>
  <c r="C5248" i="6"/>
  <c r="F4268" i="6"/>
  <c r="F4644" i="6"/>
  <c r="E3707" i="6"/>
  <c r="F3100" i="6"/>
  <c r="E2369" i="6"/>
  <c r="D2141" i="6"/>
  <c r="C1698" i="6"/>
  <c r="D1332" i="6"/>
  <c r="F845" i="6"/>
  <c r="D595" i="6"/>
  <c r="F425" i="6"/>
  <c r="F6869" i="6"/>
  <c r="D4588" i="6"/>
  <c r="C4833" i="6"/>
  <c r="G3799" i="6"/>
  <c r="G3516" i="6"/>
  <c r="F2717" i="6"/>
  <c r="D2329" i="6"/>
  <c r="C1650" i="6"/>
  <c r="D1196" i="6"/>
  <c r="D671" i="6"/>
  <c r="C406" i="6"/>
  <c r="C13" i="6"/>
  <c r="C867" i="6"/>
  <c r="D906" i="6"/>
  <c r="D994" i="6"/>
  <c r="G1554" i="6"/>
  <c r="E1952" i="6"/>
  <c r="G2669" i="6"/>
  <c r="G2673" i="6"/>
  <c r="C2825" i="6"/>
  <c r="C3004" i="6"/>
  <c r="E3847" i="6"/>
  <c r="C4936" i="6"/>
  <c r="G5344" i="6"/>
  <c r="E5220" i="6"/>
  <c r="D5322" i="6"/>
  <c r="C5647" i="6"/>
  <c r="G5815" i="6"/>
  <c r="E5983" i="6"/>
  <c r="D5663" i="6"/>
  <c r="D6949" i="6"/>
  <c r="C313" i="6"/>
  <c r="E186" i="6"/>
  <c r="G496" i="6"/>
  <c r="D843" i="6"/>
  <c r="D761" i="6"/>
  <c r="D1144" i="6"/>
  <c r="C1510" i="6"/>
  <c r="E1616" i="6"/>
  <c r="G2209" i="6"/>
  <c r="E2821" i="6"/>
  <c r="E2977" i="6"/>
  <c r="F3583" i="6"/>
  <c r="F3839" i="6"/>
  <c r="G3966" i="6"/>
  <c r="E4134" i="6"/>
  <c r="C4290" i="6"/>
  <c r="C4374" i="6"/>
  <c r="G4812" i="6"/>
  <c r="G4752" i="6"/>
  <c r="G5004" i="6"/>
  <c r="C4849" i="6"/>
  <c r="D5292" i="6"/>
  <c r="F5735" i="6"/>
  <c r="D5991" i="6"/>
  <c r="E32" i="6"/>
  <c r="D819" i="6"/>
  <c r="G579" i="6"/>
  <c r="D1042" i="6"/>
  <c r="G1606" i="6"/>
  <c r="D2349" i="6"/>
  <c r="C3132" i="6"/>
  <c r="G4804" i="6"/>
  <c r="G4976" i="6"/>
  <c r="E5424" i="6"/>
  <c r="C5571" i="6"/>
  <c r="C5699" i="6"/>
  <c r="C5827" i="6"/>
  <c r="C5955" i="6"/>
  <c r="C6083" i="6"/>
  <c r="C6191" i="6"/>
  <c r="E6263" i="6"/>
  <c r="G6581" i="6"/>
  <c r="F6181" i="6"/>
  <c r="D583" i="6"/>
  <c r="G172" i="6"/>
  <c r="F461" i="6"/>
  <c r="G334" i="6"/>
  <c r="D615" i="6"/>
  <c r="C735" i="6"/>
  <c r="F942" i="6"/>
  <c r="E1220" i="6"/>
  <c r="E1502" i="6"/>
  <c r="F1804" i="6"/>
  <c r="D1774" i="6"/>
  <c r="D1896" i="6"/>
  <c r="F2525" i="6"/>
  <c r="E2549" i="6"/>
  <c r="F2964" i="6"/>
  <c r="F3524" i="6"/>
  <c r="E3647" i="6"/>
  <c r="C4034" i="6"/>
  <c r="G4636" i="6"/>
  <c r="G4632" i="6"/>
  <c r="C4964" i="6"/>
  <c r="C4841" i="6"/>
  <c r="F5142" i="6"/>
  <c r="E5326" i="6"/>
  <c r="F5635" i="6"/>
  <c r="F6139" i="6"/>
  <c r="C6153" i="6"/>
  <c r="G6941" i="6"/>
  <c r="F6433" i="6"/>
  <c r="F7439" i="6"/>
  <c r="F8262" i="6"/>
  <c r="G7710" i="6"/>
  <c r="G8665" i="6"/>
  <c r="G8985" i="6"/>
  <c r="G9241" i="6"/>
  <c r="G9497" i="6"/>
  <c r="D8821" i="6"/>
  <c r="C6295" i="6"/>
  <c r="D7986" i="6"/>
  <c r="C8721" i="6"/>
  <c r="C9233" i="6"/>
  <c r="D9217" i="6"/>
  <c r="C9795" i="6"/>
  <c r="D6527" i="6"/>
  <c r="C7642" i="6"/>
  <c r="D8337" i="6"/>
  <c r="D8026" i="6"/>
  <c r="F8689" i="6"/>
  <c r="F9201" i="6"/>
  <c r="F9735" i="6"/>
  <c r="C9540" i="6"/>
  <c r="C8230" i="6"/>
  <c r="E8098" i="6"/>
  <c r="C9516" i="6"/>
  <c r="G410" i="6"/>
  <c r="C763" i="6"/>
  <c r="G1034" i="6"/>
  <c r="E1506" i="6"/>
  <c r="C2028" i="6"/>
  <c r="C2381" i="6"/>
  <c r="G2649" i="6"/>
  <c r="D2797" i="6"/>
  <c r="C3088" i="6"/>
  <c r="C4628" i="6"/>
  <c r="E4968" i="6"/>
  <c r="C5134" i="6"/>
  <c r="D5202" i="6"/>
  <c r="C5302" i="6"/>
  <c r="C5575" i="6"/>
  <c r="G5743" i="6"/>
  <c r="C5959" i="6"/>
  <c r="G6127" i="6"/>
  <c r="E6853" i="6"/>
  <c r="C369" i="6"/>
  <c r="G54" i="6"/>
  <c r="E393" i="6"/>
  <c r="G649" i="6"/>
  <c r="C679" i="6"/>
  <c r="E872" i="6"/>
  <c r="C1399" i="6"/>
  <c r="D1367" i="6"/>
  <c r="F2036" i="6"/>
  <c r="C2537" i="6"/>
  <c r="D2581" i="6"/>
  <c r="C3476" i="6"/>
  <c r="G3859" i="6"/>
  <c r="C3982" i="6"/>
  <c r="G4150" i="6"/>
  <c r="G4274" i="6"/>
  <c r="E4362" i="6"/>
  <c r="C4684" i="6"/>
  <c r="C4640" i="6"/>
  <c r="F4904" i="6"/>
  <c r="E3496" i="6"/>
  <c r="D5400" i="6"/>
  <c r="E5332" i="6"/>
  <c r="F5903" i="6"/>
  <c r="G6701" i="6"/>
  <c r="D254" i="6"/>
  <c r="C627" i="6"/>
  <c r="D905" i="6"/>
  <c r="E1136" i="6"/>
  <c r="C1738" i="6"/>
  <c r="D2529" i="6"/>
  <c r="C3117" i="6"/>
  <c r="D4753" i="6"/>
  <c r="G5080" i="6"/>
  <c r="D4836" i="6"/>
  <c r="G5611" i="6"/>
  <c r="G5771" i="6"/>
  <c r="G5931" i="6"/>
  <c r="G6059" i="6"/>
  <c r="E6163" i="6"/>
  <c r="C6231" i="6"/>
  <c r="D5615" i="6"/>
  <c r="D6869" i="6"/>
  <c r="D385" i="6"/>
  <c r="E160" i="6"/>
  <c r="F441" i="6"/>
  <c r="G506" i="6"/>
  <c r="G675" i="6"/>
  <c r="F649" i="6"/>
  <c r="C781" i="6"/>
  <c r="C930" i="6"/>
  <c r="D1424" i="6"/>
  <c r="C1582" i="6"/>
  <c r="G1702" i="6"/>
  <c r="C1746" i="6"/>
  <c r="G2329" i="6"/>
  <c r="G2529" i="6"/>
  <c r="F3040" i="6"/>
  <c r="G3204" i="6"/>
  <c r="C3444" i="6"/>
  <c r="G4002" i="6"/>
  <c r="E4170" i="6"/>
  <c r="C4796" i="6"/>
  <c r="C4712" i="6"/>
  <c r="G4980" i="6"/>
  <c r="E5416" i="6"/>
  <c r="F5254" i="6"/>
  <c r="G5412" i="6"/>
  <c r="F5931" i="6"/>
  <c r="F6287" i="6"/>
  <c r="C6749" i="6"/>
  <c r="D6323" i="6"/>
  <c r="D6531" i="6"/>
  <c r="F8014" i="6"/>
  <c r="C6333" i="6"/>
  <c r="E7546" i="6"/>
  <c r="F8685" i="6"/>
  <c r="F8941" i="6"/>
  <c r="F9197" i="6"/>
  <c r="F9453" i="6"/>
  <c r="C10071" i="6"/>
  <c r="D6485" i="6"/>
  <c r="G8293" i="6"/>
  <c r="D8278" i="6"/>
  <c r="C9145" i="6"/>
  <c r="D8865" i="6"/>
  <c r="D9341" i="6"/>
  <c r="F6467" i="6"/>
  <c r="C7287" i="6"/>
  <c r="F8074" i="6"/>
  <c r="C7139" i="6"/>
  <c r="D8186" i="6"/>
  <c r="G8869" i="6"/>
  <c r="G9381" i="6"/>
  <c r="F9899" i="6"/>
  <c r="C7487" i="6"/>
  <c r="D8345" i="6"/>
  <c r="C6745" i="6"/>
  <c r="D281" i="6"/>
  <c r="E617" i="6"/>
  <c r="C913" i="6"/>
  <c r="D1200" i="6"/>
  <c r="C1812" i="6"/>
  <c r="G2165" i="6"/>
  <c r="C2601" i="6"/>
  <c r="D2781" i="6"/>
  <c r="C3116" i="6"/>
  <c r="C3847" i="6"/>
  <c r="E3476" i="6"/>
  <c r="D3687" i="6"/>
  <c r="C5164" i="6"/>
  <c r="E5268" i="6"/>
  <c r="E5468" i="6"/>
  <c r="E5679" i="6"/>
  <c r="C5855" i="6"/>
  <c r="G6023" i="6"/>
  <c r="D6111" i="6"/>
  <c r="F6149" i="6"/>
  <c r="C397" i="6"/>
  <c r="F156" i="6"/>
  <c r="G488" i="6"/>
  <c r="G843" i="6"/>
  <c r="C759" i="6"/>
  <c r="G1128" i="6"/>
  <c r="D1447" i="6"/>
  <c r="F1844" i="6"/>
  <c r="F2165" i="6"/>
  <c r="G2373" i="6"/>
  <c r="E2453" i="6"/>
  <c r="C2757" i="6"/>
  <c r="F3703" i="6"/>
  <c r="E3763" i="6"/>
  <c r="E4086" i="6"/>
  <c r="E4246" i="6"/>
  <c r="C4330" i="6"/>
  <c r="G4414" i="6"/>
  <c r="D3966" i="6"/>
  <c r="D4816" i="6"/>
  <c r="G5068" i="6"/>
  <c r="C4785" i="6"/>
  <c r="F5282" i="6"/>
  <c r="F5719" i="6"/>
  <c r="D5927" i="6"/>
  <c r="C32" i="6"/>
  <c r="G819" i="6"/>
  <c r="E755" i="6"/>
  <c r="E1030" i="6"/>
  <c r="E1606" i="6"/>
  <c r="G2813" i="6"/>
  <c r="C2829" i="6"/>
  <c r="D3779" i="6"/>
  <c r="C5056" i="6"/>
  <c r="E4420" i="6"/>
  <c r="E5595" i="6"/>
  <c r="E5723" i="6"/>
  <c r="E5851" i="6"/>
  <c r="E5979" i="6"/>
  <c r="E6107" i="6"/>
  <c r="D6187" i="6"/>
  <c r="G6259" i="6"/>
  <c r="D6271" i="6"/>
  <c r="D6171" i="6"/>
  <c r="C569" i="6"/>
  <c r="F234" i="6"/>
  <c r="C437" i="6"/>
  <c r="G285" i="6"/>
  <c r="F867" i="6"/>
  <c r="C733" i="6"/>
  <c r="F913" i="6"/>
  <c r="E1156" i="6"/>
  <c r="G1486" i="6"/>
  <c r="D1602" i="6"/>
  <c r="D1770" i="6"/>
  <c r="C2149" i="6"/>
  <c r="D2297" i="6"/>
  <c r="F2817" i="6"/>
  <c r="C3140" i="6"/>
  <c r="F3675" i="6"/>
  <c r="E3938" i="6"/>
  <c r="C4114" i="6"/>
  <c r="G4392" i="6"/>
  <c r="D4632" i="6"/>
  <c r="F4896" i="6"/>
  <c r="F5144" i="6"/>
  <c r="F5472" i="6"/>
  <c r="F5278" i="6"/>
  <c r="F5500" i="6"/>
  <c r="F6003" i="6"/>
  <c r="D5591" i="6"/>
  <c r="E6813" i="6"/>
  <c r="D6371" i="6"/>
  <c r="D6555" i="6"/>
  <c r="F8246" i="6"/>
  <c r="D8010" i="6"/>
  <c r="G8785" i="6"/>
  <c r="G9041" i="6"/>
  <c r="G9297" i="6"/>
  <c r="D8729" i="6"/>
  <c r="D9269" i="6"/>
  <c r="C6469" i="6"/>
  <c r="C9512" i="6"/>
  <c r="C8833" i="6"/>
  <c r="C9345" i="6"/>
  <c r="C9823" i="6"/>
  <c r="D9401" i="6"/>
  <c r="F7063" i="6"/>
  <c r="G7918" i="6"/>
  <c r="E8337" i="6"/>
  <c r="D7962" i="6"/>
  <c r="F8681" i="6"/>
  <c r="F9193" i="6"/>
  <c r="F9711" i="6"/>
  <c r="F10223" i="6"/>
  <c r="C8214" i="6"/>
  <c r="E8066" i="6"/>
  <c r="C9605" i="6"/>
  <c r="C555" i="6"/>
  <c r="C777" i="6"/>
  <c r="C1042" i="6"/>
  <c r="E1614" i="6"/>
  <c r="E1980" i="6"/>
  <c r="E2797" i="6"/>
  <c r="G2689" i="6"/>
  <c r="C2841" i="6"/>
  <c r="C3152" i="6"/>
  <c r="C4820" i="6"/>
  <c r="C5152" i="6"/>
  <c r="E5180" i="6"/>
  <c r="D5282" i="6"/>
  <c r="G5535" i="6"/>
  <c r="E5703" i="6"/>
  <c r="C5879" i="6"/>
  <c r="G6047" i="6"/>
  <c r="G6629" i="6"/>
  <c r="C192" i="6"/>
  <c r="C36" i="6"/>
  <c r="F311" i="6"/>
  <c r="G665" i="6"/>
  <c r="D681" i="6"/>
  <c r="G892" i="6"/>
  <c r="C1252" i="6"/>
  <c r="C1610" i="6"/>
  <c r="F1980" i="6"/>
  <c r="G2305" i="6"/>
  <c r="D2513" i="6"/>
  <c r="G2929" i="6"/>
  <c r="G3675" i="6"/>
  <c r="F3568" i="6"/>
  <c r="C4030" i="6"/>
  <c r="E4258" i="6"/>
  <c r="G4342" i="6"/>
  <c r="G4716" i="6"/>
  <c r="E4656" i="6"/>
  <c r="C4908" i="6"/>
  <c r="D3599" i="6"/>
  <c r="G5432" i="6"/>
  <c r="C5364" i="6"/>
  <c r="F5919" i="6"/>
  <c r="C6701" i="6"/>
  <c r="G353" i="6"/>
  <c r="G627" i="6"/>
  <c r="C966" i="6"/>
  <c r="G1248" i="6"/>
  <c r="C1892" i="6"/>
  <c r="D2593" i="6"/>
  <c r="C3149" i="6"/>
  <c r="D4817" i="6"/>
  <c r="C5096" i="6"/>
  <c r="E5356" i="6"/>
  <c r="D5611" i="6"/>
  <c r="D5739" i="6"/>
  <c r="D5867" i="6"/>
  <c r="D5995" i="6"/>
  <c r="D6123" i="6"/>
  <c r="G6199" i="6"/>
  <c r="E6271" i="6"/>
  <c r="E6613" i="6"/>
  <c r="C62" i="6"/>
  <c r="C40" i="6"/>
  <c r="G377" i="6"/>
  <c r="F454" i="6"/>
  <c r="D561" i="6"/>
  <c r="E623" i="6"/>
  <c r="E749" i="6"/>
  <c r="F998" i="6"/>
  <c r="C1387" i="6"/>
  <c r="F1530" i="6"/>
  <c r="D1682" i="6"/>
  <c r="G1782" i="6"/>
  <c r="G2089" i="6"/>
  <c r="E2645" i="6"/>
  <c r="F2633" i="6"/>
  <c r="F3084" i="6"/>
  <c r="G3647" i="6"/>
  <c r="E3962" i="6"/>
  <c r="C4138" i="6"/>
  <c r="F4692" i="6"/>
  <c r="E4664" i="6"/>
  <c r="E4932" i="6"/>
  <c r="C4697" i="6"/>
  <c r="D5512" i="6"/>
  <c r="F5302" i="6"/>
  <c r="F5563" i="6"/>
  <c r="F6075" i="6"/>
  <c r="D5879" i="6"/>
  <c r="D6877" i="6"/>
  <c r="F6409" i="6"/>
  <c r="F7151" i="6"/>
  <c r="F8086" i="6"/>
  <c r="C6451" i="6"/>
  <c r="F8573" i="6"/>
  <c r="F8757" i="6"/>
  <c r="F9013" i="6"/>
  <c r="F9269" i="6"/>
  <c r="F8561" i="6"/>
  <c r="D9045" i="6"/>
  <c r="C6519" i="6"/>
  <c r="E9573" i="6"/>
  <c r="C8905" i="6"/>
  <c r="C9417" i="6"/>
  <c r="C10111" i="6"/>
  <c r="F6307" i="6"/>
  <c r="F7207" i="6"/>
  <c r="F7954" i="6"/>
  <c r="F8210" i="6"/>
  <c r="G7870" i="6"/>
  <c r="G9261" i="6"/>
  <c r="C8158" i="6"/>
  <c r="E337" i="6"/>
  <c r="E633" i="6"/>
  <c r="G946" i="6"/>
  <c r="E1232" i="6"/>
  <c r="D1474" i="6"/>
  <c r="E2032" i="6"/>
  <c r="D2149" i="6"/>
  <c r="D2721" i="6"/>
  <c r="E3136" i="6"/>
  <c r="C3639" i="6"/>
  <c r="C4788" i="6"/>
  <c r="C5136" i="6"/>
  <c r="G5504" i="6"/>
  <c r="E5252" i="6"/>
  <c r="C5372" i="6"/>
  <c r="G5655" i="6"/>
  <c r="E5823" i="6"/>
  <c r="C5999" i="6"/>
  <c r="D5791" i="6"/>
  <c r="D6981" i="6"/>
  <c r="E349" i="6"/>
  <c r="G168" i="6"/>
  <c r="G421" i="6"/>
  <c r="E875" i="6"/>
  <c r="E775" i="6"/>
  <c r="C1160" i="6"/>
  <c r="G1463" i="6"/>
  <c r="E1656" i="6"/>
  <c r="C2083" i="6"/>
  <c r="E2629" i="6"/>
  <c r="D3148" i="6"/>
  <c r="F3476" i="6"/>
  <c r="F3791" i="6"/>
  <c r="G3934" i="6"/>
  <c r="C4150" i="6"/>
  <c r="C4274" i="6"/>
  <c r="C4358" i="6"/>
  <c r="C4844" i="6"/>
  <c r="G4704" i="6"/>
  <c r="G5020" i="6"/>
  <c r="G4396" i="6"/>
  <c r="F5314" i="6"/>
  <c r="F5767" i="6"/>
  <c r="D6119" i="6"/>
  <c r="F46" i="6"/>
  <c r="D851" i="6"/>
  <c r="D779" i="6"/>
  <c r="E1046" i="6"/>
  <c r="G1546" i="6"/>
  <c r="G2653" i="6"/>
  <c r="C3196" i="6"/>
  <c r="D4721" i="6"/>
  <c r="C5080" i="6"/>
  <c r="D4804" i="6"/>
  <c r="C5611" i="6"/>
  <c r="C5739" i="6"/>
  <c r="C5867" i="6"/>
  <c r="C5995" i="6"/>
  <c r="C6123" i="6"/>
  <c r="G6195" i="6"/>
  <c r="E6267" i="6"/>
  <c r="G6613" i="6"/>
  <c r="F6245" i="6"/>
  <c r="F16" i="6"/>
  <c r="G289" i="6"/>
  <c r="G317" i="6"/>
  <c r="D382" i="6"/>
  <c r="F581" i="6"/>
  <c r="F713" i="6"/>
  <c r="E925" i="6"/>
  <c r="G1347" i="6"/>
  <c r="E1518" i="6"/>
  <c r="F1868" i="6"/>
  <c r="C1782" i="6"/>
  <c r="G2067" i="6"/>
  <c r="E2613" i="6"/>
  <c r="F2609" i="6"/>
  <c r="F3025" i="6"/>
  <c r="F3739" i="6"/>
  <c r="C4002" i="6"/>
  <c r="G4170" i="6"/>
  <c r="D4793" i="6"/>
  <c r="G4776" i="6"/>
  <c r="C5044" i="6"/>
  <c r="F5408" i="6"/>
  <c r="F5252" i="6"/>
  <c r="E5412" i="6"/>
  <c r="F5923" i="6"/>
  <c r="F6283" i="6"/>
  <c r="E6749" i="6"/>
  <c r="F6319" i="6"/>
  <c r="F6529" i="6"/>
  <c r="G8138" i="6"/>
  <c r="C7315" i="6"/>
  <c r="D8110" i="6"/>
  <c r="G8873" i="6"/>
  <c r="G9129" i="6"/>
  <c r="G9385" i="6"/>
  <c r="D9481" i="6"/>
  <c r="C10075" i="6"/>
  <c r="C6345" i="6"/>
  <c r="D9525" i="6"/>
  <c r="C9009" i="6"/>
  <c r="C8345" i="6"/>
  <c r="D8797" i="6"/>
  <c r="D6375" i="6"/>
  <c r="F7415" i="6"/>
  <c r="G8134" i="6"/>
  <c r="C6769" i="6"/>
  <c r="C8489" i="6"/>
  <c r="F8977" i="6"/>
  <c r="C8289" i="6"/>
  <c r="F10023" i="6"/>
  <c r="C8006" i="6"/>
  <c r="E7906" i="6"/>
  <c r="D9592" i="6"/>
  <c r="C429" i="6"/>
  <c r="C715" i="6"/>
  <c r="G1002" i="6"/>
  <c r="E1376" i="6"/>
  <c r="C1932" i="6"/>
  <c r="G2341" i="6"/>
  <c r="C2625" i="6"/>
  <c r="D2769" i="6"/>
  <c r="D3181" i="6"/>
  <c r="C3807" i="6"/>
  <c r="D4705" i="6"/>
  <c r="E3480" i="6"/>
  <c r="C5126" i="6"/>
  <c r="E5260" i="6"/>
  <c r="G5404" i="6"/>
  <c r="C5671" i="6"/>
  <c r="E5879" i="6"/>
  <c r="C6055" i="6"/>
  <c r="E6629" i="6"/>
  <c r="D16" i="6"/>
  <c r="C506" i="6"/>
  <c r="C329" i="6"/>
  <c r="E458" i="6"/>
  <c r="C645" i="6"/>
  <c r="F978" i="6"/>
  <c r="F1427" i="6"/>
  <c r="G1542" i="6"/>
  <c r="F1988" i="6"/>
  <c r="C2333" i="6"/>
  <c r="G2561" i="6"/>
  <c r="F3009" i="6"/>
  <c r="G3683" i="6"/>
  <c r="E3683" i="6"/>
  <c r="E4030" i="6"/>
  <c r="C4206" i="6"/>
  <c r="C4302" i="6"/>
  <c r="G4386" i="6"/>
  <c r="D3611" i="6"/>
  <c r="C4720" i="6"/>
  <c r="F4984" i="6"/>
  <c r="D4306" i="6"/>
  <c r="D5172" i="6"/>
  <c r="F5551" i="6"/>
  <c r="F6063" i="6"/>
  <c r="G6989" i="6"/>
  <c r="G573" i="6"/>
  <c r="E739" i="6"/>
  <c r="C1014" i="6"/>
  <c r="E1498" i="6"/>
  <c r="G2189" i="6"/>
  <c r="E3088" i="6"/>
  <c r="E3775" i="6"/>
  <c r="E4864" i="6"/>
  <c r="D3799" i="6"/>
  <c r="G5523" i="6"/>
  <c r="G5683" i="6"/>
  <c r="G5843" i="6"/>
  <c r="G5971" i="6"/>
  <c r="C6131" i="6"/>
  <c r="D6199" i="6"/>
  <c r="G6271" i="6"/>
  <c r="D6645" i="6"/>
  <c r="F118" i="6"/>
  <c r="D28" i="6"/>
  <c r="D241" i="6"/>
  <c r="F410" i="6"/>
  <c r="E442" i="6"/>
  <c r="C605" i="6"/>
  <c r="E719" i="6"/>
  <c r="C880" i="6"/>
  <c r="C1240" i="6"/>
  <c r="C1470" i="6"/>
  <c r="D1335" i="6"/>
  <c r="D1762" i="6"/>
  <c r="F2333" i="6"/>
  <c r="F2669" i="6"/>
  <c r="F2649" i="6"/>
  <c r="E3100" i="6"/>
  <c r="G3591" i="6"/>
  <c r="G3878" i="6"/>
  <c r="C4058" i="6"/>
  <c r="F4296" i="6"/>
  <c r="F4400" i="6"/>
  <c r="G4868" i="6"/>
  <c r="G5124" i="6"/>
  <c r="F5440" i="6"/>
  <c r="D5264" i="6"/>
  <c r="G5444" i="6"/>
  <c r="F5963" i="6"/>
  <c r="C5234" i="6"/>
  <c r="E6781" i="6"/>
  <c r="D6347" i="6"/>
  <c r="F6543" i="6"/>
  <c r="F8030" i="6"/>
  <c r="C6461" i="6"/>
  <c r="E7802" i="6"/>
  <c r="F8701" i="6"/>
  <c r="F8957" i="6"/>
  <c r="F9213" i="6"/>
  <c r="F9469" i="6"/>
  <c r="C10199" i="6"/>
  <c r="D6517" i="6"/>
  <c r="E7626" i="6"/>
  <c r="C8665" i="6"/>
  <c r="C9177" i="6"/>
  <c r="D8993" i="6"/>
  <c r="D9469" i="6"/>
  <c r="F6485" i="6"/>
  <c r="C7415" i="6"/>
  <c r="F8090" i="6"/>
  <c r="C7267" i="6"/>
  <c r="F9581" i="6"/>
  <c r="G8901" i="6"/>
  <c r="G9413" i="6"/>
  <c r="F9931" i="6"/>
  <c r="C7918" i="6"/>
  <c r="C7019" i="6"/>
  <c r="C6873" i="6"/>
  <c r="C337" i="6"/>
  <c r="E683" i="6"/>
  <c r="G1026" i="6"/>
  <c r="E1490" i="6"/>
  <c r="C2004" i="6"/>
  <c r="D2253" i="6"/>
  <c r="G2641" i="6"/>
  <c r="C2793" i="6"/>
  <c r="C3180" i="6"/>
  <c r="G3472" i="6"/>
  <c r="C4368" i="6"/>
  <c r="D3815" i="6"/>
  <c r="E5172" i="6"/>
  <c r="D5274" i="6"/>
  <c r="G5500" i="6"/>
  <c r="C5695" i="6"/>
  <c r="E5903" i="6"/>
  <c r="C6079" i="6"/>
  <c r="C6693" i="6"/>
  <c r="E63" i="6"/>
  <c r="E8" i="6"/>
  <c r="G258" i="6"/>
  <c r="D500" i="6"/>
  <c r="D665" i="6"/>
  <c r="F1236" i="6"/>
  <c r="D1399" i="6"/>
  <c r="E1640" i="6"/>
  <c r="G2051" i="6"/>
  <c r="E2597" i="6"/>
  <c r="D3128" i="6"/>
  <c r="F3591" i="6"/>
  <c r="F3847" i="6"/>
  <c r="C3974" i="6"/>
  <c r="G4142" i="6"/>
  <c r="G4270" i="6"/>
  <c r="E4358" i="6"/>
  <c r="C4652" i="6"/>
  <c r="D4640" i="6"/>
  <c r="E4892" i="6"/>
  <c r="G5148" i="6"/>
  <c r="G5078" i="6"/>
  <c r="F5623" i="6"/>
  <c r="D5543" i="6"/>
  <c r="D6925" i="6"/>
  <c r="E557" i="6"/>
  <c r="E721" i="6"/>
  <c r="E998" i="6"/>
  <c r="E1427" i="6"/>
  <c r="G2075" i="6"/>
  <c r="D2533" i="6"/>
  <c r="G3552" i="6"/>
  <c r="E4753" i="6"/>
  <c r="D3575" i="6"/>
  <c r="C5484" i="6"/>
  <c r="E5635" i="6"/>
  <c r="E5763" i="6"/>
  <c r="E5891" i="6"/>
  <c r="E6019" i="6"/>
  <c r="G6139" i="6"/>
  <c r="G6211" i="6"/>
  <c r="E6283" i="6"/>
  <c r="C6709" i="6"/>
  <c r="D206" i="6"/>
  <c r="F66" i="6"/>
  <c r="C345" i="6"/>
  <c r="F438" i="6"/>
  <c r="C478" i="6"/>
  <c r="G639" i="6"/>
  <c r="D775" i="6"/>
  <c r="D966" i="6"/>
  <c r="G1439" i="6"/>
  <c r="F1836" i="6"/>
  <c r="G1774" i="6"/>
  <c r="C2067" i="6"/>
  <c r="F2589" i="6"/>
  <c r="C2581" i="6"/>
  <c r="E3009" i="6"/>
  <c r="F3556" i="6"/>
  <c r="E3691" i="6"/>
  <c r="E4034" i="6"/>
  <c r="C4210" i="6"/>
  <c r="D4729" i="6"/>
  <c r="D4776" i="6"/>
  <c r="F5040" i="6"/>
  <c r="G5082" i="6"/>
  <c r="F5204" i="6"/>
  <c r="F5074" i="6"/>
  <c r="F5779" i="6"/>
  <c r="F6211" i="6"/>
  <c r="F6629" i="6"/>
  <c r="C5296" i="6"/>
  <c r="F6481" i="6"/>
  <c r="G7938" i="6"/>
  <c r="D8321" i="6"/>
  <c r="D8138" i="6"/>
  <c r="G8801" i="6"/>
  <c r="G9057" i="6"/>
  <c r="G9313" i="6"/>
  <c r="D8857" i="6"/>
  <c r="D9397" i="6"/>
  <c r="C7750" i="6"/>
  <c r="F9541" i="6"/>
  <c r="C8865" i="6"/>
  <c r="C9377" i="6"/>
  <c r="C9951" i="6"/>
  <c r="F6225" i="6"/>
  <c r="F7127" i="6"/>
  <c r="G7934" i="6"/>
  <c r="C7634" i="6"/>
  <c r="E9549" i="6"/>
  <c r="F8841" i="6"/>
  <c r="F9353" i="6"/>
  <c r="F9871" i="6"/>
  <c r="C7391" i="6"/>
  <c r="F8321" i="6"/>
  <c r="C6649" i="6"/>
  <c r="E226" i="6"/>
  <c r="E603" i="6"/>
  <c r="D913" i="6"/>
  <c r="G1168" i="6"/>
  <c r="C1327" i="6"/>
  <c r="E1996" i="6"/>
  <c r="C2533" i="6"/>
  <c r="D2737" i="6"/>
  <c r="E2397" i="6"/>
  <c r="C3695" i="6"/>
  <c r="E4852" i="6"/>
  <c r="C5088" i="6"/>
  <c r="E5440" i="6"/>
  <c r="C5236" i="6"/>
  <c r="D4788" i="6"/>
  <c r="G5631" i="6"/>
  <c r="E5799" i="6"/>
  <c r="C5975" i="6"/>
  <c r="C5306" i="6"/>
  <c r="C5304" i="6"/>
  <c r="G381" i="6"/>
  <c r="C44" i="6"/>
  <c r="G476" i="6"/>
  <c r="C811" i="6"/>
  <c r="D745" i="6"/>
  <c r="F1096" i="6"/>
  <c r="E1431" i="6"/>
  <c r="F1796" i="6"/>
  <c r="F2117" i="6"/>
  <c r="D2016" i="6"/>
  <c r="D2293" i="6"/>
  <c r="G3133" i="6"/>
  <c r="G3819" i="6"/>
  <c r="C3998" i="6"/>
  <c r="G4166" i="6"/>
  <c r="G4282" i="6"/>
  <c r="E4370" i="6"/>
  <c r="C4748" i="6"/>
  <c r="E4672" i="6"/>
  <c r="C4924" i="6"/>
  <c r="D3727" i="6"/>
  <c r="G5464" i="6"/>
  <c r="E5396" i="6"/>
  <c r="F5951" i="6"/>
  <c r="C6733" i="6"/>
  <c r="G425" i="6"/>
  <c r="D699" i="6"/>
  <c r="G974" i="6"/>
  <c r="G1498" i="6"/>
  <c r="G2221" i="6"/>
  <c r="D3120" i="6"/>
  <c r="E3807" i="6"/>
  <c r="G4864" i="6"/>
  <c r="D5360" i="6"/>
  <c r="D5555" i="6"/>
  <c r="D5683" i="6"/>
  <c r="D5811" i="6"/>
  <c r="D5939" i="6"/>
  <c r="D6067" i="6"/>
  <c r="C6167" i="6"/>
  <c r="C6239" i="6"/>
  <c r="D5807" i="6"/>
  <c r="E6901" i="6"/>
  <c r="G413" i="6"/>
  <c r="G200" i="6"/>
  <c r="E405" i="6"/>
  <c r="F508" i="6"/>
  <c r="C859" i="6"/>
  <c r="D727" i="6"/>
  <c r="C896" i="6"/>
  <c r="F1264" i="6"/>
  <c r="F1482" i="6"/>
  <c r="D1510" i="6"/>
  <c r="D1766" i="6"/>
  <c r="D1796" i="6"/>
  <c r="G2677" i="6"/>
  <c r="F2665" i="6"/>
  <c r="E3132" i="6"/>
  <c r="G3599" i="6"/>
  <c r="C3448" i="6"/>
  <c r="E4058" i="6"/>
  <c r="D3906" i="6"/>
  <c r="D4046" i="6"/>
  <c r="E4808" i="6"/>
  <c r="E5076" i="6"/>
  <c r="E5352" i="6"/>
  <c r="F5228" i="6"/>
  <c r="C5348" i="6"/>
  <c r="F5851" i="6"/>
  <c r="F6247" i="6"/>
  <c r="C6685" i="6"/>
  <c r="D6355" i="6"/>
  <c r="D6547" i="6"/>
  <c r="F8038" i="6"/>
  <c r="C6525" i="6"/>
  <c r="D7914" i="6"/>
  <c r="F8709" i="6"/>
  <c r="F8965" i="6"/>
  <c r="F9221" i="6"/>
  <c r="F9477" i="6"/>
  <c r="D8661" i="6"/>
  <c r="D6533" i="6"/>
  <c r="E7754" i="6"/>
  <c r="C8681" i="6"/>
  <c r="C9193" i="6"/>
  <c r="D9057" i="6"/>
  <c r="C9635" i="6"/>
  <c r="F6499" i="6"/>
  <c r="C7479" i="6"/>
  <c r="F8098" i="6"/>
  <c r="C7331" i="6"/>
  <c r="C9584" i="6"/>
  <c r="G8909" i="6"/>
  <c r="F9433" i="6"/>
  <c r="F9939" i="6"/>
  <c r="C7934" i="6"/>
  <c r="C7083" i="6"/>
  <c r="C6937" i="6"/>
  <c r="F6559" i="6"/>
  <c r="D8289" i="6"/>
  <c r="F8725" i="6"/>
  <c r="F9237" i="6"/>
  <c r="D8789" i="6"/>
  <c r="D9512" i="6"/>
  <c r="C9353" i="6"/>
  <c r="F6517" i="6"/>
  <c r="F8114" i="6"/>
  <c r="F9613" i="6"/>
  <c r="G9597" i="6"/>
  <c r="C8094" i="6"/>
  <c r="E9560" i="6"/>
  <c r="C6865" i="6"/>
  <c r="F10035" i="6"/>
  <c r="D9533" i="6"/>
  <c r="E519" i="6"/>
  <c r="E777" i="6"/>
  <c r="G1042" i="6"/>
  <c r="E1522" i="6"/>
  <c r="E1920" i="6"/>
  <c r="C2429" i="6"/>
  <c r="D2657" i="6"/>
  <c r="G2801" i="6"/>
  <c r="C2685" i="6"/>
  <c r="E3719" i="6"/>
  <c r="G4888" i="6"/>
  <c r="D4936" i="6"/>
  <c r="E5206" i="6"/>
  <c r="C5308" i="6"/>
  <c r="C5583" i="6"/>
  <c r="G5751" i="6"/>
  <c r="E5919" i="6"/>
  <c r="C5210" i="6"/>
  <c r="D6885" i="6"/>
  <c r="G409" i="6"/>
  <c r="E101" i="6"/>
  <c r="C417" i="6"/>
  <c r="G673" i="6"/>
  <c r="C693" i="6"/>
  <c r="F864" i="6"/>
  <c r="F1316" i="6"/>
  <c r="G1610" i="6"/>
  <c r="D1916" i="6"/>
  <c r="G2421" i="6"/>
  <c r="F2905" i="6"/>
  <c r="C3508" i="6"/>
  <c r="F3807" i="6"/>
  <c r="C3990" i="6"/>
  <c r="G4158" i="6"/>
  <c r="C4278" i="6"/>
  <c r="E4366" i="6"/>
  <c r="C4716" i="6"/>
  <c r="G4720" i="6"/>
  <c r="G4972" i="6"/>
  <c r="G4300" i="6"/>
  <c r="D5164" i="6"/>
  <c r="F5543" i="6"/>
  <c r="F6055" i="6"/>
  <c r="E6829" i="6"/>
  <c r="E350" i="6"/>
  <c r="E689" i="6"/>
  <c r="G966" i="6"/>
  <c r="C1248" i="6"/>
  <c r="C1916" i="6"/>
  <c r="D1940" i="6"/>
  <c r="C3165" i="6"/>
  <c r="D4849" i="6"/>
  <c r="G5096" i="6"/>
  <c r="G5356" i="6"/>
  <c r="C5619" i="6"/>
  <c r="C5747" i="6"/>
  <c r="C5875" i="6"/>
  <c r="C6003" i="6"/>
  <c r="E6131" i="6"/>
  <c r="C6199" i="6"/>
  <c r="C6271" i="6"/>
  <c r="G6645" i="6"/>
  <c r="E118" i="6"/>
  <c r="E24" i="6"/>
  <c r="E297" i="6"/>
  <c r="F406" i="6"/>
  <c r="C426" i="6"/>
  <c r="F603" i="6"/>
  <c r="C719" i="6"/>
  <c r="F879" i="6"/>
  <c r="G1240" i="6"/>
  <c r="E1470" i="6"/>
  <c r="F1754" i="6"/>
  <c r="G1758" i="6"/>
  <c r="F2317" i="6"/>
  <c r="G2381" i="6"/>
  <c r="C2453" i="6"/>
  <c r="E3176" i="6"/>
  <c r="D2976" i="6"/>
  <c r="F3520" i="6"/>
  <c r="G4010" i="6"/>
  <c r="E4178" i="6"/>
  <c r="G4828" i="6"/>
  <c r="G4792" i="6"/>
  <c r="C5060" i="6"/>
  <c r="G5146" i="6"/>
  <c r="F5220" i="6"/>
  <c r="F5138" i="6"/>
  <c r="F5827" i="6"/>
  <c r="F6235" i="6"/>
  <c r="G6685" i="6"/>
  <c r="G6177" i="6"/>
  <c r="F6497" i="6"/>
  <c r="G8154" i="6"/>
  <c r="C7443" i="6"/>
  <c r="G9600" i="6"/>
  <c r="G8825" i="6"/>
  <c r="G9081" i="6"/>
  <c r="G9337" i="6"/>
  <c r="D9049" i="6"/>
  <c r="C9691" i="6"/>
  <c r="C6633" i="6"/>
  <c r="D9589" i="6"/>
  <c r="C9041" i="6"/>
  <c r="G9533" i="6"/>
  <c r="D8925" i="6"/>
  <c r="D6399" i="6"/>
  <c r="F7479" i="6"/>
  <c r="G8214" i="6"/>
  <c r="C8301" i="6"/>
  <c r="D8286" i="6"/>
  <c r="F9137" i="6"/>
  <c r="F9671" i="6"/>
  <c r="F10183" i="6"/>
  <c r="C8166" i="6"/>
  <c r="E7970" i="6"/>
  <c r="D9549" i="6"/>
  <c r="D530" i="6"/>
  <c r="C731" i="6"/>
  <c r="E887" i="6"/>
  <c r="G1538" i="6"/>
  <c r="E2004" i="6"/>
  <c r="E2561" i="6"/>
  <c r="D2705" i="6"/>
  <c r="D3072" i="6"/>
  <c r="C3583" i="6"/>
  <c r="G4724" i="6"/>
  <c r="G5000" i="6"/>
  <c r="C5114" i="6"/>
  <c r="E5214" i="6"/>
  <c r="C5316" i="6"/>
  <c r="E5591" i="6"/>
  <c r="C5767" i="6"/>
  <c r="G5935" i="6"/>
  <c r="E6103" i="6"/>
  <c r="E6789" i="6"/>
  <c r="E234" i="6"/>
  <c r="E56" i="6"/>
  <c r="G361" i="6"/>
  <c r="G535" i="6"/>
  <c r="C709" i="6"/>
  <c r="D1034" i="6"/>
  <c r="D1355" i="6"/>
  <c r="F1828" i="6"/>
  <c r="F2149" i="6"/>
  <c r="C2369" i="6"/>
  <c r="D2453" i="6"/>
  <c r="C2725" i="6"/>
  <c r="G3699" i="6"/>
  <c r="C3918" i="6"/>
  <c r="E4126" i="6"/>
  <c r="G4306" i="6"/>
  <c r="E4394" i="6"/>
  <c r="D3739" i="6"/>
  <c r="C4736" i="6"/>
  <c r="F5000" i="6"/>
  <c r="D4338" i="6"/>
  <c r="D5188" i="6"/>
  <c r="F5583" i="6"/>
  <c r="F6095" i="6"/>
  <c r="G6893" i="6"/>
  <c r="G526" i="6"/>
  <c r="C755" i="6"/>
  <c r="G1022" i="6"/>
  <c r="C1514" i="6"/>
  <c r="D2157" i="6"/>
  <c r="C2797" i="6"/>
  <c r="D3747" i="6"/>
  <c r="C5128" i="6"/>
  <c r="E5420" i="6"/>
  <c r="G5659" i="6"/>
  <c r="G5819" i="6"/>
  <c r="G5947" i="6"/>
  <c r="G6075" i="6"/>
  <c r="E6171" i="6"/>
  <c r="E6243" i="6"/>
  <c r="D5871" i="6"/>
  <c r="D6933" i="6"/>
  <c r="E413" i="6"/>
  <c r="D200" i="6"/>
  <c r="G437" i="6"/>
  <c r="D512" i="6"/>
  <c r="E859" i="6"/>
  <c r="F699" i="6"/>
  <c r="E906" i="6"/>
  <c r="G1132" i="6"/>
  <c r="C1486" i="6"/>
  <c r="D1574" i="6"/>
  <c r="G1766" i="6"/>
  <c r="D1860" i="6"/>
  <c r="F2437" i="6"/>
  <c r="C2517" i="6"/>
  <c r="E3208" i="6"/>
  <c r="C3208" i="6"/>
  <c r="C3898" i="6"/>
  <c r="E4106" i="6"/>
  <c r="D4366" i="6"/>
  <c r="C4616" i="6"/>
  <c r="G4884" i="6"/>
  <c r="G5140" i="6"/>
  <c r="D5448" i="6"/>
  <c r="F5276" i="6"/>
  <c r="G5476" i="6"/>
  <c r="F5995" i="6"/>
  <c r="D5559" i="6"/>
  <c r="D6813" i="6"/>
  <c r="F6369" i="6"/>
  <c r="F6553" i="6"/>
  <c r="F8046" i="6"/>
  <c r="E8289" i="6"/>
  <c r="C9536" i="6"/>
  <c r="F8781" i="6"/>
  <c r="F9037" i="6"/>
  <c r="F9293" i="6"/>
  <c r="D8697" i="6"/>
  <c r="D9237" i="6"/>
  <c r="C6437" i="6"/>
  <c r="G9512" i="6"/>
  <c r="C8825" i="6"/>
  <c r="C9337" i="6"/>
  <c r="C9791" i="6"/>
  <c r="C10211" i="6"/>
  <c r="F7047" i="6"/>
  <c r="F7914" i="6"/>
  <c r="F8170" i="6"/>
  <c r="C6385" i="6"/>
  <c r="E9584" i="6"/>
  <c r="G8933" i="6"/>
  <c r="F9449" i="6"/>
  <c r="F9963" i="6"/>
  <c r="C7950" i="6"/>
  <c r="C7147" i="6"/>
  <c r="C7001" i="6"/>
  <c r="D441" i="6"/>
  <c r="C635" i="6"/>
  <c r="C954" i="6"/>
  <c r="C1232" i="6"/>
  <c r="D1538" i="6"/>
  <c r="C2059" i="6"/>
  <c r="D2277" i="6"/>
  <c r="C2729" i="6"/>
  <c r="D3168" i="6"/>
  <c r="C3655" i="6"/>
  <c r="G4820" i="6"/>
  <c r="G5048" i="6"/>
  <c r="D5504" i="6"/>
  <c r="E5254" i="6"/>
  <c r="G5372" i="6"/>
  <c r="C5663" i="6"/>
  <c r="E5871" i="6"/>
  <c r="C6047" i="6"/>
  <c r="C6597" i="6"/>
  <c r="F6277" i="6"/>
  <c r="G474" i="6"/>
  <c r="G245" i="6"/>
  <c r="C522" i="6"/>
  <c r="D581" i="6"/>
  <c r="C789" i="6"/>
  <c r="E1192" i="6"/>
  <c r="F1474" i="6"/>
  <c r="E1672" i="6"/>
  <c r="F2293" i="6"/>
  <c r="D2405" i="6"/>
  <c r="E2581" i="6"/>
  <c r="D3492" i="6"/>
  <c r="F3799" i="6"/>
  <c r="C3942" i="6"/>
  <c r="G4110" i="6"/>
  <c r="G4254" i="6"/>
  <c r="E4342" i="6"/>
  <c r="E3532" i="6"/>
  <c r="D4222" i="6"/>
  <c r="D4848" i="6"/>
  <c r="G5100" i="6"/>
  <c r="G5098" i="6"/>
  <c r="D5324" i="6"/>
  <c r="F5783" i="6"/>
  <c r="D6573" i="6"/>
  <c r="C70" i="6"/>
  <c r="C899" i="6"/>
  <c r="E785" i="6"/>
  <c r="G1046" i="6"/>
  <c r="C1562" i="6"/>
  <c r="C2585" i="6"/>
  <c r="E2993" i="6"/>
  <c r="E4676" i="6"/>
  <c r="C4928" i="6"/>
  <c r="C5328" i="6"/>
  <c r="E5547" i="6"/>
  <c r="E5675" i="6"/>
  <c r="E5803" i="6"/>
  <c r="E5931" i="6"/>
  <c r="E6059" i="6"/>
  <c r="C6163" i="6"/>
  <c r="D6231" i="6"/>
  <c r="D5647" i="6"/>
  <c r="C6869" i="6"/>
  <c r="E385" i="6"/>
  <c r="C186" i="6"/>
  <c r="F398" i="6"/>
  <c r="E410" i="6"/>
  <c r="D599" i="6"/>
  <c r="C717" i="6"/>
  <c r="C823" i="6"/>
  <c r="D1240" i="6"/>
  <c r="G1582" i="6"/>
  <c r="D1706" i="6"/>
  <c r="C1778" i="6"/>
  <c r="C2213" i="6"/>
  <c r="E2805" i="6"/>
  <c r="F2753" i="6"/>
  <c r="C3204" i="6"/>
  <c r="F3755" i="6"/>
  <c r="G3962" i="6"/>
  <c r="E4130" i="6"/>
  <c r="E4796" i="6"/>
  <c r="D4728" i="6"/>
  <c r="F4992" i="6"/>
  <c r="F5118" i="6"/>
  <c r="F5172" i="6"/>
  <c r="D4716" i="6"/>
  <c r="F5683" i="6"/>
  <c r="F6163" i="6"/>
  <c r="C6249" i="6"/>
  <c r="D6973" i="6"/>
  <c r="F6449" i="6"/>
  <c r="C6543" i="6"/>
  <c r="C6419" i="6"/>
  <c r="D8266" i="6"/>
  <c r="G8753" i="6"/>
  <c r="G9009" i="6"/>
  <c r="G9265" i="6"/>
  <c r="F8545" i="6"/>
  <c r="D9013" i="6"/>
  <c r="C6487" i="6"/>
  <c r="D8178" i="6"/>
  <c r="C8769" i="6"/>
  <c r="C9281" i="6"/>
  <c r="D9441" i="6"/>
  <c r="C9987" i="6"/>
  <c r="D6559" i="6"/>
  <c r="C7834" i="6"/>
  <c r="C7171" i="6"/>
  <c r="D8218" i="6"/>
  <c r="F8745" i="6"/>
  <c r="F9257" i="6"/>
  <c r="F9775" i="6"/>
  <c r="C7007" i="6"/>
  <c r="C8278" i="6"/>
  <c r="E8194" i="6"/>
  <c r="E5" i="6"/>
  <c r="G867" i="6"/>
  <c r="C597" i="6"/>
  <c r="D962" i="6"/>
  <c r="C1554" i="6"/>
  <c r="E1948" i="6"/>
  <c r="E2669" i="6"/>
  <c r="D2673" i="6"/>
  <c r="G2817" i="6"/>
  <c r="D2993" i="6"/>
  <c r="E3831" i="6"/>
  <c r="E4936" i="6"/>
  <c r="E5344" i="6"/>
  <c r="D5218" i="6"/>
  <c r="C5318" i="6"/>
  <c r="G5599" i="6"/>
  <c r="E5767" i="6"/>
  <c r="G5983" i="6"/>
  <c r="D5631" i="6"/>
  <c r="G6949" i="6"/>
  <c r="E473" i="6"/>
  <c r="F128" i="6"/>
  <c r="E301" i="6"/>
  <c r="G729" i="6"/>
  <c r="C711" i="6"/>
  <c r="G1136" i="6"/>
  <c r="E1383" i="6"/>
  <c r="C1376" i="6"/>
  <c r="F2012" i="6"/>
  <c r="D2289" i="6"/>
  <c r="E2713" i="6"/>
  <c r="G3124" i="6"/>
  <c r="G3643" i="6"/>
  <c r="E3779" i="6"/>
  <c r="E4046" i="6"/>
  <c r="C4222" i="6"/>
  <c r="G4310" i="6"/>
  <c r="G4394" i="6"/>
  <c r="D3803" i="6"/>
  <c r="E4752" i="6"/>
  <c r="C5004" i="6"/>
  <c r="D4354" i="6"/>
  <c r="D5204" i="6"/>
  <c r="F5599" i="6"/>
  <c r="F6111" i="6"/>
  <c r="C6893" i="6"/>
  <c r="E542" i="6"/>
  <c r="E707" i="6"/>
  <c r="E990" i="6"/>
  <c r="E1395" i="6"/>
  <c r="G2043" i="6"/>
  <c r="D2309" i="6"/>
  <c r="C3200" i="6"/>
  <c r="E4705" i="6"/>
  <c r="E5144" i="6"/>
  <c r="C5452" i="6"/>
  <c r="D5627" i="6"/>
  <c r="D5755" i="6"/>
  <c r="D5883" i="6"/>
  <c r="D6011" i="6"/>
  <c r="D6135" i="6"/>
  <c r="G6207" i="6"/>
  <c r="G6279" i="6"/>
  <c r="E6677" i="6"/>
  <c r="D156" i="6"/>
  <c r="D29" i="6"/>
  <c r="F309" i="6"/>
  <c r="D430" i="6"/>
  <c r="F565" i="6"/>
  <c r="G637" i="6"/>
  <c r="C767" i="6"/>
  <c r="G829" i="6"/>
  <c r="C1451" i="6"/>
  <c r="F1562" i="6"/>
  <c r="E1694" i="6"/>
  <c r="C1840" i="6"/>
  <c r="G2153" i="6"/>
  <c r="F2733" i="6"/>
  <c r="F2697" i="6"/>
  <c r="E3196" i="6"/>
  <c r="G3679" i="6"/>
  <c r="C3946" i="6"/>
  <c r="G4114" i="6"/>
  <c r="F4628" i="6"/>
  <c r="E4632" i="6"/>
  <c r="E4900" i="6"/>
  <c r="E5156" i="6"/>
  <c r="E5480" i="6"/>
  <c r="D5280" i="6"/>
  <c r="C5508" i="6"/>
  <c r="F6011" i="6"/>
  <c r="D5623" i="6"/>
  <c r="F6917" i="6"/>
  <c r="F6431" i="6"/>
  <c r="F7990" i="6"/>
  <c r="G7646" i="6"/>
  <c r="F8917" i="6"/>
  <c r="F9429" i="6"/>
  <c r="D6437" i="6"/>
  <c r="G9608" i="6"/>
  <c r="C9481" i="6"/>
  <c r="D9497" i="6"/>
  <c r="C7095" i="6"/>
  <c r="C7459" i="6"/>
  <c r="G8813" i="6"/>
  <c r="F9715" i="6"/>
  <c r="C8222" i="6"/>
  <c r="C9613" i="6"/>
  <c r="C6681" i="6"/>
  <c r="G8749" i="6"/>
  <c r="F10163" i="6"/>
  <c r="C6809" i="6"/>
  <c r="C530" i="6"/>
  <c r="E793" i="6"/>
  <c r="E871" i="6"/>
  <c r="C1538" i="6"/>
  <c r="E1936" i="6"/>
  <c r="G2605" i="6"/>
  <c r="G2665" i="6"/>
  <c r="D2813" i="6"/>
  <c r="C2813" i="6"/>
  <c r="E3783" i="6"/>
  <c r="E4920" i="6"/>
  <c r="G4753" i="6"/>
  <c r="E5188" i="6"/>
  <c r="D5290" i="6"/>
  <c r="C5551" i="6"/>
  <c r="E5759" i="6"/>
  <c r="C5935" i="6"/>
  <c r="G6103" i="6"/>
  <c r="D6789" i="6"/>
  <c r="D234" i="6"/>
  <c r="G46" i="6"/>
  <c r="D333" i="6"/>
  <c r="C492" i="6"/>
  <c r="E647" i="6"/>
  <c r="F1002" i="6"/>
  <c r="E1435" i="6"/>
  <c r="C1558" i="6"/>
  <c r="G1936" i="6"/>
  <c r="G2161" i="6"/>
  <c r="E2757" i="6"/>
  <c r="E2413" i="6"/>
  <c r="F3631" i="6"/>
  <c r="D2992" i="6"/>
  <c r="G3998" i="6"/>
  <c r="E4166" i="6"/>
  <c r="E4286" i="6"/>
  <c r="C4370" i="6"/>
  <c r="E4748" i="6"/>
  <c r="G4736" i="6"/>
  <c r="G4988" i="6"/>
  <c r="G4332" i="6"/>
  <c r="F5186" i="6"/>
  <c r="F5575" i="6"/>
  <c r="F6087" i="6"/>
  <c r="E6861" i="6"/>
  <c r="E526" i="6"/>
  <c r="C705" i="6"/>
  <c r="E982" i="6"/>
  <c r="E1132" i="6"/>
  <c r="D1852" i="6"/>
  <c r="D2117" i="6"/>
  <c r="C3104" i="6"/>
  <c r="E4657" i="6"/>
  <c r="E5128" i="6"/>
  <c r="C5420" i="6"/>
  <c r="C5627" i="6"/>
  <c r="C5755" i="6"/>
  <c r="C5883" i="6"/>
  <c r="C6011" i="6"/>
  <c r="E6135" i="6"/>
  <c r="G6203" i="6"/>
  <c r="G6275" i="6"/>
  <c r="G6677" i="6"/>
  <c r="C176" i="6"/>
  <c r="F12" i="6"/>
  <c r="F258" i="6"/>
  <c r="D422" i="6"/>
  <c r="E474" i="6"/>
  <c r="C607" i="6"/>
  <c r="F729" i="6"/>
  <c r="F892" i="6"/>
  <c r="C1116" i="6"/>
  <c r="E1486" i="6"/>
  <c r="D1542" i="6"/>
  <c r="E1766" i="6"/>
  <c r="C2133" i="6"/>
  <c r="F2701" i="6"/>
  <c r="F2673" i="6"/>
  <c r="E3148" i="6"/>
  <c r="F3603" i="6"/>
  <c r="E3890" i="6"/>
  <c r="C4066" i="6"/>
  <c r="D3938" i="6"/>
  <c r="D4078" i="6"/>
  <c r="C4884" i="6"/>
  <c r="C5140" i="6"/>
  <c r="C5448" i="6"/>
  <c r="D5272" i="6"/>
  <c r="E5476" i="6"/>
  <c r="F5987" i="6"/>
  <c r="D5527" i="6"/>
  <c r="G6813" i="6"/>
  <c r="D6363" i="6"/>
  <c r="F6551" i="6"/>
  <c r="G8170" i="6"/>
  <c r="E6209" i="6"/>
  <c r="G8537" i="6"/>
  <c r="G8905" i="6"/>
  <c r="G9161" i="6"/>
  <c r="G9417" i="6"/>
  <c r="C9783" i="6"/>
  <c r="D6413" i="6"/>
  <c r="C6761" i="6"/>
  <c r="D7990" i="6"/>
  <c r="C9073" i="6"/>
  <c r="G9573" i="6"/>
  <c r="D9053" i="6"/>
  <c r="F6413" i="6"/>
  <c r="C6367" i="6"/>
  <c r="G8166" i="6"/>
  <c r="C7534" i="6"/>
  <c r="D7902" i="6"/>
  <c r="F9041" i="6"/>
  <c r="C9565" i="6"/>
  <c r="F10087" i="6"/>
  <c r="C8070" i="6"/>
  <c r="C7650" i="6"/>
  <c r="G9560" i="6"/>
  <c r="C357" i="6"/>
  <c r="C683" i="6"/>
  <c r="E986" i="6"/>
  <c r="G1411" i="6"/>
  <c r="G2213" i="6"/>
  <c r="D2605" i="6"/>
  <c r="C2753" i="6"/>
  <c r="D3028" i="6"/>
  <c r="C3871" i="6"/>
  <c r="C4304" i="6"/>
  <c r="D3783" i="6"/>
  <c r="D5170" i="6"/>
  <c r="C5270" i="6"/>
  <c r="E5500" i="6"/>
  <c r="E5687" i="6"/>
  <c r="C5863" i="6"/>
  <c r="G6031" i="6"/>
  <c r="E6565" i="6"/>
  <c r="G6213" i="6"/>
  <c r="C461" i="6"/>
  <c r="G210" i="6"/>
  <c r="G500" i="6"/>
  <c r="G875" i="6"/>
  <c r="C773" i="6"/>
  <c r="D1160" i="6"/>
  <c r="C1447" i="6"/>
  <c r="C1648" i="6"/>
  <c r="G2589" i="6"/>
  <c r="G3128" i="6"/>
  <c r="G3779" i="6"/>
  <c r="C4142" i="6"/>
  <c r="G4354" i="6"/>
  <c r="F4952" i="6"/>
  <c r="D5496" i="6"/>
  <c r="F5999" i="6"/>
  <c r="E445" i="6"/>
  <c r="C950" i="6"/>
  <c r="C1836" i="6"/>
  <c r="G3520" i="6"/>
  <c r="G5144" i="6"/>
  <c r="G5635" i="6"/>
  <c r="G5923" i="6"/>
  <c r="G6227" i="6"/>
  <c r="D6837" i="6"/>
  <c r="C86" i="6"/>
  <c r="D480" i="6"/>
  <c r="E703" i="6"/>
  <c r="E1208" i="6"/>
  <c r="D1379" i="6"/>
  <c r="F2205" i="6"/>
  <c r="E2793" i="6"/>
  <c r="C3524" i="6"/>
  <c r="C4636" i="6"/>
  <c r="G5028" i="6"/>
  <c r="D5200" i="6"/>
  <c r="F5771" i="6"/>
  <c r="C6621" i="6"/>
  <c r="F6479" i="6"/>
  <c r="G7774" i="6"/>
  <c r="F8925" i="6"/>
  <c r="F9437" i="6"/>
  <c r="D6453" i="6"/>
  <c r="D8150" i="6"/>
  <c r="D8737" i="6"/>
  <c r="F6443" i="6"/>
  <c r="F8058" i="6"/>
  <c r="D8058" i="6"/>
  <c r="G9349" i="6"/>
  <c r="C7359" i="6"/>
  <c r="C6617" i="6"/>
  <c r="G1264" i="6"/>
  <c r="G2357" i="6"/>
  <c r="G2769" i="6"/>
  <c r="C3815" i="6"/>
  <c r="G4721" i="6"/>
  <c r="E5286" i="6"/>
  <c r="E5711" i="6"/>
  <c r="G6055" i="6"/>
  <c r="E16" i="6"/>
  <c r="F164" i="6"/>
  <c r="D601" i="6"/>
  <c r="E1224" i="6"/>
  <c r="G1844" i="6"/>
  <c r="F2429" i="6"/>
  <c r="G3101" i="6"/>
  <c r="C3910" i="6"/>
  <c r="E4390" i="6"/>
  <c r="D4736" i="6"/>
  <c r="C4657" i="6"/>
  <c r="F5687" i="6"/>
  <c r="D6989" i="6"/>
  <c r="D747" i="6"/>
  <c r="D1590" i="6"/>
  <c r="C2701" i="6"/>
  <c r="E5040" i="6"/>
  <c r="E5715" i="6"/>
  <c r="E5971" i="6"/>
  <c r="D6183" i="6"/>
  <c r="D6207" i="6"/>
  <c r="G561" i="6"/>
  <c r="C405" i="6"/>
  <c r="G859" i="6"/>
  <c r="F909" i="6"/>
  <c r="G1407" i="6"/>
  <c r="D1738" i="6"/>
  <c r="G2397" i="6"/>
  <c r="F3200" i="6"/>
  <c r="F3552" i="6"/>
  <c r="E4226" i="6"/>
  <c r="D4808" i="6"/>
  <c r="F5344" i="6"/>
  <c r="F5843" i="6"/>
  <c r="E6685" i="6"/>
  <c r="F6503" i="6"/>
  <c r="E6145" i="6"/>
  <c r="G8897" i="6"/>
  <c r="G9409" i="6"/>
  <c r="D9465" i="6"/>
  <c r="D7926" i="6"/>
  <c r="G9557" i="6"/>
  <c r="D6407" i="6"/>
  <c r="G8222" i="6"/>
  <c r="F8649" i="6"/>
  <c r="F9679" i="6"/>
  <c r="C8182" i="6"/>
  <c r="D9581" i="6"/>
  <c r="C761" i="6"/>
  <c r="C1490" i="6"/>
  <c r="D2317" i="6"/>
  <c r="D2793" i="6"/>
  <c r="G3504" i="6"/>
  <c r="D3847" i="6"/>
  <c r="E5276" i="6"/>
  <c r="G5695" i="6"/>
  <c r="C6039" i="6"/>
  <c r="D6245" i="6"/>
  <c r="F246" i="6"/>
  <c r="C677" i="6"/>
  <c r="D1440" i="6"/>
  <c r="F1964" i="6"/>
  <c r="D2449" i="6"/>
  <c r="G3659" i="6"/>
  <c r="E4014" i="6"/>
  <c r="G4314" i="6"/>
  <c r="D4649" i="6"/>
  <c r="C5020" i="6"/>
  <c r="D5220" i="6"/>
  <c r="D5575" i="6"/>
  <c r="C557" i="6"/>
  <c r="C998" i="6"/>
  <c r="G2093" i="6"/>
  <c r="E4769" i="6"/>
  <c r="E5484" i="6"/>
  <c r="D5763" i="6"/>
  <c r="D6019" i="6"/>
  <c r="D6211" i="6"/>
  <c r="E6709" i="6"/>
  <c r="G5" i="6"/>
  <c r="F442" i="6"/>
  <c r="C621" i="6"/>
  <c r="F966" i="6"/>
  <c r="F1514" i="6"/>
  <c r="D1778" i="6"/>
  <c r="F2605" i="6"/>
  <c r="D3012" i="6"/>
  <c r="E3723" i="6"/>
  <c r="F4660" i="6"/>
  <c r="E4916" i="6"/>
  <c r="F5504" i="6"/>
  <c r="F5531" i="6"/>
  <c r="D5751" i="6"/>
  <c r="F6399" i="6"/>
  <c r="F8070" i="6"/>
  <c r="D8170" i="6"/>
  <c r="F8997" i="6"/>
  <c r="C8305" i="6"/>
  <c r="C6391" i="6"/>
  <c r="C8745" i="6"/>
  <c r="C9257" i="6"/>
  <c r="C9891" i="6"/>
  <c r="C7722" i="6"/>
  <c r="G7650" i="6"/>
  <c r="G8973" i="6"/>
  <c r="F10003" i="6"/>
  <c r="C412" i="6"/>
  <c r="D204" i="6"/>
  <c r="F79" i="6"/>
  <c r="F9947" i="6"/>
  <c r="F8889" i="6"/>
  <c r="C7754" i="6"/>
  <c r="C6307" i="6"/>
  <c r="G7203" i="6"/>
  <c r="E6481" i="6"/>
  <c r="G6160" i="6"/>
  <c r="E5906" i="6"/>
  <c r="E5650" i="6"/>
  <c r="C5319" i="6"/>
  <c r="C5913" i="6"/>
  <c r="G5401" i="6"/>
  <c r="F5897" i="6"/>
  <c r="D5414" i="6"/>
  <c r="C5485" i="6"/>
  <c r="E5023" i="6"/>
  <c r="G4582" i="6"/>
  <c r="C4882" i="6"/>
  <c r="D4260" i="6"/>
  <c r="F4617" i="6"/>
  <c r="E4380" i="6"/>
  <c r="C4051" i="6"/>
  <c r="G3810" i="6"/>
  <c r="G3565" i="6"/>
  <c r="G4028" i="6"/>
  <c r="F3593" i="6"/>
  <c r="G3875" i="6"/>
  <c r="F3198" i="6"/>
  <c r="E3436" i="6"/>
  <c r="F3666" i="6"/>
  <c r="F3342" i="6"/>
  <c r="F3069" i="6"/>
  <c r="F3125" i="6"/>
  <c r="D2861" i="6"/>
  <c r="D2607" i="6"/>
  <c r="C2694" i="6"/>
  <c r="C2826" i="6"/>
  <c r="F1981" i="6"/>
  <c r="G2061" i="6"/>
  <c r="C1977" i="6"/>
  <c r="F1780" i="6"/>
  <c r="F1444" i="6"/>
  <c r="G1587" i="6"/>
  <c r="G1428" i="6"/>
  <c r="E1265" i="6"/>
  <c r="C1189" i="6"/>
  <c r="F876" i="6"/>
  <c r="E864" i="6"/>
  <c r="C782" i="6"/>
  <c r="G570" i="6"/>
  <c r="C440" i="6"/>
  <c r="D375" i="6"/>
  <c r="E71" i="6"/>
  <c r="D55" i="6"/>
  <c r="E537" i="6"/>
  <c r="E392" i="6"/>
  <c r="G186" i="6"/>
  <c r="C10183" i="6"/>
  <c r="G9077" i="6"/>
  <c r="E8030" i="6"/>
  <c r="F6313" i="6"/>
  <c r="D7001" i="6"/>
  <c r="E6487" i="6"/>
  <c r="C6164" i="6"/>
  <c r="C5908" i="6"/>
  <c r="C5652" i="6"/>
  <c r="C5358" i="6"/>
  <c r="G5981" i="6"/>
  <c r="D5407" i="6"/>
  <c r="G5950" i="6"/>
  <c r="D5444" i="6"/>
  <c r="E5095" i="6"/>
  <c r="F4560" i="6"/>
  <c r="F3876" i="6"/>
  <c r="F4848" i="6"/>
  <c r="F4416" i="6"/>
  <c r="D4895" i="6"/>
  <c r="F4340" i="6"/>
  <c r="F4721" i="6"/>
  <c r="C4474" i="6"/>
  <c r="G5230" i="6"/>
  <c r="D4458" i="6"/>
  <c r="D4710" i="6"/>
  <c r="E4742" i="6"/>
  <c r="F4647" i="6"/>
  <c r="C4264" i="6"/>
  <c r="E4229" i="6"/>
  <c r="E4037" i="6"/>
  <c r="G3841" i="6"/>
  <c r="D3612" i="6"/>
  <c r="F3013" i="6"/>
  <c r="F3725" i="6"/>
  <c r="G4345" i="6"/>
  <c r="E3712" i="6"/>
  <c r="C3102" i="6"/>
  <c r="G3449" i="6"/>
  <c r="C2957" i="6"/>
  <c r="E3421" i="6"/>
  <c r="D3216" i="6"/>
  <c r="F3483" i="6"/>
  <c r="F3018" i="6"/>
  <c r="D2645" i="6"/>
  <c r="G2771" i="6"/>
  <c r="F2458" i="6"/>
  <c r="G2682" i="6"/>
  <c r="C2077" i="6"/>
  <c r="F2105" i="6"/>
  <c r="E1699" i="6"/>
  <c r="F1963" i="6"/>
  <c r="E1646" i="6"/>
  <c r="D1704" i="6"/>
  <c r="F1245" i="6"/>
  <c r="G1304" i="6"/>
  <c r="F1492" i="6"/>
  <c r="G1177" i="6"/>
  <c r="G1157" i="6"/>
  <c r="D972" i="6"/>
  <c r="G1025" i="6"/>
  <c r="F711" i="6"/>
  <c r="F712" i="6"/>
  <c r="E477" i="6"/>
  <c r="G487" i="6"/>
  <c r="F86" i="6"/>
  <c r="D4050" i="6"/>
  <c r="D1656" i="6"/>
  <c r="F5154" i="6"/>
  <c r="F4240" i="6"/>
  <c r="C1670" i="6"/>
  <c r="F32" i="6"/>
  <c r="D3691" i="6"/>
  <c r="E1676" i="6"/>
  <c r="F241" i="6"/>
  <c r="G3719" i="6"/>
  <c r="F1132" i="6"/>
  <c r="G5926" i="6"/>
  <c r="G5485" i="6"/>
  <c r="G5217" i="6"/>
  <c r="G4492" i="6"/>
  <c r="E4478" i="6"/>
  <c r="E4527" i="6"/>
  <c r="G4415" i="6"/>
  <c r="G4151" i="6"/>
  <c r="F3970" i="6"/>
  <c r="G3774" i="6"/>
  <c r="C3525" i="6"/>
  <c r="C4068" i="6"/>
  <c r="F3616" i="6"/>
  <c r="F4120" i="6"/>
  <c r="G3473" i="6"/>
  <c r="D3761" i="6"/>
  <c r="F2909" i="6"/>
  <c r="F3854" i="6"/>
  <c r="G3379" i="6"/>
  <c r="C3153" i="6"/>
  <c r="F3339" i="6"/>
  <c r="E2950" i="6"/>
  <c r="F2517" i="6"/>
  <c r="G2675" i="6"/>
  <c r="D2683" i="6"/>
  <c r="D2273" i="6"/>
  <c r="G2334" i="6"/>
  <c r="D1851" i="6"/>
  <c r="G2002" i="6"/>
  <c r="E1866" i="6"/>
  <c r="E1860" i="6"/>
  <c r="D1650" i="6"/>
  <c r="G1579" i="6"/>
  <c r="G1528" i="6"/>
  <c r="C1394" i="6"/>
  <c r="C1053" i="6"/>
  <c r="D880" i="6"/>
  <c r="F908" i="6"/>
  <c r="F901" i="6"/>
  <c r="D659" i="6"/>
  <c r="C585" i="6"/>
  <c r="E502" i="6"/>
  <c r="F364" i="6"/>
  <c r="E99" i="6"/>
  <c r="C3552" i="6"/>
  <c r="G1327" i="6"/>
  <c r="F5298" i="6"/>
  <c r="C3878" i="6"/>
  <c r="C1456" i="6"/>
  <c r="F5296" i="6"/>
  <c r="E3568" i="6"/>
  <c r="C3000" i="6"/>
  <c r="C2109" i="6"/>
  <c r="C1100" i="6"/>
  <c r="F583" i="6"/>
  <c r="F6805" i="6"/>
  <c r="C4769" i="6"/>
  <c r="F3152" i="6"/>
  <c r="G2028" i="6"/>
  <c r="D767" i="6"/>
  <c r="F176" i="6"/>
  <c r="D5476" i="6"/>
  <c r="G5182" i="6"/>
  <c r="F4598" i="6"/>
  <c r="D4426" i="6"/>
  <c r="E4955" i="6"/>
  <c r="D4646" i="6"/>
  <c r="D5055" i="6"/>
  <c r="E4646" i="6"/>
  <c r="G4899" i="6"/>
  <c r="C4570" i="6"/>
  <c r="C4369" i="6"/>
  <c r="D3978" i="6"/>
  <c r="G4315" i="6"/>
  <c r="E4181" i="6"/>
  <c r="G4095" i="6"/>
  <c r="G3999" i="6"/>
  <c r="F3914" i="6"/>
  <c r="C3796" i="6"/>
  <c r="G3681" i="6"/>
  <c r="E3562" i="6"/>
  <c r="D3350" i="6"/>
  <c r="C4124" i="6"/>
  <c r="F3869" i="6"/>
  <c r="F3644" i="6"/>
  <c r="C3428" i="6"/>
  <c r="F4144" i="6"/>
  <c r="C3891" i="6"/>
  <c r="G3489" i="6"/>
  <c r="E3242" i="6"/>
  <c r="D3785" i="6"/>
  <c r="D3516" i="6"/>
  <c r="C2906" i="6"/>
  <c r="G3070" i="6"/>
  <c r="D2505" i="6"/>
  <c r="F3510" i="6"/>
  <c r="E3389" i="6"/>
  <c r="C3287" i="6"/>
  <c r="C3169" i="6"/>
  <c r="F2974" i="6"/>
  <c r="F3363" i="6"/>
  <c r="D3142" i="6"/>
  <c r="E2968" i="6"/>
  <c r="G2940" i="6"/>
  <c r="G2538" i="6"/>
  <c r="G2835" i="6"/>
  <c r="C2670" i="6"/>
  <c r="F2513" i="6"/>
  <c r="F2661" i="6"/>
  <c r="G2842" i="6"/>
  <c r="D2209" i="6"/>
  <c r="D2154" i="6"/>
  <c r="G2350" i="6"/>
  <c r="E2181" i="6"/>
  <c r="G1875" i="6"/>
  <c r="D1918" i="6"/>
  <c r="D2013" i="6"/>
  <c r="G1876" i="6"/>
  <c r="F1863" i="6"/>
  <c r="E1735" i="6"/>
  <c r="G1853" i="6"/>
  <c r="G1593" i="6"/>
  <c r="F1648" i="6"/>
  <c r="G1626" i="6"/>
  <c r="D1576" i="6"/>
  <c r="F1431" i="6"/>
  <c r="C1524" i="6"/>
  <c r="G1305" i="6"/>
  <c r="E1388" i="6"/>
  <c r="D1221" i="6"/>
  <c r="G1280" i="6"/>
  <c r="C1261" i="6"/>
  <c r="F1212" i="6"/>
  <c r="D1028" i="6"/>
  <c r="G837" i="6"/>
  <c r="E813" i="6"/>
  <c r="D866" i="6"/>
  <c r="F743" i="6"/>
  <c r="D643" i="6"/>
  <c r="F756" i="6"/>
  <c r="G718" i="6"/>
  <c r="C554" i="6"/>
  <c r="G668" i="6"/>
  <c r="F453" i="6"/>
  <c r="C262" i="6"/>
  <c r="F71" i="6"/>
  <c r="C85" i="6"/>
  <c r="D4796" i="6"/>
  <c r="F3715" i="6"/>
  <c r="E2393" i="6"/>
  <c r="G1316" i="6"/>
  <c r="C301" i="6"/>
  <c r="F5226" i="6"/>
  <c r="D5156" i="6"/>
  <c r="G3791" i="6"/>
  <c r="F2405" i="6"/>
  <c r="F1088" i="6"/>
  <c r="C514" i="6"/>
  <c r="F5256" i="6"/>
  <c r="F4676" i="6"/>
  <c r="F3132" i="6"/>
  <c r="C2157" i="6"/>
  <c r="C1364" i="6"/>
  <c r="F899" i="6"/>
  <c r="F6901" i="6"/>
  <c r="C4276" i="6"/>
  <c r="G3548" i="6"/>
  <c r="F2043" i="6"/>
  <c r="D1228" i="6"/>
  <c r="D687" i="6"/>
  <c r="C438" i="6"/>
  <c r="G5958" i="6"/>
  <c r="G5638" i="6"/>
  <c r="C5426" i="6"/>
  <c r="G5274" i="6"/>
  <c r="D5130" i="6"/>
  <c r="E5083" i="6"/>
  <c r="F4574" i="6"/>
  <c r="F4488" i="6"/>
  <c r="D4284" i="6"/>
  <c r="F5044" i="6"/>
  <c r="F4916" i="6"/>
  <c r="F4768" i="6"/>
  <c r="G4588" i="6"/>
  <c r="D4336" i="6"/>
  <c r="D5007" i="6"/>
  <c r="D4827" i="6"/>
  <c r="E4574" i="6"/>
  <c r="D4321" i="6"/>
  <c r="C4835" i="6"/>
  <c r="D4666" i="6"/>
  <c r="C4540" i="6"/>
  <c r="C4442" i="6"/>
  <c r="E4360" i="6"/>
  <c r="E4268" i="6"/>
  <c r="D3946" i="6"/>
  <c r="G4375" i="6"/>
  <c r="G4311" i="6"/>
  <c r="G4247" i="6"/>
  <c r="E4189" i="6"/>
  <c r="F4146" i="6"/>
  <c r="G4103" i="6"/>
  <c r="F4050" i="6"/>
  <c r="G4007" i="6"/>
  <c r="E3965" i="6"/>
  <c r="F3922" i="6"/>
  <c r="G3857" i="6"/>
  <c r="G3806" i="6"/>
  <c r="G3742" i="6"/>
  <c r="D3692" i="6"/>
  <c r="G3640" i="6"/>
  <c r="G3576" i="6"/>
  <c r="C3493" i="6"/>
  <c r="D3374" i="6"/>
  <c r="D3246" i="6"/>
  <c r="C4148" i="6"/>
  <c r="C4020" i="6"/>
  <c r="F3894" i="6"/>
  <c r="D3762" i="6"/>
  <c r="F3656" i="6"/>
  <c r="F3576" i="6"/>
  <c r="D2960" i="6"/>
  <c r="G4361" i="6"/>
  <c r="F4136" i="6"/>
  <c r="F4008" i="6"/>
  <c r="D3887" i="6"/>
  <c r="C3569" i="6"/>
  <c r="E3481" i="6"/>
  <c r="E3362" i="6"/>
  <c r="E3234" i="6"/>
  <c r="F3061" i="6"/>
  <c r="D3777" i="6"/>
  <c r="D3649" i="6"/>
  <c r="C3500" i="6"/>
  <c r="C3205" i="6"/>
  <c r="F2925" i="6"/>
  <c r="D3235" i="6"/>
  <c r="D3098" i="6"/>
  <c r="G2968" i="6"/>
  <c r="E2409" i="6"/>
  <c r="F3630" i="6"/>
  <c r="G3503" i="6"/>
  <c r="E3437" i="6"/>
  <c r="F3386" i="6"/>
  <c r="C3335" i="6"/>
  <c r="G3283" i="6"/>
  <c r="D3232" i="6"/>
  <c r="C3161" i="6"/>
  <c r="D3077" i="6"/>
  <c r="D2970" i="6"/>
  <c r="F3499" i="6"/>
  <c r="F3355" i="6"/>
  <c r="F3227" i="6"/>
  <c r="F3133" i="6"/>
  <c r="C3045" i="6"/>
  <c r="D2932" i="6"/>
  <c r="E2731" i="6"/>
  <c r="G2900" i="6"/>
  <c r="D2661" i="6"/>
  <c r="F2526" i="6"/>
  <c r="C2438" i="6"/>
  <c r="F2848" i="6"/>
  <c r="E2775" i="6"/>
  <c r="C2702" i="6"/>
  <c r="G2630" i="6"/>
  <c r="D2550" i="6"/>
  <c r="C2465" i="6"/>
  <c r="D2779" i="6"/>
  <c r="G2541" i="6"/>
  <c r="D2369" i="6"/>
  <c r="G2634" i="6"/>
  <c r="F2441" i="6"/>
  <c r="C2305" i="6"/>
  <c r="C2177" i="6"/>
  <c r="D2063" i="6"/>
  <c r="G2374" i="6"/>
  <c r="F2281" i="6"/>
  <c r="E2197" i="6"/>
  <c r="F2089" i="6"/>
  <c r="D1867" i="6"/>
  <c r="D2038" i="6"/>
  <c r="E1911" i="6"/>
  <c r="C1640" i="6"/>
  <c r="G2009" i="6"/>
  <c r="G1945" i="6"/>
  <c r="E1871" i="6"/>
  <c r="F1979" i="6"/>
  <c r="G1856" i="6"/>
  <c r="D1764" i="6"/>
  <c r="D1700" i="6"/>
  <c r="C1589" i="6"/>
  <c r="F1784" i="6"/>
  <c r="C1625" i="6"/>
  <c r="G1754" i="6"/>
  <c r="F1656" i="6"/>
  <c r="D1597" i="6"/>
  <c r="E1682" i="6"/>
  <c r="G1311" i="6"/>
  <c r="F1586" i="6"/>
  <c r="E1525" i="6"/>
  <c r="D1453" i="6"/>
  <c r="G1339" i="6"/>
  <c r="G1560" i="6"/>
  <c r="C1476" i="6"/>
  <c r="E1373" i="6"/>
  <c r="F1564" i="6"/>
  <c r="D1449" i="6"/>
  <c r="F1331" i="6"/>
  <c r="D1272" i="6"/>
  <c r="D1199" i="6"/>
  <c r="F1116" i="6"/>
  <c r="C1250" i="6"/>
  <c r="D1150" i="6"/>
  <c r="G1210" i="6"/>
  <c r="D1072" i="6"/>
  <c r="G1109" i="6"/>
  <c r="F829" i="6"/>
  <c r="C991" i="6"/>
  <c r="C923" i="6"/>
  <c r="G1032" i="6"/>
  <c r="F894" i="6"/>
  <c r="G1081" i="6"/>
  <c r="G937" i="6"/>
  <c r="E831" i="6"/>
  <c r="D781" i="6"/>
  <c r="F727" i="6"/>
  <c r="F677" i="6"/>
  <c r="D627" i="6"/>
  <c r="F843" i="6"/>
  <c r="F752" i="6"/>
  <c r="F608" i="6"/>
  <c r="C706" i="6"/>
  <c r="F306" i="6"/>
  <c r="D540" i="6"/>
  <c r="D358" i="6"/>
  <c r="E539" i="6"/>
  <c r="F424" i="6"/>
  <c r="F204" i="6"/>
  <c r="D383" i="6"/>
  <c r="C254" i="6"/>
  <c r="C222" i="6"/>
  <c r="C157" i="6"/>
  <c r="D163" i="6"/>
  <c r="D68" i="6"/>
  <c r="F11" i="6"/>
  <c r="D4764" i="6"/>
  <c r="D3954" i="6"/>
  <c r="F3699" i="6"/>
  <c r="C2968" i="6"/>
  <c r="E2585" i="6"/>
  <c r="C1664" i="6"/>
  <c r="E1124" i="6"/>
  <c r="C579" i="6"/>
  <c r="E246" i="6"/>
  <c r="F5356" i="6"/>
  <c r="C5218" i="6"/>
  <c r="F5134" i="6"/>
  <c r="D5124" i="6"/>
  <c r="F4304" i="6"/>
  <c r="D3775" i="6"/>
  <c r="F2897" i="6"/>
  <c r="G2020" i="6"/>
  <c r="C1616" i="6"/>
  <c r="F803" i="6"/>
  <c r="D519" i="6"/>
  <c r="F445" i="6"/>
  <c r="D6267" i="6"/>
  <c r="C5216" i="6"/>
  <c r="D4944" i="6"/>
  <c r="E3504" i="6"/>
  <c r="E3643" i="6"/>
  <c r="F2996" i="6"/>
  <c r="D2333" i="6"/>
  <c r="D2032" i="6"/>
  <c r="E1652" i="6"/>
  <c r="C1068" i="6"/>
  <c r="F769" i="6"/>
  <c r="D557" i="6"/>
  <c r="F206" i="6"/>
  <c r="F6741" i="6"/>
  <c r="D4468" i="6"/>
  <c r="C4705" i="6"/>
  <c r="G3735" i="6"/>
  <c r="C2909" i="6"/>
  <c r="E2589" i="6"/>
  <c r="F1884" i="6"/>
  <c r="C1363" i="6"/>
  <c r="F905" i="6"/>
  <c r="D607" i="6"/>
  <c r="F321" i="6"/>
  <c r="D258" i="6"/>
  <c r="C619" i="6"/>
  <c r="C938" i="6"/>
  <c r="G1200" i="6"/>
  <c r="G1424" i="6"/>
  <c r="E2016" i="6"/>
  <c r="D1956" i="6"/>
  <c r="D2713" i="6"/>
  <c r="D3104" i="6"/>
  <c r="C3607" i="6"/>
  <c r="G4756" i="6"/>
  <c r="G5016" i="6"/>
  <c r="G5472" i="6"/>
  <c r="C5244" i="6"/>
  <c r="C5154" i="6"/>
  <c r="G5687" i="6"/>
  <c r="E5855" i="6"/>
  <c r="C6031" i="6"/>
  <c r="D6565" i="6"/>
  <c r="E6213" i="6"/>
  <c r="C8" i="6"/>
  <c r="E247" i="6"/>
  <c r="D492" i="6"/>
  <c r="G615" i="6"/>
  <c r="D930" i="6"/>
  <c r="C1256" i="6"/>
  <c r="C1574" i="6"/>
  <c r="G2016" i="6"/>
  <c r="D2353" i="6"/>
  <c r="E2745" i="6"/>
  <c r="C3124" i="6"/>
  <c r="F3647" i="6"/>
  <c r="F3504" i="6"/>
  <c r="E4006" i="6"/>
  <c r="C4182" i="6"/>
  <c r="C4310" i="6"/>
  <c r="E4398" i="6"/>
  <c r="D3835" i="6"/>
  <c r="G4816" i="6"/>
  <c r="F5072" i="6"/>
  <c r="C5368" i="6"/>
  <c r="D5052" i="6"/>
  <c r="F5863" i="6"/>
  <c r="E6637" i="6"/>
  <c r="E164" i="6"/>
  <c r="C659" i="6"/>
  <c r="E950" i="6"/>
  <c r="D1216" i="6"/>
  <c r="C1820" i="6"/>
  <c r="G2845" i="6"/>
  <c r="C2993" i="6"/>
  <c r="D3843" i="6"/>
  <c r="E5064" i="6"/>
  <c r="D4676" i="6"/>
  <c r="C5603" i="6"/>
  <c r="C5731" i="6"/>
  <c r="C5859" i="6"/>
  <c r="C5987" i="6"/>
  <c r="C6115" i="6"/>
  <c r="E6211" i="6"/>
  <c r="C6279" i="6"/>
  <c r="G6709" i="6"/>
  <c r="G180" i="6"/>
  <c r="F37" i="6"/>
  <c r="F337" i="6"/>
  <c r="F430" i="6"/>
  <c r="F569" i="6"/>
  <c r="C639" i="6"/>
  <c r="E767" i="6"/>
  <c r="D839" i="6"/>
  <c r="E1451" i="6"/>
  <c r="E1566" i="6"/>
  <c r="G1694" i="6"/>
  <c r="G1852" i="6"/>
  <c r="C2165" i="6"/>
  <c r="E2741" i="6"/>
  <c r="F2705" i="6"/>
  <c r="G2897" i="6"/>
  <c r="F3619" i="6"/>
  <c r="C3906" i="6"/>
  <c r="E4114" i="6"/>
  <c r="G4764" i="6"/>
  <c r="G4760" i="6"/>
  <c r="C5028" i="6"/>
  <c r="D5056" i="6"/>
  <c r="F5198" i="6"/>
  <c r="D5036" i="6"/>
  <c r="F5763" i="6"/>
  <c r="F6203" i="6"/>
  <c r="E6621" i="6"/>
  <c r="C5232" i="6"/>
  <c r="D6475" i="6"/>
  <c r="G7930" i="6"/>
  <c r="E8321" i="6"/>
  <c r="D8074" i="6"/>
  <c r="G8793" i="6"/>
  <c r="G9049" i="6"/>
  <c r="G9305" i="6"/>
  <c r="D8793" i="6"/>
  <c r="D9333" i="6"/>
  <c r="C6533" i="6"/>
  <c r="E9512" i="6"/>
  <c r="C8849" i="6"/>
  <c r="C9361" i="6"/>
  <c r="C9887" i="6"/>
  <c r="F6161" i="6"/>
  <c r="F7095" i="6"/>
  <c r="G7926" i="6"/>
  <c r="C7491" i="6"/>
  <c r="D9520" i="6"/>
  <c r="F8817" i="6"/>
  <c r="F9329" i="6"/>
  <c r="F9863" i="6"/>
  <c r="C7327" i="6"/>
  <c r="G8313" i="6"/>
  <c r="C6585" i="6"/>
  <c r="C118" i="6"/>
  <c r="D883" i="6"/>
  <c r="G933" i="6"/>
  <c r="C1124" i="6"/>
  <c r="C1598" i="6"/>
  <c r="E1972" i="6"/>
  <c r="E2765" i="6"/>
  <c r="C2689" i="6"/>
  <c r="D2833" i="6"/>
  <c r="C3647" i="6"/>
  <c r="E4788" i="6"/>
  <c r="C5048" i="6"/>
  <c r="C5376" i="6"/>
  <c r="E5228" i="6"/>
  <c r="E4388" i="6"/>
  <c r="G5615" i="6"/>
  <c r="E5783" i="6"/>
  <c r="G5999" i="6"/>
  <c r="D5823" i="6"/>
  <c r="E6981" i="6"/>
  <c r="G349" i="6"/>
  <c r="C168" i="6"/>
  <c r="C421" i="6"/>
  <c r="G777" i="6"/>
  <c r="E727" i="6"/>
  <c r="D1192" i="6"/>
  <c r="C1463" i="6"/>
  <c r="E1664" i="6"/>
  <c r="F2277" i="6"/>
  <c r="G2629" i="6"/>
  <c r="D3044" i="6"/>
  <c r="G3667" i="6"/>
  <c r="C3536" i="6"/>
  <c r="G4022" i="6"/>
  <c r="E4190" i="6"/>
  <c r="E4298" i="6"/>
  <c r="C4382" i="6"/>
  <c r="E4844" i="6"/>
  <c r="C4704" i="6"/>
  <c r="F4968" i="6"/>
  <c r="D4274" i="6"/>
  <c r="D5116" i="6"/>
  <c r="G5492" i="6"/>
  <c r="F6031" i="6"/>
  <c r="G6829" i="6"/>
  <c r="D546" i="6"/>
  <c r="E675" i="6"/>
  <c r="G958" i="6"/>
  <c r="D1248" i="6"/>
  <c r="G2125" i="6"/>
  <c r="D2585" i="6"/>
  <c r="E3711" i="6"/>
  <c r="E4801" i="6"/>
  <c r="D3671" i="6"/>
  <c r="C5516" i="6"/>
  <c r="G5643" i="6"/>
  <c r="G5803" i="6"/>
  <c r="G5963" i="6"/>
  <c r="G6091" i="6"/>
  <c r="G6179" i="6"/>
  <c r="E6251" i="6"/>
  <c r="D6127" i="6"/>
  <c r="D6997" i="6"/>
  <c r="C534" i="6"/>
  <c r="D180" i="6"/>
  <c r="F373" i="6"/>
  <c r="F492" i="6"/>
  <c r="E827" i="6"/>
  <c r="F683" i="6"/>
  <c r="C856" i="6"/>
  <c r="E1112" i="6"/>
  <c r="E1391" i="6"/>
  <c r="C1416" i="6"/>
  <c r="D1730" i="6"/>
  <c r="F2032" i="6"/>
  <c r="D2301" i="6"/>
  <c r="D2197" i="6"/>
  <c r="F3168" i="6"/>
  <c r="G3575" i="6"/>
  <c r="E3787" i="6"/>
  <c r="E4042" i="6"/>
  <c r="C4218" i="6"/>
  <c r="D4825" i="6"/>
  <c r="C4776" i="6"/>
  <c r="G5044" i="6"/>
  <c r="G5512" i="6"/>
  <c r="D5296" i="6"/>
  <c r="F5547" i="6"/>
  <c r="F6059" i="6"/>
  <c r="D5815" i="6"/>
  <c r="F6853" i="6"/>
  <c r="D6403" i="6"/>
  <c r="F7087" i="6"/>
  <c r="F8078" i="6"/>
  <c r="C6387" i="6"/>
  <c r="D8234" i="6"/>
  <c r="F8749" i="6"/>
  <c r="F9005" i="6"/>
  <c r="F9261" i="6"/>
  <c r="G8513" i="6"/>
  <c r="D8981" i="6"/>
  <c r="C6455" i="6"/>
  <c r="D8146" i="6"/>
  <c r="C8761" i="6"/>
  <c r="C9273" i="6"/>
  <c r="D9377" i="6"/>
  <c r="C9955" i="6"/>
  <c r="F6549" i="6"/>
  <c r="C7786" i="6"/>
  <c r="F8138" i="6"/>
  <c r="G7714" i="6"/>
  <c r="C9552" i="6"/>
  <c r="G8997" i="6"/>
  <c r="C8321" i="6"/>
  <c r="F10027" i="6"/>
  <c r="C8014" i="6"/>
  <c r="C7403" i="6"/>
  <c r="F9525" i="6"/>
  <c r="C341" i="6"/>
  <c r="E665" i="6"/>
  <c r="E978" i="6"/>
  <c r="E1456" i="6"/>
  <c r="C1972" i="6"/>
  <c r="D1976" i="6"/>
  <c r="G2633" i="6"/>
  <c r="D2817" i="6"/>
  <c r="C2961" i="6"/>
  <c r="E3815" i="6"/>
  <c r="G4920" i="6"/>
  <c r="G4785" i="6"/>
  <c r="E5190" i="6"/>
  <c r="C5292" i="6"/>
  <c r="E5551" i="6"/>
  <c r="C5727" i="6"/>
  <c r="G5895" i="6"/>
  <c r="E6063" i="6"/>
  <c r="C6661" i="6"/>
  <c r="E66" i="6"/>
  <c r="E667" i="6"/>
  <c r="D273" i="6"/>
  <c r="F488" i="6"/>
  <c r="C615" i="6"/>
  <c r="E901" i="6"/>
  <c r="E1256" i="6"/>
  <c r="F1506" i="6"/>
  <c r="E2055" i="6"/>
  <c r="D1812" i="6"/>
  <c r="F2493" i="6"/>
  <c r="D3096" i="6"/>
  <c r="D3040" i="6"/>
  <c r="F3767" i="6"/>
  <c r="E3958" i="6"/>
  <c r="C4134" i="6"/>
  <c r="C4266" i="6"/>
  <c r="G4350" i="6"/>
  <c r="G4620" i="6"/>
  <c r="D4624" i="6"/>
  <c r="E4876" i="6"/>
  <c r="G5132" i="6"/>
  <c r="E5368" i="6"/>
  <c r="D4988" i="6"/>
  <c r="F5847" i="6"/>
  <c r="D6637" i="6"/>
  <c r="D214" i="6"/>
  <c r="C611" i="6"/>
  <c r="E893" i="6"/>
  <c r="D978" i="6"/>
  <c r="C1788" i="6"/>
  <c r="D2245" i="6"/>
  <c r="C3168" i="6"/>
  <c r="E4689" i="6"/>
  <c r="G5128" i="6"/>
  <c r="G5420" i="6"/>
  <c r="E5627" i="6"/>
  <c r="E5755" i="6"/>
  <c r="E5883" i="6"/>
  <c r="E6011" i="6"/>
  <c r="C6135" i="6"/>
  <c r="C6207" i="6"/>
  <c r="E6279" i="6"/>
  <c r="C6677" i="6"/>
  <c r="G53" i="6"/>
  <c r="C20" i="6"/>
  <c r="C273" i="6"/>
  <c r="F426" i="6"/>
  <c r="F561" i="6"/>
  <c r="E637" i="6"/>
  <c r="E765" i="6"/>
  <c r="D807" i="6"/>
  <c r="G1451" i="6"/>
  <c r="G1550" i="6"/>
  <c r="D1694" i="6"/>
  <c r="G1904" i="6"/>
  <c r="C2277" i="6"/>
  <c r="E2697" i="6"/>
  <c r="E3112" i="6"/>
  <c r="C2837" i="6"/>
  <c r="G3839" i="6"/>
  <c r="C3986" i="6"/>
  <c r="G4154" i="6"/>
  <c r="E4732" i="6"/>
  <c r="D4696" i="6"/>
  <c r="F4960" i="6"/>
  <c r="C4809" i="6"/>
  <c r="G5126" i="6"/>
  <c r="D5320" i="6"/>
  <c r="F5619" i="6"/>
  <c r="F6131" i="6"/>
  <c r="D6103" i="6"/>
  <c r="C6909" i="6"/>
  <c r="D6427" i="6"/>
  <c r="F7375" i="6"/>
  <c r="C7123" i="6"/>
  <c r="D9536" i="6"/>
  <c r="G8849" i="6"/>
  <c r="G9105" i="6"/>
  <c r="G9361" i="6"/>
  <c r="D9241" i="6"/>
  <c r="C9883" i="6"/>
  <c r="C6427" i="6"/>
  <c r="F9605" i="6"/>
  <c r="C8961" i="6"/>
  <c r="C9473" i="6"/>
  <c r="E8605" i="6"/>
  <c r="D6343" i="6"/>
  <c r="F7319" i="6"/>
  <c r="G7982" i="6"/>
  <c r="C7427" i="6"/>
  <c r="G9520" i="6"/>
  <c r="F8809" i="6"/>
  <c r="F9321" i="6"/>
  <c r="F9839" i="6"/>
  <c r="C7263" i="6"/>
  <c r="F8289" i="6"/>
  <c r="C6361" i="6"/>
  <c r="D109" i="6"/>
  <c r="C601" i="6"/>
  <c r="D933" i="6"/>
  <c r="E1128" i="6"/>
  <c r="D1570" i="6"/>
  <c r="D2059" i="6"/>
  <c r="D2341" i="6"/>
  <c r="D2729" i="6"/>
  <c r="E3168" i="6"/>
  <c r="C3663" i="6"/>
  <c r="D4641" i="6"/>
  <c r="D4904" i="6"/>
  <c r="C5204" i="6"/>
  <c r="E5308" i="6"/>
  <c r="E5575" i="6"/>
  <c r="C5751" i="6"/>
  <c r="G5919" i="6"/>
  <c r="E6087" i="6"/>
  <c r="G6885" i="6"/>
  <c r="E369" i="6"/>
  <c r="D101" i="6"/>
  <c r="D417" i="6"/>
  <c r="G793" i="6"/>
  <c r="C741" i="6"/>
  <c r="G1072" i="6"/>
  <c r="E1415" i="6"/>
  <c r="D1526" i="6"/>
  <c r="G1916" i="6"/>
  <c r="G2585" i="6"/>
  <c r="D2028" i="6"/>
  <c r="E2405" i="6"/>
  <c r="G3739" i="6"/>
  <c r="C3902" i="6"/>
  <c r="E4110" i="6"/>
  <c r="G4278" i="6"/>
  <c r="G4362" i="6"/>
  <c r="E3536" i="6"/>
  <c r="E4720" i="6"/>
  <c r="C4972" i="6"/>
  <c r="D4290" i="6"/>
  <c r="D5148" i="6"/>
  <c r="F5535" i="6"/>
  <c r="F6047" i="6"/>
  <c r="C6829" i="6"/>
  <c r="C285" i="6"/>
  <c r="C689" i="6"/>
  <c r="G1006" i="6"/>
  <c r="C1482" i="6"/>
  <c r="G2157" i="6"/>
  <c r="G3088" i="6"/>
  <c r="E3743" i="6"/>
  <c r="E4833" i="6"/>
  <c r="D3735" i="6"/>
  <c r="G5516" i="6"/>
  <c r="D5643" i="6"/>
  <c r="D5771" i="6"/>
  <c r="D5899" i="6"/>
  <c r="D6027" i="6"/>
  <c r="C6147" i="6"/>
  <c r="D6215" i="6"/>
  <c r="C6287" i="6"/>
  <c r="E6741" i="6"/>
  <c r="C226" i="6"/>
  <c r="C160" i="6"/>
  <c r="D465" i="6"/>
  <c r="G514" i="6"/>
  <c r="G691" i="6"/>
  <c r="C653" i="6"/>
  <c r="C783" i="6"/>
  <c r="D954" i="6"/>
  <c r="C1172" i="6"/>
  <c r="E1586" i="6"/>
  <c r="C1710" i="6"/>
  <c r="F1892" i="6"/>
  <c r="G2217" i="6"/>
  <c r="G2805" i="6"/>
  <c r="F2761" i="6"/>
  <c r="C2613" i="6"/>
  <c r="F3771" i="6"/>
  <c r="C4010" i="6"/>
  <c r="G4178" i="6"/>
  <c r="F4820" i="6"/>
  <c r="E4728" i="6"/>
  <c r="E4996" i="6"/>
  <c r="G5134" i="6"/>
  <c r="F5174" i="6"/>
  <c r="D4748" i="6"/>
  <c r="F5691" i="6"/>
  <c r="F6167" i="6"/>
  <c r="C6265" i="6"/>
  <c r="E6973" i="6"/>
  <c r="D6451" i="6"/>
  <c r="F7894" i="6"/>
  <c r="F8150" i="6"/>
  <c r="C7411" i="6"/>
  <c r="F9597" i="6"/>
  <c r="F8821" i="6"/>
  <c r="F9077" i="6"/>
  <c r="F9333" i="6"/>
  <c r="D9017" i="6"/>
  <c r="C9659" i="6"/>
  <c r="E8329" i="6"/>
  <c r="D9573" i="6"/>
  <c r="C9033" i="6"/>
  <c r="G9525" i="6"/>
  <c r="D8893" i="6"/>
  <c r="D6391" i="6"/>
  <c r="F7463" i="6"/>
  <c r="F8018" i="6"/>
  <c r="F8274" i="6"/>
  <c r="E9552" i="6"/>
  <c r="F9651" i="6"/>
  <c r="C7467" i="6"/>
  <c r="C373" i="6"/>
  <c r="E697" i="6"/>
  <c r="E994" i="6"/>
  <c r="G1443" i="6"/>
  <c r="C1754" i="6"/>
  <c r="G2261" i="6"/>
  <c r="G2609" i="6"/>
  <c r="C2761" i="6"/>
  <c r="D3101" i="6"/>
  <c r="C3767" i="6"/>
  <c r="D3795" i="6"/>
  <c r="G4625" i="6"/>
  <c r="E5174" i="6"/>
  <c r="C5276" i="6"/>
  <c r="G5527" i="6"/>
  <c r="E5695" i="6"/>
  <c r="C5871" i="6"/>
  <c r="G6039" i="6"/>
  <c r="D6597" i="6"/>
  <c r="E6277" i="6"/>
  <c r="D506" i="6"/>
  <c r="G234" i="6"/>
  <c r="G512" i="6"/>
  <c r="G629" i="6"/>
  <c r="F938" i="6"/>
  <c r="G1315" i="6"/>
  <c r="C1526" i="6"/>
  <c r="D1856" i="6"/>
  <c r="C2269" i="6"/>
  <c r="E2489" i="6"/>
  <c r="E3041" i="6"/>
  <c r="F3599" i="6"/>
  <c r="F3855" i="6"/>
  <c r="E3974" i="6"/>
  <c r="G4190" i="6"/>
  <c r="C4294" i="6"/>
  <c r="E4382" i="6"/>
  <c r="D4681" i="6"/>
  <c r="G4768" i="6"/>
  <c r="F5088" i="6"/>
  <c r="G5066" i="6"/>
  <c r="C5332" i="6"/>
  <c r="F5895" i="6"/>
  <c r="E6669" i="6"/>
  <c r="E254" i="6"/>
  <c r="G625" i="6"/>
  <c r="D895" i="6"/>
  <c r="D1022" i="6"/>
  <c r="D1104" i="6"/>
  <c r="E2529" i="6"/>
  <c r="C3101" i="6"/>
  <c r="E4785" i="6"/>
  <c r="D3639" i="6"/>
  <c r="G5484" i="6"/>
  <c r="C5643" i="6"/>
  <c r="C5771" i="6"/>
  <c r="C5899" i="6"/>
  <c r="C6027" i="6"/>
  <c r="C6143" i="6"/>
  <c r="E6215" i="6"/>
  <c r="G6283" i="6"/>
  <c r="G6741" i="6"/>
  <c r="C218" i="6"/>
  <c r="E70" i="6"/>
  <c r="E345" i="6"/>
  <c r="D446" i="6"/>
  <c r="C504" i="6"/>
  <c r="E621" i="6"/>
  <c r="F745" i="6"/>
  <c r="F974" i="6"/>
  <c r="D1392" i="6"/>
  <c r="E1582" i="6"/>
  <c r="E1702" i="6"/>
  <c r="C1714" i="6"/>
  <c r="C2197" i="6"/>
  <c r="G2773" i="6"/>
  <c r="F2737" i="6"/>
  <c r="E3197" i="6"/>
  <c r="D3056" i="6"/>
  <c r="G4042" i="6"/>
  <c r="E4210" i="6"/>
  <c r="G4304" i="6"/>
  <c r="G4840" i="6"/>
  <c r="C5108" i="6"/>
  <c r="E5512" i="6"/>
  <c r="F5294" i="6"/>
  <c r="F5539" i="6"/>
  <c r="F6051" i="6"/>
  <c r="D5783" i="6"/>
  <c r="C6845" i="6"/>
  <c r="F6401" i="6"/>
  <c r="F7055" i="6"/>
  <c r="G8202" i="6"/>
  <c r="C6721" i="6"/>
  <c r="G8681" i="6"/>
  <c r="G8937" i="6"/>
  <c r="G9193" i="6"/>
  <c r="G9449" i="6"/>
  <c r="C10039" i="6"/>
  <c r="D6477" i="6"/>
  <c r="C8293" i="6"/>
  <c r="D8246" i="6"/>
  <c r="C9137" i="6"/>
  <c r="D8833" i="6"/>
  <c r="D9309" i="6"/>
  <c r="D6463" i="6"/>
  <c r="C7255" i="6"/>
  <c r="G8198" i="6"/>
  <c r="C7790" i="6"/>
  <c r="D8158" i="6"/>
  <c r="F9105" i="6"/>
  <c r="F9639" i="6"/>
  <c r="F10151" i="6"/>
  <c r="C8134" i="6"/>
  <c r="E8162" i="6"/>
  <c r="C9619" i="6"/>
  <c r="E551" i="6"/>
  <c r="C779" i="6"/>
  <c r="G583" i="6"/>
  <c r="C1522" i="6"/>
  <c r="E1924" i="6"/>
  <c r="C2493" i="6"/>
  <c r="G2657" i="6"/>
  <c r="C2809" i="6"/>
  <c r="C2717" i="6"/>
  <c r="E3735" i="6"/>
  <c r="E4904" i="6"/>
  <c r="G4705" i="6"/>
  <c r="E5182" i="6"/>
  <c r="C5284" i="6"/>
  <c r="C5543" i="6"/>
  <c r="E5751" i="6"/>
  <c r="C5927" i="6"/>
  <c r="G6095" i="6"/>
  <c r="E6757" i="6"/>
  <c r="D144" i="6"/>
  <c r="G29" i="6"/>
  <c r="E417" i="6"/>
  <c r="G681" i="6"/>
  <c r="E693" i="6"/>
  <c r="D901" i="6"/>
  <c r="E1323" i="6"/>
  <c r="F1614" i="6"/>
  <c r="F2085" i="6"/>
  <c r="D1952" i="6"/>
  <c r="D2165" i="6"/>
  <c r="C2597" i="6"/>
  <c r="G3747" i="6"/>
  <c r="E3902" i="6"/>
  <c r="C4078" i="6"/>
  <c r="C4238" i="6"/>
  <c r="G4322" i="6"/>
  <c r="E4410" i="6"/>
  <c r="D4841" i="6"/>
  <c r="C4784" i="6"/>
  <c r="F5048" i="6"/>
  <c r="C4625" i="6"/>
  <c r="D5252" i="6"/>
  <c r="F5679" i="6"/>
  <c r="D5767" i="6"/>
  <c r="D121" i="6"/>
  <c r="C581" i="6"/>
  <c r="D795" i="6"/>
  <c r="E895" i="6"/>
  <c r="C1578" i="6"/>
  <c r="D1960" i="6"/>
  <c r="C3028" i="6"/>
  <c r="E4708" i="6"/>
  <c r="C4944" i="6"/>
  <c r="G5360" i="6"/>
  <c r="G5587" i="6"/>
  <c r="G5747" i="6"/>
  <c r="G5875" i="6"/>
  <c r="G6035" i="6"/>
  <c r="D6147" i="6"/>
  <c r="C6219" i="6"/>
  <c r="E6291" i="6"/>
  <c r="D6773" i="6"/>
  <c r="D230" i="6"/>
  <c r="E54" i="6"/>
  <c r="D377" i="6"/>
  <c r="D462" i="6"/>
  <c r="C508" i="6"/>
  <c r="D625" i="6"/>
  <c r="E751" i="6"/>
  <c r="F1014" i="6"/>
  <c r="F1411" i="6"/>
  <c r="C1534" i="6"/>
  <c r="D1686" i="6"/>
  <c r="C1792" i="6"/>
  <c r="G2233" i="6"/>
  <c r="E2837" i="6"/>
  <c r="F2777" i="6"/>
  <c r="G3108" i="6"/>
  <c r="G3655" i="6"/>
  <c r="C3930" i="6"/>
  <c r="G4098" i="6"/>
  <c r="C4700" i="6"/>
  <c r="C4664" i="6"/>
  <c r="G4932" i="6"/>
  <c r="C4729" i="6"/>
  <c r="D5068" i="6"/>
  <c r="F5308" i="6"/>
  <c r="F5579" i="6"/>
  <c r="F6091" i="6"/>
  <c r="D5943" i="6"/>
  <c r="C6877" i="6"/>
  <c r="F6415" i="6"/>
  <c r="F7215" i="6"/>
  <c r="F8094" i="6"/>
  <c r="C6515" i="6"/>
  <c r="F8637" i="6"/>
  <c r="F8765" i="6"/>
  <c r="F9021" i="6"/>
  <c r="F9277" i="6"/>
  <c r="F8593" i="6"/>
  <c r="D9109" i="6"/>
  <c r="C6309" i="6"/>
  <c r="D8274" i="6"/>
  <c r="C8793" i="6"/>
  <c r="C9305" i="6"/>
  <c r="C9663" i="6"/>
  <c r="C10083" i="6"/>
  <c r="G6237" i="6"/>
  <c r="F7898" i="6"/>
  <c r="F8154" i="6"/>
  <c r="G7842" i="6"/>
  <c r="G8633" i="6"/>
  <c r="G9029" i="6"/>
  <c r="C9533" i="6"/>
  <c r="F10059" i="6"/>
  <c r="C8046" i="6"/>
  <c r="C7522" i="6"/>
  <c r="E9528" i="6"/>
  <c r="E373" i="6"/>
  <c r="E747" i="6"/>
  <c r="C1064" i="6"/>
  <c r="C1570" i="6"/>
  <c r="E1960" i="6"/>
  <c r="G2701" i="6"/>
  <c r="D2681" i="6"/>
  <c r="G2825" i="6"/>
  <c r="D3057" i="6"/>
  <c r="D3886" i="6"/>
  <c r="E4952" i="6"/>
  <c r="G4849" i="6"/>
  <c r="C5196" i="6"/>
  <c r="E5300" i="6"/>
  <c r="C5567" i="6"/>
  <c r="G5735" i="6"/>
  <c r="C5951" i="6"/>
  <c r="G6119" i="6"/>
  <c r="C6821" i="6"/>
  <c r="D309" i="6"/>
  <c r="G48" i="6"/>
  <c r="G393" i="6"/>
  <c r="F579" i="6"/>
  <c r="C725" i="6"/>
  <c r="E1160" i="6"/>
  <c r="D1463" i="6"/>
  <c r="D1792" i="6"/>
  <c r="G2241" i="6"/>
  <c r="E2449" i="6"/>
  <c r="E2980" i="6"/>
  <c r="F3655" i="6"/>
  <c r="G3512" i="6"/>
  <c r="G4014" i="6"/>
  <c r="E4182" i="6"/>
  <c r="E4294" i="6"/>
  <c r="C4378" i="6"/>
  <c r="E4812" i="6"/>
  <c r="D4704" i="6"/>
  <c r="E4956" i="6"/>
  <c r="G4252" i="6"/>
  <c r="F5218" i="6"/>
  <c r="F5751" i="6"/>
  <c r="D6055" i="6"/>
  <c r="C28" i="6"/>
  <c r="G851" i="6"/>
  <c r="C771" i="6"/>
  <c r="C1038" i="6"/>
  <c r="E1546" i="6"/>
  <c r="G2333" i="6"/>
  <c r="E3184" i="6"/>
  <c r="C4644" i="6"/>
  <c r="E4912" i="6"/>
  <c r="D5016" i="6"/>
  <c r="E5539" i="6"/>
  <c r="E5667" i="6"/>
  <c r="E5795" i="6"/>
  <c r="E5923" i="6"/>
  <c r="E6051" i="6"/>
  <c r="E6159" i="6"/>
  <c r="D6227" i="6"/>
  <c r="C5322" i="6"/>
  <c r="C6837" i="6"/>
  <c r="E321" i="6"/>
  <c r="G118" i="6"/>
  <c r="D433" i="6"/>
  <c r="G494" i="6"/>
  <c r="G651" i="6"/>
  <c r="D673" i="6"/>
  <c r="E821" i="6"/>
  <c r="G1208" i="6"/>
  <c r="G1566" i="6"/>
  <c r="C1702" i="6"/>
  <c r="G1868" i="6"/>
  <c r="C2181" i="6"/>
  <c r="F2765" i="6"/>
  <c r="F2721" i="6"/>
  <c r="C2945" i="6"/>
  <c r="F3627" i="6"/>
  <c r="E3906" i="6"/>
  <c r="C4082" i="6"/>
  <c r="D4130" i="6"/>
  <c r="D4246" i="6"/>
  <c r="D4840" i="6"/>
  <c r="F5096" i="6"/>
  <c r="C5384" i="6"/>
  <c r="F5246" i="6"/>
  <c r="F5404" i="6"/>
  <c r="F5907" i="6"/>
  <c r="F6275" i="6"/>
  <c r="G6749" i="6"/>
  <c r="D6307" i="6"/>
  <c r="D6523" i="6"/>
  <c r="G8130" i="6"/>
  <c r="C7251" i="6"/>
  <c r="G9568" i="6"/>
  <c r="G8865" i="6"/>
  <c r="G9121" i="6"/>
  <c r="G9377" i="6"/>
  <c r="D9369" i="6"/>
  <c r="C10011" i="6"/>
  <c r="C6555" i="6"/>
  <c r="E9608" i="6"/>
  <c r="C8993" i="6"/>
  <c r="C9505" i="6"/>
  <c r="D8733" i="6"/>
  <c r="D6367" i="6"/>
  <c r="F7383" i="6"/>
  <c r="G8126" i="6"/>
  <c r="C6705" i="6"/>
  <c r="D9616" i="6"/>
  <c r="F8969" i="6"/>
  <c r="G9485" i="6"/>
  <c r="F9999" i="6"/>
  <c r="C7990" i="6"/>
  <c r="C7307" i="6"/>
  <c r="C8341" i="6"/>
  <c r="C325" i="6"/>
  <c r="C651" i="6"/>
  <c r="E970" i="6"/>
  <c r="C1264" i="6"/>
  <c r="C1596" i="6"/>
  <c r="C2071" i="6"/>
  <c r="G2625" i="6"/>
  <c r="C2777" i="6"/>
  <c r="G3084" i="6"/>
  <c r="C3823" i="6"/>
  <c r="D4769" i="6"/>
  <c r="D3591" i="6"/>
  <c r="C5158" i="6"/>
  <c r="E5262" i="6"/>
  <c r="E5436" i="6"/>
  <c r="E5671" i="6"/>
  <c r="C5847" i="6"/>
  <c r="G6015" i="6"/>
  <c r="D6015" i="6"/>
  <c r="G12" i="6"/>
  <c r="C519" i="6"/>
  <c r="D172" i="6"/>
  <c r="D476" i="6"/>
  <c r="C613" i="6"/>
  <c r="D831" i="6"/>
  <c r="G1224" i="6"/>
  <c r="E1494" i="6"/>
  <c r="G1860" i="6"/>
  <c r="E1596" i="6"/>
  <c r="G2437" i="6"/>
  <c r="E3192" i="6"/>
  <c r="C3540" i="6"/>
  <c r="C3424" i="6"/>
  <c r="G4038" i="6"/>
  <c r="E4206" i="6"/>
  <c r="E4306" i="6"/>
  <c r="G4390" i="6"/>
  <c r="D3675" i="6"/>
  <c r="E4736" i="6"/>
  <c r="C4988" i="6"/>
  <c r="D4322" i="6"/>
  <c r="F5184" i="6"/>
  <c r="F5567" i="6"/>
  <c r="F6079" i="6"/>
  <c r="C6861" i="6"/>
  <c r="C502" i="6"/>
  <c r="C753" i="6"/>
  <c r="E1022" i="6"/>
  <c r="E1590" i="6"/>
  <c r="D2024" i="6"/>
  <c r="D3060" i="6"/>
  <c r="C4740" i="6"/>
  <c r="E4960" i="6"/>
  <c r="D5488" i="6"/>
  <c r="D5587" i="6"/>
  <c r="D5715" i="6"/>
  <c r="D5843" i="6"/>
  <c r="D5971" i="6"/>
  <c r="D6099" i="6"/>
  <c r="E6187" i="6"/>
  <c r="G6255" i="6"/>
  <c r="D6223" i="6"/>
  <c r="C5256" i="6"/>
  <c r="C561" i="6"/>
  <c r="G222" i="6"/>
  <c r="F414" i="6"/>
  <c r="C458" i="6"/>
  <c r="F633" i="6"/>
  <c r="F761" i="6"/>
  <c r="F1030" i="6"/>
  <c r="C1419" i="6"/>
  <c r="F1546" i="6"/>
  <c r="G1686" i="6"/>
  <c r="C1808" i="6"/>
  <c r="G2121" i="6"/>
  <c r="D2105" i="6"/>
  <c r="F2793" i="6"/>
  <c r="F3116" i="6"/>
  <c r="G3663" i="6"/>
  <c r="E3930" i="6"/>
  <c r="C4106" i="6"/>
  <c r="G4328" i="6"/>
  <c r="E4616" i="6"/>
  <c r="E4884" i="6"/>
  <c r="E5140" i="6"/>
  <c r="G5448" i="6"/>
  <c r="F5270" i="6"/>
  <c r="C5476" i="6"/>
  <c r="F5979" i="6"/>
  <c r="C5298" i="6"/>
  <c r="F6789" i="6"/>
  <c r="D6419" i="6"/>
  <c r="F7279" i="6"/>
  <c r="F8102" i="6"/>
  <c r="C7027" i="6"/>
  <c r="F9533" i="6"/>
  <c r="F8773" i="6"/>
  <c r="F9029" i="6"/>
  <c r="F9285" i="6"/>
  <c r="F8625" i="6"/>
  <c r="D9173" i="6"/>
  <c r="C6373" i="6"/>
  <c r="E9509" i="6"/>
  <c r="C8809" i="6"/>
  <c r="C9321" i="6"/>
  <c r="C9727" i="6"/>
  <c r="C10147" i="6"/>
  <c r="F7015" i="6"/>
  <c r="F7906" i="6"/>
  <c r="F8162" i="6"/>
  <c r="C6321" i="6"/>
  <c r="D9613" i="6"/>
  <c r="G9037" i="6"/>
  <c r="C9549" i="6"/>
  <c r="F10067" i="6"/>
  <c r="C8062" i="6"/>
  <c r="F7634" i="6"/>
  <c r="F9557" i="6"/>
  <c r="F7926" i="6"/>
  <c r="C6561" i="6"/>
  <c r="F8853" i="6"/>
  <c r="F9365" i="6"/>
  <c r="C9915" i="6"/>
  <c r="D8086" i="6"/>
  <c r="D8673" i="6"/>
  <c r="F7335" i="6"/>
  <c r="F8242" i="6"/>
  <c r="G8685" i="6"/>
  <c r="F9843" i="6"/>
  <c r="E8313" i="6"/>
  <c r="C8126" i="6"/>
  <c r="G8569" i="6"/>
  <c r="C7902" i="6"/>
  <c r="D210" i="6"/>
  <c r="E601" i="6"/>
  <c r="E933" i="6"/>
  <c r="D1128" i="6"/>
  <c r="C1614" i="6"/>
  <c r="E1984" i="6"/>
  <c r="G2797" i="6"/>
  <c r="C2697" i="6"/>
  <c r="D2841" i="6"/>
  <c r="C3184" i="6"/>
  <c r="C4660" i="6"/>
  <c r="E4984" i="6"/>
  <c r="G5408" i="6"/>
  <c r="C5230" i="6"/>
  <c r="D4692" i="6"/>
  <c r="G5623" i="6"/>
  <c r="E5791" i="6"/>
  <c r="C5967" i="6"/>
  <c r="D5919" i="6"/>
  <c r="C5208" i="6"/>
  <c r="G365" i="6"/>
  <c r="G184" i="6"/>
  <c r="C453" i="6"/>
  <c r="G803" i="6"/>
  <c r="E741" i="6"/>
  <c r="F1080" i="6"/>
  <c r="G1415" i="6"/>
  <c r="D1558" i="6"/>
  <c r="F2325" i="6"/>
  <c r="E2693" i="6"/>
  <c r="D3180" i="6"/>
  <c r="F3615" i="6"/>
  <c r="F3871" i="6"/>
  <c r="G4030" i="6"/>
  <c r="E4198" i="6"/>
  <c r="E4302" i="6"/>
  <c r="C4386" i="6"/>
  <c r="D3579" i="6"/>
  <c r="G4784" i="6"/>
  <c r="G5036" i="6"/>
  <c r="D4614" i="6"/>
  <c r="F5250" i="6"/>
  <c r="F5671" i="6"/>
  <c r="D5735" i="6"/>
  <c r="E6957" i="6"/>
  <c r="E573" i="6"/>
  <c r="C739" i="6"/>
  <c r="E1014" i="6"/>
  <c r="G1482" i="6"/>
  <c r="G2173" i="6"/>
  <c r="D3088" i="6"/>
  <c r="E3759" i="6"/>
  <c r="E4849" i="6"/>
  <c r="D3767" i="6"/>
  <c r="C5523" i="6"/>
  <c r="C5651" i="6"/>
  <c r="C5779" i="6"/>
  <c r="C5907" i="6"/>
  <c r="C6035" i="6"/>
  <c r="G6147" i="6"/>
  <c r="E6219" i="6"/>
  <c r="G6287" i="6"/>
  <c r="G6773" i="6"/>
  <c r="E230" i="6"/>
  <c r="D66" i="6"/>
  <c r="C377" i="6"/>
  <c r="F458" i="6"/>
  <c r="C476" i="6"/>
  <c r="G623" i="6"/>
  <c r="C751" i="6"/>
  <c r="F1006" i="6"/>
  <c r="E1387" i="6"/>
  <c r="E1534" i="6"/>
  <c r="C1686" i="6"/>
  <c r="G1788" i="6"/>
  <c r="C2101" i="6"/>
  <c r="G2645" i="6"/>
  <c r="F2641" i="6"/>
  <c r="E3084" i="6"/>
  <c r="F3587" i="6"/>
  <c r="D3878" i="6"/>
  <c r="E4050" i="6"/>
  <c r="C4226" i="6"/>
  <c r="D3950" i="6"/>
  <c r="C4868" i="6"/>
  <c r="C5124" i="6"/>
  <c r="D5416" i="6"/>
  <c r="F5262" i="6"/>
  <c r="E5444" i="6"/>
  <c r="F5955" i="6"/>
  <c r="C5202" i="6"/>
  <c r="D6781" i="6"/>
  <c r="D6339" i="6"/>
  <c r="D6539" i="6"/>
  <c r="G8218" i="6"/>
  <c r="C6849" i="6"/>
  <c r="D8238" i="6"/>
  <c r="G8889" i="6"/>
  <c r="G9145" i="6"/>
  <c r="G9401" i="6"/>
  <c r="C9655" i="6"/>
  <c r="C10203" i="6"/>
  <c r="E7562" i="6"/>
  <c r="C8657" i="6"/>
  <c r="C9169" i="6"/>
  <c r="D8961" i="6"/>
  <c r="D9437" i="6"/>
  <c r="F6477" i="6"/>
  <c r="C7383" i="6"/>
  <c r="C7235" i="6"/>
  <c r="D8282" i="6"/>
  <c r="F8753" i="6"/>
  <c r="F9265" i="6"/>
  <c r="F9799" i="6"/>
  <c r="C7071" i="6"/>
  <c r="C6325" i="6"/>
  <c r="E8226" i="6"/>
  <c r="C38" i="6"/>
  <c r="C835" i="6"/>
  <c r="C795" i="6"/>
  <c r="D1172" i="6"/>
  <c r="C1796" i="6"/>
  <c r="G2149" i="6"/>
  <c r="E2565" i="6"/>
  <c r="C2745" i="6"/>
  <c r="E2961" i="6"/>
  <c r="C3711" i="6"/>
  <c r="D3571" i="6"/>
  <c r="E5104" i="6"/>
  <c r="C5440" i="6"/>
  <c r="C5238" i="6"/>
  <c r="D4852" i="6"/>
  <c r="C5639" i="6"/>
  <c r="G5807" i="6"/>
  <c r="E5975" i="6"/>
  <c r="D5567" i="6"/>
  <c r="E6917" i="6"/>
  <c r="D473" i="6"/>
  <c r="E102" i="6"/>
  <c r="E449" i="6"/>
  <c r="G713" i="6"/>
  <c r="E757" i="6"/>
  <c r="E1120" i="6"/>
  <c r="C1431" i="6"/>
  <c r="D1892" i="6"/>
  <c r="C1676" i="6"/>
  <c r="G2461" i="6"/>
  <c r="G3096" i="6"/>
  <c r="G3197" i="6"/>
  <c r="G3827" i="6"/>
  <c r="G3958" i="6"/>
  <c r="C4174" i="6"/>
  <c r="E4330" i="6"/>
  <c r="C4414" i="6"/>
  <c r="D3934" i="6"/>
  <c r="C4800" i="6"/>
  <c r="E5068" i="6"/>
  <c r="C4753" i="6"/>
  <c r="F5280" i="6"/>
  <c r="F5711" i="6"/>
  <c r="D5895" i="6"/>
  <c r="G32" i="6"/>
  <c r="E819" i="6"/>
  <c r="C803" i="6"/>
  <c r="D946" i="6"/>
  <c r="G1590" i="6"/>
  <c r="E2813" i="6"/>
  <c r="C3136" i="6"/>
  <c r="E4673" i="6"/>
  <c r="G4649" i="6"/>
  <c r="G5531" i="6"/>
  <c r="G5691" i="6"/>
  <c r="G5851" i="6"/>
  <c r="G5979" i="6"/>
  <c r="G6107" i="6"/>
  <c r="G6187" i="6"/>
  <c r="C6259" i="6"/>
  <c r="D6255" i="6"/>
  <c r="C5320" i="6"/>
  <c r="G569" i="6"/>
  <c r="G230" i="6"/>
  <c r="F422" i="6"/>
  <c r="F557" i="6"/>
  <c r="E607" i="6"/>
  <c r="F731" i="6"/>
  <c r="F1046" i="6"/>
  <c r="F1443" i="6"/>
  <c r="C1550" i="6"/>
  <c r="C1694" i="6"/>
  <c r="C1824" i="6"/>
  <c r="G2137" i="6"/>
  <c r="E2709" i="6"/>
  <c r="F2681" i="6"/>
  <c r="E3164" i="6"/>
  <c r="G3671" i="6"/>
  <c r="G3938" i="6"/>
  <c r="C4154" i="6"/>
  <c r="C4732" i="6"/>
  <c r="C4680" i="6"/>
  <c r="G4948" i="6"/>
  <c r="C4793" i="6"/>
  <c r="F5110" i="6"/>
  <c r="F5318" i="6"/>
  <c r="F5611" i="6"/>
  <c r="F6123" i="6"/>
  <c r="D6071" i="6"/>
  <c r="E6909" i="6"/>
  <c r="F6425" i="6"/>
  <c r="F7343" i="6"/>
  <c r="F8110" i="6"/>
  <c r="C7091" i="6"/>
  <c r="G8601" i="6"/>
  <c r="F8845" i="6"/>
  <c r="F9101" i="6"/>
  <c r="F9357" i="6"/>
  <c r="D9209" i="6"/>
  <c r="C9851" i="6"/>
  <c r="C6395" i="6"/>
  <c r="E9605" i="6"/>
  <c r="C8953" i="6"/>
  <c r="C9465" i="6"/>
  <c r="E8573" i="6"/>
  <c r="F6339" i="6"/>
  <c r="F7303" i="6"/>
  <c r="F7978" i="6"/>
  <c r="F8234" i="6"/>
  <c r="G7550" i="6"/>
  <c r="D7934" i="6"/>
  <c r="G9061" i="6"/>
  <c r="C9573" i="6"/>
  <c r="F10091" i="6"/>
  <c r="C8078" i="6"/>
  <c r="F7698" i="6"/>
  <c r="C9560" i="6"/>
  <c r="G389" i="6"/>
  <c r="E699" i="6"/>
  <c r="G994" i="6"/>
  <c r="E1443" i="6"/>
  <c r="C1888" i="6"/>
  <c r="G2293" i="6"/>
  <c r="D2617" i="6"/>
  <c r="G2761" i="6"/>
  <c r="D3133" i="6"/>
  <c r="C3783" i="6"/>
  <c r="D3859" i="6"/>
  <c r="E5152" i="6"/>
  <c r="D5178" i="6"/>
  <c r="C5278" i="6"/>
  <c r="C5535" i="6"/>
  <c r="E5743" i="6"/>
  <c r="C5919" i="6"/>
  <c r="G6087" i="6"/>
  <c r="C6725" i="6"/>
  <c r="D192" i="6"/>
  <c r="C4" i="6"/>
  <c r="E311" i="6"/>
  <c r="G350" i="6"/>
  <c r="E631" i="6"/>
  <c r="F954" i="6"/>
  <c r="G1403" i="6"/>
  <c r="F1538" i="6"/>
  <c r="F1888" i="6"/>
  <c r="G2083" i="6"/>
  <c r="E2661" i="6"/>
  <c r="D3160" i="6"/>
  <c r="F3607" i="6"/>
  <c r="F3863" i="6"/>
  <c r="G3982" i="6"/>
  <c r="E4150" i="6"/>
  <c r="E4278" i="6"/>
  <c r="C4362" i="6"/>
  <c r="E4684" i="6"/>
  <c r="D4656" i="6"/>
  <c r="E4908" i="6"/>
  <c r="E3560" i="6"/>
  <c r="E5432" i="6"/>
  <c r="G5332" i="6"/>
  <c r="F5911" i="6"/>
  <c r="D6701" i="6"/>
  <c r="C246" i="6"/>
  <c r="E627" i="6"/>
  <c r="E905" i="6"/>
  <c r="D1152" i="6"/>
  <c r="D1351" i="6"/>
  <c r="G2685" i="6"/>
  <c r="D2525" i="6"/>
  <c r="E3488" i="6"/>
  <c r="G5008" i="6"/>
  <c r="C5456" i="6"/>
  <c r="E5579" i="6"/>
  <c r="E5707" i="6"/>
  <c r="E5835" i="6"/>
  <c r="E5963" i="6"/>
  <c r="E6091" i="6"/>
  <c r="D6179" i="6"/>
  <c r="C6251" i="6"/>
  <c r="D6143" i="6"/>
  <c r="C6997" i="6"/>
  <c r="E550" i="6"/>
  <c r="G297" i="6"/>
  <c r="D454" i="6"/>
  <c r="G555" i="6"/>
  <c r="C623" i="6"/>
  <c r="C749" i="6"/>
  <c r="F990" i="6"/>
  <c r="D1456" i="6"/>
  <c r="C1432" i="6"/>
  <c r="C1734" i="6"/>
  <c r="F2071" i="6"/>
  <c r="C2341" i="6"/>
  <c r="E2545" i="6"/>
  <c r="F3072" i="6"/>
  <c r="G3189" i="6"/>
  <c r="F3488" i="6"/>
  <c r="E4002" i="6"/>
  <c r="C4178" i="6"/>
  <c r="C3886" i="6"/>
  <c r="D4792" i="6"/>
  <c r="F5056" i="6"/>
  <c r="D5120" i="6"/>
  <c r="F5214" i="6"/>
  <c r="G5122" i="6"/>
  <c r="F5811" i="6"/>
  <c r="F6227" i="6"/>
  <c r="C6653" i="6"/>
  <c r="G6145" i="6"/>
  <c r="D6491" i="6"/>
  <c r="G8146" i="6"/>
  <c r="C7379" i="6"/>
  <c r="E9597" i="6"/>
  <c r="G8817" i="6"/>
  <c r="G9073" i="6"/>
  <c r="G9329" i="6"/>
  <c r="D8985" i="6"/>
  <c r="C9627" i="6"/>
  <c r="D8297" i="6"/>
  <c r="E9544" i="6"/>
  <c r="C8897" i="6"/>
  <c r="C9409" i="6"/>
  <c r="C10079" i="6"/>
  <c r="D6303" i="6"/>
  <c r="F7191" i="6"/>
  <c r="G7950" i="6"/>
  <c r="C7762" i="6"/>
  <c r="D9552" i="6"/>
  <c r="F8873" i="6"/>
  <c r="F9385" i="6"/>
  <c r="F9903" i="6"/>
  <c r="C7894" i="6"/>
  <c r="C6315" i="6"/>
  <c r="C6777" i="6"/>
  <c r="E258" i="6"/>
  <c r="G617" i="6"/>
  <c r="E938" i="6"/>
  <c r="E1200" i="6"/>
  <c r="G1408" i="6"/>
  <c r="E2012" i="6"/>
  <c r="D1924" i="6"/>
  <c r="C2713" i="6"/>
  <c r="G3104" i="6"/>
  <c r="C3599" i="6"/>
  <c r="E4724" i="6"/>
  <c r="C5016" i="6"/>
  <c r="E5472" i="6"/>
  <c r="E5244" i="6"/>
  <c r="C5122" i="6"/>
  <c r="E5639" i="6"/>
  <c r="C5815" i="6"/>
  <c r="E6023" i="6"/>
  <c r="G6565" i="6"/>
  <c r="D6181" i="6"/>
  <c r="E397" i="6"/>
  <c r="F186" i="6"/>
  <c r="G492" i="6"/>
  <c r="C843" i="6"/>
  <c r="E759" i="6"/>
  <c r="E1144" i="6"/>
  <c r="E1447" i="6"/>
  <c r="F1860" i="6"/>
  <c r="F2181" i="6"/>
  <c r="D2373" i="6"/>
  <c r="E2493" i="6"/>
  <c r="C2789" i="6"/>
  <c r="G3707" i="6"/>
  <c r="E3918" i="6"/>
  <c r="C4094" i="6"/>
  <c r="G4246" i="6"/>
  <c r="G4330" i="6"/>
  <c r="E4418" i="6"/>
  <c r="D3998" i="6"/>
  <c r="E4816" i="6"/>
  <c r="C5068" i="6"/>
  <c r="C4817" i="6"/>
  <c r="D5284" i="6"/>
  <c r="F5727" i="6"/>
  <c r="D5959" i="6"/>
  <c r="D32" i="6"/>
  <c r="C819" i="6"/>
  <c r="D763" i="6"/>
  <c r="C1030" i="6"/>
  <c r="E1530" i="6"/>
  <c r="G2285" i="6"/>
  <c r="E3152" i="6"/>
  <c r="E3871" i="6"/>
  <c r="E4896" i="6"/>
  <c r="D4920" i="6"/>
  <c r="D5531" i="6"/>
  <c r="D5659" i="6"/>
  <c r="D5787" i="6"/>
  <c r="D5915" i="6"/>
  <c r="D6043" i="6"/>
  <c r="C6155" i="6"/>
  <c r="E6227" i="6"/>
  <c r="C5226" i="6"/>
  <c r="E6805" i="6"/>
  <c r="G321" i="6"/>
  <c r="G128" i="6"/>
  <c r="E401" i="6"/>
  <c r="G482" i="6"/>
  <c r="C567" i="6"/>
  <c r="E669" i="6"/>
  <c r="C799" i="6"/>
  <c r="F1056" i="6"/>
  <c r="D1371" i="6"/>
  <c r="E1618" i="6"/>
  <c r="G1718" i="6"/>
  <c r="F1936" i="6"/>
  <c r="G2281" i="6"/>
  <c r="D2361" i="6"/>
  <c r="F2825" i="6"/>
  <c r="F3148" i="6"/>
  <c r="F3851" i="6"/>
  <c r="G3986" i="6"/>
  <c r="E4154" i="6"/>
  <c r="F4756" i="6"/>
  <c r="E4696" i="6"/>
  <c r="E4964" i="6"/>
  <c r="C4825" i="6"/>
  <c r="D5132" i="6"/>
  <c r="F5324" i="6"/>
  <c r="F5627" i="6"/>
  <c r="F6135" i="6"/>
  <c r="C6137" i="6"/>
  <c r="C5200" i="6"/>
  <c r="F6473" i="6"/>
  <c r="F8118" i="6"/>
  <c r="E9536" i="6"/>
  <c r="F9045" i="6"/>
  <c r="D8761" i="6"/>
  <c r="C6269" i="6"/>
  <c r="C8713" i="6"/>
  <c r="D9185" i="6"/>
  <c r="F6349" i="6"/>
  <c r="F7922" i="6"/>
  <c r="G7614" i="6"/>
  <c r="G9069" i="6"/>
  <c r="F9971" i="6"/>
  <c r="C7211" i="6"/>
  <c r="C8254" i="6"/>
  <c r="C9592" i="6"/>
  <c r="G9133" i="6"/>
  <c r="C8030" i="6"/>
  <c r="F38" i="6"/>
  <c r="G835" i="6"/>
  <c r="E913" i="6"/>
  <c r="C1168" i="6"/>
  <c r="G1332" i="6"/>
  <c r="E2000" i="6"/>
  <c r="D2497" i="6"/>
  <c r="C2705" i="6"/>
  <c r="G3072" i="6"/>
  <c r="C3575" i="6"/>
  <c r="E4692" i="6"/>
  <c r="C5000" i="6"/>
  <c r="C5082" i="6"/>
  <c r="C5212" i="6"/>
  <c r="E5316" i="6"/>
  <c r="G5591" i="6"/>
  <c r="C5807" i="6"/>
  <c r="G5975" i="6"/>
  <c r="D5535" i="6"/>
  <c r="D6917" i="6"/>
  <c r="G473" i="6"/>
  <c r="E113" i="6"/>
  <c r="C449" i="6"/>
  <c r="G705" i="6"/>
  <c r="D697" i="6"/>
  <c r="D1002" i="6"/>
  <c r="E1355" i="6"/>
  <c r="C1332" i="6"/>
  <c r="G2000" i="6"/>
  <c r="D2097" i="6"/>
  <c r="E2617" i="6"/>
  <c r="G3092" i="6"/>
  <c r="F3695" i="6"/>
  <c r="E3731" i="6"/>
  <c r="E4038" i="6"/>
  <c r="C4214" i="6"/>
  <c r="C4306" i="6"/>
  <c r="C4390" i="6"/>
  <c r="D3707" i="6"/>
  <c r="G4800" i="6"/>
  <c r="G5052" i="6"/>
  <c r="C4721" i="6"/>
  <c r="D5276" i="6"/>
  <c r="F5703" i="6"/>
  <c r="D5863" i="6"/>
  <c r="E6989" i="6"/>
  <c r="C500" i="6"/>
  <c r="E753" i="6"/>
  <c r="C1022" i="6"/>
  <c r="E1514" i="6"/>
  <c r="G2237" i="6"/>
  <c r="E3120" i="6"/>
  <c r="E3823" i="6"/>
  <c r="E4880" i="6"/>
  <c r="G4617" i="6"/>
  <c r="C5531" i="6"/>
  <c r="C5659" i="6"/>
  <c r="C5787" i="6"/>
  <c r="C5915" i="6"/>
  <c r="C6043" i="6"/>
  <c r="C6151" i="6"/>
  <c r="E6223" i="6"/>
  <c r="D6291" i="6"/>
  <c r="G6805" i="6"/>
  <c r="E262" i="6"/>
  <c r="D105" i="6"/>
  <c r="G401" i="6"/>
  <c r="F470" i="6"/>
  <c r="E543" i="6"/>
  <c r="F635" i="6"/>
  <c r="F763" i="6"/>
  <c r="F1038" i="6"/>
  <c r="E1419" i="6"/>
  <c r="E1550" i="6"/>
  <c r="D1690" i="6"/>
  <c r="G1888" i="6"/>
  <c r="C2261" i="6"/>
  <c r="D2169" i="6"/>
  <c r="F2801" i="6"/>
  <c r="E3133" i="6"/>
  <c r="F3667" i="6"/>
  <c r="C3938" i="6"/>
  <c r="G4106" i="6"/>
  <c r="F4360" i="6"/>
  <c r="G4616" i="6"/>
  <c r="C4948" i="6"/>
  <c r="C4777" i="6"/>
  <c r="D5100" i="6"/>
  <c r="F5316" i="6"/>
  <c r="F5603" i="6"/>
  <c r="F6115" i="6"/>
  <c r="D6039" i="6"/>
  <c r="D6909" i="6"/>
  <c r="F6423" i="6"/>
  <c r="F7311" i="6"/>
  <c r="G8234" i="6"/>
  <c r="C6977" i="6"/>
  <c r="G8649" i="6"/>
  <c r="G8969" i="6"/>
  <c r="G9225" i="6"/>
  <c r="G9481" i="6"/>
  <c r="D8693" i="6"/>
  <c r="D6541" i="6"/>
  <c r="E7818" i="6"/>
  <c r="C8689" i="6"/>
  <c r="C9201" i="6"/>
  <c r="D9089" i="6"/>
  <c r="C9667" i="6"/>
  <c r="D6503" i="6"/>
  <c r="C7514" i="6"/>
  <c r="G8230" i="6"/>
  <c r="D7898" i="6"/>
  <c r="F8657" i="6"/>
  <c r="F9169" i="6"/>
  <c r="F9703" i="6"/>
  <c r="F10215" i="6"/>
  <c r="C8198" i="6"/>
  <c r="E8034" i="6"/>
  <c r="C8329" i="6"/>
  <c r="D514" i="6"/>
  <c r="C747" i="6"/>
  <c r="C1026" i="6"/>
  <c r="G1474" i="6"/>
  <c r="C1996" i="6"/>
  <c r="D2189" i="6"/>
  <c r="D2641" i="6"/>
  <c r="G2785" i="6"/>
  <c r="C3025" i="6"/>
  <c r="E3863" i="6"/>
  <c r="G4936" i="6"/>
  <c r="G4833" i="6"/>
  <c r="E5196" i="6"/>
  <c r="D5298" i="6"/>
  <c r="E5559" i="6"/>
  <c r="C5735" i="6"/>
  <c r="G5903" i="6"/>
  <c r="E6071" i="6"/>
  <c r="E6693" i="6"/>
  <c r="C37" i="6"/>
  <c r="D8" i="6"/>
  <c r="G250" i="6"/>
  <c r="F496" i="6"/>
  <c r="D617" i="6"/>
  <c r="E929" i="6"/>
  <c r="D1116" i="6"/>
  <c r="G1574" i="6"/>
  <c r="F1956" i="6"/>
  <c r="G2225" i="6"/>
  <c r="G2821" i="6"/>
  <c r="D2980" i="6"/>
  <c r="G3587" i="6"/>
  <c r="G3843" i="6"/>
  <c r="E3966" i="6"/>
  <c r="G4182" i="6"/>
  <c r="G4290" i="6"/>
  <c r="E4378" i="6"/>
  <c r="D3867" i="6"/>
  <c r="C4752" i="6"/>
  <c r="F5016" i="6"/>
  <c r="D4370" i="6"/>
  <c r="F5216" i="6"/>
  <c r="F5615" i="6"/>
  <c r="F6127" i="6"/>
  <c r="G6925" i="6"/>
  <c r="C542" i="6"/>
  <c r="C721" i="6"/>
  <c r="G990" i="6"/>
  <c r="C1427" i="6"/>
  <c r="D2075" i="6"/>
  <c r="E2469" i="6"/>
  <c r="G4644" i="6"/>
  <c r="G4896" i="6"/>
  <c r="D4984" i="6"/>
  <c r="G5539" i="6"/>
  <c r="G5667" i="6"/>
  <c r="G5795" i="6"/>
  <c r="G5955" i="6"/>
  <c r="G6083" i="6"/>
  <c r="C6175" i="6"/>
  <c r="E6247" i="6"/>
  <c r="D5999" i="6"/>
  <c r="D6965" i="6"/>
  <c r="G518" i="6"/>
  <c r="D188" i="6"/>
  <c r="F341" i="6"/>
  <c r="D350" i="6"/>
  <c r="F617" i="6"/>
  <c r="E735" i="6"/>
  <c r="F950" i="6"/>
  <c r="E1252" i="6"/>
  <c r="C1502" i="6"/>
  <c r="F1820" i="6"/>
  <c r="E1774" i="6"/>
  <c r="F2059" i="6"/>
  <c r="G2557" i="6"/>
  <c r="F2565" i="6"/>
  <c r="G2996" i="6"/>
  <c r="F3707" i="6"/>
  <c r="C3994" i="6"/>
  <c r="G4162" i="6"/>
  <c r="C4764" i="6"/>
  <c r="C4760" i="6"/>
  <c r="G5092" i="6"/>
  <c r="G5384" i="6"/>
  <c r="F5244" i="6"/>
  <c r="G5380" i="6"/>
  <c r="F5899" i="6"/>
  <c r="F6271" i="6"/>
  <c r="F6725" i="6"/>
  <c r="F6305" i="6"/>
  <c r="F6521" i="6"/>
  <c r="F7998" i="6"/>
  <c r="F8270" i="6"/>
  <c r="D8106" i="6"/>
  <c r="F8733" i="6"/>
  <c r="F8989" i="6"/>
  <c r="F9245" i="6"/>
  <c r="F9501" i="6"/>
  <c r="D8853" i="6"/>
  <c r="C6327" i="6"/>
  <c r="D8018" i="6"/>
  <c r="C8729" i="6"/>
  <c r="C9241" i="6"/>
  <c r="D9249" i="6"/>
  <c r="C9827" i="6"/>
  <c r="F6531" i="6"/>
  <c r="C7658" i="6"/>
  <c r="F8122" i="6"/>
  <c r="G7586" i="6"/>
  <c r="E9520" i="6"/>
  <c r="G8965" i="6"/>
  <c r="G9477" i="6"/>
  <c r="F9995" i="6"/>
  <c r="C7982" i="6"/>
  <c r="C7275" i="6"/>
  <c r="F9589" i="6"/>
  <c r="E429" i="6"/>
  <c r="E715" i="6"/>
  <c r="E1010" i="6"/>
  <c r="E1392" i="6"/>
  <c r="E1928" i="6"/>
  <c r="C2557" i="6"/>
  <c r="C2665" i="6"/>
  <c r="D2809" i="6"/>
  <c r="C2749" i="6"/>
  <c r="E3751" i="6"/>
  <c r="G4984" i="6"/>
  <c r="D5000" i="6"/>
  <c r="D5210" i="6"/>
  <c r="C5310" i="6"/>
  <c r="E5583" i="6"/>
  <c r="C5759" i="6"/>
  <c r="G5927" i="6"/>
  <c r="E6095" i="6"/>
  <c r="C6757" i="6"/>
  <c r="D218" i="6"/>
  <c r="D44" i="6"/>
  <c r="D329" i="6"/>
  <c r="C494" i="6"/>
  <c r="E645" i="6"/>
  <c r="F986" i="6"/>
  <c r="G1435" i="6"/>
  <c r="F1554" i="6"/>
  <c r="G1928" i="6"/>
  <c r="C2141" i="6"/>
  <c r="E2725" i="6"/>
  <c r="D3192" i="6"/>
  <c r="F3540" i="6"/>
  <c r="F3815" i="6"/>
  <c r="G3950" i="6"/>
  <c r="C4166" i="6"/>
  <c r="E4326" i="6"/>
  <c r="C4410" i="6"/>
  <c r="E3492" i="6"/>
  <c r="D4800" i="6"/>
  <c r="E5052" i="6"/>
  <c r="E5336" i="6"/>
  <c r="D4860" i="6"/>
  <c r="F5815" i="6"/>
  <c r="D6605" i="6"/>
  <c r="E121" i="6"/>
  <c r="D603" i="6"/>
  <c r="E801" i="6"/>
  <c r="C863" i="6"/>
  <c r="D1788" i="6"/>
  <c r="D2004" i="6"/>
  <c r="C3197" i="6"/>
  <c r="E4625" i="6"/>
  <c r="C5112" i="6"/>
  <c r="E5388" i="6"/>
  <c r="E5619" i="6"/>
  <c r="E5747" i="6"/>
  <c r="E5875" i="6"/>
  <c r="E6003" i="6"/>
  <c r="G6131" i="6"/>
  <c r="E6203" i="6"/>
  <c r="E6275" i="6"/>
  <c r="C6645" i="6"/>
  <c r="E176" i="6"/>
  <c r="E12" i="6"/>
  <c r="F250" i="6"/>
  <c r="D414" i="6"/>
  <c r="G450" i="6"/>
  <c r="E605" i="6"/>
  <c r="D721" i="6"/>
  <c r="C888" i="6"/>
  <c r="D1244" i="6"/>
  <c r="G1470" i="6"/>
  <c r="D1478" i="6"/>
  <c r="C1766" i="6"/>
  <c r="C2117" i="6"/>
  <c r="E2677" i="6"/>
  <c r="F2657" i="6"/>
  <c r="E3116" i="6"/>
  <c r="F3595" i="6"/>
  <c r="F3886" i="6"/>
  <c r="E4098" i="6"/>
  <c r="D4302" i="6"/>
  <c r="D4616" i="6"/>
  <c r="F4880" i="6"/>
  <c r="F5128" i="6"/>
  <c r="E5448" i="6"/>
  <c r="F5268" i="6"/>
  <c r="F5468" i="6"/>
  <c r="F5971" i="6"/>
  <c r="C5266" i="6"/>
  <c r="C6781" i="6"/>
  <c r="F6351" i="6"/>
  <c r="F6545" i="6"/>
  <c r="G8226" i="6"/>
  <c r="C6913" i="6"/>
  <c r="G8641" i="6"/>
  <c r="G8961" i="6"/>
  <c r="G9217" i="6"/>
  <c r="G9473" i="6"/>
  <c r="D9417" i="6"/>
  <c r="D6525" i="6"/>
  <c r="E7690" i="6"/>
  <c r="C8673" i="6"/>
  <c r="C9185" i="6"/>
  <c r="D9025" i="6"/>
  <c r="D9501" i="6"/>
  <c r="D6495" i="6"/>
  <c r="C7447" i="6"/>
  <c r="C7299" i="6"/>
  <c r="C8525" i="6"/>
  <c r="F8777" i="6"/>
  <c r="F9289" i="6"/>
  <c r="F9807" i="6"/>
  <c r="C7135" i="6"/>
  <c r="C6389" i="6"/>
  <c r="E8258" i="6"/>
  <c r="C109" i="6"/>
  <c r="G883" i="6"/>
  <c r="C909" i="6"/>
  <c r="C1080" i="6"/>
  <c r="G1570" i="6"/>
  <c r="E1964" i="6"/>
  <c r="E2733" i="6"/>
  <c r="G2681" i="6"/>
  <c r="D2829" i="6"/>
  <c r="C3068" i="6"/>
  <c r="G3886" i="6"/>
  <c r="C4952" i="6"/>
  <c r="C5070" i="6"/>
  <c r="E5198" i="6"/>
  <c r="C5300" i="6"/>
  <c r="G5567" i="6"/>
  <c r="E5735" i="6"/>
  <c r="C5911" i="6"/>
  <c r="G6079" i="6"/>
  <c r="G6725" i="6"/>
  <c r="G102" i="6"/>
  <c r="D48" i="6"/>
  <c r="C393" i="6"/>
  <c r="D587" i="6"/>
  <c r="E725" i="6"/>
  <c r="C887" i="6"/>
  <c r="E1399" i="6"/>
  <c r="G1604" i="6"/>
  <c r="F2028" i="6"/>
  <c r="F2489" i="6"/>
  <c r="E2841" i="6"/>
  <c r="G2993" i="6"/>
  <c r="G3723" i="6"/>
  <c r="E3843" i="6"/>
  <c r="C4062" i="6"/>
  <c r="G4250" i="6"/>
  <c r="E4338" i="6"/>
  <c r="G4422" i="6"/>
  <c r="D4126" i="6"/>
  <c r="E4832" i="6"/>
  <c r="C5084" i="6"/>
  <c r="G5150" i="6"/>
  <c r="F5312" i="6"/>
  <c r="F5759" i="6"/>
  <c r="D6087" i="6"/>
  <c r="E46" i="6"/>
  <c r="C851" i="6"/>
  <c r="E771" i="6"/>
  <c r="G1038" i="6"/>
  <c r="C1546" i="6"/>
  <c r="G2349" i="6"/>
  <c r="E2365" i="6"/>
  <c r="E4644" i="6"/>
  <c r="C4912" i="6"/>
  <c r="D5048" i="6"/>
  <c r="D5539" i="6"/>
  <c r="D5667" i="6"/>
  <c r="D5795" i="6"/>
  <c r="D5923" i="6"/>
  <c r="D6051" i="6"/>
  <c r="C6159" i="6"/>
  <c r="E6231" i="6"/>
  <c r="D5551" i="6"/>
  <c r="E6837" i="6"/>
  <c r="G385" i="6"/>
  <c r="D148" i="6"/>
  <c r="C433" i="6"/>
  <c r="G498" i="6"/>
  <c r="G659" i="6"/>
  <c r="D641" i="6"/>
  <c r="F777" i="6"/>
  <c r="C906" i="6"/>
  <c r="G1351" i="6"/>
  <c r="F1578" i="6"/>
  <c r="D1702" i="6"/>
  <c r="C1682" i="6"/>
  <c r="G2185" i="6"/>
  <c r="E2773" i="6"/>
  <c r="F2729" i="6"/>
  <c r="F2961" i="6"/>
  <c r="G3631" i="6"/>
  <c r="C3914" i="6"/>
  <c r="E4122" i="6"/>
  <c r="F4788" i="6"/>
  <c r="E4712" i="6"/>
  <c r="E4980" i="6"/>
  <c r="F5086" i="6"/>
  <c r="F5164" i="6"/>
  <c r="D4620" i="6"/>
  <c r="F5659" i="6"/>
  <c r="F6151" i="6"/>
  <c r="C6201" i="6"/>
  <c r="C6941" i="6"/>
  <c r="F6441" i="6"/>
  <c r="C6447" i="6"/>
  <c r="F8134" i="6"/>
  <c r="C7283" i="6"/>
  <c r="C9568" i="6"/>
  <c r="F8805" i="6"/>
  <c r="F9061" i="6"/>
  <c r="F9317" i="6"/>
  <c r="D8889" i="6"/>
  <c r="D9429" i="6"/>
  <c r="C7814" i="6"/>
  <c r="G9544" i="6"/>
  <c r="C8873" i="6"/>
  <c r="C9385" i="6"/>
  <c r="C9983" i="6"/>
  <c r="F6257" i="6"/>
  <c r="F7143" i="6"/>
  <c r="F7938" i="6"/>
  <c r="F8194" i="6"/>
  <c r="C6737" i="6"/>
  <c r="E9616" i="6"/>
  <c r="G9101" i="6"/>
  <c r="F9623" i="6"/>
  <c r="F10131" i="6"/>
  <c r="E1570" i="6"/>
  <c r="G2457" i="6"/>
  <c r="G3651" i="6"/>
  <c r="C4014" i="6"/>
  <c r="E4314" i="6"/>
  <c r="D4062" i="6"/>
  <c r="C4816" i="6"/>
  <c r="G5086" i="6"/>
  <c r="F5743" i="6"/>
  <c r="G28" i="6"/>
  <c r="E769" i="6"/>
  <c r="G1530" i="6"/>
  <c r="D3184" i="6"/>
  <c r="E4992" i="6"/>
  <c r="G5571" i="6"/>
  <c r="G5827" i="6"/>
  <c r="G6115" i="6"/>
  <c r="G6263" i="6"/>
  <c r="D6581" i="6"/>
  <c r="E597" i="6"/>
  <c r="D438" i="6"/>
  <c r="E639" i="6"/>
  <c r="C893" i="6"/>
  <c r="C1566" i="6"/>
  <c r="C1856" i="6"/>
  <c r="G2741" i="6"/>
  <c r="F2929" i="6"/>
  <c r="G4034" i="6"/>
  <c r="D4697" i="6"/>
  <c r="C4824" i="6"/>
  <c r="C5480" i="6"/>
  <c r="G5508" i="6"/>
  <c r="D5687" i="6"/>
  <c r="D6387" i="6"/>
  <c r="F8062" i="6"/>
  <c r="F9565" i="6"/>
  <c r="F8797" i="6"/>
  <c r="F9309" i="6"/>
  <c r="D9365" i="6"/>
  <c r="E9541" i="6"/>
  <c r="C9369" i="6"/>
  <c r="F6193" i="6"/>
  <c r="F7930" i="6"/>
  <c r="C6673" i="6"/>
  <c r="G9093" i="6"/>
  <c r="F10123" i="6"/>
  <c r="F7826" i="6"/>
  <c r="E583" i="6"/>
  <c r="C807" i="6"/>
  <c r="E1992" i="6"/>
  <c r="G2829" i="6"/>
  <c r="D2845" i="6"/>
  <c r="C4852" i="6"/>
  <c r="D5408" i="6"/>
  <c r="D4756" i="6"/>
  <c r="G5799" i="6"/>
  <c r="C5274" i="6"/>
  <c r="C409" i="6"/>
  <c r="G449" i="6"/>
  <c r="C695" i="6"/>
  <c r="D1323" i="6"/>
  <c r="E1088" i="6"/>
  <c r="G2337" i="6"/>
  <c r="F3041" i="6"/>
  <c r="E2937" i="6"/>
  <c r="E4262" i="6"/>
  <c r="D4334" i="6"/>
  <c r="E4860" i="6"/>
  <c r="D3695" i="6"/>
  <c r="C5396" i="6"/>
  <c r="D6733" i="6"/>
  <c r="E641" i="6"/>
  <c r="C1498" i="6"/>
  <c r="G3120" i="6"/>
  <c r="C4864" i="6"/>
  <c r="E5523" i="6"/>
  <c r="E5779" i="6"/>
  <c r="E5907" i="6"/>
  <c r="E6151" i="6"/>
  <c r="C6291" i="6"/>
  <c r="C172" i="6"/>
  <c r="E377" i="6"/>
  <c r="G519" i="6"/>
  <c r="D753" i="6"/>
  <c r="G1419" i="6"/>
  <c r="E1686" i="6"/>
  <c r="C2245" i="6"/>
  <c r="F2785" i="6"/>
  <c r="F3659" i="6"/>
  <c r="C4146" i="6"/>
  <c r="D4680" i="6"/>
  <c r="C4745" i="6"/>
  <c r="F5310" i="6"/>
  <c r="F6099" i="6"/>
  <c r="D5975" i="6"/>
  <c r="F6417" i="6"/>
  <c r="C6493" i="6"/>
  <c r="G8769" i="6"/>
  <c r="G9281" i="6"/>
  <c r="D9141" i="6"/>
  <c r="C8605" i="6"/>
  <c r="C8801" i="6"/>
  <c r="C9695" i="6"/>
  <c r="C6285" i="6"/>
  <c r="C7890" i="6"/>
  <c r="F8905" i="6"/>
  <c r="F9935" i="6"/>
  <c r="C7051" i="6"/>
  <c r="D337" i="6"/>
  <c r="C946" i="6"/>
  <c r="D1319" i="6"/>
  <c r="D2085" i="6"/>
  <c r="D3136" i="6"/>
  <c r="G4788" i="6"/>
  <c r="E5376" i="6"/>
  <c r="E4260" i="6"/>
  <c r="C5783" i="6"/>
  <c r="E6119" i="6"/>
  <c r="C333" i="6"/>
  <c r="C281" i="6"/>
  <c r="C775" i="6"/>
  <c r="E1463" i="6"/>
  <c r="F2245" i="6"/>
  <c r="E2557" i="6"/>
  <c r="G3787" i="6"/>
  <c r="G4102" i="6"/>
  <c r="G4358" i="6"/>
  <c r="E4640" i="6"/>
  <c r="C5148" i="6"/>
  <c r="G5138" i="6"/>
  <c r="C6669" i="6"/>
  <c r="E625" i="6"/>
  <c r="D990" i="6"/>
  <c r="E2653" i="6"/>
  <c r="G3196" i="6"/>
  <c r="G4992" i="6"/>
  <c r="D5571" i="6"/>
  <c r="D5827" i="6"/>
  <c r="D6083" i="6"/>
  <c r="C6247" i="6"/>
  <c r="E6965" i="6"/>
  <c r="E162" i="6"/>
  <c r="F486" i="6"/>
  <c r="D679" i="6"/>
  <c r="D998" i="6"/>
  <c r="C1384" i="6"/>
  <c r="F2000" i="6"/>
  <c r="F2497" i="6"/>
  <c r="F3180" i="6"/>
  <c r="G3954" i="6"/>
  <c r="D4761" i="6"/>
  <c r="E5044" i="6"/>
  <c r="F5206" i="6"/>
  <c r="F5787" i="6"/>
  <c r="G6653" i="6"/>
  <c r="D6483" i="6"/>
  <c r="F8198" i="6"/>
  <c r="D8078" i="6"/>
  <c r="F8869" i="6"/>
  <c r="F9381" i="6"/>
  <c r="C10043" i="6"/>
  <c r="D9509" i="6"/>
  <c r="C8313" i="6"/>
  <c r="F6371" i="6"/>
  <c r="F8002" i="6"/>
  <c r="G7742" i="6"/>
  <c r="G9229" i="6"/>
  <c r="C6311" i="6"/>
  <c r="G3458" i="6"/>
  <c r="G2418" i="6"/>
  <c r="G2254" i="6"/>
  <c r="G1954" i="6"/>
  <c r="G1811" i="6"/>
  <c r="G1827" i="6"/>
  <c r="G1658" i="6"/>
  <c r="G1507" i="6"/>
  <c r="G3455" i="6"/>
  <c r="G2415" i="6"/>
  <c r="G2414" i="6"/>
  <c r="G1968" i="6"/>
  <c r="G1808" i="6"/>
  <c r="G1824" i="6"/>
  <c r="G1655" i="6"/>
  <c r="G1671" i="6"/>
  <c r="G7247" i="6"/>
  <c r="G3464" i="6"/>
  <c r="G2407" i="6"/>
  <c r="G1961" i="6"/>
  <c r="G1960" i="6"/>
  <c r="G1817" i="6"/>
  <c r="G1833" i="6"/>
  <c r="G1664" i="6"/>
  <c r="G1509" i="6"/>
  <c r="G1503" i="6"/>
  <c r="G3453" i="6"/>
  <c r="G3452" i="6"/>
  <c r="G2412" i="6"/>
  <c r="G1966" i="6"/>
  <c r="G1806" i="6"/>
  <c r="G1822" i="6"/>
  <c r="G1653" i="6"/>
  <c r="G1669" i="6"/>
  <c r="G1514" i="6"/>
  <c r="G1519" i="6"/>
  <c r="G1512" i="6"/>
  <c r="G1813" i="6"/>
  <c r="G5427" i="6"/>
  <c r="G1962" i="6"/>
  <c r="G1665" i="6"/>
  <c r="G7819" i="6"/>
  <c r="G3462" i="6"/>
  <c r="G2405" i="6"/>
  <c r="F2119" i="6"/>
  <c r="G1958" i="6"/>
  <c r="G1815" i="6"/>
  <c r="G1831" i="6"/>
  <c r="G1662" i="6"/>
  <c r="F1522" i="6"/>
  <c r="G3459" i="6"/>
  <c r="G2419" i="6"/>
  <c r="G2255" i="6"/>
  <c r="G1955" i="6"/>
  <c r="G1812" i="6"/>
  <c r="G1828" i="6"/>
  <c r="G1659" i="6"/>
  <c r="G1504" i="6"/>
  <c r="F3624" i="6"/>
  <c r="G3468" i="6"/>
  <c r="G2411" i="6"/>
  <c r="G1965" i="6"/>
  <c r="G1805" i="6"/>
  <c r="G1821" i="6"/>
  <c r="G1802" i="6"/>
  <c r="G1668" i="6"/>
  <c r="G1513" i="6"/>
  <c r="G1515" i="6"/>
  <c r="G3457" i="6"/>
  <c r="G2417" i="6"/>
  <c r="G2253" i="6"/>
  <c r="G1953" i="6"/>
  <c r="G1810" i="6"/>
  <c r="G1826" i="6"/>
  <c r="G1657" i="6"/>
  <c r="G1652" i="6"/>
  <c r="G1518" i="6"/>
  <c r="G1516" i="6"/>
  <c r="G3454" i="6"/>
  <c r="G2413" i="6"/>
  <c r="G1807" i="6"/>
  <c r="G1654" i="6"/>
  <c r="G4367" i="6"/>
  <c r="G2410" i="6"/>
  <c r="G1804" i="6"/>
  <c r="G1836" i="6"/>
  <c r="G3460" i="6"/>
  <c r="G1956" i="6"/>
  <c r="G1660" i="6"/>
  <c r="G1521" i="6"/>
  <c r="G2408" i="6"/>
  <c r="G1818" i="6"/>
  <c r="G1510" i="6"/>
  <c r="G4817" i="6"/>
  <c r="G3466" i="6"/>
  <c r="G2409" i="6"/>
  <c r="G1963" i="6"/>
  <c r="G1803" i="6"/>
  <c r="G1819" i="6"/>
  <c r="G1835" i="6"/>
  <c r="G1666" i="6"/>
  <c r="G7405" i="6"/>
  <c r="G3463" i="6"/>
  <c r="G2406" i="6"/>
  <c r="F1970" i="6"/>
  <c r="G1959" i="6"/>
  <c r="G1816" i="6"/>
  <c r="G1832" i="6"/>
  <c r="G1663" i="6"/>
  <c r="G1508" i="6"/>
  <c r="G3456" i="6"/>
  <c r="G2416" i="6"/>
  <c r="G2402" i="6"/>
  <c r="G1969" i="6"/>
  <c r="G1809" i="6"/>
  <c r="G1825" i="6"/>
  <c r="G1656" i="6"/>
  <c r="G1672" i="6"/>
  <c r="G1517" i="6"/>
  <c r="G1520" i="6"/>
  <c r="G3461" i="6"/>
  <c r="G2404" i="6"/>
  <c r="G2252" i="6"/>
  <c r="G1957" i="6"/>
  <c r="G1814" i="6"/>
  <c r="G1830" i="6"/>
  <c r="G1661" i="6"/>
  <c r="G1506" i="6"/>
  <c r="G1502" i="6"/>
  <c r="F2719" i="6"/>
  <c r="G1967" i="6"/>
  <c r="G1823" i="6"/>
  <c r="G1670" i="6"/>
  <c r="G3467" i="6"/>
  <c r="G1964" i="6"/>
  <c r="G1820" i="6"/>
  <c r="G1667" i="6"/>
  <c r="G2403" i="6"/>
  <c r="G2256" i="6"/>
  <c r="G1829" i="6"/>
  <c r="G1505" i="6"/>
  <c r="G3465" i="6"/>
  <c r="G1952" i="6"/>
  <c r="G1834" i="6"/>
  <c r="G1511" i="6"/>
  <c r="F23" i="52" l="1"/>
  <c r="F21" i="46"/>
  <c r="F20" i="45"/>
  <c r="F21" i="39"/>
  <c r="F38" i="49"/>
  <c r="F24" i="40"/>
  <c r="G1970" i="6"/>
  <c r="G1522" i="6"/>
  <c r="G2420" i="6"/>
  <c r="G2269" i="6"/>
  <c r="G1837" i="6"/>
  <c r="G1673" i="6"/>
  <c r="F4" i="50" l="1"/>
  <c r="F5" i="50"/>
  <c r="F6" i="50"/>
  <c r="F7" i="50"/>
  <c r="F8" i="50"/>
  <c r="F9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F22" i="50"/>
  <c r="F23" i="50"/>
  <c r="F24" i="50"/>
  <c r="F25" i="50"/>
  <c r="F26" i="50"/>
  <c r="F27" i="50"/>
  <c r="F28" i="50"/>
  <c r="F29" i="50"/>
  <c r="F30" i="50"/>
  <c r="F31" i="50"/>
  <c r="F32" i="50"/>
  <c r="F33" i="50"/>
  <c r="F34" i="50"/>
  <c r="F35" i="50"/>
  <c r="F36" i="50"/>
  <c r="F37" i="50"/>
  <c r="F38" i="50"/>
  <c r="F3" i="50"/>
  <c r="F39" i="50"/>
  <c r="F4" i="53"/>
  <c r="F3" i="53"/>
  <c r="F4" i="66"/>
  <c r="F5" i="66"/>
  <c r="F6" i="66"/>
  <c r="F7" i="66"/>
  <c r="F8" i="66"/>
  <c r="F9" i="66"/>
  <c r="F10" i="66"/>
  <c r="F11" i="66"/>
  <c r="F12" i="66"/>
  <c r="F13" i="66"/>
  <c r="F14" i="66"/>
  <c r="F3" i="66"/>
  <c r="E20" i="66"/>
  <c r="E32" i="65"/>
  <c r="F4" i="65"/>
  <c r="F5" i="65"/>
  <c r="F6" i="65"/>
  <c r="F7" i="65"/>
  <c r="F8" i="65"/>
  <c r="F9" i="65"/>
  <c r="F10" i="65"/>
  <c r="F11" i="65"/>
  <c r="F12" i="65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27" i="65"/>
  <c r="F28" i="65"/>
  <c r="F29" i="65"/>
  <c r="F30" i="65"/>
  <c r="F31" i="65"/>
  <c r="F3" i="65"/>
  <c r="E27" i="51"/>
  <c r="F26" i="5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3" i="51"/>
  <c r="F7" i="54"/>
  <c r="F11" i="54"/>
  <c r="F15" i="54"/>
  <c r="F3" i="54"/>
  <c r="F4" i="54"/>
  <c r="F5" i="54"/>
  <c r="F6" i="54"/>
  <c r="F8" i="54"/>
  <c r="F9" i="54"/>
  <c r="F10" i="54"/>
  <c r="F12" i="54"/>
  <c r="F13" i="54"/>
  <c r="F14" i="54"/>
  <c r="E20" i="54"/>
  <c r="F4" i="64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3" i="64"/>
  <c r="E20" i="56"/>
  <c r="F4" i="56"/>
  <c r="F5" i="56"/>
  <c r="F6" i="56"/>
  <c r="F7" i="56"/>
  <c r="F8" i="56"/>
  <c r="F9" i="56"/>
  <c r="F10" i="56"/>
  <c r="F11" i="56"/>
  <c r="F12" i="56"/>
  <c r="F3" i="56"/>
  <c r="E20" i="69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3" i="55"/>
  <c r="F3" i="69"/>
  <c r="F7" i="48"/>
  <c r="F23" i="48"/>
  <c r="F39" i="48"/>
  <c r="F4" i="48"/>
  <c r="F5" i="48"/>
  <c r="F6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40" i="48"/>
  <c r="F41" i="48"/>
  <c r="F42" i="48"/>
  <c r="F43" i="48"/>
  <c r="F44" i="48"/>
  <c r="F3" i="48"/>
  <c r="E45" i="48"/>
  <c r="F11" i="70"/>
  <c r="F3" i="70"/>
  <c r="F4" i="70"/>
  <c r="F5" i="70"/>
  <c r="F6" i="70"/>
  <c r="F7" i="70"/>
  <c r="F8" i="70"/>
  <c r="F9" i="70"/>
  <c r="F10" i="70"/>
  <c r="F12" i="70"/>
  <c r="F13" i="70"/>
  <c r="F14" i="70"/>
  <c r="E25" i="70"/>
  <c r="F18" i="68"/>
  <c r="F19" i="68"/>
  <c r="F4" i="68"/>
  <c r="F5" i="68"/>
  <c r="F6" i="68"/>
  <c r="F7" i="68"/>
  <c r="F8" i="68"/>
  <c r="F9" i="68"/>
  <c r="F10" i="68"/>
  <c r="F11" i="68"/>
  <c r="F12" i="68"/>
  <c r="F13" i="68"/>
  <c r="F14" i="68"/>
  <c r="F15" i="68"/>
  <c r="F16" i="68"/>
  <c r="F17" i="68"/>
  <c r="G1353" i="6"/>
  <c r="G1369" i="6"/>
  <c r="G1385" i="6"/>
  <c r="G1062" i="6"/>
  <c r="G914" i="6"/>
  <c r="G930" i="6"/>
  <c r="G765" i="6"/>
  <c r="G604" i="6"/>
  <c r="G460" i="6"/>
  <c r="G310" i="6"/>
  <c r="G165" i="6"/>
  <c r="G8721" i="6"/>
  <c r="G8110" i="6"/>
  <c r="G1366" i="6"/>
  <c r="G1382" i="6"/>
  <c r="G1059" i="6"/>
  <c r="G911" i="6"/>
  <c r="G927" i="6"/>
  <c r="G762" i="6"/>
  <c r="G614" i="6"/>
  <c r="G457" i="6"/>
  <c r="G307" i="6"/>
  <c r="G162" i="6"/>
  <c r="G8710" i="6"/>
  <c r="G8727" i="6"/>
  <c r="G8702" i="6"/>
  <c r="G1359" i="6"/>
  <c r="G1375" i="6"/>
  <c r="G1202" i="6"/>
  <c r="G904" i="6"/>
  <c r="G920" i="6"/>
  <c r="G755" i="6"/>
  <c r="G771" i="6"/>
  <c r="G612" i="6"/>
  <c r="G466" i="6"/>
  <c r="G155" i="6"/>
  <c r="G8738" i="6"/>
  <c r="G8719" i="6"/>
  <c r="G8736" i="6"/>
  <c r="G8558" i="6"/>
  <c r="G8111" i="6"/>
  <c r="G8743" i="6"/>
  <c r="G8557" i="6"/>
  <c r="G1364" i="6"/>
  <c r="G1380" i="6"/>
  <c r="G1057" i="6"/>
  <c r="G909" i="6"/>
  <c r="G925" i="6"/>
  <c r="G760" i="6"/>
  <c r="G606" i="6"/>
  <c r="G455" i="6"/>
  <c r="G305" i="6"/>
  <c r="G160" i="6"/>
  <c r="G8712" i="6"/>
  <c r="G8729" i="6"/>
  <c r="G8104" i="6"/>
  <c r="G8105" i="6"/>
  <c r="G1357" i="6"/>
  <c r="G1373" i="6"/>
  <c r="G1388" i="6"/>
  <c r="F931" i="6"/>
  <c r="G918" i="6"/>
  <c r="G753" i="6"/>
  <c r="G769" i="6"/>
  <c r="G609" i="6"/>
  <c r="G464" i="6"/>
  <c r="G153" i="6"/>
  <c r="G8706" i="6"/>
  <c r="G8734" i="6"/>
  <c r="G1354" i="6"/>
  <c r="G1370" i="6"/>
  <c r="G1386" i="6"/>
  <c r="G1063" i="6"/>
  <c r="G915" i="6"/>
  <c r="G902" i="6"/>
  <c r="G766" i="6"/>
  <c r="G605" i="6"/>
  <c r="G461" i="6"/>
  <c r="G311" i="6"/>
  <c r="G166" i="6"/>
  <c r="G8714" i="6"/>
  <c r="G8731" i="6"/>
  <c r="G8562" i="6"/>
  <c r="G1363" i="6"/>
  <c r="G1379" i="6"/>
  <c r="G1056" i="6"/>
  <c r="G908" i="6"/>
  <c r="G924" i="6"/>
  <c r="G759" i="6"/>
  <c r="G752" i="6"/>
  <c r="G454" i="6"/>
  <c r="G304" i="6"/>
  <c r="G159" i="6"/>
  <c r="G8707" i="6"/>
  <c r="G8724" i="6"/>
  <c r="G8741" i="6"/>
  <c r="G8563" i="6"/>
  <c r="G8115" i="6"/>
  <c r="G8561" i="6"/>
  <c r="G8106" i="6"/>
  <c r="G1368" i="6"/>
  <c r="G1384" i="6"/>
  <c r="G1061" i="6"/>
  <c r="G913" i="6"/>
  <c r="G929" i="6"/>
  <c r="G764" i="6"/>
  <c r="G603" i="6"/>
  <c r="G459" i="6"/>
  <c r="G309" i="6"/>
  <c r="G164" i="6"/>
  <c r="G8716" i="6"/>
  <c r="G8733" i="6"/>
  <c r="G8555" i="6"/>
  <c r="G8108" i="6"/>
  <c r="G8726" i="6"/>
  <c r="G8553" i="6"/>
  <c r="G8720" i="6"/>
  <c r="G8559" i="6"/>
  <c r="G8739" i="6"/>
  <c r="G1361" i="6"/>
  <c r="G1377" i="6"/>
  <c r="G1054" i="6"/>
  <c r="G906" i="6"/>
  <c r="G922" i="6"/>
  <c r="G757" i="6"/>
  <c r="G773" i="6"/>
  <c r="F619" i="6"/>
  <c r="F319" i="6"/>
  <c r="G157" i="6"/>
  <c r="G8704" i="6"/>
  <c r="G8556" i="6"/>
  <c r="G1358" i="6"/>
  <c r="G1374" i="6"/>
  <c r="G1203" i="6"/>
  <c r="G903" i="6"/>
  <c r="G919" i="6"/>
  <c r="G754" i="6"/>
  <c r="G770" i="6"/>
  <c r="G611" i="6"/>
  <c r="G465" i="6"/>
  <c r="G154" i="6"/>
  <c r="G8722" i="6"/>
  <c r="G8718" i="6"/>
  <c r="G8735" i="6"/>
  <c r="G8114" i="6"/>
  <c r="G1367" i="6"/>
  <c r="G1383" i="6"/>
  <c r="G1060" i="6"/>
  <c r="G912" i="6"/>
  <c r="G928" i="6"/>
  <c r="G763" i="6"/>
  <c r="G602" i="6"/>
  <c r="G458" i="6"/>
  <c r="G308" i="6"/>
  <c r="G163" i="6"/>
  <c r="G8711" i="6"/>
  <c r="G8728" i="6"/>
  <c r="F8744" i="6"/>
  <c r="G8103" i="6"/>
  <c r="G8709" i="6"/>
  <c r="G8117" i="6"/>
  <c r="G1356" i="6"/>
  <c r="G1372" i="6"/>
  <c r="G1352" i="6"/>
  <c r="F1069" i="6"/>
  <c r="G917" i="6"/>
  <c r="G775" i="6"/>
  <c r="G768" i="6"/>
  <c r="G608" i="6"/>
  <c r="G463" i="6"/>
  <c r="F19" i="6"/>
  <c r="G8703" i="6"/>
  <c r="G8737" i="6"/>
  <c r="G8112" i="6"/>
  <c r="G1365" i="6"/>
  <c r="G1381" i="6"/>
  <c r="G1058" i="6"/>
  <c r="G910" i="6"/>
  <c r="G926" i="6"/>
  <c r="G761" i="6"/>
  <c r="G610" i="6"/>
  <c r="G456" i="6"/>
  <c r="G306" i="6"/>
  <c r="G161" i="6"/>
  <c r="G8717" i="6"/>
  <c r="G8109" i="6"/>
  <c r="G1362" i="6"/>
  <c r="G1378" i="6"/>
  <c r="G1055" i="6"/>
  <c r="G907" i="6"/>
  <c r="G923" i="6"/>
  <c r="G758" i="6"/>
  <c r="G774" i="6"/>
  <c r="G453" i="6"/>
  <c r="G303" i="6"/>
  <c r="G158" i="6"/>
  <c r="G8705" i="6"/>
  <c r="G8723" i="6"/>
  <c r="G8740" i="6"/>
  <c r="G1355" i="6"/>
  <c r="G1371" i="6"/>
  <c r="G1387" i="6"/>
  <c r="G1052" i="6"/>
  <c r="G916" i="6"/>
  <c r="F776" i="6"/>
  <c r="G767" i="6"/>
  <c r="G607" i="6"/>
  <c r="G462" i="6"/>
  <c r="G302" i="6"/>
  <c r="G152" i="6"/>
  <c r="G8715" i="6"/>
  <c r="G8732" i="6"/>
  <c r="G8554" i="6"/>
  <c r="G8107" i="6"/>
  <c r="G8730" i="6"/>
  <c r="G8113" i="6"/>
  <c r="G1360" i="6"/>
  <c r="G1376" i="6"/>
  <c r="G1053" i="6"/>
  <c r="G905" i="6"/>
  <c r="G921" i="6"/>
  <c r="G756" i="6"/>
  <c r="G772" i="6"/>
  <c r="G613" i="6"/>
  <c r="G452" i="6"/>
  <c r="G156" i="6"/>
  <c r="G8708" i="6"/>
  <c r="G8725" i="6"/>
  <c r="G8742" i="6"/>
  <c r="F8574" i="6"/>
  <c r="G8116" i="6"/>
  <c r="G8552" i="6"/>
  <c r="G8560" i="6"/>
  <c r="G8713" i="6"/>
  <c r="G8118" i="6"/>
  <c r="F20" i="69" l="1"/>
  <c r="F25" i="70"/>
  <c r="F40" i="50"/>
  <c r="F20" i="53"/>
  <c r="F20" i="56"/>
  <c r="F20" i="66"/>
  <c r="F32" i="65"/>
  <c r="F27" i="51"/>
  <c r="F20" i="54"/>
  <c r="F20" i="64"/>
  <c r="F20" i="55"/>
  <c r="F45" i="48"/>
  <c r="G1389" i="6"/>
  <c r="G931" i="6"/>
  <c r="G469" i="6"/>
  <c r="G19" i="6"/>
  <c r="G1219" i="6"/>
  <c r="G619" i="6"/>
  <c r="G169" i="6"/>
  <c r="G319" i="6"/>
  <c r="G776" i="6"/>
  <c r="G1069" i="6"/>
  <c r="G8574" i="6"/>
  <c r="G8744" i="6"/>
  <c r="F3" i="67" l="1"/>
  <c r="E48" i="7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3" i="71"/>
  <c r="E25" i="67"/>
  <c r="F92" i="4"/>
  <c r="F93" i="4"/>
  <c r="F94" i="4"/>
  <c r="F95" i="4"/>
  <c r="F96" i="4"/>
  <c r="F97" i="4"/>
  <c r="F98" i="4"/>
  <c r="F99" i="4"/>
  <c r="F100" i="4"/>
  <c r="F101" i="4"/>
  <c r="F102" i="4"/>
  <c r="F103" i="4"/>
  <c r="F91" i="4"/>
  <c r="F99" i="5"/>
  <c r="F83" i="5"/>
  <c r="F39" i="5"/>
  <c r="F33" i="5"/>
  <c r="F32" i="5"/>
  <c r="F31" i="5"/>
  <c r="F30" i="5"/>
  <c r="F29" i="5"/>
  <c r="F28" i="5"/>
  <c r="F27" i="5"/>
  <c r="F26" i="5"/>
  <c r="F14" i="5"/>
  <c r="F15" i="5"/>
  <c r="F16" i="5"/>
  <c r="F17" i="5"/>
  <c r="F18" i="5"/>
  <c r="F19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100" i="5"/>
  <c r="F101" i="5"/>
  <c r="F102" i="5"/>
  <c r="F103" i="5"/>
  <c r="F104" i="5"/>
  <c r="F105" i="5"/>
  <c r="F106" i="5"/>
  <c r="F107" i="5"/>
  <c r="F108" i="5"/>
  <c r="F109" i="5"/>
  <c r="F110" i="5"/>
  <c r="F36" i="5"/>
  <c r="F37" i="5"/>
  <c r="F38" i="5"/>
  <c r="F40" i="5"/>
  <c r="F41" i="5"/>
  <c r="F42" i="5"/>
  <c r="F35" i="5"/>
  <c r="F22" i="5"/>
  <c r="F23" i="5"/>
  <c r="F24" i="5"/>
  <c r="F25" i="5"/>
  <c r="F21" i="5"/>
  <c r="F4" i="5"/>
  <c r="F5" i="5"/>
  <c r="F6" i="5"/>
  <c r="F7" i="5"/>
  <c r="F8" i="5"/>
  <c r="F9" i="5"/>
  <c r="F10" i="5"/>
  <c r="F11" i="5"/>
  <c r="F12" i="5"/>
  <c r="F13" i="5"/>
  <c r="F3" i="5"/>
  <c r="F24" i="59"/>
  <c r="F24" i="62"/>
  <c r="F11" i="57"/>
  <c r="F12" i="57"/>
  <c r="F13" i="57"/>
  <c r="F14" i="57"/>
  <c r="F15" i="57"/>
  <c r="F16" i="57"/>
  <c r="F17" i="57"/>
  <c r="F18" i="57"/>
  <c r="F19" i="57"/>
  <c r="F4" i="10"/>
  <c r="F11" i="8"/>
  <c r="F12" i="8"/>
  <c r="F13" i="8"/>
  <c r="F4" i="12"/>
  <c r="F5" i="12"/>
  <c r="F6" i="12"/>
  <c r="F3" i="12"/>
  <c r="F9" i="13"/>
  <c r="F15" i="16"/>
  <c r="F16" i="16"/>
  <c r="F17" i="16"/>
  <c r="F18" i="16"/>
  <c r="F19" i="16"/>
  <c r="F20" i="16"/>
  <c r="F21" i="16"/>
  <c r="F22" i="16"/>
  <c r="F9" i="18"/>
  <c r="F3" i="18"/>
  <c r="F8" i="19"/>
  <c r="F9" i="19"/>
  <c r="F10" i="19"/>
  <c r="F11" i="19"/>
  <c r="F12" i="19"/>
  <c r="F13" i="19"/>
  <c r="F14" i="19"/>
  <c r="F15" i="19"/>
  <c r="F16" i="19"/>
  <c r="F9" i="22"/>
  <c r="F21" i="22"/>
  <c r="F18" i="24"/>
  <c r="F19" i="24"/>
  <c r="F13" i="23"/>
  <c r="F14" i="23"/>
  <c r="F15" i="23"/>
  <c r="F16" i="23"/>
  <c r="F17" i="27"/>
  <c r="F18" i="27"/>
  <c r="F19" i="27"/>
  <c r="F20" i="27"/>
  <c r="F11" i="28"/>
  <c r="F16" i="28"/>
  <c r="F27" i="28"/>
  <c r="F32" i="28"/>
  <c r="F43" i="28"/>
  <c r="F14" i="32"/>
  <c r="F30" i="32"/>
  <c r="F4" i="31"/>
  <c r="F18" i="31"/>
  <c r="F19" i="31"/>
  <c r="F20" i="31"/>
  <c r="F21" i="31"/>
  <c r="F22" i="31"/>
  <c r="F10" i="35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3" i="47"/>
  <c r="F25" i="59"/>
  <c r="F4" i="59"/>
  <c r="F5" i="59"/>
  <c r="F6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3" i="59"/>
  <c r="F4" i="62"/>
  <c r="F5" i="62"/>
  <c r="F6" i="62"/>
  <c r="F7" i="62"/>
  <c r="F8" i="62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22" i="62"/>
  <c r="F23" i="62"/>
  <c r="F25" i="62"/>
  <c r="F26" i="62"/>
  <c r="F3" i="62"/>
  <c r="F4" i="57"/>
  <c r="F5" i="57"/>
  <c r="F6" i="57"/>
  <c r="F7" i="57"/>
  <c r="F8" i="57"/>
  <c r="F9" i="57"/>
  <c r="F10" i="57"/>
  <c r="F3" i="57"/>
  <c r="F23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3" i="10"/>
  <c r="F4" i="8"/>
  <c r="F5" i="8"/>
  <c r="F6" i="8"/>
  <c r="F7" i="8"/>
  <c r="F8" i="8"/>
  <c r="F9" i="8"/>
  <c r="F10" i="8"/>
  <c r="F3" i="8"/>
  <c r="F4" i="9"/>
  <c r="F5" i="9"/>
  <c r="F6" i="9"/>
  <c r="F7" i="9"/>
  <c r="F8" i="9"/>
  <c r="F9" i="9"/>
  <c r="F3" i="9"/>
  <c r="F4" i="13"/>
  <c r="F5" i="13"/>
  <c r="F6" i="13"/>
  <c r="F7" i="13"/>
  <c r="F8" i="13"/>
  <c r="F10" i="13"/>
  <c r="F3" i="13"/>
  <c r="F4" i="16"/>
  <c r="F5" i="16"/>
  <c r="F6" i="16"/>
  <c r="F7" i="16"/>
  <c r="F8" i="16"/>
  <c r="F10" i="16"/>
  <c r="F11" i="16"/>
  <c r="F12" i="16"/>
  <c r="F13" i="16"/>
  <c r="F14" i="16"/>
  <c r="F3" i="16"/>
  <c r="F4" i="18"/>
  <c r="F5" i="18"/>
  <c r="F6" i="18"/>
  <c r="F7" i="18"/>
  <c r="F8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4" i="19"/>
  <c r="F5" i="19"/>
  <c r="F6" i="19"/>
  <c r="F7" i="19"/>
  <c r="F3" i="19"/>
  <c r="F4" i="22"/>
  <c r="F5" i="22"/>
  <c r="F6" i="22"/>
  <c r="F7" i="22"/>
  <c r="F8" i="22"/>
  <c r="F10" i="22"/>
  <c r="F11" i="22"/>
  <c r="F12" i="22"/>
  <c r="F13" i="22"/>
  <c r="F14" i="22"/>
  <c r="F15" i="22"/>
  <c r="F16" i="22"/>
  <c r="F17" i="22"/>
  <c r="F18" i="22"/>
  <c r="F19" i="22"/>
  <c r="F20" i="22"/>
  <c r="F3" i="22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4" i="23"/>
  <c r="F5" i="23"/>
  <c r="F6" i="23"/>
  <c r="F7" i="23"/>
  <c r="F8" i="23"/>
  <c r="F9" i="23"/>
  <c r="F10" i="23"/>
  <c r="F11" i="23"/>
  <c r="F12" i="23"/>
  <c r="F3" i="23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3" i="27"/>
  <c r="F4" i="28"/>
  <c r="F5" i="28"/>
  <c r="F6" i="28"/>
  <c r="F7" i="28"/>
  <c r="F8" i="28"/>
  <c r="F9" i="28"/>
  <c r="F10" i="28"/>
  <c r="F12" i="28"/>
  <c r="F13" i="28"/>
  <c r="F14" i="28"/>
  <c r="F15" i="28"/>
  <c r="F17" i="28"/>
  <c r="F18" i="28"/>
  <c r="F19" i="28"/>
  <c r="F20" i="28"/>
  <c r="F21" i="28"/>
  <c r="F22" i="28"/>
  <c r="F23" i="28"/>
  <c r="F24" i="28"/>
  <c r="F25" i="28"/>
  <c r="F26" i="28"/>
  <c r="F28" i="28"/>
  <c r="F29" i="28"/>
  <c r="F30" i="28"/>
  <c r="F31" i="28"/>
  <c r="F33" i="28"/>
  <c r="F34" i="28"/>
  <c r="F35" i="28"/>
  <c r="F36" i="28"/>
  <c r="F37" i="28"/>
  <c r="F38" i="28"/>
  <c r="F39" i="28"/>
  <c r="F40" i="28"/>
  <c r="F41" i="28"/>
  <c r="F42" i="28"/>
  <c r="F44" i="28"/>
  <c r="F45" i="28"/>
  <c r="F3" i="28"/>
  <c r="F4" i="32"/>
  <c r="F5" i="32"/>
  <c r="F6" i="32"/>
  <c r="F7" i="32"/>
  <c r="F8" i="32"/>
  <c r="F9" i="32"/>
  <c r="F10" i="32"/>
  <c r="F11" i="32"/>
  <c r="F12" i="32"/>
  <c r="F13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1" i="32"/>
  <c r="F32" i="32"/>
  <c r="F33" i="32"/>
  <c r="F34" i="32"/>
  <c r="F35" i="32"/>
  <c r="F36" i="32"/>
  <c r="F3" i="32"/>
  <c r="F17" i="31"/>
  <c r="F5" i="31"/>
  <c r="F6" i="31"/>
  <c r="F7" i="31"/>
  <c r="F8" i="31"/>
  <c r="F9" i="31"/>
  <c r="F10" i="31"/>
  <c r="F11" i="31"/>
  <c r="F12" i="31"/>
  <c r="F13" i="31"/>
  <c r="F14" i="31"/>
  <c r="F15" i="31"/>
  <c r="F16" i="31"/>
  <c r="F3" i="31"/>
  <c r="F4" i="35"/>
  <c r="F5" i="35"/>
  <c r="F6" i="35"/>
  <c r="F7" i="35"/>
  <c r="F8" i="35"/>
  <c r="F9" i="35"/>
  <c r="F3" i="35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" i="37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" i="38"/>
  <c r="F4" i="42"/>
  <c r="F5" i="42"/>
  <c r="F6" i="42"/>
  <c r="F7" i="42"/>
  <c r="F8" i="42"/>
  <c r="F9" i="42"/>
  <c r="F10" i="42"/>
  <c r="F11" i="42"/>
  <c r="F3" i="42"/>
  <c r="F4" i="61"/>
  <c r="F5" i="61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1" i="61"/>
  <c r="F42" i="61"/>
  <c r="F43" i="61"/>
  <c r="F44" i="61"/>
  <c r="F45" i="61"/>
  <c r="F46" i="61"/>
  <c r="F47" i="61"/>
  <c r="F48" i="61"/>
  <c r="F49" i="61"/>
  <c r="F50" i="61"/>
  <c r="F51" i="61"/>
  <c r="F52" i="61"/>
  <c r="F53" i="61"/>
  <c r="F54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2" i="61"/>
  <c r="F73" i="61"/>
  <c r="F74" i="61"/>
  <c r="F75" i="61"/>
  <c r="F76" i="61"/>
  <c r="F77" i="61"/>
  <c r="F78" i="61"/>
  <c r="F79" i="61"/>
  <c r="F3" i="61"/>
  <c r="F98" i="3"/>
  <c r="F99" i="3"/>
  <c r="F100" i="3"/>
  <c r="F101" i="3"/>
  <c r="F102" i="3"/>
  <c r="F103" i="3"/>
  <c r="F104" i="3"/>
  <c r="F105" i="3"/>
  <c r="F106" i="3"/>
  <c r="F107" i="3"/>
  <c r="F108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10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69" i="5"/>
  <c r="F70" i="5"/>
  <c r="F71" i="5"/>
  <c r="F72" i="5"/>
  <c r="F73" i="5"/>
  <c r="F74" i="5"/>
  <c r="F75" i="5"/>
  <c r="F76" i="5"/>
  <c r="F77" i="5"/>
  <c r="F6" i="3"/>
  <c r="F7" i="3"/>
  <c r="E20" i="45"/>
  <c r="F67" i="5"/>
  <c r="F68" i="5"/>
  <c r="F78" i="5"/>
  <c r="F79" i="5"/>
  <c r="F80" i="5"/>
  <c r="F81" i="5"/>
  <c r="F66" i="5"/>
  <c r="F51" i="5"/>
  <c r="F52" i="5"/>
  <c r="F53" i="5"/>
  <c r="F54" i="5"/>
  <c r="F55" i="5"/>
  <c r="F56" i="5"/>
  <c r="F57" i="5"/>
  <c r="F58" i="5"/>
  <c r="F59" i="5"/>
  <c r="F60" i="5"/>
  <c r="F61" i="5"/>
  <c r="F50" i="5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37" i="3"/>
  <c r="F97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96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7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57" i="3"/>
  <c r="F21" i="3"/>
  <c r="F4" i="3"/>
  <c r="F5" i="3"/>
  <c r="F8" i="3"/>
  <c r="F9" i="3"/>
  <c r="F11" i="3"/>
  <c r="F12" i="3"/>
  <c r="F13" i="3"/>
  <c r="F14" i="3"/>
  <c r="F15" i="3"/>
  <c r="F16" i="3"/>
  <c r="F17" i="3"/>
  <c r="F18" i="3"/>
  <c r="F19" i="3"/>
  <c r="F3" i="3"/>
  <c r="F49" i="3"/>
  <c r="F50" i="3"/>
  <c r="F51" i="3"/>
  <c r="F52" i="3"/>
  <c r="F53" i="3"/>
  <c r="F54" i="3"/>
  <c r="F55" i="3"/>
  <c r="G3009" i="6"/>
  <c r="G3025" i="6"/>
  <c r="G3041" i="6"/>
  <c r="G3057" i="6"/>
  <c r="G8495" i="6"/>
  <c r="G8278" i="6"/>
  <c r="G8339" i="6"/>
  <c r="G8356" i="6"/>
  <c r="G8253" i="6"/>
  <c r="G7063" i="6"/>
  <c r="G5865" i="6"/>
  <c r="G5564" i="6"/>
  <c r="G4226" i="6"/>
  <c r="G2107" i="6"/>
  <c r="G7655" i="6"/>
  <c r="G7671" i="6"/>
  <c r="G7516" i="6"/>
  <c r="G7059" i="6"/>
  <c r="G6917" i="6"/>
  <c r="G6605" i="6"/>
  <c r="G5857" i="6"/>
  <c r="G5713" i="6"/>
  <c r="G5253" i="6"/>
  <c r="G5252" i="6"/>
  <c r="G4953" i="6"/>
  <c r="G4509" i="6"/>
  <c r="G4212" i="6"/>
  <c r="G4230" i="6"/>
  <c r="G4055" i="6"/>
  <c r="G4072" i="6"/>
  <c r="G3755" i="6"/>
  <c r="G3307" i="6"/>
  <c r="G3166" i="6"/>
  <c r="G3152" i="6"/>
  <c r="G2868" i="6"/>
  <c r="G2884" i="6"/>
  <c r="G6455" i="6"/>
  <c r="G6471" i="6"/>
  <c r="G6487" i="6"/>
  <c r="G6503" i="6"/>
  <c r="G6519" i="6"/>
  <c r="G8052" i="6"/>
  <c r="G7995" i="6"/>
  <c r="G8414" i="6"/>
  <c r="G8430" i="6"/>
  <c r="G4662" i="6"/>
  <c r="G4678" i="6"/>
  <c r="G4694" i="6"/>
  <c r="G3915" i="6"/>
  <c r="G3610" i="6"/>
  <c r="G8320" i="6"/>
  <c r="G8315" i="6"/>
  <c r="G8090" i="6"/>
  <c r="G8063" i="6"/>
  <c r="G8079" i="6"/>
  <c r="G8036" i="6"/>
  <c r="G8014" i="6"/>
  <c r="G7958" i="6"/>
  <c r="G8003" i="6"/>
  <c r="G3014" i="6"/>
  <c r="G3030" i="6"/>
  <c r="G3046" i="6"/>
  <c r="G3062" i="6"/>
  <c r="G8500" i="6"/>
  <c r="G8264" i="6"/>
  <c r="G8344" i="6"/>
  <c r="G8286" i="6"/>
  <c r="G8258" i="6"/>
  <c r="G7068" i="6"/>
  <c r="G5870" i="6"/>
  <c r="G5118" i="6"/>
  <c r="G3753" i="6"/>
  <c r="G2112" i="6"/>
  <c r="G7660" i="6"/>
  <c r="G7505" i="6"/>
  <c r="G7521" i="6"/>
  <c r="G6906" i="6"/>
  <c r="G6902" i="6"/>
  <c r="G6003" i="6"/>
  <c r="G5863" i="6"/>
  <c r="G5718" i="6"/>
  <c r="G5259" i="6"/>
  <c r="G5106" i="6"/>
  <c r="G4958" i="6"/>
  <c r="G4514" i="6"/>
  <c r="G4218" i="6"/>
  <c r="G4236" i="6"/>
  <c r="G4060" i="6"/>
  <c r="G4077" i="6"/>
  <c r="G3760" i="6"/>
  <c r="G3155" i="6"/>
  <c r="G3171" i="6"/>
  <c r="G2857" i="6"/>
  <c r="G2873" i="6"/>
  <c r="G2703" i="6"/>
  <c r="G6460" i="6"/>
  <c r="G6476" i="6"/>
  <c r="G6492" i="6"/>
  <c r="G6508" i="6"/>
  <c r="G6524" i="6"/>
  <c r="G8057" i="6"/>
  <c r="G8403" i="6"/>
  <c r="G8419" i="6"/>
  <c r="G8435" i="6"/>
  <c r="G4667" i="6"/>
  <c r="G4683" i="6"/>
  <c r="G3904" i="6"/>
  <c r="G3920" i="6"/>
  <c r="G3615" i="6"/>
  <c r="G8325" i="6"/>
  <c r="G8304" i="6"/>
  <c r="G8095" i="6"/>
  <c r="G8064" i="6"/>
  <c r="G8080" i="6"/>
  <c r="G8037" i="6"/>
  <c r="G8015" i="6"/>
  <c r="G7960" i="6"/>
  <c r="G8004" i="6"/>
  <c r="G3015" i="6"/>
  <c r="G3031" i="6"/>
  <c r="G3047" i="6"/>
  <c r="G3063" i="6"/>
  <c r="G8501" i="6"/>
  <c r="G8265" i="6"/>
  <c r="G8345" i="6"/>
  <c r="G8287" i="6"/>
  <c r="G8259" i="6"/>
  <c r="G6903" i="6"/>
  <c r="G5871" i="6"/>
  <c r="G4962" i="6"/>
  <c r="G3767" i="6"/>
  <c r="G2113" i="6"/>
  <c r="G7661" i="6"/>
  <c r="G7506" i="6"/>
  <c r="G7522" i="6"/>
  <c r="G6907" i="6"/>
  <c r="G6753" i="6"/>
  <c r="G6004" i="6"/>
  <c r="G5852" i="6"/>
  <c r="G5719" i="6"/>
  <c r="G5260" i="6"/>
  <c r="G5107" i="6"/>
  <c r="G4959" i="6"/>
  <c r="G4515" i="6"/>
  <c r="G4219" i="6"/>
  <c r="G4237" i="6"/>
  <c r="G4061" i="6"/>
  <c r="G4078" i="6"/>
  <c r="G3761" i="6"/>
  <c r="G3156" i="6"/>
  <c r="G3172" i="6"/>
  <c r="G2858" i="6"/>
  <c r="G2874" i="6"/>
  <c r="G2704" i="6"/>
  <c r="G6461" i="6"/>
  <c r="G6477" i="6"/>
  <c r="G6493" i="6"/>
  <c r="G6509" i="6"/>
  <c r="G6525" i="6"/>
  <c r="G7985" i="6"/>
  <c r="G8404" i="6"/>
  <c r="G8420" i="6"/>
  <c r="G4652" i="6"/>
  <c r="G4668" i="6"/>
  <c r="G4684" i="6"/>
  <c r="G3905" i="6"/>
  <c r="G3921" i="6"/>
  <c r="G3616" i="6"/>
  <c r="G8326" i="6"/>
  <c r="G8305" i="6"/>
  <c r="G8096" i="6"/>
  <c r="G8065" i="6"/>
  <c r="G8081" i="6"/>
  <c r="G8038" i="6"/>
  <c r="G8016" i="6"/>
  <c r="G7961" i="6"/>
  <c r="C2" i="6"/>
  <c r="G3016" i="6"/>
  <c r="G3032" i="6"/>
  <c r="G3048" i="6"/>
  <c r="G3064" i="6"/>
  <c r="G8502" i="6"/>
  <c r="G8266" i="6"/>
  <c r="G8346" i="6"/>
  <c r="G8289" i="6"/>
  <c r="G8260" i="6"/>
  <c r="G6760" i="6"/>
  <c r="G5708" i="6"/>
  <c r="G4963" i="6"/>
  <c r="G3768" i="6"/>
  <c r="G2114" i="6"/>
  <c r="G7662" i="6"/>
  <c r="G7507" i="6"/>
  <c r="G7524" i="6"/>
  <c r="G6908" i="6"/>
  <c r="G6754" i="6"/>
  <c r="G6005" i="6"/>
  <c r="G5703" i="6"/>
  <c r="G5720" i="6"/>
  <c r="G5261" i="6"/>
  <c r="G5108" i="6"/>
  <c r="G4960" i="6"/>
  <c r="G4502" i="6"/>
  <c r="G4220" i="6"/>
  <c r="G4238" i="6"/>
  <c r="G4062" i="6"/>
  <c r="G4080" i="6"/>
  <c r="G3762" i="6"/>
  <c r="G3157" i="6"/>
  <c r="G3173" i="6"/>
  <c r="G2859" i="6"/>
  <c r="G2875" i="6"/>
  <c r="G2705" i="6"/>
  <c r="G6462" i="6"/>
  <c r="G6478" i="6"/>
  <c r="G6494" i="6"/>
  <c r="G6510" i="6"/>
  <c r="G6526" i="6"/>
  <c r="G7986" i="6"/>
  <c r="G8405" i="6"/>
  <c r="G8421" i="6"/>
  <c r="G4653" i="6"/>
  <c r="G4669" i="6"/>
  <c r="G4685" i="6"/>
  <c r="G3906" i="6"/>
  <c r="G3922" i="6"/>
  <c r="G3617" i="6"/>
  <c r="G7955" i="6"/>
  <c r="G8306" i="6"/>
  <c r="G8097" i="6"/>
  <c r="G8066" i="6"/>
  <c r="G8082" i="6"/>
  <c r="G8039" i="6"/>
  <c r="G8017" i="6"/>
  <c r="G7962" i="6"/>
  <c r="G4206" i="6"/>
  <c r="G4243" i="6"/>
  <c r="G4084" i="6"/>
  <c r="G3161" i="6"/>
  <c r="G2863" i="6"/>
  <c r="G2879" i="6"/>
  <c r="G6466" i="6"/>
  <c r="G6498" i="6"/>
  <c r="G8047" i="6"/>
  <c r="G7990" i="6"/>
  <c r="G8425" i="6"/>
  <c r="G4673" i="6"/>
  <c r="G3910" i="6"/>
  <c r="G3621" i="6"/>
  <c r="G8310" i="6"/>
  <c r="G8101" i="6"/>
  <c r="G8027" i="6"/>
  <c r="G8021" i="6"/>
  <c r="G8416" i="6"/>
  <c r="G8322" i="6"/>
  <c r="G8061" i="6"/>
  <c r="G7954" i="6"/>
  <c r="G3044" i="6"/>
  <c r="G8342" i="6"/>
  <c r="G5868" i="6"/>
  <c r="G7658" i="6"/>
  <c r="G6920" i="6"/>
  <c r="G5256" i="6"/>
  <c r="G4216" i="6"/>
  <c r="G3758" i="6"/>
  <c r="G2871" i="6"/>
  <c r="G6490" i="6"/>
  <c r="G8417" i="6"/>
  <c r="G4681" i="6"/>
  <c r="G8323" i="6"/>
  <c r="G8078" i="6"/>
  <c r="G8002" i="6"/>
  <c r="G3013" i="6"/>
  <c r="G3029" i="6"/>
  <c r="G3045" i="6"/>
  <c r="G3061" i="6"/>
  <c r="G8499" i="6"/>
  <c r="G8263" i="6"/>
  <c r="G8343" i="6"/>
  <c r="G8285" i="6"/>
  <c r="G8257" i="6"/>
  <c r="G7067" i="6"/>
  <c r="G5869" i="6"/>
  <c r="G5117" i="6"/>
  <c r="G4079" i="6"/>
  <c r="G2111" i="6"/>
  <c r="G7659" i="6"/>
  <c r="G7504" i="6"/>
  <c r="G7520" i="6"/>
  <c r="G6905" i="6"/>
  <c r="G6921" i="6"/>
  <c r="G6602" i="6"/>
  <c r="G5862" i="6"/>
  <c r="G5717" i="6"/>
  <c r="G5257" i="6"/>
  <c r="G5105" i="6"/>
  <c r="G4957" i="6"/>
  <c r="G4513" i="6"/>
  <c r="G4217" i="6"/>
  <c r="G4235" i="6"/>
  <c r="G4059" i="6"/>
  <c r="G4076" i="6"/>
  <c r="G3759" i="6"/>
  <c r="G3154" i="6"/>
  <c r="G3170" i="6"/>
  <c r="G2856" i="6"/>
  <c r="G2872" i="6"/>
  <c r="G2852" i="6"/>
  <c r="G6459" i="6"/>
  <c r="G6475" i="6"/>
  <c r="G6491" i="6"/>
  <c r="G6507" i="6"/>
  <c r="G6523" i="6"/>
  <c r="G8056" i="6"/>
  <c r="G8402" i="6"/>
  <c r="G8418" i="6"/>
  <c r="G8434" i="6"/>
  <c r="G4666" i="6"/>
  <c r="G4682" i="6"/>
  <c r="G3903" i="6"/>
  <c r="G3919" i="6"/>
  <c r="G3614" i="6"/>
  <c r="G8324" i="6"/>
  <c r="G8303" i="6"/>
  <c r="G8094" i="6"/>
  <c r="G8067" i="6"/>
  <c r="G8083" i="6"/>
  <c r="G8040" i="6"/>
  <c r="G8018" i="6"/>
  <c r="G7963" i="6"/>
  <c r="F4697" i="6"/>
  <c r="G3018" i="6"/>
  <c r="G3034" i="6"/>
  <c r="G3050" i="6"/>
  <c r="G3066" i="6"/>
  <c r="G8348" i="6"/>
  <c r="G8268" i="6"/>
  <c r="G8349" i="6"/>
  <c r="G8291" i="6"/>
  <c r="G8262" i="6"/>
  <c r="G6762" i="6"/>
  <c r="G5557" i="6"/>
  <c r="G4965" i="6"/>
  <c r="G3770" i="6"/>
  <c r="G2116" i="6"/>
  <c r="G7664" i="6"/>
  <c r="G7509" i="6"/>
  <c r="G7502" i="6"/>
  <c r="G6910" i="6"/>
  <c r="G6756" i="6"/>
  <c r="G6007" i="6"/>
  <c r="G5705" i="6"/>
  <c r="G5722" i="6"/>
  <c r="G5263" i="6"/>
  <c r="G5110" i="6"/>
  <c r="G4952" i="6"/>
  <c r="G4204" i="6"/>
  <c r="G4222" i="6"/>
  <c r="G4240" i="6"/>
  <c r="G4065" i="6"/>
  <c r="G4082" i="6"/>
  <c r="G3764" i="6"/>
  <c r="G3159" i="6"/>
  <c r="G3175" i="6"/>
  <c r="G2861" i="6"/>
  <c r="G2877" i="6"/>
  <c r="G2707" i="6"/>
  <c r="G6464" i="6"/>
  <c r="G6480" i="6"/>
  <c r="G6496" i="6"/>
  <c r="G6512" i="6"/>
  <c r="G6528" i="6"/>
  <c r="G7988" i="6"/>
  <c r="G8407" i="6"/>
  <c r="G8423" i="6"/>
  <c r="G4655" i="6"/>
  <c r="G4671" i="6"/>
  <c r="G4687" i="6"/>
  <c r="G3908" i="6"/>
  <c r="G3603" i="6"/>
  <c r="G3619" i="6"/>
  <c r="F2269" i="6"/>
  <c r="G8308" i="6"/>
  <c r="G8099" i="6"/>
  <c r="G8068" i="6"/>
  <c r="G8084" i="6"/>
  <c r="G8041" i="6"/>
  <c r="G8019" i="6"/>
  <c r="G7964" i="6"/>
  <c r="G3003" i="6"/>
  <c r="G3019" i="6"/>
  <c r="G3035" i="6"/>
  <c r="G3051" i="6"/>
  <c r="G9002" i="6"/>
  <c r="G8332" i="6"/>
  <c r="G8333" i="6"/>
  <c r="G8350" i="6"/>
  <c r="G8284" i="6"/>
  <c r="G8252" i="6"/>
  <c r="G6153" i="6"/>
  <c r="G5558" i="6"/>
  <c r="G4516" i="6"/>
  <c r="G3771" i="6"/>
  <c r="G2117" i="6"/>
  <c r="G7665" i="6"/>
  <c r="G7510" i="6"/>
  <c r="G7053" i="6"/>
  <c r="G6911" i="6"/>
  <c r="G6757" i="6"/>
  <c r="G6009" i="6"/>
  <c r="G5706" i="6"/>
  <c r="G5723" i="6"/>
  <c r="G5264" i="6"/>
  <c r="G5111" i="6"/>
  <c r="G4503" i="6"/>
  <c r="G4205" i="6"/>
  <c r="G4223" i="6"/>
  <c r="G4241" i="6"/>
  <c r="G4066" i="6"/>
  <c r="G4083" i="6"/>
  <c r="G3765" i="6"/>
  <c r="G3160" i="6"/>
  <c r="G3176" i="6"/>
  <c r="G2862" i="6"/>
  <c r="G2878" i="6"/>
  <c r="G2708" i="6"/>
  <c r="G6465" i="6"/>
  <c r="G6481" i="6"/>
  <c r="G6497" i="6"/>
  <c r="G6513" i="6"/>
  <c r="G6452" i="6"/>
  <c r="G7989" i="6"/>
  <c r="G8408" i="6"/>
  <c r="G8424" i="6"/>
  <c r="G4656" i="6"/>
  <c r="G4672" i="6"/>
  <c r="G4688" i="6"/>
  <c r="G3909" i="6"/>
  <c r="G3604" i="6"/>
  <c r="G3620" i="6"/>
  <c r="G8316" i="6"/>
  <c r="G8309" i="6"/>
  <c r="G8100" i="6"/>
  <c r="G8069" i="6"/>
  <c r="G8045" i="6"/>
  <c r="G8042" i="6"/>
  <c r="G8020" i="6"/>
  <c r="G7965" i="6"/>
  <c r="G3004" i="6"/>
  <c r="G3020" i="6"/>
  <c r="G3036" i="6"/>
  <c r="G3052" i="6"/>
  <c r="F6324" i="6"/>
  <c r="G8288" i="6"/>
  <c r="G8334" i="6"/>
  <c r="G8351" i="6"/>
  <c r="G8271" i="6"/>
  <c r="G7673" i="6"/>
  <c r="G6154" i="6"/>
  <c r="G5559" i="6"/>
  <c r="G4517" i="6"/>
  <c r="G3309" i="6"/>
  <c r="G2118" i="6"/>
  <c r="G7666" i="6"/>
  <c r="G7511" i="6"/>
  <c r="G7054" i="6"/>
  <c r="G6912" i="6"/>
  <c r="G6758" i="6"/>
  <c r="G6002" i="6"/>
  <c r="G5707" i="6"/>
  <c r="G5553" i="6"/>
  <c r="G5265" i="6"/>
  <c r="G5112" i="6"/>
  <c r="G4504" i="6"/>
  <c r="G4224" i="6"/>
  <c r="G4067" i="6"/>
  <c r="G3752" i="6"/>
  <c r="G3177" i="6"/>
  <c r="G2709" i="6"/>
  <c r="G6482" i="6"/>
  <c r="G6514" i="6"/>
  <c r="G8409" i="6"/>
  <c r="G4657" i="6"/>
  <c r="G4689" i="6"/>
  <c r="G3605" i="6"/>
  <c r="G8317" i="6"/>
  <c r="G8070" i="6"/>
  <c r="G8043" i="6"/>
  <c r="G7966" i="6"/>
  <c r="G4680" i="6"/>
  <c r="G8012" i="6"/>
  <c r="G3028" i="6"/>
  <c r="G8275" i="6"/>
  <c r="G7066" i="6"/>
  <c r="G2110" i="6"/>
  <c r="G6904" i="6"/>
  <c r="G5716" i="6"/>
  <c r="G4512" i="6"/>
  <c r="G4075" i="6"/>
  <c r="G2855" i="6"/>
  <c r="G6474" i="6"/>
  <c r="G8055" i="6"/>
  <c r="G4665" i="6"/>
  <c r="G3613" i="6"/>
  <c r="G8062" i="6"/>
  <c r="G7957" i="6"/>
  <c r="G6302" i="6"/>
  <c r="G3017" i="6"/>
  <c r="G3033" i="6"/>
  <c r="G3049" i="6"/>
  <c r="G3065" i="6"/>
  <c r="G8490" i="6"/>
  <c r="G8267" i="6"/>
  <c r="G8347" i="6"/>
  <c r="G8290" i="6"/>
  <c r="G8261" i="6"/>
  <c r="G6761" i="6"/>
  <c r="G5702" i="6"/>
  <c r="G4964" i="6"/>
  <c r="G3769" i="6"/>
  <c r="G2115" i="6"/>
  <c r="G7663" i="6"/>
  <c r="G7508" i="6"/>
  <c r="G7525" i="6"/>
  <c r="G6909" i="6"/>
  <c r="G6755" i="6"/>
  <c r="G6006" i="6"/>
  <c r="G5704" i="6"/>
  <c r="G5721" i="6"/>
  <c r="G5262" i="6"/>
  <c r="G5109" i="6"/>
  <c r="G4961" i="6"/>
  <c r="G4203" i="6"/>
  <c r="G4221" i="6"/>
  <c r="G4239" i="6"/>
  <c r="G4064" i="6"/>
  <c r="G4081" i="6"/>
  <c r="G3763" i="6"/>
  <c r="G3158" i="6"/>
  <c r="G3174" i="6"/>
  <c r="G2860" i="6"/>
  <c r="G2876" i="6"/>
  <c r="G2706" i="6"/>
  <c r="G6463" i="6"/>
  <c r="G6479" i="6"/>
  <c r="G6495" i="6"/>
  <c r="G6511" i="6"/>
  <c r="G6527" i="6"/>
  <c r="G7987" i="6"/>
  <c r="G8406" i="6"/>
  <c r="G8422" i="6"/>
  <c r="G4654" i="6"/>
  <c r="G4670" i="6"/>
  <c r="G4686" i="6"/>
  <c r="G3907" i="6"/>
  <c r="G3602" i="6"/>
  <c r="G3618" i="6"/>
  <c r="G7956" i="6"/>
  <c r="G8307" i="6"/>
  <c r="G8098" i="6"/>
  <c r="G8071" i="6"/>
  <c r="G8028" i="6"/>
  <c r="G8026" i="6"/>
  <c r="G8022" i="6"/>
  <c r="G7967" i="6"/>
  <c r="G3006" i="6"/>
  <c r="G3022" i="6"/>
  <c r="G3038" i="6"/>
  <c r="G3054" i="6"/>
  <c r="G8492" i="6"/>
  <c r="G8281" i="6"/>
  <c r="G8336" i="6"/>
  <c r="G8353" i="6"/>
  <c r="G8273" i="6"/>
  <c r="G7060" i="6"/>
  <c r="G6152" i="6"/>
  <c r="G5561" i="6"/>
  <c r="G4519" i="6"/>
  <c r="G2104" i="6"/>
  <c r="G7674" i="6"/>
  <c r="G7668" i="6"/>
  <c r="G7513" i="6"/>
  <c r="G7056" i="6"/>
  <c r="G6914" i="6"/>
  <c r="G6752" i="6"/>
  <c r="G5854" i="6"/>
  <c r="G5710" i="6"/>
  <c r="G5555" i="6"/>
  <c r="G5267" i="6"/>
  <c r="G5114" i="6"/>
  <c r="G4506" i="6"/>
  <c r="G4208" i="6"/>
  <c r="G4227" i="6"/>
  <c r="G4202" i="6"/>
  <c r="G4069" i="6"/>
  <c r="G4052" i="6"/>
  <c r="G3304" i="6"/>
  <c r="G3163" i="6"/>
  <c r="G3179" i="6"/>
  <c r="G2865" i="6"/>
  <c r="G2881" i="6"/>
  <c r="G2702" i="6"/>
  <c r="G6468" i="6"/>
  <c r="G6484" i="6"/>
  <c r="G6500" i="6"/>
  <c r="G6516" i="6"/>
  <c r="G8049" i="6"/>
  <c r="G7992" i="6"/>
  <c r="G8411" i="6"/>
  <c r="G8427" i="6"/>
  <c r="G4659" i="6"/>
  <c r="G4675" i="6"/>
  <c r="G4691" i="6"/>
  <c r="G3912" i="6"/>
  <c r="G3607" i="6"/>
  <c r="G3623" i="6"/>
  <c r="G8328" i="6"/>
  <c r="G8087" i="6"/>
  <c r="G8086" i="6"/>
  <c r="G8072" i="6"/>
  <c r="G8029" i="6"/>
  <c r="G8007" i="6"/>
  <c r="G8023" i="6"/>
  <c r="G7968" i="6"/>
  <c r="G3007" i="6"/>
  <c r="G3023" i="6"/>
  <c r="G3039" i="6"/>
  <c r="G3055" i="6"/>
  <c r="G8493" i="6"/>
  <c r="G8280" i="6"/>
  <c r="G8337" i="6"/>
  <c r="G8354" i="6"/>
  <c r="G8274" i="6"/>
  <c r="G7061" i="6"/>
  <c r="G6008" i="6"/>
  <c r="G5562" i="6"/>
  <c r="G4210" i="6"/>
  <c r="G2105" i="6"/>
  <c r="G7653" i="6"/>
  <c r="G7669" i="6"/>
  <c r="G7514" i="6"/>
  <c r="G7057" i="6"/>
  <c r="G6915" i="6"/>
  <c r="G6603" i="6"/>
  <c r="G5855" i="6"/>
  <c r="G5711" i="6"/>
  <c r="G5556" i="6"/>
  <c r="G5268" i="6"/>
  <c r="G5115" i="6"/>
  <c r="G4507" i="6"/>
  <c r="G4209" i="6"/>
  <c r="G4228" i="6"/>
  <c r="G4053" i="6"/>
  <c r="G4070" i="6"/>
  <c r="G3766" i="6"/>
  <c r="G3305" i="6"/>
  <c r="G3164" i="6"/>
  <c r="G3180" i="6"/>
  <c r="G2866" i="6"/>
  <c r="G2882" i="6"/>
  <c r="G6453" i="6"/>
  <c r="G6469" i="6"/>
  <c r="G6485" i="6"/>
  <c r="G6501" i="6"/>
  <c r="G6517" i="6"/>
  <c r="G8050" i="6"/>
  <c r="G7993" i="6"/>
  <c r="G8412" i="6"/>
  <c r="G8428" i="6"/>
  <c r="G4660" i="6"/>
  <c r="G4676" i="6"/>
  <c r="G4692" i="6"/>
  <c r="G3913" i="6"/>
  <c r="G3608" i="6"/>
  <c r="G8318" i="6"/>
  <c r="G8329" i="6"/>
  <c r="G8088" i="6"/>
  <c r="G8046" i="6"/>
  <c r="G8073" i="6"/>
  <c r="G8030" i="6"/>
  <c r="G8008" i="6"/>
  <c r="G8024" i="6"/>
  <c r="G7952" i="6"/>
  <c r="G3008" i="6"/>
  <c r="G3024" i="6"/>
  <c r="G3040" i="6"/>
  <c r="G3056" i="6"/>
  <c r="G8494" i="6"/>
  <c r="G8279" i="6"/>
  <c r="G8338" i="6"/>
  <c r="G8355" i="6"/>
  <c r="G8270" i="6"/>
  <c r="G7062" i="6"/>
  <c r="G5864" i="6"/>
  <c r="G5563" i="6"/>
  <c r="G4215" i="6"/>
  <c r="G2106" i="6"/>
  <c r="G7654" i="6"/>
  <c r="G7670" i="6"/>
  <c r="G7515" i="6"/>
  <c r="G7058" i="6"/>
  <c r="G6916" i="6"/>
  <c r="G6604" i="6"/>
  <c r="G5856" i="6"/>
  <c r="G5712" i="6"/>
  <c r="G5552" i="6"/>
  <c r="G5269" i="6"/>
  <c r="G5116" i="6"/>
  <c r="G4508" i="6"/>
  <c r="G4211" i="6"/>
  <c r="G4229" i="6"/>
  <c r="G4054" i="6"/>
  <c r="G4071" i="6"/>
  <c r="G3754" i="6"/>
  <c r="G3306" i="6"/>
  <c r="G3165" i="6"/>
  <c r="G3181" i="6"/>
  <c r="G2867" i="6"/>
  <c r="G2883" i="6"/>
  <c r="G6454" i="6"/>
  <c r="G6470" i="6"/>
  <c r="G6486" i="6"/>
  <c r="G6502" i="6"/>
  <c r="G6518" i="6"/>
  <c r="G8051" i="6"/>
  <c r="G7994" i="6"/>
  <c r="G8413" i="6"/>
  <c r="G8429" i="6"/>
  <c r="G4661" i="6"/>
  <c r="G4677" i="6"/>
  <c r="G4693" i="6"/>
  <c r="G3914" i="6"/>
  <c r="G3609" i="6"/>
  <c r="G8319" i="6"/>
  <c r="G8330" i="6"/>
  <c r="G8089" i="6"/>
  <c r="G8058" i="6"/>
  <c r="G8074" i="6"/>
  <c r="G8031" i="6"/>
  <c r="G8009" i="6"/>
  <c r="G8006" i="6"/>
  <c r="G7998" i="6"/>
  <c r="G4242" i="6"/>
  <c r="G6919" i="6"/>
  <c r="G5860" i="6"/>
  <c r="G5255" i="6"/>
  <c r="G4955" i="6"/>
  <c r="G4214" i="6"/>
  <c r="G4057" i="6"/>
  <c r="G3757" i="6"/>
  <c r="G3302" i="6"/>
  <c r="G2870" i="6"/>
  <c r="G6457" i="6"/>
  <c r="G6473" i="6"/>
  <c r="G6505" i="6"/>
  <c r="G8054" i="6"/>
  <c r="G8432" i="6"/>
  <c r="G4696" i="6"/>
  <c r="G3612" i="6"/>
  <c r="G8092" i="6"/>
  <c r="G8034" i="6"/>
  <c r="G3012" i="6"/>
  <c r="G3060" i="6"/>
  <c r="G8359" i="6"/>
  <c r="G5270" i="6"/>
  <c r="G7503" i="6"/>
  <c r="G6608" i="6"/>
  <c r="G5104" i="6"/>
  <c r="G4234" i="6"/>
  <c r="G3153" i="6"/>
  <c r="G2887" i="6"/>
  <c r="G6506" i="6"/>
  <c r="G7959" i="6"/>
  <c r="G3902" i="6"/>
  <c r="G8302" i="6"/>
  <c r="G8035" i="6"/>
  <c r="G3005" i="6"/>
  <c r="G3021" i="6"/>
  <c r="G3037" i="6"/>
  <c r="G3053" i="6"/>
  <c r="G8491" i="6"/>
  <c r="G8282" i="6"/>
  <c r="G8335" i="6"/>
  <c r="G8352" i="6"/>
  <c r="G8272" i="6"/>
  <c r="G7523" i="6"/>
  <c r="G6155" i="6"/>
  <c r="G5560" i="6"/>
  <c r="G4518" i="6"/>
  <c r="G2103" i="6"/>
  <c r="G2102" i="6"/>
  <c r="G7667" i="6"/>
  <c r="G7512" i="6"/>
  <c r="G7055" i="6"/>
  <c r="G6913" i="6"/>
  <c r="G6759" i="6"/>
  <c r="G5853" i="6"/>
  <c r="G5709" i="6"/>
  <c r="G5554" i="6"/>
  <c r="G5266" i="6"/>
  <c r="G5113" i="6"/>
  <c r="G4505" i="6"/>
  <c r="G4207" i="6"/>
  <c r="G4225" i="6"/>
  <c r="G4244" i="6"/>
  <c r="G4068" i="6"/>
  <c r="G4085" i="6"/>
  <c r="G3303" i="6"/>
  <c r="G3162" i="6"/>
  <c r="G3178" i="6"/>
  <c r="G2864" i="6"/>
  <c r="G2880" i="6"/>
  <c r="G2710" i="6"/>
  <c r="G6467" i="6"/>
  <c r="G6483" i="6"/>
  <c r="G6499" i="6"/>
  <c r="G6515" i="6"/>
  <c r="G8048" i="6"/>
  <c r="G7991" i="6"/>
  <c r="G8410" i="6"/>
  <c r="G8426" i="6"/>
  <c r="G4658" i="6"/>
  <c r="G4674" i="6"/>
  <c r="G4690" i="6"/>
  <c r="G3911" i="6"/>
  <c r="G3606" i="6"/>
  <c r="G3622" i="6"/>
  <c r="G8327" i="6"/>
  <c r="G8299" i="6"/>
  <c r="G8059" i="6"/>
  <c r="G8075" i="6"/>
  <c r="G8032" i="6"/>
  <c r="G8010" i="6"/>
  <c r="G7970" i="6"/>
  <c r="G7999" i="6"/>
  <c r="G3010" i="6"/>
  <c r="G3026" i="6"/>
  <c r="G3042" i="6"/>
  <c r="G3058" i="6"/>
  <c r="G8496" i="6"/>
  <c r="G8277" i="6"/>
  <c r="G8340" i="6"/>
  <c r="G8357" i="6"/>
  <c r="G8254" i="6"/>
  <c r="G7064" i="6"/>
  <c r="G5866" i="6"/>
  <c r="G5565" i="6"/>
  <c r="G4231" i="6"/>
  <c r="G2108" i="6"/>
  <c r="G7656" i="6"/>
  <c r="G7672" i="6"/>
  <c r="G7517" i="6"/>
  <c r="G7052" i="6"/>
  <c r="G6918" i="6"/>
  <c r="G6606" i="6"/>
  <c r="G5859" i="6"/>
  <c r="G5714" i="6"/>
  <c r="G5254" i="6"/>
  <c r="G5102" i="6"/>
  <c r="G4954" i="6"/>
  <c r="G4510" i="6"/>
  <c r="G4213" i="6"/>
  <c r="G4232" i="6"/>
  <c r="G4056" i="6"/>
  <c r="G4073" i="6"/>
  <c r="G3756" i="6"/>
  <c r="G3308" i="6"/>
  <c r="G3167" i="6"/>
  <c r="G2853" i="6"/>
  <c r="G2869" i="6"/>
  <c r="G2885" i="6"/>
  <c r="G6456" i="6"/>
  <c r="G6472" i="6"/>
  <c r="G6488" i="6"/>
  <c r="G6504" i="6"/>
  <c r="G6520" i="6"/>
  <c r="G8053" i="6"/>
  <c r="G7996" i="6"/>
  <c r="G8415" i="6"/>
  <c r="G8431" i="6"/>
  <c r="G4663" i="6"/>
  <c r="G4679" i="6"/>
  <c r="G4695" i="6"/>
  <c r="G3916" i="6"/>
  <c r="G3611" i="6"/>
  <c r="G8321" i="6"/>
  <c r="G8300" i="6"/>
  <c r="G8091" i="6"/>
  <c r="G8060" i="6"/>
  <c r="G8076" i="6"/>
  <c r="G8033" i="6"/>
  <c r="G8011" i="6"/>
  <c r="G7953" i="6"/>
  <c r="G8000" i="6"/>
  <c r="G3011" i="6"/>
  <c r="G3027" i="6"/>
  <c r="G3043" i="6"/>
  <c r="G3059" i="6"/>
  <c r="G8497" i="6"/>
  <c r="G8276" i="6"/>
  <c r="G8341" i="6"/>
  <c r="G8358" i="6"/>
  <c r="G8255" i="6"/>
  <c r="G7065" i="6"/>
  <c r="G5867" i="6"/>
  <c r="G5258" i="6"/>
  <c r="G2109" i="6"/>
  <c r="G7657" i="6"/>
  <c r="G7652" i="6"/>
  <c r="G7518" i="6"/>
  <c r="G6922" i="6"/>
  <c r="G6607" i="6"/>
  <c r="G5715" i="6"/>
  <c r="G5103" i="6"/>
  <c r="G4511" i="6"/>
  <c r="G4233" i="6"/>
  <c r="G4074" i="6"/>
  <c r="G3168" i="6"/>
  <c r="G2854" i="6"/>
  <c r="G2886" i="6"/>
  <c r="G6489" i="6"/>
  <c r="G6521" i="6"/>
  <c r="G7997" i="6"/>
  <c r="G4664" i="6"/>
  <c r="G3917" i="6"/>
  <c r="G8301" i="6"/>
  <c r="G8077" i="6"/>
  <c r="G8001" i="6"/>
  <c r="G8498" i="6"/>
  <c r="G8256" i="6"/>
  <c r="G4063" i="6"/>
  <c r="G7519" i="6"/>
  <c r="G5861" i="6"/>
  <c r="G4956" i="6"/>
  <c r="G4058" i="6"/>
  <c r="G3169" i="6"/>
  <c r="G6458" i="6"/>
  <c r="G6522" i="6"/>
  <c r="G8433" i="6"/>
  <c r="G3918" i="6"/>
  <c r="G8093" i="6"/>
  <c r="G8013" i="6"/>
  <c r="F25" i="71" l="1"/>
  <c r="F25" i="67"/>
  <c r="F39" i="19"/>
  <c r="F27" i="62"/>
  <c r="F24" i="10"/>
  <c r="F25" i="18"/>
  <c r="F22" i="22"/>
  <c r="F80" i="61"/>
  <c r="F19" i="35"/>
  <c r="F104" i="4"/>
  <c r="F111" i="5"/>
  <c r="F26" i="59"/>
  <c r="F20" i="57"/>
  <c r="F18" i="8"/>
  <c r="F20" i="9"/>
  <c r="F16" i="12"/>
  <c r="F18" i="13"/>
  <c r="F23" i="16"/>
  <c r="F20" i="24"/>
  <c r="F19" i="23"/>
  <c r="F21" i="27"/>
  <c r="F46" i="28"/>
  <c r="F37" i="32"/>
  <c r="F24" i="30"/>
  <c r="F23" i="31"/>
  <c r="F25" i="33"/>
  <c r="F20" i="34"/>
  <c r="F33" i="37"/>
  <c r="F39" i="38"/>
  <c r="F20" i="42"/>
  <c r="F24" i="41"/>
  <c r="E21" i="46"/>
  <c r="F20" i="47"/>
  <c r="E20" i="53"/>
  <c r="E20" i="64"/>
  <c r="F3" i="68"/>
  <c r="E20" i="68"/>
  <c r="E25" i="71"/>
  <c r="F48" i="7"/>
  <c r="F3" i="1"/>
  <c r="E68" i="1"/>
  <c r="F35" i="3"/>
  <c r="G3318" i="6"/>
  <c r="F8119" i="6"/>
  <c r="G8503" i="6"/>
  <c r="G7984" i="6"/>
  <c r="G6619" i="6"/>
  <c r="G2573" i="6"/>
  <c r="G4245" i="6"/>
  <c r="G7675" i="6"/>
  <c r="G3182" i="6"/>
  <c r="G4520" i="6"/>
  <c r="G7069" i="6"/>
  <c r="F1219" i="6"/>
  <c r="G6767" i="6"/>
  <c r="G5588" i="6"/>
  <c r="G5119" i="6"/>
  <c r="F469" i="6"/>
  <c r="F9024" i="6"/>
  <c r="G6165" i="6"/>
  <c r="F2420" i="6"/>
  <c r="G2888" i="6"/>
  <c r="F3067" i="6"/>
  <c r="G9024" i="6"/>
  <c r="G6017" i="6"/>
  <c r="G6324" i="6"/>
  <c r="G5872" i="6"/>
  <c r="G5271" i="6"/>
  <c r="G4086" i="6"/>
  <c r="G4697" i="6"/>
  <c r="G7526" i="6"/>
  <c r="G4968" i="6"/>
  <c r="G8102" i="6"/>
  <c r="G6923" i="6"/>
  <c r="G3772" i="6"/>
  <c r="G5724" i="6"/>
  <c r="G3624" i="6"/>
  <c r="G8360" i="6"/>
  <c r="G3469" i="6"/>
  <c r="G2119" i="6"/>
  <c r="G6529" i="6"/>
  <c r="G3923" i="6"/>
  <c r="G3002" i="6"/>
  <c r="G2719" i="6"/>
  <c r="F154" i="3" l="1"/>
  <c r="F20" i="68"/>
  <c r="F68" i="1"/>
  <c r="G8119" i="6"/>
  <c r="G3067" i="6"/>
  <c r="D2" i="6" l="1"/>
  <c r="F2" i="6"/>
  <c r="G2" i="6"/>
  <c r="E2" i="6"/>
</calcChain>
</file>

<file path=xl/sharedStrings.xml><?xml version="1.0" encoding="utf-8"?>
<sst xmlns="http://schemas.openxmlformats.org/spreadsheetml/2006/main" count="41127" uniqueCount="36786">
  <si>
    <t>41121</t>
  </si>
  <si>
    <t>42652</t>
  </si>
  <si>
    <t>42651</t>
  </si>
  <si>
    <t>40798</t>
  </si>
  <si>
    <t>40791</t>
  </si>
  <si>
    <t>40554</t>
  </si>
  <si>
    <t>38491</t>
  </si>
  <si>
    <t>38494</t>
  </si>
  <si>
    <t>38493</t>
  </si>
  <si>
    <t>39214</t>
  </si>
  <si>
    <t>38709</t>
  </si>
  <si>
    <t>41612</t>
  </si>
  <si>
    <t>40959</t>
  </si>
  <si>
    <t>36717</t>
  </si>
  <si>
    <t>42655</t>
  </si>
  <si>
    <t>40329</t>
  </si>
  <si>
    <t>42027</t>
  </si>
  <si>
    <t>41613</t>
  </si>
  <si>
    <t>40326</t>
  </si>
  <si>
    <t>39096</t>
  </si>
  <si>
    <t>41547</t>
  </si>
  <si>
    <t>40794</t>
  </si>
  <si>
    <t>CODIGO</t>
  </si>
  <si>
    <t>DESCRIPCION</t>
  </si>
  <si>
    <t>PUFFER CRISTAL</t>
  </si>
  <si>
    <t>TPU GLITTER</t>
  </si>
  <si>
    <t>DISEÑO</t>
  </si>
  <si>
    <t>TPU PULSERA OSO</t>
  </si>
  <si>
    <t xml:space="preserve">TPU PULSERA </t>
  </si>
  <si>
    <t>PERLA</t>
  </si>
  <si>
    <t>TPU</t>
  </si>
  <si>
    <t>TPU PILLOW</t>
  </si>
  <si>
    <t>TPU DOBLE RELIEVE</t>
  </si>
  <si>
    <t>SUBTOTAL PAGINA</t>
  </si>
  <si>
    <t>TPU KIKIGO ESPEJADA IPHONE 15</t>
  </si>
  <si>
    <t>TPU KIKIGO ESPEJADA IPHONE 15 PRO</t>
  </si>
  <si>
    <t>TPU KIKIGO ESPEJADA IPHONE 15 PRO MAX</t>
  </si>
  <si>
    <t>TPU KIKIGO ESPEJADA SAMSUNG A04E</t>
  </si>
  <si>
    <t>TPU KIKIGO ESPEJADA SAMSUNG A05</t>
  </si>
  <si>
    <t>TPU KIKIGO ESPEJADA SAMSUNG A05S</t>
  </si>
  <si>
    <t>TPU KIKIGO ESPEJADA SAMSUNG S23 FE</t>
  </si>
  <si>
    <t>TPU KIKIGO ESPEJADA XIAOMI NOTE 12 PRO 5G</t>
  </si>
  <si>
    <t>TPU KIKIGO ESPEJADA XIAOMI NOTE 12 PRO PLUS 5G</t>
  </si>
  <si>
    <t>TPU KIKIGO ESPEJADA XIAOMI REDMI 12 4G/5G</t>
  </si>
  <si>
    <t>TPU KIKIGO CRISTAL MOTO G13/G23</t>
  </si>
  <si>
    <t>40328</t>
  </si>
  <si>
    <t>TPU KIKIGO CRISTAL IPHONE 13 MINI</t>
  </si>
  <si>
    <t>42277</t>
  </si>
  <si>
    <t>TPU KIKIGO CRISTAL IPHONE 15 PLUS</t>
  </si>
  <si>
    <t>42274</t>
  </si>
  <si>
    <t>TPU KIKIGO CRISTAL IPHONE 15 PRO</t>
  </si>
  <si>
    <t>42276</t>
  </si>
  <si>
    <t>TPU KIKIGO CRISTAL IPHONE 15 PRO MAX</t>
  </si>
  <si>
    <t>44031</t>
  </si>
  <si>
    <t>TPU KIKIGO CRISTAL IPHONE 16</t>
  </si>
  <si>
    <t>44033</t>
  </si>
  <si>
    <t>TPU KIKIGO CRISTAL IPHONE 16 PRO</t>
  </si>
  <si>
    <t>44032</t>
  </si>
  <si>
    <t>TPU KIKIGO CRISTAL IPHONE 16 PRO MAX</t>
  </si>
  <si>
    <t>TPU KIKIGO CRISTAL MOTO E32</t>
  </si>
  <si>
    <t>TPU KIKIGO CRISTAL MOTO EDGE 30 LITE/30 NEO</t>
  </si>
  <si>
    <t>44455</t>
  </si>
  <si>
    <t>TPU KIKIGO CRISTAL MOTO EDGE 30 ULTRA</t>
  </si>
  <si>
    <t>43469</t>
  </si>
  <si>
    <t>TPU KIKIGO CRISTAL MOTO G14</t>
  </si>
  <si>
    <t>TPU KIKIGO CRISTAL MOTO G22</t>
  </si>
  <si>
    <t>TPU KIKIGO CRISTAL MOTO G41</t>
  </si>
  <si>
    <t>TPU KIKIGO CRISTAL MOTO G51</t>
  </si>
  <si>
    <t>44036</t>
  </si>
  <si>
    <t>TPU KIKIGO CRISTAL MOTO G54</t>
  </si>
  <si>
    <t>36713</t>
  </si>
  <si>
    <t>TPU KIKIGO CRISTAL MOTO G7 PLAY</t>
  </si>
  <si>
    <t>36714</t>
  </si>
  <si>
    <t>TPU KIKIGO CRISTAL MOTO G7 POWER</t>
  </si>
  <si>
    <t>37693</t>
  </si>
  <si>
    <t>TPU KIKIGO CRISTAL MOTO G8 PLUS</t>
  </si>
  <si>
    <t>TPU KIKIGO CRISTAL MOTO G8 POWER</t>
  </si>
  <si>
    <t>TPU KIKIGO CRISTAL MOTO G8 POWER LITE</t>
  </si>
  <si>
    <t>44037</t>
  </si>
  <si>
    <t>TPU KIKIGO CRISTAL MOTO G84</t>
  </si>
  <si>
    <t>38500</t>
  </si>
  <si>
    <t>TPU KIKIGO CRISTAL MOTO G9 PLAY</t>
  </si>
  <si>
    <t>TPU KIKIGO CRISTAL MOTO G9 PLUS</t>
  </si>
  <si>
    <t>TPU KIKIGO CRISTAL MOTO G9 POWER</t>
  </si>
  <si>
    <t>TPU KIKIGO CRISTAL SAMSUNG A01 CORE</t>
  </si>
  <si>
    <t>TPU KIKIGO CRISTAL SAMSUNG A04E</t>
  </si>
  <si>
    <t>TPU KIKIGO CRISTAL SAMSUNG A04S/A13 5G</t>
  </si>
  <si>
    <t>43466</t>
  </si>
  <si>
    <t>TPU KIKIGO CRISTAL SAMSUNG A05</t>
  </si>
  <si>
    <t>43468</t>
  </si>
  <si>
    <t>TPU KIKIGO CRISTAL SAMSUNG A05S</t>
  </si>
  <si>
    <t>TPU KIKIGO CRISTAL SAMSUNG A10/M20</t>
  </si>
  <si>
    <t>37135</t>
  </si>
  <si>
    <t>TPU KIKIGO CRISTAL SAMSUNG A10S</t>
  </si>
  <si>
    <t>38293</t>
  </si>
  <si>
    <t>TPU KIKIGO CRISTAL SAMSUNG A11</t>
  </si>
  <si>
    <t>37137</t>
  </si>
  <si>
    <t>TPU KIKIGO CRISTAL SAMSUNG A20S</t>
  </si>
  <si>
    <t>40317</t>
  </si>
  <si>
    <t>TPU KIKIGO CRISTAL SAMSUNG A22</t>
  </si>
  <si>
    <t>TPU KIKIGO CRISTAL SAMSUNG A24</t>
  </si>
  <si>
    <t>44038</t>
  </si>
  <si>
    <t>TPU KIKIGO CRISTAL SAMSUNG A25</t>
  </si>
  <si>
    <t>TPU KIKIGO CRISTAL SAMSUNG A33</t>
  </si>
  <si>
    <t>TPU KIKIGO CRISTAL SAMSUNG A34</t>
  </si>
  <si>
    <t>44039</t>
  </si>
  <si>
    <t>TPU KIKIGO CRISTAL SAMSUNG A35</t>
  </si>
  <si>
    <t>TPU KIKIGO CRISTAL SAMSUNG A54</t>
  </si>
  <si>
    <t>44041</t>
  </si>
  <si>
    <t>TPU KIKIGO CRISTAL SAMSUNG A55</t>
  </si>
  <si>
    <t>40330</t>
  </si>
  <si>
    <t>TPU KIKIGO CRISTAL SAMSUNG A73</t>
  </si>
  <si>
    <t>40806</t>
  </si>
  <si>
    <t>TPU KIKIGO CRISTAL SAMSUNG S20 FE</t>
  </si>
  <si>
    <t>TPU KIKIGO CRISTAL SAMSUNG S21 FE</t>
  </si>
  <si>
    <t>TPU KIKIGO CRISTAL SAMSUNG S21 PLUS</t>
  </si>
  <si>
    <t>44473</t>
  </si>
  <si>
    <t>TPU KIKIGO CRISTAL SAMSUNG S23 FE</t>
  </si>
  <si>
    <t>TPU KIKIGO CRISTAL SAMSUNG S23 PLUS</t>
  </si>
  <si>
    <t>44474</t>
  </si>
  <si>
    <t>TPU KIKIGO CRISTAL SAMSUNG S24</t>
  </si>
  <si>
    <t>44475</t>
  </si>
  <si>
    <t>TPU KIKIGO CRISTAL SAMSUNG S24 PLUS</t>
  </si>
  <si>
    <t>44471</t>
  </si>
  <si>
    <t>TPU KIKIGO CRISTAL SAMSUNG S24 ULTRA</t>
  </si>
  <si>
    <t>TPU KIKIGO CRISTAL XIAOMI NOTE 10 4G/10S</t>
  </si>
  <si>
    <t>40802</t>
  </si>
  <si>
    <t>TPU KIKIGO CRISTAL XIAOMI POCO X4 PRO 5G</t>
  </si>
  <si>
    <t>44476</t>
  </si>
  <si>
    <t>TPU KIKIGO CRISTAL XIAOMI POCO X5 PRO/RM NOTE 12 PRO</t>
  </si>
  <si>
    <t>44460</t>
  </si>
  <si>
    <t>TPU KIKIGO CRISTAL XIAOMI REDMI 10C</t>
  </si>
  <si>
    <t>44461</t>
  </si>
  <si>
    <t>TPU KIKIGO CRISTAL XIAOMI REDMI 12 4G</t>
  </si>
  <si>
    <t>44462</t>
  </si>
  <si>
    <t>TPU KIKIGO CRISTAL XIAOMI RM 12C/11A/POCO C55</t>
  </si>
  <si>
    <t>44463</t>
  </si>
  <si>
    <t>TPU KIKIGO CRISTAL XIAOMI RM 13C/POCO M6</t>
  </si>
  <si>
    <t>44466</t>
  </si>
  <si>
    <t>TPU KIKIGO CRISTAL XIAOMI RM NOTE 12 4G</t>
  </si>
  <si>
    <t>44468</t>
  </si>
  <si>
    <t>TPU KIKIGO CRISTAL XIAOMI RM NOTE 13 5G</t>
  </si>
  <si>
    <t>44470</t>
  </si>
  <si>
    <t>TPU KIKIGO CRISTAL XIAOMI RM NOTE 13 PRO PLUS 5G</t>
  </si>
  <si>
    <t>45039</t>
  </si>
  <si>
    <t>TPU SILICONA RING + CORREA IPHONE 11</t>
  </si>
  <si>
    <t>45040</t>
  </si>
  <si>
    <t>TPU SILICONA RING + CORREA IPHONE 13</t>
  </si>
  <si>
    <t>45041</t>
  </si>
  <si>
    <t>TPU SILICONA RING + CORREA IPHONE 13 PRO</t>
  </si>
  <si>
    <t>45042</t>
  </si>
  <si>
    <t>TPU SILICONA RING + CORREA IPHONE 14 PRO</t>
  </si>
  <si>
    <t>45024</t>
  </si>
  <si>
    <t>TPU SILICONA RING + CORREA IPHONE 14 PRO MAX</t>
  </si>
  <si>
    <t>45043</t>
  </si>
  <si>
    <t>TPU SILICONA RING + CORREA IPHONE 15</t>
  </si>
  <si>
    <t>45044</t>
  </si>
  <si>
    <t>TPU SILICONA RING + CORREA IPHONE 15 PRO</t>
  </si>
  <si>
    <t>45025</t>
  </si>
  <si>
    <t>TPU SILICONA RING + CORREA IPHONE 15 PRO MAX</t>
  </si>
  <si>
    <t>45076</t>
  </si>
  <si>
    <t>TPU SILICONA RING + CORREA IPHONE 16</t>
  </si>
  <si>
    <t>45075</t>
  </si>
  <si>
    <t>TPU SILICONA RING + CORREA IPHONE 16 PRO</t>
  </si>
  <si>
    <t>45074</t>
  </si>
  <si>
    <t>TPU SILICONA RING + CORREA IPHONE 16 PRO MAX</t>
  </si>
  <si>
    <t>45048</t>
  </si>
  <si>
    <t>TPU SILICONA RING + CORREA MOTO G14</t>
  </si>
  <si>
    <t>45049</t>
  </si>
  <si>
    <t>TPU SILICONA RING + CORREA MOTO G23</t>
  </si>
  <si>
    <t>45051</t>
  </si>
  <si>
    <t>TPU SILICONA RING + CORREA MOTO G34</t>
  </si>
  <si>
    <t>45026</t>
  </si>
  <si>
    <t>TPU SILICONA RING + CORREA SAMSUNG A04</t>
  </si>
  <si>
    <t>45028</t>
  </si>
  <si>
    <t>TPU SILICONA RING + CORREA SAMSUNG A04S/A13 5G</t>
  </si>
  <si>
    <t>45029</t>
  </si>
  <si>
    <t>TPU SILICONA RING + CORREA SAMSUNG A05</t>
  </si>
  <si>
    <t>45030</t>
  </si>
  <si>
    <t>TPU SILICONA RING + CORREA SAMSUNG A05S</t>
  </si>
  <si>
    <t>45032</t>
  </si>
  <si>
    <t>TPU SILICONA RING + CORREA SAMSUNG A12</t>
  </si>
  <si>
    <t>45034</t>
  </si>
  <si>
    <t>TPU SILICONA RING + CORREA SAMSUNG A14 5G</t>
  </si>
  <si>
    <t>45035</t>
  </si>
  <si>
    <t>TPU SILICONA RING + CORREA SAMSUNG A15</t>
  </si>
  <si>
    <t>45036</t>
  </si>
  <si>
    <t>TPU SILICONA RING + CORREA SAMSUNG A25</t>
  </si>
  <si>
    <t>45037</t>
  </si>
  <si>
    <t>TPU SILICONA RING + CORREA SAMSUNG A35</t>
  </si>
  <si>
    <t>45065</t>
  </si>
  <si>
    <t>TPU SILICONA RING + CORREA SAMSUNG S20 FE</t>
  </si>
  <si>
    <t>45066</t>
  </si>
  <si>
    <t>TPU SILICONA RING + CORREA SAMSUNG S21 FE</t>
  </si>
  <si>
    <t>45067</t>
  </si>
  <si>
    <t>TPU SILICONA RING + CORREA SAMSUNG S23 FE</t>
  </si>
  <si>
    <t>45068</t>
  </si>
  <si>
    <t>TPU SILICONA RING + CORREA SAMSUNG S24 ULTRA</t>
  </si>
  <si>
    <t>45054</t>
  </si>
  <si>
    <t>TPU SILICONA RING + CORREA XIAOMI NOTE 12 PRO 5G</t>
  </si>
  <si>
    <t>45055</t>
  </si>
  <si>
    <t>TPU SILICONA RING + CORREA XIAOMI NOTE 12 PRO PLUS 5G</t>
  </si>
  <si>
    <t>45070</t>
  </si>
  <si>
    <t>TPU SILICONA RING + CORREA XIAOMI NOTE 13 4G</t>
  </si>
  <si>
    <t>45071</t>
  </si>
  <si>
    <t>TPU SILICONA RING + CORREA XIAOMI NOTE 13 5G</t>
  </si>
  <si>
    <t>45069</t>
  </si>
  <si>
    <t>TPU SILICONA RING + CORREA XIAOMI NOTE 13 PRO 5G</t>
  </si>
  <si>
    <t>45056</t>
  </si>
  <si>
    <t>TPU SILICONA RING + CORREA XIAOMI NOTE 13 PRO PLUS 5G</t>
  </si>
  <si>
    <t>45057</t>
  </si>
  <si>
    <t>TPU SILICONA RING + CORREA XIAOMI RM 10A</t>
  </si>
  <si>
    <t>45058</t>
  </si>
  <si>
    <t>TPU SILICONA RING + CORREA XIAOMI RM 10C</t>
  </si>
  <si>
    <t>45059</t>
  </si>
  <si>
    <t>TPU SILICONA RING + CORREA XIAOMI RM 10S</t>
  </si>
  <si>
    <t>45060</t>
  </si>
  <si>
    <t>TPU SILICONA RING + CORREA XIAOMI RM 12 4G</t>
  </si>
  <si>
    <t>45061</t>
  </si>
  <si>
    <t>TPU SILICONA RING + CORREA XIAOMI RM 12 5G</t>
  </si>
  <si>
    <t>45062</t>
  </si>
  <si>
    <t>TPU SILICONA RING + CORREA XIAOMI RM 12C</t>
  </si>
  <si>
    <t>45063</t>
  </si>
  <si>
    <t>TPU SILICONA RING + CORREA XIAOMI RM 13C</t>
  </si>
  <si>
    <t>45064</t>
  </si>
  <si>
    <t>TPU SILICONA RING + CORREA XIAOMI RM NOTE 11</t>
  </si>
  <si>
    <t>45003</t>
  </si>
  <si>
    <t>TPU MIRROR GLOW SAMSUNG A04</t>
  </si>
  <si>
    <t>45002</t>
  </si>
  <si>
    <t>TPU MIRROR GLOW SAMSUNG A05</t>
  </si>
  <si>
    <t>45005</t>
  </si>
  <si>
    <t>TPU MIRROR GLOW SAMSUNG A14</t>
  </si>
  <si>
    <t>45013</t>
  </si>
  <si>
    <t>TPU MIRROR GLOW SAMSUNG S24 FE</t>
  </si>
  <si>
    <t>45000</t>
  </si>
  <si>
    <t>TPU MIRROR GLOW XIAOMI 13C</t>
  </si>
  <si>
    <t>45008</t>
  </si>
  <si>
    <t>TPU MIRROR GLOW XIAOMI A3/A3X</t>
  </si>
  <si>
    <t>44958</t>
  </si>
  <si>
    <t>TPU ELECTRO GLITTER IPHONE 15</t>
  </si>
  <si>
    <t>44959</t>
  </si>
  <si>
    <t>TPU ELECTRO GLITTER IPHONE 15 PRO</t>
  </si>
  <si>
    <t>44960</t>
  </si>
  <si>
    <t>TPU ELECTRO GLITTER IPHONE 15 PRO MAX</t>
  </si>
  <si>
    <t>44962</t>
  </si>
  <si>
    <t>TPU ELECTRO GLITTER SAMSUNG A04</t>
  </si>
  <si>
    <t>44963</t>
  </si>
  <si>
    <t>TPU ELECTRO GLITTER SAMSUNG A04S/A13</t>
  </si>
  <si>
    <t>44968</t>
  </si>
  <si>
    <t>TPU ELECTRO GLITTER SAMSUNG A05</t>
  </si>
  <si>
    <t>44969</t>
  </si>
  <si>
    <t>TPU ELECTRO GLITTER SAMSUNG A05S/A06</t>
  </si>
  <si>
    <t>44966</t>
  </si>
  <si>
    <t>TPU ELECTRO GLITTER SAMSUNG A14 5G</t>
  </si>
  <si>
    <t>44970</t>
  </si>
  <si>
    <t>TPU ELECTRO GLITTER SAMSUNG A15</t>
  </si>
  <si>
    <t>44977</t>
  </si>
  <si>
    <t>TPU ELECTRO GLITTER SAMSUNG A25</t>
  </si>
  <si>
    <t>44976</t>
  </si>
  <si>
    <t>TPU ELECTRO GLITTER SAMSUNG A35</t>
  </si>
  <si>
    <t>44971</t>
  </si>
  <si>
    <t>TPU ELECTRO GLITTER SAMSUNG S23FE</t>
  </si>
  <si>
    <t>44974</t>
  </si>
  <si>
    <t>TPU ELECTRO GLITTER SAMSUNG S24 ULTRA</t>
  </si>
  <si>
    <t>44779</t>
  </si>
  <si>
    <t>TPU KIKIGO GLOW MOTO G04/E14/G24</t>
  </si>
  <si>
    <t>44780</t>
  </si>
  <si>
    <t>TPU KIKIGO GLOW SAMSUNG A04</t>
  </si>
  <si>
    <t>44778</t>
  </si>
  <si>
    <t>TPU KIKIGO GLOW SAMSUNG A05</t>
  </si>
  <si>
    <t>44792</t>
  </si>
  <si>
    <t>TPU KIKIGO GLOW SAMSUNG A14</t>
  </si>
  <si>
    <t>44769</t>
  </si>
  <si>
    <t>TPU KIKIGO GLOW SAMSUNG A15</t>
  </si>
  <si>
    <t>44770</t>
  </si>
  <si>
    <t>44777</t>
  </si>
  <si>
    <t>TPU KIKIGO GLOW XIAOMI A3/A3X</t>
  </si>
  <si>
    <t>44671</t>
  </si>
  <si>
    <t>TPU 3D DISEÑO MOTO G13/G23</t>
  </si>
  <si>
    <t>44648</t>
  </si>
  <si>
    <t>TPU 3D DISEÑO SAMSUNG A04</t>
  </si>
  <si>
    <t>44650</t>
  </si>
  <si>
    <t>TPU 3D DISEÑO SAMSUNG A04S/A13 5G</t>
  </si>
  <si>
    <t>44651</t>
  </si>
  <si>
    <t>TPU 3D DISEÑO SAMSUNG A05</t>
  </si>
  <si>
    <t>44652</t>
  </si>
  <si>
    <t>TPU 3D DISEÑO SAMSUNG A05S</t>
  </si>
  <si>
    <t>44656</t>
  </si>
  <si>
    <t>TPU 3D DISEÑO SAMSUNG A14</t>
  </si>
  <si>
    <t>44658</t>
  </si>
  <si>
    <t>TPU 3D DISEÑO SAMSUNG A25</t>
  </si>
  <si>
    <t>44663</t>
  </si>
  <si>
    <t>TPU 3D DISEÑO SAMSUNG A35</t>
  </si>
  <si>
    <t>44681</t>
  </si>
  <si>
    <t>TPU 3D DISEÑO SAMSUNG S21 FE</t>
  </si>
  <si>
    <t>44682</t>
  </si>
  <si>
    <t>TPU 3D DISEÑO SAMSUNG S23 FE</t>
  </si>
  <si>
    <t>44660</t>
  </si>
  <si>
    <t>TPU KIKIGO DIAMANTE IPHONE 13</t>
  </si>
  <si>
    <t>44662</t>
  </si>
  <si>
    <t>TPU KIKIGO DIAMANTE IPHONE 15</t>
  </si>
  <si>
    <t>44664</t>
  </si>
  <si>
    <t>TPU KIKIGO DIAMANTE IPHONE 15 PRO</t>
  </si>
  <si>
    <t>44669</t>
  </si>
  <si>
    <t>TPU KIKIGO DIAMANTE IPHONE 15 PRO MAX</t>
  </si>
  <si>
    <t>44696</t>
  </si>
  <si>
    <t>TPU KIKIGO DIAMANTE MOTO E22/E22I</t>
  </si>
  <si>
    <t>44698</t>
  </si>
  <si>
    <t>TPU KIKIGO DIAMANTE MOTO G13/G23</t>
  </si>
  <si>
    <t>44675</t>
  </si>
  <si>
    <t>TPU KIKIGO DIAMANTE SAMSUNG A04</t>
  </si>
  <si>
    <t>44677</t>
  </si>
  <si>
    <t>TPU KIKIGO DIAMANTE SAMSUNG A04S/A13 5G</t>
  </si>
  <si>
    <t>44690</t>
  </si>
  <si>
    <t>TPU KIKIGO DIAMANTE SAMSUNG A05</t>
  </si>
  <si>
    <t>44683</t>
  </si>
  <si>
    <t>TPU KIKIGO DIAMANTE SAMSUNG A14 5G</t>
  </si>
  <si>
    <t>44685</t>
  </si>
  <si>
    <t>TPU KIKIGO DIAMANTE SAMSUNG A25</t>
  </si>
  <si>
    <t>44687</t>
  </si>
  <si>
    <t>TPU KIKIGO DIAMANTE SAMSUNG S21 FE</t>
  </si>
  <si>
    <t>44688</t>
  </si>
  <si>
    <t>TPU KIKIGO DIAMANTE SAMSUNG S23 FE</t>
  </si>
  <si>
    <t>44570</t>
  </si>
  <si>
    <t>TPU GLITTER KIKIGO IPHONE 15</t>
  </si>
  <si>
    <t>44571</t>
  </si>
  <si>
    <t>TPU GLITTER KIKIGO IPHONE 15 PRO</t>
  </si>
  <si>
    <t>44572</t>
  </si>
  <si>
    <t>TPU GLITTER KIKIGO IPHONE 15 PRO MAX</t>
  </si>
  <si>
    <t>44574</t>
  </si>
  <si>
    <t>TPU GLITTER KIKIGO MOTO E22/E22I</t>
  </si>
  <si>
    <t>44576</t>
  </si>
  <si>
    <t>TPU GLITTER KIKIGO MOTO EDGE 40 5G</t>
  </si>
  <si>
    <t>44577</t>
  </si>
  <si>
    <t>TPU GLITTER KIKIGO MOTO EDGE 40 PRO</t>
  </si>
  <si>
    <t>44580</t>
  </si>
  <si>
    <t>TPU GLITTER KIKIGO MOTO G14</t>
  </si>
  <si>
    <t>41730</t>
  </si>
  <si>
    <t>TPU GLITTER KIKIGO MOTO G22</t>
  </si>
  <si>
    <t>44582</t>
  </si>
  <si>
    <t>TPU GLITTER KIKIGO MOTO G23</t>
  </si>
  <si>
    <t>41738</t>
  </si>
  <si>
    <t>TPU GLITTER KIKIGO SAMSUNG A04</t>
  </si>
  <si>
    <t>44587</t>
  </si>
  <si>
    <t>TPU GLITTER KIKIGO SAMSUNG A04E</t>
  </si>
  <si>
    <t>44588</t>
  </si>
  <si>
    <t>TPU GLITTER KIKIGO SAMSUNG A04S</t>
  </si>
  <si>
    <t>44589</t>
  </si>
  <si>
    <t>TPU GLITTER KIKIGO SAMSUNG A05</t>
  </si>
  <si>
    <t>44590</t>
  </si>
  <si>
    <t>TPU GLITTER KIKIGO SAMSUNG A05S</t>
  </si>
  <si>
    <t>44597</t>
  </si>
  <si>
    <t>TPU GLITTER KIKIGO SAMSUNG A14</t>
  </si>
  <si>
    <t>44605</t>
  </si>
  <si>
    <t>TPU GLITTER KIKIGO SAMSUNG S23 FE</t>
  </si>
  <si>
    <t>44317</t>
  </si>
  <si>
    <t>TPU DUO SOFT IPHONE 13 PRO</t>
  </si>
  <si>
    <t>44318</t>
  </si>
  <si>
    <t>TPU DUO SOFT IPHONE 14 PRO</t>
  </si>
  <si>
    <t>44307</t>
  </si>
  <si>
    <t>TPU DUO SOFT IPHONE 14 PRO MAX</t>
  </si>
  <si>
    <t>42955</t>
  </si>
  <si>
    <t>TPU DUO SOFT IPHONE 15</t>
  </si>
  <si>
    <t>42961</t>
  </si>
  <si>
    <t>TPU DUO SOFT IPHONE 15 PRO</t>
  </si>
  <si>
    <t>42959</t>
  </si>
  <si>
    <t>TPU DUO SOFT IPHONE 15 PRO MAX</t>
  </si>
  <si>
    <t>44320</t>
  </si>
  <si>
    <t>TPU DUO SOFT MOTO E22/E22I</t>
  </si>
  <si>
    <t>43018</t>
  </si>
  <si>
    <t>TPU DUO SOFT MOTO G13/G23</t>
  </si>
  <si>
    <t>44323</t>
  </si>
  <si>
    <t>TPU DUO SOFT MOTO G34</t>
  </si>
  <si>
    <t>44308</t>
  </si>
  <si>
    <t>TPU DUO SOFT SAMSUNG A04S/A13 5G</t>
  </si>
  <si>
    <t>42954</t>
  </si>
  <si>
    <t>TPU DUO SOFT SAMSUNG A05S</t>
  </si>
  <si>
    <t>43015</t>
  </si>
  <si>
    <t>TPU DUO SOFT SAMSUNG A14 5G</t>
  </si>
  <si>
    <t>44337</t>
  </si>
  <si>
    <t>TPU DUO SOFT SAMSUNG S23 FE</t>
  </si>
  <si>
    <t>44338</t>
  </si>
  <si>
    <t>TPU DUO SOFT SAMSUNG S24</t>
  </si>
  <si>
    <t>44339</t>
  </si>
  <si>
    <t>TPU DUO SOFT SAMSUNG S24 PLUS</t>
  </si>
  <si>
    <t>44340</t>
  </si>
  <si>
    <t>TPU DUO SOFT SAMSUNG S24 ULTRA</t>
  </si>
  <si>
    <t>44333</t>
  </si>
  <si>
    <t>TPU DUO SOFT XIAOMI NT 11</t>
  </si>
  <si>
    <t>44334</t>
  </si>
  <si>
    <t>TPU DUO SOFT XIAOMI NT 12 PRO 5G</t>
  </si>
  <si>
    <t>44344</t>
  </si>
  <si>
    <t>TPU DUO SOFT XIAOMI NT 13 5G</t>
  </si>
  <si>
    <t>44325</t>
  </si>
  <si>
    <t>TPU DUO SOFT XIAOMI NT 13 PRO 5G</t>
  </si>
  <si>
    <t>44327</t>
  </si>
  <si>
    <t>TPU DUO SOFT XIAOMI RM 10C</t>
  </si>
  <si>
    <t>44328</t>
  </si>
  <si>
    <t>TPU DUO SOFT XIAOMI RM 12 4G</t>
  </si>
  <si>
    <t>44329</t>
  </si>
  <si>
    <t>TPU DUO SOFT XIAOMI RM 12 5G</t>
  </si>
  <si>
    <t>44330</t>
  </si>
  <si>
    <t>TPU DUO SOFT XIAOMI RM 12C</t>
  </si>
  <si>
    <t>44331</t>
  </si>
  <si>
    <t>TPU DUO SOFT XIAOMI RM A2</t>
  </si>
  <si>
    <t>44362</t>
  </si>
  <si>
    <t>TPU DUO SOFT DISEÑO MOTO E22/E22I</t>
  </si>
  <si>
    <t>44349</t>
  </si>
  <si>
    <t>TPU DUO SOFT DISEÑO SAMSUNG A05S</t>
  </si>
  <si>
    <t>44353</t>
  </si>
  <si>
    <t>TPU DUO SOFT DISEÑO SAMSUNG A14 5G</t>
  </si>
  <si>
    <t>44359</t>
  </si>
  <si>
    <t>TPU DUO SOFT DISEÑO SAMSUNG S23 FE</t>
  </si>
  <si>
    <t>44292</t>
  </si>
  <si>
    <t>TPU PULSERA MARIPOSA MOTO E13</t>
  </si>
  <si>
    <t>44297</t>
  </si>
  <si>
    <t>TPU PULSERA MARIPOSA MOTO EDGE 30 NEO</t>
  </si>
  <si>
    <t>44298</t>
  </si>
  <si>
    <t>TPU PULSERA MARIPOSA MOTO EDGE 40</t>
  </si>
  <si>
    <t>44300</t>
  </si>
  <si>
    <t>TPU PULSERA MARIPOSA MOTO G13</t>
  </si>
  <si>
    <t>44301</t>
  </si>
  <si>
    <t>TPU PULSERA MARIPOSA MOTO G14</t>
  </si>
  <si>
    <t>44303</t>
  </si>
  <si>
    <t>TPU PULSERA MARIPOSA MOTO G23</t>
  </si>
  <si>
    <t>44267</t>
  </si>
  <si>
    <t>TPU PULSERA MARIPOSA SAMSUNG A04E</t>
  </si>
  <si>
    <t>44268</t>
  </si>
  <si>
    <t>TPU PULSERA MARIPOSA SAMSUNG A04S</t>
  </si>
  <si>
    <t>44270</t>
  </si>
  <si>
    <t>TPU PULSERA MARIPOSA SAMSUNG A10</t>
  </si>
  <si>
    <t>44271</t>
  </si>
  <si>
    <t>TPU PULSERA MARIPOSA SAMSUNG A10S</t>
  </si>
  <si>
    <t>44272</t>
  </si>
  <si>
    <t>TPU PULSERA MARIPOSA SAMSUNG A12</t>
  </si>
  <si>
    <t>44274</t>
  </si>
  <si>
    <t>TPU PULSERA MARIPOSA SAMSUNG A14</t>
  </si>
  <si>
    <t>44276</t>
  </si>
  <si>
    <t>TPU PULSERA MARIPOSA SAMSUNG A20/A30</t>
  </si>
  <si>
    <t>44281</t>
  </si>
  <si>
    <t>TPU PULSERA MARIPOSA SAMSUNG A30S</t>
  </si>
  <si>
    <t>44284</t>
  </si>
  <si>
    <t>TPU PULSERA MARIPOSA SAMSUNG A34</t>
  </si>
  <si>
    <t>44285</t>
  </si>
  <si>
    <t>TPU PULSERA MARIPOSA SAMSUNG A35</t>
  </si>
  <si>
    <t>44287</t>
  </si>
  <si>
    <t>TPU PULSERA MARIPOSA SAMSUNG J2 CORE</t>
  </si>
  <si>
    <t>44288</t>
  </si>
  <si>
    <t>TPU PULSERA MARIPOSA SAMSUNG J2 PRIME</t>
  </si>
  <si>
    <t>44290</t>
  </si>
  <si>
    <t>TPU PULSERA MARIPOSA SAMSUNG J6 PLUS</t>
  </si>
  <si>
    <t>44291</t>
  </si>
  <si>
    <t>TPU PULSERA MARIPOSA SAMSUNG J7 PRIME</t>
  </si>
  <si>
    <t>44306</t>
  </si>
  <si>
    <t>TPU PULSERA MARIPOSA SAMSUNG S23 FE</t>
  </si>
  <si>
    <t>44232</t>
  </si>
  <si>
    <t>44233</t>
  </si>
  <si>
    <t>44218</t>
  </si>
  <si>
    <t>44219</t>
  </si>
  <si>
    <t>44221</t>
  </si>
  <si>
    <t>44222</t>
  </si>
  <si>
    <t>44241</t>
  </si>
  <si>
    <t>TPU KIKIGO ESPEJADA SAMSUNG S21 FE</t>
  </si>
  <si>
    <t>44242</t>
  </si>
  <si>
    <t>44234</t>
  </si>
  <si>
    <t>44235</t>
  </si>
  <si>
    <t>44236</t>
  </si>
  <si>
    <t>TPU KIKIGO ESPEJADA XIAOMI REDMI 10A</t>
  </si>
  <si>
    <t>44238</t>
  </si>
  <si>
    <t>44068</t>
  </si>
  <si>
    <t>TPU SILICONA RING IPHONE 15</t>
  </si>
  <si>
    <t>44069</t>
  </si>
  <si>
    <t>TPU SILICONA RING IPHONE 15 PRO</t>
  </si>
  <si>
    <t>44070</t>
  </si>
  <si>
    <t>TPU SILICONA RING IPHONE 15 PRO MAX</t>
  </si>
  <si>
    <t>44072</t>
  </si>
  <si>
    <t>TPU SILICONA RING SAMSUNG A04E</t>
  </si>
  <si>
    <t>44074</t>
  </si>
  <si>
    <t>TPU SILICONA RING SAMSUNG A05</t>
  </si>
  <si>
    <t>44087</t>
  </si>
  <si>
    <t>TPU SILICONA RING SAMSUNG S23 FE</t>
  </si>
  <si>
    <t>44025</t>
  </si>
  <si>
    <t>TPU CRISTAL MAGNETIC IPHONE 14 PRO</t>
  </si>
  <si>
    <t>44026</t>
  </si>
  <si>
    <t>TPU CRISTAL MAGNETIC IPHONE 14 PRO MAX</t>
  </si>
  <si>
    <t>43765</t>
  </si>
  <si>
    <t>TPU SPACE CLEAR IPHONE 11</t>
  </si>
  <si>
    <t>43773</t>
  </si>
  <si>
    <t>TPU SPACE CLEAR IPHONE 15</t>
  </si>
  <si>
    <t>43769</t>
  </si>
  <si>
    <t>TPU SPACE CLEAR IPHONE 15 PRO</t>
  </si>
  <si>
    <t>43766</t>
  </si>
  <si>
    <t>TPU SPACE CLEAR IPHONE 15 PRO MAX</t>
  </si>
  <si>
    <t>43767</t>
  </si>
  <si>
    <t>TPU SPACE CLEAR IPHONE 16</t>
  </si>
  <si>
    <t>43775</t>
  </si>
  <si>
    <t>TPU SPACE CLEAR IPHONE 16 PRO</t>
  </si>
  <si>
    <t>43768</t>
  </si>
  <si>
    <t>TPU SPACE CLEAR IPHONE 16 PRO MAX</t>
  </si>
  <si>
    <t>44879</t>
  </si>
  <si>
    <t>TPU SPACE CLEAR MOTO E22/E22I</t>
  </si>
  <si>
    <t>44874</t>
  </si>
  <si>
    <t>TPU SPACE CLEAR MOTO G14</t>
  </si>
  <si>
    <t>43782</t>
  </si>
  <si>
    <t>TPU SPACE CLEAR MOTO G34 5G</t>
  </si>
  <si>
    <t>44857</t>
  </si>
  <si>
    <t>TPU SPACE CLEAR MOTO G54</t>
  </si>
  <si>
    <t>44866</t>
  </si>
  <si>
    <t>TPU SPACE CLEAR MOTO G84</t>
  </si>
  <si>
    <t>44854</t>
  </si>
  <si>
    <t>TPU SPACE CLEAR SAMSUNG A04/M13 5G</t>
  </si>
  <si>
    <t>44895</t>
  </si>
  <si>
    <t>TPU SPACE CLEAR SAMSUNG A05 4G</t>
  </si>
  <si>
    <t>44865</t>
  </si>
  <si>
    <t>TPU SPACE CLEAR SAMSUNG A05S 4G</t>
  </si>
  <si>
    <t>44861</t>
  </si>
  <si>
    <t>TPU SPACE CLEAR SAMSUNG A10/M10</t>
  </si>
  <si>
    <t>44859</t>
  </si>
  <si>
    <t>TPU SPACE CLEAR SAMSUNG A12/M12/F12 4G/5G</t>
  </si>
  <si>
    <t>44896</t>
  </si>
  <si>
    <t>TPU SPACE CLEAR SAMSUNG A14 5G</t>
  </si>
  <si>
    <t>44856</t>
  </si>
  <si>
    <t>TPU SPACE CLEAR SAMSUNG A15 4G/5G</t>
  </si>
  <si>
    <t>44853</t>
  </si>
  <si>
    <t>TPU SPACE CLEAR SAMSUNG A25</t>
  </si>
  <si>
    <t>44863</t>
  </si>
  <si>
    <t>TPU SPACE CLEAR SAMSUNG A32 4G</t>
  </si>
  <si>
    <t>44889</t>
  </si>
  <si>
    <t>TPU SPACE CLEAR SAMSUNG A35 5G</t>
  </si>
  <si>
    <t>44864</t>
  </si>
  <si>
    <t>TPU SPACE CLEAR SAMSUNG S20 FE / S20LITE</t>
  </si>
  <si>
    <t>44883</t>
  </si>
  <si>
    <t>TPU SPACE CLEAR SAMSUNG S21 FE</t>
  </si>
  <si>
    <t>44872</t>
  </si>
  <si>
    <t>TPU SPACE CLEAR SAMSUNG S23 FE</t>
  </si>
  <si>
    <t>44878</t>
  </si>
  <si>
    <t>TPU SPACE CLEAR SAMSUNG S24 5G</t>
  </si>
  <si>
    <t>44887</t>
  </si>
  <si>
    <t>TPU SPACE CLEAR SAMSUNG S24 PLUS</t>
  </si>
  <si>
    <t>43783</t>
  </si>
  <si>
    <t>TPU SPACE CLEAR XIAOMI 13T / 13T PRO</t>
  </si>
  <si>
    <t>43781</t>
  </si>
  <si>
    <t>TPU SPACE CLEAR XIAOMI NOTE 12 4G</t>
  </si>
  <si>
    <t>44876</t>
  </si>
  <si>
    <t>TPU SPACE CLEAR XIAOMI NOTE 12 5G/POX5</t>
  </si>
  <si>
    <t>43777</t>
  </si>
  <si>
    <t>TPU SPACE CLEAR XIAOMI NOTE 13 5G</t>
  </si>
  <si>
    <t>43771</t>
  </si>
  <si>
    <t>TPU SPACE CLEAR XIAOMI REDMI 12C</t>
  </si>
  <si>
    <t>43770</t>
  </si>
  <si>
    <t>TPU SPACE CLEAR XIAOMI REDMI 13C</t>
  </si>
  <si>
    <t>44886</t>
  </si>
  <si>
    <t>TPU SPACE CLEAR XIAOMI REDMI 9 /9PRIME/M2 4G</t>
  </si>
  <si>
    <t>44870</t>
  </si>
  <si>
    <t>TPU SPACE CLEAR XIAOMI REDMI 9A /RM9I</t>
  </si>
  <si>
    <t>44882</t>
  </si>
  <si>
    <t>TPU SPACE CLEAR XIAOMI REDMI 9C /9/C31/RM 10A</t>
  </si>
  <si>
    <t>43778</t>
  </si>
  <si>
    <t>TPU SPACE CLEAR XIAOMI REDMI A2</t>
  </si>
  <si>
    <t>43799</t>
  </si>
  <si>
    <t>TPU SPACE CLEAR XIAOMI RM 10C/10 4G/10 POWER</t>
  </si>
  <si>
    <t>43776</t>
  </si>
  <si>
    <t>TPU SPACE CLEAR XIAOMI RM NOTE 13 PRO 5G / POCO X6 5G</t>
  </si>
  <si>
    <t>43846</t>
  </si>
  <si>
    <t>TPU SPACE MAGNETIC COLOR IPHONE 11</t>
  </si>
  <si>
    <t>43854</t>
  </si>
  <si>
    <t>TPU SPACE MAGNETIC COLOR IPHONE 14 PRO MAX</t>
  </si>
  <si>
    <t>43855</t>
  </si>
  <si>
    <t>TPU SPACE MAGNETIC COLOR IPHONE 15</t>
  </si>
  <si>
    <t>43856</t>
  </si>
  <si>
    <t>TPU SPACE MAGNETIC COLOR IPHONE 15 PLUS</t>
  </si>
  <si>
    <t>43857</t>
  </si>
  <si>
    <t>TPU SPACE MAGNETIC COLOR IPHONE 15 PRO</t>
  </si>
  <si>
    <t>43858</t>
  </si>
  <si>
    <t>TPU SPACE MAGNETIC COLOR IPHONE 15 PRO MAX</t>
  </si>
  <si>
    <t>43860</t>
  </si>
  <si>
    <t>TPU SPACE MAGNETIC COLOR SAMSUNG S21 FE</t>
  </si>
  <si>
    <t>43861</t>
  </si>
  <si>
    <t>TPU SPACE MAGNETIC COLOR SAMSUNG S23 FE</t>
  </si>
  <si>
    <t>43706</t>
  </si>
  <si>
    <t>TPU SPACE MAGNETIC IPHONE 15</t>
  </si>
  <si>
    <t>43707</t>
  </si>
  <si>
    <t>TPU SPACE MAGNETIC IPHONE 15 PRO</t>
  </si>
  <si>
    <t>43699</t>
  </si>
  <si>
    <t>TPU SPACE MAGNETIC IPHONE 15 PRO MAX</t>
  </si>
  <si>
    <t>44591</t>
  </si>
  <si>
    <t>TPU SPACE BORDER COLOR IPHONE 15</t>
  </si>
  <si>
    <t>44594</t>
  </si>
  <si>
    <t>TPU SPACE BORDER COLOR IPHONE 15 PRO</t>
  </si>
  <si>
    <t>44596</t>
  </si>
  <si>
    <t>TPU SPACE BORDER COLOR IPHONE 15 PRO MAX</t>
  </si>
  <si>
    <t>43867</t>
  </si>
  <si>
    <t>TPU SPACE BORDER COLOR SAMSUNG A04E</t>
  </si>
  <si>
    <t>43868</t>
  </si>
  <si>
    <t>TPU SPACE BORDER COLOR SAMSUNG A05</t>
  </si>
  <si>
    <t>43869</t>
  </si>
  <si>
    <t>TPU SPACE BORDER COLOR SAMSUNG A05S</t>
  </si>
  <si>
    <t>43870</t>
  </si>
  <si>
    <t>TPU SPACE BORDER COLOR SAMSUNG A12</t>
  </si>
  <si>
    <t>43871</t>
  </si>
  <si>
    <t>TPU SPACE BORDER COLOR SAMSUNG A13</t>
  </si>
  <si>
    <t>43872</t>
  </si>
  <si>
    <t>TPU SPACE BORDER COLOR SAMSUNG A14</t>
  </si>
  <si>
    <t>43880</t>
  </si>
  <si>
    <t>TPU SPACE BORDER COLOR XIAOMI REDMI 12 4G</t>
  </si>
  <si>
    <t>44601</t>
  </si>
  <si>
    <t>TPU SPACE BORDER COLOR XIAOMI REDMI 12 5G</t>
  </si>
  <si>
    <t>43881</t>
  </si>
  <si>
    <t>TPU SPACE BORDER COLOR XIAOMI REDMI 12C</t>
  </si>
  <si>
    <t>43885</t>
  </si>
  <si>
    <t>TPU SPACE BORDER COLOR XIAOMI REDMI A1</t>
  </si>
  <si>
    <t>43887</t>
  </si>
  <si>
    <t>TPU SPACE BORDER COLOR XIAOMI REDMI NOTE 11 4G</t>
  </si>
  <si>
    <t>43888</t>
  </si>
  <si>
    <t>TPU SPACE BORDER COLOR XIAOMI REDMI NOTE 12 4G</t>
  </si>
  <si>
    <t>43889</t>
  </si>
  <si>
    <t>TPU SPACE BORDER COLOR XIAOMI REDMI NOTE 12 5G</t>
  </si>
  <si>
    <t>43890</t>
  </si>
  <si>
    <t>TPU SPACE BORDER COLOR XIAOMI REDMI NOTE 12 PRO 5G</t>
  </si>
  <si>
    <t>43892</t>
  </si>
  <si>
    <t>TPU SPACE BORDER COLOR XIAOMI REDMI NOTE 13 5G</t>
  </si>
  <si>
    <t>43894</t>
  </si>
  <si>
    <t>TPU SPACE BORDER COLOR XIAOMI REDMI NOTE 13 PRO 5G</t>
  </si>
  <si>
    <t>43895</t>
  </si>
  <si>
    <t>TPU SPACE BORDER COLOR XIAOMI REDMI NOTE 13 PRO PLUS</t>
  </si>
  <si>
    <t>44607</t>
  </si>
  <si>
    <t>TPU SPACE BORDER COLOR XIAOMI REDMI NOTE 9</t>
  </si>
  <si>
    <t>40516</t>
  </si>
  <si>
    <t>SILICONE COVER IPHONE 13</t>
  </si>
  <si>
    <t>44525</t>
  </si>
  <si>
    <t>SILICONE COVER IPHONE 16</t>
  </si>
  <si>
    <t>44526</t>
  </si>
  <si>
    <t>SILICONE COVER IPHONE 16 PRO</t>
  </si>
  <si>
    <t>44527</t>
  </si>
  <si>
    <t>SILICONE COVER IPHONE 16 PRO MAX</t>
  </si>
  <si>
    <t>41281</t>
  </si>
  <si>
    <t>SILICONE COVER MOTO E32/E22S</t>
  </si>
  <si>
    <t>41274</t>
  </si>
  <si>
    <t>SILICONE COVER MOTO G31/G41</t>
  </si>
  <si>
    <t>43013</t>
  </si>
  <si>
    <t>SILICONE COVER SAMSUNG A05S</t>
  </si>
  <si>
    <t>42069</t>
  </si>
  <si>
    <t>SILICONE COVER SAMSUNG A34 4/5G</t>
  </si>
  <si>
    <t>37601</t>
  </si>
  <si>
    <t>SILICONE COVER SAMSUNG J2 PRIME</t>
  </si>
  <si>
    <t>43158</t>
  </si>
  <si>
    <t>SILICONE COVER SAMSUNG S24 PLUS</t>
  </si>
  <si>
    <t>44519</t>
  </si>
  <si>
    <t>SILICONE COVER XIAOMI NOTE 13 5G</t>
  </si>
  <si>
    <t>42088</t>
  </si>
  <si>
    <t>SILICONE COVER XIAOMI RM 10C/RM 10 4G/RM 10 POWER</t>
  </si>
  <si>
    <t>42326</t>
  </si>
  <si>
    <t>SILICONE COVER KIKIGO IPHONE 13 MINI</t>
  </si>
  <si>
    <t>40879</t>
  </si>
  <si>
    <t>SILICONE COVER KIKIGO IPHONE 13 PRO</t>
  </si>
  <si>
    <t>40881</t>
  </si>
  <si>
    <t>SILICONE COVER KIKIGO IPHONE 14 6.1</t>
  </si>
  <si>
    <t>40885</t>
  </si>
  <si>
    <t>SILICONE COVER KIKIGO IPHONE 7/8 PLUS</t>
  </si>
  <si>
    <t>43380</t>
  </si>
  <si>
    <t>SILICONE COVER KIKIGO MOTO E6 PLUS</t>
  </si>
  <si>
    <t>43386</t>
  </si>
  <si>
    <t>SILICONE COVER KIKIGO MOTO G8</t>
  </si>
  <si>
    <t>43388</t>
  </si>
  <si>
    <t>SILICONE COVER KIKIGO MOTO G8 PLAY/MACRO</t>
  </si>
  <si>
    <t>43390</t>
  </si>
  <si>
    <t>SILICONE COVER KIKIGO MOTO G8 POWER</t>
  </si>
  <si>
    <t>40859</t>
  </si>
  <si>
    <t>SILICONE COVER KIKIGO SAMSUNG A12</t>
  </si>
  <si>
    <t>43372</t>
  </si>
  <si>
    <t>SILICONE COVER KIKIGO SAMSUNG A25 5G</t>
  </si>
  <si>
    <t>42313</t>
  </si>
  <si>
    <t>SILICONE COVER KIKIGO SAMSUNG A34 5G</t>
  </si>
  <si>
    <t>42327</t>
  </si>
  <si>
    <t>SILICONE COVER KIKIGO SAMSUNG J2 CORE</t>
  </si>
  <si>
    <t>43420</t>
  </si>
  <si>
    <t>SILICONE COVER KIKIGO SAMSUNG S24 PLUS</t>
  </si>
  <si>
    <t>43421</t>
  </si>
  <si>
    <t>SILICONE COVER KIKIGO SAMSUNG S24 ULTRA</t>
  </si>
  <si>
    <t>40878</t>
  </si>
  <si>
    <t>SILICONE COVER KIKIGO IPHONE 13</t>
  </si>
  <si>
    <t>40880</t>
  </si>
  <si>
    <t>SILICONE COVER KIKIGO IPHONE 13 PRO MAX</t>
  </si>
  <si>
    <t>40882</t>
  </si>
  <si>
    <t>SILICONE COVER KIKIGO IPHONE 14 MAX 6.7/14 PLUS</t>
  </si>
  <si>
    <t>40883</t>
  </si>
  <si>
    <t>SILICONE COVER KIKIGO IPHONE 14 PRO 6.1</t>
  </si>
  <si>
    <t>40884</t>
  </si>
  <si>
    <t>SILICONE COVER KIKIGO IPHONE 14 PRO MAX 6.7</t>
  </si>
  <si>
    <t>43395</t>
  </si>
  <si>
    <t>SILICONE COVER KIKIGO IPHONE 15</t>
  </si>
  <si>
    <t>43396</t>
  </si>
  <si>
    <t>SILICONE COVER KIKIGO IPHONE 15 PLUS</t>
  </si>
  <si>
    <t>43397</t>
  </si>
  <si>
    <t>SILICONE COVER KIKIGO IPHONE 15 PRO</t>
  </si>
  <si>
    <t>43398</t>
  </si>
  <si>
    <t>SILICONE COVER KIKIGO IPHONE 15 PRO MAX</t>
  </si>
  <si>
    <t>43378</t>
  </si>
  <si>
    <t>SILICONE COVER KIKIGO MOTO E5 PLAY GO</t>
  </si>
  <si>
    <t>43379</t>
  </si>
  <si>
    <t>SILICONE COVER KIKIGO MOTO E6 PLAY</t>
  </si>
  <si>
    <t>40869</t>
  </si>
  <si>
    <t>SILICONE COVER KIKIGO MOTO EDGE 20</t>
  </si>
  <si>
    <t>42328</t>
  </si>
  <si>
    <t>SILICONE COVER KIKIGO MOTO G PLAY 2023</t>
  </si>
  <si>
    <t>42329</t>
  </si>
  <si>
    <t>SILICONE COVER KIKIGO MOTO G53</t>
  </si>
  <si>
    <t>42322</t>
  </si>
  <si>
    <t>SILICONE COVER KIKIGO MOTO G73</t>
  </si>
  <si>
    <t>43368</t>
  </si>
  <si>
    <t>SILICONE COVER KIKIGO SAMSUNG A05S</t>
  </si>
  <si>
    <t>42310</t>
  </si>
  <si>
    <t>SILICONE COVER KIKIGO SAMSUNG A20/A30</t>
  </si>
  <si>
    <t>42314</t>
  </si>
  <si>
    <t>SILICONE COVER KIKIGO SAMSUNG A54 5G</t>
  </si>
  <si>
    <t>43418</t>
  </si>
  <si>
    <t>SILICONE COVER KIKIGO SAMSUNG S23 FE</t>
  </si>
  <si>
    <t>42331</t>
  </si>
  <si>
    <t>SILICONE COVER KIKIGO SAMSUNG S23 PLUS</t>
  </si>
  <si>
    <t>43419</t>
  </si>
  <si>
    <t>SILICONE COVER KIKIGO SAMSUNG S24</t>
  </si>
  <si>
    <t>43403</t>
  </si>
  <si>
    <t>SILICONE COVER KIKIGO XIAOMI 10S</t>
  </si>
  <si>
    <t>43404</t>
  </si>
  <si>
    <t>SILICONE COVER KIKIGO XIAOMI 11 LITE 4/5G/NE 5G</t>
  </si>
  <si>
    <t>43405</t>
  </si>
  <si>
    <t>SILICONE COVER KIKIGO XIAOMI 11T/11T PRO</t>
  </si>
  <si>
    <t>43406</t>
  </si>
  <si>
    <t>SILICONE COVER KIKIGO XIAOMI 12 LITE</t>
  </si>
  <si>
    <t>43407</t>
  </si>
  <si>
    <t>SILICONE COVER KIKIGO XIAOMI 12 PRO</t>
  </si>
  <si>
    <t>43408</t>
  </si>
  <si>
    <t>SILICONE COVER KIKIGO XIAOMI 12T PRO</t>
  </si>
  <si>
    <t>43409</t>
  </si>
  <si>
    <t>SILICONE COVER KIKIGO XIAOMI 13</t>
  </si>
  <si>
    <t>43410</t>
  </si>
  <si>
    <t>SILICONE COVER KIKIGO XIAOMI 13U</t>
  </si>
  <si>
    <t>43411</t>
  </si>
  <si>
    <t>SILICONE COVER KIKIGO XIAOMI NOTE 10 LITE</t>
  </si>
  <si>
    <t>43412</t>
  </si>
  <si>
    <t>SILICONE COVER KIKIGO XIAOMI POCO F3 GT/HM K40 GAMING</t>
  </si>
  <si>
    <t>43413</t>
  </si>
  <si>
    <t>SILICONE COVER KIKIGO XIAOMI POCO M3</t>
  </si>
  <si>
    <t>43414</t>
  </si>
  <si>
    <t>SILICONE COVER KIKIGO XIAOMI POCO M4 PRO 4G</t>
  </si>
  <si>
    <t>43415</t>
  </si>
  <si>
    <t>SILICONE COVER KIKIGO XIAOMI POCO X4PRO 5G</t>
  </si>
  <si>
    <t>40517</t>
  </si>
  <si>
    <t>SILICONE COVER IPHONE 13 PRO</t>
  </si>
  <si>
    <t>40518</t>
  </si>
  <si>
    <t>SILICONE COVER IPHONE 13 PRO MAX</t>
  </si>
  <si>
    <t>41290</t>
  </si>
  <si>
    <t>SILICONE COVER IPHONE 14</t>
  </si>
  <si>
    <t>41288</t>
  </si>
  <si>
    <t>SILICONE COVER IPHONE 14 PLUS</t>
  </si>
  <si>
    <t>41289</t>
  </si>
  <si>
    <t>SILICONE COVER IPHONE 14 PRO</t>
  </si>
  <si>
    <t>41291</t>
  </si>
  <si>
    <t>SILICONE COVER IPHONE 14 PRO MAX</t>
  </si>
  <si>
    <t>42081</t>
  </si>
  <si>
    <t>SILICONE COVER IPHONE 15</t>
  </si>
  <si>
    <t>42082</t>
  </si>
  <si>
    <t>SILICONE COVER IPHONE 15 PLUS</t>
  </si>
  <si>
    <t>42083</t>
  </si>
  <si>
    <t>SILICONE COVER IPHONE 15 PRO</t>
  </si>
  <si>
    <t>42084</t>
  </si>
  <si>
    <t>SILICONE COVER IPHONE 15 PRO MAX</t>
  </si>
  <si>
    <t>37603</t>
  </si>
  <si>
    <t>SILICONE COVER MOTO E5 PLAY</t>
  </si>
  <si>
    <t>37377</t>
  </si>
  <si>
    <t>SILICONE COVER MOTO E6 PLAY</t>
  </si>
  <si>
    <t>40533</t>
  </si>
  <si>
    <t>SILICONE COVER MOTO EDGE 20 PRO</t>
  </si>
  <si>
    <t>42095</t>
  </si>
  <si>
    <t>SILICONE COVER MOTO G73</t>
  </si>
  <si>
    <t>41284</t>
  </si>
  <si>
    <t>SILICONE COVER SAMSUNG A04S/A13 5G</t>
  </si>
  <si>
    <t>40543</t>
  </si>
  <si>
    <t>SILICONE COVER SAMSUNG S21FE</t>
  </si>
  <si>
    <t>40545</t>
  </si>
  <si>
    <t>SILICONE COVER SAMSUNG S22 PLUS</t>
  </si>
  <si>
    <t>42037</t>
  </si>
  <si>
    <t>SILICONE COVER SAMSUNG S23 FE</t>
  </si>
  <si>
    <t>41958</t>
  </si>
  <si>
    <t>SILICONE COVER SAMSUNG S23 PLUS</t>
  </si>
  <si>
    <t>43149</t>
  </si>
  <si>
    <t>SILICONE COVER XIAOMI NOTE 10S</t>
  </si>
  <si>
    <t>44516</t>
  </si>
  <si>
    <t>SILICONE COVER XIAOMI NOTE 12 4G</t>
  </si>
  <si>
    <t>44517</t>
  </si>
  <si>
    <t>SILICONE COVER XIAOMI NOTE 12 PRO 5G</t>
  </si>
  <si>
    <t>43207</t>
  </si>
  <si>
    <t>SILICONE COVER XIAOMI POCO M3</t>
  </si>
  <si>
    <t>43152</t>
  </si>
  <si>
    <t>SILICONE COVER XIAOMI POCO M4 PRO 4G</t>
  </si>
  <si>
    <t>43198</t>
  </si>
  <si>
    <t>SILICONE COVER XIAOMI POCO X4 PRO 5G</t>
  </si>
  <si>
    <t>44509</t>
  </si>
  <si>
    <t>SILICONE COVER XIAOMI REDMI 12 4G</t>
  </si>
  <si>
    <t>42093</t>
  </si>
  <si>
    <t>SILICONE COVER XIAOMI REDMI 12C</t>
  </si>
  <si>
    <t>41968</t>
  </si>
  <si>
    <t>BACK COVER MOTO G23</t>
  </si>
  <si>
    <t>43760</t>
  </si>
  <si>
    <t>BACK COVER MOTO G34</t>
  </si>
  <si>
    <t>41969</t>
  </si>
  <si>
    <t>BACK COVER MOTO G53</t>
  </si>
  <si>
    <t>41410</t>
  </si>
  <si>
    <t>BACK COVER MOTO G62</t>
  </si>
  <si>
    <t>43021</t>
  </si>
  <si>
    <t>BACK COVER SAMSUNG A05S</t>
  </si>
  <si>
    <t>41112</t>
  </si>
  <si>
    <t>BACK COVER SAMSUNG A73</t>
  </si>
  <si>
    <t>04986</t>
  </si>
  <si>
    <t>BACK COVER SAMSUNG J5 PRO</t>
  </si>
  <si>
    <t>41965</t>
  </si>
  <si>
    <t>BACK COVER SAMSUNG S23 PLUS</t>
  </si>
  <si>
    <t>43026</t>
  </si>
  <si>
    <t>BACK COVER XIAOMI REDMI 10</t>
  </si>
  <si>
    <t>43025</t>
  </si>
  <si>
    <t>BACK COVER XIAOMI REDMI 10C</t>
  </si>
  <si>
    <t>43031</t>
  </si>
  <si>
    <t>BACK COVER XIAOMI REDMI 12C</t>
  </si>
  <si>
    <t>44626</t>
  </si>
  <si>
    <t>BACK COVER XIAOMI REDMI 13C</t>
  </si>
  <si>
    <t>43764</t>
  </si>
  <si>
    <t>BACK COVER XIAOMI REDMI NOTE 12 PRO 5G</t>
  </si>
  <si>
    <t>43763</t>
  </si>
  <si>
    <t>BACK COVER XIAOMI REDMI NOTE 13 PRO 5G</t>
  </si>
  <si>
    <t>37195</t>
  </si>
  <si>
    <t>SILICONE CASE ORIGINAL IPHONE 11</t>
  </si>
  <si>
    <t>37196</t>
  </si>
  <si>
    <t>38718</t>
  </si>
  <si>
    <t>SILICONE CASE ORIGINAL IPHONE 12 PRO MAX</t>
  </si>
  <si>
    <t>39661</t>
  </si>
  <si>
    <t>SILICONE CASE ORIGINAL IPHONE 13</t>
  </si>
  <si>
    <t>41603</t>
  </si>
  <si>
    <t>SILICONE CASE ORIGINAL IPHONE 14 PRO MAX</t>
  </si>
  <si>
    <t>43057</t>
  </si>
  <si>
    <t>43058</t>
  </si>
  <si>
    <t>SILICONE CASE ORIGINAL IPHONE 15 PRO</t>
  </si>
  <si>
    <t>SILICONE CASE ORIGINAL IPHONE 15 PRO MAX</t>
  </si>
  <si>
    <t>36943</t>
  </si>
  <si>
    <t>TPU GLITTER DISEÑO IPHONE 11</t>
  </si>
  <si>
    <t>36944</t>
  </si>
  <si>
    <t>TPU GLITTER DISEÑO IPHONE 13</t>
  </si>
  <si>
    <t>36945</t>
  </si>
  <si>
    <t>TPU GLITTER DISEÑO IPHONE 13 PRO</t>
  </si>
  <si>
    <t>43085</t>
  </si>
  <si>
    <t>TPU GLITTER DISEÑO IPHONE 13 PRO MAX</t>
  </si>
  <si>
    <t>36946</t>
  </si>
  <si>
    <t>TPU GLITTER DISEÑO IPHONE 14</t>
  </si>
  <si>
    <t>43092</t>
  </si>
  <si>
    <t>TPU GLITTER DISEÑO IPHONE 14 PLUS</t>
  </si>
  <si>
    <t>43093</t>
  </si>
  <si>
    <t>TPU GLITTER DISEÑO IPHONE 14 PRO</t>
  </si>
  <si>
    <t>43086</t>
  </si>
  <si>
    <t>TPU GLITTER DISEÑO IPHONE 14 PRO MAX</t>
  </si>
  <si>
    <t>43096</t>
  </si>
  <si>
    <t>TPU GLITTER DISEÑO MOTO E32/E32S</t>
  </si>
  <si>
    <t>36942</t>
  </si>
  <si>
    <t>TPU GLITTER DISEÑO MOTO EDGE 30</t>
  </si>
  <si>
    <t>43097</t>
  </si>
  <si>
    <t>TPU GLITTER DISEÑO MOTO G31</t>
  </si>
  <si>
    <t>43088</t>
  </si>
  <si>
    <t>TPU GLITTER DISEÑO SAMSUNG A04</t>
  </si>
  <si>
    <t>37179</t>
  </si>
  <si>
    <t>TPU GLITTER DISEÑO SAMSUNG A14</t>
  </si>
  <si>
    <t>37178</t>
  </si>
  <si>
    <t>TPU GLITTER DISEÑO SAMSUNG A24</t>
  </si>
  <si>
    <t>36941</t>
  </si>
  <si>
    <t>TPU GLITTER DISEÑO SAMSUNG A54</t>
  </si>
  <si>
    <t>43236</t>
  </si>
  <si>
    <t>TPU PULSERA PERLA MOTO G14</t>
  </si>
  <si>
    <t>42220</t>
  </si>
  <si>
    <t>TPU PULSERA PERLA MOTO G23/G13</t>
  </si>
  <si>
    <t>42223</t>
  </si>
  <si>
    <t>TPU PULSERA PERLA MOTO G53</t>
  </si>
  <si>
    <t>42224</t>
  </si>
  <si>
    <t>TPU PULSERA PERLA MOTO G73</t>
  </si>
  <si>
    <t>42230</t>
  </si>
  <si>
    <t>TPU PULSERA PERLA SAMSUNG A12</t>
  </si>
  <si>
    <t>42231</t>
  </si>
  <si>
    <t>TPU PULSERA PERLA SAMSUNG A14</t>
  </si>
  <si>
    <t>42232</t>
  </si>
  <si>
    <t>TPU PULSERA PERLA SAMSUNG A20/A30</t>
  </si>
  <si>
    <t>42233</t>
  </si>
  <si>
    <t>TPU PULSERA PERLA SAMSUNG A24</t>
  </si>
  <si>
    <t>42234</t>
  </si>
  <si>
    <t>TPU PULSERA PERLA SAMSUNG A34</t>
  </si>
  <si>
    <t>42595</t>
  </si>
  <si>
    <t>TPU KIKIGO CASE IPHONE 11</t>
  </si>
  <si>
    <t>42600</t>
  </si>
  <si>
    <t>TPU KIKIGO CASE IPHONE 14 PLUS</t>
  </si>
  <si>
    <t>44763</t>
  </si>
  <si>
    <t>TPU KIKIGO CASE IPHONE 15</t>
  </si>
  <si>
    <t>44756</t>
  </si>
  <si>
    <t>TPU KIKIGO CASE IPHONE 15 PRO</t>
  </si>
  <si>
    <t>44757</t>
  </si>
  <si>
    <t>TPU KIKIGO CASE IPHONE 15 PRO MAX</t>
  </si>
  <si>
    <t>42601</t>
  </si>
  <si>
    <t>TPU KIKIGO CASE MOTO E13</t>
  </si>
  <si>
    <t>42586</t>
  </si>
  <si>
    <t>TPU KIKIGO CASE SAMSUNG A04E</t>
  </si>
  <si>
    <t>44761</t>
  </si>
  <si>
    <t>TPU KIKIGO CASE SAMSUNG A25</t>
  </si>
  <si>
    <t>42605</t>
  </si>
  <si>
    <t>TPU KIKIGO CASE SAMSUNG S21 FE</t>
  </si>
  <si>
    <t>44766</t>
  </si>
  <si>
    <t>TPU KIKIGO CASE SAMSUNG S23 FE</t>
  </si>
  <si>
    <t>38383</t>
  </si>
  <si>
    <t>TPU BRILLO GEL IPHONE 11 PRO</t>
  </si>
  <si>
    <t>38394</t>
  </si>
  <si>
    <t>TPU BRILLO GEL LG K9</t>
  </si>
  <si>
    <t>41668</t>
  </si>
  <si>
    <t>TPU BRILLO GEL MOTO E20</t>
  </si>
  <si>
    <t>41670</t>
  </si>
  <si>
    <t>TPU BRILLO GEL MOTO E40</t>
  </si>
  <si>
    <t>41671</t>
  </si>
  <si>
    <t>TPU BRILLO GEL MOTO G22</t>
  </si>
  <si>
    <t>41672</t>
  </si>
  <si>
    <t>TPU BRILLO GEL MOTO G41</t>
  </si>
  <si>
    <t>41674</t>
  </si>
  <si>
    <t>TPU BRILLO GEL MOTO G52</t>
  </si>
  <si>
    <t>41675</t>
  </si>
  <si>
    <t>TPU BRILLO GEL MOTO G82</t>
  </si>
  <si>
    <t>41676</t>
  </si>
  <si>
    <t>TPU BRILLO GEL SAMSUNG A03</t>
  </si>
  <si>
    <t>41677</t>
  </si>
  <si>
    <t>TPU BRILLO GEL SAMSUNG A03 CORE</t>
  </si>
  <si>
    <t>38371</t>
  </si>
  <si>
    <t>TPU BRILLO GEL SAMSUNG A10S</t>
  </si>
  <si>
    <t>41679</t>
  </si>
  <si>
    <t>TPU BRILLO GEL SAMSUNG A13</t>
  </si>
  <si>
    <t>38373</t>
  </si>
  <si>
    <t>TPU BRILLO GEL SAMSUNG A20S</t>
  </si>
  <si>
    <t>41680</t>
  </si>
  <si>
    <t>TPU BRILLO GEL SAMSUNG A22 5G</t>
  </si>
  <si>
    <t>38389</t>
  </si>
  <si>
    <t>TPU BRILLO GEL SAMSUNG J2 PRIME</t>
  </si>
  <si>
    <t>38402</t>
  </si>
  <si>
    <t>TPU BRILLO GEL SAMSUNG S20 ULTRA</t>
  </si>
  <si>
    <t>41685</t>
  </si>
  <si>
    <t>TPU BRILLO GEL SAMSUNG S21 FE</t>
  </si>
  <si>
    <t>38401</t>
  </si>
  <si>
    <t>TPU BRILLO GEL XIAOMI NOTE 8 PRO</t>
  </si>
  <si>
    <t>39786</t>
  </si>
  <si>
    <t>TPU TORTUGA DISEÑO MOTO G100</t>
  </si>
  <si>
    <t>39464</t>
  </si>
  <si>
    <t>TPU TORTUGA DISEÑO MOTO G9 POWER</t>
  </si>
  <si>
    <t>39459</t>
  </si>
  <si>
    <t>TPU TORTUGA DISEÑO SAMSUNG A02S</t>
  </si>
  <si>
    <t>40505</t>
  </si>
  <si>
    <t>TPU TORTUGA DISEÑO SAMSUNG A03S</t>
  </si>
  <si>
    <t>39458</t>
  </si>
  <si>
    <t>TPU TORTUGA DISEÑO SAMSUNG A11</t>
  </si>
  <si>
    <t>40506</t>
  </si>
  <si>
    <t>TPU TORTUGA DISEÑO SAMSUNG A22</t>
  </si>
  <si>
    <t>39470</t>
  </si>
  <si>
    <t>TPU TORTUGA DISEÑO SAMSUNG A52/A52S</t>
  </si>
  <si>
    <t>36377</t>
  </si>
  <si>
    <t>TPU TORTUGA DISEÑO SAMSUNG J2 PRIME</t>
  </si>
  <si>
    <t>45246</t>
  </si>
  <si>
    <t>TPU KIKIGO CRISTAL XIAOMI MI POCO F5</t>
  </si>
  <si>
    <t>45245</t>
  </si>
  <si>
    <t>TPU KIKIGO CRISTAL XIAOMI MI POCO M5</t>
  </si>
  <si>
    <t>40803</t>
  </si>
  <si>
    <t>TPU KIKIGO CRISTAL XIAOMI POCO M4 PRO 5G</t>
  </si>
  <si>
    <t>44573</t>
  </si>
  <si>
    <t>TPU GLITTER KIKIGO MOTO E13</t>
  </si>
  <si>
    <t>44345</t>
  </si>
  <si>
    <t>TPU DUO SOFT DISEÑO SAMSUNG A04</t>
  </si>
  <si>
    <t>44269</t>
  </si>
  <si>
    <t>TPU PULSERA MARIPOSA SAMSUNG A05</t>
  </si>
  <si>
    <t>45269</t>
  </si>
  <si>
    <t>TPU SPACE CLEAR MOTO G05</t>
  </si>
  <si>
    <t>45270</t>
  </si>
  <si>
    <t>TPU SPACE CLEAR MOTO G15</t>
  </si>
  <si>
    <t>45271</t>
  </si>
  <si>
    <t>TPU SPACE CLEAR MOTO G35</t>
  </si>
  <si>
    <t>45272</t>
  </si>
  <si>
    <t>TPU SPACE CLEAR MOTO G85</t>
  </si>
  <si>
    <t>45273</t>
  </si>
  <si>
    <t>TPU SPACE CLEAR XIAOMI RM NOTE 13 PRO 4G</t>
  </si>
  <si>
    <t>43864</t>
  </si>
  <si>
    <t>TPU SPACE MAGNETIC SAMSUNG S23 FE</t>
  </si>
  <si>
    <t>43708</t>
  </si>
  <si>
    <t>TPU SPACE MAGNETIC SAMSUNG S23 ULTRA</t>
  </si>
  <si>
    <t>43865</t>
  </si>
  <si>
    <t>TPU SPACE MAGNETIC SAMSUNG S24</t>
  </si>
  <si>
    <t>43866</t>
  </si>
  <si>
    <t>TPU SPACE MAGNETIC SAMSUNG S24 PLUS</t>
  </si>
  <si>
    <t>43117</t>
  </si>
  <si>
    <t>TPU MAGNETIC COLOR IPHONE 12 PRO MAX</t>
  </si>
  <si>
    <t>43118</t>
  </si>
  <si>
    <t>TPU MAGNETIC COLOR IPHONE 13</t>
  </si>
  <si>
    <t>43119</t>
  </si>
  <si>
    <t>TPU MAGNETIC COLOR IPHONE 13 PRO</t>
  </si>
  <si>
    <t>43123</t>
  </si>
  <si>
    <t>TPU MAGNETIC COLOR IPHONE 14 PLUS</t>
  </si>
  <si>
    <t>43124</t>
  </si>
  <si>
    <t>TPU MAGNETIC COLOR IPHONE 14 PRO MAX</t>
  </si>
  <si>
    <t>43687</t>
  </si>
  <si>
    <t>TPU MAGNETIC COLOR IPHONE 15</t>
  </si>
  <si>
    <t>43688</t>
  </si>
  <si>
    <t>TPU MAGNETIC COLOR IPHONE 15 PRO</t>
  </si>
  <si>
    <t>43689</t>
  </si>
  <si>
    <t>TPU MAGNETIC COLOR IPHONE 15 PRO MAX</t>
  </si>
  <si>
    <t>42091</t>
  </si>
  <si>
    <t>SILICONE COVER XIAOMI NOTE M12 PRO 5G</t>
  </si>
  <si>
    <t>42312</t>
  </si>
  <si>
    <t>SILICONE COVER KIKIGO SAMSUNG A24</t>
  </si>
  <si>
    <t>41948</t>
  </si>
  <si>
    <t>BACK COVER SAMSUNG A34</t>
  </si>
  <si>
    <t>40205</t>
  </si>
  <si>
    <t>TPU SOFT CORREA IPHONE 13</t>
  </si>
  <si>
    <t>40211</t>
  </si>
  <si>
    <t>TPU SOFT CORREA MOTO G60S</t>
  </si>
  <si>
    <t>40214</t>
  </si>
  <si>
    <t>TPU SOFT CORREA SAMSUNG A02S</t>
  </si>
  <si>
    <t>40215</t>
  </si>
  <si>
    <t>TPU SOFT CORREA SAMSUNG A03S</t>
  </si>
  <si>
    <t>40219</t>
  </si>
  <si>
    <t>TPU SOFT CORREA SAMSUNG A32</t>
  </si>
  <si>
    <t>40220</t>
  </si>
  <si>
    <t>TPU SOFT CORREA SAMSUNG A52</t>
  </si>
  <si>
    <t>42226</t>
  </si>
  <si>
    <t>TPU PULSERA PERLA SAMSUNG A04/M13</t>
  </si>
  <si>
    <t>42227</t>
  </si>
  <si>
    <t>TPU PULSERA PERLA SAMSUNG A04E</t>
  </si>
  <si>
    <t>42803</t>
  </si>
  <si>
    <t>TPU KIKIGO RING IPHONE 12 PRO</t>
  </si>
  <si>
    <t>42804</t>
  </si>
  <si>
    <t>TPU KIKIGO RING IPHONE 13</t>
  </si>
  <si>
    <t>42790</t>
  </si>
  <si>
    <t>TPU KIKIGO RING SAMSUNG A11</t>
  </si>
  <si>
    <t>KIKIGO RING</t>
  </si>
  <si>
    <t>43815</t>
  </si>
  <si>
    <t>TPU REFORZADA PUFFER CRISTAL IPHONE 15 PRO</t>
  </si>
  <si>
    <t>43816</t>
  </si>
  <si>
    <t>TPU REFORZADA PUFFER CRISTAL IPHONE 15 PRO MAX</t>
  </si>
  <si>
    <t>42732</t>
  </si>
  <si>
    <t>TPU REFORZADA PUFFER CRISTAL SAMSUNG A12</t>
  </si>
  <si>
    <t>41370</t>
  </si>
  <si>
    <t>TPU REFORZADA PUFFER IPHONE 11</t>
  </si>
  <si>
    <t>41526</t>
  </si>
  <si>
    <t>TPU REFORZADA PUFFER IPHONE 11 PRO</t>
  </si>
  <si>
    <t>41535</t>
  </si>
  <si>
    <t>TPU REFORZADA PUFFER IPHONE 11 PRO MAX</t>
  </si>
  <si>
    <t>41369</t>
  </si>
  <si>
    <t>TPU REFORZADA PUFFER IPHONE 13</t>
  </si>
  <si>
    <t>41536</t>
  </si>
  <si>
    <t>TPU REFORZADA PUFFER IPHONE 14</t>
  </si>
  <si>
    <t>41532</t>
  </si>
  <si>
    <t>TPU REFORZADA PUFFER IPHONE 14 PRO</t>
  </si>
  <si>
    <t>41533</t>
  </si>
  <si>
    <t>TPU REFORZADA PUFFER IPHONE 14 PRO MAX</t>
  </si>
  <si>
    <t>41537</t>
  </si>
  <si>
    <t>TPU REFORZADA PUFFER IPHONE X/XS</t>
  </si>
  <si>
    <t>38864</t>
  </si>
  <si>
    <t>TPU INCIPIO LG K41S/K51S</t>
  </si>
  <si>
    <t>42997</t>
  </si>
  <si>
    <t>TPU INCIPIO MOTO E32</t>
  </si>
  <si>
    <t>42998</t>
  </si>
  <si>
    <t>TPU INCIPIO MOTO EDGE 30 LITE/EDGE 30 NEO</t>
  </si>
  <si>
    <t>39912</t>
  </si>
  <si>
    <t>TPU INCIPIO MOTO G100</t>
  </si>
  <si>
    <t>42994</t>
  </si>
  <si>
    <t>TPU INCIPIO MOTO G13</t>
  </si>
  <si>
    <t>41161</t>
  </si>
  <si>
    <t>TPU INCIPIO MOTO G31</t>
  </si>
  <si>
    <t>41157</t>
  </si>
  <si>
    <t>TPU INCIPIO MOTO G51</t>
  </si>
  <si>
    <t>41162</t>
  </si>
  <si>
    <t>TPU INCIPIO MOTO G52</t>
  </si>
  <si>
    <t>42995</t>
  </si>
  <si>
    <t>TPU INCIPIO MOTO G53</t>
  </si>
  <si>
    <t>41163</t>
  </si>
  <si>
    <t>TPU INCIPIO MOTO G71</t>
  </si>
  <si>
    <t>43001</t>
  </si>
  <si>
    <t>TPU INCIPIO MOTO G82</t>
  </si>
  <si>
    <t>39908</t>
  </si>
  <si>
    <t>TPU INCIPIO MOTO G9 POWER</t>
  </si>
  <si>
    <t>42987</t>
  </si>
  <si>
    <t>TPU INCIPIO SAMSUNG A03</t>
  </si>
  <si>
    <t>42989</t>
  </si>
  <si>
    <t>TPU INCIPIO SAMSUNG A04E</t>
  </si>
  <si>
    <t>42991</t>
  </si>
  <si>
    <t>TPU INCIPIO SAMSUNG A24</t>
  </si>
  <si>
    <t>42992</t>
  </si>
  <si>
    <t>TPU INCIPIO SAMSUNG A34</t>
  </si>
  <si>
    <t>41169</t>
  </si>
  <si>
    <t>TPU INCIPIO SAMSUNG A53 5G</t>
  </si>
  <si>
    <t>43005</t>
  </si>
  <si>
    <t>TPU INCIPIO SAMSUNG A54</t>
  </si>
  <si>
    <t>41170</t>
  </si>
  <si>
    <t>TPU INCIPIO SAMSUNG A73 5G</t>
  </si>
  <si>
    <t>43006</t>
  </si>
  <si>
    <t>TPU INCIPIO SAMSUNG S21 FE</t>
  </si>
  <si>
    <t>43002</t>
  </si>
  <si>
    <t>TPU INCIPIO SAMSUNG S23</t>
  </si>
  <si>
    <t>43003</t>
  </si>
  <si>
    <t>TPU INCIPIO SAMSUNG S23 PLUS</t>
  </si>
  <si>
    <t>43004</t>
  </si>
  <si>
    <t>TPU INCIPIO SAMSUNG S23 ULTRA</t>
  </si>
  <si>
    <t>42520</t>
  </si>
  <si>
    <t>MAGNETIC CASE IPHONE 15 PLUS</t>
  </si>
  <si>
    <t>42501</t>
  </si>
  <si>
    <t>MAGNETIC CASE IPHONE 15 PRO</t>
  </si>
  <si>
    <t>42502</t>
  </si>
  <si>
    <t>MAGNETIC CASE IPHONE 15 PRO MAX</t>
  </si>
  <si>
    <t>41031</t>
  </si>
  <si>
    <t>MAGNETIC CASE SAMSUNG S22 PLUS</t>
  </si>
  <si>
    <t>41698</t>
  </si>
  <si>
    <t>MAGNETIC CASE SAMSUNG S23</t>
  </si>
  <si>
    <t>41699</t>
  </si>
  <si>
    <t>MAGNETIC CASE SAMSUNG S23 PLUS</t>
  </si>
  <si>
    <t>43828</t>
  </si>
  <si>
    <t>FLIP COVER KIKIGO MOTO G14</t>
  </si>
  <si>
    <t>43829</t>
  </si>
  <si>
    <t>FLIP COVER KIKIGO MOTO G34</t>
  </si>
  <si>
    <t>42543</t>
  </si>
  <si>
    <t>FLIP COVER KIKIGO MOTO G53</t>
  </si>
  <si>
    <t>43830</t>
  </si>
  <si>
    <t>42544</t>
  </si>
  <si>
    <t>FLIP COVER KIKIGO MOTO G73</t>
  </si>
  <si>
    <t>42525</t>
  </si>
  <si>
    <t>FLIP COVER KIKIGO SAMSUNG A04</t>
  </si>
  <si>
    <t>42526</t>
  </si>
  <si>
    <t>FLIP COVER KIKIGO SAMSUNG A04E</t>
  </si>
  <si>
    <t>42528</t>
  </si>
  <si>
    <t>FLIP COVER KIKIGO SAMSUNG A04S/A13</t>
  </si>
  <si>
    <t>43836</t>
  </si>
  <si>
    <t>FLIP COVER KIKIGO SAMSUNG A05S</t>
  </si>
  <si>
    <t>43837</t>
  </si>
  <si>
    <t>FLIP COVER KIKIGO SAMSUNG A12</t>
  </si>
  <si>
    <t>42529</t>
  </si>
  <si>
    <t>FLIP COVER KIKIGO SAMSUNG A14</t>
  </si>
  <si>
    <t>43840</t>
  </si>
  <si>
    <t>FLIP COVER KIKIGO SAMSUNG A25</t>
  </si>
  <si>
    <t>43841</t>
  </si>
  <si>
    <t>FLIP COVER KIKIGO SAMSUNG A35</t>
  </si>
  <si>
    <t>41541</t>
  </si>
  <si>
    <t>FLIP COVER C/SOLAPA LG K22</t>
  </si>
  <si>
    <t>38341</t>
  </si>
  <si>
    <t>FLIP COVER C/SOLAPA LG K40S</t>
  </si>
  <si>
    <t>37966</t>
  </si>
  <si>
    <t>FLIP COVER C/SOLAPA LG K50S</t>
  </si>
  <si>
    <t>41542</t>
  </si>
  <si>
    <t>FLIP COVER C/SOLAPA LG K61</t>
  </si>
  <si>
    <t>39225</t>
  </si>
  <si>
    <t>FLIP COVER C/SOLAPA MOTO E7</t>
  </si>
  <si>
    <t>38846</t>
  </si>
  <si>
    <t>FLIP COVER C/SOLAPA MOTO E7 PLUS</t>
  </si>
  <si>
    <t>41543</t>
  </si>
  <si>
    <t>FLIP COVER C/SOLAPA MOTO G10 POWER</t>
  </si>
  <si>
    <t>39227</t>
  </si>
  <si>
    <t>FLIP COVER C/SOLAPA MOTO G30</t>
  </si>
  <si>
    <t>36571</t>
  </si>
  <si>
    <t>FLIP COVER C/SOLAPA MOTO G7</t>
  </si>
  <si>
    <t>39026</t>
  </si>
  <si>
    <t>FLIP COVER C/SOLAPA MOTO G8 POWER</t>
  </si>
  <si>
    <t>38843</t>
  </si>
  <si>
    <t>FLIP COVER C/SOLAPA MOTO G9 PLAY</t>
  </si>
  <si>
    <t>38845</t>
  </si>
  <si>
    <t>FLIP COVER C/SOLAPA MOTO G9 PLUS</t>
  </si>
  <si>
    <t>39228</t>
  </si>
  <si>
    <t>FLIP COVER C/SOLAPA MOTO G9 POWER</t>
  </si>
  <si>
    <t>38844</t>
  </si>
  <si>
    <t>FLIP COVER C/SOLAPA SAMSUNG A01 CORE</t>
  </si>
  <si>
    <t>39229</t>
  </si>
  <si>
    <t>FLIP COVER C/SOLAPA SAMSUNG A02</t>
  </si>
  <si>
    <t>39230</t>
  </si>
  <si>
    <t>FLIP COVER C/SOLAPA SAMSUNG A02S</t>
  </si>
  <si>
    <t>37341</t>
  </si>
  <si>
    <t>FLIP COVER C/SOLAPA SAMSUNG A10s</t>
  </si>
  <si>
    <t>38339</t>
  </si>
  <si>
    <t>FLIP COVER C/SOLAPA SAMSUNG A11</t>
  </si>
  <si>
    <t>38847</t>
  </si>
  <si>
    <t>FLIP COVER C/SOLAPA SAMSUNG A21S</t>
  </si>
  <si>
    <t>37484</t>
  </si>
  <si>
    <t>FLIP COVER C/SOLAPA SAMSUNG A30S</t>
  </si>
  <si>
    <t>38338</t>
  </si>
  <si>
    <t>FLIP COVER C/SOLAPA SAMSUNG A31</t>
  </si>
  <si>
    <t>39232</t>
  </si>
  <si>
    <t>FLIP COVER C/SOLAPA SAMSUNG A32</t>
  </si>
  <si>
    <t>39233</t>
  </si>
  <si>
    <t>FLIP COVER C/SOLAPA SAMSUNG A52</t>
  </si>
  <si>
    <t>DISEÑO 3D</t>
  </si>
  <si>
    <t xml:space="preserve">FLIP COVER </t>
  </si>
  <si>
    <t>45086</t>
  </si>
  <si>
    <t>TPU SILICONA SOUL IPHONE 16 PRO</t>
  </si>
  <si>
    <t>45108</t>
  </si>
  <si>
    <t>TPU SILICONA SOUL SAMSUNG S24 ULTRA</t>
  </si>
  <si>
    <t>45127</t>
  </si>
  <si>
    <t>TPU PUFFER DEGRADE IPHONE 14 PRO</t>
  </si>
  <si>
    <t>45157</t>
  </si>
  <si>
    <t>TPU PUFFER DEGRADE IPHONE 14 PRO MAX</t>
  </si>
  <si>
    <t>45128</t>
  </si>
  <si>
    <t>TPU PUFFER DEGRADE IPHONE 15</t>
  </si>
  <si>
    <t>45129</t>
  </si>
  <si>
    <t>TPU PUFFER DEGRADE IPHONE 15 PRO</t>
  </si>
  <si>
    <t>45110</t>
  </si>
  <si>
    <t>TPU PUFFER DEGRADE IPHONE 15 PRO MAX</t>
  </si>
  <si>
    <t>45132</t>
  </si>
  <si>
    <t>TPU PUFFER DEGRADE MOTO G13/G23</t>
  </si>
  <si>
    <t>45136</t>
  </si>
  <si>
    <t>TPU PUFFER DEGRADE MOTO G34</t>
  </si>
  <si>
    <t>45112</t>
  </si>
  <si>
    <t>TPU PUFFER DEGRADE SAMSUNG A04E</t>
  </si>
  <si>
    <t>45113</t>
  </si>
  <si>
    <t>TPU PUFFER DEGRADE SAMSUNG A04S/A13 5G</t>
  </si>
  <si>
    <t>45114</t>
  </si>
  <si>
    <t>TPU PUFFER DEGRADE SAMSUNG A05</t>
  </si>
  <si>
    <t>45115</t>
  </si>
  <si>
    <t>TPU PUFFER DEGRADE SAMSUNG A05S</t>
  </si>
  <si>
    <t>45121</t>
  </si>
  <si>
    <t>TPU PUFFER DEGRADE SAMSUNG A25</t>
  </si>
  <si>
    <t>45122</t>
  </si>
  <si>
    <t>TPU PUFFER DEGRADE SAMSUNG A35</t>
  </si>
  <si>
    <t>45151</t>
  </si>
  <si>
    <t>TPU PUFFER DEGRADE SAMSUNG S21 FE</t>
  </si>
  <si>
    <t>45152</t>
  </si>
  <si>
    <t>TPU PUFFER DEGRADE SAMSUNG S23 FE</t>
  </si>
  <si>
    <t>45180</t>
  </si>
  <si>
    <t>TPU KIKIGO ANTISHOCK IPHONE 11</t>
  </si>
  <si>
    <t>45181</t>
  </si>
  <si>
    <t>TPU KIKIGO ANTISHOCK IPHONE 15</t>
  </si>
  <si>
    <t>45182</t>
  </si>
  <si>
    <t>TPU KIKIGO ANTISHOCK IPHONE 15 PRO</t>
  </si>
  <si>
    <t>45167</t>
  </si>
  <si>
    <t>TPU KIKIGO ANTISHOCK IPHONE 15 PRO MAX</t>
  </si>
  <si>
    <t>45185</t>
  </si>
  <si>
    <t>TPU KIKIGO ANTISHOCK MOTO E22/E22I</t>
  </si>
  <si>
    <t>45186</t>
  </si>
  <si>
    <t>TPU KIKIGO ANTISHOCK MOTO G04/G24</t>
  </si>
  <si>
    <t>45187</t>
  </si>
  <si>
    <t>TPU KIKIGO ANTISHOCK MOTO G13/G23</t>
  </si>
  <si>
    <t>45190</t>
  </si>
  <si>
    <t>TPU KIKIGO ANTISHOCK MOTO G34</t>
  </si>
  <si>
    <t>45168</t>
  </si>
  <si>
    <t>TPU KIKIGO ANTISHOCK SAMSUNG A04/A04S</t>
  </si>
  <si>
    <t>45169</t>
  </si>
  <si>
    <t>TPU KIKIGO ANTISHOCK SAMSUNG A04E</t>
  </si>
  <si>
    <t>45170</t>
  </si>
  <si>
    <t>TPU KIKIGO ANTISHOCK SAMSUNG A05</t>
  </si>
  <si>
    <t>45171</t>
  </si>
  <si>
    <t>TPU KIKIGO ANTISHOCK SAMSUNG A05S</t>
  </si>
  <si>
    <t>45174</t>
  </si>
  <si>
    <t>TPU KIKIGO ANTISHOCK SAMSUNG A134G/A135G</t>
  </si>
  <si>
    <t>45175</t>
  </si>
  <si>
    <t>TPU KIKIGO ANTISHOCK SAMSUNG A14 5G</t>
  </si>
  <si>
    <t>45176</t>
  </si>
  <si>
    <t>TPU KIKIGO ANTISHOCK SAMSUNG A15</t>
  </si>
  <si>
    <t>45177</t>
  </si>
  <si>
    <t>TPU KIKIGO ANTISHOCK SAMSUNG A25</t>
  </si>
  <si>
    <t>45178</t>
  </si>
  <si>
    <t>TPU KIKIGO ANTISHOCK SAMSUNG A35</t>
  </si>
  <si>
    <t>45179</t>
  </si>
  <si>
    <t>TPU KIKIGO ANTISHOCK SAMSUNG A55</t>
  </si>
  <si>
    <t>45200</t>
  </si>
  <si>
    <t>TPU KIKIGO ANTISHOCK SAMSUNG S20 FE</t>
  </si>
  <si>
    <t>45201</t>
  </si>
  <si>
    <t>TPU KIKIGO ANTISHOCK SAMSUNG S24 ULTRA</t>
  </si>
  <si>
    <t>45202</t>
  </si>
  <si>
    <t>TPU KIKIGO ANTISHOCK XIAOMI 13C</t>
  </si>
  <si>
    <t>45191</t>
  </si>
  <si>
    <t>TPU KIKIGO ANTISHOCK XIAOMI NOTE 12 PRO 5G</t>
  </si>
  <si>
    <t>45192</t>
  </si>
  <si>
    <t>TPU KIKIGO ANTISHOCK XIAOMI NOTE 12 PRO PLUS 5G</t>
  </si>
  <si>
    <t>45204</t>
  </si>
  <si>
    <t>TPU KIKIGO ANTISHOCK XIAOMI NOTE 13 5G</t>
  </si>
  <si>
    <t>45205</t>
  </si>
  <si>
    <t>TPU KIKIGO ANTISHOCK XIAOMI NOTE 13 PRO 5G</t>
  </si>
  <si>
    <t>45193</t>
  </si>
  <si>
    <t>TPU KIKIGO ANTISHOCK XIAOMI NOTE 13 PRO PLUS 5G</t>
  </si>
  <si>
    <t>45194</t>
  </si>
  <si>
    <t>TPU KIKIGO ANTISHOCK XIAOMI REDMI 10A</t>
  </si>
  <si>
    <t>45195</t>
  </si>
  <si>
    <t>TPU KIKIGO ANTISHOCK XIAOMI REDMI 10C</t>
  </si>
  <si>
    <t>45196</t>
  </si>
  <si>
    <t>TPU KIKIGO ANTISHOCK XIAOMI REDMI 12 4G/5G</t>
  </si>
  <si>
    <t>45197</t>
  </si>
  <si>
    <t>TPU KIKIGO ANTISHOCK XIAOMI REDMI 12C</t>
  </si>
  <si>
    <t>45198</t>
  </si>
  <si>
    <t>TPU KIKIGO ANTISHOCK XIAOMI REDMI NOTE 10S</t>
  </si>
  <si>
    <t>45207</t>
  </si>
  <si>
    <t>TPU KIKIGO ESTILO IPHONE 11</t>
  </si>
  <si>
    <t>45208</t>
  </si>
  <si>
    <t>TPU KIKIGO ESTILO IPHONE 13</t>
  </si>
  <si>
    <t>45209</t>
  </si>
  <si>
    <t>TPU KIKIGO ESTILO IPHONE 15</t>
  </si>
  <si>
    <t>45210</t>
  </si>
  <si>
    <t>TPU KIKIGO ESTILO IPHONE 15 PRO</t>
  </si>
  <si>
    <t>45211</t>
  </si>
  <si>
    <t>TPU KIKIGO ESTILO IPHONE 15 PRO MAX</t>
  </si>
  <si>
    <t>45212</t>
  </si>
  <si>
    <t>TPU KIKIGO ESTILO IPHONE 16</t>
  </si>
  <si>
    <t>45213</t>
  </si>
  <si>
    <t>TPU KIKIGO ESTILO IPHONE 16 PRO</t>
  </si>
  <si>
    <t>45214</t>
  </si>
  <si>
    <t>TPU KIKIGO ESTILO IPHONE 16 PRO MAX</t>
  </si>
  <si>
    <t>45234</t>
  </si>
  <si>
    <t>TPU KIKIGO ESTILO MOTO E13</t>
  </si>
  <si>
    <t>45235</t>
  </si>
  <si>
    <t>TPU KIKIGO ESTILO MOTO G24/G04/G04S/E14</t>
  </si>
  <si>
    <t>45216</t>
  </si>
  <si>
    <t>TPU KIKIGO ESTILO SAMSUNG A04</t>
  </si>
  <si>
    <t>45219</t>
  </si>
  <si>
    <t>TPU KIKIGO ESTILO SAMSUNG A05</t>
  </si>
  <si>
    <t>45220</t>
  </si>
  <si>
    <t>TPU KIKIGO ESTILO SAMSUNG A05S</t>
  </si>
  <si>
    <t>45224</t>
  </si>
  <si>
    <t>TPU KIKIGO ESTILO SAMSUNG A16 5G</t>
  </si>
  <si>
    <t>45244</t>
  </si>
  <si>
    <t>TPU KIKIGO ESTILO XIAOMI 13C</t>
  </si>
  <si>
    <t>45238</t>
  </si>
  <si>
    <t>TPU KIKIGO ESTILO XIAOMI MI 13</t>
  </si>
  <si>
    <t>45240</t>
  </si>
  <si>
    <t>TPU KIKIGO ESTILO XIAOMI NOTE 13 4G</t>
  </si>
  <si>
    <t>45242</t>
  </si>
  <si>
    <t>TPU KIKIGO ESTILO XIAOMI RM 13 4G NOTE 13 5G POCO M6</t>
  </si>
  <si>
    <t>45243</t>
  </si>
  <si>
    <t>TPU KIKIGO ESTILO XIAOMI RM 14C</t>
  </si>
  <si>
    <t>45239</t>
  </si>
  <si>
    <t>TPU KIKIGO ESTILO XIAOMI RM A3</t>
  </si>
  <si>
    <t>45274</t>
  </si>
  <si>
    <t>TPU SPACE CASE MOTO G05</t>
  </si>
  <si>
    <t>45275</t>
  </si>
  <si>
    <t>TPU SPACE CASE MOTO G15</t>
  </si>
  <si>
    <t>45276</t>
  </si>
  <si>
    <t>TPU SPACE CASE MOTO G35</t>
  </si>
  <si>
    <t>45277</t>
  </si>
  <si>
    <t>TPU KIKIGO MAGNETIC IPHONE 11</t>
  </si>
  <si>
    <t>45278</t>
  </si>
  <si>
    <t>TPU KIKIGO MAGNETIC IPHONE 13</t>
  </si>
  <si>
    <t>45280</t>
  </si>
  <si>
    <t>TPU KIKIGO MAGNETIC IPHONE 13 PRO MAX</t>
  </si>
  <si>
    <t>45284</t>
  </si>
  <si>
    <t>TPU KIKIGO MAGNETIC IPHONE 15</t>
  </si>
  <si>
    <t>45285</t>
  </si>
  <si>
    <t>TPU KIKIGO MAGNETIC IPHONE 15 PRO</t>
  </si>
  <si>
    <t>45286</t>
  </si>
  <si>
    <t>TPU KIKIGO MAGNETIC IPHONE 15 PRO MAX</t>
  </si>
  <si>
    <t>45287</t>
  </si>
  <si>
    <t>TPU KIKIGO MAGNETIC SAMSUNG S23 ULTRA</t>
  </si>
  <si>
    <t>37692</t>
  </si>
  <si>
    <t>TPU KIKIGO CRISTAL MOTO G8 PLAY</t>
  </si>
  <si>
    <t>45681</t>
  </si>
  <si>
    <t>45678</t>
  </si>
  <si>
    <t>45677</t>
  </si>
  <si>
    <t>45673</t>
  </si>
  <si>
    <t>45671</t>
  </si>
  <si>
    <t>45672</t>
  </si>
  <si>
    <t>45682</t>
  </si>
  <si>
    <t>SILICONE CASE ORIGINAL IPHONE 16 PRO</t>
  </si>
  <si>
    <t>SILICONE CASE IPHONE 11</t>
  </si>
  <si>
    <t>SILICONE CASE IPHONE 11 PRO</t>
  </si>
  <si>
    <t>37197</t>
  </si>
  <si>
    <t>SILICONE CASE IPHONE 11 PRO MAX</t>
  </si>
  <si>
    <t>SILICONE CASE IPHONE 12 PRO MAX</t>
  </si>
  <si>
    <t>SILICONE CASE IPHONE 13</t>
  </si>
  <si>
    <t>02342</t>
  </si>
  <si>
    <t>SILICONE CASE IPHONE 14</t>
  </si>
  <si>
    <t>SILICONE CASE IPHONE 14 PLUS</t>
  </si>
  <si>
    <t>SILICONE CASE IPHONE 15</t>
  </si>
  <si>
    <t>SILICONE CASE IPHONE 15 PRO</t>
  </si>
  <si>
    <t>45558</t>
  </si>
  <si>
    <t>NEW SKIN KIKIGO MAGSAFE IPHONE 11</t>
  </si>
  <si>
    <t>45556</t>
  </si>
  <si>
    <t>NEW SKIN KIKIGO MAGSAFE IPHONE 15</t>
  </si>
  <si>
    <t>45557</t>
  </si>
  <si>
    <t>NEW SKIN KIKIGO MAGSAFE IPHONE 15 PRO</t>
  </si>
  <si>
    <t>45555</t>
  </si>
  <si>
    <t>NEW SKIN KIKIGO MAGSAFE IPHONE 16</t>
  </si>
  <si>
    <t>45554</t>
  </si>
  <si>
    <t>NEW SKIN KIKIGO MAGSAFE IPHONE 16 PRO</t>
  </si>
  <si>
    <t>45580</t>
  </si>
  <si>
    <t>NEW SKIN KIKIGO SPACE IPHONE 11</t>
  </si>
  <si>
    <t>45567</t>
  </si>
  <si>
    <t>NEW SKIN KIKIGO SPACE IPHONE 11 PRO</t>
  </si>
  <si>
    <t>45568</t>
  </si>
  <si>
    <t>NEW SKIN KIKIGO SPACE IPHONE 11 PRO MAX</t>
  </si>
  <si>
    <t>45570</t>
  </si>
  <si>
    <t>NEW SKIN KIKIGO SPACE IPHONE 12 PRO MAX</t>
  </si>
  <si>
    <t>45581</t>
  </si>
  <si>
    <t>NEW SKIN KIKIGO SPACE IPHONE 13</t>
  </si>
  <si>
    <t>45571</t>
  </si>
  <si>
    <t>NEW SKIN KIKIGO SPACE IPHONE 13 PRO</t>
  </si>
  <si>
    <t>45572</t>
  </si>
  <si>
    <t>NEW SKIN KIKIGO SPACE IPHONE 13 PRO MAX</t>
  </si>
  <si>
    <t>45583</t>
  </si>
  <si>
    <t>NEW SKIN KIKIGO SPACE IPHONE 14 PRO</t>
  </si>
  <si>
    <t>45573</t>
  </si>
  <si>
    <t>NEW SKIN KIKIGO SPACE IPHONE 14 PRO MAX</t>
  </si>
  <si>
    <t>45578</t>
  </si>
  <si>
    <t>NEW SKIN KIKIGO SPACE IPHONE 15 PRO</t>
  </si>
  <si>
    <t>45579</t>
  </si>
  <si>
    <t>NEW SKIN KIKIGO SPACE IPHONE 15 PRO MAX</t>
  </si>
  <si>
    <t>45576</t>
  </si>
  <si>
    <t>NEW SKIN KIKIGO SPACE IPHONE 16</t>
  </si>
  <si>
    <t>45575</t>
  </si>
  <si>
    <t>NEW SKIN KIKIGO SPACE IPHONE 16 PRO</t>
  </si>
  <si>
    <t>45590</t>
  </si>
  <si>
    <t>TPU KIKIGO CIELO ESTRELLADO IPHONE 11</t>
  </si>
  <si>
    <t>45591</t>
  </si>
  <si>
    <t>TPU KIKIGO CIELO ESTRELLADO IPHONE 14 PRO</t>
  </si>
  <si>
    <t>45592</t>
  </si>
  <si>
    <t>TPU KIKIGO CIELO ESTRELLADO IPHONE 14 PRO MAX</t>
  </si>
  <si>
    <t>45593</t>
  </si>
  <si>
    <t>TPU KIKIGO CIELO ESTRELLADO IPHONE 15</t>
  </si>
  <si>
    <t>45594</t>
  </si>
  <si>
    <t>TPU KIKIGO CIELO ESTRELLADO IPHONE 15 PRO</t>
  </si>
  <si>
    <t>45595</t>
  </si>
  <si>
    <t>TPU KIKIGO CIELO ESTRELLADO IPHONE 15 PRO MAX</t>
  </si>
  <si>
    <t>45596</t>
  </si>
  <si>
    <t>TPU KIKIGO CIELO ESTRELLADO MOTO E13</t>
  </si>
  <si>
    <t>45597</t>
  </si>
  <si>
    <t>TPU KIKIGO CIELO ESTRELLADO MOTO G13/G23/G53</t>
  </si>
  <si>
    <t>45598</t>
  </si>
  <si>
    <t>TPU KIKIGO CIELO ESTRELLADO MOTO G14</t>
  </si>
  <si>
    <t>45600</t>
  </si>
  <si>
    <t>TPU KIKIGO CIELO ESTRELLADO SAMSUNG A04</t>
  </si>
  <si>
    <t>45601</t>
  </si>
  <si>
    <t>TPU KIKIGO CIELO ESTRELLADO SAMSUNG A04E</t>
  </si>
  <si>
    <t>45602</t>
  </si>
  <si>
    <t>TPU KIKIGO CIELO ESTRELLADO SAMSUNG A05</t>
  </si>
  <si>
    <t>45603</t>
  </si>
  <si>
    <t>TPU KIKIGO CIELO ESTRELLADO SAMSUNG A05S</t>
  </si>
  <si>
    <t>45604</t>
  </si>
  <si>
    <t>TPU KIKIGO CIELO ESTRELLADO SAMSUNG A14</t>
  </si>
  <si>
    <t>45605</t>
  </si>
  <si>
    <t>TPU KIKIGO CIELO ESTRELLADO SAMSUNG A15</t>
  </si>
  <si>
    <t>45606</t>
  </si>
  <si>
    <t>TPU KIKIGO CIELO ESTRELLADO SAMSUNG A25</t>
  </si>
  <si>
    <t>45607</t>
  </si>
  <si>
    <t>TPU KIKIGO CIELO ESTRELLADO SAMSUNG S23 FE</t>
  </si>
  <si>
    <t>45608</t>
  </si>
  <si>
    <t>TPU KIKIGO CIELO ESTRELLADO SAMSUNG S24</t>
  </si>
  <si>
    <t>45609</t>
  </si>
  <si>
    <t>TPU KIKIGO CIELO ESTRELLADO SAMSUNG S24 PLUS</t>
  </si>
  <si>
    <t>45610</t>
  </si>
  <si>
    <t>TPU KIKIGO CIELO ESTRELLADO SAMSUNG S24 ULTRA</t>
  </si>
  <si>
    <t>45504</t>
  </si>
  <si>
    <t>SILICONE COVER SOUL IPHONE 11</t>
  </si>
  <si>
    <t>45505</t>
  </si>
  <si>
    <t>SILICONE COVER SOUL IPHONE 11 PRO</t>
  </si>
  <si>
    <t>45506</t>
  </si>
  <si>
    <t>SILICONE COVER SOUL IPHONE 13</t>
  </si>
  <si>
    <t>45528</t>
  </si>
  <si>
    <t>SILICONE COVER SOUL IPHONE 16</t>
  </si>
  <si>
    <t>45529</t>
  </si>
  <si>
    <t>SILICONE COVER SOUL IPHONE 16 PRO</t>
  </si>
  <si>
    <t>45507</t>
  </si>
  <si>
    <t>SILICONE COVER SOUL IPHONE 16 PRO MAX</t>
  </si>
  <si>
    <t>45508</t>
  </si>
  <si>
    <t>SILICONE COVER SOUL MOTO E22/E22I</t>
  </si>
  <si>
    <t>45510</t>
  </si>
  <si>
    <t>SILICONE COVER SOUL MOTO G04/E14</t>
  </si>
  <si>
    <t>45511</t>
  </si>
  <si>
    <t>SILICONE COVER SOUL MOTO G05</t>
  </si>
  <si>
    <t>45515</t>
  </si>
  <si>
    <t>SILICONE COVER SOUL MOTO G14</t>
  </si>
  <si>
    <t>45513</t>
  </si>
  <si>
    <t>SILICONE COVER SOUL MOTO G15</t>
  </si>
  <si>
    <t>45525</t>
  </si>
  <si>
    <t>SILICONE COVER SOUL MOTO G23</t>
  </si>
  <si>
    <t>45514</t>
  </si>
  <si>
    <t>SILICONE COVER SOUL MOTO G24</t>
  </si>
  <si>
    <t>45512</t>
  </si>
  <si>
    <t>SILICONE COVER SOUL MOTO G24 POWER</t>
  </si>
  <si>
    <t>45516</t>
  </si>
  <si>
    <t>SILICONE COVER SOUL MOTO G35</t>
  </si>
  <si>
    <t>45526</t>
  </si>
  <si>
    <t>SILICONE COVER SOUL MOTO G84</t>
  </si>
  <si>
    <t>45517</t>
  </si>
  <si>
    <t>SILICONE COVER SOUL MOTO G85</t>
  </si>
  <si>
    <t>45519</t>
  </si>
  <si>
    <t>SILICONE COVER SOUL SAMSUNG A05</t>
  </si>
  <si>
    <t>45527</t>
  </si>
  <si>
    <t>SILICONE COVER SOUL SAMSUNG A25</t>
  </si>
  <si>
    <t>45522</t>
  </si>
  <si>
    <t>SILICONE COVER SOUL SAMSUNG A35</t>
  </si>
  <si>
    <t>45524</t>
  </si>
  <si>
    <t>SILICONE COVER SOUL SAMSUNG A55</t>
  </si>
  <si>
    <t>45630</t>
  </si>
  <si>
    <t>TPU KIKIGO HOLOGRAMA DESING MOTO G04/E14/G24</t>
  </si>
  <si>
    <t>45622</t>
  </si>
  <si>
    <t>TPU KIKIGO HOLOGRAMA DESING SAMSUNG A04</t>
  </si>
  <si>
    <t>45623</t>
  </si>
  <si>
    <t>TPU KIKIGO HOLOGRAMA DESING SAMSUNG A05</t>
  </si>
  <si>
    <t>45632</t>
  </si>
  <si>
    <t>TPU KIKIGO HOLOGRAMA DESING SAMSUNG A14</t>
  </si>
  <si>
    <t>45625</t>
  </si>
  <si>
    <t>TPU KIKIGO HOLOGRAMA DESING SAMSUNG A15</t>
  </si>
  <si>
    <t>45628</t>
  </si>
  <si>
    <t>TPU KIKIGO HOLOGRAMA DESING SAMSUNG A35</t>
  </si>
  <si>
    <t>45631</t>
  </si>
  <si>
    <t>TPU KIKIGO HOLOGRAMA DESING SAMSUNG S24 FE</t>
  </si>
  <si>
    <t>45620</t>
  </si>
  <si>
    <t>TPU KIKIGO HOLOGRAMA DESING XIAOMI 13C</t>
  </si>
  <si>
    <t>45627</t>
  </si>
  <si>
    <t>TPU KIKIGO HOLOGRAMA DESING XIAOMI A3/A3X</t>
  </si>
  <si>
    <t>45350</t>
  </si>
  <si>
    <t>TPU KIKIGO 3 EN 1 COLOR MOTO E13</t>
  </si>
  <si>
    <t>45351</t>
  </si>
  <si>
    <t>TPU KIKIGO 3 EN 1 COLOR MOTO G04/G24</t>
  </si>
  <si>
    <t>45352</t>
  </si>
  <si>
    <t>TPU KIKIGO 3 EN 1 COLOR MOTO G13/G23</t>
  </si>
  <si>
    <t>45353</t>
  </si>
  <si>
    <t>TPU KIKIGO 3 EN 1 COLOR MOTO G14</t>
  </si>
  <si>
    <t>45355</t>
  </si>
  <si>
    <t>TPU KIKIGO 3 EN 1 COLOR MOTO G34</t>
  </si>
  <si>
    <t>45336</t>
  </si>
  <si>
    <t>TPU KIKIGO 3 EN 1 COLOR SAMSUNG A04</t>
  </si>
  <si>
    <t>45337</t>
  </si>
  <si>
    <t>TPU KIKIGO 3 EN 1 COLOR SAMSUNG A04E</t>
  </si>
  <si>
    <t>45338</t>
  </si>
  <si>
    <t>TPU KIKIGO 3 EN 1 COLOR SAMSUNG A04S/A13 5G</t>
  </si>
  <si>
    <t>45339</t>
  </si>
  <si>
    <t>TPU KIKIGO 3 EN 1 COLOR SAMSUNG A05</t>
  </si>
  <si>
    <t>45340</t>
  </si>
  <si>
    <t>TPU KIKIGO 3 EN 1 COLOR SAMSUNG A05S</t>
  </si>
  <si>
    <t>45341</t>
  </si>
  <si>
    <t>TPU KIKIGO 3 EN 1 COLOR SAMSUNG A12</t>
  </si>
  <si>
    <t>45343</t>
  </si>
  <si>
    <t>TPU KIKIGO 3 EN 1 COLOR SAMSUNG A14 5G/4G</t>
  </si>
  <si>
    <t>45344</t>
  </si>
  <si>
    <t>TPU KIKIGO 3 EN 1 COLOR SAMSUNG A15 4G/5G</t>
  </si>
  <si>
    <t>45345</t>
  </si>
  <si>
    <t>TPU KIKIGO 3 EN 1 COLOR SAMSUNG A25</t>
  </si>
  <si>
    <t>45346</t>
  </si>
  <si>
    <t>TPU KIKIGO 3 EN 1 COLOR SAMSUNG A35</t>
  </si>
  <si>
    <t>45347</t>
  </si>
  <si>
    <t>TPU KIKIGO 3 EN 1 COLOR SAMSUNG S24</t>
  </si>
  <si>
    <t>45348</t>
  </si>
  <si>
    <t>TPU KIKIGO 3 EN 1 COLOR SAMSUNG S24 PLUS</t>
  </si>
  <si>
    <t>45349</t>
  </si>
  <si>
    <t>TPU KIKIGO 3 EN 1 COLOR SAMSUNG S24 ULTRA</t>
  </si>
  <si>
    <t>45363</t>
  </si>
  <si>
    <t>TPU KIKIGO 3 EN 1 COLOR XIAOMI NOTE 12 PRO PLUS</t>
  </si>
  <si>
    <t>45358</t>
  </si>
  <si>
    <t>TPU KIKIGO 3 EN 1 COLOR XIAOMI RM 10 2022</t>
  </si>
  <si>
    <t>45359</t>
  </si>
  <si>
    <t>TPU KIKIGO 3 EN 1 COLOR XIAOMI RM 12 5G</t>
  </si>
  <si>
    <t>45360</t>
  </si>
  <si>
    <t>TPU KIKIGO 3 EN 1 COLOR XIAOMI RM 12C</t>
  </si>
  <si>
    <t>45357</t>
  </si>
  <si>
    <t>TPU KIKIGO 3 EN 1 COLOR XIAOMI RM 9C/10A</t>
  </si>
  <si>
    <t>45364</t>
  </si>
  <si>
    <t>TPU KIKIGO 3 EN 1 COLOR XIAOMI RM NOTE 11</t>
  </si>
  <si>
    <t>45366</t>
  </si>
  <si>
    <t>TPU KIKIGO 3 EN 1 COLOR XIAOMI RM NOTE 12 PRO 5G</t>
  </si>
  <si>
    <t>45365</t>
  </si>
  <si>
    <t>TPU KIKIGO 3 EN 1 COLOR XIAOMI RM NOTE 9</t>
  </si>
  <si>
    <t>45361</t>
  </si>
  <si>
    <t>TPU KIKIGO 3 EN 1 COLOR XIAOMI XM 13T/13T PRO</t>
  </si>
  <si>
    <t>45369</t>
  </si>
  <si>
    <t>TPU KIKIGO 3 EN 1 COLOR XIAOMI XM NOTE 13 5G</t>
  </si>
  <si>
    <t>45367</t>
  </si>
  <si>
    <t>TPU KIKIGO 3 EN 1 COLOR XIAOMI XM NOTE 13 PRO 5G</t>
  </si>
  <si>
    <t>45370</t>
  </si>
  <si>
    <t>TPU KIKIGO 3 EN 1 COLOR XIAOMI XM NOTE 13 PRO PLUS 5G</t>
  </si>
  <si>
    <t>45586</t>
  </si>
  <si>
    <t>TPU SILICONA SOUL SAMSUNG A26</t>
  </si>
  <si>
    <t>45588</t>
  </si>
  <si>
    <t>TPU SILICONA SOUL SAMSUNG A56</t>
  </si>
  <si>
    <t>45589</t>
  </si>
  <si>
    <t>TPU SILICONA SOUL XIAOMI A5</t>
  </si>
  <si>
    <t>45730</t>
  </si>
  <si>
    <t>TPU KIKIGO GLOW + POP MOTO G04/E14/G24</t>
  </si>
  <si>
    <t>45731</t>
  </si>
  <si>
    <t>TPU KIKIGO GLOW + POP MOTO G24 POWER</t>
  </si>
  <si>
    <t>45721</t>
  </si>
  <si>
    <t>TPU KIKIGO GLOW + POP SAMSUNG A04</t>
  </si>
  <si>
    <t>45722</t>
  </si>
  <si>
    <t>TPU KIKIGO GLOW + POP SAMSUNG A05</t>
  </si>
  <si>
    <t>45724</t>
  </si>
  <si>
    <t>TPU KIKIGO GLOW + POP SAMSUNG A14</t>
  </si>
  <si>
    <t>45725</t>
  </si>
  <si>
    <t>TPU KIKIGO GLOW + POP SAMSUNG A15</t>
  </si>
  <si>
    <t>45728</t>
  </si>
  <si>
    <t>TPU KIKIGO GLOW + POP SAMSUNG A35</t>
  </si>
  <si>
    <t>45732</t>
  </si>
  <si>
    <t>TPU KIKIGO GLOW + POP SAMSUNG S24 FE</t>
  </si>
  <si>
    <t>45719</t>
  </si>
  <si>
    <t>TPU KIKIGO GLOW + POP XIAOMI 13C</t>
  </si>
  <si>
    <t>45727</t>
  </si>
  <si>
    <t>TPU KIKIGO GLOW + POP XIAOMI A3/A3X</t>
  </si>
  <si>
    <t>44699</t>
  </si>
  <si>
    <t>TPU KIKIGO DIAMANTE MOTO G14</t>
  </si>
  <si>
    <t>44067</t>
  </si>
  <si>
    <t>TPU SILICONA RING IPHONE 14 PRO MAX</t>
  </si>
  <si>
    <t>41970</t>
  </si>
  <si>
    <t>BACK COVER MOTO G73</t>
  </si>
  <si>
    <t>37324</t>
  </si>
  <si>
    <t>BACK COVER SAMSUNG A10/M10</t>
  </si>
  <si>
    <t>43032</t>
  </si>
  <si>
    <t>BACK COVER SAMSUNG S24 PLUS</t>
  </si>
  <si>
    <t>40218</t>
  </si>
  <si>
    <t>TPU SOFT CORREA SAMSUNG A22</t>
  </si>
  <si>
    <t>42324</t>
  </si>
  <si>
    <t>SILICONE COVER KIKIGO IPHONE 12 PRO MAX</t>
  </si>
  <si>
    <t>42305</t>
  </si>
  <si>
    <t>SILICONE COVER KIKIGO SAMSUNG A04E</t>
  </si>
  <si>
    <t>40886</t>
  </si>
  <si>
    <t>SILICONE COVER KIKIGO SAMSUNG J2 PRIME</t>
  </si>
  <si>
    <t>43098</t>
  </si>
  <si>
    <t>TPU GLITTER DISEÑO MOTO G32</t>
  </si>
  <si>
    <t>41510</t>
  </si>
  <si>
    <t>TPU SPACE IPHONE 11</t>
  </si>
  <si>
    <t>44909</t>
  </si>
  <si>
    <t>TPU SPACE IPHONE 11 PRO</t>
  </si>
  <si>
    <t>41511</t>
  </si>
  <si>
    <t>TPU SPACE IPHONE 11 PRO MAX</t>
  </si>
  <si>
    <t>41512</t>
  </si>
  <si>
    <t>TPU SPACE IPHONE 12 PRO MAX</t>
  </si>
  <si>
    <t>41513</t>
  </si>
  <si>
    <t>TPU SPACE IPHONE 12/12PRO</t>
  </si>
  <si>
    <t>41514</t>
  </si>
  <si>
    <t>TPU SPACE IPHONE 13</t>
  </si>
  <si>
    <t>41516</t>
  </si>
  <si>
    <t>TPU SPACE IPHONE 14</t>
  </si>
  <si>
    <t>41820</t>
  </si>
  <si>
    <t>TPU SPACE IPHONE 14 PLUS</t>
  </si>
  <si>
    <t>41517</t>
  </si>
  <si>
    <t>TPU SPACE IPHONE 14 PRO</t>
  </si>
  <si>
    <t>41518</t>
  </si>
  <si>
    <t>TPU SPACE IPHONE 14 PRO MAX</t>
  </si>
  <si>
    <t>41821</t>
  </si>
  <si>
    <t>TPU SPACE IPHONE 15</t>
  </si>
  <si>
    <t>41823</t>
  </si>
  <si>
    <t>TPU SPACE IPHONE 15 PRO</t>
  </si>
  <si>
    <t>41824</t>
  </si>
  <si>
    <t>TPU SPACE IPHONE 15 PRO MAX</t>
  </si>
  <si>
    <t>43786</t>
  </si>
  <si>
    <t>TPU SPACE IPHONE 16</t>
  </si>
  <si>
    <t>44910</t>
  </si>
  <si>
    <t>TPU SPACE IPHONE 16 PLUS</t>
  </si>
  <si>
    <t>43787</t>
  </si>
  <si>
    <t>TPU SPACE IPHONE 16 PRO</t>
  </si>
  <si>
    <t>43788</t>
  </si>
  <si>
    <t>TPU SPACE IPHONE 16 PRO MAX</t>
  </si>
  <si>
    <t>41762</t>
  </si>
  <si>
    <t>TPU SPACE MOTO E13</t>
  </si>
  <si>
    <t>41763</t>
  </si>
  <si>
    <t>TPU SPACE MOTO E22 / E22I</t>
  </si>
  <si>
    <t>41521</t>
  </si>
  <si>
    <t>TPU SPACE MOTO E32/G22</t>
  </si>
  <si>
    <t>44911</t>
  </si>
  <si>
    <t>TPU SPACE MOTO EDGE 40 NEO</t>
  </si>
  <si>
    <t>44912</t>
  </si>
  <si>
    <t>TPU SPACE MOTO EDGE 50 PRO</t>
  </si>
  <si>
    <t>42447</t>
  </si>
  <si>
    <t>TPU SPACE MOTO G14</t>
  </si>
  <si>
    <t>43798</t>
  </si>
  <si>
    <t>TPU SPACE MOTO G24 POWER</t>
  </si>
  <si>
    <t>43790</t>
  </si>
  <si>
    <t>TPU SPACE MOTO G34</t>
  </si>
  <si>
    <t>41828</t>
  </si>
  <si>
    <t>TPU SPACE MOTO G53</t>
  </si>
  <si>
    <t>44947</t>
  </si>
  <si>
    <t>TPU SPACE MOTO G54</t>
  </si>
  <si>
    <t>41830</t>
  </si>
  <si>
    <t>TPU SPACE MOTO G73</t>
  </si>
  <si>
    <t>45266</t>
  </si>
  <si>
    <t>TPU SPACE MOTO G75</t>
  </si>
  <si>
    <t>41523</t>
  </si>
  <si>
    <t>TPU SPACE MOTO G82/G52</t>
  </si>
  <si>
    <t>44903</t>
  </si>
  <si>
    <t>TPU SPACE MOTO G84</t>
  </si>
  <si>
    <t>45267</t>
  </si>
  <si>
    <t>TPU SPACE MOTO G85</t>
  </si>
  <si>
    <t>41504</t>
  </si>
  <si>
    <t>TPU SPACE SAMSUNG A04/M13 5G</t>
  </si>
  <si>
    <t>41764</t>
  </si>
  <si>
    <t>TPU SPACE SAMSUNG A04E</t>
  </si>
  <si>
    <t>44904</t>
  </si>
  <si>
    <t>TPU SPACE SAMSUNG A05 4G</t>
  </si>
  <si>
    <t>44905</t>
  </si>
  <si>
    <t>TPU SPACE SAMSUNG A05S 4G</t>
  </si>
  <si>
    <t>41834</t>
  </si>
  <si>
    <t>TPU SPACE SAMSUNG A10/M10</t>
  </si>
  <si>
    <t>41835</t>
  </si>
  <si>
    <t>TPU SPACE SAMSUNG A10S/M01S</t>
  </si>
  <si>
    <t>41836</t>
  </si>
  <si>
    <t>TPU SPACE SAMSUNG A12/M12  /F12 4G/5G</t>
  </si>
  <si>
    <t>41864</t>
  </si>
  <si>
    <t>TPU SPACE SAMSUNG A14 5G/4G</t>
  </si>
  <si>
    <t>44906</t>
  </si>
  <si>
    <t>TPU SPACE SAMSUNG A15 4G/5G</t>
  </si>
  <si>
    <t>41867</t>
  </si>
  <si>
    <t>TPU SPACE SAMSUNG A24 4G</t>
  </si>
  <si>
    <t>44941</t>
  </si>
  <si>
    <t>TPU SPACE SAMSUNG A25 5G</t>
  </si>
  <si>
    <t>41843</t>
  </si>
  <si>
    <t>TPU SPACE SAMSUNG A32 4G</t>
  </si>
  <si>
    <t>44908</t>
  </si>
  <si>
    <t>TPU SPACE SAMSUNG A55 5G</t>
  </si>
  <si>
    <t>41851</t>
  </si>
  <si>
    <t>TPU SPACE SAMSUNG A73 5G</t>
  </si>
  <si>
    <t>41524</t>
  </si>
  <si>
    <t>TPU SPACE SAMSUNG S20 FE/S20 LITE</t>
  </si>
  <si>
    <t>41525</t>
  </si>
  <si>
    <t>TPU SPACE SAMSUNG S21 FE</t>
  </si>
  <si>
    <t>42076</t>
  </si>
  <si>
    <t>TPU SPACE SAMSUNG S23 FE</t>
  </si>
  <si>
    <t>41862</t>
  </si>
  <si>
    <t>TPU SPACE SAMSUNG S23 PLUS</t>
  </si>
  <si>
    <t>44914</t>
  </si>
  <si>
    <t>TPU SPACE SAMSUNG S24 5G</t>
  </si>
  <si>
    <t>44949</t>
  </si>
  <si>
    <t>TPU SPACE SAMSUNG S24 FE</t>
  </si>
  <si>
    <t>44915</t>
  </si>
  <si>
    <t>TPU SPACE SAMSUNG S24 PLUS 5G</t>
  </si>
  <si>
    <t>44625</t>
  </si>
  <si>
    <t>TPU SPACE XIAOMI A3X</t>
  </si>
  <si>
    <t>43278</t>
  </si>
  <si>
    <t>TPU SPACE XIAOMI NOTE 11/11S</t>
  </si>
  <si>
    <t>41508</t>
  </si>
  <si>
    <t>TPU SPACE XIAOMI NOTE 12 4G</t>
  </si>
  <si>
    <t>41519</t>
  </si>
  <si>
    <t>TPU SPACE XIAOMI NOTE 12 5G</t>
  </si>
  <si>
    <t>43277</t>
  </si>
  <si>
    <t>TPU SPACE XIAOMI NOTE 12S</t>
  </si>
  <si>
    <t>43794</t>
  </si>
  <si>
    <t>TPU SPACE XIAOMI NOTE 13 5G</t>
  </si>
  <si>
    <t>43279</t>
  </si>
  <si>
    <t>TPU SPACE XIAOMI NOTE 13 PRO 4G</t>
  </si>
  <si>
    <t>43282</t>
  </si>
  <si>
    <t>TPU SPACE XIAOMI NOTE 13 PRO 5G</t>
  </si>
  <si>
    <t>43283</t>
  </si>
  <si>
    <t>TPU SPACE XIAOMI REDMI 10C 4G</t>
  </si>
  <si>
    <t>43280</t>
  </si>
  <si>
    <t>TPU SPACE XIAOMI REDMI 12</t>
  </si>
  <si>
    <t>43281</t>
  </si>
  <si>
    <t>TPU SPACE XIAOMI REDMI 13C 4G</t>
  </si>
  <si>
    <t>43792</t>
  </si>
  <si>
    <t>TPU SPACE XIAOMI RM 12C</t>
  </si>
  <si>
    <t>44917</t>
  </si>
  <si>
    <t>TPU SPACE XIAOMI RM 9/9PRIME/02 4G</t>
  </si>
  <si>
    <t>44918</t>
  </si>
  <si>
    <t>TPU SPACE XIAOMI RM 9A/RM 9I</t>
  </si>
  <si>
    <t>44919</t>
  </si>
  <si>
    <t>TPU SPACE XIAOMI RM 9C /RM 9/C31/10A</t>
  </si>
  <si>
    <t>43791</t>
  </si>
  <si>
    <t>TPU SPACE XIAOMI RM A2</t>
  </si>
  <si>
    <t>43795</t>
  </si>
  <si>
    <t>TPU SPACE XIAOMI RM A3</t>
  </si>
  <si>
    <t>45268</t>
  </si>
  <si>
    <t>TPU SPACE XIAOMI RM NOTE 14 PRO 4G</t>
  </si>
  <si>
    <t>43793</t>
  </si>
  <si>
    <t>TPU SPACE XIAOMI XM 13T/13T PRO</t>
  </si>
  <si>
    <t>43796</t>
  </si>
  <si>
    <t>TPU SPACE XIAOMI XM 14</t>
  </si>
  <si>
    <t>43797</t>
  </si>
  <si>
    <t>TPU SPACE XIAOMI XM 14 PRO</t>
  </si>
  <si>
    <t>42489</t>
  </si>
  <si>
    <t>TPU KIKIGO 3D IPHONE 11</t>
  </si>
  <si>
    <t>42490</t>
  </si>
  <si>
    <t>TPU KIKIGO 3D IPHONE 13</t>
  </si>
  <si>
    <t>42491</t>
  </si>
  <si>
    <t>TPU KIKIGO 3D IPHONE 13 PRO</t>
  </si>
  <si>
    <t>42476</t>
  </si>
  <si>
    <t>TPU KIKIGO 3D IPHONE 13 PRO MAX</t>
  </si>
  <si>
    <t>42492</t>
  </si>
  <si>
    <t>TPU KIKIGO 3D IPHONE 14</t>
  </si>
  <si>
    <t>42493</t>
  </si>
  <si>
    <t>TPU KIKIGO 3D IPHONE 14 PLUS</t>
  </si>
  <si>
    <t>42494</t>
  </si>
  <si>
    <t>TPU KIKIGO 3D IPHONE 14 PRO</t>
  </si>
  <si>
    <t>42477</t>
  </si>
  <si>
    <t>TPU KIKIGO 3D IPHONE 14 PRO MAX</t>
  </si>
  <si>
    <t>45318</t>
  </si>
  <si>
    <t>TPU KIKIGO 3D IPHONE 15</t>
  </si>
  <si>
    <t>45319</t>
  </si>
  <si>
    <t>TPU KIKIGO 3D IPHONE 15 PRO</t>
  </si>
  <si>
    <t>45315</t>
  </si>
  <si>
    <t>TPU KIKIGO 3D IPHONE 15 PRO MAX</t>
  </si>
  <si>
    <t>45320</t>
  </si>
  <si>
    <t>TPU KIKIGO 3D MOTO E13</t>
  </si>
  <si>
    <t>42495</t>
  </si>
  <si>
    <t>TPU KIKIGO 3D MOTO E20</t>
  </si>
  <si>
    <t>42496</t>
  </si>
  <si>
    <t>TPU KIKIGO 3D MOTO E22/E22I</t>
  </si>
  <si>
    <t>42488</t>
  </si>
  <si>
    <t>TPU KIKIGO 3D MOTO EDGE 30</t>
  </si>
  <si>
    <t>43655</t>
  </si>
  <si>
    <t>TPU KIKIGO 3D MOTO G04/G24/E14</t>
  </si>
  <si>
    <t>45321</t>
  </si>
  <si>
    <t>TPU KIKIGO 3D MOTO G13/G23</t>
  </si>
  <si>
    <t>43656</t>
  </si>
  <si>
    <t>TPU KIKIGO 3D MOTO G14</t>
  </si>
  <si>
    <t>45322</t>
  </si>
  <si>
    <t>TPU KIKIGO 3D MOTO G22</t>
  </si>
  <si>
    <t>43657</t>
  </si>
  <si>
    <t>TPU KIKIGO 3D MOTO G34</t>
  </si>
  <si>
    <t>45323</t>
  </si>
  <si>
    <t>TPU KIKIGO 3D MOTO G82</t>
  </si>
  <si>
    <t>42479</t>
  </si>
  <si>
    <t>TPU KIKIGO 3D SAMSUNG A04</t>
  </si>
  <si>
    <t>42480</t>
  </si>
  <si>
    <t>TPU KIKIGO 3D SAMSUNG A04E</t>
  </si>
  <si>
    <t>45316</t>
  </si>
  <si>
    <t>TPU KIKIGO 3D SAMSUNG A04S/A13 5G</t>
  </si>
  <si>
    <t>43649</t>
  </si>
  <si>
    <t>TPU KIKIGO 3D SAMSUNG A05</t>
  </si>
  <si>
    <t>43650</t>
  </si>
  <si>
    <t>TPU KIKIGO 3D SAMSUNG A05S</t>
  </si>
  <si>
    <t>45317</t>
  </si>
  <si>
    <t>TPU KIKIGO 3D SAMSUNG A10</t>
  </si>
  <si>
    <t>42481</t>
  </si>
  <si>
    <t>TPU KIKIGO 3D SAMSUNG A12</t>
  </si>
  <si>
    <t>42482</t>
  </si>
  <si>
    <t>TPU KIKIGO 3D SAMSUNG A13 4G</t>
  </si>
  <si>
    <t>42483</t>
  </si>
  <si>
    <t>TPU KIKIGO 3D SAMSUNG A14 5G</t>
  </si>
  <si>
    <t>43651</t>
  </si>
  <si>
    <t>TPU KIKIGO 3D SAMSUNG A15</t>
  </si>
  <si>
    <t>42484</t>
  </si>
  <si>
    <t>TPU KIKIGO 3D SAMSUNG A24</t>
  </si>
  <si>
    <t>43652</t>
  </si>
  <si>
    <t>TPU KIKIGO 3D SAMSUNG A25</t>
  </si>
  <si>
    <t>43653</t>
  </si>
  <si>
    <t>TPU KIKIGO 3D SAMSUNG A35</t>
  </si>
  <si>
    <t>43654</t>
  </si>
  <si>
    <t>TPU KIKIGO 3D SAMSUNG A55</t>
  </si>
  <si>
    <t>45324</t>
  </si>
  <si>
    <t>TPU KIKIGO 3D SAMSUNG S23 FE</t>
  </si>
  <si>
    <t>45085</t>
  </si>
  <si>
    <t>TPU SILICONA SOUL IPHONE 16</t>
  </si>
  <si>
    <t>45087</t>
  </si>
  <si>
    <t>TPU SILICONA SOUL IPHONE 16 PRO MAX</t>
  </si>
  <si>
    <t>45088</t>
  </si>
  <si>
    <t>TPU SILICONA SOUL MOTO E14</t>
  </si>
  <si>
    <t>45098</t>
  </si>
  <si>
    <t>TPU SILICONA SOUL MOTO EDGE 50 FUSION</t>
  </si>
  <si>
    <t>45097</t>
  </si>
  <si>
    <t>TPU SILICONA SOUL MOTO EDGE 50 ULTRA</t>
  </si>
  <si>
    <t>45089</t>
  </si>
  <si>
    <t>TPU SILICONA SOUL MOTO G04/G04S</t>
  </si>
  <si>
    <t>45090</t>
  </si>
  <si>
    <t>TPU SILICONA SOUL MOTO G24</t>
  </si>
  <si>
    <t>45091</t>
  </si>
  <si>
    <t>TPU SILICONA SOUL MOTO G24 POWER</t>
  </si>
  <si>
    <t>45092</t>
  </si>
  <si>
    <t>TPU SILICONA SOUL MOTO G34</t>
  </si>
  <si>
    <t>45094</t>
  </si>
  <si>
    <t>TPU SILICONA SOUL MOTO G45</t>
  </si>
  <si>
    <t>45099</t>
  </si>
  <si>
    <t>TPU SILICONA SOUL SAMSUNG A05</t>
  </si>
  <si>
    <t>45102</t>
  </si>
  <si>
    <t>TPU SILICONA SOUL SAMSUNG A16</t>
  </si>
  <si>
    <t>45587</t>
  </si>
  <si>
    <t>TPU SILICONA SOUL SAMSUNG A36</t>
  </si>
  <si>
    <t>45105</t>
  </si>
  <si>
    <t>TPU SILICONA SOUL SAMSUNG A55</t>
  </si>
  <si>
    <t>45106</t>
  </si>
  <si>
    <t>TPU SILICONA SOUL SAMSUNG S24</t>
  </si>
  <si>
    <t>45107</t>
  </si>
  <si>
    <t>TPU SILICONA SOUL SAMSUNG S24FE</t>
  </si>
  <si>
    <t>44774</t>
  </si>
  <si>
    <t>TPU KIKIGO GLOW SAMSUNG A06</t>
  </si>
  <si>
    <t>41734</t>
  </si>
  <si>
    <t>TPU GLITTER KIKIGO MOTO G82</t>
  </si>
  <si>
    <t>44881</t>
  </si>
  <si>
    <t>TPU SPACE CLEAR SAMSUNG A20S</t>
  </si>
  <si>
    <t>42550</t>
  </si>
  <si>
    <t>BACK COVER MOTO EDGE 30 PRO</t>
  </si>
  <si>
    <t>42554</t>
  </si>
  <si>
    <t>BACK COVER MOTO EDGE 30 ULTRA</t>
  </si>
  <si>
    <t>42551</t>
  </si>
  <si>
    <t>BACK COVER MOTO EDGE 40</t>
  </si>
  <si>
    <t>43274</t>
  </si>
  <si>
    <t>BACK COVER MOTO EDGE 40 NEO</t>
  </si>
  <si>
    <t>44505</t>
  </si>
  <si>
    <t>SILICONE COVER MOTO EDGE 30 LITE</t>
  </si>
  <si>
    <t>42801</t>
  </si>
  <si>
    <t>TPU KIKIGO RING IPHONE 11</t>
  </si>
  <si>
    <t>42784</t>
  </si>
  <si>
    <t>TPU KIKIGO RING IPHONE 14 PLUS</t>
  </si>
  <si>
    <t>42807</t>
  </si>
  <si>
    <t>TPU KIKIGO RING MOTO G53</t>
  </si>
  <si>
    <t>42788</t>
  </si>
  <si>
    <t>TPU KIKIGO RING SAMSUNG A04</t>
  </si>
  <si>
    <t>42800</t>
  </si>
  <si>
    <t>TPU KIKIGO RING SAMSUNG S23</t>
  </si>
  <si>
    <t>42796</t>
  </si>
  <si>
    <t>TPU KIKIGO RING SAMSUNG S23 PLUS</t>
  </si>
  <si>
    <t>42799</t>
  </si>
  <si>
    <t>TPU KIKIGO RING SAMSUNG S23 ULTRA</t>
  </si>
  <si>
    <t>43813</t>
  </si>
  <si>
    <t>TPU REFORZADA PUFFER CRISTAL IPHONE 11</t>
  </si>
  <si>
    <t>43814</t>
  </si>
  <si>
    <t>TPU REFORZADA PUFFER CRISTAL IPHONE 15</t>
  </si>
  <si>
    <t>43817</t>
  </si>
  <si>
    <t>TPU REFORZADA PUFFER CRISTAL SAMSUNG A05S</t>
  </si>
  <si>
    <t>41748</t>
  </si>
  <si>
    <t>TPU KIKIGO PILLOW IPHONE 11</t>
  </si>
  <si>
    <t>41749</t>
  </si>
  <si>
    <t>TPU KIKIGO PILLOW IPHONE 11 PRO</t>
  </si>
  <si>
    <t>41751</t>
  </si>
  <si>
    <t>TPU KIKIGO PILLOW IPHONE 11 PRO MAX</t>
  </si>
  <si>
    <t>41752</t>
  </si>
  <si>
    <t>TPU KIKIGO PILLOW IPHONE 12</t>
  </si>
  <si>
    <t>41753</t>
  </si>
  <si>
    <t>TPU KIKIGO PILLOW IPHONE 12 PRO</t>
  </si>
  <si>
    <t>41754</t>
  </si>
  <si>
    <t>TPU KIKIGO PILLOW IPHONE 12 PRO MAX</t>
  </si>
  <si>
    <t>41755</t>
  </si>
  <si>
    <t>TPU KIKIGO PILLOW IPHONE 13</t>
  </si>
  <si>
    <t>41756</t>
  </si>
  <si>
    <t>TPU KIKIGO PILLOW IPHONE 13 PRO</t>
  </si>
  <si>
    <t>41757</t>
  </si>
  <si>
    <t>TPU KIKIGO PILLOW IPHONE 13 PRO MAX</t>
  </si>
  <si>
    <t>41758</t>
  </si>
  <si>
    <t>TPU KIKIGO PILLOW IPHONE 14</t>
  </si>
  <si>
    <t>41759</t>
  </si>
  <si>
    <t>TPU KIKIGO PILLOW IPHONE 14 PRO</t>
  </si>
  <si>
    <t>41760</t>
  </si>
  <si>
    <t>TPU KIKIGO PILLOW IPHONE 14 PRO MAX</t>
  </si>
  <si>
    <t>37396</t>
  </si>
  <si>
    <t>TPU BORDER ESMERILADA IPHONE 11 PRO</t>
  </si>
  <si>
    <t>37397</t>
  </si>
  <si>
    <t>TPU BORDER ESMERILADA IPHONE 11 PRO MAX</t>
  </si>
  <si>
    <t>38750</t>
  </si>
  <si>
    <t>TPU BORDER ESMERILADA IPHONE 12 PRO MAX</t>
  </si>
  <si>
    <t>38749</t>
  </si>
  <si>
    <t>TPU BORDER ESMERILADA IPHONE 12/12 PRO</t>
  </si>
  <si>
    <t>38171</t>
  </si>
  <si>
    <t>TPU BORDER ESMERILADA IPHONE SE 2020</t>
  </si>
  <si>
    <t>38751</t>
  </si>
  <si>
    <t>TPU BORDER ESMERILADA LG K40S</t>
  </si>
  <si>
    <t>38757</t>
  </si>
  <si>
    <t>TPU BORDER ESMERILADA MOTO G8 POWER LITE</t>
  </si>
  <si>
    <t>37759</t>
  </si>
  <si>
    <t>TPU BORDER ESMERILADA SAMSUNG A01</t>
  </si>
  <si>
    <t>38755</t>
  </si>
  <si>
    <t>TPU BORDER ESMERILADA SAMSUNG A01 CORE/A3 CORE</t>
  </si>
  <si>
    <t>37766</t>
  </si>
  <si>
    <t>TPU BORDER ESMERILADA SAMSUNG A20S</t>
  </si>
  <si>
    <t>42287</t>
  </si>
  <si>
    <t>TPU BORDER ESMERILADA SAMSUNG A24</t>
  </si>
  <si>
    <t>42290</t>
  </si>
  <si>
    <t>TPU BORDER ESMERILADA SAMSUNG A34</t>
  </si>
  <si>
    <t>41667</t>
  </si>
  <si>
    <t>TPU BORDER ESMERILADA SAMSUNG A54</t>
  </si>
  <si>
    <t>40619</t>
  </si>
  <si>
    <t>TPU BORDER ESMERILADA SAMSUNG M52</t>
  </si>
  <si>
    <t>45084</t>
  </si>
  <si>
    <t>TPU BORDER ESMERILADA XIAOMI NOTE 14 PRO 4G</t>
  </si>
  <si>
    <t>45083</t>
  </si>
  <si>
    <t>TPU BORDER ESMERILADA XIAOMI REDMI 14C</t>
  </si>
  <si>
    <t>5243</t>
  </si>
  <si>
    <t>TPU TORTUGA HUAWEI GW METAL</t>
  </si>
  <si>
    <t>6015</t>
  </si>
  <si>
    <t>TPU TORTUGA HUAWEI HONOR V9</t>
  </si>
  <si>
    <t>5184</t>
  </si>
  <si>
    <t>TPU TORTUGA HUAWEI MATE 10 LITE</t>
  </si>
  <si>
    <t>38705</t>
  </si>
  <si>
    <t>TPU TORTUGA IPHONE 12</t>
  </si>
  <si>
    <t>41400</t>
  </si>
  <si>
    <t>TPU TORTUGA MOTO E32</t>
  </si>
  <si>
    <t>39005</t>
  </si>
  <si>
    <t>TPU TORTUGA MOTO G10/G30</t>
  </si>
  <si>
    <t>39206</t>
  </si>
  <si>
    <t>TPU TORTUGA MOTO G100</t>
  </si>
  <si>
    <t>42750</t>
  </si>
  <si>
    <t>TPU TORTUGA MOTO G13/G23</t>
  </si>
  <si>
    <t>04728</t>
  </si>
  <si>
    <t>TPU TORTUGA MOTO G5 S</t>
  </si>
  <si>
    <t>41724</t>
  </si>
  <si>
    <t>TPU TORTUGA MOTO G51 5G</t>
  </si>
  <si>
    <t>41781</t>
  </si>
  <si>
    <t>TPU TORTUGA MOTO G52</t>
  </si>
  <si>
    <t>5191</t>
  </si>
  <si>
    <t>TPU TORTUGA MOTO G6</t>
  </si>
  <si>
    <t>5187</t>
  </si>
  <si>
    <t>TPU TORTUGA MOTO G6 PLUS</t>
  </si>
  <si>
    <t>36210</t>
  </si>
  <si>
    <t>TPU TORTUGA MOTO G7/G7 PLUS</t>
  </si>
  <si>
    <t>38331</t>
  </si>
  <si>
    <t>TPU TORTUGA MOTO G8 POWER LITE</t>
  </si>
  <si>
    <t>38912</t>
  </si>
  <si>
    <t>TPU TORTUGA MOTO G9 PLAY</t>
  </si>
  <si>
    <t>38913</t>
  </si>
  <si>
    <t>TPU TORTUGA MOTO G9 PLUS</t>
  </si>
  <si>
    <t>39048</t>
  </si>
  <si>
    <t>TPU TORTUGA MOTO G9 POWER</t>
  </si>
  <si>
    <t>38023</t>
  </si>
  <si>
    <t>TPU TORTUGA SAMSUNG A01</t>
  </si>
  <si>
    <t>39052</t>
  </si>
  <si>
    <t>TPU TORTUGA SAMSUNG A02S</t>
  </si>
  <si>
    <t>43136</t>
  </si>
  <si>
    <t>TPU TORTUGA SAMSUNG A05S</t>
  </si>
  <si>
    <t>42751</t>
  </si>
  <si>
    <t>TPU TORTUGA SAMSUNG A24</t>
  </si>
  <si>
    <t>42752</t>
  </si>
  <si>
    <t>TPU TORTUGA SAMSUNG A34</t>
  </si>
  <si>
    <t>39049</t>
  </si>
  <si>
    <t>TPU TORTUGA SAMSUNG A52</t>
  </si>
  <si>
    <t>40812</t>
  </si>
  <si>
    <t>TPU TORTUGA SAMSUNG A53</t>
  </si>
  <si>
    <t>39050</t>
  </si>
  <si>
    <t>TPU TORTUGA SAMSUNG A72</t>
  </si>
  <si>
    <t>04036</t>
  </si>
  <si>
    <t>TPU TORTUGA SAMSUNG J2 PRIME</t>
  </si>
  <si>
    <t>41837</t>
  </si>
  <si>
    <t>TPU SPACE SAMSUNG A50/A30S/A50S</t>
  </si>
  <si>
    <t>46291</t>
  </si>
  <si>
    <t>TPU KIKIGO CRISTALINA COLOR IPHONE 11</t>
  </si>
  <si>
    <t>46292</t>
  </si>
  <si>
    <t>TPU KIKIGO CRISTALINA COLOR IPHONE 13/14</t>
  </si>
  <si>
    <t>46312</t>
  </si>
  <si>
    <t>TPU KIKIGO CRISTALINA COLOR IPHONE 15</t>
  </si>
  <si>
    <t>46313</t>
  </si>
  <si>
    <t>TPU KIKIGO CRISTALINA COLOR IPHONE 15 PRO</t>
  </si>
  <si>
    <t>46314</t>
  </si>
  <si>
    <t>TPU KIKIGO CRISTALINA COLOR IPHONE 15 PRO MAX</t>
  </si>
  <si>
    <t>46315</t>
  </si>
  <si>
    <t>TPU KIKIGO CRISTALINA COLOR IPHONE 16</t>
  </si>
  <si>
    <t>46316</t>
  </si>
  <si>
    <t>TPU KIKIGO CRISTALINA COLOR IPHONE 16 PRO</t>
  </si>
  <si>
    <t>46317</t>
  </si>
  <si>
    <t>TPU KIKIGO CRISTALINA COLOR IPHONE 16 PRO MAX</t>
  </si>
  <si>
    <t>46303</t>
  </si>
  <si>
    <t>TPU KIKIGO CRISTALINA COLOR MOTO E13</t>
  </si>
  <si>
    <t>46304</t>
  </si>
  <si>
    <t>TPU KIKIGO CRISTALINA COLOR MOTO E20/E30/E40</t>
  </si>
  <si>
    <t>46305</t>
  </si>
  <si>
    <t>TPU KIKIGO CRISTALINA COLOR MOTO E22/E22I</t>
  </si>
  <si>
    <t>46306</t>
  </si>
  <si>
    <t>TPU KIKIGO CRISTALINA COLOR MOTO E7I POWER</t>
  </si>
  <si>
    <t>46307</t>
  </si>
  <si>
    <t>TPU KIKIGO CRISTALINA COLOR MOTO G10/G20/G30</t>
  </si>
  <si>
    <t>46308</t>
  </si>
  <si>
    <t>TPU KIKIGO CRISTALINA COLOR MOTO G13/G23</t>
  </si>
  <si>
    <t>46309</t>
  </si>
  <si>
    <t>TPU KIKIGO CRISTALINA COLOR MOTO G24 POWER</t>
  </si>
  <si>
    <t>46310</t>
  </si>
  <si>
    <t>TPU KIKIGO CRISTALINA COLOR MOTO G24/G04/G04S/E14</t>
  </si>
  <si>
    <t>46311</t>
  </si>
  <si>
    <t>TPU KIKIGO CRISTALINA COLOR MOTO G85/EDGE 50 FUSION 5G</t>
  </si>
  <si>
    <t>46294</t>
  </si>
  <si>
    <t>TPU KIKIGO CRISTALINA COLOR SAMSUNG A04</t>
  </si>
  <si>
    <t>46295</t>
  </si>
  <si>
    <t>TPU KIKIGO CRISTALINA COLOR SAMSUNG A04S/A13 5G/4G</t>
  </si>
  <si>
    <t>46296</t>
  </si>
  <si>
    <t>TPU KIKIGO CRISTALINA COLOR SAMSUNG A05</t>
  </si>
  <si>
    <t>46297</t>
  </si>
  <si>
    <t>TPU KIKIGO CRISTALINA COLOR SAMSUNG A05S</t>
  </si>
  <si>
    <t>46298</t>
  </si>
  <si>
    <t>TPU KIKIGO CRISTALINA COLOR SAMSUNG A06</t>
  </si>
  <si>
    <t>46299</t>
  </si>
  <si>
    <t>TPU KIKIGO CRISTALINA COLOR SAMSUNG A10</t>
  </si>
  <si>
    <t>46300</t>
  </si>
  <si>
    <t>TPU KIKIGO CRISTALINA COLOR SAMSUNG A15</t>
  </si>
  <si>
    <t>46301</t>
  </si>
  <si>
    <t>TPU KIKIGO CRISTALINA COLOR SAMSUNG A16</t>
  </si>
  <si>
    <t>46302</t>
  </si>
  <si>
    <t>TPU KIKIGO CRISTALINA COLOR SAMSUNG A20/A30</t>
  </si>
  <si>
    <t>46324</t>
  </si>
  <si>
    <t>TPU KIKIGO CRISTALINA COLOR SAMSUNG S24 FE</t>
  </si>
  <si>
    <t>46325</t>
  </si>
  <si>
    <t>TPU KIKIGO CRISTALINA COLOR SAMSUNG S25</t>
  </si>
  <si>
    <t>46326</t>
  </si>
  <si>
    <t>TPU KIKIGO CRISTALINA COLOR SAMSUNG S25 PLUS</t>
  </si>
  <si>
    <t>46327</t>
  </si>
  <si>
    <t>TPU KIKIGO CRISTALINA COLOR SAMSUNG S25 ULTRA</t>
  </si>
  <si>
    <t>46293</t>
  </si>
  <si>
    <t>TPU KIKIGO CRISTALINA COLOR XIAOMI 13C</t>
  </si>
  <si>
    <t>46318</t>
  </si>
  <si>
    <t>TPU KIKIGO CRISTALINA COLOR XIAOMI MI 13</t>
  </si>
  <si>
    <t>46319</t>
  </si>
  <si>
    <t>TPU KIKIGO CRISTALINA COLOR XIAOMI NOTE 13 4G</t>
  </si>
  <si>
    <t>46320</t>
  </si>
  <si>
    <t>TPU KIKIGO CRISTALINA COLOR XIAOMI RM 13 4G</t>
  </si>
  <si>
    <t>46321</t>
  </si>
  <si>
    <t>TPU KIKIGO CRISTALINA COLOR XIAOMI RM 14C</t>
  </si>
  <si>
    <t>46322</t>
  </si>
  <si>
    <t>TPU KIKIGO CRISTALINA COLOR XIAOMI RM A3</t>
  </si>
  <si>
    <t>46323</t>
  </si>
  <si>
    <t>TPU KIKIGO CRISTALINA COLOR XIAOMI RM NOTE 13 PRO 4G</t>
  </si>
  <si>
    <t>46223</t>
  </si>
  <si>
    <t>TPU KIKIGO PRISMA MOTO E13</t>
  </si>
  <si>
    <t>46224</t>
  </si>
  <si>
    <t>TPU KIKIGO PRISMA MOTO E20</t>
  </si>
  <si>
    <t>46225</t>
  </si>
  <si>
    <t>TPU KIKIGO PRISMA MOTO E22/E22I</t>
  </si>
  <si>
    <t>46226</t>
  </si>
  <si>
    <t>TPU KIKIGO PRISMA MOTO E30/E40</t>
  </si>
  <si>
    <t>46227</t>
  </si>
  <si>
    <t>TPU KIKIGO PRISMA MOTO G04/E14/G04S</t>
  </si>
  <si>
    <t>46228</t>
  </si>
  <si>
    <t>TPU KIKIGO PRISMA MOTO G14</t>
  </si>
  <si>
    <t>46229</t>
  </si>
  <si>
    <t>TPU KIKIGO PRISMA MOTO G24</t>
  </si>
  <si>
    <t>46230</t>
  </si>
  <si>
    <t>TPU KIKIGO PRISMA MOTO G24 POWER</t>
  </si>
  <si>
    <t>46209</t>
  </si>
  <si>
    <t>TPU KIKIGO PRISMA SAMSUNG A04 4G/M13 5G</t>
  </si>
  <si>
    <t>46210</t>
  </si>
  <si>
    <t>TPU KIKIGO PRISMA SAMSUNG A04E</t>
  </si>
  <si>
    <t>46211</t>
  </si>
  <si>
    <t>TPU KIKIGO PRISMA SAMSUNG A05</t>
  </si>
  <si>
    <t>46212</t>
  </si>
  <si>
    <t>TPU KIKIGO PRISMA SAMSUNG A05S</t>
  </si>
  <si>
    <t>46213</t>
  </si>
  <si>
    <t>TPU KIKIGO PRISMA SAMSUNG A06</t>
  </si>
  <si>
    <t>46214</t>
  </si>
  <si>
    <t>TPU KIKIGO PRISMA SAMSUNG A10</t>
  </si>
  <si>
    <t>46215</t>
  </si>
  <si>
    <t>TPU KIKIGO PRISMA SAMSUNG A12</t>
  </si>
  <si>
    <t>46216</t>
  </si>
  <si>
    <t>TPU KIKIGO PRISMA SAMSUNG A13 4G</t>
  </si>
  <si>
    <t>46217</t>
  </si>
  <si>
    <t>TPU KIKIGO PRISMA SAMSUNG A14 4G/5G</t>
  </si>
  <si>
    <t>46218</t>
  </si>
  <si>
    <t>TPU KIKIGO PRISMA SAMSUNG A15 4G/5G</t>
  </si>
  <si>
    <t>46219</t>
  </si>
  <si>
    <t>TPU KIKIGO PRISMA SAMSUNG A16</t>
  </si>
  <si>
    <t>46220</t>
  </si>
  <si>
    <t>TPU KIKIGO PRISMA SAMSUNG A20/A30</t>
  </si>
  <si>
    <t>46221</t>
  </si>
  <si>
    <t>TPU KIKIGO PRISMA SAMSUNG A25 NV</t>
  </si>
  <si>
    <t>46222</t>
  </si>
  <si>
    <t>TPU KIKIGO PRISMA SAMSUNG A50/A30S</t>
  </si>
  <si>
    <t>46231</t>
  </si>
  <si>
    <t>TPU KIKIGO PRISMA XIAOMI RM 13C/POCO C65</t>
  </si>
  <si>
    <t>46232</t>
  </si>
  <si>
    <t>TPU KIKIGO PRISMA XIAOMI RM 14C</t>
  </si>
  <si>
    <t>46154</t>
  </si>
  <si>
    <t>TPU CASE SNAKE IPHONE 13</t>
  </si>
  <si>
    <t>46161</t>
  </si>
  <si>
    <t>TPU CASE SNAKE IPHONE 17</t>
  </si>
  <si>
    <t>46191</t>
  </si>
  <si>
    <t>TPU KIKIGO SELVA IPHONE 13</t>
  </si>
  <si>
    <t>46192</t>
  </si>
  <si>
    <t>TPU KIKIGO SELVA IPHONE 15</t>
  </si>
  <si>
    <t>46193</t>
  </si>
  <si>
    <t>TPU KIKIGO SELVA IPHONE 15 PRO</t>
  </si>
  <si>
    <t>46194</t>
  </si>
  <si>
    <t>TPU KIKIGO SELVA IPHONE 15 PRO MAX</t>
  </si>
  <si>
    <t>46195</t>
  </si>
  <si>
    <t>TPU KIKIGO SELVA IPHONE 16</t>
  </si>
  <si>
    <t>46196</t>
  </si>
  <si>
    <t>TPU KIKIGO SELVA IPHONE 16 PRO</t>
  </si>
  <si>
    <t>46197</t>
  </si>
  <si>
    <t>TPU KIKIGO SELVA IPHONE 16 PRO MAX</t>
  </si>
  <si>
    <t>46198</t>
  </si>
  <si>
    <t>TPU KIKIGO SELVA IPHONE 17</t>
  </si>
  <si>
    <t>46199</t>
  </si>
  <si>
    <t>TPU KIKIGO SELVA IPHONE 17 PRO</t>
  </si>
  <si>
    <t>46200</t>
  </si>
  <si>
    <t>TPU KIKIGO SELVA IPHONE 17 PRO MAX</t>
  </si>
  <si>
    <t>46204</t>
  </si>
  <si>
    <t>TPU KIKIGO SELVA SAMSUNG A07</t>
  </si>
  <si>
    <t>46203</t>
  </si>
  <si>
    <t>TPU KIKIGO SELVA SAMSUNG A16</t>
  </si>
  <si>
    <t>46205</t>
  </si>
  <si>
    <t>TPU KIKIGO SELVA SAMSUNG A17</t>
  </si>
  <si>
    <t>46328</t>
  </si>
  <si>
    <t>TPU KIKIGO PLATEADA DISEÑO IPHONE 13</t>
  </si>
  <si>
    <t>46329</t>
  </si>
  <si>
    <t>TPU KIKIGO PLATEADA DISEÑO IPHONE 15</t>
  </si>
  <si>
    <t>46330</t>
  </si>
  <si>
    <t>TPU KIKIGO PLATEADA DISEÑO IPHONE 15 PRO</t>
  </si>
  <si>
    <t>46331</t>
  </si>
  <si>
    <t>TPU KIKIGO PLATEADA DISEÑO IPHONE 15 PRO MAX</t>
  </si>
  <si>
    <t>46352</t>
  </si>
  <si>
    <t>TPU KIKIGO PLATEADA DISEÑO IPHONE 16</t>
  </si>
  <si>
    <t>46333</t>
  </si>
  <si>
    <t>TPU KIKIGO PLATEADA DISEÑO IPHONE 16 PRO</t>
  </si>
  <si>
    <t>46334</t>
  </si>
  <si>
    <t>TPU KIKIGO PLATEADA DISEÑO IPHONE 16 PRO MAX</t>
  </si>
  <si>
    <t>46332</t>
  </si>
  <si>
    <t>TPU KIKIGO PLATEADA DISEÑO IPHONE 17</t>
  </si>
  <si>
    <t>46335</t>
  </si>
  <si>
    <t>TPU KIKIGO PLATEADA DISEÑO IPHONE 17 PRO</t>
  </si>
  <si>
    <t>46336</t>
  </si>
  <si>
    <t>TPU KIKIGO PLATEADA DISEÑO IPHONE 17 PRO MAX</t>
  </si>
  <si>
    <t>46338</t>
  </si>
  <si>
    <t>TPU KIKIGO PLATEADA DISEÑO SAMSUNG A06</t>
  </si>
  <si>
    <t>46340</t>
  </si>
  <si>
    <t>TPU KIKIGO PLATEADA DISEÑO SAMSUNG A07</t>
  </si>
  <si>
    <t>46339</t>
  </si>
  <si>
    <t>TPU KIKIGO PLATEADA DISEÑO SAMSUNG A16</t>
  </si>
  <si>
    <t>46341</t>
  </si>
  <si>
    <t>TPU KIKIGO PLATEADA DISEÑO SAMSUNG A17</t>
  </si>
  <si>
    <t>46337</t>
  </si>
  <si>
    <t>TPU KIKIGO PLATEADA DISEÑO SAMSUNG S25 ULTRA</t>
  </si>
  <si>
    <t>46342</t>
  </si>
  <si>
    <t>TPU HALLSEN CORAZON IPHONE 13</t>
  </si>
  <si>
    <t>46343</t>
  </si>
  <si>
    <t>TPU HALLSEN CORAZON IPHONE 15</t>
  </si>
  <si>
    <t>46344</t>
  </si>
  <si>
    <t>TPU HALLSEN CORAZON IPHONE 15 PRO</t>
  </si>
  <si>
    <t>46345</t>
  </si>
  <si>
    <t>TPU HALLSEN CORAZON IPHONE 15 PRO MAX</t>
  </si>
  <si>
    <t>46346</t>
  </si>
  <si>
    <t>TPU HALLSEN CORAZON IPHONE 16</t>
  </si>
  <si>
    <t>46347</t>
  </si>
  <si>
    <t>TPU HALLSEN CORAZON IPHONE 16 PRO</t>
  </si>
  <si>
    <t>46348</t>
  </si>
  <si>
    <t>TPU HALLSEN CORAZON IPHONE 16 PRO MAX</t>
  </si>
  <si>
    <t>46349</t>
  </si>
  <si>
    <t>TPU HALLSEN CORAZON IPHONE 17</t>
  </si>
  <si>
    <t>46351</t>
  </si>
  <si>
    <t>TPU HALLSEN CORAZON IPHONE 17 PRO</t>
  </si>
  <si>
    <t>46350</t>
  </si>
  <si>
    <t>TPU HALLSEN CORAZON IPHONE 17 PRO MAX</t>
  </si>
  <si>
    <t>45233</t>
  </si>
  <si>
    <t>TPU KIKIGO ESTILO MOTO G13/G23</t>
  </si>
  <si>
    <t>45217</t>
  </si>
  <si>
    <t>TPU KIKIGO ESTILO SAMSUNG A10</t>
  </si>
  <si>
    <t>45188</t>
  </si>
  <si>
    <t>TPU KIKIGO ANTISHOCK MOTO G22</t>
  </si>
  <si>
    <t>45189</t>
  </si>
  <si>
    <t>TPU KIKIGO ANTISHOCK MOTO G32</t>
  </si>
  <si>
    <t>45173</t>
  </si>
  <si>
    <t>TPU KIKIGO ANTISHOCK SAMSUNG A12</t>
  </si>
  <si>
    <t>45077</t>
  </si>
  <si>
    <t>TPU SILICONA RING + CORREA SAMSUNG A16</t>
  </si>
  <si>
    <t>45038</t>
  </si>
  <si>
    <t>TPU SILICONA RING + CORREA SAMSUNG A55</t>
  </si>
  <si>
    <t>44981</t>
  </si>
  <si>
    <t>TPU ELECTRO GLITTER MOTO E13</t>
  </si>
  <si>
    <t>TPU KIKIGO GLOW XIAOMI 13C</t>
  </si>
  <si>
    <t>44694</t>
  </si>
  <si>
    <t>TPU KIKIGO DIAMANTE MOTO E13</t>
  </si>
  <si>
    <t>41727</t>
  </si>
  <si>
    <t>TPU GLITTER KIKIGO MOTO E32</t>
  </si>
  <si>
    <t>44066</t>
  </si>
  <si>
    <t>TPU SILICONA RING IPHONE 14 PRO</t>
  </si>
  <si>
    <t>38783</t>
  </si>
  <si>
    <t>SILICONE COVER MOTO G8</t>
  </si>
  <si>
    <t>39431</t>
  </si>
  <si>
    <t>SILICONE COVER MOTO G9 PLAY/G9</t>
  </si>
  <si>
    <t>37373</t>
  </si>
  <si>
    <t>SILICONE COVER SAMSUNG A50/A30S</t>
  </si>
  <si>
    <t>44518</t>
  </si>
  <si>
    <t>SILICONE COVER XIAOMI NOTE 13 4G</t>
  </si>
  <si>
    <t>04982</t>
  </si>
  <si>
    <t>BACK COVER SAMSUNG J7 PRO</t>
  </si>
  <si>
    <t>40213</t>
  </si>
  <si>
    <t>TPU SOFT CORREA SAMSUNG A02</t>
  </si>
  <si>
    <t>40873</t>
  </si>
  <si>
    <t>SILICONE COVER KIKIGO MOTO G31/G41</t>
  </si>
  <si>
    <t>43089</t>
  </si>
  <si>
    <t>TPU GLITTER DISEÑO SAMSUNG A04E</t>
  </si>
  <si>
    <t>42597</t>
  </si>
  <si>
    <t>TPU KIKIGO CASE IPHONE 12 PRO</t>
  </si>
  <si>
    <t>42598</t>
  </si>
  <si>
    <t>TPU KIKIGO CASE IPHONE 13</t>
  </si>
  <si>
    <t>42599</t>
  </si>
  <si>
    <t>TPU KIKIGO CASE IPHONE 13 PRO</t>
  </si>
  <si>
    <t>42592</t>
  </si>
  <si>
    <t>TPU KIKIGO CASE IPHONE 13 PRO MAX</t>
  </si>
  <si>
    <t>42593</t>
  </si>
  <si>
    <t>TPU KIKIGO CASE IPHONE 14 PRO</t>
  </si>
  <si>
    <t>42594</t>
  </si>
  <si>
    <t>TPU KIKIGO CASE IPHONE 14 PRO MAX</t>
  </si>
  <si>
    <t>44764</t>
  </si>
  <si>
    <t>TPU KIKIGO CASE MOTO E22/E22I</t>
  </si>
  <si>
    <t>44765</t>
  </si>
  <si>
    <t>TPU KIKIGO CASE MOTO G14</t>
  </si>
  <si>
    <t>42604</t>
  </si>
  <si>
    <t>TPU KIKIGO CASE SAMSUNG S20 FE</t>
  </si>
  <si>
    <t>42606</t>
  </si>
  <si>
    <t>TPU KIKIGO CASE SAMSUNG S23</t>
  </si>
  <si>
    <t>42607</t>
  </si>
  <si>
    <t>TPU KIKIGO CASE SAMSUNG S23 PLUS</t>
  </si>
  <si>
    <t>38397</t>
  </si>
  <si>
    <t>TPU BRILLO GEL MOTO G8 POWER</t>
  </si>
  <si>
    <t>42214</t>
  </si>
  <si>
    <t>TPU PULSERA PERLA MOTO E13</t>
  </si>
  <si>
    <t>41056</t>
  </si>
  <si>
    <t>TPU KIKIGO DOBLE RELIEVE MOTO E20/E30/E40</t>
  </si>
  <si>
    <t>41372</t>
  </si>
  <si>
    <t>TPU KIKIGO DOBLE RELIEVE MOTO EDGE 20</t>
  </si>
  <si>
    <t>41373</t>
  </si>
  <si>
    <t>TPU KIKIGO DOBLE RELIEVE MOTO EDGE 20 PRO</t>
  </si>
  <si>
    <t>43045</t>
  </si>
  <si>
    <t>TPU KIKIGO DOBLE RELIEVE MOTO EDGE 30 LITE</t>
  </si>
  <si>
    <t>41057</t>
  </si>
  <si>
    <t>TPU KIKIGO DOBLE RELIEVE MOTO EDGE X 30</t>
  </si>
  <si>
    <t>39657</t>
  </si>
  <si>
    <t>TPU KIKIGO DOBLE RELIEVE MOTO G10/G20/G30</t>
  </si>
  <si>
    <t>41059</t>
  </si>
  <si>
    <t>TPU KIKIGO DOBLE RELIEVE MOTO G31</t>
  </si>
  <si>
    <t>41060</t>
  </si>
  <si>
    <t>TPU KIKIGO DOBLE RELIEVE MOTO G41</t>
  </si>
  <si>
    <t>43048</t>
  </si>
  <si>
    <t>TPU KIKIGO DOBLE RELIEVE MOTO G42</t>
  </si>
  <si>
    <t>41375</t>
  </si>
  <si>
    <t>TPU KIKIGO DOBLE RELIEVE MOTO G51</t>
  </si>
  <si>
    <t>41061</t>
  </si>
  <si>
    <t>TPU KIKIGO DOBLE RELIEVE MOTO G71</t>
  </si>
  <si>
    <t>39038</t>
  </si>
  <si>
    <t>TPU KIKIGO DOBLE RELIEVE MOTO G9 PLUS</t>
  </si>
  <si>
    <t>39654</t>
  </si>
  <si>
    <t>TPU KIKIGO DOBLE RELIEVE MOTO G9 POWER</t>
  </si>
  <si>
    <t>37933</t>
  </si>
  <si>
    <t>TPU KIKIGO DOBLE RELIEVE SAMSUNG A01</t>
  </si>
  <si>
    <t>41377</t>
  </si>
  <si>
    <t>TPU KIKIGO DOBLE RELIEVE SAMSUNG A03</t>
  </si>
  <si>
    <t>41049</t>
  </si>
  <si>
    <t>TPU KIKIGO DOBLE RELIEVE SAMSUNG A03 CORE</t>
  </si>
  <si>
    <t>43035</t>
  </si>
  <si>
    <t>TPU KIKIGO DOBLE RELIEVE SAMSUNG A04</t>
  </si>
  <si>
    <t>43036</t>
  </si>
  <si>
    <t>TPU KIKIGO DOBLE RELIEVE SAMSUNG A04E</t>
  </si>
  <si>
    <t>41050</t>
  </si>
  <si>
    <t>TPU KIKIGO DOBLE RELIEVE SAMSUNG A13</t>
  </si>
  <si>
    <t>41378</t>
  </si>
  <si>
    <t>TPU KIKIGO DOBLE RELIEVE SAMSUNG A13 LITE</t>
  </si>
  <si>
    <t>43038</t>
  </si>
  <si>
    <t>TPU KIKIGO DOBLE RELIEVE SAMSUNG A14</t>
  </si>
  <si>
    <t>43039</t>
  </si>
  <si>
    <t>TPU KIKIGO DOBLE RELIEVE SAMSUNG A24</t>
  </si>
  <si>
    <t>41053</t>
  </si>
  <si>
    <t>TPU KIKIGO DOBLE RELIEVE SAMSUNG A33</t>
  </si>
  <si>
    <t>43040</t>
  </si>
  <si>
    <t>TPU KIKIGO DOBLE RELIEVE SAMSUNG A34</t>
  </si>
  <si>
    <t>37927</t>
  </si>
  <si>
    <t>TPU KIKIGO DOBLE RELIEVE SAMSUNG A51</t>
  </si>
  <si>
    <t>41054</t>
  </si>
  <si>
    <t>TPU KIKIGO DOBLE RELIEVE SAMSUNG A53</t>
  </si>
  <si>
    <t>43041</t>
  </si>
  <si>
    <t>TPU KIKIGO DOBLE RELIEVE SAMSUNG A54</t>
  </si>
  <si>
    <t>41055</t>
  </si>
  <si>
    <t>TPU KIKIGO DOBLE RELIEVE SAMSUNG A73</t>
  </si>
  <si>
    <t>38507</t>
  </si>
  <si>
    <t>TPU KIKIGO DOBLE RELIEVE SAMSUNG J1 ACE</t>
  </si>
  <si>
    <t>41380</t>
  </si>
  <si>
    <t>TPU KIKIGO DOBLE RELIEVE SAMSUNG S21 FE</t>
  </si>
  <si>
    <t>43051</t>
  </si>
  <si>
    <t>TPU KIKIGO DOBLE RELIEVE SAMSUNG S23</t>
  </si>
  <si>
    <t>43052</t>
  </si>
  <si>
    <t>TPU KIKIGO DOBLE RELIEVE SAMSUNG S23 PLUS</t>
  </si>
  <si>
    <t>43053</t>
  </si>
  <si>
    <t>TPU KIKIGO DOBLE RELIEVE SAMSUNG S23 ULTRA</t>
  </si>
  <si>
    <t>37930</t>
  </si>
  <si>
    <t>TPU KIKIGO DOBLE RELIEVE XIAOMI MI9</t>
  </si>
  <si>
    <t>38509</t>
  </si>
  <si>
    <t>TPU KIKIGO DOBLE RELIEVE XIAOMI NOTE 8 PRO</t>
  </si>
  <si>
    <t>38512</t>
  </si>
  <si>
    <t>TPU KIKIGO DOBLE RELIEVE XIAOMI NOTE 9 PRO</t>
  </si>
  <si>
    <t>38511</t>
  </si>
  <si>
    <t>TPU KIKIGO DOBLE RELIEVE XIAOMI NOTE 9S</t>
  </si>
  <si>
    <t>38800</t>
  </si>
  <si>
    <t>TPU KIKIGO DOBLE RELIEVE XIAOMI REDMI NOTE 9</t>
  </si>
  <si>
    <t>37074</t>
  </si>
  <si>
    <t>TPU KIKIGO DOBLE RELIEVE LG K11 PLUS</t>
  </si>
  <si>
    <t>37076</t>
  </si>
  <si>
    <t>TPU KIKIGO DOBLE RELIEVE SAMSUNG A10/M10</t>
  </si>
  <si>
    <t>40514</t>
  </si>
  <si>
    <t>TPU TORTUGA DISEÑO MOTO G10 POWER</t>
  </si>
  <si>
    <t>36372</t>
  </si>
  <si>
    <t>TPU TORTUGA DISEÑO SAMSUNG A20S</t>
  </si>
  <si>
    <t>42787</t>
  </si>
  <si>
    <t>TPU KIKIGO RING SAMSUNG A03</t>
  </si>
  <si>
    <t>41160</t>
  </si>
  <si>
    <t>TPU INCIPIO MOTO G22</t>
  </si>
  <si>
    <t>38333</t>
  </si>
  <si>
    <t>TPU TORTUGA LG K50S</t>
  </si>
  <si>
    <t>42535</t>
  </si>
  <si>
    <t>FLIP COVER KIKIGO MOTO E13</t>
  </si>
  <si>
    <t>46139</t>
  </si>
  <si>
    <t>FLIP COVER KIKIGO MOTO E14</t>
  </si>
  <si>
    <t>43826</t>
  </si>
  <si>
    <t>FLIP COVER KIKIGO MOTO E20</t>
  </si>
  <si>
    <t>42536</t>
  </si>
  <si>
    <t>FLIP COVER KIKIGO MOTO E22/E22I</t>
  </si>
  <si>
    <t>43827</t>
  </si>
  <si>
    <t>FLIP COVER KIKIGO MOTO G04/G24</t>
  </si>
  <si>
    <t>46140</t>
  </si>
  <si>
    <t>FLIP COVER KIKIGO MOTO G24 POWER</t>
  </si>
  <si>
    <t>FLIP COVER KIKIGO MOTO G54</t>
  </si>
  <si>
    <t>43831</t>
  </si>
  <si>
    <t>FLIP COVER KIKIGO MOTO G84</t>
  </si>
  <si>
    <t>46141</t>
  </si>
  <si>
    <t>FLIP COVER KIKIGO MOTO G85</t>
  </si>
  <si>
    <t>43835</t>
  </si>
  <si>
    <t>FLIP COVER KIKIGO SAMSUNG A05</t>
  </si>
  <si>
    <t>46143</t>
  </si>
  <si>
    <t>FLIP COVER KIKIGO SAMSUNG A06</t>
  </si>
  <si>
    <t>43838</t>
  </si>
  <si>
    <t>FLIP COVER KIKIGO SAMSUNG A15</t>
  </si>
  <si>
    <t>43842</t>
  </si>
  <si>
    <t>FLIP COVER KIKIGO SAMSUNG A55</t>
  </si>
  <si>
    <t>46144</t>
  </si>
  <si>
    <t>FLIP COVER KIKIGO SAMSUNG S24 FE</t>
  </si>
  <si>
    <t>46145</t>
  </si>
  <si>
    <t>FLIP COVER KIKIGO SAMSUNG S25</t>
  </si>
  <si>
    <t>46146</t>
  </si>
  <si>
    <t>FLIP COVER KIKIGO SAMSUNG S25 PLUS</t>
  </si>
  <si>
    <t>46147</t>
  </si>
  <si>
    <t>FLIP COVER KIKIGO SAMSUNG S25 ULTRA</t>
  </si>
  <si>
    <t>46138</t>
  </si>
  <si>
    <t>FLIP COVER KIKIGO XIAOMI 14T PRO</t>
  </si>
  <si>
    <t>43832</t>
  </si>
  <si>
    <t>FLIP COVER KIKIGO XIAOMI REDMI 10C</t>
  </si>
  <si>
    <t>43824</t>
  </si>
  <si>
    <t>FLIP COVER KIKIGO XIAOMI REDMI 13 PRO</t>
  </si>
  <si>
    <t>43834</t>
  </si>
  <si>
    <t>FLIP COVER KIKIGO XIAOMI REDMI 13C</t>
  </si>
  <si>
    <t>46142</t>
  </si>
  <si>
    <t>FLIP COVER KIKIGO XIAOMI RM 14C</t>
  </si>
  <si>
    <t>46128</t>
  </si>
  <si>
    <t>FLIP COVER KIKIGO TABLET 7/8 DISEÑO</t>
  </si>
  <si>
    <t>46130</t>
  </si>
  <si>
    <t>FLIP COVER KIKIGO TABLET 7/8 LISO</t>
  </si>
  <si>
    <t>46129</t>
  </si>
  <si>
    <t>FLIP COVER KIKIGO TABLET 9/10 DISEÑO</t>
  </si>
  <si>
    <t>46131</t>
  </si>
  <si>
    <t>FLIP COVER KIKIGO TABLET 9/10 LISO</t>
  </si>
  <si>
    <t>46133</t>
  </si>
  <si>
    <t>FLIP COVER KIKIGO UNIVERSAL DISEÑO 5.8-6.0 (15.8)</t>
  </si>
  <si>
    <t>46132</t>
  </si>
  <si>
    <t>FLIP COVER KIKIGO UNIVERSAL DISEÑO 5.8-6.0 (16)</t>
  </si>
  <si>
    <t>46135</t>
  </si>
  <si>
    <t>FLIP COVER KIKIGO UNIVERSAL LISO 5.8-6.0 (15.8)</t>
  </si>
  <si>
    <t>46134</t>
  </si>
  <si>
    <t>FLIP COVER KIKIGO UNIVERSAL LISO 5.8-6.0 (16)</t>
  </si>
  <si>
    <t>40491</t>
  </si>
  <si>
    <t>FLIP COVER 3D MOTO E6S</t>
  </si>
  <si>
    <t>40492</t>
  </si>
  <si>
    <t>FLIP COVER 3D MOTO E7 PLUS</t>
  </si>
  <si>
    <t>39419</t>
  </si>
  <si>
    <t>FLIP COVER 3D MOTO G30</t>
  </si>
  <si>
    <t>39423</t>
  </si>
  <si>
    <t>FLIP COVER 3D MOTO G9 POWER</t>
  </si>
  <si>
    <t>40493</t>
  </si>
  <si>
    <t>FLIP COVER 3D SAMSUNG A02</t>
  </si>
  <si>
    <t>39418</t>
  </si>
  <si>
    <t>FLIP COVER 3D SAMSUNG A02S</t>
  </si>
  <si>
    <t>38726</t>
  </si>
  <si>
    <t>FLIP COVER 3D SAMSUNG A10S</t>
  </si>
  <si>
    <t>39415</t>
  </si>
  <si>
    <t>FLIP COVER 3D SAMSUNG A11</t>
  </si>
  <si>
    <t>39417</t>
  </si>
  <si>
    <t>FLIP COVER 3D SAMSUNG A21S</t>
  </si>
  <si>
    <t>39422</t>
  </si>
  <si>
    <t>FLIP COVER 3D SAMSUNG A32</t>
  </si>
  <si>
    <t>39421</t>
  </si>
  <si>
    <t>FLIP COVER 3D SAMSUNG A52</t>
  </si>
  <si>
    <t>5092</t>
  </si>
  <si>
    <t>FLIP COVER 3D SAMSUNG J7 2016</t>
  </si>
  <si>
    <t>5091</t>
  </si>
  <si>
    <t>FLIP COVER 3D SAMSUNG J7 NEO</t>
  </si>
  <si>
    <t>44913</t>
  </si>
  <si>
    <t>TPU SPACE MOTO EDGE 50 FUSION</t>
  </si>
  <si>
    <t>41838</t>
  </si>
  <si>
    <t>TPU SPACE SAMSUNG A20/A30/A205/A305/M10S</t>
  </si>
  <si>
    <t>ANTES</t>
  </si>
  <si>
    <t>AHORA</t>
  </si>
  <si>
    <t>41776</t>
  </si>
  <si>
    <t>TPU VARNISH MOTO E13</t>
  </si>
  <si>
    <t>42044</t>
  </si>
  <si>
    <t>TPU VARNISH MOTO G13</t>
  </si>
  <si>
    <t>42972</t>
  </si>
  <si>
    <t>TPU VARNISH MOTO G14</t>
  </si>
  <si>
    <t>42042</t>
  </si>
  <si>
    <t>TPU VARNISH MOTO G23</t>
  </si>
  <si>
    <t>41040</t>
  </si>
  <si>
    <t>TPU VARNISH MOTO G52</t>
  </si>
  <si>
    <t>36284</t>
  </si>
  <si>
    <t>TPU VARNISH MOTO G7</t>
  </si>
  <si>
    <t>41320</t>
  </si>
  <si>
    <t>TPU VARNISH SAMSUNG A03</t>
  </si>
  <si>
    <t>41779</t>
  </si>
  <si>
    <t>TPU VARNISH SAMSUNG A04E</t>
  </si>
  <si>
    <t>42970</t>
  </si>
  <si>
    <t>TPU VARNISH SAMSUNG A05S</t>
  </si>
  <si>
    <t>41780</t>
  </si>
  <si>
    <t>TPU VARNISH SAMSUNG A14</t>
  </si>
  <si>
    <t>41036</t>
  </si>
  <si>
    <t>TPU VARNISH SAMSUNG A22 5G</t>
  </si>
  <si>
    <t>42041</t>
  </si>
  <si>
    <t>TPU VARNISH SAMSUNG A24</t>
  </si>
  <si>
    <t>38258</t>
  </si>
  <si>
    <t>TPU VARNISH SAMSUNG A30S</t>
  </si>
  <si>
    <t>42040</t>
  </si>
  <si>
    <t>TPU VARNISH SAMSUNG A34</t>
  </si>
  <si>
    <t>42045</t>
  </si>
  <si>
    <t>TPU VARNISH SAMSUNG A54</t>
  </si>
  <si>
    <t>45877</t>
  </si>
  <si>
    <t>TPU CANDY CASE IPHONE 11</t>
  </si>
  <si>
    <t>45878</t>
  </si>
  <si>
    <t>TPU CANDY CASE IPHONE 15 PRO</t>
  </si>
  <si>
    <t>45879</t>
  </si>
  <si>
    <t>TPU CANDY CASE IPHONE 16</t>
  </si>
  <si>
    <t>45880</t>
  </si>
  <si>
    <t>TPU CANDY CASE IPHONE 16 PRO</t>
  </si>
  <si>
    <t>45881</t>
  </si>
  <si>
    <t>TPU CANDY CASE IPHONE 16 PRO MAX</t>
  </si>
  <si>
    <t>46165</t>
  </si>
  <si>
    <t>TPU CANDY CASE IPHONE 17</t>
  </si>
  <si>
    <t>46166</t>
  </si>
  <si>
    <t>TPU CANDY CASE IPHONE 17 AIR</t>
  </si>
  <si>
    <t>46167</t>
  </si>
  <si>
    <t>TPU CANDY CASE IPHONE 17 PRO</t>
  </si>
  <si>
    <t>46168</t>
  </si>
  <si>
    <t>TPU CANDY CASE IPHONE 17 PRO MAX</t>
  </si>
  <si>
    <t>45883</t>
  </si>
  <si>
    <t>TPU CANDY CASE MOTO E15</t>
  </si>
  <si>
    <t>45884</t>
  </si>
  <si>
    <t>TPU CANDY CASE MOTO G04</t>
  </si>
  <si>
    <t>45885</t>
  </si>
  <si>
    <t>TPU CANDY CASE MOTO G05</t>
  </si>
  <si>
    <t>45886</t>
  </si>
  <si>
    <t>TPU CANDY CASE MOTO G15</t>
  </si>
  <si>
    <t>45887</t>
  </si>
  <si>
    <t>TPU CANDY CASE MOTO G15 POWER</t>
  </si>
  <si>
    <t>46169</t>
  </si>
  <si>
    <t>TPU CANDY CASE MOTO G24</t>
  </si>
  <si>
    <t>45888</t>
  </si>
  <si>
    <t>TPU CANDY CASE MOTO G55</t>
  </si>
  <si>
    <t>45889</t>
  </si>
  <si>
    <t>TPU CANDY CASE SAMSUNG A06</t>
  </si>
  <si>
    <t>46170</t>
  </si>
  <si>
    <t>TPU CANDY CASE SAMSUNG A07</t>
  </si>
  <si>
    <t>45890</t>
  </si>
  <si>
    <t>TPU CANDY CASE SAMSUNG A15</t>
  </si>
  <si>
    <t>46171</t>
  </si>
  <si>
    <t>TPU CANDY CASE SAMSUNG A17</t>
  </si>
  <si>
    <t>45891</t>
  </si>
  <si>
    <t>TPU CANDY CASE SAMSUNG A26</t>
  </si>
  <si>
    <t>45892</t>
  </si>
  <si>
    <t>TPU CANDY CASE SAMSUNG A35</t>
  </si>
  <si>
    <t>45893</t>
  </si>
  <si>
    <t>TPU CANDY CASE SAMSUNG A36</t>
  </si>
  <si>
    <t>45894</t>
  </si>
  <si>
    <t>TPU CANDY CASE SAMSUNG A55</t>
  </si>
  <si>
    <t>45895</t>
  </si>
  <si>
    <t>TPU CANDY CASE SAMSUNG A56</t>
  </si>
  <si>
    <t>45897</t>
  </si>
  <si>
    <t>TPU CANDY CASE XIAOMI POCO C65</t>
  </si>
  <si>
    <t>45898</t>
  </si>
  <si>
    <t>TPU CANDY CASE XIAOMI RM 13</t>
  </si>
  <si>
    <t>45899</t>
  </si>
  <si>
    <t>TPU CANDY CASE XIAOMI RM 13C</t>
  </si>
  <si>
    <t>45901</t>
  </si>
  <si>
    <t>TPU CANDY CASE XIAOMI RM A3</t>
  </si>
  <si>
    <t>45867</t>
  </si>
  <si>
    <t>TPU PUFFER 3 EN 1 SOUL IPHONE 11</t>
  </si>
  <si>
    <t>45868</t>
  </si>
  <si>
    <t>TPU PUFFER 3 EN 1 SOUL IPHONE 13</t>
  </si>
  <si>
    <t>45869</t>
  </si>
  <si>
    <t>TPU PUFFER 3 EN 1 SOUL IPHONE 15</t>
  </si>
  <si>
    <t>45870</t>
  </si>
  <si>
    <t>TPU PUFFER 3 EN 1 SOUL IPHONE 15 PRO</t>
  </si>
  <si>
    <t>45863</t>
  </si>
  <si>
    <t>TPU PUFFER 3 EN 1 SOUL IPHONE 15 PRO MAX</t>
  </si>
  <si>
    <t>45864</t>
  </si>
  <si>
    <t>TPU PUFFER 3 EN 1 SOUL IPHONE 16</t>
  </si>
  <si>
    <t>45865</t>
  </si>
  <si>
    <t>TPU PUFFER 3 EN 1 SOUL IPHONE 16 PRO</t>
  </si>
  <si>
    <t>45866</t>
  </si>
  <si>
    <t>TPU PUFFER 3 EN 1 SOUL IPHONE 16 PRO MAX</t>
  </si>
  <si>
    <t>45859</t>
  </si>
  <si>
    <t>TPU PUFFER 3 EN 1 SOUL MOTO E14</t>
  </si>
  <si>
    <t>45858</t>
  </si>
  <si>
    <t>TPU PUFFER 3 EN 1 SOUL MOTO G04</t>
  </si>
  <si>
    <t>46136</t>
  </si>
  <si>
    <t>TPU PUFFER 3 EN 1 SOUL MOTO G24 POWER</t>
  </si>
  <si>
    <t>45860</t>
  </si>
  <si>
    <t>TPU PUFFER 3 EN 1 SOUL SAMSUNG A05</t>
  </si>
  <si>
    <t>45912</t>
  </si>
  <si>
    <t>TPU REFORZADO CRISTAL SOUL IPHONE 11</t>
  </si>
  <si>
    <t>45957</t>
  </si>
  <si>
    <t>TPU REFORZADO CRISTAL SOUL MOTO E14</t>
  </si>
  <si>
    <t>45913</t>
  </si>
  <si>
    <t>TPU REFORZADO CRISTAL SOUL MOTO E15</t>
  </si>
  <si>
    <t>45958</t>
  </si>
  <si>
    <t>TPU REFORZADO CRISTAL SOUL MOTO G04/G24</t>
  </si>
  <si>
    <t>45914</t>
  </si>
  <si>
    <t>TPU REFORZADO CRISTAL SOUL MOTO G05</t>
  </si>
  <si>
    <t>45915</t>
  </si>
  <si>
    <t>TPU REFORZADO CRISTAL SOUL MOTO G15</t>
  </si>
  <si>
    <t>45959</t>
  </si>
  <si>
    <t>TPU REFORZADO CRISTAL SOUL MOTO G24 POWER</t>
  </si>
  <si>
    <t>45916</t>
  </si>
  <si>
    <t>TPU REFORZADO CRISTAL SOUL MOTO G35</t>
  </si>
  <si>
    <t>45917</t>
  </si>
  <si>
    <t>TPU REFORZADO CRISTAL SOUL MOTO G55</t>
  </si>
  <si>
    <t>45918</t>
  </si>
  <si>
    <t>TPU REFORZADO CRISTAL SOUL MOTO G75</t>
  </si>
  <si>
    <t>45919</t>
  </si>
  <si>
    <t>TPU REFORZADO CRISTAL SOUL MOTO G85</t>
  </si>
  <si>
    <t>45960</t>
  </si>
  <si>
    <t>TPU REFORZADO CRISTAL SOUL SAMSUNG A05</t>
  </si>
  <si>
    <t>45920</t>
  </si>
  <si>
    <t>TPU REFORZADO CRISTAL SOUL SAMSUNG A06</t>
  </si>
  <si>
    <t>45921</t>
  </si>
  <si>
    <t>TPU REFORZADO CRISTAL SOUL SAMSUNG A15</t>
  </si>
  <si>
    <t>45922</t>
  </si>
  <si>
    <t>TPU REFORZADO CRISTAL SOUL SAMSUNG A16</t>
  </si>
  <si>
    <t>45961</t>
  </si>
  <si>
    <t>TPU REFORZADO CRISTAL SOUL SAMSUNG A25</t>
  </si>
  <si>
    <t>45923</t>
  </si>
  <si>
    <t>TPU REFORZADO CRISTAL SOUL SAMSUNG A26</t>
  </si>
  <si>
    <t>45962</t>
  </si>
  <si>
    <t>TPU REFORZADO CRISTAL SOUL SAMSUNG A35</t>
  </si>
  <si>
    <t>45927</t>
  </si>
  <si>
    <t>TPU REFORZADO CRISTAL SOUL SAMSUNG A36</t>
  </si>
  <si>
    <t>45963</t>
  </si>
  <si>
    <t>TPU REFORZADO CRISTAL SOUL SAMSUNG A55</t>
  </si>
  <si>
    <t>45928</t>
  </si>
  <si>
    <t>TPU REFORZADO CRISTAL SOUL SAMSUNG A56</t>
  </si>
  <si>
    <t>45929</t>
  </si>
  <si>
    <t>TPU REFORZADO CRISTAL SOUL XIAOMI REDMI 14C</t>
  </si>
  <si>
    <t>46365</t>
  </si>
  <si>
    <t>TPU KIKIGO GELATINA CASE IPHONE 11</t>
  </si>
  <si>
    <t>46366</t>
  </si>
  <si>
    <t>TPU KIKIGO GELATINA CASE IPHONE 11 PRO MAX</t>
  </si>
  <si>
    <t>46367</t>
  </si>
  <si>
    <t>TPU KIKIGO GELATINA CASE IPHONE 12</t>
  </si>
  <si>
    <t>46368</t>
  </si>
  <si>
    <t>TPU KIKIGO GELATINA CASE IPHONE 12 PRO MAX/13 PRO MAX</t>
  </si>
  <si>
    <t>46370</t>
  </si>
  <si>
    <t>TPU KIKIGO GELATINA CASE IPHONE 13 PRO</t>
  </si>
  <si>
    <t>46369</t>
  </si>
  <si>
    <t>TPU KIKIGO GELATINA CASE IPHONE 13/14</t>
  </si>
  <si>
    <t>46371</t>
  </si>
  <si>
    <t>TPU KIKIGO GELATINA CASE IPHONE 15</t>
  </si>
  <si>
    <t>46372</t>
  </si>
  <si>
    <t>TPU KIKIGO GELATINA CASE IPHONE 15 PRO</t>
  </si>
  <si>
    <t>46373</t>
  </si>
  <si>
    <t>TPU KIKIGO GELATINA CASE IPHONE 15 PRO MAX</t>
  </si>
  <si>
    <t>46374</t>
  </si>
  <si>
    <t>TPU KIKIGO GELATINA CASE IPHONE 16</t>
  </si>
  <si>
    <t>46375</t>
  </si>
  <si>
    <t>TPU KIKIGO GELATINA CASE IPHONE 16 PRO</t>
  </si>
  <si>
    <t>46376</t>
  </si>
  <si>
    <t>TPU KIKIGO GELATINA CASE IPHONE 16 PRO MAX</t>
  </si>
  <si>
    <t>46377</t>
  </si>
  <si>
    <t>TPU KIKIGO GELATINA CASE IPHONE 17</t>
  </si>
  <si>
    <t>46378</t>
  </si>
  <si>
    <t>TPU KIKIGO GELATINA CASE IPHONE 17 PRO</t>
  </si>
  <si>
    <t>46379</t>
  </si>
  <si>
    <t>TPU KIKIGO GELATINA CASE IPHONE 17 PRO MAX</t>
  </si>
  <si>
    <t>TPU FASHION TRANSFORMER XIAOMI REDMI 15C</t>
  </si>
  <si>
    <t>44487</t>
  </si>
  <si>
    <t>41026</t>
  </si>
  <si>
    <t>MAGNETIC CASE IPHONE 11</t>
  </si>
  <si>
    <t>41015</t>
  </si>
  <si>
    <t>MAGNETIC CASE IPHONE 11 PRO</t>
  </si>
  <si>
    <t>41016</t>
  </si>
  <si>
    <t>MAGNETIC CASE IPHONE 11 PRO MAX</t>
  </si>
  <si>
    <t>41017</t>
  </si>
  <si>
    <t>MAGNETIC CASE IPHONE 12 PRO MAX</t>
  </si>
  <si>
    <t>41018</t>
  </si>
  <si>
    <t>MAGNETIC CASE IPHONE 12/12PRO</t>
  </si>
  <si>
    <t>41027</t>
  </si>
  <si>
    <t>MAGNETIC CASE IPHONE 13</t>
  </si>
  <si>
    <t>41020</t>
  </si>
  <si>
    <t>MAGNETIC CASE IPHONE 13 PRO</t>
  </si>
  <si>
    <t>41021</t>
  </si>
  <si>
    <t>MAGNETIC CASE IPHONE 13 PRO MAX</t>
  </si>
  <si>
    <t>41028</t>
  </si>
  <si>
    <t>MAGNETIC CASE IPHONE 14</t>
  </si>
  <si>
    <t>41029</t>
  </si>
  <si>
    <t>MAGNETIC CASE IPHONE 14 PLUS</t>
  </si>
  <si>
    <t>41023</t>
  </si>
  <si>
    <t>MAGNETIC CASE IPHONE 14 PRO</t>
  </si>
  <si>
    <t>41022</t>
  </si>
  <si>
    <t>MAGNETIC CASE IPHONE 14 PRO MAX</t>
  </si>
  <si>
    <t>42519</t>
  </si>
  <si>
    <t>MAGNETIC CASE IPHONE 15</t>
  </si>
  <si>
    <t>44624</t>
  </si>
  <si>
    <t>MAGNETIC CASE IPHONE 16</t>
  </si>
  <si>
    <t>44622</t>
  </si>
  <si>
    <t>MAGNETIC CASE IPHONE 16 PRO</t>
  </si>
  <si>
    <t>44623</t>
  </si>
  <si>
    <t>MAGNETIC CASE IPHONE 16 PRO MAX</t>
  </si>
  <si>
    <t>46357</t>
  </si>
  <si>
    <t>MAGNETIC CASE IPHONE 17</t>
  </si>
  <si>
    <t>46353</t>
  </si>
  <si>
    <t>MAGNETIC CASE IPHONE 17 PRO</t>
  </si>
  <si>
    <t>46354</t>
  </si>
  <si>
    <t>MAGNETIC CASE IPHONE 17 PRO MAX</t>
  </si>
  <si>
    <t>41024</t>
  </si>
  <si>
    <t>MAGNETIC CASE IPHONE 7/8 PLUS</t>
  </si>
  <si>
    <t>46355</t>
  </si>
  <si>
    <t>MAGNETIC CASE SAMSUNG A06</t>
  </si>
  <si>
    <t>46356</t>
  </si>
  <si>
    <t>MAGNETIC CASE SAMSUNG A07</t>
  </si>
  <si>
    <t>46359</t>
  </si>
  <si>
    <t>MAGNETIC CASE SAMSUNG A16</t>
  </si>
  <si>
    <t>46360</t>
  </si>
  <si>
    <t>MAGNETIC CASE SAMSUNG A17</t>
  </si>
  <si>
    <t>46361</t>
  </si>
  <si>
    <t>MAGNETIC CASE SAMSUNG A26</t>
  </si>
  <si>
    <t>46362</t>
  </si>
  <si>
    <t>MAGNETIC CASE SAMSUNG A36</t>
  </si>
  <si>
    <t>46363</t>
  </si>
  <si>
    <t>MAGNETIC CASE SAMSUNG A56</t>
  </si>
  <si>
    <t>46364</t>
  </si>
  <si>
    <t>MAGNETIC CASE SAMSUNG S24 FE</t>
  </si>
  <si>
    <t>46358</t>
  </si>
  <si>
    <t>MAGNETIC CASE SAMSUNG S25 ULTRA</t>
  </si>
  <si>
    <t>45712</t>
  </si>
  <si>
    <t>SILICONE CASE ORIGINAL IPHONE 11 PRO</t>
  </si>
  <si>
    <t>45713</t>
  </si>
  <si>
    <t>SILICONE CASE ORIGINAL IPHONE 11 PRO MAX</t>
  </si>
  <si>
    <t>45680</t>
  </si>
  <si>
    <t>SILICONE CASE ORIGINAL IPHONE 12/12 PRO</t>
  </si>
  <si>
    <t>45679</t>
  </si>
  <si>
    <t>SILICONE CASE ORIGINAL IPHONE 13 PRO</t>
  </si>
  <si>
    <t>45676</t>
  </si>
  <si>
    <t>SILICONE CASE ORIGINAL IPHONE 13 PRO MAX</t>
  </si>
  <si>
    <t>45674</t>
  </si>
  <si>
    <t>SILICONE CASE ORIGINAL IPHONE 14</t>
  </si>
  <si>
    <t>45675</t>
  </si>
  <si>
    <t>SILICONE CASE ORIGINAL IPHONE 14 PRO</t>
  </si>
  <si>
    <t>45669</t>
  </si>
  <si>
    <t>SILICONE CASE ORIGINAL IPHONE 15</t>
  </si>
  <si>
    <t>45670</t>
  </si>
  <si>
    <t>SILICONE CASE ORIGINAL IPHONE 16</t>
  </si>
  <si>
    <t>45687</t>
  </si>
  <si>
    <t>SILICONE CASE ORIGINAL IPHONE 16 PRO MAX</t>
  </si>
  <si>
    <t>45684</t>
  </si>
  <si>
    <t>SILICONE CASE ORIGINAL IPHONE 7/8</t>
  </si>
  <si>
    <t>45683</t>
  </si>
  <si>
    <t>SILICONE CASE ORIGINAL IPHONE 7/8 PLUS</t>
  </si>
  <si>
    <t>45685</t>
  </si>
  <si>
    <t>SILICONE CASE ORIGINAL IPHONE X/XS</t>
  </si>
  <si>
    <t>45686</t>
  </si>
  <si>
    <t>SILICONE CASE ORIGINAL IPHONE XR</t>
  </si>
  <si>
    <t>46466</t>
  </si>
  <si>
    <t>TPU REFORZADO 3 EN 1 COLOR SOUL IPHONE 13</t>
  </si>
  <si>
    <t>46467</t>
  </si>
  <si>
    <t>TPU REFORZADO 3 EN 1 COLOR SOUL IPHONE 13 PRO</t>
  </si>
  <si>
    <t>46468</t>
  </si>
  <si>
    <t>TPU REFORZADO 3 EN 1 COLOR SOUL IPHONE 13 PRO MAX</t>
  </si>
  <si>
    <t>46469</t>
  </si>
  <si>
    <t>TPU REFORZADO 3 EN 1 COLOR SOUL IPHONE 14</t>
  </si>
  <si>
    <t>46470</t>
  </si>
  <si>
    <t>TPU REFORZADO 3 EN 1 COLOR SOUL IPHONE 14 PRO</t>
  </si>
  <si>
    <t>46471</t>
  </si>
  <si>
    <t>TPU REFORZADO 3 EN 1 COLOR SOUL IPHONE 14 PRO MAX</t>
  </si>
  <si>
    <t>46472</t>
  </si>
  <si>
    <t>TPU REFORZADO 3 EN 1 COLOR SOUL IPHONE 15</t>
  </si>
  <si>
    <t>46473</t>
  </si>
  <si>
    <t>TPU REFORZADO 3 EN 1 COLOR SOUL IPHONE 15 PRO</t>
  </si>
  <si>
    <t>46474</t>
  </si>
  <si>
    <t>TPU REFORZADO 3 EN 1 COLOR SOUL IPHONE 15 PRO MAX</t>
  </si>
  <si>
    <t>46475</t>
  </si>
  <si>
    <t>TPU REFORZADO 3 EN 1 COLOR SOUL IPHONE 16</t>
  </si>
  <si>
    <t>46476</t>
  </si>
  <si>
    <t>TPU REFORZADO 3 EN 1 COLOR SOUL IPHONE 16 PRO</t>
  </si>
  <si>
    <t>46433</t>
  </si>
  <si>
    <t>TPU REFORZADO 3 EN 1 COLOR SOUL MOTO E13</t>
  </si>
  <si>
    <t>46434</t>
  </si>
  <si>
    <t>TPU REFORZADO 3 EN 1 COLOR SOUL MOTO E14</t>
  </si>
  <si>
    <t>46437</t>
  </si>
  <si>
    <t>TPU REFORZADO 3 EN 1 COLOR SOUL MOTO G15</t>
  </si>
  <si>
    <t>46438</t>
  </si>
  <si>
    <t>TPU REFORZADO 3 EN 1 COLOR SOUL MOTO G23</t>
  </si>
  <si>
    <t>46439</t>
  </si>
  <si>
    <t>TPU REFORZADO 3 EN 1 COLOR SOUL MOTO G24</t>
  </si>
  <si>
    <t>46440</t>
  </si>
  <si>
    <t>TPU REFORZADO 3 EN 1 COLOR SOUL MOTO G24 POWER</t>
  </si>
  <si>
    <t>46441</t>
  </si>
  <si>
    <t>TPU REFORZADO 3 EN 1 COLOR SOUL MOTO G34</t>
  </si>
  <si>
    <t>46442</t>
  </si>
  <si>
    <t>TPU REFORZADO 3 EN 1 COLOR SOUL MOTO G35</t>
  </si>
  <si>
    <t>46443</t>
  </si>
  <si>
    <t>TPU REFORZADO 3 EN 1 COLOR SOUL MOTO G54</t>
  </si>
  <si>
    <t>46444</t>
  </si>
  <si>
    <t>TPU REFORZADO 3 EN 1 COLOR SOUL MOTO G55</t>
  </si>
  <si>
    <t>46445</t>
  </si>
  <si>
    <t>TPU REFORZADO 3 EN 1 COLOR SOUL MOTO G75</t>
  </si>
  <si>
    <t>46446</t>
  </si>
  <si>
    <t>TPU REFORZADO 3 EN 1 COLOR SOUL MOTO G84</t>
  </si>
  <si>
    <t>46448</t>
  </si>
  <si>
    <t>TPU REFORZADO 3 EN 1 COLOR SOUL SAMSUNG A05</t>
  </si>
  <si>
    <t>46450</t>
  </si>
  <si>
    <t>TPU REFORZADO 3 EN 1 COLOR SOUL SAMSUNG A14</t>
  </si>
  <si>
    <t>46454</t>
  </si>
  <si>
    <t>TPU REFORZADO 3 EN 1 COLOR SOUL SAMSUNG A24</t>
  </si>
  <si>
    <t>46455</t>
  </si>
  <si>
    <t>TPU REFORZADO 3 EN 1 COLOR SOUL SAMSUNG A25</t>
  </si>
  <si>
    <t>46456</t>
  </si>
  <si>
    <t>TPU REFORZADO 3 EN 1 COLOR SOUL SAMSUNG A26</t>
  </si>
  <si>
    <t>46457</t>
  </si>
  <si>
    <t>TPU REFORZADO 3 EN 1 COLOR SOUL SAMSUNG A30</t>
  </si>
  <si>
    <t>46458</t>
  </si>
  <si>
    <t>TPU REFORZADO 3 EN 1 COLOR SOUL SAMSUNG A35</t>
  </si>
  <si>
    <t>46459</t>
  </si>
  <si>
    <t>TPU REFORZADO 3 EN 1 COLOR SOUL SAMSUNG A36</t>
  </si>
  <si>
    <t>46460</t>
  </si>
  <si>
    <t>TPU REFORZADO 3 EN 1 COLOR SOUL SAMSUNG A54</t>
  </si>
  <si>
    <t>46461</t>
  </si>
  <si>
    <t>TPU REFORZADO 3 EN 1 COLOR SOUL SAMSUNG A55</t>
  </si>
  <si>
    <t>46462</t>
  </si>
  <si>
    <t>TPU REFORZADO 3 EN 1 COLOR SOUL SAMSUNG A56</t>
  </si>
  <si>
    <t>46463</t>
  </si>
  <si>
    <t>TPU REFORZADO 3 EN 1 COLOR SOUL SAMSUNG S25</t>
  </si>
  <si>
    <t>46464</t>
  </si>
  <si>
    <t>TPU REFORZADO 3 EN 1 COLOR SOUL SAMSUNG S25 PLUS</t>
  </si>
  <si>
    <t>46465</t>
  </si>
  <si>
    <t>TPU REFORZADO 3 EN 1 COLOR SOUL SAMSUNG S25 ULTRA</t>
  </si>
  <si>
    <t>46478</t>
  </si>
  <si>
    <t>TPU REFORZADO 3 EN 1 COLOR SOUL XIAOMI 13C</t>
  </si>
  <si>
    <t>46479</t>
  </si>
  <si>
    <t>TPU REFORZADO 3 EN 1 COLOR SOUL XIAOMI 15 PRO 5G</t>
  </si>
  <si>
    <t>46480</t>
  </si>
  <si>
    <t>TPU REFORZADO 3 EN 1 COLOR SOUL XIAOMI A3</t>
  </si>
  <si>
    <t>46482</t>
  </si>
  <si>
    <t>TPU REFORZADO 3 EN 1 COLOR SOUL XIAOMI NOTE 13 PRO 5G</t>
  </si>
  <si>
    <t>46483</t>
  </si>
  <si>
    <t>TPU REFORZADO 3 EN 1 COLOR SOUL XIAOMI NOTE 14 PRO 5G</t>
  </si>
  <si>
    <t>44821</t>
  </si>
  <si>
    <t>TPU KIKIGO METALIZADA IPHONE 13</t>
  </si>
  <si>
    <t>44824</t>
  </si>
  <si>
    <t>TPU KIKIGO METALIZADA IPHONE 13 PRO</t>
  </si>
  <si>
    <t>44825</t>
  </si>
  <si>
    <t>TPU KIKIGO METALIZADA IPHONE 13 PRO MAX</t>
  </si>
  <si>
    <t>44822</t>
  </si>
  <si>
    <t>TPU KIKIGO METALIZADA IPHONE 14</t>
  </si>
  <si>
    <t>44828</t>
  </si>
  <si>
    <t>TPU KIKIGO METALIZADA IPHONE 15 PRO</t>
  </si>
  <si>
    <t>44823</t>
  </si>
  <si>
    <t>TPU KIKIGO METALIZADA IPHONE 16</t>
  </si>
  <si>
    <t>44830</t>
  </si>
  <si>
    <t>TPU KIKIGO METALIZADA IPHONE 16 PRO</t>
  </si>
  <si>
    <t>44831</t>
  </si>
  <si>
    <t>TPU KIKIGO METALIZADA IPHONE 16 PRO MAX</t>
  </si>
  <si>
    <t>46502</t>
  </si>
  <si>
    <t>TPU KIKIGO METALIZADA IPHONE 17</t>
  </si>
  <si>
    <t>46500</t>
  </si>
  <si>
    <t>TPU KIKIGO METALIZADA IPHONE 17 AIR</t>
  </si>
  <si>
    <t>46499</t>
  </si>
  <si>
    <t>TPU KIKIGO METALIZADA IPHONE 17 PRO</t>
  </si>
  <si>
    <t>46501</t>
  </si>
  <si>
    <t>TPU KIKIGO METALIZADA IPHONE 17 PRO MAX</t>
  </si>
  <si>
    <t>42296</t>
  </si>
  <si>
    <t>TPU MAGSAFE MATTE XIAOMI REDMI 15C</t>
  </si>
  <si>
    <t>.</t>
  </si>
  <si>
    <t>CANTIDAD</t>
  </si>
  <si>
    <t>SUB_TOTAL</t>
  </si>
  <si>
    <t>IMAGEN ILUSTRATIVA</t>
  </si>
  <si>
    <t>Cantidad</t>
  </si>
  <si>
    <t>CÓDIGO</t>
  </si>
  <si>
    <t>DESCRIPCIÓN</t>
  </si>
  <si>
    <t>000002</t>
  </si>
  <si>
    <t>TPU ANTISHOCK COLOR IPHONE 13</t>
  </si>
  <si>
    <t>00001</t>
  </si>
  <si>
    <t>00002</t>
  </si>
  <si>
    <t>ANILLO SOPORTE UNIVERSAL</t>
  </si>
  <si>
    <t>00003</t>
  </si>
  <si>
    <t>ADAPTADOR DE CABLE JACK LIGHTNING 3,5</t>
  </si>
  <si>
    <t>00004</t>
  </si>
  <si>
    <t>ANTEBRAZO SOUL SPORT LARGE</t>
  </si>
  <si>
    <t>00005</t>
  </si>
  <si>
    <t>ANTEBRAZO SOUL SPORT MEDIUM</t>
  </si>
  <si>
    <t>00006</t>
  </si>
  <si>
    <t>ANTEBRAZO SOUL SPORT SMALL</t>
  </si>
  <si>
    <t>00007</t>
  </si>
  <si>
    <t>APPLE TV</t>
  </si>
  <si>
    <t>00008</t>
  </si>
  <si>
    <t>00009</t>
  </si>
  <si>
    <t>MODULO CROWN SAMSUNG A12 A127M</t>
  </si>
  <si>
    <t>00010</t>
  </si>
  <si>
    <t>BATERIA GW525 LG COOKIE KP750</t>
  </si>
  <si>
    <t>00011</t>
  </si>
  <si>
    <t>BACK COVER IPHONE 6</t>
  </si>
  <si>
    <t>00012</t>
  </si>
  <si>
    <t>BACK COVER IPHONE 6 PLUS</t>
  </si>
  <si>
    <t>00013</t>
  </si>
  <si>
    <t>BATERIA ORIGINAL IPHONE 5C</t>
  </si>
  <si>
    <t>00014</t>
  </si>
  <si>
    <t>BATERIA ORIGINAL IPHONE 5S</t>
  </si>
  <si>
    <t>00015</t>
  </si>
  <si>
    <t>BATERIA KE990</t>
  </si>
  <si>
    <t>00016</t>
  </si>
  <si>
    <t>BATERIA ORIGINAL LG A133 C305 T310 GU285</t>
  </si>
  <si>
    <t>00017</t>
  </si>
  <si>
    <t>BATERIA ORIGINAL LG F60</t>
  </si>
  <si>
    <t>00018</t>
  </si>
  <si>
    <t>BATERIA ORIGINAL LG FINO LEON</t>
  </si>
  <si>
    <t>00019</t>
  </si>
  <si>
    <t>BATERIA ORIGINAL LG G2</t>
  </si>
  <si>
    <t>00020</t>
  </si>
  <si>
    <t>BATERIA ORIGINAL LG G2 MINI</t>
  </si>
  <si>
    <t>00021</t>
  </si>
  <si>
    <t>BATERIA ORIGINAL LG L70</t>
  </si>
  <si>
    <t>00022</t>
  </si>
  <si>
    <t>BATERIA ORIGINAL LG L80 G3 MINI</t>
  </si>
  <si>
    <t>00023</t>
  </si>
  <si>
    <t>BATERIA ORIGINAL LG MG200</t>
  </si>
  <si>
    <t>00024</t>
  </si>
  <si>
    <t>BATERIA ORIGINAL LG OPTIMUS BL44JR</t>
  </si>
  <si>
    <t>00025</t>
  </si>
  <si>
    <t>BATERIA LG OPTIMUS P350</t>
  </si>
  <si>
    <t>00026</t>
  </si>
  <si>
    <t>BATERIA LG SPECTRUM VS920</t>
  </si>
  <si>
    <t>00027</t>
  </si>
  <si>
    <t>BATERIA LITIO BLACKB.9800</t>
  </si>
  <si>
    <t>00028</t>
  </si>
  <si>
    <t>BASE INALAMBRICA UNIV SOUL</t>
  </si>
  <si>
    <t>00029</t>
  </si>
  <si>
    <t>BATERIA LITIO MOT.V3 STD</t>
  </si>
  <si>
    <t>00030</t>
  </si>
  <si>
    <t>00031</t>
  </si>
  <si>
    <t>BATERIA LITIO MOT.XT1032 MOTO G</t>
  </si>
  <si>
    <t>00032</t>
  </si>
  <si>
    <t>BATERIA LITIO MOT.XT1097 MOTO X 2DA GEN.</t>
  </si>
  <si>
    <t>00033</t>
  </si>
  <si>
    <t>BATERIA SOUL MOT.XT1527 MOTO E 2DA GEN.</t>
  </si>
  <si>
    <t>00034</t>
  </si>
  <si>
    <t>BATERIA LITIO MOT.XT916 MOTO D1</t>
  </si>
  <si>
    <t>00035</t>
  </si>
  <si>
    <t>BATERIA LITIO NOK.3220/6061/N90/5200</t>
  </si>
  <si>
    <t>00036</t>
  </si>
  <si>
    <t>00037</t>
  </si>
  <si>
    <t>BATERIA LITIO NOK.LUMIA 630/635</t>
  </si>
  <si>
    <t>00038</t>
  </si>
  <si>
    <t>BATERIA LITIO S.E. Z520/ W800/ W810/ J100</t>
  </si>
  <si>
    <t>00039</t>
  </si>
  <si>
    <t>BATERIA LITIO SAMSUNG A300 GLX A3</t>
  </si>
  <si>
    <t>00040</t>
  </si>
  <si>
    <t>BATERIA LITIO SAMSUNG B3410/S5600/C3300/E222</t>
  </si>
  <si>
    <t>00041</t>
  </si>
  <si>
    <t>BATERIA LITIO SAMSUNG G130 GLX YOUNG 2</t>
  </si>
  <si>
    <t>00042</t>
  </si>
  <si>
    <t>BATERIA LITIO SAMSUNG G900 GALAXY S5</t>
  </si>
  <si>
    <t>00043</t>
  </si>
  <si>
    <t>BATERIA LITIO SAMSUNG G920 GLX S6</t>
  </si>
  <si>
    <t>00044</t>
  </si>
  <si>
    <t>BATERIA LITIO SAMSUNG I9300 GALAXY S3</t>
  </si>
  <si>
    <t>00045</t>
  </si>
  <si>
    <t>BATERIA LITIO SAMSUNG J100 GALAXY J1</t>
  </si>
  <si>
    <t>00046</t>
  </si>
  <si>
    <t>BATERIA LITIO SAMSUNG S3350 TREVI/CHAT</t>
  </si>
  <si>
    <t>00047</t>
  </si>
  <si>
    <t>BATERIA LITIO SAMSUNG S5360 GALAXY "Y"</t>
  </si>
  <si>
    <t>00048</t>
  </si>
  <si>
    <t>BATERIA LITIO SAMSUNG S5367 GALAXY "Y" TV</t>
  </si>
  <si>
    <t>00050</t>
  </si>
  <si>
    <t>BATERIA ORIGINAL SONY XPERIA Z3</t>
  </si>
  <si>
    <t>00051</t>
  </si>
  <si>
    <t>BATERIA ORIGINAL MOTOROLA ATRIX MB860</t>
  </si>
  <si>
    <t>00052</t>
  </si>
  <si>
    <t>BATERIA MOTOROLA BC50 C261/E8/EM30/K1/L6/L7/V3X/V3XX/Z3/Z6</t>
  </si>
  <si>
    <t>00053</t>
  </si>
  <si>
    <t>BATERIA MOTOROLA BT5061</t>
  </si>
  <si>
    <t>00054</t>
  </si>
  <si>
    <t>BATERIA ORIGINAL MOTOROLA BT60</t>
  </si>
  <si>
    <t>00055</t>
  </si>
  <si>
    <t>BATERIA MOTOROLA EM25 ROKR</t>
  </si>
  <si>
    <t>00056</t>
  </si>
  <si>
    <t>BATERIA MOTOROLA HW4X6</t>
  </si>
  <si>
    <t>00057</t>
  </si>
  <si>
    <t>BATERIA MOTOROLA I576 I880</t>
  </si>
  <si>
    <t>00058</t>
  </si>
  <si>
    <t>BATERIA MOTOROLA I890</t>
  </si>
  <si>
    <t>00059</t>
  </si>
  <si>
    <t>BATERIA MOTOROLA RAZR 2</t>
  </si>
  <si>
    <t>00060</t>
  </si>
  <si>
    <t>BATERIA MOTOROLA RZR I XT890</t>
  </si>
  <si>
    <t>00061</t>
  </si>
  <si>
    <t>BATERIA NOKIA LUMIA 735</t>
  </si>
  <si>
    <t>00062</t>
  </si>
  <si>
    <t>BATERIA ORIGINAL SAMSUNG POCKET S5301</t>
  </si>
  <si>
    <t>00063</t>
  </si>
  <si>
    <t>BATERIA ORIGINAL ALCATEL C3</t>
  </si>
  <si>
    <t>00064</t>
  </si>
  <si>
    <t>BATERIA ORIGINAL ALCATEL C7</t>
  </si>
  <si>
    <t>00065</t>
  </si>
  <si>
    <t>BATERIA ORIGINAL ALCATEL C9</t>
  </si>
  <si>
    <t>00066</t>
  </si>
  <si>
    <t>BATERIA ORIGINAL ALCATEL OT557</t>
  </si>
  <si>
    <t>00067</t>
  </si>
  <si>
    <t>BATERIA ORIGINAL ALCATEL POP S3</t>
  </si>
  <si>
    <t>00068</t>
  </si>
  <si>
    <t>BATERIA ORIGINAL BLACK BERRY CURVE 9310</t>
  </si>
  <si>
    <t>00069</t>
  </si>
  <si>
    <t>BATERIA ORIGINAL BLACK BERRY PEARL 9100</t>
  </si>
  <si>
    <t>00070</t>
  </si>
  <si>
    <t>BATERIA ORIGINAL BLACK BERRY TORCH 9800</t>
  </si>
  <si>
    <t>00071</t>
  </si>
  <si>
    <t>BATERIA ORIGINAL HUAWEI Y210</t>
  </si>
  <si>
    <t>00073</t>
  </si>
  <si>
    <t>BATERIA ORIGINAL HUAWEI Y300</t>
  </si>
  <si>
    <t>00076</t>
  </si>
  <si>
    <t>BATERIA ORIGINAL HUAWEI Y330</t>
  </si>
  <si>
    <t>00077</t>
  </si>
  <si>
    <t>BATERIA ORIGINAL HUAWEI Y550</t>
  </si>
  <si>
    <t>00079</t>
  </si>
  <si>
    <t>BATERIA ORIGINAL IPHONE 4S</t>
  </si>
  <si>
    <t>00080</t>
  </si>
  <si>
    <t>BATERIA ORIGINAL IPHONE 4G</t>
  </si>
  <si>
    <t>00082</t>
  </si>
  <si>
    <t>BATERIA ORIGINAL IPHONE 5G</t>
  </si>
  <si>
    <t>00083</t>
  </si>
  <si>
    <t>BATERIA ORIGINAL IPHONE 6</t>
  </si>
  <si>
    <t>00084</t>
  </si>
  <si>
    <t>BATERIA ORIGINAL IPHONE 6 PLUS</t>
  </si>
  <si>
    <t>00085</t>
  </si>
  <si>
    <t>BATERIA ORIGINAL IPHONE 6S</t>
  </si>
  <si>
    <t>00087</t>
  </si>
  <si>
    <t>BATERIA ORIGINAL IPHONE 6S PLUS</t>
  </si>
  <si>
    <t>00088</t>
  </si>
  <si>
    <t>BATERIA ORIGINAL LG BL44JH</t>
  </si>
  <si>
    <t>00089</t>
  </si>
  <si>
    <t>BATERIA ORIGINAL LG G3</t>
  </si>
  <si>
    <t>00091</t>
  </si>
  <si>
    <t>BATERIA ORIGINAL LG G4 BL51YF</t>
  </si>
  <si>
    <t>00093</t>
  </si>
  <si>
    <t>BATERIA ORIGINAL LG L7 BL44JN</t>
  </si>
  <si>
    <t>00094</t>
  </si>
  <si>
    <t>BATERIA ORIGINAL LG MG 110</t>
  </si>
  <si>
    <t>00095</t>
  </si>
  <si>
    <t>BATERIA ORIGINAL LG MG160</t>
  </si>
  <si>
    <t>00096</t>
  </si>
  <si>
    <t>BATERIA ORIGINAL MOTOROLA BQ50</t>
  </si>
  <si>
    <t>00097</t>
  </si>
  <si>
    <t>BATERIA ORIGINAL MOTOROLA BT50</t>
  </si>
  <si>
    <t>00098</t>
  </si>
  <si>
    <t>BATERIA ORIGINAL MOTOROLA DEFY MILESTONE BP6X</t>
  </si>
  <si>
    <t>00099</t>
  </si>
  <si>
    <t>BATERIA ORIGINAL MOTOROLA MOTO X EX34 XT1058 XT1060 XT1097</t>
  </si>
  <si>
    <t>00100</t>
  </si>
  <si>
    <t>BATERIA ORIGINAL MOTOROLA MOTOG XT1032</t>
  </si>
  <si>
    <t>00101</t>
  </si>
  <si>
    <t>BATERIA ORIGINAL MOTOROLA V3 V3I U3 U6 BR50</t>
  </si>
  <si>
    <t>00102</t>
  </si>
  <si>
    <t>BATERIA ORIGINAL MOTOROLA W220 W5 W510 W375</t>
  </si>
  <si>
    <t>00103</t>
  </si>
  <si>
    <t>BATERIA ORIGINAL MOTOROLA WX290 WX295 WX345</t>
  </si>
  <si>
    <t>00104</t>
  </si>
  <si>
    <t>BATERIA ORIGINAL MOTOROLA XT615 XT316 XT610</t>
  </si>
  <si>
    <t>00105</t>
  </si>
  <si>
    <t>BATERIA ORIGINAL MOTOROLA XT910 XT912</t>
  </si>
  <si>
    <t>00106</t>
  </si>
  <si>
    <t>BATERIA ORIGINAL NOKIA 1100 1112 1208 BL5C</t>
  </si>
  <si>
    <t>00107</t>
  </si>
  <si>
    <t>BATERIA ORIGINAL NOKIA 3250 6151 N73 BP6M</t>
  </si>
  <si>
    <t>00108</t>
  </si>
  <si>
    <t>BATERIA ORIGINAL NOKIA 5220 6303 6730 3720 BL5CT</t>
  </si>
  <si>
    <t>00109</t>
  </si>
  <si>
    <t>BATERIA ORIGINAL NOKIA 5800 BL5J</t>
  </si>
  <si>
    <t>00110</t>
  </si>
  <si>
    <t>BATERIA ORIGINAL NOKIA 6131 6101 6103 BL4C</t>
  </si>
  <si>
    <t>00111</t>
  </si>
  <si>
    <t>BATERIA ORIGINAL NOKIA ASHA 303 603 LUMIA 710 BP3L</t>
  </si>
  <si>
    <t>00112</t>
  </si>
  <si>
    <t>BATERIA ORIGINAL NOKIA ASHA 311 306 C5-03 N500 BL4U</t>
  </si>
  <si>
    <t>00113</t>
  </si>
  <si>
    <t>BATERIA ORIGINAL NOKIA L620 C6 BL4J</t>
  </si>
  <si>
    <t>00114</t>
  </si>
  <si>
    <t>BATERIA ORIGINAL NOKIA LUMIA L630 L635 BL5H</t>
  </si>
  <si>
    <t>00115</t>
  </si>
  <si>
    <t>00116</t>
  </si>
  <si>
    <t>BATERIA RC MOTO G4 GA40</t>
  </si>
  <si>
    <t>00117</t>
  </si>
  <si>
    <t>BATERIA ORIGINAL NOKIA N95 N78 N96 E65 BL5F</t>
  </si>
  <si>
    <t>00118</t>
  </si>
  <si>
    <t>BATERIA ORIGINAL SAMSUNG S4 I9500</t>
  </si>
  <si>
    <t>00119</t>
  </si>
  <si>
    <t>BATERIA ORIGINAL SAMSUNG A3</t>
  </si>
  <si>
    <t>00120</t>
  </si>
  <si>
    <t>BATERIA ORIGINAL SAMSUNG A5</t>
  </si>
  <si>
    <t>00121</t>
  </si>
  <si>
    <t>BATERIA ORIGINAL SAMSUNG A7</t>
  </si>
  <si>
    <t>00122</t>
  </si>
  <si>
    <t>BATERIA ORIGINAL SAMSUNG ACE 4</t>
  </si>
  <si>
    <t>00123</t>
  </si>
  <si>
    <t>BATERIA ORIGINAL SAMSUNG ADVANCE I9070</t>
  </si>
  <si>
    <t>00124</t>
  </si>
  <si>
    <t>BATERIA ORIGINAL SAMSUNG CHAT</t>
  </si>
  <si>
    <t>00125</t>
  </si>
  <si>
    <t>BATERIA ORIGINAL SAMSUNG CORE 2</t>
  </si>
  <si>
    <t>00126</t>
  </si>
  <si>
    <t>BATERIA ORIGINAL SAMSUNG F250</t>
  </si>
  <si>
    <t>00127</t>
  </si>
  <si>
    <t>BATERIA ORIGINAL SAMSUNG F275</t>
  </si>
  <si>
    <t>00128</t>
  </si>
  <si>
    <t>BATERIA ORIGINAL SAMSUNG G360 CORE PRIME</t>
  </si>
  <si>
    <t>00129</t>
  </si>
  <si>
    <t>BATERIA ORIGINAL SAMSUNG GRAND 2 G7105</t>
  </si>
  <si>
    <t>00130</t>
  </si>
  <si>
    <t>BATERIA ORIGINAL SAMSUNG GRAND DUO I9080 I9082</t>
  </si>
  <si>
    <t>00131</t>
  </si>
  <si>
    <t>BATERIA ORIGINAL SAMSUNG GRAND PRIME G530</t>
  </si>
  <si>
    <t>00132</t>
  </si>
  <si>
    <t>BATERIA ORIGINAL SAMSUNG I5500</t>
  </si>
  <si>
    <t>00133</t>
  </si>
  <si>
    <t>BATERIA ORIGINAL SAMSUNG I8260 GALAXY CORE</t>
  </si>
  <si>
    <t>00134</t>
  </si>
  <si>
    <t>BATERIA ORIGINAL SAMSUNG I9190 S4 MINI</t>
  </si>
  <si>
    <t>00135</t>
  </si>
  <si>
    <t>BATERIA ORIGINAL SAMSUNG J1</t>
  </si>
  <si>
    <t>00136</t>
  </si>
  <si>
    <t>BATERIA ORIGINAL SAMSUNG J5</t>
  </si>
  <si>
    <t>00137</t>
  </si>
  <si>
    <t>BATERIA ORIGINAL SAMSUNG J7</t>
  </si>
  <si>
    <t>00138</t>
  </si>
  <si>
    <t>BATERIA ORIGINAL SAMSUNG J7 2016</t>
  </si>
  <si>
    <t>00139</t>
  </si>
  <si>
    <t>BATERIA ORIGINAL SAMSUNG NOTE 1</t>
  </si>
  <si>
    <t>00140</t>
  </si>
  <si>
    <t>BATERIA ORIGINAL SAMSUNG NOTE 2 N7100</t>
  </si>
  <si>
    <t>00141</t>
  </si>
  <si>
    <t>BATERIA ORIGINAL SAMSUNG NOTE 3 N9000</t>
  </si>
  <si>
    <t>00142</t>
  </si>
  <si>
    <t>BATERIA ORIGINAL SAMSUNG S2 I9100</t>
  </si>
  <si>
    <t>00143</t>
  </si>
  <si>
    <t>BATERIA ORIGINAL SAMSUNG S3 I9300</t>
  </si>
  <si>
    <t>00144</t>
  </si>
  <si>
    <t>BATERIA ORIGINAL SAMSUNG S3 MIN I8190</t>
  </si>
  <si>
    <t>00145</t>
  </si>
  <si>
    <t>BATERIA ORIGINAL SAMSUNG S5 I9600</t>
  </si>
  <si>
    <t>00146</t>
  </si>
  <si>
    <t>BATERIA ORIGINAL SAMSUNG S5 MINI G800</t>
  </si>
  <si>
    <t>00147</t>
  </si>
  <si>
    <t>BATERIA ORIGINAL SAMSUNG S5310 POCKET NEO</t>
  </si>
  <si>
    <t>00148</t>
  </si>
  <si>
    <t>BATERIA ORIGINAL SAMSUNG S5830</t>
  </si>
  <si>
    <t>00149</t>
  </si>
  <si>
    <t>BATERIA ORIGINAL SAMSUNG TREND LITE S7390</t>
  </si>
  <si>
    <t>00150</t>
  </si>
  <si>
    <t>BATERIA ORIGINAL SAMSUNG WIN</t>
  </si>
  <si>
    <t>00151</t>
  </si>
  <si>
    <t>BATERIA ORIGINAL SONY M2</t>
  </si>
  <si>
    <t>00152</t>
  </si>
  <si>
    <t>BATERIA ORIGINAL SONY X8/XPERIAMINI/LIVE EP500</t>
  </si>
  <si>
    <t>00153</t>
  </si>
  <si>
    <t>BATERIA ORIGINALSAMSUNG GALAXY GRAND NEO PLUS I9060 I9062</t>
  </si>
  <si>
    <t>00155</t>
  </si>
  <si>
    <t>BATERIA ORIGINALSONY XPERIA L BA900</t>
  </si>
  <si>
    <t>00156</t>
  </si>
  <si>
    <t>BATERIA ORIGINAL SONY XPERIA U BA600</t>
  </si>
  <si>
    <t>00157</t>
  </si>
  <si>
    <t>BATERIA SOUL KP110</t>
  </si>
  <si>
    <t>00158</t>
  </si>
  <si>
    <t>BATERIA SOUL LG G4</t>
  </si>
  <si>
    <t>00159</t>
  </si>
  <si>
    <t>BATERIA SOUL LG GD330</t>
  </si>
  <si>
    <t>00160</t>
  </si>
  <si>
    <t>BATERIA SOUL LG L1</t>
  </si>
  <si>
    <t>00161</t>
  </si>
  <si>
    <t>BATERIA SOUL LG MG200</t>
  </si>
  <si>
    <t>00162</t>
  </si>
  <si>
    <t>BATERIA SOUL LG MG220</t>
  </si>
  <si>
    <t>00163</t>
  </si>
  <si>
    <t>BATERIA SOUL LG P970 OPTIMUS BLACK</t>
  </si>
  <si>
    <t>00164</t>
  </si>
  <si>
    <t>BATERIA SOUL LG SPIRIT BL52UH</t>
  </si>
  <si>
    <t>00165</t>
  </si>
  <si>
    <t>BATERIA SOUL MOT.MB525 DEFY</t>
  </si>
  <si>
    <t>00166</t>
  </si>
  <si>
    <t>BATERIA SOUL MOTO X2</t>
  </si>
  <si>
    <t>00167</t>
  </si>
  <si>
    <t>BATERIA ORIGINAL SAMSUNG J1 ACE</t>
  </si>
  <si>
    <t>00168</t>
  </si>
  <si>
    <t>BATERIA SOUL MOTO G/G2</t>
  </si>
  <si>
    <t>00169</t>
  </si>
  <si>
    <t>BATERIA SOUL MOTOROLA V3X</t>
  </si>
  <si>
    <t>00170</t>
  </si>
  <si>
    <t>BATERIA SOUL NOK.1100</t>
  </si>
  <si>
    <t>00171</t>
  </si>
  <si>
    <t>BATERIA SOUL NOK.2760/N76/2630</t>
  </si>
  <si>
    <t>00172</t>
  </si>
  <si>
    <t>BATERIA SOUL NOK.5800/5230/C3</t>
  </si>
  <si>
    <t>00173</t>
  </si>
  <si>
    <t>BATERIA SOUL NOK.6101/2651/6131</t>
  </si>
  <si>
    <t>00174</t>
  </si>
  <si>
    <t>BATERIA SOUL NOK.ASHA 303/LUMIA 710</t>
  </si>
  <si>
    <t>00175</t>
  </si>
  <si>
    <t>BATERIA SOUL NOK.ASHA 311</t>
  </si>
  <si>
    <t>00176</t>
  </si>
  <si>
    <t>BATERIA SOUL NOK.E5/N8/N97 MINI</t>
  </si>
  <si>
    <t>00177</t>
  </si>
  <si>
    <t>BATERIA SOUL NOK.LUMIA 535</t>
  </si>
  <si>
    <t>00178</t>
  </si>
  <si>
    <t>BATERIA SOUL NOK.LUMIA 735</t>
  </si>
  <si>
    <t>00179</t>
  </si>
  <si>
    <t>BATERIA SOUL NOKIA 5800</t>
  </si>
  <si>
    <t>00180</t>
  </si>
  <si>
    <t>BATERIA SOUL S.E.U5 VIVAZ/X8/MINI PRO</t>
  </si>
  <si>
    <t>00181</t>
  </si>
  <si>
    <t>BATERIA SOUL SAMSUNG A3</t>
  </si>
  <si>
    <t>00182</t>
  </si>
  <si>
    <t>BATERIA SOUL SAMSUNG A500 GLX A5</t>
  </si>
  <si>
    <t>00183</t>
  </si>
  <si>
    <t>BATERIA SOUL SAMSUNG F250/C3300</t>
  </si>
  <si>
    <t>00185</t>
  </si>
  <si>
    <t>BATERIA SOUL SAMSUNG F275/3410</t>
  </si>
  <si>
    <t>00186</t>
  </si>
  <si>
    <t>BATERIA SOUL SAMSUNG FAME S 6810</t>
  </si>
  <si>
    <t>00187</t>
  </si>
  <si>
    <t>BATERIA SOUL SAMSUNG G530 GLX GRAND PRIME</t>
  </si>
  <si>
    <t>00188</t>
  </si>
  <si>
    <t>BATERIA SOUL SAMSUNG NOTE2</t>
  </si>
  <si>
    <t>00189</t>
  </si>
  <si>
    <t>BATERIA SOUL SAMSUNG S2/I9100</t>
  </si>
  <si>
    <t>00190</t>
  </si>
  <si>
    <t>BATERIA SOUL SAMSUNG S3-I9300</t>
  </si>
  <si>
    <t>00191</t>
  </si>
  <si>
    <t>BATERIA SOUL SAMSUNG S3350-CHAT</t>
  </si>
  <si>
    <t>00192</t>
  </si>
  <si>
    <t>BATERIA SOUL SAMSUNG S4-I9500</t>
  </si>
  <si>
    <t>00193</t>
  </si>
  <si>
    <t>BATERIA SOUL SAMSUNG S4MINI-I9190</t>
  </si>
  <si>
    <t>00194</t>
  </si>
  <si>
    <t>BATERIA SOUL SAMSUNG S7560 GALAXY TREND</t>
  </si>
  <si>
    <t>00195</t>
  </si>
  <si>
    <t>BATERIA SOUL SONY XPERIA M</t>
  </si>
  <si>
    <t>00196</t>
  </si>
  <si>
    <t>BATERIA SOUL SONY XPERIA M2</t>
  </si>
  <si>
    <t>00197</t>
  </si>
  <si>
    <t>BATRIA SOUL SAMSUNG CORE -I8260</t>
  </si>
  <si>
    <t>00198</t>
  </si>
  <si>
    <t>BLUETOOTH HEADSET NOKIA BH-110</t>
  </si>
  <si>
    <t>00199</t>
  </si>
  <si>
    <t>BLUETOOTH MONO HEADSET SONY MBH20</t>
  </si>
  <si>
    <t>00200</t>
  </si>
  <si>
    <t>BLUETOOTH SAMSUNG HM 3300</t>
  </si>
  <si>
    <t>00201</t>
  </si>
  <si>
    <t>BLUETOOTH SAMSUNG ORIGINAL HM1350</t>
  </si>
  <si>
    <t>00202</t>
  </si>
  <si>
    <t>BLUETTOTH STEREO HEADSET BH-503</t>
  </si>
  <si>
    <t>00203</t>
  </si>
  <si>
    <t>BOTON STICKERS IPH CLAIRES</t>
  </si>
  <si>
    <t>00204</t>
  </si>
  <si>
    <t>BRAZALETE GLX 3 NEGRO (DK01)</t>
  </si>
  <si>
    <t>00205</t>
  </si>
  <si>
    <t>BRAZALETE IPHONE 5</t>
  </si>
  <si>
    <t>00206</t>
  </si>
  <si>
    <t>BRAZALETE IPHONE 6</t>
  </si>
  <si>
    <t>00207</t>
  </si>
  <si>
    <t>BRAZALETE SOUL IPHONE 7/8PLUS</t>
  </si>
  <si>
    <t>00208</t>
  </si>
  <si>
    <t>BRAZALETE SAM.G900 GALAXY S5 NEGRO (DK01)</t>
  </si>
  <si>
    <t>00209</t>
  </si>
  <si>
    <t>BRAZALETE SOUL UNIVERSAL MEDIUM 5.5"</t>
  </si>
  <si>
    <t>00210</t>
  </si>
  <si>
    <t>BRAZALETE SOUL SPORT MEDIUM</t>
  </si>
  <si>
    <t>00211</t>
  </si>
  <si>
    <t>BRAZALETE SOUL SPORT SMALL</t>
  </si>
  <si>
    <t>00212</t>
  </si>
  <si>
    <t>BRAZALETE SPORTS SOUL 6.5</t>
  </si>
  <si>
    <t>00213</t>
  </si>
  <si>
    <t>BRAZALETE SPORTS SOUL 5.5</t>
  </si>
  <si>
    <t>00216</t>
  </si>
  <si>
    <t>CABLE 3.5 A 3.5 AVALANCHE</t>
  </si>
  <si>
    <t>00217</t>
  </si>
  <si>
    <t>00218</t>
  </si>
  <si>
    <t>CABLE USN GRIFFIN 2M MICRO</t>
  </si>
  <si>
    <t>00219</t>
  </si>
  <si>
    <t>CABLE ADAPTADOR PLT 3.5MM A 3.5MM</t>
  </si>
  <si>
    <t>00220</t>
  </si>
  <si>
    <t>CABLE AUXILIAR 3,5 A 3,5 ACERADO</t>
  </si>
  <si>
    <t>00221</t>
  </si>
  <si>
    <t>CABLE USB BELKIN MICRO AF029</t>
  </si>
  <si>
    <t>00224</t>
  </si>
  <si>
    <t>CABLE DE DATOS USB IPHONE 5</t>
  </si>
  <si>
    <t>00225</t>
  </si>
  <si>
    <t>PIN DE CARGA SAMSUNG J1</t>
  </si>
  <si>
    <t>00226</t>
  </si>
  <si>
    <t>PIN DE CARGA SAMSUNG J701</t>
  </si>
  <si>
    <t>00227</t>
  </si>
  <si>
    <t>PIN DE CARGA SAMSUNG J4 PLUS</t>
  </si>
  <si>
    <t>00228</t>
  </si>
  <si>
    <t>PIN DE CARGA SAMSUNG J710</t>
  </si>
  <si>
    <t>00229</t>
  </si>
  <si>
    <t>PIN DE CARGA SAMSUNG J510</t>
  </si>
  <si>
    <t>00230</t>
  </si>
  <si>
    <t>AURICULARES ROYAL CELL RE10006</t>
  </si>
  <si>
    <t>00231</t>
  </si>
  <si>
    <t>RE10009</t>
  </si>
  <si>
    <t>00232</t>
  </si>
  <si>
    <t>PIN DE CARGA SAMSUNG J5</t>
  </si>
  <si>
    <t>00233</t>
  </si>
  <si>
    <t>AURICULAR META SHED S21+</t>
  </si>
  <si>
    <t>00234</t>
  </si>
  <si>
    <t>CARGADOR TRAVEL ADAPTER SAMSUNG S21 3A CAJA NEGRA</t>
  </si>
  <si>
    <t>00235</t>
  </si>
  <si>
    <t>CARGADOR TRAVEL ADAPTER SAMSUNG S22 BOLSA NEGRA</t>
  </si>
  <si>
    <t>00236</t>
  </si>
  <si>
    <t>PIN DE CARGA MOTO C PLUS</t>
  </si>
  <si>
    <t>00237</t>
  </si>
  <si>
    <t>CHARGING PORT FRO IPHONE 5</t>
  </si>
  <si>
    <t>00238</t>
  </si>
  <si>
    <t>CHARGING PORT FRO IPHONE 5S</t>
  </si>
  <si>
    <t>00239</t>
  </si>
  <si>
    <t>CARGAOR CABEZAL XIAOMI MI9 TIPO C</t>
  </si>
  <si>
    <t>00240</t>
  </si>
  <si>
    <t>CHARGING PORT FRO IPHONE 6</t>
  </si>
  <si>
    <t>00241</t>
  </si>
  <si>
    <t>CARGADOR MOTOROLA 8X 50DUO</t>
  </si>
  <si>
    <t>00242</t>
  </si>
  <si>
    <t>MUÑECA BARBIE AF233403</t>
  </si>
  <si>
    <t>00243</t>
  </si>
  <si>
    <t>PIN DE CARGA SAMSUNG A90</t>
  </si>
  <si>
    <t>00244</t>
  </si>
  <si>
    <t>CARGADOR MOTOROLA 8X 68DUO</t>
  </si>
  <si>
    <t>00245</t>
  </si>
  <si>
    <t>PIN DE CARGA SAMSUNG A30</t>
  </si>
  <si>
    <t>00246</t>
  </si>
  <si>
    <t>PIN DE CARGA SAMSUNG A20</t>
  </si>
  <si>
    <t>00247</t>
  </si>
  <si>
    <t>MUÑECA BARBIE AF233442</t>
  </si>
  <si>
    <t>00248</t>
  </si>
  <si>
    <t>PIN DE CARGA SAMSUNG J8</t>
  </si>
  <si>
    <t>00249</t>
  </si>
  <si>
    <t>PIN DE CARGA SAMSUNG A70</t>
  </si>
  <si>
    <t>00250</t>
  </si>
  <si>
    <t>PIN DE CARGA SAMSUNG A40</t>
  </si>
  <si>
    <t>00251</t>
  </si>
  <si>
    <t>CARGADOR IMEGA USB VIAJE V8 BOLSA</t>
  </si>
  <si>
    <t>00252</t>
  </si>
  <si>
    <t>PIN DE CARGA SAMSUNG J6 PLUS</t>
  </si>
  <si>
    <t>00253</t>
  </si>
  <si>
    <t>PIN DE CARGA SAMSUNG A10</t>
  </si>
  <si>
    <t>00254</t>
  </si>
  <si>
    <t>PIN DE CARGA SAMSUNG J6</t>
  </si>
  <si>
    <t>00255</t>
  </si>
  <si>
    <t>JOYSTICK PARA PC 20GC-022</t>
  </si>
  <si>
    <t>00256</t>
  </si>
  <si>
    <t>PIN DE CARGA SAMSUNG J320</t>
  </si>
  <si>
    <t>00257</t>
  </si>
  <si>
    <t>PIN DE CARGA MOTO C</t>
  </si>
  <si>
    <t>00258</t>
  </si>
  <si>
    <t>PIN DE CARGA SAMSUNG J4</t>
  </si>
  <si>
    <t>00259</t>
  </si>
  <si>
    <t>PIN DE CARGA SAMSUNG A50</t>
  </si>
  <si>
    <t>00260</t>
  </si>
  <si>
    <t>PIN DE CARGA MOTO G5S PLUS</t>
  </si>
  <si>
    <t>00261</t>
  </si>
  <si>
    <t>PIN DE CARGA MOTO E</t>
  </si>
  <si>
    <t>00262</t>
  </si>
  <si>
    <t>PIN DE CARGA LG K8 2017</t>
  </si>
  <si>
    <t>00263</t>
  </si>
  <si>
    <t>PIN DE CARGA MOTO G</t>
  </si>
  <si>
    <t>00264</t>
  </si>
  <si>
    <t>PIN DE CARGA LG K4 2017</t>
  </si>
  <si>
    <t>00265</t>
  </si>
  <si>
    <t>PIN DE CARGA MOTO G6 PLAY</t>
  </si>
  <si>
    <t>00266</t>
  </si>
  <si>
    <t>PIN DE CARGA MOTO E5</t>
  </si>
  <si>
    <t>00267</t>
  </si>
  <si>
    <t>PIN DE CARGA MOTO E3</t>
  </si>
  <si>
    <t>00268</t>
  </si>
  <si>
    <t>PIN DE CARGA SAMSUNG J7 PRO</t>
  </si>
  <si>
    <t>00269</t>
  </si>
  <si>
    <t>PIN DE CARGA MOTO G5 PLUS</t>
  </si>
  <si>
    <t>00270</t>
  </si>
  <si>
    <t>PIN DE CARGA SAMSUNG J7 PRIME</t>
  </si>
  <si>
    <t>00271</t>
  </si>
  <si>
    <t>PIN DE CARGA SAMSUNG J5 PRIME</t>
  </si>
  <si>
    <t>00272</t>
  </si>
  <si>
    <t>PIN DE CARGA MOTO E4 PLUS</t>
  </si>
  <si>
    <t>00273</t>
  </si>
  <si>
    <t>PIN DE CARGA LG K10 2017</t>
  </si>
  <si>
    <t>00274</t>
  </si>
  <si>
    <t>PIN DE CARGA MOTO E4</t>
  </si>
  <si>
    <t>00275</t>
  </si>
  <si>
    <t>PIN DE CARGA SAMSUNG G520</t>
  </si>
  <si>
    <t>00276</t>
  </si>
  <si>
    <t>PIN DE CARGA SAMSUNG A10S</t>
  </si>
  <si>
    <t>00277</t>
  </si>
  <si>
    <t>PIN DE CARGA MOTO E5 PLAY</t>
  </si>
  <si>
    <t>00278</t>
  </si>
  <si>
    <t>PIN DE CARGA MOTO G4 PLAY</t>
  </si>
  <si>
    <t>00279</t>
  </si>
  <si>
    <t>PIN DE CARGA MOTO G5</t>
  </si>
  <si>
    <t>00280</t>
  </si>
  <si>
    <t>PLACA DE CARGA SAMSUNG A30</t>
  </si>
  <si>
    <t>00281</t>
  </si>
  <si>
    <t>PLACA DE CARGA SAMSUNG A20S</t>
  </si>
  <si>
    <t>00282</t>
  </si>
  <si>
    <t>PLACA DE CARGA SAMSUNG A50</t>
  </si>
  <si>
    <t>00283</t>
  </si>
  <si>
    <t>PLACA DE CARGA MOTO G8 PLUS</t>
  </si>
  <si>
    <t>00284</t>
  </si>
  <si>
    <t>PLACA DE CARGA NOTE 8 PRO</t>
  </si>
  <si>
    <t>00285</t>
  </si>
  <si>
    <t>PLACA DE CARGA SAMSUNG A20</t>
  </si>
  <si>
    <t>00286</t>
  </si>
  <si>
    <t>PLACA DE CARGA SAMSUNG A01</t>
  </si>
  <si>
    <t>00287</t>
  </si>
  <si>
    <t>PLACA DE CARGA SAMSUNG A11</t>
  </si>
  <si>
    <t>00288</t>
  </si>
  <si>
    <t>PLACA DE CARGA SAMSUNG A10</t>
  </si>
  <si>
    <t>00289</t>
  </si>
  <si>
    <t>PLACA DE CARGA SAMSUNG A70</t>
  </si>
  <si>
    <t>00290</t>
  </si>
  <si>
    <t>CARGADOR IBEK MICRO IB-4010</t>
  </si>
  <si>
    <t>00291</t>
  </si>
  <si>
    <t>CARGADOR IBEK MICRO IB-3801</t>
  </si>
  <si>
    <t>00292</t>
  </si>
  <si>
    <t>CARGADOR IBEK TIPO C IB-3803</t>
  </si>
  <si>
    <t>00293</t>
  </si>
  <si>
    <t>CARGADOR IBEK TIPO C IB-3024</t>
  </si>
  <si>
    <t>00294</t>
  </si>
  <si>
    <t>CARGADOR IMEGA TIPO C MG-223</t>
  </si>
  <si>
    <t>00295</t>
  </si>
  <si>
    <t>CARGADOR IMEGA MICRO MG-224</t>
  </si>
  <si>
    <t>00296</t>
  </si>
  <si>
    <t>CARGADOR IBEK IB-2603</t>
  </si>
  <si>
    <t>00297</t>
  </si>
  <si>
    <t>CARDGAOR IMEGA V8 MG555</t>
  </si>
  <si>
    <t>00298</t>
  </si>
  <si>
    <t>CARGADOR IMEGA MG556</t>
  </si>
  <si>
    <t>00299</t>
  </si>
  <si>
    <t>CARGADOR DE AUTO SAMSUNG DUAL CAR ADAPTER</t>
  </si>
  <si>
    <t>00300</t>
  </si>
  <si>
    <t>CARGADOR AUTO CAR CHARGER 2IN1 CAJA COLORES</t>
  </si>
  <si>
    <t>00301</t>
  </si>
  <si>
    <t>CABLE USB ROYAL CELL RC115</t>
  </si>
  <si>
    <t>00302</t>
  </si>
  <si>
    <t>CABLE AUXILIAR BEST</t>
  </si>
  <si>
    <t>00303</t>
  </si>
  <si>
    <t>00304</t>
  </si>
  <si>
    <t>STUNT SPAY CAR</t>
  </si>
  <si>
    <t>00305</t>
  </si>
  <si>
    <t>SCOOTER SPIDERMAN</t>
  </si>
  <si>
    <t>00306</t>
  </si>
  <si>
    <t>RELOJ WATCH 8 ULTRA</t>
  </si>
  <si>
    <t>00307</t>
  </si>
  <si>
    <t>AURICULAR VINCHA SUONO BURBUJAS</t>
  </si>
  <si>
    <t>00308</t>
  </si>
  <si>
    <t>AURICULAR VINCHA SUONO 450I</t>
  </si>
  <si>
    <t>00309</t>
  </si>
  <si>
    <t>CONSOLA DE JUEGOS SUONO</t>
  </si>
  <si>
    <t>00310</t>
  </si>
  <si>
    <t>AURICULAR VINCHA SUONO GAMING</t>
  </si>
  <si>
    <t>00311</t>
  </si>
  <si>
    <t>AURICULAR VINCHA SUONO BL406Y</t>
  </si>
  <si>
    <t>00312</t>
  </si>
  <si>
    <t>MUÑECO SEISA CON ELISES EASY TO USE</t>
  </si>
  <si>
    <t>00313</t>
  </si>
  <si>
    <t>MICROFONO KARAOKE SUONO</t>
  </si>
  <si>
    <t>00314</t>
  </si>
  <si>
    <t>CONTROL REMOTO MINI KEYBOARD BLUETOOTH</t>
  </si>
  <si>
    <t>00315</t>
  </si>
  <si>
    <t>MOUSE PARA PC DN-N818</t>
  </si>
  <si>
    <t>00316</t>
  </si>
  <si>
    <t>CAMARA WIFI PANORAMA CAMERA</t>
  </si>
  <si>
    <t>00317</t>
  </si>
  <si>
    <t>STEREO PARA AUTO SUONO</t>
  </si>
  <si>
    <t>00318</t>
  </si>
  <si>
    <t>CABINA PARA UÑAS SUONO 168 WATTS</t>
  </si>
  <si>
    <t>00319</t>
  </si>
  <si>
    <t>WAFLE MAKER/SANDWICH MAKER SUONO</t>
  </si>
  <si>
    <t>00320</t>
  </si>
  <si>
    <t>CORTADORA DE PELO HAIR TRIMMER SUONO</t>
  </si>
  <si>
    <t>00321</t>
  </si>
  <si>
    <t>ESPEJO MAQUILLAJE CON LUZ SUONO</t>
  </si>
  <si>
    <t>00322</t>
  </si>
  <si>
    <t>CEPILLO SECADOR SUONO</t>
  </si>
  <si>
    <t>00323</t>
  </si>
  <si>
    <t>CABINA PARA UÑAS GENERICA CELESTE</t>
  </si>
  <si>
    <t>00324</t>
  </si>
  <si>
    <t>PARLANTE/BOLA DE LUZ PAR-021</t>
  </si>
  <si>
    <t>00325</t>
  </si>
  <si>
    <t>LAMPARA USB CHARGIN TOUCH</t>
  </si>
  <si>
    <t>00326</t>
  </si>
  <si>
    <t>SOPORTE PARA TV 14-42</t>
  </si>
  <si>
    <t>00327</t>
  </si>
  <si>
    <t>PARLANTE LS1553</t>
  </si>
  <si>
    <t>00328</t>
  </si>
  <si>
    <t>PROYECTOR LUZ LASER SEISA</t>
  </si>
  <si>
    <t>00329</t>
  </si>
  <si>
    <t>LUCES NAVIDAD</t>
  </si>
  <si>
    <t>00330</t>
  </si>
  <si>
    <t>SHOWER WOW LUCES DE DUCHA</t>
  </si>
  <si>
    <t>00331</t>
  </si>
  <si>
    <t>CARTEL LED MULTICOLOR</t>
  </si>
  <si>
    <t>00332</t>
  </si>
  <si>
    <t>DETECTOR DE BILLETES MONEY DETECTOR</t>
  </si>
  <si>
    <t>00333</t>
  </si>
  <si>
    <t>LED MINI ROOM</t>
  </si>
  <si>
    <t>00334</t>
  </si>
  <si>
    <t>BICICLETA URBY</t>
  </si>
  <si>
    <t>00335</t>
  </si>
  <si>
    <t>LAVARROPA ENOVA 5K</t>
  </si>
  <si>
    <t>00336</t>
  </si>
  <si>
    <t>EXPRIMIDOR ELECTRICO ORIX</t>
  </si>
  <si>
    <t>00337</t>
  </si>
  <si>
    <t>SANDWICHERA SL808</t>
  </si>
  <si>
    <t>00338</t>
  </si>
  <si>
    <t>WAFLERA U-LINE</t>
  </si>
  <si>
    <t>00339</t>
  </si>
  <si>
    <t>PLANCHA A VAPOR ORIX SW-107</t>
  </si>
  <si>
    <t>00340</t>
  </si>
  <si>
    <t>JARRA ELECTRICA 2000 WATTS</t>
  </si>
  <si>
    <t>00341</t>
  </si>
  <si>
    <t>PARRILLA DAEWO</t>
  </si>
  <si>
    <t>00342</t>
  </si>
  <si>
    <t>00343</t>
  </si>
  <si>
    <t>PIN DE CARGA SAMSUNG J5 PRO</t>
  </si>
  <si>
    <t>00344</t>
  </si>
  <si>
    <t>00345</t>
  </si>
  <si>
    <t>00346</t>
  </si>
  <si>
    <t>00347</t>
  </si>
  <si>
    <t>EQUIPO XIAOMI REDMI A3</t>
  </si>
  <si>
    <t>00348</t>
  </si>
  <si>
    <t>EQUIPO XIAOMI REDMI POCO C71</t>
  </si>
  <si>
    <t>00349</t>
  </si>
  <si>
    <t>TABLET KASSEL 7 PULGADAS</t>
  </si>
  <si>
    <t>00350</t>
  </si>
  <si>
    <t>CABINA</t>
  </si>
  <si>
    <t>00351</t>
  </si>
  <si>
    <t>DRONE A88MAX</t>
  </si>
  <si>
    <t>00352</t>
  </si>
  <si>
    <t>AUTO SPIDERMAN</t>
  </si>
  <si>
    <t>00353</t>
  </si>
  <si>
    <t>STEREO BLUETHOOTH ROYALLCELL RM-600</t>
  </si>
  <si>
    <t>00354</t>
  </si>
  <si>
    <t>PIN DE CARGA SAMSUNG J500</t>
  </si>
  <si>
    <t>00355</t>
  </si>
  <si>
    <t>STEREO BLUETOOTH ROYALLCELL RM-700</t>
  </si>
  <si>
    <t>00356</t>
  </si>
  <si>
    <t>STEREO BLUETOOTH ROYALLCELL RM-900</t>
  </si>
  <si>
    <t>00357</t>
  </si>
  <si>
    <t>SET CAMARAS CCTV</t>
  </si>
  <si>
    <t>00358</t>
  </si>
  <si>
    <t>MOUSE N818</t>
  </si>
  <si>
    <t>00359</t>
  </si>
  <si>
    <t>PARLANTE MS-136BT</t>
  </si>
  <si>
    <t>00360</t>
  </si>
  <si>
    <t>TPU SILICONA SOUL SAMSUNG A21S</t>
  </si>
  <si>
    <t>00361</t>
  </si>
  <si>
    <t>CARGADOR IBEK TIPO C IB-405</t>
  </si>
  <si>
    <t>00362</t>
  </si>
  <si>
    <t>CARGADOR DE AUTO ROYALCELL RC-6001</t>
  </si>
  <si>
    <t>00363</t>
  </si>
  <si>
    <t>CARGADOR DE AUTO IBEK MICRO AC01</t>
  </si>
  <si>
    <t>00364</t>
  </si>
  <si>
    <t>CARGADOR DE AUTO TIPO C IBEK AC02</t>
  </si>
  <si>
    <t>00365</t>
  </si>
  <si>
    <t>ZT MAX 40 RELOJ</t>
  </si>
  <si>
    <t>00366</t>
  </si>
  <si>
    <t>PIN DE CARGA SAMSUNG G530</t>
  </si>
  <si>
    <t>00367</t>
  </si>
  <si>
    <t>FREIDORA ELECTRICA 8 LTS</t>
  </si>
  <si>
    <t>00368</t>
  </si>
  <si>
    <t>SECADOR DE PELO LEGATUS</t>
  </si>
  <si>
    <t>00369</t>
  </si>
  <si>
    <t>CONSOLA DE JUEGOS MINI GAME 620 JUEGOS HBL TECH HBL-NS01</t>
  </si>
  <si>
    <t>00370</t>
  </si>
  <si>
    <t>00371</t>
  </si>
  <si>
    <t>CONTADORA DE BILLETES</t>
  </si>
  <si>
    <t>00372</t>
  </si>
  <si>
    <t>00373</t>
  </si>
  <si>
    <t>MICROFONO KARAOKE GENERICO</t>
  </si>
  <si>
    <t>00374</t>
  </si>
  <si>
    <t>STEREO BLUETOOTH ROYALLCELL RS-900</t>
  </si>
  <si>
    <t>00375</t>
  </si>
  <si>
    <t>VINCHA INFANTIL DMZ10A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</si>
  <si>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</si>
  <si>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</si>
  <si>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</si>
  <si>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</si>
  <si>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</si>
  <si>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</si>
  <si>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</si>
  <si>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</si>
  <si>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</si>
  <si>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CABLE HDMI 3M</t>
  </si>
  <si>
    <t>00385</t>
  </si>
  <si>
    <t>CABLE MICRO USB REFORZADO</t>
  </si>
  <si>
    <t>00386</t>
  </si>
  <si>
    <t>CABLE OTG MICRO USB A USB HEMBRA</t>
  </si>
  <si>
    <t>00387</t>
  </si>
  <si>
    <t>CABLE USB 3 EN 1</t>
  </si>
  <si>
    <t>00388</t>
  </si>
  <si>
    <t>CABLE USB CANDY IPHONE 5</t>
  </si>
  <si>
    <t>00389</t>
  </si>
  <si>
    <t>CABLE USB SOUL CON DISEÑO IPHONE</t>
  </si>
  <si>
    <t>00390</t>
  </si>
  <si>
    <t>CABLE USB SOUL CON DISEÑO MICRO</t>
  </si>
  <si>
    <t>00391</t>
  </si>
  <si>
    <t>CABLE USB CON LUZ IPH</t>
  </si>
  <si>
    <t>00392</t>
  </si>
  <si>
    <t>CABLE USB GRIFFIN IPHONE</t>
  </si>
  <si>
    <t>00394</t>
  </si>
  <si>
    <t>USB IPH5 IPH6 LIGHTNING 2M</t>
  </si>
  <si>
    <t>00395</t>
  </si>
  <si>
    <t>CABLE USB IPH6 CLAIRES</t>
  </si>
  <si>
    <t>00396</t>
  </si>
  <si>
    <t>CABLE USB IPHONE 4/4S</t>
  </si>
  <si>
    <t>00397</t>
  </si>
  <si>
    <t>CABLE USB IPHONE 5 CALIRES</t>
  </si>
  <si>
    <t>00398</t>
  </si>
  <si>
    <t>CABLE USB IPHONE 5 ROSA</t>
  </si>
  <si>
    <t>00399</t>
  </si>
  <si>
    <t>CABLE USB IPHONE SAMSUNG ACERADO</t>
  </si>
  <si>
    <t>00400</t>
  </si>
  <si>
    <t>CABLE USB MICRO CON LUZ</t>
  </si>
  <si>
    <t>00401</t>
  </si>
  <si>
    <t>LOTE FLIP COVER</t>
  </si>
  <si>
    <t>00402</t>
  </si>
  <si>
    <t>CABLE USB NOK.LUMIA 630/635/720/920 (MICRO USB)</t>
  </si>
  <si>
    <t>00403</t>
  </si>
  <si>
    <t>CABLE USB ORIG</t>
  </si>
  <si>
    <t>00404</t>
  </si>
  <si>
    <t>CABLE USB SOUL 1M MICRO BULK</t>
  </si>
  <si>
    <t>00405</t>
  </si>
  <si>
    <t>CABLE USB PLANO SOUL 100CM B36 IPHONE 5 ROJO</t>
  </si>
  <si>
    <t>00406</t>
  </si>
  <si>
    <t>CABLE USB PLANO SOUL 100CM B36/C36 IPHONE 5 BLANCO</t>
  </si>
  <si>
    <t>00407</t>
  </si>
  <si>
    <t>CABLE USB PLANO SOUL 100CM B36/C36 IPHONE 5 NEGRO</t>
  </si>
  <si>
    <t>00408</t>
  </si>
  <si>
    <t>CABLE USB POLAROID IPHONE</t>
  </si>
  <si>
    <t>00409</t>
  </si>
  <si>
    <t>CABLE USB SAM.GALAXY S4/S5 BLANCO (MICRO USB)</t>
  </si>
  <si>
    <t>00413</t>
  </si>
  <si>
    <t>CABLE USB SOUL NX4 IPHONE 5/6 C/LUZ</t>
  </si>
  <si>
    <t>00414</t>
  </si>
  <si>
    <t>CABLE USB SOUL NX7 MICRO USB ACERADO</t>
  </si>
  <si>
    <t>00415</t>
  </si>
  <si>
    <t>CAMARA INSTANTANEA FUJI INSTAX MINI 7</t>
  </si>
  <si>
    <t>00416</t>
  </si>
  <si>
    <t>CAR ADAPTER FOR NOTE4/S6/S6EDGE 2AMP</t>
  </si>
  <si>
    <t>00431</t>
  </si>
  <si>
    <t>CARD READER ADATA</t>
  </si>
  <si>
    <t>00432</t>
  </si>
  <si>
    <t>CARG.VIAJERO C/ SALIDA USB PROBATTERY 2000 MAH BL</t>
  </si>
  <si>
    <t>00433</t>
  </si>
  <si>
    <t>CARG.VIAJERO C/ SALIDA USB PROBATTERY 2000 MAH NE</t>
  </si>
  <si>
    <t>00435</t>
  </si>
  <si>
    <t>00436</t>
  </si>
  <si>
    <t>00437</t>
  </si>
  <si>
    <t>CARGADOR AUTO ORIGINAL SAMSUNG S3 S4</t>
  </si>
  <si>
    <t>00438</t>
  </si>
  <si>
    <t>00439</t>
  </si>
  <si>
    <t>CARGADOR DE AUTO IPHONE 3G</t>
  </si>
  <si>
    <t>00440</t>
  </si>
  <si>
    <t>CARGADOR DE AUTO IPHONE 5/6/6S</t>
  </si>
  <si>
    <t>00441</t>
  </si>
  <si>
    <t>CARGADOR DE AUTO IPHONE 5B</t>
  </si>
  <si>
    <t>00442</t>
  </si>
  <si>
    <t>CARGADOR DE AUTO IPHONE 5N</t>
  </si>
  <si>
    <t>00443</t>
  </si>
  <si>
    <t>CARGADOR DE AUTO MOBO</t>
  </si>
  <si>
    <t>00444</t>
  </si>
  <si>
    <t>CARGADOR DE AUTO MOBO IPHONE</t>
  </si>
  <si>
    <t>00445</t>
  </si>
  <si>
    <t>CARGADOR DE AUTO MOT.V3</t>
  </si>
  <si>
    <t>00446</t>
  </si>
  <si>
    <t>CARGADOR DE AUTO NOKIA 6101</t>
  </si>
  <si>
    <t>00447</t>
  </si>
  <si>
    <t>CARGADOR DE AUTO SOUL GLX S5/S6 (MICRO USB)</t>
  </si>
  <si>
    <t>00448</t>
  </si>
  <si>
    <t>CARGADOR DE AUTO SAM.T809</t>
  </si>
  <si>
    <t>00449</t>
  </si>
  <si>
    <t>CARGADOR DE AUTO USB DUAL (1000MA+2.100MA)</t>
  </si>
  <si>
    <t>00450</t>
  </si>
  <si>
    <t>CARGADOR INALAMBRICO UNO MASS</t>
  </si>
  <si>
    <t>00451</t>
  </si>
  <si>
    <t>00452</t>
  </si>
  <si>
    <t>CARGADOR MICRO USB 2 EN 1</t>
  </si>
  <si>
    <t>00454</t>
  </si>
  <si>
    <t>CARGADOR PORTATIL SOUL NX00 2600MAH</t>
  </si>
  <si>
    <t>00456</t>
  </si>
  <si>
    <t>CARGADOR UNIVERSAL 1 USB</t>
  </si>
  <si>
    <t>00457</t>
  </si>
  <si>
    <t>CARGADOR USB IPHONE</t>
  </si>
  <si>
    <t>00458</t>
  </si>
  <si>
    <t>00459</t>
  </si>
  <si>
    <t>FAST CHARGE 15W SAMSUNG ORIGINAL TRAVEL ADAPTER TIPO C</t>
  </si>
  <si>
    <t>00460</t>
  </si>
  <si>
    <t>CARGADOR VIAJERO IPHONE 3G</t>
  </si>
  <si>
    <t>00461</t>
  </si>
  <si>
    <t>CARGADOR VIAJERO IPHONE 5</t>
  </si>
  <si>
    <t>00463</t>
  </si>
  <si>
    <t>CARGADOR VIAJERO LG.MG810/GT360/MG280</t>
  </si>
  <si>
    <t>00464</t>
  </si>
  <si>
    <t>CARGADOR VIAJERO MOT. W375 / W230 / EM25</t>
  </si>
  <si>
    <t>00465</t>
  </si>
  <si>
    <t>CARGADOR VIAJERO MOT.C200</t>
  </si>
  <si>
    <t>00468</t>
  </si>
  <si>
    <t>CARGADOR VIAJERO ORIGINAL MOTOROLA</t>
  </si>
  <si>
    <t>00469</t>
  </si>
  <si>
    <t>CARGADOR VIAJERO PRO21 SAM S4 S3</t>
  </si>
  <si>
    <t>00471</t>
  </si>
  <si>
    <t>CARGADOR VIAJERO SAM.X426</t>
  </si>
  <si>
    <t>00472</t>
  </si>
  <si>
    <t>CARGADOR VIAJERO SAMSUNG F250</t>
  </si>
  <si>
    <t>00473</t>
  </si>
  <si>
    <t>CARGADOR VIAJERO ORIGINAL SAMSUNG USB S/CABLE</t>
  </si>
  <si>
    <t>00474</t>
  </si>
  <si>
    <t>CARGADOR VIAJERO SOUL MICRO/V8</t>
  </si>
  <si>
    <t>00476</t>
  </si>
  <si>
    <t>CARGADOR VIAJERO SOUL PARA TABLET 2000 MAH</t>
  </si>
  <si>
    <t>00477</t>
  </si>
  <si>
    <t>CARGADOR VIAJERO SOUL USB 1000 MAH</t>
  </si>
  <si>
    <t>00478</t>
  </si>
  <si>
    <t>CARGADOR VIAJERO UNIVERSAL GPS (NUVI 205/205W/510</t>
  </si>
  <si>
    <t>00479</t>
  </si>
  <si>
    <t>CAMARA IP AF2308</t>
  </si>
  <si>
    <t>00480</t>
  </si>
  <si>
    <t>CHARGING PORT FOR IPHONE 6S</t>
  </si>
  <si>
    <t>00481</t>
  </si>
  <si>
    <t>CHROME CAST TV</t>
  </si>
  <si>
    <t>00482</t>
  </si>
  <si>
    <t>CLIP SPORT MP3 PLAYER SANDISK 8GB</t>
  </si>
  <si>
    <t>00483</t>
  </si>
  <si>
    <t>CONECTOR CARGA V8</t>
  </si>
  <si>
    <t>00484</t>
  </si>
  <si>
    <t>CONECTOR DE CARGA BB 8520</t>
  </si>
  <si>
    <t>00485</t>
  </si>
  <si>
    <t>CONECTOR DE CARGA IPH 5</t>
  </si>
  <si>
    <t>00486</t>
  </si>
  <si>
    <t>CONECTOR DE CARGA LG L7</t>
  </si>
  <si>
    <t>00487</t>
  </si>
  <si>
    <t>CONECTOR DE CARGA MOT. D3</t>
  </si>
  <si>
    <t>00488</t>
  </si>
  <si>
    <t>CONECTOR DE CARGA MOT. MOTOG</t>
  </si>
  <si>
    <t>00489</t>
  </si>
  <si>
    <t>CONECTOR DE CARGA NOK N8/8N9</t>
  </si>
  <si>
    <t>00490</t>
  </si>
  <si>
    <t>CONECTOR DE CARGA S.E. SK17</t>
  </si>
  <si>
    <t>00491</t>
  </si>
  <si>
    <t>CONECTOR DE CARGA S.E. ST21I</t>
  </si>
  <si>
    <t>00492</t>
  </si>
  <si>
    <t>CONECTOR DE CARGA S.E. U5</t>
  </si>
  <si>
    <t>00493</t>
  </si>
  <si>
    <t>CONECTOR DE CARGA S.E. WT19</t>
  </si>
  <si>
    <t>00494</t>
  </si>
  <si>
    <t>CONECTOR DE CARGA SAMS.</t>
  </si>
  <si>
    <t>00495</t>
  </si>
  <si>
    <t>CONECTOR DE CARGA SAMS. CORE</t>
  </si>
  <si>
    <t>00496</t>
  </si>
  <si>
    <t>CONECTOR DE CARGA SAMS. I9300</t>
  </si>
  <si>
    <t>00497</t>
  </si>
  <si>
    <t>CONECTOR DE CARGA SAMS. S5600/5500/I9100</t>
  </si>
  <si>
    <t>00498</t>
  </si>
  <si>
    <t>CONECTOR DE CARGA SAMS. S5830 ACE</t>
  </si>
  <si>
    <t>00499</t>
  </si>
  <si>
    <t>CONECTOR DE CARGA SAMS. S6810</t>
  </si>
  <si>
    <t>00500</t>
  </si>
  <si>
    <t>CONECTOR DE CARGA SAMSUNG CORE2</t>
  </si>
  <si>
    <t>00501</t>
  </si>
  <si>
    <t>DASH RECORDER RC300</t>
  </si>
  <si>
    <t>00502</t>
  </si>
  <si>
    <t>00503</t>
  </si>
  <si>
    <t>00504</t>
  </si>
  <si>
    <t>00505</t>
  </si>
  <si>
    <t>DISPLAY (LCD) ALC. OT660</t>
  </si>
  <si>
    <t>00506</t>
  </si>
  <si>
    <t>DISPLAY (LCD) ALC. OT706</t>
  </si>
  <si>
    <t>00507</t>
  </si>
  <si>
    <t>DISPLAY (LCD) ALC. OT710</t>
  </si>
  <si>
    <t>00508</t>
  </si>
  <si>
    <t>DISPLAY (LCD) ALC. OT880</t>
  </si>
  <si>
    <t>00509</t>
  </si>
  <si>
    <t>DISPLAY (LCD) ALC. OTC1</t>
  </si>
  <si>
    <t>00510</t>
  </si>
  <si>
    <t>DISPLAY (LCD) ALC. OTC5</t>
  </si>
  <si>
    <t>00511</t>
  </si>
  <si>
    <t>DISPLAY (LCD) ALC. OTC7</t>
  </si>
  <si>
    <t>00512</t>
  </si>
  <si>
    <t>DISPLAY (LCD) ALC. OTC9</t>
  </si>
  <si>
    <t>00513</t>
  </si>
  <si>
    <t>DISPLAY (LCD) BB 8300/10/20</t>
  </si>
  <si>
    <t>00514</t>
  </si>
  <si>
    <t>DISPLAY (LCD) BB 8520 (05)</t>
  </si>
  <si>
    <t>00515</t>
  </si>
  <si>
    <t>DISPLAY (LCD) BB 8520 (07)</t>
  </si>
  <si>
    <t>00516</t>
  </si>
  <si>
    <t>DISPLAY (LCD) BB 9500/9530</t>
  </si>
  <si>
    <t>00517</t>
  </si>
  <si>
    <t>DISPLAY (LCD) BB 9520/9550 CON TOUCH</t>
  </si>
  <si>
    <t>00518</t>
  </si>
  <si>
    <t>DISPLAY (LCD) BB 9700/9780</t>
  </si>
  <si>
    <t>00519</t>
  </si>
  <si>
    <t>DISPLAY (LCD) BB 9800 (002/111)</t>
  </si>
  <si>
    <t>00520</t>
  </si>
  <si>
    <t>DISPLAY (LCD) IPHONE 3G</t>
  </si>
  <si>
    <t>00521</t>
  </si>
  <si>
    <t>DISPLAY (LCD) IPHONE 3GS</t>
  </si>
  <si>
    <t>00522</t>
  </si>
  <si>
    <t>DISPLAY (LCD) LG 4015</t>
  </si>
  <si>
    <t>00523</t>
  </si>
  <si>
    <t>DISPLAY (LCD) LG A133</t>
  </si>
  <si>
    <t>00524</t>
  </si>
  <si>
    <t>DISPLAY (LCD) LG BELLO 337</t>
  </si>
  <si>
    <t>00525</t>
  </si>
  <si>
    <t>DISPLAY (LCD) LG GD330</t>
  </si>
  <si>
    <t>00526</t>
  </si>
  <si>
    <t>DISPLAY (LCD) LG GM205</t>
  </si>
  <si>
    <t>00527</t>
  </si>
  <si>
    <t>DISPLAY (LCD) LG GS107/GB190/GS155</t>
  </si>
  <si>
    <t>00528</t>
  </si>
  <si>
    <t>DISPLAY (LCD) LG GT360 / KF755/KC510</t>
  </si>
  <si>
    <t>00529</t>
  </si>
  <si>
    <t>DISPLAY (LCD) LG KP260</t>
  </si>
  <si>
    <t>00530</t>
  </si>
  <si>
    <t>DISPLAY (LCD) LG KP570</t>
  </si>
  <si>
    <t>00531</t>
  </si>
  <si>
    <t>DISPLAY (LCD) LG L4II</t>
  </si>
  <si>
    <t>00532</t>
  </si>
  <si>
    <t>DISPLAY (LCD) LG L5</t>
  </si>
  <si>
    <t>00533</t>
  </si>
  <si>
    <t>DISPLAY (LCD) LG L70</t>
  </si>
  <si>
    <t>00534</t>
  </si>
  <si>
    <t>DISPLAY (LCD) LG L80</t>
  </si>
  <si>
    <t>00535</t>
  </si>
  <si>
    <t>DISPLAY (LCD) LG ME770</t>
  </si>
  <si>
    <t>00536</t>
  </si>
  <si>
    <t>DISPLAY (LCD) LG OPTIMUS L7</t>
  </si>
  <si>
    <t>00537</t>
  </si>
  <si>
    <t>DISPLAY (LCD) LG P350</t>
  </si>
  <si>
    <t>00538</t>
  </si>
  <si>
    <t>DISPLAY (LCD) LG P920 OPTIMUS 3D</t>
  </si>
  <si>
    <t>00539</t>
  </si>
  <si>
    <t>DISPLAY (LCD) LG PRO LITE</t>
  </si>
  <si>
    <t>00540</t>
  </si>
  <si>
    <t>00541</t>
  </si>
  <si>
    <t>DISPLAY (LCD) MOT. A1200</t>
  </si>
  <si>
    <t>00542</t>
  </si>
  <si>
    <t>DISPLAY (LCD) MOT. ATRIX MB860</t>
  </si>
  <si>
    <t>00543</t>
  </si>
  <si>
    <t>DISPLAY (LCD) MOT. BACKFLIP</t>
  </si>
  <si>
    <t>00544</t>
  </si>
  <si>
    <t>DISPLAY (LCD) MOT. C155</t>
  </si>
  <si>
    <t>00545</t>
  </si>
  <si>
    <t>DISPLAY (LCD) MOT. C200</t>
  </si>
  <si>
    <t>00546</t>
  </si>
  <si>
    <t>DISPLAY (LCD) MOT. C650/V180/V220</t>
  </si>
  <si>
    <t>00547</t>
  </si>
  <si>
    <t>DISPLAY (LCD) MOT. EM25</t>
  </si>
  <si>
    <t>00548</t>
  </si>
  <si>
    <t>DISPLAY (LCD) MOT. EM28 C/PLACA</t>
  </si>
  <si>
    <t>00549</t>
  </si>
  <si>
    <t>DISPLAY (LCD) MOT. EM35</t>
  </si>
  <si>
    <t>00550</t>
  </si>
  <si>
    <t>DISPLAY (LCD) MOT. EX109/EX116</t>
  </si>
  <si>
    <t>00551</t>
  </si>
  <si>
    <t>DISPLAY (LCD) MOT. EX118/EX223</t>
  </si>
  <si>
    <t>00552</t>
  </si>
  <si>
    <t>DISPLAY (LCD) MOT. EX225 SOCIAL</t>
  </si>
  <si>
    <t>00553</t>
  </si>
  <si>
    <t>DISPLAY (LCD) MOT. MILESTONE</t>
  </si>
  <si>
    <t>00554</t>
  </si>
  <si>
    <t>DISPLAY (LCD) MOT. MILESTONE 2</t>
  </si>
  <si>
    <t>00555</t>
  </si>
  <si>
    <t>DISPLAY (LCD) MOT. MILESTONE 3</t>
  </si>
  <si>
    <t>00556</t>
  </si>
  <si>
    <t>DISPLAY (LCD) MOT. TV EX245/EX118</t>
  </si>
  <si>
    <t>00557</t>
  </si>
  <si>
    <t>DISPLAY (LCD) MOT. V8/V9</t>
  </si>
  <si>
    <t>00558</t>
  </si>
  <si>
    <t>DISPLAY (LCD) MOT. W175</t>
  </si>
  <si>
    <t>00559</t>
  </si>
  <si>
    <t>DISPLAY (LCD) MOT. W270</t>
  </si>
  <si>
    <t>00560</t>
  </si>
  <si>
    <t>DISPLAY (LCD) MOT. W396</t>
  </si>
  <si>
    <t>00561</t>
  </si>
  <si>
    <t>DISPLAY (LCD) MOT. W7</t>
  </si>
  <si>
    <t>00562</t>
  </si>
  <si>
    <t>DISPLAY (LCD) MOT. WX290</t>
  </si>
  <si>
    <t>00563</t>
  </si>
  <si>
    <t>DISPLAY (LCD) MOT. WX295</t>
  </si>
  <si>
    <t>00564</t>
  </si>
  <si>
    <t>DISPLAY (LCD) MOT. WX346</t>
  </si>
  <si>
    <t>00565</t>
  </si>
  <si>
    <t>DISPLAY (LCD) MOT. XT300 SPICE</t>
  </si>
  <si>
    <t>00566</t>
  </si>
  <si>
    <t>DISPLAY (LCD) MOT. XT531</t>
  </si>
  <si>
    <t>00567</t>
  </si>
  <si>
    <t>DISPLAY (LCD) MOT. XT610</t>
  </si>
  <si>
    <t>00568</t>
  </si>
  <si>
    <t>DISPLAY (LCD) MOT. XT615</t>
  </si>
  <si>
    <t>00569</t>
  </si>
  <si>
    <t>MODULO MOTO XT910 RAZR</t>
  </si>
  <si>
    <t>00570</t>
  </si>
  <si>
    <t>DISPLAY (LCD) MOT. XT925</t>
  </si>
  <si>
    <t>00571</t>
  </si>
  <si>
    <t>DISPLAY (LCD) MOT.FLIPOUT MB511</t>
  </si>
  <si>
    <t>00572</t>
  </si>
  <si>
    <t>DISPLAY (LCD) NOK. 1200</t>
  </si>
  <si>
    <t>00573</t>
  </si>
  <si>
    <t>DISPLAY (LCD) NOK. 1208/1600</t>
  </si>
  <si>
    <t>00574</t>
  </si>
  <si>
    <t>DISPLAY (LCD) NOK. 1616/5030/1661</t>
  </si>
  <si>
    <t>00575</t>
  </si>
  <si>
    <t>DISPLAY (LCD) NOK. 2220/2680/3500/2720</t>
  </si>
  <si>
    <t>00576</t>
  </si>
  <si>
    <t>DISPLAY (LCD) NOK. 2651</t>
  </si>
  <si>
    <t>00577</t>
  </si>
  <si>
    <t>DISPLAY (LCD) NOK. 2720 CHICO</t>
  </si>
  <si>
    <t>00578</t>
  </si>
  <si>
    <t>DISPLAY (LCD) NOK. 2720 GRAN((LCD))</t>
  </si>
  <si>
    <t>00579</t>
  </si>
  <si>
    <t>DISPLAY (LCD) NOK. 303 ASHA</t>
  </si>
  <si>
    <t>00580</t>
  </si>
  <si>
    <t>DISPLAY (LCD) NOK. 306 305</t>
  </si>
  <si>
    <t>00581</t>
  </si>
  <si>
    <t>DISPLAY (LCD) NOK. 311</t>
  </si>
  <si>
    <t>00582</t>
  </si>
  <si>
    <t>DISPLAY (LCD) NOK. 503</t>
  </si>
  <si>
    <t>00583</t>
  </si>
  <si>
    <t>DISPLAY (LCD) NOK. 5700/5610/6500/E65/6600</t>
  </si>
  <si>
    <t>00584</t>
  </si>
  <si>
    <t>DISPLAY (LCD) NOK. 5800/5230/N97 MINI C6 C503 X6 500</t>
  </si>
  <si>
    <t>00585</t>
  </si>
  <si>
    <t>DISPLAY (LCD) NOK. 6700</t>
  </si>
  <si>
    <t>00586</t>
  </si>
  <si>
    <t>DISPLAY (LCD) NOK. 7230</t>
  </si>
  <si>
    <t>00587</t>
  </si>
  <si>
    <t>DISPLAY (LCD) NOK. C101</t>
  </si>
  <si>
    <t>00588</t>
  </si>
  <si>
    <t>DISPLAY (LCD) NOK. C3 -X201-201 E5</t>
  </si>
  <si>
    <t>00589</t>
  </si>
  <si>
    <t>DISPLAY (LCD) NOK. C5 03</t>
  </si>
  <si>
    <t>00590</t>
  </si>
  <si>
    <t>DISPLAY (LCD) NOK. C7</t>
  </si>
  <si>
    <t>00591</t>
  </si>
  <si>
    <t>DISPLAY (LCD) NOK. L520</t>
  </si>
  <si>
    <t>00592</t>
  </si>
  <si>
    <t>DISPLAY (LCD) NOK. L530</t>
  </si>
  <si>
    <t>00593</t>
  </si>
  <si>
    <t>DISPLAY (LCD) NOK. LUMIA L710</t>
  </si>
  <si>
    <t>00594</t>
  </si>
  <si>
    <t>00595</t>
  </si>
  <si>
    <t>DISPLAY (LCD) NOK. LUMNIA 620</t>
  </si>
  <si>
    <t>00596</t>
  </si>
  <si>
    <t>DISPLAY (LCD) NOK. N75/N81</t>
  </si>
  <si>
    <t>00597</t>
  </si>
  <si>
    <t>DISPLAY (LCD) NOK. N8/C7</t>
  </si>
  <si>
    <t>00598</t>
  </si>
  <si>
    <t>DISPLAY (LCD) NOK. N82/E66</t>
  </si>
  <si>
    <t>00599</t>
  </si>
  <si>
    <t>DISPLAY (LCD) NOK. N85</t>
  </si>
  <si>
    <t>00600</t>
  </si>
  <si>
    <t>DISPLAY (LCD) NOK. X3/C5/2710/X2/7020/</t>
  </si>
  <si>
    <t>00601</t>
  </si>
  <si>
    <t>DISPLAY (LCD) NOK. X302/C502/NK 208</t>
  </si>
  <si>
    <t>00602</t>
  </si>
  <si>
    <t>DISPLAY (LCD) NOK.5000 5130 2730 C201</t>
  </si>
  <si>
    <t>00603</t>
  </si>
  <si>
    <t>DISPLAY (LCD) S.E K550/W610</t>
  </si>
  <si>
    <t>00604</t>
  </si>
  <si>
    <t>DISPLAY (LCD) S.E W350</t>
  </si>
  <si>
    <t>00605</t>
  </si>
  <si>
    <t>DISPLAY (LCD) S.E. CK15 TXT PRO</t>
  </si>
  <si>
    <t>00606</t>
  </si>
  <si>
    <t>DISPLAY (LCD) S.E. ERICSSON W380</t>
  </si>
  <si>
    <t>00607</t>
  </si>
  <si>
    <t>DISPLAY (LCD) S.E. ERICSSON W600</t>
  </si>
  <si>
    <t>00608</t>
  </si>
  <si>
    <t>DISPLAY (LCD) S.E. L C2105</t>
  </si>
  <si>
    <t>00609</t>
  </si>
  <si>
    <t>DISPLAY (LCD) S.E. M 1904/1905</t>
  </si>
  <si>
    <t>00610</t>
  </si>
  <si>
    <t>DISPLAY (LCD) S.E. M2</t>
  </si>
  <si>
    <t>00611</t>
  </si>
  <si>
    <t>DISPLAY (LCD) S.E. ST25 U</t>
  </si>
  <si>
    <t>00612</t>
  </si>
  <si>
    <t>DISPLAY (LCD) S.E. TIPO ST21</t>
  </si>
  <si>
    <t>00613</t>
  </si>
  <si>
    <t>DISPLAY (LCD) S.E. W100</t>
  </si>
  <si>
    <t>00614</t>
  </si>
  <si>
    <t>DISPLAY (LCD) S.E. W200/K310/K320</t>
  </si>
  <si>
    <t>00615</t>
  </si>
  <si>
    <t>DISPLAY (LCD) S.E. W205</t>
  </si>
  <si>
    <t>00616</t>
  </si>
  <si>
    <t>DISPLAY (LCD) S.E. W300</t>
  </si>
  <si>
    <t>00617</t>
  </si>
  <si>
    <t>DISPLAY (LCD) S.E. W705</t>
  </si>
  <si>
    <t>00618</t>
  </si>
  <si>
    <t>DISPLAY (LCD) S.E. W760</t>
  </si>
  <si>
    <t>00619</t>
  </si>
  <si>
    <t>DISPLAY (LCD) S.E. XPERIA PLAY R800</t>
  </si>
  <si>
    <t>00620</t>
  </si>
  <si>
    <t>DISPLAY (LCD) S.E. Z520</t>
  </si>
  <si>
    <t>00621</t>
  </si>
  <si>
    <t>DISPLAY (LCD) S.E. Z550/W610</t>
  </si>
  <si>
    <t>00622</t>
  </si>
  <si>
    <t>DISPLAY (LCD) S.E. Z750</t>
  </si>
  <si>
    <t>00623</t>
  </si>
  <si>
    <t>DISPLAY (LCD) SAMS G318 ACE4 NEO</t>
  </si>
  <si>
    <t>00624</t>
  </si>
  <si>
    <t>00625</t>
  </si>
  <si>
    <t>DISPLAY (LCD) SAMS. 2120/2121</t>
  </si>
  <si>
    <t>00626</t>
  </si>
  <si>
    <t>DISPLAY (LCD) SAMS. 3200</t>
  </si>
  <si>
    <t>00627</t>
  </si>
  <si>
    <t>DISPLAY (LCD) SAMS. 3310</t>
  </si>
  <si>
    <t>00628</t>
  </si>
  <si>
    <t>DISPLAY (LCD) SAMS. 3350</t>
  </si>
  <si>
    <t>00629</t>
  </si>
  <si>
    <t>DISPLAY (LCD) SAMS. 5310 POCKET NEO</t>
  </si>
  <si>
    <t>00630</t>
  </si>
  <si>
    <t>DISPLAY (LCD) SAMS. 5600</t>
  </si>
  <si>
    <t>00631</t>
  </si>
  <si>
    <t>DISPLAY (LCD) SAMS. 6010</t>
  </si>
  <si>
    <t>00632</t>
  </si>
  <si>
    <t>DISPLAY (LCD) SAMS. 6790 FAME LITE</t>
  </si>
  <si>
    <t>00633</t>
  </si>
  <si>
    <t>DISPLAY (LCD) SAMS. 6810</t>
  </si>
  <si>
    <t>00634</t>
  </si>
  <si>
    <t>DISPLAY (LCD) SAMS. A706</t>
  </si>
  <si>
    <t>00635</t>
  </si>
  <si>
    <t>DISPLAY (LCD) SAMS. A736</t>
  </si>
  <si>
    <t>00636</t>
  </si>
  <si>
    <t>DISPLAY (LCD) SAMS. ACE 4 G316</t>
  </si>
  <si>
    <t>00637</t>
  </si>
  <si>
    <t>DISPLAY (LCD) SAMS. ACE4 NEO G313</t>
  </si>
  <si>
    <t>00638</t>
  </si>
  <si>
    <t>DISPLAY (LCD) SAMS. B5510</t>
  </si>
  <si>
    <t>00639</t>
  </si>
  <si>
    <t>DISPLAY (LCD) SAMS. C3300</t>
  </si>
  <si>
    <t>00640</t>
  </si>
  <si>
    <t>DISPLAY (LCD) SAMS. CORE 2/ CORE PRIME</t>
  </si>
  <si>
    <t>00641</t>
  </si>
  <si>
    <t>DISPLAY (LCD) SAMS. CORE I8260</t>
  </si>
  <si>
    <t>00642</t>
  </si>
  <si>
    <t>DISPLAY (LCD) SAMS. E1085</t>
  </si>
  <si>
    <t>00643</t>
  </si>
  <si>
    <t>DISPLAY (LCD) SAMS. E1086</t>
  </si>
  <si>
    <t>00644</t>
  </si>
  <si>
    <t>DISPLAY (LCD) SAMS. F250 CON PLACA Y FLEX</t>
  </si>
  <si>
    <t>00645</t>
  </si>
  <si>
    <t>DISPLAY (LCD) SAMS. F275</t>
  </si>
  <si>
    <t>00646</t>
  </si>
  <si>
    <t>DISPLAY (LCD) SAMS. F480</t>
  </si>
  <si>
    <t>00647</t>
  </si>
  <si>
    <t>DISPLAY (LCD) SAMS. G350 CORE PLUS</t>
  </si>
  <si>
    <t>00648</t>
  </si>
  <si>
    <t>DISPLAY (LCD) SAMS. G357 STYLE</t>
  </si>
  <si>
    <t>00649</t>
  </si>
  <si>
    <t>DISPLAY (LCD) SAMS. G531 GRAND PRIME</t>
  </si>
  <si>
    <t>00650</t>
  </si>
  <si>
    <t>DISPLAY (LCD) SAMS. G7105 GRAND 2</t>
  </si>
  <si>
    <t>00651</t>
  </si>
  <si>
    <t>DISPLAY (LCD) SAMS. I5500</t>
  </si>
  <si>
    <t>00652</t>
  </si>
  <si>
    <t>DISPLAY (LCD) SAMS. I8190 SAMS.. S3 MINI</t>
  </si>
  <si>
    <t>00653</t>
  </si>
  <si>
    <t>DISPLAY (LCD) SAMS. I9060 GRAND NEO</t>
  </si>
  <si>
    <t>00654</t>
  </si>
  <si>
    <t>DISPLAY (LCD) SAMS. I9080 9082</t>
  </si>
  <si>
    <t>00655</t>
  </si>
  <si>
    <t>DISPLAY (LCD) SAMS. I9300 S3 C/TOUCH</t>
  </si>
  <si>
    <t>00656</t>
  </si>
  <si>
    <t>DISPLAY (LCD) SAMS. J1</t>
  </si>
  <si>
    <t>00657</t>
  </si>
  <si>
    <t>DISPLAY (LCD) SAMS. M2310</t>
  </si>
  <si>
    <t>00658</t>
  </si>
  <si>
    <t>00659</t>
  </si>
  <si>
    <t>00660</t>
  </si>
  <si>
    <t>DISPLAY (LCD) SAMS. POCKET2</t>
  </si>
  <si>
    <t>00661</t>
  </si>
  <si>
    <t>DISPLAY (LCD) SAMS. S5230</t>
  </si>
  <si>
    <t>00662</t>
  </si>
  <si>
    <t>DISPLAY (LCD) SAMS. S5301</t>
  </si>
  <si>
    <t>00663</t>
  </si>
  <si>
    <t>DISPLAY (LCD) SAMS. S5620</t>
  </si>
  <si>
    <t>00664</t>
  </si>
  <si>
    <t>DISPLAY (LCD) SAMS. S5830 ACE</t>
  </si>
  <si>
    <t>00665</t>
  </si>
  <si>
    <t>DISPLAY (LCD) SAMS. S7390</t>
  </si>
  <si>
    <t>00666</t>
  </si>
  <si>
    <t>DISPLAY (LCD) SAMS. S8000</t>
  </si>
  <si>
    <t>00667</t>
  </si>
  <si>
    <t>DISPLAY (LCD) SAMS. TREND</t>
  </si>
  <si>
    <t>00668</t>
  </si>
  <si>
    <t>DISPLAY (LCD) SAMS. TV S5367</t>
  </si>
  <si>
    <t>00669</t>
  </si>
  <si>
    <t>DISPLAY (LCD) SAMS. WIN I8550</t>
  </si>
  <si>
    <t>00670</t>
  </si>
  <si>
    <t>DISPLAY (LCD) SAMS. X156</t>
  </si>
  <si>
    <t>00671</t>
  </si>
  <si>
    <t>DISPLAY (LCD) SAMS. YOUNG2 G130</t>
  </si>
  <si>
    <t>00672</t>
  </si>
  <si>
    <t>DISPLAY (LCD) SAMS.E256</t>
  </si>
  <si>
    <t>00674</t>
  </si>
  <si>
    <t>DISPLAY (LCD) SAMS.S5360</t>
  </si>
  <si>
    <t>00675</t>
  </si>
  <si>
    <t>00676</t>
  </si>
  <si>
    <t>DISPLAY (LCD) Y210 HUAWEI</t>
  </si>
  <si>
    <t>00677</t>
  </si>
  <si>
    <t>DISPLAY (LCD) Y300 HUAWEI</t>
  </si>
  <si>
    <t>00678</t>
  </si>
  <si>
    <t>DISPLAY (LCD) Y330 HUAWEI</t>
  </si>
  <si>
    <t>00679</t>
  </si>
  <si>
    <t>DISPLAY (LCD) Y550 HUAWEI</t>
  </si>
  <si>
    <t>00680</t>
  </si>
  <si>
    <t>DISPLAY (LCD) Y600 HUAWEI</t>
  </si>
  <si>
    <t>00681</t>
  </si>
  <si>
    <t>DISPLAY LCD MOT DEFY</t>
  </si>
  <si>
    <t>00682</t>
  </si>
  <si>
    <t>DISPLAY LG 4015</t>
  </si>
  <si>
    <t>00683</t>
  </si>
  <si>
    <t>DISPLAY LG C305</t>
  </si>
  <si>
    <t>00684</t>
  </si>
  <si>
    <t>DISPLAY LG GS500</t>
  </si>
  <si>
    <t>00685</t>
  </si>
  <si>
    <t>DISPLAY LG GU230</t>
  </si>
  <si>
    <t>00686</t>
  </si>
  <si>
    <t>DISPLAY LG KP105/LG160/KP110</t>
  </si>
  <si>
    <t>00687</t>
  </si>
  <si>
    <t>DISPLAY LG L1II</t>
  </si>
  <si>
    <t>00688</t>
  </si>
  <si>
    <t>DISPLAY LG L20</t>
  </si>
  <si>
    <t>00689</t>
  </si>
  <si>
    <t>DISPLAY LG L3 E400</t>
  </si>
  <si>
    <t>00690</t>
  </si>
  <si>
    <t>DISPLAY LG L3II E430</t>
  </si>
  <si>
    <t>00691</t>
  </si>
  <si>
    <t>DISPLAY LG L5II/L50</t>
  </si>
  <si>
    <t>00692</t>
  </si>
  <si>
    <t>DISPLAY LG L9 P760</t>
  </si>
  <si>
    <t>00693</t>
  </si>
  <si>
    <t>DISPLAY LG MG200</t>
  </si>
  <si>
    <t>00694</t>
  </si>
  <si>
    <t>DISPLAY MOT V220/C650/V180</t>
  </si>
  <si>
    <t>00695</t>
  </si>
  <si>
    <t>00696</t>
  </si>
  <si>
    <t>DISPLAY MOTOROLA BACKFLIP</t>
  </si>
  <si>
    <t>00697</t>
  </si>
  <si>
    <t>DISPLAY MOTOROLA K1/W5/W510</t>
  </si>
  <si>
    <t>00698</t>
  </si>
  <si>
    <t>DISPLAY MOTOROLA U6</t>
  </si>
  <si>
    <t>00699</t>
  </si>
  <si>
    <t>DISPLAY MOTOROLA V180/V220/C650</t>
  </si>
  <si>
    <t>00700</t>
  </si>
  <si>
    <t>DISPLAY MOTOROLA V220 INTERNO</t>
  </si>
  <si>
    <t>00701</t>
  </si>
  <si>
    <t>DISPLAY MOTOROLA V235-V191</t>
  </si>
  <si>
    <t>00702</t>
  </si>
  <si>
    <t>DISPLAY MOTOROLA V3 EXTERNO</t>
  </si>
  <si>
    <t>00703</t>
  </si>
  <si>
    <t>DISPLAY MOTOROLA V300 COMPLETO (INTERNO)</t>
  </si>
  <si>
    <t>00704</t>
  </si>
  <si>
    <t>DISPLAY MOTOROLA V360 EXTERNO</t>
  </si>
  <si>
    <t>00705</t>
  </si>
  <si>
    <t>DISPLAY MOTOROLA V3I</t>
  </si>
  <si>
    <t>00706</t>
  </si>
  <si>
    <t>DISPLAY MOTOROLA W220</t>
  </si>
  <si>
    <t>00707</t>
  </si>
  <si>
    <t>DISPLAY MOTOROLA XT916 D1</t>
  </si>
  <si>
    <t>00708</t>
  </si>
  <si>
    <t>DISPLAY MOTOROLA XT919 D3</t>
  </si>
  <si>
    <t>00709</t>
  </si>
  <si>
    <t>DISPLAY (LCD) NOK. 2680/2220/3500</t>
  </si>
  <si>
    <t>00710</t>
  </si>
  <si>
    <t>DISPLAY (LCD) NOK. 2760/2630/3555/1680</t>
  </si>
  <si>
    <t>00711</t>
  </si>
  <si>
    <t>DISPLAY (LCD) NOK. 500/5130/2730/C201</t>
  </si>
  <si>
    <t>00712</t>
  </si>
  <si>
    <t>DISPLAY (LCD) NOK. 5200/6070/6080/6101</t>
  </si>
  <si>
    <t>00713</t>
  </si>
  <si>
    <t>DISPLAY (LCD) NOK. 5300/E50</t>
  </si>
  <si>
    <t>00714</t>
  </si>
  <si>
    <t>DISPLAY (LCD) NOK. 6061</t>
  </si>
  <si>
    <t>00715</t>
  </si>
  <si>
    <t>DISPLAY (LCD) NOK. 6101/6103/6170 EXTERNO</t>
  </si>
  <si>
    <t>00716</t>
  </si>
  <si>
    <t>DISPLAY (LCD) NOK. 6131 COMPLETA</t>
  </si>
  <si>
    <t>00717</t>
  </si>
  <si>
    <t>DISPLAY SONY W508</t>
  </si>
  <si>
    <t>00718</t>
  </si>
  <si>
    <t>00719</t>
  </si>
  <si>
    <t>DISPLAY Y TOUCH MOT RAZR XT910</t>
  </si>
  <si>
    <t>00720</t>
  </si>
  <si>
    <t>DISPLAY Y TOUCH MOT. RAZR I XT890</t>
  </si>
  <si>
    <t>00721</t>
  </si>
  <si>
    <t>DISPLAY Y TOUCH MOTOROLA XT925</t>
  </si>
  <si>
    <t>00722</t>
  </si>
  <si>
    <t>DUAL USB DRIVE 3,0 16 GB</t>
  </si>
  <si>
    <t>00723</t>
  </si>
  <si>
    <t>DUAL USB DRIVE 3,5 64GB</t>
  </si>
  <si>
    <t>00724</t>
  </si>
  <si>
    <t>ELECTRO SCREWDRIVER SET</t>
  </si>
  <si>
    <t>00725</t>
  </si>
  <si>
    <t>ELECTRONIC CIGARRETTE</t>
  </si>
  <si>
    <t>00726</t>
  </si>
  <si>
    <t>ENERGIZER HIGHTECH IPOD-IPHONE- IPAD</t>
  </si>
  <si>
    <t>00727</t>
  </si>
  <si>
    <t>ENERGIZER HIGHTECH MICRO USB</t>
  </si>
  <si>
    <t>00728</t>
  </si>
  <si>
    <t>PARLANTE BT M2108</t>
  </si>
  <si>
    <t>00729</t>
  </si>
  <si>
    <t>PARLANTE BT MHS-002</t>
  </si>
  <si>
    <t>00730</t>
  </si>
  <si>
    <t>PARLANTE BT M2107</t>
  </si>
  <si>
    <t>00731</t>
  </si>
  <si>
    <t>PARLANTE BT M2104</t>
  </si>
  <si>
    <t>00732</t>
  </si>
  <si>
    <t>PARLANTE BT M2152</t>
  </si>
  <si>
    <t>00733</t>
  </si>
  <si>
    <t>VINCHA GAMING RC600</t>
  </si>
  <si>
    <t>00734</t>
  </si>
  <si>
    <t>SOPORTE PARA AUTO SILICONE SUCKER</t>
  </si>
  <si>
    <t>00735</t>
  </si>
  <si>
    <t>CABLE USB TIPO C JXL-031</t>
  </si>
  <si>
    <t>00736</t>
  </si>
  <si>
    <t>CABLE USB TIPO C 3.1A JXL-047</t>
  </si>
  <si>
    <t>00737</t>
  </si>
  <si>
    <t>VINCHA 3.5 MDR-100ABN</t>
  </si>
  <si>
    <t>00738</t>
  </si>
  <si>
    <t>MEMORIA SANDISK 16GB CLASE 10 80MB/S</t>
  </si>
  <si>
    <t>00739</t>
  </si>
  <si>
    <t>MEMORIA SANDISK 32GB CLASE 10 80MB/S</t>
  </si>
  <si>
    <t>00740</t>
  </si>
  <si>
    <t>00741</t>
  </si>
  <si>
    <t>PENDRIVE ADATA 32GB USB 2.0</t>
  </si>
  <si>
    <t>00742</t>
  </si>
  <si>
    <t>PENDRIVE ADATA 64GB</t>
  </si>
  <si>
    <t>00743</t>
  </si>
  <si>
    <t>TPU STATIC GLITTER IPHONE 7</t>
  </si>
  <si>
    <t>00744</t>
  </si>
  <si>
    <t>TPU STATIC GLITTER IPHONE 7 PLUS</t>
  </si>
  <si>
    <t>00745</t>
  </si>
  <si>
    <t>TPU STATIC GLITTER IPHONE XS MAX</t>
  </si>
  <si>
    <t>00746</t>
  </si>
  <si>
    <t>TPU STATIC GLITTER MOTO G7</t>
  </si>
  <si>
    <t>00747</t>
  </si>
  <si>
    <t>TPU STATIC GLITTER MOTO G7 PLAY</t>
  </si>
  <si>
    <t>00748</t>
  </si>
  <si>
    <t>TPU STATIC GLITTER MOTO G7 PLUS</t>
  </si>
  <si>
    <t>00749</t>
  </si>
  <si>
    <t>TPU STATIC GLITTER MOTO G7 POWER</t>
  </si>
  <si>
    <t>00750</t>
  </si>
  <si>
    <t>TPU STATIC GLITTER SAMSUNG A10</t>
  </si>
  <si>
    <t>00751</t>
  </si>
  <si>
    <t>TPU STATIC GLITTER SAMSUNG A20</t>
  </si>
  <si>
    <t>00752</t>
  </si>
  <si>
    <t>STEREO EARPHONES</t>
  </si>
  <si>
    <t>00753</t>
  </si>
  <si>
    <t>MODULADOR MP3-FM</t>
  </si>
  <si>
    <t>00754</t>
  </si>
  <si>
    <t>CARGADOR LED CAR-3103 3.1A</t>
  </si>
  <si>
    <t>00755</t>
  </si>
  <si>
    <t>CABLE DATOS V3 CON FILTRO</t>
  </si>
  <si>
    <t>00756</t>
  </si>
  <si>
    <t>CARGADOR 312 3.1A</t>
  </si>
  <si>
    <t>00773</t>
  </si>
  <si>
    <t>TPU STATIC GLITTER SAMSUNG A50</t>
  </si>
  <si>
    <t>00774</t>
  </si>
  <si>
    <t>TPU STATIC GLITTER SAMSUNG J2 CORE</t>
  </si>
  <si>
    <t>00775</t>
  </si>
  <si>
    <t>TPU STATIC GLITTER SAMSUNG J2 PRIME</t>
  </si>
  <si>
    <t>00776</t>
  </si>
  <si>
    <t>TPU STATIC GLITTER SAMSUNG J4 CORE</t>
  </si>
  <si>
    <t>00777</t>
  </si>
  <si>
    <t>TPU STATIC GLITTER SAMSUNG J4 PLUS</t>
  </si>
  <si>
    <t>00778</t>
  </si>
  <si>
    <t>TPU STATIC GLITTER SAMSUNG J6 PLUS</t>
  </si>
  <si>
    <t>00779</t>
  </si>
  <si>
    <t>TPU COMICS SAMSUNG A30</t>
  </si>
  <si>
    <t>00780</t>
  </si>
  <si>
    <t>TPU COMICS MOTO G7</t>
  </si>
  <si>
    <t>00781</t>
  </si>
  <si>
    <t>TPU COMICS SAMSUNG J4 CORE</t>
  </si>
  <si>
    <t>00782</t>
  </si>
  <si>
    <t>TPU COMICS SAMSUNG A10</t>
  </si>
  <si>
    <t>00783</t>
  </si>
  <si>
    <t>TPU COMICS SAMSUNG M10</t>
  </si>
  <si>
    <t>00784</t>
  </si>
  <si>
    <t>TPU COMICS SAMSUNG A50</t>
  </si>
  <si>
    <t>00785</t>
  </si>
  <si>
    <t>TPU COMICS MOTO E5 PLAY</t>
  </si>
  <si>
    <t>00786</t>
  </si>
  <si>
    <t>TPU COMICS SAMSUNG J2 CORE</t>
  </si>
  <si>
    <t>00787</t>
  </si>
  <si>
    <t>MODULO SAMSUNG J2 CORE NEGRO</t>
  </si>
  <si>
    <t>00788</t>
  </si>
  <si>
    <t>MODULO SAMSUNG J4 CORE/J4 PLUS</t>
  </si>
  <si>
    <t>00789</t>
  </si>
  <si>
    <t>JOMO LITE 40</t>
  </si>
  <si>
    <t>00790</t>
  </si>
  <si>
    <t>ELECTRONIC OR Q-40</t>
  </si>
  <si>
    <t>00791</t>
  </si>
  <si>
    <t>ELECTRONIC OR Q-50</t>
  </si>
  <si>
    <t>00792</t>
  </si>
  <si>
    <t>SMOK STICK PRINCE</t>
  </si>
  <si>
    <t>00793</t>
  </si>
  <si>
    <t>MODULO SAMSUNG J7 NEO NEGRO S/LOGO</t>
  </si>
  <si>
    <t>00794</t>
  </si>
  <si>
    <t>FUENTE ALIMENTACION SUGON 3005D</t>
  </si>
  <si>
    <t>00795</t>
  </si>
  <si>
    <t>LINTERNA UV SUNSHINE SS-003</t>
  </si>
  <si>
    <t>00796</t>
  </si>
  <si>
    <t>JUEGO SACKBOY PS5</t>
  </si>
  <si>
    <t>00797</t>
  </si>
  <si>
    <t>JUEGO SPIDERMAN PS5 MILES MORALES STANDARD</t>
  </si>
  <si>
    <t>00798</t>
  </si>
  <si>
    <t>JUEGO PS4 SOMBRAS DE GUERRA</t>
  </si>
  <si>
    <t>00799</t>
  </si>
  <si>
    <t>JUEGO PLAY STATION 3 UFC/SINGSTAR</t>
  </si>
  <si>
    <t>00800</t>
  </si>
  <si>
    <t>POPSOCKETS MAXELL NEGRO</t>
  </si>
  <si>
    <t>00801</t>
  </si>
  <si>
    <t>MODULO SAMSUNG J7 NEO SILVER S/LOGO</t>
  </si>
  <si>
    <t>00802</t>
  </si>
  <si>
    <t>JUEGO PS4 SPIDERMAN MILES MORALES</t>
  </si>
  <si>
    <t>00803</t>
  </si>
  <si>
    <t>JUEGO NBA 2K 20 PS4</t>
  </si>
  <si>
    <t>00804</t>
  </si>
  <si>
    <t>SERVICIO TECNICO</t>
  </si>
  <si>
    <t>00805</t>
  </si>
  <si>
    <t>PEGAMENTO MECHANIC B7000 110ML</t>
  </si>
  <si>
    <t>00806</t>
  </si>
  <si>
    <t>PRENSA METALICA PARA MODULOS POR UNIDAD</t>
  </si>
  <si>
    <t>00807</t>
  </si>
  <si>
    <t>STEREO BEATS FLEX ALL DAY</t>
  </si>
  <si>
    <t>00808</t>
  </si>
  <si>
    <t>STEREO BEATS STUDIO BUDS TOTALLY WIRELESS</t>
  </si>
  <si>
    <t>00809</t>
  </si>
  <si>
    <t>CASE ARCOIRIS IPHONE 11 ORIGINAL KATE SPADE</t>
  </si>
  <si>
    <t>00810</t>
  </si>
  <si>
    <t>FUNDA SPARKLE IPHONE 11 PRO MAX</t>
  </si>
  <si>
    <t>00811</t>
  </si>
  <si>
    <t>FUNDA SPARKLE IPHONE 12 PRO MAX</t>
  </si>
  <si>
    <t>00812</t>
  </si>
  <si>
    <t>DESTORNILLADOR MECHANIC ROJO IPHONE 0.6</t>
  </si>
  <si>
    <t>00813</t>
  </si>
  <si>
    <t>PINZAS/BRUSELA MECHANIC - KK-11 - CAJA METALICA</t>
  </si>
  <si>
    <t>00814</t>
  </si>
  <si>
    <t>CINTA DOBLE FAZ NEGRA</t>
  </si>
  <si>
    <t>00815</t>
  </si>
  <si>
    <t>00816</t>
  </si>
  <si>
    <t>PLANCHA SEPARADORA DE GLASS MC968</t>
  </si>
  <si>
    <t>00817</t>
  </si>
  <si>
    <t>PUNTA T-K MECHANIC PUNTA PLANA PPSMEC002</t>
  </si>
  <si>
    <t>00818</t>
  </si>
  <si>
    <t>TPU CRISTAL REFORZADA DEGRADE IPHONE 14 PRO</t>
  </si>
  <si>
    <t>00819</t>
  </si>
  <si>
    <t>PLANCHA SEPARADORA DE GLASS BAKU947</t>
  </si>
  <si>
    <t>00821</t>
  </si>
  <si>
    <t>CONTACTFLUX GEL JERINGA 10CC</t>
  </si>
  <si>
    <t>00822</t>
  </si>
  <si>
    <t>00823</t>
  </si>
  <si>
    <t>00824</t>
  </si>
  <si>
    <t>PARLANTE BT HSD1201/02/03</t>
  </si>
  <si>
    <t>00825</t>
  </si>
  <si>
    <t>00826</t>
  </si>
  <si>
    <t>TPU DISEÑO RELIEVE SAMSUNG A10S</t>
  </si>
  <si>
    <t>00827</t>
  </si>
  <si>
    <t>PLANCHA SEPARADORA GLASS MYR 969DP</t>
  </si>
  <si>
    <t>00828</t>
  </si>
  <si>
    <t>ICHARGE 6 PRO MULTIPUERTO USB MECHANIC</t>
  </si>
  <si>
    <t>00829</t>
  </si>
  <si>
    <t>TORNO REMOVEDOR DE OCA MECHANIC - IR10</t>
  </si>
  <si>
    <t>00830</t>
  </si>
  <si>
    <t>ESTACION DE SOLDADO T12 PRO MECHANIC</t>
  </si>
  <si>
    <t>00831</t>
  </si>
  <si>
    <t>LENTES CASCO VIRTUAL OCULUS QUEST 2</t>
  </si>
  <si>
    <t>00832</t>
  </si>
  <si>
    <t>ESTACION DE SOLDADO 2EN1 MECHANIC HK-8586D</t>
  </si>
  <si>
    <t>00833</t>
  </si>
  <si>
    <t>ESTACION DE SOLDADO 2EN1 MECHANIC HK-8587D</t>
  </si>
  <si>
    <t>00834</t>
  </si>
  <si>
    <t>ESPATULA JAKEMY JM-OP06</t>
  </si>
  <si>
    <t>00835</t>
  </si>
  <si>
    <t>PUNTAS DE SOLDAR YAXUN NEGRAS YX208</t>
  </si>
  <si>
    <t>00836</t>
  </si>
  <si>
    <t>POWER ADAPTER IPHONE 5W CUBITO</t>
  </si>
  <si>
    <t>00838</t>
  </si>
  <si>
    <t>PLANCHA SEPARADORA DE GLASS MC958</t>
  </si>
  <si>
    <t>00839</t>
  </si>
  <si>
    <t>PUNTA T-IS MECHANIC PUNTA CURVA - PPSMEC004</t>
  </si>
  <si>
    <t>00840</t>
  </si>
  <si>
    <t>KIT 3 DESTORNILLADORES YX-8183</t>
  </si>
  <si>
    <t>00841</t>
  </si>
  <si>
    <t>VAPER DESECHABLE</t>
  </si>
  <si>
    <t>00842</t>
  </si>
  <si>
    <t>00843</t>
  </si>
  <si>
    <t>TRAVEL ADAPTER SAMSUNG 15W AUTO</t>
  </si>
  <si>
    <t>00844</t>
  </si>
  <si>
    <t>00845</t>
  </si>
  <si>
    <t>LOTE TEMPLADOS PROMO</t>
  </si>
  <si>
    <t>00846</t>
  </si>
  <si>
    <t>CHIP PERSONAL/CLARO/TWENTY</t>
  </si>
  <si>
    <t>00848</t>
  </si>
  <si>
    <t>MUÑECA BARBIE AF233416</t>
  </si>
  <si>
    <t>00849</t>
  </si>
  <si>
    <t>MALLA APPLE WATCH + CARCASA</t>
  </si>
  <si>
    <t>00850</t>
  </si>
  <si>
    <t>ESTAÑO EN ROLLO RELIFE 0,3MM RL-440</t>
  </si>
  <si>
    <t>00851</t>
  </si>
  <si>
    <t>SMART COVER IPAD ORIGINAL 9.7"</t>
  </si>
  <si>
    <t>00852</t>
  </si>
  <si>
    <t>SMART CASE IPAD AIR 2 ORIGINAL</t>
  </si>
  <si>
    <t>00853</t>
  </si>
  <si>
    <t>BATERIA IPHONE XR</t>
  </si>
  <si>
    <t>00854</t>
  </si>
  <si>
    <t>IPAD APPLE 10.2" 128GB Wifi 8th Generation-SILVER</t>
  </si>
  <si>
    <t>00856</t>
  </si>
  <si>
    <t>POWERSTATION MOPHIE 18W ENTRADA TIPO C</t>
  </si>
  <si>
    <t>00857</t>
  </si>
  <si>
    <t>UNIVERSAL FOLIO 9-10" LOGITECH</t>
  </si>
  <si>
    <t>00858</t>
  </si>
  <si>
    <t>BOOST CHARGE PRO BELKIN 3 EN 1 CON MAGSAFE</t>
  </si>
  <si>
    <t>00859</t>
  </si>
  <si>
    <t>KEYS TO GO LOGITECH BLUETOOTH</t>
  </si>
  <si>
    <t>00860</t>
  </si>
  <si>
    <t>ESPATULA FILMINAS TABLET CON FELPA</t>
  </si>
  <si>
    <t>00861</t>
  </si>
  <si>
    <t>MODULO IPHONE 11 AAA</t>
  </si>
  <si>
    <t>00863</t>
  </si>
  <si>
    <t>STENCIL REBALLING S24 IPHONE 6/6PLUS</t>
  </si>
  <si>
    <t>00864</t>
  </si>
  <si>
    <t>STENCIL REBALLING S24 IPHONE 8/8PLUS</t>
  </si>
  <si>
    <t>00865</t>
  </si>
  <si>
    <t>GLASS 21D SUELTO</t>
  </si>
  <si>
    <t>00866</t>
  </si>
  <si>
    <t>AIRPODS MAX APPLE ORIGINAL</t>
  </si>
  <si>
    <t>00867</t>
  </si>
  <si>
    <t>EST. HORIZONTAL SOUL GENOVA IPHONE 5</t>
  </si>
  <si>
    <t>00868</t>
  </si>
  <si>
    <t>EST.H.BOLOGNA BB.8520 PASACINTO PU.NEGRO</t>
  </si>
  <si>
    <t>00869</t>
  </si>
  <si>
    <t>EST.H.BOLOGNA FEMME NK.1100 TELA D.121 RASTI</t>
  </si>
  <si>
    <t>00870</t>
  </si>
  <si>
    <t>EST.H.BOLOGNA FEMME NK.1100 TELA D.122 CIRCULOS</t>
  </si>
  <si>
    <t>00871</t>
  </si>
  <si>
    <t>EST.H.BOLOGNA FEMME NK.1100 TELA D.123 ONDA MULT.</t>
  </si>
  <si>
    <t>00872</t>
  </si>
  <si>
    <t>EST.H.BOLOGNA FEMME NK.1100 TELA D.124 ETNICO 1</t>
  </si>
  <si>
    <t>00873</t>
  </si>
  <si>
    <t>EST.H.BOLOGNA FEMME NK.1100 TELA D.125 ETNICO 2</t>
  </si>
  <si>
    <t>00874</t>
  </si>
  <si>
    <t>EST.H.BOLOGNA FEMME NK.1100 TELA D.126 SANDIAS</t>
  </si>
  <si>
    <t>00875</t>
  </si>
  <si>
    <t>EST.H.BOLOGNA FEMME NK.1100 TELA D.127 PINCEL</t>
  </si>
  <si>
    <t>00876</t>
  </si>
  <si>
    <t>EST.H.BOLOGNA FEMME NK.1100 TELA D.128 NEON</t>
  </si>
  <si>
    <t>00877</t>
  </si>
  <si>
    <t>EST.H.BOLOGNA FEMME NK.1100 TELA D.129 FLORES MULT</t>
  </si>
  <si>
    <t>00878</t>
  </si>
  <si>
    <t>EST.H.BOLOGNA FEMME NK.1100 TELA D.130 JUNGLA MULT</t>
  </si>
  <si>
    <t>00879</t>
  </si>
  <si>
    <t>EST.H.BOLOGNA FEMME NK.1100 TELA D.131 FLAMENCOS</t>
  </si>
  <si>
    <t>00880</t>
  </si>
  <si>
    <t>EST.H.BOLOGNA FEMME NK.1100 TELA D.132 PINTURAS</t>
  </si>
  <si>
    <t>00881</t>
  </si>
  <si>
    <t>EST.H.BOLOGNA FEMME NK.1100 TELA D.133 GEOMETRICO</t>
  </si>
  <si>
    <t>00883</t>
  </si>
  <si>
    <t>EST.H.BOLOGNA SAM.GALAXY NOTE 2 JEAN AZUL</t>
  </si>
  <si>
    <t>00884</t>
  </si>
  <si>
    <t>EST.H.BOLOGNA SAM.GALAXY S3 MINI JEAN NEGRO</t>
  </si>
  <si>
    <t>00885</t>
  </si>
  <si>
    <t>EST.H.BOLOGNA SAM.GALAXY S3 PU FUCSIA</t>
  </si>
  <si>
    <t>00886</t>
  </si>
  <si>
    <t>EST.H.BOLOGNA SAM.GALAXY S3 PU ROJO</t>
  </si>
  <si>
    <t>00887</t>
  </si>
  <si>
    <t>EST.H.BOLOGNA SAM.GLX.S3 MINI PASACINTO PU NEGRO</t>
  </si>
  <si>
    <t>00888</t>
  </si>
  <si>
    <t>EST.H.BOLOGNA SAM.GLX.S3 PASACINTO PU NEGRO</t>
  </si>
  <si>
    <t>00889</t>
  </si>
  <si>
    <t>EST.H.BOLOGNA SAM.GLX.S4 MINI PASACINTO PU NEGRO</t>
  </si>
  <si>
    <t>00890</t>
  </si>
  <si>
    <t>EST.H.BOLOGNA SAM.GLX.S5 PASACINTO PU NEGRO</t>
  </si>
  <si>
    <t>00897</t>
  </si>
  <si>
    <t>ESTUCHE PASA CINTO SOUL PRATTO 5.5</t>
  </si>
  <si>
    <t>00898</t>
  </si>
  <si>
    <t>EST.TABLET C/SOLAP.UNIVERSAL 7" PU BLANCO</t>
  </si>
  <si>
    <t>00899</t>
  </si>
  <si>
    <t>EST.TABLET C/SOLAP.UNIVERSAL 7" PU NEGRO</t>
  </si>
  <si>
    <t>00900</t>
  </si>
  <si>
    <t>ESTUCHE DE TABLET CON SOLAPA DE 10"</t>
  </si>
  <si>
    <t>00901</t>
  </si>
  <si>
    <t>ESTUCHE SOUL UNIV TABLET 10</t>
  </si>
  <si>
    <t>00902</t>
  </si>
  <si>
    <t>ESTUCHE SOUL UNIV TABLET 7</t>
  </si>
  <si>
    <t>00903</t>
  </si>
  <si>
    <t>ESTUCHE SOUL UNIV TABLET 8</t>
  </si>
  <si>
    <t>00904</t>
  </si>
  <si>
    <t>ESTUCHE TABLET CON SOLAPA 7" Y 8"</t>
  </si>
  <si>
    <t>00905</t>
  </si>
  <si>
    <t>ESTUCHE TABLET CON TECLADO USB</t>
  </si>
  <si>
    <t>00906</t>
  </si>
  <si>
    <t>ESTUCHE TABLET SIN TECLADO USB</t>
  </si>
  <si>
    <t>00907</t>
  </si>
  <si>
    <t>ESTUCHE UNIVERSAL 10 PULGADAS ROSA</t>
  </si>
  <si>
    <t>00908</t>
  </si>
  <si>
    <t>FILM ANTISHOCK HUAWEI P8 LITE</t>
  </si>
  <si>
    <t>00909</t>
  </si>
  <si>
    <t>FILM ANTISHOCK IPHONE 6</t>
  </si>
  <si>
    <t>00910</t>
  </si>
  <si>
    <t>FILM ANTISHOCK IPHONE 6 PLUS</t>
  </si>
  <si>
    <t>00911</t>
  </si>
  <si>
    <t>FILM ANTISHOCK MOTOROLA MOTO G</t>
  </si>
  <si>
    <t>00912</t>
  </si>
  <si>
    <t>FILM ANTISHOCK SAMSUNG GRAND PRIME</t>
  </si>
  <si>
    <t>00913</t>
  </si>
  <si>
    <t>FILM ANTISHOCK SAMSUNG J1</t>
  </si>
  <si>
    <t>00914</t>
  </si>
  <si>
    <t>FILM ANTISHOCK SAMSUNG J1 ACE</t>
  </si>
  <si>
    <t>00915</t>
  </si>
  <si>
    <t>FILM ANTISHOCK SAMSUNG J2</t>
  </si>
  <si>
    <t>00916</t>
  </si>
  <si>
    <t>FILM ANTISHOCK SAMSUNG J7</t>
  </si>
  <si>
    <t>00917</t>
  </si>
  <si>
    <t>FILM ANTISHOCK SAMSUNG S6</t>
  </si>
  <si>
    <t>00918</t>
  </si>
  <si>
    <t>FILM ANTISHOCK SAMSUNG S6 EDGE</t>
  </si>
  <si>
    <t>00919</t>
  </si>
  <si>
    <t>FILM ANTISHOCK SAMSUNG S6 EDGE PLUS</t>
  </si>
  <si>
    <t>00920</t>
  </si>
  <si>
    <t>FILM ANTISHOCK SAMSUNG S7</t>
  </si>
  <si>
    <t>00921</t>
  </si>
  <si>
    <t>FILM ANTISHOCK SAMSUNG S7 EDGE</t>
  </si>
  <si>
    <t>00922</t>
  </si>
  <si>
    <t>FILM TEMPLADO CURVO S6EDGE</t>
  </si>
  <si>
    <t>00923</t>
  </si>
  <si>
    <t>00924</t>
  </si>
  <si>
    <t>FLIP COVER C/PUNTO SAMSUNG S6</t>
  </si>
  <si>
    <t>00925</t>
  </si>
  <si>
    <t>FLIP COVER C/PUNTOS ALCATEL PIXI</t>
  </si>
  <si>
    <t>00926</t>
  </si>
  <si>
    <t>FLIP COVER C/PUNTOS LG FINO</t>
  </si>
  <si>
    <t>00927</t>
  </si>
  <si>
    <t>FLIP COVER C/PUNTOS LG G3 BEAT</t>
  </si>
  <si>
    <t>00928</t>
  </si>
  <si>
    <t>FLIP COVER C/PUNTOS LG L30</t>
  </si>
  <si>
    <t>00929</t>
  </si>
  <si>
    <t>FLIP COVER C/PUNTOS LG L70</t>
  </si>
  <si>
    <t>00930</t>
  </si>
  <si>
    <t>FLIP COVER C/PUNTOS LG LEON</t>
  </si>
  <si>
    <t>00931</t>
  </si>
  <si>
    <t>FLIP COVER C/PUNTOS LG SPIRIT</t>
  </si>
  <si>
    <t>00932</t>
  </si>
  <si>
    <t>FLIP COVER C/PUNTOS LG V10</t>
  </si>
  <si>
    <t>00933</t>
  </si>
  <si>
    <t>FLIP COVER C/PUNTOS LUMNIA 735</t>
  </si>
  <si>
    <t>00934</t>
  </si>
  <si>
    <t>FLIP COVER C/PUNTOS MOTOROLA MOTO E2</t>
  </si>
  <si>
    <t>00935</t>
  </si>
  <si>
    <t>FLIP COVER C/PUNTOS MOTOROLA MOTO X2</t>
  </si>
  <si>
    <t>00936</t>
  </si>
  <si>
    <t>FLIP COVER C/PUNTOS MOTOROLA MOTO XT1063</t>
  </si>
  <si>
    <t>00937</t>
  </si>
  <si>
    <t>FLIP COVER C/PUNTOS MOTOROLA MOTOG</t>
  </si>
  <si>
    <t>00938</t>
  </si>
  <si>
    <t>FLIP COVER C/PUNTOS MOTOROLA X PLAY</t>
  </si>
  <si>
    <t>00939</t>
  </si>
  <si>
    <t>FLIP COVER C/PUNTOS NOKIA L20</t>
  </si>
  <si>
    <t>00940</t>
  </si>
  <si>
    <t>FLIP COVER C/PUNTOS NOKIA LUMIA 353</t>
  </si>
  <si>
    <t>00941</t>
  </si>
  <si>
    <t>FLIP COVER C/PUNTOS NOKIA LUMIA 630</t>
  </si>
  <si>
    <t>00942</t>
  </si>
  <si>
    <t>FLIP COVER C/PUNTOS NOKIA LUMIA 635</t>
  </si>
  <si>
    <t>00943</t>
  </si>
  <si>
    <t>FLIP COVER C/PUNTOS NOKIA LUMIA 735</t>
  </si>
  <si>
    <t>00944</t>
  </si>
  <si>
    <t>FLIP COVER C/PUNTOS S5301</t>
  </si>
  <si>
    <t>00945</t>
  </si>
  <si>
    <t>FLIP COVER C/PUNTOS SAMSUNG A3</t>
  </si>
  <si>
    <t>00946</t>
  </si>
  <si>
    <t>FLIP COVER C/PUNTOS SAMSUNG A5</t>
  </si>
  <si>
    <t>00947</t>
  </si>
  <si>
    <t>FLIP COVER C/PUNTOS SAMSUNG ACE4</t>
  </si>
  <si>
    <t>00948</t>
  </si>
  <si>
    <t>FLIP COVER C/PUNTOS SAMSUNG CORE 2</t>
  </si>
  <si>
    <t>00949</t>
  </si>
  <si>
    <t>FLIP COVER C/PUNTOS SAMSUNG CORE PLUS</t>
  </si>
  <si>
    <t>00950</t>
  </si>
  <si>
    <t>FLIP COVER C/PUNTOS SAMSUNG CORE PRIME</t>
  </si>
  <si>
    <t>00951</t>
  </si>
  <si>
    <t>FLIP COVER C/PUNTOS SAMSUNG GRAND NEO</t>
  </si>
  <si>
    <t>00952</t>
  </si>
  <si>
    <t>FLIP COVER C/PUNTOS SAMSUNG GRAND PRIME</t>
  </si>
  <si>
    <t>00953</t>
  </si>
  <si>
    <t>FLIP COVER C/PUNTOS SAMSUNG GRAND2</t>
  </si>
  <si>
    <t>00954</t>
  </si>
  <si>
    <t>FLIP COVER C/PUNTOS SAMSUNG J1</t>
  </si>
  <si>
    <t>00955</t>
  </si>
  <si>
    <t>FLIP COVER C/PUNTOS SAMSUNG J2</t>
  </si>
  <si>
    <t>00956</t>
  </si>
  <si>
    <t>FLIP COVER C/PUNTOS SAMSUNG S 6 EDGE</t>
  </si>
  <si>
    <t>00957</t>
  </si>
  <si>
    <t>FLIP COVER C/PUNTOS SAMSUNG TREND LITE</t>
  </si>
  <si>
    <t>00958</t>
  </si>
  <si>
    <t>FLIP COVER C/PUNTOS SAMSUNG YOUNG2</t>
  </si>
  <si>
    <t>00959</t>
  </si>
  <si>
    <t>FLIP COVER C/PUNTOS SONY E4</t>
  </si>
  <si>
    <t>00960</t>
  </si>
  <si>
    <t>FLIP COVER C/PUNTOS SONY XPERIA M4</t>
  </si>
  <si>
    <t>00961</t>
  </si>
  <si>
    <t>00962</t>
  </si>
  <si>
    <t>FLIP COVER C/SOLAPA COLOR LG LEON</t>
  </si>
  <si>
    <t>00963</t>
  </si>
  <si>
    <t>FLIP COVER C/SOLAPA HUAWEI G620</t>
  </si>
  <si>
    <t>00964</t>
  </si>
  <si>
    <t>FLIP COVER C/SOLAPA HUAWEI HONOR 4C</t>
  </si>
  <si>
    <t>00965</t>
  </si>
  <si>
    <t>FLIP COVER C/SOLAPA HUAWEI P8 LITE</t>
  </si>
  <si>
    <t>00966</t>
  </si>
  <si>
    <t>FLIP COVER C/SOLAPA IPHONE 6</t>
  </si>
  <si>
    <t>00967</t>
  </si>
  <si>
    <t>FLIP COVER C/SOLAPA IPHONE 6 PLUS</t>
  </si>
  <si>
    <t>00968</t>
  </si>
  <si>
    <t>FLIP COVER C/SOLAPA LG H340 LEON</t>
  </si>
  <si>
    <t>00969</t>
  </si>
  <si>
    <t>FLIP COVER C/SOLAPA LG H440 SPIRIT</t>
  </si>
  <si>
    <t>00970</t>
  </si>
  <si>
    <t>FLIP COVER C/SOLAPA LG H650 ZERO</t>
  </si>
  <si>
    <t>00971</t>
  </si>
  <si>
    <t>FLIP COVER C/SOLAPA LG H735 G4 BEAT</t>
  </si>
  <si>
    <t>00972</t>
  </si>
  <si>
    <t>FLIP COVER C/SOLAPA LG H850 G5</t>
  </si>
  <si>
    <t>00973</t>
  </si>
  <si>
    <t>FLIP COVER C/SOLAPA LG H910/H960 V10</t>
  </si>
  <si>
    <t>00974</t>
  </si>
  <si>
    <t>FLIP COVER C/SOLAPA LG L40</t>
  </si>
  <si>
    <t>00975</t>
  </si>
  <si>
    <t>FLIP COVER C/SOLAPA LG L50</t>
  </si>
  <si>
    <t>00976</t>
  </si>
  <si>
    <t>FLIP COVER C/SOLAPA LG L70</t>
  </si>
  <si>
    <t>00977</t>
  </si>
  <si>
    <t>FLIP COVER C/SOLAPA MOTOROLA MOTO G3</t>
  </si>
  <si>
    <t>00978</t>
  </si>
  <si>
    <t>FLIP COVER C/SOLAPA MOTOROLA MOTO X PLAY</t>
  </si>
  <si>
    <t>00979</t>
  </si>
  <si>
    <t>FLIP COVER C/SOLAPA MOTOROLA MOTO X STYLE</t>
  </si>
  <si>
    <t>00980</t>
  </si>
  <si>
    <t>FLIP COVER C/SOLAPA NOKIA L 630</t>
  </si>
  <si>
    <t>00981</t>
  </si>
  <si>
    <t>FLIP COVER C/SOLAPA SAMSUNG A310</t>
  </si>
  <si>
    <t>00982</t>
  </si>
  <si>
    <t>FLIP COVER C/SOLAPA SAMSUNG A51</t>
  </si>
  <si>
    <t>00983</t>
  </si>
  <si>
    <t>FLIP COVER C/SOLAPA SAMSUNG CORE PLUS</t>
  </si>
  <si>
    <t>00984</t>
  </si>
  <si>
    <t>FLIP COVER C/SOLAPA SAMSUNG G925 S6 EDGE</t>
  </si>
  <si>
    <t>00985</t>
  </si>
  <si>
    <t>FLIP COVER C/SOLAPA SAMSUNG J1 ACE 2016GLX J1ACE</t>
  </si>
  <si>
    <t>00986</t>
  </si>
  <si>
    <t>FLIP COVER C/SOLAPA SAMSUNG J1 ACE GLX J1</t>
  </si>
  <si>
    <t>00987</t>
  </si>
  <si>
    <t>FLIP COVER C/SOLAPA SAMSUNG J1 MINI</t>
  </si>
  <si>
    <t>00988</t>
  </si>
  <si>
    <t>FLIP COVER C/SOLAPA SAMSUNG J2</t>
  </si>
  <si>
    <t>00989</t>
  </si>
  <si>
    <t>FLIP COVER C/SOLAPA MOTO G31</t>
  </si>
  <si>
    <t>00990</t>
  </si>
  <si>
    <t>FLIP COVER C/SOLAPA SAMSUNG S5</t>
  </si>
  <si>
    <t>00991</t>
  </si>
  <si>
    <t>FLIP COVER C/SOLAPA SONY M5 XPERIA</t>
  </si>
  <si>
    <t>00992</t>
  </si>
  <si>
    <t>00993</t>
  </si>
  <si>
    <t>FLIP COVER CON S- VIEW L70 D320</t>
  </si>
  <si>
    <t>00994</t>
  </si>
  <si>
    <t>FLIP COVER CUERO SAMSUNG S3</t>
  </si>
  <si>
    <t>00995</t>
  </si>
  <si>
    <t>FLIP COVER DISENO IPHONE 6</t>
  </si>
  <si>
    <t>00996</t>
  </si>
  <si>
    <t>FLIP COVER DISENO IPHONE 6 PLUS</t>
  </si>
  <si>
    <t>00997</t>
  </si>
  <si>
    <t>FLIP COVER DISENO LG H221 KITE</t>
  </si>
  <si>
    <t>00998</t>
  </si>
  <si>
    <t>FLIP COVER DISENO LG H340 LEON</t>
  </si>
  <si>
    <t>00999</t>
  </si>
  <si>
    <t>FLIP COVER DISENO LG L70</t>
  </si>
  <si>
    <t>01000</t>
  </si>
  <si>
    <t>FLIP COVER DISENO LG PRO LITE</t>
  </si>
  <si>
    <t>01001</t>
  </si>
  <si>
    <t>FLIP COVER DISENO NOKIA L630</t>
  </si>
  <si>
    <t>01002</t>
  </si>
  <si>
    <t>FLIP COVER DISENO SAMSUNG CORE PLUS</t>
  </si>
  <si>
    <t>01003</t>
  </si>
  <si>
    <t>FLIP COVER DISENO SAMSUNG POCKET</t>
  </si>
  <si>
    <t>01004</t>
  </si>
  <si>
    <t>FLIP COVER DISENO SAMSUNG S5</t>
  </si>
  <si>
    <t>01005</t>
  </si>
  <si>
    <t>FLIP COVER EXECUTIVE DUO ALCATEL-ONE TOUCH POP 2</t>
  </si>
  <si>
    <t>01006</t>
  </si>
  <si>
    <t>FLIP COVER EXECUTIVE DUO HUAWEI-G620</t>
  </si>
  <si>
    <t>01007</t>
  </si>
  <si>
    <t>FLIP COVER EXECUTIVE DUO IPHONE5</t>
  </si>
  <si>
    <t>01008</t>
  </si>
  <si>
    <t>FLIP COVER EXECUTIVE DUO IPHONE6</t>
  </si>
  <si>
    <t>01009</t>
  </si>
  <si>
    <t>FLIP COVER EXECUTIVE DUO IPHONE6 PLUS</t>
  </si>
  <si>
    <t>01010</t>
  </si>
  <si>
    <t>FLIP COVER EXECUTIVE DUO LG-BELLO</t>
  </si>
  <si>
    <t>01011</t>
  </si>
  <si>
    <t>FLIP COVER EXECUTIVE DUO LG-G4</t>
  </si>
  <si>
    <t>01012</t>
  </si>
  <si>
    <t>FLIP COVER EXECUTIVE DUO LG-KITE</t>
  </si>
  <si>
    <t>01013</t>
  </si>
  <si>
    <t>FLIP COVER EXECUTIVE DUO LG-LEON</t>
  </si>
  <si>
    <t>01014</t>
  </si>
  <si>
    <t>FLIP COVER EXECUTIVE DUO LG-SPIRIT</t>
  </si>
  <si>
    <t>01015</t>
  </si>
  <si>
    <t>FLIP COVER EXECUTIVE DUO MOTOROLA-MOTO E</t>
  </si>
  <si>
    <t>01016</t>
  </si>
  <si>
    <t>FLIP COVER EXECUTIVE DUO MOTOROLA-MOTO E2</t>
  </si>
  <si>
    <t>01017</t>
  </si>
  <si>
    <t>FLIP COVER EXECUTIVE DUO MOTOROLA-MOTO G</t>
  </si>
  <si>
    <t>01018</t>
  </si>
  <si>
    <t>FLIP COVER EXECUTIVE DUO MOTOROLA-MOTO G2</t>
  </si>
  <si>
    <t>01019</t>
  </si>
  <si>
    <t>FLIP COVER EXECUTIVE DUO MOTOROLA-MOTO G3</t>
  </si>
  <si>
    <t>01020</t>
  </si>
  <si>
    <t>FLIP COVER EXECUTIVE DUO NOKIA-LUMIA 535</t>
  </si>
  <si>
    <t>01021</t>
  </si>
  <si>
    <t>FLIP COVER EXECUTIVE DUO NOKIA-LUMIA 635</t>
  </si>
  <si>
    <t>01022</t>
  </si>
  <si>
    <t>FLIP COVER EXECUTIVE DUO NOKIA-LUMIA 640</t>
  </si>
  <si>
    <t>01023</t>
  </si>
  <si>
    <t>FLIP COVER EXECUTIVE DUO NOKIA-LUMIA 640 XL</t>
  </si>
  <si>
    <t>01024</t>
  </si>
  <si>
    <t>FLIP COVER EXECUTIVE DUO SAMSUNG-A3</t>
  </si>
  <si>
    <t>01025</t>
  </si>
  <si>
    <t>FLIP COVER EXECUTIVE DUO SAMSUNG-A5</t>
  </si>
  <si>
    <t>01026</t>
  </si>
  <si>
    <t>FLIP COVER EXECUTIVE DUO SAMSUNG-A7</t>
  </si>
  <si>
    <t>01027</t>
  </si>
  <si>
    <t>FLIP COVER EXECUTIVE DUO SAMSUNG-ACE 4</t>
  </si>
  <si>
    <t>01028</t>
  </si>
  <si>
    <t>FLIP COVER EXECUTIVE DUO SAMSUNG-ACE STYLE</t>
  </si>
  <si>
    <t>01029</t>
  </si>
  <si>
    <t>FLIP COVER EXECUTIVE DUO SAMSUNG-CORE 2</t>
  </si>
  <si>
    <t>01030</t>
  </si>
  <si>
    <t>FLIP COVER EXECUTIVE DUO SAMSUNG-CORE PRIME</t>
  </si>
  <si>
    <t>01031</t>
  </si>
  <si>
    <t>FLIP COVER EXECUTIVE DUO SAMSUNG-GRAND 2</t>
  </si>
  <si>
    <t>01032</t>
  </si>
  <si>
    <t>FLIP COVER EXECUTIVE DUO SAMSUNG-GRAND PRIME</t>
  </si>
  <si>
    <t>01033</t>
  </si>
  <si>
    <t>FLIP COVER EXECUTIVE DUO SAMSUNG-J1</t>
  </si>
  <si>
    <t>01034</t>
  </si>
  <si>
    <t>FLIP COVER EXECUTIVE DUO SAMSUNG-J1 ACE</t>
  </si>
  <si>
    <t>01035</t>
  </si>
  <si>
    <t>FLIP COVER EXECUTIVE DUO SAMSUNG-J2</t>
  </si>
  <si>
    <t>01036</t>
  </si>
  <si>
    <t>FLIP COVER EXECUTIVE DUO SAMSUNG-J3</t>
  </si>
  <si>
    <t>01037</t>
  </si>
  <si>
    <t>FLIP COVER EXECUTIVE DUO SAMSUNG-J7</t>
  </si>
  <si>
    <t>01038</t>
  </si>
  <si>
    <t>FLIP COVER EXECUTIVE DUO SAMSUNG-POCKET</t>
  </si>
  <si>
    <t>01039</t>
  </si>
  <si>
    <t>FLIP COVER EXECUTIVE DUO SAMSUNG-S5</t>
  </si>
  <si>
    <t>01040</t>
  </si>
  <si>
    <t>FLIP COVER EXECUTIVE DUO SAMSUNG-S6</t>
  </si>
  <si>
    <t>01041</t>
  </si>
  <si>
    <t>FLIP COVER EXECUTIVE DUO SAMSUNG-S6 EDGE</t>
  </si>
  <si>
    <t>01042</t>
  </si>
  <si>
    <t>FLIP COVER EXECUTIVE DUO SAMSUNG-TREND LITE</t>
  </si>
  <si>
    <t>01043</t>
  </si>
  <si>
    <t>FLIP COVER EXECUTIVE DUO SAMSUNG-YOUNG 2</t>
  </si>
  <si>
    <t>01044</t>
  </si>
  <si>
    <t>FLIP COVER EXECUTIVE DUO SONY-E 4</t>
  </si>
  <si>
    <t>01045</t>
  </si>
  <si>
    <t>FLIP COVER EXECUTIVE DUO SONY-M4</t>
  </si>
  <si>
    <t>01046</t>
  </si>
  <si>
    <t>FLIP COVER EXECUTIVE DUO SONY-Z1</t>
  </si>
  <si>
    <t>01047</t>
  </si>
  <si>
    <t>FLIP COVER EXECUTIVE DUO SONY-Z3</t>
  </si>
  <si>
    <t>01048</t>
  </si>
  <si>
    <t>FLIP COVER EXECUTIVE LG ZERO NEGRO</t>
  </si>
  <si>
    <t>01049</t>
  </si>
  <si>
    <t>FLIP COVER EXECUTIVE SAMSUNG J1 2016</t>
  </si>
  <si>
    <t>01050</t>
  </si>
  <si>
    <t>FLIP COVER EXECUTIVE SOUL HUAWEI G620 NEGRO</t>
  </si>
  <si>
    <t>01051</t>
  </si>
  <si>
    <t>FLIP COVER EXECUTIVE SOUL HUAWEI G8</t>
  </si>
  <si>
    <t>01052</t>
  </si>
  <si>
    <t>FLIP COVER EXECUTIVE SOUL HUAWEI P8 LITE</t>
  </si>
  <si>
    <t>01053</t>
  </si>
  <si>
    <t>FLIP COVER EXECUTIVE SOUL HUAWEI Y550</t>
  </si>
  <si>
    <t>01054</t>
  </si>
  <si>
    <t>FLIP COVER EXECUTIVE SOUL HUAWEI Y6</t>
  </si>
  <si>
    <t>01055</t>
  </si>
  <si>
    <t>FLIP COVER EXECUTIVE SOUL IPHONE 5</t>
  </si>
  <si>
    <t>01056</t>
  </si>
  <si>
    <t>FLIP COVER EXECUTIVE SOUL IPHONE 6</t>
  </si>
  <si>
    <t>01057</t>
  </si>
  <si>
    <t>FLIP COVER EXECUTIVE SOUL IPHONE 6 PLUS</t>
  </si>
  <si>
    <t>01058</t>
  </si>
  <si>
    <t>FLIP COVER EXECUTIVE SOUL IPHONE 7</t>
  </si>
  <si>
    <t>01059</t>
  </si>
  <si>
    <t>FLIP COVER EXECUTIVE SOUL IPHONE 7 PLUS</t>
  </si>
  <si>
    <t>01060</t>
  </si>
  <si>
    <t>01061</t>
  </si>
  <si>
    <t>FLIP COVER EXECUTIVE SOUL LG G4 BEAT</t>
  </si>
  <si>
    <t>01062</t>
  </si>
  <si>
    <t>FLIP COVER EXECUTIVE SOUL LG G4 NEGRO</t>
  </si>
  <si>
    <t>01063</t>
  </si>
  <si>
    <t>FLIP COVER EXECUTIVE SOUL LG G4 STYLUS</t>
  </si>
  <si>
    <t>01064</t>
  </si>
  <si>
    <t>FLIP COVER EXECUTIVE SOUL LG K10</t>
  </si>
  <si>
    <t>01065</t>
  </si>
  <si>
    <t>FLIP COVER EXECUTIVE SOUL LG K4</t>
  </si>
  <si>
    <t>01066</t>
  </si>
  <si>
    <t>FLIP COVER EXECUTIVE SOUL LG K8</t>
  </si>
  <si>
    <t>01067</t>
  </si>
  <si>
    <t>FLIP COVER EXECUTIVE SOUL LG KITE</t>
  </si>
  <si>
    <t>01068</t>
  </si>
  <si>
    <t>FLIP COVER EXECUTIVE SOUL LG SPIRIT</t>
  </si>
  <si>
    <t>01069</t>
  </si>
  <si>
    <t>FLIP COVER EXECUTIVE SOUL MOT.XT1036 MOTO G2</t>
  </si>
  <si>
    <t>01070</t>
  </si>
  <si>
    <t>FLIP COVER EXECUTIVE SOUL MOT.XT1527 MOTO E2</t>
  </si>
  <si>
    <t>01071</t>
  </si>
  <si>
    <t>FLIP COVER EXECUTIVE SOUL MOT.XT1540 MOTO G3</t>
  </si>
  <si>
    <t>01072</t>
  </si>
  <si>
    <t>FLIP COVER EXECUTIVE SOUL MOT.XT1563 MOTO X PLAY</t>
  </si>
  <si>
    <t>01073</t>
  </si>
  <si>
    <t>FLIP COVER EXECUTIVE SOUL MOT.XT1572 MOTO X STYLE</t>
  </si>
  <si>
    <t>01074</t>
  </si>
  <si>
    <t>FLIP COVER EXECUTIVE SOUL MOTO G4 PLUS</t>
  </si>
  <si>
    <t>01075</t>
  </si>
  <si>
    <t>FLIP COVER EXECUTIVE SOUL MS LUMIA 640</t>
  </si>
  <si>
    <t>01076</t>
  </si>
  <si>
    <t>FLIP COVER EXECUTIVE SOUL MS LUMIA 640 XL</t>
  </si>
  <si>
    <t>01077</t>
  </si>
  <si>
    <t>FLIP COVER EXECUTIVE SOUL NOK.LUMIA 535</t>
  </si>
  <si>
    <t>01078</t>
  </si>
  <si>
    <t>FLIP COVER EXECUTIVE SOUL NOK.LUMIA 735</t>
  </si>
  <si>
    <t>01079</t>
  </si>
  <si>
    <t>FLIP COVER EXECUTIVE SOUL SAM.A300 GLX A3</t>
  </si>
  <si>
    <t>01080</t>
  </si>
  <si>
    <t>FLIP COVER EXECUTIVE SOUL SAM.A500 GLX A5</t>
  </si>
  <si>
    <t>01081</t>
  </si>
  <si>
    <t>FLIP COVER EXECUTIVE SOUL SAM.A510 GLX A5 2016</t>
  </si>
  <si>
    <t>01082</t>
  </si>
  <si>
    <t>FLIP COVER EXECUTIVE SOUL SAM.G130 YOUNG 2</t>
  </si>
  <si>
    <t>01083</t>
  </si>
  <si>
    <t>FLIP COVER EXECUTIVE SOUL SAM.G318 GLX ACE 4 NEO</t>
  </si>
  <si>
    <t>01084</t>
  </si>
  <si>
    <t>FLIP COVER EXECUTIVE SOUL SAM.G355 CORE 2</t>
  </si>
  <si>
    <t>01085</t>
  </si>
  <si>
    <t>FLIP COVER EXECUTIVE SOUL SAM.G360 CORE PRIME</t>
  </si>
  <si>
    <t>01086</t>
  </si>
  <si>
    <t>FLIP COVER EXECUTIVE SOUL SAM.G530 GRAND PRIME</t>
  </si>
  <si>
    <t>01087</t>
  </si>
  <si>
    <t>FLIP COVER EXECUTIVE SOUL SAM.G920 GLX S6</t>
  </si>
  <si>
    <t>01088</t>
  </si>
  <si>
    <t>FLIP COVER EXECUTIVE SOUL SAM.G925 S6 EDGE</t>
  </si>
  <si>
    <t>01089</t>
  </si>
  <si>
    <t>FLIP COVER EXECUTIVE SOUL SAM.G935 GLX S7 EDGE</t>
  </si>
  <si>
    <t>01090</t>
  </si>
  <si>
    <t>FLIP COVER EXECUTIVE SOUL SAM.I9060 GRAND NEO</t>
  </si>
  <si>
    <t>01091</t>
  </si>
  <si>
    <t>FLIP COVER EXECUTIVE SOUL SAM.I960 S5</t>
  </si>
  <si>
    <t>01092</t>
  </si>
  <si>
    <t>FLIP COVER EXECUTIVE SOUL SAM.J100 GLX J1</t>
  </si>
  <si>
    <t>01093</t>
  </si>
  <si>
    <t>FLIP COVER EXECUTIVE SOUL SAM.J110 GLX J1 ACE NE</t>
  </si>
  <si>
    <t>01094</t>
  </si>
  <si>
    <t>FLIP COVER EXECUTIVE SOUL SAM.J200 GLX J2</t>
  </si>
  <si>
    <t>01095</t>
  </si>
  <si>
    <t>FLIP COVER EXECUTIVE SOUL SAM.J500 GLX J5</t>
  </si>
  <si>
    <t>01096</t>
  </si>
  <si>
    <t>FLIP COVER EXECUTIVE SOUL SAM.J700 GLX J7</t>
  </si>
  <si>
    <t>01097</t>
  </si>
  <si>
    <t>FLIP COVER EXECUTIVE SOUL SAMSUNG-TREND LITE</t>
  </si>
  <si>
    <t>01098</t>
  </si>
  <si>
    <t>FLIP COVER EXECUTIVO SAMSUNG CORE PRIME</t>
  </si>
  <si>
    <t>01099</t>
  </si>
  <si>
    <t>FLIP COVER I9300 S3 TAPA BATERIA</t>
  </si>
  <si>
    <t>01100</t>
  </si>
  <si>
    <t>FLIP COVER LG H440 SPIRIT DIS.02 ANIMAL PRINT</t>
  </si>
  <si>
    <t>01101</t>
  </si>
  <si>
    <t>FLIP COVER LG H440 SPIRIT DIS.04 PARIS</t>
  </si>
  <si>
    <t>01102</t>
  </si>
  <si>
    <t>FLIP COVER LG H440 SPIRIT DIS.05 GLAMOUR</t>
  </si>
  <si>
    <t>01103</t>
  </si>
  <si>
    <t>FLIP COVER MERCURY J5 2016</t>
  </si>
  <si>
    <t>01104</t>
  </si>
  <si>
    <t>FLIP COVER MERCURY SAMSUNG J7 2016</t>
  </si>
  <si>
    <t>01105</t>
  </si>
  <si>
    <t>FLIP COVER MOT.XT1540 MOTO G 3 DIS.02 ANIMAL PRINT</t>
  </si>
  <si>
    <t>01106</t>
  </si>
  <si>
    <t>FLIP COVER NEWSET IPHONE 5</t>
  </si>
  <si>
    <t>01107</t>
  </si>
  <si>
    <t>FLIP COVER ORIGINAL LG L3II</t>
  </si>
  <si>
    <t>01108</t>
  </si>
  <si>
    <t>FLIP COVER ORIGINAL S3 MINI</t>
  </si>
  <si>
    <t>01109</t>
  </si>
  <si>
    <t>FLIP COVER ORIGINAL SAMSUNG NOTE 2</t>
  </si>
  <si>
    <t>01110</t>
  </si>
  <si>
    <t>FLIP COVER ORIGINAL SAMSUNG NOTE 3</t>
  </si>
  <si>
    <t>01111</t>
  </si>
  <si>
    <t>FLIP COVER ORIGINAL SAMSUNG S3</t>
  </si>
  <si>
    <t>01112</t>
  </si>
  <si>
    <t>FLIP COVER ORIGINAL SAMSUNG S4</t>
  </si>
  <si>
    <t>01113</t>
  </si>
  <si>
    <t>FLIP COVER ORIGINAL SAMSUNG S4 MINI</t>
  </si>
  <si>
    <t>01114</t>
  </si>
  <si>
    <t>FLIP COVER PANTHER HUAWEI Y6</t>
  </si>
  <si>
    <t>01115</t>
  </si>
  <si>
    <t>FLIP COVER PANTHER LG KITE GRIS</t>
  </si>
  <si>
    <t>01116</t>
  </si>
  <si>
    <t>FLIP COVER PANTHER LG LEON GRIS</t>
  </si>
  <si>
    <t>01117</t>
  </si>
  <si>
    <t>FLIP COVER PANTHER LG SPIRIT</t>
  </si>
  <si>
    <t>01118</t>
  </si>
  <si>
    <t>FLIP COVER PANTHER MOTO G3 GRIS</t>
  </si>
  <si>
    <t>01119</t>
  </si>
  <si>
    <t>FLIP COVER PANTHER MOTO G4 PLUS GRIS</t>
  </si>
  <si>
    <t>01120</t>
  </si>
  <si>
    <t>FLIP COVER PANTHER SAMSUNG GRAND PRIME</t>
  </si>
  <si>
    <t>01121</t>
  </si>
  <si>
    <t>FLIP COVER PANTHER SAMSUNG J1 ACE GRIS</t>
  </si>
  <si>
    <t>01122</t>
  </si>
  <si>
    <t>FLIP COVER PANTHER SAMSUNG J2</t>
  </si>
  <si>
    <t>01123</t>
  </si>
  <si>
    <t>FLIP COVER PANTHER SAMSUNG J2 PRIME AZUL</t>
  </si>
  <si>
    <t>01124</t>
  </si>
  <si>
    <t>FLIP COVER PANTHER SAMSUNG J3 2016 GRIS</t>
  </si>
  <si>
    <t>01125</t>
  </si>
  <si>
    <t>FLIP COVER PANTHER SAMSUNG J5 2016 GRIS</t>
  </si>
  <si>
    <t>01126</t>
  </si>
  <si>
    <t>FLIP COVER PANTHER SAMSUNG J7</t>
  </si>
  <si>
    <t>01127</t>
  </si>
  <si>
    <t>FLIP COVER PANTHER SAMSUNG J7 2016 GRIS</t>
  </si>
  <si>
    <t>01128</t>
  </si>
  <si>
    <t>FLIP COVER PRO21 ALCATEL IDOL 3</t>
  </si>
  <si>
    <t>01129</t>
  </si>
  <si>
    <t>FLIP COVER PRO21 HUAWEI G620S</t>
  </si>
  <si>
    <t>01130</t>
  </si>
  <si>
    <t>FLIP COVER PRO21 HUAWEI Y550</t>
  </si>
  <si>
    <t>01131</t>
  </si>
  <si>
    <t>FLIP COVER PRO21 HUAWEI Y6</t>
  </si>
  <si>
    <t>01132</t>
  </si>
  <si>
    <t>FLIP COVER PRO21 LG G4</t>
  </si>
  <si>
    <t>01133</t>
  </si>
  <si>
    <t>FLIP COVER PRO21 LG G4 BEAT</t>
  </si>
  <si>
    <t>01134</t>
  </si>
  <si>
    <t>FLIP COVER PRO21 LG K4</t>
  </si>
  <si>
    <t>01135</t>
  </si>
  <si>
    <t>FLIP COVER PRO21 LG K8</t>
  </si>
  <si>
    <t>01136</t>
  </si>
  <si>
    <t>FLIP COVER PRO21 MOTOROLA MOTO G3</t>
  </si>
  <si>
    <t>01137</t>
  </si>
  <si>
    <t>FLIP COVER PRO21 MOTOROLA MOTO X PLAY</t>
  </si>
  <si>
    <t>01138</t>
  </si>
  <si>
    <t>FLIP COVER PRO21 SAMSUNG A3 2016</t>
  </si>
  <si>
    <t>01139</t>
  </si>
  <si>
    <t>FLIP COVER PRO21 SAMSUNG CORE2</t>
  </si>
  <si>
    <t>01140</t>
  </si>
  <si>
    <t>FLIP COVER PRO21 SAMSUNG GRAND NEO</t>
  </si>
  <si>
    <t>01141</t>
  </si>
  <si>
    <t>FLIP COVER PRO21 SAMSUNG GRAND PRIME</t>
  </si>
  <si>
    <t>01142</t>
  </si>
  <si>
    <t>FLIP COVER PRO21 SAMSUNG J3 2016</t>
  </si>
  <si>
    <t>01143</t>
  </si>
  <si>
    <t>FLIP COVER PRO21 SAMSUNG J5</t>
  </si>
  <si>
    <t>01144</t>
  </si>
  <si>
    <t>FLIP COVER PRO21 SAMSUNG S6</t>
  </si>
  <si>
    <t>01145</t>
  </si>
  <si>
    <t>FLIP COVER PRO21 SAMSUNG S7</t>
  </si>
  <si>
    <t>01146</t>
  </si>
  <si>
    <t>FLIP COVER SAM.A300 GLX A3 DIS.01 BESOS</t>
  </si>
  <si>
    <t>01147</t>
  </si>
  <si>
    <t>FLIP COVER SAM.A300 GLX A3 DIS.02 ANIMAL PRINT</t>
  </si>
  <si>
    <t>01148</t>
  </si>
  <si>
    <t>FLIP COVER SAM.A300 GLX A3 DIS.03 LOVE</t>
  </si>
  <si>
    <t>01149</t>
  </si>
  <si>
    <t>FLIP COVER SAM.A300 GLX A3 DIS.04 PARIS</t>
  </si>
  <si>
    <t>01150</t>
  </si>
  <si>
    <t>FLIP COVER SAM.A300 GLX A3 DIS.05 GLAMOUR</t>
  </si>
  <si>
    <t>01151</t>
  </si>
  <si>
    <t>FLIP COVER SAM.G360 CORE PRIME DIS.02 ANIMAL PRINT</t>
  </si>
  <si>
    <t>01152</t>
  </si>
  <si>
    <t>FLIP COVER SAM.G925 S6 EDGE DIS.01 BESOS</t>
  </si>
  <si>
    <t>01153</t>
  </si>
  <si>
    <t>FLIP COVER SAM.G925 S6 EDGE DIS.02 ANIMAL PRINT</t>
  </si>
  <si>
    <t>01154</t>
  </si>
  <si>
    <t>FLIP COVER SAM.G925 S6 EDGE DIS.03 LOVE</t>
  </si>
  <si>
    <t>01155</t>
  </si>
  <si>
    <t>FLIP COVER SAM.G925 S6 EDGE DIS.04 PARIS</t>
  </si>
  <si>
    <t>01156</t>
  </si>
  <si>
    <t>FLIP COVER SAM.G925 S6 EDGE DIS.05 GLAMOUR</t>
  </si>
  <si>
    <t>01161</t>
  </si>
  <si>
    <t>FLIP COVER UNI. MAGNETICO 4,7"</t>
  </si>
  <si>
    <t>01162</t>
  </si>
  <si>
    <t>FLIP COVER UNI. MAGNETICO 4.5"</t>
  </si>
  <si>
    <t>01163</t>
  </si>
  <si>
    <t>FLIP COVER UNI. MAGNETICO 5.2"</t>
  </si>
  <si>
    <t>01164</t>
  </si>
  <si>
    <t>FLIP COVER UNI. MAGNETICO 5.5"</t>
  </si>
  <si>
    <t>01165</t>
  </si>
  <si>
    <t>FLIP COVER UNIV SOPAPA DISENO SOUL LARGE</t>
  </si>
  <si>
    <t>01166</t>
  </si>
  <si>
    <t>FLIP COVER UNIV SOPAPA DISENO SOUL MEDIUM</t>
  </si>
  <si>
    <t>01167</t>
  </si>
  <si>
    <t>FLIP COVER UNIV SOPAPA DISENO SOUL SMALL</t>
  </si>
  <si>
    <t>01168</t>
  </si>
  <si>
    <t>FLIP COVER UNIV.SOPAPA SOUL LARGE</t>
  </si>
  <si>
    <t>01169</t>
  </si>
  <si>
    <t>FLIP COVER UNIV.SOPAPA SOUL MEDIUM</t>
  </si>
  <si>
    <t>01170</t>
  </si>
  <si>
    <t>FLIP COVER UNIV.SOPAPA SOUL SMALL</t>
  </si>
  <si>
    <t>01171</t>
  </si>
  <si>
    <t>FLIP COVER UNIV.STICKY SOUL LARGE</t>
  </si>
  <si>
    <t>01172</t>
  </si>
  <si>
    <t>FLIP COVER UNIV.STICKY SOUL MEDIUM</t>
  </si>
  <si>
    <t>01174</t>
  </si>
  <si>
    <t>FLIP WALLET SAMSUNG S6</t>
  </si>
  <si>
    <t>01175</t>
  </si>
  <si>
    <t>FLIP WALLET SAMSUNG S6 EDGE PLUS</t>
  </si>
  <si>
    <t>01176</t>
  </si>
  <si>
    <t>FLIP WALLET SAMSUNG S7</t>
  </si>
  <si>
    <t>01177</t>
  </si>
  <si>
    <t>FLIP WALLET SAMSUNG S7 EDGE</t>
  </si>
  <si>
    <t>01178</t>
  </si>
  <si>
    <t>FUJIFILM INSTAX ALBUM 108 PHOTOS</t>
  </si>
  <si>
    <t>01179</t>
  </si>
  <si>
    <t>FULL COVER CURVED SAMSUNG S6 EDGE</t>
  </si>
  <si>
    <t>01180</t>
  </si>
  <si>
    <t>FULL COVER CURVED SAMSUNG S6 EDGE PLUS</t>
  </si>
  <si>
    <t>01181</t>
  </si>
  <si>
    <t>FULL COVER CURVED SAMSUNG S7</t>
  </si>
  <si>
    <t>01182</t>
  </si>
  <si>
    <t>FULL COVER CURVED SAMSUNG S7 EDGE</t>
  </si>
  <si>
    <t>01183</t>
  </si>
  <si>
    <t>FUNDA CARGADORA IPH6 PLUS</t>
  </si>
  <si>
    <t>01184</t>
  </si>
  <si>
    <t>FUNDA CARGADORA IPHONE 5-5S 2200MAH</t>
  </si>
  <si>
    <t>01185</t>
  </si>
  <si>
    <t>FUNDA CARGADORA IPHONE 6</t>
  </si>
  <si>
    <t>01186</t>
  </si>
  <si>
    <t>FUNDA CARGADORA SOUL IPHONE 6 3000 MAH</t>
  </si>
  <si>
    <t>01187</t>
  </si>
  <si>
    <t>FUNDA CARGADORA SOUL IPHONE 6 5800 MAH</t>
  </si>
  <si>
    <t>01188</t>
  </si>
  <si>
    <t>FUNDA CARGADORA SOUL IPHONE 6 PLUS 4200 MAH</t>
  </si>
  <si>
    <t>01189</t>
  </si>
  <si>
    <t>ESTUCHE DIVAFLEX / NOK 105</t>
  </si>
  <si>
    <t>01190</t>
  </si>
  <si>
    <t>ESTUCHE PASA CINTO DISENO</t>
  </si>
  <si>
    <t>01191</t>
  </si>
  <si>
    <t>FUNDA H.GENOVA BLB 8520 NEGRO C/PASACINTO</t>
  </si>
  <si>
    <t>01192</t>
  </si>
  <si>
    <t>FUNDA H.GENOVA D NEGRO C/PASACINTO</t>
  </si>
  <si>
    <t>01193</t>
  </si>
  <si>
    <t>FUNDA H.GENOVA IPHONE 5 NEGRO C/PASACINTO</t>
  </si>
  <si>
    <t>01194</t>
  </si>
  <si>
    <t>FUNDA H.GENOVA LG D680 PRO LITE NEGRO C/PASACINTO</t>
  </si>
  <si>
    <t>01195</t>
  </si>
  <si>
    <t>FUNDA H.GENOVA NOKIA 1100 C/PASACINTO</t>
  </si>
  <si>
    <t>01196</t>
  </si>
  <si>
    <t>FUNDA H.GENOVA NOKIA 513 C/PASACINTO</t>
  </si>
  <si>
    <t>01197</t>
  </si>
  <si>
    <t>FUNDA H.GENOVA SAM.G900 S5 NEGRO C/PASACINTO</t>
  </si>
  <si>
    <t>01198</t>
  </si>
  <si>
    <t>FUNDA H.GENOVA SAM.I9300 S3 NEGRO C/PASACINTO</t>
  </si>
  <si>
    <t>01199</t>
  </si>
  <si>
    <t>FUNDA H.GENOVA SAM.N905 NOTE 3 NEGRO C/PASACINTO</t>
  </si>
  <si>
    <t>01200</t>
  </si>
  <si>
    <t>FUNDA H.NIK BLACKB.8520 NEGRO</t>
  </si>
  <si>
    <t>01201</t>
  </si>
  <si>
    <t>EXHIBIDOR</t>
  </si>
  <si>
    <t>01209</t>
  </si>
  <si>
    <t>FUNDA TRANSPARENTE CRISTAL KASONIK IPH6</t>
  </si>
  <si>
    <t>01210</t>
  </si>
  <si>
    <t>H.F. PERST STEREO 3.5 PRO21</t>
  </si>
  <si>
    <t>01211</t>
  </si>
  <si>
    <t>H.F. PERST STEREO ADIDAS 3,5</t>
  </si>
  <si>
    <t>01212</t>
  </si>
  <si>
    <t>H.F. PERST STEREO IPHONE SIMIL</t>
  </si>
  <si>
    <t>01213</t>
  </si>
  <si>
    <t>H.F. PERST STEREO IPHONE SIMIL LOGO</t>
  </si>
  <si>
    <t>01214</t>
  </si>
  <si>
    <t>H.F. PERST STEREO ORIGINAL ALCATEL</t>
  </si>
  <si>
    <t>01215</t>
  </si>
  <si>
    <t>H.F. PERST STEREO ORIGINAL LG</t>
  </si>
  <si>
    <t>01216</t>
  </si>
  <si>
    <t>H.F. PERST STEREO ORIGINAL NOKIA</t>
  </si>
  <si>
    <t>01217</t>
  </si>
  <si>
    <t>H.F. PERST STEREO ORIGINAL SAMSUNG J5</t>
  </si>
  <si>
    <t>01218</t>
  </si>
  <si>
    <t>H.F. PERST STEREO ORIGINAL SAMSUNG YJ</t>
  </si>
  <si>
    <t>01219</t>
  </si>
  <si>
    <t>H.F. PERST STEREO SAMSUNG 3.5</t>
  </si>
  <si>
    <t>01220</t>
  </si>
  <si>
    <t>H.F. PERST STEREO SONY COLOR</t>
  </si>
  <si>
    <t>01221</t>
  </si>
  <si>
    <t>H.F. PERST STEREO SOUL BLANCO S389</t>
  </si>
  <si>
    <t>01222</t>
  </si>
  <si>
    <t>H.F. PERST STEREO SPORT PRO21</t>
  </si>
  <si>
    <t>01224</t>
  </si>
  <si>
    <t>HOME BUTTON FLEX FOR IPHONE 5</t>
  </si>
  <si>
    <t>01225</t>
  </si>
  <si>
    <t>HOME BUTTON FLEX FOR IPHONE 5S</t>
  </si>
  <si>
    <t>01226</t>
  </si>
  <si>
    <t>HOME CHARGER BELKIN</t>
  </si>
  <si>
    <t>01227</t>
  </si>
  <si>
    <t>IPAD AIR 2 SMART CASE</t>
  </si>
  <si>
    <t>01228</t>
  </si>
  <si>
    <t>IXPAND FLASH DRIVE 16 GB</t>
  </si>
  <si>
    <t>01229</t>
  </si>
  <si>
    <t>IXPAND FLASH DRIVE 32GB</t>
  </si>
  <si>
    <t>01230</t>
  </si>
  <si>
    <t>JOYSTICK PLAY3 SONY</t>
  </si>
  <si>
    <t>01231</t>
  </si>
  <si>
    <t>JOYSTICK PLAY4</t>
  </si>
  <si>
    <t>01232</t>
  </si>
  <si>
    <t>LEATHER CASE IPHONE 6S/6SPLUS/IPH7PLUS</t>
  </si>
  <si>
    <t>01233</t>
  </si>
  <si>
    <t>LENTE CAMARA IPHONE</t>
  </si>
  <si>
    <t>01234</t>
  </si>
  <si>
    <t>LENTE VIRTUAL DN-VR58</t>
  </si>
  <si>
    <t>01235</t>
  </si>
  <si>
    <t>LUMME CASES IPHONE 6 LUZ</t>
  </si>
  <si>
    <t>01236</t>
  </si>
  <si>
    <t>LUMME CASES IPHONE 6 PLUS LUZ</t>
  </si>
  <si>
    <t>01237</t>
  </si>
  <si>
    <t>LUMME CASES SAMSUNG S7 EDGE LUZ</t>
  </si>
  <si>
    <t>01238</t>
  </si>
  <si>
    <t>LUMME CASES SAMSUNG S7 LUZ</t>
  </si>
  <si>
    <t>01239</t>
  </si>
  <si>
    <t>MANOS LIBRES SOUL S300</t>
  </si>
  <si>
    <t>01241</t>
  </si>
  <si>
    <t>MEMORIA 16GB</t>
  </si>
  <si>
    <t>01242</t>
  </si>
  <si>
    <t>MEMORIA ADATA 8GB</t>
  </si>
  <si>
    <t>01243</t>
  </si>
  <si>
    <t>MEMORIA 8GB</t>
  </si>
  <si>
    <t>01247</t>
  </si>
  <si>
    <t>MEMORIAS 16GB CLASE 10</t>
  </si>
  <si>
    <t>01248</t>
  </si>
  <si>
    <t>MEMORIA SANDISK 64GB 100 SPEED ULTRA A1</t>
  </si>
  <si>
    <t>01249</t>
  </si>
  <si>
    <t>MEMORIAS 4GB</t>
  </si>
  <si>
    <t>01250</t>
  </si>
  <si>
    <t>MEMORIAS 64GB CLASE 10</t>
  </si>
  <si>
    <t>01251</t>
  </si>
  <si>
    <t>MEMORIAS 8GB CLASE 10</t>
  </si>
  <si>
    <t>01252</t>
  </si>
  <si>
    <t>MIXIT BELKIN CAR CHARGER</t>
  </si>
  <si>
    <t>01254</t>
  </si>
  <si>
    <t>MODEM HUAWEI</t>
  </si>
  <si>
    <t>01255</t>
  </si>
  <si>
    <t>MODULO ALC. ONE TOUCH OT6012</t>
  </si>
  <si>
    <t>01256</t>
  </si>
  <si>
    <t>MODULO ALC. OT6030 ONE TOUCH IDOL</t>
  </si>
  <si>
    <t>01257</t>
  </si>
  <si>
    <t>MODULO ALC. OT60362 ONE TOUCH IDOL</t>
  </si>
  <si>
    <t>01258</t>
  </si>
  <si>
    <t>MODULO HUAWEI P8 LITE</t>
  </si>
  <si>
    <t>01260</t>
  </si>
  <si>
    <t>MODULO IPHONE 5 NEGRO</t>
  </si>
  <si>
    <t>01261</t>
  </si>
  <si>
    <t>MODULO IPHONE 5C NEGRO</t>
  </si>
  <si>
    <t>01262</t>
  </si>
  <si>
    <t>MODULO IPHONE 5S NEGRO</t>
  </si>
  <si>
    <t>01263</t>
  </si>
  <si>
    <t>MODULO IPHONE 6 NEGRO</t>
  </si>
  <si>
    <t>01264</t>
  </si>
  <si>
    <t>MODULO IPHONE 6 PLUS NEGRO</t>
  </si>
  <si>
    <t>01265</t>
  </si>
  <si>
    <t>MODULO IPHONE 6S NEGRO</t>
  </si>
  <si>
    <t>01266</t>
  </si>
  <si>
    <t>MODULO IPHONE 6S PLUS NEGRO</t>
  </si>
  <si>
    <t>01267</t>
  </si>
  <si>
    <t>MODULO IPHONE 4G NEGRO</t>
  </si>
  <si>
    <t>01268</t>
  </si>
  <si>
    <t>MODULO IPHONE 3G/3S</t>
  </si>
  <si>
    <t>01269</t>
  </si>
  <si>
    <t>MODULO IPHONE 7 NEGRO</t>
  </si>
  <si>
    <t>01270</t>
  </si>
  <si>
    <t>MODULO IPHONE 7 PLUS NEGRO</t>
  </si>
  <si>
    <t>01271</t>
  </si>
  <si>
    <t>MODULO LG G2 D800/D801</t>
  </si>
  <si>
    <t>01272</t>
  </si>
  <si>
    <t>MODULO LG G2 MINI</t>
  </si>
  <si>
    <t>01273</t>
  </si>
  <si>
    <t>MODULO LG G3</t>
  </si>
  <si>
    <t>01274</t>
  </si>
  <si>
    <t>MODULO LG G3 STYLUS</t>
  </si>
  <si>
    <t>01275</t>
  </si>
  <si>
    <t>MODULO LG JOY KITE</t>
  </si>
  <si>
    <t>01276</t>
  </si>
  <si>
    <t>MODULO LG K10 TV</t>
  </si>
  <si>
    <t>01277</t>
  </si>
  <si>
    <t>MODULO LG K4</t>
  </si>
  <si>
    <t>01278</t>
  </si>
  <si>
    <t>MODULO LG K5</t>
  </si>
  <si>
    <t>01279</t>
  </si>
  <si>
    <t>MODULO LG K8</t>
  </si>
  <si>
    <t>01280</t>
  </si>
  <si>
    <t>MODULO LG LEON</t>
  </si>
  <si>
    <t>01281</t>
  </si>
  <si>
    <t>MODULO LG SPIRIT</t>
  </si>
  <si>
    <t>01282</t>
  </si>
  <si>
    <t>MODULO MOTO X</t>
  </si>
  <si>
    <t>01283</t>
  </si>
  <si>
    <t>MODULO MOTO X2</t>
  </si>
  <si>
    <t>01284</t>
  </si>
  <si>
    <t>MODULO MOTO E2 NEGRO</t>
  </si>
  <si>
    <t>01285</t>
  </si>
  <si>
    <t>MODULO MOTO G</t>
  </si>
  <si>
    <t>01286</t>
  </si>
  <si>
    <t>MODULO MOTO G3 NEGRO</t>
  </si>
  <si>
    <t>01287</t>
  </si>
  <si>
    <t>MODULO MOTO RAZR I XT890 C/TOUCH</t>
  </si>
  <si>
    <t>01288</t>
  </si>
  <si>
    <t>MODULO MOTO X PLAY</t>
  </si>
  <si>
    <t>01289</t>
  </si>
  <si>
    <t>MODULO MOTO E</t>
  </si>
  <si>
    <t>01290</t>
  </si>
  <si>
    <t>MODULO MOTO G2 NEGRO</t>
  </si>
  <si>
    <t>01291</t>
  </si>
  <si>
    <t>MODULO LG NEXUS 4</t>
  </si>
  <si>
    <t>01292</t>
  </si>
  <si>
    <t>MODULO NOK. L640 XL</t>
  </si>
  <si>
    <t>01293</t>
  </si>
  <si>
    <t>MODULO NOK. L530</t>
  </si>
  <si>
    <t>01294</t>
  </si>
  <si>
    <t>MODULO NOK. L630</t>
  </si>
  <si>
    <t>01295</t>
  </si>
  <si>
    <t>MODULO NOK. L710</t>
  </si>
  <si>
    <t>01296</t>
  </si>
  <si>
    <t>MODULO NOK. L720</t>
  </si>
  <si>
    <t>01297</t>
  </si>
  <si>
    <t>MODULO NOKIA LUMIA 900</t>
  </si>
  <si>
    <t>01298</t>
  </si>
  <si>
    <t>MODULO NOKIA LUMIA L730/L735</t>
  </si>
  <si>
    <t>01299</t>
  </si>
  <si>
    <t>MODULO SAMSUNG A3 NEGRO</t>
  </si>
  <si>
    <t>01300</t>
  </si>
  <si>
    <t>MODULO SAMSUNG A5 AAA NEGRO</t>
  </si>
  <si>
    <t>01301</t>
  </si>
  <si>
    <t>MODULO SAMSUNG A5 2016 BLANCO</t>
  </si>
  <si>
    <t>01303</t>
  </si>
  <si>
    <t>MODULO SAMSUNG GALAXY I9100 S2</t>
  </si>
  <si>
    <t>01304</t>
  </si>
  <si>
    <t>01305</t>
  </si>
  <si>
    <t>01306</t>
  </si>
  <si>
    <t>01307</t>
  </si>
  <si>
    <t>01308</t>
  </si>
  <si>
    <t>01309</t>
  </si>
  <si>
    <t>01310</t>
  </si>
  <si>
    <t>MODULO SAMSUNG NOTE 2 C/TOUCH</t>
  </si>
  <si>
    <t>01311</t>
  </si>
  <si>
    <t>01312</t>
  </si>
  <si>
    <t>MODULO SAMSUNG NOTE 4</t>
  </si>
  <si>
    <t>01313</t>
  </si>
  <si>
    <t>MODULO SAMSUNG NOTE 5</t>
  </si>
  <si>
    <t>01314</t>
  </si>
  <si>
    <t>01315</t>
  </si>
  <si>
    <t>01316</t>
  </si>
  <si>
    <t>MODULO SAMSUNG J1 ACE NEGRO</t>
  </si>
  <si>
    <t>01317</t>
  </si>
  <si>
    <t>MODULO SAMSUNG J2 NEGRO AAA</t>
  </si>
  <si>
    <t>01318</t>
  </si>
  <si>
    <t>MODULO SAMSUNG J3</t>
  </si>
  <si>
    <t>01319</t>
  </si>
  <si>
    <t>MODULO SAMSUNG J3 2016 AAA DORADO</t>
  </si>
  <si>
    <t>01320</t>
  </si>
  <si>
    <t>MODULO SAMSUNG J5</t>
  </si>
  <si>
    <t>01321</t>
  </si>
  <si>
    <t>MODULO SAMSUNG J5 2016 AAA NEGRO</t>
  </si>
  <si>
    <t>01322</t>
  </si>
  <si>
    <t>MODULO SAMSUNG J7 NEGRO ORIGINAL</t>
  </si>
  <si>
    <t>01323</t>
  </si>
  <si>
    <t>MODULO SAMSUNG J7 2016 NEGRO</t>
  </si>
  <si>
    <t>01324</t>
  </si>
  <si>
    <t>MODULO SAMSUNG S6 NEGRO</t>
  </si>
  <si>
    <t>01325</t>
  </si>
  <si>
    <t>MODULO SAMSUNG S6 EDGE WITHE</t>
  </si>
  <si>
    <t>01326</t>
  </si>
  <si>
    <t>MODULO SAMSUNG S7 GOLD</t>
  </si>
  <si>
    <t>01327</t>
  </si>
  <si>
    <t>MODULO SAMSUNG S7 EDGE NEGRO</t>
  </si>
  <si>
    <t>01328</t>
  </si>
  <si>
    <t>NANO SIM CUTTER</t>
  </si>
  <si>
    <t>01329</t>
  </si>
  <si>
    <t>OJO DE PEZ UNIV 3 EN 1</t>
  </si>
  <si>
    <t>01330</t>
  </si>
  <si>
    <t>ORIGINAL ILUV 3.5 A 3.5</t>
  </si>
  <si>
    <t>01331</t>
  </si>
  <si>
    <t>PALO SELFIE SIN BLUETOOTH</t>
  </si>
  <si>
    <t>01332</t>
  </si>
  <si>
    <t>01333</t>
  </si>
  <si>
    <t>01334</t>
  </si>
  <si>
    <t>01335</t>
  </si>
  <si>
    <t>PANTALLA TACTIL ALC. OT 880</t>
  </si>
  <si>
    <t>01336</t>
  </si>
  <si>
    <t>PANTALLA TACTIL ALC. OT4010</t>
  </si>
  <si>
    <t>01337</t>
  </si>
  <si>
    <t>01338</t>
  </si>
  <si>
    <t>01339</t>
  </si>
  <si>
    <t>PANTALLA TACTIL ALC. OTC5</t>
  </si>
  <si>
    <t>01340</t>
  </si>
  <si>
    <t>PANTALLA TACTIL ALC. OTC7</t>
  </si>
  <si>
    <t>01341</t>
  </si>
  <si>
    <t>PANTALLA TACTIL ALC. OTC9</t>
  </si>
  <si>
    <t>01342</t>
  </si>
  <si>
    <t>PANTALLA TACTIL ALC. PIXI 4007</t>
  </si>
  <si>
    <t>01343</t>
  </si>
  <si>
    <t>PANTALLA TACTIL ALCATEL IDOL 2 MINI S</t>
  </si>
  <si>
    <t>01344</t>
  </si>
  <si>
    <t>PANTALLA TACTIL ALCATEL IDOL 3 4,7</t>
  </si>
  <si>
    <t>01345</t>
  </si>
  <si>
    <t>PANTALLA TACTIL ALCATEL OT4003 PIXI 3 4,0</t>
  </si>
  <si>
    <t>01346</t>
  </si>
  <si>
    <t>01347</t>
  </si>
  <si>
    <t>PANTALLA TACTIL BB 9520</t>
  </si>
  <si>
    <t>01348</t>
  </si>
  <si>
    <t>PANTALLA TACTIL BB 9800</t>
  </si>
  <si>
    <t>01349</t>
  </si>
  <si>
    <t>PANTALLA TACTIL HTC CRUISE SCREEN</t>
  </si>
  <si>
    <t>01350</t>
  </si>
  <si>
    <t>PANTALLA TACTIL HUAWEI G620</t>
  </si>
  <si>
    <t>01351</t>
  </si>
  <si>
    <t>PANTALLA TACTIL HUAWEI Y210</t>
  </si>
  <si>
    <t>01352</t>
  </si>
  <si>
    <t>PANTALLA TACTIL HUAWEI Y220</t>
  </si>
  <si>
    <t>01353</t>
  </si>
  <si>
    <t>PANTALLA TACTIL HUAWEI Y300</t>
  </si>
  <si>
    <t>01354</t>
  </si>
  <si>
    <t>PANTALLA TACTIL HUAWEI Y320</t>
  </si>
  <si>
    <t>01355</t>
  </si>
  <si>
    <t>PANTALLA TACTIL HUAWEI Y321</t>
  </si>
  <si>
    <t>01356</t>
  </si>
  <si>
    <t>PANTALLA TACTIL HUAWEI Y330</t>
  </si>
  <si>
    <t>01357</t>
  </si>
  <si>
    <t>PANTALLA TACTIL HUAWEI Y360</t>
  </si>
  <si>
    <t>01358</t>
  </si>
  <si>
    <t>PANTALLA TACTIL HUAWEI Y550</t>
  </si>
  <si>
    <t>01359</t>
  </si>
  <si>
    <t>01360</t>
  </si>
  <si>
    <t>PANTALLA TACTIL HUAWEI Y600</t>
  </si>
  <si>
    <t>01361</t>
  </si>
  <si>
    <t>PANTALLA TACTIL HUAWEI Y625</t>
  </si>
  <si>
    <t>01362</t>
  </si>
  <si>
    <t>PANTALLA TACTIL IPAD 2</t>
  </si>
  <si>
    <t>01363</t>
  </si>
  <si>
    <t>PANTALLA TACTIL IPAD AIR</t>
  </si>
  <si>
    <t>01364</t>
  </si>
  <si>
    <t>PANTALLA TACTIL IPAD MINI</t>
  </si>
  <si>
    <t>01365</t>
  </si>
  <si>
    <t>PANTALLA TACTIL IPAD PRO</t>
  </si>
  <si>
    <t>01366</t>
  </si>
  <si>
    <t>PANTALLA TACTIL IPH. 3G</t>
  </si>
  <si>
    <t>01367</t>
  </si>
  <si>
    <t>PANTALLA TACTIL IPH4G</t>
  </si>
  <si>
    <t>01368</t>
  </si>
  <si>
    <t>01369</t>
  </si>
  <si>
    <t>PANTALLA TACTIL LG E400 L3</t>
  </si>
  <si>
    <t>01370</t>
  </si>
  <si>
    <t>PANTALLA TACTIL LG E400 L3 II</t>
  </si>
  <si>
    <t>01371</t>
  </si>
  <si>
    <t>PANTALLA TACTIL LG G PRO P880</t>
  </si>
  <si>
    <t>01372</t>
  </si>
  <si>
    <t>PANTALLA TACTIL LG G2 MINI D620</t>
  </si>
  <si>
    <t>01373</t>
  </si>
  <si>
    <t>PANTALLA TACTIL LG G3</t>
  </si>
  <si>
    <t>01374</t>
  </si>
  <si>
    <t>PANTALLA TACTIL LG GM600 SCARLET</t>
  </si>
  <si>
    <t>01375</t>
  </si>
  <si>
    <t>PANTALLA TACTIL LG GS500</t>
  </si>
  <si>
    <t>01376</t>
  </si>
  <si>
    <t>PANTALLA TACTIL LG GT360</t>
  </si>
  <si>
    <t>01377</t>
  </si>
  <si>
    <t>PANTALLA TACTIL LG GW525</t>
  </si>
  <si>
    <t>01378</t>
  </si>
  <si>
    <t>PANTALLA TACTIL LG GW620</t>
  </si>
  <si>
    <t>01379</t>
  </si>
  <si>
    <t>PANTALLA TACTIL LG KC910</t>
  </si>
  <si>
    <t>01380</t>
  </si>
  <si>
    <t>PANTALLA TACTIL LG KM900</t>
  </si>
  <si>
    <t>01381</t>
  </si>
  <si>
    <t>PANTALLA TACTIL LG L1II</t>
  </si>
  <si>
    <t>01382</t>
  </si>
  <si>
    <t>PANTALLA TACTIL LG L30</t>
  </si>
  <si>
    <t>01383</t>
  </si>
  <si>
    <t>PANTALLA TACTIL LG L40</t>
  </si>
  <si>
    <t>01384</t>
  </si>
  <si>
    <t>PANTALLA TACTIL LG L4II</t>
  </si>
  <si>
    <t>01385</t>
  </si>
  <si>
    <t>PANTALLA TACTIL LG L50</t>
  </si>
  <si>
    <t>01386</t>
  </si>
  <si>
    <t>PANTALLA TACTIL LG L5II</t>
  </si>
  <si>
    <t>01387</t>
  </si>
  <si>
    <t>PANTALLA TACTIL LG L70</t>
  </si>
  <si>
    <t>01388</t>
  </si>
  <si>
    <t>PANTALLA TACTIL LG L80 D375</t>
  </si>
  <si>
    <t>01389</t>
  </si>
  <si>
    <t>PANTALLA TACTIL LG OPTIMUS L5</t>
  </si>
  <si>
    <t>01390</t>
  </si>
  <si>
    <t>PANTALLA TACTIL LG OPTIMUS L7</t>
  </si>
  <si>
    <t>01391</t>
  </si>
  <si>
    <t>PANTALLA TACTIL LG OPTIMUS L7 II</t>
  </si>
  <si>
    <t>01392</t>
  </si>
  <si>
    <t>PANTALLA TACTIL LG P350</t>
  </si>
  <si>
    <t>01393</t>
  </si>
  <si>
    <t>PANTALLA TACTIL LG P500</t>
  </si>
  <si>
    <t>01394</t>
  </si>
  <si>
    <t>PANTALLA TACTIL LG P760 L9</t>
  </si>
  <si>
    <t>01395</t>
  </si>
  <si>
    <t>PANTALLA TACTIL LG T300</t>
  </si>
  <si>
    <t>01396</t>
  </si>
  <si>
    <t>PANTALLA TACTIL LG2</t>
  </si>
  <si>
    <t>01397</t>
  </si>
  <si>
    <t>PANTALLA TACTIL LG975 OPTIMUS G</t>
  </si>
  <si>
    <t>01398</t>
  </si>
  <si>
    <t>PANTALLA TACTIL MOT. ATRIX 2 MB865</t>
  </si>
  <si>
    <t>01399</t>
  </si>
  <si>
    <t>PANTALLA TACTIL MOT. DEFY MB525</t>
  </si>
  <si>
    <t>01400</t>
  </si>
  <si>
    <t>PANTALLA TACTIL MOT. EX118</t>
  </si>
  <si>
    <t>01401</t>
  </si>
  <si>
    <t>PANTALLA TACTIL MOT. MILESTONE</t>
  </si>
  <si>
    <t>01402</t>
  </si>
  <si>
    <t>PANTALLA TACTIL MOT. MILESTONE 3</t>
  </si>
  <si>
    <t>01403</t>
  </si>
  <si>
    <t>PANTALLA TACTIL MOT. SPICE XT316</t>
  </si>
  <si>
    <t>01404</t>
  </si>
  <si>
    <t>PANTALLA TACTIL MOT. XT303</t>
  </si>
  <si>
    <t>01405</t>
  </si>
  <si>
    <t>PANTALLA TACTIL MOT. XT915 D1</t>
  </si>
  <si>
    <t>01406</t>
  </si>
  <si>
    <t>PANTALLA TACTIL MOT. XT919 D3</t>
  </si>
  <si>
    <t>01407</t>
  </si>
  <si>
    <t>PANTALLA TACTIL MOT.TV EX245</t>
  </si>
  <si>
    <t>01408</t>
  </si>
  <si>
    <t>PANTALLA TACTIL MOTOROLA XT550</t>
  </si>
  <si>
    <t>01409</t>
  </si>
  <si>
    <t>PANTALLA TACTIL NOK L 710</t>
  </si>
  <si>
    <t>01410</t>
  </si>
  <si>
    <t>PANTALLA TACTIL NOK N8</t>
  </si>
  <si>
    <t>01411</t>
  </si>
  <si>
    <t>PANTALLA TACTIL NOK X302</t>
  </si>
  <si>
    <t>01412</t>
  </si>
  <si>
    <t>PANTALLA TACTIL NOK. 303 ASHA</t>
  </si>
  <si>
    <t>01413</t>
  </si>
  <si>
    <t>PANTALLA TACTIL NOK. 305</t>
  </si>
  <si>
    <t>01414</t>
  </si>
  <si>
    <t>PANTALLA TACTIL NOK. 306</t>
  </si>
  <si>
    <t>01415</t>
  </si>
  <si>
    <t>01416</t>
  </si>
  <si>
    <t>PANTALLA TACTIL NOK. 5530</t>
  </si>
  <si>
    <t>01417</t>
  </si>
  <si>
    <t>PANTALLA TACTIL NOK. 5800</t>
  </si>
  <si>
    <t>01418</t>
  </si>
  <si>
    <t>PANTALLA TACTIL NOK. ASHA 311</t>
  </si>
  <si>
    <t>01419</t>
  </si>
  <si>
    <t>PANTALLA TACTIL NOK. C202</t>
  </si>
  <si>
    <t>01420</t>
  </si>
  <si>
    <t>PANTALLA TACTIL NOK. LUMIA L520</t>
  </si>
  <si>
    <t>01421</t>
  </si>
  <si>
    <t>PANTALLA TACTIL NOK. LUMIA L530</t>
  </si>
  <si>
    <t>01422</t>
  </si>
  <si>
    <t>PANTALLA TACTIL NOK. LUMIA L535 2C</t>
  </si>
  <si>
    <t>01423</t>
  </si>
  <si>
    <t>PANTALLA TACTIL NOK. LUMNIA 620</t>
  </si>
  <si>
    <t>01424</t>
  </si>
  <si>
    <t>PANTALLA TACTIL NOK. LUMNIA 920 + LCD</t>
  </si>
  <si>
    <t>01425</t>
  </si>
  <si>
    <t>PANTALLA TACTIL S.E CK15</t>
  </si>
  <si>
    <t>01426</t>
  </si>
  <si>
    <t>PANTALLA TACTIL S.E ST25 SONY U</t>
  </si>
  <si>
    <t>01427</t>
  </si>
  <si>
    <t>PANTALLA TACTIL S.E X10 MINI</t>
  </si>
  <si>
    <t>01428</t>
  </si>
  <si>
    <t>PANTALLA TACTIL S.E X8</t>
  </si>
  <si>
    <t>01429</t>
  </si>
  <si>
    <t>PANTALLA TACTIL S.E. AQUA</t>
  </si>
  <si>
    <t>01430</t>
  </si>
  <si>
    <t>PANTALLA TACTIL S.E. SATIO U1</t>
  </si>
  <si>
    <t>01431</t>
  </si>
  <si>
    <t>PANTALLA TACTIL S.E. W150</t>
  </si>
  <si>
    <t>01433</t>
  </si>
  <si>
    <t>PANTALLA TACTIL S.E. XPERIA M C1904</t>
  </si>
  <si>
    <t>01434</t>
  </si>
  <si>
    <t>PANTALLA TACTIL S.E. XPERIA M2</t>
  </si>
  <si>
    <t>01435</t>
  </si>
  <si>
    <t>PANTALLA TACTIL S.E. XPERIA S ST26</t>
  </si>
  <si>
    <t>01436</t>
  </si>
  <si>
    <t>PANTALLA TACTIL S5230</t>
  </si>
  <si>
    <t>01437</t>
  </si>
  <si>
    <t>PANTALLA TACTIL SAM 5330</t>
  </si>
  <si>
    <t>01438</t>
  </si>
  <si>
    <t>PANTALLA TACTIL SAM S5260</t>
  </si>
  <si>
    <t>01439</t>
  </si>
  <si>
    <t>PANTALLA TACTIL SAM. F480</t>
  </si>
  <si>
    <t>01440</t>
  </si>
  <si>
    <t>PANTALLA TACTIL SAM. I5510</t>
  </si>
  <si>
    <t>01441</t>
  </si>
  <si>
    <t>PANTALLA TACTIL SAM. I8000</t>
  </si>
  <si>
    <t>01442</t>
  </si>
  <si>
    <t>PANTALLA TACTIL SAM. NOK. 500</t>
  </si>
  <si>
    <t>01443</t>
  </si>
  <si>
    <t>PANTALLA TACTIL SAM. S5560</t>
  </si>
  <si>
    <t>01444</t>
  </si>
  <si>
    <t>PANTALLA TACTIL SAMS ACE4 G313</t>
  </si>
  <si>
    <t>01445</t>
  </si>
  <si>
    <t>PANTALLA TACTIL SAMS ACE4 NEO G316</t>
  </si>
  <si>
    <t>01446</t>
  </si>
  <si>
    <t>PANTALLA TACTIL SAMS ACE4 NEO G318 NEGRO</t>
  </si>
  <si>
    <t>01447</t>
  </si>
  <si>
    <t>PANTALLA TACTIL SAMS S5830</t>
  </si>
  <si>
    <t>01448</t>
  </si>
  <si>
    <t>PANTALLA TACTIL SAMS WIN I8550</t>
  </si>
  <si>
    <t>01449</t>
  </si>
  <si>
    <t>PANTALLA TACTIL SAMS. 3410</t>
  </si>
  <si>
    <t>01450</t>
  </si>
  <si>
    <t>PANTALLA TACTIL SAMS. 5310</t>
  </si>
  <si>
    <t>01451</t>
  </si>
  <si>
    <t>PANTALLA TACTIL SAMS. 9060 GRAND NEO</t>
  </si>
  <si>
    <t>01452</t>
  </si>
  <si>
    <t>PANTALLA TACTIL SAMS. 9080 GRAND NEO</t>
  </si>
  <si>
    <t>01453</t>
  </si>
  <si>
    <t>PANTALLA TACTIL SAMS. B5510</t>
  </si>
  <si>
    <t>01454</t>
  </si>
  <si>
    <t>PANTALLA TACTIL SAMS. C3300</t>
  </si>
  <si>
    <t>01455</t>
  </si>
  <si>
    <t>PANTALLA TACTIL SAMS. C3510</t>
  </si>
  <si>
    <t>01456</t>
  </si>
  <si>
    <t>PANTALLA TACTIL SAMS. CORE 2 NEGRO</t>
  </si>
  <si>
    <t>01457</t>
  </si>
  <si>
    <t>PANTALLA TACTIL SAMS. CORE PLUS</t>
  </si>
  <si>
    <t>01458</t>
  </si>
  <si>
    <t>PANTALLA TACTIL SAMS. CORE PRIME G360</t>
  </si>
  <si>
    <t>01459</t>
  </si>
  <si>
    <t>PANTALLA TACTIL SAMS. FAME LITE S6790</t>
  </si>
  <si>
    <t>01460</t>
  </si>
  <si>
    <t>PANTALLA TACTIL SAMS. G7105 GRAND 2</t>
  </si>
  <si>
    <t>01461</t>
  </si>
  <si>
    <t>PANTALLA TACTIL SAMS. GRAND PRIME</t>
  </si>
  <si>
    <t>01462</t>
  </si>
  <si>
    <t>PANTALLA TACTIL SAMS. I9082 GRAND</t>
  </si>
  <si>
    <t>01463</t>
  </si>
  <si>
    <t>PANTALLA TACTIL SAMS. J1</t>
  </si>
  <si>
    <t>01464</t>
  </si>
  <si>
    <t>PANTALLA TACTIL SAMS. J1 ACE</t>
  </si>
  <si>
    <t>01465</t>
  </si>
  <si>
    <t>PANTALLA TACTIL SAMS. J2</t>
  </si>
  <si>
    <t>01466</t>
  </si>
  <si>
    <t>PANTALLA TACTIL SAMS. J5</t>
  </si>
  <si>
    <t>01467</t>
  </si>
  <si>
    <t>PANTALLA TACTIL SAMS. J7</t>
  </si>
  <si>
    <t>01468</t>
  </si>
  <si>
    <t>PANTALLA TACTIL SAMS. POCKET2</t>
  </si>
  <si>
    <t>01469</t>
  </si>
  <si>
    <t>PANTALLA TACTIL SAMS. S5301</t>
  </si>
  <si>
    <t>01470</t>
  </si>
  <si>
    <t>PANTALLA TACTIL SAMS. S5360</t>
  </si>
  <si>
    <t>01471</t>
  </si>
  <si>
    <t>PANTALLA TACTIL SAMS. S6810</t>
  </si>
  <si>
    <t>01472</t>
  </si>
  <si>
    <t>PANTALLA TACTIL SAMS. TREND</t>
  </si>
  <si>
    <t>01473</t>
  </si>
  <si>
    <t>PANTALLA TACTIL SAMS. TREND LITE S7390</t>
  </si>
  <si>
    <t>01474</t>
  </si>
  <si>
    <t>PANTALLA TACTIL SAMS. YOUNG2 G130</t>
  </si>
  <si>
    <t>01475</t>
  </si>
  <si>
    <t>PANTALLA TACTIL SAMSUNG CORE NEGRO</t>
  </si>
  <si>
    <t>01477</t>
  </si>
  <si>
    <t>PANTALLA TACTIL SAMSUNG GRAND PRIME G531 DORADO</t>
  </si>
  <si>
    <t>01478</t>
  </si>
  <si>
    <t>01479</t>
  </si>
  <si>
    <t>PANTALLA TACTIL SCREEN ALC OT 4015</t>
  </si>
  <si>
    <t>01480</t>
  </si>
  <si>
    <t>PANTALLA TACTIL SCREEN ALC OT POP2</t>
  </si>
  <si>
    <t>01481</t>
  </si>
  <si>
    <t>PANTALLA TACTIL SCREEN MOT XT615</t>
  </si>
  <si>
    <t>01483</t>
  </si>
  <si>
    <t>PANTALLA TACTIL SONY M2</t>
  </si>
  <si>
    <t>01484</t>
  </si>
  <si>
    <t>PANTALLA TACTIL SONY ST21</t>
  </si>
  <si>
    <t>01486</t>
  </si>
  <si>
    <t>PARLANTE AGUA DANZANTE SOUL BLUETOOTH</t>
  </si>
  <si>
    <t>01487</t>
  </si>
  <si>
    <t>PARLANTE BLUETO BOOMBOT REX</t>
  </si>
  <si>
    <t>01488</t>
  </si>
  <si>
    <t>PARLANTE BLUETO BOOMBOT2</t>
  </si>
  <si>
    <t>01489</t>
  </si>
  <si>
    <t>PARLANTE BLUETOOTH C/BASE CARACOL S/RADIO</t>
  </si>
  <si>
    <t>01490</t>
  </si>
  <si>
    <t>PARLANTE BLUETOOTH CONO S/RADIO</t>
  </si>
  <si>
    <t>01491</t>
  </si>
  <si>
    <t>PARLANTE BLUETOOTH CUBO MAGICO S/RADIO</t>
  </si>
  <si>
    <t>01492</t>
  </si>
  <si>
    <t>PARLANTE BLUETOOTH DOMO C/MANIJA S/RADIO</t>
  </si>
  <si>
    <t>01493</t>
  </si>
  <si>
    <t>PARLANTE BLUETOOTH MINI SOUL S/RADIO</t>
  </si>
  <si>
    <t>01494</t>
  </si>
  <si>
    <t>PARLANTE BLUETOOTH NECKLACE S/RADIO</t>
  </si>
  <si>
    <t>01495</t>
  </si>
  <si>
    <t>PARLANTE BLUETOOTH PARTY BALL S/RADIO</t>
  </si>
  <si>
    <t>01496</t>
  </si>
  <si>
    <t>PARLANTE BLUETOOTH SHOWER S/RADIO</t>
  </si>
  <si>
    <t>01497</t>
  </si>
  <si>
    <t>PARLANTE BLUETOOTH TRIANGLE MINI SOUL S/RADIO</t>
  </si>
  <si>
    <t>01498</t>
  </si>
  <si>
    <t>PARLANTE BOMBA PEACKER</t>
  </si>
  <si>
    <t>01499</t>
  </si>
  <si>
    <t>PARLANTE BOMBA VIOLETA</t>
  </si>
  <si>
    <t>01500</t>
  </si>
  <si>
    <t>PARLANTE FLOATING SOUL BLUETOOTH</t>
  </si>
  <si>
    <t>01501</t>
  </si>
  <si>
    <t>PARLANTE OUTDOOR WATERPROOF SOUL</t>
  </si>
  <si>
    <t>01502</t>
  </si>
  <si>
    <t>PARLANTE JHW-V338</t>
  </si>
  <si>
    <t>01504</t>
  </si>
  <si>
    <t>PARLANTE LIGHT UP SOUL LED BLUETOOTH</t>
  </si>
  <si>
    <t>01505</t>
  </si>
  <si>
    <t>PARLANTE MINI BT</t>
  </si>
  <si>
    <t>01506</t>
  </si>
  <si>
    <t>PARLANTE MINI BLUTHOOTH WSTER</t>
  </si>
  <si>
    <t>01508</t>
  </si>
  <si>
    <t>PARLANTE PORTATIL LOGITECH UE BOOM</t>
  </si>
  <si>
    <t>01509</t>
  </si>
  <si>
    <t>PARLANTE RADIO/USB MINION</t>
  </si>
  <si>
    <t>01510</t>
  </si>
  <si>
    <t>PARLANTE SOUL 4 COLORES</t>
  </si>
  <si>
    <t>01511</t>
  </si>
  <si>
    <t>PARLANTE SOUL BLUETOOTH LINTERNA</t>
  </si>
  <si>
    <t>01512</t>
  </si>
  <si>
    <t>PARLANTE SOUL C/ POWER BANK</t>
  </si>
  <si>
    <t>01513</t>
  </si>
  <si>
    <t>PARLANTE SOUL C/ SOPORTE</t>
  </si>
  <si>
    <t>01514</t>
  </si>
  <si>
    <t>PARLANTE SOUL RESISTENTE AL AGUA</t>
  </si>
  <si>
    <t>01515</t>
  </si>
  <si>
    <t>PARLANTE SPEAKER MODEL YPS-B26</t>
  </si>
  <si>
    <t>01516</t>
  </si>
  <si>
    <t>PARLANTE STEREO SPEAKER WITH BLUETOOTH</t>
  </si>
  <si>
    <t>01517</t>
  </si>
  <si>
    <t>PARLANTE UNIV. 3,5MM GRANADA S/RADIO</t>
  </si>
  <si>
    <t>01522</t>
  </si>
  <si>
    <t>PENDRIVE ADATA 8GB USB 2.0</t>
  </si>
  <si>
    <t>01523</t>
  </si>
  <si>
    <t>PENDRIVE ANIMADOS 4 GB</t>
  </si>
  <si>
    <t>01524</t>
  </si>
  <si>
    <t>PENDRIVE ANIMADOS 8 GB</t>
  </si>
  <si>
    <t>01525</t>
  </si>
  <si>
    <t>PLAYSTATION 4 PLUS</t>
  </si>
  <si>
    <t>01526</t>
  </si>
  <si>
    <t>PARLANTE BUETOOTH SPEAKER JBL FLIP3</t>
  </si>
  <si>
    <t>01527</t>
  </si>
  <si>
    <t>POWER BANK ANIMADO</t>
  </si>
  <si>
    <t>01528</t>
  </si>
  <si>
    <t>POWER BANK SAMSUNG 1200 MAH</t>
  </si>
  <si>
    <t>01529</t>
  </si>
  <si>
    <t>POWER BANK SAMSUNG 2600 MAH</t>
  </si>
  <si>
    <t>01530</t>
  </si>
  <si>
    <t>POWER BANK SAMSUNG 6000 MAH</t>
  </si>
  <si>
    <t>01531</t>
  </si>
  <si>
    <t>POWER BANK SAMSUNG 9000 MAH</t>
  </si>
  <si>
    <t>01532</t>
  </si>
  <si>
    <t>POWER BANK SOUL NX-00 2600 MAH</t>
  </si>
  <si>
    <t>01533</t>
  </si>
  <si>
    <t>POWER BANK SOUL NX-M9 10000 MAH</t>
  </si>
  <si>
    <t>01534</t>
  </si>
  <si>
    <t>POWER BANK SOUL NX-002 5200 MAH</t>
  </si>
  <si>
    <t>01535</t>
  </si>
  <si>
    <t>POWER BANK UNIVERSAL 5600 MAH</t>
  </si>
  <si>
    <t>01536</t>
  </si>
  <si>
    <t>POWER MUTE VOLUME SWITCH FLE CABLE IPHONE 5</t>
  </si>
  <si>
    <t>01537</t>
  </si>
  <si>
    <t>POWER MUTE VOLUME SWITCH FLE CABLE IPHONE 5S</t>
  </si>
  <si>
    <t>01538</t>
  </si>
  <si>
    <t>PREOTECTOR TPU LG L5 VIOLETA</t>
  </si>
  <si>
    <t>01539</t>
  </si>
  <si>
    <t>PRET. ANTIGOLPES UNIVERSAL SMALL CELESTE</t>
  </si>
  <si>
    <t>01540</t>
  </si>
  <si>
    <t>PROT TPU CRISTAL FUTBOL</t>
  </si>
  <si>
    <t>01541</t>
  </si>
  <si>
    <t>PROT TPU INO CASE IPH6</t>
  </si>
  <si>
    <t>01542</t>
  </si>
  <si>
    <t>PROT TPU INO WING MOTOMO IPHONE 6</t>
  </si>
  <si>
    <t>01543</t>
  </si>
  <si>
    <t>PROT TPU KASONIC IPH 5</t>
  </si>
  <si>
    <t>01544</t>
  </si>
  <si>
    <t>PROT TPU METALICA IPHONE</t>
  </si>
  <si>
    <t>01545</t>
  </si>
  <si>
    <t>PROT TPU METALICA IPHONE 7</t>
  </si>
  <si>
    <t>01546</t>
  </si>
  <si>
    <t>PROT TPU METALICA IPHONE 7 PLUS</t>
  </si>
  <si>
    <t>01547</t>
  </si>
  <si>
    <t>PROT TPU ULTRA THIN IMACTOLOGY IPHONE</t>
  </si>
  <si>
    <t>01548</t>
  </si>
  <si>
    <t>PROT. ANTIGOLPE UNIVERSAL TABLET 7" ANIMADOS</t>
  </si>
  <si>
    <t>01549</t>
  </si>
  <si>
    <t>PROTECTOR TABLET SOUL 360 UNIVERSAL LISO 10"</t>
  </si>
  <si>
    <t>01550</t>
  </si>
  <si>
    <t>PROTECTOR TABLET SOUL 360 UNIVERSAL LISO 7"</t>
  </si>
  <si>
    <t>01551</t>
  </si>
  <si>
    <t>PROT. ANTIGOLPES UIVERSAL TABLET 10" ROSA</t>
  </si>
  <si>
    <t>01552</t>
  </si>
  <si>
    <t>PROT. ANTIGOLPES UNIVERSAL</t>
  </si>
  <si>
    <t>01553</t>
  </si>
  <si>
    <t>PROT. ANTIGOLPES UNIVERSAL CELESTE</t>
  </si>
  <si>
    <t>01554</t>
  </si>
  <si>
    <t>PROT. ANTIGOLPES UNIVERSAL IPAD CELESTE</t>
  </si>
  <si>
    <t>01555</t>
  </si>
  <si>
    <t>PROT. ANTIGOLPES UNIVERSAL IPAD NEGRO</t>
  </si>
  <si>
    <t>01556</t>
  </si>
  <si>
    <t>PROT. ANTIGOLPES UNIVERSAL IPAD ROSA</t>
  </si>
  <si>
    <t>01557</t>
  </si>
  <si>
    <t>PROT. ANTIGOLPES UNIVERSAL MEDIUM CELESTE</t>
  </si>
  <si>
    <t>01558</t>
  </si>
  <si>
    <t>PROT. ANTIGOLPES UNIVERSAL MEDIUM NEGRO</t>
  </si>
  <si>
    <t>01559</t>
  </si>
  <si>
    <t>PROT. ANTIGOLPES UNIVERSAL MEDIUM ROSA</t>
  </si>
  <si>
    <t>01560</t>
  </si>
  <si>
    <t>PROT. ANTIGOLPES UNIVERSAL SMALL NEGRO</t>
  </si>
  <si>
    <t>01561</t>
  </si>
  <si>
    <t>PROT. ANTIGOLPES UNIVERSAL SMALL ROSA</t>
  </si>
  <si>
    <t>01562</t>
  </si>
  <si>
    <t>PROT. SIMIL CUERO IPHONE 5</t>
  </si>
  <si>
    <t>01563</t>
  </si>
  <si>
    <t>PROT. SIMIL CUERO IPHONE 6</t>
  </si>
  <si>
    <t>01564</t>
  </si>
  <si>
    <t>PROT. SIMIL CUERO IPHONE 6 PLUS</t>
  </si>
  <si>
    <t>01565</t>
  </si>
  <si>
    <t>PROT. SIMIL CUERO MOTOG3</t>
  </si>
  <si>
    <t>01566</t>
  </si>
  <si>
    <t>PROT. SIMIL CUERO SAMSUNG GRAND PRIME</t>
  </si>
  <si>
    <t>01567</t>
  </si>
  <si>
    <t>PROT. SIMIL CUERO SAMSUNG J2</t>
  </si>
  <si>
    <t>01568</t>
  </si>
  <si>
    <t>PROT. SIMIL CUERO SAMSUNG J7</t>
  </si>
  <si>
    <t>01569</t>
  </si>
  <si>
    <t>PROT. SIMIL CUERO SAMSUNG S7</t>
  </si>
  <si>
    <t>01570</t>
  </si>
  <si>
    <t>PROT. SIMIL CUERO SONY M5</t>
  </si>
  <si>
    <t>01571</t>
  </si>
  <si>
    <t>PROT. TPU FLIP POCKET BGH-A6</t>
  </si>
  <si>
    <t>01572</t>
  </si>
  <si>
    <t>PROT. TPU FLIP POCKET HUAWEI-Y321</t>
  </si>
  <si>
    <t>01573</t>
  </si>
  <si>
    <t>PROT. TPU FLIP POCKET HUAWEI-Y550</t>
  </si>
  <si>
    <t>01574</t>
  </si>
  <si>
    <t>PROT. TPU FLIP POCKET LG F60</t>
  </si>
  <si>
    <t>01575</t>
  </si>
  <si>
    <t>PROT. TPU FLIP POCKET LG G PROLITE</t>
  </si>
  <si>
    <t>01576</t>
  </si>
  <si>
    <t>PROT. TPU FLIP POCKET LG-G3</t>
  </si>
  <si>
    <t>01577</t>
  </si>
  <si>
    <t>PROT. TPU FLIP POCKET LG-G4 STYLUS</t>
  </si>
  <si>
    <t>01578</t>
  </si>
  <si>
    <t>PROT. TPU FLIP POCKET LG-KITE</t>
  </si>
  <si>
    <t>01579</t>
  </si>
  <si>
    <t>PROT. TPU FLIP POCKET LG-L 50</t>
  </si>
  <si>
    <t>01580</t>
  </si>
  <si>
    <t>PROT. TPU FLIP POCKET LG-L1II</t>
  </si>
  <si>
    <t>01581</t>
  </si>
  <si>
    <t>PROT. TPU FLIP POCKET LG-L80</t>
  </si>
  <si>
    <t>01582</t>
  </si>
  <si>
    <t>PROT. TPU FLIP POCKET LG-LEON</t>
  </si>
  <si>
    <t>01583</t>
  </si>
  <si>
    <t>PROT. TPU FLIP POCKET LG-SPIRIT</t>
  </si>
  <si>
    <t>01584</t>
  </si>
  <si>
    <t>PROT. TPU FLIP POCKET MOTOROLA-MOTO E2</t>
  </si>
  <si>
    <t>01585</t>
  </si>
  <si>
    <t>PROT. TPU FLIP POCKET MOTOROLA-MOTO G</t>
  </si>
  <si>
    <t>01586</t>
  </si>
  <si>
    <t>PROT. TPU FLIP POCKET MOTOROLA-MOTO G2</t>
  </si>
  <si>
    <t>01587</t>
  </si>
  <si>
    <t>PROT. TPU FLIP POCKET MOTOROLA-MOTO G3</t>
  </si>
  <si>
    <t>01588</t>
  </si>
  <si>
    <t>PROT. TPU FLIP POCKET MOTOROLA-MOTO X2</t>
  </si>
  <si>
    <t>01589</t>
  </si>
  <si>
    <t>PROT. TPU FLIP POCKET NOKIA-LUMIA 530</t>
  </si>
  <si>
    <t>01590</t>
  </si>
  <si>
    <t>PROT. TPU FLIP POCKET NOKIA-LUMIA 535</t>
  </si>
  <si>
    <t>01591</t>
  </si>
  <si>
    <t>PROT. TPU FLIP POCKET NOKIA-LUMIA 630</t>
  </si>
  <si>
    <t>01592</t>
  </si>
  <si>
    <t>PROT. TPU FLIP POCKET NOKIA-LUMIA 640</t>
  </si>
  <si>
    <t>01593</t>
  </si>
  <si>
    <t>PROT. TPU FLIP POCKET SAMSUNG YOUNG 2</t>
  </si>
  <si>
    <t>01594</t>
  </si>
  <si>
    <t>PROT. TPU FLIP POCKET SAMSUNG-A3</t>
  </si>
  <si>
    <t>01595</t>
  </si>
  <si>
    <t>PROT. TPU FLIP POCKET SAMSUNG-ACE 4</t>
  </si>
  <si>
    <t>01596</t>
  </si>
  <si>
    <t>PROT. TPU FLIP POCKET SAMSUNG-ACE 4 STYLE</t>
  </si>
  <si>
    <t>01597</t>
  </si>
  <si>
    <t>PROT. TPU FLIP POCKET SAMSUNG-CORE 2</t>
  </si>
  <si>
    <t>01598</t>
  </si>
  <si>
    <t>PROT. TPU FLIP POCKET SAMSUNG-CORE PRIME</t>
  </si>
  <si>
    <t>01599</t>
  </si>
  <si>
    <t>PROT. TPU FLIP POCKET SAMSUNG-FAME LITE</t>
  </si>
  <si>
    <t>01600</t>
  </si>
  <si>
    <t>PROT. TPU FLIP POCKET SAMSUNG-GRAND 2</t>
  </si>
  <si>
    <t>01601</t>
  </si>
  <si>
    <t>PROT. TPU FLIP POCKET SAMSUNG-GRAND NEO</t>
  </si>
  <si>
    <t>01602</t>
  </si>
  <si>
    <t>PROT. TPU FLIP POCKET SAMSUNG-GRAND PRIME</t>
  </si>
  <si>
    <t>01603</t>
  </si>
  <si>
    <t>PROT. TPU FLIP POCKET SAMSUNG-J1</t>
  </si>
  <si>
    <t>01604</t>
  </si>
  <si>
    <t>PROT. TPU FLIP POCKET SAMSUNG-J1 ACE</t>
  </si>
  <si>
    <t>01605</t>
  </si>
  <si>
    <t>PROT. TPU FLIP POCKET SAMSUNG-J2</t>
  </si>
  <si>
    <t>01606</t>
  </si>
  <si>
    <t>PROT. TPU FLIP POCKET SAMSUNG-J7</t>
  </si>
  <si>
    <t>01607</t>
  </si>
  <si>
    <t>PROT. TPU FLIP POCKET SAMSUNG-POCKET</t>
  </si>
  <si>
    <t>01608</t>
  </si>
  <si>
    <t>PROT. TPU FLIP POCKET SAMSUNG-S5</t>
  </si>
  <si>
    <t>01609</t>
  </si>
  <si>
    <t>PROT. TPU FLIP POCKET SAMSUNG-S5 MINI</t>
  </si>
  <si>
    <t>01610</t>
  </si>
  <si>
    <t>PROT. TPU FLIP POCKET SAMSUNG-S6</t>
  </si>
  <si>
    <t>01611</t>
  </si>
  <si>
    <t>PROT. TPU FLIP POCKET SAMSUNG-TREND LITE</t>
  </si>
  <si>
    <t>01612</t>
  </si>
  <si>
    <t>PROT. TPU FLIP POCKET SONY Z3</t>
  </si>
  <si>
    <t>01613</t>
  </si>
  <si>
    <t>PROT. TPU FLIP POCKET TABLET-10 PULGADAS</t>
  </si>
  <si>
    <t>01614</t>
  </si>
  <si>
    <t>PROT. TPU FLIP POCKET TABLET-7 PULGADAS</t>
  </si>
  <si>
    <t>01615</t>
  </si>
  <si>
    <t>PROT. TPU FLIP POCKETLUMIA 635</t>
  </si>
  <si>
    <t>01616</t>
  </si>
  <si>
    <t>PROT.TPU 3EN1 BRILLANTE IPH5</t>
  </si>
  <si>
    <t>01617</t>
  </si>
  <si>
    <t>PROT.TPU 3EN1 BRILLANTE IPH6</t>
  </si>
  <si>
    <t>01618</t>
  </si>
  <si>
    <t>PROT.TPU 3EN1 BRILLANTE IPH6P</t>
  </si>
  <si>
    <t>01619</t>
  </si>
  <si>
    <t>PROT.TPU 3EN1 BRILLANTE SAMSUNG GRAND PRIME</t>
  </si>
  <si>
    <t>01620</t>
  </si>
  <si>
    <t>PROT.TPU 3EN1 BRILLANTE SAMSUNG J1</t>
  </si>
  <si>
    <t>01621</t>
  </si>
  <si>
    <t>PROT.TPU 3EN1 BRILLANTE SAMSUNG J1 ACE</t>
  </si>
  <si>
    <t>01622</t>
  </si>
  <si>
    <t>PROT.TPU 3EN1 BRILLANTE SAMSUNG J2</t>
  </si>
  <si>
    <t>01623</t>
  </si>
  <si>
    <t>PROT.TPU 3EN1 BRILLANTE SAMSUNG J7</t>
  </si>
  <si>
    <t>01624</t>
  </si>
  <si>
    <t>PROT.TPU 3EN1 BRILLANTE SAMSUNG S6 EDGE</t>
  </si>
  <si>
    <t>01625</t>
  </si>
  <si>
    <t>PROT.TPU 3EN1 BRILLANTE SAMSUNG S7</t>
  </si>
  <si>
    <t>01626</t>
  </si>
  <si>
    <t>PROT.TPU ULTRAFINO ALC.OT6039 IDOL 3 4,7"</t>
  </si>
  <si>
    <t>01627</t>
  </si>
  <si>
    <t>PROT.TPU ULTRAFINO HUAWEI G620</t>
  </si>
  <si>
    <t>01628</t>
  </si>
  <si>
    <t>PROT.TPU ULTRAFINO HUAWEI Y200</t>
  </si>
  <si>
    <t>01629</t>
  </si>
  <si>
    <t>PROT.TPU ULTRAFINO HUAWEI Y600</t>
  </si>
  <si>
    <t>01630</t>
  </si>
  <si>
    <t>PROT.TPU ULTRAFINO LG D390 F60</t>
  </si>
  <si>
    <t>01631</t>
  </si>
  <si>
    <t>PROT.TPU ULTRAFINO LG H340 LEON</t>
  </si>
  <si>
    <t>01632</t>
  </si>
  <si>
    <t>PROT.TPU ULTRAFINO LG H440 SPIRIT</t>
  </si>
  <si>
    <t>01633</t>
  </si>
  <si>
    <t>PROT.TPU ULTRAFINO MICROSOFT LUMIA 535</t>
  </si>
  <si>
    <t>01634</t>
  </si>
  <si>
    <t>PROT.TPU ULTRAFINO MICROSOFT LUMIA 640 XL</t>
  </si>
  <si>
    <t>01635</t>
  </si>
  <si>
    <t>PROT.TPU ULTRAFINO MOT.XT1527 MOTO E 2</t>
  </si>
  <si>
    <t>01636</t>
  </si>
  <si>
    <t>PROT.TPU ULTRAFINO MOT.XT1527 MOTO G</t>
  </si>
  <si>
    <t>01637</t>
  </si>
  <si>
    <t>PROT.TPU ULTRAFINO MOT.XT1540 MOTO G 3</t>
  </si>
  <si>
    <t>01638</t>
  </si>
  <si>
    <t>PROT.TPU ULTRAFINO MOTOX2</t>
  </si>
  <si>
    <t>01639</t>
  </si>
  <si>
    <t>PROT.TPU ULTRAFINO NOK.LUMIA 435</t>
  </si>
  <si>
    <t>01640</t>
  </si>
  <si>
    <t>PROT.TPU ULTRAFINO NOK.LUMIA 530</t>
  </si>
  <si>
    <t>01641</t>
  </si>
  <si>
    <t>PROT.TPU ULTRAFINO NOK.LUMIA 635</t>
  </si>
  <si>
    <t>01642</t>
  </si>
  <si>
    <t>PROT.TPU ULTRAFINO NOK.LUMIA 640</t>
  </si>
  <si>
    <t>01643</t>
  </si>
  <si>
    <t>PROT.TPU ULTRAFINO SAM.A300 GLX A3</t>
  </si>
  <si>
    <t>01644</t>
  </si>
  <si>
    <t>PROT.TPU ULTRAFINO SAM.A510 GLX A5 2016</t>
  </si>
  <si>
    <t>01645</t>
  </si>
  <si>
    <t>PROT.TPU ULTRAFINO SAM.A700 GLX A7</t>
  </si>
  <si>
    <t>01646</t>
  </si>
  <si>
    <t>PROT.TPU ULTRAFINO SAM.G110 GLX POCKET 2</t>
  </si>
  <si>
    <t>01647</t>
  </si>
  <si>
    <t>PROT.TPU ULTRAFINO SAM.G130 GLX YOUNG 2</t>
  </si>
  <si>
    <t>01648</t>
  </si>
  <si>
    <t>PROT.TPU ULTRAFINO SAM.G355 GLX CORE 2</t>
  </si>
  <si>
    <t>01649</t>
  </si>
  <si>
    <t>PROT.TPU ULTRAFINO SAM.G530 GLX GRAND PRIME</t>
  </si>
  <si>
    <t>01650</t>
  </si>
  <si>
    <t>PROT.TPU ULTRAFINO SAM.G925 GLX S6 EDGE</t>
  </si>
  <si>
    <t>01651</t>
  </si>
  <si>
    <t>PROT.TPU ULTRAFINO SAM.J100 GLX J1</t>
  </si>
  <si>
    <t>01652</t>
  </si>
  <si>
    <t>PROT.TPU ULTRAFINO SAM.J200 GLX J2</t>
  </si>
  <si>
    <t>01653</t>
  </si>
  <si>
    <t>PROT.TPU ULTRAFINO SAM.J700 GLX J7</t>
  </si>
  <si>
    <t>01654</t>
  </si>
  <si>
    <t>PROT.TPU ULTRAFINO SAMSUNG S5</t>
  </si>
  <si>
    <t>01655</t>
  </si>
  <si>
    <t>PROTEC HALLSEN DISENO ALCATEL IDOL 3</t>
  </si>
  <si>
    <t>01656</t>
  </si>
  <si>
    <t>PROTEC HALLSEN DISENO IPHONE 6</t>
  </si>
  <si>
    <t>01657</t>
  </si>
  <si>
    <t>PROTEC HALLSEN DISENO LG K10</t>
  </si>
  <si>
    <t>01658</t>
  </si>
  <si>
    <t>PROTEC HALLSEN DISENO LG K4</t>
  </si>
  <si>
    <t>01659</t>
  </si>
  <si>
    <t>PROTEC HALLSEN DISENO LG K8</t>
  </si>
  <si>
    <t>01660</t>
  </si>
  <si>
    <t>PROTEC HALLSEN DISENO LG LEON</t>
  </si>
  <si>
    <t>01661</t>
  </si>
  <si>
    <t>PROTEC HALLSEN DISENO LG SPIRIT</t>
  </si>
  <si>
    <t>01662</t>
  </si>
  <si>
    <t>PROTEC HALLSEN DISENO MOTOROLA G3</t>
  </si>
  <si>
    <t>01663</t>
  </si>
  <si>
    <t>PROTEC HALLSEN DISENO MOTOROLA G4 PLUS</t>
  </si>
  <si>
    <t>01664</t>
  </si>
  <si>
    <t>PROTEC HALLSEN DISENO MOTOROLA MOTO E</t>
  </si>
  <si>
    <t>01665</t>
  </si>
  <si>
    <t>PROTEC HALLSEN DISENO MOTOROLA MOTO E2</t>
  </si>
  <si>
    <t>01666</t>
  </si>
  <si>
    <t>PROTEC HALLSEN DISENO NOKIA L640</t>
  </si>
  <si>
    <t>01667</t>
  </si>
  <si>
    <t>PROTEC HALLSEN DISENO SAMSUNG GRAND PRIME</t>
  </si>
  <si>
    <t>01668</t>
  </si>
  <si>
    <t>PROTEC HALLSEN DISENO SAMSUNG J1 ACE</t>
  </si>
  <si>
    <t>01669</t>
  </si>
  <si>
    <t>PROTEC HALLSEN DISENO SAMSUNG J2</t>
  </si>
  <si>
    <t>01670</t>
  </si>
  <si>
    <t>PROTEC HALLSEN DISENO SAMSUNG J7</t>
  </si>
  <si>
    <t>01671</t>
  </si>
  <si>
    <t>PROTEC HALLSEN DISENO SAMSUNG J7 2016</t>
  </si>
  <si>
    <t>01672</t>
  </si>
  <si>
    <t>PROTEC HALLSEN FLEXIBLE HUAYEI G8</t>
  </si>
  <si>
    <t>01673</t>
  </si>
  <si>
    <t>PROTEC HALLSEN FLEXIBLE HUAYEI Y6</t>
  </si>
  <si>
    <t>01674</t>
  </si>
  <si>
    <t>PROTEC HALLSEN FLEXIBLE HUAYEI-G620</t>
  </si>
  <si>
    <t>01675</t>
  </si>
  <si>
    <t>PROTEC HALLSEN FLEXIBLE IPHONE 5</t>
  </si>
  <si>
    <t>01676</t>
  </si>
  <si>
    <t>PROTEC HALLSEN FLEXIBLE IPHONE 6</t>
  </si>
  <si>
    <t>01677</t>
  </si>
  <si>
    <t>PROTEC HALLSEN FLEXIBLE IPHONE 6 PLUS</t>
  </si>
  <si>
    <t>01678</t>
  </si>
  <si>
    <t>PROTEC HALLSEN FLEXIBLE IPHONE 7</t>
  </si>
  <si>
    <t>01679</t>
  </si>
  <si>
    <t>PROTEC HALLSEN FLEXIBLE IPHONE 7 PLUS</t>
  </si>
  <si>
    <t>01680</t>
  </si>
  <si>
    <t>PROTEC HALLSEN FLEXIBLE NOKIA LUMIA 640</t>
  </si>
  <si>
    <t>01681</t>
  </si>
  <si>
    <t>PROTEC HALLSEN FLEXIBLE NOKIA LUMIA 640 XL</t>
  </si>
  <si>
    <t>01682</t>
  </si>
  <si>
    <t>PROTEC HALLSEN FLEXIBLE LG K10</t>
  </si>
  <si>
    <t>01683</t>
  </si>
  <si>
    <t>PROTEC HALLSEN FLEXIBLE LG K4</t>
  </si>
  <si>
    <t>01684</t>
  </si>
  <si>
    <t>PROTEC HALLSEN FLEXIBLE LG LEON</t>
  </si>
  <si>
    <t>01685</t>
  </si>
  <si>
    <t>PROTEC HALLSEN FLEXIBLE LG SPIRIT</t>
  </si>
  <si>
    <t>01686</t>
  </si>
  <si>
    <t>PROTEC HALLSEN FLEXIBLE LG G4 BEAT</t>
  </si>
  <si>
    <t>01687</t>
  </si>
  <si>
    <t>PROTEC HALLSEN FLEXIBLE MOTOROLA G4 PLUS</t>
  </si>
  <si>
    <t>01688</t>
  </si>
  <si>
    <t>PROTEC HALLSEN FLEXIBLE MOTOROLA X PLAY</t>
  </si>
  <si>
    <t>01689</t>
  </si>
  <si>
    <t>PROTEC HALLSEN FLEXIBLE SAMSUNG A5 2016</t>
  </si>
  <si>
    <t>01690</t>
  </si>
  <si>
    <t>PROTEC HALLSEN FLEXIBLE SAMSUNG J3 2016</t>
  </si>
  <si>
    <t>01691</t>
  </si>
  <si>
    <t>PROTEC HALLSEN FLEXIBLE SAMSUNG J7 2016</t>
  </si>
  <si>
    <t>01692</t>
  </si>
  <si>
    <t>PROTEC HALLSEN FLEXIBLE SAMSUNG S7</t>
  </si>
  <si>
    <t>01693</t>
  </si>
  <si>
    <t>PROTEC HALLSEN FLEXIBLE SAMSUNG A5</t>
  </si>
  <si>
    <t>01694</t>
  </si>
  <si>
    <t>PROTEC HALLSEN FLEXIBLE SAMSUNG GRAND PRIME</t>
  </si>
  <si>
    <t>01695</t>
  </si>
  <si>
    <t>PROTEC HALLSEN FLEXIBLE SAMSUNG J1</t>
  </si>
  <si>
    <t>01696</t>
  </si>
  <si>
    <t>PROTEC HALLSEN FLEXIBLE SAMSUNG J1 ACE</t>
  </si>
  <si>
    <t>01697</t>
  </si>
  <si>
    <t>PROTEC HALLSEN FLEXIBLE SAMSUNG J2</t>
  </si>
  <si>
    <t>01698</t>
  </si>
  <si>
    <t>PROTEC HALLSEN FLEXIBLE SAMSUNG J5</t>
  </si>
  <si>
    <t>01699</t>
  </si>
  <si>
    <t>PROTEC HALLSEN FLEXIBLE SAMSUNG J5 2016</t>
  </si>
  <si>
    <t>01700</t>
  </si>
  <si>
    <t>PROTEC HALLSEN FLEXIBLE SAMSUNG J7</t>
  </si>
  <si>
    <t>01701</t>
  </si>
  <si>
    <t>PROTEC HALLSEN FLEXIBLE SAMSUNG NOTE3</t>
  </si>
  <si>
    <t>01702</t>
  </si>
  <si>
    <t>PROTEC HALLSEN FLEXIBLE SAMSUNG NOTE 5</t>
  </si>
  <si>
    <t>01703</t>
  </si>
  <si>
    <t>PROTEC HALLSEN FLEXIBLE SAMSUNG S6 EDGE</t>
  </si>
  <si>
    <t>01704</t>
  </si>
  <si>
    <t>PROTEC HALLSEN FLEXIBLE SAMSUNG S6 EDGE PLUS</t>
  </si>
  <si>
    <t>01705</t>
  </si>
  <si>
    <t>PROTEC HALLSEN FLEXIBLE SAMSUNG S7 EDGE</t>
  </si>
  <si>
    <t>01706</t>
  </si>
  <si>
    <t>PROTECTIVE COVER SAMSUNG NOTE 2</t>
  </si>
  <si>
    <t>01707</t>
  </si>
  <si>
    <t>PROTECTIVE COVER SAMSUNG S3</t>
  </si>
  <si>
    <t>01708</t>
  </si>
  <si>
    <t>PROTECTIVE COVER SAMSUNG S3 MINI</t>
  </si>
  <si>
    <t>01709</t>
  </si>
  <si>
    <t>PROTECTIVE COVER SAMSUNG S4</t>
  </si>
  <si>
    <t>01710</t>
  </si>
  <si>
    <t>PROTECTIVE COVER SAMSUNG YOUNG</t>
  </si>
  <si>
    <t>01711</t>
  </si>
  <si>
    <t>MODULO MOTO C PLUS NEGRO</t>
  </si>
  <si>
    <t>01712</t>
  </si>
  <si>
    <t>MODULO MOTO E4</t>
  </si>
  <si>
    <t>01713</t>
  </si>
  <si>
    <t>MODULO MOTO E4 PLUS NEGRO</t>
  </si>
  <si>
    <t>01714</t>
  </si>
  <si>
    <t>MODULO KIKIGO IPHONE X GX</t>
  </si>
  <si>
    <t>01715</t>
  </si>
  <si>
    <t>MODULO MOTO G5 NEGRO</t>
  </si>
  <si>
    <t>01716</t>
  </si>
  <si>
    <t>MODULO KIKIGO MOTO E13</t>
  </si>
  <si>
    <t>01718</t>
  </si>
  <si>
    <t>MODULO KIKIGO MOTO E20</t>
  </si>
  <si>
    <t>01721</t>
  </si>
  <si>
    <t>MODULO MOTO XT925</t>
  </si>
  <si>
    <t>01725</t>
  </si>
  <si>
    <t>MODULO NOK. L640</t>
  </si>
  <si>
    <t>01731</t>
  </si>
  <si>
    <t>MODULO NOKIA N9</t>
  </si>
  <si>
    <t>01733</t>
  </si>
  <si>
    <t>MODULO SAMSUNG A3 2016 NEGRO</t>
  </si>
  <si>
    <t>01736</t>
  </si>
  <si>
    <t>MODULO SAMSUNG A9 NEGRO</t>
  </si>
  <si>
    <t>01751</t>
  </si>
  <si>
    <t>MODULO SAMSUNG J1 ACE GENERICO S/B</t>
  </si>
  <si>
    <t>01753</t>
  </si>
  <si>
    <t>MODULO SAMSUNG J2 GENERICO S/B</t>
  </si>
  <si>
    <t>01756</t>
  </si>
  <si>
    <t>MODULO SAMSUNG J3 2016 GENERICO S/B</t>
  </si>
  <si>
    <t>01759</t>
  </si>
  <si>
    <t>MODULO SAMSUNG J5 GENERICO S/B</t>
  </si>
  <si>
    <t>01760</t>
  </si>
  <si>
    <t>MODULO SAMSUNG J5 PRIME NEGRO</t>
  </si>
  <si>
    <t>01763</t>
  </si>
  <si>
    <t>MODULO SAMSUNG J7 2016 GENERICO S/B</t>
  </si>
  <si>
    <t>01764</t>
  </si>
  <si>
    <t>MODULO SAMSUNG J7 INCELL NEGRO</t>
  </si>
  <si>
    <t>01765</t>
  </si>
  <si>
    <t>MODULO SAMSUNG J7 PRIME AAA NEGRO</t>
  </si>
  <si>
    <t>01766</t>
  </si>
  <si>
    <t>MODULO SAMSUNG J7 PRO NEGRO</t>
  </si>
  <si>
    <t>01771</t>
  </si>
  <si>
    <t>MODULO SAMSUNG S7 EDGE CON MARCO</t>
  </si>
  <si>
    <t>01772</t>
  </si>
  <si>
    <t>MODULO SONY M5</t>
  </si>
  <si>
    <t>01773</t>
  </si>
  <si>
    <t>MODULO SONY Z1</t>
  </si>
  <si>
    <t>01774</t>
  </si>
  <si>
    <t>MODULO SONY Z3</t>
  </si>
  <si>
    <t>01775</t>
  </si>
  <si>
    <t>MULTIBANDA UNIVERSAL</t>
  </si>
  <si>
    <t>01779</t>
  </si>
  <si>
    <t>OTG MICROREADER ADATA</t>
  </si>
  <si>
    <t>01795</t>
  </si>
  <si>
    <t>PANTALLA TACTIL ALCATEL PIXI 3 5,0 3G</t>
  </si>
  <si>
    <t>01796</t>
  </si>
  <si>
    <t>PANTALLA TACTIL ALCATEL PIXI 3 5,0 4G</t>
  </si>
  <si>
    <t>01802</t>
  </si>
  <si>
    <t>PANTALLA TACTIL HUAWEI G620S</t>
  </si>
  <si>
    <t>01812</t>
  </si>
  <si>
    <t>PANTALLA TACTIL HUAWEI Y6 II</t>
  </si>
  <si>
    <t>01832</t>
  </si>
  <si>
    <t>PANTALLA TACTIL LG K4</t>
  </si>
  <si>
    <t>01833</t>
  </si>
  <si>
    <t>PANTALLA TACTIL LG K4 GRANDE</t>
  </si>
  <si>
    <t>01837</t>
  </si>
  <si>
    <t>PANTALLA TACTIL LG L20</t>
  </si>
  <si>
    <t>01879</t>
  </si>
  <si>
    <t>PANTALLA TACTIL NOK. LUMIA L535 2S</t>
  </si>
  <si>
    <t>01922</t>
  </si>
  <si>
    <t>PANTALLA TACTIL SAMS. J1 MINI PRIME NEGRO</t>
  </si>
  <si>
    <t>01924</t>
  </si>
  <si>
    <t>PANTALLA TACTIL SAMS. J2 PRIME NEGRO</t>
  </si>
  <si>
    <t>01930</t>
  </si>
  <si>
    <t>PROTECTOR SAMSUNG FLEXIBLE SAMSUNG NOTE 5</t>
  </si>
  <si>
    <t>01931</t>
  </si>
  <si>
    <t>PROTECTOR SILICONA SAMSUNG S4 MINI</t>
  </si>
  <si>
    <t>01933</t>
  </si>
  <si>
    <t>PROTECTOR TPU ALCATEL 6040</t>
  </si>
  <si>
    <t>01934</t>
  </si>
  <si>
    <t>PROTECTOR TPU ALCATEL-IDOL 3</t>
  </si>
  <si>
    <t>01935</t>
  </si>
  <si>
    <t>PROTECTOR TPU ALCATEL-ONE TOUCH</t>
  </si>
  <si>
    <t>01936</t>
  </si>
  <si>
    <t>PROTECTOR TPU ALCATEL-ONE TOUCH IDOL</t>
  </si>
  <si>
    <t>01937</t>
  </si>
  <si>
    <t>PROTECTOR TPU ALCATEL-ONE TOUCH IDOL MINI</t>
  </si>
  <si>
    <t>01938</t>
  </si>
  <si>
    <t>PROTECTOR TPU ALCATEL-ONE TOUCH IDOL MINI2</t>
  </si>
  <si>
    <t>01939</t>
  </si>
  <si>
    <t>PROTECTOR TPU ALCATEL-ONE TOUCH IDOL X</t>
  </si>
  <si>
    <t>01940</t>
  </si>
  <si>
    <t>PROTECTOR TPU ALCATEL-ONE TOUCH POP 2</t>
  </si>
  <si>
    <t>01941</t>
  </si>
  <si>
    <t>CARGADOR TIPO C 96W APPLE ORIGINAL</t>
  </si>
  <si>
    <t>01942</t>
  </si>
  <si>
    <t>PROTECTOR TPU ALCATEL-ONE TOUCH POP C3</t>
  </si>
  <si>
    <t>01943</t>
  </si>
  <si>
    <t>PROTECTOR TPU ALCATEL-ONE TOUCH POP C5</t>
  </si>
  <si>
    <t>01944</t>
  </si>
  <si>
    <t>PROTECTOR TPU ALCATEL-ONE TOUCH POP C7</t>
  </si>
  <si>
    <t>01945</t>
  </si>
  <si>
    <t>PROTECTOR TPU ALCATEL-ONE TOUCH POP C9</t>
  </si>
  <si>
    <t>01946</t>
  </si>
  <si>
    <t>PROTECTOR TPU ALCATEL-PIXI 3 NEGRO</t>
  </si>
  <si>
    <t>01947</t>
  </si>
  <si>
    <t>PROTECTOR TPU ANTI GOLPE HUAWEI G8</t>
  </si>
  <si>
    <t>01948</t>
  </si>
  <si>
    <t>PROTECTOR TPU ANTI GOLPE HUAWEI P8 LITE</t>
  </si>
  <si>
    <t>01949</t>
  </si>
  <si>
    <t>PROTECTOR TPU ANTI GOLPE IPHONE 6</t>
  </si>
  <si>
    <t>01950</t>
  </si>
  <si>
    <t>PROTECTOR TPU ANTI GOLPE IPHONE 7</t>
  </si>
  <si>
    <t>01951</t>
  </si>
  <si>
    <t>PROTECTOR TPU ANTI GOLPE IPHONE 7 PLUS</t>
  </si>
  <si>
    <t>01952</t>
  </si>
  <si>
    <t>PROTECTOR TPU ANTI GOLPE IPHONE 5</t>
  </si>
  <si>
    <t>01953</t>
  </si>
  <si>
    <t>PROTECTOR TPU ANTI GOLPE LG K10</t>
  </si>
  <si>
    <t>01954</t>
  </si>
  <si>
    <t>PROTECTOR TPU ANTI GOLPE LG K8</t>
  </si>
  <si>
    <t>01955</t>
  </si>
  <si>
    <t>PROTECTOR TPU ANTI GOLPE LG LEON</t>
  </si>
  <si>
    <t>01956</t>
  </si>
  <si>
    <t>PROTECTOR TPU ANTI GOLPE LG SPIRIT</t>
  </si>
  <si>
    <t>01957</t>
  </si>
  <si>
    <t>PROTECTOR TPU ANTI GOLPE MOTOROLA G4 PLUS</t>
  </si>
  <si>
    <t>01958</t>
  </si>
  <si>
    <t>PROTECTOR TPU ANTI GOLPE MOTOROLA E2</t>
  </si>
  <si>
    <t>01959</t>
  </si>
  <si>
    <t>PROTECTOR TPU ANTI GOLPE MOTOROLA G3</t>
  </si>
  <si>
    <t>01960</t>
  </si>
  <si>
    <t>PROTECTOR TPU ANTI GOLPE SAMSUNG GRAND PRIME</t>
  </si>
  <si>
    <t>01961</t>
  </si>
  <si>
    <t>PROTECTOR TPU ANTI GOLPE SAMSUNG J1 ACE</t>
  </si>
  <si>
    <t>01962</t>
  </si>
  <si>
    <t>PROTECTOR TPU ANTI GOLPE SAMSUNG J2</t>
  </si>
  <si>
    <t>01963</t>
  </si>
  <si>
    <t>PROTECTOR TPU ANTI GOLPE SAMSUNG J7</t>
  </si>
  <si>
    <t>01964</t>
  </si>
  <si>
    <t>PROTECTOR TPU ANTI GOLPE SAMSUNG S7 EDGE</t>
  </si>
  <si>
    <t>01965</t>
  </si>
  <si>
    <t>PROTECTOR TPU BGH-A6</t>
  </si>
  <si>
    <t>01966</t>
  </si>
  <si>
    <t>PROTECTOR TPU BGH-A7</t>
  </si>
  <si>
    <t>01967</t>
  </si>
  <si>
    <t>PROTECTOR TPU BGH-JOY AXS2</t>
  </si>
  <si>
    <t>01968</t>
  </si>
  <si>
    <t>PROTECTOR TPU BGH-JOY V6</t>
  </si>
  <si>
    <t>01969</t>
  </si>
  <si>
    <t>PROTECTOR TPU BGH-JOY X2</t>
  </si>
  <si>
    <t>01970</t>
  </si>
  <si>
    <t>PROTECTOR TPU CON DISENO NOKIA LUMIA 635</t>
  </si>
  <si>
    <t>01971</t>
  </si>
  <si>
    <t>PROTECTOR TPU CRAZY OJITOS IPHONE 5</t>
  </si>
  <si>
    <t>01972</t>
  </si>
  <si>
    <t>PROTECTOR TPU CRAZY OJITOS IPHONE 6</t>
  </si>
  <si>
    <t>01973</t>
  </si>
  <si>
    <t>PROTECTOR TPU CRAZY OJITOS LG G4 BEAT</t>
  </si>
  <si>
    <t>01974</t>
  </si>
  <si>
    <t>PROTECTOR TPU CRAZY OJITOS LG G4 STYLUS</t>
  </si>
  <si>
    <t>01975</t>
  </si>
  <si>
    <t>PROTECTOR TPU CRAZY OJITOS MOTOROLA MOTO G3</t>
  </si>
  <si>
    <t>01976</t>
  </si>
  <si>
    <t>PROTECTOR TPU CRAZY OJITOS SAMSUNG ACE 4</t>
  </si>
  <si>
    <t>01977</t>
  </si>
  <si>
    <t>PROTECTOR TPU CRAZY OJITOS SAMSUNG CORE 2</t>
  </si>
  <si>
    <t>01978</t>
  </si>
  <si>
    <t>PROTECTOR TPU CRAZY OJITOS SAMSUNG GRAND PRIME</t>
  </si>
  <si>
    <t>01979</t>
  </si>
  <si>
    <t>PROTECTOR TPU CRAZY OJITOS SAMSUNG J 1</t>
  </si>
  <si>
    <t>01980</t>
  </si>
  <si>
    <t>PROTECTOR TPU CRAZY OJITOS SAMSUNG J1 ACE</t>
  </si>
  <si>
    <t>01981</t>
  </si>
  <si>
    <t>PROTECTOR TPU CRAZY OJITOS SAMSUNG J2</t>
  </si>
  <si>
    <t>01982</t>
  </si>
  <si>
    <t>PROTECTOR TPU CRAZY OJITOS SAMSUNG J7</t>
  </si>
  <si>
    <t>01983</t>
  </si>
  <si>
    <t>PROTECTOR TPU CRAZY OJITOS SAMSUNG S6 EDGE</t>
  </si>
  <si>
    <t>01984</t>
  </si>
  <si>
    <t>PROTECTOR TPU CRAZY OJITOS SAMSUNG S7 EDGE</t>
  </si>
  <si>
    <t>01985</t>
  </si>
  <si>
    <t>PROTECTOR TPU DISENO ALCATEL IDOL 3 4,7</t>
  </si>
  <si>
    <t>01986</t>
  </si>
  <si>
    <t>PROTECTOR TPU DISENO ALCATEL ONE TOUCH IDOL 3</t>
  </si>
  <si>
    <t>01987</t>
  </si>
  <si>
    <t>PROTECTOR TPU DISENO BGH JOY AXS2</t>
  </si>
  <si>
    <t>01988</t>
  </si>
  <si>
    <t>PROTECTOR TPU DISENO HUAWEI P8 LITE</t>
  </si>
  <si>
    <t>01989</t>
  </si>
  <si>
    <t>PROTECTOR TPU DISENO HUAWEI Y6</t>
  </si>
  <si>
    <t>01990</t>
  </si>
  <si>
    <t>PROTECTOR TPU DISENO HUAWEI Y600</t>
  </si>
  <si>
    <t>01991</t>
  </si>
  <si>
    <t>PROTECTOR TPU DISENO IPHONE 4</t>
  </si>
  <si>
    <t>01992</t>
  </si>
  <si>
    <t>PROTECTOR TPU DISENO IPHONE 5</t>
  </si>
  <si>
    <t>01993</t>
  </si>
  <si>
    <t>PROTECTOR TPU DISENO IPHONE 6</t>
  </si>
  <si>
    <t>01994</t>
  </si>
  <si>
    <t>PROTECTOR TPU DISENO NOKIA LUMIA 640 XL</t>
  </si>
  <si>
    <t>01995</t>
  </si>
  <si>
    <t>PROTECTOR TPU DISENO LG K10</t>
  </si>
  <si>
    <t>01996</t>
  </si>
  <si>
    <t>PROTECTOR TPU DISENO LG K4</t>
  </si>
  <si>
    <t>01997</t>
  </si>
  <si>
    <t>PROTECTOR TPU DISENO LG K8</t>
  </si>
  <si>
    <t>01998</t>
  </si>
  <si>
    <t>PROTECTOR TPU DISENO LG F60</t>
  </si>
  <si>
    <t>01999</t>
  </si>
  <si>
    <t>PROTECTOR TPU DISENO LG FINO</t>
  </si>
  <si>
    <t>02000</t>
  </si>
  <si>
    <t>PROTECTOR TPU DISENO LG G3 BEAT</t>
  </si>
  <si>
    <t>02001</t>
  </si>
  <si>
    <t>PROTECTOR TPU DISENO LG G3 MINI</t>
  </si>
  <si>
    <t>02002</t>
  </si>
  <si>
    <t>PROTECTOR TPU DISENO LG KITE</t>
  </si>
  <si>
    <t>02003</t>
  </si>
  <si>
    <t>PROTECTOR TPU DISENO LG L20</t>
  </si>
  <si>
    <t>02004</t>
  </si>
  <si>
    <t>PROTECTOR TPU DISENO LG LEON</t>
  </si>
  <si>
    <t>02005</t>
  </si>
  <si>
    <t>PROTECTOR TPU DISENO LG SPIRIT</t>
  </si>
  <si>
    <t>02006</t>
  </si>
  <si>
    <t>PROTECTOR TPU DISENO MOTOROLA E</t>
  </si>
  <si>
    <t>02007</t>
  </si>
  <si>
    <t>PROTECTOR TPU DISENO MOTOROLA E2</t>
  </si>
  <si>
    <t>02008</t>
  </si>
  <si>
    <t>PROTECTOR TPU DISENO MOTOROLA G</t>
  </si>
  <si>
    <t>02009</t>
  </si>
  <si>
    <t>PROTECTOR TPU DISENO MOTOROLA G2</t>
  </si>
  <si>
    <t>02010</t>
  </si>
  <si>
    <t>PROTECTOR TPU DISENO MOTOROLA G3</t>
  </si>
  <si>
    <t>02011</t>
  </si>
  <si>
    <t>PROTECTOR TPU DISENO MOTOROLA G4</t>
  </si>
  <si>
    <t>02012</t>
  </si>
  <si>
    <t>PROTECTOR TPU DISENO MOTOROLA X</t>
  </si>
  <si>
    <t>02013</t>
  </si>
  <si>
    <t>PROTECTOR TPU DISENO MOTOROLA X PLAY</t>
  </si>
  <si>
    <t>02014</t>
  </si>
  <si>
    <t>PROTECTOR TPU DISENO MOTOROLA X2</t>
  </si>
  <si>
    <t>02015</t>
  </si>
  <si>
    <t>PROTECTOR TPU DISENO NOKIA 503</t>
  </si>
  <si>
    <t>02016</t>
  </si>
  <si>
    <t>PROTECTOR TPU DISENO NOKIA LUMIA 535</t>
  </si>
  <si>
    <t>02017</t>
  </si>
  <si>
    <t>PROTECTOR TPU DISENO NOKIA LUMIA 630</t>
  </si>
  <si>
    <t>02018</t>
  </si>
  <si>
    <t>PROTECTOR TPU DISENO NOKIA LUMIA 640</t>
  </si>
  <si>
    <t>02019</t>
  </si>
  <si>
    <t>PROTECTOR TPU DISENO NOKIA LUMIA 735</t>
  </si>
  <si>
    <t>02020</t>
  </si>
  <si>
    <t>PROTECTOR TPU DISENO SAMSUNG J1</t>
  </si>
  <si>
    <t>02021</t>
  </si>
  <si>
    <t>PROTECTOR TPU DISENO SAMSUNG J1 2016</t>
  </si>
  <si>
    <t>02022</t>
  </si>
  <si>
    <t>PROTECTOR TPU DISENO SAMSUNG J1 MINI</t>
  </si>
  <si>
    <t>02023</t>
  </si>
  <si>
    <t>PROTECTOR TPU DISENO SAMSUNG J2</t>
  </si>
  <si>
    <t>02024</t>
  </si>
  <si>
    <t>PROTECTOR TPU DISENO SAMSUNG J3 2016</t>
  </si>
  <si>
    <t>02025</t>
  </si>
  <si>
    <t>PROTECTOR TPU DISENO SAMSUNG S6 EDGE IMPORTADA</t>
  </si>
  <si>
    <t>02026</t>
  </si>
  <si>
    <t>PROTECTOR TPU DISENO SAMSUNG S6 IMPORTADA</t>
  </si>
  <si>
    <t>02027</t>
  </si>
  <si>
    <t>PROTECTOR TPU DISENO SAMSUNG YOUNG 2</t>
  </si>
  <si>
    <t>02028</t>
  </si>
  <si>
    <t>PROTECTOR TPU DISENO SAMSUNG A3</t>
  </si>
  <si>
    <t>02029</t>
  </si>
  <si>
    <t>PROTECTOR TPU DISENO SAMSUNG A5</t>
  </si>
  <si>
    <t>02030</t>
  </si>
  <si>
    <t>PROTECTOR TPU DISENO SAMSUNG A5 2016</t>
  </si>
  <si>
    <t>02031</t>
  </si>
  <si>
    <t>PROTECTOR TPU DISENO SAMSUNG ACE 4</t>
  </si>
  <si>
    <t>02032</t>
  </si>
  <si>
    <t>PROTECTOR TPU DISENO SAMSUNG CORE</t>
  </si>
  <si>
    <t>02033</t>
  </si>
  <si>
    <t>PROTECTOR TPU DISENO SAMSUNG CORE PLUS</t>
  </si>
  <si>
    <t>02034</t>
  </si>
  <si>
    <t>PROTECTOR TPU DISENO SAMSUNG CORE PRIME</t>
  </si>
  <si>
    <t>02035</t>
  </si>
  <si>
    <t>PROTECTOR TPU DISENO SAMSUNG CORE2</t>
  </si>
  <si>
    <t>02036</t>
  </si>
  <si>
    <t>PROTECTOR TPU DISENO SAMSUNG FAME</t>
  </si>
  <si>
    <t>02037</t>
  </si>
  <si>
    <t>PROTECTOR TPU DISENO SAMSUNG GRAND 2</t>
  </si>
  <si>
    <t>02038</t>
  </si>
  <si>
    <t>PROTECTOR TPU DISENO SAMSUNG GRAND NEO</t>
  </si>
  <si>
    <t>02039</t>
  </si>
  <si>
    <t>PROTECTOR TPU DISENO SAMSUNG GRAND PRIME</t>
  </si>
  <si>
    <t>02040</t>
  </si>
  <si>
    <t>PROTECTOR TPU DISENO SAMSUNG J2 PRIME</t>
  </si>
  <si>
    <t>02041</t>
  </si>
  <si>
    <t>PROTECTOR TPU DISENO SAMSUNG J5</t>
  </si>
  <si>
    <t>02042</t>
  </si>
  <si>
    <t>PROTECTOR TPU DISENO SAMSUNG J5 2016</t>
  </si>
  <si>
    <t>02043</t>
  </si>
  <si>
    <t>PROTECTOR TPU DISENO SAMSUNG J7</t>
  </si>
  <si>
    <t>02044</t>
  </si>
  <si>
    <t>PROTECTOR TPU DISENO SAMSUNG J7 2016</t>
  </si>
  <si>
    <t>02045</t>
  </si>
  <si>
    <t>PROTECTOR TPU DISENO SAMSUNG POCKET</t>
  </si>
  <si>
    <t>02046</t>
  </si>
  <si>
    <t>PROTECTOR TPU DISENO SAMSUNG S4</t>
  </si>
  <si>
    <t>02047</t>
  </si>
  <si>
    <t>PROTECTOR TPU DISENO SAMSUNG S5</t>
  </si>
  <si>
    <t>02048</t>
  </si>
  <si>
    <t>PROTECTOR TPU DISENO SAMSUNG S6</t>
  </si>
  <si>
    <t>02049</t>
  </si>
  <si>
    <t>PROTECTOR TPU DISENO SAMSUNG S6 EDGE</t>
  </si>
  <si>
    <t>02050</t>
  </si>
  <si>
    <t>PROTECTOR TPU DISENO SAMSUNG STYLE</t>
  </si>
  <si>
    <t>02051</t>
  </si>
  <si>
    <t>PROTECTOR TPU DISENO SAMSUNG TREND LITE</t>
  </si>
  <si>
    <t>02052</t>
  </si>
  <si>
    <t>PROTECTOR TPU DISENO SAMUNG J1 ACE</t>
  </si>
  <si>
    <t>02053</t>
  </si>
  <si>
    <t>PROTECTOR TPU DISENO SONY Z1</t>
  </si>
  <si>
    <t>02054</t>
  </si>
  <si>
    <t>PROTECTOR TPU DISENO SONY Z3</t>
  </si>
  <si>
    <t>02055</t>
  </si>
  <si>
    <t>PROTECTOR TPU HUAWEI G620</t>
  </si>
  <si>
    <t>02056</t>
  </si>
  <si>
    <t>PROTECTOR TPU HUAWEI G8</t>
  </si>
  <si>
    <t>02057</t>
  </si>
  <si>
    <t>PROTECTOR TPU HUAWEI P8 LITE</t>
  </si>
  <si>
    <t>02058</t>
  </si>
  <si>
    <t>PROTECTOR TPU HUAWEI Y200</t>
  </si>
  <si>
    <t>02059</t>
  </si>
  <si>
    <t>PROTECTOR TPU HUAWEI Y210</t>
  </si>
  <si>
    <t>02060</t>
  </si>
  <si>
    <t>PROTECTOR TPU HUAWEI Y220</t>
  </si>
  <si>
    <t>02061</t>
  </si>
  <si>
    <t>PROTECTOR TPU HUAWEI Y3 II</t>
  </si>
  <si>
    <t>02062</t>
  </si>
  <si>
    <t>PROTECTOR TPU HUAWEI Y300</t>
  </si>
  <si>
    <t>02063</t>
  </si>
  <si>
    <t>PROTECTOR TPU HUAWEI Y321</t>
  </si>
  <si>
    <t>02064</t>
  </si>
  <si>
    <t>PROTECTOR TPU HUAWEI Y330</t>
  </si>
  <si>
    <t>02065</t>
  </si>
  <si>
    <t>PROTECTOR TPU HUAWEI Y360</t>
  </si>
  <si>
    <t>02066</t>
  </si>
  <si>
    <t>PROTECTOR TPU HUAWEI Y550</t>
  </si>
  <si>
    <t>02067</t>
  </si>
  <si>
    <t>PROTECTOR TPU HUAWEI Y6</t>
  </si>
  <si>
    <t>02068</t>
  </si>
  <si>
    <t>PROTECTOR TPU HUAWEI Y600</t>
  </si>
  <si>
    <t>02069</t>
  </si>
  <si>
    <t>PROTECTOR TPU IPHONE 4</t>
  </si>
  <si>
    <t>02070</t>
  </si>
  <si>
    <t>PROTECTOR TPU IPHONE 5</t>
  </si>
  <si>
    <t>02071</t>
  </si>
  <si>
    <t>PROTECTOR TPU IPHONE 6</t>
  </si>
  <si>
    <t>02072</t>
  </si>
  <si>
    <t>PROTECTOR TPU IPHONE 6 PLUS</t>
  </si>
  <si>
    <t>02073</t>
  </si>
  <si>
    <t>PROTECTOR TPU IPHONE 7</t>
  </si>
  <si>
    <t>02074</t>
  </si>
  <si>
    <t>PROTECTOR TPU IPHONE 7 PLUS</t>
  </si>
  <si>
    <t>02075</t>
  </si>
  <si>
    <t>PROTECTOR TPU LG 3</t>
  </si>
  <si>
    <t>02076</t>
  </si>
  <si>
    <t>PROTECTOR TPU LG G3 BEAT</t>
  </si>
  <si>
    <t>02077</t>
  </si>
  <si>
    <t>PROTECTOR TPU LG G4 BEAT</t>
  </si>
  <si>
    <t>02078</t>
  </si>
  <si>
    <t>PROTECTOR TPU LG G4 STYLUS</t>
  </si>
  <si>
    <t>02079</t>
  </si>
  <si>
    <t>PROTECTOR TPU LG K10</t>
  </si>
  <si>
    <t>02080</t>
  </si>
  <si>
    <t>PROTECTOR TPU LG K4</t>
  </si>
  <si>
    <t>02081</t>
  </si>
  <si>
    <t>PROTECTOR TPU LG L20</t>
  </si>
  <si>
    <t>02082</t>
  </si>
  <si>
    <t>PROTECTOR TPU LG L30</t>
  </si>
  <si>
    <t>02083</t>
  </si>
  <si>
    <t>PROTECTOR TPU LG L4</t>
  </si>
  <si>
    <t>02084</t>
  </si>
  <si>
    <t>PROTECTOR TPU LG L40</t>
  </si>
  <si>
    <t>02085</t>
  </si>
  <si>
    <t>PROTECTOR TPU LG L5</t>
  </si>
  <si>
    <t>02086</t>
  </si>
  <si>
    <t>PROTECTOR TPU LG L7II</t>
  </si>
  <si>
    <t>02087</t>
  </si>
  <si>
    <t>PROTECTOR TPU LG L80</t>
  </si>
  <si>
    <t>02088</t>
  </si>
  <si>
    <t>PROTECTOR TPU LG-BELLO</t>
  </si>
  <si>
    <t>02089</t>
  </si>
  <si>
    <t>PROTECTOR TPU LG-C305</t>
  </si>
  <si>
    <t>02090</t>
  </si>
  <si>
    <t>PROTECTOR TPU LG-C365</t>
  </si>
  <si>
    <t>02091</t>
  </si>
  <si>
    <t>PROTECTOR TPU LG-COOKIE</t>
  </si>
  <si>
    <t>02092</t>
  </si>
  <si>
    <t>PROTECTOR TPU LG-E900</t>
  </si>
  <si>
    <t>02093</t>
  </si>
  <si>
    <t>PROTECTOR TPU LG-F60</t>
  </si>
  <si>
    <t>02094</t>
  </si>
  <si>
    <t>PROTECTOR TPU LG-FINO</t>
  </si>
  <si>
    <t>02095</t>
  </si>
  <si>
    <t>PROTECTOR TPU LG-FLEX</t>
  </si>
  <si>
    <t>02096</t>
  </si>
  <si>
    <t>PROTECTOR TPU LG-G2 MINI</t>
  </si>
  <si>
    <t>02097</t>
  </si>
  <si>
    <t>PROTECTOR TPU LG-G3</t>
  </si>
  <si>
    <t>02098</t>
  </si>
  <si>
    <t>PROTECTOR TPU LG-G3 STYLUS</t>
  </si>
  <si>
    <t>02099</t>
  </si>
  <si>
    <t>PROTECTOR TPU LG-G4</t>
  </si>
  <si>
    <t>02100</t>
  </si>
  <si>
    <t>PROTECTOR TPU LG-KITE</t>
  </si>
  <si>
    <t>02101</t>
  </si>
  <si>
    <t>PROTECTOR TPU LG-L1 II</t>
  </si>
  <si>
    <t>02102</t>
  </si>
  <si>
    <t>PROTECTOR TPU LG-L3</t>
  </si>
  <si>
    <t>02103</t>
  </si>
  <si>
    <t>PROTECTOR TPU LG-L3 II</t>
  </si>
  <si>
    <t>02104</t>
  </si>
  <si>
    <t>PROTECTOR TPU LG-L4 II</t>
  </si>
  <si>
    <t>02105</t>
  </si>
  <si>
    <t>PROTECTOR TPU LG-L5 II</t>
  </si>
  <si>
    <t>02106</t>
  </si>
  <si>
    <t>PROTECTOR TPU LG-L50</t>
  </si>
  <si>
    <t>02107</t>
  </si>
  <si>
    <t>PROTECTOR TPU LG-L7</t>
  </si>
  <si>
    <t>02108</t>
  </si>
  <si>
    <t>PROTECTOR TPU LG-L70</t>
  </si>
  <si>
    <t>02109</t>
  </si>
  <si>
    <t>PROTECTOR TPU LG-L9</t>
  </si>
  <si>
    <t>02110</t>
  </si>
  <si>
    <t>PROTECTOR TPU LG-LEON</t>
  </si>
  <si>
    <t>02111</t>
  </si>
  <si>
    <t>PROTECTOR TPU LG-NEXUS 4</t>
  </si>
  <si>
    <t>02112</t>
  </si>
  <si>
    <t>PROTECTOR TPU LG-NEXUS 5</t>
  </si>
  <si>
    <t>02113</t>
  </si>
  <si>
    <t>PROTECTOR TPU LG-OPTIMUS G</t>
  </si>
  <si>
    <t>02114</t>
  </si>
  <si>
    <t>PROTECTOR TPU LG-OPTIMUS G2</t>
  </si>
  <si>
    <t>02115</t>
  </si>
  <si>
    <t>PROTECTOR TPU LG-OPTIMUS ONE</t>
  </si>
  <si>
    <t>02116</t>
  </si>
  <si>
    <t>PROTECTOR TPU LG-P350</t>
  </si>
  <si>
    <t>02117</t>
  </si>
  <si>
    <t>PROTECTOR TPU LG-P970</t>
  </si>
  <si>
    <t>02118</t>
  </si>
  <si>
    <t>PROTECTOR TPU LG-PRO LITE</t>
  </si>
  <si>
    <t>02119</t>
  </si>
  <si>
    <t>PROTECTOR TPU LG-SPIRIT</t>
  </si>
  <si>
    <t>02120</t>
  </si>
  <si>
    <t>PROTECTOR TPU LUMIA 920</t>
  </si>
  <si>
    <t>02121</t>
  </si>
  <si>
    <t>PROTECTOR TPU MOTOROLA DEFY</t>
  </si>
  <si>
    <t>02122</t>
  </si>
  <si>
    <t>PROTECTOR TPU MOTOROLA MOTO G4 PLUS</t>
  </si>
  <si>
    <t>02123</t>
  </si>
  <si>
    <t>PROTECTOR TPU MOTOROLA MOTO X STYLE</t>
  </si>
  <si>
    <t>02124</t>
  </si>
  <si>
    <t>PROTECTOR TPU MOTOROLA RAZR XT925</t>
  </si>
  <si>
    <t>02125</t>
  </si>
  <si>
    <t>PROTECTOR TPU MOTOROLA XT615</t>
  </si>
  <si>
    <t>02126</t>
  </si>
  <si>
    <t>PROTECTOR TPU MOTOROLA-D3</t>
  </si>
  <si>
    <t>02127</t>
  </si>
  <si>
    <t>PROTECTOR TPU MOTOROLA-EX115</t>
  </si>
  <si>
    <t>02128</t>
  </si>
  <si>
    <t>PROTECTOR TPU MOTOROLA-MOTO E</t>
  </si>
  <si>
    <t>02129</t>
  </si>
  <si>
    <t>PROTECTOR TPU MOTOROLA-MOTO E2</t>
  </si>
  <si>
    <t>02130</t>
  </si>
  <si>
    <t>PROTECTOR TPU MOTOROLA-MOTO G</t>
  </si>
  <si>
    <t>02131</t>
  </si>
  <si>
    <t>PROTECTOR TPU MOTOROLA-MOTO G2</t>
  </si>
  <si>
    <t>02132</t>
  </si>
  <si>
    <t>PROTECTOR TPU MOTOROLA-MOTO G3</t>
  </si>
  <si>
    <t>02133</t>
  </si>
  <si>
    <t>PROTECTOR TPU MOTOROLA-MOTO X</t>
  </si>
  <si>
    <t>02134</t>
  </si>
  <si>
    <t>PROTECTOR TPU MOTOROLA-MOTO X2</t>
  </si>
  <si>
    <t>02135</t>
  </si>
  <si>
    <t>PROTECTOR TPU MOTOROLA-MOTOKEY SOCIAL</t>
  </si>
  <si>
    <t>02136</t>
  </si>
  <si>
    <t>PROTECTOR TPU MOTOROLA-MOTOKEY WIFI</t>
  </si>
  <si>
    <t>02137</t>
  </si>
  <si>
    <t>PROTECTOR TPU MOTOROLA-MOTOKEY XT</t>
  </si>
  <si>
    <t>02138</t>
  </si>
  <si>
    <t>PROTECTOR TPU MOTOROLA-MOTOSMART ME</t>
  </si>
  <si>
    <t>02139</t>
  </si>
  <si>
    <t>PROTECTOR TPU MOTOROLA-MOTOX PLAY</t>
  </si>
  <si>
    <t>02140</t>
  </si>
  <si>
    <t>PROTECTOR TPU MOTOROLA-PRO</t>
  </si>
  <si>
    <t>02141</t>
  </si>
  <si>
    <t>PROTECTOR TPU MOTOROLA-RAZR</t>
  </si>
  <si>
    <t>02142</t>
  </si>
  <si>
    <t>PROTECTOR TPU MOTOROLA-RAZR D1</t>
  </si>
  <si>
    <t>02143</t>
  </si>
  <si>
    <t>PROTECTOR TPU MOTOROLA-RAZR I</t>
  </si>
  <si>
    <t>02144</t>
  </si>
  <si>
    <t>PROTECTOR TPU MOTOROLA-SPICE</t>
  </si>
  <si>
    <t>02145</t>
  </si>
  <si>
    <t>PROTECTOR TPU MOTOROLA-XOOM</t>
  </si>
  <si>
    <t>02146</t>
  </si>
  <si>
    <t>PROTECTOR TPU NOBLEX N401</t>
  </si>
  <si>
    <t>02147</t>
  </si>
  <si>
    <t>PROTECTOR TPU NOBLEX N451</t>
  </si>
  <si>
    <t>02148</t>
  </si>
  <si>
    <t>PROTECTOR TPU NOKIA 208</t>
  </si>
  <si>
    <t>02149</t>
  </si>
  <si>
    <t>PROTECTOR TPU NOKIA 311</t>
  </si>
  <si>
    <t>02150</t>
  </si>
  <si>
    <t>PROTECTOR TPU NOKIA 500</t>
  </si>
  <si>
    <t>02151</t>
  </si>
  <si>
    <t>PROTECTOR TPU NOKIA N8</t>
  </si>
  <si>
    <t>02152</t>
  </si>
  <si>
    <t>PROTECTOR TPU NOKIAASHA 503</t>
  </si>
  <si>
    <t>02153</t>
  </si>
  <si>
    <t>PROTECTOR TPU NOKIALUMIA 1020</t>
  </si>
  <si>
    <t>02154</t>
  </si>
  <si>
    <t>PROTECTOR TPU NOKIALUMIA 435</t>
  </si>
  <si>
    <t>02155</t>
  </si>
  <si>
    <t>PROTECTOR TPU NOKIALUMIA 520</t>
  </si>
  <si>
    <t>02156</t>
  </si>
  <si>
    <t>PROTECTOR TPU NOKIALUMIA 530</t>
  </si>
  <si>
    <t>02157</t>
  </si>
  <si>
    <t>PROTECTOR TPU NOKIALUMIA 535</t>
  </si>
  <si>
    <t>02158</t>
  </si>
  <si>
    <t>PROTECTOR TPU NOKIALUMIA 620</t>
  </si>
  <si>
    <t>02159</t>
  </si>
  <si>
    <t>PROTECTOR TPU NOKIALUMIA 630</t>
  </si>
  <si>
    <t>02160</t>
  </si>
  <si>
    <t>PROTECTOR TPU NOKIALUMIA 635</t>
  </si>
  <si>
    <t>02161</t>
  </si>
  <si>
    <t>PROTECTOR TPU NOKIALUMIA 640</t>
  </si>
  <si>
    <t>02162</t>
  </si>
  <si>
    <t>PROTECTOR TPU NOKIALUMIA 640XL</t>
  </si>
  <si>
    <t>02163</t>
  </si>
  <si>
    <t>PROTECTOR TPU NOKIALUMIA 710</t>
  </si>
  <si>
    <t>02164</t>
  </si>
  <si>
    <t>PROTECTOR TPU NOKIALUMIA 720</t>
  </si>
  <si>
    <t>02165</t>
  </si>
  <si>
    <t>PROTECTOR TPU NOKIALUMIA 735</t>
  </si>
  <si>
    <t>02166</t>
  </si>
  <si>
    <t>PROTECTOR TPU NOKIALUMIA 925</t>
  </si>
  <si>
    <t>02167</t>
  </si>
  <si>
    <t>PROTECTOR TPU SAMSUNG A3</t>
  </si>
  <si>
    <t>02168</t>
  </si>
  <si>
    <t>PROTECTOR TPU SAMSUNG A3 VERSION 2016</t>
  </si>
  <si>
    <t>02169</t>
  </si>
  <si>
    <t>PROTECTOR TPU SAMSUNG A5</t>
  </si>
  <si>
    <t>02170</t>
  </si>
  <si>
    <t>PROTECTOR TPU SAMSUNG A5 VERSION 2016</t>
  </si>
  <si>
    <t>02171</t>
  </si>
  <si>
    <t>PROTECTOR TPU SAMSUNG ACE</t>
  </si>
  <si>
    <t>02172</t>
  </si>
  <si>
    <t>PROTECTOR TPU SAMSUNG ACE4</t>
  </si>
  <si>
    <t>02173</t>
  </si>
  <si>
    <t>PROTECTOR TPU SAMSUNG ADVANCE</t>
  </si>
  <si>
    <t>02174</t>
  </si>
  <si>
    <t>PROTECTOR TPU SAMSUNG C3510</t>
  </si>
  <si>
    <t>02175</t>
  </si>
  <si>
    <t>PROTECTOR TPU SAMSUNG CHAT</t>
  </si>
  <si>
    <t>02176</t>
  </si>
  <si>
    <t>PROTECTOR TPU SAMSUNG CORBY</t>
  </si>
  <si>
    <t>02177</t>
  </si>
  <si>
    <t>PROTECTOR TPU SAMSUNG CORE</t>
  </si>
  <si>
    <t>02178</t>
  </si>
  <si>
    <t>PROTECTOR TPU SAMSUNG CORE 2</t>
  </si>
  <si>
    <t>02179</t>
  </si>
  <si>
    <t>PROTECTOR TPU SAMSUNG CORE PLUS</t>
  </si>
  <si>
    <t>02180</t>
  </si>
  <si>
    <t>PROTECTOR TPU SAMSUNG CORE PRIME</t>
  </si>
  <si>
    <t>02181</t>
  </si>
  <si>
    <t>PROTECTOR TPU SAMSUNG FAME</t>
  </si>
  <si>
    <t>02182</t>
  </si>
  <si>
    <t>PROTECTOR TPU SAMSUNG FAME LITE</t>
  </si>
  <si>
    <t>02183</t>
  </si>
  <si>
    <t>PROTECTOR TPU SAMSUNG GALAXY CHAMP</t>
  </si>
  <si>
    <t>02184</t>
  </si>
  <si>
    <t>PROTECTOR TPU SAMSUNG GALAXY MINI</t>
  </si>
  <si>
    <t>02185</t>
  </si>
  <si>
    <t>PROTECTOR TPU SAMSUNG GALAXY PRO</t>
  </si>
  <si>
    <t>02186</t>
  </si>
  <si>
    <t>PROTECTOR TPU SAMSUNG GALAXY S2</t>
  </si>
  <si>
    <t>02187</t>
  </si>
  <si>
    <t>PROTECTOR TPU SAMSUNG GALAXY SL</t>
  </si>
  <si>
    <t>02188</t>
  </si>
  <si>
    <t>PROTECTOR TPU SAMSUNG GALAXY WIN</t>
  </si>
  <si>
    <t>02189</t>
  </si>
  <si>
    <t>PROTECTOR TPU SAMSUNG GALAXY Y</t>
  </si>
  <si>
    <t>02190</t>
  </si>
  <si>
    <t>PROTECTOR TPU SAMSUNG GALAXY Y TV</t>
  </si>
  <si>
    <t>02191</t>
  </si>
  <si>
    <t>PROTECTOR TPU SAMSUNG GRAND 2</t>
  </si>
  <si>
    <t>02192</t>
  </si>
  <si>
    <t>PROTECTOR TPU SAMSUNG GRAND DUOS</t>
  </si>
  <si>
    <t>02193</t>
  </si>
  <si>
    <t>PROTECTOR TPU SAMSUNG GRAND NEO</t>
  </si>
  <si>
    <t>02194</t>
  </si>
  <si>
    <t>PROTECTOR TPU SAMSUNG GRAND PRIME</t>
  </si>
  <si>
    <t>02195</t>
  </si>
  <si>
    <t>PROTECTOR TPU SAMSUNG J1</t>
  </si>
  <si>
    <t>02196</t>
  </si>
  <si>
    <t>PROTECTOR TPU SAMSUNG J1 ACE</t>
  </si>
  <si>
    <t>02197</t>
  </si>
  <si>
    <t>PROTECTOR TPU SAMSUNG J2</t>
  </si>
  <si>
    <t>02198</t>
  </si>
  <si>
    <t>PROTECTOR TPU SAMSUNG J3</t>
  </si>
  <si>
    <t>02199</t>
  </si>
  <si>
    <t>PROTECTOR TPU SAMSUNG J3 2016</t>
  </si>
  <si>
    <t>02200</t>
  </si>
  <si>
    <t>PROTECTOR TPU SAMSUNG J5</t>
  </si>
  <si>
    <t>02201</t>
  </si>
  <si>
    <t>PROTECTOR TPU SAMSUNG J5 2016</t>
  </si>
  <si>
    <t>02202</t>
  </si>
  <si>
    <t>PROTECTOR TPU SAMSUNG J7</t>
  </si>
  <si>
    <t>02203</t>
  </si>
  <si>
    <t>PROTECTOR TPU SAMSUNG J7 2016</t>
  </si>
  <si>
    <t>02204</t>
  </si>
  <si>
    <t>PROTECTOR TPU SAMSUNG MANHATTAN</t>
  </si>
  <si>
    <t>02205</t>
  </si>
  <si>
    <t>PROTECTOR TPU SAMSUNG MEGA</t>
  </si>
  <si>
    <t>02206</t>
  </si>
  <si>
    <t>PROTECTOR TPU SAMSUNG MUSIC</t>
  </si>
  <si>
    <t>02207</t>
  </si>
  <si>
    <t>PROTECTOR TPU SAMSUNG NOTE 2</t>
  </si>
  <si>
    <t>02208</t>
  </si>
  <si>
    <t>PROTECTOR TPU SAMSUNG NOTE 3</t>
  </si>
  <si>
    <t>02209</t>
  </si>
  <si>
    <t>PROTECTOR TPU SAMSUNG NOTE 5</t>
  </si>
  <si>
    <t>02210</t>
  </si>
  <si>
    <t>PROTECTOR TPU SAMSUNG POCKET</t>
  </si>
  <si>
    <t>02211</t>
  </si>
  <si>
    <t>PROTECTOR TPU SAMSUNG POCKET NEO</t>
  </si>
  <si>
    <t>02212</t>
  </si>
  <si>
    <t>PROTECTOR TPU SAMSUNG POCKET2</t>
  </si>
  <si>
    <t>02213</t>
  </si>
  <si>
    <t>PROTECTOR TPU SAMSUNG S3</t>
  </si>
  <si>
    <t>02214</t>
  </si>
  <si>
    <t>PROTECTOR TPU SAMSUNG S3 MINI</t>
  </si>
  <si>
    <t>02215</t>
  </si>
  <si>
    <t>PROTECTOR TPU SAMSUNG S4</t>
  </si>
  <si>
    <t>02216</t>
  </si>
  <si>
    <t>PROTECTOR TPU SAMSUNG S4 MINI</t>
  </si>
  <si>
    <t>02217</t>
  </si>
  <si>
    <t>PROTECTOR TPU SAMSUNG S5</t>
  </si>
  <si>
    <t>02218</t>
  </si>
  <si>
    <t>PROTECTOR TPU SAMSUNG S5 MINI</t>
  </si>
  <si>
    <t>02219</t>
  </si>
  <si>
    <t>PROTECTOR TPU SAMSUNG S6</t>
  </si>
  <si>
    <t>02220</t>
  </si>
  <si>
    <t>PROTECTOR TPU SAMSUNG S6 EDGE</t>
  </si>
  <si>
    <t>02221</t>
  </si>
  <si>
    <t>PROTECTOR TPU SAMSUNG S6 EDGE BEIGHE</t>
  </si>
  <si>
    <t>02222</t>
  </si>
  <si>
    <t>PROTECTOR TPU SAMSUNG S7</t>
  </si>
  <si>
    <t>02223</t>
  </si>
  <si>
    <t>PROTECTOR TPU SAMSUNG S7 EDGE</t>
  </si>
  <si>
    <t>02224</t>
  </si>
  <si>
    <t>PROTECTOR TPU SAMSUNG S8000</t>
  </si>
  <si>
    <t>02225</t>
  </si>
  <si>
    <t>PROTECTOR TPU SAMSUNG START TV LITE</t>
  </si>
  <si>
    <t>02226</t>
  </si>
  <si>
    <t>PROTECTOR TPU SAMSUNG STYLE</t>
  </si>
  <si>
    <t>02227</t>
  </si>
  <si>
    <t>PROTECTOR TPU SAMSUNG TREND</t>
  </si>
  <si>
    <t>02228</t>
  </si>
  <si>
    <t>PROTECTOR TPU SAMSUNG TREND LITE</t>
  </si>
  <si>
    <t>02229</t>
  </si>
  <si>
    <t>PROTECTOR TPU SAMSUNG WAVE</t>
  </si>
  <si>
    <t>02230</t>
  </si>
  <si>
    <t>PROTECTOR TPU SAMSUNG YOUNG 2</t>
  </si>
  <si>
    <t>02231</t>
  </si>
  <si>
    <t>PROTECTOR TPU SONY M2</t>
  </si>
  <si>
    <t>02232</t>
  </si>
  <si>
    <t>PROTECTOR TPU SONY M5</t>
  </si>
  <si>
    <t>02233</t>
  </si>
  <si>
    <t>PROTECTOR TPU SONY-LIVE</t>
  </si>
  <si>
    <t>02234</t>
  </si>
  <si>
    <t>PROTECTOR TPU SONY-NEO</t>
  </si>
  <si>
    <t>02235</t>
  </si>
  <si>
    <t>PROTECTOR TPU SONY-XPERIA</t>
  </si>
  <si>
    <t>02236</t>
  </si>
  <si>
    <t>PROTECTOR TPU SONY-XPERIA E</t>
  </si>
  <si>
    <t>02237</t>
  </si>
  <si>
    <t>PROTECTOR TPU SONY-XPERIA L</t>
  </si>
  <si>
    <t>02238</t>
  </si>
  <si>
    <t>PROTECTOR TPU SONY-XPERIA M</t>
  </si>
  <si>
    <t>02239</t>
  </si>
  <si>
    <t>PROTECTOR TPU SONY-XPERIA S</t>
  </si>
  <si>
    <t>02240</t>
  </si>
  <si>
    <t>PROTECTOR TPU SONY-XPERIA U</t>
  </si>
  <si>
    <t>02241</t>
  </si>
  <si>
    <t>PROTECTOR TPU SONY-XPERIA X10</t>
  </si>
  <si>
    <t>02242</t>
  </si>
  <si>
    <t>PROTECTOR TPU SONY-XPERIA Z1</t>
  </si>
  <si>
    <t>02243</t>
  </si>
  <si>
    <t>PROTECTOR TPU SONY-XPERIA Z3</t>
  </si>
  <si>
    <t>02244</t>
  </si>
  <si>
    <t>PROTECTOR TPU SONY-XPERIA ZL</t>
  </si>
  <si>
    <t>02245</t>
  </si>
  <si>
    <t>PROTECTOR TPU TCL D35</t>
  </si>
  <si>
    <t>02246</t>
  </si>
  <si>
    <t>PROTECTOR TPU TCL D40</t>
  </si>
  <si>
    <t>02247</t>
  </si>
  <si>
    <t>PROTECTOR TPU ULTRAFINO SAMSUNG YOUNG 2</t>
  </si>
  <si>
    <t>02248</t>
  </si>
  <si>
    <t>PROTECTOR TPU WATER COPA SAMSUNG J7</t>
  </si>
  <si>
    <t>02249</t>
  </si>
  <si>
    <t>PROTECTOR TPU WATER CORAZON SAMSUNG GRAND PRIME</t>
  </si>
  <si>
    <t>02250</t>
  </si>
  <si>
    <t>PROTECTOR TPU WATER CORAZON SAMSUNG J2</t>
  </si>
  <si>
    <t>02251</t>
  </si>
  <si>
    <t>PROTECTOR TPU WATER HUAWEI G620</t>
  </si>
  <si>
    <t>02252</t>
  </si>
  <si>
    <t>PROTECTOR TPU WATER HUAWEI HONOR 4C</t>
  </si>
  <si>
    <t>02253</t>
  </si>
  <si>
    <t>PROTECTOR TPU WATER HUAWEI P8 LITE</t>
  </si>
  <si>
    <t>02254</t>
  </si>
  <si>
    <t>PROTECTOR TPU WATER HUAWEI Y550</t>
  </si>
  <si>
    <t>02255</t>
  </si>
  <si>
    <t>PROTECTOR TPU WATER HUAWEI Y6</t>
  </si>
  <si>
    <t>02256</t>
  </si>
  <si>
    <t>PROTECTOR TPU WATER IPHONE 5</t>
  </si>
  <si>
    <t>02257</t>
  </si>
  <si>
    <t>PROTECTOR TPU WATER IPHONE 6</t>
  </si>
  <si>
    <t>02258</t>
  </si>
  <si>
    <t>PROTECTOR TPU WATER IPHONE 6 PLUS</t>
  </si>
  <si>
    <t>02259</t>
  </si>
  <si>
    <t>PROTECTOR TPU WATER LG G4 BEAT</t>
  </si>
  <si>
    <t>02260</t>
  </si>
  <si>
    <t>PROTECTOR TPU WATER LG G4 STYLUS</t>
  </si>
  <si>
    <t>02261</t>
  </si>
  <si>
    <t>PROTECTOR TPU WATER LG K4</t>
  </si>
  <si>
    <t>02262</t>
  </si>
  <si>
    <t>PROTECTOR TPU WATER LG K8</t>
  </si>
  <si>
    <t>02263</t>
  </si>
  <si>
    <t>PROTECTOR TPU WATER LG LEON</t>
  </si>
  <si>
    <t>02264</t>
  </si>
  <si>
    <t>PROTECTOR TPU WATER LG SPIRIT</t>
  </si>
  <si>
    <t>02265</t>
  </si>
  <si>
    <t>PROTECTOR TPU WATER LG ZERO</t>
  </si>
  <si>
    <t>02266</t>
  </si>
  <si>
    <t>PROTECTOR TPU WATER MOTOROLA MOTO E2</t>
  </si>
  <si>
    <t>02267</t>
  </si>
  <si>
    <t>PROTECTOR TPU WATER MOTOROLA MOTO G3</t>
  </si>
  <si>
    <t>02268</t>
  </si>
  <si>
    <t>PROTECTOR TPU WATER MOTOROLA MOTO G4 PLAY</t>
  </si>
  <si>
    <t>02269</t>
  </si>
  <si>
    <t>PROTECTOR TPU WATER MOTOROLA MOTO X PLAY</t>
  </si>
  <si>
    <t>02270</t>
  </si>
  <si>
    <t>PROTECTOR TPU WATER MOTOROLA MOTO X STYLE</t>
  </si>
  <si>
    <t>02271</t>
  </si>
  <si>
    <t>PROTECTOR TPU WATER SAMSUNG A3 2016</t>
  </si>
  <si>
    <t>02272</t>
  </si>
  <si>
    <t>PROTECTOR TPU WATER SAMSUNG A5 2016</t>
  </si>
  <si>
    <t>02273</t>
  </si>
  <si>
    <t>PROTECTOR TPU WATER SAMSUNG CORE 2</t>
  </si>
  <si>
    <t>02274</t>
  </si>
  <si>
    <t>PROTECTOR TPU WATER SAMSUNG CORE PRIME</t>
  </si>
  <si>
    <t>02275</t>
  </si>
  <si>
    <t>PROTECTOR TPU WATER SAMSUNG GRAND</t>
  </si>
  <si>
    <t>02276</t>
  </si>
  <si>
    <t>PROTECTOR TPU WATER SAMSUNG GRAND 2</t>
  </si>
  <si>
    <t>02277</t>
  </si>
  <si>
    <t>PROTECTOR TPU WATER SAMSUNG J2 PRIME</t>
  </si>
  <si>
    <t>02278</t>
  </si>
  <si>
    <t>PROTECTOR TPU WATER SAMSUNG J1</t>
  </si>
  <si>
    <t>02279</t>
  </si>
  <si>
    <t>PROTECTOR TPU WATER SAMSUNG J1 ACE</t>
  </si>
  <si>
    <t>02280</t>
  </si>
  <si>
    <t>PROTECTOR TPU WATER SAMSUNG J1 MINI</t>
  </si>
  <si>
    <t>02281</t>
  </si>
  <si>
    <t>PROTECTOR TPU WATER SAMSUNG J2</t>
  </si>
  <si>
    <t>02282</t>
  </si>
  <si>
    <t>PROTECTOR TPU WATER SAMSUNG J3</t>
  </si>
  <si>
    <t>02283</t>
  </si>
  <si>
    <t>PROTECTOR TPU WATER SAMSUNG J3 2016</t>
  </si>
  <si>
    <t>02284</t>
  </si>
  <si>
    <t>PROTECTOR TPU WATER SAMSUNG J5</t>
  </si>
  <si>
    <t>02285</t>
  </si>
  <si>
    <t>PROTECTOR TPU WATER SAMSUNG J5 2016</t>
  </si>
  <si>
    <t>02286</t>
  </si>
  <si>
    <t>PROTECTOR TPU WATER SAMSUNG J7</t>
  </si>
  <si>
    <t>02287</t>
  </si>
  <si>
    <t>PROTECTOR TPU WATER SAMSUNG J7 2016</t>
  </si>
  <si>
    <t>02288</t>
  </si>
  <si>
    <t>PROTECTOR TPU WATER SAMSUNG NOTE 5</t>
  </si>
  <si>
    <t>02289</t>
  </si>
  <si>
    <t>PROTECTOR TPU WATER SAMSUNG S6 EDGE</t>
  </si>
  <si>
    <t>02290</t>
  </si>
  <si>
    <t>PROTECTOR TPU WATER SAMSUNG S7</t>
  </si>
  <si>
    <t>02291</t>
  </si>
  <si>
    <t>PROTECTOR TPU WATER SAMSUNG S7 EDGE</t>
  </si>
  <si>
    <t>02292</t>
  </si>
  <si>
    <t>PROTECTOR TPU WATER SONY XPERIA M5</t>
  </si>
  <si>
    <t>02293</t>
  </si>
  <si>
    <t>PROTECTOR ULTRAFINO LG H635 G4 STYLUS FUCSIA</t>
  </si>
  <si>
    <t>02296</t>
  </si>
  <si>
    <t>PROTECTOR ULTRAFINO LG H735 G4 BEAT FUCSIA</t>
  </si>
  <si>
    <t>02297</t>
  </si>
  <si>
    <t>PROTECTOR ULTRAFINO LG H735 G4 BEAT TRANSP.</t>
  </si>
  <si>
    <t>02298</t>
  </si>
  <si>
    <t>PROTECTOR ULTRAFINO LG H735 G4 BEAT VIOLETA</t>
  </si>
  <si>
    <t>02299</t>
  </si>
  <si>
    <t>PROTECTOR ULTRAFINO SAM. A5 TRANSPARENTE</t>
  </si>
  <si>
    <t>02300</t>
  </si>
  <si>
    <t>PROTECTOR ULTRAFINO SAM.G930 GLX S7 FUCSIA</t>
  </si>
  <si>
    <t>02301</t>
  </si>
  <si>
    <t>PROTECTOR ULTRAFINO SAM.G930 GLX S7 TRANSP.</t>
  </si>
  <si>
    <t>02302</t>
  </si>
  <si>
    <t>PROTECTOR ULTRAFINO SAM.G930 GLX S7 VIOLETA</t>
  </si>
  <si>
    <t>02303</t>
  </si>
  <si>
    <t>PROTECTOR ULTRAFINO SAM.G935 GLX S7 EDGE FUCSIA</t>
  </si>
  <si>
    <t>02304</t>
  </si>
  <si>
    <t>PROTECTOR ULTRAFINO SAM.G935 GLX S7 EDGE TRANSP.</t>
  </si>
  <si>
    <t>02305</t>
  </si>
  <si>
    <t>PROTECTOR ULTRAFINO SAM.G935 GLX S7 EDGE VIOLETA</t>
  </si>
  <si>
    <t>02306</t>
  </si>
  <si>
    <t>PROTECTOR ULTRAFINO SAM.J110 GLX J1 ACE FUCSIA</t>
  </si>
  <si>
    <t>02307</t>
  </si>
  <si>
    <t>PROTECTOR ULTRAFINO SAM.J110 GLX J1 ACE TRANSP.</t>
  </si>
  <si>
    <t>02308</t>
  </si>
  <si>
    <t>PROTECTOR ULTRAFINO SAM.J110 GLX J1 ACE VIOLETA</t>
  </si>
  <si>
    <t>02309</t>
  </si>
  <si>
    <t>PROTECTOR ULTRAFINO XT1563 MOTO X PLAY FUCSIA</t>
  </si>
  <si>
    <t>02310</t>
  </si>
  <si>
    <t>PROTECTOR ULTRAFINO XT1563 MOTO X PLAY TRANSP.</t>
  </si>
  <si>
    <t>02311</t>
  </si>
  <si>
    <t>PROTECTOR ULTRAFINO XT1563 MOTO X PLAY VIOLETA</t>
  </si>
  <si>
    <t>02312</t>
  </si>
  <si>
    <t>PROTECTOR ULTRAFINO XT1572 MOTO X STYLE FUCSIA</t>
  </si>
  <si>
    <t>02313</t>
  </si>
  <si>
    <t>PROTECTOR ULTRAFINO XT1572 MOTO X STYLE TRANSP.</t>
  </si>
  <si>
    <t>02314</t>
  </si>
  <si>
    <t>PROTECTOR ULTRAFINO XT1572 MOTO X STYLE VIOLETA</t>
  </si>
  <si>
    <t>02315</t>
  </si>
  <si>
    <t>PROTECTOR UNIVERSAL SOUL SILICONA TABLET 7,8</t>
  </si>
  <si>
    <t>02316</t>
  </si>
  <si>
    <t>PROTECTOR UNIVERSAL SOUL SILICONA TABLET 8,9, A12</t>
  </si>
  <si>
    <t>02317</t>
  </si>
  <si>
    <t>RELOJ APPLE WATCH 42MM</t>
  </si>
  <si>
    <t>02318</t>
  </si>
  <si>
    <t>RELOJ APPLE WATCH Z661-04524 MODELO A1554</t>
  </si>
  <si>
    <t>02319</t>
  </si>
  <si>
    <t>REPRODUCTOR MP3 ANIMADOS</t>
  </si>
  <si>
    <t>02320</t>
  </si>
  <si>
    <t>RESORTE</t>
  </si>
  <si>
    <t>02321</t>
  </si>
  <si>
    <t>ROTECTOR TPU SONY-XPERIA M4 AZUL</t>
  </si>
  <si>
    <t>02322</t>
  </si>
  <si>
    <t>RUNNING BELT SOUL SPORT 5.5</t>
  </si>
  <si>
    <t>02323</t>
  </si>
  <si>
    <t>S VIEW COVER MOTOROLA MOTO G</t>
  </si>
  <si>
    <t>02324</t>
  </si>
  <si>
    <t>S VIEW COVER SAMSUNG I8260/I8262</t>
  </si>
  <si>
    <t>02325</t>
  </si>
  <si>
    <t>S VIEW COVER SAMSUNG S3</t>
  </si>
  <si>
    <t>02326</t>
  </si>
  <si>
    <t>S VIEW COVER SAMSUNG S4</t>
  </si>
  <si>
    <t>02327</t>
  </si>
  <si>
    <t>S VIEW COVER SAMSUNG S4 MINI</t>
  </si>
  <si>
    <t>02328</t>
  </si>
  <si>
    <t>S VIEW COVER SAMSUNG S5</t>
  </si>
  <si>
    <t>02330</t>
  </si>
  <si>
    <t>SELFIE BLUETOOTH CON CONTROL REMOTO</t>
  </si>
  <si>
    <t>02332</t>
  </si>
  <si>
    <t>SILICONA CASE ORIG IPH6</t>
  </si>
  <si>
    <t>02333</t>
  </si>
  <si>
    <t>SILICONA CASE ORIG IPH6 PLUS</t>
  </si>
  <si>
    <t>02334</t>
  </si>
  <si>
    <t>SILICONA CASE ORIG IPH 6S</t>
  </si>
  <si>
    <t>02335</t>
  </si>
  <si>
    <t>SILICONA MASCOTA IPH4</t>
  </si>
  <si>
    <t>02336</t>
  </si>
  <si>
    <t>SILICONA MASCOTA IPH5</t>
  </si>
  <si>
    <t>02337</t>
  </si>
  <si>
    <t>SILICONA MASCOTA IPH6</t>
  </si>
  <si>
    <t>02338</t>
  </si>
  <si>
    <t>SILICONA MASCOTA IPH6 PLUS</t>
  </si>
  <si>
    <t>02339</t>
  </si>
  <si>
    <t>SILICONA MASCOTA S4/S3/CORE2</t>
  </si>
  <si>
    <t>02340</t>
  </si>
  <si>
    <t>SILICONE CASE IPHONE 6S</t>
  </si>
  <si>
    <t>02341</t>
  </si>
  <si>
    <t>SILICONE CASE IPHONE 6S PLUS</t>
  </si>
  <si>
    <t>02344</t>
  </si>
  <si>
    <t>SKECH POLO BOOCK IPHONE 7 PLUS</t>
  </si>
  <si>
    <t>02345</t>
  </si>
  <si>
    <t>SKECH POLO BOOK IPHONE 7</t>
  </si>
  <si>
    <t>02346</t>
  </si>
  <si>
    <t>SMART BATTERY CASE ORIGINAL APPLE IPHONE 6S</t>
  </si>
  <si>
    <t>02347</t>
  </si>
  <si>
    <t>SMART BATTERY CASE ORIGINAL APPLE IPHONE 7</t>
  </si>
  <si>
    <t>02348</t>
  </si>
  <si>
    <t>SMART BLUETOOTH HEADSET KODIAK BTK-200</t>
  </si>
  <si>
    <t>02349</t>
  </si>
  <si>
    <t>SMART CASE IPAD AIR2</t>
  </si>
  <si>
    <t>02350</t>
  </si>
  <si>
    <t>SMART IWACH</t>
  </si>
  <si>
    <t>02351</t>
  </si>
  <si>
    <t>SMART WATCH DZ09 NEGRO/PLATA</t>
  </si>
  <si>
    <t>02352</t>
  </si>
  <si>
    <t>SOBRE NEOPRENE VIOLETTA</t>
  </si>
  <si>
    <t>02353</t>
  </si>
  <si>
    <t>SOBRE NRO 10 NEOPRENE NEGRO</t>
  </si>
  <si>
    <t>02354</t>
  </si>
  <si>
    <t>SOBRE NRO 6 NEOPRENE NEGRO</t>
  </si>
  <si>
    <t>02355</t>
  </si>
  <si>
    <t>SOBRE NRO12 NEOPREN NEGRO</t>
  </si>
  <si>
    <t>02356</t>
  </si>
  <si>
    <t>SOBRE NRO2 NEOPRENE NEGRO</t>
  </si>
  <si>
    <t>02357</t>
  </si>
  <si>
    <t>SOBRE TABLET ECONOMICO</t>
  </si>
  <si>
    <t>02358</t>
  </si>
  <si>
    <t>SOPORTE GPS/CELULAR N 2</t>
  </si>
  <si>
    <t>02359</t>
  </si>
  <si>
    <t>SOPORTE GPS/CELULAR N 8 P/BICICLETA/MOTO</t>
  </si>
  <si>
    <t>02360</t>
  </si>
  <si>
    <t>SOPORTE UNIV. CELULAR BRAZO SOP-CJ83</t>
  </si>
  <si>
    <t>02362</t>
  </si>
  <si>
    <t>SOPORTE UNIV.P/AUTO BRAZO FLEXIBLE SOP-CJ04</t>
  </si>
  <si>
    <t>02363</t>
  </si>
  <si>
    <t>SOPORTE UNIV.P/SALIDA DE AIRE 360 ROTATION</t>
  </si>
  <si>
    <t>02364</t>
  </si>
  <si>
    <t>SOPORTE UNIV.P/VENTILACION AIR CJ-81 NEGRO</t>
  </si>
  <si>
    <t>02365</t>
  </si>
  <si>
    <t>SOPORTE UNIV SOUL PARA VENTILACION SOP-CJ92</t>
  </si>
  <si>
    <t>02366</t>
  </si>
  <si>
    <t>SOPORTE UNIVERSAL PARA BICICLETA GRIP CJ08</t>
  </si>
  <si>
    <t>02367</t>
  </si>
  <si>
    <t>SOPORTE UNIVERSAL TABLET CAR HOLDER</t>
  </si>
  <si>
    <t>02368</t>
  </si>
  <si>
    <t>SOPORTE UNIVERSAL PARA VOLANTE SOP-CJ91</t>
  </si>
  <si>
    <t>02369</t>
  </si>
  <si>
    <t>SPIGEN SLIM ARMOR AIR CUSHION IPHONE 7</t>
  </si>
  <si>
    <t>02370</t>
  </si>
  <si>
    <t>PROTECTOR TPU DISENO SAMSUNG J1 MINI PRIME</t>
  </si>
  <si>
    <t>02372</t>
  </si>
  <si>
    <t>STEREO BLUETOOTH KODIAK BTK-SX2</t>
  </si>
  <si>
    <t>02373</t>
  </si>
  <si>
    <t>STEREO BLUETOOTH POM GEAR BASIK</t>
  </si>
  <si>
    <t>02374</t>
  </si>
  <si>
    <t>STEREO EARPODS IPHONE 3,5</t>
  </si>
  <si>
    <t>02375</t>
  </si>
  <si>
    <t>STEREO ORIGINAL LG</t>
  </si>
  <si>
    <t>02376</t>
  </si>
  <si>
    <t>STEREO ORIGINAL MOTOROLA</t>
  </si>
  <si>
    <t>02377</t>
  </si>
  <si>
    <t>STEREO ORIGINAL SAMSUNG 3,5 S7</t>
  </si>
  <si>
    <t>02378</t>
  </si>
  <si>
    <t>STEREO PRO21 J5</t>
  </si>
  <si>
    <t>02379</t>
  </si>
  <si>
    <t>SYNC CHARGE 2 EN 1 LIGHTNING CABLE WITH MICRO USB</t>
  </si>
  <si>
    <t>02380</t>
  </si>
  <si>
    <t>TABLET SAMSUNG GALAXY TAB A8 10.5" 64GB</t>
  </si>
  <si>
    <t>02381</t>
  </si>
  <si>
    <t>TABLET PC SUPRAPAD IVIEW 7"</t>
  </si>
  <si>
    <t>02382</t>
  </si>
  <si>
    <t>TABLET SAMSUNG GALAXY TAB A8 10.5¨ 32 GB</t>
  </si>
  <si>
    <t>02387</t>
  </si>
  <si>
    <t>TAPA TRASERA IPHONE 4</t>
  </si>
  <si>
    <t>02388</t>
  </si>
  <si>
    <t>TEMPERED GLAS SONY Z5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</si>
  <si>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</si>
  <si>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</si>
  <si>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</si>
  <si>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</si>
  <si>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</si>
  <si>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</si>
  <si>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</si>
  <si>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</si>
  <si>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</si>
  <si>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</si>
  <si>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</si>
  <si>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</si>
  <si>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</si>
  <si>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</si>
  <si>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</si>
  <si>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</si>
  <si>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</si>
  <si>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</si>
  <si>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rr</t>
  </si>
  <si>
    <t>02407</t>
  </si>
  <si>
    <t>02408</t>
  </si>
  <si>
    <t>02410</t>
  </si>
  <si>
    <t>02411</t>
  </si>
  <si>
    <t>02412</t>
  </si>
  <si>
    <t>02413</t>
  </si>
  <si>
    <t>TEMPERED GLASS ALCATEL IDOL 2</t>
  </si>
  <si>
    <t>02414</t>
  </si>
  <si>
    <t>02415</t>
  </si>
  <si>
    <t>02416</t>
  </si>
  <si>
    <t>TEMPERED GLASS DOBLE IPHONE6 PLUS</t>
  </si>
  <si>
    <t>02417</t>
  </si>
  <si>
    <t>TEMPERED GLASS HUAWEI G8</t>
  </si>
  <si>
    <t>02418</t>
  </si>
  <si>
    <t>TEMPERED GLASS HUAWEI HONOR 4C</t>
  </si>
  <si>
    <t>02419</t>
  </si>
  <si>
    <t>TEMPERED GLASS HUAWEI P8</t>
  </si>
  <si>
    <t>02420</t>
  </si>
  <si>
    <t>TEMPERED GLASS HUAWEI P9</t>
  </si>
  <si>
    <t>02421</t>
  </si>
  <si>
    <t>TEMPERED GLASS HUAWEI P9 LITE</t>
  </si>
  <si>
    <t>02422</t>
  </si>
  <si>
    <t>TEMPERED GLASS HUAWEI Y3 II</t>
  </si>
  <si>
    <t>02423</t>
  </si>
  <si>
    <t>TEMPERED GLASS HUAWEI Y625</t>
  </si>
  <si>
    <t>02424</t>
  </si>
  <si>
    <t>TEMPERED GLASS IPHONE 6 PLUS</t>
  </si>
  <si>
    <t>02425</t>
  </si>
  <si>
    <t>TEMPERED GLASS IPAD</t>
  </si>
  <si>
    <t>02426</t>
  </si>
  <si>
    <t>TEMPERED GLASS IPAD AIR</t>
  </si>
  <si>
    <t>02427</t>
  </si>
  <si>
    <t>TEMPERED GLASS IPAD MINI</t>
  </si>
  <si>
    <t>02428</t>
  </si>
  <si>
    <t>TEMPERED GLASS IPAD PRO 1</t>
  </si>
  <si>
    <t>02429</t>
  </si>
  <si>
    <t>TEMPERED GLASS KODIAK IGLASSSHIELD IPHONE 6</t>
  </si>
  <si>
    <t>02430</t>
  </si>
  <si>
    <t>TEMPERED GLASS KODIAK IGLASSSHIELD IPHONE 6 PLUS</t>
  </si>
  <si>
    <t>02431</t>
  </si>
  <si>
    <t>TEMPERED GLASS KODIAK IGLASSSHIELD SAM S6 EDGE</t>
  </si>
  <si>
    <t>02432</t>
  </si>
  <si>
    <t>TEMPERED GLASS KODIAK IGLASSSHIELD SAM S6 EDGE PLUS</t>
  </si>
  <si>
    <t>02433</t>
  </si>
  <si>
    <t>TEMPERED GLASS LG G5</t>
  </si>
  <si>
    <t>02434</t>
  </si>
  <si>
    <t>TEMPERED GLASS LG H901/H960 V10</t>
  </si>
  <si>
    <t>02435</t>
  </si>
  <si>
    <t>TEMPERED GLASS LG K10</t>
  </si>
  <si>
    <t>02436</t>
  </si>
  <si>
    <t>TEMPERED GLASS LG K4</t>
  </si>
  <si>
    <t>02437</t>
  </si>
  <si>
    <t>TEMPERED GLASS LG K5</t>
  </si>
  <si>
    <t>02438</t>
  </si>
  <si>
    <t>TEMPERED GLASS LG K8</t>
  </si>
  <si>
    <t>02439</t>
  </si>
  <si>
    <t>TEMPERED GLASS LG-BELLO</t>
  </si>
  <si>
    <t>02440</t>
  </si>
  <si>
    <t>TEMPERED GLASS LG-F60</t>
  </si>
  <si>
    <t>02441</t>
  </si>
  <si>
    <t>TEMPERED GLASS LG-FINO</t>
  </si>
  <si>
    <t>02442</t>
  </si>
  <si>
    <t>TEMPERED GLASS LG-G2</t>
  </si>
  <si>
    <t>02443</t>
  </si>
  <si>
    <t>TEMPERED GLASS LG-G2 MINI</t>
  </si>
  <si>
    <t>02444</t>
  </si>
  <si>
    <t>TEMPERED GLASS LG-G3</t>
  </si>
  <si>
    <t>02445</t>
  </si>
  <si>
    <t>TEMPERED GLASS LG-G3 MINI</t>
  </si>
  <si>
    <t>02446</t>
  </si>
  <si>
    <t>TEMPERED GLASS LG-G3 STYLUS</t>
  </si>
  <si>
    <t>02447</t>
  </si>
  <si>
    <t>TEMPERED GLASS LG-G4</t>
  </si>
  <si>
    <t>02448</t>
  </si>
  <si>
    <t>TEMPERED GLASS LG-G4 BEAT</t>
  </si>
  <si>
    <t>02449</t>
  </si>
  <si>
    <t>TEMPERED GLASS LG-G4 STYLUS</t>
  </si>
  <si>
    <t>02450</t>
  </si>
  <si>
    <t>TEMPERED GLASS LG-H650 ZERO</t>
  </si>
  <si>
    <t>02451</t>
  </si>
  <si>
    <t>TEMPERED GLASS LG-KITE</t>
  </si>
  <si>
    <t>02452</t>
  </si>
  <si>
    <t>TEMPERED GLASS LG-L PRIME</t>
  </si>
  <si>
    <t>02453</t>
  </si>
  <si>
    <t>TEMPERED GLASS LG-L20</t>
  </si>
  <si>
    <t>02454</t>
  </si>
  <si>
    <t>TEMPERED GLASS LG-L70</t>
  </si>
  <si>
    <t>02455</t>
  </si>
  <si>
    <t>TEMPERED GLASS LG-L80</t>
  </si>
  <si>
    <t>02456</t>
  </si>
  <si>
    <t>TEMPERED GLASS LG-LEON</t>
  </si>
  <si>
    <t>02457</t>
  </si>
  <si>
    <t>TEMPERED GLASS LG-MAGNA</t>
  </si>
  <si>
    <t>02458</t>
  </si>
  <si>
    <t>TEMPERED GLASS LG-PRO LITE</t>
  </si>
  <si>
    <t>02459</t>
  </si>
  <si>
    <t>TEMPERED GLASS LG-SPIRIT</t>
  </si>
  <si>
    <t>02460</t>
  </si>
  <si>
    <t>TEMPERED GLASS MOTO G04 / G24</t>
  </si>
  <si>
    <t>02461</t>
  </si>
  <si>
    <t>TEMPERED GLASS MOTO G4 PLUS</t>
  </si>
  <si>
    <t>02462</t>
  </si>
  <si>
    <t>TEMPERED GLASS MOTO E</t>
  </si>
  <si>
    <t>02463</t>
  </si>
  <si>
    <t>TEMPERED GLASS MOTO E2</t>
  </si>
  <si>
    <t>02464</t>
  </si>
  <si>
    <t>TEMPERED GLASS MOTO G</t>
  </si>
  <si>
    <t>02465</t>
  </si>
  <si>
    <t>TEMPERED GLASS MOTO G2</t>
  </si>
  <si>
    <t>02466</t>
  </si>
  <si>
    <t>TEMPERED GLASS MOTO G3</t>
  </si>
  <si>
    <t>02467</t>
  </si>
  <si>
    <t>TEMPERED GLASS MOTO G4 PLAY</t>
  </si>
  <si>
    <t>02468</t>
  </si>
  <si>
    <t>TEMPERED GLASS MOTO X</t>
  </si>
  <si>
    <t>02469</t>
  </si>
  <si>
    <t>TEMPERED GLASS MOTO X PLAY</t>
  </si>
  <si>
    <t>02470</t>
  </si>
  <si>
    <t>TEMPERED GLASS MOTO X2</t>
  </si>
  <si>
    <t>02471</t>
  </si>
  <si>
    <t>TEMPERED GLASS MOTOX STYLE</t>
  </si>
  <si>
    <t>02472</t>
  </si>
  <si>
    <t>TEMPERED GLASS NOKIA-LUMIA 435</t>
  </si>
  <si>
    <t>02473</t>
  </si>
  <si>
    <t>TEMPERED GLASS NOKIA-LUMIA 530</t>
  </si>
  <si>
    <t>02474</t>
  </si>
  <si>
    <t>TEMPERED GLASS NOKIA-LUMIA 535</t>
  </si>
  <si>
    <t>02475</t>
  </si>
  <si>
    <t>TEMPERED GLASS NOKIA-LUMIA 630</t>
  </si>
  <si>
    <t>02476</t>
  </si>
  <si>
    <t>TEMPERED GLASS NOKIA-LUMIA 640</t>
  </si>
  <si>
    <t>02477</t>
  </si>
  <si>
    <t>TEMPERED GLASS NOKIA-LUMIA 640XL</t>
  </si>
  <si>
    <t>02478</t>
  </si>
  <si>
    <t>TEMPERED GLASS NOKIA-LUMIA 735</t>
  </si>
  <si>
    <t>02479</t>
  </si>
  <si>
    <t>TEMPERED GLASS PRIVACY MOTOROLA MOTO E</t>
  </si>
  <si>
    <t>02480</t>
  </si>
  <si>
    <t>TEMPERED GLASS PRIVACY MOTOROLA MOTO G</t>
  </si>
  <si>
    <t>02481</t>
  </si>
  <si>
    <t>TEMPERED GLASS PRIVACY SAMSUNG ACE 4 NEO</t>
  </si>
  <si>
    <t>02482</t>
  </si>
  <si>
    <t>TEMPERED GLASS PRIVACY SAMSUNG STYLE</t>
  </si>
  <si>
    <t>02483</t>
  </si>
  <si>
    <t>TEMPERED GLASS PRIVACY SAMSUNG-ACE 4</t>
  </si>
  <si>
    <t>02484</t>
  </si>
  <si>
    <t>TEMPERED GLASS PRIVACY SAMSUNG-S5</t>
  </si>
  <si>
    <t>02485</t>
  </si>
  <si>
    <t>TEMPERED GLASS PRIVACY SAMSUNG-S6</t>
  </si>
  <si>
    <t>02486</t>
  </si>
  <si>
    <t>TEMPERED GLASS SAMSUNG ACE STYLE</t>
  </si>
  <si>
    <t>02487</t>
  </si>
  <si>
    <t>TEMPERED GLASS SAMSUNG ALPHA</t>
  </si>
  <si>
    <t>02488</t>
  </si>
  <si>
    <t>TEMPERED GLASS SAMSUNG J1 MINI</t>
  </si>
  <si>
    <t>02489</t>
  </si>
  <si>
    <t>TEMPERED GLASS SAMSUNG J3/J3 2016</t>
  </si>
  <si>
    <t>02491</t>
  </si>
  <si>
    <t>TEMPERED GLASS SAMSUNG J5 PRIME</t>
  </si>
  <si>
    <t>02492</t>
  </si>
  <si>
    <t>TEMPERED GLASS SAMSUNG J7 PRIME</t>
  </si>
  <si>
    <t>02493</t>
  </si>
  <si>
    <t>TEMPERED GLASS SAMSUNG S5 MINI</t>
  </si>
  <si>
    <t>02494</t>
  </si>
  <si>
    <t>TEMPERED GLASS SAMSUNG S7 EDGE</t>
  </si>
  <si>
    <t>02495</t>
  </si>
  <si>
    <t>PROTECTOR TPU MOTO G5</t>
  </si>
  <si>
    <t>02496</t>
  </si>
  <si>
    <t>TEMPERED GLASS SAMSUNG TAB4 8</t>
  </si>
  <si>
    <t>02497</t>
  </si>
  <si>
    <t>TEMPERED GLASS SAMSUNG A3</t>
  </si>
  <si>
    <t>02498</t>
  </si>
  <si>
    <t>TEMPERED GLASS SAMSUNG A3 VERSION 2016</t>
  </si>
  <si>
    <t>02499</t>
  </si>
  <si>
    <t>TEMPERED GLASS SAMSUNG A5</t>
  </si>
  <si>
    <t>02500</t>
  </si>
  <si>
    <t>TEMPERED GLASS SAMSUNG A5 VERSION 2016</t>
  </si>
  <si>
    <t>02501</t>
  </si>
  <si>
    <t>TEMPERED GLASS SAMSUNG A7</t>
  </si>
  <si>
    <t>02502</t>
  </si>
  <si>
    <t>TEMPERED GLASS SAMSUNG ACE4</t>
  </si>
  <si>
    <t>02503</t>
  </si>
  <si>
    <t>TEMPERED GLASS SAMSUNG CORE</t>
  </si>
  <si>
    <t>02504</t>
  </si>
  <si>
    <t>TEMPERED GLASS SAMSUNG CORE 2</t>
  </si>
  <si>
    <t>02505</t>
  </si>
  <si>
    <t>TEMPERED GLASS SAMSUNG CORE 4G</t>
  </si>
  <si>
    <t>02506</t>
  </si>
  <si>
    <t>TEMPERED GLASS SAMSUNG CORE PLUS</t>
  </si>
  <si>
    <t>02507</t>
  </si>
  <si>
    <t>TEMPERED GLASS SAMSUNG CORE PRIME</t>
  </si>
  <si>
    <t>02508</t>
  </si>
  <si>
    <t>TEMPERED GLASS SAMSUNG GRAND 2</t>
  </si>
  <si>
    <t>02509</t>
  </si>
  <si>
    <t>TEMPERED GLASS SAMSUNG GRAND NEO</t>
  </si>
  <si>
    <t>02510</t>
  </si>
  <si>
    <t>TEMPERED GLASS SAMSUNG GRAND PRIME</t>
  </si>
  <si>
    <t>02511</t>
  </si>
  <si>
    <t>TEMPERED GLASS SAMSUNG J1</t>
  </si>
  <si>
    <t>02512</t>
  </si>
  <si>
    <t>TEMPERED GLASS SAMSUNG J1 2016</t>
  </si>
  <si>
    <t>02513</t>
  </si>
  <si>
    <t>TEMPERED GLASS SAMSUNG J1 ACE</t>
  </si>
  <si>
    <t>02514</t>
  </si>
  <si>
    <t>TEMPERED GLASS SAMSUNG J2</t>
  </si>
  <si>
    <t>02515</t>
  </si>
  <si>
    <t>TEMPERED GLASS SAMSUNG J2 2016</t>
  </si>
  <si>
    <t>02516</t>
  </si>
  <si>
    <t>TEMPERED GLASS SAMSUNG J2 PRIME</t>
  </si>
  <si>
    <t>02517</t>
  </si>
  <si>
    <t>TEMPERED GLASS SAMSUNG J5</t>
  </si>
  <si>
    <t>02518</t>
  </si>
  <si>
    <t>TEMPERED GLASS SAMSUNG J5 2016</t>
  </si>
  <si>
    <t>02520</t>
  </si>
  <si>
    <t>TEMPERED GLASS SAMSUNG J7 2016</t>
  </si>
  <si>
    <t>02521</t>
  </si>
  <si>
    <t>TEMPERED GLASS SAMSUNG NOTE 2</t>
  </si>
  <si>
    <t>02522</t>
  </si>
  <si>
    <t>TEMPERED GLASS SAMSUNG NOTE 3</t>
  </si>
  <si>
    <t>02523</t>
  </si>
  <si>
    <t>TEMPERED GLASS SAMSUNG NOTE 4</t>
  </si>
  <si>
    <t>02524</t>
  </si>
  <si>
    <t>TEMPERED GLASS SAMSUNG NOTE 5</t>
  </si>
  <si>
    <t>02525</t>
  </si>
  <si>
    <t>TEMPERED GLASS SAMSUNG POCKET</t>
  </si>
  <si>
    <t>02526</t>
  </si>
  <si>
    <t>TEMPERED GLASS SAMSUNG S2</t>
  </si>
  <si>
    <t>02527</t>
  </si>
  <si>
    <t>TEMPERED GLASS SAMSUNG S3</t>
  </si>
  <si>
    <t>02528</t>
  </si>
  <si>
    <t>TEMPERED GLASS SAMSUNG S3 MINI</t>
  </si>
  <si>
    <t>02529</t>
  </si>
  <si>
    <t>TEMPERED GLASS SAMSUNG S4</t>
  </si>
  <si>
    <t>02530</t>
  </si>
  <si>
    <t>TEMPERED GLASS SAMSUNG S4 MINI</t>
  </si>
  <si>
    <t>02531</t>
  </si>
  <si>
    <t>TEMPERED GLASS SAMSUNG S5</t>
  </si>
  <si>
    <t>02532</t>
  </si>
  <si>
    <t>TEMPERED GLASS SAMSUNG S6</t>
  </si>
  <si>
    <t>02533</t>
  </si>
  <si>
    <t>TEMPERED GLASS SAMSUNG S6EDGE</t>
  </si>
  <si>
    <t>02534</t>
  </si>
  <si>
    <t>TEMPERED GLASS SAMSUNG S6EDGE PLUS</t>
  </si>
  <si>
    <t>02535</t>
  </si>
  <si>
    <t>TEMPERED GLASS SAMSUNG S7</t>
  </si>
  <si>
    <t>02536</t>
  </si>
  <si>
    <t>TEMPERED GLASS SAMSUNG STYLE</t>
  </si>
  <si>
    <t>02537</t>
  </si>
  <si>
    <t>TEMPERED GLASS SAMSUNG TREND LITE</t>
  </si>
  <si>
    <t>02538</t>
  </si>
  <si>
    <t>TEMPERED GLASS SAMSUNG WIN</t>
  </si>
  <si>
    <t>02539</t>
  </si>
  <si>
    <t>TEMPERED GLASS SAMSUNG YOUNG 2</t>
  </si>
  <si>
    <t>02540</t>
  </si>
  <si>
    <t>TEMPERED GLASS SAMSUSNG S7</t>
  </si>
  <si>
    <t>02541</t>
  </si>
  <si>
    <t>TEMPERED GLASS SONY Z5</t>
  </si>
  <si>
    <t>02542</t>
  </si>
  <si>
    <t>TEMPERED GLASS SONY-E</t>
  </si>
  <si>
    <t>02543</t>
  </si>
  <si>
    <t>TEMPERED GLASS SONY-E5</t>
  </si>
  <si>
    <t>02544</t>
  </si>
  <si>
    <t>TEMPERED GLASS SONY-M</t>
  </si>
  <si>
    <t>02545</t>
  </si>
  <si>
    <t>TEMPERED GLASS SONY-M2</t>
  </si>
  <si>
    <t>02546</t>
  </si>
  <si>
    <t>TEMPERED GLASS SONY-M4</t>
  </si>
  <si>
    <t>02547</t>
  </si>
  <si>
    <t>TEMPERED GLASS SONY-M5</t>
  </si>
  <si>
    <t>02548</t>
  </si>
  <si>
    <t>TEMPERED GLASS SONY-Z1</t>
  </si>
  <si>
    <t>02549</t>
  </si>
  <si>
    <t>TEMPERED GLASS SONY-Z2</t>
  </si>
  <si>
    <t>02550</t>
  </si>
  <si>
    <t>TEMPERED GLASS SONY-Z3</t>
  </si>
  <si>
    <t>02551</t>
  </si>
  <si>
    <t>PROTECTOR TPU SAMSUNG A9 2016</t>
  </si>
  <si>
    <t>02553</t>
  </si>
  <si>
    <t>TEMPERED GLASS TABLET UNIVERSAL 10"</t>
  </si>
  <si>
    <t>02554</t>
  </si>
  <si>
    <t>TEMPERED GLASS TABLET UNIVERSAL 7"</t>
  </si>
  <si>
    <t>02555</t>
  </si>
  <si>
    <t>TEMPERED GLASS TABLET UNIVERSAL 8"</t>
  </si>
  <si>
    <t>02556</t>
  </si>
  <si>
    <t>TEMPERED GLASS UNIVERSAL 4.7</t>
  </si>
  <si>
    <t>02557</t>
  </si>
  <si>
    <t>TEMPERED GLASS UNIVERSAL 5.1</t>
  </si>
  <si>
    <t>02558</t>
  </si>
  <si>
    <t>TEMPERED GLASS UNIVERSAL 5.5</t>
  </si>
  <si>
    <t>02559</t>
  </si>
  <si>
    <t>TEMPERED TABLET 7"</t>
  </si>
  <si>
    <t>02560</t>
  </si>
  <si>
    <t>TEMPRED GLASS ALCATEL PIXI 3 3,5</t>
  </si>
  <si>
    <t>02561</t>
  </si>
  <si>
    <t>TEMPRED GLASS ALCATEL-ONE TOUCH-IDOL 3 4,7</t>
  </si>
  <si>
    <t>02562</t>
  </si>
  <si>
    <t>TEMPRED GLASS ALCATEL-ONE TOUCH-IDOL 3 5,5</t>
  </si>
  <si>
    <t>02563</t>
  </si>
  <si>
    <t>TEMPRED GLASS ALCATEL-ONE TOUCH-IDOL MINI</t>
  </si>
  <si>
    <t>02564</t>
  </si>
  <si>
    <t>TEMPRED GLASS ALCATEL-ONE TOUCH-IDOL S3</t>
  </si>
  <si>
    <t>02565</t>
  </si>
  <si>
    <t>TEMPRED GLASS ALCATEL-ONE TOUCH-IDOL ULTRA</t>
  </si>
  <si>
    <t>02566</t>
  </si>
  <si>
    <t>TEMPRED GLASS ALCATEL-ONE TOUCH-POP2</t>
  </si>
  <si>
    <t>02567</t>
  </si>
  <si>
    <t>TEMPRED GLASS ALCATEL-ONE TOUCH-POPC3</t>
  </si>
  <si>
    <t>02568</t>
  </si>
  <si>
    <t>TEMPRED GLASS ALCATEL-ONE TOUCH-POPC5</t>
  </si>
  <si>
    <t>02569</t>
  </si>
  <si>
    <t>TEMPRED GLASS ALCATEL-ONE TOUCH-POPC7</t>
  </si>
  <si>
    <t>02570</t>
  </si>
  <si>
    <t>TEMPRED GLASS ALCATEL-ONE TOUCH-POPC9</t>
  </si>
  <si>
    <t>02571</t>
  </si>
  <si>
    <t>02573</t>
  </si>
  <si>
    <t>TPU 3D IPHONE 7</t>
  </si>
  <si>
    <t>02574</t>
  </si>
  <si>
    <t>TPU 3D IPHONE 7 PLUS</t>
  </si>
  <si>
    <t>02575</t>
  </si>
  <si>
    <t>TPU 3D LG K10</t>
  </si>
  <si>
    <t>02576</t>
  </si>
  <si>
    <t>TPU 3D LG K4</t>
  </si>
  <si>
    <t>02577</t>
  </si>
  <si>
    <t>TPU 3D LG K8</t>
  </si>
  <si>
    <t>02578</t>
  </si>
  <si>
    <t>TPU 3D LG LEON</t>
  </si>
  <si>
    <t>02579</t>
  </si>
  <si>
    <t>TPU 3D MOTO G4</t>
  </si>
  <si>
    <t>02580</t>
  </si>
  <si>
    <t>TPU 3D MOTO G4 PLUS</t>
  </si>
  <si>
    <t>02581</t>
  </si>
  <si>
    <t>TPU 3D SAMSUNG GRAND PRIME</t>
  </si>
  <si>
    <t>02582</t>
  </si>
  <si>
    <t>TPU 3D SAMSUNG J1 ACE</t>
  </si>
  <si>
    <t>02583</t>
  </si>
  <si>
    <t>TPU 3D SAMSUNG J3 2016</t>
  </si>
  <si>
    <t>02584</t>
  </si>
  <si>
    <t>TPU 3D SAMSUNG J5 2016</t>
  </si>
  <si>
    <t>02585</t>
  </si>
  <si>
    <t>TPU 3D SAMSUNG J7</t>
  </si>
  <si>
    <t>02586</t>
  </si>
  <si>
    <t>TPU 3D SAMSUNG J7 2016</t>
  </si>
  <si>
    <t>02587</t>
  </si>
  <si>
    <t>TPU AGUILA PANTHER LG LEON</t>
  </si>
  <si>
    <t>02588</t>
  </si>
  <si>
    <t>TPU AGUILA PANTHER LG SPIRIT</t>
  </si>
  <si>
    <t>02589</t>
  </si>
  <si>
    <t>TPU AGUILA PANTHER MOTO G3</t>
  </si>
  <si>
    <t>02590</t>
  </si>
  <si>
    <t>TPU AGUILA PANTHER MOTO G4 PLUS</t>
  </si>
  <si>
    <t>02591</t>
  </si>
  <si>
    <t>TPU AGUILA PANTHER SAMSUNG GRAND PRIME</t>
  </si>
  <si>
    <t>02592</t>
  </si>
  <si>
    <t>TPU AGUILA PANTHER SAMSUNG J1 ACE</t>
  </si>
  <si>
    <t>02593</t>
  </si>
  <si>
    <t>TPU AGUILA PANTHER SAMSUNG J2</t>
  </si>
  <si>
    <t>02594</t>
  </si>
  <si>
    <t>TPU AGUILA PANTHER SAMSUNG J2 PRIME</t>
  </si>
  <si>
    <t>02595</t>
  </si>
  <si>
    <t>TPU AGUILA PANTHER SAMSUNG J5 2016</t>
  </si>
  <si>
    <t>02596</t>
  </si>
  <si>
    <t>TPU AGUILA PANTHER SAMSUNG J7</t>
  </si>
  <si>
    <t>02597</t>
  </si>
  <si>
    <t>TPU AGUILA PANTHER SAMSUNG J7 2016</t>
  </si>
  <si>
    <t>02598</t>
  </si>
  <si>
    <t>TPU ALAS DE CIELO IPHONE 6 PLUS</t>
  </si>
  <si>
    <t>02599</t>
  </si>
  <si>
    <t>TPU ANILLO SAMSUNG J5 2016</t>
  </si>
  <si>
    <t>02600</t>
  </si>
  <si>
    <t>TPU ANILLO SAMSUNG J7 2016</t>
  </si>
  <si>
    <t>02601</t>
  </si>
  <si>
    <t>TPU ANTIGOLPE IPH5</t>
  </si>
  <si>
    <t>02602</t>
  </si>
  <si>
    <t>02603</t>
  </si>
  <si>
    <t>TPU ARMOR IPH4</t>
  </si>
  <si>
    <t>02604</t>
  </si>
  <si>
    <t>TPU ARMOR IPHONE 7</t>
  </si>
  <si>
    <t>02605</t>
  </si>
  <si>
    <t>TPU ARMOR IPHONE 7 PLUS</t>
  </si>
  <si>
    <t>02606</t>
  </si>
  <si>
    <t>TPU ARMOR PRO21 HUAWEI Y6</t>
  </si>
  <si>
    <t>02607</t>
  </si>
  <si>
    <t>TPU ARMOR PRO21 LG G4 STYLUS</t>
  </si>
  <si>
    <t>02608</t>
  </si>
  <si>
    <t>TPU ARMOR PRO21 LG LEON</t>
  </si>
  <si>
    <t>02609</t>
  </si>
  <si>
    <t>TPU ARMOR PRO21 LG SPIRIT</t>
  </si>
  <si>
    <t>02610</t>
  </si>
  <si>
    <t>TPU ARMOR PRO21 SAMSUNG GRAND PRIME</t>
  </si>
  <si>
    <t>02611</t>
  </si>
  <si>
    <t>TPU ARMOR PRO21 SAMSUNG J1 2016</t>
  </si>
  <si>
    <t>02612</t>
  </si>
  <si>
    <t>TPU ARMOR PRO21 SAMSUNG J2 PRIME</t>
  </si>
  <si>
    <t>02613</t>
  </si>
  <si>
    <t>TPU ARMOR PRO21 SAMSUNG J3 2016</t>
  </si>
  <si>
    <t>02614</t>
  </si>
  <si>
    <t>TPU ARMOR PRO21 SAMSUNG J5 2016</t>
  </si>
  <si>
    <t>02615</t>
  </si>
  <si>
    <t>TPU ARMOR PRO21 SAMSUNG J7 2016</t>
  </si>
  <si>
    <t>02616</t>
  </si>
  <si>
    <t>TPU ARMOR SAMSUNG J2 PRIME</t>
  </si>
  <si>
    <t>02617</t>
  </si>
  <si>
    <t>TPU ARMOR SAMSUNG J5 2016</t>
  </si>
  <si>
    <t>02618</t>
  </si>
  <si>
    <t>TPU ARMOR SAMSUNG J5 PRIME</t>
  </si>
  <si>
    <t>02619</t>
  </si>
  <si>
    <t>TPU ARMOR SAMSUNG J7 2016</t>
  </si>
  <si>
    <t>02620</t>
  </si>
  <si>
    <t>TPU ARMOR SAMSUNG J7 PRIME</t>
  </si>
  <si>
    <t>02621</t>
  </si>
  <si>
    <t>02622</t>
  </si>
  <si>
    <t>TPU BORDER IPHONE 6</t>
  </si>
  <si>
    <t>02623</t>
  </si>
  <si>
    <t>TPU BORDER LG K10</t>
  </si>
  <si>
    <t>02624</t>
  </si>
  <si>
    <t>TPU BORDER MOTO G3</t>
  </si>
  <si>
    <t>02625</t>
  </si>
  <si>
    <t>TPU BORDER MOTO G4 PLUS</t>
  </si>
  <si>
    <t>02626</t>
  </si>
  <si>
    <t>TPU BORDER SAMSUNG A03</t>
  </si>
  <si>
    <t>02627</t>
  </si>
  <si>
    <t>TPU BORDER SAMSUNG J1</t>
  </si>
  <si>
    <t>02628</t>
  </si>
  <si>
    <t>TPU BORDER SAMSUNG J1 ACE</t>
  </si>
  <si>
    <t>02629</t>
  </si>
  <si>
    <t>TPU BORDER SAMSUNG J2</t>
  </si>
  <si>
    <t>02630</t>
  </si>
  <si>
    <t>TPU BORDER SAMSUNG J32016</t>
  </si>
  <si>
    <t>02631</t>
  </si>
  <si>
    <t>TPU BORDER SAMSUNG J5 2016</t>
  </si>
  <si>
    <t>02632</t>
  </si>
  <si>
    <t>TPU BORDER SAMSUNG J7 NEO</t>
  </si>
  <si>
    <t>02633</t>
  </si>
  <si>
    <t>TPU BORDER SAMSUNG J7 2016</t>
  </si>
  <si>
    <t>02634</t>
  </si>
  <si>
    <t>TPU BRILLANTE PANTHER HUAWEI G620</t>
  </si>
  <si>
    <t>02635</t>
  </si>
  <si>
    <t>TPU BRILLANTE PANTHER IPHONE 4</t>
  </si>
  <si>
    <t>02636</t>
  </si>
  <si>
    <t>TPU BRILLANTE PANTHER IPHONE 5</t>
  </si>
  <si>
    <t>02637</t>
  </si>
  <si>
    <t>TPU BRILLANTE PANTHER IPHONE 6</t>
  </si>
  <si>
    <t>02638</t>
  </si>
  <si>
    <t>TPU BRILLANTE PANTHER LG G4 BEAT</t>
  </si>
  <si>
    <t>02639</t>
  </si>
  <si>
    <t>TPU BRILLANTE PANTHER MOTOROLA MOT G3</t>
  </si>
  <si>
    <t>02640</t>
  </si>
  <si>
    <t>TPU BRILLANTE PANTHER SAMSUNG ACE4</t>
  </si>
  <si>
    <t>02641</t>
  </si>
  <si>
    <t>TPU BRILLANTE PANTHER SAMSUNG GRAND PRIME</t>
  </si>
  <si>
    <t>02642</t>
  </si>
  <si>
    <t>TPU BRILLANTE PANTHER SAMSUNG J1</t>
  </si>
  <si>
    <t>02643</t>
  </si>
  <si>
    <t>TPU BRILLANTE PANTHER SAMSUNG J110</t>
  </si>
  <si>
    <t>02644</t>
  </si>
  <si>
    <t>TPU BRILLANTE PANTHER SAMSUNG J2</t>
  </si>
  <si>
    <t>02645</t>
  </si>
  <si>
    <t>TPU BRILLANTE PANTHER SAMSUNG J7</t>
  </si>
  <si>
    <t>02646</t>
  </si>
  <si>
    <t>TPU BRUSH HUAWEI G8</t>
  </si>
  <si>
    <t>02647</t>
  </si>
  <si>
    <t>TPU BRUSH HUAWEY P8 LITE</t>
  </si>
  <si>
    <t>02648</t>
  </si>
  <si>
    <t>TPU BRUSH IPHONE 7</t>
  </si>
  <si>
    <t>02649</t>
  </si>
  <si>
    <t>TPU BRUSH LG G5</t>
  </si>
  <si>
    <t>02650</t>
  </si>
  <si>
    <t>TPU BRUSH LG K10</t>
  </si>
  <si>
    <t>02651</t>
  </si>
  <si>
    <t>TPU BRUSH LG K4</t>
  </si>
  <si>
    <t>02652</t>
  </si>
  <si>
    <t>TPU BRUSH LG LEON</t>
  </si>
  <si>
    <t>02653</t>
  </si>
  <si>
    <t>TPU BRUSH LG SPIRIT</t>
  </si>
  <si>
    <t>02654</t>
  </si>
  <si>
    <t>TPU BRUSH MOTO G3</t>
  </si>
  <si>
    <t>02655</t>
  </si>
  <si>
    <t>TPU BRUSH MOTO G4 PLUS</t>
  </si>
  <si>
    <t>02656</t>
  </si>
  <si>
    <t>TPU BRUSH SAMSUNG GRAND PRIME</t>
  </si>
  <si>
    <t>02657</t>
  </si>
  <si>
    <t>TPU BRUSH SAMSUNG J1 ACE</t>
  </si>
  <si>
    <t>02658</t>
  </si>
  <si>
    <t>TPU BRUSH SAMSUNG J2</t>
  </si>
  <si>
    <t>02659</t>
  </si>
  <si>
    <t>TPU BRUSH SAMSUNG J7</t>
  </si>
  <si>
    <t>02660</t>
  </si>
  <si>
    <t>TPU BUMPER IPHONE 6</t>
  </si>
  <si>
    <t>02661</t>
  </si>
  <si>
    <t>TPU BUMPER IPHONE 6 PLUS</t>
  </si>
  <si>
    <t>02662</t>
  </si>
  <si>
    <t>TPU BUMPER IPHONE 7 PLUS</t>
  </si>
  <si>
    <t>02663</t>
  </si>
  <si>
    <t>TPU BUMPER MATTE IPHONE 5</t>
  </si>
  <si>
    <t>02664</t>
  </si>
  <si>
    <t>TPU BUMPER MATTE IPHONE 5C</t>
  </si>
  <si>
    <t>02665</t>
  </si>
  <si>
    <t>TPU BUMPER MATTE IPHONE 6</t>
  </si>
  <si>
    <t>02666</t>
  </si>
  <si>
    <t>TPU BUMPER MATTE LG G4 STYLUS</t>
  </si>
  <si>
    <t>02667</t>
  </si>
  <si>
    <t>TPU BUMPER MATTE LG G5</t>
  </si>
  <si>
    <t>02668</t>
  </si>
  <si>
    <t>TPU BUMPER MATTE MOTOROLA MOTO G2</t>
  </si>
  <si>
    <t>02669</t>
  </si>
  <si>
    <t>TPU BUMPER MATTE MOTOROLA MOTO G3</t>
  </si>
  <si>
    <t>02670</t>
  </si>
  <si>
    <t>TPU BUMPER MATTE NOTE5</t>
  </si>
  <si>
    <t>02671</t>
  </si>
  <si>
    <t>TPU BUMPER MATTE SAMSUNG GRAND PRIME</t>
  </si>
  <si>
    <t>02672</t>
  </si>
  <si>
    <t>TPU BUMPER MATTE SAMSUNG J120</t>
  </si>
  <si>
    <t>02673</t>
  </si>
  <si>
    <t>TPU BUMPER MATTE SAMSUNG J2</t>
  </si>
  <si>
    <t>02674</t>
  </si>
  <si>
    <t>TPU BUMPER MATTE SAMSUNG J7</t>
  </si>
  <si>
    <t>02675</t>
  </si>
  <si>
    <t>TPU BUMPER MATTE SAMSUNG J7 2016</t>
  </si>
  <si>
    <t>02676</t>
  </si>
  <si>
    <t>TPU BUMPER MATTE SAMSUNG S6 EDGE</t>
  </si>
  <si>
    <t>02677</t>
  </si>
  <si>
    <t>TPU BUMPER MATTE SONY M2</t>
  </si>
  <si>
    <t>02678</t>
  </si>
  <si>
    <t>TPU C/ FRENTE HUAWEI G620</t>
  </si>
  <si>
    <t>02679</t>
  </si>
  <si>
    <t>TPU C/ FRENTE IPHONE 6</t>
  </si>
  <si>
    <t>02680</t>
  </si>
  <si>
    <t>TPU C/ FRENTE LG G4 BEAT</t>
  </si>
  <si>
    <t>02681</t>
  </si>
  <si>
    <t>TPU C/ FRENTE LG G4 STYLUS</t>
  </si>
  <si>
    <t>02682</t>
  </si>
  <si>
    <t>TPU C/ FRENTE MOTOROLA MOTO G3</t>
  </si>
  <si>
    <t>02683</t>
  </si>
  <si>
    <t>TPU C/ FRENTE MOTOROLA MOTO X PLAY</t>
  </si>
  <si>
    <t>02684</t>
  </si>
  <si>
    <t>TPU C/ FRENTE MOTOROLA MOTO X STYLE</t>
  </si>
  <si>
    <t>02685</t>
  </si>
  <si>
    <t>TPU C/ FRENTE SAMSUNG A3</t>
  </si>
  <si>
    <t>02686</t>
  </si>
  <si>
    <t>TPU C/ FRENTE SAMSUNG A3 2016</t>
  </si>
  <si>
    <t>02687</t>
  </si>
  <si>
    <t>TPU C/ FRENTE SAMSUNG A5 2016</t>
  </si>
  <si>
    <t>02688</t>
  </si>
  <si>
    <t>TPU C/ FRENTE SAMSUNG GRAND PRIME</t>
  </si>
  <si>
    <t>02689</t>
  </si>
  <si>
    <t>TPU C/ FRENTE SAMSUNG J1</t>
  </si>
  <si>
    <t>02690</t>
  </si>
  <si>
    <t>TPU C/ FRENTE SAMSUNG J1 ACE</t>
  </si>
  <si>
    <t>02691</t>
  </si>
  <si>
    <t>TPU C/ FRENTE SAMSUNG J2</t>
  </si>
  <si>
    <t>02692</t>
  </si>
  <si>
    <t>TPU C/ FRENTE SAMSUNG J7</t>
  </si>
  <si>
    <t>02693</t>
  </si>
  <si>
    <t>TPU C/ FRENTE SAMSUNG S6 EDGE</t>
  </si>
  <si>
    <t>02694</t>
  </si>
  <si>
    <t>TPU C/ FRENTE SAMSUNG S7 EDGE</t>
  </si>
  <si>
    <t>02695</t>
  </si>
  <si>
    <t>TPU CAMUFLADO REFORZADO HUAWEI P9 LITE</t>
  </si>
  <si>
    <t>02696</t>
  </si>
  <si>
    <t>TPU CAMUFLADO REFORZADO IPHONE 6</t>
  </si>
  <si>
    <t>02697</t>
  </si>
  <si>
    <t>TPU CAMUFLADO REFORZADO IPHONE 7</t>
  </si>
  <si>
    <t>02698</t>
  </si>
  <si>
    <t>TPU CAMUFLADO REFORZADO SAMSUNG GRAND PRIME</t>
  </si>
  <si>
    <t>02699</t>
  </si>
  <si>
    <t>TPU CAMUFLADO REFORZADO SAMSUNG J2</t>
  </si>
  <si>
    <t>02700</t>
  </si>
  <si>
    <t>TPU CAMUFLADO REFORZADO SAMSUNG J7</t>
  </si>
  <si>
    <t>02701</t>
  </si>
  <si>
    <t>TPU CAMUFLADO REFORZADO SAMSUNG S6 EDGE PLUS</t>
  </si>
  <si>
    <t>02702</t>
  </si>
  <si>
    <t>TPU CAMUFLADO ULTRAFINO IPHONE 6</t>
  </si>
  <si>
    <t>02703</t>
  </si>
  <si>
    <t>TPU CAMUFLADO ULTRAFINO SAMSUNG GRAND PRIME</t>
  </si>
  <si>
    <t>02704</t>
  </si>
  <si>
    <t>TPU CAMUFLADO ULTRAFINO SAMSUNG J7</t>
  </si>
  <si>
    <t>02705</t>
  </si>
  <si>
    <t>TPU CAMUFLADO ULTRAFINO SAMSUNG S6 EDGE PLUS</t>
  </si>
  <si>
    <t>02707</t>
  </si>
  <si>
    <t>TPU CLICK IPHONE 6</t>
  </si>
  <si>
    <t>02708</t>
  </si>
  <si>
    <t>TPU CLICK IPHONE 7</t>
  </si>
  <si>
    <t>02709</t>
  </si>
  <si>
    <t>TPU CLICK SAMSUNG GRAND</t>
  </si>
  <si>
    <t>02710</t>
  </si>
  <si>
    <t>TPU CLICK SAMSUNG GRAND PRIME</t>
  </si>
  <si>
    <t>02711</t>
  </si>
  <si>
    <t>TPU CLICK SAMSUNG J1 ACE</t>
  </si>
  <si>
    <t>02712</t>
  </si>
  <si>
    <t>TPU CLICK SAMSUNG J7</t>
  </si>
  <si>
    <t>02713</t>
  </si>
  <si>
    <t>TPU CLICK SAMSUNG S7 EDGE</t>
  </si>
  <si>
    <t>02714</t>
  </si>
  <si>
    <t>TPU CRISTAL 3D HUAWEI G8</t>
  </si>
  <si>
    <t>02715</t>
  </si>
  <si>
    <t>TPU CRISTAL 3D LG K10</t>
  </si>
  <si>
    <t>02716</t>
  </si>
  <si>
    <t>TPU CRISTAL 3D LG K4</t>
  </si>
  <si>
    <t>02717</t>
  </si>
  <si>
    <t>TPU CRISTAL 3D LG LEON</t>
  </si>
  <si>
    <t>02718</t>
  </si>
  <si>
    <t>TPU CRISTAL 3D LG SPIRIT</t>
  </si>
  <si>
    <t>02719</t>
  </si>
  <si>
    <t>TPU CRISTAL 3D MOTO G3</t>
  </si>
  <si>
    <t>02720</t>
  </si>
  <si>
    <t>TPU CRISTAL 3D MOTO G4 PLUS</t>
  </si>
  <si>
    <t>02721</t>
  </si>
  <si>
    <t>TPU CRISTAL 3D SAMSUNG J1 ACE</t>
  </si>
  <si>
    <t>02722</t>
  </si>
  <si>
    <t>TPU CRISTAL 3D SAMSUNG J2</t>
  </si>
  <si>
    <t>02723</t>
  </si>
  <si>
    <t>TPU CRISTAL AAA SAMSUNG J5 2016</t>
  </si>
  <si>
    <t>02724</t>
  </si>
  <si>
    <t>TPU CRISTAL AAA SAMSUNG J7 2016</t>
  </si>
  <si>
    <t>02725</t>
  </si>
  <si>
    <t>TPU CRISTAL ANTIGOLPE IPHONE 7</t>
  </si>
  <si>
    <t>02726</t>
  </si>
  <si>
    <t>TPU CRISTAL ANTIGOLPE IPHONE 7 PLUS</t>
  </si>
  <si>
    <t>02727</t>
  </si>
  <si>
    <t>TPU CRISTAL DISENO MOTOROLA MOTO G3</t>
  </si>
  <si>
    <t>02728</t>
  </si>
  <si>
    <t>TPU CRISTAL DISENO SAMSUNG GRAND PRIME</t>
  </si>
  <si>
    <t>02729</t>
  </si>
  <si>
    <t>TPU CRISTAL DISENO SAMSUNG J7</t>
  </si>
  <si>
    <t>02730</t>
  </si>
  <si>
    <t>TPU CRISTAL DISENO SAMSUNG S5</t>
  </si>
  <si>
    <t>02731</t>
  </si>
  <si>
    <t>TPU CRISTAL DISENO SAMSUNG S6</t>
  </si>
  <si>
    <t>02732</t>
  </si>
  <si>
    <t>TPU CRISTAL DISENO SAMSUNG S7</t>
  </si>
  <si>
    <t>02733</t>
  </si>
  <si>
    <t>TPU CRISTAL IPHONE 6 PLUS</t>
  </si>
  <si>
    <t>02734</t>
  </si>
  <si>
    <t>TPU CRISTAL IPHONE 7</t>
  </si>
  <si>
    <t>02735</t>
  </si>
  <si>
    <t>TPU CRISTAL IPHONE 7 PLUS</t>
  </si>
  <si>
    <t>02736</t>
  </si>
  <si>
    <t>TPU DEGRADE IPHONE 7 PLUS</t>
  </si>
  <si>
    <t>02737</t>
  </si>
  <si>
    <t>TPU DESING HUAWEI G8</t>
  </si>
  <si>
    <t>02738</t>
  </si>
  <si>
    <t>TPU DESING HUAWEI P8 LITE</t>
  </si>
  <si>
    <t>02739</t>
  </si>
  <si>
    <t>TPU DESING IPHONE 6</t>
  </si>
  <si>
    <t>02740</t>
  </si>
  <si>
    <t>TPU DESING IPHONE 7</t>
  </si>
  <si>
    <t>02741</t>
  </si>
  <si>
    <t>TPU DESING IPHONE 7 PLUS</t>
  </si>
  <si>
    <t>02742</t>
  </si>
  <si>
    <t>TPU DESING LG K10</t>
  </si>
  <si>
    <t>02743</t>
  </si>
  <si>
    <t>TPU DESING LG K4</t>
  </si>
  <si>
    <t>02744</t>
  </si>
  <si>
    <t>TPU DESING LG K8</t>
  </si>
  <si>
    <t>02745</t>
  </si>
  <si>
    <t>TPU DESING LG LEON</t>
  </si>
  <si>
    <t>02746</t>
  </si>
  <si>
    <t>TPU DESING MOTO G4</t>
  </si>
  <si>
    <t>02747</t>
  </si>
  <si>
    <t>TPU DESING MOTO G4 PLUS</t>
  </si>
  <si>
    <t>02748</t>
  </si>
  <si>
    <t>TPU DESING SAMSUNG GRAND PRIME</t>
  </si>
  <si>
    <t>02749</t>
  </si>
  <si>
    <t>TPU DESING SAMSUNG J1 ACE</t>
  </si>
  <si>
    <t>02750</t>
  </si>
  <si>
    <t>TPU DESING SAMSUNG J3 2016</t>
  </si>
  <si>
    <t>02751</t>
  </si>
  <si>
    <t>TPU DESING SAMSUNG J5 2016</t>
  </si>
  <si>
    <t>02752</t>
  </si>
  <si>
    <t>TPU DESING SAMSUNG J7 2016</t>
  </si>
  <si>
    <t>02753</t>
  </si>
  <si>
    <t>TPU DISENO ALCATEL POP 2</t>
  </si>
  <si>
    <t>02754</t>
  </si>
  <si>
    <t>TPU DISENO HUAWEI G620</t>
  </si>
  <si>
    <t>02755</t>
  </si>
  <si>
    <t>TPU DISENO IPHONE 7 PLUS</t>
  </si>
  <si>
    <t>02756</t>
  </si>
  <si>
    <t>TPU ESPEJADO IPHONE 6</t>
  </si>
  <si>
    <t>02757</t>
  </si>
  <si>
    <t>TPU ESPEJADO IPHONE 6 PLUS</t>
  </si>
  <si>
    <t>02758</t>
  </si>
  <si>
    <t>TPU ESPEJADO IPHONE 7 PLUS</t>
  </si>
  <si>
    <t>02759</t>
  </si>
  <si>
    <t>TPU ESPEJADO SAMSUNG GRAND PRIME</t>
  </si>
  <si>
    <t>02760</t>
  </si>
  <si>
    <t>TPU ESPEJADO SAMSUNG J1 ACE</t>
  </si>
  <si>
    <t>02761</t>
  </si>
  <si>
    <t>TPU ESPEJADO SAMSUNG J7</t>
  </si>
  <si>
    <t>02762</t>
  </si>
  <si>
    <t>TPU ESPEJADO SAMSUNG S7 EDGE</t>
  </si>
  <si>
    <t>02763</t>
  </si>
  <si>
    <t>TPU ESPEJADO SONY Z5</t>
  </si>
  <si>
    <t>02764</t>
  </si>
  <si>
    <t>TPU ESTAMPADAS IPHONE 6</t>
  </si>
  <si>
    <t>02765</t>
  </si>
  <si>
    <t>TPU ESTAMPADAS IPHONE 6 PLUS</t>
  </si>
  <si>
    <t>02766</t>
  </si>
  <si>
    <t>TPU ESTAMPADAS IPHONE 7</t>
  </si>
  <si>
    <t>02767</t>
  </si>
  <si>
    <t>TPU ESTAMPADAS IPHONE 7 PLUS</t>
  </si>
  <si>
    <t>02768</t>
  </si>
  <si>
    <t>TPU ESTAMPADAS SAMSUNG J5 2016</t>
  </si>
  <si>
    <t>02769</t>
  </si>
  <si>
    <t>TPU ESTAMPADAS SAMSUNG J5 PRIME</t>
  </si>
  <si>
    <t>02770</t>
  </si>
  <si>
    <t>TPU ESTAMPADAS SAMSUNG J7 2016</t>
  </si>
  <si>
    <t>02771</t>
  </si>
  <si>
    <t>TPU ESTAMPADAS SAMSUNG J7 PRIME</t>
  </si>
  <si>
    <t>02772</t>
  </si>
  <si>
    <t>TPU ESTRELLA IPHONE 6</t>
  </si>
  <si>
    <t>02773</t>
  </si>
  <si>
    <t>TPU ESTRELLA SAMSUNG A3 2016</t>
  </si>
  <si>
    <t>02774</t>
  </si>
  <si>
    <t>TPU ESTRELLA SAMSUNG A5 2016</t>
  </si>
  <si>
    <t>02775</t>
  </si>
  <si>
    <t>TPU ESTRELLA SAMSUNG ACE 4</t>
  </si>
  <si>
    <t>02776</t>
  </si>
  <si>
    <t>TPU ESTRELLA SAMSUNG GRAND PRIME</t>
  </si>
  <si>
    <t>02777</t>
  </si>
  <si>
    <t>TPU ESTRELLA SAMSUNG J1</t>
  </si>
  <si>
    <t>02778</t>
  </si>
  <si>
    <t>TPU ESTRELLA SAMSUNG J1 2016</t>
  </si>
  <si>
    <t>02779</t>
  </si>
  <si>
    <t>TPU ESTRELLA SAMSUNG J1 ACE</t>
  </si>
  <si>
    <t>02780</t>
  </si>
  <si>
    <t>TPU ESTRELLA SAMSUNG J2</t>
  </si>
  <si>
    <t>02781</t>
  </si>
  <si>
    <t>TPU ESTRELLA SAMSUNG J3</t>
  </si>
  <si>
    <t>02782</t>
  </si>
  <si>
    <t>TPU ESTRELLA SAMSUNG J7</t>
  </si>
  <si>
    <t>02783</t>
  </si>
  <si>
    <t>TPU ESTRELLA SAMSUNG J7 2016</t>
  </si>
  <si>
    <t>02785</t>
  </si>
  <si>
    <t>TPU ESTRELLA SAMSUNG S7</t>
  </si>
  <si>
    <t>02786</t>
  </si>
  <si>
    <t>TPU ESTRELLA SAMSUNG S7 EDGE</t>
  </si>
  <si>
    <t>02787</t>
  </si>
  <si>
    <t>SPINNER BT</t>
  </si>
  <si>
    <t>02788</t>
  </si>
  <si>
    <t>SPINNER CON LUZ</t>
  </si>
  <si>
    <t>02789</t>
  </si>
  <si>
    <t>TPU GLITTER APPLE IPH 6 PLUS</t>
  </si>
  <si>
    <t>02790</t>
  </si>
  <si>
    <t>TPU GLITTER IPHONE 7</t>
  </si>
  <si>
    <t>02791</t>
  </si>
  <si>
    <t>TPU GLITTER IPHONE 7 PLUS</t>
  </si>
  <si>
    <t>02792</t>
  </si>
  <si>
    <t>TPU GLITTER PANTHER IPH5 NEGRO</t>
  </si>
  <si>
    <t>02793</t>
  </si>
  <si>
    <t>TPU GLITTER PANTHER IPH6</t>
  </si>
  <si>
    <t>02794</t>
  </si>
  <si>
    <t>TPU GLITTER PANTHER IPH6 PLUS</t>
  </si>
  <si>
    <t>02795</t>
  </si>
  <si>
    <t>TPU GLITTER PANTHER MOTOROLA XT1032</t>
  </si>
  <si>
    <t>02796</t>
  </si>
  <si>
    <t>TPU GLITTER PANTHER MOTOROLA-MOTOG3</t>
  </si>
  <si>
    <t>02797</t>
  </si>
  <si>
    <t>TPU GLITTER PANTHER SAMSUNG CORE PRIME</t>
  </si>
  <si>
    <t>02798</t>
  </si>
  <si>
    <t>TPU GLITTER PANTHER SAMSUNG GRAND PRIME</t>
  </si>
  <si>
    <t>02799</t>
  </si>
  <si>
    <t>TPU GLITTER PANTHER SAMSUNG J7</t>
  </si>
  <si>
    <t>02800</t>
  </si>
  <si>
    <t>TPU GLITTER PANTHER SAMSUNG S6</t>
  </si>
  <si>
    <t>02801</t>
  </si>
  <si>
    <t>TPU GLITTER PANTHER SAMSUNG S6 EDGE</t>
  </si>
  <si>
    <t>02802</t>
  </si>
  <si>
    <t>TPU GLITTER SAMSUNG NOTE 5</t>
  </si>
  <si>
    <t>02803</t>
  </si>
  <si>
    <t>TPU GLITTER SOUL HUAWEI 4C</t>
  </si>
  <si>
    <t>02804</t>
  </si>
  <si>
    <t>TPU GLITTER SOUL HUAWEI P8</t>
  </si>
  <si>
    <t>02805</t>
  </si>
  <si>
    <t>TPU GLITTER SOUL IPHONE 4</t>
  </si>
  <si>
    <t>02806</t>
  </si>
  <si>
    <t>TPU GLITTER SOUL IPHONE 5</t>
  </si>
  <si>
    <t>02807</t>
  </si>
  <si>
    <t>TPU GLITTER SOUL IPHONE 6</t>
  </si>
  <si>
    <t>02808</t>
  </si>
  <si>
    <t>TPU GLITTER SOUL LG G4 BEAT</t>
  </si>
  <si>
    <t>02809</t>
  </si>
  <si>
    <t>TPU GLITTER SOUL LG LEON</t>
  </si>
  <si>
    <t>02810</t>
  </si>
  <si>
    <t>TPU GLITTER SOUL LG SPIRIT</t>
  </si>
  <si>
    <t>02811</t>
  </si>
  <si>
    <t>TPU GLITTER SOUL MOTOROLA MOTOG3</t>
  </si>
  <si>
    <t>02812</t>
  </si>
  <si>
    <t>TPU GLITTER SOUL MOTOROLA-MOTOE2</t>
  </si>
  <si>
    <t>02813</t>
  </si>
  <si>
    <t>TPU GLITTER SOUL SAMSNUNG J1</t>
  </si>
  <si>
    <t>02814</t>
  </si>
  <si>
    <t>TPU GLITTER SOUL SAMSNUNG S7 EDGE</t>
  </si>
  <si>
    <t>02815</t>
  </si>
  <si>
    <t>TPU GLITTER SOUL SAMSUNG A3</t>
  </si>
  <si>
    <t>02816</t>
  </si>
  <si>
    <t>TPU GLITTER SOUL SAMSUNG GRAND PRIME</t>
  </si>
  <si>
    <t>02817</t>
  </si>
  <si>
    <t>TPU GLITTER SOUL SAMSUNG J1 ACE</t>
  </si>
  <si>
    <t>02818</t>
  </si>
  <si>
    <t>TPU GLITTER SOUL SAMSUNG J2</t>
  </si>
  <si>
    <t>02819</t>
  </si>
  <si>
    <t>TPU GLITTER SOUL SAMSUNG J5</t>
  </si>
  <si>
    <t>02820</t>
  </si>
  <si>
    <t>TPU GLITTER SOUL SAMSUNG J7</t>
  </si>
  <si>
    <t>02821</t>
  </si>
  <si>
    <t>TPU GLITTER SOUL SAMSUNG S6 EDGE</t>
  </si>
  <si>
    <t>02822</t>
  </si>
  <si>
    <t>TPU GLOSSY HUAWEI P8 LITE</t>
  </si>
  <si>
    <t>02823</t>
  </si>
  <si>
    <t>TPU GLOSSY IPHONE 5</t>
  </si>
  <si>
    <t>02824</t>
  </si>
  <si>
    <t>TPU GLOSSY IPHONE 6</t>
  </si>
  <si>
    <t>02825</t>
  </si>
  <si>
    <t>TPU GLOSSY LG G4 BEAT</t>
  </si>
  <si>
    <t>02826</t>
  </si>
  <si>
    <t>TPU GLOSSY MOTOROLA MOTO G3</t>
  </si>
  <si>
    <t>02827</t>
  </si>
  <si>
    <t>TPU GLOSSY SAMSUNG GRAND PRIME</t>
  </si>
  <si>
    <t>02828</t>
  </si>
  <si>
    <t>TPU GLOSSY SAMSUNG J1</t>
  </si>
  <si>
    <t>02829</t>
  </si>
  <si>
    <t>TPU GLOSSY SAMSUNG J1 ACE</t>
  </si>
  <si>
    <t>02830</t>
  </si>
  <si>
    <t>TPU GLOSSY SAMSUNG J2</t>
  </si>
  <si>
    <t>02831</t>
  </si>
  <si>
    <t>TPU GLOSSY SAMSUNG J2 PRIME</t>
  </si>
  <si>
    <t>02832</t>
  </si>
  <si>
    <t>TPU GLOSSY SAMSUNG J7</t>
  </si>
  <si>
    <t>02833</t>
  </si>
  <si>
    <t>TPU GLOSSY SAMSUNG S6 EDGE</t>
  </si>
  <si>
    <t>02834</t>
  </si>
  <si>
    <t>TPU GLOSSY SAMSUNG S7 EDGE</t>
  </si>
  <si>
    <t>02835</t>
  </si>
  <si>
    <t>02836</t>
  </si>
  <si>
    <t>TPU HALLSEN WATER IPHONE 6</t>
  </si>
  <si>
    <t>02837</t>
  </si>
  <si>
    <t>TPU HALLSEN WATER IPHONE 6 PLUS</t>
  </si>
  <si>
    <t>02838</t>
  </si>
  <si>
    <t>TPU HALLSEN WATER MOTOROLA MOTO G3</t>
  </si>
  <si>
    <t>02839</t>
  </si>
  <si>
    <t>TPU HALLSEN WATER MOTOROLA MOTO G4 PLUS</t>
  </si>
  <si>
    <t>02840</t>
  </si>
  <si>
    <t>TPU HALLSEN WATER SAMSUNG GRAND PRIME</t>
  </si>
  <si>
    <t>02841</t>
  </si>
  <si>
    <t>TPU HALLSEN WATER SAMSUNG J1 ACE</t>
  </si>
  <si>
    <t>02842</t>
  </si>
  <si>
    <t>TPU HALLSEN WATER SAMSUNG J1 MINI</t>
  </si>
  <si>
    <t>02843</t>
  </si>
  <si>
    <t>TPU HALLSEN WATER SAMSUNG J2</t>
  </si>
  <si>
    <t>02844</t>
  </si>
  <si>
    <t>TPU HALLSEN WATER SAMSUNG J7</t>
  </si>
  <si>
    <t>02845</t>
  </si>
  <si>
    <t>TPU HALLSEN WATER SAMSUNG S7</t>
  </si>
  <si>
    <t>02846</t>
  </si>
  <si>
    <t>TPU HALLSEN WATER SAMSUNG S7 EDGE</t>
  </si>
  <si>
    <t>02847</t>
  </si>
  <si>
    <t>TPU HARD SOUL HUAWEI G620</t>
  </si>
  <si>
    <t>02848</t>
  </si>
  <si>
    <t>TPU HARD SOUL HUAWEI MATE 7</t>
  </si>
  <si>
    <t>02849</t>
  </si>
  <si>
    <t>TPU HARD SOUL HUAWEI Y550</t>
  </si>
  <si>
    <t>02850</t>
  </si>
  <si>
    <t>TPU HARD SOUL IPHONE 6</t>
  </si>
  <si>
    <t>02851</t>
  </si>
  <si>
    <t>TPU HARD SOUL IPHONE 6 PLUS</t>
  </si>
  <si>
    <t>02852</t>
  </si>
  <si>
    <t>TPU HARD SOUL LG F60</t>
  </si>
  <si>
    <t>02853</t>
  </si>
  <si>
    <t>TPU HARD SOUL LG G3</t>
  </si>
  <si>
    <t>02854</t>
  </si>
  <si>
    <t>TPU HARD SOUL LG G4</t>
  </si>
  <si>
    <t>02855</t>
  </si>
  <si>
    <t>TPU HARD SOUL LG KITE</t>
  </si>
  <si>
    <t>02856</t>
  </si>
  <si>
    <t>TPU HARD SOUL LG LEON</t>
  </si>
  <si>
    <t>02857</t>
  </si>
  <si>
    <t>TPU HARD SOUL LG-SPIRIT</t>
  </si>
  <si>
    <t>02858</t>
  </si>
  <si>
    <t>02859</t>
  </si>
  <si>
    <t>TPU HARD SOUL MOTOROLA MOTO E2</t>
  </si>
  <si>
    <t>02860</t>
  </si>
  <si>
    <t>TPU HARD SOUL MOTOROLA MOTO G</t>
  </si>
  <si>
    <t>02861</t>
  </si>
  <si>
    <t>TPU HARD SOUL MOTOROLA MOTO G2</t>
  </si>
  <si>
    <t>02862</t>
  </si>
  <si>
    <t>TPU HARD SOUL MOTOROLA MOTO X</t>
  </si>
  <si>
    <t>02863</t>
  </si>
  <si>
    <t>TPU HARD SOUL MOTOROLA MOTO X PLAY</t>
  </si>
  <si>
    <t>02864</t>
  </si>
  <si>
    <t>TPU HARD SOUL SAMSUNG A3</t>
  </si>
  <si>
    <t>02865</t>
  </si>
  <si>
    <t>TPU HARD SOUL SAMSUNG A5</t>
  </si>
  <si>
    <t>02866</t>
  </si>
  <si>
    <t>TPU HARD SOUL SAMSUNG A8</t>
  </si>
  <si>
    <t>02867</t>
  </si>
  <si>
    <t>TPU HARD SOUL SAMSUNG CORE 2</t>
  </si>
  <si>
    <t>02868</t>
  </si>
  <si>
    <t>TPU HARD SOUL SAMSUNG CORE PRIME</t>
  </si>
  <si>
    <t>02869</t>
  </si>
  <si>
    <t>TPU HARD SOUL SAMSUNG GRAND PRIME</t>
  </si>
  <si>
    <t>02870</t>
  </si>
  <si>
    <t>TPU HARD SOUL SAMSUNG J1</t>
  </si>
  <si>
    <t>02871</t>
  </si>
  <si>
    <t>TPU HARD SOUL SAMSUNG J2</t>
  </si>
  <si>
    <t>02872</t>
  </si>
  <si>
    <t>TPU HARD SOUL SAMSUNG J3</t>
  </si>
  <si>
    <t>02873</t>
  </si>
  <si>
    <t>TPU HARD SOUL SAMSUNG J5</t>
  </si>
  <si>
    <t>02874</t>
  </si>
  <si>
    <t>TPU HARD SOUL SAMSUNG J7</t>
  </si>
  <si>
    <t>02875</t>
  </si>
  <si>
    <t>TPU HARD SOUL SAMSUNG S5</t>
  </si>
  <si>
    <t>02876</t>
  </si>
  <si>
    <t>TPU HARD SOUL SAMSUNG S5 MINI</t>
  </si>
  <si>
    <t>02877</t>
  </si>
  <si>
    <t>TPU HARD SOUL SAMSUNG S6</t>
  </si>
  <si>
    <t>02878</t>
  </si>
  <si>
    <t>TPU HARD SOUL SAMSUNG YOUNG 2</t>
  </si>
  <si>
    <t>02879</t>
  </si>
  <si>
    <t>TPU HARD SOUL SONY Z3</t>
  </si>
  <si>
    <t>02880</t>
  </si>
  <si>
    <t>TPU HELADO HUAWEI G8</t>
  </si>
  <si>
    <t>02881</t>
  </si>
  <si>
    <t>TPU HELADO HUAWEI P8 LITE</t>
  </si>
  <si>
    <t>02882</t>
  </si>
  <si>
    <t>TPU HELADO IPHONE 6</t>
  </si>
  <si>
    <t>02883</t>
  </si>
  <si>
    <t>TPU HELADO LG K10</t>
  </si>
  <si>
    <t>02884</t>
  </si>
  <si>
    <t>TPU HELADO LG K4</t>
  </si>
  <si>
    <t>02885</t>
  </si>
  <si>
    <t>TPU HELADO LG LEON</t>
  </si>
  <si>
    <t>02886</t>
  </si>
  <si>
    <t>TPU HELADO LG SPIRIT</t>
  </si>
  <si>
    <t>02887</t>
  </si>
  <si>
    <t>TPU HELADO MOTO G3</t>
  </si>
  <si>
    <t>02888</t>
  </si>
  <si>
    <t>TPU HELADO MOTO G4 PLUS</t>
  </si>
  <si>
    <t>02889</t>
  </si>
  <si>
    <t>TPU HELADO SAMSUNG GRAND PRIME</t>
  </si>
  <si>
    <t>02890</t>
  </si>
  <si>
    <t>TPU HELADO SAMSUNG J1 ACE</t>
  </si>
  <si>
    <t>02891</t>
  </si>
  <si>
    <t>TPU HELADO SAMSUNG J3 2016</t>
  </si>
  <si>
    <t>02892</t>
  </si>
  <si>
    <t>TPU HELADO SAMSUNG J5 2016</t>
  </si>
  <si>
    <t>02893</t>
  </si>
  <si>
    <t>TPU HELADO SAMSUNG J7</t>
  </si>
  <si>
    <t>02894</t>
  </si>
  <si>
    <t>TPU HELADO SAMSUNG J7 2016</t>
  </si>
  <si>
    <t>02895</t>
  </si>
  <si>
    <t>TPU IFACE SAMSUNG S5</t>
  </si>
  <si>
    <t>02896</t>
  </si>
  <si>
    <t>TPU ILUV IPH6</t>
  </si>
  <si>
    <t>02897</t>
  </si>
  <si>
    <t>TPU ILUV IPHONE 7 GELATO</t>
  </si>
  <si>
    <t>02898</t>
  </si>
  <si>
    <t>TPU ILUV IPHONE 7 METAL FORGE</t>
  </si>
  <si>
    <t>02899</t>
  </si>
  <si>
    <t>TPU ILUV IPHONE 7 PLUS GELATO</t>
  </si>
  <si>
    <t>02900</t>
  </si>
  <si>
    <t>TPU ILUV S7 EDGE</t>
  </si>
  <si>
    <t>02901</t>
  </si>
  <si>
    <t>TPU ILUV VYNER IPHONE 7</t>
  </si>
  <si>
    <t>02902</t>
  </si>
  <si>
    <t>TPU ILUV VYNER IPHONE 7 PLUS</t>
  </si>
  <si>
    <t>02903</t>
  </si>
  <si>
    <t>TEMPERED GLASS LG K4 2017</t>
  </si>
  <si>
    <t>02904</t>
  </si>
  <si>
    <t>02905</t>
  </si>
  <si>
    <t>TEMPERED GLASS LG K7</t>
  </si>
  <si>
    <t>02907</t>
  </si>
  <si>
    <t>02908</t>
  </si>
  <si>
    <t>TPU INCIPIO HUAWEI P8 LITE</t>
  </si>
  <si>
    <t>02909</t>
  </si>
  <si>
    <t>TPU INCIPIO LG H735</t>
  </si>
  <si>
    <t>02910</t>
  </si>
  <si>
    <t>TPU INCIPIO LG-G4 BEAT</t>
  </si>
  <si>
    <t>02911</t>
  </si>
  <si>
    <t>02913</t>
  </si>
  <si>
    <t>TPU INCIPIO MOTOROLA MOTOX PLAY</t>
  </si>
  <si>
    <t>02914</t>
  </si>
  <si>
    <t>TPU INCIPIO MOTOROLA-MOTO G2</t>
  </si>
  <si>
    <t>02915</t>
  </si>
  <si>
    <t>TPU INCIPIO SAMSUNG A3</t>
  </si>
  <si>
    <t>02916</t>
  </si>
  <si>
    <t>TPU INCIPIO SAMSUNG A5</t>
  </si>
  <si>
    <t>02917</t>
  </si>
  <si>
    <t>TPU INCIPIO SAMSUNG ACE4</t>
  </si>
  <si>
    <t>02918</t>
  </si>
  <si>
    <t>TPU INCIPIO SAMSUNG CORE PRIME</t>
  </si>
  <si>
    <t>02919</t>
  </si>
  <si>
    <t>TPU INCIPIO SAMSUNG GRAND PRIME</t>
  </si>
  <si>
    <t>02920</t>
  </si>
  <si>
    <t>TPU INCIPIO SAMSUNG J1</t>
  </si>
  <si>
    <t>02921</t>
  </si>
  <si>
    <t>TPU INCIPIO SAMSUNG J1 ACE</t>
  </si>
  <si>
    <t>02922</t>
  </si>
  <si>
    <t>TPU INCIPIO SAMSUNG J5</t>
  </si>
  <si>
    <t>02923</t>
  </si>
  <si>
    <t>TPU INCIPIO SAMSUNG J7 NEO</t>
  </si>
  <si>
    <t>02924</t>
  </si>
  <si>
    <t>TPU INCIPIO SAMSUNG S4</t>
  </si>
  <si>
    <t>02925</t>
  </si>
  <si>
    <t>TPU INCIPIO SAMSUNG S5</t>
  </si>
  <si>
    <t>02926</t>
  </si>
  <si>
    <t>TPU INCIPIO SAMSUNG S6</t>
  </si>
  <si>
    <t>02927</t>
  </si>
  <si>
    <t>TPU IPAD 2,3</t>
  </si>
  <si>
    <t>02928</t>
  </si>
  <si>
    <t>TPU ITSKINS/PUREGEAR/CASE.MATE IPH6</t>
  </si>
  <si>
    <t>02929</t>
  </si>
  <si>
    <t>TPU KODIAK NOKIA ASHA 302</t>
  </si>
  <si>
    <t>02930</t>
  </si>
  <si>
    <t>TPU KODIAK SAMS S6810</t>
  </si>
  <si>
    <t>02931</t>
  </si>
  <si>
    <t>TPU KODIAK SAMSUNG WING</t>
  </si>
  <si>
    <t>02932</t>
  </si>
  <si>
    <t>TPU LED HUAWEI G8</t>
  </si>
  <si>
    <t>02933</t>
  </si>
  <si>
    <t>TPU LED HUAWEI P8 LITE</t>
  </si>
  <si>
    <t>02934</t>
  </si>
  <si>
    <t>TPU LED IPHONE 6</t>
  </si>
  <si>
    <t>02935</t>
  </si>
  <si>
    <t>TPU LED IPHONE 7</t>
  </si>
  <si>
    <t>02936</t>
  </si>
  <si>
    <t>TPU LED IPHONE 7 PLUS</t>
  </si>
  <si>
    <t>02937</t>
  </si>
  <si>
    <t>TPU LED LG K10</t>
  </si>
  <si>
    <t>02938</t>
  </si>
  <si>
    <t>TPU LED LG K4</t>
  </si>
  <si>
    <t>02939</t>
  </si>
  <si>
    <t>TPU LED LG K8</t>
  </si>
  <si>
    <t>02940</t>
  </si>
  <si>
    <t>TPU LED LG LEON</t>
  </si>
  <si>
    <t>02941</t>
  </si>
  <si>
    <t>TPU LED MOTO G4</t>
  </si>
  <si>
    <t>02942</t>
  </si>
  <si>
    <t>TPU LED MOTO G4 PLUS</t>
  </si>
  <si>
    <t>02943</t>
  </si>
  <si>
    <t>TPU LED SAMSUNG GRAND PRIME</t>
  </si>
  <si>
    <t>02944</t>
  </si>
  <si>
    <t>TPU LED SAMSUNG J1 ACE</t>
  </si>
  <si>
    <t>02945</t>
  </si>
  <si>
    <t>TPU LED SAMSUNG J3 2016</t>
  </si>
  <si>
    <t>02946</t>
  </si>
  <si>
    <t>TPU LED SAMSUNG J5 2016</t>
  </si>
  <si>
    <t>02947</t>
  </si>
  <si>
    <t>TPU LED SAMSUNG J7</t>
  </si>
  <si>
    <t>02948</t>
  </si>
  <si>
    <t>TPU LED SAMSUNG J7 2016</t>
  </si>
  <si>
    <t>02949</t>
  </si>
  <si>
    <t>TPU LOGO APPLE IPH5</t>
  </si>
  <si>
    <t>02950</t>
  </si>
  <si>
    <t>TPU LOGO APPLE IPH6</t>
  </si>
  <si>
    <t>02951</t>
  </si>
  <si>
    <t>TPU LOGO APPLE IPHONE 6 PLUS</t>
  </si>
  <si>
    <t>02952</t>
  </si>
  <si>
    <t>TPU MAC</t>
  </si>
  <si>
    <t>02953</t>
  </si>
  <si>
    <t>TPU MANDALA IPHONE 6</t>
  </si>
  <si>
    <t>02954</t>
  </si>
  <si>
    <t>TPU MANDALA SAMSUNG GRAND PRIME</t>
  </si>
  <si>
    <t>02955</t>
  </si>
  <si>
    <t>TPU MANDALA SAMSUNG J1 2016</t>
  </si>
  <si>
    <t>02956</t>
  </si>
  <si>
    <t>TPU MANDALA SAMSUNG J2 PRIME</t>
  </si>
  <si>
    <t>02957</t>
  </si>
  <si>
    <t>TPU MANDALA SAMSUNG J7</t>
  </si>
  <si>
    <t>02958</t>
  </si>
  <si>
    <t>TPU MANDALA SAMSUNG S6 EDGE</t>
  </si>
  <si>
    <t>02959</t>
  </si>
  <si>
    <t>TPU MANDALA SAMSUNG S7</t>
  </si>
  <si>
    <t>02960</t>
  </si>
  <si>
    <t>TPU MANDALA SAMSUNG S7 EDGE</t>
  </si>
  <si>
    <t>02961</t>
  </si>
  <si>
    <t>TPU MATE IPHONE 6 PLUS</t>
  </si>
  <si>
    <t>02962</t>
  </si>
  <si>
    <t>TPU MATE IPHONE 7</t>
  </si>
  <si>
    <t>02963</t>
  </si>
  <si>
    <t>TPU MATE IPHONE 7 PLUS</t>
  </si>
  <si>
    <t>02964</t>
  </si>
  <si>
    <t>TPU METAL IPHONE 7</t>
  </si>
  <si>
    <t>02965</t>
  </si>
  <si>
    <t>TPU METAL IPHONE 7 PLUS</t>
  </si>
  <si>
    <t>02966</t>
  </si>
  <si>
    <t>TPU METAL PANTHER IPHONE 6</t>
  </si>
  <si>
    <t>02967</t>
  </si>
  <si>
    <t>TPU METAL PANTHER IPHONE 7</t>
  </si>
  <si>
    <t>02968</t>
  </si>
  <si>
    <t>TPU METAL PANTHER LG K10</t>
  </si>
  <si>
    <t>02969</t>
  </si>
  <si>
    <t>TPU METAL PANTHER LG K8</t>
  </si>
  <si>
    <t>02970</t>
  </si>
  <si>
    <t>TPU METAL PANTHER MOTO G4 PLUS</t>
  </si>
  <si>
    <t>02971</t>
  </si>
  <si>
    <t>TPU METAL PANTHER SAMSUNG GRAND PRIME</t>
  </si>
  <si>
    <t>02972</t>
  </si>
  <si>
    <t>TPU METAL PANTHER SAMSUNG J1 ACE</t>
  </si>
  <si>
    <t>02973</t>
  </si>
  <si>
    <t>TPU METAL PANTHER SAMSUNG J2 PRIME</t>
  </si>
  <si>
    <t>02974</t>
  </si>
  <si>
    <t>TPU METAL PANTHER SAMSUNG J3 2016</t>
  </si>
  <si>
    <t>02975</t>
  </si>
  <si>
    <t>TPU METAL PANTHER SAMSUNG J5 2016</t>
  </si>
  <si>
    <t>02976</t>
  </si>
  <si>
    <t>TPU METAL PANTHER SAMSUNG J7 2016</t>
  </si>
  <si>
    <t>02977</t>
  </si>
  <si>
    <t>TPU MINION SAMSUNG GRAN PRIME</t>
  </si>
  <si>
    <t>02978</t>
  </si>
  <si>
    <t>TPU MIRROR IPHONE 6</t>
  </si>
  <si>
    <t>02979</t>
  </si>
  <si>
    <t>TPU MIRROR IPHONE 7</t>
  </si>
  <si>
    <t>02980</t>
  </si>
  <si>
    <t>TPU MIRROR IPHONE 7 PLUS</t>
  </si>
  <si>
    <t>02981</t>
  </si>
  <si>
    <t>TPU MIRROR MOTO G4</t>
  </si>
  <si>
    <t>02982</t>
  </si>
  <si>
    <t>TPU MIRROR MOTO G4 PLUS</t>
  </si>
  <si>
    <t>02983</t>
  </si>
  <si>
    <t>TPU MIRROR SAMSUNG GRAND PRIME</t>
  </si>
  <si>
    <t>02984</t>
  </si>
  <si>
    <t>TPU MIRROR SAMSUNG J1 ACE</t>
  </si>
  <si>
    <t>02985</t>
  </si>
  <si>
    <t>TPU MIRROR SAMSUNG J3 2016</t>
  </si>
  <si>
    <t>02986</t>
  </si>
  <si>
    <t>TPU MIRROR SAMSUNG J5 2016</t>
  </si>
  <si>
    <t>02987</t>
  </si>
  <si>
    <t>TPU MIRROR SAMSUNG J7</t>
  </si>
  <si>
    <t>02988</t>
  </si>
  <si>
    <t>TPU MIRROR SAMSUNG J72016</t>
  </si>
  <si>
    <t>02989</t>
  </si>
  <si>
    <t>TPU MIX TWO PIECE HARD SHELL</t>
  </si>
  <si>
    <t>02990</t>
  </si>
  <si>
    <t>TPU MOTOROLA D1</t>
  </si>
  <si>
    <t>02991</t>
  </si>
  <si>
    <t>TPU ORIGINAL BLACK ROCK CASE IPHONE 6S</t>
  </si>
  <si>
    <t>02992</t>
  </si>
  <si>
    <t>TPU ORIGINAL CLEAR CASE IPHONE 6S INNOCENCE</t>
  </si>
  <si>
    <t>02993</t>
  </si>
  <si>
    <t>TPU ORIGINAL INCIPIO IPHONE 7 DUALPRO</t>
  </si>
  <si>
    <t>02994</t>
  </si>
  <si>
    <t>TPU ORIGINAL INCIPIO IPHONE 7 OCTANE</t>
  </si>
  <si>
    <t>02995</t>
  </si>
  <si>
    <t>TPU ORIGINAL SPIGEN IPHONE 6 S</t>
  </si>
  <si>
    <t>02997</t>
  </si>
  <si>
    <t>TPU ORIGINAL SPIGEN SAMSUNG S5</t>
  </si>
  <si>
    <t>02998</t>
  </si>
  <si>
    <t>TPU ORIGINAL SPIGEN SAMSUNG S7</t>
  </si>
  <si>
    <t>03000</t>
  </si>
  <si>
    <t>TPU PC IPHONE 4</t>
  </si>
  <si>
    <t>03001</t>
  </si>
  <si>
    <t>TPU PINGUINO</t>
  </si>
  <si>
    <t>03002</t>
  </si>
  <si>
    <t>TPU PIXEL LG K10</t>
  </si>
  <si>
    <t>03003</t>
  </si>
  <si>
    <t>TPU PIXEL LG K4</t>
  </si>
  <si>
    <t>03004</t>
  </si>
  <si>
    <t>TPU PIXEL LG K8</t>
  </si>
  <si>
    <t>03005</t>
  </si>
  <si>
    <t>TPU PIXEL MOTO G4</t>
  </si>
  <si>
    <t>03006</t>
  </si>
  <si>
    <t>TPU PIXEL MOTO G4 PLUS</t>
  </si>
  <si>
    <t>03007</t>
  </si>
  <si>
    <t>TPU PIXEL SAMSUNG GRAND PRIME</t>
  </si>
  <si>
    <t>03008</t>
  </si>
  <si>
    <t>TPU PIXEL SAMSUNG J1 ACE</t>
  </si>
  <si>
    <t>03009</t>
  </si>
  <si>
    <t>TPU PIXEL SAMSUNG J2 PRIME</t>
  </si>
  <si>
    <t>03010</t>
  </si>
  <si>
    <t>TPU PIXEL SAMSUNG J5 2016</t>
  </si>
  <si>
    <t>03011</t>
  </si>
  <si>
    <t>TPU PIXEL SAMSUNG J7</t>
  </si>
  <si>
    <t>03012</t>
  </si>
  <si>
    <t>TPU PIXEL SAMSUNG J7 2016</t>
  </si>
  <si>
    <t>03013</t>
  </si>
  <si>
    <t>TPU POKEMON HUAWEI P8 LITE</t>
  </si>
  <si>
    <t>03014</t>
  </si>
  <si>
    <t>TPU POKEMON IPHONE 5</t>
  </si>
  <si>
    <t>03015</t>
  </si>
  <si>
    <t>TPU POKEMON IPHONE 6</t>
  </si>
  <si>
    <t>03016</t>
  </si>
  <si>
    <t>TPU POKEMON SAMSUNG GRAND PRIME</t>
  </si>
  <si>
    <t>03017</t>
  </si>
  <si>
    <t>TPU POKEMON SAMSUNG J1 ACE</t>
  </si>
  <si>
    <t>03018</t>
  </si>
  <si>
    <t>TPU POKEMON SAMSUNG J7</t>
  </si>
  <si>
    <t>03019</t>
  </si>
  <si>
    <t>TPU POKEMON SAMSUNG S7</t>
  </si>
  <si>
    <t>03020</t>
  </si>
  <si>
    <t>TPU PROT SLIM SHIELD IPHONE 4</t>
  </si>
  <si>
    <t>03021</t>
  </si>
  <si>
    <t>TPU PROT SLIM SHIELD SAMSUNG S5</t>
  </si>
  <si>
    <t>03022</t>
  </si>
  <si>
    <t>TPU PROT SLIM SHIELD SAMSUNG S6</t>
  </si>
  <si>
    <t>03023</t>
  </si>
  <si>
    <t>TPU REFORZADO I9300 S3</t>
  </si>
  <si>
    <t>03024</t>
  </si>
  <si>
    <t>TPU REFORZADO LG L70</t>
  </si>
  <si>
    <t>03025</t>
  </si>
  <si>
    <t>TPU REFORZADO YOU J2</t>
  </si>
  <si>
    <t>03026</t>
  </si>
  <si>
    <t>TPU RIGIDO DISENO ALCATEL 3 5.5</t>
  </si>
  <si>
    <t>03027</t>
  </si>
  <si>
    <t>TPU RIGIDO DISENO ALCATEL IDOL 3</t>
  </si>
  <si>
    <t>03028</t>
  </si>
  <si>
    <t>TPU RIGIDO DISENO ALCATEL POP 2</t>
  </si>
  <si>
    <t>03029</t>
  </si>
  <si>
    <t>TPU RIGIDO DISENO HUAWEI G620</t>
  </si>
  <si>
    <t>03030</t>
  </si>
  <si>
    <t>TPU RIGIDO DISENO HUAWEI P8 LITE</t>
  </si>
  <si>
    <t>03031</t>
  </si>
  <si>
    <t>TPU RIGIDO DISENO IPHONE 5</t>
  </si>
  <si>
    <t>03032</t>
  </si>
  <si>
    <t>TPU RIGIDO DISENO IPHONE 6</t>
  </si>
  <si>
    <t>03033</t>
  </si>
  <si>
    <t>TPU RIGIDO DISENO IPHONE 6 PLUS</t>
  </si>
  <si>
    <t>03034</t>
  </si>
  <si>
    <t>TPU RIGIDO DISENO LG FINO</t>
  </si>
  <si>
    <t>03035</t>
  </si>
  <si>
    <t>TPU RIGIDO DISENO LG G4</t>
  </si>
  <si>
    <t>03036</t>
  </si>
  <si>
    <t>TPU RIGIDO DISENO LG G4 BEAT</t>
  </si>
  <si>
    <t>03037</t>
  </si>
  <si>
    <t>TPU RIGIDO DISENO LG G5</t>
  </si>
  <si>
    <t>03038</t>
  </si>
  <si>
    <t>TPU RIGIDO DISENO LG KITE</t>
  </si>
  <si>
    <t>03039</t>
  </si>
  <si>
    <t>TPU RIGIDO DISENO LG LEON</t>
  </si>
  <si>
    <t>03040</t>
  </si>
  <si>
    <t>TEMPERED GLASS SONY X F5121</t>
  </si>
  <si>
    <t>03041</t>
  </si>
  <si>
    <t>TPU RIGIDO DISENO MOTOROLA MOTO G2</t>
  </si>
  <si>
    <t>03042</t>
  </si>
  <si>
    <t>TPU RIGIDO DISENO MOTOROLA MOTOE2</t>
  </si>
  <si>
    <t>03043</t>
  </si>
  <si>
    <t>TPU RIGIDO DISENO MOTOROLA MOTOG3</t>
  </si>
  <si>
    <t>03044</t>
  </si>
  <si>
    <t>TPU RIGIDO DISENO MOTOROLA MOTOXPLAY</t>
  </si>
  <si>
    <t>03045</t>
  </si>
  <si>
    <t>TPU RIGIDO DISENO NOKIA LUMIA 640</t>
  </si>
  <si>
    <t>03046</t>
  </si>
  <si>
    <t>TPU RIGIDO DISENO NOKIA LUMIA640XL</t>
  </si>
  <si>
    <t>03047</t>
  </si>
  <si>
    <t>TPU RIGIDO DISENO SAMSUNG A3</t>
  </si>
  <si>
    <t>03048</t>
  </si>
  <si>
    <t>TPU RIGIDO DISENO SAMSUNG A3 2016</t>
  </si>
  <si>
    <t>03049</t>
  </si>
  <si>
    <t>TPU RIGIDO DISENO SAMSUNG A5</t>
  </si>
  <si>
    <t>03050</t>
  </si>
  <si>
    <t>TPU RIGIDO DISENO SAMSUNG A5 2016</t>
  </si>
  <si>
    <t>03051</t>
  </si>
  <si>
    <t>TPU RIGIDO DISENO SAMSUNG ACE 4 NEO</t>
  </si>
  <si>
    <t>03052</t>
  </si>
  <si>
    <t>TPU RIGIDO DISENO SAMSUNG CORE 2</t>
  </si>
  <si>
    <t>03053</t>
  </si>
  <si>
    <t>TPU RIGIDO DISENO SAMSUNG CORE PRIME</t>
  </si>
  <si>
    <t>03054</t>
  </si>
  <si>
    <t>TPU RIGIDO DISENO SAMSUNG GRAND PRIME</t>
  </si>
  <si>
    <t>03055</t>
  </si>
  <si>
    <t>TPU RIGIDO DISENO SAMSUNG J1</t>
  </si>
  <si>
    <t>03056</t>
  </si>
  <si>
    <t>TPU RIGIDO DISENO SAMSUNG J1 ACE</t>
  </si>
  <si>
    <t>03057</t>
  </si>
  <si>
    <t>TPU RIGIDO DISENO SAMSUNG J2</t>
  </si>
  <si>
    <t>03058</t>
  </si>
  <si>
    <t>TPU RIGIDO DISENO SAMSUNG J3</t>
  </si>
  <si>
    <t>03059</t>
  </si>
  <si>
    <t>TPU RIGIDO DISENO SAMSUNG J5</t>
  </si>
  <si>
    <t>03060</t>
  </si>
  <si>
    <t>TPU RIGIDO DISENO SAMSUNG J5 PRIME</t>
  </si>
  <si>
    <t>03061</t>
  </si>
  <si>
    <t>TPU RIGIDO DISENO SAMSUNG J7</t>
  </si>
  <si>
    <t>03062</t>
  </si>
  <si>
    <t>TPU RIGIDO DISENO SAMSUNG J7 PRIME</t>
  </si>
  <si>
    <t>03063</t>
  </si>
  <si>
    <t>TPU RIGIDO DISENO SAMSUNG S6 EDGE</t>
  </si>
  <si>
    <t>03064</t>
  </si>
  <si>
    <t>TPU RIGIDO DISENO SAMSUNG S6 EDGE PLUS</t>
  </si>
  <si>
    <t>03065</t>
  </si>
  <si>
    <t>TPU RIGIDO DISENO SAMSUNG S7</t>
  </si>
  <si>
    <t>03066</t>
  </si>
  <si>
    <t>TPU RIGIDO DISENO SAMSUNG S7 EDGE</t>
  </si>
  <si>
    <t>03067</t>
  </si>
  <si>
    <t>TPU RIGIDO IF LG K10</t>
  </si>
  <si>
    <t>03068</t>
  </si>
  <si>
    <t>TPU RIGIDO IF LG K4</t>
  </si>
  <si>
    <t>03069</t>
  </si>
  <si>
    <t>TPU RIGIDO IF SAMSUNG GRAND PRIME</t>
  </si>
  <si>
    <t>03070</t>
  </si>
  <si>
    <t>TPU RIGIDO IF SAMSUNG J1 ACE</t>
  </si>
  <si>
    <t>03071</t>
  </si>
  <si>
    <t>TPU RIGIDO IF SAMSUNG J7</t>
  </si>
  <si>
    <t>03072</t>
  </si>
  <si>
    <t>TPU RIGIDO SOUL IPHONE 5</t>
  </si>
  <si>
    <t>03073</t>
  </si>
  <si>
    <t>TPU RIGIDO SOUL IPHONE 6</t>
  </si>
  <si>
    <t>03074</t>
  </si>
  <si>
    <t>TPU RIGIDO SOUL IPHONE 6 PLUS</t>
  </si>
  <si>
    <t>03075</t>
  </si>
  <si>
    <t>TPU RIGIDO SOUL LG G4</t>
  </si>
  <si>
    <t>03076</t>
  </si>
  <si>
    <t>TPU RIGIDO SOUL LG H221 KITE</t>
  </si>
  <si>
    <t>03077</t>
  </si>
  <si>
    <t>TPU RIGIDO SOUL LG H340 LEON</t>
  </si>
  <si>
    <t>03078</t>
  </si>
  <si>
    <t>TPU RIGIDO SOUL LG H440 SPIRIT</t>
  </si>
  <si>
    <t>03079</t>
  </si>
  <si>
    <t>TPU RIGIDO SOUL LUMNIA L640</t>
  </si>
  <si>
    <t>03080</t>
  </si>
  <si>
    <t>TPU RIGIDO SOUL MOT MOTO E 2</t>
  </si>
  <si>
    <t>03081</t>
  </si>
  <si>
    <t>TPU RIGIDO SOUL MOT MOTO G</t>
  </si>
  <si>
    <t>03082</t>
  </si>
  <si>
    <t>TPU RIGIDO SOUL MOT MOTO G 2</t>
  </si>
  <si>
    <t>03083</t>
  </si>
  <si>
    <t>TPU RIGIDO SOUL MOT.XT1540 MOTO G 3</t>
  </si>
  <si>
    <t>03084</t>
  </si>
  <si>
    <t>TPU RIGIDO SOUL SAMSUNG A3</t>
  </si>
  <si>
    <t>03085</t>
  </si>
  <si>
    <t>TPU RIGIDO SOUL SAMSUNG A5</t>
  </si>
  <si>
    <t>03086</t>
  </si>
  <si>
    <t>TPU RIGIDO SOUL SAMSUNG CORE 2</t>
  </si>
  <si>
    <t>03087</t>
  </si>
  <si>
    <t>TPU RIGIDO SOUL SAMSUNG CORE PRIME</t>
  </si>
  <si>
    <t>03088</t>
  </si>
  <si>
    <t>TPU RIGIDO SOUL SAMSUNG GRAND PRIME</t>
  </si>
  <si>
    <t>03089</t>
  </si>
  <si>
    <t>TPU RIGIDO SOUL SAMSUNG J1</t>
  </si>
  <si>
    <t>03090</t>
  </si>
  <si>
    <t>TPU RIGIDO SOUL SAMSUNG S6 EDGE</t>
  </si>
  <si>
    <t>03091</t>
  </si>
  <si>
    <t>TPU RIGIDO SOUL SAMSUNG S6 NEGRO</t>
  </si>
  <si>
    <t>03092</t>
  </si>
  <si>
    <t>TPU SAMSUNG J2 AZUL</t>
  </si>
  <si>
    <t>03093</t>
  </si>
  <si>
    <t>TPU SAMSUNG J7 NEGRO</t>
  </si>
  <si>
    <t>03094</t>
  </si>
  <si>
    <t>TPU SHINE IPHONE 5</t>
  </si>
  <si>
    <t>03095</t>
  </si>
  <si>
    <t>TPU SHINE IPHONE 6</t>
  </si>
  <si>
    <t>03096</t>
  </si>
  <si>
    <t>TPU SHINE SAMSUNG A3 2016</t>
  </si>
  <si>
    <t>03097</t>
  </si>
  <si>
    <t>TPU SHINE SAMSUNG A5 2016</t>
  </si>
  <si>
    <t>03098</t>
  </si>
  <si>
    <t>TPU SHINE SAMSUNG GRAND PRIME</t>
  </si>
  <si>
    <t>03099</t>
  </si>
  <si>
    <t>TPU SHINE SAMSUNG J1</t>
  </si>
  <si>
    <t>03100</t>
  </si>
  <si>
    <t>TPU SHINE SAMSUNG J2</t>
  </si>
  <si>
    <t>03101</t>
  </si>
  <si>
    <t>TPU SHINE SAMSUNG J7</t>
  </si>
  <si>
    <t>03102</t>
  </si>
  <si>
    <t>TPU SHINE SAMSUNG S6 EDGE</t>
  </si>
  <si>
    <t>03103</t>
  </si>
  <si>
    <t>TPU SHINE SAMSUNG S7 EDGE</t>
  </si>
  <si>
    <t>03105</t>
  </si>
  <si>
    <t>TPU SIMIL MADERA SOUL IPHONE 5</t>
  </si>
  <si>
    <t>03106</t>
  </si>
  <si>
    <t>TPU SIMIL MADERA SOUL IPHONE 6</t>
  </si>
  <si>
    <t>03107</t>
  </si>
  <si>
    <t>TPU SIMIL MADERA SOUL MOTOROLA MOTO G3</t>
  </si>
  <si>
    <t>03108</t>
  </si>
  <si>
    <t>TPU SIMIL MADERA SOUL SAMSUNG A3</t>
  </si>
  <si>
    <t>03109</t>
  </si>
  <si>
    <t>TPU SIMIL MADERA SOUL SAMSUNG A3 2016</t>
  </si>
  <si>
    <t>03110</t>
  </si>
  <si>
    <t>TPU SIMIL MADERA SOUL SAMSUNG A5</t>
  </si>
  <si>
    <t>03111</t>
  </si>
  <si>
    <t>TPU SIMIL MADERA SOUL SAMSUNG A5 2016</t>
  </si>
  <si>
    <t>03112</t>
  </si>
  <si>
    <t>TPU SIMIL MADERA SOUL SAMSUNG GRAND PRIME</t>
  </si>
  <si>
    <t>03113</t>
  </si>
  <si>
    <t>TPU SIMIL MADERA SOUL SAMSUNG J1</t>
  </si>
  <si>
    <t>03114</t>
  </si>
  <si>
    <t>TPU SIMIL MADERA SOUL SAMSUNG J2</t>
  </si>
  <si>
    <t>03115</t>
  </si>
  <si>
    <t>TPU SIMIL MADERA SOUL SAMSUNG J3</t>
  </si>
  <si>
    <t>03116</t>
  </si>
  <si>
    <t>TPU SIMIL MADERA SOUL SAMSUNG J5</t>
  </si>
  <si>
    <t>03117</t>
  </si>
  <si>
    <t>TPU SIMIL MADERA SOUL SAMSUNG J7</t>
  </si>
  <si>
    <t>03118</t>
  </si>
  <si>
    <t>TPU SIMIL MADERA SOUL SAMSUNG S6 EDGE</t>
  </si>
  <si>
    <t>03119</t>
  </si>
  <si>
    <t>TPU SIMIL MADERA SOUL SAMSUNG S7</t>
  </si>
  <si>
    <t>03120</t>
  </si>
  <si>
    <t>TPU SIMIL MADERA SOUL SAMSUNG S7 EDGE</t>
  </si>
  <si>
    <t>03121</t>
  </si>
  <si>
    <t>TPU SIMIL MADERA SOUL SONY XPERIA M5</t>
  </si>
  <si>
    <t>03122</t>
  </si>
  <si>
    <t>TPU SKECH CASE FASHION IPHONE 6</t>
  </si>
  <si>
    <t>03123</t>
  </si>
  <si>
    <t>TPU SKECH CASE IPHONE 6 PLUS CRYSTAL</t>
  </si>
  <si>
    <t>03124</t>
  </si>
  <si>
    <t>TPU SKECH CASE IPHONE 7 CRYSTAL</t>
  </si>
  <si>
    <t>03125</t>
  </si>
  <si>
    <t>TPU SLIM ARMOR PANTHER HUAWEI Y550</t>
  </si>
  <si>
    <t>03126</t>
  </si>
  <si>
    <t>TPU SLIM ARMOR PANTHER IPHONE 5</t>
  </si>
  <si>
    <t>03127</t>
  </si>
  <si>
    <t>TPU SLIM ARMOR PANTHER IPHONE 5C</t>
  </si>
  <si>
    <t>03128</t>
  </si>
  <si>
    <t>TPU SLIM ARMOR PANTHER IPHONE 6</t>
  </si>
  <si>
    <t>03129</t>
  </si>
  <si>
    <t>TPU SLIM ARMOR PANTHER IPHONE 6 PLUS</t>
  </si>
  <si>
    <t>03130</t>
  </si>
  <si>
    <t>TPU SLIM ARMOR PANTHER L640</t>
  </si>
  <si>
    <t>03131</t>
  </si>
  <si>
    <t>TPU SLIM ARMOR PANTHER LG G3 STYLUS</t>
  </si>
  <si>
    <t>03132</t>
  </si>
  <si>
    <t>TPU SLIM ARMOR PANTHER LG G4</t>
  </si>
  <si>
    <t>03133</t>
  </si>
  <si>
    <t>TPU SLIM ARMOR PANTHER LG G4 BEAT</t>
  </si>
  <si>
    <t>03134</t>
  </si>
  <si>
    <t>TPU SLIM ARMOR PANTHER LG G4 STYLUS</t>
  </si>
  <si>
    <t>03135</t>
  </si>
  <si>
    <t>TPU SLIM ARMOR PANTHER LG KYTE</t>
  </si>
  <si>
    <t>03136</t>
  </si>
  <si>
    <t>TPU SLIM ARMOR PANTHER LG LEON</t>
  </si>
  <si>
    <t>03137</t>
  </si>
  <si>
    <t>TPU SLIM ARMOR PANTHER LG SPIRIT</t>
  </si>
  <si>
    <t>03138</t>
  </si>
  <si>
    <t>TPU SLIM ARMOR PANTHER MOTOROLA MOTO E</t>
  </si>
  <si>
    <t>03139</t>
  </si>
  <si>
    <t>TPU SLIM ARMOR PANTHER MOTOROLA MOTO E2</t>
  </si>
  <si>
    <t>03140</t>
  </si>
  <si>
    <t>TPU SLIM ARMOR PANTHER MOTOROLA MOTO G</t>
  </si>
  <si>
    <t>03141</t>
  </si>
  <si>
    <t>TPU SLIM ARMOR PANTHER MOTOROLA MOTO G2</t>
  </si>
  <si>
    <t>03142</t>
  </si>
  <si>
    <t>TPU SLIM ARMOR PANTHER MOTOROLA MOTO G3</t>
  </si>
  <si>
    <t>03143</t>
  </si>
  <si>
    <t>TPU SLIM ARMOR PANTHER MOTOROLA MOTO X PLAY</t>
  </si>
  <si>
    <t>03144</t>
  </si>
  <si>
    <t>TPU SLIM ARMOR PANTHER SAMSUNG A3</t>
  </si>
  <si>
    <t>03145</t>
  </si>
  <si>
    <t>TPU SLIM ARMOR PANTHER SAMSUNG A5</t>
  </si>
  <si>
    <t>03146</t>
  </si>
  <si>
    <t>TPU SLIM ARMOR PANTHER SAMSUNG CORE 2</t>
  </si>
  <si>
    <t>03147</t>
  </si>
  <si>
    <t>TPU SLIM ARMOR PANTHER SAMSUNG CORE PRIME</t>
  </si>
  <si>
    <t>03148</t>
  </si>
  <si>
    <t>TPU SLIM ARMOR PANTHER SAMSUNG GALAXY G313H</t>
  </si>
  <si>
    <t>03149</t>
  </si>
  <si>
    <t>TPU SLIM ARMOR PANTHER SAMSUNG GRAND 2</t>
  </si>
  <si>
    <t>03150</t>
  </si>
  <si>
    <t>TPU SLIM ARMOR PANTHER SAMSUNG GRAND PRIME</t>
  </si>
  <si>
    <t>03151</t>
  </si>
  <si>
    <t>TPU SLIM ARMOR PANTHER SAMSUNG J1</t>
  </si>
  <si>
    <t>03152</t>
  </si>
  <si>
    <t>TPU SLIM ARMOR PANTHER SAMSUNG J1 ACE</t>
  </si>
  <si>
    <t>03153</t>
  </si>
  <si>
    <t>TPU SLIM ARMOR PANTHER SAMSUNG J2</t>
  </si>
  <si>
    <t>03154</t>
  </si>
  <si>
    <t>TPU SLIM ARMOR PANTHER SAMSUNG J5</t>
  </si>
  <si>
    <t>03155</t>
  </si>
  <si>
    <t>TPU SLIM ARMOR PANTHER SAMSUNG J7</t>
  </si>
  <si>
    <t>03156</t>
  </si>
  <si>
    <t>TPU SLIM ARMOR PANTHER SAMSUNG NOTE 4</t>
  </si>
  <si>
    <t>03157</t>
  </si>
  <si>
    <t>TPU SLIM ARMOR PANTHER SAMSUNG NOTE 5</t>
  </si>
  <si>
    <t>03158</t>
  </si>
  <si>
    <t>TPU SLIM ARMOR PANTHER SAMSUNG S3</t>
  </si>
  <si>
    <t>03159</t>
  </si>
  <si>
    <t>TPU SLIM ARMOR PANTHER SAMSUNG S4</t>
  </si>
  <si>
    <t>03160</t>
  </si>
  <si>
    <t>TPU SLIM ARMOR PANTHER SAMSUNG S5</t>
  </si>
  <si>
    <t>03161</t>
  </si>
  <si>
    <t>TPU SLIM ARMOR PANTHER SAMSUNG S6</t>
  </si>
  <si>
    <t>03162</t>
  </si>
  <si>
    <t>TPU SLIM ARMOR PANTHER SAMSUNG S6 EDGE</t>
  </si>
  <si>
    <t>03163</t>
  </si>
  <si>
    <t>TPU SLIM ARMOR PANTHER SAMSUNG S6 EDGE PLUS</t>
  </si>
  <si>
    <t>03164</t>
  </si>
  <si>
    <t>TPU SLIM ARMOR PANTHER SAMSUNG S7</t>
  </si>
  <si>
    <t>03165</t>
  </si>
  <si>
    <t>TPU SLIM ARMOR PANTHER SAMSUNG S7 EDGE</t>
  </si>
  <si>
    <t>03166</t>
  </si>
  <si>
    <t>TPU SLIM ARMOR PANTHER SAMSUNG S7 EDGE PLUS</t>
  </si>
  <si>
    <t>03167</t>
  </si>
  <si>
    <t>TPU SONY M4</t>
  </si>
  <si>
    <t>03168</t>
  </si>
  <si>
    <t>TPU SPORT TOUGH MOTO G</t>
  </si>
  <si>
    <t>03169</t>
  </si>
  <si>
    <t>TPU SPRING IPHONE 7 PLUS</t>
  </si>
  <si>
    <t>03170</t>
  </si>
  <si>
    <t>TPU SPRING PANTHER HUAWEI G620</t>
  </si>
  <si>
    <t>03171</t>
  </si>
  <si>
    <t>TPU SPRING PANTHER HUAWEI P8 LITE</t>
  </si>
  <si>
    <t>03172</t>
  </si>
  <si>
    <t>TPU SPRING PANTHER HUAWEI Y330</t>
  </si>
  <si>
    <t>03173</t>
  </si>
  <si>
    <t>TPU SPRING PANTHER HUAWEI Y550</t>
  </si>
  <si>
    <t>03174</t>
  </si>
  <si>
    <t>TPU SPRING PANTHER IPHONE 6</t>
  </si>
  <si>
    <t>03175</t>
  </si>
  <si>
    <t>TPU SPRING PANTHER IPHONE 6 PLUS</t>
  </si>
  <si>
    <t>03176</t>
  </si>
  <si>
    <t>TPU SPRING PANTHER LG G4 BEAT</t>
  </si>
  <si>
    <t>03177</t>
  </si>
  <si>
    <t>TPU SPRING PANTHER LG KITE</t>
  </si>
  <si>
    <t>03178</t>
  </si>
  <si>
    <t>TPU SPRING PANTHER MOTOROLA MOTO G3</t>
  </si>
  <si>
    <t>03179</t>
  </si>
  <si>
    <t>TPU SPRING PANTHER MOTOROLA MOTO X PLAY</t>
  </si>
  <si>
    <t>03180</t>
  </si>
  <si>
    <t>TPU SPRING PANTHER MOTOROLA MOTO X STYLE</t>
  </si>
  <si>
    <t>03181</t>
  </si>
  <si>
    <t>TPU SPRING PANTHER SAMSUNG A3</t>
  </si>
  <si>
    <t>03182</t>
  </si>
  <si>
    <t>TPU SPRING PANTHER SAMSUNG A5</t>
  </si>
  <si>
    <t>03183</t>
  </si>
  <si>
    <t>TPU SPRING PANTHER SAMSUNG GRAND PRIME</t>
  </si>
  <si>
    <t>03184</t>
  </si>
  <si>
    <t>TPU SPRING PANTHER SAMSUNG J1</t>
  </si>
  <si>
    <t>03185</t>
  </si>
  <si>
    <t>TPU SPRING PANTHER SAMSUNG J1 ACE</t>
  </si>
  <si>
    <t>03186</t>
  </si>
  <si>
    <t>TPU SPRING PANTHER SAMSUNG J2 PRIME</t>
  </si>
  <si>
    <t>03187</t>
  </si>
  <si>
    <t>TPU SPRING PANTHER SAMSUNG J7</t>
  </si>
  <si>
    <t>03188</t>
  </si>
  <si>
    <t>TPU SPRING PANTHER SAMSUNG S6 EDGE</t>
  </si>
  <si>
    <t>03189</t>
  </si>
  <si>
    <t>TPU SPRING PANTHER SAMSUNG S7 EDGE</t>
  </si>
  <si>
    <t>03190</t>
  </si>
  <si>
    <t>TPU SWAROVSKY IPH5</t>
  </si>
  <si>
    <t>03191</t>
  </si>
  <si>
    <t>TPU TORTUGA DISEÑO HUAWEI P8 LITE</t>
  </si>
  <si>
    <t>03192</t>
  </si>
  <si>
    <t>TPU TORTUGA DISEÑO HUAWEI Y550</t>
  </si>
  <si>
    <t>03193</t>
  </si>
  <si>
    <t>TPU TORTUGA DISEÑO IPHONE 6</t>
  </si>
  <si>
    <t>03194</t>
  </si>
  <si>
    <t>TPU TORTUGA DISEÑO LG K4</t>
  </si>
  <si>
    <t>03195</t>
  </si>
  <si>
    <t>TPU TORTUGA DISENO SAMSUNG GRAND PRIME</t>
  </si>
  <si>
    <t>03196</t>
  </si>
  <si>
    <t>TPU TORTUGA DISENO SAMSUNG J2</t>
  </si>
  <si>
    <t>03197</t>
  </si>
  <si>
    <t>TPU TORTUGA DISENO SAMSUNG J7</t>
  </si>
  <si>
    <t>03198</t>
  </si>
  <si>
    <t>TPU TORTUGA DISENO SAMSUNG S6 EDGE</t>
  </si>
  <si>
    <t>03199</t>
  </si>
  <si>
    <t>TPU TORTUGA DISENO SAMSUNG S6 EDGE PLUS</t>
  </si>
  <si>
    <t>03200</t>
  </si>
  <si>
    <t>TPU TORTUGA DISENO SAMSUNG S7</t>
  </si>
  <si>
    <t>03201</t>
  </si>
  <si>
    <t>TPU TORTUGA HUAWEI P8</t>
  </si>
  <si>
    <t>03202</t>
  </si>
  <si>
    <t>TPU TORTUGA HUAWEI P8 LITE</t>
  </si>
  <si>
    <t>03203</t>
  </si>
  <si>
    <t>TPU TORTUGA IPHONE 7</t>
  </si>
  <si>
    <t>03204</t>
  </si>
  <si>
    <t>TPU TORTUGA LG LEON</t>
  </si>
  <si>
    <t>03205</t>
  </si>
  <si>
    <t>TPU TORTUGA MOTO G4 PLUS</t>
  </si>
  <si>
    <t>03206</t>
  </si>
  <si>
    <t>TPU TORTUGA SAMSUNG A3 2016</t>
  </si>
  <si>
    <t>03207</t>
  </si>
  <si>
    <t>TPU TORTUGA SAMSUNG A5 2016</t>
  </si>
  <si>
    <t>03208</t>
  </si>
  <si>
    <t>TPU TORTUGA SAMSUNG GRAND PRIME</t>
  </si>
  <si>
    <t>03209</t>
  </si>
  <si>
    <t>TPU TORTUGA SAMSUNG J1 ACE</t>
  </si>
  <si>
    <t>03210</t>
  </si>
  <si>
    <t>TPU TORTUGA SAMSUNG J3 2016</t>
  </si>
  <si>
    <t>03211</t>
  </si>
  <si>
    <t>TPU TORTUGA SAMSUNG J5 2016</t>
  </si>
  <si>
    <t>03212</t>
  </si>
  <si>
    <t>TPU TORTUGA SAMSUNG J7/ J7 NEO</t>
  </si>
  <si>
    <t>03213</t>
  </si>
  <si>
    <t>TPU TORTUGA SAMSUNG J7 2016</t>
  </si>
  <si>
    <t>03214</t>
  </si>
  <si>
    <t>TPU TORTUGA SAMSUNG S6</t>
  </si>
  <si>
    <t>03215</t>
  </si>
  <si>
    <t>TPU TORTUGA SAMSUNG S6 EDGE PLUS</t>
  </si>
  <si>
    <t>03216</t>
  </si>
  <si>
    <t>TPU TORTUGA SAMSUNG S7</t>
  </si>
  <si>
    <t>03217</t>
  </si>
  <si>
    <t>TPU TORTUGA SAMSUNG S7 EDGE</t>
  </si>
  <si>
    <t>03218</t>
  </si>
  <si>
    <t>TPU TRANSPARENTE APPLE IPHONE 6</t>
  </si>
  <si>
    <t>03219</t>
  </si>
  <si>
    <t>TPU TRANSPARENTE APPLE IPHONE 6 PLUS</t>
  </si>
  <si>
    <t>03220</t>
  </si>
  <si>
    <t>TPU TRANSPARENTE I9100</t>
  </si>
  <si>
    <t>03221</t>
  </si>
  <si>
    <t>TPU TRANSPARENTE IPHONE 7</t>
  </si>
  <si>
    <t>03222</t>
  </si>
  <si>
    <t>TPU TRANSPARENTE IPHONE 7 PLUS</t>
  </si>
  <si>
    <t>03223</t>
  </si>
  <si>
    <t>TPU ULTRA FINO SAMSUNG G920 S6</t>
  </si>
  <si>
    <t>03224</t>
  </si>
  <si>
    <t>TPU ULTRA THIN SPRING IPHONE 6</t>
  </si>
  <si>
    <t>03226</t>
  </si>
  <si>
    <t>TPU ULTRAFINO SAMSUNG ACE 4 NEO</t>
  </si>
  <si>
    <t>03227</t>
  </si>
  <si>
    <t>TPU ULTRAFINO SAMSUNG CORE PRIME</t>
  </si>
  <si>
    <t>03228</t>
  </si>
  <si>
    <t>TPU ULTRAFINO SONY Z3</t>
  </si>
  <si>
    <t>03229</t>
  </si>
  <si>
    <t>TPU VARIOS</t>
  </si>
  <si>
    <t>03230</t>
  </si>
  <si>
    <t>TPU WATER DISENO HUAWEI P8 LITE</t>
  </si>
  <si>
    <t>03231</t>
  </si>
  <si>
    <t>TPU WATER DISENO HUAWEI Y6</t>
  </si>
  <si>
    <t>03232</t>
  </si>
  <si>
    <t>TPU WATER DISENO IPHONE 5</t>
  </si>
  <si>
    <t>03233</t>
  </si>
  <si>
    <t>TPU WATER DISENO IPHONE 6</t>
  </si>
  <si>
    <t>03234</t>
  </si>
  <si>
    <t>TPU WATER DISENO LG K4</t>
  </si>
  <si>
    <t>03235</t>
  </si>
  <si>
    <t>TPU WATER DISENO LG LEON</t>
  </si>
  <si>
    <t>03236</t>
  </si>
  <si>
    <t>TPU WATER DISENO LG SPIRIT</t>
  </si>
  <si>
    <t>03237</t>
  </si>
  <si>
    <t>TPU WATER DISENO LG ZERO</t>
  </si>
  <si>
    <t>03238</t>
  </si>
  <si>
    <t>TPU WATER DISENO MOTOROLA MOTO G3</t>
  </si>
  <si>
    <t>03239</t>
  </si>
  <si>
    <t>TPU WATER DISENO MOTOROLA MOTO G4 PLUS</t>
  </si>
  <si>
    <t>03240</t>
  </si>
  <si>
    <t>TPU WATER DISENO SAMSSUNG J1 ACE</t>
  </si>
  <si>
    <t>03241</t>
  </si>
  <si>
    <t>TPU WATER DISENO SAMSUNG GRAND PRIME</t>
  </si>
  <si>
    <t>03242</t>
  </si>
  <si>
    <t>TPU WATER DISENO SAMSUNG J2</t>
  </si>
  <si>
    <t>03243</t>
  </si>
  <si>
    <t>TPU WATER DISENO SAMSUNG J2 PRIME</t>
  </si>
  <si>
    <t>03244</t>
  </si>
  <si>
    <t>TPU WATER DISENO SAMSUNG J3 2016</t>
  </si>
  <si>
    <t>03245</t>
  </si>
  <si>
    <t>TPU WATER DISENO SAMSUNG J5</t>
  </si>
  <si>
    <t>03246</t>
  </si>
  <si>
    <t>TPU WATER DISENO SAMSUNG J5 2016</t>
  </si>
  <si>
    <t>03247</t>
  </si>
  <si>
    <t>TPU WATER DISENO SAMSUNG J7</t>
  </si>
  <si>
    <t>03248</t>
  </si>
  <si>
    <t>TPU WATER DISENO SAMSUNG J7 2016</t>
  </si>
  <si>
    <t>03249</t>
  </si>
  <si>
    <t>TPU WATER IPHONE 7 PLUS</t>
  </si>
  <si>
    <t>03250</t>
  </si>
  <si>
    <t>TPU WATER PANTHER HALLSEN IPHONE 7</t>
  </si>
  <si>
    <t>03251</t>
  </si>
  <si>
    <t>TPU WATER PANTHER HALLSEN IPHONE 7 PLUS</t>
  </si>
  <si>
    <t>03252</t>
  </si>
  <si>
    <t>TPU WATER PANTHER HALLSEN SAMSUNG J1 ACE</t>
  </si>
  <si>
    <t>03253</t>
  </si>
  <si>
    <t>TPU WATER PANTHER HALLSEN SAMSUNG J5 2016</t>
  </si>
  <si>
    <t>03254</t>
  </si>
  <si>
    <t>TPU WATER PANTHER HALLSEN SAMSUNG J7 2016</t>
  </si>
  <si>
    <t>03255</t>
  </si>
  <si>
    <t>TPU YOUYOU DISENO ALCATEL IDOL3 5.5 6045</t>
  </si>
  <si>
    <t>03256</t>
  </si>
  <si>
    <t>TPU YOUYOU DISENO ALCATEL POP2 5042</t>
  </si>
  <si>
    <t>03257</t>
  </si>
  <si>
    <t>TPU YOUYOU DISENO ALCTAEL IDOL3 4.5 6039</t>
  </si>
  <si>
    <t>03258</t>
  </si>
  <si>
    <t>TPU YOUYOU DISENO HUAWEI G620</t>
  </si>
  <si>
    <t>03259</t>
  </si>
  <si>
    <t>TPU YOUYOU DISENO HUAWEI Y550</t>
  </si>
  <si>
    <t>03260</t>
  </si>
  <si>
    <t>TPU YOUYOU DISENO LG G4</t>
  </si>
  <si>
    <t>03261</t>
  </si>
  <si>
    <t>TPU YOUYOU DISENO LG SPIRIT</t>
  </si>
  <si>
    <t>03262</t>
  </si>
  <si>
    <t>TPU YOUYOU DISENO MOTOX PLAY</t>
  </si>
  <si>
    <t>03263</t>
  </si>
  <si>
    <t>TPU YOUYOU DISENO NOKIA LUMIA 640XL</t>
  </si>
  <si>
    <t>03264</t>
  </si>
  <si>
    <t>TPU YOUYOU DISENO SAMSUNG CORE PRIME</t>
  </si>
  <si>
    <t>03265</t>
  </si>
  <si>
    <t>TPU YOUYOU DISENO SAMSUNG GRAND PRIME</t>
  </si>
  <si>
    <t>03266</t>
  </si>
  <si>
    <t>TPU YOUYOU DISENO SAMSUNG J2</t>
  </si>
  <si>
    <t>03267</t>
  </si>
  <si>
    <t>TPU YOUYOU/INOVA/MOB/REDTREE IPHONE 6</t>
  </si>
  <si>
    <t>03268</t>
  </si>
  <si>
    <t>TPU YOUYOU/INOVA/MOB/REDTREE IPHONE 6 PLUS</t>
  </si>
  <si>
    <t>03269</t>
  </si>
  <si>
    <t>TPU YOUYOU/INOVA/MOB/REDTREE LG G3 STYLUS</t>
  </si>
  <si>
    <t>03270</t>
  </si>
  <si>
    <t>TPU YOUYOU/INOVA/MOB/REDTREE LG G4</t>
  </si>
  <si>
    <t>03271</t>
  </si>
  <si>
    <t>TPU YOUYOU/INOVA/MOB/REDTREE LG LEON</t>
  </si>
  <si>
    <t>03272</t>
  </si>
  <si>
    <t>TPU YOUYOU/INOVA/MOB/REDTREE LG PRIME PLUS</t>
  </si>
  <si>
    <t>03273</t>
  </si>
  <si>
    <t>TPU YOUYOU/INOVA/MOB/REDTREE MOTOG</t>
  </si>
  <si>
    <t>03274</t>
  </si>
  <si>
    <t>TPU YOUYOU/INOVA/MOB/REDTREE MOTOROLA MOTOG2</t>
  </si>
  <si>
    <t>03275</t>
  </si>
  <si>
    <t>TPU YOUYOU/INOVA/MOB/REDTREE MOTOROLA MOTOG3</t>
  </si>
  <si>
    <t>03276</t>
  </si>
  <si>
    <t>TPU YOUYOU/INOVA/MOB/REDTREE SAMSUNG A7</t>
  </si>
  <si>
    <t>03277</t>
  </si>
  <si>
    <t>TPU YOUYOU/INOVA/MOB/REDTREE SAMSUNG CORE PRIME</t>
  </si>
  <si>
    <t>03278</t>
  </si>
  <si>
    <t>TPU YOUYOU/INOVA/MOB/REDTREE SAMSUNG CORE2</t>
  </si>
  <si>
    <t>03279</t>
  </si>
  <si>
    <t>TPU YOUYOU/INOVA/MOB/REDTREE SAMSUNG GRAND PRIME</t>
  </si>
  <si>
    <t>03280</t>
  </si>
  <si>
    <t>TPU YOUYOU/INOVA/MOB/REDTREE SAMSUNG J1</t>
  </si>
  <si>
    <t>03281</t>
  </si>
  <si>
    <t>TPU YOUYOU/INOVA/MOB/REDTREE SAMSUNG J1 ACE</t>
  </si>
  <si>
    <t>03282</t>
  </si>
  <si>
    <t>TPU YOUYOU/INOVA/MOB/REDTREE SAMSUNG J2</t>
  </si>
  <si>
    <t>03283</t>
  </si>
  <si>
    <t>TPU YOUYOU/INOVA/MOB/REDTREE SAMSUNG J3</t>
  </si>
  <si>
    <t>03284</t>
  </si>
  <si>
    <t>TPU YOUYOU/INOVA/MOB/REDTREE SAMSUNG J5</t>
  </si>
  <si>
    <t>03285</t>
  </si>
  <si>
    <t>TPU YOUYOU/INOVA/MOB/REDTREE SAMSUNG J7</t>
  </si>
  <si>
    <t>03286</t>
  </si>
  <si>
    <t>TPU YOUYOU/INOVA/MOB/REDTREE SAMSUNG NOTE5</t>
  </si>
  <si>
    <t>03287</t>
  </si>
  <si>
    <t>TPU YOUYOU/INOVA/MOB/REDTREE SAMSUNG S5</t>
  </si>
  <si>
    <t>03288</t>
  </si>
  <si>
    <t>TPU YOUYOU/INOVA/MOB/REDTREE SAMSUNG S6</t>
  </si>
  <si>
    <t>03289</t>
  </si>
  <si>
    <t>TPU YOUYOU/INOVA/MOB/REDTREE SAMSUNG S6 EDGE</t>
  </si>
  <si>
    <t>03290</t>
  </si>
  <si>
    <t>TPU YOUYOU/INOVA/MOB/REDTREE SAMSUNG S7 EDGE</t>
  </si>
  <si>
    <t>03291</t>
  </si>
  <si>
    <t>TPUDIS ALCATEL POP2</t>
  </si>
  <si>
    <t>03292</t>
  </si>
  <si>
    <t>UNICORNIO IPH6</t>
  </si>
  <si>
    <t>03293</t>
  </si>
  <si>
    <t>UNICORNIO IPH6 PLUS</t>
  </si>
  <si>
    <t>03294</t>
  </si>
  <si>
    <t>LLAVERO ANIMADO</t>
  </si>
  <si>
    <t>03295</t>
  </si>
  <si>
    <t>USB POWER ADAPTER IPH</t>
  </si>
  <si>
    <t>03297</t>
  </si>
  <si>
    <t>USB SIMILORIG IPH5 IPH6</t>
  </si>
  <si>
    <t>03298</t>
  </si>
  <si>
    <t>USB TRIPLE SOCKET</t>
  </si>
  <si>
    <t>03299</t>
  </si>
  <si>
    <t>VALIJA TABLET CON CIERRE 15,6" REAL COVER</t>
  </si>
  <si>
    <t>03300</t>
  </si>
  <si>
    <t>VIDRIO NOTE3</t>
  </si>
  <si>
    <t>03301</t>
  </si>
  <si>
    <t>VIDRIO S3</t>
  </si>
  <si>
    <t>03302</t>
  </si>
  <si>
    <t>VIDRIO SAMSUNG I9500</t>
  </si>
  <si>
    <t>03303</t>
  </si>
  <si>
    <t>VIDRIO SAMSUNG S3 MINI</t>
  </si>
  <si>
    <t>03304</t>
  </si>
  <si>
    <t>VIDRIO SAMSUNG S4</t>
  </si>
  <si>
    <t>03305</t>
  </si>
  <si>
    <t>VIDRIO SAMSUNG S5</t>
  </si>
  <si>
    <t>03306</t>
  </si>
  <si>
    <t>VIDRIO SAMSUNG S6 EDGE PLUS CURVO</t>
  </si>
  <si>
    <t>03307</t>
  </si>
  <si>
    <t>VIEW COVER DISENO LG G3</t>
  </si>
  <si>
    <t>03308</t>
  </si>
  <si>
    <t>VIEW COVER DISENO LG STYLE</t>
  </si>
  <si>
    <t>03309</t>
  </si>
  <si>
    <t>VIEW COVER DISENO SONY Z1</t>
  </si>
  <si>
    <t>03310</t>
  </si>
  <si>
    <t>VINCHA BLUETOOTH HV800</t>
  </si>
  <si>
    <t>03311</t>
  </si>
  <si>
    <t>VINCHA BLUETOTH STEREO HEADSET</t>
  </si>
  <si>
    <t>03312</t>
  </si>
  <si>
    <t>VINCHA HEADPHONES EXTRA BASS</t>
  </si>
  <si>
    <t>03313</t>
  </si>
  <si>
    <t>VINCHA LED SOUL BLUETOOTH</t>
  </si>
  <si>
    <t>03314</t>
  </si>
  <si>
    <t>VINCHA SONY</t>
  </si>
  <si>
    <t>03315</t>
  </si>
  <si>
    <t>VINCHA SONY WALKMAN</t>
  </si>
  <si>
    <t>03316</t>
  </si>
  <si>
    <t>VINCHA SOUL STEREO 3.5 MM</t>
  </si>
  <si>
    <t>03317</t>
  </si>
  <si>
    <t>VINCHA STEREO HEADSET CON RADIO</t>
  </si>
  <si>
    <t>03318</t>
  </si>
  <si>
    <t>VINCHAS STEREOS 3,5 ADIDAS</t>
  </si>
  <si>
    <t>03319</t>
  </si>
  <si>
    <t>WATER PROOF BAG SOUL UNIVERSAL 4.5</t>
  </si>
  <si>
    <t>03320</t>
  </si>
  <si>
    <t>WATER PROOF BAG SOUL UNIVERSAL 5.5</t>
  </si>
  <si>
    <t>03321</t>
  </si>
  <si>
    <t>WATER PROOF BAG SOUL UNIVERSAL IPAD</t>
  </si>
  <si>
    <t>03322</t>
  </si>
  <si>
    <t>WATER PROOF BAG SOUL UNIVERSAL IPAD MINI</t>
  </si>
  <si>
    <t>03323</t>
  </si>
  <si>
    <t>WATERPROFF CASE FOR IPHONE</t>
  </si>
  <si>
    <t>03324</t>
  </si>
  <si>
    <t>WIRELESS HEAD PHONES MOTOROLA BLUETOOTH SF-500</t>
  </si>
  <si>
    <t>03325</t>
  </si>
  <si>
    <t>WIRELESS STEREO HEADPHONES MOTOROLA S305</t>
  </si>
  <si>
    <t>03326</t>
  </si>
  <si>
    <t>VINCHA BLUETOOTH JBL</t>
  </si>
  <si>
    <t>03327</t>
  </si>
  <si>
    <t>CABLE USB IPHONE 7</t>
  </si>
  <si>
    <t>03329</t>
  </si>
  <si>
    <t>TPU HELADO SAMSUNG J5 PRIME</t>
  </si>
  <si>
    <t>03330</t>
  </si>
  <si>
    <t>TPU HELADO SAMSUNG J7 PRIME</t>
  </si>
  <si>
    <t>03331</t>
  </si>
  <si>
    <t>TPU HELADO MOTO G4 PLAY</t>
  </si>
  <si>
    <t>03332</t>
  </si>
  <si>
    <t>TPU HELADO IPHONE 7</t>
  </si>
  <si>
    <t>03333</t>
  </si>
  <si>
    <t>TPU HELADO IPHONE 7 PLUS</t>
  </si>
  <si>
    <t>03334</t>
  </si>
  <si>
    <t>TPU PANTHER 3 EN 1 IPHONE 6</t>
  </si>
  <si>
    <t>03335</t>
  </si>
  <si>
    <t>TPU PANTHER 3 EN 1 IPHONE 7</t>
  </si>
  <si>
    <t>03336</t>
  </si>
  <si>
    <t>TPU PANTHER 3 EN 1 IPHONE 7 PLUS</t>
  </si>
  <si>
    <t>03337</t>
  </si>
  <si>
    <t>TPU PANTHER 3 EN 1 SAMSUNG J7</t>
  </si>
  <si>
    <t>03338</t>
  </si>
  <si>
    <t>TPU PANTHER 3 EN 1 SAMSUNG GRAND PRIME</t>
  </si>
  <si>
    <t>03339</t>
  </si>
  <si>
    <t>TPU PANTHER 3 EN 1 SAMSUNG J5 2016</t>
  </si>
  <si>
    <t>03340</t>
  </si>
  <si>
    <t>TPU PANTHER 3 EN 1 SAMSUNG J7 2016</t>
  </si>
  <si>
    <t>03341</t>
  </si>
  <si>
    <t>TPU PANTHER 3 EN 1 MOTO G4 PLUS</t>
  </si>
  <si>
    <t>03342</t>
  </si>
  <si>
    <t>TPU PANTHER 3 EN 1 MOTO G3</t>
  </si>
  <si>
    <t>03343</t>
  </si>
  <si>
    <t>TPU PANTHER 3 EN 1 SAMSUNG J2</t>
  </si>
  <si>
    <t>03344</t>
  </si>
  <si>
    <t>TPU PANTHER 3 EN 1 SAMSUNG J1 ACE</t>
  </si>
  <si>
    <t>03345</t>
  </si>
  <si>
    <t>TPU PANTHER 3 EN 1 SAMSUNG J2 PRIME</t>
  </si>
  <si>
    <t>03346</t>
  </si>
  <si>
    <t>TPU TORTUGA DISEÑO LG K10</t>
  </si>
  <si>
    <t>03347</t>
  </si>
  <si>
    <t>TPU TORTUGA DISEÑO LG LEON</t>
  </si>
  <si>
    <t>03348</t>
  </si>
  <si>
    <t>TPU TORTUGA DISEÑO LG SPIRIT</t>
  </si>
  <si>
    <t>03349</t>
  </si>
  <si>
    <t>TPU TORTUGA DISEÑO MOTO G3</t>
  </si>
  <si>
    <t>03350</t>
  </si>
  <si>
    <t>TPU TORTUGA DISEÑO LG K8</t>
  </si>
  <si>
    <t>03351</t>
  </si>
  <si>
    <t>TPU TORTUGA DISEÑO IPHONE 7</t>
  </si>
  <si>
    <t>03352</t>
  </si>
  <si>
    <t>TPU TORTUGA DISEÑO IPHONE 7 PLUS</t>
  </si>
  <si>
    <t>03353</t>
  </si>
  <si>
    <t>TPU TORTUGA DISEÑO MOTO G4 PLUS</t>
  </si>
  <si>
    <t>03354</t>
  </si>
  <si>
    <t>TPU TORTUGA DISENO SAMSUNG J3 2016</t>
  </si>
  <si>
    <t>03355</t>
  </si>
  <si>
    <t>TPU TORTUGA DISENO SAMSUNG J5 2016</t>
  </si>
  <si>
    <t>03356</t>
  </si>
  <si>
    <t>TPU TORTUGA DISENO SAMSUNG J7 2016</t>
  </si>
  <si>
    <t>03357</t>
  </si>
  <si>
    <t>PROTECTOR TPU DISENO SAMSUNG J5 PRIME</t>
  </si>
  <si>
    <t>03358</t>
  </si>
  <si>
    <t>PROTECTOR TPU DISENO SAMSUNG J7 PRIME</t>
  </si>
  <si>
    <t>03359</t>
  </si>
  <si>
    <t>VINCHA BLUETOOTH ZM650</t>
  </si>
  <si>
    <t>03360</t>
  </si>
  <si>
    <t>VINCHA BLUETOOTH ZM330</t>
  </si>
  <si>
    <t>03361</t>
  </si>
  <si>
    <t>CABLE 3,5 TELA</t>
  </si>
  <si>
    <t>03362</t>
  </si>
  <si>
    <t>CABLE USB C</t>
  </si>
  <si>
    <t>03363</t>
  </si>
  <si>
    <t>CABLE USB REGLA IPHONE</t>
  </si>
  <si>
    <t>03364</t>
  </si>
  <si>
    <t>FLIP COVER EXECUTIVE SOUL SAM. J2 PRIME</t>
  </si>
  <si>
    <t>03365</t>
  </si>
  <si>
    <t>FLIP COVER EXECUTIVE SOUL SAM. J1 MINI PRIME</t>
  </si>
  <si>
    <t>03366</t>
  </si>
  <si>
    <t>FLIP COVER EXECUTIVE SOUL SAM. J7 PRIME</t>
  </si>
  <si>
    <t>03367</t>
  </si>
  <si>
    <t>FLIP COVER EXECUTIVE SOUL SAM. J5 PRIME</t>
  </si>
  <si>
    <t>03368</t>
  </si>
  <si>
    <t>PARLANTE BLUETOOTH KC-55</t>
  </si>
  <si>
    <t>03369</t>
  </si>
  <si>
    <t>TIRA ANCHA</t>
  </si>
  <si>
    <t>03370</t>
  </si>
  <si>
    <t>FOCO LED MULTICOLOR RGBW 9W AV-2513</t>
  </si>
  <si>
    <t>03371</t>
  </si>
  <si>
    <t>FOCO LED MUSIC BULB AV-2388</t>
  </si>
  <si>
    <t>03372</t>
  </si>
  <si>
    <t>FOCO LED 9W</t>
  </si>
  <si>
    <t>03373</t>
  </si>
  <si>
    <t>TEMPERED GLASS SONY Z5 PREMIUM</t>
  </si>
  <si>
    <t>03374</t>
  </si>
  <si>
    <t>TEMPERED GLASS MOTO Z FORCE</t>
  </si>
  <si>
    <t>03375</t>
  </si>
  <si>
    <t>TEMPERED GLASS SAMSUNG J1 MINI PRIME</t>
  </si>
  <si>
    <t>03376</t>
  </si>
  <si>
    <t>TEMPERED GLASS IPHONE 5 TRASERA</t>
  </si>
  <si>
    <t>03377</t>
  </si>
  <si>
    <t>TEMPERED GLASS IPHONE 6 PLUS TRASERA</t>
  </si>
  <si>
    <t>03378</t>
  </si>
  <si>
    <t>TEMPERED GLASS MOTO Z PLAY</t>
  </si>
  <si>
    <t>03379</t>
  </si>
  <si>
    <t>TEMPERED GLASS MOTO MAXX XT1254</t>
  </si>
  <si>
    <t>03380</t>
  </si>
  <si>
    <t>TEMPERED GLASS IPHONE 6 TRASERA</t>
  </si>
  <si>
    <t>03381</t>
  </si>
  <si>
    <t>TEMPERED GLASS HUAWEI MATE 9</t>
  </si>
  <si>
    <t>03382</t>
  </si>
  <si>
    <t>03383</t>
  </si>
  <si>
    <t>FLIP COVER ORIGINAL BULK MOTO G</t>
  </si>
  <si>
    <t>03384</t>
  </si>
  <si>
    <t>TPU KODIAK JACKET CASE OPTIMUS L7</t>
  </si>
  <si>
    <t>03385</t>
  </si>
  <si>
    <t>DESTORNILLADOR IPHONE</t>
  </si>
  <si>
    <t>03386</t>
  </si>
  <si>
    <t>TPU ESTRELLA SAMSUNG J2 PRIME</t>
  </si>
  <si>
    <t>03387</t>
  </si>
  <si>
    <t>PROTEC HALLSEN FLEXIBLE SAMSUNG J2 PRIME</t>
  </si>
  <si>
    <t>03388</t>
  </si>
  <si>
    <t>PROTEC HALLSEN FLEXIBLE SAMSUNG J5 PRIME</t>
  </si>
  <si>
    <t>03389</t>
  </si>
  <si>
    <t>PROTEC HALLSEN FLEXIBLE SAMSUNG J7 PRIME</t>
  </si>
  <si>
    <t>03390</t>
  </si>
  <si>
    <t>PROTEC HALLSEN FLEXIBLE SAMSUNG J1 MINI PRIME</t>
  </si>
  <si>
    <t>03391</t>
  </si>
  <si>
    <t>PROTEC HALLSEN FLEXIBLE MOTOROLA G3</t>
  </si>
  <si>
    <t>03392</t>
  </si>
  <si>
    <t>PROTEC HALLSEN FLEXIBLE MOTOROLA G4</t>
  </si>
  <si>
    <t>03393</t>
  </si>
  <si>
    <t>PROTEC HALLSEN FLEXIBLE MOTOROLA Z PLAY</t>
  </si>
  <si>
    <t>03394</t>
  </si>
  <si>
    <t>TPU CAMUFLADO ULTRAFINO SAMSUNG S7 EDGE</t>
  </si>
  <si>
    <t>03395</t>
  </si>
  <si>
    <t>SOPORTE UNIVERSAL TABLET P/AUTO (APOYA CAB+TORP)</t>
  </si>
  <si>
    <t>03396</t>
  </si>
  <si>
    <t>LIQUIDO ELECTRONICO</t>
  </si>
  <si>
    <t>03397</t>
  </si>
  <si>
    <t>TABLET 7 ADMIRAL KIDS</t>
  </si>
  <si>
    <t>03398</t>
  </si>
  <si>
    <t>SMOK VAPE PEN LIGHT EDITION</t>
  </si>
  <si>
    <t>03399</t>
  </si>
  <si>
    <t>TPU ARMOR SOUL MOTO G7</t>
  </si>
  <si>
    <t>03400</t>
  </si>
  <si>
    <t>TPU ARMOR SOUL MOTO G7 POWER</t>
  </si>
  <si>
    <t>03401</t>
  </si>
  <si>
    <t>03402</t>
  </si>
  <si>
    <t>CABLE USB ADATA IPHONE SYNC CHARGE</t>
  </si>
  <si>
    <t>03403</t>
  </si>
  <si>
    <t>TPU CROMO SAMSUNG J1 ACE</t>
  </si>
  <si>
    <t>03404</t>
  </si>
  <si>
    <t>LEATHER WALLET MAGSAFE IPHONE</t>
  </si>
  <si>
    <t>03405</t>
  </si>
  <si>
    <t>VIDRIO GLASS LG K22</t>
  </si>
  <si>
    <t>03406</t>
  </si>
  <si>
    <t>MODULO SAMSUNG J7 PRIME BLANCO S/LOGO</t>
  </si>
  <si>
    <t>03407</t>
  </si>
  <si>
    <t>ESTUCHE CON SOLAPA SAM GLX TAB 10,1</t>
  </si>
  <si>
    <t>03408</t>
  </si>
  <si>
    <t>ESTUCHE CON SOLAPA SAM GLX NOTE 10,1</t>
  </si>
  <si>
    <t>03409</t>
  </si>
  <si>
    <t>ESTUCHE CON SOLAPA SAM GLX TAB 2 10,1</t>
  </si>
  <si>
    <t>03410</t>
  </si>
  <si>
    <t>ESTUCHE CON SOLAPA SAM GLX TAB 3 10,1</t>
  </si>
  <si>
    <t>03411</t>
  </si>
  <si>
    <t>ESTUCHE CON SOLAPA SAM GLX NOTE 8</t>
  </si>
  <si>
    <t>03412</t>
  </si>
  <si>
    <t>TPU CONEJO RUBBER MOTO G4 PLUS</t>
  </si>
  <si>
    <t>03413</t>
  </si>
  <si>
    <t>TPU CONEJO RUBBER SAMSUNG J1 ACE</t>
  </si>
  <si>
    <t>03415</t>
  </si>
  <si>
    <t>TPU CONEJO RUBBER SAMSUNG J3 2016</t>
  </si>
  <si>
    <t>03416</t>
  </si>
  <si>
    <t>TPU CONEJO RUBBER SAMSUNG J5 2016</t>
  </si>
  <si>
    <t>03417</t>
  </si>
  <si>
    <t>TPU CONEJO RUBBER SAMSUNG J5 PRIME</t>
  </si>
  <si>
    <t>03418</t>
  </si>
  <si>
    <t>TPU CONEJO RUBBER SAMSUNG J5 PRO</t>
  </si>
  <si>
    <t>03419</t>
  </si>
  <si>
    <t>HEADSET STEREO IPHONE 7</t>
  </si>
  <si>
    <t>03420</t>
  </si>
  <si>
    <t>CARGADOR DE AUTO F250</t>
  </si>
  <si>
    <t>03421</t>
  </si>
  <si>
    <t>CARGADOR DE AUTO NOKIA 1100</t>
  </si>
  <si>
    <t>03422</t>
  </si>
  <si>
    <t>CARGADOR DE AUTO LG MG810</t>
  </si>
  <si>
    <t>03423</t>
  </si>
  <si>
    <t>PROTECTOR TPU SAMSUNG J2 PRIME</t>
  </si>
  <si>
    <t>03424</t>
  </si>
  <si>
    <t>PROTECTOR TPU SAMSUNG J5 PRIME</t>
  </si>
  <si>
    <t>03425</t>
  </si>
  <si>
    <t>PROTECTOR TPU SAMSUNG J7 PRIME</t>
  </si>
  <si>
    <t>03426</t>
  </si>
  <si>
    <t>PROTECTOR TPU MOTO Z PLAY</t>
  </si>
  <si>
    <t>03427</t>
  </si>
  <si>
    <t>TPU MARBLE IPHONE 6</t>
  </si>
  <si>
    <t>03428</t>
  </si>
  <si>
    <t>TPU MARBLE IPHONE 6 PLUS</t>
  </si>
  <si>
    <t>03429</t>
  </si>
  <si>
    <t>TPU MARBLE IPHONE 7</t>
  </si>
  <si>
    <t>03430</t>
  </si>
  <si>
    <t>TPU MARBLE IPHONE 7 PLUS</t>
  </si>
  <si>
    <t>03431</t>
  </si>
  <si>
    <t>TPU MARBLE MOTO G4 PLAY</t>
  </si>
  <si>
    <t>03432</t>
  </si>
  <si>
    <t>TPU MARBLE SAMSUNG J5 PRIME</t>
  </si>
  <si>
    <t>03433</t>
  </si>
  <si>
    <t>TPU MARBLE SAMSUNG J7 PRIME</t>
  </si>
  <si>
    <t>03434</t>
  </si>
  <si>
    <t>TPU MARBLE SAMSUNG J1 ACE</t>
  </si>
  <si>
    <t>03435</t>
  </si>
  <si>
    <t>TPU MARBLE SAMSUNG J3 2016</t>
  </si>
  <si>
    <t>03436</t>
  </si>
  <si>
    <t>TPU MARBLE SAMSUNG J7</t>
  </si>
  <si>
    <t>03437</t>
  </si>
  <si>
    <t>TPU MARBLE SAMSUNG J7 2016</t>
  </si>
  <si>
    <t>03438</t>
  </si>
  <si>
    <t>TPU ARMOR J2 PRIME</t>
  </si>
  <si>
    <t>03439</t>
  </si>
  <si>
    <t>VINCHA 3,5 COLOR YS7</t>
  </si>
  <si>
    <t>03440</t>
  </si>
  <si>
    <t>VINCHA SONY EXTRABASS SONY</t>
  </si>
  <si>
    <t>03441</t>
  </si>
  <si>
    <t>VINCHA SONY YS3</t>
  </si>
  <si>
    <t>03442</t>
  </si>
  <si>
    <t>VINCHA SONY YS4</t>
  </si>
  <si>
    <t>03443</t>
  </si>
  <si>
    <t>VINCHA SONY YS5</t>
  </si>
  <si>
    <t>03444</t>
  </si>
  <si>
    <t>CARTEL LED VIDEOMAX ROJO GRANDE</t>
  </si>
  <si>
    <t>03445</t>
  </si>
  <si>
    <t>ADAPTADOR WIFI 300M T22021401 WI-FI RANGE EXTENDER</t>
  </si>
  <si>
    <t>03446</t>
  </si>
  <si>
    <t>ADAPTADOR WIFI PIX-LINK AF23065</t>
  </si>
  <si>
    <t>03447</t>
  </si>
  <si>
    <t>LAMPARA SOLAR CON SENSOR AV-2339</t>
  </si>
  <si>
    <t>03448</t>
  </si>
  <si>
    <t>CABLE USB 2 EN 1 SOUL IPH/MICRO</t>
  </si>
  <si>
    <t>03449</t>
  </si>
  <si>
    <t>TPU COMICS SAMSUNG J2 PRIME</t>
  </si>
  <si>
    <t>03450</t>
  </si>
  <si>
    <t>TPU COMICS SAMSUNG A20</t>
  </si>
  <si>
    <t>03451</t>
  </si>
  <si>
    <t>TPU COMICS MOTO G7 POWER</t>
  </si>
  <si>
    <t>03452</t>
  </si>
  <si>
    <t>TPU ARMOR SOUL SAMSUNG A30</t>
  </si>
  <si>
    <t>03453</t>
  </si>
  <si>
    <t>ESTACION SUGON 2EN1 S-8596D</t>
  </si>
  <si>
    <t>03454</t>
  </si>
  <si>
    <t>MEMORIA ADATA CLASE 10 16GB</t>
  </si>
  <si>
    <t>03455</t>
  </si>
  <si>
    <t>MODULO ALC. OT6039 IDOL 3 4,7</t>
  </si>
  <si>
    <t>03456</t>
  </si>
  <si>
    <t>MODULO MOTO G4 PLUS</t>
  </si>
  <si>
    <t>03457</t>
  </si>
  <si>
    <t>MODULO LG G4 STYLUS</t>
  </si>
  <si>
    <t>03459</t>
  </si>
  <si>
    <t>MODULO LG G4</t>
  </si>
  <si>
    <t>03462</t>
  </si>
  <si>
    <t>AIRPODS PRO ORIGINAL APPLE</t>
  </si>
  <si>
    <t>03463</t>
  </si>
  <si>
    <t>DISPENSER ALCOHOL CELESTE TP01</t>
  </si>
  <si>
    <t>03464</t>
  </si>
  <si>
    <t>CARGADOR DE AUTO SAMSUNG ORIGINAL</t>
  </si>
  <si>
    <t>03465</t>
  </si>
  <si>
    <t>CABLE USB SAMSUNG TAB</t>
  </si>
  <si>
    <t>03466</t>
  </si>
  <si>
    <t>CABLE USB 3,5 IPHONE 7</t>
  </si>
  <si>
    <t>03467</t>
  </si>
  <si>
    <t>TPU ARMOR SAMSUNG J3</t>
  </si>
  <si>
    <t>03468</t>
  </si>
  <si>
    <t>CARGADOR DE AUTO CARG7 BLUETOOTH</t>
  </si>
  <si>
    <t>03470</t>
  </si>
  <si>
    <t>FLIP COVER UNIVERSAL CON SILICONA 5,1</t>
  </si>
  <si>
    <t>03471</t>
  </si>
  <si>
    <t>FLIP COVER UNIVERSAL CON SILICONA 5,5</t>
  </si>
  <si>
    <t>03472</t>
  </si>
  <si>
    <t>TPU SELFIE IPHONE 5</t>
  </si>
  <si>
    <t>03473</t>
  </si>
  <si>
    <t>PARLANTE BT M2106</t>
  </si>
  <si>
    <t>03474</t>
  </si>
  <si>
    <t>TPU SELFIE IPHONE 6 PLUS</t>
  </si>
  <si>
    <t>03475</t>
  </si>
  <si>
    <t>TPU SELFIE IPHONE 6</t>
  </si>
  <si>
    <t>03476</t>
  </si>
  <si>
    <t>TPU SELFIE SAMSUNG J3 2016</t>
  </si>
  <si>
    <t>03477</t>
  </si>
  <si>
    <t>TPU SELFIE SAMSUNG J7 2016</t>
  </si>
  <si>
    <t>03480</t>
  </si>
  <si>
    <t>MODULO MOTO X STYLE C/MARCO</t>
  </si>
  <si>
    <t>03481</t>
  </si>
  <si>
    <t>MODULO MOTO G4 NEGRO</t>
  </si>
  <si>
    <t>03482</t>
  </si>
  <si>
    <t>MODULO MOTO G4 PLAY NEGRO</t>
  </si>
  <si>
    <t>03483</t>
  </si>
  <si>
    <t>CARGADOR DE AUTO UNO MASS 2.4 DUAL USB</t>
  </si>
  <si>
    <t>03484</t>
  </si>
  <si>
    <t>CABLE USB AT &amp; T CHARGE IPHONE 30 PIN</t>
  </si>
  <si>
    <t>03486</t>
  </si>
  <si>
    <t>CARGADOR INOVA 2 EN 1</t>
  </si>
  <si>
    <t>03487</t>
  </si>
  <si>
    <t>GANCHO 25CM</t>
  </si>
  <si>
    <t>03488</t>
  </si>
  <si>
    <t>GANCHO 20CM</t>
  </si>
  <si>
    <t>03489</t>
  </si>
  <si>
    <t>KIT DESTORNILLADORES JAKEMY JM-8144</t>
  </si>
  <si>
    <t>03490</t>
  </si>
  <si>
    <t>PUNTA T-SK MECHANIC- PUNTA PLANA 04242</t>
  </si>
  <si>
    <t>03491</t>
  </si>
  <si>
    <t>BATERIA ORIGINAL SAMSUNG J3</t>
  </si>
  <si>
    <t>03492</t>
  </si>
  <si>
    <t>BATERIA ORIGINAL LG K4</t>
  </si>
  <si>
    <t>03493</t>
  </si>
  <si>
    <t>BATERIA ORIGINAL LG K8</t>
  </si>
  <si>
    <t>03494</t>
  </si>
  <si>
    <t>BATERIA ORIGINAL LG K10</t>
  </si>
  <si>
    <t>03496</t>
  </si>
  <si>
    <t>TAPA TRASERA SAMSUNG S6</t>
  </si>
  <si>
    <t>03497</t>
  </si>
  <si>
    <t>TAPA TRASERA SAMSUNG S6 EDGE</t>
  </si>
  <si>
    <t>03498</t>
  </si>
  <si>
    <t>TAPA TRASERA SAMSUNG S6 EDGE PLUS</t>
  </si>
  <si>
    <t>03499</t>
  </si>
  <si>
    <t>TAPA TRASERA SAMSUNG S7</t>
  </si>
  <si>
    <t>03500</t>
  </si>
  <si>
    <t>TAPA TRASERA SAMSUNG S7 EDGE</t>
  </si>
  <si>
    <t>03501</t>
  </si>
  <si>
    <t>TPU UV IPHONE 6</t>
  </si>
  <si>
    <t>03502</t>
  </si>
  <si>
    <t>TPU UV IPHONE 7</t>
  </si>
  <si>
    <t>03503</t>
  </si>
  <si>
    <t>TPU UV IPHONE 7 PLUS</t>
  </si>
  <si>
    <t>03504</t>
  </si>
  <si>
    <t>TPU UV SAMSUNG J2 PRIME</t>
  </si>
  <si>
    <t>03505</t>
  </si>
  <si>
    <t>TPU UV SAMSUNG J5 PRIME</t>
  </si>
  <si>
    <t>03506</t>
  </si>
  <si>
    <t>TPU UV SAMSUNG J7 PRIME</t>
  </si>
  <si>
    <t>03507</t>
  </si>
  <si>
    <t>TPU UV SAMSUNG J1 ACE</t>
  </si>
  <si>
    <t>03508</t>
  </si>
  <si>
    <t>TPU UV SAMSUNG J3 2016</t>
  </si>
  <si>
    <t>03509</t>
  </si>
  <si>
    <t>TPU UV SAMSUNG J7 2016</t>
  </si>
  <si>
    <t>03510</t>
  </si>
  <si>
    <t>BATERIA SOUL SAMSUNG NOTE</t>
  </si>
  <si>
    <t>03511</t>
  </si>
  <si>
    <t>BATERIA SOUL SAMSUNG S5830</t>
  </si>
  <si>
    <t>03512</t>
  </si>
  <si>
    <t>BATERIA SOUL SAMSUNG S3 MINI 8190</t>
  </si>
  <si>
    <t>03513</t>
  </si>
  <si>
    <t>BATERIA SOUL NOKIA LUMIA L630</t>
  </si>
  <si>
    <t>03514</t>
  </si>
  <si>
    <t>BATERIA SOUL NOKIA L 535</t>
  </si>
  <si>
    <t>03515</t>
  </si>
  <si>
    <t>BATERIA SOUL LG L7 II</t>
  </si>
  <si>
    <t>03516</t>
  </si>
  <si>
    <t>BATERIA SOUL LG LEON</t>
  </si>
  <si>
    <t>03517</t>
  </si>
  <si>
    <t>BATERIA SOUL SONY XPERIA XI</t>
  </si>
  <si>
    <t>03518</t>
  </si>
  <si>
    <t>BATERIA SOUL HTC DESIRE</t>
  </si>
  <si>
    <t>03519</t>
  </si>
  <si>
    <t>BATERIA SOUL MOTO V360</t>
  </si>
  <si>
    <t>03520</t>
  </si>
  <si>
    <t>BATERIA SOUL MOTOROLA L6</t>
  </si>
  <si>
    <t>03521</t>
  </si>
  <si>
    <t>BATERIA SOUL MOTO XT300</t>
  </si>
  <si>
    <t>03522</t>
  </si>
  <si>
    <t>BATERIA SOUL MOTOROLA ATRIX</t>
  </si>
  <si>
    <t>03523</t>
  </si>
  <si>
    <t>BATERIA SOUL MOTOROLA MILESTONE</t>
  </si>
  <si>
    <t>03524</t>
  </si>
  <si>
    <t>BATERIA SOUL MOTO C200</t>
  </si>
  <si>
    <t>03525</t>
  </si>
  <si>
    <t>BATERIA ORIGINAL MOTO G2 ED30</t>
  </si>
  <si>
    <t>03526</t>
  </si>
  <si>
    <t>BATERIA SOUL LG P990</t>
  </si>
  <si>
    <t>03527</t>
  </si>
  <si>
    <t>BATERIA SOUL LG E900</t>
  </si>
  <si>
    <t>03528</t>
  </si>
  <si>
    <t>BATERIA SOUL LG D900</t>
  </si>
  <si>
    <t>03529</t>
  </si>
  <si>
    <t>BATERIA SOUL LG 4015</t>
  </si>
  <si>
    <t>03530</t>
  </si>
  <si>
    <t>BATERIA SOUL NOKIA 3120 BL5K</t>
  </si>
  <si>
    <t>03531</t>
  </si>
  <si>
    <t>BATERIA SOUL SONY W580</t>
  </si>
  <si>
    <t>03532</t>
  </si>
  <si>
    <t>BATERIA SOUL LG P920</t>
  </si>
  <si>
    <t>03533</t>
  </si>
  <si>
    <t>BATERIA SOUL MOTO V300</t>
  </si>
  <si>
    <t>03534</t>
  </si>
  <si>
    <t>BATERIA SOUL MOTOROLA V8</t>
  </si>
  <si>
    <t>03535</t>
  </si>
  <si>
    <t>BATERIA SOUL SONY T226</t>
  </si>
  <si>
    <t>03536</t>
  </si>
  <si>
    <t>BATERIA SOUL SONY Z800</t>
  </si>
  <si>
    <t>03537</t>
  </si>
  <si>
    <t>BATERIA SOUL NOKIA N73</t>
  </si>
  <si>
    <t>03538</t>
  </si>
  <si>
    <t>BATERIA SOUL SONY W910</t>
  </si>
  <si>
    <t>03539</t>
  </si>
  <si>
    <t>BATERIA ORIGINAL MOTO BT90 BX50 BD50 BC50 BK70</t>
  </si>
  <si>
    <t>03540</t>
  </si>
  <si>
    <t>TPU RIGIDO IF IPHONE 5</t>
  </si>
  <si>
    <t>03541</t>
  </si>
  <si>
    <t>BATERIA ORIGINAL SAMSUNG CORE DUO</t>
  </si>
  <si>
    <t>03542</t>
  </si>
  <si>
    <t>CARGADOR VIAJERO USB GRIFFIN SP40615</t>
  </si>
  <si>
    <t>03543</t>
  </si>
  <si>
    <t>FLIP COVER ORIGINAL SAMSUNG PRO LITE</t>
  </si>
  <si>
    <t>03544</t>
  </si>
  <si>
    <t>TPU POWERED BY SAMSUNG S5</t>
  </si>
  <si>
    <t>03545</t>
  </si>
  <si>
    <t>TPU KODIAK JACKET CASE OPTIMUS L5</t>
  </si>
  <si>
    <t>03546</t>
  </si>
  <si>
    <t>JUEGO HERRAMIENTAS</t>
  </si>
  <si>
    <t>03547</t>
  </si>
  <si>
    <t>GLASS M IPHONE 5</t>
  </si>
  <si>
    <t>03548</t>
  </si>
  <si>
    <t>CABLE 3,5 A 3,5 DE 3 METROS</t>
  </si>
  <si>
    <t>03549</t>
  </si>
  <si>
    <t>SOPORTE GPS/CELULAR N 1</t>
  </si>
  <si>
    <t>03550</t>
  </si>
  <si>
    <t>TPU ARMOR PRO21 HUAWEI G8</t>
  </si>
  <si>
    <t>03551</t>
  </si>
  <si>
    <t>TPU ARMOR PRO21 NOKIA L 640</t>
  </si>
  <si>
    <t>03552</t>
  </si>
  <si>
    <t>TPU BRUSH SAMSUNG J2 PRIME</t>
  </si>
  <si>
    <t>03553</t>
  </si>
  <si>
    <t>TPU STATIC GLITTER IPHONE X</t>
  </si>
  <si>
    <t>03554</t>
  </si>
  <si>
    <t>ESTAÑO EN ROLLO RELIFE 0,4MM RL-440</t>
  </si>
  <si>
    <t>03555</t>
  </si>
  <si>
    <t>CARGADOR INOVA 3.1A</t>
  </si>
  <si>
    <t>03558</t>
  </si>
  <si>
    <t>MODULO LG OPTIMUS G</t>
  </si>
  <si>
    <t>03559</t>
  </si>
  <si>
    <t>MODULO ALCATEL 640</t>
  </si>
  <si>
    <t>03560</t>
  </si>
  <si>
    <t>TPU INCIPIO SAMSUNG J2 PRIME</t>
  </si>
  <si>
    <t>03561</t>
  </si>
  <si>
    <t>CARGADOR NOTEBOOK MY-120W / CA-NT1000 8 CONECTORES</t>
  </si>
  <si>
    <t>03562</t>
  </si>
  <si>
    <t>TPU BORDER SAMSUNG J2 PRIME</t>
  </si>
  <si>
    <t>03563</t>
  </si>
  <si>
    <t>TPU BORDER SAMSUNG J7 PRIME</t>
  </si>
  <si>
    <t>03564</t>
  </si>
  <si>
    <t>POWER BANK SOUL NX-015 4000 MAH</t>
  </si>
  <si>
    <t>03565</t>
  </si>
  <si>
    <t>TEMPERED GLASS SAMSUNG E5</t>
  </si>
  <si>
    <t>03566</t>
  </si>
  <si>
    <t>FLIP COVER 3D SAMSUNG J1 ACE</t>
  </si>
  <si>
    <t>03567</t>
  </si>
  <si>
    <t>FLIP COVER 3D SAMSUNG J2 PRIME</t>
  </si>
  <si>
    <t>03568</t>
  </si>
  <si>
    <t>FLIP COVER 3D SAMSUNG J5 PRIME</t>
  </si>
  <si>
    <t>03569</t>
  </si>
  <si>
    <t>FLIP COVER 3D SAMSUNG J7 PRIME</t>
  </si>
  <si>
    <t>03571</t>
  </si>
  <si>
    <t>FLIP COVER 3D MOTO G4 PLUS</t>
  </si>
  <si>
    <t>03572</t>
  </si>
  <si>
    <t>FLIP COVER 3D MOTO G4 PLAY</t>
  </si>
  <si>
    <t>03573</t>
  </si>
  <si>
    <t>CABLE USB IPHONE PLANO</t>
  </si>
  <si>
    <t>03574</t>
  </si>
  <si>
    <t>TPU ARMOR SOUL SAMSUNG A10</t>
  </si>
  <si>
    <t>03575</t>
  </si>
  <si>
    <t>03576</t>
  </si>
  <si>
    <t>CABLE USB MICRO PLANO</t>
  </si>
  <si>
    <t>03577</t>
  </si>
  <si>
    <t>TPU 2 EN 1 METAL PANTHER SAMSUNG J3 2016</t>
  </si>
  <si>
    <t>03578</t>
  </si>
  <si>
    <t>TPU 2 EN 1 METAL PANTHER SAMSUNG J5 2016</t>
  </si>
  <si>
    <t>03579</t>
  </si>
  <si>
    <t>TPU 2 EN 1 METAL PANTHER SAMSUNG J7 2016</t>
  </si>
  <si>
    <t>03580</t>
  </si>
  <si>
    <t>TPU 2 EN 1 CUERO PANTHER SAMSUNG J3 2016</t>
  </si>
  <si>
    <t>03581</t>
  </si>
  <si>
    <t>TPU 2 EN 1 CUERO PANTHER SAMSUNG J5 2016</t>
  </si>
  <si>
    <t>03582</t>
  </si>
  <si>
    <t>TPU 2 EN 1 CUERO PANTHER SAMSUNG J7 2016</t>
  </si>
  <si>
    <t>03583</t>
  </si>
  <si>
    <t>TPU 2 EN 1 CUERO PANTHER SAMSUNG J2 PRIME</t>
  </si>
  <si>
    <t>03584</t>
  </si>
  <si>
    <t>TPU 2 EN 1 CUERO PANTHER SAMSUNG J5 PRIME</t>
  </si>
  <si>
    <t>03585</t>
  </si>
  <si>
    <t>TPU 2 EN 1 CUERO PANTHER SAMSUNG J7 PRIME</t>
  </si>
  <si>
    <t>03586</t>
  </si>
  <si>
    <t>CABLE USB ADATA MICRO SYNC CHARGE</t>
  </si>
  <si>
    <t>03587</t>
  </si>
  <si>
    <t>PINZAS/BRUSELA MECHANIC - AZ KING 15 / AK KING 11</t>
  </si>
  <si>
    <t>03589</t>
  </si>
  <si>
    <t>MODULO HUAWEI Y6 WHITE</t>
  </si>
  <si>
    <t>03590</t>
  </si>
  <si>
    <t>TPU ARMOR PRO21 MOTO E2</t>
  </si>
  <si>
    <t>03591</t>
  </si>
  <si>
    <t>TPU ARMOR PRO21 SAMSUNG A5 2016</t>
  </si>
  <si>
    <t>03592</t>
  </si>
  <si>
    <t>TPU CRISTAL IPHONE 6</t>
  </si>
  <si>
    <t>03593</t>
  </si>
  <si>
    <t>TPU LED SAMSUNG J2 PRIME</t>
  </si>
  <si>
    <t>03594</t>
  </si>
  <si>
    <t>TPU LED SAMSUNG J5 PRIME</t>
  </si>
  <si>
    <t>03595</t>
  </si>
  <si>
    <t>TPU LED SAMSUNG J7 PRIME</t>
  </si>
  <si>
    <t>03596</t>
  </si>
  <si>
    <t>TPU LED MOTO G4 PLAY</t>
  </si>
  <si>
    <t>03597</t>
  </si>
  <si>
    <t>TPU ESTRELLA SAMSUNG S6 EDGE</t>
  </si>
  <si>
    <t>03598</t>
  </si>
  <si>
    <t>TPU 2 EN 1 METAL PANTHER SAMSUNG J1 ACE</t>
  </si>
  <si>
    <t>03599</t>
  </si>
  <si>
    <t>TPU 2 EN 1 METAL PANTHER SAMSUNG J2 PRIME</t>
  </si>
  <si>
    <t>03600</t>
  </si>
  <si>
    <t>TPU 2 EN 1 METAL PANTHER SAMSUNG J5 PRIME</t>
  </si>
  <si>
    <t>03601</t>
  </si>
  <si>
    <t>PROTECTOR TPU HUAWEI P9 LITE</t>
  </si>
  <si>
    <t>03602</t>
  </si>
  <si>
    <t>TPU 2 EN 1 METAL PANTHER SAMSUNG J7</t>
  </si>
  <si>
    <t>03603</t>
  </si>
  <si>
    <t>TPU 2 EN 1 METAL PANTHER MOTO G4 PLUS</t>
  </si>
  <si>
    <t>03604</t>
  </si>
  <si>
    <t>TPU 2 EN 1 METAL PANTHER MOTO G4 PLAY</t>
  </si>
  <si>
    <t>03605</t>
  </si>
  <si>
    <t>PARLANTE COMBI</t>
  </si>
  <si>
    <t>03607</t>
  </si>
  <si>
    <t>PROTECTOR TPU LG H220 X POWER</t>
  </si>
  <si>
    <t>03608</t>
  </si>
  <si>
    <t>TPU GUICKSAND HUAWEI Y6</t>
  </si>
  <si>
    <t>03609</t>
  </si>
  <si>
    <t>TPU GUICKSAND SAMSUNG CORE 2</t>
  </si>
  <si>
    <t>03610</t>
  </si>
  <si>
    <t>TPU GUICKSAND SAMSUNG J2</t>
  </si>
  <si>
    <t>03611</t>
  </si>
  <si>
    <t>TPU GUICKSAND SAMSUNG J3</t>
  </si>
  <si>
    <t>03612</t>
  </si>
  <si>
    <t>TPU GUICKSAND SAMSUNG J7</t>
  </si>
  <si>
    <t>03613</t>
  </si>
  <si>
    <t>TPU GUICKSAND SAMSUNG GRAND PRIME</t>
  </si>
  <si>
    <t>03614</t>
  </si>
  <si>
    <t>TPU GUICKSAND SAMSUNG J5</t>
  </si>
  <si>
    <t>03615</t>
  </si>
  <si>
    <t>TPU GUICKSAND SAMSUNG J1 ACE</t>
  </si>
  <si>
    <t>03616</t>
  </si>
  <si>
    <t>TPU GUICKSAND SAMSUNG J3 2016</t>
  </si>
  <si>
    <t>03617</t>
  </si>
  <si>
    <t>TPU GUICKSAND SAMSUNG J5 2016</t>
  </si>
  <si>
    <t>03618</t>
  </si>
  <si>
    <t>TPU GUICKSAND SAMSUNG J7 2016</t>
  </si>
  <si>
    <t>03619</t>
  </si>
  <si>
    <t>TPU GUICKSAND MOTO G4 PLUS</t>
  </si>
  <si>
    <t>03620</t>
  </si>
  <si>
    <t>TPU GUICKSAND IPHONE 7 PLUS</t>
  </si>
  <si>
    <t>03621</t>
  </si>
  <si>
    <t>TPU GUICKSAND MOTO G4 PLAY</t>
  </si>
  <si>
    <t>03622</t>
  </si>
  <si>
    <t>TPU 2 EN 1 CONEJO DIAMANTE SAMSUNG J1 ACE</t>
  </si>
  <si>
    <t>03623</t>
  </si>
  <si>
    <t>TPU 2 EN 1 CONEJO DIAMANTE SAMSUNG J3 2016</t>
  </si>
  <si>
    <t>03624</t>
  </si>
  <si>
    <t>TPU 2 EN 1 CONEJO DIAMANTE SAMSUNG J5 2016</t>
  </si>
  <si>
    <t>03625</t>
  </si>
  <si>
    <t>TPU 2 EN 1 CONEJO DIAMANTE SAMSING J7 2016</t>
  </si>
  <si>
    <t>03626</t>
  </si>
  <si>
    <t>TPU 2 EN 1 CONEJO DIAMANTE SAMSUNG J2 PRIME</t>
  </si>
  <si>
    <t>03627</t>
  </si>
  <si>
    <t>TPU 2 EN 1 CONEJO DIAMANTE SAMSUNG J5 PRIME</t>
  </si>
  <si>
    <t>03628</t>
  </si>
  <si>
    <t>TPU 2 EN 1 CONEJO DIAMANTE SAMSUNG J7 PRIME</t>
  </si>
  <si>
    <t>03629</t>
  </si>
  <si>
    <t>TPU 2 EN 1 CONEJO DIAMANTE MOTO G4 PLUS</t>
  </si>
  <si>
    <t>03630</t>
  </si>
  <si>
    <t>TPU 2 EN 1 CONEJO DIAMANTE IPHONE 7 PLUS</t>
  </si>
  <si>
    <t>03631</t>
  </si>
  <si>
    <t>TPU 2 EN 1 CONEJO DIAMANTE MOTO G4 PLAY</t>
  </si>
  <si>
    <t>03632</t>
  </si>
  <si>
    <t>TPU GUICKSAND SAMSUNG J2 PRIME</t>
  </si>
  <si>
    <t>03633</t>
  </si>
  <si>
    <t>TPU GUICKSAND SAMSUNG J5 PRIME</t>
  </si>
  <si>
    <t>03634</t>
  </si>
  <si>
    <t>TPU RUBBER CON HEART IPHONE 6</t>
  </si>
  <si>
    <t>03635</t>
  </si>
  <si>
    <t>TPU RUBBER CON HEART IPHONE 6 PLUS</t>
  </si>
  <si>
    <t>03636</t>
  </si>
  <si>
    <t>TPU RUBBER CON HEART IPHONE 7</t>
  </si>
  <si>
    <t>03637</t>
  </si>
  <si>
    <t>TPU RUBBER CON HEART IPHONE 7 PLUS</t>
  </si>
  <si>
    <t>03638</t>
  </si>
  <si>
    <t>TPU RUBBER CON HEART SAMSUNG J1 ACE</t>
  </si>
  <si>
    <t>03639</t>
  </si>
  <si>
    <t>TPU RUBBER CON HEART SAMSUNG J3 2016</t>
  </si>
  <si>
    <t>03640</t>
  </si>
  <si>
    <t>TPU RUBBER CON HEART SAMSUNG J5 2016</t>
  </si>
  <si>
    <t>03641</t>
  </si>
  <si>
    <t>TPU RUBBER CON HEART SAMSUNG J7 2016</t>
  </si>
  <si>
    <t>03642</t>
  </si>
  <si>
    <t>TPU RUBBER CON HEART SAMSUNG J2 PRIME</t>
  </si>
  <si>
    <t>03643</t>
  </si>
  <si>
    <t>TPU RUBBER CON HEART SAMSUNG J5 PRIME</t>
  </si>
  <si>
    <t>03644</t>
  </si>
  <si>
    <t>TPU RUBBER CON HEART SAMSUNG J7 PRIME</t>
  </si>
  <si>
    <t>03645</t>
  </si>
  <si>
    <t>TPU RUBBER CON HEART MOTO G4 PLUS</t>
  </si>
  <si>
    <t>03646</t>
  </si>
  <si>
    <t>TPU RUBBER CON HEART MOTO G4 PLAY</t>
  </si>
  <si>
    <t>03647</t>
  </si>
  <si>
    <t>TPU RUBBER CON HEART LG ZERO</t>
  </si>
  <si>
    <t>03648</t>
  </si>
  <si>
    <t>PROTECTOR METAL BUMPER SAM S6</t>
  </si>
  <si>
    <t>03649</t>
  </si>
  <si>
    <t>PROTECTOR METAL BUMPER IPH 6</t>
  </si>
  <si>
    <t>03650</t>
  </si>
  <si>
    <t>TPU CLOVER IPHONE 6</t>
  </si>
  <si>
    <t>03651</t>
  </si>
  <si>
    <t>TPU TORTUGA DISENO SAMSUNG J2 PRIME</t>
  </si>
  <si>
    <t>03652</t>
  </si>
  <si>
    <t>TPU INO METAL IPHONE 6</t>
  </si>
  <si>
    <t>03653</t>
  </si>
  <si>
    <t>03654</t>
  </si>
  <si>
    <t>PROT TPU KASONIC IPHONE 6 PLUS</t>
  </si>
  <si>
    <t>03655</t>
  </si>
  <si>
    <t>PROTECTOR TPU MOTO G4 PLAY</t>
  </si>
  <si>
    <t>03656</t>
  </si>
  <si>
    <t>PROTECTOR TPU SAMSUNG A7 2016</t>
  </si>
  <si>
    <t>03658</t>
  </si>
  <si>
    <t>PROTECTOR TPU SAMSUNG S8</t>
  </si>
  <si>
    <t>03659</t>
  </si>
  <si>
    <t>CARGADOR VIAJERO SOUL NOKIA 6101</t>
  </si>
  <si>
    <t>03660</t>
  </si>
  <si>
    <t>TPU WATER 2 DIS SAMSUNG CORE 2</t>
  </si>
  <si>
    <t>03661</t>
  </si>
  <si>
    <t>TPU WATER 2 DIS HUAWEI Y6</t>
  </si>
  <si>
    <t>03662</t>
  </si>
  <si>
    <t>TPU WATER 2 DIS SAMSUNG J2</t>
  </si>
  <si>
    <t>03663</t>
  </si>
  <si>
    <t>TPU WATER 2 DIS SAMSUNG J3</t>
  </si>
  <si>
    <t>03664</t>
  </si>
  <si>
    <t>TPU WATER 2 DIS SAMSUNG J7 NEO</t>
  </si>
  <si>
    <t>03665</t>
  </si>
  <si>
    <t>TPU WATER 2 DIS SAMSUNG GRAND PRIME</t>
  </si>
  <si>
    <t>03666</t>
  </si>
  <si>
    <t>TPU WATER 2 DIS MOTO G3</t>
  </si>
  <si>
    <t>03667</t>
  </si>
  <si>
    <t>TPU WATER 2 DIS SAMSUNG J1 ACE</t>
  </si>
  <si>
    <t>03668</t>
  </si>
  <si>
    <t>TPU WATER 2 DIS SAMSUNG J3 2016</t>
  </si>
  <si>
    <t>03669</t>
  </si>
  <si>
    <t>TPU WATER 2 DIS SAMSUNG J5 2016</t>
  </si>
  <si>
    <t>03670</t>
  </si>
  <si>
    <t>TPU WATER 2 DIS SAMSUNG J7 2016</t>
  </si>
  <si>
    <t>03671</t>
  </si>
  <si>
    <t>TPU WATER 2 DIS SAMSUNG J2 PRIME</t>
  </si>
  <si>
    <t>03672</t>
  </si>
  <si>
    <t>TPU WATER 2 DIS SAMSUNG J5 PRIME</t>
  </si>
  <si>
    <t>03673</t>
  </si>
  <si>
    <t>TPU WATER 2 DIS SAMSUNG J7 PRIME</t>
  </si>
  <si>
    <t>03674</t>
  </si>
  <si>
    <t>TPU WATER 2 DIS MOTO G4 PLAY</t>
  </si>
  <si>
    <t>03675</t>
  </si>
  <si>
    <t>TPU WATER 2 DIS IPHONE 7 PLUS</t>
  </si>
  <si>
    <t>03676</t>
  </si>
  <si>
    <t>TPU WATER 2 DIS MOTO G4 PLUS</t>
  </si>
  <si>
    <t>03680</t>
  </si>
  <si>
    <t>TPU CONEJO RUBBER SAMSUNG J7 2016</t>
  </si>
  <si>
    <t>03683</t>
  </si>
  <si>
    <t>TPU CONEJO RUBBER SAMSUNG J7 PRIME</t>
  </si>
  <si>
    <t>03684</t>
  </si>
  <si>
    <t>TPU CONEJO RUBBER IPHONE 7 PLUS</t>
  </si>
  <si>
    <t>03685</t>
  </si>
  <si>
    <t>TPU CONEJO RUBBER MOTO G4 PLAY</t>
  </si>
  <si>
    <t>03687</t>
  </si>
  <si>
    <t>PROTECTOR TPU SAMSUNG S8 PLUS</t>
  </si>
  <si>
    <t>03688</t>
  </si>
  <si>
    <t>TEMPERED GLASS MOTO G5 PLUS</t>
  </si>
  <si>
    <t>03689</t>
  </si>
  <si>
    <t>TEMPERED GLASS SAMSUNG A7 2017</t>
  </si>
  <si>
    <t>03690</t>
  </si>
  <si>
    <t>TEMPERED GLASS LG XPOWER</t>
  </si>
  <si>
    <t>03691</t>
  </si>
  <si>
    <t>TEMPERED GLASS MOTO G5</t>
  </si>
  <si>
    <t>03692</t>
  </si>
  <si>
    <t>TPU ARMOR SOUL SAMSUNG J2 CORE</t>
  </si>
  <si>
    <t>03693</t>
  </si>
  <si>
    <t>TPU COMICS MOTO G7 PLAY</t>
  </si>
  <si>
    <t>03694</t>
  </si>
  <si>
    <t>PARLANTE BT CAMION</t>
  </si>
  <si>
    <t>03695</t>
  </si>
  <si>
    <t>FUNDA TPU IPHONE 11 VI-U</t>
  </si>
  <si>
    <t>03696</t>
  </si>
  <si>
    <t>03697</t>
  </si>
  <si>
    <t>CARGADOR DE AUTO CAR-1231 3.1A</t>
  </si>
  <si>
    <t>03698</t>
  </si>
  <si>
    <t>BATERIA ORIGINAL NOKIA L640 BVT5C</t>
  </si>
  <si>
    <t>03699</t>
  </si>
  <si>
    <t>CABLE USB GRIFFIN 3M MICRO</t>
  </si>
  <si>
    <t>03700</t>
  </si>
  <si>
    <t>CLEAR CASE IPHONE 14 PRO</t>
  </si>
  <si>
    <t>03701</t>
  </si>
  <si>
    <t>SAMSUNG GEAR FIT2</t>
  </si>
  <si>
    <t>03702</t>
  </si>
  <si>
    <t>03703</t>
  </si>
  <si>
    <t>CABLE 0,3MM APPLE WATCH</t>
  </si>
  <si>
    <t>03704</t>
  </si>
  <si>
    <t>CABLE 2M APPLE WATCH</t>
  </si>
  <si>
    <t>03705</t>
  </si>
  <si>
    <t>SAMSUNG GEAR S3 FRONTIER</t>
  </si>
  <si>
    <t>03706</t>
  </si>
  <si>
    <t>CARGADOR USB SAMSUNG ORIGINAL</t>
  </si>
  <si>
    <t>03707</t>
  </si>
  <si>
    <t>JUEGO SPIDERMAN PS5 ULTIMATE EDITION</t>
  </si>
  <si>
    <t>03708</t>
  </si>
  <si>
    <t>VINCHA BT SOUL S600</t>
  </si>
  <si>
    <t>03709</t>
  </si>
  <si>
    <t>VINCHA BT SOUL S800</t>
  </si>
  <si>
    <t>03710</t>
  </si>
  <si>
    <t>PROTEC HALLSEN FLEXIBLE MOTOROLA G5 PLUS</t>
  </si>
  <si>
    <t>03711</t>
  </si>
  <si>
    <t>PROTEC HALLSEN FLEXIBLE MOTOROLA G4 PLAY</t>
  </si>
  <si>
    <t>03712</t>
  </si>
  <si>
    <t>PROTEC HALLSEN FLEXIBLE LG X POWER</t>
  </si>
  <si>
    <t>03713</t>
  </si>
  <si>
    <t>PROTEC HALLSEN FLEXIBLE MOTOROLA G5</t>
  </si>
  <si>
    <t>03714</t>
  </si>
  <si>
    <t>PROTEC HALLSEN FLEXIBLE SAMSUNG A9 2016</t>
  </si>
  <si>
    <t>03715</t>
  </si>
  <si>
    <t>PROTEC HALLSEN FLEXIBLE SAMSUNG A3 2016</t>
  </si>
  <si>
    <t>03716</t>
  </si>
  <si>
    <t>PROTEC HALLSEN FLEXIBLE SAMSUNG S8</t>
  </si>
  <si>
    <t>03717</t>
  </si>
  <si>
    <t>PROTEC HALLSEN FLEXIBLE SAMSUNG A7 2016</t>
  </si>
  <si>
    <t>03718</t>
  </si>
  <si>
    <t>PROTEC HALLSEN FLEXIBLE SAMSUNG S8 PLUS</t>
  </si>
  <si>
    <t>03719</t>
  </si>
  <si>
    <t>TPU WOOD SAMSUNG J7 PRIME</t>
  </si>
  <si>
    <t>03720</t>
  </si>
  <si>
    <t>TPU WOOD SAMSUNG J5 PRIME</t>
  </si>
  <si>
    <t>03721</t>
  </si>
  <si>
    <t>TPU WOOD SAMSUNG J2 PRIME</t>
  </si>
  <si>
    <t>03722</t>
  </si>
  <si>
    <t>TPU WOOD SAMSUNG J7 2016</t>
  </si>
  <si>
    <t>03723</t>
  </si>
  <si>
    <t>TPU WOOD SAMSUNG J5 2016</t>
  </si>
  <si>
    <t>03724</t>
  </si>
  <si>
    <t>TPU WOOD SAMSUNG J3 2016</t>
  </si>
  <si>
    <t>03725</t>
  </si>
  <si>
    <t>TPU WOOD SAMSUNG J1 ACE</t>
  </si>
  <si>
    <t>03726</t>
  </si>
  <si>
    <t>TPU WOOD MOTO Z PLAY</t>
  </si>
  <si>
    <t>03727</t>
  </si>
  <si>
    <t>TPU WOOD IPHONE 7</t>
  </si>
  <si>
    <t>03728</t>
  </si>
  <si>
    <t>TPU TORTUGA MOTO G5 PLUS</t>
  </si>
  <si>
    <t>03729</t>
  </si>
  <si>
    <t>SEGUROS IMANTADOS</t>
  </si>
  <si>
    <t>03730</t>
  </si>
  <si>
    <t>TPU ARMOR SOUL MOTO G7 PLAY</t>
  </si>
  <si>
    <t>03731</t>
  </si>
  <si>
    <t>TPU TORTUGA SAMSUNG A10</t>
  </si>
  <si>
    <t>03732</t>
  </si>
  <si>
    <t>SKIN ADHESIVO PS4</t>
  </si>
  <si>
    <t>03733</t>
  </si>
  <si>
    <t>ELEAF JUST 3</t>
  </si>
  <si>
    <t>03734</t>
  </si>
  <si>
    <t>DUAL USB DRIVE 3,0 32 GB</t>
  </si>
  <si>
    <t>03735</t>
  </si>
  <si>
    <t>FULL COVER CURVED SAMSUNG S8 PLUS</t>
  </si>
  <si>
    <t>03736</t>
  </si>
  <si>
    <t>FULL COVER CURVED SAMSUNG S8</t>
  </si>
  <si>
    <t>03737</t>
  </si>
  <si>
    <t>TEMPERED GLASS SAMSUNG A9 2016</t>
  </si>
  <si>
    <t>03738</t>
  </si>
  <si>
    <t>TPU HARD SOUL SAMSUNG J2 PRIME</t>
  </si>
  <si>
    <t>03739</t>
  </si>
  <si>
    <t>TPU 3D RELIEF SAMSUNG S7 EDGE</t>
  </si>
  <si>
    <t>03740</t>
  </si>
  <si>
    <t>TPU 3D RELIEF SAMSUNG J1 ACE</t>
  </si>
  <si>
    <t>03741</t>
  </si>
  <si>
    <t>TPU 3D RELIEF SAMSUNG J3 2016</t>
  </si>
  <si>
    <t>03742</t>
  </si>
  <si>
    <t>TPU 3D RELIEF SAMSUNG J2 PRIME</t>
  </si>
  <si>
    <t>03743</t>
  </si>
  <si>
    <t>TPU 3D RELIEF SAMSUNG J7 2016</t>
  </si>
  <si>
    <t>03744</t>
  </si>
  <si>
    <t>TPU 3D RELIEF SAMSUNG J7 PRIME</t>
  </si>
  <si>
    <t>03745</t>
  </si>
  <si>
    <t>TPU 3D RELIEF IPHONE 6</t>
  </si>
  <si>
    <t>03746</t>
  </si>
  <si>
    <t>TPU 3D RELIEF IPHONE 7</t>
  </si>
  <si>
    <t>03747</t>
  </si>
  <si>
    <t>TPU 3D RELIEF IPHONE 7 PLUS</t>
  </si>
  <si>
    <t>03748</t>
  </si>
  <si>
    <t>TPU 3D RELIEF MOTO G4</t>
  </si>
  <si>
    <t>03749</t>
  </si>
  <si>
    <t>PROTECTOR TPU LG ZERO</t>
  </si>
  <si>
    <t>03750</t>
  </si>
  <si>
    <t>PROTECTOR TPU LG-G5</t>
  </si>
  <si>
    <t>03752</t>
  </si>
  <si>
    <t>CARGADOR USB SAM 2000 MAH GLX S7 EDGE</t>
  </si>
  <si>
    <t>03753</t>
  </si>
  <si>
    <t>CARGADOR USB LG 1800 MAH G3</t>
  </si>
  <si>
    <t>03754</t>
  </si>
  <si>
    <t>CARGADOR USB LG 1200 MAH LEON</t>
  </si>
  <si>
    <t>03755</t>
  </si>
  <si>
    <t>CARGADOR USB LG 700 MAH KITE</t>
  </si>
  <si>
    <t>03756</t>
  </si>
  <si>
    <t>CARGADOR USB SAM 1000 MAH J3 2016</t>
  </si>
  <si>
    <t>03757</t>
  </si>
  <si>
    <t>CARGADOR DE AUTO BELKIN MICRO</t>
  </si>
  <si>
    <t>03758</t>
  </si>
  <si>
    <t>CARGADOR DE AUTO BELKIN IPHONE</t>
  </si>
  <si>
    <t>03759</t>
  </si>
  <si>
    <t>DISPLAY NOKIA L535</t>
  </si>
  <si>
    <t>03760</t>
  </si>
  <si>
    <t>PIN DE CARGA SAMSUNG POCKET 5301</t>
  </si>
  <si>
    <t>03761</t>
  </si>
  <si>
    <t>PIN DE CARGA SAM G530 GRAND PRIME</t>
  </si>
  <si>
    <t>03762</t>
  </si>
  <si>
    <t>PIN DE CARGA MOTO G2 XT1064</t>
  </si>
  <si>
    <t>03764</t>
  </si>
  <si>
    <t>TPU INCIPIO SAMSUNG J1 MINI PRIME</t>
  </si>
  <si>
    <t>03765</t>
  </si>
  <si>
    <t>RELOJ IWATCH SERIE 5 40MM GOLD ALUMINIO GPS</t>
  </si>
  <si>
    <t>03766</t>
  </si>
  <si>
    <t>RELOJ IWATCH SERIE 4 40MM PINK GOLD ALUMINIO</t>
  </si>
  <si>
    <t>03767</t>
  </si>
  <si>
    <t>SMOK STICK V8 KIT</t>
  </si>
  <si>
    <t>03768</t>
  </si>
  <si>
    <t>CARGADOR INOVA 3.1 A DUAL IPH</t>
  </si>
  <si>
    <t>03769</t>
  </si>
  <si>
    <t>RELOJ IWATCH SERIES 7 NIKE 45 mm GPS</t>
  </si>
  <si>
    <t>03770</t>
  </si>
  <si>
    <t>SAMSUNG GEAR 3 SILVER</t>
  </si>
  <si>
    <t>03771</t>
  </si>
  <si>
    <t>TPU INCIPIO SAMSUNG CORE 2</t>
  </si>
  <si>
    <t>03772</t>
  </si>
  <si>
    <t>TPU SLIM ARMOR PANTHER SAMSUNG J1 MINI PRIME</t>
  </si>
  <si>
    <t>03773</t>
  </si>
  <si>
    <t>TPU TORTUGA MOTO G5</t>
  </si>
  <si>
    <t>03774</t>
  </si>
  <si>
    <t>EST.H.BOLOGNA IPH 6 PASACINTO</t>
  </si>
  <si>
    <t>03775</t>
  </si>
  <si>
    <t>EST.H.BOLOGNA IPH 6PLUS PASACINTO</t>
  </si>
  <si>
    <t>03776</t>
  </si>
  <si>
    <t>STEREO SPORT SOUL BT-5</t>
  </si>
  <si>
    <t>03777</t>
  </si>
  <si>
    <t>STEREO SPORT SOUL BT-1</t>
  </si>
  <si>
    <t>03778</t>
  </si>
  <si>
    <t>STEREO SPORT SOUL MS-606I</t>
  </si>
  <si>
    <t>03779</t>
  </si>
  <si>
    <t>STEREO SPORT SOUL MS-606K</t>
  </si>
  <si>
    <t>03780</t>
  </si>
  <si>
    <t>PROTECTOR TPU MOTO G5 PLUS</t>
  </si>
  <si>
    <t>03781</t>
  </si>
  <si>
    <t>PROTECTOR TPU SAMSUNG J1 MINI PRIME</t>
  </si>
  <si>
    <t>03782</t>
  </si>
  <si>
    <t>LAPICERA TOUCH PEN</t>
  </si>
  <si>
    <t>03783</t>
  </si>
  <si>
    <t>PARLANTE SPEAKER MS-204BT</t>
  </si>
  <si>
    <t>03784</t>
  </si>
  <si>
    <t>PARLANTE WIRELESS SPEAKER A18 BT</t>
  </si>
  <si>
    <t>03785</t>
  </si>
  <si>
    <t>MICROFONO KARAOKE BT KIDS/WS-858</t>
  </si>
  <si>
    <t>03786</t>
  </si>
  <si>
    <t>TPU CLICK SAMSUNG J2 PRIME</t>
  </si>
  <si>
    <t>03787</t>
  </si>
  <si>
    <t>TPU CAMUFLADO ULTRAFINO SAMSUNG J2 PRIME</t>
  </si>
  <si>
    <t>03788</t>
  </si>
  <si>
    <t>TPU CAMUFLADO REFORZADO SAMSUNG J2 PRIME</t>
  </si>
  <si>
    <t>03789</t>
  </si>
  <si>
    <t>FLIP COVER EXECUTIVE SOUL SAM S8</t>
  </si>
  <si>
    <t>03790</t>
  </si>
  <si>
    <t>FLIP COVER EXECUTIVE SOUL SAM J3 2016</t>
  </si>
  <si>
    <t>03791</t>
  </si>
  <si>
    <t>FLIP COVER EXECUTIVE SOUL SAM J7 2016</t>
  </si>
  <si>
    <t>03792</t>
  </si>
  <si>
    <t>FLIP COVER EXECUTIVE SOUL MOTO G5</t>
  </si>
  <si>
    <t>03793</t>
  </si>
  <si>
    <t>TPU 3D DISENO IPHONE 7 PLUS</t>
  </si>
  <si>
    <t>03794</t>
  </si>
  <si>
    <t>TPU 3D DISENO LG K4</t>
  </si>
  <si>
    <t>03795</t>
  </si>
  <si>
    <t>TPU 3D DISENO LG K10</t>
  </si>
  <si>
    <t>03796</t>
  </si>
  <si>
    <t>TPU 3D DISENO SAMSUNG GRAND PRIME</t>
  </si>
  <si>
    <t>03797</t>
  </si>
  <si>
    <t>TPU 3D DISENO SAMSUNG J3 2016</t>
  </si>
  <si>
    <t>03798</t>
  </si>
  <si>
    <t>TPU 3D DISENO SAMSUNG J7</t>
  </si>
  <si>
    <t>03799</t>
  </si>
  <si>
    <t>TPU 3D DISENO SAMSUNG J7 2016</t>
  </si>
  <si>
    <t>03800</t>
  </si>
  <si>
    <t>TPU LIQUID HEARTS SAMSUNG GRAND PRIME</t>
  </si>
  <si>
    <t>03801</t>
  </si>
  <si>
    <t>TPU LIQUID HEARTS IPHONE 7</t>
  </si>
  <si>
    <t>03802</t>
  </si>
  <si>
    <t>TPU LIQUID HEARTS LG K4</t>
  </si>
  <si>
    <t>03803</t>
  </si>
  <si>
    <t>TPU LIQUID HEARTS LG K10</t>
  </si>
  <si>
    <t>03804</t>
  </si>
  <si>
    <t>TPU LIQUID HEARTS SAMSUNG J7</t>
  </si>
  <si>
    <t>03805</t>
  </si>
  <si>
    <t>TPU LIQUID HEARTS SAMSUNG J7 2016</t>
  </si>
  <si>
    <t>03806</t>
  </si>
  <si>
    <t>TPU PC IPHONE 7</t>
  </si>
  <si>
    <t>03807</t>
  </si>
  <si>
    <t>FULL COVER IPHONE 7</t>
  </si>
  <si>
    <t>03808</t>
  </si>
  <si>
    <t>FULL COVER IPHONE 7 PLUS</t>
  </si>
  <si>
    <t>03809</t>
  </si>
  <si>
    <t>TPU RING DISENO SAMSUNG GRAND PRIME</t>
  </si>
  <si>
    <t>03810</t>
  </si>
  <si>
    <t>TPU RING DISENO IPHONE 7</t>
  </si>
  <si>
    <t>03811</t>
  </si>
  <si>
    <t>TPU RING DISENO LG K4</t>
  </si>
  <si>
    <t>03812</t>
  </si>
  <si>
    <t>TPU RING DISENO SAMSUNG J3 2016</t>
  </si>
  <si>
    <t>03813</t>
  </si>
  <si>
    <t>TPU RING DISENO SAMSUNG J7</t>
  </si>
  <si>
    <t>03814</t>
  </si>
  <si>
    <t>TPU RING DISENO SAMSUNG J7 2016</t>
  </si>
  <si>
    <t>03815</t>
  </si>
  <si>
    <t>TPU 3D DISENO IPHONE 7</t>
  </si>
  <si>
    <t>03816</t>
  </si>
  <si>
    <t>TPU METAL RING IPHONE 7</t>
  </si>
  <si>
    <t>03817</t>
  </si>
  <si>
    <t>TPU METAL RING SAMSUNG GRAND PRIME</t>
  </si>
  <si>
    <t>03818</t>
  </si>
  <si>
    <t>TPU METAL RING SAMSUNG J3 2016</t>
  </si>
  <si>
    <t>03819</t>
  </si>
  <si>
    <t>TPU METAL RING SAMSUNG J7</t>
  </si>
  <si>
    <t>03820</t>
  </si>
  <si>
    <t>TPU METAL RING SAMSUNG J7 2016</t>
  </si>
  <si>
    <t>03821</t>
  </si>
  <si>
    <t>TPU TORTUGA LG K4</t>
  </si>
  <si>
    <t>03822</t>
  </si>
  <si>
    <t>TPU TORTUGA LG K10</t>
  </si>
  <si>
    <t>03823</t>
  </si>
  <si>
    <t>TPU ARMOR PRO21 LG K10</t>
  </si>
  <si>
    <t>03824</t>
  </si>
  <si>
    <t>TPU ARMOR PRO21 SAMSUNG A3 2016</t>
  </si>
  <si>
    <t>03825</t>
  </si>
  <si>
    <t>CABLE 3,5 PLANO</t>
  </si>
  <si>
    <t>03826</t>
  </si>
  <si>
    <t>CABLE USB MICRO TRENZA</t>
  </si>
  <si>
    <t>03827</t>
  </si>
  <si>
    <t>TPU SLIM ARMOR PANTHER SAMSUNG A9 2016</t>
  </si>
  <si>
    <t>03828</t>
  </si>
  <si>
    <t>TPU SLIM ARMOR PANTHER MOTO Z PLAY</t>
  </si>
  <si>
    <t>03829</t>
  </si>
  <si>
    <t>TPU SLIM ARMOR PANTHER SAMSUNG J3 2016</t>
  </si>
  <si>
    <t>03830</t>
  </si>
  <si>
    <t>TPU SLIM ARMOR PANTHER SAMSUNG J7 2016</t>
  </si>
  <si>
    <t>03831</t>
  </si>
  <si>
    <t>TPU SLIM ARMOR PANTHER SAMSUNG J7 PRIME</t>
  </si>
  <si>
    <t>03832</t>
  </si>
  <si>
    <t>TPU SLIM ARMOR PANTHER SAMSUNG J2 PRIME</t>
  </si>
  <si>
    <t>03833</t>
  </si>
  <si>
    <t>BATERIA PRO21 ALC IDOL 3 4,7</t>
  </si>
  <si>
    <t>03834</t>
  </si>
  <si>
    <t>BATERIA PRO21 ALC POP 2/C7</t>
  </si>
  <si>
    <t>03835</t>
  </si>
  <si>
    <t>BATERIA PRO21 HUAWEI G8</t>
  </si>
  <si>
    <t>03836</t>
  </si>
  <si>
    <t>BATERIA PRO21 HUAWEI G9</t>
  </si>
  <si>
    <t>03837</t>
  </si>
  <si>
    <t>BATERIA PRO21 HUAWEI P8</t>
  </si>
  <si>
    <t>03838</t>
  </si>
  <si>
    <t>BATERIA PRO21 HUAWEI Y600</t>
  </si>
  <si>
    <t>03839</t>
  </si>
  <si>
    <t>BATERIA PRO21 IPHONE 6</t>
  </si>
  <si>
    <t>03840</t>
  </si>
  <si>
    <t>BATERIA PRO21 LG 44JH L7</t>
  </si>
  <si>
    <t>03841</t>
  </si>
  <si>
    <t>BATERIA PRO21 LG 53QH L9</t>
  </si>
  <si>
    <t>03842</t>
  </si>
  <si>
    <t>BATERIA PRO21 LG 54SH BELLO</t>
  </si>
  <si>
    <t>03843</t>
  </si>
  <si>
    <t>BATERIA PRO21 LG 59JH L7II</t>
  </si>
  <si>
    <t>03844</t>
  </si>
  <si>
    <t>BATERIA PRO21 LG G4 STYLUS</t>
  </si>
  <si>
    <t>03845</t>
  </si>
  <si>
    <t>BATERIA PRO21 LG G4</t>
  </si>
  <si>
    <t>03846</t>
  </si>
  <si>
    <t>BATERIA PRO21 LG K10</t>
  </si>
  <si>
    <t>03847</t>
  </si>
  <si>
    <t>BATERIA PRO21 LG LEON</t>
  </si>
  <si>
    <t>03848</t>
  </si>
  <si>
    <t>BATERIA PRO21 G360 CORE PRIME</t>
  </si>
  <si>
    <t>03849</t>
  </si>
  <si>
    <t>BATERIA PRO21 SAMSUNG GRAND PRIME</t>
  </si>
  <si>
    <t>03850</t>
  </si>
  <si>
    <t>BATERIA PRO21 SAMSUNG J5</t>
  </si>
  <si>
    <t>03851</t>
  </si>
  <si>
    <t>BATERIA PRO21 SAMSUNG J7/J7 NEO</t>
  </si>
  <si>
    <t>03852</t>
  </si>
  <si>
    <t>BATERIA PRO21 SAMSUNG J1 MINI</t>
  </si>
  <si>
    <t>03853</t>
  </si>
  <si>
    <t>BATERIA PRO21 SAMSUNG J1 2016</t>
  </si>
  <si>
    <t>03854</t>
  </si>
  <si>
    <t>BATERIA PRO21 SAMSUNG J2</t>
  </si>
  <si>
    <t>03855</t>
  </si>
  <si>
    <t>BATERIA PRO21 SAMSUNG J3</t>
  </si>
  <si>
    <t>03856</t>
  </si>
  <si>
    <t>TPU SLIM ARMOR PANTHER MOTO G5</t>
  </si>
  <si>
    <t>03857</t>
  </si>
  <si>
    <t>TPU SLIM ARMOR PANTHER LG ZERO</t>
  </si>
  <si>
    <t>03858</t>
  </si>
  <si>
    <t>TPU SLIM ARMOR PANTHER SAMSUNG A5 2017</t>
  </si>
  <si>
    <t>03859</t>
  </si>
  <si>
    <t>MODULO MOTO Z PLAY NEGRO</t>
  </si>
  <si>
    <t>03861</t>
  </si>
  <si>
    <t>MODULO HUAWEI P9 LITE DORADO</t>
  </si>
  <si>
    <t>03862</t>
  </si>
  <si>
    <t>PANTALLA TACTIL SONY L C2104</t>
  </si>
  <si>
    <t>03865</t>
  </si>
  <si>
    <t>CARGADOR VIAJERO PRO21 S5/S6/S7 BLISTER</t>
  </si>
  <si>
    <t>03866</t>
  </si>
  <si>
    <t>PROTECTOR TPU DISENO SAMSUNG A7 2017</t>
  </si>
  <si>
    <t>03867</t>
  </si>
  <si>
    <t>PROTECTOR TPU DISENO SAMSUNG A5 2017</t>
  </si>
  <si>
    <t>03868</t>
  </si>
  <si>
    <t>PROTECTOR TPU DISENO MOTOROLA G5 PLUS</t>
  </si>
  <si>
    <t>03869</t>
  </si>
  <si>
    <t>PROTECTOR TPU DISENO MOTOROLA G5</t>
  </si>
  <si>
    <t>03870</t>
  </si>
  <si>
    <t>TPU SLIM ARMOR PANTHER MOTO G4 PLAY</t>
  </si>
  <si>
    <t>03871</t>
  </si>
  <si>
    <t>TPU SLIM ARMOR PANTHER HUAWEI P9 LITE</t>
  </si>
  <si>
    <t>03872</t>
  </si>
  <si>
    <t>TPU SLIM ARMOR PANTHER SAMSUNG S8</t>
  </si>
  <si>
    <t>03873</t>
  </si>
  <si>
    <t>TPU SLIM ARMOR PANTHER SAMSUNG A7 2017</t>
  </si>
  <si>
    <t>03874</t>
  </si>
  <si>
    <t>TEMPRED GLASS ALCATEL PIXI 3 4,0</t>
  </si>
  <si>
    <t>03875</t>
  </si>
  <si>
    <t>TEMPRED GLASS ALCATEL PIXI 3 4,5</t>
  </si>
  <si>
    <t>03876</t>
  </si>
  <si>
    <t>03877</t>
  </si>
  <si>
    <t>TEMPERED GLASS SAMSUNG A5 2017</t>
  </si>
  <si>
    <t>03878</t>
  </si>
  <si>
    <t>TEMPERED GLASS SAMSUNG S8</t>
  </si>
  <si>
    <t>03879</t>
  </si>
  <si>
    <t>TEMPERED GLASS SAMSUNG S8 PLUS</t>
  </si>
  <si>
    <t>03880</t>
  </si>
  <si>
    <t>TEMPERED GLASS SAMSUNG A3 2017</t>
  </si>
  <si>
    <t>03881</t>
  </si>
  <si>
    <t>TEMPERED GLASS SAMSUNG A9 2017</t>
  </si>
  <si>
    <t>03882</t>
  </si>
  <si>
    <t>TEMPERED GLASS HUAWEI MATE 8</t>
  </si>
  <si>
    <t>03885</t>
  </si>
  <si>
    <t>03886</t>
  </si>
  <si>
    <t>SPINNER DISENO</t>
  </si>
  <si>
    <t>03888</t>
  </si>
  <si>
    <t>SPINNER METAL</t>
  </si>
  <si>
    <t>03889</t>
  </si>
  <si>
    <t>SILICONE COVER SAMSUNG S8 PLUS</t>
  </si>
  <si>
    <t>03890</t>
  </si>
  <si>
    <t>TPU SLIM ARMOR PANTHER MOTO G5 PLUS</t>
  </si>
  <si>
    <t>03891</t>
  </si>
  <si>
    <t>TPU SLIM ARMOR PANTHER HUAWEI Y6 II</t>
  </si>
  <si>
    <t>03892</t>
  </si>
  <si>
    <t>TPU SLIM ARMOR PANTHER HUAWEI P9</t>
  </si>
  <si>
    <t>03893</t>
  </si>
  <si>
    <t>TPU SLIM ARMOR PANTHER SAMSUNG S8 PLUS</t>
  </si>
  <si>
    <t>03894</t>
  </si>
  <si>
    <t>TPU SLIM ARMOR PANTHER IPHONE 7</t>
  </si>
  <si>
    <t>03895</t>
  </si>
  <si>
    <t>TPU SLIM ARMOR PANTHER IPHONE 7 PLUS</t>
  </si>
  <si>
    <t>03896</t>
  </si>
  <si>
    <t>TPU SLIM ARMOR PANTHER SAMSUNG A5 2016</t>
  </si>
  <si>
    <t>03897</t>
  </si>
  <si>
    <t>TPU ANTIG DISENO IPHONE 6</t>
  </si>
  <si>
    <t>03898</t>
  </si>
  <si>
    <t>TPU ANTIG DISENO IPHONE 6 PLUS</t>
  </si>
  <si>
    <t>03899</t>
  </si>
  <si>
    <t>TPU ANTIG DISENO IPHONE 7</t>
  </si>
  <si>
    <t>03900</t>
  </si>
  <si>
    <t>TPU ANTIG DISENO IPHONE 7 PLUS</t>
  </si>
  <si>
    <t>03901</t>
  </si>
  <si>
    <t>TPU ANTIG DISENO SAMSUNG S7 EDGE</t>
  </si>
  <si>
    <t>03902</t>
  </si>
  <si>
    <t>TPU ANTIG DISENO SAMSUNG J1 ACE</t>
  </si>
  <si>
    <t>03903</t>
  </si>
  <si>
    <t>TPU ANTIG DISENO SAMSUNG J7 2016</t>
  </si>
  <si>
    <t>03904</t>
  </si>
  <si>
    <t>TPU ANTIG DISENO SAMSUNG A5 2016</t>
  </si>
  <si>
    <t>03905</t>
  </si>
  <si>
    <t>TPU ANTIG DISENO SAMSUNG J3 2016</t>
  </si>
  <si>
    <t>03906</t>
  </si>
  <si>
    <t>TPU ANTIG DISENO SAMSUNG J2 PRIME</t>
  </si>
  <si>
    <t>03907</t>
  </si>
  <si>
    <t>TPU ANTIG DISENO SAMSUNG J7 PRIME</t>
  </si>
  <si>
    <t>03908</t>
  </si>
  <si>
    <t>TPU ELECTRO MIRROR SAMSUNG J2 PRIME</t>
  </si>
  <si>
    <t>03909</t>
  </si>
  <si>
    <t>TPU ELECTRO MIRROR SAMSUNG GRAND PRIME</t>
  </si>
  <si>
    <t>03910</t>
  </si>
  <si>
    <t>TPU ELECTRO MIRROR SAMSUNG J7</t>
  </si>
  <si>
    <t>03911</t>
  </si>
  <si>
    <t>TPU ELECTRO MIRROR SAMSUNG J7 PRIME</t>
  </si>
  <si>
    <t>03912</t>
  </si>
  <si>
    <t>TPU ELECTRO MIRROR IPHONE 6</t>
  </si>
  <si>
    <t>03913</t>
  </si>
  <si>
    <t>TPU ELECTRO MIRROR IPHONE 7</t>
  </si>
  <si>
    <t>03914</t>
  </si>
  <si>
    <t>TPU ELECTRO MIRROR SAMSUNG J3 2016</t>
  </si>
  <si>
    <t>03915</t>
  </si>
  <si>
    <t>TPU ELECTRO MIRROR SAMSUNG J1 ACE</t>
  </si>
  <si>
    <t>03916</t>
  </si>
  <si>
    <t>TPU ELECTRO MIRROR SAMSUNG J7 2016</t>
  </si>
  <si>
    <t>03917</t>
  </si>
  <si>
    <t>TPU HALLSEN REFORZADA SAMSUNG A5 2017</t>
  </si>
  <si>
    <t>03918</t>
  </si>
  <si>
    <t>TPU HALLSEN REFORZADA SAMSUNG J7 PRIME</t>
  </si>
  <si>
    <t>03919</t>
  </si>
  <si>
    <t>TPU HALLSEN REFORZADA MOTO G5 PLUS</t>
  </si>
  <si>
    <t>03920</t>
  </si>
  <si>
    <t>TPU HALLSEN REFORZADA SAMSUNG S7 EDGE</t>
  </si>
  <si>
    <t>03921</t>
  </si>
  <si>
    <t>TPU HALLSEN REFORZADA SAMSUNG A5 2016</t>
  </si>
  <si>
    <t>03922</t>
  </si>
  <si>
    <t>TPU HALLSEN REFORZADA MOTO G5</t>
  </si>
  <si>
    <t>03923</t>
  </si>
  <si>
    <t>TPU HALLSEN REFORZADA SAMSUNG A3 2016</t>
  </si>
  <si>
    <t>03924</t>
  </si>
  <si>
    <t>TPU HALLSEN REFORZADA SAMSUNG S8 PLUS</t>
  </si>
  <si>
    <t>03925</t>
  </si>
  <si>
    <t>TPU HALLSEN REFORZADA SAMSUNG J2 PRIME</t>
  </si>
  <si>
    <t>03926</t>
  </si>
  <si>
    <t>TPU HALLSEN REFORZADA SAMSUNG J7 2016</t>
  </si>
  <si>
    <t>03927</t>
  </si>
  <si>
    <t>TPU HALLSEN REFORZADA IPHONE 7</t>
  </si>
  <si>
    <t>03928</t>
  </si>
  <si>
    <t>TPU HALLSEN REFORZADA IPHONE 6</t>
  </si>
  <si>
    <t>03929</t>
  </si>
  <si>
    <t>TPU HALLSEN REFORZADA SAMSUNG J7</t>
  </si>
  <si>
    <t>03930</t>
  </si>
  <si>
    <t>TPU HALLSEN REFORZADA IPHONE 6 PLUS</t>
  </si>
  <si>
    <t>03931</t>
  </si>
  <si>
    <t>TPU HALLSEN REFORZADA IPHONE 5</t>
  </si>
  <si>
    <t>03932</t>
  </si>
  <si>
    <t>TPU HALLSEN REFORZADA IPHONE 7 PLUS</t>
  </si>
  <si>
    <t>03933</t>
  </si>
  <si>
    <t>TPU HALLSEN REFORZADA MOTO G4 PLUS</t>
  </si>
  <si>
    <t>03934</t>
  </si>
  <si>
    <t>TPU HALLSEN REFORZADA SAMSUNG J1 ACE</t>
  </si>
  <si>
    <t>03935</t>
  </si>
  <si>
    <t>TPU HALLSEN REFORZADA SAMSUNG A3 2017</t>
  </si>
  <si>
    <t>03936</t>
  </si>
  <si>
    <t>TPU HALLSEN REFORZADA SAMSUNG GRAND PRIME</t>
  </si>
  <si>
    <t>03937</t>
  </si>
  <si>
    <t>TPU DISENO PANTHER SAMSUNG J1 ACE</t>
  </si>
  <si>
    <t>03938</t>
  </si>
  <si>
    <t>TPU DISENO PANTHER SAMSUNG J2 PRIME</t>
  </si>
  <si>
    <t>03939</t>
  </si>
  <si>
    <t>TPU DISENO PANTHER SAMSUNG J3 2016</t>
  </si>
  <si>
    <t>03940</t>
  </si>
  <si>
    <t>TPU DISENO PANTHER SAMSUNG J7 2016</t>
  </si>
  <si>
    <t>03941</t>
  </si>
  <si>
    <t>TPU DISENO PANTHER SAMSUNG J7 PRIME</t>
  </si>
  <si>
    <t>03942</t>
  </si>
  <si>
    <t>TPU DISENO PANTHER SAMSUNG J1 MINI PRIME</t>
  </si>
  <si>
    <t>03943</t>
  </si>
  <si>
    <t>TPU DISENO PANTHER SAMSUNG A5 2016</t>
  </si>
  <si>
    <t>03944</t>
  </si>
  <si>
    <t>TPU DISENO PANTHER SAMSUNG A5 2017</t>
  </si>
  <si>
    <t>03945</t>
  </si>
  <si>
    <t>TPU DISENO PANTHER SAMSUNG GRAND PRIME</t>
  </si>
  <si>
    <t>03946</t>
  </si>
  <si>
    <t>TPU DISENO PANTHER SAMSUNG J7</t>
  </si>
  <si>
    <t>03947</t>
  </si>
  <si>
    <t>TPU DISENO PANTHER MOTO G5</t>
  </si>
  <si>
    <t>03948</t>
  </si>
  <si>
    <t>TPU DISENO PANTHER MOTO G5 PLUS</t>
  </si>
  <si>
    <t>03949</t>
  </si>
  <si>
    <t>TPU DISENO PANTHER MOTO Z PLAY</t>
  </si>
  <si>
    <t>03950</t>
  </si>
  <si>
    <t>TPU DISENO PANTHER IPHONE 6</t>
  </si>
  <si>
    <t>03951</t>
  </si>
  <si>
    <t>TPU DISENO PANTHER IPHONE 6 PLUS</t>
  </si>
  <si>
    <t>03952</t>
  </si>
  <si>
    <t>TPU DISENO PANTHER IPHONE 7</t>
  </si>
  <si>
    <t>03953</t>
  </si>
  <si>
    <t>TPU DISENO PANTHER IPHONE 7 PLUS</t>
  </si>
  <si>
    <t>03955</t>
  </si>
  <si>
    <t>TPU PANTHER 3 EN 1 LG K8</t>
  </si>
  <si>
    <t>03959</t>
  </si>
  <si>
    <t>TPU PANTHER 3 EN 1 SAMSUNG J1</t>
  </si>
  <si>
    <t>03966</t>
  </si>
  <si>
    <t>TPU PANTHER 3 EN 1 SAMSUNG J7 NEO</t>
  </si>
  <si>
    <t>03970</t>
  </si>
  <si>
    <t>TPU PIXEL ALCATEL U5</t>
  </si>
  <si>
    <t>03971</t>
  </si>
  <si>
    <t>TPU PIXEL DISENO ALCATEL U5</t>
  </si>
  <si>
    <t>03972</t>
  </si>
  <si>
    <t>TPU PIXEL DISENO HUAWEI Y6II</t>
  </si>
  <si>
    <t>03973</t>
  </si>
  <si>
    <t>TPU PIXEL DISENO IPHONE 7</t>
  </si>
  <si>
    <t>03974</t>
  </si>
  <si>
    <t>TPU PIXEL DISENO MOTO C</t>
  </si>
  <si>
    <t>03975</t>
  </si>
  <si>
    <t>TPU PIXEL DISENO MOTO C PLUS</t>
  </si>
  <si>
    <t>03976</t>
  </si>
  <si>
    <t>TPU PIXEL DISENO MOTO E4 PLUS</t>
  </si>
  <si>
    <t>03977</t>
  </si>
  <si>
    <t>TPU PIXEL DISENO SAMSUNG J2 PRIME</t>
  </si>
  <si>
    <t>03978</t>
  </si>
  <si>
    <t>TPU PIXEL DISENO SAMSUNG J5 PRIME</t>
  </si>
  <si>
    <t>03979</t>
  </si>
  <si>
    <t>TPU PIXEL DISENO SAMSUNG J5 PRO</t>
  </si>
  <si>
    <t>03980</t>
  </si>
  <si>
    <t>TPU PIXEL DISENO SAMSUNG J7 2016</t>
  </si>
  <si>
    <t>03981</t>
  </si>
  <si>
    <t>TPU PIXEL DISENO SAMSUNG J7 PRO</t>
  </si>
  <si>
    <t>03985</t>
  </si>
  <si>
    <t>TPU PIXEL MOTO C</t>
  </si>
  <si>
    <t>03986</t>
  </si>
  <si>
    <t>TPU PIXEL MOTO C PLUS</t>
  </si>
  <si>
    <t>03987</t>
  </si>
  <si>
    <t>TPU PIXEL MOTO E4 PLUS</t>
  </si>
  <si>
    <t>03990</t>
  </si>
  <si>
    <t>TPU HALLSEN REFORZADA SAMSUNG J3 2016</t>
  </si>
  <si>
    <t>03992</t>
  </si>
  <si>
    <t>SPINNER</t>
  </si>
  <si>
    <t>03993</t>
  </si>
  <si>
    <t>TPU UNIVERSAL CUERO SILICONA 4,5</t>
  </si>
  <si>
    <t>03994</t>
  </si>
  <si>
    <t>TPU UNIVERSAL CUERO SILICONA 5,5</t>
  </si>
  <si>
    <t>03995</t>
  </si>
  <si>
    <t>TPU UNIVERSAL CUERO SILICONA 5,0</t>
  </si>
  <si>
    <t>03996</t>
  </si>
  <si>
    <t>FLIP COVER PANTHER SAMSUNG J7 PRIME NEGRO</t>
  </si>
  <si>
    <t>03997</t>
  </si>
  <si>
    <t>FLIP COVER PANTHER HUAWEI Y6 II GRIS</t>
  </si>
  <si>
    <t>03998</t>
  </si>
  <si>
    <t>TPU TORTUGA LG K8</t>
  </si>
  <si>
    <t>03999</t>
  </si>
  <si>
    <t>TPU SILICONA PANTHER IPHONE 7</t>
  </si>
  <si>
    <t>04000</t>
  </si>
  <si>
    <t>TPU SILICONA PANTHER IPHONE 6</t>
  </si>
  <si>
    <t>04001</t>
  </si>
  <si>
    <t>TPU SILICONA PANTHER IPHONE 6 PLUS</t>
  </si>
  <si>
    <t>04002</t>
  </si>
  <si>
    <t>TPU SILICONA PANTHER SAMSUNG J7 PRIME</t>
  </si>
  <si>
    <t>04003</t>
  </si>
  <si>
    <t>TPU SILICONA PANTHER SAMSUNG J7</t>
  </si>
  <si>
    <t>04004</t>
  </si>
  <si>
    <t>TPU SILICONA PANTHER SAMSUNG GRAND PRIME</t>
  </si>
  <si>
    <t>04005</t>
  </si>
  <si>
    <t>TPU SILICONA PANTHER IPHONE 7 PLUS</t>
  </si>
  <si>
    <t>04006</t>
  </si>
  <si>
    <t>TPU SILICONA PANTHER MOTO G5 PLUS</t>
  </si>
  <si>
    <t>04007</t>
  </si>
  <si>
    <t>TPU SILICONA PANTHER MOTO G5</t>
  </si>
  <si>
    <t>04008</t>
  </si>
  <si>
    <t>TPU SILICONA PANTHER IPHONE 5</t>
  </si>
  <si>
    <t>04009</t>
  </si>
  <si>
    <t>PROTEC HALLSEN FLEXIBLE HUAYEI Y6 II</t>
  </si>
  <si>
    <t>04010</t>
  </si>
  <si>
    <t>PROTEC HALLSEN FLEXIBLE HUAYEI Y3 II</t>
  </si>
  <si>
    <t>04011</t>
  </si>
  <si>
    <t>TPU TORTUGA HUAWEI Y6 II</t>
  </si>
  <si>
    <t>04012</t>
  </si>
  <si>
    <t>TPU TORTUGA HUAWEI Y3 II</t>
  </si>
  <si>
    <t>04013</t>
  </si>
  <si>
    <t>TPU LIQUID HEARTS LG K8</t>
  </si>
  <si>
    <t>04014</t>
  </si>
  <si>
    <t>TPU 360 SAMSUNG J7 2017</t>
  </si>
  <si>
    <t>04015</t>
  </si>
  <si>
    <t>VINCHA 3.5 MDR-ZX110</t>
  </si>
  <si>
    <t>04016</t>
  </si>
  <si>
    <t>TPU ELECTRO DISENO SAMSUNG J2 PRIME</t>
  </si>
  <si>
    <t>04017</t>
  </si>
  <si>
    <t>TPU ELECTRO DISENO SAMSUNG J7 2016</t>
  </si>
  <si>
    <t>04018</t>
  </si>
  <si>
    <t>TPU ELECTRO DISENO SAMSUNG S8</t>
  </si>
  <si>
    <t>04019</t>
  </si>
  <si>
    <t>TPU ELECTRO DISENO SAMSUNG S8 PLUS</t>
  </si>
  <si>
    <t>04020</t>
  </si>
  <si>
    <t>TPU ELECTRO DISENO MOTO G5</t>
  </si>
  <si>
    <t>04021</t>
  </si>
  <si>
    <t>TPU ELECTRO DISENO IPHONE 7</t>
  </si>
  <si>
    <t>04022</t>
  </si>
  <si>
    <t>TPU ELECTRO DISENO LG K4</t>
  </si>
  <si>
    <t>04023</t>
  </si>
  <si>
    <t>TPU ELECTRO DISENO MOTO G5 PLUS</t>
  </si>
  <si>
    <t>04024</t>
  </si>
  <si>
    <t>FLIP COVER PANTHER LG K10 GRIS</t>
  </si>
  <si>
    <t>04025</t>
  </si>
  <si>
    <t>FLIP COVER PANTHER LG K4 GRIS</t>
  </si>
  <si>
    <t>04026</t>
  </si>
  <si>
    <t>FLIP COVER PANTHER MOTO G5 GRIS</t>
  </si>
  <si>
    <t>04027</t>
  </si>
  <si>
    <t>ESTUCHE PRO21 IPH 6</t>
  </si>
  <si>
    <t>04028</t>
  </si>
  <si>
    <t>ESTUCHE PRO21 IPH 6 PLUS</t>
  </si>
  <si>
    <t>04029</t>
  </si>
  <si>
    <t>SPINNER TE AMO</t>
  </si>
  <si>
    <t>04030</t>
  </si>
  <si>
    <t>SPINNER CROMADO LUZ</t>
  </si>
  <si>
    <t>04031</t>
  </si>
  <si>
    <t>CABLE C BLANCO</t>
  </si>
  <si>
    <t>04032</t>
  </si>
  <si>
    <t>PROTECTOR TPU DISENO IPHONE 7 PLUS</t>
  </si>
  <si>
    <t>04033</t>
  </si>
  <si>
    <t>PROTECTOR TPU DISENO IPHONE 7</t>
  </si>
  <si>
    <t>04034</t>
  </si>
  <si>
    <t>FLIP COVER UNIVERSAL DISEÑO 5,1</t>
  </si>
  <si>
    <t>04035</t>
  </si>
  <si>
    <t>FLIP COVER UNIVERSAL DISEÑO 5,5</t>
  </si>
  <si>
    <t>04037</t>
  </si>
  <si>
    <t>FLIP COVER C/SOLAPA MOTO G5</t>
  </si>
  <si>
    <t>04038</t>
  </si>
  <si>
    <t>FLIP COVER C/SOLAPA SAMSUNG J7 2017</t>
  </si>
  <si>
    <t>04039</t>
  </si>
  <si>
    <t>CARTEL LED VIDEOMAX ROJO CHICO</t>
  </si>
  <si>
    <t>04040</t>
  </si>
  <si>
    <t>FLIP COVER PANTHER SAMSUNG J5 PRIME GRIS</t>
  </si>
  <si>
    <t>04041</t>
  </si>
  <si>
    <t>04042</t>
  </si>
  <si>
    <t>TPU UV MOTO G5 PLUS</t>
  </si>
  <si>
    <t>04043</t>
  </si>
  <si>
    <t>TPU UV SAMSUNG A5 2017</t>
  </si>
  <si>
    <t>04044</t>
  </si>
  <si>
    <t>FLASHDRIVE 64GB CLASE 10</t>
  </si>
  <si>
    <t>04045</t>
  </si>
  <si>
    <t>FLASHDRIVE 8GB CLASE 10</t>
  </si>
  <si>
    <t>04046</t>
  </si>
  <si>
    <t>FLASHDRIVE 16GB CLASE 10</t>
  </si>
  <si>
    <t>04047</t>
  </si>
  <si>
    <t>FLASHDRIVE 32GB CLASE 10</t>
  </si>
  <si>
    <t>04048</t>
  </si>
  <si>
    <t>SPINNER WATER</t>
  </si>
  <si>
    <t>04049</t>
  </si>
  <si>
    <t>VINCHA BT ST-422</t>
  </si>
  <si>
    <t>04050</t>
  </si>
  <si>
    <t>FLIP COVER PANTHER SAMSUNG A9 2016 GRIS</t>
  </si>
  <si>
    <t>04051</t>
  </si>
  <si>
    <t>FLIP COVER PANTHER MOTO G4 PLAY GRIS</t>
  </si>
  <si>
    <t>04052</t>
  </si>
  <si>
    <t>FLIP COVER PANTHER MOTO G5 PLUS GRIS</t>
  </si>
  <si>
    <t>04053</t>
  </si>
  <si>
    <t>TPU ARMOR PRO21 SAMSUNG J5 PRIME</t>
  </si>
  <si>
    <t>04054</t>
  </si>
  <si>
    <t>ALCOHOL ISOPROPILICO 1L</t>
  </si>
  <si>
    <t>04055</t>
  </si>
  <si>
    <t>TPU COMICS SAMSUNG J4 PLUS</t>
  </si>
  <si>
    <t>04056</t>
  </si>
  <si>
    <t>TPU TERMOCOLOR SAMSUNG A5 2017</t>
  </si>
  <si>
    <t>04057</t>
  </si>
  <si>
    <t>TPU TERMOCOLOR MOTO G4 PLAY</t>
  </si>
  <si>
    <t>04058</t>
  </si>
  <si>
    <t>TPU TERMOCOLOR SAMSUNG A3 2017</t>
  </si>
  <si>
    <t>04059</t>
  </si>
  <si>
    <t>TPU TERMOCOLOR IPHONE 6 PLUS</t>
  </si>
  <si>
    <t>04060</t>
  </si>
  <si>
    <t>TPU TERMOCOLOR IPHONE 7</t>
  </si>
  <si>
    <t>04061</t>
  </si>
  <si>
    <t>TPU TERMOCOLOR MOTO G4 PLUS</t>
  </si>
  <si>
    <t>04062</t>
  </si>
  <si>
    <t>TPU TERMOCOLOR SAMSUNG S8 PLUS</t>
  </si>
  <si>
    <t>04063</t>
  </si>
  <si>
    <t>TPU TERMOCOLOR SAMSUNG S8</t>
  </si>
  <si>
    <t>04064</t>
  </si>
  <si>
    <t>TPU TERMOCOLOR SAMSUNG J2 PRIME</t>
  </si>
  <si>
    <t>04065</t>
  </si>
  <si>
    <t>TPU TERMOCOLOR SAMSUNG A7 2017</t>
  </si>
  <si>
    <t>04066</t>
  </si>
  <si>
    <t>TPU TERMOCOLOR IPHONE 7 PLUS</t>
  </si>
  <si>
    <t>04067</t>
  </si>
  <si>
    <t>TPU TERMOCOLOR SAMSUNG J7 2016</t>
  </si>
  <si>
    <t>04068</t>
  </si>
  <si>
    <t>TPU TERMOCOLOR HUAWEI P9 LITE</t>
  </si>
  <si>
    <t>04069</t>
  </si>
  <si>
    <t>TPU TERMOCOLOR SAMSUNG J5 PRIME</t>
  </si>
  <si>
    <t>04070</t>
  </si>
  <si>
    <t>TPU TERMOCOLOR IPHONE 6</t>
  </si>
  <si>
    <t>04071</t>
  </si>
  <si>
    <t>TPU TERMOCOLOR MOTO G5 PLUS</t>
  </si>
  <si>
    <t>04072</t>
  </si>
  <si>
    <t>FLIP COVER PANTHER SAMSUNG J1 MINI PRIME</t>
  </si>
  <si>
    <t>04073</t>
  </si>
  <si>
    <t>TPU MANDALA REF MOTO G5 PLUS</t>
  </si>
  <si>
    <t>04074</t>
  </si>
  <si>
    <t>TPU MANDALA REF SAMSUNG J1 ACE</t>
  </si>
  <si>
    <t>04075</t>
  </si>
  <si>
    <t>TPU MANDALA REF SAMSUNG J7 2016</t>
  </si>
  <si>
    <t>04076</t>
  </si>
  <si>
    <t>TPU MANDALA REF SAMSUNG J2 PRIME</t>
  </si>
  <si>
    <t>04077</t>
  </si>
  <si>
    <t>TPU MANDALA REF MOTO G5</t>
  </si>
  <si>
    <t>04078</t>
  </si>
  <si>
    <t>TPU MANDALA REF SAMSUNG J1 MINI PRIME</t>
  </si>
  <si>
    <t>04079</t>
  </si>
  <si>
    <t>TPU MANDALA REF SAMSUNG J7 NEO</t>
  </si>
  <si>
    <t>04080</t>
  </si>
  <si>
    <t>TPU MANDALA REF SAMSUNG J5 PRIME</t>
  </si>
  <si>
    <t>04081</t>
  </si>
  <si>
    <t>TPU CARBONO MOTO G5 PLUS</t>
  </si>
  <si>
    <t>04082</t>
  </si>
  <si>
    <t>TPU CARBONO SAMSUNG J7 2016</t>
  </si>
  <si>
    <t>04083</t>
  </si>
  <si>
    <t>SPINNER LED</t>
  </si>
  <si>
    <t>04084</t>
  </si>
  <si>
    <t>POPSOCKETS LISO</t>
  </si>
  <si>
    <t>04086</t>
  </si>
  <si>
    <t>DISPLAY NOKIA L535 2S</t>
  </si>
  <si>
    <t>04087</t>
  </si>
  <si>
    <t>DISPLAY ALCATEL POP2 4,0 4045</t>
  </si>
  <si>
    <t>04088</t>
  </si>
  <si>
    <t>DISPLAY ALCATEL POP2 4,5 5042</t>
  </si>
  <si>
    <t>04089</t>
  </si>
  <si>
    <t>DISPLAY (LCD) LG OPTIMUS L7II</t>
  </si>
  <si>
    <t>04091</t>
  </si>
  <si>
    <t>MODULO ALC. OT6036 IDOL 2 MINI</t>
  </si>
  <si>
    <t>04093</t>
  </si>
  <si>
    <t>MODULO LG G4 BEAT</t>
  </si>
  <si>
    <t>04097</t>
  </si>
  <si>
    <t>DISPLAY HUAWEI G620S</t>
  </si>
  <si>
    <t>04098</t>
  </si>
  <si>
    <t>DISPLAY HUAWEI G620</t>
  </si>
  <si>
    <t>04100</t>
  </si>
  <si>
    <t>SPINNER SUPER</t>
  </si>
  <si>
    <t>04101</t>
  </si>
  <si>
    <t>MODULO SAMSUNG J7 PRIME NEGRO S/LOGO</t>
  </si>
  <si>
    <t>04102</t>
  </si>
  <si>
    <t>BATERIA ORIGINAL MOTO G3</t>
  </si>
  <si>
    <t>04103</t>
  </si>
  <si>
    <t>TEMPERED GLASS LG K10 2017</t>
  </si>
  <si>
    <t>04105</t>
  </si>
  <si>
    <t>PARLANTE BT MS</t>
  </si>
  <si>
    <t>04106</t>
  </si>
  <si>
    <t>TEMPERED GLASS SAMSUNG TREND</t>
  </si>
  <si>
    <t>04107</t>
  </si>
  <si>
    <t>TABLET HOOZO HA70</t>
  </si>
  <si>
    <t>04108</t>
  </si>
  <si>
    <t>TPU 360 IPHONE 6</t>
  </si>
  <si>
    <t>04109</t>
  </si>
  <si>
    <t>TPU 360 IPHONE 7</t>
  </si>
  <si>
    <t>04110</t>
  </si>
  <si>
    <t>TPU 360 IPHONE 6 PLUS</t>
  </si>
  <si>
    <t>04111</t>
  </si>
  <si>
    <t>TPU 360 IPHONE 7 PLUS</t>
  </si>
  <si>
    <t>04112</t>
  </si>
  <si>
    <t>TPU 360 SAMSUNG S8</t>
  </si>
  <si>
    <t>04113</t>
  </si>
  <si>
    <t>TPU 360 SAMSUNG S8 PLUS</t>
  </si>
  <si>
    <t>04114</t>
  </si>
  <si>
    <t>TPU 360 SAMSUNG S7 EDGE</t>
  </si>
  <si>
    <t>04115</t>
  </si>
  <si>
    <t>TPU 360 SAMSUNG J7 2016</t>
  </si>
  <si>
    <t>04116</t>
  </si>
  <si>
    <t>TPU 360 SAMSUNG GRAND PRIME</t>
  </si>
  <si>
    <t>04117</t>
  </si>
  <si>
    <t>TPU 360 MOTO G5 PLUS</t>
  </si>
  <si>
    <t>04118</t>
  </si>
  <si>
    <t>TPU 360 MOTO G5</t>
  </si>
  <si>
    <t>04119</t>
  </si>
  <si>
    <t>TPU 360 SAMSUNG J7 PRIME</t>
  </si>
  <si>
    <t>04120</t>
  </si>
  <si>
    <t>TPU RIGIDO DISENO SAMSUNG J2 PRIME</t>
  </si>
  <si>
    <t>04121</t>
  </si>
  <si>
    <t>TPU RIGIDO DISENO SAMSUNG J3 2016</t>
  </si>
  <si>
    <t>04122</t>
  </si>
  <si>
    <t>TPU RIGIDO DISENO SAMSUNG J7 2016</t>
  </si>
  <si>
    <t>04123</t>
  </si>
  <si>
    <t>TPU RIGIDO DISENO MOTO G</t>
  </si>
  <si>
    <t>04124</t>
  </si>
  <si>
    <t>TPU RIGIDO DISENO MOTO G5 PLUS</t>
  </si>
  <si>
    <t>04125</t>
  </si>
  <si>
    <t>TPU RIGIDO DISENO LG SPIRIT</t>
  </si>
  <si>
    <t>04126</t>
  </si>
  <si>
    <t>TPU RIGIDO DISENO LG K4</t>
  </si>
  <si>
    <t>04127</t>
  </si>
  <si>
    <t>TPU DEGRADE SAMSUNG J3 2016</t>
  </si>
  <si>
    <t>04128</t>
  </si>
  <si>
    <t>TPU DEGRADE SAMSUNG J7 2016</t>
  </si>
  <si>
    <t>04129</t>
  </si>
  <si>
    <t>TPU DEGRADE SAMSUNG J2</t>
  </si>
  <si>
    <t>04130</t>
  </si>
  <si>
    <t>TPU DEGRADE SAMSUNG J2 PRIME</t>
  </si>
  <si>
    <t>04131</t>
  </si>
  <si>
    <t>TPU DEGRADE SAMSUNG J5 PRIME</t>
  </si>
  <si>
    <t>04132</t>
  </si>
  <si>
    <t>TPU DEGRADE SAMSUNG J5 2016</t>
  </si>
  <si>
    <t>04133</t>
  </si>
  <si>
    <t>TPU DEGRADE SAMSUNG S8</t>
  </si>
  <si>
    <t>04134</t>
  </si>
  <si>
    <t>TPU DEGRADE SAMSUNG S8 PLUS</t>
  </si>
  <si>
    <t>04135</t>
  </si>
  <si>
    <t>TPU DEGRADE IPHONE 6</t>
  </si>
  <si>
    <t>04136</t>
  </si>
  <si>
    <t>TPU DEGRADE IPHONE 6 PLUS</t>
  </si>
  <si>
    <t>04137</t>
  </si>
  <si>
    <t>TPU DEGRADE IPHONE 7</t>
  </si>
  <si>
    <t>04138</t>
  </si>
  <si>
    <t>TPU DEGRADE MOTO G4 PLUS</t>
  </si>
  <si>
    <t>04139</t>
  </si>
  <si>
    <t>TPU DEGRADE MOTO G5</t>
  </si>
  <si>
    <t>04140</t>
  </si>
  <si>
    <t>TPU DEGRADE MOTO G5 PLUS</t>
  </si>
  <si>
    <t>04141</t>
  </si>
  <si>
    <t>TPU DEGRADE LG K4</t>
  </si>
  <si>
    <t>04142</t>
  </si>
  <si>
    <t>TPU DEGRADE LG K4 2017</t>
  </si>
  <si>
    <t>04143</t>
  </si>
  <si>
    <t>TPU DEGRADE LG K8 2017</t>
  </si>
  <si>
    <t>04144</t>
  </si>
  <si>
    <t>TPU DEGRADE LG K10 2017</t>
  </si>
  <si>
    <t>04145</t>
  </si>
  <si>
    <t>TPU INCIPIO SAMSUNG J7 2016</t>
  </si>
  <si>
    <t>04146</t>
  </si>
  <si>
    <t>TPU INCIPIO SAMSUNG J3 2016</t>
  </si>
  <si>
    <t>04147</t>
  </si>
  <si>
    <t>TPU INCIPIO SAMSUNG J7 PRIME</t>
  </si>
  <si>
    <t>04148</t>
  </si>
  <si>
    <t>TPU INCIPIO MOTO G4 PLAY</t>
  </si>
  <si>
    <t>04149</t>
  </si>
  <si>
    <t>TPU INCIPIO SAMSUNG S8</t>
  </si>
  <si>
    <t>04150</t>
  </si>
  <si>
    <t>TPU INCIPIO SAMSUNG S8 PLUS</t>
  </si>
  <si>
    <t>04151</t>
  </si>
  <si>
    <t>TPU INCIPIO HUAWEI Y6II</t>
  </si>
  <si>
    <t>04152</t>
  </si>
  <si>
    <t>TPU INCIPIO MOTO G5 PLUS</t>
  </si>
  <si>
    <t>04153</t>
  </si>
  <si>
    <t>TPU INCIPIO SAMSUNG A9</t>
  </si>
  <si>
    <t>04154</t>
  </si>
  <si>
    <t>TPU TORTUGA MADERA IPHONE 6 PLUS</t>
  </si>
  <si>
    <t>04155</t>
  </si>
  <si>
    <t>TPU TORTUGA MADERA SAMSUNG J3 2016</t>
  </si>
  <si>
    <t>04156</t>
  </si>
  <si>
    <t>TPU TORTUGA MADERA LG K4</t>
  </si>
  <si>
    <t>04157</t>
  </si>
  <si>
    <t>TPU TORTUGA MADERA LG SPIRIT</t>
  </si>
  <si>
    <t>04158</t>
  </si>
  <si>
    <t>TPU TORTUGA MADERA IPHONE 7 PLUS</t>
  </si>
  <si>
    <t>04159</t>
  </si>
  <si>
    <t>TPU TORTUGA MADERA IPHONE 7</t>
  </si>
  <si>
    <t>04160</t>
  </si>
  <si>
    <t>TPU TORTUGA MADERA HUAWEI P9 LITE</t>
  </si>
  <si>
    <t>04161</t>
  </si>
  <si>
    <t>TPU TORTUGA MADERA SAMSUNG J2 PRIME</t>
  </si>
  <si>
    <t>04162</t>
  </si>
  <si>
    <t>TPU TORTUGA MADERA IPHONE 6</t>
  </si>
  <si>
    <t>04163</t>
  </si>
  <si>
    <t>TPU TORTUGA MADERA MOTO G5 PLUS</t>
  </si>
  <si>
    <t>04164</t>
  </si>
  <si>
    <t>TPU TORTUGA MADERA SAMSUNG J7 2016</t>
  </si>
  <si>
    <t>04165</t>
  </si>
  <si>
    <t>TPU TORTUGA MADERA SAMSUNG S8 PLUS</t>
  </si>
  <si>
    <t>04166</t>
  </si>
  <si>
    <t>TPU TORTUGA MADERA LG ZERO</t>
  </si>
  <si>
    <t>04167</t>
  </si>
  <si>
    <t>TPU TORTUGA MADERA HUAWEI Y6II</t>
  </si>
  <si>
    <t>04168</t>
  </si>
  <si>
    <t>TPU TORTUGA MADERA SAMSUNG J7</t>
  </si>
  <si>
    <t>04169</t>
  </si>
  <si>
    <t>TEMPERED GLASS MOTO C</t>
  </si>
  <si>
    <t>04170</t>
  </si>
  <si>
    <t>TEMPERED GLASS MOTO C PLUS</t>
  </si>
  <si>
    <t>04171</t>
  </si>
  <si>
    <t>PARLANTE BT MINI BALL</t>
  </si>
  <si>
    <t>04172</t>
  </si>
  <si>
    <t>PARLANTE BT CAMALEON LED</t>
  </si>
  <si>
    <t>04173</t>
  </si>
  <si>
    <t>TPU TWISTER SAMSUNG S8</t>
  </si>
  <si>
    <t>04174</t>
  </si>
  <si>
    <t>TPU TWISTER SAMSUNG S8 PLUS</t>
  </si>
  <si>
    <t>04175</t>
  </si>
  <si>
    <t>TPU TWISTER SAMSUNG A5 2017</t>
  </si>
  <si>
    <t>04176</t>
  </si>
  <si>
    <t>TPU TWISTER SAMSUNG J1 ACE</t>
  </si>
  <si>
    <t>04177</t>
  </si>
  <si>
    <t>TPU TWISTER SAMSUNG J2 PRIME</t>
  </si>
  <si>
    <t>04178</t>
  </si>
  <si>
    <t>TPU TWISTER SAMSUNG J7 2016</t>
  </si>
  <si>
    <t>04179</t>
  </si>
  <si>
    <t>TPU TWISTER LG K10 2017</t>
  </si>
  <si>
    <t>04180</t>
  </si>
  <si>
    <t>TPU TWISTER MOTO G4 PLAY</t>
  </si>
  <si>
    <t>04181</t>
  </si>
  <si>
    <t>TPU TWISTER MOTO G5</t>
  </si>
  <si>
    <t>04182</t>
  </si>
  <si>
    <t>TPU TWISTER MOTO G5 PLUS</t>
  </si>
  <si>
    <t>04183</t>
  </si>
  <si>
    <t>TPU TWISTER HUAWEI Y6 II</t>
  </si>
  <si>
    <t>04184</t>
  </si>
  <si>
    <t>TPU TWISTER IPHONE 6</t>
  </si>
  <si>
    <t>04185</t>
  </si>
  <si>
    <t>TPU TWISTER IPHONE 7</t>
  </si>
  <si>
    <t>04186</t>
  </si>
  <si>
    <t>TPU TWISTER IPHONE 7 PLUS</t>
  </si>
  <si>
    <t>04187</t>
  </si>
  <si>
    <t>CABLE USB SAMSUNG TIPO C ORIGINAL</t>
  </si>
  <si>
    <t>04189</t>
  </si>
  <si>
    <t>TPU 3D RELIEF SAMSUNG J5 PRIME</t>
  </si>
  <si>
    <t>04190</t>
  </si>
  <si>
    <t>TPU 3D RELIEF SAMSUNG A5 2016</t>
  </si>
  <si>
    <t>04191</t>
  </si>
  <si>
    <t>TPU 3D RELIEF SAMSUNG A7 2016</t>
  </si>
  <si>
    <t>04192</t>
  </si>
  <si>
    <t>TPU SLIM ARMOR PANTHER LG STYLUS 3</t>
  </si>
  <si>
    <t>04193</t>
  </si>
  <si>
    <t>TPU 3D RELIEF MOTO G5 PLUS</t>
  </si>
  <si>
    <t>04194</t>
  </si>
  <si>
    <t>TPU 3D RELIEF LG K4</t>
  </si>
  <si>
    <t>04195</t>
  </si>
  <si>
    <t>CABLE USB MAGNETICO IPH</t>
  </si>
  <si>
    <t>04196</t>
  </si>
  <si>
    <t>CABLE USB MAGNETICO MICRO</t>
  </si>
  <si>
    <t>04197</t>
  </si>
  <si>
    <t>PARLANTE BT MEGABASS S819</t>
  </si>
  <si>
    <t>04198</t>
  </si>
  <si>
    <t>PARLANTE BT J-33</t>
  </si>
  <si>
    <t>04199</t>
  </si>
  <si>
    <t>PARLANTE BT RUGBY</t>
  </si>
  <si>
    <t>04200</t>
  </si>
  <si>
    <t>PARLANTE BT MEGABASS A2DP</t>
  </si>
  <si>
    <t>04201</t>
  </si>
  <si>
    <t>PARLANTE BT SMALL RUGBY</t>
  </si>
  <si>
    <t>04202</t>
  </si>
  <si>
    <t>PARLANTE BT N10</t>
  </si>
  <si>
    <t>04203</t>
  </si>
  <si>
    <t>PARLANTE BT03L</t>
  </si>
  <si>
    <t>04204</t>
  </si>
  <si>
    <t>STEREO MOTO BUDS 085</t>
  </si>
  <si>
    <t>04205</t>
  </si>
  <si>
    <t>VIDRIO SAMSUNG A02S</t>
  </si>
  <si>
    <t>04207</t>
  </si>
  <si>
    <t>TPU SILICONA PANTHER SAMSUNG J7 NEO</t>
  </si>
  <si>
    <t>04208</t>
  </si>
  <si>
    <t>VINCHA XX-BASS FUTBOL</t>
  </si>
  <si>
    <t>04209</t>
  </si>
  <si>
    <t>CARGADOR PARA AUTO 38W DUAL PREMIUM SHIELDZ</t>
  </si>
  <si>
    <t>04210</t>
  </si>
  <si>
    <t>TPU CRISTAL 3D SAMSUNG J2 PRIME</t>
  </si>
  <si>
    <t>04211</t>
  </si>
  <si>
    <t>TPU CRISTAL 3D MOTO G5 PLUS</t>
  </si>
  <si>
    <t>04212</t>
  </si>
  <si>
    <t>TPU CRISTAL 3D SAMSUNG S8 PLUS</t>
  </si>
  <si>
    <t>04213</t>
  </si>
  <si>
    <t>TPU CRISTAL 3D IPHONE 7</t>
  </si>
  <si>
    <t>04214</t>
  </si>
  <si>
    <t>TPU CRISTAL 3D SAMSUNG A5 2017</t>
  </si>
  <si>
    <t>04215</t>
  </si>
  <si>
    <t>TPU CRISTAL 3D IPHONE 7 PLUS</t>
  </si>
  <si>
    <t>04216</t>
  </si>
  <si>
    <t>TPU CRISTAL 3D SAMSUNG J7 2016</t>
  </si>
  <si>
    <t>04217</t>
  </si>
  <si>
    <t>TPU CRISTAL 3D SAMSUNG A9</t>
  </si>
  <si>
    <t>04218</t>
  </si>
  <si>
    <t>TPU CRISTAL 3D SAMSUNG J7 PRIME</t>
  </si>
  <si>
    <t>04219</t>
  </si>
  <si>
    <t>TPU CRISTAL 3D SAMSUNG J7</t>
  </si>
  <si>
    <t>04220</t>
  </si>
  <si>
    <t>TPU CRISTAL 3D SAMSUNG S8</t>
  </si>
  <si>
    <t>04221</t>
  </si>
  <si>
    <t>TPU CRISTAL 3D SAMSUNG A3 2017</t>
  </si>
  <si>
    <t>04222</t>
  </si>
  <si>
    <t>TPU CRISTAL 3D MOTO G5</t>
  </si>
  <si>
    <t>04223</t>
  </si>
  <si>
    <t>TPU ARMOR SOUL SAMSUNG A20</t>
  </si>
  <si>
    <t>04224</t>
  </si>
  <si>
    <t>JUEGO NINTENDO SWITCH NBA 2K 18</t>
  </si>
  <si>
    <t>04225</t>
  </si>
  <si>
    <t>MODULO HUAWEI Y6II BLANCO</t>
  </si>
  <si>
    <t>04226</t>
  </si>
  <si>
    <t>PARLANTE BT JAM JAMOJI</t>
  </si>
  <si>
    <t>04227</t>
  </si>
  <si>
    <t>CARGADOR INOVA 3.1 A DUAL MICRO CAR-1001</t>
  </si>
  <si>
    <t>04228</t>
  </si>
  <si>
    <t>SOPORTE UNIV. TABLET P/AUTO TABLET/ IPAD</t>
  </si>
  <si>
    <t>04230</t>
  </si>
  <si>
    <t>SOPORTE UNIV PARA AUTO FLAT MAGNETICO CJ93</t>
  </si>
  <si>
    <t>04231</t>
  </si>
  <si>
    <t>TPU ELECTRO PLENO IPHONE 7</t>
  </si>
  <si>
    <t>04232</t>
  </si>
  <si>
    <t>TPU ELECTRO PLENO SAMSUNG J5 PRIME</t>
  </si>
  <si>
    <t>04233</t>
  </si>
  <si>
    <t>TPU ELECTRO PLENO SAMSUNG J7 2016</t>
  </si>
  <si>
    <t>04234</t>
  </si>
  <si>
    <t>TPU ELECTRO PLENO SAMSUNG J2 PRIME</t>
  </si>
  <si>
    <t>04235</t>
  </si>
  <si>
    <t>TPU ELECTRO PLENO MOTO G5 PLUS</t>
  </si>
  <si>
    <t>04236</t>
  </si>
  <si>
    <t>PROTECTOR TPU LENOVO K5</t>
  </si>
  <si>
    <t>04237</t>
  </si>
  <si>
    <t>PROTECTOR TPU LG K8</t>
  </si>
  <si>
    <t>04238</t>
  </si>
  <si>
    <t>TPU WOOD IPHONE 6</t>
  </si>
  <si>
    <t>04239</t>
  </si>
  <si>
    <t>TPU INCIPIO SAMSUNG J7 2017</t>
  </si>
  <si>
    <t>04240</t>
  </si>
  <si>
    <t>TPU ELECTRO PLENO IPHONE 7 PLUS</t>
  </si>
  <si>
    <t>04241</t>
  </si>
  <si>
    <t>TPU EAGLE HARD HUAWEI Y6II</t>
  </si>
  <si>
    <t>04242</t>
  </si>
  <si>
    <t>TPU EAGLE HARD LG K4</t>
  </si>
  <si>
    <t>04243</t>
  </si>
  <si>
    <t>TPU EAGLE HARD LG K10 2017</t>
  </si>
  <si>
    <t>04244</t>
  </si>
  <si>
    <t>TPU EAGLE HARD LG K4 2017</t>
  </si>
  <si>
    <t>04245</t>
  </si>
  <si>
    <t>TPU EAGLE HARD MOTO G4 PLAY</t>
  </si>
  <si>
    <t>04246</t>
  </si>
  <si>
    <t>TPU EAGLE HARD MOTO G5</t>
  </si>
  <si>
    <t>04247</t>
  </si>
  <si>
    <t>TPU EAGLE HARD SAMSUNG J7 2016</t>
  </si>
  <si>
    <t>04248</t>
  </si>
  <si>
    <t>TPU EAGLE HARD SAMSUNG S8</t>
  </si>
  <si>
    <t>04249</t>
  </si>
  <si>
    <t>TPU EAGLE HARD SAMSUNG S8 PLUS</t>
  </si>
  <si>
    <t>04250</t>
  </si>
  <si>
    <t>TPU EAGLE HARD SAMSUNG J2 PRIME</t>
  </si>
  <si>
    <t>04251</t>
  </si>
  <si>
    <t>VINCHA PRO21 MUSIC IS MY LIFE</t>
  </si>
  <si>
    <t>04252</t>
  </si>
  <si>
    <t>PROTECTOR TABLET SOUL 360 UNIVERSAL DISEÑO 7"</t>
  </si>
  <si>
    <t>04253</t>
  </si>
  <si>
    <t>TPU INCIPIO LG ZERO</t>
  </si>
  <si>
    <t>04254</t>
  </si>
  <si>
    <t>TPU INCIPIO SAMSUNG J5 PRIME</t>
  </si>
  <si>
    <t>04255</t>
  </si>
  <si>
    <t>TPU INCIPIO LG K10 2017</t>
  </si>
  <si>
    <t>04256</t>
  </si>
  <si>
    <t>BACK COVER SAMSUNG J2 PRIME</t>
  </si>
  <si>
    <t>04257</t>
  </si>
  <si>
    <t>BACK COVER SAMSUNG S8</t>
  </si>
  <si>
    <t>04258</t>
  </si>
  <si>
    <t>BACK COVER SAMSUNG J5 PRIME</t>
  </si>
  <si>
    <t>04259</t>
  </si>
  <si>
    <t>BACK COVER SAMSUNG J7 2017</t>
  </si>
  <si>
    <t>04260</t>
  </si>
  <si>
    <t>BACK COVER SAMSUNG A7 2017</t>
  </si>
  <si>
    <t>04261</t>
  </si>
  <si>
    <t>BACK COVER SAMSUNG S8 PLUS</t>
  </si>
  <si>
    <t>04262</t>
  </si>
  <si>
    <t>BACK COVER SAMSUNG S7 EDGE</t>
  </si>
  <si>
    <t>04263</t>
  </si>
  <si>
    <t>TEMPERED GLASS LG K8 2017</t>
  </si>
  <si>
    <t>04264</t>
  </si>
  <si>
    <t>SILICONE COVER SAMSUNG S8</t>
  </si>
  <si>
    <t>04265</t>
  </si>
  <si>
    <t>CLEAR VIEW STANDING SAMSUNG S8</t>
  </si>
  <si>
    <t>04266</t>
  </si>
  <si>
    <t>VIEW COVER ORIG SAM J7 2017</t>
  </si>
  <si>
    <t>04267</t>
  </si>
  <si>
    <t>CLEAR VIEW STANDING SAMSUNG S8 PLUS</t>
  </si>
  <si>
    <t>04269</t>
  </si>
  <si>
    <t>VIEW COVER ORIG SAM A7 2017</t>
  </si>
  <si>
    <t>04271</t>
  </si>
  <si>
    <t>VIEW COVER ORIG SAM S7 EDGE</t>
  </si>
  <si>
    <t>04272</t>
  </si>
  <si>
    <t>TPU INCIPIO LG K4 2017</t>
  </si>
  <si>
    <t>04273</t>
  </si>
  <si>
    <t>TPU ELECTRO PLENO IPHONE 6 PLUS</t>
  </si>
  <si>
    <t>04274</t>
  </si>
  <si>
    <t>TPU SOFT MATE DISENO IPHONE 7 PLUS</t>
  </si>
  <si>
    <t>04275</t>
  </si>
  <si>
    <t>MANOS LIBRES IPHONE 7 ORIG C/JACK</t>
  </si>
  <si>
    <t>04276</t>
  </si>
  <si>
    <t>USB ORIGINAL IPH7 LIGHTNING 1M</t>
  </si>
  <si>
    <t>04277</t>
  </si>
  <si>
    <t>SET HERRAMIENTAS IPHONE</t>
  </si>
  <si>
    <t>04278</t>
  </si>
  <si>
    <t>TPU SOFT MATE DISENO MOTO C</t>
  </si>
  <si>
    <t>04279</t>
  </si>
  <si>
    <t>TPU SOFT MATE DISENO MOTO C PLUS</t>
  </si>
  <si>
    <t>04280</t>
  </si>
  <si>
    <t>TPU EAGLE HARD LG K8 2017</t>
  </si>
  <si>
    <t>04281</t>
  </si>
  <si>
    <t>TPU EAGLE HARD MOTO G5 PLUS</t>
  </si>
  <si>
    <t>04282</t>
  </si>
  <si>
    <t>FLIP COVER EXECUTIVE DUO MOTO G5 PLUS</t>
  </si>
  <si>
    <t>04283</t>
  </si>
  <si>
    <t>FLIP COVER EXECUTIVE DUO SAMS J2 PRIME</t>
  </si>
  <si>
    <t>04284</t>
  </si>
  <si>
    <t>FLIP COVER EXECUTIVE DUO SAMS J7 2016</t>
  </si>
  <si>
    <t>04285</t>
  </si>
  <si>
    <t>FLIP COVER EXECUTIVE DUO SAMS J7 PRIME</t>
  </si>
  <si>
    <t>04286</t>
  </si>
  <si>
    <t>FLIP COVER EXECUTIVE DUO LG FINO</t>
  </si>
  <si>
    <t>04287</t>
  </si>
  <si>
    <t>FLIP COVER EXECUTIVE DUO NOKIA 435</t>
  </si>
  <si>
    <t>04288</t>
  </si>
  <si>
    <t>TPU TORTUGA LG K10 2017</t>
  </si>
  <si>
    <t>04289</t>
  </si>
  <si>
    <t>TPU TORTUGA LG K4 2017</t>
  </si>
  <si>
    <t>04290</t>
  </si>
  <si>
    <t>TPU TORTUGA LG K8 2017</t>
  </si>
  <si>
    <t>04291</t>
  </si>
  <si>
    <t>FLIP COVER PANTHER LG K4 2017 GRIS</t>
  </si>
  <si>
    <t>04292</t>
  </si>
  <si>
    <t>TPU SOFT MATE LG Q6</t>
  </si>
  <si>
    <t>04293</t>
  </si>
  <si>
    <t>FLIP COVER PANTHER LG K8 2017 GRIS</t>
  </si>
  <si>
    <t>04294</t>
  </si>
  <si>
    <t>FLIP COVER PANTHER SAMSUNG J5 PRO GRIS</t>
  </si>
  <si>
    <t>04295</t>
  </si>
  <si>
    <t>TPU SOFT MATE MOTO C</t>
  </si>
  <si>
    <t>04296</t>
  </si>
  <si>
    <t>TPU SOFT MATE MOTO G5 PLUS</t>
  </si>
  <si>
    <t>04297</t>
  </si>
  <si>
    <t>TPU SOFT MATE MOTO G5</t>
  </si>
  <si>
    <t>04298</t>
  </si>
  <si>
    <t>TPU SOFT MATE SAMSUNG J2 PRIME</t>
  </si>
  <si>
    <t>04299</t>
  </si>
  <si>
    <t>TPU SOFT MATE SAMSUNG J7 2016</t>
  </si>
  <si>
    <t>04300</t>
  </si>
  <si>
    <t>TPU SOFT MATE MOTO C PLUS</t>
  </si>
  <si>
    <t>04301</t>
  </si>
  <si>
    <t>TPU SOFT MATE MOTO E4 PLUS</t>
  </si>
  <si>
    <t>04302</t>
  </si>
  <si>
    <t>TPU SOFT TOY SAMSUNG J1 MINI PRIME</t>
  </si>
  <si>
    <t>04303</t>
  </si>
  <si>
    <t>TPU SOFT TOY SAMSUNG J2 PRIME</t>
  </si>
  <si>
    <t>04304</t>
  </si>
  <si>
    <t>TPU SOFT TOY SAMSUNG J7 2016</t>
  </si>
  <si>
    <t>04305</t>
  </si>
  <si>
    <t>TPU SOFT TOY SAMSUNG J7 2017</t>
  </si>
  <si>
    <t>04306</t>
  </si>
  <si>
    <t>TPU SOFT TOY MOTO G5 PLUS</t>
  </si>
  <si>
    <t>04307</t>
  </si>
  <si>
    <t>TPU SOFT TOY MOTO G5</t>
  </si>
  <si>
    <t>04308</t>
  </si>
  <si>
    <t>TPU SOFT TOY SAMSUNG S8 PLUS</t>
  </si>
  <si>
    <t>04309</t>
  </si>
  <si>
    <t>TPU SOFT TOY SAMSUNG S8</t>
  </si>
  <si>
    <t>04310</t>
  </si>
  <si>
    <t>TPU SOFT TOY IPHONE 6</t>
  </si>
  <si>
    <t>04311</t>
  </si>
  <si>
    <t>TPU SOFT TOY IPHONE 6 PLUS</t>
  </si>
  <si>
    <t>04312</t>
  </si>
  <si>
    <t>TPU SOFT TOY IPHONE 7</t>
  </si>
  <si>
    <t>04313</t>
  </si>
  <si>
    <t>TPU SOFT TOY IPHONE 7 PLUS</t>
  </si>
  <si>
    <t>04314</t>
  </si>
  <si>
    <t>TPU SOFT TOY SAMSUNG J5 PRIME</t>
  </si>
  <si>
    <t>04315</t>
  </si>
  <si>
    <t>TPU ELECTRO PLENO MOTO G3</t>
  </si>
  <si>
    <t>04316</t>
  </si>
  <si>
    <t>PROTEC HALLSEN FLEXIBLE MOTOROLA C</t>
  </si>
  <si>
    <t>04317</t>
  </si>
  <si>
    <t>PROTEC HALLSEN FLEXIBLE MOTOROLA C PLUS</t>
  </si>
  <si>
    <t>04318</t>
  </si>
  <si>
    <t>TPU TORTUGA MOTO C PLUS</t>
  </si>
  <si>
    <t>04319</t>
  </si>
  <si>
    <t>TPU TORTUGA MOTO C</t>
  </si>
  <si>
    <t>04320</t>
  </si>
  <si>
    <t>PROTECTOR EVA IPAD MINI</t>
  </si>
  <si>
    <t>04321</t>
  </si>
  <si>
    <t>PROTECTOR EVA IPAD 3</t>
  </si>
  <si>
    <t>04322</t>
  </si>
  <si>
    <t>FLIP COVER PANTHER MOTO C GRIS</t>
  </si>
  <si>
    <t>04323</t>
  </si>
  <si>
    <t>FLIP COVER PANTHER SAMSUNG J7 PRO GRIS</t>
  </si>
  <si>
    <t>04324</t>
  </si>
  <si>
    <t>FLIP COVER PANTHER MOTO C PLUS GRIS</t>
  </si>
  <si>
    <t>04325</t>
  </si>
  <si>
    <t>FLIP COVER PANTHER LG K10 2017 GRIS</t>
  </si>
  <si>
    <t>04326</t>
  </si>
  <si>
    <t>TPU SPIGEN IPH 7 / 7 PLUS</t>
  </si>
  <si>
    <t>04327</t>
  </si>
  <si>
    <t>TPU SPIGEN IPH 6 / 6S</t>
  </si>
  <si>
    <t>04328</t>
  </si>
  <si>
    <t>STEREO BT SURROUND HDR12E</t>
  </si>
  <si>
    <t>04329</t>
  </si>
  <si>
    <t>CARGADOR VIAJERO SOUL TIPO C</t>
  </si>
  <si>
    <t>04330</t>
  </si>
  <si>
    <t>TPU SPRING PANTHER SAMSUNG J1 MINI PRIME</t>
  </si>
  <si>
    <t>04331</t>
  </si>
  <si>
    <t>TPU SPRING PANTHER MOTO G5 PLUS</t>
  </si>
  <si>
    <t>04332</t>
  </si>
  <si>
    <t>TPU SLIM ARMOR PANTHER LG K4</t>
  </si>
  <si>
    <t>04333</t>
  </si>
  <si>
    <t>PROTECTOR TPU MOTO C</t>
  </si>
  <si>
    <t>04334</t>
  </si>
  <si>
    <t>PROTECTOR TPU MOTO C PLUS</t>
  </si>
  <si>
    <t>04335</t>
  </si>
  <si>
    <t>TPU SOFT MATE SAMSUNG J7 NEO</t>
  </si>
  <si>
    <t>04336</t>
  </si>
  <si>
    <t>TPU SOFT MATE LG K5 2017</t>
  </si>
  <si>
    <t>04337</t>
  </si>
  <si>
    <t>TPU SOFT MATE LG K4 2017</t>
  </si>
  <si>
    <t>04338</t>
  </si>
  <si>
    <t>TPU SOFT MATE LG K8 2017</t>
  </si>
  <si>
    <t>04339</t>
  </si>
  <si>
    <t>TPU BUBBLES SAMSUNG J1 MINI PRIME</t>
  </si>
  <si>
    <t>04340</t>
  </si>
  <si>
    <t>TPU BUBBLES SAMSUNG J5 PRIME</t>
  </si>
  <si>
    <t>04341</t>
  </si>
  <si>
    <t>TPU BUBBLES SAMSUNG J1 ACE</t>
  </si>
  <si>
    <t>04342</t>
  </si>
  <si>
    <t>TPU BUBBLES MOTO G5 PLUS</t>
  </si>
  <si>
    <t>04343</t>
  </si>
  <si>
    <t>TPU BUBBLES SAMSUNG J2 PRIME</t>
  </si>
  <si>
    <t>04344</t>
  </si>
  <si>
    <t>TPU BUBBLES SAMSUNG J7 2016</t>
  </si>
  <si>
    <t>04345</t>
  </si>
  <si>
    <t>TEMPERED GLASS SAMSUNG J7 PRO</t>
  </si>
  <si>
    <t>04346</t>
  </si>
  <si>
    <t>TEMPERED GLASS HUAWEI MATE 9 LITE</t>
  </si>
  <si>
    <t>04347</t>
  </si>
  <si>
    <t>TEMPERED GLASS MOTO E4 PLUS</t>
  </si>
  <si>
    <t>04348</t>
  </si>
  <si>
    <t>TEMPERED GLASS SAMSUNG J5 PRO</t>
  </si>
  <si>
    <t>04349</t>
  </si>
  <si>
    <t>TEMPERED GLASS MOTO E4</t>
  </si>
  <si>
    <t>04350</t>
  </si>
  <si>
    <t>JUEGO NINTENDO SWITCH FIFA 18</t>
  </si>
  <si>
    <t>04351</t>
  </si>
  <si>
    <t>DESTORNILLADOR MECHANIC ROJO PRO 8 0.8</t>
  </si>
  <si>
    <t>04352</t>
  </si>
  <si>
    <t>TPU SILICONA PANTHER IPHONE 8 PLUS</t>
  </si>
  <si>
    <t>04353</t>
  </si>
  <si>
    <t>TPU SILICONA PANTHER IPHONE 8</t>
  </si>
  <si>
    <t>04354</t>
  </si>
  <si>
    <t>04356</t>
  </si>
  <si>
    <t>PROTECTOR TPU LG K8 2017</t>
  </si>
  <si>
    <t>04357</t>
  </si>
  <si>
    <t>PROTECTOR TPU LG K4 2017</t>
  </si>
  <si>
    <t>04358</t>
  </si>
  <si>
    <t>PROTECTOR TPU LG K10 2017</t>
  </si>
  <si>
    <t>04359</t>
  </si>
  <si>
    <t>TPU HALLSEN REFORZADA IPHONE 8 PLUS</t>
  </si>
  <si>
    <t>04360</t>
  </si>
  <si>
    <t>TPU HALLSEN REFORZADA IPHONE 8</t>
  </si>
  <si>
    <t>04362</t>
  </si>
  <si>
    <t>MANOS LIBRES IPHONE 7 ORIG SIN/JACK</t>
  </si>
  <si>
    <t>04363</t>
  </si>
  <si>
    <t>10W USB POWER ADAPTER IPAD</t>
  </si>
  <si>
    <t>04364</t>
  </si>
  <si>
    <t>RELOJ IWATCH SERIE 3 42MM GOLD</t>
  </si>
  <si>
    <t>04365</t>
  </si>
  <si>
    <t>RELOJ IWATCH SERIE 3 38MM ROSE GOLD</t>
  </si>
  <si>
    <t>04366</t>
  </si>
  <si>
    <t>WIRELESS CHARGIN PAD SAMSUNG</t>
  </si>
  <si>
    <t>04367</t>
  </si>
  <si>
    <t>LIGHTING DIGITAL AV ADAPTER</t>
  </si>
  <si>
    <t>04368</t>
  </si>
  <si>
    <t>TPU CRISTAL 3D SAMSUNG J7 NEO</t>
  </si>
  <si>
    <t>04369</t>
  </si>
  <si>
    <t>SILICONE CASE IPHONE 7/8 PLUS</t>
  </si>
  <si>
    <t>04370</t>
  </si>
  <si>
    <t>SILICONE CASE IPHONE 7/8 SE</t>
  </si>
  <si>
    <t>04371</t>
  </si>
  <si>
    <t>RELOJ IWATCH SERIE 3 42MM ROSE GOLD</t>
  </si>
  <si>
    <t>04372</t>
  </si>
  <si>
    <t>BATERIA ORIGINAL SAMSUNG J1 MINI</t>
  </si>
  <si>
    <t>04373</t>
  </si>
  <si>
    <t>BATERIA ORIGINAL SAMSUNG J7 PRIME</t>
  </si>
  <si>
    <t>04374</t>
  </si>
  <si>
    <t>BATERIA ORIGINAL SAMSUNG J2</t>
  </si>
  <si>
    <t>04375</t>
  </si>
  <si>
    <t>BATERIA TIPO ORIGINAL IPHONE 7 PLUS</t>
  </si>
  <si>
    <t>04376</t>
  </si>
  <si>
    <t>BATERIA ORIGINAL SAMSUNG J5 2016</t>
  </si>
  <si>
    <t>04377</t>
  </si>
  <si>
    <t>BATERIA ORIGINAL SAMSUNG S6 EDGE PLUS</t>
  </si>
  <si>
    <t>04378</t>
  </si>
  <si>
    <t>BATERIA ORIGINAL SAMSUNG S7</t>
  </si>
  <si>
    <t>04379</t>
  </si>
  <si>
    <t>04380</t>
  </si>
  <si>
    <t>04381</t>
  </si>
  <si>
    <t>04382</t>
  </si>
  <si>
    <t>CABLE USB SOUL IRON FLEX IPH</t>
  </si>
  <si>
    <t>04383</t>
  </si>
  <si>
    <t>CABLE USB SOUL IRON FLEX MICRO</t>
  </si>
  <si>
    <t>04384</t>
  </si>
  <si>
    <t>CABLE USB SOUL IRON FLEX TIPO C</t>
  </si>
  <si>
    <t>04385</t>
  </si>
  <si>
    <t>VALIJA NOTEBOOK</t>
  </si>
  <si>
    <t>04386</t>
  </si>
  <si>
    <t>VINCHA PRO21 ELECTRONIC 0123-01</t>
  </si>
  <si>
    <t>04387</t>
  </si>
  <si>
    <t>CARGADOR ORIG MOTO TURBO (120)</t>
  </si>
  <si>
    <t>04388</t>
  </si>
  <si>
    <t>CARGADOR ORIG HUAWEI (99)</t>
  </si>
  <si>
    <t>04389</t>
  </si>
  <si>
    <t>CARGADOR ORIG HUAWEI (89)</t>
  </si>
  <si>
    <t>04390</t>
  </si>
  <si>
    <t>CARGADOR ORIG HUAWEI (79)</t>
  </si>
  <si>
    <t>04391</t>
  </si>
  <si>
    <t>CARGADOR ORIG LG G5 (79)</t>
  </si>
  <si>
    <t>04392</t>
  </si>
  <si>
    <t>CARGADOR ORIG SAMSUNG (79)</t>
  </si>
  <si>
    <t>04393</t>
  </si>
  <si>
    <t>CARGADOR ORIG SAMSUNG (109)</t>
  </si>
  <si>
    <t>04394</t>
  </si>
  <si>
    <t>CARGADOR ORIG SAMSUNG ADAPTIVE (79)</t>
  </si>
  <si>
    <t>04395</t>
  </si>
  <si>
    <t>CARGADOR ORIG SONY (79)</t>
  </si>
  <si>
    <t>04396</t>
  </si>
  <si>
    <t>LEATHER CASE IPHONE 8</t>
  </si>
  <si>
    <t>04397</t>
  </si>
  <si>
    <t>T</t>
  </si>
  <si>
    <t>04398</t>
  </si>
  <si>
    <t>TEMPERED GLASS CAT S40</t>
  </si>
  <si>
    <t>04399</t>
  </si>
  <si>
    <t>TEMPERED GLASS CAT S50</t>
  </si>
  <si>
    <t>04400</t>
  </si>
  <si>
    <t>TEMPERED GLASS CAT S60</t>
  </si>
  <si>
    <t>04401</t>
  </si>
  <si>
    <t>TEMPERED GLASS HUAWEI GR3</t>
  </si>
  <si>
    <t>04402</t>
  </si>
  <si>
    <t>TEMPERED GLASS HUAWEI GR5</t>
  </si>
  <si>
    <t>04403</t>
  </si>
  <si>
    <t>TEMPERED GLASS HUAWEI P10 LITE</t>
  </si>
  <si>
    <t>04404</t>
  </si>
  <si>
    <t>TEMPERED GLASS HUAWEI P10 PLUS</t>
  </si>
  <si>
    <t>04405</t>
  </si>
  <si>
    <t>04406</t>
  </si>
  <si>
    <t>TEMPERED GLASS SAMSUNG J5 2017</t>
  </si>
  <si>
    <t>04407</t>
  </si>
  <si>
    <t>TEMPERED GLASS SAMSUNG J7 2017</t>
  </si>
  <si>
    <t>04409</t>
  </si>
  <si>
    <t>FOREVER 21 HOME IPAD CASE 9TH 10.2"</t>
  </si>
  <si>
    <t>04410</t>
  </si>
  <si>
    <t>PARLANTE YS4</t>
  </si>
  <si>
    <t>04411</t>
  </si>
  <si>
    <t>04412</t>
  </si>
  <si>
    <t>FUNDA TPU IPHONE 7 NE</t>
  </si>
  <si>
    <t>04413</t>
  </si>
  <si>
    <t>04414</t>
  </si>
  <si>
    <t>PARLANTE M90</t>
  </si>
  <si>
    <t>04415</t>
  </si>
  <si>
    <t>04416</t>
  </si>
  <si>
    <t>VINCHA FUTBOL YS-10</t>
  </si>
  <si>
    <t>04417</t>
  </si>
  <si>
    <t>TPU AGUILA PANTHER SAMSUNG J7 NEO</t>
  </si>
  <si>
    <t>04418</t>
  </si>
  <si>
    <t>BATERIA PRO21 ALCATE OT 4007</t>
  </si>
  <si>
    <t>04419</t>
  </si>
  <si>
    <t>BATERIA PRO21 BL4C/6131</t>
  </si>
  <si>
    <t>04420</t>
  </si>
  <si>
    <t>BATERIA PRO21 HUAWEI Y360</t>
  </si>
  <si>
    <t>04421</t>
  </si>
  <si>
    <t>BATERIA PRO21 IPHONE 5</t>
  </si>
  <si>
    <t>04422</t>
  </si>
  <si>
    <t>BATERIA PRO21 IPHONE 7</t>
  </si>
  <si>
    <t>04423</t>
  </si>
  <si>
    <t>BATERIA PRO21 LG K4</t>
  </si>
  <si>
    <t>04424</t>
  </si>
  <si>
    <t>BATERIA PRO21 LG K8</t>
  </si>
  <si>
    <t>04425</t>
  </si>
  <si>
    <t>BATERIA PRO21 LG SPIRIT</t>
  </si>
  <si>
    <t>04426</t>
  </si>
  <si>
    <t>BATERIA PRO21 MOTO G3</t>
  </si>
  <si>
    <t>04427</t>
  </si>
  <si>
    <t>BATERIA PRO21 MOTO G4</t>
  </si>
  <si>
    <t>04428</t>
  </si>
  <si>
    <t>BATERIA PRO21 MOTO G5 GK40</t>
  </si>
  <si>
    <t>04429</t>
  </si>
  <si>
    <t>BATERIA PRO21 NOKIA 640</t>
  </si>
  <si>
    <t>04430</t>
  </si>
  <si>
    <t>BATERIA PRO21 NOKIA 640XL</t>
  </si>
  <si>
    <t>04431</t>
  </si>
  <si>
    <t>BATERIA PRO21 NOKIA 1100 BL5C</t>
  </si>
  <si>
    <t>04432</t>
  </si>
  <si>
    <t>BATERIA PRO21 SAMSUNG POCKET/ 5360</t>
  </si>
  <si>
    <t>04433</t>
  </si>
  <si>
    <t>BATERIA PRO21 SAMSUNG 5830</t>
  </si>
  <si>
    <t>04434</t>
  </si>
  <si>
    <t>BATERIA PRO21 SAMSUNG ACE 4/G357</t>
  </si>
  <si>
    <t>04435</t>
  </si>
  <si>
    <t>BATERIA PRO21 SAMSUNG F250</t>
  </si>
  <si>
    <t>04436</t>
  </si>
  <si>
    <t>BATERIA PRO21 SAMSUNG J1</t>
  </si>
  <si>
    <t>04437</t>
  </si>
  <si>
    <t>BATERIA PRO21 SMSUNG J5 2016</t>
  </si>
  <si>
    <t>04438</t>
  </si>
  <si>
    <t>BATERIA PRO21 SAMSUNG J7 2016</t>
  </si>
  <si>
    <t>04439</t>
  </si>
  <si>
    <t>BATERIA PRO21 SAMSUNG S3 MINI</t>
  </si>
  <si>
    <t>04440</t>
  </si>
  <si>
    <t>BATERIA PRO21 SAMSUNG S6</t>
  </si>
  <si>
    <t>04441</t>
  </si>
  <si>
    <t>BATERIA PRO21 SAMSUNG YOUNG 2/G130</t>
  </si>
  <si>
    <t>04442</t>
  </si>
  <si>
    <t>PARLANTE BUETOOTH SPEAKER JBL FLIP4</t>
  </si>
  <si>
    <t>04443</t>
  </si>
  <si>
    <t>TORRE CARGADORA ATOMI</t>
  </si>
  <si>
    <t>04444</t>
  </si>
  <si>
    <t>HARDSHELL CASE INCASE MACBOOK AIR 13"</t>
  </si>
  <si>
    <t>04445</t>
  </si>
  <si>
    <t>STEREO A6S MIPODS MACARON</t>
  </si>
  <si>
    <t>04446</t>
  </si>
  <si>
    <t>HARDSHELL CASE INSIGNIA MACBOOK PRO 14"</t>
  </si>
  <si>
    <t>04447</t>
  </si>
  <si>
    <t>STEREO MC-107</t>
  </si>
  <si>
    <t>04448</t>
  </si>
  <si>
    <t>STEREO SUPER BASS MC-115</t>
  </si>
  <si>
    <t>04449</t>
  </si>
  <si>
    <t>SECADOR DE PELO 2000W AV-5013</t>
  </si>
  <si>
    <t>04450</t>
  </si>
  <si>
    <t>TPU ARMOR CASE THREE IPHONE 7</t>
  </si>
  <si>
    <t>04451</t>
  </si>
  <si>
    <t>TPU ARMOR CASE THREE IPHONE 7 PLUS</t>
  </si>
  <si>
    <t>04452</t>
  </si>
  <si>
    <t>TPU ARMOR CASE DOBLE SAMSUNG S8</t>
  </si>
  <si>
    <t>04453</t>
  </si>
  <si>
    <t>TPU PREMIUM MAKER 1/2 CASE IPHONE 7 PLUS</t>
  </si>
  <si>
    <t>04454</t>
  </si>
  <si>
    <t>TPU PREMIUM MAKER 1/2 CASE IPHONE 7</t>
  </si>
  <si>
    <t>04455</t>
  </si>
  <si>
    <t>TPU FASHION IPHONE 7</t>
  </si>
  <si>
    <t>04456</t>
  </si>
  <si>
    <t>TPU FASHION IPHONE 7 PLUS</t>
  </si>
  <si>
    <t>04457</t>
  </si>
  <si>
    <t>TPU 360 C/ GLASS SAMSUNG S8 PLUS</t>
  </si>
  <si>
    <t>04458</t>
  </si>
  <si>
    <t>TPU 360 C/ GLASS IPHONE 6</t>
  </si>
  <si>
    <t>04459</t>
  </si>
  <si>
    <t>TPU 360 C/ GLASS IPHONE 7</t>
  </si>
  <si>
    <t>04460</t>
  </si>
  <si>
    <t>TPU 360 C/ GLASS SAMSUNG S8</t>
  </si>
  <si>
    <t>04461</t>
  </si>
  <si>
    <t>TPU 360 C/ GLASS IPHONE 6 PLUS</t>
  </si>
  <si>
    <t>04462</t>
  </si>
  <si>
    <t>TPU 360 C/ GLASS IPHONE 7 PLUS</t>
  </si>
  <si>
    <t>04463</t>
  </si>
  <si>
    <t>MASAJEADOR FACIAL 5 EN 1 AV-2217 AE-8782</t>
  </si>
  <si>
    <t>04464</t>
  </si>
  <si>
    <t>GLASS PRO NOTE 8</t>
  </si>
  <si>
    <t>04465</t>
  </si>
  <si>
    <t>TPU FASHION SAMSUNG NOTE 8</t>
  </si>
  <si>
    <t>04467</t>
  </si>
  <si>
    <t>DESTORNILLADOR COLORES</t>
  </si>
  <si>
    <t>04468</t>
  </si>
  <si>
    <t>JUEGO DE DESTORNILLADORES BEST</t>
  </si>
  <si>
    <t>04469</t>
  </si>
  <si>
    <t>SET DESTORNILLADOR 32 EN 1</t>
  </si>
  <si>
    <t>04470</t>
  </si>
  <si>
    <t>TPU GUICKSAND SAMSUNG J7 NEO</t>
  </si>
  <si>
    <t>04471</t>
  </si>
  <si>
    <t>TPU 2 EN 1 METAL PANTHER SAMSUNG J7 NEO</t>
  </si>
  <si>
    <t>04472</t>
  </si>
  <si>
    <t>TPU RIGIDO DISENO SAMSUNG J7 NEO</t>
  </si>
  <si>
    <t>04473</t>
  </si>
  <si>
    <t>TPU SOFT STAND MOTOROLA C PLUS</t>
  </si>
  <si>
    <t>04474</t>
  </si>
  <si>
    <t>TPU SOFT STAND MOTOROLA C</t>
  </si>
  <si>
    <t>04475</t>
  </si>
  <si>
    <t>TPU SOFT STAND MOTOROLA E4 PLUS</t>
  </si>
  <si>
    <t>04476</t>
  </si>
  <si>
    <t>TPU SOFT STAND SAMSUNG J7 PRO</t>
  </si>
  <si>
    <t>04477</t>
  </si>
  <si>
    <t>TPU SOFT STAND SAMSUNG J5 PRO</t>
  </si>
  <si>
    <t>04478</t>
  </si>
  <si>
    <t>TPU SOFT STAND LG K8 2017</t>
  </si>
  <si>
    <t>04479</t>
  </si>
  <si>
    <t>TPU SOFT STAND MOTOROLA E4</t>
  </si>
  <si>
    <t>04480</t>
  </si>
  <si>
    <t>TPU SOFT MATE SAMSUNG S8</t>
  </si>
  <si>
    <t>04481</t>
  </si>
  <si>
    <t>TPU SOFT MATE SAMSUNG S8 PLUS</t>
  </si>
  <si>
    <t>04482</t>
  </si>
  <si>
    <t>TPU SOFT MATE SAMSUNG J7 PRO</t>
  </si>
  <si>
    <t>04483</t>
  </si>
  <si>
    <t>PARLANTE BT ONLY</t>
  </si>
  <si>
    <t>04484</t>
  </si>
  <si>
    <t>VINCHA CRACK ONLY</t>
  </si>
  <si>
    <t>04485</t>
  </si>
  <si>
    <t>PROTECTOR TPU SAMSUNG J7 PRO</t>
  </si>
  <si>
    <t>04486</t>
  </si>
  <si>
    <t>PROTECTOR TPU MOTO E 4</t>
  </si>
  <si>
    <t>04487</t>
  </si>
  <si>
    <t>PROTECTOR TPU MOTO E 4 PLUS</t>
  </si>
  <si>
    <t>04488</t>
  </si>
  <si>
    <t>MALLA PARA DESOLDAR RL-2515</t>
  </si>
  <si>
    <t>04489</t>
  </si>
  <si>
    <t>04490</t>
  </si>
  <si>
    <t>CEPILLO 3EN1 SUNSHINE SS-046</t>
  </si>
  <si>
    <t>04491</t>
  </si>
  <si>
    <t>BATERIA PRO21 SAMSUNG S6 EDGE</t>
  </si>
  <si>
    <t>04492</t>
  </si>
  <si>
    <t>BATERIA PRO21 SAMSUNG GRAND 2</t>
  </si>
  <si>
    <t>04493</t>
  </si>
  <si>
    <t>BATERIA PRO21 SAMSUNG J1 ACE</t>
  </si>
  <si>
    <t>04494</t>
  </si>
  <si>
    <t>BATERIA PRO21 SAMSUNG CORE 2</t>
  </si>
  <si>
    <t>04495</t>
  </si>
  <si>
    <t>BATERIA PRO21 SAMSUNG CORE PLUS</t>
  </si>
  <si>
    <t>04496</t>
  </si>
  <si>
    <t>BATERIA PRO21 SAMSUNG S3</t>
  </si>
  <si>
    <t>04497</t>
  </si>
  <si>
    <t>TPU SLIM ARMOR PANTHER LG K8 2017</t>
  </si>
  <si>
    <t>04498</t>
  </si>
  <si>
    <t>FLIP COVER EXECUTIVE DUO LG X POWER</t>
  </si>
  <si>
    <t>04499</t>
  </si>
  <si>
    <t>FLIP COVER EXECUTIVE DUO LG-G4 BEAT</t>
  </si>
  <si>
    <t>04500</t>
  </si>
  <si>
    <t>TPU ELECTRO PLENO SAMSUNG J1 ACE</t>
  </si>
  <si>
    <t>04501</t>
  </si>
  <si>
    <t>TPU ELECTRO PLENO SAMSUNG S7 EDGE</t>
  </si>
  <si>
    <t>04502</t>
  </si>
  <si>
    <t>PARLANTE BT KTS-856</t>
  </si>
  <si>
    <t>04503</t>
  </si>
  <si>
    <t>PARLANTE BT MS-107</t>
  </si>
  <si>
    <t>04504</t>
  </si>
  <si>
    <t>PARLANTE BT MS-158</t>
  </si>
  <si>
    <t>04505</t>
  </si>
  <si>
    <t>PARLANTE BT DWQ-5</t>
  </si>
  <si>
    <t>04506</t>
  </si>
  <si>
    <t>PARLANTE BT MS-248</t>
  </si>
  <si>
    <t>04507</t>
  </si>
  <si>
    <t>TPU 3D WITH DESING SOFT IPHONE 7</t>
  </si>
  <si>
    <t>04508</t>
  </si>
  <si>
    <t>TPU 3D WITH DESING SAMSUNG J2 PRIME</t>
  </si>
  <si>
    <t>04509</t>
  </si>
  <si>
    <t>TPU 3D WITH DESING MOTO E4</t>
  </si>
  <si>
    <t>04510</t>
  </si>
  <si>
    <t>TPU 3D WITH DESING MOTO C</t>
  </si>
  <si>
    <t>04511</t>
  </si>
  <si>
    <t>TPU 3D WITH DESING LG K4 2017</t>
  </si>
  <si>
    <t>04512</t>
  </si>
  <si>
    <t>TPU 3D WITH DESING LG K8 2017</t>
  </si>
  <si>
    <t>04513</t>
  </si>
  <si>
    <t>PARLANTE AY-10</t>
  </si>
  <si>
    <t>04514</t>
  </si>
  <si>
    <t>PARLANTE BT P-13</t>
  </si>
  <si>
    <t>04515</t>
  </si>
  <si>
    <t>BATERIA SOUL MOTO G3</t>
  </si>
  <si>
    <t>04516</t>
  </si>
  <si>
    <t>BATERIA SOUL IPHONE 5</t>
  </si>
  <si>
    <t>04517</t>
  </si>
  <si>
    <t>WIRELESS CHARGING STAND SAMSUNG</t>
  </si>
  <si>
    <t>04518</t>
  </si>
  <si>
    <t>TPU DISENO PANTHER SAMSUNG J7 NEO</t>
  </si>
  <si>
    <t>04519</t>
  </si>
  <si>
    <t>LINTERNA TACTICA LED POWER STYLE</t>
  </si>
  <si>
    <t>04520</t>
  </si>
  <si>
    <t>BEAT SOLO 3 WIRELESS</t>
  </si>
  <si>
    <t>04521</t>
  </si>
  <si>
    <t>CABLE USB MICRO GOMA</t>
  </si>
  <si>
    <t>04522</t>
  </si>
  <si>
    <t>CABLE USB IPHONE GOMA</t>
  </si>
  <si>
    <t>04523</t>
  </si>
  <si>
    <t>TPU 360 C/ GLASS SAMSUNG S7 EDGE</t>
  </si>
  <si>
    <t>04526</t>
  </si>
  <si>
    <t>CABLE ORIGINAL FOX CONN ROJO</t>
  </si>
  <si>
    <t>04527</t>
  </si>
  <si>
    <t>CABLE ORIGINAL FOX CONN C/BLISTER</t>
  </si>
  <si>
    <t>04528</t>
  </si>
  <si>
    <t>TPU CAMUFLADO REFORZADO LG K10 2017</t>
  </si>
  <si>
    <t>04529</t>
  </si>
  <si>
    <t>TPU CAMUFLADO REFORZADO LG K4 2017</t>
  </si>
  <si>
    <t>04530</t>
  </si>
  <si>
    <t>TPU CAMUFLADO REFORZADO LG K8 2017</t>
  </si>
  <si>
    <t>04531</t>
  </si>
  <si>
    <t>TPU CAMUFLADO REFORZADO MOTO C</t>
  </si>
  <si>
    <t>04532</t>
  </si>
  <si>
    <t>TPU CAMUFLADO REFORZADO MOTO C PLUS</t>
  </si>
  <si>
    <t>04533</t>
  </si>
  <si>
    <t>TPU CAMUFLADO REFORZADO MOTO E4</t>
  </si>
  <si>
    <t>04534</t>
  </si>
  <si>
    <t>TPU CAMUFLADO REFORZADO MOTO E4 PLUS</t>
  </si>
  <si>
    <t>04535</t>
  </si>
  <si>
    <t>TPU CAMUFLADO REFORZADO MOTO G5</t>
  </si>
  <si>
    <t>04536</t>
  </si>
  <si>
    <t>TPU CAMUFLADO REFORZADO MOTO G5 PLUS</t>
  </si>
  <si>
    <t>04537</t>
  </si>
  <si>
    <t>TPU CAMUFLADO REFORZADO SAMSUNG J5 PRO</t>
  </si>
  <si>
    <t>04538</t>
  </si>
  <si>
    <t>TPU CAMUFLADO REFORZADO SAMSUNG J7 2016</t>
  </si>
  <si>
    <t>04539</t>
  </si>
  <si>
    <t>TPU CAMUFLADO REFORZADO SAMSUNG J7 PRO</t>
  </si>
  <si>
    <t>04540</t>
  </si>
  <si>
    <t>TPU CAMUFLADO REFORZADO SAMSUNG S8 PLUS</t>
  </si>
  <si>
    <t>04541</t>
  </si>
  <si>
    <t>TPU SOFT MATE DISENO SAMSUNG J2 PRIME</t>
  </si>
  <si>
    <t>04542</t>
  </si>
  <si>
    <t>TPU SOFT MATE DISENO SAMSUNG J5 PRIME</t>
  </si>
  <si>
    <t>04543</t>
  </si>
  <si>
    <t>TPU SOFT MATE DISENO SAMSUNG J7 2016</t>
  </si>
  <si>
    <t>04544</t>
  </si>
  <si>
    <t>TPU SOFT MATE DISENO LG K10 2017</t>
  </si>
  <si>
    <t>04545</t>
  </si>
  <si>
    <t>TPU SOFT MATE DISENO LG K4 2017</t>
  </si>
  <si>
    <t>04546</t>
  </si>
  <si>
    <t>TPU SOFT MATE DISENO LG K8 2017</t>
  </si>
  <si>
    <t>04549</t>
  </si>
  <si>
    <t>TPU CAMUFLADO REFORZADO SAMSUNG J7 NEO</t>
  </si>
  <si>
    <t>04550</t>
  </si>
  <si>
    <t>TPU CAMUFLADO REFORZADO IPHONE 7 PLUS</t>
  </si>
  <si>
    <t>04552</t>
  </si>
  <si>
    <t>MODULO LG K10 2017</t>
  </si>
  <si>
    <t>04553</t>
  </si>
  <si>
    <t>MODULO LG K4 2017</t>
  </si>
  <si>
    <t>04557</t>
  </si>
  <si>
    <t>TPU SLIM ARMOR PANTHER MOTO G4 PLUS</t>
  </si>
  <si>
    <t>04558</t>
  </si>
  <si>
    <t>TPU SLIM ARMOR PANTHER MOTO E4</t>
  </si>
  <si>
    <t>04559</t>
  </si>
  <si>
    <t>TPU SLIM ARMOR PANTHER MOTO E4 PLUS</t>
  </si>
  <si>
    <t>04560</t>
  </si>
  <si>
    <t>TPU TORTUGA MOTO G3</t>
  </si>
  <si>
    <t>04561</t>
  </si>
  <si>
    <t>TPU TORTUGA MOTO E4 PLUS</t>
  </si>
  <si>
    <t>04562</t>
  </si>
  <si>
    <t>TPU TORTUGA SAMSUNG S8</t>
  </si>
  <si>
    <t>04563</t>
  </si>
  <si>
    <t>TPU TORTUGA SAMSUNG J5 PRIME</t>
  </si>
  <si>
    <t>04564</t>
  </si>
  <si>
    <t>TPU TORTUGA SAMSUNG J1 MINI PRIME</t>
  </si>
  <si>
    <t>04565</t>
  </si>
  <si>
    <t>TPU TORTUGA SAMSUNG S8 PLUS</t>
  </si>
  <si>
    <t>04566</t>
  </si>
  <si>
    <t>TPU EAGLE HARD MOTO C</t>
  </si>
  <si>
    <t>04567</t>
  </si>
  <si>
    <t>TPU EAGLE HARD MOTO E4</t>
  </si>
  <si>
    <t>04568</t>
  </si>
  <si>
    <t>TPU EAGLE HARD SAMSUNG J7 PRO</t>
  </si>
  <si>
    <t>04569</t>
  </si>
  <si>
    <t>04570</t>
  </si>
  <si>
    <t>TEMPERED GLASS MOTO Z II PLAY</t>
  </si>
  <si>
    <t>04571</t>
  </si>
  <si>
    <t>TEMPERED GLASS SAMSUNG J7 NEO</t>
  </si>
  <si>
    <t>04572</t>
  </si>
  <si>
    <t>FUNDA TPU IPHONE 11 NE-U</t>
  </si>
  <si>
    <t>04573</t>
  </si>
  <si>
    <t>CARGADOR DE AUTO PRO21 BLISTER IPH</t>
  </si>
  <si>
    <t>04574</t>
  </si>
  <si>
    <t>CARGADOR DE AUTO PRO21 BLISTER MICRO 3.1A</t>
  </si>
  <si>
    <t>04575</t>
  </si>
  <si>
    <t>TPU 3D RELIEF MOTO E4 PLUS</t>
  </si>
  <si>
    <t>04576</t>
  </si>
  <si>
    <t>TPU 3D RELIEF LG K4 2017</t>
  </si>
  <si>
    <t>04577</t>
  </si>
  <si>
    <t>TPU 3D RELIEF LG K8 2017</t>
  </si>
  <si>
    <t>04578</t>
  </si>
  <si>
    <t>TPU 3D RELIEF LG K10 2017</t>
  </si>
  <si>
    <t>04579</t>
  </si>
  <si>
    <t>TPU 3D RELIEF IPHONE X</t>
  </si>
  <si>
    <t>04580</t>
  </si>
  <si>
    <t>TPU 3D RELIEF SAMSUNG J5 PRO</t>
  </si>
  <si>
    <t>04581</t>
  </si>
  <si>
    <t>TPU 3D RELIEF MOTO C PLUS</t>
  </si>
  <si>
    <t>04582</t>
  </si>
  <si>
    <t>TPU 3D RELIEF MOTO C</t>
  </si>
  <si>
    <t>04583</t>
  </si>
  <si>
    <t>TPU 3D RELIEF SAMSUNG J7 PRO</t>
  </si>
  <si>
    <t>04584</t>
  </si>
  <si>
    <t>TPU 3D RELIEF MOTO G5</t>
  </si>
  <si>
    <t>04585</t>
  </si>
  <si>
    <t>TPU CAMUFLADO REFORZADO IPHONE 6 PLUS</t>
  </si>
  <si>
    <t>04586</t>
  </si>
  <si>
    <t>FUNDA TPU IPHONE 12 PRO MAX DO</t>
  </si>
  <si>
    <t>04587</t>
  </si>
  <si>
    <t>FUNDA TPU IPHONE XR CORAL</t>
  </si>
  <si>
    <t>04588</t>
  </si>
  <si>
    <t>FUNDA TPU IPHONE 11 NE</t>
  </si>
  <si>
    <t>04589</t>
  </si>
  <si>
    <t>FUNDA TPU IPHONE XR BL</t>
  </si>
  <si>
    <t>04591</t>
  </si>
  <si>
    <t>TPU TORTUGA IPHONE X</t>
  </si>
  <si>
    <t>04593</t>
  </si>
  <si>
    <t>MODULO LG K8 2017</t>
  </si>
  <si>
    <t>04596</t>
  </si>
  <si>
    <t>SILICONE CASE IPHONE X/XS</t>
  </si>
  <si>
    <t>04597</t>
  </si>
  <si>
    <t>TPU REFORZADO METAL IPHONE X</t>
  </si>
  <si>
    <t>04598</t>
  </si>
  <si>
    <t>TEMPERED GLASS IPHONE X</t>
  </si>
  <si>
    <t>04599</t>
  </si>
  <si>
    <t>PARLANTE BT MUSIC BOX XL150</t>
  </si>
  <si>
    <t>04600</t>
  </si>
  <si>
    <t>PARLANTE BT MUSIC LED XL100</t>
  </si>
  <si>
    <t>04601</t>
  </si>
  <si>
    <t>PARLANTE BT TOWER XL250</t>
  </si>
  <si>
    <t>04602</t>
  </si>
  <si>
    <t>MEMORIA 32GB CLASE 10 SPEED 80</t>
  </si>
  <si>
    <t>04603</t>
  </si>
  <si>
    <t>MEMORIA 16GB CLASE 10 SPEED 80</t>
  </si>
  <si>
    <t>04604</t>
  </si>
  <si>
    <t>CARGADOR IPHONE ORIGINAL LITEON</t>
  </si>
  <si>
    <t>04605</t>
  </si>
  <si>
    <t>PARLANTE M95</t>
  </si>
  <si>
    <t>04606</t>
  </si>
  <si>
    <t>PARLANTE BT YS1</t>
  </si>
  <si>
    <t>04607</t>
  </si>
  <si>
    <t>PARLANTE Q5</t>
  </si>
  <si>
    <t>04608</t>
  </si>
  <si>
    <t>PARLANTE CON AGARRE</t>
  </si>
  <si>
    <t>04609</t>
  </si>
  <si>
    <t>CABLE USB LIGHTNING BELKIN ORIGINAL 1M</t>
  </si>
  <si>
    <t>04610</t>
  </si>
  <si>
    <t>PROTEC HALLSEN FLEXIBLE SAMSUNG J7 NEO</t>
  </si>
  <si>
    <t>04622</t>
  </si>
  <si>
    <t>FLIP COVER EXECUTIVE DUO MOTO E4 PLUS</t>
  </si>
  <si>
    <t>04623</t>
  </si>
  <si>
    <t>TPU PRO21 DISENO MOTO E4 PLUS</t>
  </si>
  <si>
    <t>04624</t>
  </si>
  <si>
    <t>TPU PRO21 DISENO SAMSUNG J2 PRIME</t>
  </si>
  <si>
    <t>04625</t>
  </si>
  <si>
    <t>TPU PRO21 DISENO SAMSUNG J5 PRO</t>
  </si>
  <si>
    <t>04626</t>
  </si>
  <si>
    <t>TPU PRO21 DISENO SAMSUNG J7 2016</t>
  </si>
  <si>
    <t>04627</t>
  </si>
  <si>
    <t>TPU PRO21 DISENO SAMSUNG J7 PRO</t>
  </si>
  <si>
    <t>04628</t>
  </si>
  <si>
    <t>BATERIA ORIGINAL SAMSUNG S6 EDGE</t>
  </si>
  <si>
    <t>04629</t>
  </si>
  <si>
    <t>BATERIA ORIGINAL IPHONE 7</t>
  </si>
  <si>
    <t>04630</t>
  </si>
  <si>
    <t>BATERIA ORIGINAL SAMSUNG S7 EDGE</t>
  </si>
  <si>
    <t>04631</t>
  </si>
  <si>
    <t>FLIP COVER EXECUTIVE SOUL MOTO C PLUS</t>
  </si>
  <si>
    <t>04632</t>
  </si>
  <si>
    <t>FLIP COVER EXECUTIVE DUO SAMSUNG-J3 PRIME</t>
  </si>
  <si>
    <t>04633</t>
  </si>
  <si>
    <t>TPU SOFT STAND MOTOROLA G5 PLUS</t>
  </si>
  <si>
    <t>04634</t>
  </si>
  <si>
    <t>FLIP COVER C/SOLAPA SAMSUNG J3 PRIME</t>
  </si>
  <si>
    <t>04635</t>
  </si>
  <si>
    <t>TPU UV SAMSUNG J7</t>
  </si>
  <si>
    <t>04636</t>
  </si>
  <si>
    <t>TPU UV MOTO G4 PLUS</t>
  </si>
  <si>
    <t>04637</t>
  </si>
  <si>
    <t>TPU UV MOTO Z PLAY</t>
  </si>
  <si>
    <t>04638</t>
  </si>
  <si>
    <t>TPU LG G8</t>
  </si>
  <si>
    <t>04639</t>
  </si>
  <si>
    <t>TPU MOTO G4</t>
  </si>
  <si>
    <t>04640</t>
  </si>
  <si>
    <t>TPU LG G2</t>
  </si>
  <si>
    <t>04641</t>
  </si>
  <si>
    <t>SOBRE DE NEOPREN S3</t>
  </si>
  <si>
    <t>04642</t>
  </si>
  <si>
    <t>PROT. TPU FLIP POCKET MOTO X PLAY</t>
  </si>
  <si>
    <t>04643</t>
  </si>
  <si>
    <t>PROT. TPU FLIP POCKET HUAWEI MATE 7</t>
  </si>
  <si>
    <t>04644</t>
  </si>
  <si>
    <t>PROT. TPU FLIP POCKET LG-G5</t>
  </si>
  <si>
    <t>04645</t>
  </si>
  <si>
    <t>PROT. TPU FLIP POCKET LG V10</t>
  </si>
  <si>
    <t>04646</t>
  </si>
  <si>
    <t>FLIP COVER DISENO SAMSUNG A3</t>
  </si>
  <si>
    <t>04647</t>
  </si>
  <si>
    <t>FLIP COVER C/PUNTOS NOKIA LUMIA 640XL</t>
  </si>
  <si>
    <t>04649</t>
  </si>
  <si>
    <t>PROTECTOR TPU SAMSUNG A7 2017</t>
  </si>
  <si>
    <t>04650</t>
  </si>
  <si>
    <t>FLIP COVER EXECUTIVE DUO SAMSUNG-S8</t>
  </si>
  <si>
    <t>04651</t>
  </si>
  <si>
    <t>FLIP COVER EXECUTIVE SOUL SAMSUNG A3 2016</t>
  </si>
  <si>
    <t>04652</t>
  </si>
  <si>
    <t>PROT.TPU ULTRAFINO SAMSUNG A3 2016</t>
  </si>
  <si>
    <t>04653</t>
  </si>
  <si>
    <t>TPU MIRROR LG K10</t>
  </si>
  <si>
    <t>04654</t>
  </si>
  <si>
    <t>TPU MIRROR LG K8</t>
  </si>
  <si>
    <t>04655</t>
  </si>
  <si>
    <t>TPU MIRROR LG K4</t>
  </si>
  <si>
    <t>04656</t>
  </si>
  <si>
    <t>PROTECTOR TPU CRAZY OJITOS LG K8</t>
  </si>
  <si>
    <t>04657</t>
  </si>
  <si>
    <t>PROTECTOR TPU CRAZY OJITOS IPHONE 7</t>
  </si>
  <si>
    <t>04658</t>
  </si>
  <si>
    <t>PROTECTOR TPU CRAZY OJITOS SAMSUNG J7 2016</t>
  </si>
  <si>
    <t>04659</t>
  </si>
  <si>
    <t>PROTECTOR TPU DISENO MOTOROLA G4 PLUS</t>
  </si>
  <si>
    <t>04660</t>
  </si>
  <si>
    <t>TPU WOOD MOTO G4 PLUS</t>
  </si>
  <si>
    <t>04661</t>
  </si>
  <si>
    <t>TPU WOOD MOTO G3</t>
  </si>
  <si>
    <t>04662</t>
  </si>
  <si>
    <t>TPU C/ FRENTE LG KITE</t>
  </si>
  <si>
    <t>04663</t>
  </si>
  <si>
    <t>PROTECTOR TPU CRAZY OJITOS MOTO G4</t>
  </si>
  <si>
    <t>04664</t>
  </si>
  <si>
    <t>PROT.TPU ULTRAFINO SAM.G925 GLX S6</t>
  </si>
  <si>
    <t>04665</t>
  </si>
  <si>
    <t>PROT.TPU ULTRAFINO IPHONE 6</t>
  </si>
  <si>
    <t>04666</t>
  </si>
  <si>
    <t>TPU ELECTRO DISENO SAMSUNG J7</t>
  </si>
  <si>
    <t>04667</t>
  </si>
  <si>
    <t>BRAZALETE LED 5,5 6PLUS</t>
  </si>
  <si>
    <t>04668</t>
  </si>
  <si>
    <t>PROTECTOR TPU HUAWEI Y221</t>
  </si>
  <si>
    <t>04669</t>
  </si>
  <si>
    <t>PROTECTOR TPU MOTO G4 STYLUS</t>
  </si>
  <si>
    <t>04671</t>
  </si>
  <si>
    <t>TPU SOFT IP IPHONE 7</t>
  </si>
  <si>
    <t>04672</t>
  </si>
  <si>
    <t>TPU SOFT IP IPHONE 6</t>
  </si>
  <si>
    <t>04673</t>
  </si>
  <si>
    <t>PROT.TPU ULTRAFINO LG K10</t>
  </si>
  <si>
    <t>04674</t>
  </si>
  <si>
    <t>PROTECTOR TPU ANTI GOLPE LG G3 BEAT</t>
  </si>
  <si>
    <t>04675</t>
  </si>
  <si>
    <t>PROTECTOR TPU ANTI GOLPE ALCATEL POP 2</t>
  </si>
  <si>
    <t>04676</t>
  </si>
  <si>
    <t>PROTECTOR TPU ANTI GOLPE SAMSUNG J7 PRIME</t>
  </si>
  <si>
    <t>04677</t>
  </si>
  <si>
    <t>TPU BORDER IPHONE 7</t>
  </si>
  <si>
    <t>04678</t>
  </si>
  <si>
    <t>TPU ELECTRO PLENO SAMSUNG J5 2016</t>
  </si>
  <si>
    <t>04679</t>
  </si>
  <si>
    <t>TPU ELECTRO PLENO SAMSUNG J7</t>
  </si>
  <si>
    <t>04680</t>
  </si>
  <si>
    <t>PROT.TPU ULTRAFINO SAM.J2 PRME</t>
  </si>
  <si>
    <t>04681</t>
  </si>
  <si>
    <t>TPU SLIM ARMOR PANTHER SAMSUNG J5 PRIME</t>
  </si>
  <si>
    <t>04682</t>
  </si>
  <si>
    <t>TPU SOFT LG K4 2017</t>
  </si>
  <si>
    <t>04683</t>
  </si>
  <si>
    <t>TPU SOFT MOTO E4 PLUS</t>
  </si>
  <si>
    <t>04684</t>
  </si>
  <si>
    <t>TPU SOFT SAMSUNG J7</t>
  </si>
  <si>
    <t>04685</t>
  </si>
  <si>
    <t>TPU SOFT SAMSUNG J7 PRIME</t>
  </si>
  <si>
    <t>04686</t>
  </si>
  <si>
    <t>TPU SOFT LG LEON</t>
  </si>
  <si>
    <t>04687</t>
  </si>
  <si>
    <t>TPU WOOD SAMSUNG J7</t>
  </si>
  <si>
    <t>04690</t>
  </si>
  <si>
    <t>TPU SOFT SAMSUNG J5 2016</t>
  </si>
  <si>
    <t>04691</t>
  </si>
  <si>
    <t>TPU SOFT LG SPIRIT</t>
  </si>
  <si>
    <t>04692</t>
  </si>
  <si>
    <t>TPU ELECTRO DISENO SAMSUNG J5 2016</t>
  </si>
  <si>
    <t>04693</t>
  </si>
  <si>
    <t>TPU BUMPER IPHONE 7</t>
  </si>
  <si>
    <t>04694</t>
  </si>
  <si>
    <t>PROTECTOR TPU SAMSUNG A5 2017</t>
  </si>
  <si>
    <t>04695</t>
  </si>
  <si>
    <t>TPU TORTUGA SAMSUNG A7 2017</t>
  </si>
  <si>
    <t>04696</t>
  </si>
  <si>
    <t>TPU ELECTRO DISENO MOTO G4 PLUS</t>
  </si>
  <si>
    <t>04697</t>
  </si>
  <si>
    <t>TPU WATER DISENO HUAWEI G8</t>
  </si>
  <si>
    <t>04698</t>
  </si>
  <si>
    <t>TPU ELECTRO BRILLO IPHONE 7</t>
  </si>
  <si>
    <t>04699</t>
  </si>
  <si>
    <t>TPU ELECTRO DISENO SAMSUNG J1 ACE</t>
  </si>
  <si>
    <t>04700</t>
  </si>
  <si>
    <t>TPU 3D IPHONE 6</t>
  </si>
  <si>
    <t>04701</t>
  </si>
  <si>
    <t>TPU ELECTRO BRILLO MOTO G3</t>
  </si>
  <si>
    <t>04702</t>
  </si>
  <si>
    <t>TPU ELECTRO BRILLO MOTO G5</t>
  </si>
  <si>
    <t>04703</t>
  </si>
  <si>
    <t>TPU 3D WITH DESING SAMSUNG J5 PRO</t>
  </si>
  <si>
    <t>04704</t>
  </si>
  <si>
    <t>TPU 3D WITH DESING MOTO E4 PLUS</t>
  </si>
  <si>
    <t>04705</t>
  </si>
  <si>
    <t>PROTECTOR TPU CRAZY OJITOS IPHONE 7 PLUS</t>
  </si>
  <si>
    <t>04706</t>
  </si>
  <si>
    <t>PROTECTOR TPU CRAZY OJITOS SAMSUNG J5 2016</t>
  </si>
  <si>
    <t>04707</t>
  </si>
  <si>
    <t>TPU GLITTER SOUL SAMSUNG J3 2016</t>
  </si>
  <si>
    <t>04708</t>
  </si>
  <si>
    <t>TPU TORTUGA DISEÑO HUAWEI G8</t>
  </si>
  <si>
    <t>04709</t>
  </si>
  <si>
    <t>TPU TORTUGA DISENO SAMSUNG S8 PLUS</t>
  </si>
  <si>
    <t>04710</t>
  </si>
  <si>
    <t>TPU 3D WITH DESING SAMSUNG J7 2016</t>
  </si>
  <si>
    <t>04711</t>
  </si>
  <si>
    <t>TPU 3D WITH DESING SAMSUNG J7 PRO</t>
  </si>
  <si>
    <t>04712</t>
  </si>
  <si>
    <t>YAXUN YX-6029</t>
  </si>
  <si>
    <t>04713</t>
  </si>
  <si>
    <t>YAXUN YX-6028</t>
  </si>
  <si>
    <t>04714</t>
  </si>
  <si>
    <t>04715</t>
  </si>
  <si>
    <t>FLIP COVER PANTHER LG STYLUS 3 GRIS</t>
  </si>
  <si>
    <t>04716</t>
  </si>
  <si>
    <t>FLIP COVER PANTHER HUAWEI Y5 LITE GRIS</t>
  </si>
  <si>
    <t>04717</t>
  </si>
  <si>
    <t>TPU ANTIGOLPE PANTHER ACRILICO MOTO G5 PLUS</t>
  </si>
  <si>
    <t>04718</t>
  </si>
  <si>
    <t>TPU ANTIGOLPE PANTHER ACRILICO LG Q6</t>
  </si>
  <si>
    <t>04719</t>
  </si>
  <si>
    <t>TPU ANTIGOLPE PANTHER ACRILICO IPHONE X</t>
  </si>
  <si>
    <t>04720</t>
  </si>
  <si>
    <t>TPU ANTIGOLPE PANTHER ACRILICO SAMSUNG J5 PRO</t>
  </si>
  <si>
    <t>04721</t>
  </si>
  <si>
    <t>TPU ANTIGOLPE PANTHER ACRILICO IPHONE 6</t>
  </si>
  <si>
    <t>04722</t>
  </si>
  <si>
    <t>TPU ANTIGOLPE PANTHER ACRILICO J1 MINI PRIME</t>
  </si>
  <si>
    <t>04723</t>
  </si>
  <si>
    <t>TPU ANTIGOLPE PANTHER ACRILICO IPHONE 6 PLUS</t>
  </si>
  <si>
    <t>04724</t>
  </si>
  <si>
    <t>TPU ANTIGOLPE PANTHER ACRILICO IPHONE 8 PLUS</t>
  </si>
  <si>
    <t>04725</t>
  </si>
  <si>
    <t>TPU ANTIGOLPE PANTHER ACRILICO IPHONE 7</t>
  </si>
  <si>
    <t>04726</t>
  </si>
  <si>
    <t>TPU ANTIGOLPE PANTHER ACRILICO IPHONE 8</t>
  </si>
  <si>
    <t>04727</t>
  </si>
  <si>
    <t>TPU ANTIGOLPE PANTHER ACRILICO SAMSUNG J2 PRIME</t>
  </si>
  <si>
    <t>04729</t>
  </si>
  <si>
    <t>TPU TORTUGA SONY XA1</t>
  </si>
  <si>
    <t>04730</t>
  </si>
  <si>
    <t>TPU TORTUGA HUAWEI MATE 9</t>
  </si>
  <si>
    <t>04731</t>
  </si>
  <si>
    <t>TPU TORTUGA HUAWEI P10 LITE</t>
  </si>
  <si>
    <t>04732</t>
  </si>
  <si>
    <t>TPU TORTUGA SAMSUNG J7 PRIME</t>
  </si>
  <si>
    <t>04733</t>
  </si>
  <si>
    <t>TPU ACRILICO DISENO SAMSUNG S8 PLUS</t>
  </si>
  <si>
    <t>04734</t>
  </si>
  <si>
    <t>TPU ACRILICO DISENO IPHONE 8 PLUS</t>
  </si>
  <si>
    <t>04735</t>
  </si>
  <si>
    <t>TPU ACRILICO DISENO IPHONE 8</t>
  </si>
  <si>
    <t>04736</t>
  </si>
  <si>
    <t>TPU ACRILICO DISENO IPHONE 7</t>
  </si>
  <si>
    <t>04737</t>
  </si>
  <si>
    <t>TPU ACRILICO DISENO IPHONE 7 PLUS</t>
  </si>
  <si>
    <t>04738</t>
  </si>
  <si>
    <t>TPU ACRILICO DISENO MOTO E4 PLUS</t>
  </si>
  <si>
    <t>04739</t>
  </si>
  <si>
    <t>TPU ACRILICO DISENO LG K4 2017</t>
  </si>
  <si>
    <t>04740</t>
  </si>
  <si>
    <t>TPU ACRILICO DISENO IPHONE X</t>
  </si>
  <si>
    <t>04741</t>
  </si>
  <si>
    <t>TPU ACRILICO DISENO MOTO Z2 PLAY</t>
  </si>
  <si>
    <t>04742</t>
  </si>
  <si>
    <t>TPU ACRILICO DISENO SAMSUNG J2 PRIME</t>
  </si>
  <si>
    <t>04743</t>
  </si>
  <si>
    <t>TPU ACRILICO DISENO LG K10 2017</t>
  </si>
  <si>
    <t>04744</t>
  </si>
  <si>
    <t>TPU ACRILICO DISENO SAMSUNG J7 2016</t>
  </si>
  <si>
    <t>04745</t>
  </si>
  <si>
    <t>TPU ACRILICO DISENO SAMSUNG S8</t>
  </si>
  <si>
    <t>04746</t>
  </si>
  <si>
    <t>TPU ACRILICO DISENO SAMSUNG J5 PRIME</t>
  </si>
  <si>
    <t>04747</t>
  </si>
  <si>
    <t>TPU ANTIGOLPE PANTHER ACRILICO MOTO G5 S PLUS</t>
  </si>
  <si>
    <t>04748</t>
  </si>
  <si>
    <t>TPU ANTIGOLPE PANTHER ACRILICO LG K8</t>
  </si>
  <si>
    <t>04749</t>
  </si>
  <si>
    <t>TPU ANTIGOLPE PANTHER ACRILICO SAMSUNG J1 ACE</t>
  </si>
  <si>
    <t>04750</t>
  </si>
  <si>
    <t>TPU ANTIGOLPE PANTHER ACRILICO SAMSUNG J7 NEO</t>
  </si>
  <si>
    <t>04751</t>
  </si>
  <si>
    <t>TPU ANTIGOLPE PANTHER ACRILICO SAMSUNG J5 PRIME</t>
  </si>
  <si>
    <t>04752</t>
  </si>
  <si>
    <t>TPU ANTIGOLPE PANTHER ACRILICO SAMSUNG J7 PRIME</t>
  </si>
  <si>
    <t>04753</t>
  </si>
  <si>
    <t>TPU ANTIGOLPE PANTHER ACRILICO LG K10 2017</t>
  </si>
  <si>
    <t>04754</t>
  </si>
  <si>
    <t>TPU ANTIGOLPE PANTHER ACRILICO HUAWEI Y6 II</t>
  </si>
  <si>
    <t>04755</t>
  </si>
  <si>
    <t>TPU ANTIGOLPE PANTHER ACRILICO SAMSUNG J7 PRO</t>
  </si>
  <si>
    <t>04756</t>
  </si>
  <si>
    <t>TPU ANTIGOLPE PANTHER ACRILICO SAMSUNG S8 PLUS</t>
  </si>
  <si>
    <t>04757</t>
  </si>
  <si>
    <t>TPU ANTIGOLPE PANTHER ACRILICO IPHONE 7 PLUS</t>
  </si>
  <si>
    <t>04758</t>
  </si>
  <si>
    <t>FLIP COVER PANTHER SAMSUNG J7 NEO NEGRO</t>
  </si>
  <si>
    <t>04759</t>
  </si>
  <si>
    <t>STEREO SOUL FLAT S350</t>
  </si>
  <si>
    <t>04760</t>
  </si>
  <si>
    <t>PARLANTE G2-9</t>
  </si>
  <si>
    <t>04761</t>
  </si>
  <si>
    <t>PARLANTE G2-8</t>
  </si>
  <si>
    <t>04762</t>
  </si>
  <si>
    <t>PARLANTE BT MS-872</t>
  </si>
  <si>
    <t>04763</t>
  </si>
  <si>
    <t>PARLANTE BT MS-873</t>
  </si>
  <si>
    <t>04764</t>
  </si>
  <si>
    <t>TPU 3D WITH DESING MOTO G5 S</t>
  </si>
  <si>
    <t>04765</t>
  </si>
  <si>
    <t>VINCHA RC200</t>
  </si>
  <si>
    <t>04766</t>
  </si>
  <si>
    <t>TPU 3D WITH DESING MOTO G5 S PLUS</t>
  </si>
  <si>
    <t>04767</t>
  </si>
  <si>
    <t>TPU 3D WITH DESING SONY L1</t>
  </si>
  <si>
    <t>04768</t>
  </si>
  <si>
    <t>TPU 3D WITH DESING SONY XA1</t>
  </si>
  <si>
    <t>04769</t>
  </si>
  <si>
    <t>TPU 3D WITH DESING SAMSUNG J7 PRIME</t>
  </si>
  <si>
    <t>04770</t>
  </si>
  <si>
    <t>TPU 3D WITH DESING ALCATEL U5</t>
  </si>
  <si>
    <t>04771</t>
  </si>
  <si>
    <t>TPU 3D WITH DESING HUAWEI P10 LITE</t>
  </si>
  <si>
    <t>04772</t>
  </si>
  <si>
    <t>TPU 3D WITH DESING HUAWEI MATE 9</t>
  </si>
  <si>
    <t>04773</t>
  </si>
  <si>
    <t>TPU 3D WITH DESING LG K10 2017</t>
  </si>
  <si>
    <t>04774</t>
  </si>
  <si>
    <t>TPU 3D WITH DESING LG STYLUS 3</t>
  </si>
  <si>
    <t>04775</t>
  </si>
  <si>
    <t>TPU 3D WITH DESING LG Q6</t>
  </si>
  <si>
    <t>04776</t>
  </si>
  <si>
    <t>TPU 3D WITH DESING ALCATEL A3XL</t>
  </si>
  <si>
    <t>04777</t>
  </si>
  <si>
    <t>TPU SLIM ARMOR PANTHER LG K10</t>
  </si>
  <si>
    <t>04778</t>
  </si>
  <si>
    <t>TPU SLIM ARMOR PANTHER MOTO G5 S PLUS</t>
  </si>
  <si>
    <t>04779</t>
  </si>
  <si>
    <t>TPU SLIM ARMOR PANTHER LG Q6</t>
  </si>
  <si>
    <t>04782</t>
  </si>
  <si>
    <t>IPAD APPLE AIR M1 64GB 5TH GENERATION 10.9" BLUE</t>
  </si>
  <si>
    <t>04783</t>
  </si>
  <si>
    <t>TPU GLOW IPHONE 8</t>
  </si>
  <si>
    <t>04784</t>
  </si>
  <si>
    <t>TPU GLOW IPHONE 8 PLUS</t>
  </si>
  <si>
    <t>04785</t>
  </si>
  <si>
    <t>TPU GLOW IPHONE X</t>
  </si>
  <si>
    <t>04786</t>
  </si>
  <si>
    <t>TPU GLOW HUAWEI Y6 II</t>
  </si>
  <si>
    <t>04787</t>
  </si>
  <si>
    <t>TPU GLOW LG K10 2017</t>
  </si>
  <si>
    <t>04788</t>
  </si>
  <si>
    <t>TPU GLOW SAMSUNG J5 PRIME</t>
  </si>
  <si>
    <t>04789</t>
  </si>
  <si>
    <t>TPU GLOW SAMSUNG J7 2016</t>
  </si>
  <si>
    <t>04790</t>
  </si>
  <si>
    <t>TPU GLOW LG K4 2017</t>
  </si>
  <si>
    <t>04791</t>
  </si>
  <si>
    <t>TPU RELIEVE SAMSUNG J5 PRIME</t>
  </si>
  <si>
    <t>04792</t>
  </si>
  <si>
    <t>TPU RELIEVE SAMSUNG J5 PRO</t>
  </si>
  <si>
    <t>04793</t>
  </si>
  <si>
    <t>TPU RELIEVE SAMSUNG J7 2016</t>
  </si>
  <si>
    <t>04794</t>
  </si>
  <si>
    <t>TPU RELIEVE LG STYLUS 3</t>
  </si>
  <si>
    <t>04795</t>
  </si>
  <si>
    <t>TPU RELIEVE MOTO G5 S</t>
  </si>
  <si>
    <t>04796</t>
  </si>
  <si>
    <t>TPU RELIEVE SAMSUNG J7 PRO</t>
  </si>
  <si>
    <t>04797</t>
  </si>
  <si>
    <t>TPU RELIEVE LG Q6</t>
  </si>
  <si>
    <t>04798</t>
  </si>
  <si>
    <t>TPU RELIEVE SAMSUNG J2 PRIME</t>
  </si>
  <si>
    <t>04799</t>
  </si>
  <si>
    <t>TPU RELIEVE MOTO G5 S PLUS</t>
  </si>
  <si>
    <t>04800</t>
  </si>
  <si>
    <t>TPU RELIEVE SAMSUNG J7 PRIME</t>
  </si>
  <si>
    <t>04801</t>
  </si>
  <si>
    <t>TPU RELIEVE SAMSUNG J1 ACE</t>
  </si>
  <si>
    <t>04802</t>
  </si>
  <si>
    <t>TEMPERED GLASS ALCATEL U5</t>
  </si>
  <si>
    <t>04803</t>
  </si>
  <si>
    <t>TEMPERED GLASS ALCATEL A3XL</t>
  </si>
  <si>
    <t>04804</t>
  </si>
  <si>
    <t>PROTECTOR TPU ALCATEL U5</t>
  </si>
  <si>
    <t>04805</t>
  </si>
  <si>
    <t>PROTECTOR TPU HUAWEI Y6 II</t>
  </si>
  <si>
    <t>04806</t>
  </si>
  <si>
    <t>PROTECTOR TPU LG Q6</t>
  </si>
  <si>
    <t>04807</t>
  </si>
  <si>
    <t>TPU GLOW SAMSUNG J2 PRIME</t>
  </si>
  <si>
    <t>04808</t>
  </si>
  <si>
    <t>PROTEC HALLSEN FLEXIBLE MOTOROLA X2</t>
  </si>
  <si>
    <t>04809</t>
  </si>
  <si>
    <t>PROTEC HALLSEN FLEXIBLE IPHONE X</t>
  </si>
  <si>
    <t>04810</t>
  </si>
  <si>
    <t>PROTEC HALLSEN FLEXIBLE IPHONE 8</t>
  </si>
  <si>
    <t>04811</t>
  </si>
  <si>
    <t>PROTEC HALLSEN FLEXIBLE IPHONE 8 PLUS</t>
  </si>
  <si>
    <t>04812</t>
  </si>
  <si>
    <t>PROTEC HALLSEN FLEXIBLE HUAYEI Y7 2017</t>
  </si>
  <si>
    <t>04813</t>
  </si>
  <si>
    <t>TPU PIXEL HUAWEI Y6 II</t>
  </si>
  <si>
    <t>04814</t>
  </si>
  <si>
    <t>TPU SLIM ARMOR PANTHER LG K4 2017</t>
  </si>
  <si>
    <t>04815</t>
  </si>
  <si>
    <t>FLIP COVER REF MOTO G5 S PLUS</t>
  </si>
  <si>
    <t>04816</t>
  </si>
  <si>
    <t>TPU PANTHER 3 EN 1 MOTO G4</t>
  </si>
  <si>
    <t>04817</t>
  </si>
  <si>
    <t>CARGADOR CONJUNTO INOVA 3 EN 1 CAR-1003</t>
  </si>
  <si>
    <t>04818</t>
  </si>
  <si>
    <t>PROYECTOR LED CIELO ESTRELLADO BT AR-2214</t>
  </si>
  <si>
    <t>04819</t>
  </si>
  <si>
    <t>CABLE ADAPTADOR SOUL 3,5 A 3,5</t>
  </si>
  <si>
    <t>04820</t>
  </si>
  <si>
    <t>CABLE USB SOUL IPHONE 2M</t>
  </si>
  <si>
    <t>04821</t>
  </si>
  <si>
    <t>TPU TORTUGA SAMSUNG NOTE 8</t>
  </si>
  <si>
    <t>04822</t>
  </si>
  <si>
    <t>PROTECTOR TABLET SOUL 360 UNIVERSAL DISEÑO 10"</t>
  </si>
  <si>
    <t>04825</t>
  </si>
  <si>
    <t>PENDRIVE MAXELL 32GB MAX SPEED</t>
  </si>
  <si>
    <t>04826</t>
  </si>
  <si>
    <t>MEMORIA MAXELL 8GB CLASE 10 MAX SPEED</t>
  </si>
  <si>
    <t>04828</t>
  </si>
  <si>
    <t>MEMORIA MAXELL 16GB CLASE 10 MAX SPEED</t>
  </si>
  <si>
    <t>04829</t>
  </si>
  <si>
    <t>FLIP COVER REF ALCATEL A3XL</t>
  </si>
  <si>
    <t>04830</t>
  </si>
  <si>
    <t>FLIP COVER REF LG K4 2017</t>
  </si>
  <si>
    <t>04831</t>
  </si>
  <si>
    <t>TEMPERED GLASS SONY XA ULTRA</t>
  </si>
  <si>
    <t>04832</t>
  </si>
  <si>
    <t>TPU TECH21 IPHONE 7</t>
  </si>
  <si>
    <t>04833</t>
  </si>
  <si>
    <t>TPU TECH21 IPHONE 6</t>
  </si>
  <si>
    <t>04834</t>
  </si>
  <si>
    <t>TPU TECH21 IPHONE 6 PLUS</t>
  </si>
  <si>
    <t>04835</t>
  </si>
  <si>
    <t>TPU TECH21 IPHONE 7 PLUS</t>
  </si>
  <si>
    <t>04836</t>
  </si>
  <si>
    <t>TERMO COSMOS 1L CI-1060</t>
  </si>
  <si>
    <t>04837</t>
  </si>
  <si>
    <t>MICROFONO DM401</t>
  </si>
  <si>
    <t>04838</t>
  </si>
  <si>
    <t>CABLE USB IPHONE TRENZA</t>
  </si>
  <si>
    <t>04839</t>
  </si>
  <si>
    <t>AURICULAR INALAMBRICO HEADSET</t>
  </si>
  <si>
    <t>04840</t>
  </si>
  <si>
    <t>CABLE FULL SPEED DENIM MICRO USB</t>
  </si>
  <si>
    <t>04841</t>
  </si>
  <si>
    <t>CABLE FULL SPEED DENIM IPHONE</t>
  </si>
  <si>
    <t>04842</t>
  </si>
  <si>
    <t>MODULO SAMSUNG J7 NEO NEGRO ORIGINAL</t>
  </si>
  <si>
    <t>04843</t>
  </si>
  <si>
    <t>MODULO SAMSUNG S8 NEGRO</t>
  </si>
  <si>
    <t>04844</t>
  </si>
  <si>
    <t>SLIM FOLIO IPAD FUNDA CON TECLADO</t>
  </si>
  <si>
    <t>04845</t>
  </si>
  <si>
    <t>STAR WARS HOLDER FLEXIBLE</t>
  </si>
  <si>
    <t>04846</t>
  </si>
  <si>
    <t>PARLANTE BOOMBOX B9</t>
  </si>
  <si>
    <t>04847</t>
  </si>
  <si>
    <t>PARLANTE CHARGE J5</t>
  </si>
  <si>
    <t>04848</t>
  </si>
  <si>
    <t>CABLE TRENZA 3,5 A 3,5</t>
  </si>
  <si>
    <t>04849</t>
  </si>
  <si>
    <t>TPU ANTI-SLIP SAMSUNG J7 2016</t>
  </si>
  <si>
    <t>04850</t>
  </si>
  <si>
    <t>TPU ANTI-SLIP SAMSUNG J7PRIME</t>
  </si>
  <si>
    <t>04851</t>
  </si>
  <si>
    <t>MODULO SAMSUNG S8 PLUS NEGRO</t>
  </si>
  <si>
    <t>04852</t>
  </si>
  <si>
    <t>MODULO KIKIGO MOTO E30/E40</t>
  </si>
  <si>
    <t>04853</t>
  </si>
  <si>
    <t>TPU ANTI-SLIP SAMSUNG J7 NEO</t>
  </si>
  <si>
    <t>04854</t>
  </si>
  <si>
    <t>TPU ANTI-SLIP MOTO G5S PLUS</t>
  </si>
  <si>
    <t>04855</t>
  </si>
  <si>
    <t>TPU ANTI-SLIP LG STYLUS3</t>
  </si>
  <si>
    <t>04857</t>
  </si>
  <si>
    <t>TPU ANTI-SLIP LG Q6</t>
  </si>
  <si>
    <t>04858</t>
  </si>
  <si>
    <t>PARLANTE M93</t>
  </si>
  <si>
    <t>04859</t>
  </si>
  <si>
    <t>CLEAR CASE IPHONE 14</t>
  </si>
  <si>
    <t>04860</t>
  </si>
  <si>
    <t>TABLET 7" KEN BROWN KIT MULTIMEDIA PORTATIL</t>
  </si>
  <si>
    <t>04861</t>
  </si>
  <si>
    <t>TABLET 7" KEN BROWN TAB KIDS</t>
  </si>
  <si>
    <t>04862</t>
  </si>
  <si>
    <t>TAPA TRASERA SAMSUNG J7 2016</t>
  </si>
  <si>
    <t>04863</t>
  </si>
  <si>
    <t>MODULO SAMSUNG A02S/A03S/A03/A04E</t>
  </si>
  <si>
    <t>04864</t>
  </si>
  <si>
    <t>PORTABLE BLUETOOTH SPEAKER JBL HARMAN WIND</t>
  </si>
  <si>
    <t>04865</t>
  </si>
  <si>
    <t>PENDRIVE ADATA 16GB USB 2.0</t>
  </si>
  <si>
    <t>04866</t>
  </si>
  <si>
    <t>CABLE FULL SPEED SIMIL CUERO MICRO USB</t>
  </si>
  <si>
    <t>04867</t>
  </si>
  <si>
    <t>CABLE FULL SPEED SIMIL CUERO IPHONE</t>
  </si>
  <si>
    <t>04868</t>
  </si>
  <si>
    <t>WK FAST 1000 TIPO C</t>
  </si>
  <si>
    <t>04869</t>
  </si>
  <si>
    <t>WK FAST 1000 IPHONE</t>
  </si>
  <si>
    <t>04870</t>
  </si>
  <si>
    <t>WK FAST 1000 MICRO</t>
  </si>
  <si>
    <t>04871</t>
  </si>
  <si>
    <t>WK FAST 2000 IPHONE</t>
  </si>
  <si>
    <t>04872</t>
  </si>
  <si>
    <t>WK ULTRA SPEED IPHONE</t>
  </si>
  <si>
    <t>04873</t>
  </si>
  <si>
    <t>WK ULTRA SPEED MICRO</t>
  </si>
  <si>
    <t>04874</t>
  </si>
  <si>
    <t>WK DRUM IPHONE</t>
  </si>
  <si>
    <t>04875</t>
  </si>
  <si>
    <t>WK DRUM MICRO</t>
  </si>
  <si>
    <t>04876</t>
  </si>
  <si>
    <t>WK UFO IPHONE</t>
  </si>
  <si>
    <t>04877</t>
  </si>
  <si>
    <t>WK UFO MICRO</t>
  </si>
  <si>
    <t>04880</t>
  </si>
  <si>
    <t>WK KINGKONG MICRO</t>
  </si>
  <si>
    <t>04881</t>
  </si>
  <si>
    <t>WK MYS 2 EN 1 IPH - MICRO</t>
  </si>
  <si>
    <t>04882</t>
  </si>
  <si>
    <t>WK PARKER 3 EN 1</t>
  </si>
  <si>
    <t>04883</t>
  </si>
  <si>
    <t>CARGADOR DE AUTO 3,1A 3 PUERTOS</t>
  </si>
  <si>
    <t>04884</t>
  </si>
  <si>
    <t>CARGADOR DE AUTO FLAT BAND 3,0 2 PUERTOS</t>
  </si>
  <si>
    <t>04885</t>
  </si>
  <si>
    <t>WK DESIGN JAGER IPHONE 7</t>
  </si>
  <si>
    <t>04886</t>
  </si>
  <si>
    <t>WK CREATIVE CASE IPHONE 7</t>
  </si>
  <si>
    <t>04887</t>
  </si>
  <si>
    <t>WK DESIGN COCO IPHONE 7</t>
  </si>
  <si>
    <t>04888</t>
  </si>
  <si>
    <t>WK DESIGN BINLEY IPHONE 7</t>
  </si>
  <si>
    <t>04889</t>
  </si>
  <si>
    <t>WK DESIGN BINLEY IPHONE 7 PLUS</t>
  </si>
  <si>
    <t>04890</t>
  </si>
  <si>
    <t>CARGADOR DE PARED FLAT BAND</t>
  </si>
  <si>
    <t>04891</t>
  </si>
  <si>
    <t>PARLANTE BT S122</t>
  </si>
  <si>
    <t>04892</t>
  </si>
  <si>
    <t>PARLANTE BT S125D</t>
  </si>
  <si>
    <t>04893</t>
  </si>
  <si>
    <t>PARLANTE BT RM828</t>
  </si>
  <si>
    <t>04894</t>
  </si>
  <si>
    <t>POWER BANK FLATBAND 6000 MAH B06</t>
  </si>
  <si>
    <t>04895</t>
  </si>
  <si>
    <t>POWER BANK FLATBAND 4000 MAH LH2</t>
  </si>
  <si>
    <t>04896</t>
  </si>
  <si>
    <t>POWER BANK FLATBAND 8000 MAH G2</t>
  </si>
  <si>
    <t>04897</t>
  </si>
  <si>
    <t>POWER BANK FLATBAND 6000 MAH T2</t>
  </si>
  <si>
    <t>04898</t>
  </si>
  <si>
    <t>POWER BANK FLATBAND 6000 MAH X7</t>
  </si>
  <si>
    <t>04899</t>
  </si>
  <si>
    <t>CABLE V3</t>
  </si>
  <si>
    <t>04900</t>
  </si>
  <si>
    <t>PARLANTE BT DJ JBL</t>
  </si>
  <si>
    <t>04901</t>
  </si>
  <si>
    <t>FUNDA CARGADORA MOPHIE IPH 6 PLUS</t>
  </si>
  <si>
    <t>04902</t>
  </si>
  <si>
    <t>CARGADOR VIAJERO USB</t>
  </si>
  <si>
    <t>04903</t>
  </si>
  <si>
    <t>04904</t>
  </si>
  <si>
    <t>TEMPERED GLASS SONY L1</t>
  </si>
  <si>
    <t>04905</t>
  </si>
  <si>
    <t>TEMPERED GLASS SONY XA</t>
  </si>
  <si>
    <t>04906</t>
  </si>
  <si>
    <t>TEMPERED GLASS UNIVERSAL 6</t>
  </si>
  <si>
    <t>04907</t>
  </si>
  <si>
    <t>BATERIA PRO21 HUAWEI Y550</t>
  </si>
  <si>
    <t>04908</t>
  </si>
  <si>
    <t>BATERIA PRO21 SAMSUNG J5 2016</t>
  </si>
  <si>
    <t>04910</t>
  </si>
  <si>
    <t>AURICULAR INOVA AURO19</t>
  </si>
  <si>
    <t>04911</t>
  </si>
  <si>
    <t>AURICULAR INOVA AURO18</t>
  </si>
  <si>
    <t>04912</t>
  </si>
  <si>
    <t>AURICULAR INOVA AURO11</t>
  </si>
  <si>
    <t>04913</t>
  </si>
  <si>
    <t>AURICULAR INOVA AURO20</t>
  </si>
  <si>
    <t>04914</t>
  </si>
  <si>
    <t>CABLE INOVA CAB19 V8</t>
  </si>
  <si>
    <t>04915</t>
  </si>
  <si>
    <t>04916</t>
  </si>
  <si>
    <t>CARGADOR INOVA CAR2009</t>
  </si>
  <si>
    <t>04917</t>
  </si>
  <si>
    <t>CARGADOR INOVA CAR2010</t>
  </si>
  <si>
    <t>04918</t>
  </si>
  <si>
    <t>CARGADOR CAR12-01</t>
  </si>
  <si>
    <t>04919</t>
  </si>
  <si>
    <t>CABLE 3,5 A 3,5 INOVA</t>
  </si>
  <si>
    <t>04920</t>
  </si>
  <si>
    <t>WK WAVE 3 EN 1</t>
  </si>
  <si>
    <t>04922</t>
  </si>
  <si>
    <t>TPU 2 EN 1 METAL PANTHER SAMSUNG J7 PRIME</t>
  </si>
  <si>
    <t>04926</t>
  </si>
  <si>
    <t>MOCHILA MOOKA LOLITA DARK BLUE WLEAVES</t>
  </si>
  <si>
    <t>04927</t>
  </si>
  <si>
    <t>MOCHILA MOOKA LOLITA DARK PINK</t>
  </si>
  <si>
    <t>04928</t>
  </si>
  <si>
    <t>MOCHILA MOOKA PRO NINE IRON</t>
  </si>
  <si>
    <t>04929</t>
  </si>
  <si>
    <t>MOCHILA MOOKA PRO WINE RED</t>
  </si>
  <si>
    <t>04930</t>
  </si>
  <si>
    <t>MOCHILA MOOKA PRO DARK BLUE</t>
  </si>
  <si>
    <t>04931</t>
  </si>
  <si>
    <t>MOCHILA MOOKA PRO BALSAM GREEN</t>
  </si>
  <si>
    <t>04932</t>
  </si>
  <si>
    <t>MOCHILA MOOKA PRO DARK BLUE WAVES</t>
  </si>
  <si>
    <t>04933</t>
  </si>
  <si>
    <t>MOCHILA MOOKA RUCKSACK MEDIUM PALE MAUVE</t>
  </si>
  <si>
    <t>04934</t>
  </si>
  <si>
    <t>MOCHILA MOOKA RUCKSACK MEDIUM NINE IRON</t>
  </si>
  <si>
    <t>04935</t>
  </si>
  <si>
    <t>MOCHILA MOOKA RUCKSACK MEDIUM DARK BLUE LEAV</t>
  </si>
  <si>
    <t>04936</t>
  </si>
  <si>
    <t>MOCHILA MOOKA RUCKSACK MEDIUM DARK BLUE WAVES</t>
  </si>
  <si>
    <t>04937</t>
  </si>
  <si>
    <t>MOCHILA MOOKA MALIBU STRIPES</t>
  </si>
  <si>
    <t>04938</t>
  </si>
  <si>
    <t>MOCHILA MOOKA AUTDOOR GRIS/NEGRO</t>
  </si>
  <si>
    <t>04939</t>
  </si>
  <si>
    <t>MOCHILA MOOKA PRO LINE PRINT ROJO</t>
  </si>
  <si>
    <t>04940</t>
  </si>
  <si>
    <t>MOCHILA MOOKA PRO BLACK DOT</t>
  </si>
  <si>
    <t>04941</t>
  </si>
  <si>
    <t>MOCHILA MOOKA PRO LINE PRINT GRIS</t>
  </si>
  <si>
    <t>04942</t>
  </si>
  <si>
    <t>MOCHILA MOOKA PRO CAMO</t>
  </si>
  <si>
    <t>04943</t>
  </si>
  <si>
    <t>SOPORTE UNIV P/AUTO IPAD / TABLET VENTOSA SOP-CJ07</t>
  </si>
  <si>
    <t>04944</t>
  </si>
  <si>
    <t>TPU DISEÑO SIMONE IPH6</t>
  </si>
  <si>
    <t>04945</t>
  </si>
  <si>
    <t>04946</t>
  </si>
  <si>
    <t>VINCHA BT STN-18</t>
  </si>
  <si>
    <t>04947</t>
  </si>
  <si>
    <t>VINCHA EXTRA BASS MDR-XB6100</t>
  </si>
  <si>
    <t>04948</t>
  </si>
  <si>
    <t>TPU DISENO FUTBOL SAMSUNG J7 NEO</t>
  </si>
  <si>
    <t>04949</t>
  </si>
  <si>
    <t>TPU DISENO FUTBOL SAMSUNG J7 PRIME</t>
  </si>
  <si>
    <t>04950</t>
  </si>
  <si>
    <t>TPU DISENO FUTBOL SAMSUNG J2 PRIME</t>
  </si>
  <si>
    <t>04951</t>
  </si>
  <si>
    <t>TPU DISENO FUTBOL LG K8 2017</t>
  </si>
  <si>
    <t>04952</t>
  </si>
  <si>
    <t>TPU DISENO FUTBOL SAMSUNG J7 2016</t>
  </si>
  <si>
    <t>04953</t>
  </si>
  <si>
    <t>TPU DISENO FUTBOL MOTO G5 S</t>
  </si>
  <si>
    <t>04954</t>
  </si>
  <si>
    <t>TPU DISENO FUTBOL LG K10 2017</t>
  </si>
  <si>
    <t>04955</t>
  </si>
  <si>
    <t>TPU DISENO FUTBOL LG K8</t>
  </si>
  <si>
    <t>04956</t>
  </si>
  <si>
    <t>TPU DISENO FUTBOL LG K4 2017</t>
  </si>
  <si>
    <t>04957</t>
  </si>
  <si>
    <t>TPU DISENO FUTBOL SAMSUNG J1 ACE</t>
  </si>
  <si>
    <t>04958</t>
  </si>
  <si>
    <t>TPU DISENO FUTBOL MOTO G5</t>
  </si>
  <si>
    <t>04959</t>
  </si>
  <si>
    <t>TPU DISENO FUTBOL IPHONE 7 PLUS</t>
  </si>
  <si>
    <t>04960</t>
  </si>
  <si>
    <t>TPU DISENO FUTBOL MOTO G5 S PLUS</t>
  </si>
  <si>
    <t>04961</t>
  </si>
  <si>
    <t>TPU DISENO FUTBOL IPHONE 7</t>
  </si>
  <si>
    <t>04962</t>
  </si>
  <si>
    <t>TPU DISENO FUTBOL LG K4</t>
  </si>
  <si>
    <t>04963</t>
  </si>
  <si>
    <t>TPU DISENO FUTBOL SAMSUNG J5 PRIME</t>
  </si>
  <si>
    <t>04964</t>
  </si>
  <si>
    <t>TPU DISENO FUTBOL LG K10</t>
  </si>
  <si>
    <t>04965</t>
  </si>
  <si>
    <t>TPU DISENO FUTBOL SAMSUNG J3 2016</t>
  </si>
  <si>
    <t>04966</t>
  </si>
  <si>
    <t>TPU DISENO FUTBOL SAMSUNG J5</t>
  </si>
  <si>
    <t>04967</t>
  </si>
  <si>
    <t>TPU DISENO FUTBOL SAMSUNG A5 2016</t>
  </si>
  <si>
    <t>04968</t>
  </si>
  <si>
    <t>TPU DISENO FUTBOL SAMSUNG CORE 2</t>
  </si>
  <si>
    <t>04969</t>
  </si>
  <si>
    <t>TPU DISENO FUTBOL SAMSUNG J2</t>
  </si>
  <si>
    <t>04970</t>
  </si>
  <si>
    <t>TPU DISENO FUTBOL MOTO G</t>
  </si>
  <si>
    <t>04971</t>
  </si>
  <si>
    <t>TPU DISENO FUTBOL MOTO G3</t>
  </si>
  <si>
    <t>04972</t>
  </si>
  <si>
    <t>TPU DISENO FUTBOL LG LEON</t>
  </si>
  <si>
    <t>04973</t>
  </si>
  <si>
    <t>TPU DISENO FUTBOL MOTO E2</t>
  </si>
  <si>
    <t>04974</t>
  </si>
  <si>
    <t>TPU DISENO FUTBOL LG SPIRIT</t>
  </si>
  <si>
    <t>04975</t>
  </si>
  <si>
    <t>TPU DISENO FUTBOL SAMSUNG J1 2016</t>
  </si>
  <si>
    <t>04976</t>
  </si>
  <si>
    <t>TPU DISENO FUTBOL LG KITE</t>
  </si>
  <si>
    <t>04978</t>
  </si>
  <si>
    <t>TPU SOFT MATE MOTO E4</t>
  </si>
  <si>
    <t>04979</t>
  </si>
  <si>
    <t>PARLANTE BT ONYX MINI HARMAN</t>
  </si>
  <si>
    <t>04980</t>
  </si>
  <si>
    <t>TRIPODE FLEXIBLE</t>
  </si>
  <si>
    <t>04981</t>
  </si>
  <si>
    <t>BACK COVER IPHONE X</t>
  </si>
  <si>
    <t>04983</t>
  </si>
  <si>
    <t>BACK COVER SAMSUNG J7 2016</t>
  </si>
  <si>
    <t>04985</t>
  </si>
  <si>
    <t>BACK COVER MOTO E4 PLUS</t>
  </si>
  <si>
    <t>04988</t>
  </si>
  <si>
    <t>BACK COVER IPHONE 7 PLUS</t>
  </si>
  <si>
    <t>04989</t>
  </si>
  <si>
    <t>BACK COVER IPHONE 7</t>
  </si>
  <si>
    <t>04991</t>
  </si>
  <si>
    <t>MODULO LG K10 C/ FLEX ESCRITO</t>
  </si>
  <si>
    <t>04994</t>
  </si>
  <si>
    <t>MODULO MOTO C NEGRO</t>
  </si>
  <si>
    <t>04998</t>
  </si>
  <si>
    <t>DISPLAY LG K4</t>
  </si>
  <si>
    <t>04999</t>
  </si>
  <si>
    <t>TPU 360 C/ GLASS IPHONE 8</t>
  </si>
  <si>
    <t>05000</t>
  </si>
  <si>
    <t>STEREO ORIG EARPODS IPH LIGHTNING CONNECTOR</t>
  </si>
  <si>
    <t>05001</t>
  </si>
  <si>
    <t>PROTEC HALLSEN DISENO SAMSUNG J7 NEO</t>
  </si>
  <si>
    <t>05003</t>
  </si>
  <si>
    <t>BASE INALAMBRICA BELKIN</t>
  </si>
  <si>
    <t>05004</t>
  </si>
  <si>
    <t>TEMPERED GLASS LG STYLUS 3</t>
  </si>
  <si>
    <t>05005</t>
  </si>
  <si>
    <t>TEMPERED GLASS LG Q6</t>
  </si>
  <si>
    <t>05006</t>
  </si>
  <si>
    <t>TEMPERED GLASS MOTO G5 S PLUS</t>
  </si>
  <si>
    <t>05007</t>
  </si>
  <si>
    <t>PARLANTE BT ORYX MJ-B5</t>
  </si>
  <si>
    <t>05008</t>
  </si>
  <si>
    <t>PARLANTE BT ORYX MJ-C9</t>
  </si>
  <si>
    <t>05009</t>
  </si>
  <si>
    <t>PARLANTE BT KTS-668</t>
  </si>
  <si>
    <t>05010</t>
  </si>
  <si>
    <t>PARLANTE BT MH-25</t>
  </si>
  <si>
    <t>05011</t>
  </si>
  <si>
    <t>PARLANTE BT D-B13</t>
  </si>
  <si>
    <t>05012</t>
  </si>
  <si>
    <t>PARLANTE BT D-B15</t>
  </si>
  <si>
    <t>05013</t>
  </si>
  <si>
    <t>LINTERNA LED RT-907 9 LED</t>
  </si>
  <si>
    <t>05014</t>
  </si>
  <si>
    <t>BATERIA ORIGINAL MOTO X2 EY30</t>
  </si>
  <si>
    <t>05016</t>
  </si>
  <si>
    <t>BATERIA ORIGINAL MOTO E EL40</t>
  </si>
  <si>
    <t>05017</t>
  </si>
  <si>
    <t>BATERIA ORIGINAL MOTO X PLAY FL40</t>
  </si>
  <si>
    <t>05018</t>
  </si>
  <si>
    <t>BATERIA ORIGINAL MOTO E2 FT40</t>
  </si>
  <si>
    <t>05019</t>
  </si>
  <si>
    <t>BATERIA RC MOTO G4 PLAY GK40</t>
  </si>
  <si>
    <t>05020</t>
  </si>
  <si>
    <t>05021</t>
  </si>
  <si>
    <t>CABLE USB GRIFFIN EXTRA-LONG IPH</t>
  </si>
  <si>
    <t>05022</t>
  </si>
  <si>
    <t>CABLE USB GRIFFIN REVERSIBLE IPH</t>
  </si>
  <si>
    <t>05023</t>
  </si>
  <si>
    <t>CABLE USB GRIFFIN SYNC IPH</t>
  </si>
  <si>
    <t>05024</t>
  </si>
  <si>
    <t>CABLE USB GRIFFIN SYNC IPH4</t>
  </si>
  <si>
    <t>05025</t>
  </si>
  <si>
    <t>BATERIA ORIGINAL SAMSUNG A5 2016</t>
  </si>
  <si>
    <t>05026</t>
  </si>
  <si>
    <t>BATERIA ORIGINAL LG K10 2017</t>
  </si>
  <si>
    <t>05027</t>
  </si>
  <si>
    <t>BATERIA ORIGINAL LG K4 2017</t>
  </si>
  <si>
    <t>05028</t>
  </si>
  <si>
    <t>BATERIA ORIGINAL SAMSUNG A3 2016</t>
  </si>
  <si>
    <t>05029</t>
  </si>
  <si>
    <t>BATERIA ORIGINAL SAMSUNG S6</t>
  </si>
  <si>
    <t>05030</t>
  </si>
  <si>
    <t>TPU MIRROR SAMSUNG J2 PRIME</t>
  </si>
  <si>
    <t>05031</t>
  </si>
  <si>
    <t>TPU MIRROR SAMSUNG J7 PRIME</t>
  </si>
  <si>
    <t>05032</t>
  </si>
  <si>
    <t>TPU SOFT MATE MOTO G5 S PLUS</t>
  </si>
  <si>
    <t>05033</t>
  </si>
  <si>
    <t>TPU SOFT DISENO HUAWEI Y6 II</t>
  </si>
  <si>
    <t>05034</t>
  </si>
  <si>
    <t>FLIP COVER C/SOLAPA SAMSUNG J2 PRIME</t>
  </si>
  <si>
    <t>05035</t>
  </si>
  <si>
    <t>FLIP COVER C/SOLAPA LG STYLUS 3</t>
  </si>
  <si>
    <t>05036</t>
  </si>
  <si>
    <t>FLIP COVER C/SOLAPA MOTO Z 2 PLAY</t>
  </si>
  <si>
    <t>05037</t>
  </si>
  <si>
    <t>POWER BANK SOUL NX-M9 5000 MAH</t>
  </si>
  <si>
    <t>05038</t>
  </si>
  <si>
    <t>TPU SOFT IP IPHONE 8 PLUS</t>
  </si>
  <si>
    <t>05039</t>
  </si>
  <si>
    <t>TPU SOFT IP IPHONE 8</t>
  </si>
  <si>
    <t>05040</t>
  </si>
  <si>
    <t>TPU SOFT IP IPHONE 7 PLUS</t>
  </si>
  <si>
    <t>05041</t>
  </si>
  <si>
    <t>TPU SOFT IP IPHONE X</t>
  </si>
  <si>
    <t>05042</t>
  </si>
  <si>
    <t>TPU SOFT IP SAMSUNG S8</t>
  </si>
  <si>
    <t>05043</t>
  </si>
  <si>
    <t>TPU SOFT IP SAMSUNG S8 PLUS</t>
  </si>
  <si>
    <t>05044</t>
  </si>
  <si>
    <t>TPU ARMOR PRO21 SAMSUNG J7 PRIME</t>
  </si>
  <si>
    <t>05045</t>
  </si>
  <si>
    <t>TPU ARMOR PRO21 SAMSUNG J7 NEO</t>
  </si>
  <si>
    <t>05046</t>
  </si>
  <si>
    <t>TPU TORTUGA MOTO M</t>
  </si>
  <si>
    <t>05047</t>
  </si>
  <si>
    <t>TPU TORTUGA MOTO Z2 PLAY</t>
  </si>
  <si>
    <t>05048</t>
  </si>
  <si>
    <t>TPU TORTUGA LG Q6</t>
  </si>
  <si>
    <t>05049</t>
  </si>
  <si>
    <t>TPU TORTUGA LG STYLUS 3</t>
  </si>
  <si>
    <t>05050</t>
  </si>
  <si>
    <t>TPU TORTUGA ALCATEL U5</t>
  </si>
  <si>
    <t>05051</t>
  </si>
  <si>
    <t>TPU TORTUGA HUAWEI Y7 2017</t>
  </si>
  <si>
    <t>05052</t>
  </si>
  <si>
    <t>TPU TORTUGA ALCATEL A3 XL</t>
  </si>
  <si>
    <t>05053</t>
  </si>
  <si>
    <t>TPU TORTUGA HUAWEI G8</t>
  </si>
  <si>
    <t>05054</t>
  </si>
  <si>
    <t>TPU TORTUGA SAMSUNG J7 MAX</t>
  </si>
  <si>
    <t>05055</t>
  </si>
  <si>
    <t>TPU TORTUGA MOTO G5 S PLUS</t>
  </si>
  <si>
    <t>05056</t>
  </si>
  <si>
    <t>PARLANTE BT KP-127</t>
  </si>
  <si>
    <t>05057</t>
  </si>
  <si>
    <t>TPU REFORZADO SLIM SAMSUNG J2 PRIME</t>
  </si>
  <si>
    <t>05058</t>
  </si>
  <si>
    <t>TPU REFORZADO SLIM HUAWEY Y6 II</t>
  </si>
  <si>
    <t>05059</t>
  </si>
  <si>
    <t>TPU REFORZADO SLIM MOTO Z2 PLAY</t>
  </si>
  <si>
    <t>05060</t>
  </si>
  <si>
    <t>TPU REFORZADO SLIM SAMSUNG J5 PRIME</t>
  </si>
  <si>
    <t>05061</t>
  </si>
  <si>
    <t>TPU FOCUS IPHONE 7P / 8P</t>
  </si>
  <si>
    <t>05062</t>
  </si>
  <si>
    <t>TPU FOCUS SAMSUNG S8 PLUS</t>
  </si>
  <si>
    <t>05063</t>
  </si>
  <si>
    <t>TPU FOCUS IPHONE X</t>
  </si>
  <si>
    <t>05064</t>
  </si>
  <si>
    <t>TPU FOCUS IPHONE 6</t>
  </si>
  <si>
    <t>05065</t>
  </si>
  <si>
    <t>TPU FOCUS SAMSUNG J7 PRO</t>
  </si>
  <si>
    <t>05066</t>
  </si>
  <si>
    <t>TPU FOCUS IPHONE 6 PLUS</t>
  </si>
  <si>
    <t>05067</t>
  </si>
  <si>
    <t>TPU FOCUS IPHONE 7 / 8</t>
  </si>
  <si>
    <t>05068</t>
  </si>
  <si>
    <t>TPU FOCUS SAMSUNG J7 NEO</t>
  </si>
  <si>
    <t>05069</t>
  </si>
  <si>
    <t>TPU FOCUS SAMSUNG J2 PRIME</t>
  </si>
  <si>
    <t>05070</t>
  </si>
  <si>
    <t>TPU FOCUS SAMSUNG J7 PRIME</t>
  </si>
  <si>
    <t>05071</t>
  </si>
  <si>
    <t>TPU FOCUS SAMSUNG S8</t>
  </si>
  <si>
    <t>05072</t>
  </si>
  <si>
    <t>CABLE DE ALIMENTACION AV-2286</t>
  </si>
  <si>
    <t>05073</t>
  </si>
  <si>
    <t>FLIP COVER PANTHER MOTO G5 S PLUS GRIS</t>
  </si>
  <si>
    <t>05074</t>
  </si>
  <si>
    <t>FLIP COVER PANTHER LG Q6 GRIS</t>
  </si>
  <si>
    <t>06334</t>
  </si>
  <si>
    <t>TPU GUICKSAND SAMSUNG J7 PRIME</t>
  </si>
  <si>
    <t>35604</t>
  </si>
  <si>
    <t>TPU CONEJO RUBBER SAMSUNG J2 PRIME</t>
  </si>
  <si>
    <t>35605</t>
  </si>
  <si>
    <t>TPU SILICONE CASE SOUL SAMSUNG J7 PRIME</t>
  </si>
  <si>
    <t>35606</t>
  </si>
  <si>
    <t>TPU SILICONE CASE SOUL SAMSUNG J6</t>
  </si>
  <si>
    <t>35607</t>
  </si>
  <si>
    <t>TPU SILICONE CASE SOUL SAMSUNG J8</t>
  </si>
  <si>
    <t>35608</t>
  </si>
  <si>
    <t>TPU SILICONE CASE SOUL IPHONE XS MAX</t>
  </si>
  <si>
    <t>35609</t>
  </si>
  <si>
    <t>TPU SILICONE CASE SOUL IPHONE XR</t>
  </si>
  <si>
    <t>35610</t>
  </si>
  <si>
    <t>TPU SILICONE CASE SOUL SAMSUNG J4</t>
  </si>
  <si>
    <t>35611</t>
  </si>
  <si>
    <t>TPU LENTEJUELA DISEÑO SAMSUNG J6</t>
  </si>
  <si>
    <t>35612</t>
  </si>
  <si>
    <t>TPU LENTEJUELA DISEÑO SAMSUNG J6 PLUS</t>
  </si>
  <si>
    <t>35613</t>
  </si>
  <si>
    <t>TPU LENTEJUELA DISEÑO MOTO E5 PLUS</t>
  </si>
  <si>
    <t>35614</t>
  </si>
  <si>
    <t>TPU LENTEJUELA DISEÑO MOTO E5 PLAY</t>
  </si>
  <si>
    <t>35615</t>
  </si>
  <si>
    <t>CARGADOR RC 2 EN 1 2.1</t>
  </si>
  <si>
    <t>35616</t>
  </si>
  <si>
    <t>TPU ANTISHOCK ELECTRO MOTO C PLUS</t>
  </si>
  <si>
    <t>35617</t>
  </si>
  <si>
    <t>CARGADOR DE AUTO NOKIA 282</t>
  </si>
  <si>
    <t>35618</t>
  </si>
  <si>
    <t>PARLANTE BT SP-3402</t>
  </si>
  <si>
    <t>35619</t>
  </si>
  <si>
    <t>LINTERNA BICI 5658</t>
  </si>
  <si>
    <t>35620</t>
  </si>
  <si>
    <t>MASCOTA PANTHER IPHONE 6</t>
  </si>
  <si>
    <t>35621</t>
  </si>
  <si>
    <t>MASCOTA PANTHER IPHONE 5</t>
  </si>
  <si>
    <t>35622</t>
  </si>
  <si>
    <t>MASCOTA PANTHER S6 EDGE</t>
  </si>
  <si>
    <t>35623</t>
  </si>
  <si>
    <t>MASCOTA PANTHER LG G4 STYLUS</t>
  </si>
  <si>
    <t>35624</t>
  </si>
  <si>
    <t>MASCOTA PANTHER MOTO G3</t>
  </si>
  <si>
    <t>35625</t>
  </si>
  <si>
    <t>MASCOTA PANTHER G130</t>
  </si>
  <si>
    <t>35626</t>
  </si>
  <si>
    <t>MASCOTA PANTHER SAM G360</t>
  </si>
  <si>
    <t>35627</t>
  </si>
  <si>
    <t>MASCOTA PANTHER IPHONE 6 PLUS</t>
  </si>
  <si>
    <t>35628</t>
  </si>
  <si>
    <t>MASCOTA PANTHER MOTO G2</t>
  </si>
  <si>
    <t>35629</t>
  </si>
  <si>
    <t>MASCOTA PANTHER MOTO E2</t>
  </si>
  <si>
    <t>35630</t>
  </si>
  <si>
    <t>MASCOTA PANTHER J2 PRIME</t>
  </si>
  <si>
    <t>35631</t>
  </si>
  <si>
    <t>MASCOTA PANTHER J1 ACE</t>
  </si>
  <si>
    <t>35632</t>
  </si>
  <si>
    <t>MASCOTA PANTHER MOTO G</t>
  </si>
  <si>
    <t>35633</t>
  </si>
  <si>
    <t>MASCOTA PANTHER J7</t>
  </si>
  <si>
    <t>35634</t>
  </si>
  <si>
    <t>FUNDA VIP IMPORTADA DE SILICONA TODOS LOS MODELOS</t>
  </si>
  <si>
    <t>35635</t>
  </si>
  <si>
    <t>MASCOTA PANTHER CORE 2</t>
  </si>
  <si>
    <t>35636</t>
  </si>
  <si>
    <t>MASCOTA PANTHER GRAND 2 7105</t>
  </si>
  <si>
    <t>35637</t>
  </si>
  <si>
    <t>MASCOTA PANTHER LG LEON</t>
  </si>
  <si>
    <t>35638</t>
  </si>
  <si>
    <t>MASCOTA PANTHER J2</t>
  </si>
  <si>
    <t>35639</t>
  </si>
  <si>
    <t>MASCOTA PANTHER LG K4</t>
  </si>
  <si>
    <t>35640</t>
  </si>
  <si>
    <t>MASCOTA PANTHER LG K10</t>
  </si>
  <si>
    <t>35641</t>
  </si>
  <si>
    <t>MASCOTA PANTHER IPHONE 4</t>
  </si>
  <si>
    <t>35642</t>
  </si>
  <si>
    <t>MASCOTA PANTHER S7 EDGE</t>
  </si>
  <si>
    <t>35643</t>
  </si>
  <si>
    <t>TPU DISEÑO RELIEVE MOTO E5 / G6 PLAY</t>
  </si>
  <si>
    <t>35644</t>
  </si>
  <si>
    <t>TPU FUTBOL RELIEVE MOTO G6 PLAY</t>
  </si>
  <si>
    <t>35645</t>
  </si>
  <si>
    <t>TPU TORTUGA DISENO SAMSUNG j8</t>
  </si>
  <si>
    <t>35646</t>
  </si>
  <si>
    <t>TPU TORTUGA DISENO SAMSUNG j4</t>
  </si>
  <si>
    <t>35649</t>
  </si>
  <si>
    <t>TPU TORTUGA DISENO SAMSUNG J7 PRIME</t>
  </si>
  <si>
    <t>35650</t>
  </si>
  <si>
    <t>TPU TORTUGA SAMSUNG J4 PLUS</t>
  </si>
  <si>
    <t>35651</t>
  </si>
  <si>
    <t>TPU TORTUGA SAMSUNG J6 PLUS</t>
  </si>
  <si>
    <t>35652</t>
  </si>
  <si>
    <t>TPU TORTUGA MOTO ONE</t>
  </si>
  <si>
    <t>35653</t>
  </si>
  <si>
    <t>TPU TORTUGA MOTO E5 PLAY</t>
  </si>
  <si>
    <t>35654</t>
  </si>
  <si>
    <t>FROZEN BAG ICE CRISTAL</t>
  </si>
  <si>
    <t>35655</t>
  </si>
  <si>
    <t>FROZEN BAG ICE BLANCO</t>
  </si>
  <si>
    <t>35656</t>
  </si>
  <si>
    <t>FROZEN BAG ICE ROJO</t>
  </si>
  <si>
    <t>35657</t>
  </si>
  <si>
    <t>FROZEN BAG ICE NEGRO</t>
  </si>
  <si>
    <t>35658</t>
  </si>
  <si>
    <t>FROZEN BAG ICE FUCSIA</t>
  </si>
  <si>
    <t>35659</t>
  </si>
  <si>
    <t>FROZEN BAG CLASICA CRISTAL</t>
  </si>
  <si>
    <t>35660</t>
  </si>
  <si>
    <t>FROZEN BAG CLASICA VERDE</t>
  </si>
  <si>
    <t>35661</t>
  </si>
  <si>
    <t>FROZEN BAG CLASICA NEGRA</t>
  </si>
  <si>
    <t>35662</t>
  </si>
  <si>
    <t>FROZEN BAG CLASICA ROJA</t>
  </si>
  <si>
    <t>35663</t>
  </si>
  <si>
    <t>FROZEN BAG CLASICA VIOLETA</t>
  </si>
  <si>
    <t>35664</t>
  </si>
  <si>
    <t>FROZEN BAG CLASICA ROSA</t>
  </si>
  <si>
    <t>35665</t>
  </si>
  <si>
    <t>FROZEN BAG XL CRISTAL</t>
  </si>
  <si>
    <t>35666</t>
  </si>
  <si>
    <t>FROZEN BAG XL ROJO</t>
  </si>
  <si>
    <t>35667</t>
  </si>
  <si>
    <t>JANKU ROJA</t>
  </si>
  <si>
    <t>35668</t>
  </si>
  <si>
    <t>JANKU AMARILLA</t>
  </si>
  <si>
    <t>35669</t>
  </si>
  <si>
    <t>JANKU CELESTE</t>
  </si>
  <si>
    <t>35670</t>
  </si>
  <si>
    <t>JANKU VERDE</t>
  </si>
  <si>
    <t>35671</t>
  </si>
  <si>
    <t>JANKU FUCSIA</t>
  </si>
  <si>
    <t>35672</t>
  </si>
  <si>
    <t>JANKU VIOLETA</t>
  </si>
  <si>
    <t>35673</t>
  </si>
  <si>
    <t>JANKU CAMUFLADA</t>
  </si>
  <si>
    <t>35674</t>
  </si>
  <si>
    <t>FICA FB</t>
  </si>
  <si>
    <t>35675</t>
  </si>
  <si>
    <t>F</t>
  </si>
  <si>
    <t>35676</t>
  </si>
  <si>
    <t>35677</t>
  </si>
  <si>
    <t>35678</t>
  </si>
  <si>
    <t>35679</t>
  </si>
  <si>
    <t>PARAGUAS LONDY FLORES</t>
  </si>
  <si>
    <t>35680</t>
  </si>
  <si>
    <t>PARAGUAS LONDY ROSA</t>
  </si>
  <si>
    <t>35681</t>
  </si>
  <si>
    <t>FROZEN BUCKET MINI</t>
  </si>
  <si>
    <t>35682</t>
  </si>
  <si>
    <t>FROZEN BUCKET XL</t>
  </si>
  <si>
    <t>35683</t>
  </si>
  <si>
    <t>LONA POLIESTER PIZZA</t>
  </si>
  <si>
    <t>35684</t>
  </si>
  <si>
    <t>LONA POLIESTER HAMBURGUESA</t>
  </si>
  <si>
    <t>35685</t>
  </si>
  <si>
    <t>LONA POLIESTER DONA</t>
  </si>
  <si>
    <t>35686</t>
  </si>
  <si>
    <t>LONA TOALLA PIZZA</t>
  </si>
  <si>
    <t>35687</t>
  </si>
  <si>
    <t>INFLABLE COLCHONETA FLAMENCOS</t>
  </si>
  <si>
    <t>35688</t>
  </si>
  <si>
    <t>INFLABLE RUEDA FLAMENCOS</t>
  </si>
  <si>
    <t>35689</t>
  </si>
  <si>
    <t>INFLABLE FLAMENCO NIÑOS</t>
  </si>
  <si>
    <t>35690</t>
  </si>
  <si>
    <t>INFLABLE HELADO</t>
  </si>
  <si>
    <t>35692</t>
  </si>
  <si>
    <t>PORTADOCUMENTOS FB</t>
  </si>
  <si>
    <t>35693</t>
  </si>
  <si>
    <t>USB C A C SAMSUNG S10 SUELTO</t>
  </si>
  <si>
    <t>35694</t>
  </si>
  <si>
    <t>NECESER IMPERMEABLE X3</t>
  </si>
  <si>
    <t>35695</t>
  </si>
  <si>
    <t>ALMOHADA INFLABLE CIUDADES</t>
  </si>
  <si>
    <t>35696</t>
  </si>
  <si>
    <t>ALMOHADA INFLABLE FLAMENCOS</t>
  </si>
  <si>
    <t>35697</t>
  </si>
  <si>
    <t>ALMOHADA DE VIAJE MEMORY CACTUS</t>
  </si>
  <si>
    <t>35698</t>
  </si>
  <si>
    <t>ALMOHADA DE VIAJE MEMORY FLAMENCOS</t>
  </si>
  <si>
    <t>35699</t>
  </si>
  <si>
    <t>KIT DE VIAJE FB</t>
  </si>
  <si>
    <t>35700</t>
  </si>
  <si>
    <t>FUNDA PARA VALIJA FB</t>
  </si>
  <si>
    <t>35701</t>
  </si>
  <si>
    <t>FLIP COVER PRO21 SAMSUNG J6</t>
  </si>
  <si>
    <t>35702</t>
  </si>
  <si>
    <t>FLIP COVER PRO21 MOTO E5 PLUS</t>
  </si>
  <si>
    <t>35703</t>
  </si>
  <si>
    <t>FLIP COVER PRO21 SAMSUNG J4</t>
  </si>
  <si>
    <t>35704</t>
  </si>
  <si>
    <t>FLIP COVER PRO21 SAMSUNG A6 PLUS</t>
  </si>
  <si>
    <t>35705</t>
  </si>
  <si>
    <t>FLIP COVER PRO21 SAMSUNG J6 PLUS</t>
  </si>
  <si>
    <t>35706</t>
  </si>
  <si>
    <t>FLIP COVER PRO21 SAMSUNG J4 PLUS</t>
  </si>
  <si>
    <t>35707</t>
  </si>
  <si>
    <t>FLIP COVER PRO21 MOTO E5 PLAY</t>
  </si>
  <si>
    <t>35708</t>
  </si>
  <si>
    <t>TEMPERED GLASS SAMSUNG J4 PLUS/J4 CORE</t>
  </si>
  <si>
    <t>35709</t>
  </si>
  <si>
    <t>TPU FASHION IPHONE IPHONE 6</t>
  </si>
  <si>
    <t>35710</t>
  </si>
  <si>
    <t>TPU FASHION IPHONE XS</t>
  </si>
  <si>
    <t>35711</t>
  </si>
  <si>
    <t>TPU FASHION IPHONE XR</t>
  </si>
  <si>
    <t>35712</t>
  </si>
  <si>
    <t>TPU FASHION IPHONE XS MAX</t>
  </si>
  <si>
    <t>35713</t>
  </si>
  <si>
    <t>GLASS FULL COVER GLUE 6D MATE IPHONE XS MAX</t>
  </si>
  <si>
    <t>35714</t>
  </si>
  <si>
    <t>GLASS FULL COVER GLUE 6D MATE IPHONE XR</t>
  </si>
  <si>
    <t>35715</t>
  </si>
  <si>
    <t>GLASS FULL COVER GLUE 6D MATE IPHONE X</t>
  </si>
  <si>
    <t>35716</t>
  </si>
  <si>
    <t>FLIP COVER REF SAMSUNG A5 2017</t>
  </si>
  <si>
    <t>35717</t>
  </si>
  <si>
    <t>FLIP COVER REF MOTO E5 PLAY</t>
  </si>
  <si>
    <t>35718</t>
  </si>
  <si>
    <t>PARLANTE BT B11</t>
  </si>
  <si>
    <t>35719</t>
  </si>
  <si>
    <t>TPU TORTUGA DISENO SAMSUNG J6</t>
  </si>
  <si>
    <t>35720</t>
  </si>
  <si>
    <t>TPU TORTUGA DISENO SAMSUNG J6 PLUS</t>
  </si>
  <si>
    <t>35721</t>
  </si>
  <si>
    <t>TPU TORTUGA DISENO SAMSUNG J4 PLUS</t>
  </si>
  <si>
    <t>35722</t>
  </si>
  <si>
    <t>TPU TORTUGA DISEÑO MOTO ONE</t>
  </si>
  <si>
    <t>35723</t>
  </si>
  <si>
    <t>TPU TORTUGA DISENO SAMSUNG A6 PLUS</t>
  </si>
  <si>
    <t>35724</t>
  </si>
  <si>
    <t>MODULO SAMSUNG J7 2016 BLANCO</t>
  </si>
  <si>
    <t>35725</t>
  </si>
  <si>
    <t>MODULO SAMSUNG J7 2016 DORADO</t>
  </si>
  <si>
    <t>35726</t>
  </si>
  <si>
    <t>MODULO SAMSUNG J7 PRIME BLANCO</t>
  </si>
  <si>
    <t>35727</t>
  </si>
  <si>
    <t>VINCHA PRO21 0123-06</t>
  </si>
  <si>
    <t>35728</t>
  </si>
  <si>
    <t>VINCHA PRO21 0123-20</t>
  </si>
  <si>
    <t>35731</t>
  </si>
  <si>
    <t>TPU GLOW HOLOGRAMA SAMSUNG J2 PRIME</t>
  </si>
  <si>
    <t>35732</t>
  </si>
  <si>
    <t>TPU GLOW HOLOGRAMA SAMSUNG J7 PRIME</t>
  </si>
  <si>
    <t>35733</t>
  </si>
  <si>
    <t>TPU GLOW HOLOGRAMA SAMSUNG J4</t>
  </si>
  <si>
    <t>35734</t>
  </si>
  <si>
    <t>TPU GLOW HOLOGRAMA SAMSUNG J6</t>
  </si>
  <si>
    <t>35735</t>
  </si>
  <si>
    <t>TPU GLOW HOLOGRAMA SAMSUNG J8</t>
  </si>
  <si>
    <t>35736</t>
  </si>
  <si>
    <t>TPU GLOW HOLOGRAMA MOTO E5 PLAY</t>
  </si>
  <si>
    <t>35737</t>
  </si>
  <si>
    <t>TPU GLOW HOLOGRAMA IPHONE XS MAX</t>
  </si>
  <si>
    <t>35738</t>
  </si>
  <si>
    <t>STEREO BT C/ BASE IMUSIC</t>
  </si>
  <si>
    <t>35739</t>
  </si>
  <si>
    <t>FLIP COVER REF DISENO SAMSUNG J8</t>
  </si>
  <si>
    <t>35740</t>
  </si>
  <si>
    <t>FLIP COVER REF DISENO SAMSUNG J6</t>
  </si>
  <si>
    <t>35741</t>
  </si>
  <si>
    <t>FLIP COVER REF DISENO MOTO E5 PLAY</t>
  </si>
  <si>
    <t>35742</t>
  </si>
  <si>
    <t>FLIP COVER REF DISENO SAMSUNG J4</t>
  </si>
  <si>
    <t>35743</t>
  </si>
  <si>
    <t>CABLE DE DATOS INOVA IPH CAB-005</t>
  </si>
  <si>
    <t>35744</t>
  </si>
  <si>
    <t>GAMING HEADPHONES P4</t>
  </si>
  <si>
    <t>35745</t>
  </si>
  <si>
    <t>CABLE 3,5 RC3048</t>
  </si>
  <si>
    <t>35746</t>
  </si>
  <si>
    <t>CABLE USB INOVA V8 CAB-025</t>
  </si>
  <si>
    <t>35747</t>
  </si>
  <si>
    <t>CABLE HDTV 3 EN 1</t>
  </si>
  <si>
    <t>35748</t>
  </si>
  <si>
    <t>MODULO SAMSUNG J7 PRO DORADO AAA</t>
  </si>
  <si>
    <t>35749</t>
  </si>
  <si>
    <t>MODULO MOTO C PLUS DORADO</t>
  </si>
  <si>
    <t>35750</t>
  </si>
  <si>
    <t>MODULO KIKIGO MOTO E6i/E6S</t>
  </si>
  <si>
    <t>35751</t>
  </si>
  <si>
    <t>MODULO KIKIGO MOTO EDGE 40</t>
  </si>
  <si>
    <t>35752</t>
  </si>
  <si>
    <t>MODULO MOTO E5 PLAY NEGRO</t>
  </si>
  <si>
    <t>35753</t>
  </si>
  <si>
    <t>MODULO MOTO Z3 PLAY NEGRO</t>
  </si>
  <si>
    <t>35754</t>
  </si>
  <si>
    <t>FLEX DE CARGA IPHONE 6G</t>
  </si>
  <si>
    <t>35755</t>
  </si>
  <si>
    <t>FLEX DE CARGA IPHONE 6S PLUS</t>
  </si>
  <si>
    <t>35756</t>
  </si>
  <si>
    <t>FLEX DE CARGA IPHONE 5G</t>
  </si>
  <si>
    <t>35757</t>
  </si>
  <si>
    <t>FLEX DE CARGA IPHONE 6S</t>
  </si>
  <si>
    <t>35758</t>
  </si>
  <si>
    <t>FLEX VOLUMEN Y ENCENDIDO IPHONE 5G</t>
  </si>
  <si>
    <t>35759</t>
  </si>
  <si>
    <t>CAMARA TRASERA IPHONE 5G</t>
  </si>
  <si>
    <t>35760</t>
  </si>
  <si>
    <t>PIN DE CARGA MOTO G3</t>
  </si>
  <si>
    <t>35761</t>
  </si>
  <si>
    <t>PIN DE CARGA SAMSUNG S5</t>
  </si>
  <si>
    <t>35762</t>
  </si>
  <si>
    <t>MODULO HUAWEI P10 LITE NEGRO</t>
  </si>
  <si>
    <t>35763</t>
  </si>
  <si>
    <t>MODULO HUAWEI P10 LITE BLANCO</t>
  </si>
  <si>
    <t>35764</t>
  </si>
  <si>
    <t>MODULO HUAWEI P10 LITE DORADO</t>
  </si>
  <si>
    <t>35765</t>
  </si>
  <si>
    <t>MODULO SAMSUNG J4 NEGRO</t>
  </si>
  <si>
    <t>35766</t>
  </si>
  <si>
    <t>MODULO SAMSUNG J4 DORADO</t>
  </si>
  <si>
    <t>35767</t>
  </si>
  <si>
    <t>MODULO SAMSUNG J4 AZUL</t>
  </si>
  <si>
    <t>35768</t>
  </si>
  <si>
    <t>MODULO SAMSUNG J7 PRO AZUL AAA</t>
  </si>
  <si>
    <t>35769</t>
  </si>
  <si>
    <t>GAME PLAYER SY-911</t>
  </si>
  <si>
    <t>35770</t>
  </si>
  <si>
    <t>MODULO MOTO E5 NEGRO</t>
  </si>
  <si>
    <t>35771</t>
  </si>
  <si>
    <t>MODULO SAMSUNG J7 PRO ROSA</t>
  </si>
  <si>
    <t>35772</t>
  </si>
  <si>
    <t>MODULO ORIGINAL IPHONE 7 NEGRO</t>
  </si>
  <si>
    <t>35775</t>
  </si>
  <si>
    <t>TEMPERED GLASS 5D SOUL SAMSUNG J8</t>
  </si>
  <si>
    <t>35776</t>
  </si>
  <si>
    <t>PILA ALCALINA MAXELL AA PACK X 2</t>
  </si>
  <si>
    <t>35777</t>
  </si>
  <si>
    <t>PILA ALCALINA MAXELL AAA PACK X 2</t>
  </si>
  <si>
    <t>35778</t>
  </si>
  <si>
    <t>PILA ALCALINA MAXELL AA PACK X 4</t>
  </si>
  <si>
    <t>35779</t>
  </si>
  <si>
    <t>PILA ALCALINA MAXELL AAA PACK X 4</t>
  </si>
  <si>
    <t>35780</t>
  </si>
  <si>
    <t>PILA ALCALINA MAXELL AA PACK X 5</t>
  </si>
  <si>
    <t>35781</t>
  </si>
  <si>
    <t>PILA ALCALINA MAXELL AAA PACK X 5</t>
  </si>
  <si>
    <t>35782</t>
  </si>
  <si>
    <t>PILA ALCALINA MAXELL C PACK X 2</t>
  </si>
  <si>
    <t>35783</t>
  </si>
  <si>
    <t>PILA ALCALINA MAXELL D PACK X 2</t>
  </si>
  <si>
    <t>35784</t>
  </si>
  <si>
    <t>EXHIBIDOR MAXELL</t>
  </si>
  <si>
    <t>35785</t>
  </si>
  <si>
    <t>BATERIA RC IPHONE 7 PLUS</t>
  </si>
  <si>
    <t>35786</t>
  </si>
  <si>
    <t>BATERIA RC SAMSUNG POCKET</t>
  </si>
  <si>
    <t>35787</t>
  </si>
  <si>
    <t>TPU PRO21 DISENO SAMSUNG J8</t>
  </si>
  <si>
    <t>35788</t>
  </si>
  <si>
    <t>TPU PRO21 DISENO SAMSUNG J6</t>
  </si>
  <si>
    <t>35789</t>
  </si>
  <si>
    <t>TPU PRO21 DISENO SAMSUNG J4</t>
  </si>
  <si>
    <t>35790</t>
  </si>
  <si>
    <t>TPU PRO21 DISENO SAMSUNG A6 PLUS</t>
  </si>
  <si>
    <t>35791</t>
  </si>
  <si>
    <t>35792</t>
  </si>
  <si>
    <t>TPU FASHION SPACE COLOR IPHONE 16</t>
  </si>
  <si>
    <t>35793</t>
  </si>
  <si>
    <t>TPU FASHION IWANT IPHONE XS MAX</t>
  </si>
  <si>
    <t>35794</t>
  </si>
  <si>
    <t>TPU FASHION IWANT IPHONE XR</t>
  </si>
  <si>
    <t>35795</t>
  </si>
  <si>
    <t>STEREO IMAX MOD-009</t>
  </si>
  <si>
    <t>35796</t>
  </si>
  <si>
    <t>TPU GLOW BRILLO SAMSUNG J8</t>
  </si>
  <si>
    <t>35797</t>
  </si>
  <si>
    <t>TPU GLOW BRILLO SAMSUNG J6</t>
  </si>
  <si>
    <t>35798</t>
  </si>
  <si>
    <t>TPU GLOW BRILLO SAMSUNG J4</t>
  </si>
  <si>
    <t>35799</t>
  </si>
  <si>
    <t>TPU GLOW BRILLO SAMSUNG J7 PRIME</t>
  </si>
  <si>
    <t>35800</t>
  </si>
  <si>
    <t>TPU GLOW BRILLO SAMSUNG J2 PRIME</t>
  </si>
  <si>
    <t>35801</t>
  </si>
  <si>
    <t>TPU GLOW BRILLO MOTO G6 PLUS</t>
  </si>
  <si>
    <t>35802</t>
  </si>
  <si>
    <t>TPU GLOW BRILLO MOTO E5 PLUS</t>
  </si>
  <si>
    <t>35803</t>
  </si>
  <si>
    <t>TEMPERED GLASS SAMSUNG J2 CORE</t>
  </si>
  <si>
    <t>35804</t>
  </si>
  <si>
    <t>FROZEN BAG CLASICA AZUL</t>
  </si>
  <si>
    <t>35805</t>
  </si>
  <si>
    <t>CARGADOR RC DOBLE USB 2.1 TIPO C RC-0502DU02</t>
  </si>
  <si>
    <t>35806</t>
  </si>
  <si>
    <t>CARGADOR RC DOBLE USB 2.1 MICRO</t>
  </si>
  <si>
    <t>35807</t>
  </si>
  <si>
    <t>BATERIA RC LG G4</t>
  </si>
  <si>
    <t>35808</t>
  </si>
  <si>
    <t>BATERIA RC LG K4</t>
  </si>
  <si>
    <t>35809</t>
  </si>
  <si>
    <t>BATERIA RC LG K8</t>
  </si>
  <si>
    <t>35810</t>
  </si>
  <si>
    <t>BATERIA RC SAMSUNG NOTE 1</t>
  </si>
  <si>
    <t>35811</t>
  </si>
  <si>
    <t>MODULO SAMSUNG A3 WHITE</t>
  </si>
  <si>
    <t>35812</t>
  </si>
  <si>
    <t>MODULO SAMSUNG A3 DORADO</t>
  </si>
  <si>
    <t>35813</t>
  </si>
  <si>
    <t>MODULO SAMSUNG A5 AAA DORADO</t>
  </si>
  <si>
    <t>35814</t>
  </si>
  <si>
    <t>MODULO SAMSUNG A5 AAA WHITE</t>
  </si>
  <si>
    <t>35815</t>
  </si>
  <si>
    <t>MODULO SAMSUNG S6 WHITE</t>
  </si>
  <si>
    <t>35816</t>
  </si>
  <si>
    <t>MODULO SAMSUNG S6 DORADO</t>
  </si>
  <si>
    <t>35817</t>
  </si>
  <si>
    <t>MODULO SAMSUNG J1 ACE WHITE</t>
  </si>
  <si>
    <t>35818</t>
  </si>
  <si>
    <t>MODULO SAMSUNG J2 PRO AAA</t>
  </si>
  <si>
    <t>35819</t>
  </si>
  <si>
    <t>MODULO LG K72017/K4 2017 M160</t>
  </si>
  <si>
    <t>35820</t>
  </si>
  <si>
    <t>MODULO SAMSUNG J6</t>
  </si>
  <si>
    <t>35821</t>
  </si>
  <si>
    <t>MODULO SAMSUNG J6 INCEL PREMIUM NEGRO</t>
  </si>
  <si>
    <t>35822</t>
  </si>
  <si>
    <t>MODULO SAMSUNG J4 AAA DORADO</t>
  </si>
  <si>
    <t>35823</t>
  </si>
  <si>
    <t>MODULO SAMSUNG J4 AAA AZUL</t>
  </si>
  <si>
    <t>35824</t>
  </si>
  <si>
    <t>MODULO SAMSUNG J4 AAA NEGRO</t>
  </si>
  <si>
    <t>35825</t>
  </si>
  <si>
    <t>MODULO SAMSUNG J7 MAX</t>
  </si>
  <si>
    <t>35827</t>
  </si>
  <si>
    <t>MODULO SAMSUNG NOTE 8 C/MARCO</t>
  </si>
  <si>
    <t>35828</t>
  </si>
  <si>
    <t>MODULO SAMSUNG J1 ACE AAA DORADO</t>
  </si>
  <si>
    <t>35829</t>
  </si>
  <si>
    <t>MODULO HUAWEI P20 NEGRO</t>
  </si>
  <si>
    <t>35830</t>
  </si>
  <si>
    <t>MODULO HUAWEI P20 BLANCO</t>
  </si>
  <si>
    <t>35831</t>
  </si>
  <si>
    <t>MODULO HUAWEI MATE 10 LITE NEGRO</t>
  </si>
  <si>
    <t>35832</t>
  </si>
  <si>
    <t>MODULO HUAWEI MATE 10 LITE DORADO</t>
  </si>
  <si>
    <t>35833</t>
  </si>
  <si>
    <t>MODULO HUAWEI MATE 10 LITE WHITE</t>
  </si>
  <si>
    <t>35834</t>
  </si>
  <si>
    <t>MODULO SAMSUNG J7 PRIME DORADO</t>
  </si>
  <si>
    <t>35835</t>
  </si>
  <si>
    <t>MODULO SAMSUNG J7 PRIME NEGRO</t>
  </si>
  <si>
    <t>35836</t>
  </si>
  <si>
    <t>MODULO SAMSUNG J5 PRO AAA DORADO</t>
  </si>
  <si>
    <t>35837</t>
  </si>
  <si>
    <t>MODULO SAMSUNG J5 PRO AAA AZUL</t>
  </si>
  <si>
    <t>35838</t>
  </si>
  <si>
    <t>MODULO SAMSUNG J5 PRO AAA NEGRO</t>
  </si>
  <si>
    <t>35839</t>
  </si>
  <si>
    <t>MODULO SAMSUNG J7 PRO NEGRO INCELL PREMUIM</t>
  </si>
  <si>
    <t>35840</t>
  </si>
  <si>
    <t>MODULO HUAWEI Y6II NEGRO</t>
  </si>
  <si>
    <t>35841</t>
  </si>
  <si>
    <t>MODULO HUAWEI GW METAL DORADO</t>
  </si>
  <si>
    <t>35842</t>
  </si>
  <si>
    <t>MODULO HUAWEI GW METAL NEGRO</t>
  </si>
  <si>
    <t>35843</t>
  </si>
  <si>
    <t>MODULO HUAWEI GW METAL WHITE</t>
  </si>
  <si>
    <t>35844</t>
  </si>
  <si>
    <t>MODULO HUAWEI Y6 NEGRO</t>
  </si>
  <si>
    <t>35845</t>
  </si>
  <si>
    <t>MODULO HUAWEI Y6 DORADO</t>
  </si>
  <si>
    <t>35846</t>
  </si>
  <si>
    <t>MODULO HUAWEI P20 LITE WHITE</t>
  </si>
  <si>
    <t>35847</t>
  </si>
  <si>
    <t>MODULO HUAWEI P20 LITE DORADO</t>
  </si>
  <si>
    <t>35848</t>
  </si>
  <si>
    <t>MODULO HUAWEI P20 LITE NEGRO</t>
  </si>
  <si>
    <t>35849</t>
  </si>
  <si>
    <t>MODULO HUAWEI Y3II DORADO</t>
  </si>
  <si>
    <t>35850</t>
  </si>
  <si>
    <t>MODULO HUAWEI Y3II NEGRO</t>
  </si>
  <si>
    <t>35851</t>
  </si>
  <si>
    <t>MODULO HUAWEI Y3II WHITE</t>
  </si>
  <si>
    <t>35852</t>
  </si>
  <si>
    <t>MODULO HUAWEI Y5 LITE DORADO</t>
  </si>
  <si>
    <t>35853</t>
  </si>
  <si>
    <t>MODULO HUAWEI Y5 LITE NEGRO</t>
  </si>
  <si>
    <t>35854</t>
  </si>
  <si>
    <t>MODULO HUAWEI Y5 LITE WHITE</t>
  </si>
  <si>
    <t>35855</t>
  </si>
  <si>
    <t>MODULO HUAWEI P9 LITE NEGRO</t>
  </si>
  <si>
    <t>35856</t>
  </si>
  <si>
    <t>MODULO HUAWEI P9 LITE WHITE</t>
  </si>
  <si>
    <t>35857</t>
  </si>
  <si>
    <t>TPU 3D WITH DESING MOTO E5</t>
  </si>
  <si>
    <t>35858</t>
  </si>
  <si>
    <t>TPU 3D WITH DESING MOTO E5 PLUS</t>
  </si>
  <si>
    <t>35859</t>
  </si>
  <si>
    <t>TPU 3D WITH DESING SAMSUNG A6 PLUS</t>
  </si>
  <si>
    <t>35860</t>
  </si>
  <si>
    <t>TPU TORTUGA SAMSUNG A6 PLUS</t>
  </si>
  <si>
    <t>35861</t>
  </si>
  <si>
    <t>TPU TORTUGA MOTO Z3 PLAY</t>
  </si>
  <si>
    <t>35862</t>
  </si>
  <si>
    <t>TPU TORTUGA MOTO Z2 FORCE</t>
  </si>
  <si>
    <t>35863</t>
  </si>
  <si>
    <t>TPU DISEÑO RELIEVE MOTO E5 PLAY</t>
  </si>
  <si>
    <t>35864</t>
  </si>
  <si>
    <t>TPU DISEÑO RELIEVE SAMSUNG J8</t>
  </si>
  <si>
    <t>35865</t>
  </si>
  <si>
    <t>TPU FUTBOL RELIEVE MOTO E5 PLAY</t>
  </si>
  <si>
    <t>35866</t>
  </si>
  <si>
    <t>TPU FUTBOL RELIEVE SAMSUNG J8</t>
  </si>
  <si>
    <t>35867</t>
  </si>
  <si>
    <t>MASCOTA SOUL SAMSUNG J2 PRIME</t>
  </si>
  <si>
    <t>35868</t>
  </si>
  <si>
    <t>MASCOTA SOUL SAMSUNG J4</t>
  </si>
  <si>
    <t>35869</t>
  </si>
  <si>
    <t>MASCOTA SOUL SAMSUNG J6</t>
  </si>
  <si>
    <t>35870</t>
  </si>
  <si>
    <t>MASCOTA SOUL SAMSUNG J7 PRIME</t>
  </si>
  <si>
    <t>35871</t>
  </si>
  <si>
    <t>MASCOTA SOUL TABLET 7" PEVA-UNI7VE</t>
  </si>
  <si>
    <t>35872</t>
  </si>
  <si>
    <t>PARLANTE MUTIMEDIA INOVA PAR-138 P/PC</t>
  </si>
  <si>
    <t>35873</t>
  </si>
  <si>
    <t>CABLE INOVA V8 ALTA VELOCIDAD 2.0A IMAX MOD-003</t>
  </si>
  <si>
    <t>35874</t>
  </si>
  <si>
    <t>MOUSE ÓPTICO INALAMBRICO MOD016</t>
  </si>
  <si>
    <t>35875</t>
  </si>
  <si>
    <t>TPU SPIKE SAMSUNG J7 2016</t>
  </si>
  <si>
    <t>35876</t>
  </si>
  <si>
    <t>FROZEN BAG POSA VASOS ANANA</t>
  </si>
  <si>
    <t>35877</t>
  </si>
  <si>
    <t>FROZEN BUCKET ROJO</t>
  </si>
  <si>
    <t>35878</t>
  </si>
  <si>
    <t>FROZEN BUCKET TRANSPARENTE</t>
  </si>
  <si>
    <t>35879</t>
  </si>
  <si>
    <t>INFLABLE CACATUA</t>
  </si>
  <si>
    <t>35880</t>
  </si>
  <si>
    <t>INFLABLE BUTTERFLY</t>
  </si>
  <si>
    <t>35881</t>
  </si>
  <si>
    <t>INFLABLE NUBE ARCOIRIS</t>
  </si>
  <si>
    <t>35882</t>
  </si>
  <si>
    <t>INFLABLE PIZZA</t>
  </si>
  <si>
    <t>35883</t>
  </si>
  <si>
    <t>FROZEN BUCKET MEDIANO BLANCO</t>
  </si>
  <si>
    <t>35884</t>
  </si>
  <si>
    <t>FROZEN BUCKET MEDIANO TRANSPARENTE</t>
  </si>
  <si>
    <t>35885</t>
  </si>
  <si>
    <t>FROZEN BUCKET MEDIANO ROJO</t>
  </si>
  <si>
    <t>35886</t>
  </si>
  <si>
    <t>FROZEN BUCKET MEDIANO NEGRO</t>
  </si>
  <si>
    <t>35887</t>
  </si>
  <si>
    <t>TPU UNICORNIO RELIEVE SAMSUNG J4 PLUS</t>
  </si>
  <si>
    <t>35888</t>
  </si>
  <si>
    <t>TPU UNICORNIO RELIEVE SAMSUNG J8</t>
  </si>
  <si>
    <t>35889</t>
  </si>
  <si>
    <t>TPU UNICORNIO RELIEVE SAMSUNG J6 PLUS</t>
  </si>
  <si>
    <t>35890</t>
  </si>
  <si>
    <t>TPU UNICORNIO RELIEVE MOTO E5 PLAY</t>
  </si>
  <si>
    <t>35891</t>
  </si>
  <si>
    <t>TPU UNICORNIO RELIEVE SAMSUNG J4</t>
  </si>
  <si>
    <t>35892</t>
  </si>
  <si>
    <t>TPU UNICORNIO RELIEVE SAMSUNG J4 CORE</t>
  </si>
  <si>
    <t>35893</t>
  </si>
  <si>
    <t>TPU UNICORNIO RELIEVE SAMSUNG J6</t>
  </si>
  <si>
    <t>35894</t>
  </si>
  <si>
    <t>TPU UNICORNIO RELIEVE SAMSUNG J2 CORE</t>
  </si>
  <si>
    <t>35895</t>
  </si>
  <si>
    <t>CARGADOR INOVA CAR-2013 3.1A</t>
  </si>
  <si>
    <t>35896</t>
  </si>
  <si>
    <t>TEMPLADO LG K4 2017</t>
  </si>
  <si>
    <t>35897</t>
  </si>
  <si>
    <t>TEMPLADO SAMSUNG J2 PRO</t>
  </si>
  <si>
    <t>35898</t>
  </si>
  <si>
    <t>TEMPLADO ALCATEL A3XL</t>
  </si>
  <si>
    <t>35899</t>
  </si>
  <si>
    <t>TEMPLADO SAMSUNG J1 ACE</t>
  </si>
  <si>
    <t>35900</t>
  </si>
  <si>
    <t>TEMPLADO IPHONE 6</t>
  </si>
  <si>
    <t>35901</t>
  </si>
  <si>
    <t>TEMPLADO SAMSUNG S8 PLUS</t>
  </si>
  <si>
    <t>35902</t>
  </si>
  <si>
    <t>TEMPLADO SAMSUNG S9</t>
  </si>
  <si>
    <t>35903</t>
  </si>
  <si>
    <t>TEMPLADO SAMSUNG S9 PLUS</t>
  </si>
  <si>
    <t>35904</t>
  </si>
  <si>
    <t>TEMPLADO MOTO E5 PLAY</t>
  </si>
  <si>
    <t>35905</t>
  </si>
  <si>
    <t>TEMPLADO SAMSUNG J7 NEO</t>
  </si>
  <si>
    <t>35906</t>
  </si>
  <si>
    <t>TEMPLADO SAMSUNG J7 PRIME</t>
  </si>
  <si>
    <t>35907</t>
  </si>
  <si>
    <t>TEMPLADO XIAOMI 5A</t>
  </si>
  <si>
    <t>35908</t>
  </si>
  <si>
    <t>TEMPLADO HUAWEI Y6 II</t>
  </si>
  <si>
    <t>35909</t>
  </si>
  <si>
    <t>TEMPLADO IPHONE 7 / 8 PLUS</t>
  </si>
  <si>
    <t>35910</t>
  </si>
  <si>
    <t>TEMPLADO MOTO G6 PLUS</t>
  </si>
  <si>
    <t>35911</t>
  </si>
  <si>
    <t>TEMPLADO IPHONE 6 PLUS</t>
  </si>
  <si>
    <t>35912</t>
  </si>
  <si>
    <t>TEMPLADO SAMSUNG J7 2016</t>
  </si>
  <si>
    <t>35913</t>
  </si>
  <si>
    <t>TEMPLADO SAMSUNG J8</t>
  </si>
  <si>
    <t>35914</t>
  </si>
  <si>
    <t>TEMPLADO IPHONE 7 / 8</t>
  </si>
  <si>
    <t>35915</t>
  </si>
  <si>
    <t>BATERIA SOUL LG K8 2017</t>
  </si>
  <si>
    <t>35916</t>
  </si>
  <si>
    <t>BATERIA SOUL LG K10 2017</t>
  </si>
  <si>
    <t>35917</t>
  </si>
  <si>
    <t>BATERIA SOUL SAMSUNG J5 PRIME</t>
  </si>
  <si>
    <t>35918</t>
  </si>
  <si>
    <t>BATERIA SOUL SAMSUNG J7 PRIME</t>
  </si>
  <si>
    <t>35919</t>
  </si>
  <si>
    <t>BATERIA SOUL IPHONE 6</t>
  </si>
  <si>
    <t>35920</t>
  </si>
  <si>
    <t>BATERIA SOUL IPHONE 6 PLUS</t>
  </si>
  <si>
    <t>35921</t>
  </si>
  <si>
    <t>BATERIA SOUL MOTO XT1601 G4 PLAY/MOTO G5/ MOTO C</t>
  </si>
  <si>
    <t>35922</t>
  </si>
  <si>
    <t>BATERIA SOUL IPHONE 7 PLUS</t>
  </si>
  <si>
    <t>35923</t>
  </si>
  <si>
    <t>BATERIA SOUL SAMSUNG G530/ J2 PRIME /J5/J3</t>
  </si>
  <si>
    <t>35924</t>
  </si>
  <si>
    <t>BATERIA SOUL SAMSUNG J1 ACE</t>
  </si>
  <si>
    <t>35925</t>
  </si>
  <si>
    <t>TEMPLADO SAMSUNG J2 PRIME</t>
  </si>
  <si>
    <t>35926</t>
  </si>
  <si>
    <t>TEMPLADO SAMSUNG J4</t>
  </si>
  <si>
    <t>35927</t>
  </si>
  <si>
    <t>TEMPLADO SAMSUNG J5 PRIME</t>
  </si>
  <si>
    <t>35928</t>
  </si>
  <si>
    <t>TEMPLADO SAMSUNG J6</t>
  </si>
  <si>
    <t>35929</t>
  </si>
  <si>
    <t>TEMPLADO MOTO E5/G6 PLAY</t>
  </si>
  <si>
    <t>35930</t>
  </si>
  <si>
    <t>TEMPLADO MOTO G6</t>
  </si>
  <si>
    <t>35931</t>
  </si>
  <si>
    <t>TEMPLADO MOTO G6 PLAY</t>
  </si>
  <si>
    <t>35932</t>
  </si>
  <si>
    <t>TEMPLADO HUAWEI P8 LITE</t>
  </si>
  <si>
    <t>35933</t>
  </si>
  <si>
    <t>TEMPLADO HUAWEI Y210</t>
  </si>
  <si>
    <t>35934</t>
  </si>
  <si>
    <t>TEMPLADO HUAWEI Y220</t>
  </si>
  <si>
    <t>35935</t>
  </si>
  <si>
    <t>TEMPLADO HUAWEI Y221</t>
  </si>
  <si>
    <t>35936</t>
  </si>
  <si>
    <t>TEMPLADO HUAWEI Y300</t>
  </si>
  <si>
    <t>35937</t>
  </si>
  <si>
    <t>TEMPLADO HUAWEI Y321</t>
  </si>
  <si>
    <t>35938</t>
  </si>
  <si>
    <t>TEMPLADO HUAWEI Y330</t>
  </si>
  <si>
    <t>35939</t>
  </si>
  <si>
    <t>TEMPLADO HUAWEI Y360</t>
  </si>
  <si>
    <t>35940</t>
  </si>
  <si>
    <t>TEMPLADO HUAWEI Y550</t>
  </si>
  <si>
    <t>35941</t>
  </si>
  <si>
    <t>TEMPLADO HUAWEI Y600</t>
  </si>
  <si>
    <t>35943</t>
  </si>
  <si>
    <t>TEMPLADO IPHONE 4</t>
  </si>
  <si>
    <t>35944</t>
  </si>
  <si>
    <t>TEMPLADO HUAWEI G8</t>
  </si>
  <si>
    <t>35945</t>
  </si>
  <si>
    <t>TEMPLADO HUAWEI HONOR 4C</t>
  </si>
  <si>
    <t>35946</t>
  </si>
  <si>
    <t>TEMPLADO HUAWEI P9</t>
  </si>
  <si>
    <t>35947</t>
  </si>
  <si>
    <t>TEMPLADO LG K10</t>
  </si>
  <si>
    <t>35948</t>
  </si>
  <si>
    <t>TEMPLADO LG BELLO</t>
  </si>
  <si>
    <t>35949</t>
  </si>
  <si>
    <t>PANTALLA TACTIL SAMSUNG CORE BLANCO</t>
  </si>
  <si>
    <t>35950</t>
  </si>
  <si>
    <t>PANTALLA TACTIL SAMS. CORE 2 BLANCO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</si>
  <si>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</si>
  <si>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</si>
  <si>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</si>
  <si>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</si>
  <si>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</si>
  <si>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</si>
  <si>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</si>
  <si>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</si>
  <si>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</si>
  <si>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</si>
  <si>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</si>
  <si>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TACTIL DE TABLET 7"</t>
  </si>
  <si>
    <t>35962</t>
  </si>
  <si>
    <t>35963</t>
  </si>
  <si>
    <t>35964</t>
  </si>
  <si>
    <t>TEMPLADO LG FINO</t>
  </si>
  <si>
    <t>35965</t>
  </si>
  <si>
    <t>TEMPLADO LG G2</t>
  </si>
  <si>
    <t>35966</t>
  </si>
  <si>
    <t>TEMPLADO LG G2 MINI</t>
  </si>
  <si>
    <t>35967</t>
  </si>
  <si>
    <t>TEMPLADO LG G3</t>
  </si>
  <si>
    <t>35968</t>
  </si>
  <si>
    <t>TEMPLADO LG G3 MINI</t>
  </si>
  <si>
    <t>35969</t>
  </si>
  <si>
    <t>TEMPLADO LG G3 STYLUS</t>
  </si>
  <si>
    <t>35970</t>
  </si>
  <si>
    <t>TEMPLADO LG G4</t>
  </si>
  <si>
    <t>35971</t>
  </si>
  <si>
    <t>TEMPLADO LG G4 BEAT</t>
  </si>
  <si>
    <t>35972</t>
  </si>
  <si>
    <t>TEMPLADO LG ZERO</t>
  </si>
  <si>
    <t>35973</t>
  </si>
  <si>
    <t>TEMPLADO LG L70</t>
  </si>
  <si>
    <t>35974</t>
  </si>
  <si>
    <t>TEMPLADO LG L80</t>
  </si>
  <si>
    <t>35975</t>
  </si>
  <si>
    <t>TEMPLADO LG MAGNA</t>
  </si>
  <si>
    <t>35976</t>
  </si>
  <si>
    <t>TEMPLADO LG PRO LITE</t>
  </si>
  <si>
    <t>35977</t>
  </si>
  <si>
    <t>TEMPLADO MOTO G4</t>
  </si>
  <si>
    <t>35978</t>
  </si>
  <si>
    <t>TEMPLADO NOKIA LUMNIA 435</t>
  </si>
  <si>
    <t>35979</t>
  </si>
  <si>
    <t>TEMPLADO NOKIA LUMNIA 530</t>
  </si>
  <si>
    <t>35980</t>
  </si>
  <si>
    <t>TEMPLADO NOKIA LUMNIA 630</t>
  </si>
  <si>
    <t>35981</t>
  </si>
  <si>
    <t>TEMPLADO NOKIA LUMNIA 640</t>
  </si>
  <si>
    <t>35982</t>
  </si>
  <si>
    <t>TEMPLADO NOKIA LUMNIA 640XL</t>
  </si>
  <si>
    <t>35983</t>
  </si>
  <si>
    <t>TEMPLADO SAMSUNG J1 MINI</t>
  </si>
  <si>
    <t>35984</t>
  </si>
  <si>
    <t>TEMPLADO SAMSUNG S5 MINI</t>
  </si>
  <si>
    <t>35985</t>
  </si>
  <si>
    <t>TEMPLADO SAMSUNG A3</t>
  </si>
  <si>
    <t>35986</t>
  </si>
  <si>
    <t>TEMPLADO SAMSUNG A3 2016</t>
  </si>
  <si>
    <t>35987</t>
  </si>
  <si>
    <t>TEMPLADO SAMSUNG ACE 4</t>
  </si>
  <si>
    <t>35988</t>
  </si>
  <si>
    <t>TEMPLADO SAMSUNG GRAND 2</t>
  </si>
  <si>
    <t>35989</t>
  </si>
  <si>
    <t>TEMPLADO SAMSUNG NOTE 2</t>
  </si>
  <si>
    <t>35990</t>
  </si>
  <si>
    <t>TEMPLADO SAMSUNG NOTE 3</t>
  </si>
  <si>
    <t>35991</t>
  </si>
  <si>
    <t>TEMPLADO SAMSUNG NOTE 4</t>
  </si>
  <si>
    <t>35992</t>
  </si>
  <si>
    <t>TEMPLADO SAMSUNG NOTE 5</t>
  </si>
  <si>
    <t>35993</t>
  </si>
  <si>
    <t>TEMPLADO SAMSUNG POCKET</t>
  </si>
  <si>
    <t>35994</t>
  </si>
  <si>
    <t>TEMPLADO SAMSUNG S6 EDGE</t>
  </si>
  <si>
    <t>35995</t>
  </si>
  <si>
    <t>TEMPLADO SAMSUNG S6 EDGE PLUS</t>
  </si>
  <si>
    <t>35996</t>
  </si>
  <si>
    <t>TEMPLADO SAMSUNG WIN</t>
  </si>
  <si>
    <t>35997</t>
  </si>
  <si>
    <t>TEMPLADO SAMSUNG S7</t>
  </si>
  <si>
    <t>35998</t>
  </si>
  <si>
    <t>TEMPLADO SONY Z5</t>
  </si>
  <si>
    <t>35999</t>
  </si>
  <si>
    <t>TEMPLADO SONY E</t>
  </si>
  <si>
    <t>36000</t>
  </si>
  <si>
    <t>TEMPLADO SONY M2</t>
  </si>
  <si>
    <t>36001</t>
  </si>
  <si>
    <t>TEMPLADO SONY M5</t>
  </si>
  <si>
    <t>36002</t>
  </si>
  <si>
    <t>TEMPLADO ALCATEL IDOL 3 4.7</t>
  </si>
  <si>
    <t>36003</t>
  </si>
  <si>
    <t>TEMPLADO ALCATEL IDOL 3 5.5</t>
  </si>
  <si>
    <t>36004</t>
  </si>
  <si>
    <t>TEMPLADO ALCATEL IDOL MINI</t>
  </si>
  <si>
    <t>36005</t>
  </si>
  <si>
    <t>TEMPLADO ALCATEL IDOL S3</t>
  </si>
  <si>
    <t>36006</t>
  </si>
  <si>
    <t>TEMPLADO ALCATEL POP 2</t>
  </si>
  <si>
    <t>36007</t>
  </si>
  <si>
    <t>TEMPLADO ALCATEL POP C3</t>
  </si>
  <si>
    <t>36008</t>
  </si>
  <si>
    <t>TEMPLADO ALCATEL POP C5</t>
  </si>
  <si>
    <t>36009</t>
  </si>
  <si>
    <t>TEMPLADO ALCATEL POP C7</t>
  </si>
  <si>
    <t>36010</t>
  </si>
  <si>
    <t>TEMPLADO ALCATEL POP C9</t>
  </si>
  <si>
    <t>36011</t>
  </si>
  <si>
    <t>TEMPLADO SONY Z5 PREMIUM</t>
  </si>
  <si>
    <t>36012</t>
  </si>
  <si>
    <t>TEMPLADO SAMSUNG J1 MINI PRIME</t>
  </si>
  <si>
    <t>36013</t>
  </si>
  <si>
    <t>TEMPLADO MOTO Z PLAY</t>
  </si>
  <si>
    <t>36014</t>
  </si>
  <si>
    <t>TEMPLADO MOTO MAXX</t>
  </si>
  <si>
    <t>36015</t>
  </si>
  <si>
    <t>TEMPLADO HUAWEI MATE 9</t>
  </si>
  <si>
    <t>36016</t>
  </si>
  <si>
    <t>TEMPLADO MOTO G5 PLUS</t>
  </si>
  <si>
    <t>36017</t>
  </si>
  <si>
    <t>TEMPLADO SAMSUNG A7 2017</t>
  </si>
  <si>
    <t>36018</t>
  </si>
  <si>
    <t>TEMPLADO MOTO G5</t>
  </si>
  <si>
    <t>36019</t>
  </si>
  <si>
    <t>TPU SILICONE CASE SOUL SAMSUNG J2 PRIME</t>
  </si>
  <si>
    <t>36020</t>
  </si>
  <si>
    <t>TPU SILICONE CASE SOUL MOTO E5</t>
  </si>
  <si>
    <t>36021</t>
  </si>
  <si>
    <t>TPU SILICONE CASE SOUL MOTO E5 PLUS</t>
  </si>
  <si>
    <t>36022</t>
  </si>
  <si>
    <t>TPU TORTUGA SAMSUNG J2 CORE</t>
  </si>
  <si>
    <t>36023</t>
  </si>
  <si>
    <t>TPU TORTUGA SAMSUNG S10 6.1</t>
  </si>
  <si>
    <t>36024</t>
  </si>
  <si>
    <t>TEMPLADO SAMSUNG A9 2016</t>
  </si>
  <si>
    <t>36025</t>
  </si>
  <si>
    <t>TEMPLADO ALCATEL PIXI 3 4.0</t>
  </si>
  <si>
    <t>36026</t>
  </si>
  <si>
    <t>TEMPLADO ALCATEL PIXI 3 4.5</t>
  </si>
  <si>
    <t>36027</t>
  </si>
  <si>
    <t>TEMPLADO SAMSUNG A3 2017</t>
  </si>
  <si>
    <t>36028</t>
  </si>
  <si>
    <t>TEMPLADO SAMSUNG A9 2017</t>
  </si>
  <si>
    <t>36029</t>
  </si>
  <si>
    <t>TEMPLADO HUAWEI MATE 8</t>
  </si>
  <si>
    <t>36031</t>
  </si>
  <si>
    <t>TEMPLADO LG K10 2017</t>
  </si>
  <si>
    <t>36032</t>
  </si>
  <si>
    <t>TEMPLADO LG K8 2017</t>
  </si>
  <si>
    <t>36033</t>
  </si>
  <si>
    <t>TEMPLADO HUAWEI MATE 9 LITE</t>
  </si>
  <si>
    <t>36034</t>
  </si>
  <si>
    <t>TEMPLADO MOTO E4 PLUS</t>
  </si>
  <si>
    <t>36035</t>
  </si>
  <si>
    <t>TEMPLADO SAMSUNG J5 PRO</t>
  </si>
  <si>
    <t>36036</t>
  </si>
  <si>
    <t>TEMPLADO MOTO E4</t>
  </si>
  <si>
    <t>36037</t>
  </si>
  <si>
    <t>TEMPLADO CAT S30</t>
  </si>
  <si>
    <t>36038</t>
  </si>
  <si>
    <t>TEMPLADO CAT S40</t>
  </si>
  <si>
    <t>36039</t>
  </si>
  <si>
    <t>TEMPLADO CAT S50</t>
  </si>
  <si>
    <t>36040</t>
  </si>
  <si>
    <t>TEMPLADO CAT S60</t>
  </si>
  <si>
    <t>36041</t>
  </si>
  <si>
    <t>TEMPLADO HUAWEI GR3</t>
  </si>
  <si>
    <t>36042</t>
  </si>
  <si>
    <t>TEMPLADO HUAWEI GR5</t>
  </si>
  <si>
    <t>36043</t>
  </si>
  <si>
    <t>TEMPLADO HUAWEI P10 LITE</t>
  </si>
  <si>
    <t>36044</t>
  </si>
  <si>
    <t>TEMPLADO HUAWEI Y5 LITE</t>
  </si>
  <si>
    <t>36045</t>
  </si>
  <si>
    <t>TEMPLADO SONY L1</t>
  </si>
  <si>
    <t>36046</t>
  </si>
  <si>
    <t>TEMPLADO SONY XA</t>
  </si>
  <si>
    <t>36047</t>
  </si>
  <si>
    <t>TEMPLADO MOTO M</t>
  </si>
  <si>
    <t>36048</t>
  </si>
  <si>
    <t>TEMPLADO MOTO G5 S</t>
  </si>
  <si>
    <t>36049</t>
  </si>
  <si>
    <t>TEMPLADO HUAWEI GW METAL/Y7/Y7PRIME</t>
  </si>
  <si>
    <t>36051</t>
  </si>
  <si>
    <t>TEMPLADO HUAWEI MATE 10 LITE</t>
  </si>
  <si>
    <t>36052</t>
  </si>
  <si>
    <t>TEMPLADO HUAWEI P20 PRO 6.1</t>
  </si>
  <si>
    <t>36053</t>
  </si>
  <si>
    <t>TEMPLADO MOTO Z</t>
  </si>
  <si>
    <t>36054</t>
  </si>
  <si>
    <t>TEMPLADO MOTO Z3 PLAY</t>
  </si>
  <si>
    <t>36055</t>
  </si>
  <si>
    <t>CABLE HDMI 5M</t>
  </si>
  <si>
    <t>36056</t>
  </si>
  <si>
    <t>TPU TORTUGA DISEÑO MOTO E5</t>
  </si>
  <si>
    <t>36057</t>
  </si>
  <si>
    <t>TPU ANTISHOCK ELECTRO DISEÑO SAMSUNG J2 PRIME</t>
  </si>
  <si>
    <t>36058</t>
  </si>
  <si>
    <t>TPU ANTISHOCK ELECTRO DISEÑO SAMSUNG J7 PRIME</t>
  </si>
  <si>
    <t>36059</t>
  </si>
  <si>
    <t>TPU ANTISHOCK ELECTRO DISEÑO SAMSUNG J4</t>
  </si>
  <si>
    <t>36060</t>
  </si>
  <si>
    <t>TPU ANTISHOCK ELECTRO DISEÑO SAMSUNG J8</t>
  </si>
  <si>
    <t>36061</t>
  </si>
  <si>
    <t>TPU ANTISHOCK ELECTRO DISEÑO SAMSUNG J6</t>
  </si>
  <si>
    <t>36062</t>
  </si>
  <si>
    <t>TPU ANTISHOCK ELECTRO DISEÑO MOTO E5 PLUS</t>
  </si>
  <si>
    <t>36063</t>
  </si>
  <si>
    <t>TPU RELIEVE IN THE DARK SAMSUNG J4</t>
  </si>
  <si>
    <t>36064</t>
  </si>
  <si>
    <t>TPU RELIEVE IN THE DARK SAMSUNG J8</t>
  </si>
  <si>
    <t>36065</t>
  </si>
  <si>
    <t>TPU RELIEVE IN THE DARK SAMSUNG J7 PRIME</t>
  </si>
  <si>
    <t>36066</t>
  </si>
  <si>
    <t>TPU RELIEVE IN THE DARK SAMSUNG J6</t>
  </si>
  <si>
    <t>36067</t>
  </si>
  <si>
    <t>TPU RELIEVE IN THE DARK SAMSUNG J2 PRIME</t>
  </si>
  <si>
    <t>36068</t>
  </si>
  <si>
    <t>TPU SOFT DISEÑO SAMSUNG J2 CORE</t>
  </si>
  <si>
    <t>36069</t>
  </si>
  <si>
    <t>TPU SOFT DISEÑO SAMSUNG J8</t>
  </si>
  <si>
    <t>36070</t>
  </si>
  <si>
    <t>TPU SOFT DISEÑO SAMSUNG J6 PLUS</t>
  </si>
  <si>
    <t>36071</t>
  </si>
  <si>
    <t>TPU SOFT DISEÑO SAMSUNG J6</t>
  </si>
  <si>
    <t>36072</t>
  </si>
  <si>
    <t>TPU SOFT DISEÑO SAMSUNG J2 PRIME</t>
  </si>
  <si>
    <t>36073</t>
  </si>
  <si>
    <t>TPU SOFT DISEÑO SAMSUNG J4 CORE</t>
  </si>
  <si>
    <t>36074</t>
  </si>
  <si>
    <t>TPU SOFT DISEÑO SAMSUNG J7 PRIME</t>
  </si>
  <si>
    <t>36075</t>
  </si>
  <si>
    <t>TPU SOFT DISEÑO SAMSUNG J4</t>
  </si>
  <si>
    <t>36076</t>
  </si>
  <si>
    <t>TPU SOFT DISEÑO SAMSUNG J4 PLUS</t>
  </si>
  <si>
    <t>36077</t>
  </si>
  <si>
    <t>TPU SOFT DISEÑO IPHONE XS MAX</t>
  </si>
  <si>
    <t>36078</t>
  </si>
  <si>
    <t>TPU SOFT DISEÑO MOTO E5 PLAY</t>
  </si>
  <si>
    <t>36079</t>
  </si>
  <si>
    <t>VINCHA BT HI-FI T05-003</t>
  </si>
  <si>
    <t>36080</t>
  </si>
  <si>
    <t>VINCHA BT HI-FI T05-004</t>
  </si>
  <si>
    <t>36081</t>
  </si>
  <si>
    <t>CABLE USB 2 EN 1 TOTU DESIGN IPH/MICRO</t>
  </si>
  <si>
    <t>36082</t>
  </si>
  <si>
    <t>CABLE USB TOTU DESIGN 1200MM IPH 2.4A</t>
  </si>
  <si>
    <t>36083</t>
  </si>
  <si>
    <t>CABLE USB TOTU DESIGN 1500MM MICRO 2.4</t>
  </si>
  <si>
    <t>36084</t>
  </si>
  <si>
    <t>CABLE USB TOTU DESIGN BOWL 1MT</t>
  </si>
  <si>
    <t>36085</t>
  </si>
  <si>
    <t>CABLE USB TOTU DESIGN 1000MM 2.4 MICRO</t>
  </si>
  <si>
    <t>36086</t>
  </si>
  <si>
    <t>SOPORTE AUTO TOTU DESIGN CAR MOUNT</t>
  </si>
  <si>
    <t>36087</t>
  </si>
  <si>
    <t>SOPORTE AUTO CAR VENT MOUNT</t>
  </si>
  <si>
    <t>36088</t>
  </si>
  <si>
    <t>CABLE FULL SPEED SIMIL CUERO TIPO C</t>
  </si>
  <si>
    <t>36089</t>
  </si>
  <si>
    <t>CARGADOR DE AUTO TOTU DESIGN 2.4A CC03</t>
  </si>
  <si>
    <t>36090</t>
  </si>
  <si>
    <t>CARGADOR DE AUTO TOTU DESIGN 2.4A CC06</t>
  </si>
  <si>
    <t>36091</t>
  </si>
  <si>
    <t>CARGADOR DE AUTO TOTU DESIGN 3.4A</t>
  </si>
  <si>
    <t>36092</t>
  </si>
  <si>
    <t>CARGADOR DE AUTO TOTU DESIGN 3.0A CC04</t>
  </si>
  <si>
    <t>36093</t>
  </si>
  <si>
    <t>CARGADOR DE AUTO + POWER BANK TOTU DESIGN</t>
  </si>
  <si>
    <t>36094</t>
  </si>
  <si>
    <t>PARLANTE BT HIGH QUALITY N021</t>
  </si>
  <si>
    <t>36095</t>
  </si>
  <si>
    <t>PARLANTE BT HIGH QUALITY N301</t>
  </si>
  <si>
    <t>36096</t>
  </si>
  <si>
    <t>PARLANTE BT HIGH QUALITY N307</t>
  </si>
  <si>
    <t>36097</t>
  </si>
  <si>
    <t>PARLANTE BT TOTU DESIGN 3W</t>
  </si>
  <si>
    <t>36098</t>
  </si>
  <si>
    <t>VINCHA 3.5 E65</t>
  </si>
  <si>
    <t>36099</t>
  </si>
  <si>
    <t>VINCHA BT HM-01</t>
  </si>
  <si>
    <t>36100</t>
  </si>
  <si>
    <t>VINCHA BT RKS-520</t>
  </si>
  <si>
    <t>36101</t>
  </si>
  <si>
    <t>VINCHA BT SL-8005</t>
  </si>
  <si>
    <t>36102</t>
  </si>
  <si>
    <t>VINCHA BT ST-430</t>
  </si>
  <si>
    <t>36103</t>
  </si>
  <si>
    <t>VINCHA BT V682</t>
  </si>
  <si>
    <t>36104</t>
  </si>
  <si>
    <t>CABLE 3.5 AUX AUDIO CABLE</t>
  </si>
  <si>
    <t>36105</t>
  </si>
  <si>
    <t>CABLE 3.5 BULUD 1000MM</t>
  </si>
  <si>
    <t>36106</t>
  </si>
  <si>
    <t>LAMPARA CON LAPICERO TACTIL AV-2273/AF-21047/AV-2302</t>
  </si>
  <si>
    <t>36107</t>
  </si>
  <si>
    <t>MEMORIA SANDISK 64GB CLASE 10 80 SPEED</t>
  </si>
  <si>
    <t>36108</t>
  </si>
  <si>
    <t>TEMPLADO SAMSUNG A8 2018</t>
  </si>
  <si>
    <t>36109</t>
  </si>
  <si>
    <t>TEMPLADO SAMSUNG J2 2016</t>
  </si>
  <si>
    <t>36110</t>
  </si>
  <si>
    <t>TEMPLADO MOTO C PLUS</t>
  </si>
  <si>
    <t>36111</t>
  </si>
  <si>
    <t>TEMPLADO IPHONE 5</t>
  </si>
  <si>
    <t>36112</t>
  </si>
  <si>
    <t>TEMPLADO MOTO G5 S PLUS</t>
  </si>
  <si>
    <t>36113</t>
  </si>
  <si>
    <t>TEMPLADO MOTO E5 PLUS</t>
  </si>
  <si>
    <t>36114</t>
  </si>
  <si>
    <t>TEMPLADO SAMSUNG J6 PLUS</t>
  </si>
  <si>
    <t>36115</t>
  </si>
  <si>
    <t>TEMPLADO SAMSUNG A6 PLUS</t>
  </si>
  <si>
    <t>36116</t>
  </si>
  <si>
    <t>TEMPLADO XIAOMI MIA1</t>
  </si>
  <si>
    <t>36117</t>
  </si>
  <si>
    <t>TPU CONEJO RELIEVE LG K10 2017</t>
  </si>
  <si>
    <t>36118</t>
  </si>
  <si>
    <t>TPU CONEJO RELIEVE LG K4 2017</t>
  </si>
  <si>
    <t>36119</t>
  </si>
  <si>
    <t>TPU DISEÑO RELIEVE LG K4</t>
  </si>
  <si>
    <t>36120</t>
  </si>
  <si>
    <t>TPU CONEJO RELIEVE HUAWEI Y6ll</t>
  </si>
  <si>
    <t>36121</t>
  </si>
  <si>
    <t>TPU DISEÑO RELIEVE LG K8 2017</t>
  </si>
  <si>
    <t>36122</t>
  </si>
  <si>
    <t>TPU DISEÑO RELIEVE SAMSUNG J7 2016</t>
  </si>
  <si>
    <t>36123</t>
  </si>
  <si>
    <t>TPU DISEÑO RELIEVE SAMSUNG J2 CORE</t>
  </si>
  <si>
    <t>36124</t>
  </si>
  <si>
    <t>TPU DISEÑO RELIEVE MOTO Z3 PLAY</t>
  </si>
  <si>
    <t>36125</t>
  </si>
  <si>
    <t>TPU CONEJO RELIEVE MOTO G4 PLAY</t>
  </si>
  <si>
    <t>36126</t>
  </si>
  <si>
    <t>TPU CONEJO RELIEVE MOTO C PLUS</t>
  </si>
  <si>
    <t>36127</t>
  </si>
  <si>
    <t>TPU DISEÑO RELIEVE SAMSUNG A5 2017</t>
  </si>
  <si>
    <t>36128</t>
  </si>
  <si>
    <t>TPU DISEÑO RELIEVE MOTO C</t>
  </si>
  <si>
    <t>36129</t>
  </si>
  <si>
    <t>TPU CONEJO RELIEVE ALCATEL A3XL</t>
  </si>
  <si>
    <t>36130</t>
  </si>
  <si>
    <t>TPU CONEJO RELIEVE HUAWEI P20 PRO</t>
  </si>
  <si>
    <t>36131</t>
  </si>
  <si>
    <t>TPU CONEJO RELIEVE LG K10</t>
  </si>
  <si>
    <t>36132</t>
  </si>
  <si>
    <t>FLIP COVER LISO SAMSUNG J4</t>
  </si>
  <si>
    <t>36134</t>
  </si>
  <si>
    <t>FLIP COVER LISO MOTO E5 PLAY</t>
  </si>
  <si>
    <t>36135</t>
  </si>
  <si>
    <t>FLIP COVER LISO SAMSUNG S9</t>
  </si>
  <si>
    <t>36136</t>
  </si>
  <si>
    <t>FLIP COVER LISO SAMSUNG S8 PLUS</t>
  </si>
  <si>
    <t>36137</t>
  </si>
  <si>
    <t>FLIP COVER LISO HUAWEI MATE 20</t>
  </si>
  <si>
    <t>36138</t>
  </si>
  <si>
    <t>FLIP COVER LISO MOTO Z3 PLAY</t>
  </si>
  <si>
    <t>36139</t>
  </si>
  <si>
    <t>FLIP COVER LISO SAMSUNG S9 PLUS</t>
  </si>
  <si>
    <t>36140</t>
  </si>
  <si>
    <t>FLIP COVER LISO SAMSUNG J6</t>
  </si>
  <si>
    <t>36141</t>
  </si>
  <si>
    <t>FLIP COVER LISO MOTO E5 PLUS</t>
  </si>
  <si>
    <t>36142</t>
  </si>
  <si>
    <t>FLIP COVER LISO HUAWEI MATE 20 LITE</t>
  </si>
  <si>
    <t>36143</t>
  </si>
  <si>
    <t>FLIP COVER LISO MOTO ONE</t>
  </si>
  <si>
    <t>36144</t>
  </si>
  <si>
    <t>STEREO MAXELL EB95</t>
  </si>
  <si>
    <t>36145</t>
  </si>
  <si>
    <t>STEREO MAXELL TIPS TRRS4</t>
  </si>
  <si>
    <t>36146</t>
  </si>
  <si>
    <t>STEREO MAXELL EARHOOK</t>
  </si>
  <si>
    <t>36147</t>
  </si>
  <si>
    <t>STEREO MAXELL SHARE</t>
  </si>
  <si>
    <t>36148</t>
  </si>
  <si>
    <t>VINCHA MAXELL B52</t>
  </si>
  <si>
    <t>36149</t>
  </si>
  <si>
    <t>VINCHA BT MAXELL HOOK HP-BT300</t>
  </si>
  <si>
    <t>36150</t>
  </si>
  <si>
    <t>STEREO MAXELL PLUGS</t>
  </si>
  <si>
    <t>36151</t>
  </si>
  <si>
    <t>PARLANTE BT XL450</t>
  </si>
  <si>
    <t>36152</t>
  </si>
  <si>
    <t>PARLANTE BT XL400</t>
  </si>
  <si>
    <t>36153</t>
  </si>
  <si>
    <t>TEMPERED GLASS SAMSUNG A7 2018</t>
  </si>
  <si>
    <t>36154</t>
  </si>
  <si>
    <t>TEMPERED GLASS MOTO ONE</t>
  </si>
  <si>
    <t>36156</t>
  </si>
  <si>
    <t>TPU PRO21 DISENO MOTO G6</t>
  </si>
  <si>
    <t>36157</t>
  </si>
  <si>
    <t>TPU PRO21 DISENO MOTO E5 PLUS</t>
  </si>
  <si>
    <t>36158</t>
  </si>
  <si>
    <t>TPU PRO21 DISENO MOTO E5</t>
  </si>
  <si>
    <t>36159</t>
  </si>
  <si>
    <t>TPU PRO21 DISENO MOTO C PLUS</t>
  </si>
  <si>
    <t>36160</t>
  </si>
  <si>
    <t>TPU PRO21 DISENO MOTO G6 PLAY</t>
  </si>
  <si>
    <t>36161</t>
  </si>
  <si>
    <t>VINCHA PRO21 JUNIOR</t>
  </si>
  <si>
    <t>36162</t>
  </si>
  <si>
    <t>CARGADOR PRO21 HOME CHARGER MICRO 3.1A</t>
  </si>
  <si>
    <t>36163</t>
  </si>
  <si>
    <t>STEREO DEFUNC TALK</t>
  </si>
  <si>
    <t>36164</t>
  </si>
  <si>
    <t>TPU PERFECT CASE IPHONE 7/8 PLUS</t>
  </si>
  <si>
    <t>36165</t>
  </si>
  <si>
    <t>TPU PERFECT CASE IPHONE X</t>
  </si>
  <si>
    <t>36166</t>
  </si>
  <si>
    <t>TPU PERFECT CASE IPHONE 7/8</t>
  </si>
  <si>
    <t>36167</t>
  </si>
  <si>
    <t>TPU PERFECT CASE IPHONE 9 PLUS</t>
  </si>
  <si>
    <t>36168</t>
  </si>
  <si>
    <t>TPU PERFECT CASE IPHONE 9S</t>
  </si>
  <si>
    <t>36169</t>
  </si>
  <si>
    <t>SOPORTE UNIV PARA AUTO SOUL SNAP CJ02</t>
  </si>
  <si>
    <t>36170</t>
  </si>
  <si>
    <t>CABLE USB SOUL IPHONE 1M</t>
  </si>
  <si>
    <t>36171</t>
  </si>
  <si>
    <t>TPU DISEÑO RELIEVE SAMSUNG J6 PLUS</t>
  </si>
  <si>
    <t>36172</t>
  </si>
  <si>
    <t>TPU FUTBOL RELIEVE SAMSUNG J6 PLUS</t>
  </si>
  <si>
    <t>36173</t>
  </si>
  <si>
    <t>STEREO MAXELL IN EAR</t>
  </si>
  <si>
    <t>36174</t>
  </si>
  <si>
    <t>STEREO MAXELL IN-EAR WITH MIC</t>
  </si>
  <si>
    <t>36175</t>
  </si>
  <si>
    <t>STEREO MAXELL BUDS EB95-MIC</t>
  </si>
  <si>
    <t>36176</t>
  </si>
  <si>
    <t>VINCHA PRO21 FUTBOL</t>
  </si>
  <si>
    <t>36177</t>
  </si>
  <si>
    <t>TEMPERED GLASS 5D SOUL SAMSUNG J6 PLUS</t>
  </si>
  <si>
    <t>36178</t>
  </si>
  <si>
    <t>TEMPERED GLASS 5D SOUL SAMSUNG J4 PLUS</t>
  </si>
  <si>
    <t>36179</t>
  </si>
  <si>
    <t>TEMPERED GLASS 5D SOUL IPHONE X / XS /X11</t>
  </si>
  <si>
    <t>36180</t>
  </si>
  <si>
    <t>TEMPERED GLASS 5D SOUL MOTO G7 POWER</t>
  </si>
  <si>
    <t>36181</t>
  </si>
  <si>
    <t>TEMPERED GLASS 5D SOUL MOTO G7 PLUS</t>
  </si>
  <si>
    <t>36182</t>
  </si>
  <si>
    <t>TEMPERED GLASS 5D SOUL SAMSUNG S9</t>
  </si>
  <si>
    <t>36183</t>
  </si>
  <si>
    <t>TEMPERED GLASS 5D SOUL SAMSUNG S9 PLUS</t>
  </si>
  <si>
    <t>36185</t>
  </si>
  <si>
    <t>LUZ DE EMERGENCIA USB NNS-7600</t>
  </si>
  <si>
    <t>36186</t>
  </si>
  <si>
    <t>PILAS USB RECARGABLE NH-AA 1.2V X2</t>
  </si>
  <si>
    <t>36187</t>
  </si>
  <si>
    <t>TEMPERED GLASS MOTO G7 PLAY</t>
  </si>
  <si>
    <t>36188</t>
  </si>
  <si>
    <t>TEMPERED GLASS MOTO G7/G7 PLUS</t>
  </si>
  <si>
    <t>36189</t>
  </si>
  <si>
    <t>TEMPERED GLASS MOTO G7 POWER</t>
  </si>
  <si>
    <t>36190</t>
  </si>
  <si>
    <t>TEMPERED GLASS MOTO G7 PLUS</t>
  </si>
  <si>
    <t>36191</t>
  </si>
  <si>
    <t>BATERIA HIGH IPHONE 6</t>
  </si>
  <si>
    <t>36192</t>
  </si>
  <si>
    <t>ADAPTADOR OTG TIPO C</t>
  </si>
  <si>
    <t>36193</t>
  </si>
  <si>
    <t>CABLE MICRO USB SMART DISPLAY</t>
  </si>
  <si>
    <t>36196</t>
  </si>
  <si>
    <t>PANTALLA TACTIL SAMS ACE4 NEO G318 BLANCO</t>
  </si>
  <si>
    <t>36197</t>
  </si>
  <si>
    <t>PROTECTOR TPU HUAWEI MATE 9</t>
  </si>
  <si>
    <t>36198</t>
  </si>
  <si>
    <t>PANTALLA TACTIL SAMS. J1 MINI PRIME BLANCO</t>
  </si>
  <si>
    <t>36199</t>
  </si>
  <si>
    <t>TPU NOTE I9220</t>
  </si>
  <si>
    <t>36200</t>
  </si>
  <si>
    <t>SILICONA NOTE I9220</t>
  </si>
  <si>
    <t>36201</t>
  </si>
  <si>
    <t>MASCOTA SOUL IPHONE 6</t>
  </si>
  <si>
    <t>36202</t>
  </si>
  <si>
    <t>TEMPLADO MOTO C</t>
  </si>
  <si>
    <t>36203</t>
  </si>
  <si>
    <t>TEMPLADO SONY XA1 PLUS</t>
  </si>
  <si>
    <t>36204</t>
  </si>
  <si>
    <t>CARGADOR SAMSUNG 2 EN 1 TRAVEL ADAPTER MICRO</t>
  </si>
  <si>
    <t>36205</t>
  </si>
  <si>
    <t>CARGADOR UNIVERSAL INOVA</t>
  </si>
  <si>
    <t>36206</t>
  </si>
  <si>
    <t>MODULO SAMSUNG S8 NEGRO C/MARCO</t>
  </si>
  <si>
    <t>36207</t>
  </si>
  <si>
    <t>TPU FUTBOL RELIEVE SAMSUNG J4 PLUS</t>
  </si>
  <si>
    <t>36208</t>
  </si>
  <si>
    <t>TPU DISEÑO RELIEVE SAMSUNG J4 PLUS</t>
  </si>
  <si>
    <t>36209</t>
  </si>
  <si>
    <t>TPU TORTUGA SAMSUNG J4 CORE</t>
  </si>
  <si>
    <t>36211</t>
  </si>
  <si>
    <t>TPU TORTUGA MOTO G7 PLAY</t>
  </si>
  <si>
    <t>36212</t>
  </si>
  <si>
    <t>TPU TORTUGA MOTO G7 POWER</t>
  </si>
  <si>
    <t>36213</t>
  </si>
  <si>
    <t>TPU TORTUGA MOTO G7</t>
  </si>
  <si>
    <t>36214</t>
  </si>
  <si>
    <t>TPU TORTUGA SAMSUNG A7 2018</t>
  </si>
  <si>
    <t>36215</t>
  </si>
  <si>
    <t>STEREO SOUL MLS-S150</t>
  </si>
  <si>
    <t>36216</t>
  </si>
  <si>
    <t>CARGADOR SOUL SHARE DUO IPHONE</t>
  </si>
  <si>
    <t>36217</t>
  </si>
  <si>
    <t>CARGADOR SOUL SHARE DUO MICRO</t>
  </si>
  <si>
    <t>36218</t>
  </si>
  <si>
    <t>CARGADOR SOUL SHARE POWER 3 PUERTOS MICRO</t>
  </si>
  <si>
    <t>36219</t>
  </si>
  <si>
    <t>CARGADOR SOUL FAST CHARGE 3 PUERTOS MICRO</t>
  </si>
  <si>
    <t>36220</t>
  </si>
  <si>
    <t>TPU CONEJO RELIEVE MOTO G6</t>
  </si>
  <si>
    <t>36221</t>
  </si>
  <si>
    <t>TPU CONEJO RELIEVE MOTO G6 PLUS</t>
  </si>
  <si>
    <t>36222</t>
  </si>
  <si>
    <t>TPU DISEÑO RELIEVE SAMSUNG J4 CORE</t>
  </si>
  <si>
    <t>36223</t>
  </si>
  <si>
    <t>FLIP COVER LISO SAMSUNG J2 CORE</t>
  </si>
  <si>
    <t>36224</t>
  </si>
  <si>
    <t>FLIP COVER LISO SAMSUNG J4 PLUS</t>
  </si>
  <si>
    <t>36225</t>
  </si>
  <si>
    <t>FLIP COVER DISEÑO UNIV 4.9 A 5.2</t>
  </si>
  <si>
    <t>36226</t>
  </si>
  <si>
    <t>FLIP COVER DISEÑO UNIV 5.3 A 5.6</t>
  </si>
  <si>
    <t>36227</t>
  </si>
  <si>
    <t>FLIP COVER UNIV LISO 4.9 A 5.2</t>
  </si>
  <si>
    <t>36228</t>
  </si>
  <si>
    <t>FLIP COVER UNIV LISO 5.3 A 5.6</t>
  </si>
  <si>
    <t>36229</t>
  </si>
  <si>
    <t>36230</t>
  </si>
  <si>
    <t>PARLANTE BT XS150</t>
  </si>
  <si>
    <t>36231</t>
  </si>
  <si>
    <t>PARLANTE BT XS200</t>
  </si>
  <si>
    <t>36232</t>
  </si>
  <si>
    <t>PARLANTE BT XS250</t>
  </si>
  <si>
    <t>36233</t>
  </si>
  <si>
    <t>PARLANTE BT XS300</t>
  </si>
  <si>
    <t>36234</t>
  </si>
  <si>
    <t>MODULO SAMSUNG J6 AAA DORADO</t>
  </si>
  <si>
    <t>36235</t>
  </si>
  <si>
    <t>MODULO SAMSUNG J8 AAA NEGRO</t>
  </si>
  <si>
    <t>36236</t>
  </si>
  <si>
    <t>TPU CAMUFLADO REFORZADO SAMSUNG J5 PRIME</t>
  </si>
  <si>
    <t>36237</t>
  </si>
  <si>
    <t>TPU TORTUGA LG K9</t>
  </si>
  <si>
    <t>36238</t>
  </si>
  <si>
    <t>TPU TORTUGA LG K11 PLUS</t>
  </si>
  <si>
    <t>36239</t>
  </si>
  <si>
    <t>TPU TORTUGA NOKIA 5.1</t>
  </si>
  <si>
    <t>36240</t>
  </si>
  <si>
    <t>TPU TORTUGA SAMSUNG S10 E 5.8</t>
  </si>
  <si>
    <t>36241</t>
  </si>
  <si>
    <t>TPU TORTUGA SAMSUNG S10 PLUS</t>
  </si>
  <si>
    <t>36242</t>
  </si>
  <si>
    <t>TPU DISEÑO RELIEVE LG LEON</t>
  </si>
  <si>
    <t>36243</t>
  </si>
  <si>
    <t>TPU DISEÑO RELIEVE MOTO E4 PLUS</t>
  </si>
  <si>
    <t>36244</t>
  </si>
  <si>
    <t>TPU DISEÑO RELIEVE MOTO G5 S</t>
  </si>
  <si>
    <t>36245</t>
  </si>
  <si>
    <t>TPU DISEÑO RELIEVE SAMSUNG J7 PRO</t>
  </si>
  <si>
    <t>36246</t>
  </si>
  <si>
    <t>TPU DISEÑO RELIEVE SAMSUNG J1 ACE</t>
  </si>
  <si>
    <t>36247</t>
  </si>
  <si>
    <t>TEMPERED GLASS 5D SOUL IPHONE 6 PLUS</t>
  </si>
  <si>
    <t>36248</t>
  </si>
  <si>
    <t>TEMPERED GLASS 5D SOUL IPHONE XR / X11</t>
  </si>
  <si>
    <t>36249</t>
  </si>
  <si>
    <t>TEMPERED GLASS 5D SOUL IPHONE XS MAX / PRO</t>
  </si>
  <si>
    <t>36250</t>
  </si>
  <si>
    <t>TEMPERED GLASS 5D SOUL MOTO E5 PLAY</t>
  </si>
  <si>
    <t>36251</t>
  </si>
  <si>
    <t>TEMPERED GLASS 5D SOUL MOTO G6 PLAY</t>
  </si>
  <si>
    <t>36252</t>
  </si>
  <si>
    <t>TEMPERED GLASS 5D SOUL MOTO ONE</t>
  </si>
  <si>
    <t>36253</t>
  </si>
  <si>
    <t>TEMPERED GLASS 5D SOUL SAMSUNG J2 CORE</t>
  </si>
  <si>
    <t>36254</t>
  </si>
  <si>
    <t>36255</t>
  </si>
  <si>
    <t>TEMPERED GLASS 5D SOUL SAMSUNG J6</t>
  </si>
  <si>
    <t>36256</t>
  </si>
  <si>
    <t>USARN3</t>
  </si>
  <si>
    <t>36257</t>
  </si>
  <si>
    <t>CARGADOR DE AUTO SOUL TIPO C</t>
  </si>
  <si>
    <t>36258</t>
  </si>
  <si>
    <t>TEMPLADO SAMSUNG J4 CORE</t>
  </si>
  <si>
    <t>36259</t>
  </si>
  <si>
    <t>CABLE ATOM TIPO C WDC-036</t>
  </si>
  <si>
    <t>36260</t>
  </si>
  <si>
    <t>SILICONE CASE IPHONE 14 PRO</t>
  </si>
  <si>
    <t>36261</t>
  </si>
  <si>
    <t>36262</t>
  </si>
  <si>
    <t>SILICONE CASE IPHONE XR</t>
  </si>
  <si>
    <t>36263</t>
  </si>
  <si>
    <t>BATERIA RC IPHONE 7</t>
  </si>
  <si>
    <t>36264</t>
  </si>
  <si>
    <t>36265</t>
  </si>
  <si>
    <t>TEMPERED GLASS 5D SOUL SAMSUNG S8 PLUS</t>
  </si>
  <si>
    <t>36266</t>
  </si>
  <si>
    <t>TEMPERED GLASS 5D SOUL MOTO G7</t>
  </si>
  <si>
    <t>36267</t>
  </si>
  <si>
    <t>TEMPERED GLASS 5D SOUL SAMSUNG S10</t>
  </si>
  <si>
    <t>36268</t>
  </si>
  <si>
    <t>TEMPERED GLASS 5D SOUL SAMSUNG S10 PLUS</t>
  </si>
  <si>
    <t>36270</t>
  </si>
  <si>
    <t>TEMPLADO LG K9</t>
  </si>
  <si>
    <t>36271</t>
  </si>
  <si>
    <t>MODULO SAMSUNG A5 2016 NEGRO</t>
  </si>
  <si>
    <t>36272</t>
  </si>
  <si>
    <t>MODULO SAMSUNG A5 2017 AAA NEGRO</t>
  </si>
  <si>
    <t>36273</t>
  </si>
  <si>
    <t>MODULO SAMSUNG A5 2017 AAA AZUL</t>
  </si>
  <si>
    <t>36274</t>
  </si>
  <si>
    <t>MODULO SAMSUNG A5 2017 AAA DORADO</t>
  </si>
  <si>
    <t>36275</t>
  </si>
  <si>
    <t>TPU VARNISH SAMSUNG J4</t>
  </si>
  <si>
    <t>36276</t>
  </si>
  <si>
    <t>TPU VARNISH SAMSUNG J7 NEO</t>
  </si>
  <si>
    <t>36277</t>
  </si>
  <si>
    <t>TPU VARNISH SAMSUNG J4 PLUS</t>
  </si>
  <si>
    <t>36278</t>
  </si>
  <si>
    <t>TPU VARNISH SAMSUNG J6 PLUS</t>
  </si>
  <si>
    <t>36279</t>
  </si>
  <si>
    <t>TPU VARNISH SAMSUNG J2 CORE</t>
  </si>
  <si>
    <t>36280</t>
  </si>
  <si>
    <t>TPU VARNISH SAMSUNG J4 CORE</t>
  </si>
  <si>
    <t>36281</t>
  </si>
  <si>
    <t>TPU VARNISH MOTO E5</t>
  </si>
  <si>
    <t>36282</t>
  </si>
  <si>
    <t>TPU VARNISH MOTO E5 PLAY</t>
  </si>
  <si>
    <t>36283</t>
  </si>
  <si>
    <t>TPU VARNISH MOTO G7 POWER</t>
  </si>
  <si>
    <t>36285</t>
  </si>
  <si>
    <t>TPU VARNISH MOTO G7 PLUS</t>
  </si>
  <si>
    <t>36286</t>
  </si>
  <si>
    <t>FLIP COVER LISO MOTO G7 PLAY</t>
  </si>
  <si>
    <t>36287</t>
  </si>
  <si>
    <t>FLIP COVER LISO MOTO G7 PLUS</t>
  </si>
  <si>
    <t>36288</t>
  </si>
  <si>
    <t>FLIP COVER LISO SAMSUNG J4 CORE</t>
  </si>
  <si>
    <t>36289</t>
  </si>
  <si>
    <t>TPU DISEÑO RELIEVE MOTO G7 PLAY</t>
  </si>
  <si>
    <t>36290</t>
  </si>
  <si>
    <t>TPU DISEÑO RELIEVE MOTO G7</t>
  </si>
  <si>
    <t>36291</t>
  </si>
  <si>
    <t>TPU DISEÑO RELIEVE MOTO G7 PLUS</t>
  </si>
  <si>
    <t>36292</t>
  </si>
  <si>
    <t>TPU FUTBOL RELIEVE MOTO G7 PLAY</t>
  </si>
  <si>
    <t>36293</t>
  </si>
  <si>
    <t>TPU FUTBOL RELIEVE MOTO G7</t>
  </si>
  <si>
    <t>36294</t>
  </si>
  <si>
    <t>TPU FUTBOL RELIEVE SAMSUNG J2 CORE</t>
  </si>
  <si>
    <t>36295</t>
  </si>
  <si>
    <t>TPU FUTBOL RELIEVE SAMSUNG J4 CORE</t>
  </si>
  <si>
    <t>36296</t>
  </si>
  <si>
    <t>TPU FUTBOL RELIEVE MOTO G7 PLUS</t>
  </si>
  <si>
    <t>36297</t>
  </si>
  <si>
    <t>TEMPERED GLASS LG K9</t>
  </si>
  <si>
    <t>36298</t>
  </si>
  <si>
    <t>TEMPERED GLASS NOKIA 5.1 PLUS</t>
  </si>
  <si>
    <t>36299</t>
  </si>
  <si>
    <t>TEMPERED GLASS LG K11 PLUS</t>
  </si>
  <si>
    <t>36300</t>
  </si>
  <si>
    <t>TEMPERED GLASS NOKIA 7.1</t>
  </si>
  <si>
    <t>36301</t>
  </si>
  <si>
    <t>TPU VARNISH MOTO G7 PLAY</t>
  </si>
  <si>
    <t>36302</t>
  </si>
  <si>
    <t>TEMPLADO SAMSUNG A10</t>
  </si>
  <si>
    <t>36303</t>
  </si>
  <si>
    <t>TEMPLADO SAMSUNG A20/A30/A50</t>
  </si>
  <si>
    <t>36304</t>
  </si>
  <si>
    <t>TEMPLADO SAMSUNG A30</t>
  </si>
  <si>
    <t>36305</t>
  </si>
  <si>
    <t>TEMPLADO SAMSUNG A50</t>
  </si>
  <si>
    <t>36306</t>
  </si>
  <si>
    <t>TPU KIKIGO DOBLE RELIEVE SAMSUNG J6</t>
  </si>
  <si>
    <t>36307</t>
  </si>
  <si>
    <t>TPU KIKIGO DOBLE RELIEVE SAMSUNG J4</t>
  </si>
  <si>
    <t>36308</t>
  </si>
  <si>
    <t>TPU KIKIGO DOBLE RELIEVE SAMSUNG J4 PLUS</t>
  </si>
  <si>
    <t>36309</t>
  </si>
  <si>
    <t>TPU KIKIGO DOBLE RELIEVE SAMSUNG J6 PLUS</t>
  </si>
  <si>
    <t>36310</t>
  </si>
  <si>
    <t>TPU KIKIGO DOBLE RELIEVE SAMSUNG J2 PRIME</t>
  </si>
  <si>
    <t>36311</t>
  </si>
  <si>
    <t>TPU KIKIGO DOBLE RELIEVE SAMSUNG J2 CORE</t>
  </si>
  <si>
    <t>36312</t>
  </si>
  <si>
    <t>TPU KIKIGO DOBLE RELIEVE SAMSUNG J4 CORE</t>
  </si>
  <si>
    <t>36313</t>
  </si>
  <si>
    <t>TPU KIKIGO DOBLE RELIEVE MOTO G7</t>
  </si>
  <si>
    <t>36314</t>
  </si>
  <si>
    <t>TPU KIKIGO DOBLE RELIEVE MOTO E5/G6 PLAY</t>
  </si>
  <si>
    <t>36315</t>
  </si>
  <si>
    <t>TPU KIKIGO DOBLE RELIEVE MOTO G7 PLUS</t>
  </si>
  <si>
    <t>36316</t>
  </si>
  <si>
    <t>TPU KIKIGO DOBLE RELIEVE MOTO G7 POWER</t>
  </si>
  <si>
    <t>36317</t>
  </si>
  <si>
    <t>TPU KIKIGO DOBLE RELIEVE MOTO G7 PLAY</t>
  </si>
  <si>
    <t>36318</t>
  </si>
  <si>
    <t>TPU KIKIGO DOBLE RELIEVE SAMSUNG J8</t>
  </si>
  <si>
    <t>36319</t>
  </si>
  <si>
    <t>TPU KIKIGO DOBLE RELIEVE SAMSUNG J7 NEO</t>
  </si>
  <si>
    <t>36320</t>
  </si>
  <si>
    <t>TPU KIKIGO DOBLE RELIEVE MOTO E5 PLUS</t>
  </si>
  <si>
    <t>36321</t>
  </si>
  <si>
    <t>TPU TORTUGA SAMSUNG A20</t>
  </si>
  <si>
    <t>36322</t>
  </si>
  <si>
    <t>TPU TORTUGA SAMSUNG A30</t>
  </si>
  <si>
    <t>36323</t>
  </si>
  <si>
    <t>TPU TORTUGA SAMSUNG A50</t>
  </si>
  <si>
    <t>36324</t>
  </si>
  <si>
    <t>TEMPLADO IPHONE X</t>
  </si>
  <si>
    <t>36325</t>
  </si>
  <si>
    <t>TEMPLADO IPHONE XS</t>
  </si>
  <si>
    <t>36326</t>
  </si>
  <si>
    <t>TEMPLADO SAMSUNG J2 CORE</t>
  </si>
  <si>
    <t>36327</t>
  </si>
  <si>
    <t>CARGADOR MANGO 3.1A M40 LED</t>
  </si>
  <si>
    <t>36328</t>
  </si>
  <si>
    <t>CARGADOR TMCC 201 2.1A TURBO</t>
  </si>
  <si>
    <t>36329</t>
  </si>
  <si>
    <t>CARGADOR TMCC 202 2.1A TURBO</t>
  </si>
  <si>
    <t>36330</t>
  </si>
  <si>
    <t>CARGADOR UNIVERSAL TMCC 102</t>
  </si>
  <si>
    <t>36331</t>
  </si>
  <si>
    <t>PARLANTE BT HIGH QUALITY N300</t>
  </si>
  <si>
    <t>36332</t>
  </si>
  <si>
    <t>TEMPLADO SAMSUNG J4 PLUS</t>
  </si>
  <si>
    <t>36333</t>
  </si>
  <si>
    <t>TPU VARNISH SAMSUNG J2 PRIME</t>
  </si>
  <si>
    <t>36334</t>
  </si>
  <si>
    <t>TPU KIKIGO FRASES IPHONE 15 PRO MAX</t>
  </si>
  <si>
    <t>36335</t>
  </si>
  <si>
    <t>SMOK VAPE PEN 22</t>
  </si>
  <si>
    <t>36336</t>
  </si>
  <si>
    <t>TV BOX 4G + 32G</t>
  </si>
  <si>
    <t>36337</t>
  </si>
  <si>
    <t>TPU SILICONE CASE SOUL SAMSUNG S10E</t>
  </si>
  <si>
    <t>36338</t>
  </si>
  <si>
    <t>TPU SILICONE CASE SOUL SAMSUNG S10</t>
  </si>
  <si>
    <t>36339</t>
  </si>
  <si>
    <t>TPU SILICONE CASE SOUL SAMSUNG J2 CORE</t>
  </si>
  <si>
    <t>36340</t>
  </si>
  <si>
    <t>TPU SILICONE CASE SOUL SAMSUNG J4 PLUS</t>
  </si>
  <si>
    <t>36341</t>
  </si>
  <si>
    <t>TPU SILICONE CASE SOUL SAMSUNG J4 CORE</t>
  </si>
  <si>
    <t>36342</t>
  </si>
  <si>
    <t>TPU SILICONE CASE SOUL SAMSUNG J6 PLUS</t>
  </si>
  <si>
    <t>36343</t>
  </si>
  <si>
    <t>TPU SILICONE CASE SOUL SAMSUNG A9 2018</t>
  </si>
  <si>
    <t>36344</t>
  </si>
  <si>
    <t>TPU SILICONE CASE SOUL SAMSUNG A7 2018</t>
  </si>
  <si>
    <t>36345</t>
  </si>
  <si>
    <t>TPU SILICONE CASE SOUL MOTO G7</t>
  </si>
  <si>
    <t>36346</t>
  </si>
  <si>
    <t>TPU SILICONE CASE SOUL MOTO G7 PLUS</t>
  </si>
  <si>
    <t>36347</t>
  </si>
  <si>
    <t>TPU SILICONE CASE SOUL MOTO G7 PLAY</t>
  </si>
  <si>
    <t>36348</t>
  </si>
  <si>
    <t>TPU SILICONE CASE SOUL MOTO G7 POWER</t>
  </si>
  <si>
    <t>36349</t>
  </si>
  <si>
    <t>TPU SILICONE CASE SOUL MOTO E5 PLAY</t>
  </si>
  <si>
    <t>36350</t>
  </si>
  <si>
    <t>TEMPLADO MOTO G7 / G7 PLUS</t>
  </si>
  <si>
    <t>36351</t>
  </si>
  <si>
    <t>TEMPLADO MOTO G7 POWER</t>
  </si>
  <si>
    <t>36352</t>
  </si>
  <si>
    <t>TEMPLADO MOTO G7 PLAY</t>
  </si>
  <si>
    <t>36353</t>
  </si>
  <si>
    <t>CARGADOR TMCC 402 4.2A TURBO</t>
  </si>
  <si>
    <t>36354</t>
  </si>
  <si>
    <t>CARGADOR TMCC 303 3.1A TURBO</t>
  </si>
  <si>
    <t>36355</t>
  </si>
  <si>
    <t>CARGADOR TMCC 304 3.1A TURBO</t>
  </si>
  <si>
    <t>36357</t>
  </si>
  <si>
    <t>TPU SILICONE CASE SOUL SAMSUNG S10 PLUS</t>
  </si>
  <si>
    <t>36358</t>
  </si>
  <si>
    <t>TPU CONEJO RELIEVE MOTO ONE</t>
  </si>
  <si>
    <t>36359</t>
  </si>
  <si>
    <t>TPU TORTUGA XIAOMI S2</t>
  </si>
  <si>
    <t>36360</t>
  </si>
  <si>
    <t>TPU TORTUGA XIAOMI NOTE 6 PRO/ NOTE 6</t>
  </si>
  <si>
    <t>36361</t>
  </si>
  <si>
    <t>TPU ARMOR SOUL SAMSUNG J4 CORE</t>
  </si>
  <si>
    <t>36362</t>
  </si>
  <si>
    <t>TEMPERED GLASS SAMSUNG A50</t>
  </si>
  <si>
    <t>36364</t>
  </si>
  <si>
    <t>TEMPERED GLASS SAMSUNG A10/A10S</t>
  </si>
  <si>
    <t>36365</t>
  </si>
  <si>
    <t>TEMPERED GLASS SAMSUNG A20/A30/A50</t>
  </si>
  <si>
    <t>36366</t>
  </si>
  <si>
    <t>CABLE USB SOUL MICRO 1M</t>
  </si>
  <si>
    <t>36367</t>
  </si>
  <si>
    <t>CABLE USB SOUL MICRO 2M</t>
  </si>
  <si>
    <t>36368</t>
  </si>
  <si>
    <t>TPU TORTUGA DISEÑO MOTO G7</t>
  </si>
  <si>
    <t>36369</t>
  </si>
  <si>
    <t>TPU TORTUGA DISEÑO SAMSUNG A10</t>
  </si>
  <si>
    <t>36370</t>
  </si>
  <si>
    <t>TPU TORTUGA DISEÑO MOTO G7 POWER</t>
  </si>
  <si>
    <t>36371</t>
  </si>
  <si>
    <t>TPU TORTUGA DISEÑO MOTO G7 PLUS</t>
  </si>
  <si>
    <t>36373</t>
  </si>
  <si>
    <t>TPU TORTUGA DISEÑO SAMSUNG A50</t>
  </si>
  <si>
    <t>36374</t>
  </si>
  <si>
    <t>TPU TORTUGA DISEÑO MOTO G7 PLAY</t>
  </si>
  <si>
    <t>36375</t>
  </si>
  <si>
    <t>TPU TORTUGA DISEÑO SAMSUNG J4 PLUS</t>
  </si>
  <si>
    <t>36376</t>
  </si>
  <si>
    <t>TPU TORTUGA DISEÑO SAMSUNG J6 PLUS</t>
  </si>
  <si>
    <t>36378</t>
  </si>
  <si>
    <t>TPU TORTUGA DISEÑO SAMSUNG J4 CORE</t>
  </si>
  <si>
    <t>36379</t>
  </si>
  <si>
    <t>TPU 3D WITH DESING SAMSUNG A8 2018</t>
  </si>
  <si>
    <t>36381</t>
  </si>
  <si>
    <t>STEREO SAMSUNG RCYF4/RFTFB/RFTJ8/RYBG3 SIMIL</t>
  </si>
  <si>
    <t>36382</t>
  </si>
  <si>
    <t>CARGADOR TMCC 401 4.2A TIPO C TURBO</t>
  </si>
  <si>
    <t>36383</t>
  </si>
  <si>
    <t>CARGADOR TMCC 101 1A TURBO</t>
  </si>
  <si>
    <t>36384</t>
  </si>
  <si>
    <t>CARGADOR TMCC 502 5.1A 3USB TURBO</t>
  </si>
  <si>
    <t>36385</t>
  </si>
  <si>
    <t>CARGADOR TMCC 501 5.1A 3USB TURBO</t>
  </si>
  <si>
    <t>36386</t>
  </si>
  <si>
    <t>TPU GAME OF THRONES SAMSUNG J8</t>
  </si>
  <si>
    <t>36387</t>
  </si>
  <si>
    <t>TPU GAME OF THRONES SAMSUNG J2 CORE</t>
  </si>
  <si>
    <t>36388</t>
  </si>
  <si>
    <t>TPU GAME OF THRONES MOTO G7 PLAY</t>
  </si>
  <si>
    <t>36389</t>
  </si>
  <si>
    <t>TPU GAME OF THRONES SAMSUNG J4 PLUS</t>
  </si>
  <si>
    <t>36390</t>
  </si>
  <si>
    <t>TPU GAME OF THRONES SAMSUNG J5 PRIME</t>
  </si>
  <si>
    <t>36391</t>
  </si>
  <si>
    <t>TPU GAME OF THRONES SAMSUNG J4 CORE</t>
  </si>
  <si>
    <t>36392</t>
  </si>
  <si>
    <t>TPU GAME OF THRONES MOTO G7 PLUS</t>
  </si>
  <si>
    <t>36393</t>
  </si>
  <si>
    <t>TPU GAME OF THRONES SAMSUNG J4</t>
  </si>
  <si>
    <t>36394</t>
  </si>
  <si>
    <t>TPU GAME OF THRONES SAMSUNG J6</t>
  </si>
  <si>
    <t>36395</t>
  </si>
  <si>
    <t>TPU GAME OF THRONES SAMSUNG J6 PLUS</t>
  </si>
  <si>
    <t>36396</t>
  </si>
  <si>
    <t>TPU GAME OF THRONES MOTO G7 POWER</t>
  </si>
  <si>
    <t>36397</t>
  </si>
  <si>
    <t>TPU GAME OF THRONES IPHONE 7</t>
  </si>
  <si>
    <t>36398</t>
  </si>
  <si>
    <t>TPU GAME OF THRONES IPHONE 6</t>
  </si>
  <si>
    <t>36399</t>
  </si>
  <si>
    <t>TPU GAME OF THRONES SAMSUNG J7 NEO</t>
  </si>
  <si>
    <t>36400</t>
  </si>
  <si>
    <t>TPU GAME OF THRONES MOTO G7</t>
  </si>
  <si>
    <t>36401</t>
  </si>
  <si>
    <t>TPU GAME OF THRONES SAMSUNG J7 PRIME</t>
  </si>
  <si>
    <t>36402</t>
  </si>
  <si>
    <t>TPU GAME OF THRONES SAMSUNG J2 PRIME</t>
  </si>
  <si>
    <t>36403</t>
  </si>
  <si>
    <t>TPU GAME OF THRONES MOTO E5 PLAY</t>
  </si>
  <si>
    <t>36404</t>
  </si>
  <si>
    <t>CABLE MICRO USB TELA PREMIUM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</si>
  <si>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</si>
  <si>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</si>
  <si>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</si>
  <si>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</si>
  <si>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</si>
  <si>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</si>
  <si>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</si>
  <si>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</si>
  <si>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</si>
  <si>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</si>
  <si>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</si>
  <si>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</si>
  <si>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</si>
  <si>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</si>
  <si>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</si>
  <si>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</si>
  <si>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</si>
  <si>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</si>
  <si>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</si>
  <si>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BATERIA SOUL IPHONE 7</t>
  </si>
  <si>
    <t>36424</t>
  </si>
  <si>
    <t>BATERIA SOUL SAMSUNG J7/ J7 NEO</t>
  </si>
  <si>
    <t>36425</t>
  </si>
  <si>
    <t>BATERIA SOUL SAMSUNG S8</t>
  </si>
  <si>
    <t>36426</t>
  </si>
  <si>
    <t>BATERIA SOUL SAMSUNG S7EDGE</t>
  </si>
  <si>
    <t>36427</t>
  </si>
  <si>
    <t>TPU ARMOR SOUL SAMSUNG A50/A30S</t>
  </si>
  <si>
    <t>36428</t>
  </si>
  <si>
    <t>TPU SILICONE CASE SOUL DISEÑO SAMSUNG A10</t>
  </si>
  <si>
    <t>36429</t>
  </si>
  <si>
    <t>TPU SILICONE CASE SOUL DISEÑO SAMSUNG A20</t>
  </si>
  <si>
    <t>36430</t>
  </si>
  <si>
    <t>TPU SILICONE CASE SOUL DISEÑO IPHONE X</t>
  </si>
  <si>
    <t>36431</t>
  </si>
  <si>
    <t>TPU SILICONE CASE SOUL DISEÑO IPHONE 7 PLUS</t>
  </si>
  <si>
    <t>36432</t>
  </si>
  <si>
    <t>TPU SILICONE CASE SOUL DISEÑO IPHONE XS MAX</t>
  </si>
  <si>
    <t>36433</t>
  </si>
  <si>
    <t>TPU SILICONE CASE SOUL DISEÑO IPHONE 7</t>
  </si>
  <si>
    <t>36434</t>
  </si>
  <si>
    <t>TPU SILICONE CASE SOUL DISEÑO SAMSUNG J2 PRIME</t>
  </si>
  <si>
    <t>36435</t>
  </si>
  <si>
    <t>TPU SILICONE CASE SOUL DISEÑO SAMSUNG J4 PLUS</t>
  </si>
  <si>
    <t>36436</t>
  </si>
  <si>
    <t>ADAPTADOR SOUL LIGHTNING BLUETOOTH DUAL</t>
  </si>
  <si>
    <t>36437</t>
  </si>
  <si>
    <t>ADAPTADOR SOUL LIGHTNING A 3.5</t>
  </si>
  <si>
    <t>36438</t>
  </si>
  <si>
    <t>ADAPTADOR SOUL TIPO C A 3.5</t>
  </si>
  <si>
    <t>36439</t>
  </si>
  <si>
    <t>TEMPLADO SAMSUNG CORE 2</t>
  </si>
  <si>
    <t>36440</t>
  </si>
  <si>
    <t>TEMPLADO HUAWEI P9 LITE</t>
  </si>
  <si>
    <t>36441</t>
  </si>
  <si>
    <t>TEMPLADO LG LEON</t>
  </si>
  <si>
    <t>36442</t>
  </si>
  <si>
    <t>FLIP COVER LISO SAMSUNG A50</t>
  </si>
  <si>
    <t>36443</t>
  </si>
  <si>
    <t>FLIP COVER LISO SAMSUNG A30</t>
  </si>
  <si>
    <t>36444</t>
  </si>
  <si>
    <t>ESTUCHE NEOPRENE IPAD</t>
  </si>
  <si>
    <t>36445</t>
  </si>
  <si>
    <t>TPU KIKIGO DISEÑO MOTO G7 PLAY</t>
  </si>
  <si>
    <t>36446</t>
  </si>
  <si>
    <t>TPU KIKIGO DISEÑO SAMSUNG A10</t>
  </si>
  <si>
    <t>36447</t>
  </si>
  <si>
    <t>TPU KIKIGO DISEÑO SAMSUNG J6 PLUS</t>
  </si>
  <si>
    <t>36448</t>
  </si>
  <si>
    <t>TPU KIKIGO DISEÑO SAMSUNG S10 PLUS</t>
  </si>
  <si>
    <t>36449</t>
  </si>
  <si>
    <t>TPU KIKIGO DISEÑO SAMSUNG A50</t>
  </si>
  <si>
    <t>36450</t>
  </si>
  <si>
    <t>TPU KIKIGO DISEÑO SAMSUNG J4</t>
  </si>
  <si>
    <t>36451</t>
  </si>
  <si>
    <t>TPU KIKIGO DISEÑO SAMSUNG J8</t>
  </si>
  <si>
    <t>36452</t>
  </si>
  <si>
    <t>TPU KIKIGO DISEÑO SAMSUNG J2 PRIME</t>
  </si>
  <si>
    <t>36453</t>
  </si>
  <si>
    <t>TPU KIKIGO DISEÑO SAMSUNG J2 CORE</t>
  </si>
  <si>
    <t>36454</t>
  </si>
  <si>
    <t>TPU KIKIGO DISEÑO MOTO G7 POWER</t>
  </si>
  <si>
    <t>36455</t>
  </si>
  <si>
    <t>TPU KIKIGO DISEÑO MOTO E5 PLAY</t>
  </si>
  <si>
    <t>36456</t>
  </si>
  <si>
    <t>TPU KIKIGO DISEÑO MOTO G7</t>
  </si>
  <si>
    <t>36457</t>
  </si>
  <si>
    <t>TPU KIKIGO DISEÑO LG K9</t>
  </si>
  <si>
    <t>36458</t>
  </si>
  <si>
    <t>TPU KIKIGO DISEÑO SAMSUNG J4 CORE</t>
  </si>
  <si>
    <t>36459</t>
  </si>
  <si>
    <t>TPU KIKIGO DISEÑO SAMSUNG A20</t>
  </si>
  <si>
    <t>36460</t>
  </si>
  <si>
    <t>TPU KIKIGO DISEÑO SAMSUNG J6</t>
  </si>
  <si>
    <t>36461</t>
  </si>
  <si>
    <t>TPU KIKIGO DISEÑO IPHONE XS MAX</t>
  </si>
  <si>
    <t>36462</t>
  </si>
  <si>
    <t>TPU KIKIGO DISEÑO SAMSUNG A30</t>
  </si>
  <si>
    <t>36463</t>
  </si>
  <si>
    <t>TPU KIKIGO DISEÑO LG K11 PLUS</t>
  </si>
  <si>
    <t>36464</t>
  </si>
  <si>
    <t>TPU KIKIGO DISEÑO SAMSUNG J4 PLUS</t>
  </si>
  <si>
    <t>36465</t>
  </si>
  <si>
    <t>TPU KIKIGO DISEÑO SAMSUNG S10</t>
  </si>
  <si>
    <t>36466</t>
  </si>
  <si>
    <t>TPU KIKIGO DISEÑO IPHONE X / XS</t>
  </si>
  <si>
    <t>36467</t>
  </si>
  <si>
    <t>TPU KIKIGO DISEÑO IPHONE 6</t>
  </si>
  <si>
    <t>36468</t>
  </si>
  <si>
    <t>TPU KIKIGO DISEÑO IPHONE 7 / 8</t>
  </si>
  <si>
    <t>36469</t>
  </si>
  <si>
    <t>TPU KIKIGO DISEÑO IPHONE 7 PLUS</t>
  </si>
  <si>
    <t>36470</t>
  </si>
  <si>
    <t>TPU KIKIGO DISEÑO IPHONE 8 PLUS</t>
  </si>
  <si>
    <t>36471</t>
  </si>
  <si>
    <t>TPU KIKIGO REF SAMSUNG J2 CORE</t>
  </si>
  <si>
    <t>36472</t>
  </si>
  <si>
    <t>TPU KIKIGO REF IPHONE X</t>
  </si>
  <si>
    <t>36473</t>
  </si>
  <si>
    <t>TPU KIKIGO REF SAMSUNG A20/30</t>
  </si>
  <si>
    <t>36474</t>
  </si>
  <si>
    <t>TPU KIKIGO REF SAMSUNG J4 PLUS</t>
  </si>
  <si>
    <t>36475</t>
  </si>
  <si>
    <t>TPU KIKIGO REF MOTO E5 PLAY</t>
  </si>
  <si>
    <t>36476</t>
  </si>
  <si>
    <t>TPU KIKIGO REF SAMSUNG J2 PRIME</t>
  </si>
  <si>
    <t>36477</t>
  </si>
  <si>
    <t>TPU KIKIGO REF SAMSUNG S9 PLUS</t>
  </si>
  <si>
    <t>36478</t>
  </si>
  <si>
    <t>TPU KIKIGO REF SAMSUNG A50</t>
  </si>
  <si>
    <t>36479</t>
  </si>
  <si>
    <t>TPU KIKIGO REF SAMSUNG J6 PLUS</t>
  </si>
  <si>
    <t>36480</t>
  </si>
  <si>
    <t>TPU KIKIGO REF IPHONE 6</t>
  </si>
  <si>
    <t>36481</t>
  </si>
  <si>
    <t>TPU KIKIGO REF IPHONE 7 / 8</t>
  </si>
  <si>
    <t>36482</t>
  </si>
  <si>
    <t>TPU KIKIGO REF MOTO E5 PLUS</t>
  </si>
  <si>
    <t>36483</t>
  </si>
  <si>
    <t>TPU KIKIGO REF IPHONE 7 / 8 PLUS</t>
  </si>
  <si>
    <t>36484</t>
  </si>
  <si>
    <t>TEMPLADO HUAWEI Y6</t>
  </si>
  <si>
    <t>36485</t>
  </si>
  <si>
    <t>TEMPLADO MOTO ONE</t>
  </si>
  <si>
    <t>36486</t>
  </si>
  <si>
    <t>TEMPLADO LG K4</t>
  </si>
  <si>
    <t>36487</t>
  </si>
  <si>
    <t>TEMPLADO MOTO G4 PLUS</t>
  </si>
  <si>
    <t>36488</t>
  </si>
  <si>
    <t>TPU DISEÑO RELIEVE SAMSUNG A50</t>
  </si>
  <si>
    <t>36489</t>
  </si>
  <si>
    <t>TPU DISEÑO RELIEVE SAMSUNG A20 / A30</t>
  </si>
  <si>
    <t>36490</t>
  </si>
  <si>
    <t>CABLE USB PRO21 TIPO C</t>
  </si>
  <si>
    <t>36491</t>
  </si>
  <si>
    <t>CABLE USB PRO21 MICRO</t>
  </si>
  <si>
    <t>36492</t>
  </si>
  <si>
    <t>VINCHA GAMING TMAR105</t>
  </si>
  <si>
    <t>36493</t>
  </si>
  <si>
    <t>VINCHA GAMING TMAR107</t>
  </si>
  <si>
    <t>36494</t>
  </si>
  <si>
    <t>VINCHA GAMING TMAR106</t>
  </si>
  <si>
    <t>36495</t>
  </si>
  <si>
    <t>VINCHA GAMING TMAR103</t>
  </si>
  <si>
    <t>36496</t>
  </si>
  <si>
    <t>CARGADOR TMCC 305 3.1A TURBO</t>
  </si>
  <si>
    <t>36497</t>
  </si>
  <si>
    <t>TEMPERED GLASS NOKIA 1</t>
  </si>
  <si>
    <t>36498</t>
  </si>
  <si>
    <t>TEMPERED GLASS NOKIA 3</t>
  </si>
  <si>
    <t>36499</t>
  </si>
  <si>
    <t>TEMPERED GLASS NOKIA 6.1</t>
  </si>
  <si>
    <t>36500</t>
  </si>
  <si>
    <t>STEREO BT WIRELESS 4.2</t>
  </si>
  <si>
    <t>36501</t>
  </si>
  <si>
    <t>CABLE ADAPTADOR PLAY 4</t>
  </si>
  <si>
    <t>36502</t>
  </si>
  <si>
    <t>MUSIC RECEIVER CAR WIRELES</t>
  </si>
  <si>
    <t>36503</t>
  </si>
  <si>
    <t>VINCHA GAMING TMAR102</t>
  </si>
  <si>
    <t>36504</t>
  </si>
  <si>
    <t>VINCHA GAMING TMAR101</t>
  </si>
  <si>
    <t>36505</t>
  </si>
  <si>
    <t>CARGADOR TMCC 302 3.1A TURBO</t>
  </si>
  <si>
    <t>36506</t>
  </si>
  <si>
    <t>TPU DISEÑO RELIEVE MOTO G7 POWER</t>
  </si>
  <si>
    <t>36507</t>
  </si>
  <si>
    <t>TPU FUTBOL RELIEVE MOTO G7 POWER</t>
  </si>
  <si>
    <t>36508</t>
  </si>
  <si>
    <t>CABLE USB SOUL TIPO C 1M</t>
  </si>
  <si>
    <t>36509</t>
  </si>
  <si>
    <t>TPU FUTBOL RELIEVE SAMSUNG A50</t>
  </si>
  <si>
    <t>36510</t>
  </si>
  <si>
    <t>TPU FUTBOL RELIEVE SAMSUNG A20/A30</t>
  </si>
  <si>
    <t>36511</t>
  </si>
  <si>
    <t>TPU KIKIGO GLOW SAMSUNG J2 CORE</t>
  </si>
  <si>
    <t>36512</t>
  </si>
  <si>
    <t>TPU KIKIGO GLOW SAMSUNG A10</t>
  </si>
  <si>
    <t>36513</t>
  </si>
  <si>
    <t>TPU KIKIGO GLOW MOTO E5 PLAY</t>
  </si>
  <si>
    <t>36514</t>
  </si>
  <si>
    <t>TPU KIKIGO GLOW SAMSUNG J4 PLUS</t>
  </si>
  <si>
    <t>36515</t>
  </si>
  <si>
    <t>TPU KIKIGO GLOW SAMSUNG A20</t>
  </si>
  <si>
    <t>36516</t>
  </si>
  <si>
    <t>TPU KIKIGO GLOW SAMSUNG J4 CORE</t>
  </si>
  <si>
    <t>36517</t>
  </si>
  <si>
    <t>TPU KIKIGO GLOW MOTO E5 PLUS</t>
  </si>
  <si>
    <t>36518</t>
  </si>
  <si>
    <t>TPU KIKIGO GLOW SAMSUNG J6 PLUS</t>
  </si>
  <si>
    <t>36519</t>
  </si>
  <si>
    <t>TPU KIKIGO GLOW SAMSUNG J7 PRIME</t>
  </si>
  <si>
    <t>36520</t>
  </si>
  <si>
    <t>TPU KIKIGO GLOW SAMSUNG A30</t>
  </si>
  <si>
    <t>36521</t>
  </si>
  <si>
    <t>TPU KIKIGO GLOW MOTO G7 POWER</t>
  </si>
  <si>
    <t>36522</t>
  </si>
  <si>
    <t>TPU KIKIGO GLOW XIAOMI MI8</t>
  </si>
  <si>
    <t>36523</t>
  </si>
  <si>
    <t>TPU KIKIGO GLOW SAMSUNG J2 PRIME</t>
  </si>
  <si>
    <t>36524</t>
  </si>
  <si>
    <t>TPU KIKIGO GLOW SAMSUNG A7 2018</t>
  </si>
  <si>
    <t>36525</t>
  </si>
  <si>
    <t>TPU KIKIGO GLOW SAMSUNG A50</t>
  </si>
  <si>
    <t>36526</t>
  </si>
  <si>
    <t>TPU KIKIGO GLOW MOTO G7 PLAY</t>
  </si>
  <si>
    <t>36527</t>
  </si>
  <si>
    <t>TPU KIKIGO GLAM MOTO G7 PLAY</t>
  </si>
  <si>
    <t>36528</t>
  </si>
  <si>
    <t>TPU KIKIGO GLAM MOTO E5 PLAY</t>
  </si>
  <si>
    <t>36529</t>
  </si>
  <si>
    <t>TPU KIKIGO GLAM SAMSUNG J4 CORE</t>
  </si>
  <si>
    <t>36530</t>
  </si>
  <si>
    <t>TPU KIKIGO GLAM MOTO G7</t>
  </si>
  <si>
    <t>36531</t>
  </si>
  <si>
    <t>TPU KIKIGO GLAM SAMSUNG J7 PRIME</t>
  </si>
  <si>
    <t>36532</t>
  </si>
  <si>
    <t>TPU KIKIGO GLAM SAMSUNG J4 PLUS</t>
  </si>
  <si>
    <t>36533</t>
  </si>
  <si>
    <t>TPU KIKIGO GLAM MOTO E5 PLUS</t>
  </si>
  <si>
    <t>36534</t>
  </si>
  <si>
    <t>TPU KIKIGO GLAM SAMSUNG J2 PRIME</t>
  </si>
  <si>
    <t>36535</t>
  </si>
  <si>
    <t>TPU KIKIGO GLAM SAMSUNG J2 CORE</t>
  </si>
  <si>
    <t>36536</t>
  </si>
  <si>
    <t>TPU KIKIGO GLAM SAMSUNG J6 PLUS</t>
  </si>
  <si>
    <t>36537</t>
  </si>
  <si>
    <t>TPU KIKIGO GLAM LG K9</t>
  </si>
  <si>
    <t>36538</t>
  </si>
  <si>
    <t>TPU KIKIGO GLAM LG K11 PLUS</t>
  </si>
  <si>
    <t>36539</t>
  </si>
  <si>
    <t>TPU KIKIGO GLAM SAMSUNG A10</t>
  </si>
  <si>
    <t>36540</t>
  </si>
  <si>
    <t>TPU KIKIGO GLAM SAMSUNG A50</t>
  </si>
  <si>
    <t>36541</t>
  </si>
  <si>
    <t>POPSOCKET KIKIGO SILICONA</t>
  </si>
  <si>
    <t>36542</t>
  </si>
  <si>
    <t>POPSOCKET KIKIGO DIAMANTE</t>
  </si>
  <si>
    <t>36543</t>
  </si>
  <si>
    <t>PROTECTOR DE CABLE / ORGANIZADOR DE CABLE</t>
  </si>
  <si>
    <t>36544</t>
  </si>
  <si>
    <t>TPU GLITTER KIKIGO SAMSUNG S10 PLUS</t>
  </si>
  <si>
    <t>36545</t>
  </si>
  <si>
    <t>TPU GLITTER KIKIGO SAMSUNG S10</t>
  </si>
  <si>
    <t>36546</t>
  </si>
  <si>
    <t>TPU GLITTER KIKIGO SAMSUNG J6 PLUS</t>
  </si>
  <si>
    <t>36547</t>
  </si>
  <si>
    <t>TPU GLITTER KIKIGO MOTO G7 PLAY</t>
  </si>
  <si>
    <t>36548</t>
  </si>
  <si>
    <t>TPU GLITTER KIKIGO SAMSUNG J2 PRIME</t>
  </si>
  <si>
    <t>36549</t>
  </si>
  <si>
    <t>TPU GLITTER KIKIGO XIAOMI MI8</t>
  </si>
  <si>
    <t>36550</t>
  </si>
  <si>
    <t>TPU GLITTER KIKIGO XIAOMI MI A2</t>
  </si>
  <si>
    <t>36551</t>
  </si>
  <si>
    <t>TPU GLITTER KIKIGO SAMSUNG A7 2018</t>
  </si>
  <si>
    <t>36552</t>
  </si>
  <si>
    <t>TPU GLITTER KIKIGO MOTO G7 POWER</t>
  </si>
  <si>
    <t>36553</t>
  </si>
  <si>
    <t>TPU GLITTER KIKIGO SAMSUNG J4 CORE</t>
  </si>
  <si>
    <t>36554</t>
  </si>
  <si>
    <t>TPU GLITTER KIKIGO MOTO G7</t>
  </si>
  <si>
    <t>36555</t>
  </si>
  <si>
    <t>TPU GLITTER KIKIGO IPHONE 6</t>
  </si>
  <si>
    <t>36556</t>
  </si>
  <si>
    <t>TPU GLITTER KIKIGO IPHONE 7 PLUS</t>
  </si>
  <si>
    <t>36557</t>
  </si>
  <si>
    <t>TPU GLITTER KIKIGO IPHONE XS MAX</t>
  </si>
  <si>
    <t>36558</t>
  </si>
  <si>
    <t>TPU GLITTER KIKIGO IPHONE X</t>
  </si>
  <si>
    <t>36559</t>
  </si>
  <si>
    <t>TPU GLITTER KIKIGO SAMSUNG J4 PLUS</t>
  </si>
  <si>
    <t>36560</t>
  </si>
  <si>
    <t>TPU GLITTER KIKIGO SAMSUNG J2 CORE</t>
  </si>
  <si>
    <t>36561</t>
  </si>
  <si>
    <t>TPU GLITTER KIKIGO XIAOMI NOTE 5 PRO</t>
  </si>
  <si>
    <t>36562</t>
  </si>
  <si>
    <t>TPU WATER KIKIGO SAMSUNG J4 CORE</t>
  </si>
  <si>
    <t>36563</t>
  </si>
  <si>
    <t>TPU WATER KIKIGO SAMSUNG J7 PRIME</t>
  </si>
  <si>
    <t>36564</t>
  </si>
  <si>
    <t>TPU WATER KIKIGO SAMSUNG J7 2016</t>
  </si>
  <si>
    <t>36565</t>
  </si>
  <si>
    <t>TPU WATER KIKIGO SAMSUNG J6 PLUS</t>
  </si>
  <si>
    <t>36566</t>
  </si>
  <si>
    <t>TPU WATER KIKIGO SAMSUNG J2 CORE</t>
  </si>
  <si>
    <t>36567</t>
  </si>
  <si>
    <t>TPU WATER KIKIGO SAMSUNG J4 PLUS</t>
  </si>
  <si>
    <t>36568</t>
  </si>
  <si>
    <t>TPU WATER KIKIGO SAMSUNG J2 PRIME</t>
  </si>
  <si>
    <t>36569</t>
  </si>
  <si>
    <t>FLIP COVER C/SOLAPA MOTO G7 PLAY</t>
  </si>
  <si>
    <t>36570</t>
  </si>
  <si>
    <t>FLIP COVER C/SOLAPA SAMSUNG A50</t>
  </si>
  <si>
    <t>36572</t>
  </si>
  <si>
    <t>FLIP COVER C/SOLAPA MOTO G7 POWER</t>
  </si>
  <si>
    <t>36573</t>
  </si>
  <si>
    <t>FLIP COVER C/SOLAPA MOTO G7 PLUS</t>
  </si>
  <si>
    <t>36574</t>
  </si>
  <si>
    <t>FLIP COVER C/SOLAPA SAMSUNG A10</t>
  </si>
  <si>
    <t>36576</t>
  </si>
  <si>
    <t>FLIP COVER C/SOLAPA SAMSUNG J4 CORE</t>
  </si>
  <si>
    <t>36577</t>
  </si>
  <si>
    <t>FLIP COVER C/SOLAPA SAMSUNG J4 PLUS</t>
  </si>
  <si>
    <t>36578</t>
  </si>
  <si>
    <t>TPU VARNISH SAMSUNG A20/A30</t>
  </si>
  <si>
    <t>36579</t>
  </si>
  <si>
    <t>TPU VARNISH SAMSUNG A30</t>
  </si>
  <si>
    <t>36580</t>
  </si>
  <si>
    <t>TPU VARNISH IPHONE 6/7/8</t>
  </si>
  <si>
    <t>36581</t>
  </si>
  <si>
    <t>TEMPERED GLASS 5D SOUL IPHONE 7/8 PLUS</t>
  </si>
  <si>
    <t>36582</t>
  </si>
  <si>
    <t>TEMPERED GLASS 5D SOUL SAMSUNG A10</t>
  </si>
  <si>
    <t>36583</t>
  </si>
  <si>
    <t>TEMPERED GLASS 5D SOUL SAMSUNG A20</t>
  </si>
  <si>
    <t>36584</t>
  </si>
  <si>
    <t>TEMPERED GLASS 5D SOUL SAMSUNG A50</t>
  </si>
  <si>
    <t>36585</t>
  </si>
  <si>
    <t>36586</t>
  </si>
  <si>
    <t>TEMPERED GLASS 5D SOUL SAMSUNG A30</t>
  </si>
  <si>
    <t>36587</t>
  </si>
  <si>
    <t>TEMPLADO MOTO G</t>
  </si>
  <si>
    <t>36588</t>
  </si>
  <si>
    <t>TEMPLADO SAMSUNG A5 2017</t>
  </si>
  <si>
    <t>36589</t>
  </si>
  <si>
    <t>TEMPLADO SAMSUNG J2 2015</t>
  </si>
  <si>
    <t>36590</t>
  </si>
  <si>
    <t>TEMPLADO SAMSUNG J7 PRO</t>
  </si>
  <si>
    <t>36591</t>
  </si>
  <si>
    <t>TEMPLADO XIAOMI MIA2 LITE</t>
  </si>
  <si>
    <t>36592</t>
  </si>
  <si>
    <t>TEMPLADO XIAOMI NOTE 6 PRO</t>
  </si>
  <si>
    <t>36593</t>
  </si>
  <si>
    <t>TPU CONEJO RELIEVE HUAWEI GW METAL</t>
  </si>
  <si>
    <t>36594</t>
  </si>
  <si>
    <t>PATINETA DINAX</t>
  </si>
  <si>
    <t>36595</t>
  </si>
  <si>
    <t>CONSOLA MICRO ARCADE FICHIN PLUS</t>
  </si>
  <si>
    <t>36596</t>
  </si>
  <si>
    <t>CARGADOR IBEK TIPO C IB-408</t>
  </si>
  <si>
    <t>36597</t>
  </si>
  <si>
    <t>CONSOLA 400 EN 1 KJ-POCKET KANJI</t>
  </si>
  <si>
    <t>36598</t>
  </si>
  <si>
    <t>CAMARA DEPORTIVA KIDS KANJI</t>
  </si>
  <si>
    <t>36599</t>
  </si>
  <si>
    <t>CAMARA DIGITAL KANJI KJ-CAMKIDS01</t>
  </si>
  <si>
    <t>36601</t>
  </si>
  <si>
    <t>CONSOLA 288 EN 1 KJ-NBOX SY-888 KANJI</t>
  </si>
  <si>
    <t>36602</t>
  </si>
  <si>
    <t>CONSOLA RETRO 145 JUEGOS KJ-START</t>
  </si>
  <si>
    <t>36603</t>
  </si>
  <si>
    <t>CAMARA DIGITAL KANJI KJ-CAMKIDS002</t>
  </si>
  <si>
    <t>36604</t>
  </si>
  <si>
    <t>CONSOLA RETRO 621 JUEGOS KJ-MINIGAME</t>
  </si>
  <si>
    <t>36605</t>
  </si>
  <si>
    <t>CONSOLA RETRO 620 JUEGOS KJ-RETROGAMES/AR-220018</t>
  </si>
  <si>
    <t>36606</t>
  </si>
  <si>
    <t>DRONE KJ-CONDOR</t>
  </si>
  <si>
    <t>36607</t>
  </si>
  <si>
    <t>DRONE KJ-KAZE</t>
  </si>
  <si>
    <t>36608</t>
  </si>
  <si>
    <t>TPU CRISTAL ANTISHOCK SAMSUNG J7 PRIME</t>
  </si>
  <si>
    <t>36609</t>
  </si>
  <si>
    <t>TPU CRISTAL ANTISHOCK XIAOMI MI8/MI8 PRO</t>
  </si>
  <si>
    <t>36610</t>
  </si>
  <si>
    <t>TPU CRISTAL ANTISHOCK SAMSUNG J2 CORE</t>
  </si>
  <si>
    <t>36611</t>
  </si>
  <si>
    <t>TPU CRISTAL ANTISHOCK SAMSUNG S10E</t>
  </si>
  <si>
    <t>36612</t>
  </si>
  <si>
    <t>TPU CRISTAL ANTISHOCK XIAOMI NOTE 6 PRO</t>
  </si>
  <si>
    <t>36613</t>
  </si>
  <si>
    <t>TPU CRISTAL ANTISHOCK IPHONE XS MAX</t>
  </si>
  <si>
    <t>36614</t>
  </si>
  <si>
    <t>TPU CRISTAL ANTISHOCK MOTO G7 POWER</t>
  </si>
  <si>
    <t>36615</t>
  </si>
  <si>
    <t>TPU CRISTAL ANTISHOCK MOTO G7 PLAY</t>
  </si>
  <si>
    <t>36616</t>
  </si>
  <si>
    <t>TPU CRISTAL ANTISHOCK SAMSUNG A7 2018</t>
  </si>
  <si>
    <t>36617</t>
  </si>
  <si>
    <t>TPU CRISTAL ANTISHOCK IPHONE XR</t>
  </si>
  <si>
    <t>36618</t>
  </si>
  <si>
    <t>TPU CRISTAL ANTISHOCK SAMSUNG J4 PLUS</t>
  </si>
  <si>
    <t>36619</t>
  </si>
  <si>
    <t>TPU CRISTAL ANTISHOCK SAMSUNG J6 PLUS</t>
  </si>
  <si>
    <t>36620</t>
  </si>
  <si>
    <t>TPU CRISTAL ANTISHOCK SAMSUNG J4 CORE</t>
  </si>
  <si>
    <t>36621</t>
  </si>
  <si>
    <t>TPU CRISTAL ANTISHOCK SAMSUNG S10</t>
  </si>
  <si>
    <t>36622</t>
  </si>
  <si>
    <t>TPU CRISTAL ANTISHOCK SAMSUNG S10 PLUS</t>
  </si>
  <si>
    <t>36623</t>
  </si>
  <si>
    <t>TPU CRISTAL ANTISHOCK XIAOMI A2 LITE</t>
  </si>
  <si>
    <t>36624</t>
  </si>
  <si>
    <t>TPU CRISTAL ANTISHOCK XIAOMI NOTE 5 PRO</t>
  </si>
  <si>
    <t>36625</t>
  </si>
  <si>
    <t>TPU CRISTAL ANTISHOCK XIAOMI A2</t>
  </si>
  <si>
    <t>36626</t>
  </si>
  <si>
    <t>TPU CRISTAL ANTISHOCK SAMSUNG J8</t>
  </si>
  <si>
    <t>36627</t>
  </si>
  <si>
    <t>TPU CRISTAL ANTISHOCK SAMSUNG A50</t>
  </si>
  <si>
    <t>36628</t>
  </si>
  <si>
    <t>TPU CRISTAL ANTISHOCK SAMSUNG A20/A30</t>
  </si>
  <si>
    <t>36629</t>
  </si>
  <si>
    <t>TPU CRISTAL ANTISHOCK IPHONE X/XS</t>
  </si>
  <si>
    <t>36630</t>
  </si>
  <si>
    <t>TPU CRISTAL ANTISHOCK MOTO G7 PLUS/G7</t>
  </si>
  <si>
    <t>36631</t>
  </si>
  <si>
    <t>TPU CRISTAL ANTISHOCK IPHONE 7/8 PLUS</t>
  </si>
  <si>
    <t>36632</t>
  </si>
  <si>
    <t>TPU CRISTAL ANTISHOCK MOTO ONE</t>
  </si>
  <si>
    <t>36633</t>
  </si>
  <si>
    <t>TEMPERED GLASS SAMSUNG M10</t>
  </si>
  <si>
    <t>36634</t>
  </si>
  <si>
    <t>VINCHA AVENGERS VINXIE</t>
  </si>
  <si>
    <t>36636</t>
  </si>
  <si>
    <t>TPU 2 EN 1 METAL KIKIGO SAMSUNG J2 PRIME</t>
  </si>
  <si>
    <t>36637</t>
  </si>
  <si>
    <t>TPU 2 EN 1 METAL KIKIGO SAMSUNG J2 CORE</t>
  </si>
  <si>
    <t>36638</t>
  </si>
  <si>
    <t>TPU 2 EN 1 METAL KIKIGO SAMSUNG M10</t>
  </si>
  <si>
    <t>36639</t>
  </si>
  <si>
    <t>TPU 2 EN 1 METAL KIKIGO SAMSUNG M20</t>
  </si>
  <si>
    <t>36640</t>
  </si>
  <si>
    <t>TPU 2 EN 1 METAL KIKIGO SAMUNG J4 PLUS</t>
  </si>
  <si>
    <t>36641</t>
  </si>
  <si>
    <t>TPU 2 EN 1 METAL KIKIGO SAMSUNG J6 PLUS</t>
  </si>
  <si>
    <t>36642</t>
  </si>
  <si>
    <t>TPU 2 EN 1 METAL KIKIGO SAMSUNG A7 2018</t>
  </si>
  <si>
    <t>36643</t>
  </si>
  <si>
    <t>TPU 2 EN 1 METAL KIKIGO SAMSUNG A10</t>
  </si>
  <si>
    <t>36644</t>
  </si>
  <si>
    <t>TPU 2 EN 1 METAL KIKIGO SAMSUNG A20</t>
  </si>
  <si>
    <t>36645</t>
  </si>
  <si>
    <t>TPU 2 EN 1 METAL KIKIGO SAMSUNG A30</t>
  </si>
  <si>
    <t>36646</t>
  </si>
  <si>
    <t>TPU 2 EN 1 METAL KIKIGO SAMSUNG A50</t>
  </si>
  <si>
    <t>36647</t>
  </si>
  <si>
    <t>TPU 2 EN 1 METAL KIKIGO MOTO G7 PLAY</t>
  </si>
  <si>
    <t>36648</t>
  </si>
  <si>
    <t>TPU 2 EN 1 METAL KIKIGO MOTO G7/G7 PLUS</t>
  </si>
  <si>
    <t>36649</t>
  </si>
  <si>
    <t>TPU 2 EN 1 METAL KIKIGO MOTO G7 POWER</t>
  </si>
  <si>
    <t>36650</t>
  </si>
  <si>
    <t>TPU 2 EN 1 METAL KIKIGO MOTO E5</t>
  </si>
  <si>
    <t>36651</t>
  </si>
  <si>
    <t>TPU 2 EN 1 METAL KIKIGO SAMSUNG J4 CORE</t>
  </si>
  <si>
    <t>36652</t>
  </si>
  <si>
    <t>TPU 2 EN 1 METAL KIKIGO MOTO E5 PLAY</t>
  </si>
  <si>
    <t>36653</t>
  </si>
  <si>
    <t>TPU GLITTER KIKIGO SAMSUNG S10 EDGE</t>
  </si>
  <si>
    <t>36654</t>
  </si>
  <si>
    <t>PARLANTE BT WP-023</t>
  </si>
  <si>
    <t>36655</t>
  </si>
  <si>
    <t>CARGADOR DE AUTO 3.1A RC-WWC002</t>
  </si>
  <si>
    <t>36656</t>
  </si>
  <si>
    <t>VINCHA BT AC-8</t>
  </si>
  <si>
    <t>36657</t>
  </si>
  <si>
    <t>CARGADOR DE AUTO 3.1A RC-WWC001</t>
  </si>
  <si>
    <t>36658</t>
  </si>
  <si>
    <t>CABLE USB 3.1A MICRO RC-WW001</t>
  </si>
  <si>
    <t>36659</t>
  </si>
  <si>
    <t>CABLE USB 3.1A MICRO RC-WW004</t>
  </si>
  <si>
    <t>36660</t>
  </si>
  <si>
    <t>CABLE USB 3.1A MICRO RC-WW006</t>
  </si>
  <si>
    <t>36661</t>
  </si>
  <si>
    <t>TPU UNIVERSAL MASCOTA 4.7 A 5.4</t>
  </si>
  <si>
    <t>36662</t>
  </si>
  <si>
    <t>TPU UNIVERSAL MASCOTA 5.5 A 6</t>
  </si>
  <si>
    <t>36663</t>
  </si>
  <si>
    <t>36664</t>
  </si>
  <si>
    <t>FLIP COVER 3D SAMSUNG J2 CORE</t>
  </si>
  <si>
    <t>36665</t>
  </si>
  <si>
    <t>FLIP COVER 3D SAMSUNG J4 CORE</t>
  </si>
  <si>
    <t>36666</t>
  </si>
  <si>
    <t>FLIP COVER 3D SAMSUNG J4 PLUS</t>
  </si>
  <si>
    <t>36667</t>
  </si>
  <si>
    <t>FLIP COVER 3D SAMSUNG J6 PLUS</t>
  </si>
  <si>
    <t>36668</t>
  </si>
  <si>
    <t>FLIP COVER 3D SAMSUNG A7 2018</t>
  </si>
  <si>
    <t>36669</t>
  </si>
  <si>
    <t>FLIP COVER 3D MOTO C</t>
  </si>
  <si>
    <t>36671</t>
  </si>
  <si>
    <t>FLIP COVER 3D SAMSUNG A20/A30</t>
  </si>
  <si>
    <t>36672</t>
  </si>
  <si>
    <t>FLIP COVER 3D SAMSUNG A50</t>
  </si>
  <si>
    <t>36673</t>
  </si>
  <si>
    <t>FLIP COVER 3D MOTO E5 PLAY</t>
  </si>
  <si>
    <t>36674</t>
  </si>
  <si>
    <t>FLIP COVER 3D MOTO G7 PLAY</t>
  </si>
  <si>
    <t>36675</t>
  </si>
  <si>
    <t>FLIP COVER 3D MOTO G7 POWER</t>
  </si>
  <si>
    <t>36676</t>
  </si>
  <si>
    <t>VINCHA YAJI YJ-603B</t>
  </si>
  <si>
    <t>36677</t>
  </si>
  <si>
    <t>PIZARRA MAGICA 8.5 INCH AV-2959</t>
  </si>
  <si>
    <t>36678</t>
  </si>
  <si>
    <t>MICROFONO KARAOKE WS-1816</t>
  </si>
  <si>
    <t>36679</t>
  </si>
  <si>
    <t>SPORT MUSIC WATCH B90</t>
  </si>
  <si>
    <t>36680</t>
  </si>
  <si>
    <t>BATERIA RC SAMSUNG J1 ACE</t>
  </si>
  <si>
    <t>36681</t>
  </si>
  <si>
    <t>BATERIA RC SAMSUNG J1</t>
  </si>
  <si>
    <t>36682</t>
  </si>
  <si>
    <t>BATERIA RC MOTO E5 PLAY</t>
  </si>
  <si>
    <t>36683</t>
  </si>
  <si>
    <t>BATERIA RC MOTO G6 PLUS</t>
  </si>
  <si>
    <t>36684</t>
  </si>
  <si>
    <t>BATERIA RC MOTO G3 FC40</t>
  </si>
  <si>
    <t>36685</t>
  </si>
  <si>
    <t>BATERIA RC MOTO G6 PLAY</t>
  </si>
  <si>
    <t>36686</t>
  </si>
  <si>
    <t>BATERIA RC MOTO G5 S HG30</t>
  </si>
  <si>
    <t>36687</t>
  </si>
  <si>
    <t>BATERIA RC SAMSUNG FAME 6810</t>
  </si>
  <si>
    <t>36688</t>
  </si>
  <si>
    <t>BATERIA RC SAMSUNG G313</t>
  </si>
  <si>
    <t>36689</t>
  </si>
  <si>
    <t>BATERIA RC LG LEON BL41ZH</t>
  </si>
  <si>
    <t>36690</t>
  </si>
  <si>
    <t>BATERIA RC LG K10</t>
  </si>
  <si>
    <t>36691</t>
  </si>
  <si>
    <t>BATERIA RC SAMSUNG J8</t>
  </si>
  <si>
    <t>36692</t>
  </si>
  <si>
    <t>BATERIA RC SAMSUNG J6</t>
  </si>
  <si>
    <t>36693</t>
  </si>
  <si>
    <t>BATERIA RC SAMSUNG J4 PLUS</t>
  </si>
  <si>
    <t>36694</t>
  </si>
  <si>
    <t>LAMPARA LED PC-6530</t>
  </si>
  <si>
    <t>36695</t>
  </si>
  <si>
    <t>LAMPARA LED 6581/6580</t>
  </si>
  <si>
    <t>36696</t>
  </si>
  <si>
    <t>STEREO SQ-BT10</t>
  </si>
  <si>
    <t>36697</t>
  </si>
  <si>
    <t>CABLE USB FULL SPEED PRO RC-090M</t>
  </si>
  <si>
    <t>36698</t>
  </si>
  <si>
    <t>CABLE AUX 3.5 XF-24</t>
  </si>
  <si>
    <t>36699</t>
  </si>
  <si>
    <t>CABLE USB REMAX MICRO RC-075M</t>
  </si>
  <si>
    <t>36700</t>
  </si>
  <si>
    <t>TPU DISEÑO RELIEVE SAMSUNG A10</t>
  </si>
  <si>
    <t>36701</t>
  </si>
  <si>
    <t>PATINETA PRO MOUNTAIN PM12</t>
  </si>
  <si>
    <t>36702</t>
  </si>
  <si>
    <t>TPU CRISTAL ANTISHOCK IPHONE 7/8</t>
  </si>
  <si>
    <t>36703</t>
  </si>
  <si>
    <t>TPU CRISTAL ANTISHOCK SAMSUNG S9 PLUS</t>
  </si>
  <si>
    <t>36704</t>
  </si>
  <si>
    <t>TPU CRISTAL ANTISHOCK MOTO E5/G6 PLAY</t>
  </si>
  <si>
    <t>36705</t>
  </si>
  <si>
    <t>STEREO SAMSUNG S8/S9 AKG BLISTER</t>
  </si>
  <si>
    <t>36706</t>
  </si>
  <si>
    <t>TPU KIKIGO CRISTAL IPHONE 7/8 PLUS</t>
  </si>
  <si>
    <t>36707</t>
  </si>
  <si>
    <t>TPU KIKIGO CRISTAL IPHONE 7/8</t>
  </si>
  <si>
    <t>36708</t>
  </si>
  <si>
    <t>TPU KIKIGO CRISTAL IPHONE X/XS</t>
  </si>
  <si>
    <t>36709</t>
  </si>
  <si>
    <t>TPU KIKIGO CRISTAL IPHONE XS MAX</t>
  </si>
  <si>
    <t>36710</t>
  </si>
  <si>
    <t>TPU KIKIGO CRISTAL MOTO C</t>
  </si>
  <si>
    <t>36711</t>
  </si>
  <si>
    <t>TPU KIKIGO CRISTAL MOTO E5 PLAY GO</t>
  </si>
  <si>
    <t>36712</t>
  </si>
  <si>
    <t>TPU KIKIGO CRISTAL MOTO E5/G6 PLAY</t>
  </si>
  <si>
    <t>36715</t>
  </si>
  <si>
    <t>TPU KIKIGO CRISTAL MOTO G7/G7 PLUS</t>
  </si>
  <si>
    <t>36716</t>
  </si>
  <si>
    <t>TPU KIKIGO CRISTAL MOTO ONE</t>
  </si>
  <si>
    <t>36718</t>
  </si>
  <si>
    <t>TPU KIKIGO CRISTAL SAMSUNG A2 CORE</t>
  </si>
  <si>
    <t>36719</t>
  </si>
  <si>
    <t>TPU KIKIGO CRISTAL SAMSUNG A20/A30</t>
  </si>
  <si>
    <t>36720</t>
  </si>
  <si>
    <t>TPU KIKIGO CRISTAL SAMSUNG A50</t>
  </si>
  <si>
    <t>36721</t>
  </si>
  <si>
    <t>TPU KIKIGO CRISTAL SAMSUNG A7 2018</t>
  </si>
  <si>
    <t>36722</t>
  </si>
  <si>
    <t>TPU KIKIGO CRISTAL SAMSUNG A70</t>
  </si>
  <si>
    <t>36723</t>
  </si>
  <si>
    <t>TPU KIKIGO CRISTAL SAMSUNG A9 2019</t>
  </si>
  <si>
    <t>36724</t>
  </si>
  <si>
    <t>TPU KIKIGO CRISTAL SAMSUNG J2 CORE</t>
  </si>
  <si>
    <t>36725</t>
  </si>
  <si>
    <t>TPU KIKIGO CRISTAL SAMSUNG J2 PRIME</t>
  </si>
  <si>
    <t>36726</t>
  </si>
  <si>
    <t>TPU KIKIGO CRISTAL SAMSUNG J4 CORE</t>
  </si>
  <si>
    <t>36727</t>
  </si>
  <si>
    <t>TPU KIKIGO CRISTAL SAMSUNG J4 PLUS</t>
  </si>
  <si>
    <t>36728</t>
  </si>
  <si>
    <t>TPU KIKIGO CRISTAL SAMSUNG J6 PLUS</t>
  </si>
  <si>
    <t>36729</t>
  </si>
  <si>
    <t>TPU KIKIGO CRISTAL SAMSUNG M10</t>
  </si>
  <si>
    <t>36730</t>
  </si>
  <si>
    <t>TPU KIKIGO CRISTAL SAMSUNG S10E</t>
  </si>
  <si>
    <t>36731</t>
  </si>
  <si>
    <t>TPU KIKIGO CRISTAL SAMSUNG S10</t>
  </si>
  <si>
    <t>36732</t>
  </si>
  <si>
    <t>TPU KIKIGO CRISTAL SAMSUNG S10 PLUS</t>
  </si>
  <si>
    <t>36733</t>
  </si>
  <si>
    <t>TPU KIKIGO CRISTAL SAMSUNG S9</t>
  </si>
  <si>
    <t>36734</t>
  </si>
  <si>
    <t>TPU KIKIGO CRISTAL SAMSUNG S9 PLUS</t>
  </si>
  <si>
    <t>36735</t>
  </si>
  <si>
    <t>TPU KIKIGO CRISTAL XIAOMI A2 LITE</t>
  </si>
  <si>
    <t>36736</t>
  </si>
  <si>
    <t>TPU KIKIGO CRISTAL XIAOMI MI 8 SE</t>
  </si>
  <si>
    <t>36737</t>
  </si>
  <si>
    <t>TPU KIKIGO CRISTAL XIAOMI MI 8</t>
  </si>
  <si>
    <t>36738</t>
  </si>
  <si>
    <t>TPU KIKIGO CRISTAL XIAOMI MI 9</t>
  </si>
  <si>
    <t>36739</t>
  </si>
  <si>
    <t>TPU KIKIGO CRISTAL XIAOMI NOTE 5</t>
  </si>
  <si>
    <t>36740</t>
  </si>
  <si>
    <t>TPU KIKIGO CRISTAL XIAOMI NOTE 6</t>
  </si>
  <si>
    <t>36741</t>
  </si>
  <si>
    <t>TPU KIKIGO CRISTAL XIAOMI NOTE 7/7 PRO</t>
  </si>
  <si>
    <t>36742</t>
  </si>
  <si>
    <t>SMART SENSOR S5</t>
  </si>
  <si>
    <t>36743</t>
  </si>
  <si>
    <t>FLIP COVER C/SOLAPA SAMSUNG A30/A20</t>
  </si>
  <si>
    <t>36744</t>
  </si>
  <si>
    <t>FLIP COVER C/SOLAPA SAMSUNG J7 2016</t>
  </si>
  <si>
    <t>36745</t>
  </si>
  <si>
    <t>TPU FUTBOL RELIEVE SAMSUNG A10</t>
  </si>
  <si>
    <t>36746</t>
  </si>
  <si>
    <t>STEREO WIRELESS SQ-BT08</t>
  </si>
  <si>
    <t>36747</t>
  </si>
  <si>
    <t>STEREO WIRELESS SQ-BT09</t>
  </si>
  <si>
    <t>36748</t>
  </si>
  <si>
    <t>36749</t>
  </si>
  <si>
    <t>CABLE 3.5 TREQA AUX-104</t>
  </si>
  <si>
    <t>36750</t>
  </si>
  <si>
    <t>STEREO YOOKIE COLOR</t>
  </si>
  <si>
    <t>36751</t>
  </si>
  <si>
    <t>STEREO YOOKIE YK760</t>
  </si>
  <si>
    <t>36752</t>
  </si>
  <si>
    <t>STEREO YOOKIE YK940</t>
  </si>
  <si>
    <t>36753</t>
  </si>
  <si>
    <t>STEREO EM-36+</t>
  </si>
  <si>
    <t>36754</t>
  </si>
  <si>
    <t>STEREO EV-133</t>
  </si>
  <si>
    <t>36755</t>
  </si>
  <si>
    <t>STEREO JAZZ UN-013</t>
  </si>
  <si>
    <t>36756</t>
  </si>
  <si>
    <t>CABLE USB REMAX TIPO C DATA CABLE</t>
  </si>
  <si>
    <t>36757</t>
  </si>
  <si>
    <t>STEREO SUPER BASS EV156</t>
  </si>
  <si>
    <t>36758</t>
  </si>
  <si>
    <t>STEREO ENJOY MUSIC EV150</t>
  </si>
  <si>
    <t>36759</t>
  </si>
  <si>
    <t>STEREO HD-MIC EV161</t>
  </si>
  <si>
    <t>36760</t>
  </si>
  <si>
    <t>TEMPERED GLASS SAMSUNG A9 2018</t>
  </si>
  <si>
    <t>36761</t>
  </si>
  <si>
    <t>TEMPLADO MOTO G3</t>
  </si>
  <si>
    <t>36762</t>
  </si>
  <si>
    <t>TEMPLADO MOTO Z2 PLAY</t>
  </si>
  <si>
    <t>36763</t>
  </si>
  <si>
    <t>TEMPLADO SAMSUNG J3 2016</t>
  </si>
  <si>
    <t>36764</t>
  </si>
  <si>
    <t>TEMPLADO XIAOMI MIA 2</t>
  </si>
  <si>
    <t>36765</t>
  </si>
  <si>
    <t>TEMPLADO XIAOMI MI8 LITE</t>
  </si>
  <si>
    <t>36766</t>
  </si>
  <si>
    <t>CARGADOR PRO21 HOME CHARGER 2.1A MICRO</t>
  </si>
  <si>
    <t>36767</t>
  </si>
  <si>
    <t>TPU CONEJO RELIEVE SAMSUNG A10</t>
  </si>
  <si>
    <t>36768</t>
  </si>
  <si>
    <t>TPU CONEJO RELIEVE SAMSUNG A20/A30</t>
  </si>
  <si>
    <t>36769</t>
  </si>
  <si>
    <t>TPU CONEJO RELIEVE SAMSUNG A30</t>
  </si>
  <si>
    <t>36770</t>
  </si>
  <si>
    <t>TPU CONEJO RELIEVE SAMSUNG A7 2018</t>
  </si>
  <si>
    <t>36771</t>
  </si>
  <si>
    <t>TPU CONEJO RELIEVE SAMSUNG J2 CORE</t>
  </si>
  <si>
    <t>36772</t>
  </si>
  <si>
    <t>TPU CONEJO RELIEVE SAMSUNG J2 PRIME</t>
  </si>
  <si>
    <t>36773</t>
  </si>
  <si>
    <t>TPU CONEJO RELIEVE SAMSUNG J4 CORE</t>
  </si>
  <si>
    <t>36774</t>
  </si>
  <si>
    <t>TPU CONEJO RELIEVE SAMSUNG J4 PLUS</t>
  </si>
  <si>
    <t>36775</t>
  </si>
  <si>
    <t>TPU CONEJO RELIEVE SAMSUNG J6 PLUS</t>
  </si>
  <si>
    <t>36776</t>
  </si>
  <si>
    <t>TPU CONEJO RELIEVE SAMSUNG J7 PRIME</t>
  </si>
  <si>
    <t>36777</t>
  </si>
  <si>
    <t>TPU CONEJO RELIEVE LG K11 PLUS</t>
  </si>
  <si>
    <t>36778</t>
  </si>
  <si>
    <t>TPU CONEJO RELIEVE LG K9</t>
  </si>
  <si>
    <t>36779</t>
  </si>
  <si>
    <t>TPU CONEJO RELIEVE MOTO C</t>
  </si>
  <si>
    <t>36780</t>
  </si>
  <si>
    <t>TPU CONEJO RELIEVE MOTO E5 PLAY</t>
  </si>
  <si>
    <t>36781</t>
  </si>
  <si>
    <t>TPU CONEJO RELIEVE MOTO G7/G7 PLUS</t>
  </si>
  <si>
    <t>36782</t>
  </si>
  <si>
    <t>TPU CONEJO RELIEVE MOTO G7 PLAY</t>
  </si>
  <si>
    <t>36783</t>
  </si>
  <si>
    <t>TPU CONEJO RELIEVE MOTO G7 POWER</t>
  </si>
  <si>
    <t>36784</t>
  </si>
  <si>
    <t>TPU CONEJO RELIEVE SAMSUNG J7 2016</t>
  </si>
  <si>
    <t>36785</t>
  </si>
  <si>
    <t>TEMPERED GLASS SAMSUNG A70</t>
  </si>
  <si>
    <t>36786</t>
  </si>
  <si>
    <t>TEMPERED GLASS MOTO ONE VISION</t>
  </si>
  <si>
    <t>36787</t>
  </si>
  <si>
    <t>TEMPERED GLASS 5D SOUL MOTO ONE VISION</t>
  </si>
  <si>
    <t>36788</t>
  </si>
  <si>
    <t>CARGADOR PRO21 HOME CHARGER TIPO C 3.1A</t>
  </si>
  <si>
    <t>36789</t>
  </si>
  <si>
    <t>JOYSTICK PARA CELULAR X7</t>
  </si>
  <si>
    <t>36790</t>
  </si>
  <si>
    <t>36793</t>
  </si>
  <si>
    <t>TPU TORTUGA MOTO ONE VISION</t>
  </si>
  <si>
    <t>36794</t>
  </si>
  <si>
    <t>TPU TORTUGA XIAOMI NOTE 7/NOTE 7 PRO</t>
  </si>
  <si>
    <t>36795</t>
  </si>
  <si>
    <t>STEREO BT C/ BASE I7S TWS</t>
  </si>
  <si>
    <t>36797</t>
  </si>
  <si>
    <t>STEREO SAMSUNG S8/S9 AKG BLISTER MORADO</t>
  </si>
  <si>
    <t>36799</t>
  </si>
  <si>
    <t>CABLE USB REMAX IPHONE</t>
  </si>
  <si>
    <t>36800</t>
  </si>
  <si>
    <t>CABLE AUX 3.5 XF-09</t>
  </si>
  <si>
    <t>36801</t>
  </si>
  <si>
    <t>STEREO BT SUPER BASS AZ-31C</t>
  </si>
  <si>
    <t>36802</t>
  </si>
  <si>
    <t>VINCHA WIRELESS L100</t>
  </si>
  <si>
    <t>36803</t>
  </si>
  <si>
    <t>VINCHA WIRELESS L200</t>
  </si>
  <si>
    <t>36804</t>
  </si>
  <si>
    <t>VINCHA + STEREO TWO-PACK SY-BT1605</t>
  </si>
  <si>
    <t>36805</t>
  </si>
  <si>
    <t>COMPUTER CAR USB CHARGE 4USB</t>
  </si>
  <si>
    <t>36806</t>
  </si>
  <si>
    <t>MICROFONO CORBATERO TIPO C K11</t>
  </si>
  <si>
    <t>36807</t>
  </si>
  <si>
    <t>MICROFONO INALAMBRICO OKE</t>
  </si>
  <si>
    <t>36808</t>
  </si>
  <si>
    <t>PAVA ELECTRICA KANJI KJH-PE15001S</t>
  </si>
  <si>
    <t>36809</t>
  </si>
  <si>
    <t>36810</t>
  </si>
  <si>
    <t>SMART TV 32</t>
  </si>
  <si>
    <t>36811</t>
  </si>
  <si>
    <t>MONOPATIN PARA ADULTO</t>
  </si>
  <si>
    <t>36812</t>
  </si>
  <si>
    <t>SMART TV 40</t>
  </si>
  <si>
    <t>36814</t>
  </si>
  <si>
    <t>FLIP COVER PANTHER SAMSUNG J2 CORE ROJO</t>
  </si>
  <si>
    <t>36816</t>
  </si>
  <si>
    <t>FLIP COVER PANTHER SAMSUNG J2 CORE VIOLETA</t>
  </si>
  <si>
    <t>36817</t>
  </si>
  <si>
    <t>FLIP COVER PANTHER SAMSUNG J2 CORE NEGRO</t>
  </si>
  <si>
    <t>36818</t>
  </si>
  <si>
    <t>FLIP COVER C/SOLAPA MOTO C</t>
  </si>
  <si>
    <t>36819</t>
  </si>
  <si>
    <t>FLIP COVER C/SOLAPA MOTO E5 PLAY</t>
  </si>
  <si>
    <t>36820</t>
  </si>
  <si>
    <t>FLIP COVER C/SOLAPA SAMSUNG M10</t>
  </si>
  <si>
    <t>36821</t>
  </si>
  <si>
    <t>FLIP COVER C/SOLAPA SAMSUNG J7 PRIME</t>
  </si>
  <si>
    <t>36822</t>
  </si>
  <si>
    <t>FLIP COVER C/SOLAPA LG K9</t>
  </si>
  <si>
    <t>36823</t>
  </si>
  <si>
    <t>FLIP COVER C/SOLAPA SAMSUNG A8</t>
  </si>
  <si>
    <t>36824</t>
  </si>
  <si>
    <t>TPU KIKIGO REF SAMSUNG S10</t>
  </si>
  <si>
    <t>36825</t>
  </si>
  <si>
    <t>TPU KIKIGO REF SAMSUNG S10 LITE</t>
  </si>
  <si>
    <t>36827</t>
  </si>
  <si>
    <t>TPU KIKIGO REF SAMSUNG M10</t>
  </si>
  <si>
    <t>36828</t>
  </si>
  <si>
    <t>TPU KIKIGO REF MOTO C</t>
  </si>
  <si>
    <t>36829</t>
  </si>
  <si>
    <t>TPU KIKIGO REF J7 PRIME</t>
  </si>
  <si>
    <t>36830</t>
  </si>
  <si>
    <t>TPU KIKIGO REF MOTO E5/G6 PLAY</t>
  </si>
  <si>
    <t>36831</t>
  </si>
  <si>
    <t>TPU KIKIGO SPRING MOTO C</t>
  </si>
  <si>
    <t>36832</t>
  </si>
  <si>
    <t>TPU KIKIGO SPRING SAMSUNG J2 PRIME</t>
  </si>
  <si>
    <t>36833</t>
  </si>
  <si>
    <t>TPU KIKIGO SPRING MOTO G7 PLAY</t>
  </si>
  <si>
    <t>36834</t>
  </si>
  <si>
    <t>TPU KIKIGO SPRING SAMSUNG A20</t>
  </si>
  <si>
    <t>36835</t>
  </si>
  <si>
    <t>TPU KIKIGO SPRING SAMSUNG A50</t>
  </si>
  <si>
    <t>36836</t>
  </si>
  <si>
    <t>TPU KIKIGO SPRING SAMSUNG M10</t>
  </si>
  <si>
    <t>36837</t>
  </si>
  <si>
    <t>TPU KIKIGO SPRING MOTO E5 PLAY</t>
  </si>
  <si>
    <t>36838</t>
  </si>
  <si>
    <t>TPU KIKIGO SPRING SAMSUNG A30</t>
  </si>
  <si>
    <t>36839</t>
  </si>
  <si>
    <t>TPU KIKIGO SPRING SAMSUNG A2 CORE</t>
  </si>
  <si>
    <t>36840</t>
  </si>
  <si>
    <t>TPU KIKIGO SPRING SAMSUNG A10</t>
  </si>
  <si>
    <t>36841</t>
  </si>
  <si>
    <t>TPU KIKIGO SPRING SAMSUNG J4 PLUS</t>
  </si>
  <si>
    <t>36842</t>
  </si>
  <si>
    <t>TPU KIKIGO SPRING SAMSUNG J4 CORE</t>
  </si>
  <si>
    <t>36843</t>
  </si>
  <si>
    <t>TPU KIKIGO SPRING MOTO G7 POWER</t>
  </si>
  <si>
    <t>36844</t>
  </si>
  <si>
    <t>TPU KIKIGO SPRING MOTO G7</t>
  </si>
  <si>
    <t>36845</t>
  </si>
  <si>
    <t>TPU KIKIGO SPRING SAMSUNG J2 CORE</t>
  </si>
  <si>
    <t>36846</t>
  </si>
  <si>
    <t>BATERIA RC MOTO X STYLE</t>
  </si>
  <si>
    <t>36847</t>
  </si>
  <si>
    <t>PANTALLA TACTIL SAMS. J2 PRIME SILVER</t>
  </si>
  <si>
    <t>36848</t>
  </si>
  <si>
    <t>PARLANTE BT INOVA PAR-011</t>
  </si>
  <si>
    <t>36849</t>
  </si>
  <si>
    <t>PARLANTE BT INOVA PAR-168</t>
  </si>
  <si>
    <t>36850</t>
  </si>
  <si>
    <t>PARLANTE BT INOVA PAR-163</t>
  </si>
  <si>
    <t>36851</t>
  </si>
  <si>
    <t>CARGADOR DUAL USB 3.1A CAR-3101</t>
  </si>
  <si>
    <t>36852</t>
  </si>
  <si>
    <t>CABLE USB REMAX RC-082 MICRO</t>
  </si>
  <si>
    <t>36853</t>
  </si>
  <si>
    <t>CABLE USB REMAX RC-062 MICRO</t>
  </si>
  <si>
    <t>36854</t>
  </si>
  <si>
    <t>CABLE AUX 3.5 RULO</t>
  </si>
  <si>
    <t>36855</t>
  </si>
  <si>
    <t>BALIZA LED W842</t>
  </si>
  <si>
    <t>36856</t>
  </si>
  <si>
    <t>VINCHA BT L250</t>
  </si>
  <si>
    <t>36857</t>
  </si>
  <si>
    <t>VINCHA BT L350</t>
  </si>
  <si>
    <t>36858</t>
  </si>
  <si>
    <t>STEREO BT AZ-31B</t>
  </si>
  <si>
    <t>36859</t>
  </si>
  <si>
    <t>VINCHA BT B64</t>
  </si>
  <si>
    <t>36860</t>
  </si>
  <si>
    <t>VINCHA BT B61</t>
  </si>
  <si>
    <t>36861</t>
  </si>
  <si>
    <t>VINCHA BT LKD-550</t>
  </si>
  <si>
    <t>36862</t>
  </si>
  <si>
    <t>BATERIA SOUL SAMSUNG G355 CORE2</t>
  </si>
  <si>
    <t>36863</t>
  </si>
  <si>
    <t>BATERIA SOUL SAMSUNG G360 CORE PRIME</t>
  </si>
  <si>
    <t>36864</t>
  </si>
  <si>
    <t>BATERIA SOUL IPHONE 6S</t>
  </si>
  <si>
    <t>36865</t>
  </si>
  <si>
    <t>TPU SILICONE CASE SOUL IPHONE 7/8 PLUS</t>
  </si>
  <si>
    <t>36866</t>
  </si>
  <si>
    <t>MODULO SAMSUNG J3 2016 AAA NEGRO</t>
  </si>
  <si>
    <t>36871</t>
  </si>
  <si>
    <t>STEREO MAXELL 3.5 SOLID2</t>
  </si>
  <si>
    <t>36872</t>
  </si>
  <si>
    <t>VINCHA MAXELL MIXIT 3.5</t>
  </si>
  <si>
    <t>36873</t>
  </si>
  <si>
    <t>VINCHA MAXELL BT400 SMILO</t>
  </si>
  <si>
    <t>36874</t>
  </si>
  <si>
    <t>MOUSE MAXELL MOWR-101 OPTICO</t>
  </si>
  <si>
    <t>36875</t>
  </si>
  <si>
    <t>MOUSE INALAMBRICO MAXELL WIRELESS</t>
  </si>
  <si>
    <t>36876</t>
  </si>
  <si>
    <t>MOUSE INALAMBRICO MAXELL TRACE MOWL-250</t>
  </si>
  <si>
    <t>36877</t>
  </si>
  <si>
    <t>TECLADO USB MAXELL GAMING</t>
  </si>
  <si>
    <t>36878</t>
  </si>
  <si>
    <t>CABLE MICRO USB MAXELL FLEX COIL</t>
  </si>
  <si>
    <t>36879</t>
  </si>
  <si>
    <t>CABLE HDMI MAXELL 4K 1.8M</t>
  </si>
  <si>
    <t>36880</t>
  </si>
  <si>
    <t>CARGADOR DE AUTO MAXELL 2.4A</t>
  </si>
  <si>
    <t>36881</t>
  </si>
  <si>
    <t>TPU SILICONE CASE SOUL SAMSUNG A70</t>
  </si>
  <si>
    <t>36882</t>
  </si>
  <si>
    <t>TPU SILICONE CASE SOUL SAMSUNG A50</t>
  </si>
  <si>
    <t>36883</t>
  </si>
  <si>
    <t>TPU SILICONE CASE SOUL SAMSUNG M10</t>
  </si>
  <si>
    <t>36884</t>
  </si>
  <si>
    <t>TPU SILICONE CASE SOUL SAMSUNG A30</t>
  </si>
  <si>
    <t>36885</t>
  </si>
  <si>
    <t>TPU SILICONE CASE SOUL SAMSUNG A20</t>
  </si>
  <si>
    <t>36886</t>
  </si>
  <si>
    <t>TPU SILICONE CASE SOUL SAMSUNG A10</t>
  </si>
  <si>
    <t>36887</t>
  </si>
  <si>
    <t>PENDRIVE SANDISK 8GB</t>
  </si>
  <si>
    <t>36888</t>
  </si>
  <si>
    <t>PENDRIVE SANDISK 16GB 3.0</t>
  </si>
  <si>
    <t>36889</t>
  </si>
  <si>
    <t>MEMORIA SANDISK 8GB CLASE 10 80MB/S</t>
  </si>
  <si>
    <t>36890</t>
  </si>
  <si>
    <t>PENDRIVE ADATA 64GB USB 3.1</t>
  </si>
  <si>
    <t>36891</t>
  </si>
  <si>
    <t>PENDRIVE ADATA 16GB USB 3.1</t>
  </si>
  <si>
    <t>36892</t>
  </si>
  <si>
    <t>TEMPERED GLASS 5D SOUL IPHONE 11</t>
  </si>
  <si>
    <t>36893</t>
  </si>
  <si>
    <t>TEMPERED GLASS 5D SOUL IPHONE 11 PRO</t>
  </si>
  <si>
    <t>36894</t>
  </si>
  <si>
    <t>TEMPERED GLASS 5D SOUL IPHONE 11 PRO MAX</t>
  </si>
  <si>
    <t>36895</t>
  </si>
  <si>
    <t>CARGADOR PARA AUTO SOUL TIPO C DUAL 2.0MAH</t>
  </si>
  <si>
    <t>36896</t>
  </si>
  <si>
    <t>CABLE USB C08 CAPSULA IPHONE</t>
  </si>
  <si>
    <t>36897</t>
  </si>
  <si>
    <t>CABLE USB C08 CAPSULA TIPO C</t>
  </si>
  <si>
    <t>36898</t>
  </si>
  <si>
    <t>CABLE USB SAFE Y SPEED TELA MICRO</t>
  </si>
  <si>
    <t>36899</t>
  </si>
  <si>
    <t>CABLE USB SAFE Y SPEED TELA IPHONE</t>
  </si>
  <si>
    <t>36900</t>
  </si>
  <si>
    <t>CABLE USB SAFE Y SPEED TELA TIPO C</t>
  </si>
  <si>
    <t>36901</t>
  </si>
  <si>
    <t>CABLE USB SAFE Y SPEED MALLADO METAL TIPO C</t>
  </si>
  <si>
    <t>36902</t>
  </si>
  <si>
    <t>CABLE USB SAFE Y SPEED MALLADO METAL IPHONE</t>
  </si>
  <si>
    <t>36903</t>
  </si>
  <si>
    <t>CABLE HDTV 5M</t>
  </si>
  <si>
    <t>36904</t>
  </si>
  <si>
    <t>CABLE HDTV 2M</t>
  </si>
  <si>
    <t>36905</t>
  </si>
  <si>
    <t>CABLE HDMI ULTRA HD ALTA VELOCIDAD 5M HD5M4K</t>
  </si>
  <si>
    <t>36906</t>
  </si>
  <si>
    <t>SELFIE RING XJ-01</t>
  </si>
  <si>
    <t>36907</t>
  </si>
  <si>
    <t>CABLE HDMI 1.8M QT-1104</t>
  </si>
  <si>
    <t>36908</t>
  </si>
  <si>
    <t>STEREO ELECTRONIC MUSIC HY-196</t>
  </si>
  <si>
    <t>36909</t>
  </si>
  <si>
    <t>SOPORTE AUTO + POWER BANK KSC-014</t>
  </si>
  <si>
    <t>36910</t>
  </si>
  <si>
    <t>CABLE HDTV 3M HDBX3</t>
  </si>
  <si>
    <t>36911</t>
  </si>
  <si>
    <t>MICROFONO M-58</t>
  </si>
  <si>
    <t>36912</t>
  </si>
  <si>
    <t>MICROFONO SY-91</t>
  </si>
  <si>
    <t>36913</t>
  </si>
  <si>
    <t>CABLE HDMI 4K 2M HD2M4K</t>
  </si>
  <si>
    <t>36914</t>
  </si>
  <si>
    <t>BASE CARGADORA KIKAKU 15W</t>
  </si>
  <si>
    <t>36915</t>
  </si>
  <si>
    <t>HOLDER FLOWER 10888</t>
  </si>
  <si>
    <t>36916</t>
  </si>
  <si>
    <t>CABLE USB D17 MICRO</t>
  </si>
  <si>
    <t>36917</t>
  </si>
  <si>
    <t>CABLE USB D17 TIPO C</t>
  </si>
  <si>
    <t>36918</t>
  </si>
  <si>
    <t>CABLE USB D17 IPHONE</t>
  </si>
  <si>
    <t>36919</t>
  </si>
  <si>
    <t>STEREO YOOKIE YK820</t>
  </si>
  <si>
    <t>36920</t>
  </si>
  <si>
    <t>PARLANTE BT TORQ DX-TORQ</t>
  </si>
  <si>
    <t>36921</t>
  </si>
  <si>
    <t>TEMPERED GLASS LG K40</t>
  </si>
  <si>
    <t>36922</t>
  </si>
  <si>
    <t>TPU TORTUGA SAMSUNG A80</t>
  </si>
  <si>
    <t>36923</t>
  </si>
  <si>
    <t>TPU TORTUGA SAMSUNG A70</t>
  </si>
  <si>
    <t>36924</t>
  </si>
  <si>
    <t>TEMPERED GLASS SAMSUNG M20</t>
  </si>
  <si>
    <t>36925</t>
  </si>
  <si>
    <t>CABLE AUXILIAR SOUL 3,5 A 3,5 2M</t>
  </si>
  <si>
    <t>36926</t>
  </si>
  <si>
    <t>LECTOR DE MEMORIA</t>
  </si>
  <si>
    <t>36927</t>
  </si>
  <si>
    <t>CABLE DE DATOS USB SOUL C/ DISEÑO MICRO</t>
  </si>
  <si>
    <t>36928</t>
  </si>
  <si>
    <t>CABLE DE DATOS USB SOUL C/ DISEÑO TIPO C</t>
  </si>
  <si>
    <t>36929</t>
  </si>
  <si>
    <t>CABLE DE DATOS USB SOUL C/ DISEÑO IPHONE</t>
  </si>
  <si>
    <t>36930</t>
  </si>
  <si>
    <t>CABLE DE DATOS USB SOUL DENIM MICRO</t>
  </si>
  <si>
    <t>36931</t>
  </si>
  <si>
    <t>CABLE DE DATOS USB SOUL DENIM IPHONE</t>
  </si>
  <si>
    <t>36932</t>
  </si>
  <si>
    <t>CABLE DE DATOS USB SOUL DENIM TIPO C</t>
  </si>
  <si>
    <t>36933</t>
  </si>
  <si>
    <t>TPU DISEÑO RELIEVE XIAOMI NOTE 7</t>
  </si>
  <si>
    <t>36934</t>
  </si>
  <si>
    <t>PARLANTE BT XS50</t>
  </si>
  <si>
    <t>36935</t>
  </si>
  <si>
    <t>TPU UV DISEÑO MOTO E5</t>
  </si>
  <si>
    <t>36936</t>
  </si>
  <si>
    <t>TPU UV DISEÑO MOTO E5 PLAY</t>
  </si>
  <si>
    <t>36937</t>
  </si>
  <si>
    <t>TPU UV DISEÑO SAMSUNG J2 CORE</t>
  </si>
  <si>
    <t>36938</t>
  </si>
  <si>
    <t>TPU UV DISEÑO SAMSUNG A10</t>
  </si>
  <si>
    <t>36939</t>
  </si>
  <si>
    <t>TPU UV DISEÑO SAMSUNG A20</t>
  </si>
  <si>
    <t>36940</t>
  </si>
  <si>
    <t>TPU UV DISEÑO SAMSUNG A30</t>
  </si>
  <si>
    <t>36947</t>
  </si>
  <si>
    <t>TPU REF BORDER SAMSUNG S9</t>
  </si>
  <si>
    <t>36950</t>
  </si>
  <si>
    <t>VINCHA HD-MIC JB10</t>
  </si>
  <si>
    <t>36951</t>
  </si>
  <si>
    <t>STEREO AZ-23</t>
  </si>
  <si>
    <t>36952</t>
  </si>
  <si>
    <t>STEREO AZ-008</t>
  </si>
  <si>
    <t>36953</t>
  </si>
  <si>
    <t>STEREO AZ-21</t>
  </si>
  <si>
    <t>36954</t>
  </si>
  <si>
    <t>STEREO MUSIC C2</t>
  </si>
  <si>
    <t>36955</t>
  </si>
  <si>
    <t>STEREO AZ-25</t>
  </si>
  <si>
    <t>36956</t>
  </si>
  <si>
    <t>TPU FASHION ALTA CALIDAD IPHONE 16</t>
  </si>
  <si>
    <t>36957</t>
  </si>
  <si>
    <t>CABLE USB MICRO 2.0 BLANCO/NEGRO</t>
  </si>
  <si>
    <t>36958</t>
  </si>
  <si>
    <t>36959</t>
  </si>
  <si>
    <t>PARLANTE KANJI MAMMA 120W</t>
  </si>
  <si>
    <t>36960</t>
  </si>
  <si>
    <t>PARLANTE KANJI HARRISON ACID PLUS</t>
  </si>
  <si>
    <t>36961</t>
  </si>
  <si>
    <t>CAMARA DE SEGURIDAD KANJI KJ-NVRW4</t>
  </si>
  <si>
    <t>36962</t>
  </si>
  <si>
    <t>LICUADORA DE MANO KJH-BL0800HB01</t>
  </si>
  <si>
    <t>36963</t>
  </si>
  <si>
    <t>ANAFE SIMPLE KJH-HP1000STS/WH-HP1200HSS</t>
  </si>
  <si>
    <t>36964</t>
  </si>
  <si>
    <t>36965</t>
  </si>
  <si>
    <t>BALANZA DIGITAL KJH-P2003</t>
  </si>
  <si>
    <t>36966</t>
  </si>
  <si>
    <t>BALANZA DIGITAL DE PRECISION 500G POCKET</t>
  </si>
  <si>
    <t>36967</t>
  </si>
  <si>
    <t>MUÑECA BARBIE AF233415</t>
  </si>
  <si>
    <t>36968</t>
  </si>
  <si>
    <t>MINI PIMMER BLANCA</t>
  </si>
  <si>
    <t>36969</t>
  </si>
  <si>
    <t>ANAFE DOBLE KJH-HP2200STD/WH-HP2200SSD</t>
  </si>
  <si>
    <t>36970</t>
  </si>
  <si>
    <t>PARLANTE BT VIBE KJ-VIBE</t>
  </si>
  <si>
    <t>36971</t>
  </si>
  <si>
    <t>PARLANTE BT BORA BORA</t>
  </si>
  <si>
    <t>36972</t>
  </si>
  <si>
    <t>TPU TORTUGA DISEÑO SAMSUNG A20/A30</t>
  </si>
  <si>
    <t>36973</t>
  </si>
  <si>
    <t>TPU TORTUGA DISEÑO MOTO E5 PLAY</t>
  </si>
  <si>
    <t>36974</t>
  </si>
  <si>
    <t>TPU TORTUGA DISEÑO SAMSUNG A70</t>
  </si>
  <si>
    <t>36975</t>
  </si>
  <si>
    <t>TPU TORTUGA DISEÑO SAMSUNG A10S</t>
  </si>
  <si>
    <t>36976</t>
  </si>
  <si>
    <t>MODULO SAMSUNG J3 2016 AAA BLANCO</t>
  </si>
  <si>
    <t>36977</t>
  </si>
  <si>
    <t>CARGADOR TMCC 301 3.1A TURBO</t>
  </si>
  <si>
    <t>36978</t>
  </si>
  <si>
    <t>TERMO CHARLY 1.4L SIMIL STANLEY</t>
  </si>
  <si>
    <t>36979</t>
  </si>
  <si>
    <t>STEREO SIMIL IPHONE LIGHTNING</t>
  </si>
  <si>
    <t>36980</t>
  </si>
  <si>
    <t>CARGADOR 3 EN 1 FAST CHARGE</t>
  </si>
  <si>
    <t>36981</t>
  </si>
  <si>
    <t>CASE FOR AIRPODS</t>
  </si>
  <si>
    <t>36983</t>
  </si>
  <si>
    <t>TPU BUMPER IPHONE XS MAX</t>
  </si>
  <si>
    <t>36984</t>
  </si>
  <si>
    <t>TPU BUMPER IPHONE 7/8 PLUS</t>
  </si>
  <si>
    <t>36985</t>
  </si>
  <si>
    <t>TPU BUMPER SAMSUNG NOTE 9</t>
  </si>
  <si>
    <t>36986</t>
  </si>
  <si>
    <t>TPU BUMPER SAMSUNG NOTE 10 PLUS</t>
  </si>
  <si>
    <t>36987</t>
  </si>
  <si>
    <t>TPU BUMPER IPHONE XR</t>
  </si>
  <si>
    <t>36988</t>
  </si>
  <si>
    <t>TPU BUMPER SAMSUNG NOTE 10</t>
  </si>
  <si>
    <t>36989</t>
  </si>
  <si>
    <t>TPU BUMPER SAMSUNG S9</t>
  </si>
  <si>
    <t>36990</t>
  </si>
  <si>
    <t>TPU BUMPER IPHONE 11 PRO MAX</t>
  </si>
  <si>
    <t>36991</t>
  </si>
  <si>
    <t>TPU BUMPER IPHONE 11 PRO</t>
  </si>
  <si>
    <t>36992</t>
  </si>
  <si>
    <t>TPU BUMPER IPHONE 11</t>
  </si>
  <si>
    <t>36993</t>
  </si>
  <si>
    <t>TPU INCIPIO IPHONE 11 PRO MAX</t>
  </si>
  <si>
    <t>36994</t>
  </si>
  <si>
    <t>TPU INCIPIO IPHONE 11 6.1</t>
  </si>
  <si>
    <t>36995</t>
  </si>
  <si>
    <t>TPU INCIPIO IPHONE 11 5.8</t>
  </si>
  <si>
    <t>36996</t>
  </si>
  <si>
    <t>TPU INCIPIO IPHONE XS MAX</t>
  </si>
  <si>
    <t>36997</t>
  </si>
  <si>
    <t>TPU TORTUGA SAMSUNG NOTE 9</t>
  </si>
  <si>
    <t>36998</t>
  </si>
  <si>
    <t>TPU BUMPER SAMSUNG A10S</t>
  </si>
  <si>
    <t>36999</t>
  </si>
  <si>
    <t>TPU FASHION SAMSUNG NOTE 9</t>
  </si>
  <si>
    <t>37000</t>
  </si>
  <si>
    <t>TOU FASHION SAMSUNG NOTE 9</t>
  </si>
  <si>
    <t>37001</t>
  </si>
  <si>
    <t>FUNDA ANIMADA EARPODS</t>
  </si>
  <si>
    <t>37002</t>
  </si>
  <si>
    <t>TEMPERED GLASS 5D SOUL LG K40</t>
  </si>
  <si>
    <t>37003</t>
  </si>
  <si>
    <t>37004</t>
  </si>
  <si>
    <t>TEMPERED GLASS 5D SOUL MOTO G7 PLAY</t>
  </si>
  <si>
    <t>37005</t>
  </si>
  <si>
    <t>37006</t>
  </si>
  <si>
    <t>37007</t>
  </si>
  <si>
    <t>37008</t>
  </si>
  <si>
    <t>TEMPERED GLASS 5D SOUL SAMSUNG A70</t>
  </si>
  <si>
    <t>37009</t>
  </si>
  <si>
    <t>TEMPERED GLASS 5D SOUL XIAOMI NOTE 7</t>
  </si>
  <si>
    <t>37010</t>
  </si>
  <si>
    <t>FLIP COVER C/SOLAPA LG K40</t>
  </si>
  <si>
    <t>37011</t>
  </si>
  <si>
    <t>FLIP COVER C/SOLAPA SAMSUNG J7 NEO</t>
  </si>
  <si>
    <t>37012</t>
  </si>
  <si>
    <t>FLIP COVER C/SOLAPA SAMSUNG J2 CORE</t>
  </si>
  <si>
    <t>37013</t>
  </si>
  <si>
    <t>TPU ANTISHOCK SOUL IPHONE 11 PRO MAX</t>
  </si>
  <si>
    <t>37014</t>
  </si>
  <si>
    <t>TPU ANTISHOCK SOUL IPHONE 11 PRO</t>
  </si>
  <si>
    <t>37015</t>
  </si>
  <si>
    <t>TPU ANTISHOCK SOUL IPHONE 11</t>
  </si>
  <si>
    <t>37016</t>
  </si>
  <si>
    <t>TPU SILICONE CASE SOUL IPHONE 11 PRO</t>
  </si>
  <si>
    <t>37017</t>
  </si>
  <si>
    <t>TPU SILICONE CASE SOUL IPHONE 11 PRO MAX</t>
  </si>
  <si>
    <t>37018</t>
  </si>
  <si>
    <t>TPU SILICONE CASE SOUL IPHONE 11</t>
  </si>
  <si>
    <t>37019</t>
  </si>
  <si>
    <t>CARGADOR MAGNETICO IWATCH</t>
  </si>
  <si>
    <t>37020</t>
  </si>
  <si>
    <t>TPU 3D WITH DESING MOTO M</t>
  </si>
  <si>
    <t>37021</t>
  </si>
  <si>
    <t>TPU 3D WITH DESING HUAWEI GW METAL</t>
  </si>
  <si>
    <t>37022</t>
  </si>
  <si>
    <t>TPU 3D WITH DESING HUAWEI MATE 10</t>
  </si>
  <si>
    <t>37023</t>
  </si>
  <si>
    <t>TPU 3D WITH DESING HUAWEI MATE 10 LITE</t>
  </si>
  <si>
    <t>37024</t>
  </si>
  <si>
    <t>TPU 3D WITH DESING SAMSUNG J7 MAX</t>
  </si>
  <si>
    <t>37025</t>
  </si>
  <si>
    <t>TPU 3D WITH DESING MOTO G5 PLUS</t>
  </si>
  <si>
    <t>37026</t>
  </si>
  <si>
    <t>TPU 3D WITH DESING HUAWEI MATE 9 LITE</t>
  </si>
  <si>
    <t>37027</t>
  </si>
  <si>
    <t>TPU EAGLE HARD SAMSUNG A5 2017</t>
  </si>
  <si>
    <t>37028</t>
  </si>
  <si>
    <t>TPU EAGLE HARD SAMSUNG J1 ACE</t>
  </si>
  <si>
    <t>37029</t>
  </si>
  <si>
    <t>TPU MARBLE SAMSUNG A7 2018</t>
  </si>
  <si>
    <t>37030</t>
  </si>
  <si>
    <t>TPU MARBLE MOTO G6 PLAY</t>
  </si>
  <si>
    <t>37031</t>
  </si>
  <si>
    <t>TPU CROMO HUAWEI MATE 10</t>
  </si>
  <si>
    <t>37032</t>
  </si>
  <si>
    <t>TPU CROMO MOTO C PLUS</t>
  </si>
  <si>
    <t>37033</t>
  </si>
  <si>
    <t>TPU TORTUGA DISEÑO MOTO E4</t>
  </si>
  <si>
    <t>37034</t>
  </si>
  <si>
    <t>TPU TORTUGA DISEÑO MOTO E4 PLUS</t>
  </si>
  <si>
    <t>37035</t>
  </si>
  <si>
    <t>TPU TORTUGA DISEÑO HUAWEI MATE 9 LITE</t>
  </si>
  <si>
    <t>37036</t>
  </si>
  <si>
    <t>TPU TORTUGA DISENO SAMSUNG A5 2017</t>
  </si>
  <si>
    <t>37037</t>
  </si>
  <si>
    <t>TPU TORTUGA DISENO SAMSUNG J3 PRIME</t>
  </si>
  <si>
    <t>37038</t>
  </si>
  <si>
    <t>TPU TORTUGA DISEÑO HUAWEI Y5 LITE</t>
  </si>
  <si>
    <t>37039</t>
  </si>
  <si>
    <t>TPU TORTUGA DISEÑO LG K4 2017</t>
  </si>
  <si>
    <t>37040</t>
  </si>
  <si>
    <t>TPU TORTUGA DISENO SAMSUNG J1 MINI PRIME</t>
  </si>
  <si>
    <t>37041</t>
  </si>
  <si>
    <t>TPU TORTUGA DISEÑO HUAWEI Y6 II</t>
  </si>
  <si>
    <t>37042</t>
  </si>
  <si>
    <t>TPU TORTUGA DISEÑO MOTO G6 PLUS</t>
  </si>
  <si>
    <t>37043</t>
  </si>
  <si>
    <t>TPU TORTUGA DISEÑO MOTO E5 PLUS</t>
  </si>
  <si>
    <t>37044</t>
  </si>
  <si>
    <t>TPU TORTUGA DISEÑO MOTO G6 PLAY</t>
  </si>
  <si>
    <t>37045</t>
  </si>
  <si>
    <t>MODULO SAMSUNG J7 PRO ORIGINAL A ROSA</t>
  </si>
  <si>
    <t>37046</t>
  </si>
  <si>
    <t>MODULO SAMSUNG J7 PRO ORIGINAL A DORADO</t>
  </si>
  <si>
    <t>37047</t>
  </si>
  <si>
    <t>MODULO SAMSUNG J7 PRO ORIGINAL A AZUL</t>
  </si>
  <si>
    <t>37048</t>
  </si>
  <si>
    <t>MODULO SAMSUNG J7 PRO NEGRO OLED</t>
  </si>
  <si>
    <t>37049</t>
  </si>
  <si>
    <t>MODULO MOTO G7 POWER</t>
  </si>
  <si>
    <t>37050</t>
  </si>
  <si>
    <t>MODULO MOTO G7 PLAY</t>
  </si>
  <si>
    <t>37051</t>
  </si>
  <si>
    <t>MODULO MOTO C DORADO</t>
  </si>
  <si>
    <t>37052</t>
  </si>
  <si>
    <t>MODULO SAMSUNG J7 NEO INCELL SILVER</t>
  </si>
  <si>
    <t>37053</t>
  </si>
  <si>
    <t>MODULO SAMSUNG J7 2016 A DORADO</t>
  </si>
  <si>
    <t>37054</t>
  </si>
  <si>
    <t>MODULO KIKIGO MOTO EDGE 50 FUSION</t>
  </si>
  <si>
    <t>37055</t>
  </si>
  <si>
    <t>MODULO SAMSUNG J7 2016 A NEGRO</t>
  </si>
  <si>
    <t>37056</t>
  </si>
  <si>
    <t>MODULO LG K9 2018</t>
  </si>
  <si>
    <t>37057</t>
  </si>
  <si>
    <t>MODULO SAMSUNG A3 AAA NEGRO</t>
  </si>
  <si>
    <t>37058</t>
  </si>
  <si>
    <t>MODULO SAMSUNG A3 AAA BLANCO</t>
  </si>
  <si>
    <t>37059</t>
  </si>
  <si>
    <t>MODULO SAMSUNG A3 AAA DORADO</t>
  </si>
  <si>
    <t>37060</t>
  </si>
  <si>
    <t>MODULO MOTO G7</t>
  </si>
  <si>
    <t>37062</t>
  </si>
  <si>
    <t>MODULO LG K40/K12</t>
  </si>
  <si>
    <t>37063</t>
  </si>
  <si>
    <t>AURICULARES BT REDMI XIAOMI</t>
  </si>
  <si>
    <t>37064</t>
  </si>
  <si>
    <t>XIAOMI MI BAND 4 SMART WATCH</t>
  </si>
  <si>
    <t>37065</t>
  </si>
  <si>
    <t>TPU TORTUGA IPHONE 11</t>
  </si>
  <si>
    <t>37066</t>
  </si>
  <si>
    <t>TPU TORTUGA IPHONE 11 PRO</t>
  </si>
  <si>
    <t>37067</t>
  </si>
  <si>
    <t>TPU TORTUGA IPHONE 11 PRO MAX</t>
  </si>
  <si>
    <t>37068</t>
  </si>
  <si>
    <t>TPU TORTUGA SAMSUNG M10</t>
  </si>
  <si>
    <t>37069</t>
  </si>
  <si>
    <t>TPU TORTUGA SAMSUNG M20</t>
  </si>
  <si>
    <t>37070</t>
  </si>
  <si>
    <t>TPU KIKIGO DOBLE RELIEVE SAMSUNG J5 PRIME</t>
  </si>
  <si>
    <t>37071</t>
  </si>
  <si>
    <t>TPU KIKIGO DOBLE RELIEVE SAMSUNG J7 2016</t>
  </si>
  <si>
    <t>37072</t>
  </si>
  <si>
    <t>TPU KIKIGO DOBLE RELIEVE SAMSUNG A70/A70S</t>
  </si>
  <si>
    <t>37073</t>
  </si>
  <si>
    <t>TPU KIKIGO DOBLE RELIEVE LG K50/Q60</t>
  </si>
  <si>
    <t>37075</t>
  </si>
  <si>
    <t>TPU KIKIGO DOBLE RELIEVE MOTO E5 PLAY</t>
  </si>
  <si>
    <t>37077</t>
  </si>
  <si>
    <t>TPU KIKIGO DOBLE RELIEVE MOTO E6 PLUS</t>
  </si>
  <si>
    <t>37078</t>
  </si>
  <si>
    <t>TPU KIKIGO DOBLE RELIEVE SAMSUNG A80/A90</t>
  </si>
  <si>
    <t>37079</t>
  </si>
  <si>
    <t>TPU KIKIGO DOBLE RELIEVE MOTO C</t>
  </si>
  <si>
    <t>37080</t>
  </si>
  <si>
    <t>TPU KIKIGO DOBLE RELIEVE LG K9</t>
  </si>
  <si>
    <t>37081</t>
  </si>
  <si>
    <t>TPU KIKIGO DOBLE RELIEVE MOTO ONE VISION</t>
  </si>
  <si>
    <t>37082</t>
  </si>
  <si>
    <t>TPU KIKIGO DOBLE RELIEVE LG K40/K12 PLUS</t>
  </si>
  <si>
    <t>37083</t>
  </si>
  <si>
    <t>TPU KIKIGO DOBLE RELIEVE SAMSUNG J7 PRIME</t>
  </si>
  <si>
    <t>37084</t>
  </si>
  <si>
    <t>TPU KIKIGO DOBLE RELIEVE SAMSUNG A20/A30/A50/A50S/A30S</t>
  </si>
  <si>
    <t>37085</t>
  </si>
  <si>
    <t>CABLE USB 3.1A MICRO DX-CAB-1025-V8</t>
  </si>
  <si>
    <t>37086</t>
  </si>
  <si>
    <t>CABLE USB 3.1A TIPO C DX-CAB-1030-TC</t>
  </si>
  <si>
    <t>37087</t>
  </si>
  <si>
    <t>CABLE USB 3.1A TIPO C DX-CAB-1-TC</t>
  </si>
  <si>
    <t>37088</t>
  </si>
  <si>
    <t>CABLE USB 3.1A TIPO C DX-CAB-1027-TC</t>
  </si>
  <si>
    <t>37089</t>
  </si>
  <si>
    <t>CABLE USB 3.1A MICRO DX-CAB-1-V8</t>
  </si>
  <si>
    <t>37090</t>
  </si>
  <si>
    <t>CARGADOR V8 1A DX2-CAR-1-V8</t>
  </si>
  <si>
    <t>37091</t>
  </si>
  <si>
    <t>VINCHA BT SOUND DX-SAUWI47</t>
  </si>
  <si>
    <t>37092</t>
  </si>
  <si>
    <t>VINCHA BT SOUND DX100086</t>
  </si>
  <si>
    <t>37094</t>
  </si>
  <si>
    <t>CABLE RCA A RCA 1.8M</t>
  </si>
  <si>
    <t>37095</t>
  </si>
  <si>
    <t>CABLE RCA A RCA 3M</t>
  </si>
  <si>
    <t>37096</t>
  </si>
  <si>
    <t>CABLE 3.5 A RCA 3M</t>
  </si>
  <si>
    <t>37097</t>
  </si>
  <si>
    <t>CARGADOR 3.1A DX1-CAR-3.1-V8</t>
  </si>
  <si>
    <t>37098</t>
  </si>
  <si>
    <t>CARGADOR 3.1A TIPO C DX1-CAR-3.1-TC</t>
  </si>
  <si>
    <t>37100</t>
  </si>
  <si>
    <t>CARGADOR 4.2 MICRO DX1-CAR-4.2-V8</t>
  </si>
  <si>
    <t>37101</t>
  </si>
  <si>
    <t>POWER BANK 5.000MAH DX-PB-11</t>
  </si>
  <si>
    <t>37102</t>
  </si>
  <si>
    <t>POWER BANK 5.000MAH DX-PB-34</t>
  </si>
  <si>
    <t>37103</t>
  </si>
  <si>
    <t>ESTACION DE CARGA V8</t>
  </si>
  <si>
    <t>37104</t>
  </si>
  <si>
    <t>CABEZAL DE IPHONE</t>
  </si>
  <si>
    <t>37105</t>
  </si>
  <si>
    <t>TECLADO RETRO ILUMINADO DX-TECRET52</t>
  </si>
  <si>
    <t>37106</t>
  </si>
  <si>
    <t>KIT TECLADO + MOUSE EX29 DN-EX29</t>
  </si>
  <si>
    <t>37107</t>
  </si>
  <si>
    <t>KIT TECLADO + MOUSE DN2020</t>
  </si>
  <si>
    <t>37108</t>
  </si>
  <si>
    <t>PARLANTE DUCHA PBL-1104</t>
  </si>
  <si>
    <t>37109</t>
  </si>
  <si>
    <t>CAMARA GO PRO SPORT</t>
  </si>
  <si>
    <t>37110</t>
  </si>
  <si>
    <t>FUNDA TABLET 7" CON TECLADO ECO CUERO</t>
  </si>
  <si>
    <t>37111</t>
  </si>
  <si>
    <t>FUNDA TABLET 7" MALIBU ANIMADA</t>
  </si>
  <si>
    <t>37112</t>
  </si>
  <si>
    <t>RING UNIVERSAL KIKIGO</t>
  </si>
  <si>
    <t>37113</t>
  </si>
  <si>
    <t>RING KIKIGO POPSOCKET</t>
  </si>
  <si>
    <t>37114</t>
  </si>
  <si>
    <t>FUNDA SUMERGIBLE CELULAR 4.7 - 5.5</t>
  </si>
  <si>
    <t>37115</t>
  </si>
  <si>
    <t>LED SMALL MAJIC BALL DX-MINILUSB</t>
  </si>
  <si>
    <t>37116</t>
  </si>
  <si>
    <t>KIT DE HERRAMIENTAS ZY01</t>
  </si>
  <si>
    <t>37117</t>
  </si>
  <si>
    <t>LAMPARA VELADOR TACTIL RECARGABLE</t>
  </si>
  <si>
    <t>37118</t>
  </si>
  <si>
    <t>BALANZA DE COCINA 5 KG DN-BAC052</t>
  </si>
  <si>
    <t>37119</t>
  </si>
  <si>
    <t>BALANZA DE COCINA 10KG DN-BAC332</t>
  </si>
  <si>
    <t>37120</t>
  </si>
  <si>
    <t>LUZ USB PORTABLE</t>
  </si>
  <si>
    <t>37121</t>
  </si>
  <si>
    <t>MINI LINTERNA LED</t>
  </si>
  <si>
    <t>37122</t>
  </si>
  <si>
    <t>TPU SILICONA SOUL SAMSUNG J2 CORE</t>
  </si>
  <si>
    <t>37123</t>
  </si>
  <si>
    <t>TPU SILICONA SOUL SAMSUNG A70</t>
  </si>
  <si>
    <t>37124</t>
  </si>
  <si>
    <t>TPU SILICONA SOUL SAMSUNG A50</t>
  </si>
  <si>
    <t>37125</t>
  </si>
  <si>
    <t>TPU SILICONA SOUL SAMSUNG A30</t>
  </si>
  <si>
    <t>37126</t>
  </si>
  <si>
    <t>TPU SILICONA SOUL SAMSUNG A20</t>
  </si>
  <si>
    <t>37127</t>
  </si>
  <si>
    <t>TPU SILICONA SOUL MOTO E5 PLAY</t>
  </si>
  <si>
    <t>37128</t>
  </si>
  <si>
    <t>TPU SILICONA SOUL SAMSUNG A10</t>
  </si>
  <si>
    <t>37129</t>
  </si>
  <si>
    <t>TPU SILICONA SOUL SAMSUNG A10S</t>
  </si>
  <si>
    <t>37130</t>
  </si>
  <si>
    <t>TEMPERED GLASS SAMSUNG A80</t>
  </si>
  <si>
    <t>37131</t>
  </si>
  <si>
    <t>SMART BAND UNIVERSAL</t>
  </si>
  <si>
    <t>37132</t>
  </si>
  <si>
    <t>MODULO SAMSUNG A70 C/M</t>
  </si>
  <si>
    <t>37133</t>
  </si>
  <si>
    <t>TPU KIKIGO CRISTAL IPHONE 6 PLUS</t>
  </si>
  <si>
    <t>37134</t>
  </si>
  <si>
    <t>TPU KIKIGO CRISTAL IPHONE XR</t>
  </si>
  <si>
    <t>37136</t>
  </si>
  <si>
    <t>TPU KIKIGO CRISTAL IPHONE 11 PRO</t>
  </si>
  <si>
    <t>37138</t>
  </si>
  <si>
    <t>TPU KIKIGO CRISTAL IPHONE 11</t>
  </si>
  <si>
    <t>37139</t>
  </si>
  <si>
    <t>TPU KIKIGO CRISTAL LG K9</t>
  </si>
  <si>
    <t>37140</t>
  </si>
  <si>
    <t>TPU KIKIGO CRISTAL LG K40</t>
  </si>
  <si>
    <t>37141</t>
  </si>
  <si>
    <t>TPU KIKIGO CRISTAL LG K50</t>
  </si>
  <si>
    <t>37142</t>
  </si>
  <si>
    <t>FLIP COVER PANTHER HUAWEI MATE 10 LITE VIOLETA</t>
  </si>
  <si>
    <t>37143</t>
  </si>
  <si>
    <t>MODULO SAMSUNG A10</t>
  </si>
  <si>
    <t>37144</t>
  </si>
  <si>
    <t>MODULO SAMSUNG A20 C/MARCO OLED</t>
  </si>
  <si>
    <t>37145</t>
  </si>
  <si>
    <t>MODULO SAMSUNG A50</t>
  </si>
  <si>
    <t>37146</t>
  </si>
  <si>
    <t>MODULO SAMSUNG A30 C/M ORIGINAL</t>
  </si>
  <si>
    <t>37147</t>
  </si>
  <si>
    <t>CABLE USB SOUL TIPO C A LIGHTNING 2M 18W 3.0A</t>
  </si>
  <si>
    <t>37148</t>
  </si>
  <si>
    <t>GLASS FULL 4D SAMSUNG S7 EDGE</t>
  </si>
  <si>
    <t>37149</t>
  </si>
  <si>
    <t>FLIP COVER UNIVERSAL CON SILICONA 6.0/6,1</t>
  </si>
  <si>
    <t>37150</t>
  </si>
  <si>
    <t>FLIP COVER UNIVERSAL DISEÑO 6,1</t>
  </si>
  <si>
    <t>37151</t>
  </si>
  <si>
    <t>TPU KIKIGO SOFT IPHONE 11 PRO</t>
  </si>
  <si>
    <t>37152</t>
  </si>
  <si>
    <t>TPU KIKIGO SOFT SAMSUNG A20/A30</t>
  </si>
  <si>
    <t>37153</t>
  </si>
  <si>
    <t>TPU KIKIGO SOFT SAMSUNG J2 CORE</t>
  </si>
  <si>
    <t>37154</t>
  </si>
  <si>
    <t>TPU KIKIGO SOFT SAMSUNG J2 PRIME</t>
  </si>
  <si>
    <t>37155</t>
  </si>
  <si>
    <t>TPU KIKIGO SOFT MOTO G6 PLAY</t>
  </si>
  <si>
    <t>37156</t>
  </si>
  <si>
    <t>TPU KIKIGO SOFT SAMSUNG A10</t>
  </si>
  <si>
    <t>37157</t>
  </si>
  <si>
    <t>TPU KIKIGO SOFT IPHONE 11</t>
  </si>
  <si>
    <t>37158</t>
  </si>
  <si>
    <t>TPU KIKIGO SOFT MOTO E6 PLUS</t>
  </si>
  <si>
    <t>37159</t>
  </si>
  <si>
    <t>TPU KIKIGO SOFT IPHONE 11 PRO MAX</t>
  </si>
  <si>
    <t>37160</t>
  </si>
  <si>
    <t>TPU KIKIGO SOFT SAMSUNG A01</t>
  </si>
  <si>
    <t>37161</t>
  </si>
  <si>
    <t>TPU KIKIGO SOFT MOTO E5 PLAY</t>
  </si>
  <si>
    <t>37162</t>
  </si>
  <si>
    <t>TPU GLITTER DISEÑO SAMSUNG A53</t>
  </si>
  <si>
    <t>37163</t>
  </si>
  <si>
    <t>TPU SILICONE CASE SOUL IPHONE 7/8</t>
  </si>
  <si>
    <t>37164</t>
  </si>
  <si>
    <t>TPU SILICONE CASE SOUL IPHONE X/XS</t>
  </si>
  <si>
    <t>37165</t>
  </si>
  <si>
    <t>TPU SILICONE CASE SOUL LG K40</t>
  </si>
  <si>
    <t>37166</t>
  </si>
  <si>
    <t>TPU SILICONE CASE SOUL LG K9</t>
  </si>
  <si>
    <t>37167</t>
  </si>
  <si>
    <t>TPU SILICONE CASE SOUL SAMSUNG A10S</t>
  </si>
  <si>
    <t>37168</t>
  </si>
  <si>
    <t>TPU SILICONE CASE SOUL SAMSUNG A20S</t>
  </si>
  <si>
    <t>37169</t>
  </si>
  <si>
    <t>TPU SILICONE CASE SOUL SAMSUNG A80</t>
  </si>
  <si>
    <t>37170</t>
  </si>
  <si>
    <t>TPU TORTUGA DISEÑO SAMSUNG J1 ACE</t>
  </si>
  <si>
    <t>37171</t>
  </si>
  <si>
    <t>TPU TORTUGA DISEÑO SAMSUNG M10</t>
  </si>
  <si>
    <t>37172</t>
  </si>
  <si>
    <t>BATERIA SOUL SAMSUNG GALAXY S8 PLUS</t>
  </si>
  <si>
    <t>37173</t>
  </si>
  <si>
    <t>TEMPERED GLASS LG K50</t>
  </si>
  <si>
    <t>37174</t>
  </si>
  <si>
    <t>TEMPERED GLASS MOTO ONE ZOOM</t>
  </si>
  <si>
    <t>37175</t>
  </si>
  <si>
    <t>POWER BANK SOUL SAMSUNG S9 5000 mAH+USB</t>
  </si>
  <si>
    <t>37176</t>
  </si>
  <si>
    <t>ARO LED SELFIE</t>
  </si>
  <si>
    <t>37177</t>
  </si>
  <si>
    <t>TPU GLITTER DISEÑO SAMSUNG A33</t>
  </si>
  <si>
    <t>37180</t>
  </si>
  <si>
    <t>BATERIA SOUL MOTOROLA G4 PLUS</t>
  </si>
  <si>
    <t>37181</t>
  </si>
  <si>
    <t>TEMPERED GLASS 5D SOUL IPHONE 7/8</t>
  </si>
  <si>
    <t>37182</t>
  </si>
  <si>
    <t>TEMPERED GLASS 5D SOUL LG K9</t>
  </si>
  <si>
    <t>37183</t>
  </si>
  <si>
    <t>TEMPERED GLASS 5D SOUL LG Q60</t>
  </si>
  <si>
    <t>37184</t>
  </si>
  <si>
    <t>FLIP COVER C/SOLAPA SAMSUNG S9</t>
  </si>
  <si>
    <t>37185</t>
  </si>
  <si>
    <t>TEMPERED GLASS 5D SOUL SAMSUNG A9 2018</t>
  </si>
  <si>
    <t>37186</t>
  </si>
  <si>
    <t>TEMPERED GLASS 5D SOUL LG K50</t>
  </si>
  <si>
    <t>37187</t>
  </si>
  <si>
    <t>CARGADOR TMCC 306 3.1A</t>
  </si>
  <si>
    <t>37188</t>
  </si>
  <si>
    <t>CARGADOR AUTO TMCC 2191 2.1A</t>
  </si>
  <si>
    <t>37191</t>
  </si>
  <si>
    <t>CARGADOR AUTO TMCC 2291 2.1A</t>
  </si>
  <si>
    <t>37192</t>
  </si>
  <si>
    <t>CABLE USB MICRO TMCB 6204 3.1A</t>
  </si>
  <si>
    <t>37193</t>
  </si>
  <si>
    <t>BOLA MAGICA LED</t>
  </si>
  <si>
    <t>37198</t>
  </si>
  <si>
    <t>CABLE USB SOUL TIPO C 2M</t>
  </si>
  <si>
    <t>37199</t>
  </si>
  <si>
    <t>CARGADOR SOUL SHARE DUO TIPO C</t>
  </si>
  <si>
    <t>37200</t>
  </si>
  <si>
    <t>CARGADOR SOUL SHARE POWER 3 PUERTOS IPHONE</t>
  </si>
  <si>
    <t>37201</t>
  </si>
  <si>
    <t>CARGADOR SOUL SHARE POWER 3 PUERTOS TIPO C</t>
  </si>
  <si>
    <t>37202</t>
  </si>
  <si>
    <t>PEGAMENTO MULTI-PURPOSE ADHESIVE Y-7000 110ML</t>
  </si>
  <si>
    <t>37203</t>
  </si>
  <si>
    <t>PEGAMENTO MULTI-PUORPOSE 50ML Y-700</t>
  </si>
  <si>
    <t>37204</t>
  </si>
  <si>
    <t>PEGAMENTO MULTI-PURPOSE 15ML</t>
  </si>
  <si>
    <t>37205</t>
  </si>
  <si>
    <t>FUNDA CARGADORA SOUL IPH XR 6000MAH</t>
  </si>
  <si>
    <t>37206</t>
  </si>
  <si>
    <t>FUNDA CARGADORA SOUL IPH XS MAX 6000Mah</t>
  </si>
  <si>
    <t>37207</t>
  </si>
  <si>
    <t>FUNDA CARGADORA SOUL SAM NOTE 8 6500MAH</t>
  </si>
  <si>
    <t>37208</t>
  </si>
  <si>
    <t>FUNDA CARGADORA SOUL SAMSUNG S10+ USB 5800 MAH</t>
  </si>
  <si>
    <t>37209</t>
  </si>
  <si>
    <t>FUNDA CARGADORA SOUL SAMSUNG S10E USB 5000 MAH</t>
  </si>
  <si>
    <t>37210</t>
  </si>
  <si>
    <t>TEMPERED GLASS MOTO ONE ACTION</t>
  </si>
  <si>
    <t>37211</t>
  </si>
  <si>
    <t>FUNDA CARGADORA SOUL SAMSUNG S10 USB 5800MAH</t>
  </si>
  <si>
    <t>37212</t>
  </si>
  <si>
    <t>H.F. PERST STEREO SOUL NEGRO S389</t>
  </si>
  <si>
    <t>37213</t>
  </si>
  <si>
    <t>TEMPERED GLASS 5D SOUL SAMSUNG A80</t>
  </si>
  <si>
    <t>37214</t>
  </si>
  <si>
    <t>TEMPERED GLASS SAMSUNG S9 3D</t>
  </si>
  <si>
    <t>37215</t>
  </si>
  <si>
    <t>TEMPERED GLASS IPHONE 11 PRO</t>
  </si>
  <si>
    <t>37216</t>
  </si>
  <si>
    <t>TEMPERED GLASS IPHONE 11 PRO MAX</t>
  </si>
  <si>
    <t>37218</t>
  </si>
  <si>
    <t>37219</t>
  </si>
  <si>
    <t>CARGADOR POTENCIADO PRO21 3.1A IPHONE</t>
  </si>
  <si>
    <t>37220</t>
  </si>
  <si>
    <t>CARTEL LED FM011 ORYX</t>
  </si>
  <si>
    <t>37221</t>
  </si>
  <si>
    <t>PARLANTE BT KJ-ELO</t>
  </si>
  <si>
    <t>37222</t>
  </si>
  <si>
    <t>PARLANTE KANJI BT SKINS PLUS</t>
  </si>
  <si>
    <t>37223</t>
  </si>
  <si>
    <t>PARLANTE BT ONLY O-304</t>
  </si>
  <si>
    <t>37224</t>
  </si>
  <si>
    <t>PARLANTE BT ONLY O-1953</t>
  </si>
  <si>
    <t>37225</t>
  </si>
  <si>
    <t>VENTILADOR CENTREX TURBO 12" CX-45-TVF</t>
  </si>
  <si>
    <t>37226</t>
  </si>
  <si>
    <t>FOCO GIRATORIO LED DOBLE AV-2517</t>
  </si>
  <si>
    <t>37227</t>
  </si>
  <si>
    <t>LICUADORA 2 EN 1 KANJI KJH-BL0600LA01</t>
  </si>
  <si>
    <t>37228</t>
  </si>
  <si>
    <t>TPU TORTUGA LISO NAC SAMSUNG A10S</t>
  </si>
  <si>
    <t>37231</t>
  </si>
  <si>
    <t>TPU TORTUGA LISO NAC SAMSUNG A10</t>
  </si>
  <si>
    <t>37232</t>
  </si>
  <si>
    <t>TPU TORTUGA LISO NAC SAMSUNG A20/30</t>
  </si>
  <si>
    <t>37233</t>
  </si>
  <si>
    <t>JOYSTICK PS4 SONY MESSI</t>
  </si>
  <si>
    <t>37234</t>
  </si>
  <si>
    <t>PARLANTE BT YM-032</t>
  </si>
  <si>
    <t>37235</t>
  </si>
  <si>
    <t>PARLANTE BT TG113</t>
  </si>
  <si>
    <t>37236</t>
  </si>
  <si>
    <t>PARLANTE BT M222</t>
  </si>
  <si>
    <t>37237</t>
  </si>
  <si>
    <t>PARLANTE BT E14+</t>
  </si>
  <si>
    <t>37238</t>
  </si>
  <si>
    <t>PARLANTE BT QUTE ANIMADO</t>
  </si>
  <si>
    <t>37239</t>
  </si>
  <si>
    <t>PARLANTE BT JBL MINI 2 PLUS J016</t>
  </si>
  <si>
    <t>37240</t>
  </si>
  <si>
    <t>TEMPLADO MOTO G8 PLAY</t>
  </si>
  <si>
    <t>37241</t>
  </si>
  <si>
    <t>TEMPERED GLASS 5D SOUL LG K60</t>
  </si>
  <si>
    <t>37242</t>
  </si>
  <si>
    <t>PARLANTE BT CLASSIC RETRO AL-10</t>
  </si>
  <si>
    <t>37243</t>
  </si>
  <si>
    <t>PARLANTE BT G34</t>
  </si>
  <si>
    <t>37244</t>
  </si>
  <si>
    <t>PARLANTE BT G01</t>
  </si>
  <si>
    <t>37245</t>
  </si>
  <si>
    <t>PARLANTE BT WS-266</t>
  </si>
  <si>
    <t>37246</t>
  </si>
  <si>
    <t>PARLANTE BT LQ-05</t>
  </si>
  <si>
    <t>37247</t>
  </si>
  <si>
    <t>PARLANTE BT MG2-23</t>
  </si>
  <si>
    <t>37248</t>
  </si>
  <si>
    <t>PARLANTE BT HY-T24</t>
  </si>
  <si>
    <t>37249</t>
  </si>
  <si>
    <t>PARLANTE BT CH-M93/95/90</t>
  </si>
  <si>
    <t>37250</t>
  </si>
  <si>
    <t>LUCES LED HYTOSHY</t>
  </si>
  <si>
    <t>37251</t>
  </si>
  <si>
    <t>PARLANTE BT Y-08</t>
  </si>
  <si>
    <t>37252</t>
  </si>
  <si>
    <t>LAMPARA PANDA LED/UV DX-SECUNA</t>
  </si>
  <si>
    <t>37253</t>
  </si>
  <si>
    <t>VINCHA PS4 FORTNITE</t>
  </si>
  <si>
    <t>37254</t>
  </si>
  <si>
    <t>MASAJEADOR DOBLE FASCIA GUN AV-2596</t>
  </si>
  <si>
    <t>37255</t>
  </si>
  <si>
    <t>PARLANTE BT CHARGE MINI E3</t>
  </si>
  <si>
    <t>37256</t>
  </si>
  <si>
    <t>PREMIER CARGADOR P/COCHE 3.8A RCJXL-R01</t>
  </si>
  <si>
    <t>37257</t>
  </si>
  <si>
    <t>CARGADOR 1.5A 2 USB RC3002000 / RC3002000N</t>
  </si>
  <si>
    <t>37258</t>
  </si>
  <si>
    <t>CARGADOR 1.8A MICRO USB RW-003</t>
  </si>
  <si>
    <t>37259</t>
  </si>
  <si>
    <t>PARLANTE K.W.TX7KAIWAY HS-16</t>
  </si>
  <si>
    <t>37260</t>
  </si>
  <si>
    <t>STEREO BT C/ BASE I7MINI</t>
  </si>
  <si>
    <t>37261</t>
  </si>
  <si>
    <t>VINCHA EXTRA BASS ZX310AP</t>
  </si>
  <si>
    <t>37262</t>
  </si>
  <si>
    <t>PARLANTE BT 4" KBS-6031/KBS-6032</t>
  </si>
  <si>
    <t>37263</t>
  </si>
  <si>
    <t>PARLANTE BT 3" KBS-6029/KBS-6030</t>
  </si>
  <si>
    <t>37264</t>
  </si>
  <si>
    <t>CARGADOR UNIVERSAL LCD C/USB RC3001000R</t>
  </si>
  <si>
    <t>37265</t>
  </si>
  <si>
    <t>CARGADOR UNIVERSAL LCD C/USB RC3001000Q</t>
  </si>
  <si>
    <t>37266</t>
  </si>
  <si>
    <t>CARGADOR UNIVERSAL LCD C/USB RC3001000P</t>
  </si>
  <si>
    <t>37267</t>
  </si>
  <si>
    <t>CARGADOR ROYAL LED 3.8 2 USB MICRO RC3002000L</t>
  </si>
  <si>
    <t>37268</t>
  </si>
  <si>
    <t>CARGADOR ROYAL LED 3.8 2 USB MICRO RC3002000J</t>
  </si>
  <si>
    <t>37269</t>
  </si>
  <si>
    <t>CARGADOR ROYAL LED 3.8 2 USB MICRO RC3002000K</t>
  </si>
  <si>
    <t>37270</t>
  </si>
  <si>
    <t>POWER BANK MOBILE POWER 6000MAH</t>
  </si>
  <si>
    <t>37271</t>
  </si>
  <si>
    <t>CABLE USB 3.0 MICRO USB RCJXL-A05</t>
  </si>
  <si>
    <t>37272</t>
  </si>
  <si>
    <t>CARGADOR P/AUTO 4.8 MICRO RCJXL-R03</t>
  </si>
  <si>
    <t>37273</t>
  </si>
  <si>
    <t>POWER BANK LEGATUS 7200 MAH LP-011</t>
  </si>
  <si>
    <t>37274</t>
  </si>
  <si>
    <t>POWER BANK LEGATUS LP-013</t>
  </si>
  <si>
    <t>37275</t>
  </si>
  <si>
    <t>CABLE USB 3.1A MICRO RC-WW003</t>
  </si>
  <si>
    <t>37276</t>
  </si>
  <si>
    <t>CABLE USB 4.8A MICRO AR-002 1000MM</t>
  </si>
  <si>
    <t>37279</t>
  </si>
  <si>
    <t>CABLE USB 3.1A MICRO RC-WW007</t>
  </si>
  <si>
    <t>37280</t>
  </si>
  <si>
    <t>TPU DISEÑO RELIEVE SAMSUNG J5 PRIME</t>
  </si>
  <si>
    <t>37281</t>
  </si>
  <si>
    <t>REMOVEDOR DE FLUX 180GR</t>
  </si>
  <si>
    <t>37282</t>
  </si>
  <si>
    <t>STEREO C/BASE V5.0 COLORES I12</t>
  </si>
  <si>
    <t>37283</t>
  </si>
  <si>
    <t>STEREO C/BASE I88</t>
  </si>
  <si>
    <t>37284</t>
  </si>
  <si>
    <t>SILICONE BAG SOUL</t>
  </si>
  <si>
    <t>37285</t>
  </si>
  <si>
    <t>PARLANTE BT DUCHA AV-2404</t>
  </si>
  <si>
    <t>37286</t>
  </si>
  <si>
    <t>PARLANTE J33</t>
  </si>
  <si>
    <t>37287</t>
  </si>
  <si>
    <t>CARGADOR PRO21 P31 MICRO 3.1 A</t>
  </si>
  <si>
    <t>37288</t>
  </si>
  <si>
    <t>CARGADOR PRO21 P31 TIPO C 3.1A</t>
  </si>
  <si>
    <t>37289</t>
  </si>
  <si>
    <t>CARGADOR PRO21 9V TURBO MICRO MS-87P</t>
  </si>
  <si>
    <t>37290</t>
  </si>
  <si>
    <t>AURICULAR ML AZ888</t>
  </si>
  <si>
    <t>37291</t>
  </si>
  <si>
    <t>TPU TORTUGA SAMSUNG A10S</t>
  </si>
  <si>
    <t>37292</t>
  </si>
  <si>
    <t>CONSOLA XBOX ONE S + 2 JOYSTICK 1TB</t>
  </si>
  <si>
    <t>37293</t>
  </si>
  <si>
    <t>CONSOLA XBOX ONE S + 1 JUEGO PES2019 1TB</t>
  </si>
  <si>
    <t>37294</t>
  </si>
  <si>
    <t>TPU TORTUGA LG K50</t>
  </si>
  <si>
    <t>37295</t>
  </si>
  <si>
    <t>TPU TORTUGA LG K40</t>
  </si>
  <si>
    <t>37296</t>
  </si>
  <si>
    <t>CABLE USB TIPO C 2.0 BLANCO</t>
  </si>
  <si>
    <t>37297</t>
  </si>
  <si>
    <t>VINCHA PRO21 MAX</t>
  </si>
  <si>
    <t>37298</t>
  </si>
  <si>
    <t>STEREO AZ-004</t>
  </si>
  <si>
    <t>37299</t>
  </si>
  <si>
    <t>STEREO AZ-007</t>
  </si>
  <si>
    <t>37300</t>
  </si>
  <si>
    <t>STEREO AZ-14</t>
  </si>
  <si>
    <t>37301</t>
  </si>
  <si>
    <t>STEREO ME530</t>
  </si>
  <si>
    <t>37302</t>
  </si>
  <si>
    <t>STEREO LX806</t>
  </si>
  <si>
    <t>37303</t>
  </si>
  <si>
    <t>STEREO S30</t>
  </si>
  <si>
    <t>37304</t>
  </si>
  <si>
    <t>STEREO U48</t>
  </si>
  <si>
    <t>37305</t>
  </si>
  <si>
    <t>STEREO U40</t>
  </si>
  <si>
    <t>37306</t>
  </si>
  <si>
    <t>KIT GAMING 4 EN 1 SOUL</t>
  </si>
  <si>
    <t>37307</t>
  </si>
  <si>
    <t>TPU TORTUGA MOTO E6 PLUS</t>
  </si>
  <si>
    <t>37308</t>
  </si>
  <si>
    <t>CONSOLA RETRO-X KJ-SEG004</t>
  </si>
  <si>
    <t>37309</t>
  </si>
  <si>
    <t>CONSOLA 328 EN 1KJ-NBOXPLUS KANJI</t>
  </si>
  <si>
    <t>37310</t>
  </si>
  <si>
    <t>TEMPERED GLASS SAMSUNG A30S</t>
  </si>
  <si>
    <t>37312</t>
  </si>
  <si>
    <t>TEMPERED GLASS IPHONE 11</t>
  </si>
  <si>
    <t>37313</t>
  </si>
  <si>
    <t>TEMPERED GLASS SAMSUNG A20S</t>
  </si>
  <si>
    <t>37314</t>
  </si>
  <si>
    <t>TEMPERED GLASS MOTO E6 PLUS</t>
  </si>
  <si>
    <t>37315</t>
  </si>
  <si>
    <t>PARLANTE BT PORTABLE MOBO</t>
  </si>
  <si>
    <t>37316</t>
  </si>
  <si>
    <t>MODULO SAMSUNG J8 NEGRO</t>
  </si>
  <si>
    <t>37317</t>
  </si>
  <si>
    <t>MODULO KIKIGO MOTO G10/G20/G30</t>
  </si>
  <si>
    <t>37318</t>
  </si>
  <si>
    <t>MODULO SAMSUNG J5 PRO AZUL</t>
  </si>
  <si>
    <t>37319</t>
  </si>
  <si>
    <t>BACK COVER XIAOMI NOTE 7</t>
  </si>
  <si>
    <t>37320</t>
  </si>
  <si>
    <t>BACK COVER SAMSUNG A80</t>
  </si>
  <si>
    <t>37321</t>
  </si>
  <si>
    <t>BACK COVER SAMSUNG A70</t>
  </si>
  <si>
    <t>37322</t>
  </si>
  <si>
    <t>BACK COVER XIAOMI REDMI 7A</t>
  </si>
  <si>
    <t>37323</t>
  </si>
  <si>
    <t>BACK COVER XIAOMI REDMI A3</t>
  </si>
  <si>
    <t>37325</t>
  </si>
  <si>
    <t>BACK COVER SAMSUNG A50</t>
  </si>
  <si>
    <t>37326</t>
  </si>
  <si>
    <t>BACK COVER MOTO ONE VISION</t>
  </si>
  <si>
    <t>37327</t>
  </si>
  <si>
    <t>BACK COVER LG K40</t>
  </si>
  <si>
    <t>37328</t>
  </si>
  <si>
    <t>BACK COVER XIAOMI REDMI 7</t>
  </si>
  <si>
    <t>37329</t>
  </si>
  <si>
    <t>GLASS IWACH</t>
  </si>
  <si>
    <t>37330</t>
  </si>
  <si>
    <t>SMART BAND SMW-SW003T</t>
  </si>
  <si>
    <t>37331</t>
  </si>
  <si>
    <t>SMART BRACELET</t>
  </si>
  <si>
    <t>37332</t>
  </si>
  <si>
    <t>PARLANTE ACID NEW SP-KJA16D</t>
  </si>
  <si>
    <t>37333</t>
  </si>
  <si>
    <t>PARLANTE KANJI KJ-DANCE</t>
  </si>
  <si>
    <t>37334</t>
  </si>
  <si>
    <t>TPU KIKIGO REF SAMSUNG J7 2016</t>
  </si>
  <si>
    <t>37335</t>
  </si>
  <si>
    <t>TPU KIKIGO REF SAMSUNG A10S</t>
  </si>
  <si>
    <t>37336</t>
  </si>
  <si>
    <t>TPU KIKIGO REF MOTO E6 PLUS</t>
  </si>
  <si>
    <t>37337</t>
  </si>
  <si>
    <t>TPU KIKIGO REF IPHONE XS MAX</t>
  </si>
  <si>
    <t>37338</t>
  </si>
  <si>
    <t>TPU BORDER SAMSUNG M10/A10</t>
  </si>
  <si>
    <t>37339</t>
  </si>
  <si>
    <t>TPU BORDER SAMSUNG S10</t>
  </si>
  <si>
    <t>37340</t>
  </si>
  <si>
    <t>FLIP COVER C/SOLAPA LG K50/Q6</t>
  </si>
  <si>
    <t>37342</t>
  </si>
  <si>
    <t>FLIP COVER C/SOLAPA MOTO E6 PLUS</t>
  </si>
  <si>
    <t>37343</t>
  </si>
  <si>
    <t>FLIP COVER C/SOLAPA MOTO G8 plus</t>
  </si>
  <si>
    <t>37344</t>
  </si>
  <si>
    <t>FLIP COVER C/SOLAPA MOTO G8 play</t>
  </si>
  <si>
    <t>37345</t>
  </si>
  <si>
    <t>FLIP COVER C/SOLAPA MOTO E6 PLAY</t>
  </si>
  <si>
    <t>37346</t>
  </si>
  <si>
    <t>TPU TORTUGA MOTO E6 PLAY</t>
  </si>
  <si>
    <t>37347</t>
  </si>
  <si>
    <t>TPU TORTUGA MOTO G8 PLUS</t>
  </si>
  <si>
    <t>37348</t>
  </si>
  <si>
    <t>TPU TORTUGA MOTO G8 PLAY</t>
  </si>
  <si>
    <t>37349</t>
  </si>
  <si>
    <t>TPU VARNISH SAMSUNG A10</t>
  </si>
  <si>
    <t>37350</t>
  </si>
  <si>
    <t>TPU VARNISH SAMSUNG J7 2016</t>
  </si>
  <si>
    <t>37351</t>
  </si>
  <si>
    <t>TPU VARNISH SAMSUNG A10s</t>
  </si>
  <si>
    <t>37353</t>
  </si>
  <si>
    <t>MODULO XIAOMI NOTE 7/NOTE 7 PRO</t>
  </si>
  <si>
    <t>37354</t>
  </si>
  <si>
    <t>TEMPERED GLASS LG Q60</t>
  </si>
  <si>
    <t>37355</t>
  </si>
  <si>
    <t>TEMPERED GLASS MOTO G8 PLAY</t>
  </si>
  <si>
    <t>37356</t>
  </si>
  <si>
    <t>TEMPERED GLASS MOTO G8 PLUS</t>
  </si>
  <si>
    <t>37357</t>
  </si>
  <si>
    <t>BACK COVER SAMSUNG A20/30</t>
  </si>
  <si>
    <t>37358</t>
  </si>
  <si>
    <t>BACK COVER SAMSUNG S9</t>
  </si>
  <si>
    <t>37359</t>
  </si>
  <si>
    <t>BACK COVER SAMSUNG S10E</t>
  </si>
  <si>
    <t>37360</t>
  </si>
  <si>
    <t>BACK COVER SAMSUNG NOTE 1O PLUS</t>
  </si>
  <si>
    <t>37361</t>
  </si>
  <si>
    <t>BACK COVER SAMSUNG S10 PLUS</t>
  </si>
  <si>
    <t>37362</t>
  </si>
  <si>
    <t>BACK COVER SAMSUNG NOTE 10</t>
  </si>
  <si>
    <t>37363</t>
  </si>
  <si>
    <t>BACK COVER SAMSUNG S9 PLUS</t>
  </si>
  <si>
    <t>37364</t>
  </si>
  <si>
    <t>BACK COVER SAMSUNG S10</t>
  </si>
  <si>
    <t>37365</t>
  </si>
  <si>
    <t>TPU FUTBOL RELIEVE MOTO E6 PLUS</t>
  </si>
  <si>
    <t>37366</t>
  </si>
  <si>
    <t>TPU DISEÑO RELIEVE MOTO E6 PLUS</t>
  </si>
  <si>
    <t>37367</t>
  </si>
  <si>
    <t>SILICONE COVER SAMSUNG A20/A30</t>
  </si>
  <si>
    <t>37368</t>
  </si>
  <si>
    <t>SILICONE COVER SAMSUNG A10</t>
  </si>
  <si>
    <t>37370</t>
  </si>
  <si>
    <t>SILICONE COVER SAMSUNG J6</t>
  </si>
  <si>
    <t>37371</t>
  </si>
  <si>
    <t>SILICONE COVER SAMSUNG S10</t>
  </si>
  <si>
    <t>37372</t>
  </si>
  <si>
    <t>SILICONE COVER SAMSUNG S10E</t>
  </si>
  <si>
    <t>37374</t>
  </si>
  <si>
    <t>SILICONE COVER SAMSUNG J7 PRIME</t>
  </si>
  <si>
    <t>37375</t>
  </si>
  <si>
    <t>SILICONE COVER MOTO E5/G6 PLAY</t>
  </si>
  <si>
    <t>37376</t>
  </si>
  <si>
    <t>SILICONE COVER MOTO G8 PLAY</t>
  </si>
  <si>
    <t>37378</t>
  </si>
  <si>
    <t>SILICONE COVER MOTO ONE VISION</t>
  </si>
  <si>
    <t>37379</t>
  </si>
  <si>
    <t>SILICONE COVER MOTO ONE ACTION</t>
  </si>
  <si>
    <t>37380</t>
  </si>
  <si>
    <t>SILICONE COVER IPHONE 6 PLUS</t>
  </si>
  <si>
    <t>37381</t>
  </si>
  <si>
    <t>SILICONE COVER XIAOMI MI A3</t>
  </si>
  <si>
    <t>37382</t>
  </si>
  <si>
    <t>SILICONE COVER XIAOMI REDMI 7A</t>
  </si>
  <si>
    <t>37383</t>
  </si>
  <si>
    <t>SILICONE COVER XIAOMI NOTE 7</t>
  </si>
  <si>
    <t>37384</t>
  </si>
  <si>
    <t>SILICONE COVER XIAOMI NOTE 8 PRO</t>
  </si>
  <si>
    <t>37385</t>
  </si>
  <si>
    <t>SILICONE COVER MOTO E6 PLUS</t>
  </si>
  <si>
    <t>37386</t>
  </si>
  <si>
    <t>SILICONE COVER LG Q60</t>
  </si>
  <si>
    <t>37387</t>
  </si>
  <si>
    <t>SILICONE COVER LG K40</t>
  </si>
  <si>
    <t>37388</t>
  </si>
  <si>
    <t>SILICONE COVER F1</t>
  </si>
  <si>
    <t>37389</t>
  </si>
  <si>
    <t>SILICONE COVER XIAOMI REDMI 8A</t>
  </si>
  <si>
    <t>37390</t>
  </si>
  <si>
    <t>SILICONE COVER XIAOMI MI 9</t>
  </si>
  <si>
    <t>37391</t>
  </si>
  <si>
    <t>SILICONE COVER XIAOMI MI8</t>
  </si>
  <si>
    <t>37392</t>
  </si>
  <si>
    <t>SILICONE COVER XIAOMI 6 PRO A2</t>
  </si>
  <si>
    <t>37393</t>
  </si>
  <si>
    <t>SILICONE COVER XIAOMI NOTE 6 PRO A2</t>
  </si>
  <si>
    <t>37394</t>
  </si>
  <si>
    <t>TELEFONO</t>
  </si>
  <si>
    <t>37395</t>
  </si>
  <si>
    <t>TPU BORDER ESMERILADA IPHONE 11</t>
  </si>
  <si>
    <t>37398</t>
  </si>
  <si>
    <t>TPU BORDER ESMERILADA MOTO E5</t>
  </si>
  <si>
    <t>37399</t>
  </si>
  <si>
    <t>TPU BORDER ESMERILADA MOTO E5 PLAY</t>
  </si>
  <si>
    <t>37400</t>
  </si>
  <si>
    <t>TPU BORDER ESMERILADA MOTO ONE ACTION</t>
  </si>
  <si>
    <t>37401</t>
  </si>
  <si>
    <t>TPU BORDER ESMERILADA MOTO E6 PLUS</t>
  </si>
  <si>
    <t>37402</t>
  </si>
  <si>
    <t>TPU BORDER ESMERILADA SAMSUNG A10</t>
  </si>
  <si>
    <t>37403</t>
  </si>
  <si>
    <t>TPU BORDER ESMERILADA SAMSUNG A20</t>
  </si>
  <si>
    <t>37404</t>
  </si>
  <si>
    <t>TPU BORDER ESMERILADA SAMSUNG A30</t>
  </si>
  <si>
    <t>37405</t>
  </si>
  <si>
    <t>TPU BORDER ESMERILADA SAMSUNG A50</t>
  </si>
  <si>
    <t>37406</t>
  </si>
  <si>
    <t>TPU BORDER ESMERILADA SAMSUNG A70</t>
  </si>
  <si>
    <t>37407</t>
  </si>
  <si>
    <t>CARGADOR TMCC 309 3.1A MICRO 2USB</t>
  </si>
  <si>
    <t>37408</t>
  </si>
  <si>
    <t>CARGADOR TMCC 308 3.1A MICRO 2USB</t>
  </si>
  <si>
    <t>37409</t>
  </si>
  <si>
    <t>CARGADOR TMCC 307 3.1A MICRO2 USB</t>
  </si>
  <si>
    <t>37410</t>
  </si>
  <si>
    <t>CARGADOR TMCC 205 2.1A</t>
  </si>
  <si>
    <t>37411</t>
  </si>
  <si>
    <t>TPU TORTUGA LISO NAC MOTO E5 PLAY</t>
  </si>
  <si>
    <t>37412</t>
  </si>
  <si>
    <t>TEMPLADO LG K11</t>
  </si>
  <si>
    <t>37413</t>
  </si>
  <si>
    <t>TECLADO GAMING USB MECANICO XK-800</t>
  </si>
  <si>
    <t>37414</t>
  </si>
  <si>
    <t>TEMPLADO SAMSUNG CORE PRIME</t>
  </si>
  <si>
    <t>37415</t>
  </si>
  <si>
    <t>TECLADO GAMING USB MULTIFUNCION XK-700</t>
  </si>
  <si>
    <t>37416</t>
  </si>
  <si>
    <t>AURICULAR GAMING USB XH-150</t>
  </si>
  <si>
    <t>37417</t>
  </si>
  <si>
    <t>AURICULAR GAMING USB XH100</t>
  </si>
  <si>
    <t>37418</t>
  </si>
  <si>
    <t>TEMPLADO MOTO ONE VISION</t>
  </si>
  <si>
    <t>37419</t>
  </si>
  <si>
    <t>MOUSE GAMING USB XM-500</t>
  </si>
  <si>
    <t>37420</t>
  </si>
  <si>
    <t>TEMPLADO LG SPIRIT</t>
  </si>
  <si>
    <t>37421</t>
  </si>
  <si>
    <t>MOUSE GAMING XM-550</t>
  </si>
  <si>
    <t>37422</t>
  </si>
  <si>
    <t>MOUSE PAD RGB GAMING</t>
  </si>
  <si>
    <t>37423</t>
  </si>
  <si>
    <t>TEMPLADO IPHONE XR 6.1</t>
  </si>
  <si>
    <t>37424</t>
  </si>
  <si>
    <t>TPU BORDER SAMSUNG S10 PLUS</t>
  </si>
  <si>
    <t>37425</t>
  </si>
  <si>
    <t>TPU BORDER SAMSUNG S9</t>
  </si>
  <si>
    <t>37426</t>
  </si>
  <si>
    <t>TPU BORDER SAMSUNG S9 PLUS</t>
  </si>
  <si>
    <t>37427</t>
  </si>
  <si>
    <t>TPU BORDER IPHONE 6/7/8 PLUS</t>
  </si>
  <si>
    <t>37428</t>
  </si>
  <si>
    <t>TPU BORDER SAMSUNG J5 PRIME</t>
  </si>
  <si>
    <t>37429</t>
  </si>
  <si>
    <t>TPU BORDER MOTO E5/G6 PLAY</t>
  </si>
  <si>
    <t>37430</t>
  </si>
  <si>
    <t>TPU BORDER LG K11 PLUS</t>
  </si>
  <si>
    <t>37431</t>
  </si>
  <si>
    <t>TPU BORDER LG K9</t>
  </si>
  <si>
    <t>37432</t>
  </si>
  <si>
    <t>TPU BORDER SAMSUNG A10S</t>
  </si>
  <si>
    <t>37433</t>
  </si>
  <si>
    <t>TPU BORDER SAMSUNG A50/A50S/A30S</t>
  </si>
  <si>
    <t>37434</t>
  </si>
  <si>
    <t>TPU BORDER IPHONE X/XS</t>
  </si>
  <si>
    <t>37435</t>
  </si>
  <si>
    <t>TPU BORDER LG K40</t>
  </si>
  <si>
    <t>37436</t>
  </si>
  <si>
    <t>TPU BORDER XIAOMI NOTE 8</t>
  </si>
  <si>
    <t>37437</t>
  </si>
  <si>
    <t>TPU BORDER SAMSUNG J2 CORE</t>
  </si>
  <si>
    <t>37438</t>
  </si>
  <si>
    <t>TPU BORDER SAMSUNG A20/A30</t>
  </si>
  <si>
    <t>37439</t>
  </si>
  <si>
    <t>TPU BORDER SAMSUNG A20S</t>
  </si>
  <si>
    <t>37440</t>
  </si>
  <si>
    <t>TPU BORDER MOTO E5 PLAY</t>
  </si>
  <si>
    <t>37441</t>
  </si>
  <si>
    <t>TPU BORDER XIAOMI NOTE 7</t>
  </si>
  <si>
    <t>37442</t>
  </si>
  <si>
    <t>37443</t>
  </si>
  <si>
    <t>37444</t>
  </si>
  <si>
    <t>37446</t>
  </si>
  <si>
    <t>37447</t>
  </si>
  <si>
    <t>37448</t>
  </si>
  <si>
    <t>37449</t>
  </si>
  <si>
    <t>37450</t>
  </si>
  <si>
    <t>37452</t>
  </si>
  <si>
    <t>37453</t>
  </si>
  <si>
    <t>37454</t>
  </si>
  <si>
    <t>PROTECTOR HYDROGEL IPHONE 7/8 PLUS</t>
  </si>
  <si>
    <t>37455</t>
  </si>
  <si>
    <t>PROTECTOR HYDROGEL SAMSUNG S9 PLUS</t>
  </si>
  <si>
    <t>37456</t>
  </si>
  <si>
    <t>PROTECTOR HYDROGEL SAMSUNG S10 PLUS</t>
  </si>
  <si>
    <t>37457</t>
  </si>
  <si>
    <t>PROTECTOR HYDROGEL IPHONE X/XS</t>
  </si>
  <si>
    <t>37458</t>
  </si>
  <si>
    <t>PROTECTOR HYDROGEL IPHONE XS MAX</t>
  </si>
  <si>
    <t>37459</t>
  </si>
  <si>
    <t>PROTECTOR HYDROGEL SAMSUNG S8 PLUS</t>
  </si>
  <si>
    <t>37460</t>
  </si>
  <si>
    <t>PROTECTOR HYDROGEL SAMSUNG S10</t>
  </si>
  <si>
    <t>37461</t>
  </si>
  <si>
    <t>PROTECTOR HYDROGEL SAMSUNG S8</t>
  </si>
  <si>
    <t>37462</t>
  </si>
  <si>
    <t>PROTECTOR HYDROGEL SAMSUNG S9</t>
  </si>
  <si>
    <t>37463</t>
  </si>
  <si>
    <t>PROTECTOR HYDROGEL SAMSUNG S10E</t>
  </si>
  <si>
    <t>37464</t>
  </si>
  <si>
    <t>PROTECTOR HYDROGEL IPHONE XR/11 6.1</t>
  </si>
  <si>
    <t>37465</t>
  </si>
  <si>
    <t>PROTECTOR HYDROGEL IPHONE 7/8</t>
  </si>
  <si>
    <t>37466</t>
  </si>
  <si>
    <t>SOPORTE TV 26 A 55" DX-STVF2655</t>
  </si>
  <si>
    <t>37467</t>
  </si>
  <si>
    <t>SOPORTE TV KANJI KJH-WMF42</t>
  </si>
  <si>
    <t>37468</t>
  </si>
  <si>
    <t>JOYSTICK PARA CELULAR X3</t>
  </si>
  <si>
    <t>37469</t>
  </si>
  <si>
    <t>TPU CONEJO RELIEVE MOTO G5</t>
  </si>
  <si>
    <t>37470</t>
  </si>
  <si>
    <t>TPU DISEÑO RELIEVE MOTO G5 S PLUS</t>
  </si>
  <si>
    <t>37471</t>
  </si>
  <si>
    <t>TPU CONEJO RELIEVE MOTO Z2 PLAY</t>
  </si>
  <si>
    <t>37472</t>
  </si>
  <si>
    <t>TPU DISEÑO RELIEVE MOTO G3</t>
  </si>
  <si>
    <t>37473</t>
  </si>
  <si>
    <t>TEMPERED GLASS SAMSUNG A51</t>
  </si>
  <si>
    <t>37474</t>
  </si>
  <si>
    <t>TPU FUTBOL RELIEVE SAMSUNG A10S</t>
  </si>
  <si>
    <t>37475</t>
  </si>
  <si>
    <t>TPU KIKIGO DOBLE RELIEVE SAMSUNG A10S</t>
  </si>
  <si>
    <t>37476</t>
  </si>
  <si>
    <t>TPU KIKIGO DOBLE RELIEVE MOTO G8 PLAY</t>
  </si>
  <si>
    <t>37477</t>
  </si>
  <si>
    <t>MODULO MOTO G3 BLANCO</t>
  </si>
  <si>
    <t>37478</t>
  </si>
  <si>
    <t>MODULO MOTO G3 AAA BLANCO</t>
  </si>
  <si>
    <t>37479</t>
  </si>
  <si>
    <t>MODULO SAMSUNG A20 C/MARCO ORIGINAL</t>
  </si>
  <si>
    <t>37480</t>
  </si>
  <si>
    <t>MODULO SAMSUNG A30 C/M INCEL PREMIUM</t>
  </si>
  <si>
    <t>37481</t>
  </si>
  <si>
    <t>MODULO SAMSUNG A50 C/MARCO INCELL PREMIUM</t>
  </si>
  <si>
    <t>37483</t>
  </si>
  <si>
    <t>TPU DISEÑO RELIEVE SAMSUNG A30S/A50</t>
  </si>
  <si>
    <t>37485</t>
  </si>
  <si>
    <t>FLIP COVER C/SOLAPA SAMSUNG A70</t>
  </si>
  <si>
    <t>37486</t>
  </si>
  <si>
    <t>STEREO JBL PM-02</t>
  </si>
  <si>
    <t>37487</t>
  </si>
  <si>
    <t>TEMPLADO LG K40</t>
  </si>
  <si>
    <t>37488</t>
  </si>
  <si>
    <t>TEMPLADO LG K50</t>
  </si>
  <si>
    <t>37489</t>
  </si>
  <si>
    <t>TPU DISEÑO RELIEVE SAMSUNG A20S</t>
  </si>
  <si>
    <t>37490</t>
  </si>
  <si>
    <t>TPU FUTBOL RELIEVE SAMSUNG A20S</t>
  </si>
  <si>
    <t>37491</t>
  </si>
  <si>
    <t>ESTUCHE SOUL</t>
  </si>
  <si>
    <t>37492</t>
  </si>
  <si>
    <t>CARGADOR PRO21 P31 IPHONE 3.1A</t>
  </si>
  <si>
    <t>37493</t>
  </si>
  <si>
    <t>TPU FUTBOL RELIEVE MOTO G8 PLAY</t>
  </si>
  <si>
    <t>37494</t>
  </si>
  <si>
    <t>TPU DISEÑO RELIEVE MOTO G8 PLAY</t>
  </si>
  <si>
    <t>37495</t>
  </si>
  <si>
    <t>BATERIA SOUL SAMSUNG A10</t>
  </si>
  <si>
    <t>37496</t>
  </si>
  <si>
    <t>BATERIA SOUL SAMSUNG A20</t>
  </si>
  <si>
    <t>37497</t>
  </si>
  <si>
    <t>BATERIA SOUL MOTO G7</t>
  </si>
  <si>
    <t>37498</t>
  </si>
  <si>
    <t>BATERIA SOUL MOTO G7 PLAY</t>
  </si>
  <si>
    <t>37499</t>
  </si>
  <si>
    <t>BATERIA SOUL MOTO G7 POWER</t>
  </si>
  <si>
    <t>37500</t>
  </si>
  <si>
    <t>TEMPERED GLASS 5D SOUL MOTO G8 PLAY</t>
  </si>
  <si>
    <t>37501</t>
  </si>
  <si>
    <t>SOPORTE AUTO</t>
  </si>
  <si>
    <t>37502</t>
  </si>
  <si>
    <t>BASE CARGADORA INALAMBRICA SOUL PBS-L13FC</t>
  </si>
  <si>
    <t>37503</t>
  </si>
  <si>
    <t>MI BAND3</t>
  </si>
  <si>
    <t>37504</t>
  </si>
  <si>
    <t>37505</t>
  </si>
  <si>
    <t>TPU KIKIGO SOFT MOTO E6 PLAY</t>
  </si>
  <si>
    <t>37506</t>
  </si>
  <si>
    <t>TPU KIKIGO SOFT SAMSUNG S10</t>
  </si>
  <si>
    <t>37507</t>
  </si>
  <si>
    <t>TPU KIKIGO SOFT IPHONE XS MAX</t>
  </si>
  <si>
    <t>37508</t>
  </si>
  <si>
    <t>TPU KIKIGO SOFT SAMSUNG A50/A30S/A50S</t>
  </si>
  <si>
    <t>37509</t>
  </si>
  <si>
    <t>TPU KIKIGO SOFT SAMSUNG S10 PLUS</t>
  </si>
  <si>
    <t>37510</t>
  </si>
  <si>
    <t>TPU KIKIGO SOFT MOTO G8 PLAY</t>
  </si>
  <si>
    <t>37511</t>
  </si>
  <si>
    <t>TPU KIKIGO SOFT SAMSUNG S10E</t>
  </si>
  <si>
    <t>37512</t>
  </si>
  <si>
    <t>TPU KIKIGO SOFT IPHONE XR</t>
  </si>
  <si>
    <t>37513</t>
  </si>
  <si>
    <t>TPU KIKIGO SOFT IPHONE 6</t>
  </si>
  <si>
    <t>37514</t>
  </si>
  <si>
    <t>TPU KIKIGO SOFT IPHONE X/XS</t>
  </si>
  <si>
    <t>37515</t>
  </si>
  <si>
    <t>TPU KIKIGO SOFT IPHONE 7/8 PLUS</t>
  </si>
  <si>
    <t>37516</t>
  </si>
  <si>
    <t>TPU KIKIGO SOFT MOTO G8 PLUS</t>
  </si>
  <si>
    <t>37517</t>
  </si>
  <si>
    <t>TPU KIKIGO SOFT IPHONE 7/8</t>
  </si>
  <si>
    <t>37518</t>
  </si>
  <si>
    <t>TPU KIKIGO SOFT SAMSUNG NOTE 8</t>
  </si>
  <si>
    <t>37519</t>
  </si>
  <si>
    <t>TPU KIKIGO SOFT SAMSUNG A10S</t>
  </si>
  <si>
    <t>37520</t>
  </si>
  <si>
    <t>TPU KIKIGO SOFT LG K40</t>
  </si>
  <si>
    <t>37521</t>
  </si>
  <si>
    <t>CRYSTAL SOFT MUVIT MOTO G5 PLUS</t>
  </si>
  <si>
    <t>37522</t>
  </si>
  <si>
    <t>CRYSTAL SOFT MUVIT MOTO G5 S PLUS</t>
  </si>
  <si>
    <t>37523</t>
  </si>
  <si>
    <t>CRYSTAL SOFT MUVIT MOTO G5 S</t>
  </si>
  <si>
    <t>37524</t>
  </si>
  <si>
    <t>TPU SILICONE CASE SOUL MOTO E6 PLAY</t>
  </si>
  <si>
    <t>37525</t>
  </si>
  <si>
    <t>TPU SILICONE CASE SOUL MOTO E6 PLUS</t>
  </si>
  <si>
    <t>37526</t>
  </si>
  <si>
    <t>TPU SILICONE CASE SOUL MOTO G8 PLAY</t>
  </si>
  <si>
    <t>37527</t>
  </si>
  <si>
    <t>TPU SILICONE CASE SOUL MOTO G8 PLUS</t>
  </si>
  <si>
    <t>37528</t>
  </si>
  <si>
    <t>TPU SILICONE CASE SOUL SAMSUNG A30S</t>
  </si>
  <si>
    <t>37529</t>
  </si>
  <si>
    <t>STEREO C/BASE V5.0 I13</t>
  </si>
  <si>
    <t>37530</t>
  </si>
  <si>
    <t>TEMPLADO XIAOMI REDMI 7A</t>
  </si>
  <si>
    <t>37531</t>
  </si>
  <si>
    <t>CABLE 3.5 A 3.5 PRO21</t>
  </si>
  <si>
    <t>37532</t>
  </si>
  <si>
    <t>CABLE USB PRO21 IPHONE</t>
  </si>
  <si>
    <t>37533</t>
  </si>
  <si>
    <t>CABLE USB PRO21 TIPO C BLANCO</t>
  </si>
  <si>
    <t>37534</t>
  </si>
  <si>
    <t>CABLE USB PRO21 IPHONE BLANCO 150CM</t>
  </si>
  <si>
    <t>37535</t>
  </si>
  <si>
    <t>CABLE USB PRO21 MICRO NEGRO</t>
  </si>
  <si>
    <t>37536</t>
  </si>
  <si>
    <t>STEREO SONY E17</t>
  </si>
  <si>
    <t>37537</t>
  </si>
  <si>
    <t>STEREO SONY E3</t>
  </si>
  <si>
    <t>37538</t>
  </si>
  <si>
    <t>STEREO SONY E34</t>
  </si>
  <si>
    <t>37539</t>
  </si>
  <si>
    <t>STEREO JBL E11</t>
  </si>
  <si>
    <t>37540</t>
  </si>
  <si>
    <t>STEREO SONY E26</t>
  </si>
  <si>
    <t>37541</t>
  </si>
  <si>
    <t>STEREO SAMSUNG E4</t>
  </si>
  <si>
    <t>37542</t>
  </si>
  <si>
    <t>STEREO SAMSUNG E30</t>
  </si>
  <si>
    <t>37543</t>
  </si>
  <si>
    <t>STEREO JBL E13</t>
  </si>
  <si>
    <t>37544</t>
  </si>
  <si>
    <t>STEREO SAMSUNG E24</t>
  </si>
  <si>
    <t>37545</t>
  </si>
  <si>
    <t>STEREO JBL E51</t>
  </si>
  <si>
    <t>37546</t>
  </si>
  <si>
    <t>STEREO SAMSUNG E6</t>
  </si>
  <si>
    <t>37547</t>
  </si>
  <si>
    <t>STEREO JBL E27</t>
  </si>
  <si>
    <t>37548</t>
  </si>
  <si>
    <t>9D FULL GLUE IPHONE 6 PLUS</t>
  </si>
  <si>
    <t>37549</t>
  </si>
  <si>
    <t>STEREO JBL E5</t>
  </si>
  <si>
    <t>37550</t>
  </si>
  <si>
    <t>9D FULL GLUE IPHONE 6</t>
  </si>
  <si>
    <t>37551</t>
  </si>
  <si>
    <t>STEREO JBL E35</t>
  </si>
  <si>
    <t>37552</t>
  </si>
  <si>
    <t>STEREO SAMSUNG E15</t>
  </si>
  <si>
    <t>37553</t>
  </si>
  <si>
    <t>9D FULL GLUE IPHONE 7</t>
  </si>
  <si>
    <t>37554</t>
  </si>
  <si>
    <t>9D FULL GLUE SAMSUNG J8</t>
  </si>
  <si>
    <t>37555</t>
  </si>
  <si>
    <t>9D FULL GLUE XIAOMI REDMI 7</t>
  </si>
  <si>
    <t>37556</t>
  </si>
  <si>
    <t>9D FULL GLUE IPHONE 11 PRO MAX</t>
  </si>
  <si>
    <t>37557</t>
  </si>
  <si>
    <t>9D FULL GLUE IPHONE 7/8</t>
  </si>
  <si>
    <t>37558</t>
  </si>
  <si>
    <t>9D FULL GLUE IPHONE XR</t>
  </si>
  <si>
    <t>37559</t>
  </si>
  <si>
    <t>9D FULL GLUE IPHONE 11 PRO</t>
  </si>
  <si>
    <t>37560</t>
  </si>
  <si>
    <t>TEMPLADO LG K8</t>
  </si>
  <si>
    <t>37561</t>
  </si>
  <si>
    <t>TEMPLADO MOTO G4 PLAY</t>
  </si>
  <si>
    <t>37562</t>
  </si>
  <si>
    <t>TEMPLADO SAMSUNG A20S</t>
  </si>
  <si>
    <t>37563</t>
  </si>
  <si>
    <t>9D PRIVACY GLASS IPHONE 11/XR</t>
  </si>
  <si>
    <t>37564</t>
  </si>
  <si>
    <t>9D PRIVACY GLASS IPHONE 12/12 PRO</t>
  </si>
  <si>
    <t>37565</t>
  </si>
  <si>
    <t>9D PRIVACY GLASS MOTO G53 5G</t>
  </si>
  <si>
    <t>37566</t>
  </si>
  <si>
    <t>9D PRIVACY GLASS MOTO G04</t>
  </si>
  <si>
    <t>37567</t>
  </si>
  <si>
    <t>9D PRIVACY GLASS IPHONE 12 PRO MAX</t>
  </si>
  <si>
    <t>37568</t>
  </si>
  <si>
    <t>9D PRIVACY GLASS IPHONE 13/13 PRO/14</t>
  </si>
  <si>
    <t>37569</t>
  </si>
  <si>
    <t>37570</t>
  </si>
  <si>
    <t>TEMPLADO SAMSUNG J1</t>
  </si>
  <si>
    <t>37571</t>
  </si>
  <si>
    <t>TEMPLADO XIAOMI REDMI 7</t>
  </si>
  <si>
    <t>37572</t>
  </si>
  <si>
    <t>CARGADOR MALIBU 4.2 MICRO</t>
  </si>
  <si>
    <t>37573</t>
  </si>
  <si>
    <t>CARGADOR MALIBU 4.2 TIPO C</t>
  </si>
  <si>
    <t>37574</t>
  </si>
  <si>
    <t>CARGADOR MALIBU 3.1 MICRO LC111A</t>
  </si>
  <si>
    <t>37575</t>
  </si>
  <si>
    <t>CARGADOR MALIBU 3.1 TIPO C LC111A</t>
  </si>
  <si>
    <t>37576</t>
  </si>
  <si>
    <t>STEREO SAMSUNG 3.5 BLISTER HS330</t>
  </si>
  <si>
    <t>37577</t>
  </si>
  <si>
    <t>CARGADOR MOTOROLA TURBO AUTHENTIC MICRO</t>
  </si>
  <si>
    <t>37578</t>
  </si>
  <si>
    <t>CARGADOR SAMSUNG 2 EN 1 TRAVEL ADAPTER TIPO C</t>
  </si>
  <si>
    <t>37579</t>
  </si>
  <si>
    <t>USB DATA CABLE S8 TIPO C</t>
  </si>
  <si>
    <t>37580</t>
  </si>
  <si>
    <t>STEREO MOTOROLA EARBUDS 105 3.5MM</t>
  </si>
  <si>
    <t>37581</t>
  </si>
  <si>
    <t>STEREO AKG TUNING</t>
  </si>
  <si>
    <t>37582</t>
  </si>
  <si>
    <t>STEREO SAMSUNG AKG S8 BLISTER IG955</t>
  </si>
  <si>
    <t>37583</t>
  </si>
  <si>
    <t>CABLE USB MALIBU MICRO BLANCO SUELTO</t>
  </si>
  <si>
    <t>37584</t>
  </si>
  <si>
    <t>MOCHILA SEGURIDAD</t>
  </si>
  <si>
    <t>37585</t>
  </si>
  <si>
    <t>CABLE USB MALIBU MICRO C/ FILTRO</t>
  </si>
  <si>
    <t>37586</t>
  </si>
  <si>
    <t>ADAPTADOR IPH MALIBU AC-25/AC-21</t>
  </si>
  <si>
    <t>37587</t>
  </si>
  <si>
    <t>ADAPTADOR IPH MALIBU AC-21</t>
  </si>
  <si>
    <t>37588</t>
  </si>
  <si>
    <t>CARGADOR MOTOROLA TURBO AUTHENTIC TIPO C</t>
  </si>
  <si>
    <t>37589</t>
  </si>
  <si>
    <t>TPU FUTBOL RELIEVE SAMSUNG A30S</t>
  </si>
  <si>
    <t>37590</t>
  </si>
  <si>
    <t>AURICULARES EARBUDS XIAOMI BT BASIC 2</t>
  </si>
  <si>
    <t>37591</t>
  </si>
  <si>
    <t>AURICULARES AIRDOTSPRO XIAOMI BT</t>
  </si>
  <si>
    <t>37592</t>
  </si>
  <si>
    <t>ROKU EXPRESS HD</t>
  </si>
  <si>
    <t>37593</t>
  </si>
  <si>
    <t>TPU FUTBOL RELIEVE SAMSUNG A2 CORE</t>
  </si>
  <si>
    <t>37594</t>
  </si>
  <si>
    <t>SILICONE COVER IPHONE 7/8 PLUS</t>
  </si>
  <si>
    <t>37596</t>
  </si>
  <si>
    <t>SILICONE COVER IPHONE 11</t>
  </si>
  <si>
    <t>37597</t>
  </si>
  <si>
    <t>SILICONE COVER IPHONE 11 PRO MAX</t>
  </si>
  <si>
    <t>37598</t>
  </si>
  <si>
    <t>SILICONE COVER IPHONE 11 PRO</t>
  </si>
  <si>
    <t>37599</t>
  </si>
  <si>
    <t>SILICONE COVER IPHONE X/XS</t>
  </si>
  <si>
    <t>37600</t>
  </si>
  <si>
    <t>SILICONE COVER SAMSUNG J2 CORE</t>
  </si>
  <si>
    <t>37602</t>
  </si>
  <si>
    <t>SILICONE COVER SAMSUNG J7 2016</t>
  </si>
  <si>
    <t>37604</t>
  </si>
  <si>
    <t>SILICONE COVER MOTO G8 PLUS</t>
  </si>
  <si>
    <t>37605</t>
  </si>
  <si>
    <t>SILICONE COVER SAMSUNG NOTE 10</t>
  </si>
  <si>
    <t>37606</t>
  </si>
  <si>
    <t>SILICONE COVER SAMSUNG S10 PLUS</t>
  </si>
  <si>
    <t>37607</t>
  </si>
  <si>
    <t>CARGADOR PARA AUTO SOUL MICRO DUAL 2.0MAH</t>
  </si>
  <si>
    <t>37608</t>
  </si>
  <si>
    <t>CARGADOR PARA AUTO SOUL IPHONE DUAL 2.0MAH</t>
  </si>
  <si>
    <t>37609</t>
  </si>
  <si>
    <t>POWER CAR FAST CHARGE 3.0 IPHONE</t>
  </si>
  <si>
    <t>37610</t>
  </si>
  <si>
    <t>POWER CAR FAST CHARGE 3.0 MICRO</t>
  </si>
  <si>
    <t>37611</t>
  </si>
  <si>
    <t>POWER CAR FAST CHARGE 3.0 TIPO C</t>
  </si>
  <si>
    <t>37612</t>
  </si>
  <si>
    <t>STEREO HANDSFREE SAMSUNG HS330 3.5</t>
  </si>
  <si>
    <t>37613</t>
  </si>
  <si>
    <t>TEMPERED GLASS MOTO E6 PLAY</t>
  </si>
  <si>
    <t>37614</t>
  </si>
  <si>
    <t>H.F. PERST STEREO SOUL CELESTE S389</t>
  </si>
  <si>
    <t>37615</t>
  </si>
  <si>
    <t>H.F. PERST STEREO SOUL ROJO S389</t>
  </si>
  <si>
    <t>37616</t>
  </si>
  <si>
    <t>H.F. PERST STEREO SOUL FUCSIA S389</t>
  </si>
  <si>
    <t>37617</t>
  </si>
  <si>
    <t>ALCOHOL EN GEL 250ML</t>
  </si>
  <si>
    <t>37618</t>
  </si>
  <si>
    <t>STEREO AKG GALAXY S10+ 3.5</t>
  </si>
  <si>
    <t>37619</t>
  </si>
  <si>
    <t>TEMPLADO MOTO G8 PLUS</t>
  </si>
  <si>
    <t>37620</t>
  </si>
  <si>
    <t>TEMPLADO XIAOMI NOTE 7/NOTE 7PRO</t>
  </si>
  <si>
    <t>37621</t>
  </si>
  <si>
    <t>TEMPLADO MOTO ONE ZOOM</t>
  </si>
  <si>
    <t>37622</t>
  </si>
  <si>
    <t>TEMPLADO SAMSUNG A70</t>
  </si>
  <si>
    <t>37623</t>
  </si>
  <si>
    <t>TEMPLADO XIAOMI NOTE 8 PRO</t>
  </si>
  <si>
    <t>37624</t>
  </si>
  <si>
    <t>TPU DISEÑO RELIEVE SAMSUNG A2 CORE</t>
  </si>
  <si>
    <t>37625</t>
  </si>
  <si>
    <t>ENVIO-RECARGO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</si>
  <si>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</si>
  <si>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</si>
  <si>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</si>
  <si>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</si>
  <si>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</si>
  <si>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</si>
  <si>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</si>
  <si>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</si>
  <si>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</si>
  <si>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BARBIJO</t>
  </si>
  <si>
    <t>37635</t>
  </si>
  <si>
    <t>BACK COVER SAMSUNG S20 ULTRA</t>
  </si>
  <si>
    <t>37636</t>
  </si>
  <si>
    <t>BACK COVER SAMSUNG S20</t>
  </si>
  <si>
    <t>37637</t>
  </si>
  <si>
    <t>BACK COVER SAMSUNG S20 PLUS</t>
  </si>
  <si>
    <t>37638</t>
  </si>
  <si>
    <t>BATERIA RC IPHONE 6S PLUS</t>
  </si>
  <si>
    <t>37639</t>
  </si>
  <si>
    <t>BATERIA RC LG L70</t>
  </si>
  <si>
    <t>37640</t>
  </si>
  <si>
    <t>CARGADOR IBEK 3.1 MICRO</t>
  </si>
  <si>
    <t>37641</t>
  </si>
  <si>
    <t>CARGADOR RC MICRO 4.4 RC-TC02</t>
  </si>
  <si>
    <t>37642</t>
  </si>
  <si>
    <t>CARGADOR RC MICRO 4.4 RC-TC01</t>
  </si>
  <si>
    <t>37643</t>
  </si>
  <si>
    <t>MOUSE GAMING 1602</t>
  </si>
  <si>
    <t>37644</t>
  </si>
  <si>
    <t>NANO ZENCEI</t>
  </si>
  <si>
    <t>37645</t>
  </si>
  <si>
    <t>MOUSE MAXELL MOWL-100 INALAMBRICO</t>
  </si>
  <si>
    <t>37646</t>
  </si>
  <si>
    <t>MOUSE INALAMBRICO MAXELL RASTA/URBAN MOWL-201</t>
  </si>
  <si>
    <t>37650</t>
  </si>
  <si>
    <t>TECLADO MAXELL MULTIFUNCION KB-100</t>
  </si>
  <si>
    <t>37651</t>
  </si>
  <si>
    <t>CARGADOR AUTO ORIG. MOTO E/G/X SPN-5667A</t>
  </si>
  <si>
    <t>37652</t>
  </si>
  <si>
    <t>TEMPERED GLASS 5D SOUL IPHONE 6</t>
  </si>
  <si>
    <t>37653</t>
  </si>
  <si>
    <t>FUNDA CARGADORA SOUL IPHONE 11 PRO MAX 6.000MAH</t>
  </si>
  <si>
    <t>37654</t>
  </si>
  <si>
    <t>FUNDA CARGADORA SOUL IPHONE 11 PRO 5.000 MAH</t>
  </si>
  <si>
    <t>37655</t>
  </si>
  <si>
    <t>FUNDA CARGADORA SOUL IPHONE 11 6.000MAH</t>
  </si>
  <si>
    <t>37656</t>
  </si>
  <si>
    <t>FUNDA CARGADORA SOUL IPHONE 6/7/8 5.000 MAH</t>
  </si>
  <si>
    <t>37657</t>
  </si>
  <si>
    <t>VINCHA SONY MDR-ZX110</t>
  </si>
  <si>
    <t>37658</t>
  </si>
  <si>
    <t>DVD-R MAXELL</t>
  </si>
  <si>
    <t>37659</t>
  </si>
  <si>
    <t>CABLE USB SOUL BLANCO TIPO C A TIPO C 2M</t>
  </si>
  <si>
    <t>37660</t>
  </si>
  <si>
    <t>AURICULAR SAMSUNG GALAXY BUDS PRO</t>
  </si>
  <si>
    <t>37662</t>
  </si>
  <si>
    <t>CAMARA WEB XIAOMI CON MICROFONO W88</t>
  </si>
  <si>
    <t>37663</t>
  </si>
  <si>
    <t>TABLET SAMSUNG GALAXY TAB S7FE 12.4" 64GB</t>
  </si>
  <si>
    <t>37664</t>
  </si>
  <si>
    <t>PARLANTE BT ACID MINI</t>
  </si>
  <si>
    <t>37665</t>
  </si>
  <si>
    <t>REPETIDOR WIFI MINI ROUTER REP-RP4200A</t>
  </si>
  <si>
    <t>37666</t>
  </si>
  <si>
    <t>37667</t>
  </si>
  <si>
    <t>CAMARA WEB C/ MICROFONO WE-M68</t>
  </si>
  <si>
    <t>37668</t>
  </si>
  <si>
    <t>OJO DE PEZ MAXELL</t>
  </si>
  <si>
    <t>37669</t>
  </si>
  <si>
    <t>POWER BANK QI + CARGA INALAMBRICA SOUL 10000 MAH</t>
  </si>
  <si>
    <t>37671</t>
  </si>
  <si>
    <t>MICROFONO AJUSTABLE MAXELL H-MIC1</t>
  </si>
  <si>
    <t>37672</t>
  </si>
  <si>
    <t>FLIP COVER 3D MOTO E5</t>
  </si>
  <si>
    <t>37673</t>
  </si>
  <si>
    <t>FLIP COVER 3D SAMSUNG A10/M10</t>
  </si>
  <si>
    <t>37674</t>
  </si>
  <si>
    <t>FLIP COVER 3D MOTO E6 PLUS</t>
  </si>
  <si>
    <t>37675</t>
  </si>
  <si>
    <t>STEREO MOTOROLA 3.5</t>
  </si>
  <si>
    <t>37676</t>
  </si>
  <si>
    <t>STEREO JBL X5</t>
  </si>
  <si>
    <t>37677</t>
  </si>
  <si>
    <t>CARGADOR IBEK TURBO MT-02 TIPO C</t>
  </si>
  <si>
    <t>37678</t>
  </si>
  <si>
    <t>CARGADOR IBEK TURBO MT-01 MICRO</t>
  </si>
  <si>
    <t>37679</t>
  </si>
  <si>
    <t>STEREO C/BASE I12 BLANCO</t>
  </si>
  <si>
    <t>37680</t>
  </si>
  <si>
    <t>AURICULAR PARA PC KM500</t>
  </si>
  <si>
    <t>37681</t>
  </si>
  <si>
    <t>AURICULAR PARA PC KM430</t>
  </si>
  <si>
    <t>37682</t>
  </si>
  <si>
    <t>CABLE AUX 3.5 MALIBU CABWD158</t>
  </si>
  <si>
    <t>37683</t>
  </si>
  <si>
    <t>CABLE VGA MALIBU CABWD165</t>
  </si>
  <si>
    <t>37684</t>
  </si>
  <si>
    <t>CABLE VGA MALIBU 3M</t>
  </si>
  <si>
    <t>37685</t>
  </si>
  <si>
    <t>TOUCH PEN3 MALIBU</t>
  </si>
  <si>
    <t>37686</t>
  </si>
  <si>
    <t>CAR READER MALIBU</t>
  </si>
  <si>
    <t>37687</t>
  </si>
  <si>
    <t>JOYSTICK PARA PC INALAM BLP77</t>
  </si>
  <si>
    <t>37688</t>
  </si>
  <si>
    <t>JOYSTICK PARA CELULAR GAMESKY</t>
  </si>
  <si>
    <t>37690</t>
  </si>
  <si>
    <t>TPU KIKIGO CRISTAL MOTO E6 PLAY</t>
  </si>
  <si>
    <t>37691</t>
  </si>
  <si>
    <t>TPU KIKIGO CRISTAL MOTO E6 PLUS</t>
  </si>
  <si>
    <t>37694</t>
  </si>
  <si>
    <t>TPU KIKIGO CRISTAL SAMSUNG A30S</t>
  </si>
  <si>
    <t>37695</t>
  </si>
  <si>
    <t>TPU SILICONA SOUL MOTO E6 PLUS</t>
  </si>
  <si>
    <t>37696</t>
  </si>
  <si>
    <t>TPU SILICONA SOUL SAMSUNG A30S</t>
  </si>
  <si>
    <t>37697</t>
  </si>
  <si>
    <t>TERMOMETRO DIGITAL AFK YK001</t>
  </si>
  <si>
    <t>37698</t>
  </si>
  <si>
    <t>CARGADOR RC 3.8A RW-001</t>
  </si>
  <si>
    <t>37699</t>
  </si>
  <si>
    <t>CARGADOR ROYAL LED 3.8 2 USB MICRO RC3002000M</t>
  </si>
  <si>
    <t>37700</t>
  </si>
  <si>
    <t>CARGADOR ROYAL LED 3.8 2 USB MICRO RC3002000I</t>
  </si>
  <si>
    <t>37701</t>
  </si>
  <si>
    <t>TEMPERED GLASS 5D SOUL MOTO E6 PLAY</t>
  </si>
  <si>
    <t>37702</t>
  </si>
  <si>
    <t>TEMPERED GLASS 5D SOUL MOTO E6 PLUS</t>
  </si>
  <si>
    <t>37703</t>
  </si>
  <si>
    <t>TEMPERED GLASS 5D SOUL SAMSUNG A20S</t>
  </si>
  <si>
    <t>37704</t>
  </si>
  <si>
    <t>TEMPERED GLASS 5D SOUL SAMSUNG A30S</t>
  </si>
  <si>
    <t>37705</t>
  </si>
  <si>
    <t>TPU CONEJO RELIEVE MOTO G8 PLAY</t>
  </si>
  <si>
    <t>37706</t>
  </si>
  <si>
    <t>TPU CONEJO RELIEVE MOTO E6 PLUS</t>
  </si>
  <si>
    <t>37707</t>
  </si>
  <si>
    <t>TPU CONEJO RELIEVE SAMSUNG A10S</t>
  </si>
  <si>
    <t>37708</t>
  </si>
  <si>
    <t>TPU CONEJO RELIEVE MOTO E5/G6 PLAY</t>
  </si>
  <si>
    <t>37709</t>
  </si>
  <si>
    <t>TPU CONEJO RELIEVE MOTO G8 POWER</t>
  </si>
  <si>
    <t>37710</t>
  </si>
  <si>
    <t>CABLE USB IPHONE 3M</t>
  </si>
  <si>
    <t>37711</t>
  </si>
  <si>
    <t>CAR CHARGE 3 USB</t>
  </si>
  <si>
    <t>37712</t>
  </si>
  <si>
    <t>CABLE USB EXTREMO COLOR MICRO</t>
  </si>
  <si>
    <t>37713</t>
  </si>
  <si>
    <t>CABLE USB COLORES MICRO</t>
  </si>
  <si>
    <t>37714</t>
  </si>
  <si>
    <t>RELOJ INTELIGENTE M3</t>
  </si>
  <si>
    <t>37715</t>
  </si>
  <si>
    <t>SMART BRACELET MT 311155</t>
  </si>
  <si>
    <t>37716</t>
  </si>
  <si>
    <t>SMART WATCH</t>
  </si>
  <si>
    <t>37717</t>
  </si>
  <si>
    <t>MOUSE MAXELL MOWR-105 OPTICO</t>
  </si>
  <si>
    <t>37718</t>
  </si>
  <si>
    <t>37719</t>
  </si>
  <si>
    <t>VINCHA BT P47</t>
  </si>
  <si>
    <t>37720</t>
  </si>
  <si>
    <t>STEREO BT JBL E10</t>
  </si>
  <si>
    <t>37721</t>
  </si>
  <si>
    <t>CARGADOR TMCC 105</t>
  </si>
  <si>
    <t>37722</t>
  </si>
  <si>
    <t>TPU VARNISH MOTO G8 PLUS</t>
  </si>
  <si>
    <t>37723</t>
  </si>
  <si>
    <t>37724</t>
  </si>
  <si>
    <t>37725</t>
  </si>
  <si>
    <t>CABLE DE DATOS USB SOFT 1M TIPO C</t>
  </si>
  <si>
    <t>37726</t>
  </si>
  <si>
    <t>CABLE DE DATOS USB SOFT 2M IPHONE</t>
  </si>
  <si>
    <t>37727</t>
  </si>
  <si>
    <t>CABLE DE DATOS USB SOFT 2M TIPO C</t>
  </si>
  <si>
    <t>37728</t>
  </si>
  <si>
    <t>37729</t>
  </si>
  <si>
    <t>CABLE DE DATOS USB FULL JEAN 2.0 MICRO</t>
  </si>
  <si>
    <t>37730</t>
  </si>
  <si>
    <t>CABLE DE DATOS USB FULL JEAN 2.0 IPHONE</t>
  </si>
  <si>
    <t>37731</t>
  </si>
  <si>
    <t>CABLE DE DATOS USB FULL JEAN 2.0 TIPO C</t>
  </si>
  <si>
    <t>37732</t>
  </si>
  <si>
    <t>CABLE DE DATOS USB 3 EN 1 FULL METAL</t>
  </si>
  <si>
    <t>37733</t>
  </si>
  <si>
    <t>PENDRIVE MAXELL FLIX 3.0 32 GB</t>
  </si>
  <si>
    <t>37734</t>
  </si>
  <si>
    <t>STEREO INALAMBRICO MARCA</t>
  </si>
  <si>
    <t>37735</t>
  </si>
  <si>
    <t>TPU FUTBOL RELIEVE XIAOMI REDMI 7</t>
  </si>
  <si>
    <t>37736</t>
  </si>
  <si>
    <t>STEREO EARPHONE AZ-003</t>
  </si>
  <si>
    <t>37737</t>
  </si>
  <si>
    <t>STEREO BEATS E42</t>
  </si>
  <si>
    <t>37738</t>
  </si>
  <si>
    <t>STEREO BEATS E16</t>
  </si>
  <si>
    <t>37739</t>
  </si>
  <si>
    <t>STEREO BEATS E25</t>
  </si>
  <si>
    <t>37740</t>
  </si>
  <si>
    <t>AURICULAR BEATS STUDIO BUDS</t>
  </si>
  <si>
    <t>37741</t>
  </si>
  <si>
    <t>STEREO BEATS E33</t>
  </si>
  <si>
    <t>37742</t>
  </si>
  <si>
    <t>STEREO BASS AZ-005</t>
  </si>
  <si>
    <t>37743</t>
  </si>
  <si>
    <t>STEREO JBL AZ-27</t>
  </si>
  <si>
    <t>37744</t>
  </si>
  <si>
    <t>STEREO BASS AZ-888</t>
  </si>
  <si>
    <t>37745</t>
  </si>
  <si>
    <t>CARGADOR PRO21 9V TURBO TIPO C MS-87P</t>
  </si>
  <si>
    <t>37746</t>
  </si>
  <si>
    <t>CARGADOR POTENCIADO PRO21 3.1A MICRO</t>
  </si>
  <si>
    <t>37747</t>
  </si>
  <si>
    <t>POWER BANK 5000MAH BELKIN</t>
  </si>
  <si>
    <t>37748</t>
  </si>
  <si>
    <t>CABLE LIGHTNING TO USB STUDIO BELKIN</t>
  </si>
  <si>
    <t>37749</t>
  </si>
  <si>
    <t>protector de camara iphone</t>
  </si>
  <si>
    <t>37750</t>
  </si>
  <si>
    <t>PARLANTE BT JBL PARTYBOX 710</t>
  </si>
  <si>
    <t>37751</t>
  </si>
  <si>
    <t>PARLANTE BT JBL PARTYBOX 300</t>
  </si>
  <si>
    <t>37752</t>
  </si>
  <si>
    <t>VINCHA 3.5 CONTROL TALK</t>
  </si>
  <si>
    <t>37753</t>
  </si>
  <si>
    <t>VINCHA BT ST15</t>
  </si>
  <si>
    <t>37754</t>
  </si>
  <si>
    <t>CABLE USB GRIFFIN 1M IPHONE</t>
  </si>
  <si>
    <t>37755</t>
  </si>
  <si>
    <t>STEREO 3.5 JBL T-230</t>
  </si>
  <si>
    <t>37756</t>
  </si>
  <si>
    <t>PARLANTE KANJI HARRISON ACID MAX 2</t>
  </si>
  <si>
    <t>37757</t>
  </si>
  <si>
    <t>CAFETERA ESPRESSO MULTICAPSULA KJH-CM1500MC01/02</t>
  </si>
  <si>
    <t>37758</t>
  </si>
  <si>
    <t>37760</t>
  </si>
  <si>
    <t>TPU BORDER ESMERILADA XIAOMI NOTE 8PRO</t>
  </si>
  <si>
    <t>37761</t>
  </si>
  <si>
    <t>TPU BORDER ESMERILADA SAMSUNG A51</t>
  </si>
  <si>
    <t>37762</t>
  </si>
  <si>
    <t>TPU BORDER ESMERILADA XIAOMI NOTE 8</t>
  </si>
  <si>
    <t>37763</t>
  </si>
  <si>
    <t>TPU BORDER ESMERILADA SAMSUNG A30S/A50</t>
  </si>
  <si>
    <t>37764</t>
  </si>
  <si>
    <t>TPU BORDER ESMERILADA MOTO E6 PLAY</t>
  </si>
  <si>
    <t>37765</t>
  </si>
  <si>
    <t>TPU BORDER ESMERILADA SAMSUNG A10S</t>
  </si>
  <si>
    <t>37767</t>
  </si>
  <si>
    <t>TEMPERED GLASS MOTO ONE MACRO</t>
  </si>
  <si>
    <t>37768</t>
  </si>
  <si>
    <t>TPU VARNISH SAMSUNG A20S</t>
  </si>
  <si>
    <t>37769</t>
  </si>
  <si>
    <t>CARGADOR DE AUTO MAXELL 2.4A DUSB-201</t>
  </si>
  <si>
    <t>37770</t>
  </si>
  <si>
    <t>LAPTOP BRIEFCASE</t>
  </si>
  <si>
    <t>37771</t>
  </si>
  <si>
    <t>TEMPLADO MOTO E6 PLAY</t>
  </si>
  <si>
    <t>37772</t>
  </si>
  <si>
    <t>TEMPLADO SAMSUNG A7 2018</t>
  </si>
  <si>
    <t>37773</t>
  </si>
  <si>
    <t>TEMPLADO MOTO E6 PLUS</t>
  </si>
  <si>
    <t>37774</t>
  </si>
  <si>
    <t>TPU CONEJO RELIEVE LG K8</t>
  </si>
  <si>
    <t>37775</t>
  </si>
  <si>
    <t>CAR UNIVERSAL HOLDER AV-2262</t>
  </si>
  <si>
    <t>37776</t>
  </si>
  <si>
    <t>37777</t>
  </si>
  <si>
    <t>SOPORTE UNIVERSAL DOBLE PINZA</t>
  </si>
  <si>
    <t>37778</t>
  </si>
  <si>
    <t>SOPORTE DX-MANITO</t>
  </si>
  <si>
    <t>37779</t>
  </si>
  <si>
    <t>CABLE OFC AUDIO VIDEO AF216074 1.5M</t>
  </si>
  <si>
    <t>37780</t>
  </si>
  <si>
    <t>SMART BRACELET SMW-SW64</t>
  </si>
  <si>
    <t>37781</t>
  </si>
  <si>
    <t>SMART WATCH SW68K</t>
  </si>
  <si>
    <t>37784</t>
  </si>
  <si>
    <t>37785</t>
  </si>
  <si>
    <t>37786</t>
  </si>
  <si>
    <t>PARLANTE KANJI BT AMNESIA</t>
  </si>
  <si>
    <t>37787</t>
  </si>
  <si>
    <t>PARLANTE KANJI BT PACHA</t>
  </si>
  <si>
    <t>37788</t>
  </si>
  <si>
    <t>TABLET KANJI ARIZONA 7</t>
  </si>
  <si>
    <t>37789</t>
  </si>
  <si>
    <t>AURICULAR KANJI KJ-SHBLUE</t>
  </si>
  <si>
    <t>37790</t>
  </si>
  <si>
    <t>AURICULAR KANJI KJ-SHWHITE</t>
  </si>
  <si>
    <t>37795</t>
  </si>
  <si>
    <t>TPU DISEÑO RELIEVE SAMSUNG A51/A31</t>
  </si>
  <si>
    <t>37796</t>
  </si>
  <si>
    <t>CABLE HDTV MALIBU</t>
  </si>
  <si>
    <t>37797</t>
  </si>
  <si>
    <t>CALCULADORA KADIO KK-837B AF837-12</t>
  </si>
  <si>
    <t>37798</t>
  </si>
  <si>
    <t>TPU BORDER ESMERILADA SAMSUNG A11</t>
  </si>
  <si>
    <t>37799</t>
  </si>
  <si>
    <t>CABLE OFC AUX 3.5 A 3.5 1.5M</t>
  </si>
  <si>
    <t>37800</t>
  </si>
  <si>
    <t>PARLANTE BT TG117</t>
  </si>
  <si>
    <t>37801</t>
  </si>
  <si>
    <t>PARLANTE BT</t>
  </si>
  <si>
    <t>37802</t>
  </si>
  <si>
    <t>PARLANTE BT XTRERE J020FM</t>
  </si>
  <si>
    <t>37803</t>
  </si>
  <si>
    <t>PARLANTE BT TG112</t>
  </si>
  <si>
    <t>37804</t>
  </si>
  <si>
    <t>RESINA LIMPIADORA 40GR</t>
  </si>
  <si>
    <t>37805</t>
  </si>
  <si>
    <t>EQUIPO XIAOMI REDMI NOTE 8 64GB</t>
  </si>
  <si>
    <t>37806</t>
  </si>
  <si>
    <t>RECEPTOR INALAMBRICO MALIBU CA-35</t>
  </si>
  <si>
    <t>37807</t>
  </si>
  <si>
    <t>VINCHA BT JBL S700</t>
  </si>
  <si>
    <t>37808</t>
  </si>
  <si>
    <t>PARLANTE BT TG126</t>
  </si>
  <si>
    <t>37809</t>
  </si>
  <si>
    <t>PARLANTE BT TG168</t>
  </si>
  <si>
    <t>37811</t>
  </si>
  <si>
    <t>TPU NEW CASE IPHONE 11</t>
  </si>
  <si>
    <t>37812</t>
  </si>
  <si>
    <t>TPU NEW CASE IPHONE 11 PRO MAX</t>
  </si>
  <si>
    <t>37813</t>
  </si>
  <si>
    <t>TPU NEW CASE IPHONE 11 PRO</t>
  </si>
  <si>
    <t>37814</t>
  </si>
  <si>
    <t>TPU NEW CASE IPHONE X/XS</t>
  </si>
  <si>
    <t>37815</t>
  </si>
  <si>
    <t>TPU NEW CASE IPHONE 6</t>
  </si>
  <si>
    <t>37816</t>
  </si>
  <si>
    <t>TPU NEW CASE IPHONE XR</t>
  </si>
  <si>
    <t>37817</t>
  </si>
  <si>
    <t>TPU NEW CASE IPHONE XS MAX</t>
  </si>
  <si>
    <t>37818</t>
  </si>
  <si>
    <t>TPU NEW CASE IPHONE 7/8</t>
  </si>
  <si>
    <t>37819</t>
  </si>
  <si>
    <t>TPU NEW CASE IPHONE 7/8 PLUS</t>
  </si>
  <si>
    <t>37820</t>
  </si>
  <si>
    <t>37821</t>
  </si>
  <si>
    <t>37822</t>
  </si>
  <si>
    <t>37823</t>
  </si>
  <si>
    <t>SOPORTE ATRIL UNIVERSAL</t>
  </si>
  <si>
    <t>37824</t>
  </si>
  <si>
    <t>37825</t>
  </si>
  <si>
    <t>37826</t>
  </si>
  <si>
    <t>37827</t>
  </si>
  <si>
    <t>FUNDA TPU IPHONE 11 BL-U</t>
  </si>
  <si>
    <t>37828</t>
  </si>
  <si>
    <t>TPU KIKIGO CRISTAL SAMSUNG S20</t>
  </si>
  <si>
    <t>37829</t>
  </si>
  <si>
    <t>TPU KIKIGO CRISTAL SAMSUNG S20 PLUS</t>
  </si>
  <si>
    <t>37830</t>
  </si>
  <si>
    <t>TPU KIKIGO CRISTAL SAMSUNG S20 ULTRA</t>
  </si>
  <si>
    <t>37831</t>
  </si>
  <si>
    <t>TPU TORTUGA SAMSUNG S20</t>
  </si>
  <si>
    <t>37832</t>
  </si>
  <si>
    <t>TPU TORTUGA SAMSUNG S20 PLUS</t>
  </si>
  <si>
    <t>37833</t>
  </si>
  <si>
    <t>TPU TORTUGA SAMSUNG S20 ULTRA</t>
  </si>
  <si>
    <t>37835</t>
  </si>
  <si>
    <t>TPU SILICONE CASE SOUL SAMSUNG S20</t>
  </si>
  <si>
    <t>37836</t>
  </si>
  <si>
    <t>TPU SILICONE CASE SOUL SAMSUNG S20 PLUS</t>
  </si>
  <si>
    <t>37837</t>
  </si>
  <si>
    <t>TPU SILICONE CASE SOUL SAMSUNG S20 ULTRA</t>
  </si>
  <si>
    <t>37838</t>
  </si>
  <si>
    <t>BATERIA SOUL SAMSUNG J1</t>
  </si>
  <si>
    <t>37839</t>
  </si>
  <si>
    <t>BATERIA SOUL MOTO E4 PLUS</t>
  </si>
  <si>
    <t>37840</t>
  </si>
  <si>
    <t>BATERIA SOUL SAMSUNG J5 2016</t>
  </si>
  <si>
    <t>37841</t>
  </si>
  <si>
    <t>BATERIA SOUL SAMSUNG J1 MINI</t>
  </si>
  <si>
    <t>37842</t>
  </si>
  <si>
    <t>BATERIA SOUL MOTO G6 PLAY / E5</t>
  </si>
  <si>
    <t>37843</t>
  </si>
  <si>
    <t>BATERIA SOUL MOTO E5 PLAY</t>
  </si>
  <si>
    <t>37844</t>
  </si>
  <si>
    <t>BATERIA SOUL LG K4 2016 BL49HJ</t>
  </si>
  <si>
    <t>37845</t>
  </si>
  <si>
    <t>BATERIA SOUL IPHONE X</t>
  </si>
  <si>
    <t>37846</t>
  </si>
  <si>
    <t>BATERIA SOUL LG K4 2017/K8 2017 BL45FIF</t>
  </si>
  <si>
    <t>37847</t>
  </si>
  <si>
    <t>BATERIA SOUL IPHONE 6S PLUS</t>
  </si>
  <si>
    <t>37848</t>
  </si>
  <si>
    <t>BATERIA SOUL IPHONE 8 PLUS</t>
  </si>
  <si>
    <t>37849</t>
  </si>
  <si>
    <t>BATERIA SOUL IPHONE 8</t>
  </si>
  <si>
    <t>37850</t>
  </si>
  <si>
    <t>PARLANTE BT MINI 886</t>
  </si>
  <si>
    <t>37851</t>
  </si>
  <si>
    <t>MANTA ANTIESTATICA CELESTE V51</t>
  </si>
  <si>
    <t>37852</t>
  </si>
  <si>
    <t>MASCARA UV AZUL RELIFE RL-UVH</t>
  </si>
  <si>
    <t>37853</t>
  </si>
  <si>
    <t>FLUX JERINGA RELIFE RL-422</t>
  </si>
  <si>
    <t>37854</t>
  </si>
  <si>
    <t>BATERIA SOUL MOTO E5 PLUS</t>
  </si>
  <si>
    <t>37855</t>
  </si>
  <si>
    <t>BATERIA SOUL MOTO G6/G6 PLUS</t>
  </si>
  <si>
    <t>37856</t>
  </si>
  <si>
    <t>STEREO MOTOROLA EARBUDS 2</t>
  </si>
  <si>
    <t>37857</t>
  </si>
  <si>
    <t>VINCHA BT JBL JB950</t>
  </si>
  <si>
    <t>37858</t>
  </si>
  <si>
    <t>STEREO C/BASE SONY TWS-M6</t>
  </si>
  <si>
    <t>37859</t>
  </si>
  <si>
    <t>VINCHA BT JBL YW-998BT</t>
  </si>
  <si>
    <t>37860</t>
  </si>
  <si>
    <t>VINCHA BT FILA 350BT</t>
  </si>
  <si>
    <t>37861</t>
  </si>
  <si>
    <t>CALOVENTOR AZUL CAL-CH104 - WH-CH107 KANJI/TOWER</t>
  </si>
  <si>
    <t>37862</t>
  </si>
  <si>
    <t>MICROFONO BOB DX-MIC55</t>
  </si>
  <si>
    <t>37863</t>
  </si>
  <si>
    <t>MOUSE OPTICO DX-MOU35</t>
  </si>
  <si>
    <t>37864</t>
  </si>
  <si>
    <t>TECLADO SLIM DX-TEC104</t>
  </si>
  <si>
    <t>37865</t>
  </si>
  <si>
    <t>TECLADO DN-TECN04</t>
  </si>
  <si>
    <t>37866</t>
  </si>
  <si>
    <t>MICROFONO KARAOKE DX-ELTON</t>
  </si>
  <si>
    <t>37867</t>
  </si>
  <si>
    <t>JOYSTICK GAME PAD DXPU201</t>
  </si>
  <si>
    <t>37868</t>
  </si>
  <si>
    <t>CARGADOR DINAX 2.1A</t>
  </si>
  <si>
    <t>37869</t>
  </si>
  <si>
    <t>CARGADOR DE AUTO PARSOM 1A 2USB</t>
  </si>
  <si>
    <t>37870</t>
  </si>
  <si>
    <t>CARGADOR UNIVERSAL DX1-CAR-1.5-V8</t>
  </si>
  <si>
    <t>37871</t>
  </si>
  <si>
    <t>PARLANTE BOB BT 0093</t>
  </si>
  <si>
    <t>37872</t>
  </si>
  <si>
    <t>PARLANTE BOB BT 0092</t>
  </si>
  <si>
    <t>37873</t>
  </si>
  <si>
    <t>PARLANTE BT DUBLIN DX-BTD932</t>
  </si>
  <si>
    <t>37874</t>
  </si>
  <si>
    <t>PARLANTE BT BS6-01</t>
  </si>
  <si>
    <t>37875</t>
  </si>
  <si>
    <t>PARLANTE BT BS8-01</t>
  </si>
  <si>
    <t>37876</t>
  </si>
  <si>
    <t>PARLANTE BT DX-AFRICA20</t>
  </si>
  <si>
    <t>37877</t>
  </si>
  <si>
    <t>CARGADOR DINAX IPH</t>
  </si>
  <si>
    <t>37878</t>
  </si>
  <si>
    <t>PARLANTE BT ACID SOUR</t>
  </si>
  <si>
    <t>37879</t>
  </si>
  <si>
    <t>PARLANTE BT CHARGE MINI II +</t>
  </si>
  <si>
    <t>37880</t>
  </si>
  <si>
    <t>CARGADOR DE AUTO 1A XY-100 MALIBU</t>
  </si>
  <si>
    <t>37881</t>
  </si>
  <si>
    <t>TPU EVOGEN IPHONE XR</t>
  </si>
  <si>
    <t>37882</t>
  </si>
  <si>
    <t>TPU EVOGEN IPHONE 11 PRO MAX</t>
  </si>
  <si>
    <t>37883</t>
  </si>
  <si>
    <t>TPU EVOGEN IPHONE 6</t>
  </si>
  <si>
    <t>37884</t>
  </si>
  <si>
    <t>TPU EVOGEN IPHONE 11</t>
  </si>
  <si>
    <t>37885</t>
  </si>
  <si>
    <t>TPU EVOGEN IPHONE X/XS</t>
  </si>
  <si>
    <t>37886</t>
  </si>
  <si>
    <t>TPU EVOGEN IPHONE 7/8 PLUS</t>
  </si>
  <si>
    <t>37887</t>
  </si>
  <si>
    <t>TPU EVOGEN IPHONE 11 PRO</t>
  </si>
  <si>
    <t>37888</t>
  </si>
  <si>
    <t>TPU EVOGEN XIAOMI NOTE 8 PRO</t>
  </si>
  <si>
    <t>37889</t>
  </si>
  <si>
    <t>TPU EVOGEN XIAOMI NOTE 8</t>
  </si>
  <si>
    <t>37890</t>
  </si>
  <si>
    <t>TPU EVOGEN SAMSUNG S20 PLUS</t>
  </si>
  <si>
    <t>37891</t>
  </si>
  <si>
    <t>TPU EVOGEN SAMSUNG A50</t>
  </si>
  <si>
    <t>37892</t>
  </si>
  <si>
    <t>TPU EVOGEN SAMSUNG A20/A30</t>
  </si>
  <si>
    <t>37893</t>
  </si>
  <si>
    <t>TPU EVOGEN SAMSUNG A10</t>
  </si>
  <si>
    <t>37894</t>
  </si>
  <si>
    <t>TPU EVOGEN SAMSUNG J2 PRIME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</si>
  <si>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</si>
  <si>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</si>
  <si>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</si>
  <si>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</si>
  <si>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</si>
  <si>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</si>
  <si>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</si>
  <si>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</si>
  <si>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SMARTER 4K KANJI</t>
  </si>
  <si>
    <t>37903</t>
  </si>
  <si>
    <t>SMARTER CONTROL HOMERO KANJI</t>
  </si>
  <si>
    <t>37904</t>
  </si>
  <si>
    <t>CAFETERA MULTICAPSULA KANJI</t>
  </si>
  <si>
    <t>37905</t>
  </si>
  <si>
    <t>SOPORTE TV KANJI KJH-WMFI55</t>
  </si>
  <si>
    <t>37906</t>
  </si>
  <si>
    <t>37907</t>
  </si>
  <si>
    <t>ESTACION REMOVEDORA DE POLVO MECHANIC DR2</t>
  </si>
  <si>
    <t>37908</t>
  </si>
  <si>
    <t>VINCHA 3.5 LS-802</t>
  </si>
  <si>
    <t>37909</t>
  </si>
  <si>
    <t>VINCHA 3.5 LS-813</t>
  </si>
  <si>
    <t>37910</t>
  </si>
  <si>
    <t>VINCHA 3.5 LS-801</t>
  </si>
  <si>
    <t>37911</t>
  </si>
  <si>
    <t>VINCHA 3.5 AZ-93</t>
  </si>
  <si>
    <t>37912</t>
  </si>
  <si>
    <t>VINCHA 3.5 AZ-77</t>
  </si>
  <si>
    <t>37913</t>
  </si>
  <si>
    <t>CARGADOR IBEK 3.1A PREMIUM</t>
  </si>
  <si>
    <t>37916</t>
  </si>
  <si>
    <t>CABLE USB SOUL IPHONE 3M</t>
  </si>
  <si>
    <t>37917</t>
  </si>
  <si>
    <t>CABLE USB SOUL MICRO 3M 3.4A</t>
  </si>
  <si>
    <t>37918</t>
  </si>
  <si>
    <t>BASE DE CARGA INALAMBRICA SOUL 10000 MAH</t>
  </si>
  <si>
    <t>37919</t>
  </si>
  <si>
    <t>ADAPTADOR SOUL MICRO USB A IPHONE 5</t>
  </si>
  <si>
    <t>37920</t>
  </si>
  <si>
    <t>ADAPTADOR SOUL MICRO USB A TIPO C</t>
  </si>
  <si>
    <t>37921</t>
  </si>
  <si>
    <t>TEMPERED GLASS LG K50S</t>
  </si>
  <si>
    <t>37922</t>
  </si>
  <si>
    <t>TEMPERED GLASS MOTO ONE HYPER</t>
  </si>
  <si>
    <t>37923</t>
  </si>
  <si>
    <t>RELOJ DINAX DX-RELDIG37</t>
  </si>
  <si>
    <t>37924</t>
  </si>
  <si>
    <t>PARLANTE LAMPARA LED DX-PALED50</t>
  </si>
  <si>
    <t>37925</t>
  </si>
  <si>
    <t>PARLANTE LAMPARA LED DX-PALED108</t>
  </si>
  <si>
    <t>37926</t>
  </si>
  <si>
    <t>TPU KIKIGO DOBLE RELIEVE XIAOMI NOTE 8</t>
  </si>
  <si>
    <t>37928</t>
  </si>
  <si>
    <t>TPU KIKIGO DOBLE RELIEVE SAMSUNG A20S</t>
  </si>
  <si>
    <t>37929</t>
  </si>
  <si>
    <t>TPU KIKIGO DOBLE RELIEVE SAMSUNG A71</t>
  </si>
  <si>
    <t>37931</t>
  </si>
  <si>
    <t>TPU KIKIGO DOBLE RELIEVE MOTO G8 PLUS</t>
  </si>
  <si>
    <t>37932</t>
  </si>
  <si>
    <t>TPU KIKIGO DOBLE RELIEVE MOTO E6 PLAY</t>
  </si>
  <si>
    <t>37934</t>
  </si>
  <si>
    <t>PARLANTE KANJI HARRISON BRONX</t>
  </si>
  <si>
    <t>37935</t>
  </si>
  <si>
    <t>PARLANTE KANJI HARRISON SONIC</t>
  </si>
  <si>
    <t>37936</t>
  </si>
  <si>
    <t>TPU CONEJO RELIEVE SAMSUNG J5 PRIME</t>
  </si>
  <si>
    <t>37937</t>
  </si>
  <si>
    <t>TPU CONEJO RELIEVE SAMSUNG J1 ACE</t>
  </si>
  <si>
    <t>37938</t>
  </si>
  <si>
    <t>TPU CONEJO RELIEVE SAMSUNG A50</t>
  </si>
  <si>
    <t>37939</t>
  </si>
  <si>
    <t>TPU CONEJO RELIEVE LG K40</t>
  </si>
  <si>
    <t>37940</t>
  </si>
  <si>
    <t>TPU CONEJO RELIEVE LG K50</t>
  </si>
  <si>
    <t>37941</t>
  </si>
  <si>
    <t>37943</t>
  </si>
  <si>
    <t>TPU SPIDERMAN CASE IPHONE 11 PRO</t>
  </si>
  <si>
    <t>37944</t>
  </si>
  <si>
    <t>TPU SPIDERMAN CASE IPHONE 11 PRO MAX</t>
  </si>
  <si>
    <t>37945</t>
  </si>
  <si>
    <t>TPU SPIDERMAN CASE IPHONE 6/7/8 PLUS</t>
  </si>
  <si>
    <t>37946</t>
  </si>
  <si>
    <t>TPU SPIDERMAN CASE IPHONE X</t>
  </si>
  <si>
    <t>37947</t>
  </si>
  <si>
    <t>TPU SPIDERMAN CASE IPHONE 11</t>
  </si>
  <si>
    <t>37948</t>
  </si>
  <si>
    <t>TPU SPIDERMAN CASE IPHONE 6/7/8</t>
  </si>
  <si>
    <t>37949</t>
  </si>
  <si>
    <t>TPU SPIDERMAN CASE IPHONE XR</t>
  </si>
  <si>
    <t>37950</t>
  </si>
  <si>
    <t>TPU SPIDERMAN CASE SAMSUNG S20</t>
  </si>
  <si>
    <t>37951</t>
  </si>
  <si>
    <t>TPU SPIDERMAN CASE SAMSUNG S20 PLUS</t>
  </si>
  <si>
    <t>37952</t>
  </si>
  <si>
    <t>TPU SPIDERMAN CASE SAMSUNG S20 ULTRA</t>
  </si>
  <si>
    <t>37953</t>
  </si>
  <si>
    <t>TPU CONEJO RELIEVE MOTO G5S PLUS</t>
  </si>
  <si>
    <t>37954</t>
  </si>
  <si>
    <t>TPU CONEJO RELIEVE SAMSUNG J6</t>
  </si>
  <si>
    <t>37955</t>
  </si>
  <si>
    <t>37956</t>
  </si>
  <si>
    <t>37957</t>
  </si>
  <si>
    <t>SILICONE COVER SAMSUNG A71</t>
  </si>
  <si>
    <t>37958</t>
  </si>
  <si>
    <t>SILICONE COVER SAMSUNG S20 PLUS</t>
  </si>
  <si>
    <t>37959</t>
  </si>
  <si>
    <t>SILICONE COVER SAMSUNG S20</t>
  </si>
  <si>
    <t>37960</t>
  </si>
  <si>
    <t>SILICONE COVER SAMSUNG J7 NEO</t>
  </si>
  <si>
    <t>37961</t>
  </si>
  <si>
    <t>SILICONE COVER XIAOMI NOTE 8</t>
  </si>
  <si>
    <t>37962</t>
  </si>
  <si>
    <t>MUÑECA BARBIE AF233408</t>
  </si>
  <si>
    <t>37963</t>
  </si>
  <si>
    <t>SILICONE COVER SAMSUNG S20 ULTRA/S11 PLUS</t>
  </si>
  <si>
    <t>37964</t>
  </si>
  <si>
    <t>SILICONE COVER SAMSUNG A01</t>
  </si>
  <si>
    <t>37967</t>
  </si>
  <si>
    <t>FLIP COVER C/SOLAPA SAMSUNG A71</t>
  </si>
  <si>
    <t>37968</t>
  </si>
  <si>
    <t>FLIP COVER C/SOLAPA SAMSUNG J5 PRIME</t>
  </si>
  <si>
    <t>37969</t>
  </si>
  <si>
    <t>FLIP COVER C/SOLAPA SAMSUNG A20S</t>
  </si>
  <si>
    <t>37970</t>
  </si>
  <si>
    <t>PARLANTE SOUL BT XL350</t>
  </si>
  <si>
    <t>37971</t>
  </si>
  <si>
    <t>PARLANTE SOUL BT XL500</t>
  </si>
  <si>
    <t>37973</t>
  </si>
  <si>
    <t>FLIP COVER C/SOLAPA MOTO G41</t>
  </si>
  <si>
    <t>37974</t>
  </si>
  <si>
    <t>ESTUCHE TABLET UNIVERSAL 7A8</t>
  </si>
  <si>
    <t>37976</t>
  </si>
  <si>
    <t>CARGADOR TMCC 207 2.1A TURBO</t>
  </si>
  <si>
    <t>37977</t>
  </si>
  <si>
    <t>CARGADOR TMCC 106</t>
  </si>
  <si>
    <t>37979</t>
  </si>
  <si>
    <t>LOCALIZADOR DE FALLAS 400GR</t>
  </si>
  <si>
    <t>37980</t>
  </si>
  <si>
    <t>WIRELESS CHARGING PAD BELKIN</t>
  </si>
  <si>
    <t>37981</t>
  </si>
  <si>
    <t>JOYSTICK PLAY 2</t>
  </si>
  <si>
    <t>37982</t>
  </si>
  <si>
    <t>TIRA LED 5M STRIP 5050 LAG24102</t>
  </si>
  <si>
    <t>37983</t>
  </si>
  <si>
    <t>CARGADOR ORIGINAL SAMSUNG D5</t>
  </si>
  <si>
    <t>37984</t>
  </si>
  <si>
    <t>CARGADOR ORIGINAL MOTOROLA TURBO POWER MICRO 30+</t>
  </si>
  <si>
    <t>37985</t>
  </si>
  <si>
    <t>CARGADOR SAMSUNG ADAPTIVE FAST CHARGING C9 TIPO C</t>
  </si>
  <si>
    <t>37986</t>
  </si>
  <si>
    <t>TPU CONEJO RELIEVE SAMSUNG A51</t>
  </si>
  <si>
    <t>37987</t>
  </si>
  <si>
    <t>TPU CONEJO RELIEVE MOTO G8 PLUS</t>
  </si>
  <si>
    <t>37988</t>
  </si>
  <si>
    <t>TPU CONEJO RELIEVE SAMSUNG J7 NEO</t>
  </si>
  <si>
    <t>37989</t>
  </si>
  <si>
    <t>TPU CONEJO RELIEVE SAMSUNG A20S</t>
  </si>
  <si>
    <t>37990</t>
  </si>
  <si>
    <t>TPU CONEJO RELIEVE SAMSUNG A01</t>
  </si>
  <si>
    <t>37991</t>
  </si>
  <si>
    <t>TPU CONEJO RELIEVE MOTO E6 PLAY</t>
  </si>
  <si>
    <t>37992</t>
  </si>
  <si>
    <t>TPU DISEÑO RELIEVE XIAOMI NOTE 8</t>
  </si>
  <si>
    <t>37993</t>
  </si>
  <si>
    <t>POWER BANK SOUL 10000 MAH CON VISOR</t>
  </si>
  <si>
    <t>37994</t>
  </si>
  <si>
    <t>POWER BANK SOUL 5000 MAH CON VISOR</t>
  </si>
  <si>
    <t>37995</t>
  </si>
  <si>
    <t>POWER BANK SOUL 10000 MAH USB DUAL</t>
  </si>
  <si>
    <t>37996</t>
  </si>
  <si>
    <t>POWER BANK SOUL 5000 MAH USB DUAL</t>
  </si>
  <si>
    <t>37997</t>
  </si>
  <si>
    <t>TPU TORTUGA DISEÑO MOTO G8 PLAY</t>
  </si>
  <si>
    <t>37998</t>
  </si>
  <si>
    <t>TPU TORTUGA DISEÑO MOTO E6 PLAY</t>
  </si>
  <si>
    <t>37999</t>
  </si>
  <si>
    <t>VINCHA MOTOROLA KIDS SQUADS 200 BL</t>
  </si>
  <si>
    <t>38000</t>
  </si>
  <si>
    <t>TORTUGA HUAWEI P9 LITE</t>
  </si>
  <si>
    <t>38001</t>
  </si>
  <si>
    <t>TPU DISEÑO RELIEVE SAMSUNG A7 2018</t>
  </si>
  <si>
    <t>38002</t>
  </si>
  <si>
    <t>VINCHA SOUL L300 3,5</t>
  </si>
  <si>
    <t>38003</t>
  </si>
  <si>
    <t>VINCHA SOUL BT200</t>
  </si>
  <si>
    <t>38004</t>
  </si>
  <si>
    <t>SMART BRACELET M4</t>
  </si>
  <si>
    <t>38005</t>
  </si>
  <si>
    <t>TRIPODE SELFIE 2 EN 1DINAX DX-TRIPSEL21</t>
  </si>
  <si>
    <t>38006</t>
  </si>
  <si>
    <t>CONSOLA DX PLAY 01</t>
  </si>
  <si>
    <t>38007</t>
  </si>
  <si>
    <t>CONSOLA DX PLAY 03</t>
  </si>
  <si>
    <t>38008</t>
  </si>
  <si>
    <t>SMART BRACELET UNLEASH YOUR RUN</t>
  </si>
  <si>
    <t>38009</t>
  </si>
  <si>
    <t>STEREO ANIMADO</t>
  </si>
  <si>
    <t>38010</t>
  </si>
  <si>
    <t>CONSOLA POCKET DXPK365</t>
  </si>
  <si>
    <t>38011</t>
  </si>
  <si>
    <t>TEMPERED GLASS SAMSUNG A01</t>
  </si>
  <si>
    <t>38012</t>
  </si>
  <si>
    <t>PC CAMERA</t>
  </si>
  <si>
    <t>38013</t>
  </si>
  <si>
    <t>CONSOLA SEGA ULTRA BIT</t>
  </si>
  <si>
    <t>38014</t>
  </si>
  <si>
    <t>TEMPERED GLASS SAMSUNG A71</t>
  </si>
  <si>
    <t>38015</t>
  </si>
  <si>
    <t>CONSOLA FAMILYJOY DX-FAMJOY</t>
  </si>
  <si>
    <t>38016</t>
  </si>
  <si>
    <t>CONSOLA DX PLAY 02</t>
  </si>
  <si>
    <t>38017</t>
  </si>
  <si>
    <t>CABLE ORIGINAL FOX CONN BLISTER</t>
  </si>
  <si>
    <t>38018</t>
  </si>
  <si>
    <t>CARGADOR TMCC 208 2.1A TURBO</t>
  </si>
  <si>
    <t>38019</t>
  </si>
  <si>
    <t>CARGADOR TMCC 312 3.1A TURBO</t>
  </si>
  <si>
    <t>38020</t>
  </si>
  <si>
    <t>CARGADOR TMCC 803 3.1A TURBO</t>
  </si>
  <si>
    <t>38021</t>
  </si>
  <si>
    <t>TPU TORTUGA SAMSUNG A51</t>
  </si>
  <si>
    <t>38022</t>
  </si>
  <si>
    <t>TPU TORTUGA SAMSUNG A30S</t>
  </si>
  <si>
    <t>38024</t>
  </si>
  <si>
    <t>38025</t>
  </si>
  <si>
    <t>JOYSTICK PS4 SELECCION ARGENTINA</t>
  </si>
  <si>
    <t>38026</t>
  </si>
  <si>
    <t>TPU DISEÑO RELIEVE SAMSUNG A01</t>
  </si>
  <si>
    <t>38027</t>
  </si>
  <si>
    <t>BATERIA KIKIGO SAMSUNG J2 PRIME</t>
  </si>
  <si>
    <t>38028</t>
  </si>
  <si>
    <t>BATERIA KIKIGO IPHONE 6</t>
  </si>
  <si>
    <t>38029</t>
  </si>
  <si>
    <t>BATERIA KIKIGO IPHONE 6S</t>
  </si>
  <si>
    <t>38030</t>
  </si>
  <si>
    <t>BATERIA KIKIGO SAMSUNG G360/J2</t>
  </si>
  <si>
    <t>38031</t>
  </si>
  <si>
    <t>BATERIA KIKIGO SAMSUNG J7/J7 NEO</t>
  </si>
  <si>
    <t>38032</t>
  </si>
  <si>
    <t>BATERIA KIKIGO IPHONE 7 PLUS</t>
  </si>
  <si>
    <t>38033</t>
  </si>
  <si>
    <t>BATERIA KIKIGO SAMSUNG J1 ACE</t>
  </si>
  <si>
    <t>38034</t>
  </si>
  <si>
    <t>BATERIA KIKIGO SAMSUNG J1</t>
  </si>
  <si>
    <t>38035</t>
  </si>
  <si>
    <t>BATERIA KIKIGO IPHONE 7</t>
  </si>
  <si>
    <t>38036</t>
  </si>
  <si>
    <t>BATERIA KIKIGO MOTO E5 PLAY</t>
  </si>
  <si>
    <t>38037</t>
  </si>
  <si>
    <t>BATERIA KIKIGO LG K10 2017</t>
  </si>
  <si>
    <t>38038</t>
  </si>
  <si>
    <t>BATERIA KIKIGO IPHONE 6 PLUS</t>
  </si>
  <si>
    <t>38039</t>
  </si>
  <si>
    <t>BATERIA KIKIGO IPHONE 6S PLUS</t>
  </si>
  <si>
    <t>38041</t>
  </si>
  <si>
    <t>TABLET INFANTIL DISEÑO 7"</t>
  </si>
  <si>
    <t>38042</t>
  </si>
  <si>
    <t>TECLADO MAXELL KEYBOARD KB-90</t>
  </si>
  <si>
    <t>38043</t>
  </si>
  <si>
    <t>MOUSE Y TECLADO MAXELL SILENTCOMBO WKBC-300</t>
  </si>
  <si>
    <t>38044</t>
  </si>
  <si>
    <t>MOUSE MAXELL MAXSCROLL MOWL-800</t>
  </si>
  <si>
    <t>38045</t>
  </si>
  <si>
    <t>MOUSE GAMING MAXELL MXG CA-MOWR-MXG</t>
  </si>
  <si>
    <t>38046</t>
  </si>
  <si>
    <t>MOUSE MAXELL MOWR-C RETRACTIL USB-C</t>
  </si>
  <si>
    <t>38047</t>
  </si>
  <si>
    <t>NOTEBOOK LENOVO IDEA PAD s340 15.6 Intel Core i7-1065G7 8gb</t>
  </si>
  <si>
    <t>38048</t>
  </si>
  <si>
    <t>TPU SILICONA SOUL SAMSUNG J8</t>
  </si>
  <si>
    <t>38049</t>
  </si>
  <si>
    <t>TPU EVOGEN IPHONE 6 PLUS</t>
  </si>
  <si>
    <t>38050</t>
  </si>
  <si>
    <t>TPU EVOGEN IPHONE XS MAX</t>
  </si>
  <si>
    <t>38051</t>
  </si>
  <si>
    <t>TPU EVOGEN IPHONE 7/8</t>
  </si>
  <si>
    <t>38052</t>
  </si>
  <si>
    <t>TPU EVOGEN SAMSUNG J7 NEO</t>
  </si>
  <si>
    <t>38053</t>
  </si>
  <si>
    <t>TPU EVOGEN SAMSUNG S20 ULTRA</t>
  </si>
  <si>
    <t>38054</t>
  </si>
  <si>
    <t>TPU EVOGEN SAMSUNG S10 PLUS</t>
  </si>
  <si>
    <t>38055</t>
  </si>
  <si>
    <t>TPU EVOGEN SAMSUNG S20</t>
  </si>
  <si>
    <t>38056</t>
  </si>
  <si>
    <t>TPU EVOGEN SAMSUNG S10E</t>
  </si>
  <si>
    <t>38057</t>
  </si>
  <si>
    <t>TPU EVOGEN SAMSUNG S10</t>
  </si>
  <si>
    <t>38059</t>
  </si>
  <si>
    <t>RELOJ SAMSUNG GALAXY WATCH 4 44MM</t>
  </si>
  <si>
    <t>38060</t>
  </si>
  <si>
    <t>XIAOMI MI BAND 5 SMART WATCH</t>
  </si>
  <si>
    <t>38061</t>
  </si>
  <si>
    <t>GLASS 21D LG K50</t>
  </si>
  <si>
    <t>38062</t>
  </si>
  <si>
    <t>GLASS 21D MOTO G8 POWER</t>
  </si>
  <si>
    <t>38063</t>
  </si>
  <si>
    <t>GLASS 21D MOTO G8</t>
  </si>
  <si>
    <t>38064</t>
  </si>
  <si>
    <t>GLASS 21D MOTO G8 PLAY</t>
  </si>
  <si>
    <t>38065</t>
  </si>
  <si>
    <t>GLASS 21D SAMSUNG A71</t>
  </si>
  <si>
    <t>38066</t>
  </si>
  <si>
    <t>GLASS 21D SAMSUNG A10</t>
  </si>
  <si>
    <t>38067</t>
  </si>
  <si>
    <t>GLASS 21D IPHONE 6 PLUS</t>
  </si>
  <si>
    <t>38068</t>
  </si>
  <si>
    <t>GLASS 21D LG K40S</t>
  </si>
  <si>
    <t>38069</t>
  </si>
  <si>
    <t>GLASS 21D MOTO E6 PLUS</t>
  </si>
  <si>
    <t>38070</t>
  </si>
  <si>
    <t>GLASS 21D SAMSUNG A20</t>
  </si>
  <si>
    <t>38071</t>
  </si>
  <si>
    <t>GLASS 21D LG K9</t>
  </si>
  <si>
    <t>38072</t>
  </si>
  <si>
    <t>GLASS 21D MOTO E6 PLAY</t>
  </si>
  <si>
    <t>38073</t>
  </si>
  <si>
    <t>GLASS 21D LG K50S</t>
  </si>
  <si>
    <t>38074</t>
  </si>
  <si>
    <t>GLASS 21D MOTO ONE MACRO</t>
  </si>
  <si>
    <t>38075</t>
  </si>
  <si>
    <t>GLASS 21D MOTO G8 PLUS</t>
  </si>
  <si>
    <t>38076</t>
  </si>
  <si>
    <t>GLASS 21D IPHONE 11 PRO 5.8</t>
  </si>
  <si>
    <t>38077</t>
  </si>
  <si>
    <t>GLASS 21D IPHONE 11 6.1</t>
  </si>
  <si>
    <t>38078</t>
  </si>
  <si>
    <t>GLASS 21D IPHONE 11 PRO MAX 6.5</t>
  </si>
  <si>
    <t>38079</t>
  </si>
  <si>
    <t>GLASS 21D SAMSUNG A10S</t>
  </si>
  <si>
    <t>38080</t>
  </si>
  <si>
    <t>GLASS 21D SAMSUNG A51</t>
  </si>
  <si>
    <t>38081</t>
  </si>
  <si>
    <t>GLASS 21D SAMSUNG A21</t>
  </si>
  <si>
    <t>38082</t>
  </si>
  <si>
    <t>GLASS 21D SAMSUNG A31</t>
  </si>
  <si>
    <t>38083</t>
  </si>
  <si>
    <t>GLASS 21D SAMSUNG A30S</t>
  </si>
  <si>
    <t>38084</t>
  </si>
  <si>
    <t>GLASS 21D SAMSUNG A50</t>
  </si>
  <si>
    <t>38085</t>
  </si>
  <si>
    <t>GLASS 21D SAMSUNG A20S</t>
  </si>
  <si>
    <t>38086</t>
  </si>
  <si>
    <t>MODULO SAMSUNG A20S</t>
  </si>
  <si>
    <t>38087</t>
  </si>
  <si>
    <t>MODULO SAMSUNG A30S INCELL C/MARCO</t>
  </si>
  <si>
    <t>38088</t>
  </si>
  <si>
    <t>MODULO MOTO E6 PLUS</t>
  </si>
  <si>
    <t>38089</t>
  </si>
  <si>
    <t>MODULO MOTO E6 PLAY</t>
  </si>
  <si>
    <t>38090</t>
  </si>
  <si>
    <t>MODULO MOTO G8 PLAY</t>
  </si>
  <si>
    <t>38091</t>
  </si>
  <si>
    <t>MODULO MOTO G8 PLUS</t>
  </si>
  <si>
    <t>38092</t>
  </si>
  <si>
    <t>MODULO SAMSUNG A10S</t>
  </si>
  <si>
    <t>38093</t>
  </si>
  <si>
    <t>EXHIBIDOR MALIBU FULL VS PRODUCTOS 44P</t>
  </si>
  <si>
    <t>38094</t>
  </si>
  <si>
    <t>STEREO INALAMBRICO AIRPODS PRO GEN</t>
  </si>
  <si>
    <t>38095</t>
  </si>
  <si>
    <t>TPU KIKIGO CRISTAL IPHONE 11 PRO MAX</t>
  </si>
  <si>
    <t>38096</t>
  </si>
  <si>
    <t>TPU ARMOR SOUL MOTO G7 PLUS</t>
  </si>
  <si>
    <t>38097</t>
  </si>
  <si>
    <t>TPU ARMOR SOUL SAMSUNG A70</t>
  </si>
  <si>
    <t>38098</t>
  </si>
  <si>
    <t>TPU ARMOR SOUL SAMSUNG J1 ACE</t>
  </si>
  <si>
    <t>38099</t>
  </si>
  <si>
    <t>FLIP COVER UNIVERSAL CON SILICONA 6,5</t>
  </si>
  <si>
    <t>38100</t>
  </si>
  <si>
    <t>CRYSTAL SOFT MUVIT MOTO C</t>
  </si>
  <si>
    <t>38101</t>
  </si>
  <si>
    <t>CRYSTAL SOFT MUVIT MOTO C PLUS</t>
  </si>
  <si>
    <t>38102</t>
  </si>
  <si>
    <t>CRYSTAL SOFT MUVIT MOTO E4 PLUS</t>
  </si>
  <si>
    <t>38103</t>
  </si>
  <si>
    <t>CRYSTAL SOFT MUVIT MOTO G6</t>
  </si>
  <si>
    <t>38104</t>
  </si>
  <si>
    <t>CRYSTAL SOFT MUVIT MOTO G6 PLUS</t>
  </si>
  <si>
    <t>38105</t>
  </si>
  <si>
    <t>CRYSTAL SOFT MUVIT MOTO G6 PLAY</t>
  </si>
  <si>
    <t>38106</t>
  </si>
  <si>
    <t>TPU TRANSPARENTE SAMSUNG A10</t>
  </si>
  <si>
    <t>38107</t>
  </si>
  <si>
    <t>TPU TRANSPARENTE SAMSUNG J7 2016</t>
  </si>
  <si>
    <t>38108</t>
  </si>
  <si>
    <t>FLIP COVER 3D SAMSUNG A01</t>
  </si>
  <si>
    <t>38109</t>
  </si>
  <si>
    <t>FLIP COVER 3D SAMSUNG A20S</t>
  </si>
  <si>
    <t>38110</t>
  </si>
  <si>
    <t>FLIP COVER 3D SAMSUNG A30S</t>
  </si>
  <si>
    <t>38111</t>
  </si>
  <si>
    <t>FLIP COVER 3D SAMSUNG A51</t>
  </si>
  <si>
    <t>38112</t>
  </si>
  <si>
    <t>FLIP COVER 3D MOTO E6 PLAY</t>
  </si>
  <si>
    <t>38113</t>
  </si>
  <si>
    <t>NOTEBOOK HP 14-dq 1033cl i3 128GB 4GB RAM</t>
  </si>
  <si>
    <t>38114</t>
  </si>
  <si>
    <t>STEREO C/BASE I11 5.0</t>
  </si>
  <si>
    <t>38115</t>
  </si>
  <si>
    <t>STEREO BT MARCA</t>
  </si>
  <si>
    <t>38116</t>
  </si>
  <si>
    <t>STEREO C/ BASE I9S-TWS</t>
  </si>
  <si>
    <t>38117</t>
  </si>
  <si>
    <t>CABLE USB MICRO 3.1A TMCB 6207</t>
  </si>
  <si>
    <t>38118</t>
  </si>
  <si>
    <t>CABLE USB MICRO TMCB 6209 3.1A</t>
  </si>
  <si>
    <t>38119</t>
  </si>
  <si>
    <t>TPU TORTUGA DISEÑO SAMSUNG J7 NEO</t>
  </si>
  <si>
    <t>38120</t>
  </si>
  <si>
    <t>TPU TORTUGA DISEÑO SAMSUNG A30S</t>
  </si>
  <si>
    <t>38121</t>
  </si>
  <si>
    <t>TPU TORTUGA DISEÑO MOTO G8 POWER</t>
  </si>
  <si>
    <t>38122</t>
  </si>
  <si>
    <t>TPU TORTUGA DISEÑO SAMSUNG J7 PRIME</t>
  </si>
  <si>
    <t>38123</t>
  </si>
  <si>
    <t>TPU TORTUGA DISEÑO SAMSUNG A51</t>
  </si>
  <si>
    <t>38124</t>
  </si>
  <si>
    <t>TPU TORTUGA DISEÑO MOTO E6 PLUS</t>
  </si>
  <si>
    <t>38125</t>
  </si>
  <si>
    <t>TPU TORTUGA DISEÑO SAMSUNG J5 PRIME</t>
  </si>
  <si>
    <t>38126</t>
  </si>
  <si>
    <t>TPU TORTUGA DISEÑO SAMSUNG A01</t>
  </si>
  <si>
    <t>38127</t>
  </si>
  <si>
    <t>TPU TORTUGA DISEÑO SAMSUNG A31</t>
  </si>
  <si>
    <t>38128</t>
  </si>
  <si>
    <t>TPU TORTUGA DISEÑO SAMSUNG J7 2016</t>
  </si>
  <si>
    <t>38129</t>
  </si>
  <si>
    <t>TPU TORTUGA DISEÑO SAMSUNG A21</t>
  </si>
  <si>
    <t>38130</t>
  </si>
  <si>
    <t>TPU TORTUGA DISEÑO LG K9</t>
  </si>
  <si>
    <t>38131</t>
  </si>
  <si>
    <t>TPU TORTUGA DISEÑO MOTO G8 PLUS</t>
  </si>
  <si>
    <t>38132</t>
  </si>
  <si>
    <t>38133</t>
  </si>
  <si>
    <t>MOUSE INALAMBRICO RM-03</t>
  </si>
  <si>
    <t>38134</t>
  </si>
  <si>
    <t>MOUSE INALAMBRICO RM-01</t>
  </si>
  <si>
    <t>38135</t>
  </si>
  <si>
    <t>MOUSE INALAMBRICO RM-02</t>
  </si>
  <si>
    <t>38136</t>
  </si>
  <si>
    <t>MOUSE INALAMBRICO RM-04</t>
  </si>
  <si>
    <t>38137</t>
  </si>
  <si>
    <t>MOUSE OPTICO RM-05</t>
  </si>
  <si>
    <t>38138</t>
  </si>
  <si>
    <t>MOUSE OPTICO RM-06</t>
  </si>
  <si>
    <t>38139</t>
  </si>
  <si>
    <t>MOUSE OPTICO RM-07</t>
  </si>
  <si>
    <t>38140</t>
  </si>
  <si>
    <t>MOUSE OPTICO RM-08</t>
  </si>
  <si>
    <t>38141</t>
  </si>
  <si>
    <t>CAMARA WEB HD 720P</t>
  </si>
  <si>
    <t>38142</t>
  </si>
  <si>
    <t>CARGADOR LEGATUS 2.4A MICRO RC5002400D</t>
  </si>
  <si>
    <t>38143</t>
  </si>
  <si>
    <t>TEMPERED GLASS LG K40S</t>
  </si>
  <si>
    <t>38144</t>
  </si>
  <si>
    <t>TEMPERED GLASS SAMSUNG A31</t>
  </si>
  <si>
    <t>38145</t>
  </si>
  <si>
    <t>TPU FUTBOL RELIEVE SAMSUNG A01</t>
  </si>
  <si>
    <t>38146</t>
  </si>
  <si>
    <t>TPU BORDER XIAOMI NOTE 9S</t>
  </si>
  <si>
    <t>38147</t>
  </si>
  <si>
    <t>TPU BORDER SAMSUNG S20 ULTRA</t>
  </si>
  <si>
    <t>38149</t>
  </si>
  <si>
    <t>TPU BORDER SAMSUNG S20</t>
  </si>
  <si>
    <t>38150</t>
  </si>
  <si>
    <t>TPU BORDER SAMSUNG A21</t>
  </si>
  <si>
    <t>38152</t>
  </si>
  <si>
    <t>TPU BORDER SAMSUNG A31</t>
  </si>
  <si>
    <t>38153</t>
  </si>
  <si>
    <t>TPU BORDER SAMSUNG A11</t>
  </si>
  <si>
    <t>38154</t>
  </si>
  <si>
    <t>TPU BORDER XIAOMI NOTE 8 PRO</t>
  </si>
  <si>
    <t>38155</t>
  </si>
  <si>
    <t>TPU BORDER XIAOMI NOTE 10/10PRO</t>
  </si>
  <si>
    <t>38156</t>
  </si>
  <si>
    <t>TPU BORDER SAMSUNG A01</t>
  </si>
  <si>
    <t>38157</t>
  </si>
  <si>
    <t>TPU BORDER SAMSUNG S20 PLUS</t>
  </si>
  <si>
    <t>38158</t>
  </si>
  <si>
    <t>TPU BORDER SAMSUNG A51</t>
  </si>
  <si>
    <t>38159</t>
  </si>
  <si>
    <t>TPU BORDER SAMSUNG A71</t>
  </si>
  <si>
    <t>38160</t>
  </si>
  <si>
    <t>TPU BORDER IPHONE XR</t>
  </si>
  <si>
    <t>38161</t>
  </si>
  <si>
    <t>TPU BORDER IPHONE 11</t>
  </si>
  <si>
    <t>38162</t>
  </si>
  <si>
    <t>PANTALLA TACTIL SAMS. J2 PRIME DORADO</t>
  </si>
  <si>
    <t>38163</t>
  </si>
  <si>
    <t>TPU KIKIGO REF SAMSUNG A10</t>
  </si>
  <si>
    <t>38164</t>
  </si>
  <si>
    <t>TPU KIKIGO REF SAMSUNG J7/J7NEO</t>
  </si>
  <si>
    <t>38165</t>
  </si>
  <si>
    <t>TPU KIKIGO REF SAMSUNG J5 PRIME</t>
  </si>
  <si>
    <t>38166</t>
  </si>
  <si>
    <t>TPU KIKIGO REF SAMSUNG J7 PRIME</t>
  </si>
  <si>
    <t>38167</t>
  </si>
  <si>
    <t>TPU BORDER ESMERILADA IPHONE 7/8</t>
  </si>
  <si>
    <t>38168</t>
  </si>
  <si>
    <t>TPU BORDER ESMERILADA IPHONE XS MAX</t>
  </si>
  <si>
    <t>38169</t>
  </si>
  <si>
    <t>TPU BORDER ESMERILADA SAMSUNG A71</t>
  </si>
  <si>
    <t>38170</t>
  </si>
  <si>
    <t>TPU BORDER ESMERILADA SAMSUNG S20</t>
  </si>
  <si>
    <t>38172</t>
  </si>
  <si>
    <t>TPU BORDER ESMERILADA IPHONE XR</t>
  </si>
  <si>
    <t>38173</t>
  </si>
  <si>
    <t>TPU BORDER ESMERILADA IPHONE 7/8 PLUS</t>
  </si>
  <si>
    <t>38174</t>
  </si>
  <si>
    <t>TPU BORDER ESMERILADA IPHONE X</t>
  </si>
  <si>
    <t>38175</t>
  </si>
  <si>
    <t>TPU BORDER ESMERILADA SAMSUNG j2 PRIME</t>
  </si>
  <si>
    <t>38176</t>
  </si>
  <si>
    <t>TPU BORDER ESMERILADA XIAOMI NOTE 7</t>
  </si>
  <si>
    <t>38177</t>
  </si>
  <si>
    <t>TPU BORDER ESMERILADA SAMSUNG S20 ULTRA</t>
  </si>
  <si>
    <t>38178</t>
  </si>
  <si>
    <t>TPU BORDER ESMERILADA SAMSUNG S20 PLUS</t>
  </si>
  <si>
    <t>38179</t>
  </si>
  <si>
    <t>TPU BORDER ESMERILADA MOTO G8 PLAY</t>
  </si>
  <si>
    <t>38180</t>
  </si>
  <si>
    <t>TPU BORDER ESMERILADA MOTO G8 PLUS</t>
  </si>
  <si>
    <t>38181</t>
  </si>
  <si>
    <t>TPU KIKIGO SOFT SAMSUNG A21</t>
  </si>
  <si>
    <t>38182</t>
  </si>
  <si>
    <t>TPU KIKIGO SOFT MOTO G8</t>
  </si>
  <si>
    <t>38183</t>
  </si>
  <si>
    <t>TPU KIKIGO SOFT XIAOMI REDMI NOTE8 PRO</t>
  </si>
  <si>
    <t>38184</t>
  </si>
  <si>
    <t>TPU KIKIGO SOFT MOTO G8 POWER</t>
  </si>
  <si>
    <t>38185</t>
  </si>
  <si>
    <t>TPU KIKIGO SOFT SAMSUNG A20S</t>
  </si>
  <si>
    <t>38186</t>
  </si>
  <si>
    <t>TPU KIKIGO SOFT SAMSUNG J5 PRIME</t>
  </si>
  <si>
    <t>38187</t>
  </si>
  <si>
    <t>TPU KIKIGO SOFT SAMSUNG J7 PRIME</t>
  </si>
  <si>
    <t>38188</t>
  </si>
  <si>
    <t>TPU KIKIGO SOFT XIAOMI REDMI NOTE8</t>
  </si>
  <si>
    <t>38189</t>
  </si>
  <si>
    <t>TPU KIKIGO SOFT SAMSUNG A51</t>
  </si>
  <si>
    <t>38190</t>
  </si>
  <si>
    <t>TPU KIKIGO SOFT SAMSUNG A71</t>
  </si>
  <si>
    <t>38191</t>
  </si>
  <si>
    <t>CARGADOR TMCC 807 3.1A TURBO</t>
  </si>
  <si>
    <t>38192</t>
  </si>
  <si>
    <t>CARGADOR TMCC 808 3.1A TURBO</t>
  </si>
  <si>
    <t>38193</t>
  </si>
  <si>
    <t>CABLE USB TIPO C 3.1A TMCB 6107</t>
  </si>
  <si>
    <t>38194</t>
  </si>
  <si>
    <t>CABLE USB MICRO 3.1A TMCB 6208</t>
  </si>
  <si>
    <t>38195</t>
  </si>
  <si>
    <t>PUNTA T-K MECHANIC PLANA - SOL.04302</t>
  </si>
  <si>
    <t>38196</t>
  </si>
  <si>
    <t>LOCALIZADOR DE FALLAS 160GR</t>
  </si>
  <si>
    <t>38197</t>
  </si>
  <si>
    <t>PROFESSIONAL LIVE STREAM COMBO LD-73</t>
  </si>
  <si>
    <t>38198</t>
  </si>
  <si>
    <t>CABLE USB RC PREMIER 4.8A TIPO C</t>
  </si>
  <si>
    <t>38199</t>
  </si>
  <si>
    <t>CABLE USB RC PREMIER 4.8A MICRO</t>
  </si>
  <si>
    <t>38200</t>
  </si>
  <si>
    <t>SMARTBAND SOUL SLIM100</t>
  </si>
  <si>
    <t>38201</t>
  </si>
  <si>
    <t>SMARTWATCH SOUL MATCH100</t>
  </si>
  <si>
    <t>38202</t>
  </si>
  <si>
    <t>SMARTWATCH MATCH150</t>
  </si>
  <si>
    <t>38203</t>
  </si>
  <si>
    <t>TEMPERED GLASS SAMSUNG A11</t>
  </si>
  <si>
    <t>38204</t>
  </si>
  <si>
    <t>TEMPERED GLASS SAMSUNG A21</t>
  </si>
  <si>
    <t>38205</t>
  </si>
  <si>
    <t>CABLE USB SOUL TIPO C 3M</t>
  </si>
  <si>
    <t>38206</t>
  </si>
  <si>
    <t>CARGADOR VIAJERO SOUL USB DUAL TIPO C 2A BLANCO</t>
  </si>
  <si>
    <t>38207</t>
  </si>
  <si>
    <t>CARGADOR VIAJERO SOUL USB DUAL IPHONE 2A BLANCO</t>
  </si>
  <si>
    <t>38208</t>
  </si>
  <si>
    <t>ESTACION DE SOLDADO PRIME T210 MECHANIC</t>
  </si>
  <si>
    <t>38209</t>
  </si>
  <si>
    <t>TPU CRISTAL REFORZADA DEGRADE IPHONE 14</t>
  </si>
  <si>
    <t>38210</t>
  </si>
  <si>
    <t>CABLE USB MOBO MICRO</t>
  </si>
  <si>
    <t>38211</t>
  </si>
  <si>
    <t>CABLE USB MOBO TIPO C</t>
  </si>
  <si>
    <t>38212</t>
  </si>
  <si>
    <t>H.F. PERST STEREO SOUL VERDE S389</t>
  </si>
  <si>
    <t>38213</t>
  </si>
  <si>
    <t>CARGADOR TMCC 805 3.1A TURBO</t>
  </si>
  <si>
    <t>38214</t>
  </si>
  <si>
    <t>CONTROL UNIVERSAL TMCOT9102</t>
  </si>
  <si>
    <t>38215</t>
  </si>
  <si>
    <t>CONTROL UNIVERSAL TMCOT9103</t>
  </si>
  <si>
    <t>38216</t>
  </si>
  <si>
    <t>38217</t>
  </si>
  <si>
    <t>MIRROR SELFIE RING 10"</t>
  </si>
  <si>
    <t>38218</t>
  </si>
  <si>
    <t>FLASH SELFIE RING 8"</t>
  </si>
  <si>
    <t>38219</t>
  </si>
  <si>
    <t>TPU DISEÑO RELIEVE XIAOMI NOTE 9</t>
  </si>
  <si>
    <t>38220</t>
  </si>
  <si>
    <t>FLIP COVER C/SOLAPA SAMSUNG A01</t>
  </si>
  <si>
    <t>38221</t>
  </si>
  <si>
    <t>TEMPERED GLASS MOTO E6</t>
  </si>
  <si>
    <t>38222</t>
  </si>
  <si>
    <t>TEMPERED GLASS MOTO G8</t>
  </si>
  <si>
    <t>38223</t>
  </si>
  <si>
    <t>TEMPERED GLASS MOTO G8 POWER</t>
  </si>
  <si>
    <t>38224</t>
  </si>
  <si>
    <t>TEMPERED GLASS XIAOMI NOTE 8</t>
  </si>
  <si>
    <t>38225</t>
  </si>
  <si>
    <t>TEMPERED GLASS XIAOMI NOTE 8 PRO</t>
  </si>
  <si>
    <t>38226</t>
  </si>
  <si>
    <t>TEMPERED GLASS XIAOMI NOTE 9</t>
  </si>
  <si>
    <t>38227</t>
  </si>
  <si>
    <t>PARLANTE BT KBS-1307</t>
  </si>
  <si>
    <t>38228</t>
  </si>
  <si>
    <t>IPAD 7TH GENERATION 32GB</t>
  </si>
  <si>
    <t>38229</t>
  </si>
  <si>
    <t>SILLA GAMING SOUL</t>
  </si>
  <si>
    <t>38230</t>
  </si>
  <si>
    <t>TRIPOD SUPPORT</t>
  </si>
  <si>
    <t>38231</t>
  </si>
  <si>
    <t>SOPORTE MICROPHONE/CELULAR STANDS</t>
  </si>
  <si>
    <t>38232</t>
  </si>
  <si>
    <t>FUNDA TPU IPHONE 11 RO-U</t>
  </si>
  <si>
    <t>38233</t>
  </si>
  <si>
    <t>MACBOOK APPLE AIR M2 13.6" Chip 256GB SSD 8GB unified memory</t>
  </si>
  <si>
    <t>38234</t>
  </si>
  <si>
    <t>38235</t>
  </si>
  <si>
    <t>ESTACION DE SOLDADO SUGON T-16</t>
  </si>
  <si>
    <t>38236</t>
  </si>
  <si>
    <t>VINCHA USB GAMING MAXELL CA-H-MIC</t>
  </si>
  <si>
    <t>38237</t>
  </si>
  <si>
    <t>MOUSE GAMING MAXELL MOWR-1200</t>
  </si>
  <si>
    <t>38238</t>
  </si>
  <si>
    <t>AURICULAR MICROFONO AJUSTABLE MAXELL H-MIC1</t>
  </si>
  <si>
    <t>38239</t>
  </si>
  <si>
    <t>AURICULAR M LIBRES MICROFONO DESMONTABLE MAXELL H-MIC</t>
  </si>
  <si>
    <t>38240</t>
  </si>
  <si>
    <t>VINCHA STUDIO SERIES MAXELL ST-2000</t>
  </si>
  <si>
    <t>38241</t>
  </si>
  <si>
    <t>STEREO SAMSUNG 39388</t>
  </si>
  <si>
    <t>38242</t>
  </si>
  <si>
    <t>PARLANTE BT CHARGE 2+</t>
  </si>
  <si>
    <t>38243</t>
  </si>
  <si>
    <t>PARLANTE BT TG-162</t>
  </si>
  <si>
    <t>38244</t>
  </si>
  <si>
    <t>PARLANTE BT AK118</t>
  </si>
  <si>
    <t>38245</t>
  </si>
  <si>
    <t>STEREO JBL T180A</t>
  </si>
  <si>
    <t>38246</t>
  </si>
  <si>
    <t>RIÑONERA COLORES 7G 5.5 AF216042</t>
  </si>
  <si>
    <t>38247</t>
  </si>
  <si>
    <t>STEREO SAMSUNG EARPHONE</t>
  </si>
  <si>
    <t>38248</t>
  </si>
  <si>
    <t>ARO LED FILL LIGHT K315</t>
  </si>
  <si>
    <t>38249</t>
  </si>
  <si>
    <t>CARGADOR TMCC 806 3.1A TURBO</t>
  </si>
  <si>
    <t>38250</t>
  </si>
  <si>
    <t>CAMARA WEB WC480P</t>
  </si>
  <si>
    <t>38251</t>
  </si>
  <si>
    <t>TPU VARNISH SAMSUNG A31</t>
  </si>
  <si>
    <t>38252</t>
  </si>
  <si>
    <t>TPU VARNISH SAMSUNG A01</t>
  </si>
  <si>
    <t>38253</t>
  </si>
  <si>
    <t>TPU VARNISH MOTO G8 PLAY</t>
  </si>
  <si>
    <t>38254</t>
  </si>
  <si>
    <t>TPU VARNISH MOTO E6 PLAY</t>
  </si>
  <si>
    <t>38255</t>
  </si>
  <si>
    <t>TPU VARNISH LG K40S</t>
  </si>
  <si>
    <t>38256</t>
  </si>
  <si>
    <t>TPU VARNISH MOTO E6 PLUS</t>
  </si>
  <si>
    <t>38257</t>
  </si>
  <si>
    <t>TPU VARNISH SAMSUNG A51</t>
  </si>
  <si>
    <t>38259</t>
  </si>
  <si>
    <t>TPU VARNISH LG K50S</t>
  </si>
  <si>
    <t>38260</t>
  </si>
  <si>
    <t>38261</t>
  </si>
  <si>
    <t>BATERIA SOUL SAMSUNG J7 2016</t>
  </si>
  <si>
    <t>38262</t>
  </si>
  <si>
    <t>TPU TORTUGA SAMSUNG A20S</t>
  </si>
  <si>
    <t>38263</t>
  </si>
  <si>
    <t>TPU TORTUGA XIAOMI NOTE 8</t>
  </si>
  <si>
    <t>38264</t>
  </si>
  <si>
    <t>TPU TORTUGA XIAOMI NOTE 8 PRO</t>
  </si>
  <si>
    <t>38265</t>
  </si>
  <si>
    <t>TPU TORTUGA XIAOMI NOTE 9</t>
  </si>
  <si>
    <t>38266</t>
  </si>
  <si>
    <t>TPU TORTUGA XIAOMI NOTE 10</t>
  </si>
  <si>
    <t>38267</t>
  </si>
  <si>
    <t>TPU TORTUGA MOTO ONE MACRO</t>
  </si>
  <si>
    <t>38268</t>
  </si>
  <si>
    <t>TPU TORTUGA MOTO E6</t>
  </si>
  <si>
    <t>38269</t>
  </si>
  <si>
    <t>TPU TORTUGA SAMSUNG A21</t>
  </si>
  <si>
    <t>38270</t>
  </si>
  <si>
    <t>TPU TORTUGA MOTO G8</t>
  </si>
  <si>
    <t>38271</t>
  </si>
  <si>
    <t>TPU TORTUGA MOTO G8 POWER</t>
  </si>
  <si>
    <t>38272</t>
  </si>
  <si>
    <t>TPU TORTUGA SAMSUNG A11</t>
  </si>
  <si>
    <t>38273</t>
  </si>
  <si>
    <t>WATERPROOF 8' - NO USAR</t>
  </si>
  <si>
    <t>38274</t>
  </si>
  <si>
    <t>WATERPROOF (8.9') (8.0')</t>
  </si>
  <si>
    <t>38275</t>
  </si>
  <si>
    <t>TPU SILICONE CASE SOUL SAMSUNG A51</t>
  </si>
  <si>
    <t>38276</t>
  </si>
  <si>
    <t>TPU SILICONE CASE SOUL SAMSUNG A31</t>
  </si>
  <si>
    <t>38277</t>
  </si>
  <si>
    <t>TPU SILICONE CASE SOUL SAMSUNG A11</t>
  </si>
  <si>
    <t>38278</t>
  </si>
  <si>
    <t>TPU SILICONE CASE SOUL SAMSUNG A01</t>
  </si>
  <si>
    <t>38279</t>
  </si>
  <si>
    <t>MODULO SAMSUNG A71</t>
  </si>
  <si>
    <t>38280</t>
  </si>
  <si>
    <t>MODULO SAMSUNG A51</t>
  </si>
  <si>
    <t>38281</t>
  </si>
  <si>
    <t>MODULO SAMSUNG A31 C/MARCO</t>
  </si>
  <si>
    <t>38282</t>
  </si>
  <si>
    <t>MODULO MOTO G8</t>
  </si>
  <si>
    <t>38283</t>
  </si>
  <si>
    <t>MODULO MOTO G8 POWER</t>
  </si>
  <si>
    <t>38284</t>
  </si>
  <si>
    <t>MODULO XIAOMI NOTE 7 PRO</t>
  </si>
  <si>
    <t>38285</t>
  </si>
  <si>
    <t>MODULO KIKIGO MOTO G13/G23</t>
  </si>
  <si>
    <t>38286</t>
  </si>
  <si>
    <t>MODULO XIAOMI REDMI 9 POWER / REDMI 9T</t>
  </si>
  <si>
    <t>38287</t>
  </si>
  <si>
    <t>MODULO XIAOMI NOTE 9S</t>
  </si>
  <si>
    <t>38288</t>
  </si>
  <si>
    <t>MODULO XIAOMI NOTE 9 PRO</t>
  </si>
  <si>
    <t>38289</t>
  </si>
  <si>
    <t>MODULO XIAOMI NOTE 8</t>
  </si>
  <si>
    <t>38290</t>
  </si>
  <si>
    <t>MODULO XIAOMI NOTE 8T</t>
  </si>
  <si>
    <t>38292</t>
  </si>
  <si>
    <t>TPU KIKIGO CRISTAL SAMSUNG A01</t>
  </si>
  <si>
    <t>38294</t>
  </si>
  <si>
    <t>TPU KIKIGO CRISTAL SAMSUNG A51</t>
  </si>
  <si>
    <t>38295</t>
  </si>
  <si>
    <t>TPU KIKIGO CRISTAL SAMSUNG A31</t>
  </si>
  <si>
    <t>38296</t>
  </si>
  <si>
    <t>JOYSTICK PLAY 3 TIME JY8014</t>
  </si>
  <si>
    <t>38297</t>
  </si>
  <si>
    <t>BACK COVER SAMSUNG A40</t>
  </si>
  <si>
    <t>38298</t>
  </si>
  <si>
    <t>TPU KIKIGO DOBLE RELIEVE SAMSUNG A31</t>
  </si>
  <si>
    <t>38299</t>
  </si>
  <si>
    <t>TPU KIKIGO DOBLE RELIEVE MOTO E6S/E6I</t>
  </si>
  <si>
    <t>38300</t>
  </si>
  <si>
    <t>TPU KIKIGO DOBLE RELIEVE MOTO G8</t>
  </si>
  <si>
    <t>38301</t>
  </si>
  <si>
    <t>TPU KIKIGO DOBLE RELIEVE MOTO G8 POWER</t>
  </si>
  <si>
    <t>38302</t>
  </si>
  <si>
    <t>GLASS 21D IPHONE 6</t>
  </si>
  <si>
    <t>38303</t>
  </si>
  <si>
    <t>GLASS 21D IPHONE 7/8</t>
  </si>
  <si>
    <t>38304</t>
  </si>
  <si>
    <t>GLASS 21D IPHONE 7/8 PLUS</t>
  </si>
  <si>
    <t>38305</t>
  </si>
  <si>
    <t>GLASS 21D MOTO G8 POWER PLUS</t>
  </si>
  <si>
    <t>38306</t>
  </si>
  <si>
    <t>GLASS 21D MOTO G8 POWER LITE</t>
  </si>
  <si>
    <t>38307</t>
  </si>
  <si>
    <t>GLASS 21D XIAOMI NOTE 10</t>
  </si>
  <si>
    <t>38308</t>
  </si>
  <si>
    <t>GLASS 21D IPHONE 12 5.4 MINI</t>
  </si>
  <si>
    <t>38309</t>
  </si>
  <si>
    <t>GLASS 21D IPHONE 12/12 PRO 6.1</t>
  </si>
  <si>
    <t>38310</t>
  </si>
  <si>
    <t>GLASS 21D IPHONE 12 PRO MAX 6.7</t>
  </si>
  <si>
    <t>38311</t>
  </si>
  <si>
    <t>GLASS 21D SAMSUNG A01</t>
  </si>
  <si>
    <t>38312</t>
  </si>
  <si>
    <t>GLASS 21D SAMSUNG J4 PLUS</t>
  </si>
  <si>
    <t>38313</t>
  </si>
  <si>
    <t>GLASS 21D IPHONE X</t>
  </si>
  <si>
    <t>38314</t>
  </si>
  <si>
    <t>GLASS 21D IPHONE XR</t>
  </si>
  <si>
    <t>38315</t>
  </si>
  <si>
    <t>GLASS 21D IPHONE XS MAX</t>
  </si>
  <si>
    <t>38316</t>
  </si>
  <si>
    <t>GLASS 21D XIAOMI NOTE 9S</t>
  </si>
  <si>
    <t>38317</t>
  </si>
  <si>
    <t>GLASS 21D XIAOMI NOTE 9PRO</t>
  </si>
  <si>
    <t>38318</t>
  </si>
  <si>
    <t>GLASS 21D XIAOMI NOTE 9</t>
  </si>
  <si>
    <t>38319</t>
  </si>
  <si>
    <t>GLASS 21D XIAOMI NOTE 8</t>
  </si>
  <si>
    <t>38320</t>
  </si>
  <si>
    <t>GLASS 21D XIAOMI REDMI 9A</t>
  </si>
  <si>
    <t>38321</t>
  </si>
  <si>
    <t>GLASS 21D XIAOMI NOTE 7</t>
  </si>
  <si>
    <t>38322</t>
  </si>
  <si>
    <t>GLASS 21D XIAOMI NOTE 8PRO</t>
  </si>
  <si>
    <t>38323</t>
  </si>
  <si>
    <t>CARGADOR MALIBU 2.1 MCB-600-2</t>
  </si>
  <si>
    <t>38324</t>
  </si>
  <si>
    <t>STEREO BT JBL PURE BASS</t>
  </si>
  <si>
    <t>38325</t>
  </si>
  <si>
    <t>STEREO TIME AR1208</t>
  </si>
  <si>
    <t>38326</t>
  </si>
  <si>
    <t>STEREO TIME AR1210</t>
  </si>
  <si>
    <t>38327</t>
  </si>
  <si>
    <t>CABLE DE DATOS USB SOUL TIPO C 3M</t>
  </si>
  <si>
    <t>38328</t>
  </si>
  <si>
    <t>CABLE DE DATOS USB SOUL MICRO 3M</t>
  </si>
  <si>
    <t>38329</t>
  </si>
  <si>
    <t>TPU TORTUGA MOTO E6S/E6I</t>
  </si>
  <si>
    <t>38330</t>
  </si>
  <si>
    <t>TPU TORTUGA SAMSUNG A21S</t>
  </si>
  <si>
    <t>38332</t>
  </si>
  <si>
    <t>TPU TORTUGA SAMSUNG A31</t>
  </si>
  <si>
    <t>38334</t>
  </si>
  <si>
    <t>TPU TORTUGA LG K40S</t>
  </si>
  <si>
    <t>38335</t>
  </si>
  <si>
    <t>TPU DISEÑO RELIEVE SAMSUNG A21S</t>
  </si>
  <si>
    <t>38336</t>
  </si>
  <si>
    <t>TPU DISEÑO RELIEVE SAMSUNG A11</t>
  </si>
  <si>
    <t>38337</t>
  </si>
  <si>
    <t>ROUTER WIFI KJN-ROUT4A01</t>
  </si>
  <si>
    <t>38340</t>
  </si>
  <si>
    <t>FLIP COVER C/SOLAPA MOTO E6S/E6I</t>
  </si>
  <si>
    <t>38342</t>
  </si>
  <si>
    <t>CARGADOR IBEK 2.1 MICRO</t>
  </si>
  <si>
    <t>38343</t>
  </si>
  <si>
    <t>CARGADOR IBEK 4.2 MICRO</t>
  </si>
  <si>
    <t>38344</t>
  </si>
  <si>
    <t>CAMARA WEB SOUL XW-150</t>
  </si>
  <si>
    <t>38345</t>
  </si>
  <si>
    <t>CARGADOR DUO CHARGE 2.4 IPHONE</t>
  </si>
  <si>
    <t>38346</t>
  </si>
  <si>
    <t>CARGADOR DUO CHARGE 2.4 MICRO</t>
  </si>
  <si>
    <t>38347</t>
  </si>
  <si>
    <t>CARGADOR DUO CHARGE 2.4 TIPO C</t>
  </si>
  <si>
    <t>38348</t>
  </si>
  <si>
    <t>CARGADOR SOUL FAST CHARGE 3 PUERTOS TIPO C</t>
  </si>
  <si>
    <t>38349</t>
  </si>
  <si>
    <t>CARGADOR SOUL FAST CHARGE 3 PUERTOS IPHONE</t>
  </si>
  <si>
    <t>38350</t>
  </si>
  <si>
    <t>VENTILADOR 3 EN 1 10"</t>
  </si>
  <si>
    <t>38351</t>
  </si>
  <si>
    <t>RELOJ IWATCH SERIE 6 40MM</t>
  </si>
  <si>
    <t>38352</t>
  </si>
  <si>
    <t>RELOJ IWATCH SERIE 6 44MM SPACE GRAY</t>
  </si>
  <si>
    <t>38353</t>
  </si>
  <si>
    <t>CABLE USB MALLADO TIME 2M MICRO 2.0</t>
  </si>
  <si>
    <t>38354</t>
  </si>
  <si>
    <t>CABLE USB MALLADO TIME 1M MICRO 2.0</t>
  </si>
  <si>
    <t>38355</t>
  </si>
  <si>
    <t>CARGADOR DE AUTO SALMA 12V 341 MICRO</t>
  </si>
  <si>
    <t>38356</t>
  </si>
  <si>
    <t>BACK COVER LG K50S</t>
  </si>
  <si>
    <t>38357</t>
  </si>
  <si>
    <t>BACK COVER MOTO G8 POWER</t>
  </si>
  <si>
    <t>38358</t>
  </si>
  <si>
    <t>BACK COVER MOTO ONE HYPER</t>
  </si>
  <si>
    <t>38359</t>
  </si>
  <si>
    <t>BACK COVER SAMSUNG A10S</t>
  </si>
  <si>
    <t>38360</t>
  </si>
  <si>
    <t>BACK COVER SAMSUNG A20S</t>
  </si>
  <si>
    <t>38361</t>
  </si>
  <si>
    <t>BACK COVER SAMSUNG A51</t>
  </si>
  <si>
    <t>38362</t>
  </si>
  <si>
    <t>BACK COVER SAMSUNG A30S</t>
  </si>
  <si>
    <t>38363</t>
  </si>
  <si>
    <t>38364</t>
  </si>
  <si>
    <t>CARGADOR TMCC 313 3.1A TURBO</t>
  </si>
  <si>
    <t>38365</t>
  </si>
  <si>
    <t>TPU BRILLO GEL IPHONE 6</t>
  </si>
  <si>
    <t>38366</t>
  </si>
  <si>
    <t>TPU BRILLO GEL IPHONE 6 PLUS</t>
  </si>
  <si>
    <t>38367</t>
  </si>
  <si>
    <t>TPU BRILLO GEL IPHONE 7/8</t>
  </si>
  <si>
    <t>38368</t>
  </si>
  <si>
    <t>TPU BRILLO GEL IPHONE 7/8 PLUS</t>
  </si>
  <si>
    <t>38369</t>
  </si>
  <si>
    <t>TPU BRILLO GEL SAMSUNG A01</t>
  </si>
  <si>
    <t>38370</t>
  </si>
  <si>
    <t>TPU BRILLO GEL SAMSUNG A10</t>
  </si>
  <si>
    <t>38372</t>
  </si>
  <si>
    <t>TPU BRILLO GEL SAMSUNG A20/A30</t>
  </si>
  <si>
    <t>38374</t>
  </si>
  <si>
    <t>TPU BRILLO GEL SAMSUNG A21</t>
  </si>
  <si>
    <t>38375</t>
  </si>
  <si>
    <t>TPU BRILLO GEL SAMSUNG A30S/A50/A50S</t>
  </si>
  <si>
    <t>38376</t>
  </si>
  <si>
    <t>TPU BRILLO GEL SAMSUNG A31</t>
  </si>
  <si>
    <t>38377</t>
  </si>
  <si>
    <t>TPU BRILLO GEL SAMSUNG A50</t>
  </si>
  <si>
    <t>38378</t>
  </si>
  <si>
    <t>TPU BRILLO GEL SAMSUNG A51</t>
  </si>
  <si>
    <t>38379</t>
  </si>
  <si>
    <t>TPU BRILLO GEL SAMSUNG A71</t>
  </si>
  <si>
    <t>38380</t>
  </si>
  <si>
    <t>TPU BRILLO GEL MOTO G8</t>
  </si>
  <si>
    <t>38381</t>
  </si>
  <si>
    <t>TPU BRILLO GEL MOTO G8 PLUS</t>
  </si>
  <si>
    <t>38382</t>
  </si>
  <si>
    <t>TPU BRILLO GEL IPHONE 11</t>
  </si>
  <si>
    <t>38384</t>
  </si>
  <si>
    <t>TPU BRILLO GEL IPHONE 11 PRO MAX</t>
  </si>
  <si>
    <t>38385</t>
  </si>
  <si>
    <t>TPU BRILLO GEL IPHONE XR</t>
  </si>
  <si>
    <t>38386</t>
  </si>
  <si>
    <t>TPU BRILLO GEL IPHONE X/XS</t>
  </si>
  <si>
    <t>38387</t>
  </si>
  <si>
    <t>TPU BRILLO GEL IPHONE XS MAX</t>
  </si>
  <si>
    <t>38388</t>
  </si>
  <si>
    <t>TPU BRILLO GEL SAMSUNG J2 CORE</t>
  </si>
  <si>
    <t>38390</t>
  </si>
  <si>
    <t>TPU BRILLO GEL SAMSUNG J7 2016</t>
  </si>
  <si>
    <t>38391</t>
  </si>
  <si>
    <t>TPU BRILLO GEL SAMSUNG J7 NEO</t>
  </si>
  <si>
    <t>38392</t>
  </si>
  <si>
    <t>TPU BRILLO GEL LG K50</t>
  </si>
  <si>
    <t>38393</t>
  </si>
  <si>
    <t>TPU BRILLO GEL LG K50S</t>
  </si>
  <si>
    <t>38395</t>
  </si>
  <si>
    <t>TPU BRILLO GEL MOTO E6 PLUS</t>
  </si>
  <si>
    <t>38396</t>
  </si>
  <si>
    <t>TPU BRILLO GEL MOTO G8 PLAY/ONE MACRO</t>
  </si>
  <si>
    <t>38398</t>
  </si>
  <si>
    <t>TPU BRILLO GEL SAMSUNG J5 PRIME</t>
  </si>
  <si>
    <t>38399</t>
  </si>
  <si>
    <t>TPU BRILLO GEL SAMSUNG J7 PRIME</t>
  </si>
  <si>
    <t>38400</t>
  </si>
  <si>
    <t>TPU BRILLO GEL XIAOMI NOTE 8</t>
  </si>
  <si>
    <t>38403</t>
  </si>
  <si>
    <t>TPU BRILLO GEL SAMSUNG S20 PLUS</t>
  </si>
  <si>
    <t>38404</t>
  </si>
  <si>
    <t>TPU BRILLO GEL SAMSUNG S20</t>
  </si>
  <si>
    <t>38405</t>
  </si>
  <si>
    <t>VENTILADOR CENTREX 18" 3 EN 1 CX-100-VPI</t>
  </si>
  <si>
    <t>38406</t>
  </si>
  <si>
    <t>TEMPERED GLASS SAMSUNG A01 CORE</t>
  </si>
  <si>
    <t>38407</t>
  </si>
  <si>
    <t>PC DE ESCRITORIO DELL-VOSTRO 1TB SSD 1TBHDD</t>
  </si>
  <si>
    <t>38408</t>
  </si>
  <si>
    <t>CABLE DE DATOS USB LEGATUS 3.8A MICRO</t>
  </si>
  <si>
    <t>38409</t>
  </si>
  <si>
    <t>CABLE DE DATOS USB LEGATUS 3.8A IPHONE</t>
  </si>
  <si>
    <t>38410</t>
  </si>
  <si>
    <t>CABLE DE DATOS USB LEGATUS 3.8A TIPO C</t>
  </si>
  <si>
    <t>38411</t>
  </si>
  <si>
    <t>CONSOLA PLUS 400 EN 1 3" LED CON JOYSTICK</t>
  </si>
  <si>
    <t>38412</t>
  </si>
  <si>
    <t>38413</t>
  </si>
  <si>
    <t>38414</t>
  </si>
  <si>
    <t>38415</t>
  </si>
  <si>
    <t>38416</t>
  </si>
  <si>
    <t>MACBOOK PRO 13-INCH i3 8GB memory- 256GB SSD</t>
  </si>
  <si>
    <t>38417</t>
  </si>
  <si>
    <t>JUEGO FIFA 2021 PS4</t>
  </si>
  <si>
    <t>38418</t>
  </si>
  <si>
    <t>MI TV STICK XIAOMI</t>
  </si>
  <si>
    <t>38419</t>
  </si>
  <si>
    <t>RELOJ IWATCH SE 40MM GOLD GPS</t>
  </si>
  <si>
    <t>38420</t>
  </si>
  <si>
    <t>RELOJ IWATCH SERIE 6 44MM GOLD</t>
  </si>
  <si>
    <t>38421</t>
  </si>
  <si>
    <t>RELOJ IWATCH SERIE 6 40MM BLACK</t>
  </si>
  <si>
    <t>38422</t>
  </si>
  <si>
    <t>STEREO MUSIC 19 3.5</t>
  </si>
  <si>
    <t>38423</t>
  </si>
  <si>
    <t>STEREO KWY-18 BASS+ 3.5</t>
  </si>
  <si>
    <t>38424</t>
  </si>
  <si>
    <t>STEREO X27 SPORT 3.5</t>
  </si>
  <si>
    <t>38425</t>
  </si>
  <si>
    <t>LICUADORA PORTATIL HM-03/LEX080A</t>
  </si>
  <si>
    <t>38426</t>
  </si>
  <si>
    <t>TPU FUTBOL RELIEVE SAMSUNG A51/A31</t>
  </si>
  <si>
    <t>38427</t>
  </si>
  <si>
    <t>CARGADOR OKEY 1.5A</t>
  </si>
  <si>
    <t>38428</t>
  </si>
  <si>
    <t>CABLE USB SOUL TIPO C 3.1 A TIPO C 3.1</t>
  </si>
  <si>
    <t>38429</t>
  </si>
  <si>
    <t>TPU GEL POPSOCKET IPHONE 7/8</t>
  </si>
  <si>
    <t>38430</t>
  </si>
  <si>
    <t>TPU GEL POPSOCKET IPHONE 7/8 PLUS</t>
  </si>
  <si>
    <t>38431</t>
  </si>
  <si>
    <t>TPU GEL POPSOCKET SAMSUNG A10</t>
  </si>
  <si>
    <t>38432</t>
  </si>
  <si>
    <t>TPU GEL POPSOCKET SAMSUNG A10S</t>
  </si>
  <si>
    <t>38433</t>
  </si>
  <si>
    <t>TPU GEL POPSOCKET SAMSUNG A20/A30</t>
  </si>
  <si>
    <t>38434</t>
  </si>
  <si>
    <t>TPU GEL POPSOCKET SAMSUNG A20S</t>
  </si>
  <si>
    <t>38435</t>
  </si>
  <si>
    <t>TPU GEL POPSOCKET SAMSUNG A30S/A50</t>
  </si>
  <si>
    <t>38436</t>
  </si>
  <si>
    <t>TPU GEL POPSOCKET SAMSUNG A31</t>
  </si>
  <si>
    <t>38437</t>
  </si>
  <si>
    <t>TPU GEL POPSOCKET MOTO E6 PLAY</t>
  </si>
  <si>
    <t>38438</t>
  </si>
  <si>
    <t>TPU GEL POPSOCKET MOTO E6 PLUS</t>
  </si>
  <si>
    <t>38439</t>
  </si>
  <si>
    <t>TPU GEL POPSOCKET MOTO G8</t>
  </si>
  <si>
    <t>38440</t>
  </si>
  <si>
    <t>TPU GEL POPSOCKET MOTO G8 PLAY</t>
  </si>
  <si>
    <t>38441</t>
  </si>
  <si>
    <t>TPU GEL POPSOCKET MOTO G8 POWER</t>
  </si>
  <si>
    <t>38442</t>
  </si>
  <si>
    <t>TPU GEL POPSOCKET IPHONE 11</t>
  </si>
  <si>
    <t>38443</t>
  </si>
  <si>
    <t>TPU GEL POPSOCKET IPHONE 11 PRO</t>
  </si>
  <si>
    <t>38444</t>
  </si>
  <si>
    <t>TPU GEL POPSOCKET IPHONE 11 PRO MAX</t>
  </si>
  <si>
    <t>38445</t>
  </si>
  <si>
    <t>TPU GEL POPSOCKET IPHONE X</t>
  </si>
  <si>
    <t>38446</t>
  </si>
  <si>
    <t>TPU GEL POPSOCKET SAMSUNG J2 PRIME</t>
  </si>
  <si>
    <t>38447</t>
  </si>
  <si>
    <t>TPU GEL POPSOCKET SAMSUNG J7 2016</t>
  </si>
  <si>
    <t>38448</t>
  </si>
  <si>
    <t>TPU GEL POPSOCKET IPHONE XR</t>
  </si>
  <si>
    <t>38449</t>
  </si>
  <si>
    <t>PARLANTE BT LEGATUS L-1386</t>
  </si>
  <si>
    <t>38450</t>
  </si>
  <si>
    <t>38451</t>
  </si>
  <si>
    <t>NOTEBOOK HP 15-ef0025wm RYZER 5 256GB 8GBram</t>
  </si>
  <si>
    <t>38452</t>
  </si>
  <si>
    <t>NOTEBOOK PAVILION GAMING 15-DK0056</t>
  </si>
  <si>
    <t>38453</t>
  </si>
  <si>
    <t>VINCHA GAMING RX200</t>
  </si>
  <si>
    <t>38454</t>
  </si>
  <si>
    <t>VINCHA GAMING HEADSET</t>
  </si>
  <si>
    <t>38455</t>
  </si>
  <si>
    <t>TIRA LED 5M STRIP 3528</t>
  </si>
  <si>
    <t>38456</t>
  </si>
  <si>
    <t>RELOJ APPLE WATCH SERIE 4 44MM</t>
  </si>
  <si>
    <t>38457</t>
  </si>
  <si>
    <t>CARGADOR UNIVERSAL TMCC 107</t>
  </si>
  <si>
    <t>38458</t>
  </si>
  <si>
    <t>LUCES FLOR ACRILICO AV-780</t>
  </si>
  <si>
    <t>38459</t>
  </si>
  <si>
    <t>LUCES GOMA EVA FLOR AV-799</t>
  </si>
  <si>
    <t>38460</t>
  </si>
  <si>
    <t>LUCES NAVIDAD AM24183</t>
  </si>
  <si>
    <t>38461</t>
  </si>
  <si>
    <t>LUCES CORONA ACRILICO AV-790</t>
  </si>
  <si>
    <t>38462</t>
  </si>
  <si>
    <t>LUCES OSO ACRILICO AV-778</t>
  </si>
  <si>
    <t>38463</t>
  </si>
  <si>
    <t>LUCES ESTRELLA ACRILICO AV-792</t>
  </si>
  <si>
    <t>38464</t>
  </si>
  <si>
    <t>LUCES A PILA AV-807 5 METROS</t>
  </si>
  <si>
    <t>38465</t>
  </si>
  <si>
    <t>LUCES A PILA AV-807 2 METROS</t>
  </si>
  <si>
    <t>38466</t>
  </si>
  <si>
    <t>GUIRNALDA LUZ AV-806 10 METROS</t>
  </si>
  <si>
    <t>38467</t>
  </si>
  <si>
    <t>LUCES MARGARITA ACRILICO AV-788</t>
  </si>
  <si>
    <t>38468</t>
  </si>
  <si>
    <t>LUCES MICKEY ACRILICO AV-777</t>
  </si>
  <si>
    <t>38469</t>
  </si>
  <si>
    <t>PARLANTE BT 6117/6118</t>
  </si>
  <si>
    <t>38470</t>
  </si>
  <si>
    <t>PARLANTE BT LMS321</t>
  </si>
  <si>
    <t>38471</t>
  </si>
  <si>
    <t>PARLANTE BT LMS399</t>
  </si>
  <si>
    <t>38472</t>
  </si>
  <si>
    <t>PARLANTE BT MH68BT</t>
  </si>
  <si>
    <t>38473</t>
  </si>
  <si>
    <t>PARLANTE BT TT8236</t>
  </si>
  <si>
    <t>38474</t>
  </si>
  <si>
    <t>PARLANTE BT TTD6202/TTD6204</t>
  </si>
  <si>
    <t>38475</t>
  </si>
  <si>
    <t>BASTON SELFIE SWS02 BT</t>
  </si>
  <si>
    <t>38476</t>
  </si>
  <si>
    <t>BASTON SELFIE GR-3</t>
  </si>
  <si>
    <t>38477</t>
  </si>
  <si>
    <t>MODULO IPHONE 11 PRO</t>
  </si>
  <si>
    <t>38478</t>
  </si>
  <si>
    <t>MODULO IPHONE 11 PRO MAX AAA</t>
  </si>
  <si>
    <t>38479</t>
  </si>
  <si>
    <t>MODULO IPHONE XR</t>
  </si>
  <si>
    <t>38480</t>
  </si>
  <si>
    <t>MODULO IPHONE 11 GX</t>
  </si>
  <si>
    <t>38481</t>
  </si>
  <si>
    <t>IPAD PRO 12.9-Inch with WIFI- 256GB latest model</t>
  </si>
  <si>
    <t>38482</t>
  </si>
  <si>
    <t>TPU DISEÑO RELIEVE SAMSUNG A01 CORE</t>
  </si>
  <si>
    <t>38483</t>
  </si>
  <si>
    <t>TEMPERED GLASS MOTO E6S/E6I</t>
  </si>
  <si>
    <t>38484</t>
  </si>
  <si>
    <t>PARLANTE BT MOBILE MULTIMEDIA</t>
  </si>
  <si>
    <t>38485</t>
  </si>
  <si>
    <t>BALANZA ELECTRONICA SF-400 AF21052</t>
  </si>
  <si>
    <t>38486</t>
  </si>
  <si>
    <t>CARGADOR EMA 3.1A MICRO</t>
  </si>
  <si>
    <t>38487</t>
  </si>
  <si>
    <t>VINCHA GAMING NEMESIS XH200</t>
  </si>
  <si>
    <t>38488</t>
  </si>
  <si>
    <t>TECLADO MECANICO XK850</t>
  </si>
  <si>
    <t>38489</t>
  </si>
  <si>
    <t>JOYSTICK GAMING BT XJ100</t>
  </si>
  <si>
    <t>38490</t>
  </si>
  <si>
    <t>VINCHA GM GAMING</t>
  </si>
  <si>
    <t>38492</t>
  </si>
  <si>
    <t>TPU KIKIGO CRISTAL IPHONE 12/12 PRO 6.1</t>
  </si>
  <si>
    <t>38495</t>
  </si>
  <si>
    <t>TPU KIKIGO CRISTAL MOTO E7 PLUS</t>
  </si>
  <si>
    <t>38497</t>
  </si>
  <si>
    <t>TPU KIKIGO CRISTAL SAMSUNG A21S</t>
  </si>
  <si>
    <t>38498</t>
  </si>
  <si>
    <t>TPU KIKIGO CRISTAL SAMSUNG A71</t>
  </si>
  <si>
    <t>38499</t>
  </si>
  <si>
    <t>TPU KIKIGO CRISTAL IPHONE 12 PRO MAX</t>
  </si>
  <si>
    <t>38501</t>
  </si>
  <si>
    <t>38502</t>
  </si>
  <si>
    <t>MOUSE WEIBO M-39</t>
  </si>
  <si>
    <t>38503</t>
  </si>
  <si>
    <t>MONOPATIN ELECTRICO AV-2509</t>
  </si>
  <si>
    <t>38504</t>
  </si>
  <si>
    <t>NOTEBOOK HP GAMING15-dk0056wn core i5 256GB</t>
  </si>
  <si>
    <t>38505</t>
  </si>
  <si>
    <t>PARLANTE BT ORYX OR-605</t>
  </si>
  <si>
    <t>38506</t>
  </si>
  <si>
    <t>STEREO BEATS MONSTER</t>
  </si>
  <si>
    <t>38508</t>
  </si>
  <si>
    <t>TPU KIKIGO DOBLE RELIEVE XIAOMI NOTE 7/7PRO</t>
  </si>
  <si>
    <t>38510</t>
  </si>
  <si>
    <t>TPU KIKIGO DOBLE RELIEVE XIAOMI NOTE 9</t>
  </si>
  <si>
    <t>38513</t>
  </si>
  <si>
    <t>TPU KIKIGO DOBLE RELIEVE XIAOMI REDMI 9A</t>
  </si>
  <si>
    <t>38514</t>
  </si>
  <si>
    <t>TPU KIKIGO DOBLE RELIEVE XIAOMI NOTE 10</t>
  </si>
  <si>
    <t>38515</t>
  </si>
  <si>
    <t>TPU KIKIGO DOBLE RELIEVE XIAOMI NOTE 10 PRO</t>
  </si>
  <si>
    <t>38516</t>
  </si>
  <si>
    <t>BATERIA KIKIGO MOTO E5 PLUS</t>
  </si>
  <si>
    <t>38517</t>
  </si>
  <si>
    <t>BATERIA KIKIGO SAMSUNG J5 PRIME</t>
  </si>
  <si>
    <t>38518</t>
  </si>
  <si>
    <t>BATERIA KIKIGO SAMSUNG J7 2017</t>
  </si>
  <si>
    <t>38519</t>
  </si>
  <si>
    <t>BATERIA KIKIGO IPHONE 8</t>
  </si>
  <si>
    <t>38520</t>
  </si>
  <si>
    <t>BATERIA KIKIGO SAMSUNG J7 PRIME</t>
  </si>
  <si>
    <t>38521</t>
  </si>
  <si>
    <t>VINCHA INFANTIL KT-3155</t>
  </si>
  <si>
    <t>38522</t>
  </si>
  <si>
    <t>PARLANTE BT CHARGE 3</t>
  </si>
  <si>
    <t>38523</t>
  </si>
  <si>
    <t>WIFI PANORAMA CAMERA 360</t>
  </si>
  <si>
    <t>38532</t>
  </si>
  <si>
    <t>GLASS 21D CURVO SAMSUNG S20 ULTRA</t>
  </si>
  <si>
    <t>38534</t>
  </si>
  <si>
    <t>GLASS 21D CURVO SAMSUNG S20</t>
  </si>
  <si>
    <t>38538</t>
  </si>
  <si>
    <t>MODULO SAMSUNG A01 VERSION F</t>
  </si>
  <si>
    <t>38539</t>
  </si>
  <si>
    <t>PARLANTE BT QB006/007/008</t>
  </si>
  <si>
    <t>38540</t>
  </si>
  <si>
    <t>PARLANTE BT RFR021/022/045</t>
  </si>
  <si>
    <t>38541</t>
  </si>
  <si>
    <t>PARLANTE BT VA470/471/472TL</t>
  </si>
  <si>
    <t>38542</t>
  </si>
  <si>
    <t>PARLANTE BT RFR003/004/005 CON RELOJ</t>
  </si>
  <si>
    <t>38543</t>
  </si>
  <si>
    <t>PARLANTE BT RFR019</t>
  </si>
  <si>
    <t>38544</t>
  </si>
  <si>
    <t>PARLANTE BT RFR-252 CON LINTERNA</t>
  </si>
  <si>
    <t>38545</t>
  </si>
  <si>
    <t>PARLANTE BT RFR104/105/201</t>
  </si>
  <si>
    <t>38546</t>
  </si>
  <si>
    <t>PARLANTE BT KTS014</t>
  </si>
  <si>
    <t>38547</t>
  </si>
  <si>
    <t>CABLE USB APRO MICRO 2.1A</t>
  </si>
  <si>
    <t>38548</t>
  </si>
  <si>
    <t>VENTILADOR 3 EN 1 18" KANJI</t>
  </si>
  <si>
    <t>38549</t>
  </si>
  <si>
    <t>PARLANTE BT 2119 PRO POWER SOUND</t>
  </si>
  <si>
    <t>38550</t>
  </si>
  <si>
    <t>PARLANTE BT ND-6006</t>
  </si>
  <si>
    <t>38551</t>
  </si>
  <si>
    <t>PARLANTE BT ND-F68 2 X 8</t>
  </si>
  <si>
    <t>38552</t>
  </si>
  <si>
    <t>PARLANTE BT ND-63</t>
  </si>
  <si>
    <t>38553</t>
  </si>
  <si>
    <t>PARLANTE BT ND-W66</t>
  </si>
  <si>
    <t>38555</t>
  </si>
  <si>
    <t>38556</t>
  </si>
  <si>
    <t>PARLANTE BT T610 PRO POWER SOUND</t>
  </si>
  <si>
    <t>38557</t>
  </si>
  <si>
    <t>VINCHA MACARON SET P33</t>
  </si>
  <si>
    <t>38558</t>
  </si>
  <si>
    <t>VINCHA WIRELESS P68</t>
  </si>
  <si>
    <t>38559</t>
  </si>
  <si>
    <t>STEREO YOOKIE K340</t>
  </si>
  <si>
    <t>38560</t>
  </si>
  <si>
    <t>STEREO INPODS BOOM 6003</t>
  </si>
  <si>
    <t>38561</t>
  </si>
  <si>
    <t>APPLE PENCIL 1ERA GENERACION</t>
  </si>
  <si>
    <t>38562</t>
  </si>
  <si>
    <t>PARLANTE BT JAZZ12 ES-J12</t>
  </si>
  <si>
    <t>38563</t>
  </si>
  <si>
    <t>LAMPARA SOLAR CON SENSOR AV-2340</t>
  </si>
  <si>
    <t>38564</t>
  </si>
  <si>
    <t>CABLE USB SAM/MOT 25W TIPO C</t>
  </si>
  <si>
    <t>38565</t>
  </si>
  <si>
    <t>CABLE USB SAM/MOT 25W MICRO</t>
  </si>
  <si>
    <t>38566</t>
  </si>
  <si>
    <t>38567</t>
  </si>
  <si>
    <t>PARLANTE BT TO-1062S</t>
  </si>
  <si>
    <t>38568</t>
  </si>
  <si>
    <t>ARO LED CXB-260</t>
  </si>
  <si>
    <t>38569</t>
  </si>
  <si>
    <t>ARO LED L07</t>
  </si>
  <si>
    <t>38570</t>
  </si>
  <si>
    <t>PARLANTE BT CHARGE MINI</t>
  </si>
  <si>
    <t>38571</t>
  </si>
  <si>
    <t>SECADOR DE PELO Y ESTILIZADOR AV-5006</t>
  </si>
  <si>
    <t>38572</t>
  </si>
  <si>
    <t>LAMPARA SOLAR CON SENSOR AV-2338</t>
  </si>
  <si>
    <t>38573</t>
  </si>
  <si>
    <t>LAMPARA MOSQUITERA AV-2418</t>
  </si>
  <si>
    <t>38574</t>
  </si>
  <si>
    <t>MASAJEADOR FACIAL AV-2315</t>
  </si>
  <si>
    <t>38575</t>
  </si>
  <si>
    <t>SOPORTE LUZ LED BICI/ MOTOS AV-2069</t>
  </si>
  <si>
    <t>38576</t>
  </si>
  <si>
    <t>ORGANIZADOR DE ESCRITORIO CUBO AV-2032</t>
  </si>
  <si>
    <t>38577</t>
  </si>
  <si>
    <t>CARGADOR DE AUTO DUAL AV-1422 2.4A</t>
  </si>
  <si>
    <t>38578</t>
  </si>
  <si>
    <t>AGENDA DISEÑO AV-2039/ ZH-8001</t>
  </si>
  <si>
    <t>38579</t>
  </si>
  <si>
    <t>AGENDA CALCULADORA AV-2033/34</t>
  </si>
  <si>
    <t>38580</t>
  </si>
  <si>
    <t>BUCLERA NHC-8810</t>
  </si>
  <si>
    <t>38581</t>
  </si>
  <si>
    <t>AGENDA AV-2028</t>
  </si>
  <si>
    <t>38582</t>
  </si>
  <si>
    <t>RULETA 5M</t>
  </si>
  <si>
    <t>38584</t>
  </si>
  <si>
    <t>BUCLERA NHC-5322</t>
  </si>
  <si>
    <t>38585</t>
  </si>
  <si>
    <t>CABLE DE SEGURIDAD MOTO/BICICLETA ANCHI</t>
  </si>
  <si>
    <t>38586</t>
  </si>
  <si>
    <t>TPU VARNISH SAMSUNG A71</t>
  </si>
  <si>
    <t>38587</t>
  </si>
  <si>
    <t>TPU VARNISH SAMSUNG J7 PRIME</t>
  </si>
  <si>
    <t>38588</t>
  </si>
  <si>
    <t>TPU VARNISH MOTO E6S</t>
  </si>
  <si>
    <t>38589</t>
  </si>
  <si>
    <t>TPU VARNISH MOTO G8 POWER LITE</t>
  </si>
  <si>
    <t>38590</t>
  </si>
  <si>
    <t>TPU VARNISH SAMSUNG A11</t>
  </si>
  <si>
    <t>38591</t>
  </si>
  <si>
    <t>TPU VARNISH MOTO G8 POWER</t>
  </si>
  <si>
    <t>38592</t>
  </si>
  <si>
    <t>TPU VARNISH SAMSUNG A21S</t>
  </si>
  <si>
    <t>38593</t>
  </si>
  <si>
    <t>LUZ LED 100 LUMENS AV-1646 AF-111</t>
  </si>
  <si>
    <t>38594</t>
  </si>
  <si>
    <t>SOPORTE FLOR AV-1532</t>
  </si>
  <si>
    <t>38595</t>
  </si>
  <si>
    <t>LUZ 2 LED HJ008-2</t>
  </si>
  <si>
    <t>38596</t>
  </si>
  <si>
    <t>LUZ LED HEADLAMP 10W COB AV-617</t>
  </si>
  <si>
    <t>38597</t>
  </si>
  <si>
    <t>TPU SPIDERMAN CASE XIAOMI NOTE 8</t>
  </si>
  <si>
    <t>38598</t>
  </si>
  <si>
    <t>TPU SPIDERMAN CASE XIAOMI MI NOTE 9</t>
  </si>
  <si>
    <t>38599</t>
  </si>
  <si>
    <t>TPU SPIDERMAN CASE SAMSUNG A01</t>
  </si>
  <si>
    <t>38600</t>
  </si>
  <si>
    <t>TPU SPIDERMAN CASE SAMSUNG A01 CORE</t>
  </si>
  <si>
    <t>38601</t>
  </si>
  <si>
    <t>TPU SPIDERMAN CASE SAMSUNG A51</t>
  </si>
  <si>
    <t>38602</t>
  </si>
  <si>
    <t>TPU SPIDERMAN CASE SAMSUNG A71</t>
  </si>
  <si>
    <t>38603</t>
  </si>
  <si>
    <t>TPU SPIDERMAN CASE IPHONE 12 5.4"</t>
  </si>
  <si>
    <t>38604</t>
  </si>
  <si>
    <t>TPU SPIDERMAN CASE IPHONE 12 6.1"</t>
  </si>
  <si>
    <t>38605</t>
  </si>
  <si>
    <t>TPU SPIDERMAN CASE XIAOMI NOTE 9S</t>
  </si>
  <si>
    <t>38606</t>
  </si>
  <si>
    <t>TPU SPIDERMAN CASE SAMSUNG A20S</t>
  </si>
  <si>
    <t>38607</t>
  </si>
  <si>
    <t>TPU SPIDERMAN CASE IPHONE 12 6.7"</t>
  </si>
  <si>
    <t>38608</t>
  </si>
  <si>
    <t>TEMPERED GLASS SAMSUNG A21S</t>
  </si>
  <si>
    <t>38609</t>
  </si>
  <si>
    <t>TPU SPIDERMAN CASE SAMSUNG A10S</t>
  </si>
  <si>
    <t>38610</t>
  </si>
  <si>
    <t>PARLANTE JBL FLIP 5</t>
  </si>
  <si>
    <t>38611</t>
  </si>
  <si>
    <t>38612</t>
  </si>
  <si>
    <t>TPU SPIDERMAN CASE SAMSUNG A11</t>
  </si>
  <si>
    <t>38613</t>
  </si>
  <si>
    <t>TPU SPIDERMAN CASE MOTO G9 PLAY</t>
  </si>
  <si>
    <t>38614</t>
  </si>
  <si>
    <t>TPU SPIDERMAN CASE SAMSUNG A21S</t>
  </si>
  <si>
    <t>38615</t>
  </si>
  <si>
    <t>TEMPERED GLASS MOTO G8 POWER LITE</t>
  </si>
  <si>
    <t>38616</t>
  </si>
  <si>
    <t>PARLANTE NEST MINI II</t>
  </si>
  <si>
    <t>38617</t>
  </si>
  <si>
    <t>SOPORTE DE ESCRITORIO METAL MOBILE MATE TABLET</t>
  </si>
  <si>
    <t>38618</t>
  </si>
  <si>
    <t>SOPORTE ESCRITORIO METAL MOBILE MATE CELULAR SOP-ES04</t>
  </si>
  <si>
    <t>38619</t>
  </si>
  <si>
    <t>SOPORTE MULTIFUNCIONAL DE ESCRITORIO BRACKET OF DESKTOP</t>
  </si>
  <si>
    <t>38620</t>
  </si>
  <si>
    <t>SOPORTE DE ESCRITORIO MOBILE PHONE DESKTOP STAD Q009</t>
  </si>
  <si>
    <t>38621</t>
  </si>
  <si>
    <t>SOPORTE FOLDING DESKTOP PHONE STAND</t>
  </si>
  <si>
    <t>38622</t>
  </si>
  <si>
    <t>TEMPERED GLASS MOTO E7 PLUS</t>
  </si>
  <si>
    <t>38623</t>
  </si>
  <si>
    <t>TEMPERED GLASS MOTO G9 PLAY/G9</t>
  </si>
  <si>
    <t>38625</t>
  </si>
  <si>
    <t>TEMPERED GLASS MOTO G9 PLUS</t>
  </si>
  <si>
    <t>38626</t>
  </si>
  <si>
    <t>VINCHA JB59 HEADPHONES</t>
  </si>
  <si>
    <t>38627</t>
  </si>
  <si>
    <t>VINCHA MDR-XB450AP EXTRA BASS AV-1500</t>
  </si>
  <si>
    <t>38628</t>
  </si>
  <si>
    <t>VINCHA MDR-650AP EXTRA BASS</t>
  </si>
  <si>
    <t>38629</t>
  </si>
  <si>
    <t>VINCHA MDR-ZX770AP EXTRA BASS</t>
  </si>
  <si>
    <t>38630</t>
  </si>
  <si>
    <t>VINCHA BT PANTHER WH-CH500</t>
  </si>
  <si>
    <t>38631</t>
  </si>
  <si>
    <t>VINCHA EV610AP MUSIC</t>
  </si>
  <si>
    <t>38632</t>
  </si>
  <si>
    <t>VINCHA BT PANTHER WH-CH400</t>
  </si>
  <si>
    <t>38633</t>
  </si>
  <si>
    <t>VINCHA MD-X6AP DEEP SOUND</t>
  </si>
  <si>
    <t>38634</t>
  </si>
  <si>
    <t>VINCHA X3000 BT WIRELESS</t>
  </si>
  <si>
    <t>38635</t>
  </si>
  <si>
    <t>VINCHA DISEÑO INFANTIL HEADSET EV-002/004/005/006</t>
  </si>
  <si>
    <t>38636</t>
  </si>
  <si>
    <t>NOTEBOOK HP STREAM LAPTOP 14" CELERON 4000 4GBDDR4</t>
  </si>
  <si>
    <t>38637</t>
  </si>
  <si>
    <t>STEREO PACINO PA021</t>
  </si>
  <si>
    <t>38638</t>
  </si>
  <si>
    <t>STEREO PACINO PA027</t>
  </si>
  <si>
    <t>38639</t>
  </si>
  <si>
    <t>STEREO PACINO PA026</t>
  </si>
  <si>
    <t>38640</t>
  </si>
  <si>
    <t>STEREO PACINO PA05</t>
  </si>
  <si>
    <t>38641</t>
  </si>
  <si>
    <t>STEREO PACINO PA022</t>
  </si>
  <si>
    <t>38642</t>
  </si>
  <si>
    <t>STEREO PACINO PA028</t>
  </si>
  <si>
    <t>38643</t>
  </si>
  <si>
    <t>STEREO PACINO PA03</t>
  </si>
  <si>
    <t>38644</t>
  </si>
  <si>
    <t>STEREO PACINO PA023</t>
  </si>
  <si>
    <t>38645</t>
  </si>
  <si>
    <t>STEREO PACINO PA06</t>
  </si>
  <si>
    <t>38646</t>
  </si>
  <si>
    <t>STEREO PACINO PA08</t>
  </si>
  <si>
    <t>38647</t>
  </si>
  <si>
    <t>STEREO PACINO PA017</t>
  </si>
  <si>
    <t>38648</t>
  </si>
  <si>
    <t>STEREO PACINO PA07</t>
  </si>
  <si>
    <t>38649</t>
  </si>
  <si>
    <t>STEREO PACINO PA09</t>
  </si>
  <si>
    <t>38650</t>
  </si>
  <si>
    <t>STEREO PACINO PA010</t>
  </si>
  <si>
    <t>38651</t>
  </si>
  <si>
    <t>STEREO PACINO PA012</t>
  </si>
  <si>
    <t>38652</t>
  </si>
  <si>
    <t>STEREO PACINO PA011</t>
  </si>
  <si>
    <t>38653</t>
  </si>
  <si>
    <t>STEREO PACINO PA013</t>
  </si>
  <si>
    <t>38654</t>
  </si>
  <si>
    <t>STEREO PACINO PA014</t>
  </si>
  <si>
    <t>38655</t>
  </si>
  <si>
    <t>STEREO DISEÑO INFANTIL</t>
  </si>
  <si>
    <t>38656</t>
  </si>
  <si>
    <t>STEREO PACINO PA016</t>
  </si>
  <si>
    <t>38657</t>
  </si>
  <si>
    <t>STEREO PACINO PA015</t>
  </si>
  <si>
    <t>38658</t>
  </si>
  <si>
    <t>TPU CRISTAL SAMSUNG A11</t>
  </si>
  <si>
    <t>38659</t>
  </si>
  <si>
    <t>TPU CRISTAL SAMSUNG A01 CORE</t>
  </si>
  <si>
    <t>38660</t>
  </si>
  <si>
    <t>PARLANTE PARTYBOX 1200 AV-2242</t>
  </si>
  <si>
    <t>38661</t>
  </si>
  <si>
    <t>PARLANTE XTREAM 3000 AV-2244</t>
  </si>
  <si>
    <t>38662</t>
  </si>
  <si>
    <t>PARLANTE RELOJ PORTATIL TWS TG-177</t>
  </si>
  <si>
    <t>38663</t>
  </si>
  <si>
    <t>VINCHA BSTWDS C/MANOS LIBRES HD-088 AV-1507</t>
  </si>
  <si>
    <t>38664</t>
  </si>
  <si>
    <t>POWER BANK 10000 MAH AV-2101</t>
  </si>
  <si>
    <t>38665</t>
  </si>
  <si>
    <t>POWER BANK 18000 MAH AV-2102</t>
  </si>
  <si>
    <t>38666</t>
  </si>
  <si>
    <t>CABLE AUXILIAR 3.5 C/ MANOS LIBRES AV-1512 AF035</t>
  </si>
  <si>
    <t>38667</t>
  </si>
  <si>
    <t>FUNDA BICI PARA CELULAR AV-1525</t>
  </si>
  <si>
    <t>38668</t>
  </si>
  <si>
    <t>AIRBUDS 2 AV-124</t>
  </si>
  <si>
    <t>38669</t>
  </si>
  <si>
    <t>BALANZA DE BOLSILLO 500GRM AV-1876-AV21026</t>
  </si>
  <si>
    <t>38670</t>
  </si>
  <si>
    <t>CABLE AUXILIAR 3.5 A 3.5 AV-1966</t>
  </si>
  <si>
    <t>38671</t>
  </si>
  <si>
    <t>38672</t>
  </si>
  <si>
    <t>TECLADO + MOUSE GAMING AV-1594 WB-550</t>
  </si>
  <si>
    <t>38673</t>
  </si>
  <si>
    <t>MOUSE CON CABLE JIEXIN 1200 DPI AV-1607-1</t>
  </si>
  <si>
    <t>38674</t>
  </si>
  <si>
    <t>CARGADOR 4.2A MICRO FAST CHARGER C-527</t>
  </si>
  <si>
    <t>38675</t>
  </si>
  <si>
    <t>CAMARA WEB PC MINI PACKING AV-2223</t>
  </si>
  <si>
    <t>38676</t>
  </si>
  <si>
    <t>CONTROL UNIVERSAL TV MINI AV-724 AF-188</t>
  </si>
  <si>
    <t>38677</t>
  </si>
  <si>
    <t>CINTA AISLADORA AV-1903</t>
  </si>
  <si>
    <t>38678</t>
  </si>
  <si>
    <t>ESTUCHE JABON PAPEL PERFUMADO X30 AV-2214</t>
  </si>
  <si>
    <t>38679</t>
  </si>
  <si>
    <t>CABLE DE DATOS 2.4A MICRO AV-1960-1</t>
  </si>
  <si>
    <t>38680</t>
  </si>
  <si>
    <t>CABLE DE DATOS 2.4A CON LUZ AV-1962-1</t>
  </si>
  <si>
    <t>38681</t>
  </si>
  <si>
    <t>CABLE USB MAGNETICO TIPO C CON LUZ AV-1936-2</t>
  </si>
  <si>
    <t>38682</t>
  </si>
  <si>
    <t>PARLANTE BT TG-113A</t>
  </si>
  <si>
    <t>38683</t>
  </si>
  <si>
    <t>PARLANTE BT TG-138</t>
  </si>
  <si>
    <t>38684</t>
  </si>
  <si>
    <t>38685</t>
  </si>
  <si>
    <t>38686</t>
  </si>
  <si>
    <t>38687</t>
  </si>
  <si>
    <t>DUCHA CUADRADA AV-2212</t>
  </si>
  <si>
    <t>38688</t>
  </si>
  <si>
    <t>PLANCHITA PRONOVA NHC-325 AF053</t>
  </si>
  <si>
    <t>38689</t>
  </si>
  <si>
    <t>MOUSE OPTICO AV-1605</t>
  </si>
  <si>
    <t>38690</t>
  </si>
  <si>
    <t>STEREO USB TIPO C AV-1672-2</t>
  </si>
  <si>
    <t>38691</t>
  </si>
  <si>
    <t>PARLANTE BT 6.5 X 2 ACTIVE X 2000 AV-2243</t>
  </si>
  <si>
    <t>38693</t>
  </si>
  <si>
    <t>CANILLA FLEXIBLE AV-2237</t>
  </si>
  <si>
    <t>38694</t>
  </si>
  <si>
    <t>CONVERSOR FLEXIBLE PARA CANILLA AV-2213</t>
  </si>
  <si>
    <t>38695</t>
  </si>
  <si>
    <t>POWER BANK 18.000 MAH AV-2103</t>
  </si>
  <si>
    <t>38696</t>
  </si>
  <si>
    <t>POWER BANK 18.000 MAH AV-2105</t>
  </si>
  <si>
    <t>38697</t>
  </si>
  <si>
    <t>PARASOL X 2 AV-1846</t>
  </si>
  <si>
    <t>38698</t>
  </si>
  <si>
    <t>PARLANTE BT KTS-1092</t>
  </si>
  <si>
    <t>38699</t>
  </si>
  <si>
    <t>PARLANTE BT KTS-1087</t>
  </si>
  <si>
    <t>38700</t>
  </si>
  <si>
    <t>PARLANTE BT LEGATUS LS-1057</t>
  </si>
  <si>
    <t>38701</t>
  </si>
  <si>
    <t>TPU DISEÑO RELIEVE MOTO E7 PLUS/G9 PLAY</t>
  </si>
  <si>
    <t>38702</t>
  </si>
  <si>
    <t>TPU DISEÑO RELIEVE MOTO G9 PLUS</t>
  </si>
  <si>
    <t>38703</t>
  </si>
  <si>
    <t>38704</t>
  </si>
  <si>
    <t>38706</t>
  </si>
  <si>
    <t>TPU TORTUGA IPHONE 12 PRO</t>
  </si>
  <si>
    <t>38707</t>
  </si>
  <si>
    <t>TPU TORTUGA IPHONE 12 PRO MAX</t>
  </si>
  <si>
    <t>38708</t>
  </si>
  <si>
    <t>TPU TORTUGA IPHONE SE 2020</t>
  </si>
  <si>
    <t>38710</t>
  </si>
  <si>
    <t>TPU KIKIGO CRISTAL LG K50S</t>
  </si>
  <si>
    <t>38711</t>
  </si>
  <si>
    <t>TPU KIKIGO CRISTAL MOTO E6S/E6I</t>
  </si>
  <si>
    <t>38712</t>
  </si>
  <si>
    <t>TPU KIKIGO CRISTAL LG K40S</t>
  </si>
  <si>
    <t>38713</t>
  </si>
  <si>
    <t>TPU CRISTAL SAMSUNG A21S</t>
  </si>
  <si>
    <t>38714</t>
  </si>
  <si>
    <t>BACK COVER SAMSUNG A71</t>
  </si>
  <si>
    <t>38715</t>
  </si>
  <si>
    <t>BACK COVER SAMSUNG A11</t>
  </si>
  <si>
    <t>38716</t>
  </si>
  <si>
    <t>BACK COVER MOTO E6 PLAY</t>
  </si>
  <si>
    <t>38717</t>
  </si>
  <si>
    <t>BACK COVER SAMSUNG A31</t>
  </si>
  <si>
    <t>38719</t>
  </si>
  <si>
    <t>SILICONE CASE IPHONE 12/12 PRO</t>
  </si>
  <si>
    <t>38720</t>
  </si>
  <si>
    <t>SILICONE CASE IPHONE 12 MINI</t>
  </si>
  <si>
    <t>38721</t>
  </si>
  <si>
    <t>TPU SILICONE CASE SOUL SAMSUNG A01 CORE</t>
  </si>
  <si>
    <t>38722</t>
  </si>
  <si>
    <t>TPU SILICONE CASE SOUL SAMSUNG A21S</t>
  </si>
  <si>
    <t>38723</t>
  </si>
  <si>
    <t>TPU SILICONE CASE SOUL MOTO E6S</t>
  </si>
  <si>
    <t>38724</t>
  </si>
  <si>
    <t>TPU SILICONE CASE SOUL MOTO G8 POWER</t>
  </si>
  <si>
    <t>38725</t>
  </si>
  <si>
    <t>TPU SILICONE CASE SOUL MOTO G8 POWER LITE</t>
  </si>
  <si>
    <t>38727</t>
  </si>
  <si>
    <t>FLIP COVER 3D SAMSUNG A31</t>
  </si>
  <si>
    <t>38728</t>
  </si>
  <si>
    <t>TPU CONEJO RELIEVE SAMSUNG A21S</t>
  </si>
  <si>
    <t>38729</t>
  </si>
  <si>
    <t>TPU CONEJO RELIEVE LG K50S</t>
  </si>
  <si>
    <t>38730</t>
  </si>
  <si>
    <t>TPU CONEJO RELIEVE SAMSUNG A01 CORE</t>
  </si>
  <si>
    <t>38731</t>
  </si>
  <si>
    <t>TPU ARMOR SOUL LG K40S</t>
  </si>
  <si>
    <t>38732</t>
  </si>
  <si>
    <t>TPU ARMOR SOUL MOTO E6S</t>
  </si>
  <si>
    <t>38733</t>
  </si>
  <si>
    <t>TPU ARMOR SOUL MOTO E7 PLUS</t>
  </si>
  <si>
    <t>38734</t>
  </si>
  <si>
    <t>TPU ARMOR SOUL MOTO G9 PLAY</t>
  </si>
  <si>
    <t>38735</t>
  </si>
  <si>
    <t>TPU ARMOR SOUL MOTO G9 PLUS</t>
  </si>
  <si>
    <t>38736</t>
  </si>
  <si>
    <t>TPU ARMOR SOUL SAMSUNG A01 CORE</t>
  </si>
  <si>
    <t>38737</t>
  </si>
  <si>
    <t>TPU ARMOR SOUL SAMSUNG A11</t>
  </si>
  <si>
    <t>38738</t>
  </si>
  <si>
    <t>TPU ARMOR SOUL SAMSUNG A21S</t>
  </si>
  <si>
    <t>38739</t>
  </si>
  <si>
    <t>TPU ARMOR SOUL SAMSUNG A31</t>
  </si>
  <si>
    <t>38740</t>
  </si>
  <si>
    <t>TPU ARMOR SOUL SAMSUNG A71</t>
  </si>
  <si>
    <t>38741</t>
  </si>
  <si>
    <t>TPU DOBLE RELIEVE 3D SAMSUNG A21S</t>
  </si>
  <si>
    <t>38742</t>
  </si>
  <si>
    <t>TPU DOBLE RELIEVE 3D MOTO G9/G9 PLAY</t>
  </si>
  <si>
    <t>38743</t>
  </si>
  <si>
    <t>TPU DOBLE RELIEVE 3D MOTO E7 PLUS</t>
  </si>
  <si>
    <t>38744</t>
  </si>
  <si>
    <t>TPU DOBLE RELIEVE 3D SAMSUNG A01 CORE</t>
  </si>
  <si>
    <t>38745</t>
  </si>
  <si>
    <t>TPU DOBLE RELIEVE 3D SAMSUNG A11</t>
  </si>
  <si>
    <t>38746</t>
  </si>
  <si>
    <t>TPU DOBLE RELIEVE 3D MOTO G9 POWER</t>
  </si>
  <si>
    <t>38747</t>
  </si>
  <si>
    <t>TEMPERED GLASS IPHONE 12 MINI</t>
  </si>
  <si>
    <t>38748</t>
  </si>
  <si>
    <t>TPU BORDER ESMERILADA IPHONE 12 MINI</t>
  </si>
  <si>
    <t>38752</t>
  </si>
  <si>
    <t>TPU BORDER ESMERILADA MOTO E6S/E6I</t>
  </si>
  <si>
    <t>38753</t>
  </si>
  <si>
    <t>TPU BORDER ESMERILADA MOTO E7 PLUS</t>
  </si>
  <si>
    <t>38754</t>
  </si>
  <si>
    <t>TPU BORDER ESMERILADA MOTO G9 PLAY</t>
  </si>
  <si>
    <t>38756</t>
  </si>
  <si>
    <t>TPU BORDER ESMERILADA SAMSUNG A21S</t>
  </si>
  <si>
    <t>38759</t>
  </si>
  <si>
    <t>CABLE USB LIGHTNING 1M ORIGINAL</t>
  </si>
  <si>
    <t>38760</t>
  </si>
  <si>
    <t>CABLE USB LIGHTNING 2M ORIGINAL</t>
  </si>
  <si>
    <t>38761</t>
  </si>
  <si>
    <t>STEREO EARPODS APPLE ORIGINAL 3.5</t>
  </si>
  <si>
    <t>38762</t>
  </si>
  <si>
    <t>STEREO EARPODS APPLE ORIGINAL LIGHTNING</t>
  </si>
  <si>
    <t>38763</t>
  </si>
  <si>
    <t>RELOJ IWATCH SERIE 6 44MM BAND CEL + LTE BLUE</t>
  </si>
  <si>
    <t>38764</t>
  </si>
  <si>
    <t>RELOJ IWATCH SE 44MM SILVER</t>
  </si>
  <si>
    <t>38765</t>
  </si>
  <si>
    <t>RELOJ IWATCH SE 44MM MIDNIGHT</t>
  </si>
  <si>
    <t>38766</t>
  </si>
  <si>
    <t>PLAYSTATION 5- 825GB FISICA</t>
  </si>
  <si>
    <t>38768</t>
  </si>
  <si>
    <t>POWER ADAPTER USB-C 20W</t>
  </si>
  <si>
    <t>38769</t>
  </si>
  <si>
    <t>USB POWER ADAPTER 12W IPAD</t>
  </si>
  <si>
    <t>38770</t>
  </si>
  <si>
    <t>USB LIGHTNING 2M IPHONE A TIPO C</t>
  </si>
  <si>
    <t>38771</t>
  </si>
  <si>
    <t>USB LIGHTNING 1M TIPO C A TIPO C</t>
  </si>
  <si>
    <t>38772</t>
  </si>
  <si>
    <t>USB LIGHTNING 1M IPHONE A TIPO C</t>
  </si>
  <si>
    <t>38773</t>
  </si>
  <si>
    <t>IPAD 8TH GENERATION 32GB GOLD</t>
  </si>
  <si>
    <t>38774</t>
  </si>
  <si>
    <t>MACBOOK APPLE AIR M1 13.3 Chip 256GB SSD 8GB unified memory</t>
  </si>
  <si>
    <t>38775</t>
  </si>
  <si>
    <t>SILICONE COVER SAMSUNG A01 CORE</t>
  </si>
  <si>
    <t>38776</t>
  </si>
  <si>
    <t>SILICONE COVER SAMSUNG A10S</t>
  </si>
  <si>
    <t>38777</t>
  </si>
  <si>
    <t>SILICONE COVER SAMSUNG A11</t>
  </si>
  <si>
    <t>38778</t>
  </si>
  <si>
    <t>SILICONE COVER SAMSUNG A20S</t>
  </si>
  <si>
    <t>38779</t>
  </si>
  <si>
    <t>SILICONE COVER SAMSUNG A21S</t>
  </si>
  <si>
    <t>38780</t>
  </si>
  <si>
    <t>SILICONE COVER SAMSUNG A31</t>
  </si>
  <si>
    <t>38781</t>
  </si>
  <si>
    <t>SILICONE COVER SAMSUNG A51</t>
  </si>
  <si>
    <t>38782</t>
  </si>
  <si>
    <t>SILICONE COVER MOTO E6S/E6I</t>
  </si>
  <si>
    <t>38784</t>
  </si>
  <si>
    <t>SILICONE COVER MOTO G8 POWER</t>
  </si>
  <si>
    <t>38785</t>
  </si>
  <si>
    <t>SILICONE COVER SAMSUNG J5 PRIME</t>
  </si>
  <si>
    <t>38786</t>
  </si>
  <si>
    <t>SILICONE COVER LG K40S</t>
  </si>
  <si>
    <t>38787</t>
  </si>
  <si>
    <t>SILICONE COVER LG K41S/K51S</t>
  </si>
  <si>
    <t>38788</t>
  </si>
  <si>
    <t>SILICONE COVER LG K50S</t>
  </si>
  <si>
    <t>38789</t>
  </si>
  <si>
    <t>SILICONE COVER LG K9</t>
  </si>
  <si>
    <t>38790</t>
  </si>
  <si>
    <t>SILICONE COVER XIAOMI REDMI 9A</t>
  </si>
  <si>
    <t>38791</t>
  </si>
  <si>
    <t>SILICONE COVER XIAOMI REDMI NOTE 9</t>
  </si>
  <si>
    <t>38792</t>
  </si>
  <si>
    <t>TPU KIKIGO DOBLE RELIEVE SAMSUNG A01 CORE</t>
  </si>
  <si>
    <t>38793</t>
  </si>
  <si>
    <t>TPU KIKIGO DOBLE RELIEVE SAMSUNG A11</t>
  </si>
  <si>
    <t>38794</t>
  </si>
  <si>
    <t>TPU KIKIGO DOBLE RELIEVE SAMSUNG A21S</t>
  </si>
  <si>
    <t>38795</t>
  </si>
  <si>
    <t>TPU KIKIGO DOBLE RELIEVE SAMSUNG A30S</t>
  </si>
  <si>
    <t>38796</t>
  </si>
  <si>
    <t>TPU KIKIGO DOBLE RELIEVE MOTO G9/G9 PLAY</t>
  </si>
  <si>
    <t>38797</t>
  </si>
  <si>
    <t>TPU KIKIGO DOBLE RELIEVE LG K40S</t>
  </si>
  <si>
    <t>38798</t>
  </si>
  <si>
    <t>TPU KIKIGO DOBLE RELIEVE LG K41S/K51S</t>
  </si>
  <si>
    <t>38799</t>
  </si>
  <si>
    <t>TPU KIKIGO DOBLE RELIEVE LG K50S</t>
  </si>
  <si>
    <t>38801</t>
  </si>
  <si>
    <t>CABLE USB QUALITY 3.1A AF-032/034</t>
  </si>
  <si>
    <t>38802</t>
  </si>
  <si>
    <t>LAMPARA HONGO AF-868</t>
  </si>
  <si>
    <t>38803</t>
  </si>
  <si>
    <t>LUZ DE BICI CON BOCINA RECARGABLE AF-112</t>
  </si>
  <si>
    <t>38804</t>
  </si>
  <si>
    <t>POWER BANK 18.000 MAH AV-2104</t>
  </si>
  <si>
    <t>38805</t>
  </si>
  <si>
    <t>TIMBRE WIRELESS DOOR AF-301</t>
  </si>
  <si>
    <t>38806</t>
  </si>
  <si>
    <t>CABLE MICRO ECOMOTO AF-077</t>
  </si>
  <si>
    <t>38807</t>
  </si>
  <si>
    <t>CABLE VGA 1.5M AF-091</t>
  </si>
  <si>
    <t>38808</t>
  </si>
  <si>
    <t>INFLADOR BICI AF-101/AV-2527</t>
  </si>
  <si>
    <t>38810</t>
  </si>
  <si>
    <t>ANAFE CAMPING AF-202</t>
  </si>
  <si>
    <t>38811</t>
  </si>
  <si>
    <t>AURICULAR TIPO SAMSUNG AF-086</t>
  </si>
  <si>
    <t>38812</t>
  </si>
  <si>
    <t>LAMPARA SOLAR DE PARED AF-105</t>
  </si>
  <si>
    <t>38813</t>
  </si>
  <si>
    <t>CABLE 1M IPHONE AF-102</t>
  </si>
  <si>
    <t>38814</t>
  </si>
  <si>
    <t>TECLADO GAMING CMK 198 NEGRO AF6300TZ</t>
  </si>
  <si>
    <t>38815</t>
  </si>
  <si>
    <t>SOPORTE VENTILACION AF-200</t>
  </si>
  <si>
    <t>38816</t>
  </si>
  <si>
    <t>TRIPODE FLEXIBLE PARA CELULAR AF-140</t>
  </si>
  <si>
    <t>38817</t>
  </si>
  <si>
    <t>REPETIDOR WIFI KP300 AV-2251</t>
  </si>
  <si>
    <t>38818</t>
  </si>
  <si>
    <t>MOUSE CON CABLE AF-300</t>
  </si>
  <si>
    <t>38819</t>
  </si>
  <si>
    <t>MOUSE INALAMBRICO WIRELESS AF-613</t>
  </si>
  <si>
    <t>38820</t>
  </si>
  <si>
    <t>MOUSE OPTICO USB AF-084</t>
  </si>
  <si>
    <t>38821</t>
  </si>
  <si>
    <t>AURICULAR AKG EARPHONES S8/S9 AF-049</t>
  </si>
  <si>
    <t>38822</t>
  </si>
  <si>
    <t>CABLE VGA 1.5M AF-117</t>
  </si>
  <si>
    <t>38823</t>
  </si>
  <si>
    <t>CABLE 3.5 2 RCA CABRH002</t>
  </si>
  <si>
    <t>38824</t>
  </si>
  <si>
    <t>CABLE AUXILIAR 5 PIEZAS CABWD161</t>
  </si>
  <si>
    <t>38825</t>
  </si>
  <si>
    <t>CABLE ALTA VELOCIDAD MALIBU 1M MICRO CM-21 2.4</t>
  </si>
  <si>
    <t>38826</t>
  </si>
  <si>
    <t>CABLE DATOS TPE LINE TIPO C MC18 MALIBU</t>
  </si>
  <si>
    <t>38827</t>
  </si>
  <si>
    <t>CABLE DATOS TPE LINE MICRO M-C18/MC18 V8 2.4A/3.1A MALIBU</t>
  </si>
  <si>
    <t>38828</t>
  </si>
  <si>
    <t>CABLE DATOS MALIBU MAGNETICO TIPO C M-G66</t>
  </si>
  <si>
    <t>38829</t>
  </si>
  <si>
    <t>CABLE DATOS MALIBU MAGNETICO IPHONE M-G66</t>
  </si>
  <si>
    <t>38830</t>
  </si>
  <si>
    <t>CABLE DATOS MALIBU MAGNETICO MICRO M-G66</t>
  </si>
  <si>
    <t>38831</t>
  </si>
  <si>
    <t>CABLE DATOS 2M C/FILTRO MICRO RGMS002/RGS002 MALIBU</t>
  </si>
  <si>
    <t>38832</t>
  </si>
  <si>
    <t>CABLE AUXILIAR TRANSFER RH012</t>
  </si>
  <si>
    <t>38833</t>
  </si>
  <si>
    <t>CABLE AUXILIAR 3.5 3M COLORES WG059-2</t>
  </si>
  <si>
    <t>38834</t>
  </si>
  <si>
    <t>AURICULAR SAMSUNG S6/S7 RYBG4</t>
  </si>
  <si>
    <t>38836</t>
  </si>
  <si>
    <t>TIRA LED BLANCO 1205A 5M SIN CONTROL</t>
  </si>
  <si>
    <t>38837</t>
  </si>
  <si>
    <t>TIRA LED COLOR 1205C 5M CON CONTROL</t>
  </si>
  <si>
    <t>38838</t>
  </si>
  <si>
    <t>LAMPARA CAMPING</t>
  </si>
  <si>
    <t>38839</t>
  </si>
  <si>
    <t>CARGADOR MALIBU 3.1 SMART MICRO</t>
  </si>
  <si>
    <t>38840</t>
  </si>
  <si>
    <t>CARGADOR MALIBU 3.1 SMART TIPO C</t>
  </si>
  <si>
    <t>38848</t>
  </si>
  <si>
    <t>CABLE HDMI 3M CON FILTRO AF8601-3</t>
  </si>
  <si>
    <t>38849</t>
  </si>
  <si>
    <t>TPU INCIPIO SAMSUNG A01</t>
  </si>
  <si>
    <t>38850</t>
  </si>
  <si>
    <t>TPU INCIPIO SAMSUNG A01 CORE</t>
  </si>
  <si>
    <t>38851</t>
  </si>
  <si>
    <t>TPU INCIPIO SAMSUNG A10S</t>
  </si>
  <si>
    <t>38852</t>
  </si>
  <si>
    <t>TPU INCIPIO SAMSUNG A20S</t>
  </si>
  <si>
    <t>38853</t>
  </si>
  <si>
    <t>TPU INCIPIO SAMSUNG A21</t>
  </si>
  <si>
    <t>38854</t>
  </si>
  <si>
    <t>TPU INCIPIO SAMSUNG A21S</t>
  </si>
  <si>
    <t>38855</t>
  </si>
  <si>
    <t>TPU INCIPIO SAMSUNG A30S</t>
  </si>
  <si>
    <t>38856</t>
  </si>
  <si>
    <t>TPU INCIPIO SAMSUNG A31</t>
  </si>
  <si>
    <t>38857</t>
  </si>
  <si>
    <t>TPU INCIPIO SAMSUNG A51</t>
  </si>
  <si>
    <t>38858</t>
  </si>
  <si>
    <t>TPU INCIPIO SAMSUNG A71</t>
  </si>
  <si>
    <t>38859</t>
  </si>
  <si>
    <t>TPU INCIPIO MOTO G8</t>
  </si>
  <si>
    <t>38860</t>
  </si>
  <si>
    <t>TPU INCIPIO MOTO G8 PLAY</t>
  </si>
  <si>
    <t>38861</t>
  </si>
  <si>
    <t>TPU INCIPIO MOTO G8 POWER</t>
  </si>
  <si>
    <t>38862</t>
  </si>
  <si>
    <t>TPU INCIPIO SAMSUNG J2 CORE</t>
  </si>
  <si>
    <t>38863</t>
  </si>
  <si>
    <t>TPU INCIPIO LG K40S</t>
  </si>
  <si>
    <t>38865</t>
  </si>
  <si>
    <t>TPU INCIPIO LG K50S</t>
  </si>
  <si>
    <t>38866</t>
  </si>
  <si>
    <t>TPU INCIPIO LG K9</t>
  </si>
  <si>
    <t>38867</t>
  </si>
  <si>
    <t>TPU INCIPIO MOTO E6S/E6I</t>
  </si>
  <si>
    <t>38868</t>
  </si>
  <si>
    <t>TPU INCIPIO XIAOMI REDMI 9A</t>
  </si>
  <si>
    <t>38869</t>
  </si>
  <si>
    <t>TPU INCIPIO XIAOMI REDMI NOTE 9</t>
  </si>
  <si>
    <t>38870</t>
  </si>
  <si>
    <t>TPU KIKIGO CRISTAL SAMSUNG A21</t>
  </si>
  <si>
    <t>38871</t>
  </si>
  <si>
    <t>TPU KIKIGO CRISTAL IPHONE 12 MINI 5.4</t>
  </si>
  <si>
    <t>38872</t>
  </si>
  <si>
    <t>TPU KIKIGO CRISTAL SAMSUNG J7 2016</t>
  </si>
  <si>
    <t>38873</t>
  </si>
  <si>
    <t>TPU KIKIGO CRISTAL SAMSUNG J7 PRIME</t>
  </si>
  <si>
    <t>38874</t>
  </si>
  <si>
    <t>TPU KIKIGO CRISTAL XIAOMI REDMI 9A</t>
  </si>
  <si>
    <t>38875</t>
  </si>
  <si>
    <t>TPU KIKIGO CRISTAL XIAOMI REDMI 9</t>
  </si>
  <si>
    <t>38876</t>
  </si>
  <si>
    <t>TPU KIKIGO CRISTAL XIAOMI NOTE 10 PRO/10 PRO MAX</t>
  </si>
  <si>
    <t>38877</t>
  </si>
  <si>
    <t>TPU KIKIGO CRISTAL XIAOMI NOTE 8</t>
  </si>
  <si>
    <t>38878</t>
  </si>
  <si>
    <t>TPU KIKIGO CRISTAL XIAOMI NOTE 8 PRO</t>
  </si>
  <si>
    <t>38879</t>
  </si>
  <si>
    <t>TPU KIKIGO CRISTAL XIAOMI NOTE 9 4G/POCO M3/9T</t>
  </si>
  <si>
    <t>38880</t>
  </si>
  <si>
    <t>TPU KIKIGO CRISTAL SAMSUNG J7 NEO</t>
  </si>
  <si>
    <t>38881</t>
  </si>
  <si>
    <t>38882</t>
  </si>
  <si>
    <t>38883</t>
  </si>
  <si>
    <t>38884</t>
  </si>
  <si>
    <t>38885</t>
  </si>
  <si>
    <t>38886</t>
  </si>
  <si>
    <t>TPU DOBLE RELIEVE 3D SAMSUNG A01</t>
  </si>
  <si>
    <t>38887</t>
  </si>
  <si>
    <t>TPU DOBLE RELIEVE 3D SAMSUNG A10</t>
  </si>
  <si>
    <t>38888</t>
  </si>
  <si>
    <t>TPU DOBLE RELIEVE 3D SAMSUNG A10S</t>
  </si>
  <si>
    <t>38889</t>
  </si>
  <si>
    <t>TPU DOBLE RELIEVE 3D SAMSUNG A20S</t>
  </si>
  <si>
    <t>38890</t>
  </si>
  <si>
    <t>TPU DOBLE RELIEVE 3D SAMSUNG A30S</t>
  </si>
  <si>
    <t>38891</t>
  </si>
  <si>
    <t>TPU DOBLE RELIEVE 3D SAMSUNG A31</t>
  </si>
  <si>
    <t>38892</t>
  </si>
  <si>
    <t>TPU DOBLE RELIEVE 3D SAMSUNG A51</t>
  </si>
  <si>
    <t>38893</t>
  </si>
  <si>
    <t>TPU DOBLE RELIEVE 3D MOTO G8 POWER</t>
  </si>
  <si>
    <t>38894</t>
  </si>
  <si>
    <t>TPU DOBLE RELIEVE 3D MOTO G8 POWER LITE</t>
  </si>
  <si>
    <t>38895</t>
  </si>
  <si>
    <t>TPU DOBLE RELIEVE 3D SAMSUNG J2 PRIME</t>
  </si>
  <si>
    <t>38896</t>
  </si>
  <si>
    <t>TPU DOBLE RELIEVE 3D SAMSUNG J7 2016</t>
  </si>
  <si>
    <t>38897</t>
  </si>
  <si>
    <t>TPU DOBLE RELIEVE 3D SAMSUNG J7 NEO</t>
  </si>
  <si>
    <t>38898</t>
  </si>
  <si>
    <t>TPU DOBLE RELIEVE 3D SAMSUNG J7 PRIME</t>
  </si>
  <si>
    <t>38899</t>
  </si>
  <si>
    <t>TPU DOBLE RELIEVE 3D LG K9</t>
  </si>
  <si>
    <t>38900</t>
  </si>
  <si>
    <t>TPU DOBLE RELIEVE 3D XIAOMI NOTE 10</t>
  </si>
  <si>
    <t>38901</t>
  </si>
  <si>
    <t>TPU DOBLE RELIEVE 3D XIAOMI NOTE 9</t>
  </si>
  <si>
    <t>38902</t>
  </si>
  <si>
    <t>TPU DOBLE RELIEVE 3D XIAOMI NOTE 9S/NOTE 9PRO</t>
  </si>
  <si>
    <t>38903</t>
  </si>
  <si>
    <t>TPU DOBLE RELIEVE 3D XIAOMI REDMI NOTE 10 LITE</t>
  </si>
  <si>
    <t>38904</t>
  </si>
  <si>
    <t>TPU DOBLE RELIEVE 3D XIAOMI REDMI NOTE 8</t>
  </si>
  <si>
    <t>38905</t>
  </si>
  <si>
    <t>TPU DOBLE RELIEVE 3D XIAOMI REDMI 9A</t>
  </si>
  <si>
    <t>38906</t>
  </si>
  <si>
    <t>TPU TORTUGA SAMSUNG A01 CORE</t>
  </si>
  <si>
    <t>38907</t>
  </si>
  <si>
    <t>TPU TORTUGA SAMSUNG A12/M12</t>
  </si>
  <si>
    <t>38908</t>
  </si>
  <si>
    <t>TPU TORTUGA SAMSUNG A71</t>
  </si>
  <si>
    <t>38909</t>
  </si>
  <si>
    <t>TPU TORTUGA MOTO E7 PLUS</t>
  </si>
  <si>
    <t>38910</t>
  </si>
  <si>
    <t>TPU TORTUGA MOTO EDGE</t>
  </si>
  <si>
    <t>38911</t>
  </si>
  <si>
    <t>TPU TORTUGA MOTO G9</t>
  </si>
  <si>
    <t>38914</t>
  </si>
  <si>
    <t>TPU TORTUGA MOTO ONE FUSION</t>
  </si>
  <si>
    <t>38916</t>
  </si>
  <si>
    <t>SET TECLADO Y MOUSE BUSINESS MK310</t>
  </si>
  <si>
    <t>38917</t>
  </si>
  <si>
    <t>SET TECLADO Y MOUSE 2.4G TJ-808</t>
  </si>
  <si>
    <t>38918</t>
  </si>
  <si>
    <t>MOUSE INALAMBRICO X2</t>
  </si>
  <si>
    <t>38919</t>
  </si>
  <si>
    <t>OPTICAL MOUSE USB</t>
  </si>
  <si>
    <t>38920</t>
  </si>
  <si>
    <t>WIRELESS MOUSE INALAMBRICO MI-30</t>
  </si>
  <si>
    <t>38921</t>
  </si>
  <si>
    <t>MOUSE OP-10 OFFICE</t>
  </si>
  <si>
    <t>38922</t>
  </si>
  <si>
    <t>SOPORTE ESCRITORIO METAL MOBILE MATE CELULAR SOP-ES05</t>
  </si>
  <si>
    <t>38923</t>
  </si>
  <si>
    <t>MAQUINA CORTA PELO Y BARBA AV-2494</t>
  </si>
  <si>
    <t>38924</t>
  </si>
  <si>
    <t>PLANCHITA NHC-522 CRM AF052</t>
  </si>
  <si>
    <t>38925</t>
  </si>
  <si>
    <t>CALCULADORA AF82 MS-5</t>
  </si>
  <si>
    <t>38926</t>
  </si>
  <si>
    <t>SECADOR DE PELO 2000W AV-5014</t>
  </si>
  <si>
    <t>38927</t>
  </si>
  <si>
    <t>CALCULADORA AF402 KK-402</t>
  </si>
  <si>
    <t>38928</t>
  </si>
  <si>
    <t>CALCULADORA KK-1048-12 AF1048</t>
  </si>
  <si>
    <t>38929</t>
  </si>
  <si>
    <t>CEPILLO MASCOTA AF313</t>
  </si>
  <si>
    <t>38930</t>
  </si>
  <si>
    <t>BACK COVER SAMSUNG A21S</t>
  </si>
  <si>
    <t>38931</t>
  </si>
  <si>
    <t>BACK COVER LG K40S</t>
  </si>
  <si>
    <t>38932</t>
  </si>
  <si>
    <t>BACK COVER MOTO E6S</t>
  </si>
  <si>
    <t>38933</t>
  </si>
  <si>
    <t>BACK COVER MOTO G9 PLAY</t>
  </si>
  <si>
    <t>38934</t>
  </si>
  <si>
    <t>BACK COVER MOTO G9 PLUS</t>
  </si>
  <si>
    <t>38935</t>
  </si>
  <si>
    <t>BACK COVER XIAOMI REDMI 9C</t>
  </si>
  <si>
    <t>38936</t>
  </si>
  <si>
    <t>BACK COVER MOTO G8 POWER LITE</t>
  </si>
  <si>
    <t>38937</t>
  </si>
  <si>
    <t>BACK COVER XIAOMI NOTE 9</t>
  </si>
  <si>
    <t>38938</t>
  </si>
  <si>
    <t>BACK COVER XIAOMI NOTE 9S</t>
  </si>
  <si>
    <t>38939</t>
  </si>
  <si>
    <t>BACK COVER XIAOMI NOTE 9 PRO</t>
  </si>
  <si>
    <t>38940</t>
  </si>
  <si>
    <t>FUNDA TPU IPHONE 11 VE-U</t>
  </si>
  <si>
    <t>38941</t>
  </si>
  <si>
    <t>MODULO MOTO E32/G22</t>
  </si>
  <si>
    <t>38942</t>
  </si>
  <si>
    <t>TECLADO MECANICO SOUL GAMING XK1000</t>
  </si>
  <si>
    <t>38943</t>
  </si>
  <si>
    <t>BASE STAND LED GAMING SOUL XB-100</t>
  </si>
  <si>
    <t>38944</t>
  </si>
  <si>
    <t>MOUSE DUAL GAMING SOUL XM1000</t>
  </si>
  <si>
    <t>38945</t>
  </si>
  <si>
    <t>MOUSE GAMING SOUL XM1100</t>
  </si>
  <si>
    <t>38946</t>
  </si>
  <si>
    <t>AURICULAR MASTER GAMER SOUL XH1000</t>
  </si>
  <si>
    <t>38947</t>
  </si>
  <si>
    <t>MOUSE PAD SOUL GAMING L/XL</t>
  </si>
  <si>
    <t>38948</t>
  </si>
  <si>
    <t>CARGADOR SHARE CAR 2.4A TIPO C</t>
  </si>
  <si>
    <t>38949</t>
  </si>
  <si>
    <t>CARGADOR SHARE CAR 2.4A MICRO</t>
  </si>
  <si>
    <t>38950</t>
  </si>
  <si>
    <t>CARGADOR SHARE CAR 2.4A IPHONE</t>
  </si>
  <si>
    <t>38951</t>
  </si>
  <si>
    <t>MODULO MOTO G7 PLUS</t>
  </si>
  <si>
    <t>38953</t>
  </si>
  <si>
    <t>TEMPERED GLASS IPHONE 12/12 PRO</t>
  </si>
  <si>
    <t>38954</t>
  </si>
  <si>
    <t>TEMPERED GLASS IPHONE 12 PRO MAX</t>
  </si>
  <si>
    <t>38955</t>
  </si>
  <si>
    <t>TPU CONEJO RELIEVE SAMSUNG A11</t>
  </si>
  <si>
    <t>38956</t>
  </si>
  <si>
    <t>TPU CONEJO RELIEVE SAMSUNG A12/M12</t>
  </si>
  <si>
    <t>38957</t>
  </si>
  <si>
    <t>TPU CONEJO RELIEVE SAMSUNG A31</t>
  </si>
  <si>
    <t>38958</t>
  </si>
  <si>
    <t>TPU CONEJO RELIEVE SAMSUNG A71</t>
  </si>
  <si>
    <t>38959</t>
  </si>
  <si>
    <t>TPU CONEJO RELIEVE MOTO E6S</t>
  </si>
  <si>
    <t>38960</t>
  </si>
  <si>
    <t>TPU CONEJO RELIEVE MOTO E7 PLUS</t>
  </si>
  <si>
    <t>38961</t>
  </si>
  <si>
    <t>TPU CONEJO RELIEVE MOTO EDGE</t>
  </si>
  <si>
    <t>38962</t>
  </si>
  <si>
    <t>TPU CONEJO RELIEVE MOTO G8</t>
  </si>
  <si>
    <t>38963</t>
  </si>
  <si>
    <t>TPU CONEJO RELIEVE MOTO G8 POWER LITE</t>
  </si>
  <si>
    <t>38964</t>
  </si>
  <si>
    <t>TPU CONEJO RELIEVE MOTO G9</t>
  </si>
  <si>
    <t>38965</t>
  </si>
  <si>
    <t>TPU CONEJO RELIEVE MOTO G9 PLAY</t>
  </si>
  <si>
    <t>38966</t>
  </si>
  <si>
    <t>TPU CONEJO RELIEVE MOTO G9 PLUS</t>
  </si>
  <si>
    <t>38967</t>
  </si>
  <si>
    <t>TPU CONEJO RELIEVE LG K40S</t>
  </si>
  <si>
    <t>38968</t>
  </si>
  <si>
    <t>TPU CONEJO RELIEVE MOTO ONE FUSION</t>
  </si>
  <si>
    <t>38969</t>
  </si>
  <si>
    <t>FUNDA TPU IPHONE 11 AM</t>
  </si>
  <si>
    <t>38970</t>
  </si>
  <si>
    <t>38971</t>
  </si>
  <si>
    <t>38972</t>
  </si>
  <si>
    <t>FUNDA TPU IPHONE 11VE</t>
  </si>
  <si>
    <t>38973</t>
  </si>
  <si>
    <t>FUNDA TPU IPHONE 12 MINI NE</t>
  </si>
  <si>
    <t>38974</t>
  </si>
  <si>
    <t>FUNDA TPU IPHONE 11 VI</t>
  </si>
  <si>
    <t>38975</t>
  </si>
  <si>
    <t>FUNDA TPU IPHONE 11 BL</t>
  </si>
  <si>
    <t>38976</t>
  </si>
  <si>
    <t>FUNDA TPU IPHONE 12 PRO MAX SIL</t>
  </si>
  <si>
    <t>38977</t>
  </si>
  <si>
    <t>FUNDA TPU IPHONE 12 PRO MAX GRAP</t>
  </si>
  <si>
    <t>38978</t>
  </si>
  <si>
    <t>38979</t>
  </si>
  <si>
    <t>FUNDA TPU IPHONE 13 PRO MAX SB</t>
  </si>
  <si>
    <t>38980</t>
  </si>
  <si>
    <t>TPU ARMOR SOUL SAMSUNG A02S</t>
  </si>
  <si>
    <t>38981</t>
  </si>
  <si>
    <t>TPU ARMOR SOUL SAMSUNG A12</t>
  </si>
  <si>
    <t>38983</t>
  </si>
  <si>
    <t>IPAD APPLE 10.2" 128GB Wifi 8th Generation-GOLD</t>
  </si>
  <si>
    <t>38984</t>
  </si>
  <si>
    <t>IPAD APPLE 10.2" 128GB Wifi 8th Generation-SPACE GRAY</t>
  </si>
  <si>
    <t>38985</t>
  </si>
  <si>
    <t>IPAD 8TH GENERATION 32GB SILVER</t>
  </si>
  <si>
    <t>38986</t>
  </si>
  <si>
    <t>IPAD 8TH GENERATION 32GB SPACE GRAY</t>
  </si>
  <si>
    <t>38987</t>
  </si>
  <si>
    <t>NOTEBOOK HP OMEN15FHD GAMING INTEL CORE i77777-1075h NVIDIA</t>
  </si>
  <si>
    <t>38988</t>
  </si>
  <si>
    <t>NOTEBOOK LENOVO IDEA PAD3 15 Intel Core i5-1035G1 -Quad Core</t>
  </si>
  <si>
    <t>38989</t>
  </si>
  <si>
    <t>NOTEBOOK DELL INSIPIRON 14 7000 14" FHD Intel Core i7 8GB</t>
  </si>
  <si>
    <t>38990</t>
  </si>
  <si>
    <t>NOTEBOOK HP 15-dy1048nr 10thGen 15.6" Intel Core i7-1065G7</t>
  </si>
  <si>
    <t>38991</t>
  </si>
  <si>
    <t>NOTEBOOK ASUS VIVABOX Flip touchscreen 2-in1 14" Full HD</t>
  </si>
  <si>
    <t>38992</t>
  </si>
  <si>
    <t>NOTEBOOK DELL-G5 15.6" GAMING 10TH GENERATION INTEL CORE I5</t>
  </si>
  <si>
    <t>38993</t>
  </si>
  <si>
    <t>NOTEBOOK HP STREAM LAPTOP 14" AMD.DUAL CORE 4GB DDR4-1866</t>
  </si>
  <si>
    <t>38994</t>
  </si>
  <si>
    <t>TPU SPIDERMAN CASE SAMSUNG A31</t>
  </si>
  <si>
    <t>38995</t>
  </si>
  <si>
    <t>TPU SPIDERMAN CASE SAMSUNG A72</t>
  </si>
  <si>
    <t>38996</t>
  </si>
  <si>
    <t>TPU SPIDERMAN CASE SAMSUNG A52</t>
  </si>
  <si>
    <t>38997</t>
  </si>
  <si>
    <t>TPU SPIDERMAN CASE SAMSUNG A32</t>
  </si>
  <si>
    <t>38998</t>
  </si>
  <si>
    <t>TPU SPIDERMAN CASE SAMSUNG S20 FE</t>
  </si>
  <si>
    <t>38999</t>
  </si>
  <si>
    <t>TPU SPIDERMAN CASE SAMSUNG A02S</t>
  </si>
  <si>
    <t>39000</t>
  </si>
  <si>
    <t>TPU SPIDERMAN CASE IPHONE XS MAX</t>
  </si>
  <si>
    <t>39001</t>
  </si>
  <si>
    <t>FUNDA TPU IPHONE 11 VE</t>
  </si>
  <si>
    <t>39002</t>
  </si>
  <si>
    <t>FUNDA TPU IPHONE 11 RO</t>
  </si>
  <si>
    <t>39003</t>
  </si>
  <si>
    <t>TPU ARMOR SOUL SAMSUNG A02</t>
  </si>
  <si>
    <t>39004</t>
  </si>
  <si>
    <t>TPU ARMOR SOUL MOTO G9 POWER</t>
  </si>
  <si>
    <t>39006</t>
  </si>
  <si>
    <t>MALLA XIAOMI MI BAND 3/4</t>
  </si>
  <si>
    <t>39007</t>
  </si>
  <si>
    <t>MALLA XIAOMI MI BAND 5/6</t>
  </si>
  <si>
    <t>39008</t>
  </si>
  <si>
    <t>FUNDA TPU IPHONE 11 64GB BL-U</t>
  </si>
  <si>
    <t>39009</t>
  </si>
  <si>
    <t>MODULO SAMSUNG A01 CORE</t>
  </si>
  <si>
    <t>39010</t>
  </si>
  <si>
    <t>39011</t>
  </si>
  <si>
    <t>MODULO SAMSUNG A11 ORIGINAL</t>
  </si>
  <si>
    <t>39012</t>
  </si>
  <si>
    <t>MODULO MOTO G9 PLUS</t>
  </si>
  <si>
    <t>39013</t>
  </si>
  <si>
    <t>MODULO MOTO G9 POWER</t>
  </si>
  <si>
    <t>39014</t>
  </si>
  <si>
    <t>MODULO MOTO G9 PLAY</t>
  </si>
  <si>
    <t>39015</t>
  </si>
  <si>
    <t>TEMPERED GLASS SAMSUNG A02S</t>
  </si>
  <si>
    <t>39016</t>
  </si>
  <si>
    <t>TEMPERED GLASS SAMSUNG A12</t>
  </si>
  <si>
    <t>39017</t>
  </si>
  <si>
    <t>TEMPERED GLASS MOTO E7</t>
  </si>
  <si>
    <t>39018</t>
  </si>
  <si>
    <t>TEMPERED GLASS SAMSUNG A02</t>
  </si>
  <si>
    <t>39019</t>
  </si>
  <si>
    <t>TEMPERED GLASS MOTO ONE FUSION</t>
  </si>
  <si>
    <t>39020</t>
  </si>
  <si>
    <t>TPU SPIDERMAN CASE MOTO EDGE PLUS</t>
  </si>
  <si>
    <t>39021</t>
  </si>
  <si>
    <t>TPU SPIDERMAN CASE SAMSUNG S21</t>
  </si>
  <si>
    <t>39022</t>
  </si>
  <si>
    <t>TPU SPIDERMAN CASE SAMSUNG S21 ULTRA/S30 ULTRA</t>
  </si>
  <si>
    <t>39023</t>
  </si>
  <si>
    <t>TPU SPIDERMAN CASE MOTO E6S</t>
  </si>
  <si>
    <t>39024</t>
  </si>
  <si>
    <t>MALLA APPLE WATCH 42/44 MM</t>
  </si>
  <si>
    <t>39027</t>
  </si>
  <si>
    <t>FLIP COVER C/SOLAPA MOTO EDGE</t>
  </si>
  <si>
    <t>39028</t>
  </si>
  <si>
    <t>FLIP COVER C/SOLAPA MOTO G8 POWER LITE</t>
  </si>
  <si>
    <t>39029</t>
  </si>
  <si>
    <t>39030</t>
  </si>
  <si>
    <t>MACBOOK APPLE AIR M1 13.3 Chip 512GB SSD 8GB unified memory</t>
  </si>
  <si>
    <t>39031</t>
  </si>
  <si>
    <t>TPU KIKIGO CRISTAL IPHONE SE 2020</t>
  </si>
  <si>
    <t>39032</t>
  </si>
  <si>
    <t>FUNDA TPU IPHONE 12 PRO SIL</t>
  </si>
  <si>
    <t>39033</t>
  </si>
  <si>
    <t>39034</t>
  </si>
  <si>
    <t>39035</t>
  </si>
  <si>
    <t>TPU KIKIGO DOBLE RELIEVE SAMSUNG A12</t>
  </si>
  <si>
    <t>39036</t>
  </si>
  <si>
    <t>TPU KIKIGO DOBLE RELIEVE MOTO E7 PLUS</t>
  </si>
  <si>
    <t>39037</t>
  </si>
  <si>
    <t>TPU KIKIGO DOBLE RELIEVE MOTO G8 POWER LITE</t>
  </si>
  <si>
    <t>39039</t>
  </si>
  <si>
    <t>TPU KIKIGO DOBLE RELIEVE MOTO ONE FUSION</t>
  </si>
  <si>
    <t>39040</t>
  </si>
  <si>
    <t>TPU KIKIGO DOBLE RELIEVE SAMSUNG S20 LITE/FE</t>
  </si>
  <si>
    <t>39041</t>
  </si>
  <si>
    <t>TPU KIKIGO DOBLE RELIEVE SAMSUNG S21</t>
  </si>
  <si>
    <t>39042</t>
  </si>
  <si>
    <t>TPU KIKIGO DOBLE RELIEVE SAMSUNG S21 PLUS</t>
  </si>
  <si>
    <t>39043</t>
  </si>
  <si>
    <t>TPU KIKIGO DOBLE RELIEVE SAMSUNG S21 ULTRA</t>
  </si>
  <si>
    <t>39044</t>
  </si>
  <si>
    <t>39045</t>
  </si>
  <si>
    <t>VINCHA EB-BT300</t>
  </si>
  <si>
    <t>39046</t>
  </si>
  <si>
    <t>BARRA DE SONIDO SAMSUNG T400</t>
  </si>
  <si>
    <t>39047</t>
  </si>
  <si>
    <t>TPU TORTUGA MOTO E7</t>
  </si>
  <si>
    <t>39051</t>
  </si>
  <si>
    <t>TPU TORTUGA SAMSUNG A02</t>
  </si>
  <si>
    <t>39053</t>
  </si>
  <si>
    <t>TPU SPIDERMAN CASE SAMSUNG S21 PLUS/S30 PLUS</t>
  </si>
  <si>
    <t>39054</t>
  </si>
  <si>
    <t>TPU SPIDERMAN CASE MOTO G8 POWER LITE</t>
  </si>
  <si>
    <t>39055</t>
  </si>
  <si>
    <t>PAVA ELÉCTRICA AV-395/OSR9145</t>
  </si>
  <si>
    <t>39056</t>
  </si>
  <si>
    <t>TEMPERED GLASS MOTO G100</t>
  </si>
  <si>
    <t>39058</t>
  </si>
  <si>
    <t>39059</t>
  </si>
  <si>
    <t>TPU SPIDERMAN CASE SAMSUNG A02</t>
  </si>
  <si>
    <t>39060</t>
  </si>
  <si>
    <t>FUNDA TPU IPHONE 12 NE</t>
  </si>
  <si>
    <t>39061</t>
  </si>
  <si>
    <t>EQUIPO XIAOMI POCO F3 128GB</t>
  </si>
  <si>
    <t>39062</t>
  </si>
  <si>
    <t>PARLANTE BT 1333 POWER SOUND</t>
  </si>
  <si>
    <t>39063</t>
  </si>
  <si>
    <t>PAVA ELEC. C/CORTE MATERO 2LTS AV-394</t>
  </si>
  <si>
    <t>39064</t>
  </si>
  <si>
    <t>TEMPERED GLASS LG K22 PLUS</t>
  </si>
  <si>
    <t>39065</t>
  </si>
  <si>
    <t>TEMPERED GLASS LG K51S</t>
  </si>
  <si>
    <t>39066</t>
  </si>
  <si>
    <t>TEMPERED GLASS LG K22</t>
  </si>
  <si>
    <t>39067</t>
  </si>
  <si>
    <t>TEMPERED GLASS LG K61</t>
  </si>
  <si>
    <t>39068</t>
  </si>
  <si>
    <t>TEMPERED GLASS LG K41S</t>
  </si>
  <si>
    <t>39069</t>
  </si>
  <si>
    <t>TEMPERED GLASS SAMSUNG A32 5G</t>
  </si>
  <si>
    <t>39070</t>
  </si>
  <si>
    <t>TEMPERED GLASS SAMSUNG A72</t>
  </si>
  <si>
    <t>39071</t>
  </si>
  <si>
    <t>TEMPERED GLASS MOTO E7 POWER/E7 I POWER</t>
  </si>
  <si>
    <t>39072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</si>
  <si>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</si>
  <si>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</si>
  <si>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</si>
  <si>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</si>
  <si>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</si>
  <si>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</si>
  <si>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</si>
  <si>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</si>
  <si>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</si>
  <si>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</si>
  <si>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</si>
  <si>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</si>
  <si>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</si>
  <si>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</si>
  <si>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</si>
  <si>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TEMPERED GLASS SAMSUNG A52/A52S</t>
  </si>
  <si>
    <t>39089</t>
  </si>
  <si>
    <t>39090</t>
  </si>
  <si>
    <t>SOPORTE FOLDING MOBILE 2 EN 1 SMART + TABLET SOP-ES01</t>
  </si>
  <si>
    <t>39091</t>
  </si>
  <si>
    <t>TPU KIKIGO CRISTAL MOTO G10/G30</t>
  </si>
  <si>
    <t>39092</t>
  </si>
  <si>
    <t>TPU KIKIGO CRISTAL SAMSUNG A02</t>
  </si>
  <si>
    <t>39093</t>
  </si>
  <si>
    <t>TPU KIKIGO CRISTAL SAMSUNG A02S</t>
  </si>
  <si>
    <t>39094</t>
  </si>
  <si>
    <t>TPU KIKIGO CRISTAL SAMSUNG A12</t>
  </si>
  <si>
    <t>39095</t>
  </si>
  <si>
    <t>TPU KIKIGO CRISTAL SAMSUNG S21</t>
  </si>
  <si>
    <t>39097</t>
  </si>
  <si>
    <t>TPU KIKIGO CRISTAL SAMSUNG S21 ULTRA</t>
  </si>
  <si>
    <t>39099</t>
  </si>
  <si>
    <t>TPU KIKIGO CRISTAL SAMSUNG A72</t>
  </si>
  <si>
    <t>39100</t>
  </si>
  <si>
    <t>TPU BORDER SAMSUNG A01 CORE</t>
  </si>
  <si>
    <t>39101</t>
  </si>
  <si>
    <t>TPU BORDER SAMSUNG A02</t>
  </si>
  <si>
    <t>39102</t>
  </si>
  <si>
    <t>TPU BORDER SAMSUNG A02S</t>
  </si>
  <si>
    <t>39103</t>
  </si>
  <si>
    <t>TPU BORDER SAMSUNG A12</t>
  </si>
  <si>
    <t>39104</t>
  </si>
  <si>
    <t>TPU BORDER SAMSUNG A21S</t>
  </si>
  <si>
    <t>39105</t>
  </si>
  <si>
    <t>TPU BORDER SAMSUNG A32</t>
  </si>
  <si>
    <t>39106</t>
  </si>
  <si>
    <t>TPU BORDER SAMSUNG A42 5G</t>
  </si>
  <si>
    <t>39107</t>
  </si>
  <si>
    <t>TPU BORDER SAMSUNG A52</t>
  </si>
  <si>
    <t>39108</t>
  </si>
  <si>
    <t>TPU BORDER SAMSUNG A70</t>
  </si>
  <si>
    <t>39109</t>
  </si>
  <si>
    <t>TPU BORDER SAMSUNG A72 5G</t>
  </si>
  <si>
    <t>39110</t>
  </si>
  <si>
    <t>TPU BORDER MOTO E6 PLAY</t>
  </si>
  <si>
    <t>39111</t>
  </si>
  <si>
    <t>TPU BORDER MOTO E6S</t>
  </si>
  <si>
    <t>39112</t>
  </si>
  <si>
    <t>TPU BORDER MOTO G8 POWER LITE</t>
  </si>
  <si>
    <t>39113</t>
  </si>
  <si>
    <t>TPU BORDER MOTO ONE FUSION</t>
  </si>
  <si>
    <t>39114</t>
  </si>
  <si>
    <t>TPU BORDER IPHONE 11 PRO</t>
  </si>
  <si>
    <t>39115</t>
  </si>
  <si>
    <t>TPU BORDER IPHONE 11 PRO MAX</t>
  </si>
  <si>
    <t>39116</t>
  </si>
  <si>
    <t>TPU BORDER IPHONE 12 PRO MAX</t>
  </si>
  <si>
    <t>39117</t>
  </si>
  <si>
    <t>TPU BORDER IPHONE 12/12 PRO</t>
  </si>
  <si>
    <t>39118</t>
  </si>
  <si>
    <t>TPU BORDER SAMSUNG J4</t>
  </si>
  <si>
    <t>39119</t>
  </si>
  <si>
    <t>TPU BORDER SAMSUNG NOTE 20</t>
  </si>
  <si>
    <t>39120</t>
  </si>
  <si>
    <t>TPU BORDER SAMSUNG NOTE 20 ULTRA</t>
  </si>
  <si>
    <t>39121</t>
  </si>
  <si>
    <t>TPU BORDER SAMSUNG S20 FE</t>
  </si>
  <si>
    <t>39122</t>
  </si>
  <si>
    <t>TPU BORDER SAMSUNG S21</t>
  </si>
  <si>
    <t>39123</t>
  </si>
  <si>
    <t>TPU BORDER SAMSUNG S21 ULTRA</t>
  </si>
  <si>
    <t>39124</t>
  </si>
  <si>
    <t>TPU BORDER SAMSUNG S21 PLUS</t>
  </si>
  <si>
    <t>39125</t>
  </si>
  <si>
    <t>CABLE LIGHTNING TO USB ANKER</t>
  </si>
  <si>
    <t>39126</t>
  </si>
  <si>
    <t>TPU TORTUGA SAMSUNG S21</t>
  </si>
  <si>
    <t>39127</t>
  </si>
  <si>
    <t>TPU TORTUGA SAMSUNG S21 PLUS</t>
  </si>
  <si>
    <t>39128</t>
  </si>
  <si>
    <t>TPU TORTUGA SAMSUNG S21 ULTRA</t>
  </si>
  <si>
    <t>39129</t>
  </si>
  <si>
    <t>TPU TORTUGA MOTO E7 POWER</t>
  </si>
  <si>
    <t>39130</t>
  </si>
  <si>
    <t>BARRA DE SONIDO SAMSUNG T450</t>
  </si>
  <si>
    <t>39131</t>
  </si>
  <si>
    <t>BARRA DE SONIDO SAMSUNG T420</t>
  </si>
  <si>
    <t>39132</t>
  </si>
  <si>
    <t>TPU BORDER ESMERILADA SAMSUNG A02</t>
  </si>
  <si>
    <t>39133</t>
  </si>
  <si>
    <t>TPU BORDER ESMERILADA SAMSUNG A02S</t>
  </si>
  <si>
    <t>39134</t>
  </si>
  <si>
    <t>TPU BORDER ESMERILADA SAMSUNG A12</t>
  </si>
  <si>
    <t>39135</t>
  </si>
  <si>
    <t>TPU BORDER ESMERILADA SAMSUNG A31</t>
  </si>
  <si>
    <t>39136</t>
  </si>
  <si>
    <t>TPU BORDER ESMERILADA SAMSUNG A32 4G</t>
  </si>
  <si>
    <t>39137</t>
  </si>
  <si>
    <t>TPU BORDER ESMERILADA SAMSUNG A42</t>
  </si>
  <si>
    <t>39138</t>
  </si>
  <si>
    <t>TPU BORDER ESMERILADA SAMSUNG A52</t>
  </si>
  <si>
    <t>39139</t>
  </si>
  <si>
    <t>TPU BORDER ESMERILADA SAMSUNG A72</t>
  </si>
  <si>
    <t>39140</t>
  </si>
  <si>
    <t>TPU BORDER ESMERILADA IPHONE 6</t>
  </si>
  <si>
    <t>39141</t>
  </si>
  <si>
    <t>TPU BORDER ESMERILADA IPHONE 6 PLUS</t>
  </si>
  <si>
    <t>39142</t>
  </si>
  <si>
    <t>TPU BORDER ESMERILADA SAMSUNG J7 NEO</t>
  </si>
  <si>
    <t>39143</t>
  </si>
  <si>
    <t>TPU BORDER ESMERILADA SAMSUNG NOTE 20</t>
  </si>
  <si>
    <t>39144</t>
  </si>
  <si>
    <t>TPU BORDER ESMERILADA SAMSUNG NOTE 20 PLUS/ULTRA</t>
  </si>
  <si>
    <t>39145</t>
  </si>
  <si>
    <t>TPU BORDER ESMERILADA SAMSUNG S20 FE</t>
  </si>
  <si>
    <t>39146</t>
  </si>
  <si>
    <t>TPU BORDER ESMERILADA SAMSUNG S21 ULTRA</t>
  </si>
  <si>
    <t>39147</t>
  </si>
  <si>
    <t>TPU BORDER ESMERILADA SAMSUNG S21 PLUS</t>
  </si>
  <si>
    <t>39148</t>
  </si>
  <si>
    <t>FILM GLASS 9D FULL KIKIGO LG K22</t>
  </si>
  <si>
    <t>39149</t>
  </si>
  <si>
    <t>39150</t>
  </si>
  <si>
    <t>39151</t>
  </si>
  <si>
    <t>TEMPERED GLASS MOTO G9 POWER</t>
  </si>
  <si>
    <t>39152</t>
  </si>
  <si>
    <t>TEMPERED GLASS MOTO G10/G20/G30</t>
  </si>
  <si>
    <t>39153</t>
  </si>
  <si>
    <t>PARLANTE SOUL THUNDERBOLT BT XL600</t>
  </si>
  <si>
    <t>39154</t>
  </si>
  <si>
    <t>PANTALLA TACTIL SAMSUNG GRAND PRIME G531 BLANCO</t>
  </si>
  <si>
    <t>39155</t>
  </si>
  <si>
    <t>PANTALLA TACTIL SAMSUNG GRAND PRIME G531 NEGRO</t>
  </si>
  <si>
    <t>39156</t>
  </si>
  <si>
    <t>TABLET 7" IQUAL T7W</t>
  </si>
  <si>
    <t>39157</t>
  </si>
  <si>
    <t>PARLANTE BT ORIX POWER SOUND OR101</t>
  </si>
  <si>
    <t>39158</t>
  </si>
  <si>
    <t>CABLE USB SUONO TIPO C 2.0A</t>
  </si>
  <si>
    <t>39159</t>
  </si>
  <si>
    <t>CABLE USB SUONO MICRO 2.0A</t>
  </si>
  <si>
    <t>39160</t>
  </si>
  <si>
    <t>ADAPTADOR MULTIPLE HEXAGON SOCKET USB AV-2284/AV-2410</t>
  </si>
  <si>
    <t>39161</t>
  </si>
  <si>
    <t>MUÑECA BARBIE AF233407</t>
  </si>
  <si>
    <t>39162</t>
  </si>
  <si>
    <t>CABLE USB MOTO 3.0 DATE CABLE MICRO</t>
  </si>
  <si>
    <t>39163</t>
  </si>
  <si>
    <t>LED RING LIGHT 26CM</t>
  </si>
  <si>
    <t>39164</t>
  </si>
  <si>
    <t>TPU GLITTER REF IPHONE 12 PRO</t>
  </si>
  <si>
    <t>39165</t>
  </si>
  <si>
    <t>TPU GLITTER REF IPHONE 7/8 PLUS</t>
  </si>
  <si>
    <t>39166</t>
  </si>
  <si>
    <t>TPU GLITTER REF SAMSUNG S21 ULTRA</t>
  </si>
  <si>
    <t>39167</t>
  </si>
  <si>
    <t>TPU GLITTER REF IPHONE 11</t>
  </si>
  <si>
    <t>39168</t>
  </si>
  <si>
    <t>TPU GLITTER REF XIAOMI 9T PRO</t>
  </si>
  <si>
    <t>39169</t>
  </si>
  <si>
    <t>TPU GLITTER REF SAMSUNG A72</t>
  </si>
  <si>
    <t>39170</t>
  </si>
  <si>
    <t>TPU GLITTER REF SAMSUNG S20 FE</t>
  </si>
  <si>
    <t>39171</t>
  </si>
  <si>
    <t>TPU GLITTER REF IPHONE 12 PRO MAX</t>
  </si>
  <si>
    <t>39172</t>
  </si>
  <si>
    <t>TPU GLITTER REF SAMSUNG A12</t>
  </si>
  <si>
    <t>39173</t>
  </si>
  <si>
    <t>TPU GLITTER REF SAMSUNG A02</t>
  </si>
  <si>
    <t>39174</t>
  </si>
  <si>
    <t>TPU GLITTER REF IPHONE 11 PRO MAX</t>
  </si>
  <si>
    <t>39175</t>
  </si>
  <si>
    <t>TPU GLITTER REF IPHONE X</t>
  </si>
  <si>
    <t>39176</t>
  </si>
  <si>
    <t>TPU GLITTER REF IPHONE 7/8</t>
  </si>
  <si>
    <t>39177</t>
  </si>
  <si>
    <t>TPU GLITTER REF SAMSUNG A52</t>
  </si>
  <si>
    <t>39178</t>
  </si>
  <si>
    <t>TPU GLITTER REF SAMSUNG A02S</t>
  </si>
  <si>
    <t>39179</t>
  </si>
  <si>
    <t>TPU GLITTER REF IPHONE 11 PRO</t>
  </si>
  <si>
    <t>39180</t>
  </si>
  <si>
    <t>TPU GLITTER REF SAMSUNG A32</t>
  </si>
  <si>
    <t>39181</t>
  </si>
  <si>
    <t>RELOJ SMART BAND DX-RELSM27</t>
  </si>
  <si>
    <t>39182</t>
  </si>
  <si>
    <t>MOUSE PAD DINAX</t>
  </si>
  <si>
    <t>39183</t>
  </si>
  <si>
    <t>HOLDER ESCRITORIO CON PINZA DX-HOLPIN37</t>
  </si>
  <si>
    <t>39184</t>
  </si>
  <si>
    <t>PARLANTE BT MONACO DX-MONACO</t>
  </si>
  <si>
    <t>39185</t>
  </si>
  <si>
    <t>PARLANTE BT SAMOA DX-SAMOA</t>
  </si>
  <si>
    <t>39186</t>
  </si>
  <si>
    <t>CABLE USB PARSOM 2.1 MICRO</t>
  </si>
  <si>
    <t>39187</t>
  </si>
  <si>
    <t>LECTOR DE MEMORIA OTG LM-1301</t>
  </si>
  <si>
    <t>39188</t>
  </si>
  <si>
    <t>LIGHTNING SPLITTER BDW-030/ DX-SPLITTER</t>
  </si>
  <si>
    <t>39189</t>
  </si>
  <si>
    <t>JOYSTICK PARA CELULAR DX-JOY663</t>
  </si>
  <si>
    <t>39190</t>
  </si>
  <si>
    <t>TECLADO + MOUSE GAMER DX-XTM317</t>
  </si>
  <si>
    <t>39191</t>
  </si>
  <si>
    <t>TECLADO + MOUSE DXCOMB68</t>
  </si>
  <si>
    <t>39192</t>
  </si>
  <si>
    <t>LECTOR MULTIPLE LM1302</t>
  </si>
  <si>
    <t>39193</t>
  </si>
  <si>
    <t>ROKU SE HD 2021</t>
  </si>
  <si>
    <t>39194</t>
  </si>
  <si>
    <t>VINCHA ANIMADA INFANTIL 603B/605A/608B</t>
  </si>
  <si>
    <t>39195</t>
  </si>
  <si>
    <t>TPU GLITTER REF SAMSUNG S21</t>
  </si>
  <si>
    <t>39196</t>
  </si>
  <si>
    <t>TPU GLITTER REF SAMSUNG A71</t>
  </si>
  <si>
    <t>39197</t>
  </si>
  <si>
    <t>TPU GLITTER REF SAMSUNG A70</t>
  </si>
  <si>
    <t>39198</t>
  </si>
  <si>
    <t>MALLA APPLE WATCH 38/40 MM</t>
  </si>
  <si>
    <t>39199</t>
  </si>
  <si>
    <t>39200</t>
  </si>
  <si>
    <t>TPU TORTUGA SAMSUNG A32</t>
  </si>
  <si>
    <t>39201</t>
  </si>
  <si>
    <t>TPU TORTUGA LG K41S/K51S</t>
  </si>
  <si>
    <t>39202</t>
  </si>
  <si>
    <t>TPU TORTUGA MOTO E7 I POWER</t>
  </si>
  <si>
    <t>39203</t>
  </si>
  <si>
    <t>TPU TORTUGA LG K22</t>
  </si>
  <si>
    <t>39204</t>
  </si>
  <si>
    <t>TPU TORTUGA MOTO G50</t>
  </si>
  <si>
    <t>39205</t>
  </si>
  <si>
    <t>TPU TORTUGA MOTO G20</t>
  </si>
  <si>
    <t>39207</t>
  </si>
  <si>
    <t>BOTELLA SIMIL STANLEY 750 ML</t>
  </si>
  <si>
    <t>39208</t>
  </si>
  <si>
    <t>VINCHA LED CON OREJAS DE CONEJO QL-412/DX-AURABBIT</t>
  </si>
  <si>
    <t>39209</t>
  </si>
  <si>
    <t>MOUSE PAD SOUL GAMING S</t>
  </si>
  <si>
    <t>39210</t>
  </si>
  <si>
    <t>MOUSE PAD SOUL GAMING M</t>
  </si>
  <si>
    <t>39211</t>
  </si>
  <si>
    <t>APPLE HOMEPOD MINI</t>
  </si>
  <si>
    <t>39212</t>
  </si>
  <si>
    <t>XIAOMI MI BAND 6 SMART WATCH</t>
  </si>
  <si>
    <t>39213</t>
  </si>
  <si>
    <t>TPU KIKIGO CRISTAL MOTO E7 POWER/E7I POWER</t>
  </si>
  <si>
    <t>39215</t>
  </si>
  <si>
    <t>TPU KIKIGO CRISTAL SAMSUNG NOTE 20 ULTRA</t>
  </si>
  <si>
    <t>39216</t>
  </si>
  <si>
    <t>TPU KIKIGO CRISTAL SAMSUNG NOTE 20</t>
  </si>
  <si>
    <t>39217</t>
  </si>
  <si>
    <t>TABLET ALCATEL SMART TAB KIDS TKEE</t>
  </si>
  <si>
    <t>39218</t>
  </si>
  <si>
    <t>IPAD MINI 6TH STARLIGHT 64GB</t>
  </si>
  <si>
    <t>39219</t>
  </si>
  <si>
    <t>MULTIPLICADOR USB 4 PUERTOS DX-HUB1M/DX-HUB4P</t>
  </si>
  <si>
    <t>39220</t>
  </si>
  <si>
    <t>MULTIPLICADOR USB 7 PUERTOS DX-HUB7P</t>
  </si>
  <si>
    <t>39221</t>
  </si>
  <si>
    <t>PARLANTE BT MINI DX-PAMI303</t>
  </si>
  <si>
    <t>39222</t>
  </si>
  <si>
    <t>PARLANTE PC DX-PARMULTI20</t>
  </si>
  <si>
    <t>39223</t>
  </si>
  <si>
    <t>ADAPTADOR PLACA DE RED WIFI DXWUSB30</t>
  </si>
  <si>
    <t>39224</t>
  </si>
  <si>
    <t>TIRA LED AITECH RGB 5050 60 LEDS CONTROL</t>
  </si>
  <si>
    <t>39226</t>
  </si>
  <si>
    <t>FLIP COVER C/SOLAPA MOTO G10</t>
  </si>
  <si>
    <t>39231</t>
  </si>
  <si>
    <t>FLIP COVER C/SOLAPA SAMSUNG A12</t>
  </si>
  <si>
    <t>39234</t>
  </si>
  <si>
    <t>FLIP COVER C/SOLAPA SAMSUNG A72</t>
  </si>
  <si>
    <t>39235</t>
  </si>
  <si>
    <t>FLIP COVER C/SOLAPA SAMSUNG A22</t>
  </si>
  <si>
    <t>39236</t>
  </si>
  <si>
    <t>BACK COVER MOTO G9 POWER</t>
  </si>
  <si>
    <t>39237</t>
  </si>
  <si>
    <t>BACK COVER SAMSUNG A01</t>
  </si>
  <si>
    <t>39238</t>
  </si>
  <si>
    <t>BACK COVER SAMSUNG A02S</t>
  </si>
  <si>
    <t>39239</t>
  </si>
  <si>
    <t>BACK COVER SAMSUNG A12</t>
  </si>
  <si>
    <t>39240</t>
  </si>
  <si>
    <t>AURICULAR STEREO RIVER/BOCA</t>
  </si>
  <si>
    <t>39241</t>
  </si>
  <si>
    <t>STEREO PACINO PA018</t>
  </si>
  <si>
    <t>39242</t>
  </si>
  <si>
    <t>STEREO PACINO PA025</t>
  </si>
  <si>
    <t>39243</t>
  </si>
  <si>
    <t>STEREO PACINO EV110</t>
  </si>
  <si>
    <t>39244</t>
  </si>
  <si>
    <t>STEREO PACINO PA024</t>
  </si>
  <si>
    <t>39245</t>
  </si>
  <si>
    <t>STEREO PACINO PA019</t>
  </si>
  <si>
    <t>39246</t>
  </si>
  <si>
    <t>STEREO PACINO PA020</t>
  </si>
  <si>
    <t>39247</t>
  </si>
  <si>
    <t>STEREO PACINO PA04</t>
  </si>
  <si>
    <t>39248</t>
  </si>
  <si>
    <t>ESTUCHE IMPERMEABLE MOTO/BICI AV-1810</t>
  </si>
  <si>
    <t>39249</t>
  </si>
  <si>
    <t>BATIDOR DE CAFE AV-2058</t>
  </si>
  <si>
    <t>39250</t>
  </si>
  <si>
    <t>CABINA UV LED SUNX1 AV-2270</t>
  </si>
  <si>
    <t>39251</t>
  </si>
  <si>
    <t>CABINA UV LED SUNX5 PLUS AV-2272</t>
  </si>
  <si>
    <t>39252</t>
  </si>
  <si>
    <t>CABLE USB MICRO CON FILTRO AF090</t>
  </si>
  <si>
    <t>39253</t>
  </si>
  <si>
    <t>SMART BAND AV-2423</t>
  </si>
  <si>
    <t>39254</t>
  </si>
  <si>
    <t>CUTTER</t>
  </si>
  <si>
    <t>39255</t>
  </si>
  <si>
    <t>SOPLADOR INALAMBRICO MINI JET FAN</t>
  </si>
  <si>
    <t>39256</t>
  </si>
  <si>
    <t>BARBIJO QUIRURGICO AUMET X 50</t>
  </si>
  <si>
    <t>39257</t>
  </si>
  <si>
    <t>MONOPATIN SCOOTER MC84</t>
  </si>
  <si>
    <t>39258</t>
  </si>
  <si>
    <t>ROLLER SK-3</t>
  </si>
  <si>
    <t>39259</t>
  </si>
  <si>
    <t>PARLANTE BT DX-HOUSE20</t>
  </si>
  <si>
    <t>39260</t>
  </si>
  <si>
    <t>PARLANTE BT DX-BARHEIN</t>
  </si>
  <si>
    <t>39261</t>
  </si>
  <si>
    <t>PARLANTE BT DX-PEKIN</t>
  </si>
  <si>
    <t>39262</t>
  </si>
  <si>
    <t>CARGADOR 2.1A MICRO PR-CAR-2.1-V8</t>
  </si>
  <si>
    <t>39263</t>
  </si>
  <si>
    <t>AURICULARES MAGICOS LED DX-AUMAGIN</t>
  </si>
  <si>
    <t>39264</t>
  </si>
  <si>
    <t>AURICULAR UNICORNIO DX-AURUNI</t>
  </si>
  <si>
    <t>39265</t>
  </si>
  <si>
    <t>MOUSE PAD DX-MPX25</t>
  </si>
  <si>
    <t>39266</t>
  </si>
  <si>
    <t>MICROFONO GAMER DX-MICX32</t>
  </si>
  <si>
    <t>39267</t>
  </si>
  <si>
    <t>PARLANTE USB DX-PAUSB45</t>
  </si>
  <si>
    <t>39268</t>
  </si>
  <si>
    <t>MICROFONO CORBATERO 3.5 DX-BULLET35</t>
  </si>
  <si>
    <t>39269</t>
  </si>
  <si>
    <t>MICROFONO CORBATERO TIPO C DX-BULLETC</t>
  </si>
  <si>
    <t>39270</t>
  </si>
  <si>
    <t>MICROFONO GAMER DX-MICX15</t>
  </si>
  <si>
    <t>39271</t>
  </si>
  <si>
    <t>MEGA MOUSE PAD GAMER 28X90CM DX-MPX36</t>
  </si>
  <si>
    <t>39272</t>
  </si>
  <si>
    <t>PARLANTE USB DX-PAUSB62</t>
  </si>
  <si>
    <t>39273</t>
  </si>
  <si>
    <t>CONTROL UNIVERSAL LED/LCD DX-CTRLED</t>
  </si>
  <si>
    <t>39274</t>
  </si>
  <si>
    <t>TPU CONEJO RELIEVE LG K22</t>
  </si>
  <si>
    <t>39275</t>
  </si>
  <si>
    <t>TPU CONEJO RELIEVE MOTO E7</t>
  </si>
  <si>
    <t>39276</t>
  </si>
  <si>
    <t>TPU CONEJO RELIEVE MOTO G10/G20/G30</t>
  </si>
  <si>
    <t>39277</t>
  </si>
  <si>
    <t>TPU CONEJO RELIEVE MOTO G9 POWER</t>
  </si>
  <si>
    <t>39278</t>
  </si>
  <si>
    <t>TPU CONEJO RELIEVE SAMSUNG A02S</t>
  </si>
  <si>
    <t>39279</t>
  </si>
  <si>
    <t>TPU CONEJO RELIEVE SAMSUNG A52/A52S</t>
  </si>
  <si>
    <t>39280</t>
  </si>
  <si>
    <t>TPU CONEJO RELIEVE MOTO E7 POWER</t>
  </si>
  <si>
    <t>39281</t>
  </si>
  <si>
    <t>PAD GAMER MESSI GRANDE</t>
  </si>
  <si>
    <t>39282</t>
  </si>
  <si>
    <t>PAD GAMER MESSI CHICO</t>
  </si>
  <si>
    <t>39283</t>
  </si>
  <si>
    <t>AIRBUDS PRO AV-123</t>
  </si>
  <si>
    <t>39284</t>
  </si>
  <si>
    <t>ARO LED MAQUILLADOR G3</t>
  </si>
  <si>
    <t>39285</t>
  </si>
  <si>
    <t>SOPORTE TV 14 A 55" HDL-117B-2</t>
  </si>
  <si>
    <t>39286</t>
  </si>
  <si>
    <t>TERMO BALA 1.1 ML VACUUM</t>
  </si>
  <si>
    <t>39287</t>
  </si>
  <si>
    <t>MODULO SAMSUNG A12 A125 ORIGINAL</t>
  </si>
  <si>
    <t>39288</t>
  </si>
  <si>
    <t>STEREO INALAMBRICO KIKIGO VJ210/HIFI SOUND TWS207</t>
  </si>
  <si>
    <t>39289</t>
  </si>
  <si>
    <t>STEREO INALAMBRICO HIFI 206</t>
  </si>
  <si>
    <t>39290</t>
  </si>
  <si>
    <t>39291</t>
  </si>
  <si>
    <t>ADPATADOR APPLE MULTIPORT</t>
  </si>
  <si>
    <t>39292</t>
  </si>
  <si>
    <t>39293</t>
  </si>
  <si>
    <t>MODULO SAMSUNG A52 4G</t>
  </si>
  <si>
    <t>39294</t>
  </si>
  <si>
    <t>PARLANTE GOOGLE NEST MINI</t>
  </si>
  <si>
    <t>39295</t>
  </si>
  <si>
    <t>APPLE AIRTAG LOCALIZADOR</t>
  </si>
  <si>
    <t>39296</t>
  </si>
  <si>
    <t>SET MATE + VASO + TERMO SIMIL STANLEY</t>
  </si>
  <si>
    <t>39299</t>
  </si>
  <si>
    <t>PARLANTE BT T146 POWER SOUND</t>
  </si>
  <si>
    <t>39301</t>
  </si>
  <si>
    <t>DISCO SOLIDO PORTABLE MAXELL 256GB 3.1</t>
  </si>
  <si>
    <t>39302</t>
  </si>
  <si>
    <t>DISCO SOLIDO PORTABLE MAXELL 512GB 3.1</t>
  </si>
  <si>
    <t>39303</t>
  </si>
  <si>
    <t>DISCO SOLIDO PORTABLE MAXELL 1TB 3.1</t>
  </si>
  <si>
    <t>39304</t>
  </si>
  <si>
    <t>TPU ACRILICO KIKIGO IPHONE 7/8 PLUS</t>
  </si>
  <si>
    <t>39305</t>
  </si>
  <si>
    <t>TPU ACRILICO KIKIGO IPHONE XR</t>
  </si>
  <si>
    <t>39306</t>
  </si>
  <si>
    <t>TPU ACRILICO KIKIGO SAMSUNG A21S</t>
  </si>
  <si>
    <t>39307</t>
  </si>
  <si>
    <t>TPU ACRILICO KIKIGO SAMSUNG A51</t>
  </si>
  <si>
    <t>39308</t>
  </si>
  <si>
    <t>TPU ACRILICO KIKIGO SAMSUNG A31</t>
  </si>
  <si>
    <t>39309</t>
  </si>
  <si>
    <t>TPU ACRILICO KIKIGO SAMSUNG S30/S21</t>
  </si>
  <si>
    <t>39310</t>
  </si>
  <si>
    <t>TPU ACRILICO KIKIGO SAMSUNG S21 ULTRA</t>
  </si>
  <si>
    <t>39311</t>
  </si>
  <si>
    <t>TPU ACRILICO KIKIGO IPHONE 11</t>
  </si>
  <si>
    <t>39312</t>
  </si>
  <si>
    <t>TPU ACRILICO KIKIGO SAMSUNG S20 FE</t>
  </si>
  <si>
    <t>39313</t>
  </si>
  <si>
    <t>TPU ACRILICO KIKIGO SAMSUNG A52</t>
  </si>
  <si>
    <t>39314</t>
  </si>
  <si>
    <t>TPU ACRILICO KIKIGO SAMSUNG A71</t>
  </si>
  <si>
    <t>39315</t>
  </si>
  <si>
    <t>TPU ACRILICO KIKIGO IPHONE 7/8</t>
  </si>
  <si>
    <t>39316</t>
  </si>
  <si>
    <t>TPU ACRILICO KIKIGO IPHONE 11 PRO MAX</t>
  </si>
  <si>
    <t>39317</t>
  </si>
  <si>
    <t>TPU ACRILICO KIKIGO SAMSUNG A12</t>
  </si>
  <si>
    <t>39318</t>
  </si>
  <si>
    <t>TPU ACRILICO KIKIGO SAMSUNG A72</t>
  </si>
  <si>
    <t>39319</t>
  </si>
  <si>
    <t>TPU ACRILICO KIKIGO SAMSUNG S21 PLUS</t>
  </si>
  <si>
    <t>39320</t>
  </si>
  <si>
    <t>TPU ACRILICO KIKIGO IPHONE 12 PRO MAX</t>
  </si>
  <si>
    <t>39321</t>
  </si>
  <si>
    <t>TPU ACRILICO KIKIGO IPHONE 12</t>
  </si>
  <si>
    <t>39322</t>
  </si>
  <si>
    <t>TPU ACRILICO KIKIGO SAMSUNG A02S/A03S</t>
  </si>
  <si>
    <t>39323</t>
  </si>
  <si>
    <t>TERMOMETRO DIGITAL AF21035</t>
  </si>
  <si>
    <t>39324</t>
  </si>
  <si>
    <t>RUEDA ABDOMINAL -AB WHELL AV-2261</t>
  </si>
  <si>
    <t>39325</t>
  </si>
  <si>
    <t>PLANCHITA + BUCLERA 2 EN 1 AV-2205</t>
  </si>
  <si>
    <t>39326</t>
  </si>
  <si>
    <t>PLANCHITA INOVA NHC-522CRM AF-052</t>
  </si>
  <si>
    <t>39327</t>
  </si>
  <si>
    <t>GUANTES SPORT AF21031</t>
  </si>
  <si>
    <t>39328</t>
  </si>
  <si>
    <t>MODULO SAMSUNG A72 C/MARCO INCELL PREMIUM</t>
  </si>
  <si>
    <t>39329</t>
  </si>
  <si>
    <t>MODULO SAMSUNG A32 4G C/MARCO</t>
  </si>
  <si>
    <t>39330</t>
  </si>
  <si>
    <t>WAFLERA ORYX S1807</t>
  </si>
  <si>
    <t>39331</t>
  </si>
  <si>
    <t>SANDWICHERA ORYX S1808</t>
  </si>
  <si>
    <t>39332</t>
  </si>
  <si>
    <t>TPU ACRILICO DISEÑO SAMSUNG A01</t>
  </si>
  <si>
    <t>39333</t>
  </si>
  <si>
    <t>TPU ACRILICO DISEÑO SAMSUNG A01 CORE</t>
  </si>
  <si>
    <t>39334</t>
  </si>
  <si>
    <t>TPU ACRILICO DISEÑO SAMSUNG A02S</t>
  </si>
  <si>
    <t>39335</t>
  </si>
  <si>
    <t>TPU ACRILICO DISEÑO SAMSUNG A10S</t>
  </si>
  <si>
    <t>39336</t>
  </si>
  <si>
    <t>TPU ACRILICO DISEÑO SAMSUNG A11</t>
  </si>
  <si>
    <t>39337</t>
  </si>
  <si>
    <t>TPU ACRILICO DISEÑO SAMSUNG A12</t>
  </si>
  <si>
    <t>39338</t>
  </si>
  <si>
    <t>TPU ACRILICO DISEÑO SAMSUNG A20/A30</t>
  </si>
  <si>
    <t>39339</t>
  </si>
  <si>
    <t>TPU ACRILICO DISEÑO SAMSUNG A20S</t>
  </si>
  <si>
    <t>39340</t>
  </si>
  <si>
    <t>TPU ACRILICO DISEÑO SAMSUNG A21S</t>
  </si>
  <si>
    <t>39341</t>
  </si>
  <si>
    <t>TPU ACRILICO DISEÑO SAMSUNG A30S/A50</t>
  </si>
  <si>
    <t>39342</t>
  </si>
  <si>
    <t>TPU ACRILICO DISEÑO SAMSUNG A31</t>
  </si>
  <si>
    <t>39343</t>
  </si>
  <si>
    <t>TPU ACRILICO DISEÑO SAMSUNG A32</t>
  </si>
  <si>
    <t>39344</t>
  </si>
  <si>
    <t>TPU ACRILICO DISEÑO SAMSUNG A51</t>
  </si>
  <si>
    <t>39345</t>
  </si>
  <si>
    <t>TPU ACRILICO DISEÑO SAMSUNG A52</t>
  </si>
  <si>
    <t>39346</t>
  </si>
  <si>
    <t>TPU ACRILICO DISEÑO SAMSUNG A71</t>
  </si>
  <si>
    <t>39347</t>
  </si>
  <si>
    <t>TPU ACRILICO DISEÑO SAMSUNG A72</t>
  </si>
  <si>
    <t>39348</t>
  </si>
  <si>
    <t>TPU ACRILICO DISEÑO MOTO E6S</t>
  </si>
  <si>
    <t>39349</t>
  </si>
  <si>
    <t>TPU ACRILICO DISEÑO MOTO E7</t>
  </si>
  <si>
    <t>39350</t>
  </si>
  <si>
    <t>TPU ACRILICO DISEÑO MOTO E7 PLUS</t>
  </si>
  <si>
    <t>39351</t>
  </si>
  <si>
    <t>TPU ACRILICO DISEÑO MOTO G8 PLAY/ONE MACRO</t>
  </si>
  <si>
    <t>39352</t>
  </si>
  <si>
    <t>TPU ACRILICO DISEÑO MOTO G8 POWER LITE</t>
  </si>
  <si>
    <t>39353</t>
  </si>
  <si>
    <t>TPU ACRILICO DISEÑO MOTO G9 PLAY</t>
  </si>
  <si>
    <t>39354</t>
  </si>
  <si>
    <t>TPU ACRILICO DISEÑO MOTO G9 PLUS</t>
  </si>
  <si>
    <t>39355</t>
  </si>
  <si>
    <t>TPU ACRILICO DISEÑO IPHONE 11</t>
  </si>
  <si>
    <t>39356</t>
  </si>
  <si>
    <t>TPU ACRILICO DISEÑO IPHONE 12 PRO</t>
  </si>
  <si>
    <t>39357</t>
  </si>
  <si>
    <t>TPU ACRILICO DISEÑO IPHONE 6</t>
  </si>
  <si>
    <t>39358</t>
  </si>
  <si>
    <t>TPU ACRILICO DISEÑO IPHONE 6 PLUS</t>
  </si>
  <si>
    <t>39359</t>
  </si>
  <si>
    <t>TPU ACRILICO DISEÑO IPHONE 7/8</t>
  </si>
  <si>
    <t>39360</t>
  </si>
  <si>
    <t>TPU ACRILICO DISEÑO IPHONE 7/8 PLUS</t>
  </si>
  <si>
    <t>39361</t>
  </si>
  <si>
    <t>TPU ACRILICO DISEÑO LG K20</t>
  </si>
  <si>
    <t>39362</t>
  </si>
  <si>
    <t>TPU ACRILICO DISEÑO LG K22</t>
  </si>
  <si>
    <t>39363</t>
  </si>
  <si>
    <t>TPU ACRILICO DISEÑO SAMSUNG S20FE</t>
  </si>
  <si>
    <t>39364</t>
  </si>
  <si>
    <t>TPU ACRILICO DISEÑO SAMSUNG S21/S30</t>
  </si>
  <si>
    <t>39365</t>
  </si>
  <si>
    <t>TPU ACRILICO DISEÑO SAMSUNG S21 ULTRA</t>
  </si>
  <si>
    <t>39366</t>
  </si>
  <si>
    <t>FUNDA TPU IPHONE 12 AZ</t>
  </si>
  <si>
    <t>39367</t>
  </si>
  <si>
    <t>FUNDA TPU IPHONE 12 128 BL</t>
  </si>
  <si>
    <t>39368</t>
  </si>
  <si>
    <t>FUNDA TPU IPHONE 12 BL</t>
  </si>
  <si>
    <t>39369</t>
  </si>
  <si>
    <t>STEREO COLOR FULL WS-I33</t>
  </si>
  <si>
    <t>39370</t>
  </si>
  <si>
    <t>CABLE USB MOBO IPHONE</t>
  </si>
  <si>
    <t>39371</t>
  </si>
  <si>
    <t>BATERIA PRO21 IPHONE X</t>
  </si>
  <si>
    <t>39372</t>
  </si>
  <si>
    <t>BATERIA PRO21 IPHONE 7 PLUS</t>
  </si>
  <si>
    <t>39373</t>
  </si>
  <si>
    <t>BATERIA PRO21 IPHONE 8</t>
  </si>
  <si>
    <t>39374</t>
  </si>
  <si>
    <t>BATERIA PRO21 IPHONE 8 PLUS</t>
  </si>
  <si>
    <t>39375</t>
  </si>
  <si>
    <t>BARBIJO FACE MASK</t>
  </si>
  <si>
    <t>39376</t>
  </si>
  <si>
    <t>BARBIJO KF94</t>
  </si>
  <si>
    <t>39377</t>
  </si>
  <si>
    <t>TPU ESMERILADA ANTISHOCK IPHONE 6</t>
  </si>
  <si>
    <t>39378</t>
  </si>
  <si>
    <t>TPU ESMERILADA ANTISHOCK IPHONE 7/8</t>
  </si>
  <si>
    <t>39379</t>
  </si>
  <si>
    <t>TPU ESMERILADA ANTISHOCK IPHONE 7/8 PLUS</t>
  </si>
  <si>
    <t>39380</t>
  </si>
  <si>
    <t>TPU ESMERILADA ANTISHOCK IPHONE X/XS</t>
  </si>
  <si>
    <t>39381</t>
  </si>
  <si>
    <t>TPU ESMERILADA ANTISHOCK IPHONE XR</t>
  </si>
  <si>
    <t>39382</t>
  </si>
  <si>
    <t>TPU ESMERILADA ANTISHOCK IPHONE XS MAX</t>
  </si>
  <si>
    <t>39383</t>
  </si>
  <si>
    <t>TPU ESMERILADA ANTISHOCK IPHONE 11</t>
  </si>
  <si>
    <t>39384</t>
  </si>
  <si>
    <t>TPU ESMERILADA ANTISHOCK IPHONE 11 PRO</t>
  </si>
  <si>
    <t>39385</t>
  </si>
  <si>
    <t>TPU ESMERILADA ANTISHOCK IPHONE 11 PRO MAX</t>
  </si>
  <si>
    <t>39386</t>
  </si>
  <si>
    <t>TPU ESMERILADA ANTISHOCK IPHONE 12/12PRO</t>
  </si>
  <si>
    <t>39387</t>
  </si>
  <si>
    <t>TPU ESMERILADA ANTISHOCK SAMSUNG J2 PRIME</t>
  </si>
  <si>
    <t>39388</t>
  </si>
  <si>
    <t>TPU ESMERILADA ANTISHOCK IPHONE 12 PRO MAX</t>
  </si>
  <si>
    <t>39389</t>
  </si>
  <si>
    <t>TPU ESMERILADA ANTISHOCK SAMSUNG A01</t>
  </si>
  <si>
    <t>39390</t>
  </si>
  <si>
    <t>TPU ESMERILADA ANTISHOCK SAMSUNG A10S</t>
  </si>
  <si>
    <t>39391</t>
  </si>
  <si>
    <t>TPU ESMERILADA ANTISHOCK SAMSUNG A11</t>
  </si>
  <si>
    <t>39392</t>
  </si>
  <si>
    <t>TPU ESMERILADA ANTISHOCK SAMSUNG A20S</t>
  </si>
  <si>
    <t>39393</t>
  </si>
  <si>
    <t>TPU ESMERILADA ANTISHOCK SAMSUNG A21S</t>
  </si>
  <si>
    <t>39394</t>
  </si>
  <si>
    <t>TPU ESMERILADA ANTISHOCK SAMSUNG A31</t>
  </si>
  <si>
    <t>39395</t>
  </si>
  <si>
    <t>TPU ESMERILADA ANTISHOCK SAMSUNG A70</t>
  </si>
  <si>
    <t>39396</t>
  </si>
  <si>
    <t>TPU ESMERILADA ANTISHOCK SAMSUNG A71</t>
  </si>
  <si>
    <t>39397</t>
  </si>
  <si>
    <t>TPU ESMERILADA ANTISHOCK SAMSUNG NOTE 20</t>
  </si>
  <si>
    <t>39398</t>
  </si>
  <si>
    <t>TPU ESMERILADA ANTISHOCK SAMSUNG NOTE 20 ULTRA</t>
  </si>
  <si>
    <t>39399</t>
  </si>
  <si>
    <t>TPU ESMERILADA ANTISHOCK SAMSUNG S20 FE</t>
  </si>
  <si>
    <t>39400</t>
  </si>
  <si>
    <t>TPU ESMERILADA ANTISHOCK SAMSUNG A01 CORE</t>
  </si>
  <si>
    <t>39401</t>
  </si>
  <si>
    <t>TPU ESMERILADA ANTISHOCK SAMSUNG S21</t>
  </si>
  <si>
    <t>39402</t>
  </si>
  <si>
    <t>TPU ESMERILADA ANTISHOCK SAMSUNG S21 PLUS</t>
  </si>
  <si>
    <t>39403</t>
  </si>
  <si>
    <t>TPU ESMERILADA ANTISHOCK SAMSUNG S21 ULTRA</t>
  </si>
  <si>
    <t>39404</t>
  </si>
  <si>
    <t>TPU ESMERILADA ANTISHOCK SAMSUNG A42</t>
  </si>
  <si>
    <t>39405</t>
  </si>
  <si>
    <t>TPU ESMERILADA ANTISHOCK SAMSUNG A12</t>
  </si>
  <si>
    <t>39406</t>
  </si>
  <si>
    <t>TPU ESMERILADA ANTISHOCK SAMSUNG A02</t>
  </si>
  <si>
    <t>39407</t>
  </si>
  <si>
    <t>TPU ESMERILADA ANTISHOCK SAMSUNG A32</t>
  </si>
  <si>
    <t>39408</t>
  </si>
  <si>
    <t>TPU ESMERILADA ANTISHOCK SAMSUNG A52</t>
  </si>
  <si>
    <t>39409</t>
  </si>
  <si>
    <t>TPU ESMERILADA ANTISHOCK SAMSUNG A72</t>
  </si>
  <si>
    <t>39410</t>
  </si>
  <si>
    <t>TPU ESMERILADA ANTISHOCK SAMSUNG A02S</t>
  </si>
  <si>
    <t>39411</t>
  </si>
  <si>
    <t>TORNO DE MANICURA AF21042</t>
  </si>
  <si>
    <t>39412</t>
  </si>
  <si>
    <t>TIMBRE INALAMBRICO AV-2384</t>
  </si>
  <si>
    <t>39413</t>
  </si>
  <si>
    <t>FAJA REDUCTORA AF21037 M-XL-3XL</t>
  </si>
  <si>
    <t>39414</t>
  </si>
  <si>
    <t>INACTIVO</t>
  </si>
  <si>
    <t>39416</t>
  </si>
  <si>
    <t>FLIP COVER 3D SAMSUNG A12</t>
  </si>
  <si>
    <t>39420</t>
  </si>
  <si>
    <t>FLIP COVER 3D MOTO E7</t>
  </si>
  <si>
    <t>39424</t>
  </si>
  <si>
    <t>TPU SILICONE CASE SOUL IPHONE 12/12PRO</t>
  </si>
  <si>
    <t>39425</t>
  </si>
  <si>
    <t>TPU SILICONE CASE SOUL IPHONE 12 MINI</t>
  </si>
  <si>
    <t>39426</t>
  </si>
  <si>
    <t>TPU SILICONE CASE SOUL IPHONE SE 2020</t>
  </si>
  <si>
    <t>39427</t>
  </si>
  <si>
    <t>TPU SILICONE CASE SOUL IPHONE 12 PRO MAX</t>
  </si>
  <si>
    <t>39428</t>
  </si>
  <si>
    <t>TPU SILICONE CASE SOUL SAMSUNG NOTE 20</t>
  </si>
  <si>
    <t>39429</t>
  </si>
  <si>
    <t>TPU SILICONE CASE SOUL SAMSUNG NOTE 20 ULTRA</t>
  </si>
  <si>
    <t>39430</t>
  </si>
  <si>
    <t>SILICONE COVER MOTO G8 POWER LITE</t>
  </si>
  <si>
    <t>39432</t>
  </si>
  <si>
    <t>FILMINAS MAQUINA HYDROGEL 170X120 (x50U)</t>
  </si>
  <si>
    <t>39433</t>
  </si>
  <si>
    <t>FILMINAS MAQUINA HYDROGEL TABLET 300X200 (x25U)</t>
  </si>
  <si>
    <t>39434</t>
  </si>
  <si>
    <t>MATE SIMIL STANLEY MT-MH-26</t>
  </si>
  <si>
    <t>39435</t>
  </si>
  <si>
    <t>PARLANTE BT 1311 PRO POWER SOUND 12"</t>
  </si>
  <si>
    <t>39436</t>
  </si>
  <si>
    <t>PARLANTE BT 1293 PRO POWER SOUND 12"</t>
  </si>
  <si>
    <t>39437</t>
  </si>
  <si>
    <t>PARLANTE BT 1201 PRO POWER SOUND 12"</t>
  </si>
  <si>
    <t>39438</t>
  </si>
  <si>
    <t>VINCHA 3.5 AKS-910</t>
  </si>
  <si>
    <t>39439</t>
  </si>
  <si>
    <t>GLASS CAMARA IPHONE 11</t>
  </si>
  <si>
    <t>39440</t>
  </si>
  <si>
    <t>GLASS CAMARA MOTO E7 PLUS</t>
  </si>
  <si>
    <t>39441</t>
  </si>
  <si>
    <t>GLASS CAMARA MOTO G9 POWER</t>
  </si>
  <si>
    <t>39442</t>
  </si>
  <si>
    <t>GLASS CAMARA SAMSUNG S20</t>
  </si>
  <si>
    <t>39443</t>
  </si>
  <si>
    <t>GLASS CAMARA SAMSUNG S20 PLUS</t>
  </si>
  <si>
    <t>39444</t>
  </si>
  <si>
    <t>GLASS CAMARA SAMSUNG S20 FE</t>
  </si>
  <si>
    <t>39445</t>
  </si>
  <si>
    <t>GLASS CAMARA SAMSUNG A21S</t>
  </si>
  <si>
    <t>39446</t>
  </si>
  <si>
    <t>GLASS CAMARA SAMSUNG A52</t>
  </si>
  <si>
    <t>39447</t>
  </si>
  <si>
    <t>GLASS CAMARA MOTO G9 PLUS</t>
  </si>
  <si>
    <t>39448</t>
  </si>
  <si>
    <t>GLASS CAMARA SAMSUNG A72</t>
  </si>
  <si>
    <t>39449</t>
  </si>
  <si>
    <t>GLASS CAMARA SAMSUNG S21 PLUS</t>
  </si>
  <si>
    <t>39450</t>
  </si>
  <si>
    <t>GLASS CAMARA SAMSUNG S21</t>
  </si>
  <si>
    <t>39451</t>
  </si>
  <si>
    <t>GLASS CAMARA MOTO G10/G30</t>
  </si>
  <si>
    <t>39452</t>
  </si>
  <si>
    <t>GLASS CAMARA XIAOMI NOTE10T PRO</t>
  </si>
  <si>
    <t>39453</t>
  </si>
  <si>
    <t>GLASS MI BAND 3-4</t>
  </si>
  <si>
    <t>39454</t>
  </si>
  <si>
    <t>GLASS MI BAND 5-6</t>
  </si>
  <si>
    <t>39455</t>
  </si>
  <si>
    <t>GLASS APPLE WATCH 42MM</t>
  </si>
  <si>
    <t>39456</t>
  </si>
  <si>
    <t>GLASS APPLE WATCH 38MM</t>
  </si>
  <si>
    <t>39457</t>
  </si>
  <si>
    <t>TPU SILICONE SOFT SAMSUNG A52</t>
  </si>
  <si>
    <t>39460</t>
  </si>
  <si>
    <t>TPU TORTUGA DISEÑO SAMSUNG A32</t>
  </si>
  <si>
    <t>39461</t>
  </si>
  <si>
    <t>TPU TORTUGA DISEÑO LG K22 PLUS</t>
  </si>
  <si>
    <t>39462</t>
  </si>
  <si>
    <t>TPU TORTUGA DISEÑO MOTO E7 POWER</t>
  </si>
  <si>
    <t>39463</t>
  </si>
  <si>
    <t>TPU TORTUGA DISEÑO MOTO G9 PLUS</t>
  </si>
  <si>
    <t>39465</t>
  </si>
  <si>
    <t>TPU TORTUGA DISEÑO SAMSUNG S20FE</t>
  </si>
  <si>
    <t>39466</t>
  </si>
  <si>
    <t>TPU TORTUGA DISEÑO MOTO G10/G20/G30</t>
  </si>
  <si>
    <t>39467</t>
  </si>
  <si>
    <t>TPU TORTUGA DISEÑO SAMSUNG A21S</t>
  </si>
  <si>
    <t>39468</t>
  </si>
  <si>
    <t>TPU TORTUGA DISEÑO SAMSUNG A02</t>
  </si>
  <si>
    <t>39469</t>
  </si>
  <si>
    <t>TPU TORTUGA DISEÑO MOTO E7</t>
  </si>
  <si>
    <t>39471</t>
  </si>
  <si>
    <t>TPU TORTUGA DISEÑO SAMSUNG A01 CORE</t>
  </si>
  <si>
    <t>39472</t>
  </si>
  <si>
    <t>TPU TORTUGA DISEÑO SAMSUNG A12</t>
  </si>
  <si>
    <t>39473</t>
  </si>
  <si>
    <t>TPU TORTUGA DISEÑO SAMSUNG A72</t>
  </si>
  <si>
    <t>39474</t>
  </si>
  <si>
    <t>TPU TORTUGA DISEÑO SAMSUNG M12</t>
  </si>
  <si>
    <t>39475</t>
  </si>
  <si>
    <t>TPU SILICONE SOFT MOTO G9 POWER</t>
  </si>
  <si>
    <t>39476</t>
  </si>
  <si>
    <t>TPU SILICONE SOFT IPHONE 12/12PRO</t>
  </si>
  <si>
    <t>39477</t>
  </si>
  <si>
    <t>TPU SILICONE SOFT SAMSUNG A32</t>
  </si>
  <si>
    <t>39478</t>
  </si>
  <si>
    <t>TPU SILICONE SOFT SAMSUNG A12</t>
  </si>
  <si>
    <t>39479</t>
  </si>
  <si>
    <t>TPU SILICONE SOFT IPHONE 11 PRO MAX</t>
  </si>
  <si>
    <t>39480</t>
  </si>
  <si>
    <t>TPU SILICONE SOFT SAMSUNG A01 CORE</t>
  </si>
  <si>
    <t>39481</t>
  </si>
  <si>
    <t>TPU SILICONE SOFT SAMSUNG A11</t>
  </si>
  <si>
    <t>39482</t>
  </si>
  <si>
    <t>TPU SILICONE SOFT IPHONE 11 PRO</t>
  </si>
  <si>
    <t>39483</t>
  </si>
  <si>
    <t>TPU SILICONE SOFT SAMSUNG A02</t>
  </si>
  <si>
    <t>39484</t>
  </si>
  <si>
    <t>TPU SILICONE SOFT SAMSUNG A21S</t>
  </si>
  <si>
    <t>39485</t>
  </si>
  <si>
    <t>TPU SILICONE SOFT SAMSUNG A72</t>
  </si>
  <si>
    <t>39486</t>
  </si>
  <si>
    <t>TPU SILICONE SOFT IPHONE 11</t>
  </si>
  <si>
    <t>39487</t>
  </si>
  <si>
    <t>TPU SILICONE SOFT MOTO E7 POWER</t>
  </si>
  <si>
    <t>39488</t>
  </si>
  <si>
    <t>TPU SILICONE SOFT MOTO E7</t>
  </si>
  <si>
    <t>39489</t>
  </si>
  <si>
    <t>TPU SILICONE SOFT SAMSUNG S20FE</t>
  </si>
  <si>
    <t>39490</t>
  </si>
  <si>
    <t>TPU SILICONE SOFT MOTO G10/G30</t>
  </si>
  <si>
    <t>39491</t>
  </si>
  <si>
    <t>TPU SILICONE SOFT SAMSUNG A02S</t>
  </si>
  <si>
    <t>39492</t>
  </si>
  <si>
    <t>TPU SILICONE SOFT IPHONE 12 PRO MAX</t>
  </si>
  <si>
    <t>39493</t>
  </si>
  <si>
    <t>39494</t>
  </si>
  <si>
    <t>39495</t>
  </si>
  <si>
    <t>GLASS APPLE WATCH 40MM</t>
  </si>
  <si>
    <t>39496</t>
  </si>
  <si>
    <t>GLASS CAMARA MOTO G50</t>
  </si>
  <si>
    <t>39497</t>
  </si>
  <si>
    <t>GLASS CAMARA XIAOMI NOTE8</t>
  </si>
  <si>
    <t>39498</t>
  </si>
  <si>
    <t>GLASS CAMARA MOTO G20</t>
  </si>
  <si>
    <t>39499</t>
  </si>
  <si>
    <t>GLASS CAMARA SAMSUNG A51</t>
  </si>
  <si>
    <t>39500</t>
  </si>
  <si>
    <t>GLASS CAMARA IPHONE 11 PRO</t>
  </si>
  <si>
    <t>39501</t>
  </si>
  <si>
    <t>GLASS CAMARA IPHONE 12/12 PRO</t>
  </si>
  <si>
    <t>39502</t>
  </si>
  <si>
    <t>GLASS CAMARA SAMSUNG A31</t>
  </si>
  <si>
    <t>39503</t>
  </si>
  <si>
    <t>GLASS CAMARA IPHONE 12 PRO MAX</t>
  </si>
  <si>
    <t>39504</t>
  </si>
  <si>
    <t>GLASS CAMARA MOTO G100</t>
  </si>
  <si>
    <t>39505</t>
  </si>
  <si>
    <t>GLASS CAMARA SAMSUNG A32</t>
  </si>
  <si>
    <t>39506</t>
  </si>
  <si>
    <t>GLASS CAMARA XIAOMI MI 11 LITE</t>
  </si>
  <si>
    <t>39507</t>
  </si>
  <si>
    <t>GLASS CAMARA XIAOMI NOTE 8 PRO</t>
  </si>
  <si>
    <t>39508</t>
  </si>
  <si>
    <t>GLASS APPLE WATCH 44MM</t>
  </si>
  <si>
    <t>39509</t>
  </si>
  <si>
    <t>AIRPODS ORIGINAL APPLE</t>
  </si>
  <si>
    <t>39510</t>
  </si>
  <si>
    <t>RELOJ IWATCH SERIE 6 40MM BLUE</t>
  </si>
  <si>
    <t>39511</t>
  </si>
  <si>
    <t>MEMORIA KINGSTON 32GB</t>
  </si>
  <si>
    <t>39512</t>
  </si>
  <si>
    <t>SILICONE COVER MOTO G9 PLUS</t>
  </si>
  <si>
    <t>39513</t>
  </si>
  <si>
    <t>CARGADOR DE AUTO DUAL FAST LIGHTNING</t>
  </si>
  <si>
    <t>39514</t>
  </si>
  <si>
    <t>CARGADOR DE AUTO DUAL FAST MICRO</t>
  </si>
  <si>
    <t>39517</t>
  </si>
  <si>
    <t>TPU BORDER ESMERILADA MOTO G100</t>
  </si>
  <si>
    <t>39518</t>
  </si>
  <si>
    <t>TPU BORDER ESMERILADA MOTO G30</t>
  </si>
  <si>
    <t>39519</t>
  </si>
  <si>
    <t>TPU BORDER ESMERILADA MOTO G9 POWER</t>
  </si>
  <si>
    <t>39520</t>
  </si>
  <si>
    <t>BASE CARGADORA SOUL INALAMBRICA STAND FC N700</t>
  </si>
  <si>
    <t>39521</t>
  </si>
  <si>
    <t>BASE CARGADORA SOUL INALAMBRICA FLEX N600</t>
  </si>
  <si>
    <t>39522</t>
  </si>
  <si>
    <t>BASE CARGADORA SOUL INALAMBRICA 4EN1 N51</t>
  </si>
  <si>
    <t>39523</t>
  </si>
  <si>
    <t>TPU BORDER ESMERILADA MOTO E7</t>
  </si>
  <si>
    <t>39524</t>
  </si>
  <si>
    <t>VINCHA JBL PURE BASS WIRELESS TUNE 510BT</t>
  </si>
  <si>
    <t>39525</t>
  </si>
  <si>
    <t>TPU SPIDERMAN CASE SAMSUNG A12</t>
  </si>
  <si>
    <t>39526</t>
  </si>
  <si>
    <t>TPU SPIDERMAN CASE MOTO G30</t>
  </si>
  <si>
    <t>39527</t>
  </si>
  <si>
    <t>TPU SPIDERMAN DISEÑO MOTO E7 PLUS</t>
  </si>
  <si>
    <t>39528</t>
  </si>
  <si>
    <t>TPU SPIDERMAN DISEÑO SAMSUNG A32</t>
  </si>
  <si>
    <t>39529</t>
  </si>
  <si>
    <t>TPU SPIDERMAN DISEÑO SAMSUNG A52</t>
  </si>
  <si>
    <t>39530</t>
  </si>
  <si>
    <t>TPU SPIDERMAN DISEÑO LG K22 PLUS</t>
  </si>
  <si>
    <t>39531</t>
  </si>
  <si>
    <t>TEMPERED GLASS MOTO EDGE</t>
  </si>
  <si>
    <t>39532</t>
  </si>
  <si>
    <t>TEMPERED GLASS LG K20</t>
  </si>
  <si>
    <t>39533</t>
  </si>
  <si>
    <t>39534</t>
  </si>
  <si>
    <t>39535</t>
  </si>
  <si>
    <t>39536</t>
  </si>
  <si>
    <t>39538</t>
  </si>
  <si>
    <t>GLASS 21D SAMSUNG S21</t>
  </si>
  <si>
    <t>39539</t>
  </si>
  <si>
    <t>GLASS 21D SAMSUNG S21 ULTRA</t>
  </si>
  <si>
    <t>39540</t>
  </si>
  <si>
    <t>GLASS 21D SAMSUNG S21 PLUS</t>
  </si>
  <si>
    <t>39541</t>
  </si>
  <si>
    <t>GLASS 21D MOTO EDGE</t>
  </si>
  <si>
    <t>39542</t>
  </si>
  <si>
    <t>GLASS 21D MOTO ONE FUSION</t>
  </si>
  <si>
    <t>39543</t>
  </si>
  <si>
    <t>GLASS 21D MOTO G9 PLAY</t>
  </si>
  <si>
    <t>39544</t>
  </si>
  <si>
    <t>GLASS 21D MOTO G9</t>
  </si>
  <si>
    <t>39545</t>
  </si>
  <si>
    <t>GLASS 21D MOTO G9 POWER</t>
  </si>
  <si>
    <t>39546</t>
  </si>
  <si>
    <t>GLASS 21D MOTO G9 PLUS</t>
  </si>
  <si>
    <t>39547</t>
  </si>
  <si>
    <t>GLASS 21D MOTO E7</t>
  </si>
  <si>
    <t>39548</t>
  </si>
  <si>
    <t>GLASS 21D SAMSUNG A21S</t>
  </si>
  <si>
    <t>39549</t>
  </si>
  <si>
    <t>GLASS 21D SAMSUNG A11</t>
  </si>
  <si>
    <t>39550</t>
  </si>
  <si>
    <t>GLASS 21D SAMSUNG A01 CORE</t>
  </si>
  <si>
    <t>39551</t>
  </si>
  <si>
    <t>GLASS 21D SAMSUNG A12</t>
  </si>
  <si>
    <t>39552</t>
  </si>
  <si>
    <t>GLASS 21D SAMSUNG A02</t>
  </si>
  <si>
    <t>39553</t>
  </si>
  <si>
    <t>GLASS 21D SAMSUNG A02S</t>
  </si>
  <si>
    <t>39554</t>
  </si>
  <si>
    <t>GLASS 21D SAMSUNG A72</t>
  </si>
  <si>
    <t>39555</t>
  </si>
  <si>
    <t>GLASS 21D SAMSUNG A52</t>
  </si>
  <si>
    <t>39556</t>
  </si>
  <si>
    <t>GLASS 21D SAMSUNG A32</t>
  </si>
  <si>
    <t>39557</t>
  </si>
  <si>
    <t>RELOJ IWATCH SE 44MM GOLD GPS</t>
  </si>
  <si>
    <t>39558</t>
  </si>
  <si>
    <t>APPLE PENCIL 2DA GENERACION</t>
  </si>
  <si>
    <t>39559</t>
  </si>
  <si>
    <t>FUNDA TPU IPHONE 12 RO</t>
  </si>
  <si>
    <t>39560</t>
  </si>
  <si>
    <t>FUNDA TPU IPHONE 12 VE</t>
  </si>
  <si>
    <t>39561</t>
  </si>
  <si>
    <t>RELOJ IWATCH SERIE 6 44MM SILVER</t>
  </si>
  <si>
    <t>39562</t>
  </si>
  <si>
    <t>39563</t>
  </si>
  <si>
    <t>TPU PURE GEAR IPHONE 6 PLUS</t>
  </si>
  <si>
    <t>39564</t>
  </si>
  <si>
    <t>TPU CASE MATE SLIM TOUGH IPHONE 6</t>
  </si>
  <si>
    <t>39565</t>
  </si>
  <si>
    <t>BOTELLA TERMICA ROLAN/LUMILAGRO SPORT LISA 500 ML</t>
  </si>
  <si>
    <t>39566</t>
  </si>
  <si>
    <t>AURICULAR MANOS LIBRES BT SPORT MAGNETICO BT100</t>
  </si>
  <si>
    <t>39567</t>
  </si>
  <si>
    <t>TPU SPIDERMAN CASE MOTO G100</t>
  </si>
  <si>
    <t>39568</t>
  </si>
  <si>
    <t>TPU SPIDERMAN CASE MOTO G9 POWER</t>
  </si>
  <si>
    <t>39569</t>
  </si>
  <si>
    <t>TPU SPIDERMAN CASE MOTO G9 PLUS</t>
  </si>
  <si>
    <t>39570</t>
  </si>
  <si>
    <t>TPU SPIDERMAN DISEÑO SAMSUNG A02S</t>
  </si>
  <si>
    <t>39571</t>
  </si>
  <si>
    <t>TPU SPIDERMAN DISEÑO MOTO E7</t>
  </si>
  <si>
    <t>39572</t>
  </si>
  <si>
    <t>TPU SPIDERMAN DISEÑO MOTO G100</t>
  </si>
  <si>
    <t>39573</t>
  </si>
  <si>
    <t>TPU SPIDERMAN DISEÑO MOTO E7 I POWER</t>
  </si>
  <si>
    <t>39574</t>
  </si>
  <si>
    <t>TPU SPIDERMAN DISEÑO SAMSUNG S20 FE</t>
  </si>
  <si>
    <t>39575</t>
  </si>
  <si>
    <t>TPU PERFECT DESIGN IPHONE 6</t>
  </si>
  <si>
    <t>39576</t>
  </si>
  <si>
    <t>SILICONE COVER IPHONE 7/8</t>
  </si>
  <si>
    <t>39577</t>
  </si>
  <si>
    <t>SILICONE COVER SAMSUNG A02</t>
  </si>
  <si>
    <t>39578</t>
  </si>
  <si>
    <t>SILICONE COVER SAMSUNG A02S</t>
  </si>
  <si>
    <t>39579</t>
  </si>
  <si>
    <t>SILICONE COVER SAMSUNG A12</t>
  </si>
  <si>
    <t>39580</t>
  </si>
  <si>
    <t>SILICONE COVER SAMSUNG S21</t>
  </si>
  <si>
    <t>39582</t>
  </si>
  <si>
    <t>SILICONE COVER SAMSUNG A32</t>
  </si>
  <si>
    <t>39583</t>
  </si>
  <si>
    <t>SILICONE COVER SAMSUNG A52/A52 5G/A52S 5G</t>
  </si>
  <si>
    <t>39584</t>
  </si>
  <si>
    <t>SILICONE COVER SAMSUNG A72</t>
  </si>
  <si>
    <t>39585</t>
  </si>
  <si>
    <t>SILICONE COVER IPHONE 12/12PRO</t>
  </si>
  <si>
    <t>39586</t>
  </si>
  <si>
    <t>SILICONE COVER IPHONE XR</t>
  </si>
  <si>
    <t>39587</t>
  </si>
  <si>
    <t>SILICONE COVER LG K20</t>
  </si>
  <si>
    <t>39588</t>
  </si>
  <si>
    <t>SILICONE COVER LG K22</t>
  </si>
  <si>
    <t>39589</t>
  </si>
  <si>
    <t>SILICONE COVER MOTO E7</t>
  </si>
  <si>
    <t>39590</t>
  </si>
  <si>
    <t>SILICONE COVER MOTO EDGE</t>
  </si>
  <si>
    <t>39591</t>
  </si>
  <si>
    <t>SILICONE COVER MOTO G10/G20/G30/G10 POWER</t>
  </si>
  <si>
    <t>39592</t>
  </si>
  <si>
    <t>SILICONE COVER MOTO G100</t>
  </si>
  <si>
    <t>39593</t>
  </si>
  <si>
    <t>MUÑECA BARBIE AF233446</t>
  </si>
  <si>
    <t>39596</t>
  </si>
  <si>
    <t>SILICONE COVER MOTO G9 POWER</t>
  </si>
  <si>
    <t>39597</t>
  </si>
  <si>
    <t>MUÑECA BARBIE AF233418</t>
  </si>
  <si>
    <t>39598</t>
  </si>
  <si>
    <t>SILICONE COVER SAMSUNG S21 PLUS</t>
  </si>
  <si>
    <t>39599</t>
  </si>
  <si>
    <t>SILICONE COVER SAMSUNG S21 ULTRA</t>
  </si>
  <si>
    <t>39600</t>
  </si>
  <si>
    <t>TPU ANTISHOCK COLOR SAMSUNG A52</t>
  </si>
  <si>
    <t>39601</t>
  </si>
  <si>
    <t>TPU ANTISHOCK COLOR SAMSUNG A02S</t>
  </si>
  <si>
    <t>39602</t>
  </si>
  <si>
    <t>TPU ANTISHOCK COLOR SAMSUNG A12</t>
  </si>
  <si>
    <t>39603</t>
  </si>
  <si>
    <t>TPU ANTISHOCK COLOR SAMSUNG A32</t>
  </si>
  <si>
    <t>39604</t>
  </si>
  <si>
    <t>TPU ANTISHOCK COLOR SAMSUNG A02</t>
  </si>
  <si>
    <t>39605</t>
  </si>
  <si>
    <t>TPU ANTISHOCK COLOR IPHONE X</t>
  </si>
  <si>
    <t>39606</t>
  </si>
  <si>
    <t>TPU ANTISHOCK COLOR SAMSUNG A01 CORE</t>
  </si>
  <si>
    <t>39607</t>
  </si>
  <si>
    <t>TPU ANTISHOCK COLOR MOTO E7I POWER</t>
  </si>
  <si>
    <t>39608</t>
  </si>
  <si>
    <t>TPU ANTISHOCK COLOR IPHONE 12 PRO MAX</t>
  </si>
  <si>
    <t>39609</t>
  </si>
  <si>
    <t>TPU ANTISHOCK COLOR IPHONE 12/12 PRO</t>
  </si>
  <si>
    <t>39610</t>
  </si>
  <si>
    <t>TPU ANTISHOCK COLOR MOTO G100</t>
  </si>
  <si>
    <t>39611</t>
  </si>
  <si>
    <t>TPU ANTISHOCK COLOR SAMSUNG A72</t>
  </si>
  <si>
    <t>39612</t>
  </si>
  <si>
    <t>TPU ANTISHOCK COLOR MOTO E7</t>
  </si>
  <si>
    <t>39613</t>
  </si>
  <si>
    <t>TPU ANTISHOCK COLOR IPHONE 7/8</t>
  </si>
  <si>
    <t>39614</t>
  </si>
  <si>
    <t>TPU ANTISHOCK COLOR MOTO G9 POWER</t>
  </si>
  <si>
    <t>39615</t>
  </si>
  <si>
    <t>TPU ANTISHOCK COLOR MOTO G10/G30</t>
  </si>
  <si>
    <t>39616</t>
  </si>
  <si>
    <t>MEMORIA KINGSTON 64GB</t>
  </si>
  <si>
    <t>39617</t>
  </si>
  <si>
    <t>39618</t>
  </si>
  <si>
    <t>TECLADO + MOUSE INALAMBRICO SOUL OCW150</t>
  </si>
  <si>
    <t>39619</t>
  </si>
  <si>
    <t>MOUSE INALAMBRICO SOUL OMW200</t>
  </si>
  <si>
    <t>39620</t>
  </si>
  <si>
    <t>MOUSE USB SOUL OM150</t>
  </si>
  <si>
    <t>39621</t>
  </si>
  <si>
    <t>MOUSE USB SOUL OM100</t>
  </si>
  <si>
    <t>39622</t>
  </si>
  <si>
    <t>39623</t>
  </si>
  <si>
    <t>VINCHA BT STN-01</t>
  </si>
  <si>
    <t>39624</t>
  </si>
  <si>
    <t>VINCHA BT STN-28 CAT</t>
  </si>
  <si>
    <t>39625</t>
  </si>
  <si>
    <t>VINCHA BT STN-27 UNICORNIO</t>
  </si>
  <si>
    <t>39626</t>
  </si>
  <si>
    <t>VASO/JARRO TERMICO ACERO SIMIL STANLEY</t>
  </si>
  <si>
    <t>39627</t>
  </si>
  <si>
    <t>PARLANTE JBL CHARGE 4</t>
  </si>
  <si>
    <t>39628</t>
  </si>
  <si>
    <t>PARLANTE JBL GO 2</t>
  </si>
  <si>
    <t>39629</t>
  </si>
  <si>
    <t>PARLANTE JBL CHARGE 5</t>
  </si>
  <si>
    <t>39630</t>
  </si>
  <si>
    <t>BACK COVER XIAOMI NOTE 8 PRO</t>
  </si>
  <si>
    <t>39631</t>
  </si>
  <si>
    <t>BACK COVER XIAOMI NOTE 8</t>
  </si>
  <si>
    <t>39632</t>
  </si>
  <si>
    <t>NOTEBOOK HP 15-dw1001wm INTEL CELERON N4020 128GBSOLID STATE</t>
  </si>
  <si>
    <t>39633</t>
  </si>
  <si>
    <t>NOTEBOOK HP LAPTOP 15-ef1300wm 15.6" AMD RYZEN</t>
  </si>
  <si>
    <t>39634</t>
  </si>
  <si>
    <t>NOTEBOOK ASUS VIVOBOOK RS564JA-UH31T F512J 10th 4GB</t>
  </si>
  <si>
    <t>39635</t>
  </si>
  <si>
    <t>NOTEBOOK DELL-G7 17 17.3" FHD GAMING 10TH GEN INTEL CORE I7</t>
  </si>
  <si>
    <t>39636</t>
  </si>
  <si>
    <t>NOTEBOOK MSI 15.6" GF63 GAMING THIN 10SC CORE i5 8GB RAM</t>
  </si>
  <si>
    <t>39637</t>
  </si>
  <si>
    <t>IPAD PRO 11-Inch with - 256GB SPACE GRAY</t>
  </si>
  <si>
    <t>39638</t>
  </si>
  <si>
    <t>IPAD PRO 11-Inch with - 256GB SILVER</t>
  </si>
  <si>
    <t>39639</t>
  </si>
  <si>
    <t>IPAD PRO 11-Inch with - 512GB SPACE GRAY</t>
  </si>
  <si>
    <t>39640</t>
  </si>
  <si>
    <t>STEREO POWERBEATS PRO SWEAT AND WATER RESISTANT</t>
  </si>
  <si>
    <t>39641</t>
  </si>
  <si>
    <t>VINCHA BEATSSOLO 3 WIRELESS</t>
  </si>
  <si>
    <t>39642</t>
  </si>
  <si>
    <t>MODULO IPHONE 11 PRO MAX</t>
  </si>
  <si>
    <t>39644</t>
  </si>
  <si>
    <t>39645</t>
  </si>
  <si>
    <t>CARGADOR SOUL ONE CHARGE 2.4 MICRO</t>
  </si>
  <si>
    <t>39646</t>
  </si>
  <si>
    <t>ADAPTADOR SOUL USB A PLUG 3.5 mm</t>
  </si>
  <si>
    <t>39647</t>
  </si>
  <si>
    <t>TPU KIKIGO DOBLE RELIEVE SAMSUNG A02</t>
  </si>
  <si>
    <t>39648</t>
  </si>
  <si>
    <t>TPU KIKIGO DOBLE RELIEVE SAMSUNG A02S</t>
  </si>
  <si>
    <t>39649</t>
  </si>
  <si>
    <t>TPU KIKIGO DOBLE RELIEVE SAMSUNG A32</t>
  </si>
  <si>
    <t>39650</t>
  </si>
  <si>
    <t>TPU KIKIGO DOBLE RELIEVE SAMSUNG A52</t>
  </si>
  <si>
    <t>39651</t>
  </si>
  <si>
    <t>TPU KIKIGO DOBLE RELIEVE SAMSUNG A72</t>
  </si>
  <si>
    <t>39652</t>
  </si>
  <si>
    <t>TPU KIKIGO DOBLE RELIEVE MOTO E7</t>
  </si>
  <si>
    <t>39653</t>
  </si>
  <si>
    <t>TPU KIKIGO DOBLE RELIEVE MOTO E7I POWER</t>
  </si>
  <si>
    <t>39655</t>
  </si>
  <si>
    <t>TPU KIKIGO DOBLE RELIEVE LG K22 PLUS</t>
  </si>
  <si>
    <t>39656</t>
  </si>
  <si>
    <t>TPU KIKIGO DOBLE RELIEVE MOTO G100</t>
  </si>
  <si>
    <t>39658</t>
  </si>
  <si>
    <t>FILMINAS MAQUINA HYDROGEL MATTE 170X120 (x 25U)</t>
  </si>
  <si>
    <t>39659</t>
  </si>
  <si>
    <t>FILMINAS MAQUINA HYDROGEL MATTE PRIVACY 170X110 (x25U)</t>
  </si>
  <si>
    <t>39660</t>
  </si>
  <si>
    <t>PLOTTER HYDROGEL</t>
  </si>
  <si>
    <t>39662</t>
  </si>
  <si>
    <t>SILICONE CASE IPHONE 13 PRO</t>
  </si>
  <si>
    <t>39663</t>
  </si>
  <si>
    <t>SILICONE CASE IPHONE 13 PRO MAX</t>
  </si>
  <si>
    <t>39664</t>
  </si>
  <si>
    <t>SILICONE CASE IPHONE 13 MINI</t>
  </si>
  <si>
    <t>39665</t>
  </si>
  <si>
    <t>SILICONE CASE ARCOIRIS IPHONE 13</t>
  </si>
  <si>
    <t>39666</t>
  </si>
  <si>
    <t>SILICONE CASE ARCOIRIS IPHONE 13 PRO MAX</t>
  </si>
  <si>
    <t>39667</t>
  </si>
  <si>
    <t>SILICONE CASE ARCOIRIS IPHONE 12/12PRO</t>
  </si>
  <si>
    <t>39668</t>
  </si>
  <si>
    <t>SILICONE CASE ARCOIRIS IPHONE 12 PRO MAX</t>
  </si>
  <si>
    <t>39669</t>
  </si>
  <si>
    <t>SILICONE CASE ARCOIRIS IPHONE 11</t>
  </si>
  <si>
    <t>39670</t>
  </si>
  <si>
    <t>SILICONE CASE ARCOIRIS IPHONE 11 PRO MAX</t>
  </si>
  <si>
    <t>39671</t>
  </si>
  <si>
    <t>SILICONE CASE ARCOIRIS IPHONE 11 PRO</t>
  </si>
  <si>
    <t>39672</t>
  </si>
  <si>
    <t>SILICONE CASE ARCOIRIS IPHONE 7/8 PLUS</t>
  </si>
  <si>
    <t>39673</t>
  </si>
  <si>
    <t>SILICONE CASE ARCOIRIS IPHONE 6 PLUS</t>
  </si>
  <si>
    <t>39674</t>
  </si>
  <si>
    <t>SILICONE CASE ARCOIRIS IPHONE 12 MINI</t>
  </si>
  <si>
    <t>39675</t>
  </si>
  <si>
    <t>SILICONE CASE ARCOIRIS IPHONE 6S</t>
  </si>
  <si>
    <t>39676</t>
  </si>
  <si>
    <t>SILICONE CASE ARCOIRIS IPHONE 7/8</t>
  </si>
  <si>
    <t>39677</t>
  </si>
  <si>
    <t>SILICONE CASE ARCOIRIS IPHONE 13 MINI</t>
  </si>
  <si>
    <t>39678</t>
  </si>
  <si>
    <t>CLEAR CASE IPHONE 11</t>
  </si>
  <si>
    <t>39679</t>
  </si>
  <si>
    <t>CLEAR CASE IPHONE 11 PRO</t>
  </si>
  <si>
    <t>39680</t>
  </si>
  <si>
    <t>CLEAR CASE IPHONE 11 PRO MAX</t>
  </si>
  <si>
    <t>39681</t>
  </si>
  <si>
    <t>CLEAR CASE IPHONE 12/12PRO</t>
  </si>
  <si>
    <t>39682</t>
  </si>
  <si>
    <t>CLEAR CASE IPHONE 12 PRO MAX</t>
  </si>
  <si>
    <t>39683</t>
  </si>
  <si>
    <t>TPU SPIDERMAN ANIMADA SAMSUNG A32</t>
  </si>
  <si>
    <t>39684</t>
  </si>
  <si>
    <t>TPU SPIDERMAN ANIMADA MOTO G100</t>
  </si>
  <si>
    <t>39685</t>
  </si>
  <si>
    <t>TPU SPIDERMAN ANIMADA MOTO G9 POWER</t>
  </si>
  <si>
    <t>39686</t>
  </si>
  <si>
    <t>TPU SPIDERMAN ANIMADA SAMSUNG A72</t>
  </si>
  <si>
    <t>39687</t>
  </si>
  <si>
    <t>TPU SPIDERMAN ANIMADA SAMSUNG A02S</t>
  </si>
  <si>
    <t>39688</t>
  </si>
  <si>
    <t>TPU SPIDERMAN ANIMADA MOTO G9 PLUS</t>
  </si>
  <si>
    <t>39689</t>
  </si>
  <si>
    <t>TPU SPIDERMAN ANIMADA SAMSUNG A01 CORE</t>
  </si>
  <si>
    <t>39690</t>
  </si>
  <si>
    <t>TPU SPIDERMAN ANIMADA MOTO E7I POWER</t>
  </si>
  <si>
    <t>39691</t>
  </si>
  <si>
    <t>TPU SPIDERMAN ANIMADA SAMSUNG A52</t>
  </si>
  <si>
    <t>39692</t>
  </si>
  <si>
    <t>TPU SPIDERMAN ANIMADA MOTO G30</t>
  </si>
  <si>
    <t>39693</t>
  </si>
  <si>
    <t>TPU SPIDERMAN ANIMADA SAMSUNG A11</t>
  </si>
  <si>
    <t>39694</t>
  </si>
  <si>
    <t>TPU SPIDERMAN ANIMADA SAMSUNG A02</t>
  </si>
  <si>
    <t>39695</t>
  </si>
  <si>
    <t>TPU SPIDERMAN ANIMADA SAMSUNG S20 FE</t>
  </si>
  <si>
    <t>39696</t>
  </si>
  <si>
    <t>TPU SPIDERMAN ANIMADA SAMSUNG A12</t>
  </si>
  <si>
    <t>39697</t>
  </si>
  <si>
    <t>TPU SPIDERMAN DISEÑO MOTO EDGE</t>
  </si>
  <si>
    <t>39698</t>
  </si>
  <si>
    <t>TPU SPIDERMAN DISEÑO SAMSUNG A11</t>
  </si>
  <si>
    <t>39699</t>
  </si>
  <si>
    <t>TPU SPIDERMAN DISEÑO MOTO G9 PLUS</t>
  </si>
  <si>
    <t>39700</t>
  </si>
  <si>
    <t>TPU SPIDERMAN DISEÑO SAMSUNG A72</t>
  </si>
  <si>
    <t>39701</t>
  </si>
  <si>
    <t>TPU SPIDERMAN DISEÑO SAMSUNG A12</t>
  </si>
  <si>
    <t>39702</t>
  </si>
  <si>
    <t>TPU SPIDERMAN DISEÑO SAMSUNG A02</t>
  </si>
  <si>
    <t>39703</t>
  </si>
  <si>
    <t>TPU SPIDERMAN DISEÑO MOTO G30</t>
  </si>
  <si>
    <t>39704</t>
  </si>
  <si>
    <t>TPU SPIDERMAN DISEÑO SAMSUNG A01 CORE</t>
  </si>
  <si>
    <t>39705</t>
  </si>
  <si>
    <t>TPU SPIDERMAN DISEÑO MOTO ONE FUSION</t>
  </si>
  <si>
    <t>39706</t>
  </si>
  <si>
    <t>TPU SPIDERMAN DISEÑO MOTO G9 POWER</t>
  </si>
  <si>
    <t>39707</t>
  </si>
  <si>
    <t>SILICONE CASE ARCOIRIS IPHONE 13 PRO</t>
  </si>
  <si>
    <t>39708</t>
  </si>
  <si>
    <t>CARGADOR TMCC 212 2.1A</t>
  </si>
  <si>
    <t>39709</t>
  </si>
  <si>
    <t>CARGADOR TMCC 315 3.1A</t>
  </si>
  <si>
    <t>39710</t>
  </si>
  <si>
    <t>PARLANTE BT SP1340 POWER SOUND</t>
  </si>
  <si>
    <t>39711</t>
  </si>
  <si>
    <t>PARLANTE BT OR44 POWER SOUND</t>
  </si>
  <si>
    <t>39712</t>
  </si>
  <si>
    <t>RELOJ IWATCH SERIE 6 40MM BLUE NAVI</t>
  </si>
  <si>
    <t>39713</t>
  </si>
  <si>
    <t>39714</t>
  </si>
  <si>
    <t>RELOJ IWATCH SERIE 3 42MM SILVER</t>
  </si>
  <si>
    <t>39715</t>
  </si>
  <si>
    <t>FUNDA TPU IPHONE 11 PRO MAX DO</t>
  </si>
  <si>
    <t>39716</t>
  </si>
  <si>
    <t>39717</t>
  </si>
  <si>
    <t>FUNDA TPU IPHONE 13 PRO MAX DO</t>
  </si>
  <si>
    <t>39718</t>
  </si>
  <si>
    <t>GLASS CAMARA MOTO E7 POWER</t>
  </si>
  <si>
    <t>39719</t>
  </si>
  <si>
    <t>GLASS CAMARA XIAOMI REDMI NOTE 9</t>
  </si>
  <si>
    <t>39720</t>
  </si>
  <si>
    <t>GLASS CAMARA IPHONE XR</t>
  </si>
  <si>
    <t>39721</t>
  </si>
  <si>
    <t>GLASS CAMARA XIAOMI X3 POCO</t>
  </si>
  <si>
    <t>39724</t>
  </si>
  <si>
    <t>GLASS CAMARA LG K41S/K51S</t>
  </si>
  <si>
    <t>39725</t>
  </si>
  <si>
    <t>GLASS CAMARA SAMSUNG A12</t>
  </si>
  <si>
    <t>39726</t>
  </si>
  <si>
    <t>GLASS CAMARA IPHONE 7/8 PLUS</t>
  </si>
  <si>
    <t>39727</t>
  </si>
  <si>
    <t>GLASS CAMARA MOTO G 5G</t>
  </si>
  <si>
    <t>39728</t>
  </si>
  <si>
    <t>VINCHA BT P47M CAT</t>
  </si>
  <si>
    <t>39729</t>
  </si>
  <si>
    <t>BATERIA SOUL SAMSUNG A31</t>
  </si>
  <si>
    <t>39730</t>
  </si>
  <si>
    <t>BATERIA SOUL MOTO E6 PLUS/ K640</t>
  </si>
  <si>
    <t>39731</t>
  </si>
  <si>
    <t>BATERIA SOUL SAMSUNG A50/A50S/A30S</t>
  </si>
  <si>
    <t>39732</t>
  </si>
  <si>
    <t>BATERIA SOUL LG K10 2016/V10 BL45AIH</t>
  </si>
  <si>
    <t>39733</t>
  </si>
  <si>
    <t>BATERIA SOUL MOTO G8/G8 PLAY/ONE MACRO KG40</t>
  </si>
  <si>
    <t>39734</t>
  </si>
  <si>
    <t>BATERIA SOUL MOTO G8 PLUS KD40</t>
  </si>
  <si>
    <t>39735</t>
  </si>
  <si>
    <t>BATERIA SOUL LG K8 2016/K7 2016 BL-46ZH</t>
  </si>
  <si>
    <t>39736</t>
  </si>
  <si>
    <t>BATERIA SOUL MOTO G9 PLAY/ONE FUSION/E7 PLUS</t>
  </si>
  <si>
    <t>39737</t>
  </si>
  <si>
    <t>BATERIA SOUL SAMSUNG A10S</t>
  </si>
  <si>
    <t>39738</t>
  </si>
  <si>
    <t>BATERIA SOUL SAMSUNG A51</t>
  </si>
  <si>
    <t>39739</t>
  </si>
  <si>
    <t>BATERIA SOUL SAMSUNG A21</t>
  </si>
  <si>
    <t>39740</t>
  </si>
  <si>
    <t>BATERIA SOUL MOTO C PLUS HC60</t>
  </si>
  <si>
    <t>39741</t>
  </si>
  <si>
    <t>BATERIA SOUL SAMSUNG A70</t>
  </si>
  <si>
    <t>39742</t>
  </si>
  <si>
    <t>BATERIA SOUL SAMSUNG A01</t>
  </si>
  <si>
    <t>39743</t>
  </si>
  <si>
    <t>BATERIA SOUL SAMSUNG A01 CORE</t>
  </si>
  <si>
    <t>39744</t>
  </si>
  <si>
    <t>BATERIA SOUL SAMSUNG A71</t>
  </si>
  <si>
    <t>39745</t>
  </si>
  <si>
    <t>TEMPERED GLASS SAMSUNG A22</t>
  </si>
  <si>
    <t>39746</t>
  </si>
  <si>
    <t>39747</t>
  </si>
  <si>
    <t>BACK COVER SAMSUNG A72</t>
  </si>
  <si>
    <t>39748</t>
  </si>
  <si>
    <t>BACK COVER SAMSUNG A22</t>
  </si>
  <si>
    <t>39749</t>
  </si>
  <si>
    <t>BACK COVER SAMSUNG A52/A52S</t>
  </si>
  <si>
    <t>39750</t>
  </si>
  <si>
    <t>BACK COVER SAMSUNG S21 FE</t>
  </si>
  <si>
    <t>39751</t>
  </si>
  <si>
    <t>BACK COVER MOTO ONE FUSION</t>
  </si>
  <si>
    <t>39752</t>
  </si>
  <si>
    <t>BACK COVER MOTO G100</t>
  </si>
  <si>
    <t>39753</t>
  </si>
  <si>
    <t>BACK COVER MOTO G10/G30</t>
  </si>
  <si>
    <t>39754</t>
  </si>
  <si>
    <t>TPU SILICONE SOFT IPHONE 7/8 PLUS</t>
  </si>
  <si>
    <t>39755</t>
  </si>
  <si>
    <t>TPU SILICONE SOFT MOTO G9 PLUS</t>
  </si>
  <si>
    <t>39756</t>
  </si>
  <si>
    <t>TPU SILICONE SOFT MOTO E7 I POWER</t>
  </si>
  <si>
    <t>39757</t>
  </si>
  <si>
    <t>TPU SILICONE SOFT MOTO G100</t>
  </si>
  <si>
    <t>39758</t>
  </si>
  <si>
    <t>TPU SILICONE SOFT MOTO ONE FUSION</t>
  </si>
  <si>
    <t>39759</t>
  </si>
  <si>
    <t>TPU SILICONE SOFT MOTO E7 PLUS</t>
  </si>
  <si>
    <t>39760</t>
  </si>
  <si>
    <t>TPU SILICONE SOFT SAMSUNG J5 PRIME</t>
  </si>
  <si>
    <t>39761</t>
  </si>
  <si>
    <t>NOTEBOOK HP 14. FQ0090TG AMD ATHLON 128GB SODIMM DDR4</t>
  </si>
  <si>
    <t>39762</t>
  </si>
  <si>
    <t>RELOJ IWATCH SE 40MM SILVER GPS</t>
  </si>
  <si>
    <t>39763</t>
  </si>
  <si>
    <t>FUNDA TPU IPHONE 13 AZ</t>
  </si>
  <si>
    <t>39764</t>
  </si>
  <si>
    <t>FUNDA TPU IPHONE 13 RS</t>
  </si>
  <si>
    <t>39765</t>
  </si>
  <si>
    <t>FUNDA TPU IPHONE 13 PRO MAX GRAP</t>
  </si>
  <si>
    <t>39766</t>
  </si>
  <si>
    <t>FUNDA TPU IPHONE 13 PRO MAX SIL</t>
  </si>
  <si>
    <t>39767</t>
  </si>
  <si>
    <t>RELOJ IWATCH SE 40MM SPACE GRAY GPS</t>
  </si>
  <si>
    <t>39768</t>
  </si>
  <si>
    <t>RELOJ IWATCH SERIE 3 42MM SPACE GRAY</t>
  </si>
  <si>
    <t>39769</t>
  </si>
  <si>
    <t>RELOJ IWATCH SERIE 3 38MM SPACE GRAY</t>
  </si>
  <si>
    <t>39770</t>
  </si>
  <si>
    <t>RELOJ IWATCH SERIE 3 38MM SILVER</t>
  </si>
  <si>
    <t>39771</t>
  </si>
  <si>
    <t>FUNDA TPU IPHONE 12 VI</t>
  </si>
  <si>
    <t>39772</t>
  </si>
  <si>
    <t>FUNDA TPU IPHONE 11 PRO MAX NE</t>
  </si>
  <si>
    <t>39773</t>
  </si>
  <si>
    <t>LUCES A PILA AV-807 3 METROS</t>
  </si>
  <si>
    <t>39774</t>
  </si>
  <si>
    <t>PARLANTE BT DX-BEIJING</t>
  </si>
  <si>
    <t>39775</t>
  </si>
  <si>
    <t>PARLANTE BT DX-QATAR</t>
  </si>
  <si>
    <t>39776</t>
  </si>
  <si>
    <t>PARLANTE BT HOUSE XXL 18"</t>
  </si>
  <si>
    <t>39777</t>
  </si>
  <si>
    <t>PARLANTE BT HOUSE BIG 15"</t>
  </si>
  <si>
    <t>39778</t>
  </si>
  <si>
    <t>PARLANTE BT DX-PARKIDS</t>
  </si>
  <si>
    <t>39779</t>
  </si>
  <si>
    <t>PARLANTE BT DX-MUMBAI</t>
  </si>
  <si>
    <t>39780</t>
  </si>
  <si>
    <t>PARLANTE BT DX-BAKU</t>
  </si>
  <si>
    <t>39781</t>
  </si>
  <si>
    <t>PARLANTE BT DX-SENEGAL</t>
  </si>
  <si>
    <t>39782</t>
  </si>
  <si>
    <t>TRIPODE PARA PARLANTE DX-TRIPAR</t>
  </si>
  <si>
    <t>39783</t>
  </si>
  <si>
    <t>SMARTWATCH XIAOMI IMILAD OXKW66 NEGRO</t>
  </si>
  <si>
    <t>39784</t>
  </si>
  <si>
    <t>PARLANTE BT HARMAN ONYX STUDIO 7</t>
  </si>
  <si>
    <t>39785</t>
  </si>
  <si>
    <t>TPU TORTUGA DISEÑO MOTO E7I POWER</t>
  </si>
  <si>
    <t>39787</t>
  </si>
  <si>
    <t>TPU TORTUGA DISEÑO MOTO E7 PLUS</t>
  </si>
  <si>
    <t>39788</t>
  </si>
  <si>
    <t>TPU TORTUGA DISEÑO MOTO ONE FUSION</t>
  </si>
  <si>
    <t>39789</t>
  </si>
  <si>
    <t>FUNDA TPU IPHONE 13 MID</t>
  </si>
  <si>
    <t>39790</t>
  </si>
  <si>
    <t>FUNDA TPU IPHONE 13 ST</t>
  </si>
  <si>
    <t>39791</t>
  </si>
  <si>
    <t>NOTEBOOK LENOVO INTEL i3-1005G1 1.2GHz 15.6"</t>
  </si>
  <si>
    <t>39792</t>
  </si>
  <si>
    <t>ROKU PREMIER 4K</t>
  </si>
  <si>
    <t>39793</t>
  </si>
  <si>
    <t>39794</t>
  </si>
  <si>
    <t>FUNDA TPU IPHONE 13 PRO DO</t>
  </si>
  <si>
    <t>39795</t>
  </si>
  <si>
    <t>39796</t>
  </si>
  <si>
    <t>FUNDA TPU IPHONE 13 PRO SB</t>
  </si>
  <si>
    <t>39797</t>
  </si>
  <si>
    <t>39798</t>
  </si>
  <si>
    <t>39799</t>
  </si>
  <si>
    <t>39800</t>
  </si>
  <si>
    <t>39801</t>
  </si>
  <si>
    <t>39802</t>
  </si>
  <si>
    <t>39803</t>
  </si>
  <si>
    <t>TIMBRE PARSOM PR-TIMB28</t>
  </si>
  <si>
    <t>39804</t>
  </si>
  <si>
    <t>SELFIE STICK</t>
  </si>
  <si>
    <t>39805</t>
  </si>
  <si>
    <t>RED WIFI NANO USB DX-WUSB30</t>
  </si>
  <si>
    <t>39806</t>
  </si>
  <si>
    <t>GATILLO PARA CELULAR DX-PUBG50</t>
  </si>
  <si>
    <t>39807</t>
  </si>
  <si>
    <t>RELOJ AMAZFIT BIP S LITE</t>
  </si>
  <si>
    <t>39808</t>
  </si>
  <si>
    <t>RECEPTOR BLUETOOTH LEGATUS XK-B01</t>
  </si>
  <si>
    <t>39809</t>
  </si>
  <si>
    <t>PARLANTE MINI BT PR-PAMI86</t>
  </si>
  <si>
    <t>39810</t>
  </si>
  <si>
    <t>PARLANTE MINI BT PR-PAMI201</t>
  </si>
  <si>
    <t>39811</t>
  </si>
  <si>
    <t>TECLADO USB DX-TEC643</t>
  </si>
  <si>
    <t>39812</t>
  </si>
  <si>
    <t>CORTADORA DE PELO PROFESIONAL 6 EN 1 DX-CORTAPRO81</t>
  </si>
  <si>
    <t>39813</t>
  </si>
  <si>
    <t>SOPORTE UNIVERSAL IMANTADO P/AUTO DX-HOL-0017</t>
  </si>
  <si>
    <t>39814</t>
  </si>
  <si>
    <t>CARGADOR TIPO C 2.1 DX-CAR-2.1-TC</t>
  </si>
  <si>
    <t>39815</t>
  </si>
  <si>
    <t>STEREO PARSOM PR-EARBOX2</t>
  </si>
  <si>
    <t>39816</t>
  </si>
  <si>
    <t>CARGADOR MICRO USB 2.1 DX-CAR-2.1-V8</t>
  </si>
  <si>
    <t>39817</t>
  </si>
  <si>
    <t>CARGADOR MICRO USB 4.2 PR-CAR-4.2-V8</t>
  </si>
  <si>
    <t>39818</t>
  </si>
  <si>
    <t>REPETIDOR WIFI REP-RP4200E</t>
  </si>
  <si>
    <t>39819</t>
  </si>
  <si>
    <t>RELOJ MAGICO DX-RELKIDS</t>
  </si>
  <si>
    <t>39820</t>
  </si>
  <si>
    <t>AURICULARES BT PARSOM PR-AUBLUE35</t>
  </si>
  <si>
    <t>39821</t>
  </si>
  <si>
    <t>ROUTER WIFI ROU-100023</t>
  </si>
  <si>
    <t>39822</t>
  </si>
  <si>
    <t>SOPORTE UNIVERSAL DX-HOL2P</t>
  </si>
  <si>
    <t>39823</t>
  </si>
  <si>
    <t>MICROFONO HIFI DX-MICHIFI</t>
  </si>
  <si>
    <t>39824</t>
  </si>
  <si>
    <t>TRIPODE PARA CAMARA O CELULAR DX-MT130</t>
  </si>
  <si>
    <t>39825</t>
  </si>
  <si>
    <t>CABLE USB TIPO C 4.2A DX-CAB42TC</t>
  </si>
  <si>
    <t>39826</t>
  </si>
  <si>
    <t>CABLE USB MICRO 4.2A DX-CAB42V8</t>
  </si>
  <si>
    <t>39827</t>
  </si>
  <si>
    <t>SOPORTE UNIVERSAL BRAZO FLEXIBLE DX-HOLUNIP</t>
  </si>
  <si>
    <t>39828</t>
  </si>
  <si>
    <t>STEREO COLOR DX-EARCOLOR</t>
  </si>
  <si>
    <t>39829</t>
  </si>
  <si>
    <t>RECEPTOR INALAMBRICO DX-RMBO1</t>
  </si>
  <si>
    <t>39830</t>
  </si>
  <si>
    <t>39831</t>
  </si>
  <si>
    <t>NOTEBOOK HP 15.6" 15DY1032WM INTEL CORE i3 8GB SODIM DDR4</t>
  </si>
  <si>
    <t>39832</t>
  </si>
  <si>
    <t>PARLANTE BUETOOTH SPEAKER JBL CLIP 3</t>
  </si>
  <si>
    <t>39833</t>
  </si>
  <si>
    <t>PARLANTE BT 1175 POWER SOUND 8"</t>
  </si>
  <si>
    <t>39834</t>
  </si>
  <si>
    <t>PARLANTE ECHO DOT 3RA GENERACION</t>
  </si>
  <si>
    <t>39835</t>
  </si>
  <si>
    <t>ic power j7</t>
  </si>
  <si>
    <t>39836</t>
  </si>
  <si>
    <t>NOTEBOOK ASUS L410MA 14" INTEL CELERON 4GB 64GB</t>
  </si>
  <si>
    <t>39837</t>
  </si>
  <si>
    <t>NOTEBOOK HP 15-dy0025TG 256GB 8GB RAM intel pentium</t>
  </si>
  <si>
    <t>39838</t>
  </si>
  <si>
    <t>NOTEBOOK HP 14-dq intel celeron 4GBRAM 64GB</t>
  </si>
  <si>
    <t>39839</t>
  </si>
  <si>
    <t>NOTEBOOK HP 14" FHD IPS 4GB RAM 128GB</t>
  </si>
  <si>
    <t>39840</t>
  </si>
  <si>
    <t>RELOJ IWATCH SERIE 7 45MM MIDNIGHT ALUMINUM CASE</t>
  </si>
  <si>
    <t>39841</t>
  </si>
  <si>
    <t>TPU ARMOR SOUL MOTO E20</t>
  </si>
  <si>
    <t>39842</t>
  </si>
  <si>
    <t>TPU ARMOR SOUL MOTO G60S</t>
  </si>
  <si>
    <t>39843</t>
  </si>
  <si>
    <t>TPU ARMOR SOUL SAMSUNG A03S</t>
  </si>
  <si>
    <t>39844</t>
  </si>
  <si>
    <t>TPU ARMOR SOUL SAMSUNG A22</t>
  </si>
  <si>
    <t>39845</t>
  </si>
  <si>
    <t>TPU RAINBOW IPHONE 11 PRO MAX</t>
  </si>
  <si>
    <t>39846</t>
  </si>
  <si>
    <t>TPU RAINBOW IPHONE 12</t>
  </si>
  <si>
    <t>39847</t>
  </si>
  <si>
    <t>TPU RAINBOW IPHONE 7/8 PLUS</t>
  </si>
  <si>
    <t>39848</t>
  </si>
  <si>
    <t>TPU RAINBOW IPHONE 12 PRO</t>
  </si>
  <si>
    <t>39849</t>
  </si>
  <si>
    <t>TPU RAINBOW IPHONE 11 PRO</t>
  </si>
  <si>
    <t>39850</t>
  </si>
  <si>
    <t>TPU RAINBOW IPHONE XR</t>
  </si>
  <si>
    <t>39851</t>
  </si>
  <si>
    <t>TPU RAINBOW IPHONE 11</t>
  </si>
  <si>
    <t>39852</t>
  </si>
  <si>
    <t>TPU RAINBOW IPHONE 13 PRO</t>
  </si>
  <si>
    <t>39853</t>
  </si>
  <si>
    <t>TPU RAINBOW IPHONE 13</t>
  </si>
  <si>
    <t>39854</t>
  </si>
  <si>
    <t>TPU RAINBOW SAMSUNG A02S</t>
  </si>
  <si>
    <t>39855</t>
  </si>
  <si>
    <t>TPU RAINBOW IPHONE X/XS</t>
  </si>
  <si>
    <t>39856</t>
  </si>
  <si>
    <t>TPU RAINBOW SAMSUNG A02</t>
  </si>
  <si>
    <t>39857</t>
  </si>
  <si>
    <t>TPU RAINBOW SAMSUNG A32</t>
  </si>
  <si>
    <t>39858</t>
  </si>
  <si>
    <t>TPU RAINBOW MOTO E7 POWER / E7I POWER</t>
  </si>
  <si>
    <t>39859</t>
  </si>
  <si>
    <t>TPU RAINBOW IPHONE 12 PRO MAX</t>
  </si>
  <si>
    <t>39860</t>
  </si>
  <si>
    <t>TPU RAINBOW IPHONE 13 PRO MAX</t>
  </si>
  <si>
    <t>39861</t>
  </si>
  <si>
    <t>TPU RAINBOW MOTO G10/G20/G30</t>
  </si>
  <si>
    <t>39862</t>
  </si>
  <si>
    <t>TPU RAINBOW SAMSUNG A22 4G</t>
  </si>
  <si>
    <t>39863</t>
  </si>
  <si>
    <t>TPU RAINBOW IPHONE 7/8</t>
  </si>
  <si>
    <t>39864</t>
  </si>
  <si>
    <t>GAS PIMIENTA NATO AF216006</t>
  </si>
  <si>
    <t>39865</t>
  </si>
  <si>
    <t>ESPONJAS DE MAQUILLAJE X 3 AF216012</t>
  </si>
  <si>
    <t>39866</t>
  </si>
  <si>
    <t>CANDADO PARA MOTO AV-2269</t>
  </si>
  <si>
    <t>39867</t>
  </si>
  <si>
    <t>BALANZA PERSONAL AF216041</t>
  </si>
  <si>
    <t>39868</t>
  </si>
  <si>
    <t>ESPONJA PARA MAQUILLAJE AF216011</t>
  </si>
  <si>
    <t>39869</t>
  </si>
  <si>
    <t>ESTUCHE IMPERMEABLE MOTO/BICI AF022 CAMUFLADO</t>
  </si>
  <si>
    <t>39870</t>
  </si>
  <si>
    <t>CARGADOR TURBO 4.2 TIPO C AF216020</t>
  </si>
  <si>
    <t>39871</t>
  </si>
  <si>
    <t>CARGADOR TURBO 4.2 TIPO C AF216022</t>
  </si>
  <si>
    <t>39872</t>
  </si>
  <si>
    <t>CARGADOR TURBO 4.2 MICRO AF216021</t>
  </si>
  <si>
    <t>39873</t>
  </si>
  <si>
    <t>CARGADOR TURBO 4.2 MICRO AF216019/AF216023</t>
  </si>
  <si>
    <t>39874</t>
  </si>
  <si>
    <t>20W POWER ADAPTER USB-C TO LIGHTNING CABLE AF216035/IPH12PM</t>
  </si>
  <si>
    <t>39875</t>
  </si>
  <si>
    <t>CARGADOR 2 EN 1 TRAVEL ADAPTER TIPO C AF216032</t>
  </si>
  <si>
    <t>39876</t>
  </si>
  <si>
    <t>FUNDA TPU IPHONE XR AZ</t>
  </si>
  <si>
    <t>39877</t>
  </si>
  <si>
    <t>FUNDA TPU IPHONE XR AM</t>
  </si>
  <si>
    <t>39878</t>
  </si>
  <si>
    <t>FUNDA TPU IPHONE XS MAX SIL</t>
  </si>
  <si>
    <t>39879</t>
  </si>
  <si>
    <t>FUNDA TPU IPHONE XR RO</t>
  </si>
  <si>
    <t>39880</t>
  </si>
  <si>
    <t>FUNDA TPU IPHONE XR NE</t>
  </si>
  <si>
    <t>39881</t>
  </si>
  <si>
    <t>39882</t>
  </si>
  <si>
    <t>TABLET SAMSUNG GALAXY TAB A7 LITE 8.7"</t>
  </si>
  <si>
    <t>39883</t>
  </si>
  <si>
    <t>FIRE TV STICK LITE</t>
  </si>
  <si>
    <t>39884</t>
  </si>
  <si>
    <t>MACBOOK PRO M2 256GB 13.3" 512GB RAM</t>
  </si>
  <si>
    <t>39885</t>
  </si>
  <si>
    <t>MODULO MOTO E7 PLUS</t>
  </si>
  <si>
    <t>39886</t>
  </si>
  <si>
    <t>MODULO MOTO G10/G20/G30</t>
  </si>
  <si>
    <t>39888</t>
  </si>
  <si>
    <t>FLIP COVER C/SOLAPA MOTO E7I POWER</t>
  </si>
  <si>
    <t>39889</t>
  </si>
  <si>
    <t>FLIP COVER C/SOLAPA MOTO G20</t>
  </si>
  <si>
    <t>39890</t>
  </si>
  <si>
    <t>MICROFONO SOUL POP M100</t>
  </si>
  <si>
    <t>39891</t>
  </si>
  <si>
    <t>MICROFONO MUSIC M50</t>
  </si>
  <si>
    <t>39892</t>
  </si>
  <si>
    <t>FUNDA TPU IPHONE 13 PRO MAX GRA</t>
  </si>
  <si>
    <t>39893</t>
  </si>
  <si>
    <t>FUNDA TPU IPHONE 13 PRO MAX AZ</t>
  </si>
  <si>
    <t>39894</t>
  </si>
  <si>
    <t>39895</t>
  </si>
  <si>
    <t>39896</t>
  </si>
  <si>
    <t>FUNDA TPU IPHONE 13 RO</t>
  </si>
  <si>
    <t>39897</t>
  </si>
  <si>
    <t>TPU INCIPIO SAMSUNG A11</t>
  </si>
  <si>
    <t>39898</t>
  </si>
  <si>
    <t>TPU INCIPIO MOTO E7I POWER</t>
  </si>
  <si>
    <t>39899</t>
  </si>
  <si>
    <t>TPU INCIPIO SAMSUNG A02</t>
  </si>
  <si>
    <t>39900</t>
  </si>
  <si>
    <t>TPU INCIPIO MOTO G9 PLUS</t>
  </si>
  <si>
    <t>39901</t>
  </si>
  <si>
    <t>TPU INCIPIO MOTO E7</t>
  </si>
  <si>
    <t>39902</t>
  </si>
  <si>
    <t>TPU INCIPIO SAMSUNG S20FE</t>
  </si>
  <si>
    <t>39903</t>
  </si>
  <si>
    <t>TPU INCIPIO SAMSUNG A72</t>
  </si>
  <si>
    <t>39904</t>
  </si>
  <si>
    <t>TPU INCIPIO SAMSUNG A02S</t>
  </si>
  <si>
    <t>39905</t>
  </si>
  <si>
    <t>TPU INCIPIO SAMSUNG A12</t>
  </si>
  <si>
    <t>39906</t>
  </si>
  <si>
    <t>TPU INCIPIO MOTO G10/G30</t>
  </si>
  <si>
    <t>39907</t>
  </si>
  <si>
    <t>TPU INCIPIO MOTO E7 PLUS</t>
  </si>
  <si>
    <t>39909</t>
  </si>
  <si>
    <t>TPU INCIPIO SAMSUNG A32</t>
  </si>
  <si>
    <t>39910</t>
  </si>
  <si>
    <t>TPU INCIPIO SAMSUNG A52/A52S</t>
  </si>
  <si>
    <t>39911</t>
  </si>
  <si>
    <t>TPU INCIPIO LG K22 PLUS</t>
  </si>
  <si>
    <t>39913</t>
  </si>
  <si>
    <t>TPU INCIPIO MOTO ONE FUSION</t>
  </si>
  <si>
    <t>39914</t>
  </si>
  <si>
    <t>PARLANTE BT 151 POWER SOUND 6.5" MJ1510-2A</t>
  </si>
  <si>
    <t>39915</t>
  </si>
  <si>
    <t>PARLANTE BT 851 POWER SOUND 8"</t>
  </si>
  <si>
    <t>39916</t>
  </si>
  <si>
    <t>PARLANTE BT 853 POWER SOUND 8"</t>
  </si>
  <si>
    <t>39917</t>
  </si>
  <si>
    <t>PARLANTE BT 852 POWER SOUND 8"</t>
  </si>
  <si>
    <t>39918</t>
  </si>
  <si>
    <t>PARLANTE BT ZQS4236/37</t>
  </si>
  <si>
    <t>39919</t>
  </si>
  <si>
    <t>PARLANTE BT ZQS4235</t>
  </si>
  <si>
    <t>39920</t>
  </si>
  <si>
    <t>TPU CONEJO RELIEVE SAMSUNG A02</t>
  </si>
  <si>
    <t>39921</t>
  </si>
  <si>
    <t>TPU CONEJO RELIEVE SAMSUNG A32</t>
  </si>
  <si>
    <t>39922</t>
  </si>
  <si>
    <t>TPU CONEJO RELIEVE SAMSUNG A72</t>
  </si>
  <si>
    <t>39923</t>
  </si>
  <si>
    <t>TPU CONEJO RELIEVE MOTO E7I POWER</t>
  </si>
  <si>
    <t>39924</t>
  </si>
  <si>
    <t>TPU CONEJO RELIEVE LG K22 PLUS</t>
  </si>
  <si>
    <t>39925</t>
  </si>
  <si>
    <t>TPU CONEJO RELIEVE MOTO G100</t>
  </si>
  <si>
    <t>39926</t>
  </si>
  <si>
    <t>TPU CONEJO RELIEVE SAMSUNG S20 FE</t>
  </si>
  <si>
    <t>39927</t>
  </si>
  <si>
    <t>39928</t>
  </si>
  <si>
    <t>SOPORTE UNIVERSAL PARA BICICLETA-MOTO SOP-ZB09</t>
  </si>
  <si>
    <t>39929</t>
  </si>
  <si>
    <t>SOPORTE UNIV. PLEGABLE PARA NOTEBOOK ZB11</t>
  </si>
  <si>
    <t>39930</t>
  </si>
  <si>
    <t>MICROFONO STREAMING XMIC150</t>
  </si>
  <si>
    <t>39931</t>
  </si>
  <si>
    <t>MICROFONO STREAMING XMIC100</t>
  </si>
  <si>
    <t>39932</t>
  </si>
  <si>
    <t>STEREO AURICULAR MINI MIGHTY XH 50</t>
  </si>
  <si>
    <t>39933</t>
  </si>
  <si>
    <t>PARLANTE SMASH SOUND XP 200</t>
  </si>
  <si>
    <t>39934</t>
  </si>
  <si>
    <t>MICROFONO PLAYER XMIC 300</t>
  </si>
  <si>
    <t>39935</t>
  </si>
  <si>
    <t>MICROFONO PLAYER XMIC 350</t>
  </si>
  <si>
    <t>39936</t>
  </si>
  <si>
    <t>PARLANTE TREND SOUND XP 100</t>
  </si>
  <si>
    <t>39937</t>
  </si>
  <si>
    <t>SOPORTE LAPTOP COOLER XC 100</t>
  </si>
  <si>
    <t>39938</t>
  </si>
  <si>
    <t>SMARTWATCH MATCH200</t>
  </si>
  <si>
    <t>39939</t>
  </si>
  <si>
    <t>SMARTBAND SOUL SLIM200</t>
  </si>
  <si>
    <t>39940</t>
  </si>
  <si>
    <t>SMART BRACELET M5</t>
  </si>
  <si>
    <t>39941</t>
  </si>
  <si>
    <t>SMART BRACELET M6</t>
  </si>
  <si>
    <t>39942</t>
  </si>
  <si>
    <t>TERMO BALA VACUUM SEAMLESS 1.0L</t>
  </si>
  <si>
    <t>39943</t>
  </si>
  <si>
    <t>PARLANTE BT ZQS1430/31</t>
  </si>
  <si>
    <t>39944</t>
  </si>
  <si>
    <t>PARLANTE BT ZQS8120/21</t>
  </si>
  <si>
    <t>39946</t>
  </si>
  <si>
    <t>PARLANTE BT ZQS1429</t>
  </si>
  <si>
    <t>39947</t>
  </si>
  <si>
    <t>PARLANTE BT ZQS6123/25</t>
  </si>
  <si>
    <t>39948</t>
  </si>
  <si>
    <t>PARLANTE BT ZQS1316</t>
  </si>
  <si>
    <t>39949</t>
  </si>
  <si>
    <t>PARLANTE BT ZQS1315</t>
  </si>
  <si>
    <t>39950</t>
  </si>
  <si>
    <t>MEMORIA SANDISK 128GB CLASE 10 80MB/S</t>
  </si>
  <si>
    <t>39951</t>
  </si>
  <si>
    <t>TPU ESMERILADA RING IPHONE 7/8</t>
  </si>
  <si>
    <t>39952</t>
  </si>
  <si>
    <t>TPU ESMERILADA RING IPHONE 7/8 PLUS</t>
  </si>
  <si>
    <t>39953</t>
  </si>
  <si>
    <t>TPU ESMERILADA RING SAMSUNG A02</t>
  </si>
  <si>
    <t>39954</t>
  </si>
  <si>
    <t>TPU ESMERILADA RING SAMSUNG A02S</t>
  </si>
  <si>
    <t>39955</t>
  </si>
  <si>
    <t>TPU ESMERILADA RING SAMSUNG A12</t>
  </si>
  <si>
    <t>39956</t>
  </si>
  <si>
    <t>TPU ESMERILADA RING SAMSUNG A21S</t>
  </si>
  <si>
    <t>39957</t>
  </si>
  <si>
    <t>TPU ESMERILADA RING SAMSUNG A32</t>
  </si>
  <si>
    <t>39958</t>
  </si>
  <si>
    <t>TPU ESMERILADA RING SAMSUNG A72</t>
  </si>
  <si>
    <t>39959</t>
  </si>
  <si>
    <t>TPU ESMERILADA RING MOTO E6S</t>
  </si>
  <si>
    <t>39960</t>
  </si>
  <si>
    <t>TPU ESMERILADA RING MOTO E7 POWER</t>
  </si>
  <si>
    <t>39961</t>
  </si>
  <si>
    <t>TPU ESMERILADA RING MOTO G10/G20/G30</t>
  </si>
  <si>
    <t>39962</t>
  </si>
  <si>
    <t>TPU ESMERILADA RING MOTO G9 POWER</t>
  </si>
  <si>
    <t>39963</t>
  </si>
  <si>
    <t>TPU ESMERILADA RING MOTO G9/G9 PLAY</t>
  </si>
  <si>
    <t>39964</t>
  </si>
  <si>
    <t>TPU ESMERILADA RING MOTO G9 PLUS</t>
  </si>
  <si>
    <t>39965</t>
  </si>
  <si>
    <t>TPU ESMERILADA RING IPHONE 11 6.1</t>
  </si>
  <si>
    <t>39966</t>
  </si>
  <si>
    <t>TPU ESMERILADA RING IPHONE 12 6.1</t>
  </si>
  <si>
    <t>39967</t>
  </si>
  <si>
    <t>TPU ESMERILADA RING IPHONE 12 PRO 6.1</t>
  </si>
  <si>
    <t>39968</t>
  </si>
  <si>
    <t>TPU ESMERILADA RING IPHONE 12 PRO MAX</t>
  </si>
  <si>
    <t>39969</t>
  </si>
  <si>
    <t>TPU ESMERILADA RING IPHONE 13 6.1</t>
  </si>
  <si>
    <t>39970</t>
  </si>
  <si>
    <t>TPU ESMERILADA RING IPHONE 13 PRO 6.1</t>
  </si>
  <si>
    <t>39971</t>
  </si>
  <si>
    <t>TPU ESMERILADA RING IPHONE 13 PRO MAX</t>
  </si>
  <si>
    <t>39972</t>
  </si>
  <si>
    <t>TPU ESMERILADA RING IPHONE XR 6.1</t>
  </si>
  <si>
    <t>39973</t>
  </si>
  <si>
    <t>TPU ESMERILADA RING MOTO E7</t>
  </si>
  <si>
    <t>39974</t>
  </si>
  <si>
    <t>TPU ESMERILADA RING MOTO G100</t>
  </si>
  <si>
    <t>39975</t>
  </si>
  <si>
    <t>TPU SELFIE IPHONE 11 6.1</t>
  </si>
  <si>
    <t>39976</t>
  </si>
  <si>
    <t>TPU SELFIE IPHONE 12 6.1</t>
  </si>
  <si>
    <t>39977</t>
  </si>
  <si>
    <t>TPU SELFIE IPHONE 13 6.1</t>
  </si>
  <si>
    <t>39978</t>
  </si>
  <si>
    <t>TPU SELFIE IPHONE 13 PRO</t>
  </si>
  <si>
    <t>39979</t>
  </si>
  <si>
    <t>TPU SELFIE IPHONE 7/8</t>
  </si>
  <si>
    <t>39980</t>
  </si>
  <si>
    <t>TPU SELFIE IPHONE 7/8 PLUS</t>
  </si>
  <si>
    <t>39981</t>
  </si>
  <si>
    <t>TPU SELFIE SAMSUNG A02S</t>
  </si>
  <si>
    <t>39982</t>
  </si>
  <si>
    <t>TPU SELFIE SAMSUNG A10S</t>
  </si>
  <si>
    <t>39983</t>
  </si>
  <si>
    <t>TPU SELFIE SAMSUNG A12</t>
  </si>
  <si>
    <t>39984</t>
  </si>
  <si>
    <t>TPU SELFIE SAMSUNG A20S</t>
  </si>
  <si>
    <t>39985</t>
  </si>
  <si>
    <t>TPU SELFIE SAMSUNG A21S</t>
  </si>
  <si>
    <t>39986</t>
  </si>
  <si>
    <t>TPU SELFIE SAMSUNG A32</t>
  </si>
  <si>
    <t>39987</t>
  </si>
  <si>
    <t>TPU SELFIE SAMSUNG A52</t>
  </si>
  <si>
    <t>39988</t>
  </si>
  <si>
    <t>TPU SELFIE SAMSUNG A72</t>
  </si>
  <si>
    <t>39989</t>
  </si>
  <si>
    <t>TPU SELFIE IPHONE 13 PRO MAX 6.7</t>
  </si>
  <si>
    <t>39990</t>
  </si>
  <si>
    <t>TPU SELFIE SAMSUNG S20 FE</t>
  </si>
  <si>
    <t>39991</t>
  </si>
  <si>
    <t>TPU SELFIE SAMSUNG S21FE</t>
  </si>
  <si>
    <t>39992</t>
  </si>
  <si>
    <t>TPU SELFIE IPHONE XR</t>
  </si>
  <si>
    <t>39993</t>
  </si>
  <si>
    <t>TPU SELFIE IPHONE X/XS</t>
  </si>
  <si>
    <t>39994</t>
  </si>
  <si>
    <t>MODULO SAMSUNG A2 CORE</t>
  </si>
  <si>
    <t>39995</t>
  </si>
  <si>
    <t>MODULO MOTO E7I POWER</t>
  </si>
  <si>
    <t>39996</t>
  </si>
  <si>
    <t>TPU SPIDERMAN GLITTER IPHONE 7/8</t>
  </si>
  <si>
    <t>39997</t>
  </si>
  <si>
    <t>TPU SPIDERMAN GLITTER IPHONE 7/8 PLUS</t>
  </si>
  <si>
    <t>39998</t>
  </si>
  <si>
    <t>TPU SPIDERMAN GLITTER SAMSUNG A02</t>
  </si>
  <si>
    <t>39999</t>
  </si>
  <si>
    <t>TPU SPIDERMAN GLITTER SAMSUNG A10S</t>
  </si>
  <si>
    <t>40000</t>
  </si>
  <si>
    <t>TPU SPIDERMAN GLITTER SAMSUNG A12</t>
  </si>
  <si>
    <t>40001</t>
  </si>
  <si>
    <t>TPU SPIDERMAN GLITTER SAMSUNG A20</t>
  </si>
  <si>
    <t>40002</t>
  </si>
  <si>
    <t>TPU SPIDERMAN GLITTER SAMSUNG A20S</t>
  </si>
  <si>
    <t>40003</t>
  </si>
  <si>
    <t>TPU SPIDERMAN GLITTER SAMSUNG A21S</t>
  </si>
  <si>
    <t>40004</t>
  </si>
  <si>
    <t>TPU SPIDERMAN GLITTER SAMSUNG A30S</t>
  </si>
  <si>
    <t>40005</t>
  </si>
  <si>
    <t>TPU SPIDERMAN GLITTER SAMSUNG A32</t>
  </si>
  <si>
    <t>40006</t>
  </si>
  <si>
    <t>TPU SPIDERMAN GLITTER SAMSUNG A52</t>
  </si>
  <si>
    <t>40007</t>
  </si>
  <si>
    <t>TPU SPIDERMAN GLITTER SAMSUNG A72</t>
  </si>
  <si>
    <t>40008</t>
  </si>
  <si>
    <t>TPU SPIDERMAN GLITTER IPHONE 11</t>
  </si>
  <si>
    <t>40009</t>
  </si>
  <si>
    <t>TPU SPIDERMAN GLITTER IPHONE 11 PRO</t>
  </si>
  <si>
    <t>40010</t>
  </si>
  <si>
    <t>TPU SPIDERMAN GLITTER IPHONE 11 PRO MAX</t>
  </si>
  <si>
    <t>40011</t>
  </si>
  <si>
    <t>TPU SPIDERMAN GLITTER IPHONE 12/12PRO</t>
  </si>
  <si>
    <t>40012</t>
  </si>
  <si>
    <t>TPU SPIDERMAN GLITTER IPHONE 12 PRO MAX</t>
  </si>
  <si>
    <t>40013</t>
  </si>
  <si>
    <t>TPU SPIDERMAN GLITTER IPHONE 13</t>
  </si>
  <si>
    <t>40014</t>
  </si>
  <si>
    <t>TPU SPIDERMAN GLITTER IPHONE 13 PRO</t>
  </si>
  <si>
    <t>40015</t>
  </si>
  <si>
    <t>TPU SPIDERMAN GLITTER IPHONE 13 PRO MAX</t>
  </si>
  <si>
    <t>40016</t>
  </si>
  <si>
    <t>TPU SPIDERMAN GLITTER SAMSUNG J2 PRIME</t>
  </si>
  <si>
    <t>40017</t>
  </si>
  <si>
    <t>TPU SPIDERMAN GLITTER XIAOMI POCO M3</t>
  </si>
  <si>
    <t>40018</t>
  </si>
  <si>
    <t>TPU SPIDERMAN GLITTER XIAOMI POCO X3/X3 NFC</t>
  </si>
  <si>
    <t>40019</t>
  </si>
  <si>
    <t>TPU SPIDERMAN GLITTER SAMSUNG S20 FE</t>
  </si>
  <si>
    <t>40020</t>
  </si>
  <si>
    <t>TPU SPIDERMAN GLITTER SAMSUNG S21</t>
  </si>
  <si>
    <t>40021</t>
  </si>
  <si>
    <t>TPU SPIDERMAN GLITTER SAMSUNG S21 FE</t>
  </si>
  <si>
    <t>40022</t>
  </si>
  <si>
    <t>TPU SPIDERMAN GLITTER SAMSUNG S21 ULTRA</t>
  </si>
  <si>
    <t>40023</t>
  </si>
  <si>
    <t>TPU SPIDERMAN GLITTER SAMSUNG S21 PLUS</t>
  </si>
  <si>
    <t>40024</t>
  </si>
  <si>
    <t>ROKU LE</t>
  </si>
  <si>
    <t>40025</t>
  </si>
  <si>
    <t>SMART WATCH PANTHER W26 PRO MAX</t>
  </si>
  <si>
    <t>40027</t>
  </si>
  <si>
    <t>SPORTS SMART WATCH PANTHER I5</t>
  </si>
  <si>
    <t>40028</t>
  </si>
  <si>
    <t>VINCHA BT PANTHER EV80</t>
  </si>
  <si>
    <t>40029</t>
  </si>
  <si>
    <t>VINCHA BT PANTHER EV1001/1002/1003/1004/1005</t>
  </si>
  <si>
    <t>40030</t>
  </si>
  <si>
    <t>VINCHA BT PANTHER EV1006</t>
  </si>
  <si>
    <t>40031</t>
  </si>
  <si>
    <t>VINCHA BT PANTHER HZ-366</t>
  </si>
  <si>
    <t>40032</t>
  </si>
  <si>
    <t>VINCHA BT PANTHER E9</t>
  </si>
  <si>
    <t>40033</t>
  </si>
  <si>
    <t>VINCHA BT PANTHER EV058</t>
  </si>
  <si>
    <t>40034</t>
  </si>
  <si>
    <t>VINCHA BT PANTHER ZW059</t>
  </si>
  <si>
    <t>40035</t>
  </si>
  <si>
    <t>VINCHA BT PANTHER WH-XB700</t>
  </si>
  <si>
    <t>40036</t>
  </si>
  <si>
    <t>VINCHA BT PANTHER X600POR</t>
  </si>
  <si>
    <t>40037</t>
  </si>
  <si>
    <t>VINCHA BT PANTHER WH-H800</t>
  </si>
  <si>
    <t>40038</t>
  </si>
  <si>
    <t>VINCHA BT PANTHER X5000</t>
  </si>
  <si>
    <t>40039</t>
  </si>
  <si>
    <t>TPU KIKIGO BRILLANTE IPHONE 7/8</t>
  </si>
  <si>
    <t>40040</t>
  </si>
  <si>
    <t>TPU KIKIGO BRILLANTE IPHONE 7/8 PLUS</t>
  </si>
  <si>
    <t>40041</t>
  </si>
  <si>
    <t>TPU KIKIGO BRILLANTE SAMSUNG A02</t>
  </si>
  <si>
    <t>40042</t>
  </si>
  <si>
    <t>TPU KIKIGO BRILLANTE SAMSUNG A02S</t>
  </si>
  <si>
    <t>40043</t>
  </si>
  <si>
    <t>TPU KIKIGO BRILLANTE SAMSUNG A12</t>
  </si>
  <si>
    <t>40044</t>
  </si>
  <si>
    <t>TPU KIKIGO BRILLANTE SAMSUNG A21S</t>
  </si>
  <si>
    <t>40045</t>
  </si>
  <si>
    <t>TPU KIKIGO BRILLANTE SAMSUNG A31</t>
  </si>
  <si>
    <t>40046</t>
  </si>
  <si>
    <t>TPU KIKIGO BRILLANTE SAMSUNG A32</t>
  </si>
  <si>
    <t>40047</t>
  </si>
  <si>
    <t>TPU KIKIGO BRILLANTE SAMSUNG A51</t>
  </si>
  <si>
    <t>40048</t>
  </si>
  <si>
    <t>TPU KIKIGO BRILLANTE SAMSUNG A52</t>
  </si>
  <si>
    <t>40049</t>
  </si>
  <si>
    <t>TPU KIKIGO BRILLANTE MOTO E6S/E6I</t>
  </si>
  <si>
    <t>40050</t>
  </si>
  <si>
    <t>TPU KIKIGO BRILLANTE MOTO E7</t>
  </si>
  <si>
    <t>40051</t>
  </si>
  <si>
    <t>TPU KIKIGO BRILLANTE MOTO E7 POWER</t>
  </si>
  <si>
    <t>40052</t>
  </si>
  <si>
    <t>TPU KIKIGO BRILLANTE MOTO G10/G20/G30</t>
  </si>
  <si>
    <t>40053</t>
  </si>
  <si>
    <t>TPU KIKIGO BRILLANTE MOTO G100</t>
  </si>
  <si>
    <t>40054</t>
  </si>
  <si>
    <t>TPU KIKIGO BRILLANTE MOTO G9 PLAY</t>
  </si>
  <si>
    <t>40055</t>
  </si>
  <si>
    <t>TPU KIKIGO BRILLANTE MOTO G9 POWER</t>
  </si>
  <si>
    <t>40056</t>
  </si>
  <si>
    <t>TPU KIKIGO BRILLANTE MOTO G9 PLUS</t>
  </si>
  <si>
    <t>40057</t>
  </si>
  <si>
    <t>TPU KIKIGO BRILLANTE IPHONE 11 6.1</t>
  </si>
  <si>
    <t>40058</t>
  </si>
  <si>
    <t>TPU KIKIGO BRILLANTE IPHONE 12 6.1</t>
  </si>
  <si>
    <t>40059</t>
  </si>
  <si>
    <t>TPU KIKIGO BRILLANTE IPHONE 12 PRO MAX 6.7</t>
  </si>
  <si>
    <t>40060</t>
  </si>
  <si>
    <t>TPU KIKIGO BRILLANTE IPHONE 12 PRO</t>
  </si>
  <si>
    <t>40061</t>
  </si>
  <si>
    <t>TPU KIKIGO BRILLANTE IPHONE XR</t>
  </si>
  <si>
    <t>40062</t>
  </si>
  <si>
    <t>TPU 3 EN 1 GLITTER SAMSUNG A01 CORE</t>
  </si>
  <si>
    <t>40063</t>
  </si>
  <si>
    <t>TPU 3 EN 1 GLITTER SAMSUNG A02</t>
  </si>
  <si>
    <t>40064</t>
  </si>
  <si>
    <t>TPU 3 EN 1 GLITTER SAMSUNG A10S</t>
  </si>
  <si>
    <t>40065</t>
  </si>
  <si>
    <t>TPU 3 EN 1 GLITTER SAMSUNG A12</t>
  </si>
  <si>
    <t>40066</t>
  </si>
  <si>
    <t>TPU 3 EN 1 GLITTER SAMSUNG A21S</t>
  </si>
  <si>
    <t>40067</t>
  </si>
  <si>
    <t>TPU 3 EN 1 GLITTER SAMSUNG A32</t>
  </si>
  <si>
    <t>40068</t>
  </si>
  <si>
    <t>TPU 3 EN 1 GLITTER SAMSUNG A52</t>
  </si>
  <si>
    <t>40069</t>
  </si>
  <si>
    <t>TPU 3 EN 1 GLITTER MOTO E6S/E6I</t>
  </si>
  <si>
    <t>40070</t>
  </si>
  <si>
    <t>TPU 3 EN 1 GLITTER MOTO E7 POWER/E7I POWER</t>
  </si>
  <si>
    <t>40071</t>
  </si>
  <si>
    <t>TPU 3 EN 1 GLITTER IPHONE 11 6.1</t>
  </si>
  <si>
    <t>40072</t>
  </si>
  <si>
    <t>TPU 3 EN 1 GLITTER IPHONE 11 PRO 5.8</t>
  </si>
  <si>
    <t>40073</t>
  </si>
  <si>
    <t>TPU 3 EN 1 GLITTER IPHONE 11 PRO MAX</t>
  </si>
  <si>
    <t>40074</t>
  </si>
  <si>
    <t>TPU 3 EN 1 GLITTER IPHONE SE</t>
  </si>
  <si>
    <t>40075</t>
  </si>
  <si>
    <t>TPU 3 EN 1 GLITTER IPHONE X</t>
  </si>
  <si>
    <t>40076</t>
  </si>
  <si>
    <t>TPU 3 EN 1 GLITTER IPHONE 12/12 PRO</t>
  </si>
  <si>
    <t>40077</t>
  </si>
  <si>
    <t>TPU 3 EN 1 GLITTER IPHONE 12 PRO MAX</t>
  </si>
  <si>
    <t>40078</t>
  </si>
  <si>
    <t>TPU 3 EN 1 GLITTER IPHONE 13</t>
  </si>
  <si>
    <t>40079</t>
  </si>
  <si>
    <t>TPU 3 EN 1 GLITTER IPHONE 13 PRO MAX</t>
  </si>
  <si>
    <t>40080</t>
  </si>
  <si>
    <t>TPU 3 EN 1 GLITTER MOTO ONE FUSION</t>
  </si>
  <si>
    <t>40081</t>
  </si>
  <si>
    <t>TPU 3 EN 1 GLITTER SAMSUNG S20 FE</t>
  </si>
  <si>
    <t>40082</t>
  </si>
  <si>
    <t>40083</t>
  </si>
  <si>
    <t>40084</t>
  </si>
  <si>
    <t>40085</t>
  </si>
  <si>
    <t>IPAD APPLE 10.2" 64GB Wifi 9th Generation-SILVER</t>
  </si>
  <si>
    <t>40086</t>
  </si>
  <si>
    <t>RELOJ IWATCH SERIE 7 41MM STARLIGHT ALUMINUM CASE</t>
  </si>
  <si>
    <t>40087</t>
  </si>
  <si>
    <t>RELOJ IWATCH SERIE 7 41MM GREEN ALUMINUM CASE</t>
  </si>
  <si>
    <t>40088</t>
  </si>
  <si>
    <t>RELOJ IWATCH SERIE 7 45MM GREEN ALUMINUM CASE</t>
  </si>
  <si>
    <t>40089</t>
  </si>
  <si>
    <t>RELOJ IWATCH SERIE 7 45MM BLUE ALUMINUM CASE</t>
  </si>
  <si>
    <t>40090</t>
  </si>
  <si>
    <t>CORREA DE MANO DISEÑO</t>
  </si>
  <si>
    <t>40091</t>
  </si>
  <si>
    <t>CARGADOR SOUL ONE CHARGE 2.4 IPHONE</t>
  </si>
  <si>
    <t>40092</t>
  </si>
  <si>
    <t>CARGADOR SOUL ONE CHARGE 2.4 TIPO C</t>
  </si>
  <si>
    <t>40093</t>
  </si>
  <si>
    <t>TPU GLITTER DEGRADE IPHONE 7/8</t>
  </si>
  <si>
    <t>40094</t>
  </si>
  <si>
    <t>TPU GLITTER DEGRADE IPHONE 7/8 PLUS</t>
  </si>
  <si>
    <t>40095</t>
  </si>
  <si>
    <t>TPU GLITTER DEGRADE SAMSUNG A02</t>
  </si>
  <si>
    <t>40096</t>
  </si>
  <si>
    <t>TPU GLITTER DEGRADE SAMSUNG A02S/A03S</t>
  </si>
  <si>
    <t>40097</t>
  </si>
  <si>
    <t>TPU GLITTER DEGRADE SAMSUNG A11</t>
  </si>
  <si>
    <t>40098</t>
  </si>
  <si>
    <t>TPU GLITTER DEGRADE SAMSUNG A12</t>
  </si>
  <si>
    <t>40099</t>
  </si>
  <si>
    <t>TPU GLITTER DEGRADE SAMSUNG A21S</t>
  </si>
  <si>
    <t>40100</t>
  </si>
  <si>
    <t>TPU GLITTER DEGRADE SAMSUNG A32</t>
  </si>
  <si>
    <t>40101</t>
  </si>
  <si>
    <t>TPU GLITTER DEGRADE SAMSUNG A52</t>
  </si>
  <si>
    <t>40102</t>
  </si>
  <si>
    <t>TPU GLITTER DEGRADE MOTO E7 POWER</t>
  </si>
  <si>
    <t>40103</t>
  </si>
  <si>
    <t>TPU GLITTER DEGRADE MOTO G10/G20/G30</t>
  </si>
  <si>
    <t>40104</t>
  </si>
  <si>
    <t>TPU GLITTER DEGRADE MOTO G9 PLAY/G9</t>
  </si>
  <si>
    <t>40105</t>
  </si>
  <si>
    <t>TPU GLITTER DEGRADE MOTO G9 PLUS</t>
  </si>
  <si>
    <t>40106</t>
  </si>
  <si>
    <t>TPU GLITTER DEGRADE MOTO G9 POWER</t>
  </si>
  <si>
    <t>40107</t>
  </si>
  <si>
    <t>TPU GLITTER DEGRADE IPHONE 11</t>
  </si>
  <si>
    <t>40108</t>
  </si>
  <si>
    <t>TPU GLITTER DEGRADE IPHONE 12</t>
  </si>
  <si>
    <t>40109</t>
  </si>
  <si>
    <t>TPU GLITTER DEGRADE IPHONE 12 PRO</t>
  </si>
  <si>
    <t>40110</t>
  </si>
  <si>
    <t>TPU GLITTER DEGRADE SAMSUNG J2 PRIME</t>
  </si>
  <si>
    <t>40111</t>
  </si>
  <si>
    <t>TPU GLITTER DEGRADE SAMSUNG J5 PRIME</t>
  </si>
  <si>
    <t>40112</t>
  </si>
  <si>
    <t>TPU GLITTER DEGRADE MOTO E7</t>
  </si>
  <si>
    <t>40113</t>
  </si>
  <si>
    <t>TPU GLITTER DEGRADE MOTO G100</t>
  </si>
  <si>
    <t>40114</t>
  </si>
  <si>
    <t>TPU GLITTER DEGRADE XIAOMI NOTE 8</t>
  </si>
  <si>
    <t>40115</t>
  </si>
  <si>
    <t>TEMPERED GLASS MOTO G60S</t>
  </si>
  <si>
    <t>40116</t>
  </si>
  <si>
    <t>TEMPERED GLASS MOTO E20</t>
  </si>
  <si>
    <t>40117</t>
  </si>
  <si>
    <t>TEMPERED GLASS SAMSUNG A03S</t>
  </si>
  <si>
    <t>40118</t>
  </si>
  <si>
    <t>TEMPERED GLASS MOTO E40</t>
  </si>
  <si>
    <t>40119</t>
  </si>
  <si>
    <t>40120</t>
  </si>
  <si>
    <t>RELOJ IWATCH SERIE 7 41MM BLUE ALUMINUM CASE</t>
  </si>
  <si>
    <t>40121</t>
  </si>
  <si>
    <t>RELOJ IWATCH SERIE 7 41MM MIDNIGHT ALUMINUM CASE</t>
  </si>
  <si>
    <t>40122</t>
  </si>
  <si>
    <t>MACBOOK PRO M1 16GB 14-INCH 1TB SSD</t>
  </si>
  <si>
    <t>40123</t>
  </si>
  <si>
    <t>CARGADOR ORIGINAL ROKU</t>
  </si>
  <si>
    <t>40124</t>
  </si>
  <si>
    <t>CARGADOR ORIGINAL MI TV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</si>
  <si>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</si>
  <si>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</si>
  <si>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</si>
  <si>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</si>
  <si>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</si>
  <si>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</si>
  <si>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</si>
  <si>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</si>
  <si>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MACBOOK PRO M1 16GB 14-INCH 512GB</t>
  </si>
  <si>
    <t>40133</t>
  </si>
  <si>
    <t>MACBOOK PRO M1 16GB 16-INCH 512GB</t>
  </si>
  <si>
    <t>40134</t>
  </si>
  <si>
    <t>FUNDA TPU IPHONE 13 PRO SIL</t>
  </si>
  <si>
    <t>40136</t>
  </si>
  <si>
    <t>TEMPERED GLASS MOTO G41</t>
  </si>
  <si>
    <t>40137</t>
  </si>
  <si>
    <t>TEMPERED GLASS MOTO G31</t>
  </si>
  <si>
    <t>40139</t>
  </si>
  <si>
    <t>40140</t>
  </si>
  <si>
    <t>40141</t>
  </si>
  <si>
    <t>TEMPERED GLASS MOTO G10 POWER</t>
  </si>
  <si>
    <t>40142</t>
  </si>
  <si>
    <t>TEMPERED GLASS LG Q7 PLUS</t>
  </si>
  <si>
    <t>40143</t>
  </si>
  <si>
    <t>TPU SILICONA LIQUIDA SAMSUNG A01 CORE</t>
  </si>
  <si>
    <t>40144</t>
  </si>
  <si>
    <t>TPU SILICONA LIQUIDA SAMSUNG A02</t>
  </si>
  <si>
    <t>40145</t>
  </si>
  <si>
    <t>TPU SILICONA LIQUIDA SAMSUNG A03S</t>
  </si>
  <si>
    <t>40146</t>
  </si>
  <si>
    <t>TPU SILICONA LIQUIDA SAMSUNG A10</t>
  </si>
  <si>
    <t>40147</t>
  </si>
  <si>
    <t>TPU SILICONA LIQUIDA SAMSUNG A10S</t>
  </si>
  <si>
    <t>40148</t>
  </si>
  <si>
    <t>TPU SILICONA LIQUIDA SAMSUNG A12</t>
  </si>
  <si>
    <t>40149</t>
  </si>
  <si>
    <t>TPU SILICONA LIQUIDA SAMSUNG A21S</t>
  </si>
  <si>
    <t>40150</t>
  </si>
  <si>
    <t>TPU SILICONA LIQUIDA SAMSUNG A22</t>
  </si>
  <si>
    <t>40151</t>
  </si>
  <si>
    <t>TPU SILICONA LIQUIDA SAMSUNG A31</t>
  </si>
  <si>
    <t>40152</t>
  </si>
  <si>
    <t>TPU SILICONA LIQUIDA SAMSUNG A32</t>
  </si>
  <si>
    <t>40153</t>
  </si>
  <si>
    <t>TPU SILICONA LIQUIDA SAMSUNG A52</t>
  </si>
  <si>
    <t>40154</t>
  </si>
  <si>
    <t>TPU SILICONA LIQUIDA MOTO E7 POWER/E7I POWER</t>
  </si>
  <si>
    <t>40155</t>
  </si>
  <si>
    <t>TPU SILICONA LIQUIDA MOTO G40/G60</t>
  </si>
  <si>
    <t>40156</t>
  </si>
  <si>
    <t>TPU SILICONA LIQUIDA MOTO G60S</t>
  </si>
  <si>
    <t>40157</t>
  </si>
  <si>
    <t>TPU SILICONA LIQUIDA IPHONE 7/8 PLUS</t>
  </si>
  <si>
    <t>40158</t>
  </si>
  <si>
    <t>TPU SILICONA LIQUIDA IPHONE 11</t>
  </si>
  <si>
    <t>40159</t>
  </si>
  <si>
    <t>TPU SILICONA LIQUIDA IPHONE 12</t>
  </si>
  <si>
    <t>40160</t>
  </si>
  <si>
    <t>TPU SILICONA LIQUIDA IPHONE 12 PRO</t>
  </si>
  <si>
    <t>40161</t>
  </si>
  <si>
    <t>TPU SILICONA LIQUIDA IPHONE 12 PRO MAX</t>
  </si>
  <si>
    <t>40162</t>
  </si>
  <si>
    <t>TPU SILICONA LIQUIDA IPHONE 13</t>
  </si>
  <si>
    <t>40163</t>
  </si>
  <si>
    <t>TPU SILICONA LIQUIDA IPHONE 7/8/SE</t>
  </si>
  <si>
    <t>40164</t>
  </si>
  <si>
    <t>TPU SILICONA LIQUIDA SAMSUNG J2 PRIME</t>
  </si>
  <si>
    <t>40165</t>
  </si>
  <si>
    <t>TPU SILICONA LIQUIDA SAMSUNG J4</t>
  </si>
  <si>
    <t>40166</t>
  </si>
  <si>
    <t>TPU SILICONA LIQUIDA SAMSUNG J5 PRIME</t>
  </si>
  <si>
    <t>40167</t>
  </si>
  <si>
    <t>TPU SILICONA LIQUIDA SAMSUNG J7 NEO</t>
  </si>
  <si>
    <t>40168</t>
  </si>
  <si>
    <t>TPU SILICONA LIQUIDA SAMSUNG J7 PRIME</t>
  </si>
  <si>
    <t>40169</t>
  </si>
  <si>
    <t>TPU SILICONA LIQUIDA MOTO G50</t>
  </si>
  <si>
    <t>40170</t>
  </si>
  <si>
    <t>TPU SILICONA LIQUIDA SAMSUNG S20 FE</t>
  </si>
  <si>
    <t>40171</t>
  </si>
  <si>
    <t>TPU SILICONA LIQUIDA SAMSUNG S21 FE</t>
  </si>
  <si>
    <t>40172</t>
  </si>
  <si>
    <t>TPU ESPEJADA DISEÑO SAMSUNG A02</t>
  </si>
  <si>
    <t>40173</t>
  </si>
  <si>
    <t>TPU ESPEJADA DISEÑO SAMSUNG A02S</t>
  </si>
  <si>
    <t>40174</t>
  </si>
  <si>
    <t>TPU ESPEJADA DISEÑO SAMSUNG A12</t>
  </si>
  <si>
    <t>40175</t>
  </si>
  <si>
    <t>TPU ESPEJADA DISEÑO SAMSUNG A21S</t>
  </si>
  <si>
    <t>40176</t>
  </si>
  <si>
    <t>TPU ESPEJADA DISEÑO SAMSUNG A32</t>
  </si>
  <si>
    <t>40177</t>
  </si>
  <si>
    <t>TPU ESPEJADA DISEÑO SAMSUNG A52</t>
  </si>
  <si>
    <t>40178</t>
  </si>
  <si>
    <t>TPU ESPEJADA DISEÑO MOTO E6S</t>
  </si>
  <si>
    <t>40179</t>
  </si>
  <si>
    <t>TPU ESPEJADA DISEÑO MOTO E7 POWER/E7I POWER</t>
  </si>
  <si>
    <t>40180</t>
  </si>
  <si>
    <t>TPU ESPEJADA DISEÑO MOTO G100</t>
  </si>
  <si>
    <t>40181</t>
  </si>
  <si>
    <t>TPU ESPEJADA DISEÑO MOTO G10/G20/G30</t>
  </si>
  <si>
    <t>40182</t>
  </si>
  <si>
    <t>TPU ESPEJADA DISEÑO MOTO G9 PLAY/G9/E7 PLUS</t>
  </si>
  <si>
    <t>40183</t>
  </si>
  <si>
    <t>TPU ESPEJADA DISEÑO MOTO G9 PLUS</t>
  </si>
  <si>
    <t>40184</t>
  </si>
  <si>
    <t>TPU ESPEJADA DISEÑO MOTO G9 POWER</t>
  </si>
  <si>
    <t>40185</t>
  </si>
  <si>
    <t>TPU ESPEJADA DISEÑO SAMSUNG J2 PRIME</t>
  </si>
  <si>
    <t>40186</t>
  </si>
  <si>
    <t>TPU ESPEJADA DISEÑO SAMSUNG J5 PRIME</t>
  </si>
  <si>
    <t>40187</t>
  </si>
  <si>
    <t>TPU ESPEJADA DISEÑO MOTO E7</t>
  </si>
  <si>
    <t>40188</t>
  </si>
  <si>
    <t>40189</t>
  </si>
  <si>
    <t>40190</t>
  </si>
  <si>
    <t>40191</t>
  </si>
  <si>
    <t>40192</t>
  </si>
  <si>
    <t>FUNDA TPU IPHONE 13 PRO GRAP</t>
  </si>
  <si>
    <t>40193</t>
  </si>
  <si>
    <t>RELOJ IWATCH SE 40MM SPACE GRAY SERIE NIKE GPS</t>
  </si>
  <si>
    <t>40194</t>
  </si>
  <si>
    <t>RELOJ IWATCH SERIE 7 45MM STARLIGHT ALUMINUM CASE</t>
  </si>
  <si>
    <t>40195</t>
  </si>
  <si>
    <t>IPAD APPLE 10.2" 64GB Wifi 9th Generation-SPACE GRAY</t>
  </si>
  <si>
    <t>40196</t>
  </si>
  <si>
    <t>FLIP COVER C/SOLAPA SAMSUNG A52S</t>
  </si>
  <si>
    <t>40197</t>
  </si>
  <si>
    <t>FLIP COVER C/SOLAPA SAMSUNG A03S</t>
  </si>
  <si>
    <t>40198</t>
  </si>
  <si>
    <t>FLIP COVER C/SOLAPA MOTO G60S</t>
  </si>
  <si>
    <t>40199</t>
  </si>
  <si>
    <t>FLIP COVER C/SOLAPA MOTO E20</t>
  </si>
  <si>
    <t>40200</t>
  </si>
  <si>
    <t>FLIP COVER C/SOLAPA MOTO E40</t>
  </si>
  <si>
    <t>40201</t>
  </si>
  <si>
    <t>TPU INCIPIO SAMSUNG A03S</t>
  </si>
  <si>
    <t>40202</t>
  </si>
  <si>
    <t>TPU INCIPIO MOTO E20/E30/E40</t>
  </si>
  <si>
    <t>40203</t>
  </si>
  <si>
    <t>TPU INCIPIO MOTO G60S</t>
  </si>
  <si>
    <t>40206</t>
  </si>
  <si>
    <t>TPU SOFT CORREA IPHONE 13 PRO</t>
  </si>
  <si>
    <t>40207</t>
  </si>
  <si>
    <t>TPU SOFT CORREA IPHONE 13 PRO MAX</t>
  </si>
  <si>
    <t>40208</t>
  </si>
  <si>
    <t>TPU SOFT CORREA MOTO E7</t>
  </si>
  <si>
    <t>40209</t>
  </si>
  <si>
    <t>TPU SOFT CORREA MOTO E7 POWER/E7I POWER</t>
  </si>
  <si>
    <t>40210</t>
  </si>
  <si>
    <t>TPU SOFT CORREA MOTO G10/G20/G30</t>
  </si>
  <si>
    <t>40212</t>
  </si>
  <si>
    <t>TPU SOFT CORREA SAMSUNG S20 FE</t>
  </si>
  <si>
    <t>40216</t>
  </si>
  <si>
    <t>TPU SOFT CORREA SAMSUNG A12</t>
  </si>
  <si>
    <t>40217</t>
  </si>
  <si>
    <t>TPU SOFT CORREA SAMSUNG A21S</t>
  </si>
  <si>
    <t>40221</t>
  </si>
  <si>
    <t>TPU SOFT CORREA SAMSUNG J2 PRIME</t>
  </si>
  <si>
    <t>40222</t>
  </si>
  <si>
    <t>TPU SOFT CORREA SAMSUNG J7 2016</t>
  </si>
  <si>
    <t>40223</t>
  </si>
  <si>
    <t>TPU SOFT CORREA SAMSUNG J7 NEO</t>
  </si>
  <si>
    <t>40224</t>
  </si>
  <si>
    <t>TERMO THE CLASSIC BOTTLE 1.3L</t>
  </si>
  <si>
    <t>40225</t>
  </si>
  <si>
    <t>FUNDA TPU IPHONE 13 VE</t>
  </si>
  <si>
    <t>40226</t>
  </si>
  <si>
    <t>FUNDA TPU IPHONE 13 PRO VE</t>
  </si>
  <si>
    <t>40227</t>
  </si>
  <si>
    <t>TPU SILICONE SOFT MOTO G60S</t>
  </si>
  <si>
    <t>40228</t>
  </si>
  <si>
    <t>TPU SILICONE SOFT SAMSUNG A22</t>
  </si>
  <si>
    <t>40229</t>
  </si>
  <si>
    <t>TPU SILICONE SOFT IPHONE 13 PRO</t>
  </si>
  <si>
    <t>40230</t>
  </si>
  <si>
    <t>TPU SILICONE SOFT IPHONE 13</t>
  </si>
  <si>
    <t>40231</t>
  </si>
  <si>
    <t>TPU SILICONE SOFT IPHONE 13 PRO MAX</t>
  </si>
  <si>
    <t>40232</t>
  </si>
  <si>
    <t>USB LED TECHO ESTRELLADO AV-2391</t>
  </si>
  <si>
    <t>40233</t>
  </si>
  <si>
    <t>LAMPARA LED ANIMADA AF19026</t>
  </si>
  <si>
    <t>40234</t>
  </si>
  <si>
    <t>LAMPARA LED ESCRITORIO CON ESPEJO AF19032</t>
  </si>
  <si>
    <t>40235</t>
  </si>
  <si>
    <t>LIMPIADOR FACIAL XN-8030 AV-2316</t>
  </si>
  <si>
    <t>40236</t>
  </si>
  <si>
    <t>FAJA REDUCTORA AF21005 M-XL-XXL</t>
  </si>
  <si>
    <t>40237</t>
  </si>
  <si>
    <t>PIZARRA MAGICA</t>
  </si>
  <si>
    <t>40238</t>
  </si>
  <si>
    <t>PIZARRA MAGICA AF19039/038</t>
  </si>
  <si>
    <t>40239</t>
  </si>
  <si>
    <t>PIZARRA MAGICA AV2960</t>
  </si>
  <si>
    <t>40240</t>
  </si>
  <si>
    <t>PIZARRA MAGICA AF19042</t>
  </si>
  <si>
    <t>40241</t>
  </si>
  <si>
    <t>LAMPARA CHANCHITO ESCRITORIO AF19043</t>
  </si>
  <si>
    <t>40242</t>
  </si>
  <si>
    <t>CAMARA IP INTELIGENTE AV2392</t>
  </si>
  <si>
    <t>40243</t>
  </si>
  <si>
    <t>EXTENSION DE ENCHUFE AV-2354</t>
  </si>
  <si>
    <t>40244</t>
  </si>
  <si>
    <t>CABINA UV/LED DOBLE AV-2312</t>
  </si>
  <si>
    <t>40245</t>
  </si>
  <si>
    <t>LAMPARA SOLAR LED AV-2345 70W</t>
  </si>
  <si>
    <t>40246</t>
  </si>
  <si>
    <t>SECADOR DE PELO NV-6130 AF216038 1800W</t>
  </si>
  <si>
    <t>40247</t>
  </si>
  <si>
    <t>SECADOR DE PELO PLEGABLE AV-5003 AF216039 1000W</t>
  </si>
  <si>
    <t>40248</t>
  </si>
  <si>
    <t>FLEXIONES FITNESS AF216015</t>
  </si>
  <si>
    <t>40249</t>
  </si>
  <si>
    <t>CARGADOR TURBO 4.2 MICRO AF216027</t>
  </si>
  <si>
    <t>40250</t>
  </si>
  <si>
    <t>CARGADOR TURBO 4.2 TIPO C AF216028 AF216024</t>
  </si>
  <si>
    <t>40251</t>
  </si>
  <si>
    <t>CARGADOR TURBO 4.2 MICRO AF216029</t>
  </si>
  <si>
    <t>40252</t>
  </si>
  <si>
    <t>CARGADOR TURBO 4.2 TIPO C AF216030</t>
  </si>
  <si>
    <t>40253</t>
  </si>
  <si>
    <t>SOPORTE AUTO AF19007</t>
  </si>
  <si>
    <t>40254</t>
  </si>
  <si>
    <t>SOPORTE AUTO AF19008</t>
  </si>
  <si>
    <t>40255</t>
  </si>
  <si>
    <t>CABLE USB 6A MICRO AV-2320</t>
  </si>
  <si>
    <t>40256</t>
  </si>
  <si>
    <t>CABLE USB 6A IPHONE AV-2321</t>
  </si>
  <si>
    <t>40257</t>
  </si>
  <si>
    <t>CABLE USB 6A TIPO C AV-2322</t>
  </si>
  <si>
    <t>40258</t>
  </si>
  <si>
    <t>CABLE USB 6A MICRO 2M AV-2323</t>
  </si>
  <si>
    <t>40259</t>
  </si>
  <si>
    <t>CABLE USB 6A TIPO C 2M AV-2325</t>
  </si>
  <si>
    <t>40260</t>
  </si>
  <si>
    <t>40261</t>
  </si>
  <si>
    <t>TRIPODE PARA CAMARA Y CELULAR AF216049</t>
  </si>
  <si>
    <t>40262</t>
  </si>
  <si>
    <t>CLEAR CASE IPHONE 13 PRO</t>
  </si>
  <si>
    <t>40263</t>
  </si>
  <si>
    <t>CLEAR CASE IPHONE 13 PRO MAX</t>
  </si>
  <si>
    <t>40264</t>
  </si>
  <si>
    <t>PARLANTE SOUL BT XL700</t>
  </si>
  <si>
    <t>40265</t>
  </si>
  <si>
    <t>PARLANTE SOUL BT XL800</t>
  </si>
  <si>
    <t>40266</t>
  </si>
  <si>
    <t>GLASS CERAMIC 9D MOTO G7 POWER</t>
  </si>
  <si>
    <t>40267</t>
  </si>
  <si>
    <t>GLASS CERAMIC 9D MOTO G7 PLAY</t>
  </si>
  <si>
    <t>40268</t>
  </si>
  <si>
    <t>GLASS CERAMIC 9D SAMSUNG J4 PLUS</t>
  </si>
  <si>
    <t>40269</t>
  </si>
  <si>
    <t>GLASS CERAMIC 9D SAMSUNG A72</t>
  </si>
  <si>
    <t>40270</t>
  </si>
  <si>
    <t>GLASS CERAMIC 9D SAMSUNG A70</t>
  </si>
  <si>
    <t>40271</t>
  </si>
  <si>
    <t>GLASS CERAMIC 9D MOTO G7</t>
  </si>
  <si>
    <t>40272</t>
  </si>
  <si>
    <t>GLASS CERAMIC 9D MOTO G8 POWER</t>
  </si>
  <si>
    <t>40273</t>
  </si>
  <si>
    <t>GLASS CERAMIC 9D MOTO G8 PLAY</t>
  </si>
  <si>
    <t>40274</t>
  </si>
  <si>
    <t>GLASS CERAMIC 9D SAMSUNG S22</t>
  </si>
  <si>
    <t>40275</t>
  </si>
  <si>
    <t>GLASS CERAMIC 9D SAMSUNG S22 ULTRA</t>
  </si>
  <si>
    <t>40276</t>
  </si>
  <si>
    <t>GLASS CERAMIC 9D SAMSUNG NOTE 20 ULTRA</t>
  </si>
  <si>
    <t>40277</t>
  </si>
  <si>
    <t>GLASS CERAMIC 9D SAMSUNG NOTE 10</t>
  </si>
  <si>
    <t>40278</t>
  </si>
  <si>
    <t>GLASS CERAMIC 9D SAMSUNG NOTE 10 PLUS</t>
  </si>
  <si>
    <t>40279</t>
  </si>
  <si>
    <t>GLASS CERAMIC 9D SAMSUNG A30S</t>
  </si>
  <si>
    <t>40280</t>
  </si>
  <si>
    <t>GLASS CERAMIC 9D SAMSUNG A20/A30</t>
  </si>
  <si>
    <t>40281</t>
  </si>
  <si>
    <t>GLASS CERAMIC 9D SAMSUNG A12/M12</t>
  </si>
  <si>
    <t>40282</t>
  </si>
  <si>
    <t>GLASS CERAMIC 9D SAMSUNG A02</t>
  </si>
  <si>
    <t>40283</t>
  </si>
  <si>
    <t>GLASS CERAMIC 9D SAMSUNG A50</t>
  </si>
  <si>
    <t>40284</t>
  </si>
  <si>
    <t>GLASS CERAMIC 9D SAMSUNG A01</t>
  </si>
  <si>
    <t>40285</t>
  </si>
  <si>
    <t>GLASS CERAMIC 9D SAMSUNG S20 FE</t>
  </si>
  <si>
    <t>40286</t>
  </si>
  <si>
    <t>GLASS CERAMIC 9D SAMSUNG A52/A52S</t>
  </si>
  <si>
    <t>40287</t>
  </si>
  <si>
    <t>GLASS CERAMIC 9D SAMSUNG A20S</t>
  </si>
  <si>
    <t>40288</t>
  </si>
  <si>
    <t>GLASS CERAMIC 9D IPHONE X/11 PRO</t>
  </si>
  <si>
    <t>40289</t>
  </si>
  <si>
    <t>GLASS CERAMIC 9D IPHONE 12 PRO MAX</t>
  </si>
  <si>
    <t>40290</t>
  </si>
  <si>
    <t>GLASS CERAMIC 9D IPHONE 11</t>
  </si>
  <si>
    <t>40291</t>
  </si>
  <si>
    <t>GLASS CERAMIC 9D IPHONE 12/12 PRO</t>
  </si>
  <si>
    <t>40292</t>
  </si>
  <si>
    <t>GLASS CERAMIC 9D SAMSUNG A22</t>
  </si>
  <si>
    <t>40293</t>
  </si>
  <si>
    <t>GLASS CERAMIC 9D SAMSUNG A32</t>
  </si>
  <si>
    <t>40294</t>
  </si>
  <si>
    <t>GLASS CERAMIC 9D IPHONE 7/8 PLUS</t>
  </si>
  <si>
    <t>40295</t>
  </si>
  <si>
    <t>GLASS CERAMIC 9D IPHONE 13 PRO MAX</t>
  </si>
  <si>
    <t>40296</t>
  </si>
  <si>
    <t>GLASS CERAMIC 9D IPHONE 13</t>
  </si>
  <si>
    <t>40297</t>
  </si>
  <si>
    <t>GLASS CERAMIC 9D SAMSUNG A10S</t>
  </si>
  <si>
    <t>40298</t>
  </si>
  <si>
    <t>GLASS CERAMIC 9D MOTO E40</t>
  </si>
  <si>
    <t>40299</t>
  </si>
  <si>
    <t>GLASS CERAMIC 9D MOTO E6 PLUS</t>
  </si>
  <si>
    <t>40300</t>
  </si>
  <si>
    <t>GLASS CERAMIC 9D MOTO G60S</t>
  </si>
  <si>
    <t>40301</t>
  </si>
  <si>
    <t>GLASS CERAMIC 9D SAMSUNG A51</t>
  </si>
  <si>
    <t>40302</t>
  </si>
  <si>
    <t>GLASS CERAMIC 9D SAMSUNG A21S</t>
  </si>
  <si>
    <t>40303</t>
  </si>
  <si>
    <t>GLASS CERAMIC 9D SAMSUNG A31</t>
  </si>
  <si>
    <t>40304</t>
  </si>
  <si>
    <t>GLASS CERAMIC 9D SAMSUNG A03S</t>
  </si>
  <si>
    <t>40305</t>
  </si>
  <si>
    <t>GLASS CERAMIC 9D SAMSUNG A02S</t>
  </si>
  <si>
    <t>40306</t>
  </si>
  <si>
    <t>GLASS CERAMIC 9D SAMSUNG A03 CORE</t>
  </si>
  <si>
    <t>40307</t>
  </si>
  <si>
    <t>GLASS CERAMIC 9D MOTO E6S/E6I</t>
  </si>
  <si>
    <t>40308</t>
  </si>
  <si>
    <t>GLASS CERAMIC 9D MOTO G10/G20/G30</t>
  </si>
  <si>
    <t>40309</t>
  </si>
  <si>
    <t>GLASS CERAMIC 9D IPHONE 13 PRO</t>
  </si>
  <si>
    <t>40310</t>
  </si>
  <si>
    <t>GLASS CERAMIC 9D MOTO E7</t>
  </si>
  <si>
    <t>40311</t>
  </si>
  <si>
    <t>GLASS CERAMIC 9D MOTO E20</t>
  </si>
  <si>
    <t>40312</t>
  </si>
  <si>
    <t>GLASS CERAMIC 9D MOTO E7 PLUS</t>
  </si>
  <si>
    <t>40313</t>
  </si>
  <si>
    <t>GLASS CERAMIC 9D MOTO E7 POWER/E7I POWER</t>
  </si>
  <si>
    <t>40314</t>
  </si>
  <si>
    <t>GLASS CERAMIC 9D SAMSUNG S22 PLUS</t>
  </si>
  <si>
    <t>40315</t>
  </si>
  <si>
    <t>40316</t>
  </si>
  <si>
    <t>40318</t>
  </si>
  <si>
    <t>TPU KIKIGO CRISTAL SAMSUNG A53</t>
  </si>
  <si>
    <t>40319</t>
  </si>
  <si>
    <t>TPU KIKIGO CRISTAL SAMSUNG S22 PLUS</t>
  </si>
  <si>
    <t>40320</t>
  </si>
  <si>
    <t>TPU KIKIGO CRISTAL MOTO G60S</t>
  </si>
  <si>
    <t>40321</t>
  </si>
  <si>
    <t>TPU KIKIGO CRISTAL SAMSUNG A32</t>
  </si>
  <si>
    <t>40322</t>
  </si>
  <si>
    <t>TPU KIKIGO CRISTAL IPHONE 13 PRO MAX</t>
  </si>
  <si>
    <t>40323</t>
  </si>
  <si>
    <t>TPU KIKIGO CRISTAL IPHONE 13</t>
  </si>
  <si>
    <t>40324</t>
  </si>
  <si>
    <t>TPU KIKIGO CRISTAL MOTO E7</t>
  </si>
  <si>
    <t>40325</t>
  </si>
  <si>
    <t>TPU KIKIGO CRISTAL SAMSUNG S22</t>
  </si>
  <si>
    <t>40327</t>
  </si>
  <si>
    <t>TPU KIKIGO CRISTAL IPHONE 13 PRO</t>
  </si>
  <si>
    <t>40331</t>
  </si>
  <si>
    <t>TPU KIKIGO CRISTAL MOTO EDGE 20 LITE</t>
  </si>
  <si>
    <t>40332</t>
  </si>
  <si>
    <t>TPU KIKIGO CRISTAL SAMSUNG A03S</t>
  </si>
  <si>
    <t>40333</t>
  </si>
  <si>
    <t>TPU KIKIGO CRISTAL SAMSUNG A03 CORE</t>
  </si>
  <si>
    <t>40334</t>
  </si>
  <si>
    <t>TPU KIKIGO CRISTAL SAMSUNG S22 ULTRA</t>
  </si>
  <si>
    <t>40335</t>
  </si>
  <si>
    <t>TPU KIKIGO CRISTAL LG K42</t>
  </si>
  <si>
    <t>40336</t>
  </si>
  <si>
    <t>TPU KIKIGO CRISTAL MOTO EDGE 20 PRO</t>
  </si>
  <si>
    <t>40337</t>
  </si>
  <si>
    <t>TPU KIKIGO CRISTAL MOTO G60</t>
  </si>
  <si>
    <t>40338</t>
  </si>
  <si>
    <t>TPU KIKIGO CRISTAL LG K52/K62</t>
  </si>
  <si>
    <t>40339</t>
  </si>
  <si>
    <t>TPU KIKIGO CRISTAL SAMSUNG A13 4G</t>
  </si>
  <si>
    <t>40340</t>
  </si>
  <si>
    <t>TPU KIKIGO CRISTAL LG K22</t>
  </si>
  <si>
    <t>40341</t>
  </si>
  <si>
    <t>TPU KIKIGO CRISTAL MOTO E40</t>
  </si>
  <si>
    <t>40342</t>
  </si>
  <si>
    <t>TPU KIKIGO CRISTAL MOTO E20</t>
  </si>
  <si>
    <t>40343</t>
  </si>
  <si>
    <t>VINCHA JBL PURE BASS 500 TUNE CON CABLE</t>
  </si>
  <si>
    <t>40345</t>
  </si>
  <si>
    <t>SMART WATCH XIAOMI KIESLECT K10</t>
  </si>
  <si>
    <t>40346</t>
  </si>
  <si>
    <t>PARLANTE XIAOMI BT MINI</t>
  </si>
  <si>
    <t>40347</t>
  </si>
  <si>
    <t>AIRTAG CASE MIX</t>
  </si>
  <si>
    <t>40348</t>
  </si>
  <si>
    <t>CHARGIN STATION PS5</t>
  </si>
  <si>
    <t>40349</t>
  </si>
  <si>
    <t>MEDIA REMOTE PS5</t>
  </si>
  <si>
    <t>40350</t>
  </si>
  <si>
    <t>PULSE 3D WIRELESS HEADSET PS4/PS5</t>
  </si>
  <si>
    <t>40351</t>
  </si>
  <si>
    <t>BEATS FLEX WIRELESS EARPHONES</t>
  </si>
  <si>
    <t>40352</t>
  </si>
  <si>
    <t>HP CHROMEBOOK 14A-1043CL 64GB - 4GBRAM 14" INTEL CELERON</t>
  </si>
  <si>
    <t>40353</t>
  </si>
  <si>
    <t>MONITOR SAMSUNG SMART FLAT 27" 60HZ</t>
  </si>
  <si>
    <t>40354</t>
  </si>
  <si>
    <t>MONITOR SAMSUNG SMART FLAT 24" 144HZ</t>
  </si>
  <si>
    <t>40355</t>
  </si>
  <si>
    <t>CARGADOR MALIBU 3.1 IPHONE LC111A</t>
  </si>
  <si>
    <t>40356</t>
  </si>
  <si>
    <t>CARGADOR MALIBU 45W TIPO C Y USB PD767</t>
  </si>
  <si>
    <t>40357</t>
  </si>
  <si>
    <t>CABLE MALIBU TIPO C C/FILTRO WD202</t>
  </si>
  <si>
    <t>40358</t>
  </si>
  <si>
    <t>CARGADOR MALIBU SUPER MICRO 4.2YLT-1100-3</t>
  </si>
  <si>
    <t>40359</t>
  </si>
  <si>
    <t>AURICULAR INALAMBRICO A6S 5.3 KIKIGO</t>
  </si>
  <si>
    <t>40361</t>
  </si>
  <si>
    <t>AURICULAR MALIBU WG-087</t>
  </si>
  <si>
    <t>40362</t>
  </si>
  <si>
    <t>CARGADOR MALIBU 30W CR333-3 IPHONE</t>
  </si>
  <si>
    <t>40363</t>
  </si>
  <si>
    <t>CARGADOR MALIBU 30W CR333-3 TIPO C</t>
  </si>
  <si>
    <t>40364</t>
  </si>
  <si>
    <t>CARGADOR AUTO MALIBU 3.1A M404 MICRO</t>
  </si>
  <si>
    <t>40365</t>
  </si>
  <si>
    <t>CARGADOR AUTO MALIBU 3.1A M404 TIPO C</t>
  </si>
  <si>
    <t>40366</t>
  </si>
  <si>
    <t>AURICULAR MALIBU OEP-E10</t>
  </si>
  <si>
    <t>40367</t>
  </si>
  <si>
    <t>CARGADOR AUTO MALIBU 36W</t>
  </si>
  <si>
    <t>40368</t>
  </si>
  <si>
    <t>FUNDA TABLET 10" MALIBU ANIMADA</t>
  </si>
  <si>
    <t>40369</t>
  </si>
  <si>
    <t>CABLE USB MALIBU 2A MICRO WG201-1</t>
  </si>
  <si>
    <t>40370</t>
  </si>
  <si>
    <t>CABLE USB MALIBU 2A TIPO C WG201-3</t>
  </si>
  <si>
    <t>40371</t>
  </si>
  <si>
    <t>CABLE USB MALIBU 2A IPHONE WG201-2</t>
  </si>
  <si>
    <t>40372</t>
  </si>
  <si>
    <t>ESTUCHE UNIVERSAL 5 5.3</t>
  </si>
  <si>
    <t>40373</t>
  </si>
  <si>
    <t>ESTUCHE UNIVERSAL 5.5-5.8</t>
  </si>
  <si>
    <t>40374</t>
  </si>
  <si>
    <t>CABLE DE DATOS MALIBU BLANCO MICRO</t>
  </si>
  <si>
    <t>40375</t>
  </si>
  <si>
    <t>CABLE DE DATOS MALIBU BLANCO TIPO C</t>
  </si>
  <si>
    <t>40376</t>
  </si>
  <si>
    <t>CABLE DE DATOS MALIBU BLANCO IPHONE</t>
  </si>
  <si>
    <t>40377</t>
  </si>
  <si>
    <t>CABLE MALIBU TIPO C A TIPO C RH004</t>
  </si>
  <si>
    <t>40378</t>
  </si>
  <si>
    <t>CARGADOR MALIBU TURBO 4.0 TIPO C PD325</t>
  </si>
  <si>
    <t>40379</t>
  </si>
  <si>
    <t>CARGADOR MALIBU TURBO 4.0 IPHONE PD325</t>
  </si>
  <si>
    <t>40380</t>
  </si>
  <si>
    <t>SECADOR DE PELO NV-886 3500W AF216040</t>
  </si>
  <si>
    <t>40381</t>
  </si>
  <si>
    <t>CARGADOR 2 EN 1 TRAVEL ADAPTER MICRO AF216031</t>
  </si>
  <si>
    <t>40382</t>
  </si>
  <si>
    <t>PARLANTE JBL GO 3</t>
  </si>
  <si>
    <t>40383</t>
  </si>
  <si>
    <t>TPU SILICONE SOFT SAMSUNG A03S</t>
  </si>
  <si>
    <t>40384</t>
  </si>
  <si>
    <t>ANTISHOCK TABLET A7 LITE</t>
  </si>
  <si>
    <t>40385</t>
  </si>
  <si>
    <t>TPU RAINBOW SAMSUNG A01 CORE</t>
  </si>
  <si>
    <t>40386</t>
  </si>
  <si>
    <t>TPU RAINBOW SAMSUNG A12</t>
  </si>
  <si>
    <t>40387</t>
  </si>
  <si>
    <t>TPU RAINBOW SAMSUNG A21S</t>
  </si>
  <si>
    <t>40388</t>
  </si>
  <si>
    <t>TPU RAINBOW SAMSUNG A52/A52S</t>
  </si>
  <si>
    <t>40389</t>
  </si>
  <si>
    <t>TPU RAINBOW MOTO E6S</t>
  </si>
  <si>
    <t>40390</t>
  </si>
  <si>
    <t>TPU RAINBOW SAMSUNG S21FE</t>
  </si>
  <si>
    <t>40391</t>
  </si>
  <si>
    <t>TABLET 7" FIRE 16GB</t>
  </si>
  <si>
    <t>40392</t>
  </si>
  <si>
    <t>PARLANTE BUETOOTH SPEAKER JBL CLIP 4</t>
  </si>
  <si>
    <t>40393</t>
  </si>
  <si>
    <t>PARLANTE JBL FLIP 6 WATERPROOF</t>
  </si>
  <si>
    <t>40394</t>
  </si>
  <si>
    <t>MI PORTABLE BT SPEAKER XIAOMI</t>
  </si>
  <si>
    <t>40395</t>
  </si>
  <si>
    <t>STEREO BT JBL PURE BASS TUNE 125</t>
  </si>
  <si>
    <t>40396</t>
  </si>
  <si>
    <t>STEREO BT JBL PURE BASS TUNE 225</t>
  </si>
  <si>
    <t>40397</t>
  </si>
  <si>
    <t>STEREO BT JBL PURE BASS TUNE 215</t>
  </si>
  <si>
    <t>40398</t>
  </si>
  <si>
    <t>STEREO BT JBL PURE BASS TUNE</t>
  </si>
  <si>
    <t>40399</t>
  </si>
  <si>
    <t>STEREO JBL TUNE 110</t>
  </si>
  <si>
    <t>40400</t>
  </si>
  <si>
    <t>VINCHA JBL QUANTUM 100 GAMING 3.5MM</t>
  </si>
  <si>
    <t>40401</t>
  </si>
  <si>
    <t>VINCHA JBL QUANTUM200</t>
  </si>
  <si>
    <t>40402</t>
  </si>
  <si>
    <t>VINCHA JBL QUANTUM300</t>
  </si>
  <si>
    <t>40403</t>
  </si>
  <si>
    <t>VINCHA SAMSUNG LEVEL U2</t>
  </si>
  <si>
    <t>40404</t>
  </si>
  <si>
    <t>STEREO ORIGINAL SAMSUNG EARPHONE TIPO C</t>
  </si>
  <si>
    <t>40405</t>
  </si>
  <si>
    <t>STEREO ORIGINAL SAMSUNG EARPHONE 3.5</t>
  </si>
  <si>
    <t>40406</t>
  </si>
  <si>
    <t>STEREO EARPHONES 2 BASIC</t>
  </si>
  <si>
    <t>40407</t>
  </si>
  <si>
    <t>STEREO EARBUDS BASSIC 2S</t>
  </si>
  <si>
    <t>40408</t>
  </si>
  <si>
    <t>STEREO REDMI BUDS3</t>
  </si>
  <si>
    <t>40409</t>
  </si>
  <si>
    <t>SMART WATCH W12</t>
  </si>
  <si>
    <t>40410</t>
  </si>
  <si>
    <t>LADY WATCH L11</t>
  </si>
  <si>
    <t>40411</t>
  </si>
  <si>
    <t>SAMSUNG SMART WATCH 5</t>
  </si>
  <si>
    <t>40412</t>
  </si>
  <si>
    <t>STEREO MI XIAOMI 1MORE DESING</t>
  </si>
  <si>
    <t>40413</t>
  </si>
  <si>
    <t>SPECK HARDSHELL MACBOOK PRO</t>
  </si>
  <si>
    <t>40414</t>
  </si>
  <si>
    <t>STEREO BT JBL PURE BASS TUNE 130NC</t>
  </si>
  <si>
    <t>40415</t>
  </si>
  <si>
    <t>BACK COVER MOTO E20</t>
  </si>
  <si>
    <t>40416</t>
  </si>
  <si>
    <t>BACK COVER MOTO G60S</t>
  </si>
  <si>
    <t>40417</t>
  </si>
  <si>
    <t>BACK COVER SAMSUNG A01 CORE</t>
  </si>
  <si>
    <t>40418</t>
  </si>
  <si>
    <t>BACK COVER MOTO E7 PLUS</t>
  </si>
  <si>
    <t>40419</t>
  </si>
  <si>
    <t>PARLANTE MINI BT DX-PAR4MINI</t>
  </si>
  <si>
    <t>40421</t>
  </si>
  <si>
    <t>PANQUEQUERA ELECTRICA KJH-CM800SEC01</t>
  </si>
  <si>
    <t>40423</t>
  </si>
  <si>
    <t>RELOJ DIGITAL ESTAMPADO DXRELSTA</t>
  </si>
  <si>
    <t>40424</t>
  </si>
  <si>
    <t>RECEPTOR PARA AUTO DX-RMB77</t>
  </si>
  <si>
    <t>40425</t>
  </si>
  <si>
    <t>RELOJ MAGICO DX-REDIBU</t>
  </si>
  <si>
    <t>40426</t>
  </si>
  <si>
    <t>AURICULARES BT PARSOM PR-AUBLUE46</t>
  </si>
  <si>
    <t>40427</t>
  </si>
  <si>
    <t>STEREO IN EAR DX-AUAC320</t>
  </si>
  <si>
    <t>40428</t>
  </si>
  <si>
    <t>CABLE USB V3 DX-CABV3</t>
  </si>
  <si>
    <t>40429</t>
  </si>
  <si>
    <t>CABLE AUXILIAR 1.5M DX-CABSPE15</t>
  </si>
  <si>
    <t>40430</t>
  </si>
  <si>
    <t>CABLE AUXILIAR 2M DX-CABSPE2</t>
  </si>
  <si>
    <t>40431</t>
  </si>
  <si>
    <t>CABLE AUXILIAR 3M DX-CABSPE3</t>
  </si>
  <si>
    <t>40432</t>
  </si>
  <si>
    <t>CABLE DE RED 2M DX-CABRED2</t>
  </si>
  <si>
    <t>40433</t>
  </si>
  <si>
    <t>CABLE DE RED 3M DX-CABRED3</t>
  </si>
  <si>
    <t>40434</t>
  </si>
  <si>
    <t>CABLE DE RED 5M DX-CABRED5</t>
  </si>
  <si>
    <t>40435</t>
  </si>
  <si>
    <t>CABLE DE RED 10M DX-CABRED10</t>
  </si>
  <si>
    <t>40436</t>
  </si>
  <si>
    <t>CARGADOR UNIVERSAL DX-CAR-1.1-V8</t>
  </si>
  <si>
    <t>40437</t>
  </si>
  <si>
    <t>CONVERSOR TIPO C A HDMI DX-TCHDMI</t>
  </si>
  <si>
    <t>40438</t>
  </si>
  <si>
    <t>TRIPODE SELFIE DX-STICK360</t>
  </si>
  <si>
    <t>40439</t>
  </si>
  <si>
    <t>BARRA DE SONIDO GAMING DX-SOUBARGB</t>
  </si>
  <si>
    <t>40440</t>
  </si>
  <si>
    <t>PLANCHITA WESTINGHOUSE WHHS3227 60W</t>
  </si>
  <si>
    <t>40441</t>
  </si>
  <si>
    <t>BALANZA PERSONAL DX-BALCD18</t>
  </si>
  <si>
    <t>40442</t>
  </si>
  <si>
    <t>AURICULAR INALAMBRICO REDMI AIRDOTS 1</t>
  </si>
  <si>
    <t>40443</t>
  </si>
  <si>
    <t>TPU GLITTER REF IPHONE XR</t>
  </si>
  <si>
    <t>40444</t>
  </si>
  <si>
    <t>TPU GLITTER REF IPHONE 12</t>
  </si>
  <si>
    <t>40445</t>
  </si>
  <si>
    <t>TPU GLITTER REF SAMSUNG A21S</t>
  </si>
  <si>
    <t>40446</t>
  </si>
  <si>
    <t>TPU GLITTER REF IPHONE 13</t>
  </si>
  <si>
    <t>40447</t>
  </si>
  <si>
    <t>TPU GLITTER REF SAMSUNG A20S</t>
  </si>
  <si>
    <t>40448</t>
  </si>
  <si>
    <t>TPU GLITTER REF SAMSUNG A22</t>
  </si>
  <si>
    <t>40449</t>
  </si>
  <si>
    <t>TPU GLITTER REF SAMSUNG A03S</t>
  </si>
  <si>
    <t>40450</t>
  </si>
  <si>
    <t>TPU GLITTER REF IPHONE 13 PRO MAX</t>
  </si>
  <si>
    <t>40451</t>
  </si>
  <si>
    <t>TPU GLITTER REF SAMSUNG A31</t>
  </si>
  <si>
    <t>40452</t>
  </si>
  <si>
    <t>TPU GLITTER REF IPHONE 13 PRO</t>
  </si>
  <si>
    <t>40453</t>
  </si>
  <si>
    <t>TEMPERED GLASS IPHONE 13 PRO</t>
  </si>
  <si>
    <t>40454</t>
  </si>
  <si>
    <t>TEMPERED GLASS IPHONE 13 PRO MAX</t>
  </si>
  <si>
    <t>40455</t>
  </si>
  <si>
    <t>TEMPERED GLASS IPHONE 13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</si>
  <si>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</si>
  <si>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</si>
  <si>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</si>
  <si>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</si>
  <si>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</si>
  <si>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</si>
  <si>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</si>
  <si>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</si>
  <si>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STEREO SOUL S489</t>
  </si>
  <si>
    <t>40464</t>
  </si>
  <si>
    <t>BOTELLA ENGOMADA CON PICO SPORT 350 ML</t>
  </si>
  <si>
    <t>40465</t>
  </si>
  <si>
    <t>VASO TERMICO SIMIL STANLEY CON SORBETE</t>
  </si>
  <si>
    <t>40466</t>
  </si>
  <si>
    <t>MODULO IPHONE 11 ORIGINAL</t>
  </si>
  <si>
    <t>40467</t>
  </si>
  <si>
    <t>MODULO IPHONE 11 PRO ORIGINAL</t>
  </si>
  <si>
    <t>40468</t>
  </si>
  <si>
    <t>MODULO IPHONE X ORIGINAL</t>
  </si>
  <si>
    <t>40469</t>
  </si>
  <si>
    <t>MODULO IPHONE X AAA</t>
  </si>
  <si>
    <t>40470</t>
  </si>
  <si>
    <t>STEREO BT JBL WAVE 100 TWS</t>
  </si>
  <si>
    <t>40471</t>
  </si>
  <si>
    <t>STEREO BT JBL PURE BASS TUNE 115</t>
  </si>
  <si>
    <t>40472</t>
  </si>
  <si>
    <t>STEREO BT JBL WAVE 300 TWS</t>
  </si>
  <si>
    <t>40473</t>
  </si>
  <si>
    <t>BACK COVER SAMSUNG A03S</t>
  </si>
  <si>
    <t>40474</t>
  </si>
  <si>
    <t>BACK COVER SAMSUNG A02</t>
  </si>
  <si>
    <t>40475</t>
  </si>
  <si>
    <t>BACK COVER SAMSUNG S20FE</t>
  </si>
  <si>
    <t>40476</t>
  </si>
  <si>
    <t>BACK COVER MOTO E40</t>
  </si>
  <si>
    <t>40477</t>
  </si>
  <si>
    <t>BACK COVER MOTO EDGE 20 LITE</t>
  </si>
  <si>
    <t>40478</t>
  </si>
  <si>
    <t>BACK COVER SAMSUNG A32</t>
  </si>
  <si>
    <t>40479</t>
  </si>
  <si>
    <t>BACK COVER MOTO G50</t>
  </si>
  <si>
    <t>40480</t>
  </si>
  <si>
    <t>BACK COVER MOTO EDGE 20 PRO</t>
  </si>
  <si>
    <t>40481</t>
  </si>
  <si>
    <t>BACK COVER SAMSUNG S21</t>
  </si>
  <si>
    <t>40482</t>
  </si>
  <si>
    <t>BACK COVER SAMSUNG S21 PLUS</t>
  </si>
  <si>
    <t>40483</t>
  </si>
  <si>
    <t>BACK COVER SAMSUNG S21 ULTRA</t>
  </si>
  <si>
    <t>40484</t>
  </si>
  <si>
    <t>AIRPODS ORIGINAL SERIE 2 APPLE</t>
  </si>
  <si>
    <t>40485</t>
  </si>
  <si>
    <t>FUNDA TPU IPHONE 13 PRO AL</t>
  </si>
  <si>
    <t>40486</t>
  </si>
  <si>
    <t>40487</t>
  </si>
  <si>
    <t>VINCHA MOTOROLA BT XT220</t>
  </si>
  <si>
    <t>40488</t>
  </si>
  <si>
    <t>VINCHA MOTOROLA BT XT120 PLEGLABLE 3.5MM</t>
  </si>
  <si>
    <t>40489</t>
  </si>
  <si>
    <t>STEREO MOTOROLA EARBUDS 2S IN-EAR 3.5MM</t>
  </si>
  <si>
    <t>40490</t>
  </si>
  <si>
    <t>CARGADOR VIAJERO MOTOROLA TIPO C TURBO POWER 18W</t>
  </si>
  <si>
    <t>40495</t>
  </si>
  <si>
    <t>TPU ARMOR SOUL MOTO G31</t>
  </si>
  <si>
    <t>40496</t>
  </si>
  <si>
    <t>TPU ARMOR SOUL SAMSUNG A03 CORE</t>
  </si>
  <si>
    <t>40497</t>
  </si>
  <si>
    <t>STEREO ESTRA BASS AV-2326</t>
  </si>
  <si>
    <t>40498</t>
  </si>
  <si>
    <t>CABLE USB 6A IPHONE 2M AV-2324</t>
  </si>
  <si>
    <t>40499</t>
  </si>
  <si>
    <t>MOUSE OPTICO M36</t>
  </si>
  <si>
    <t>40500</t>
  </si>
  <si>
    <t>JUEGO FIFA 2022 PS5</t>
  </si>
  <si>
    <t>40501</t>
  </si>
  <si>
    <t>MODULO SAMSUNG A01 VERSION M</t>
  </si>
  <si>
    <t>40502</t>
  </si>
  <si>
    <t>MODULO MOTO E5 PLAY GO NEGRO</t>
  </si>
  <si>
    <t>40503</t>
  </si>
  <si>
    <t>CARGADOR MI TV STICK</t>
  </si>
  <si>
    <t>40504</t>
  </si>
  <si>
    <t>KIT PROTECTOR DE CABLE</t>
  </si>
  <si>
    <t>40507</t>
  </si>
  <si>
    <t>TPU TORTUGA DISEÑO SAMSUNG A71</t>
  </si>
  <si>
    <t>40508</t>
  </si>
  <si>
    <t>TPU TORTUGA DISEÑO MOTO G40/G60 FUSION</t>
  </si>
  <si>
    <t>40509</t>
  </si>
  <si>
    <t>TPU TORTUGA DISEÑO LG K41S</t>
  </si>
  <si>
    <t>40510</t>
  </si>
  <si>
    <t>TPU TORTUGA DISEÑO LG K42</t>
  </si>
  <si>
    <t>40511</t>
  </si>
  <si>
    <t>TPU TORTUGA DISEÑO LG K52</t>
  </si>
  <si>
    <t>40512</t>
  </si>
  <si>
    <t>TPU TORTUGA DISEÑO LG K61</t>
  </si>
  <si>
    <t>40513</t>
  </si>
  <si>
    <t>TPU TORTUGA DISEÑO LG K62</t>
  </si>
  <si>
    <t>40515</t>
  </si>
  <si>
    <t>TPU TORTUGA DISEÑO MOTO G60S</t>
  </si>
  <si>
    <t>40519</t>
  </si>
  <si>
    <t>SILICONE COVER IPAD MINI 3</t>
  </si>
  <si>
    <t>40520</t>
  </si>
  <si>
    <t>SILICONE COVER IPAD MINI 4/ MINI 5</t>
  </si>
  <si>
    <t>40521</t>
  </si>
  <si>
    <t>SILICONE COVER IPAD 10.2</t>
  </si>
  <si>
    <t>40522</t>
  </si>
  <si>
    <t>SILICONE COVER IPAD 11 PRO</t>
  </si>
  <si>
    <t>40523</t>
  </si>
  <si>
    <t>SILICONE COVER IPAD 11 PRO 2020</t>
  </si>
  <si>
    <t>40524</t>
  </si>
  <si>
    <t>SILICONE COVER IPAD AIR6/AIR2</t>
  </si>
  <si>
    <t>40525</t>
  </si>
  <si>
    <t>SILICONE COVER IPAD PRO 9.7</t>
  </si>
  <si>
    <t>40526</t>
  </si>
  <si>
    <t>SILICONE COVER IPAD PRO 12.9 2020</t>
  </si>
  <si>
    <t>40527</t>
  </si>
  <si>
    <t>SILICONE COVER LG K42</t>
  </si>
  <si>
    <t>40528</t>
  </si>
  <si>
    <t>SILICONE COVER LG K52/K62</t>
  </si>
  <si>
    <t>40529</t>
  </si>
  <si>
    <t>SILICONE COVER LG K61/Q61</t>
  </si>
  <si>
    <t>40530</t>
  </si>
  <si>
    <t>SILICONE COVER MOTO E7I POWER</t>
  </si>
  <si>
    <t>40531</t>
  </si>
  <si>
    <t>SILICONE COVER MOTO EDGE 20</t>
  </si>
  <si>
    <t>40532</t>
  </si>
  <si>
    <t>SILICONE COVER MOTO EDGE 20 LITE</t>
  </si>
  <si>
    <t>40534</t>
  </si>
  <si>
    <t>SILICONE COVER MOTO G50</t>
  </si>
  <si>
    <t>40535</t>
  </si>
  <si>
    <t>SILICONE COVER MOTO G60S</t>
  </si>
  <si>
    <t>40536</t>
  </si>
  <si>
    <t>SILICONE COVER MOTO G7 PLAY</t>
  </si>
  <si>
    <t>40537</t>
  </si>
  <si>
    <t>SILICONE COVER MOTO G7 POWER</t>
  </si>
  <si>
    <t>40538</t>
  </si>
  <si>
    <t>SILICONE COVER MOTO G7/G7 PLUS</t>
  </si>
  <si>
    <t>40539</t>
  </si>
  <si>
    <t>SILICONE COVER MOTO EDGE PLUS</t>
  </si>
  <si>
    <t>40540</t>
  </si>
  <si>
    <t>SILICONE COVER SAMSUNG A03S</t>
  </si>
  <si>
    <t>40541</t>
  </si>
  <si>
    <t>SILICONE COVER SAMSUNG A22</t>
  </si>
  <si>
    <t>40542</t>
  </si>
  <si>
    <t>SILICONE COVER SAMSUNG A50S</t>
  </si>
  <si>
    <t>40544</t>
  </si>
  <si>
    <t>SILICONE COVER SAMSUNG S22</t>
  </si>
  <si>
    <t>40546</t>
  </si>
  <si>
    <t>SILICONE COVER SAMSUNG S22 ULTRA</t>
  </si>
  <si>
    <t>40547</t>
  </si>
  <si>
    <t>TPU TORTUGA SAMSUNG A33</t>
  </si>
  <si>
    <t>40548</t>
  </si>
  <si>
    <t>TPU TORTUGA SAMSUNG A03 CORE</t>
  </si>
  <si>
    <t>40549</t>
  </si>
  <si>
    <t>TPU BORDER ESMERILADA SAMSUNG A03 CORE</t>
  </si>
  <si>
    <t>40550</t>
  </si>
  <si>
    <t>TPU BORDER ESMERILADA SAMSUNG A23</t>
  </si>
  <si>
    <t>40551</t>
  </si>
  <si>
    <t>TPU BORDER ESMERILADA SAMSUNG A33</t>
  </si>
  <si>
    <t>40552</t>
  </si>
  <si>
    <t>MALLA APPLE WATCH METALICA 38/40 MM</t>
  </si>
  <si>
    <t>40553</t>
  </si>
  <si>
    <t>MALLA APPLE WATCH METALICA 42/44 MM</t>
  </si>
  <si>
    <t>40555</t>
  </si>
  <si>
    <t>TPU KIKIGO CRISTAL MOTO G71</t>
  </si>
  <si>
    <t>40556</t>
  </si>
  <si>
    <t>40557</t>
  </si>
  <si>
    <t>40558</t>
  </si>
  <si>
    <t>40559</t>
  </si>
  <si>
    <t>40560</t>
  </si>
  <si>
    <t>40564</t>
  </si>
  <si>
    <t>BARRA DE SONIDO SAMSUNG A450</t>
  </si>
  <si>
    <t>40565</t>
  </si>
  <si>
    <t>CARGADOR PRO21 CABLE C A C 20W MS-72C/P-31 TURBO</t>
  </si>
  <si>
    <t>40566</t>
  </si>
  <si>
    <t>CARGADOR PRO21 HOME CHARGER 2.1A TIPO C</t>
  </si>
  <si>
    <t>40567</t>
  </si>
  <si>
    <t>CARGADOR PRO21 TIPO C 20W MS-72C SIN CABLE</t>
  </si>
  <si>
    <t>40568</t>
  </si>
  <si>
    <t>TPU GLOW SAMSUNG A02S</t>
  </si>
  <si>
    <t>40569</t>
  </si>
  <si>
    <t>TPU GLOW SAMSUNG A03S</t>
  </si>
  <si>
    <t>40570</t>
  </si>
  <si>
    <t>TPU GLOW SAMSUNG A10S</t>
  </si>
  <si>
    <t>40571</t>
  </si>
  <si>
    <t>TPU GLOW SAMSUNG A11</t>
  </si>
  <si>
    <t>40572</t>
  </si>
  <si>
    <t>TPU GLOW SAMSUNG A20S</t>
  </si>
  <si>
    <t>40573</t>
  </si>
  <si>
    <t>TPU GLOW SAMSUNG A21S</t>
  </si>
  <si>
    <t>40574</t>
  </si>
  <si>
    <t>TPU GLOW SAMSUNG A22</t>
  </si>
  <si>
    <t>40575</t>
  </si>
  <si>
    <t>TPU GLOW SAMSUNG A30S</t>
  </si>
  <si>
    <t>40576</t>
  </si>
  <si>
    <t>TPU GLOW SAMSUNG A32</t>
  </si>
  <si>
    <t>40577</t>
  </si>
  <si>
    <t>TPU GLOW SAMSUNG A52/A52S</t>
  </si>
  <si>
    <t>40578</t>
  </si>
  <si>
    <t>TPU GLOW SAMSUNG A71</t>
  </si>
  <si>
    <t>40579</t>
  </si>
  <si>
    <t>TPU GLOW MOTO G60/G40 FUSION</t>
  </si>
  <si>
    <t>40580</t>
  </si>
  <si>
    <t>TPU GLOW MOTO E7I POWER</t>
  </si>
  <si>
    <t>40581</t>
  </si>
  <si>
    <t>TPU GLOW MOTO G10/G20/G30</t>
  </si>
  <si>
    <t>40582</t>
  </si>
  <si>
    <t>TPU GLOW MOTO G60S</t>
  </si>
  <si>
    <t>40583</t>
  </si>
  <si>
    <t>BATERIA SOUL SAMSUNG A52</t>
  </si>
  <si>
    <t>40584</t>
  </si>
  <si>
    <t>BATERIA SOUL SAMSUNG A32</t>
  </si>
  <si>
    <t>40585</t>
  </si>
  <si>
    <t>BATERIA SOUL SAMSUNG A21S</t>
  </si>
  <si>
    <t>40586</t>
  </si>
  <si>
    <t>BATERIA SOUL SAMSUNG A20S</t>
  </si>
  <si>
    <t>40587</t>
  </si>
  <si>
    <t>BATERIA SOUL IPHONE XS MAX</t>
  </si>
  <si>
    <t>40588</t>
  </si>
  <si>
    <t>BATERIA SOUL LG K50/Q60</t>
  </si>
  <si>
    <t>40589</t>
  </si>
  <si>
    <t>BATERIA SOUL LG K9</t>
  </si>
  <si>
    <t>40590</t>
  </si>
  <si>
    <t>BATERIA SOUL MOTO E6 PLAY</t>
  </si>
  <si>
    <t>40591</t>
  </si>
  <si>
    <t>SMARTWATCH AMAZFIT GTS</t>
  </si>
  <si>
    <t>40592</t>
  </si>
  <si>
    <t>SMARTWATCH AMAZFIT NEO</t>
  </si>
  <si>
    <t>40593</t>
  </si>
  <si>
    <t>ESPATULA FILMINAS PARA CELULAR CON FELPA SOUL</t>
  </si>
  <si>
    <t>40594</t>
  </si>
  <si>
    <t>POWER ADAPTER USB-C 20W ORIGINAL</t>
  </si>
  <si>
    <t>40595</t>
  </si>
  <si>
    <t>MALLA RELOJ KIESLECT</t>
  </si>
  <si>
    <t>40596</t>
  </si>
  <si>
    <t>RING KIKIGO FLOR</t>
  </si>
  <si>
    <t>40597</t>
  </si>
  <si>
    <t>TPU BORDER SAMSUNG A03 CORE</t>
  </si>
  <si>
    <t>40598</t>
  </si>
  <si>
    <t>TPU BORDER SAMSUNG A13</t>
  </si>
  <si>
    <t>40599</t>
  </si>
  <si>
    <t>TPU BORDER SAMSUNG A23</t>
  </si>
  <si>
    <t>40600</t>
  </si>
  <si>
    <t>TPU BORDER SAMSUNG A33</t>
  </si>
  <si>
    <t>40601</t>
  </si>
  <si>
    <t>TPU BORDER SAMSUNG A53 5G</t>
  </si>
  <si>
    <t>40602</t>
  </si>
  <si>
    <t>TPU BORDER SAMSUNG A73 5G</t>
  </si>
  <si>
    <t>40603</t>
  </si>
  <si>
    <t>TPU BORDER IPHONE 13/14 6.1</t>
  </si>
  <si>
    <t>40604</t>
  </si>
  <si>
    <t>TPU BORDER SAMSUNG S21 FE</t>
  </si>
  <si>
    <t>40605</t>
  </si>
  <si>
    <t>TPU BORDER SAMSUNG S22</t>
  </si>
  <si>
    <t>40606</t>
  </si>
  <si>
    <t>TPU BORDER SAMSUNG S22 ULTRA</t>
  </si>
  <si>
    <t>40607</t>
  </si>
  <si>
    <t>TPU BORDER SAMSUNG S22 PLUS</t>
  </si>
  <si>
    <t>40608</t>
  </si>
  <si>
    <t>TPU BORDER ESMERILADA IPHONE 13</t>
  </si>
  <si>
    <t>40609</t>
  </si>
  <si>
    <t>TPU BORDER ESMERILADA IPHONE 13 PRO</t>
  </si>
  <si>
    <t>40610</t>
  </si>
  <si>
    <t>TPU BORDER ESMERILADA IPHONE 13 PRO MAX</t>
  </si>
  <si>
    <t>40611</t>
  </si>
  <si>
    <t>TPU BORDER ESMERILADA MOTO E7I POWER</t>
  </si>
  <si>
    <t>40612</t>
  </si>
  <si>
    <t>TPU BORDER ESMERILADA SAMSUNG A03</t>
  </si>
  <si>
    <t>40613</t>
  </si>
  <si>
    <t>TPU BORDER ESMERILADA SAMSUNG A03S</t>
  </si>
  <si>
    <t>40614</t>
  </si>
  <si>
    <t>TPU BORDER ESMERILADA SAMSUNG A13 5G</t>
  </si>
  <si>
    <t>40615</t>
  </si>
  <si>
    <t>TPU BORDER ESMERILADA SAMSUNG A53</t>
  </si>
  <si>
    <t>40616</t>
  </si>
  <si>
    <t>TPU BORDER ESMERILADA SAMSUNG A73</t>
  </si>
  <si>
    <t>40617</t>
  </si>
  <si>
    <t>TPU BORDER ESMERILADA SAMSUNG J5 PRIME</t>
  </si>
  <si>
    <t>40618</t>
  </si>
  <si>
    <t>TPU BORDER ESMERILADA SAMSUNG J7 PRIME</t>
  </si>
  <si>
    <t>40620</t>
  </si>
  <si>
    <t>TPU BORDER ESMERILADA SAMSUNG S21 FE</t>
  </si>
  <si>
    <t>40621</t>
  </si>
  <si>
    <t>TPU BORDER ESMERILADA SAMSUNG S22</t>
  </si>
  <si>
    <t>40622</t>
  </si>
  <si>
    <t>TPU BORDER ESMERILADA SAMSUNG S22 PLUS</t>
  </si>
  <si>
    <t>40623</t>
  </si>
  <si>
    <t>TPU BORDER ESMERILADA SAMSUNG S22 ULTRA</t>
  </si>
  <si>
    <t>40624</t>
  </si>
  <si>
    <t>IPAD PRO 11-Inch 3RD GENERATION 128GB SILVER</t>
  </si>
  <si>
    <t>40625</t>
  </si>
  <si>
    <t>IPAD PRO 11-Inch 3RD GENERATION 128GB SPACE GRAY</t>
  </si>
  <si>
    <t>40626</t>
  </si>
  <si>
    <t>POPSOCKET KIKIGO ACRILICO</t>
  </si>
  <si>
    <t>40627</t>
  </si>
  <si>
    <t>TPU ANTISHOCK IPHONE 13</t>
  </si>
  <si>
    <t>40628</t>
  </si>
  <si>
    <t>TPU ANTISHOCK IPHONE 13 PRO MAX</t>
  </si>
  <si>
    <t>40630</t>
  </si>
  <si>
    <t>TPU ANTISHOCK COLOR IPHONE 13 PRO</t>
  </si>
  <si>
    <t>40631</t>
  </si>
  <si>
    <t>TPU ANTISHOCK COLOR IPHONE 13 PRO MAX</t>
  </si>
  <si>
    <t>40632</t>
  </si>
  <si>
    <t>40633</t>
  </si>
  <si>
    <t>TPU ACRILICO KIKIGO MOTO E20</t>
  </si>
  <si>
    <t>40634</t>
  </si>
  <si>
    <t>TPU ACRILICO KIKIGO MOTO E6S</t>
  </si>
  <si>
    <t>40635</t>
  </si>
  <si>
    <t>TPU ACRILICO KIKIGO MOTO E40</t>
  </si>
  <si>
    <t>40636</t>
  </si>
  <si>
    <t>TPU ACRILICO KIKIGO SAMSUNG A03</t>
  </si>
  <si>
    <t>40637</t>
  </si>
  <si>
    <t>MODULO MOTO G6 PLUS DORADO</t>
  </si>
  <si>
    <t>40638</t>
  </si>
  <si>
    <t>CARGADOR DE AUTO BELKIN TIPO C 36W</t>
  </si>
  <si>
    <t>40639</t>
  </si>
  <si>
    <t>ADAPTADOR JACK DE LIGHTNING A 3,5 ORIGINAL</t>
  </si>
  <si>
    <t>40640</t>
  </si>
  <si>
    <t>MODULO IPHONE 13 ORIGINAL</t>
  </si>
  <si>
    <t>40641</t>
  </si>
  <si>
    <t>MODULO IPHONE 13 PRO ORIGINAL</t>
  </si>
  <si>
    <t>40642</t>
  </si>
  <si>
    <t>MAQUINA CORTADORA DE CABELLO CP1028/CP1026</t>
  </si>
  <si>
    <t>40643</t>
  </si>
  <si>
    <t>CARCASA APPLE WATCH 38/40/41MM</t>
  </si>
  <si>
    <t>40644</t>
  </si>
  <si>
    <t>CLEAR CASE IPHONE 13</t>
  </si>
  <si>
    <t>40645</t>
  </si>
  <si>
    <t>CARCASA APPLE WATCH 42/44/45MM</t>
  </si>
  <si>
    <t>40646</t>
  </si>
  <si>
    <t>PARLANTE BT ACID X</t>
  </si>
  <si>
    <t>40647</t>
  </si>
  <si>
    <t>PLANCHA SECA 1000W KJH-PLS1001</t>
  </si>
  <si>
    <t>40648</t>
  </si>
  <si>
    <t>TOSTADORA WESTINGHOUSE WH-TM1000SEC</t>
  </si>
  <si>
    <t>40649</t>
  </si>
  <si>
    <t>AFEITADORA ELECTRICA WHHCL608</t>
  </si>
  <si>
    <t>40650</t>
  </si>
  <si>
    <t>CORTADORA DE PELO WESTINGHOUSE WHHCL602</t>
  </si>
  <si>
    <t>40651</t>
  </si>
  <si>
    <t>PROLONGADOR ESTABILIZADOR DE CORRIENTE SL9205</t>
  </si>
  <si>
    <t>40652</t>
  </si>
  <si>
    <t>ESTUCHE TABLET UNIVERSAL 8,9 A 12</t>
  </si>
  <si>
    <t>40653</t>
  </si>
  <si>
    <t>ADAPTADOR HEMBRA A 3,5 X1 MIC + STEREO</t>
  </si>
  <si>
    <t>40654</t>
  </si>
  <si>
    <t>ADAPTADOR 3,5 X2 PS4 MIC + STEREO</t>
  </si>
  <si>
    <t>40655</t>
  </si>
  <si>
    <t>MINI ADAPTADOR USB WI-FI TP-LINK 300Mbps TL-WN823N</t>
  </si>
  <si>
    <t>40656</t>
  </si>
  <si>
    <t>UE200 ADAPTADOR USB 2.0 a ETHERNET RJ45 TL-UE200</t>
  </si>
  <si>
    <t>40657</t>
  </si>
  <si>
    <t>ADAP.ETHERNET TP-LINK TIPO C 3.0 A ETH A RJ45 TL-UE300C</t>
  </si>
  <si>
    <t>40658</t>
  </si>
  <si>
    <t>ADAP.NANO TP-LINK USB 3.0 A RJ45 GIGABIT - BLACK TL-UE306</t>
  </si>
  <si>
    <t>40659</t>
  </si>
  <si>
    <t>ADAPTADOR USB WI-FI 150MBPPS HIGH GAIN PC/MAC TL-WN722N</t>
  </si>
  <si>
    <t>40660</t>
  </si>
  <si>
    <t>EXTENSOR DE RANGO WI-FI TP-LINK 300MBPPS TL-WA850RE</t>
  </si>
  <si>
    <t>40661</t>
  </si>
  <si>
    <t>EXTENSOR DE RANGO WI-FI TP-LINK 750Mbps TL-RE200</t>
  </si>
  <si>
    <t>40662</t>
  </si>
  <si>
    <t>NANO ADAPTADOR USB WI-FI TP-LINK 2.4GHZ 150Mbps TL-WN725N</t>
  </si>
  <si>
    <t>40663</t>
  </si>
  <si>
    <t>ADAP.NANO USB ARCHER T2U AC600 DOBLE BANDA TL-ARCHER2UN</t>
  </si>
  <si>
    <t>40664</t>
  </si>
  <si>
    <t>ADAP.NANO TP-LINK UB400 BLUETOOTH 4.0 TL-UB400</t>
  </si>
  <si>
    <t>40665</t>
  </si>
  <si>
    <t>ROUTER+EXTENSOR+ACCESS POINT WI-FI TP-LINK 450Mbps TL-WR940N</t>
  </si>
  <si>
    <t>40666</t>
  </si>
  <si>
    <t>ROUTER+EXTENSOR+ACCESS POINT WI-FI TP-LINK 300Mbps TL-WR820N</t>
  </si>
  <si>
    <t>40667</t>
  </si>
  <si>
    <t>ROUTER+EXTENSOR DE RANGO WI-FI TP-LINK 300Mbps HP TL-WR841HP</t>
  </si>
  <si>
    <t>40668</t>
  </si>
  <si>
    <t>ROUTER+EXTENSOR+ACCESS WI-FI TP-LINK 450Mbps HIGH TL-WR941HP</t>
  </si>
  <si>
    <t>40669</t>
  </si>
  <si>
    <t>ROUTER ARCHER C80 DUAL BAND AC1900 4 ANT TL-AC1900</t>
  </si>
  <si>
    <t>40670</t>
  </si>
  <si>
    <t>DECO M5 PACK DE 2 MESH TP LINK GIGA WIFI SYSTEM TL-AC1300</t>
  </si>
  <si>
    <t>40671</t>
  </si>
  <si>
    <t>TAPO C100 CAMARAIP DAY/NIGHT SD WIFI TL-TAPOC100</t>
  </si>
  <si>
    <t>40672</t>
  </si>
  <si>
    <t>CAMARA IP TP-LINK DAY/NIGHT REMOTO Wi-FI TL-TAPOC200</t>
  </si>
  <si>
    <t>40673</t>
  </si>
  <si>
    <t>CAMARA IP TP-LINK DAY/NIGHT Wi-FI EXT TL-TAPOC310</t>
  </si>
  <si>
    <t>40674</t>
  </si>
  <si>
    <t>40675</t>
  </si>
  <si>
    <t>NOTEBOOK ASUS CELERON N4020 1.1GHZ 4GB 500GB HHD 15.6"HD</t>
  </si>
  <si>
    <t>40676</t>
  </si>
  <si>
    <t>NOTEBOOK HP 255G8 AMD RYZEN3 3250U 2.6GHZ 8GB DDR4 1TB</t>
  </si>
  <si>
    <t>40677</t>
  </si>
  <si>
    <t>STEREO EARPHONES D1 MALIBU</t>
  </si>
  <si>
    <t>40678</t>
  </si>
  <si>
    <t>CARGADOR DE AUTO MALIBU 4.2A MICRO M203</t>
  </si>
  <si>
    <t>40679</t>
  </si>
  <si>
    <t>ADAPTADOR MALIBU TIPO C A 3.5 RH014</t>
  </si>
  <si>
    <t>40680</t>
  </si>
  <si>
    <t>40681</t>
  </si>
  <si>
    <t>40682</t>
  </si>
  <si>
    <t>40683</t>
  </si>
  <si>
    <t>TEMPERED GLASS MOTO G200</t>
  </si>
  <si>
    <t>40684</t>
  </si>
  <si>
    <t>TEMPERED GLASS SAMSUNG A03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</si>
  <si>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</si>
  <si>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</si>
  <si>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</si>
  <si>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</si>
  <si>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</si>
  <si>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</si>
  <si>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</si>
  <si>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</si>
  <si>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</si>
  <si>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</si>
  <si>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</si>
  <si>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</si>
  <si>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TPU SIRENA SAMSUNG A03 CORE</t>
  </si>
  <si>
    <t>40697</t>
  </si>
  <si>
    <t>TPU SIRENA SAMSUNG A12</t>
  </si>
  <si>
    <t>40698</t>
  </si>
  <si>
    <t>TPU SIRENA SAMSUNG A13</t>
  </si>
  <si>
    <t>40699</t>
  </si>
  <si>
    <t>TPU SIRENA SAMSUNG A20/A30</t>
  </si>
  <si>
    <t>40700</t>
  </si>
  <si>
    <t>TPU SIRENA SAMSUNG A22</t>
  </si>
  <si>
    <t>40701</t>
  </si>
  <si>
    <t>TPU SIRENA SAMSUNG A31</t>
  </si>
  <si>
    <t>40702</t>
  </si>
  <si>
    <t>TPU SIRENA SAMSUNG A33 5G</t>
  </si>
  <si>
    <t>40703</t>
  </si>
  <si>
    <t>TPU SIRENA SAMSUNG A51</t>
  </si>
  <si>
    <t>40704</t>
  </si>
  <si>
    <t>TPU SIRENA SAMSUNG A53 5G</t>
  </si>
  <si>
    <t>40705</t>
  </si>
  <si>
    <t>TPU SIRENA SAMSUNG A73 5G</t>
  </si>
  <si>
    <t>40706</t>
  </si>
  <si>
    <t>TPU SIRENA MOTO E20/E30/E40</t>
  </si>
  <si>
    <t>40707</t>
  </si>
  <si>
    <t>TPU SIRENA MOTO E6S</t>
  </si>
  <si>
    <t>40708</t>
  </si>
  <si>
    <t>TPU SIRENA MOTO E7</t>
  </si>
  <si>
    <t>40709</t>
  </si>
  <si>
    <t>TPU SIRENA MOTO E7I POWER</t>
  </si>
  <si>
    <t>40710</t>
  </si>
  <si>
    <t>TPU SIRENA MOTO G200 5G</t>
  </si>
  <si>
    <t>40711</t>
  </si>
  <si>
    <t>TPU SIRENA MOTO G31</t>
  </si>
  <si>
    <t>40712</t>
  </si>
  <si>
    <t>TPU SIRENA MOTO G41</t>
  </si>
  <si>
    <t>40713</t>
  </si>
  <si>
    <t>TPU SIRENA MOTO G71 5G</t>
  </si>
  <si>
    <t>40714</t>
  </si>
  <si>
    <t>MODULO IPHONE 6S NEGRO ORIGINAL</t>
  </si>
  <si>
    <t>40715</t>
  </si>
  <si>
    <t>TPU MAGNETICA IPHONE 7/8</t>
  </si>
  <si>
    <t>40716</t>
  </si>
  <si>
    <t>TPU MAGNETICA IPHONE 7/8 PLUS</t>
  </si>
  <si>
    <t>40717</t>
  </si>
  <si>
    <t>TPU MAGNETICA IPHONE X/XS</t>
  </si>
  <si>
    <t>40718</t>
  </si>
  <si>
    <t>TPU MAGNETICA IPHONE 13 PRO MAX</t>
  </si>
  <si>
    <t>40719</t>
  </si>
  <si>
    <t>TPU MAGNETICA IPHONE 11 PRO 5.8"</t>
  </si>
  <si>
    <t>40720</t>
  </si>
  <si>
    <t>TPU MAGNETICA IPHONE 12 PRO MAX</t>
  </si>
  <si>
    <t>40721</t>
  </si>
  <si>
    <t>TPU MAGNETICA IPHONE 13</t>
  </si>
  <si>
    <t>40722</t>
  </si>
  <si>
    <t>TPU MAGNETICA IPHONE 12 PRO</t>
  </si>
  <si>
    <t>40723</t>
  </si>
  <si>
    <t>TPU MAGNETICA IPHONE 13 PRO</t>
  </si>
  <si>
    <t>40724</t>
  </si>
  <si>
    <t>TPU MAGNETICA IPHONE XR</t>
  </si>
  <si>
    <t>40725</t>
  </si>
  <si>
    <t>TPU MAGNETICA IPHONE XS MAX</t>
  </si>
  <si>
    <t>40726</t>
  </si>
  <si>
    <t>TPU MAGNETICA IPHONE 11 6.1"</t>
  </si>
  <si>
    <t>40727</t>
  </si>
  <si>
    <t>TPU MAGNETICA IPHONE 12</t>
  </si>
  <si>
    <t>40728</t>
  </si>
  <si>
    <t>TPU MAGNETICA IPHONE 11 PRO MAX 6.5"</t>
  </si>
  <si>
    <t>40729</t>
  </si>
  <si>
    <t>TEMPERED GLASS SAMSUNG A23</t>
  </si>
  <si>
    <t>40730</t>
  </si>
  <si>
    <t>TEMPERED GLASS SAMSUNG A13</t>
  </si>
  <si>
    <t>40731</t>
  </si>
  <si>
    <t>TEMPERED GLASS MOTO G71</t>
  </si>
  <si>
    <t>40732</t>
  </si>
  <si>
    <t>TEMPERED GLASS MOTO EDGE 30</t>
  </si>
  <si>
    <t>40733</t>
  </si>
  <si>
    <t>TEMPERED GLASS MOTO G52</t>
  </si>
  <si>
    <t>40734</t>
  </si>
  <si>
    <t>TEMPERED GLASS SAMSUNG A33</t>
  </si>
  <si>
    <t>40735</t>
  </si>
  <si>
    <t>TEMPERED GLASS MOTO G82</t>
  </si>
  <si>
    <t>40736</t>
  </si>
  <si>
    <t>TEMPERED GLASS MOTO EDGE 20 LITE</t>
  </si>
  <si>
    <t>40737</t>
  </si>
  <si>
    <t>TEMPERED GLASS MOTO G22</t>
  </si>
  <si>
    <t>40738</t>
  </si>
  <si>
    <t>TEMPERED GLASS SAMSUNG A53</t>
  </si>
  <si>
    <t>40739</t>
  </si>
  <si>
    <t>TEMPERED GLASS MOTO G51</t>
  </si>
  <si>
    <t>40740</t>
  </si>
  <si>
    <t>TEMPERED GLASS MOTO EDGE 20 PRO</t>
  </si>
  <si>
    <t>40741</t>
  </si>
  <si>
    <t>40742</t>
  </si>
  <si>
    <t>XIAOMI MI BAND 7 SMART WATCH</t>
  </si>
  <si>
    <t>40743</t>
  </si>
  <si>
    <t>MODULO MOTO ONE FUSION</t>
  </si>
  <si>
    <t>40744</t>
  </si>
  <si>
    <t>SMART WATCH PANTHER X1 PRO</t>
  </si>
  <si>
    <t>40745</t>
  </si>
  <si>
    <t>STEREO SOUL S189</t>
  </si>
  <si>
    <t>40746</t>
  </si>
  <si>
    <t>CABLE HDMI 1.5M SOUL 4K HDMI-P01</t>
  </si>
  <si>
    <t>40747</t>
  </si>
  <si>
    <t>CABLE HDMI 1.5M REFORZADO SOUL 4K HDMI-N01</t>
  </si>
  <si>
    <t>40748</t>
  </si>
  <si>
    <t>CABLE HDMI 3M SOUL 4K HDMI-P03</t>
  </si>
  <si>
    <t>40749</t>
  </si>
  <si>
    <t>CABLE HDMI 3M REFORZADO SOUL 4K HDMI-N03</t>
  </si>
  <si>
    <t>40750</t>
  </si>
  <si>
    <t>ADAPTADOR SOUL USB-C 5 EN 1 ADAP-5EN1C</t>
  </si>
  <si>
    <t>40751</t>
  </si>
  <si>
    <t>ADAPTADOR SOUL USB 5 EN 1 ADAP-5EN1A</t>
  </si>
  <si>
    <t>40752</t>
  </si>
  <si>
    <t>ADAPTADOR SOUL USB-C 3 EN 1 ADAP-3EN1C</t>
  </si>
  <si>
    <t>40753</t>
  </si>
  <si>
    <t>TPU KIKIGO CRISTAL MOTO G100</t>
  </si>
  <si>
    <t>40754</t>
  </si>
  <si>
    <t>PIN DE CARGA MOTO E6S</t>
  </si>
  <si>
    <t>40755</t>
  </si>
  <si>
    <t>TPU SILICONE SOFT MOTO G200</t>
  </si>
  <si>
    <t>40756</t>
  </si>
  <si>
    <t>TPU SILICONE SOFT MOTO E40</t>
  </si>
  <si>
    <t>40757</t>
  </si>
  <si>
    <t>TPU SILICONE SOFT MOTO E20</t>
  </si>
  <si>
    <t>40758</t>
  </si>
  <si>
    <t>TPU SILICONE SOFT MOTO G31</t>
  </si>
  <si>
    <t>40759</t>
  </si>
  <si>
    <t>TPU SILICONE SOFT MOTO G41</t>
  </si>
  <si>
    <t>40760</t>
  </si>
  <si>
    <t>TPU SILICONE SOFT MOTO G71</t>
  </si>
  <si>
    <t>40761</t>
  </si>
  <si>
    <t>TPU SILICONE SOFT MOTO E6S</t>
  </si>
  <si>
    <t>40762</t>
  </si>
  <si>
    <t>TPU SILICONE SOFT SAMSUNG J7 2016</t>
  </si>
  <si>
    <t>40763</t>
  </si>
  <si>
    <t>TPU SILICONE SOFT SAMSUNG S22</t>
  </si>
  <si>
    <t>40764</t>
  </si>
  <si>
    <t>TPU SILICONE SOFT SAMSUNG S21 FE</t>
  </si>
  <si>
    <t>40765</t>
  </si>
  <si>
    <t>TPU SILICONE SOFT SAMSUNG S22 PLUS</t>
  </si>
  <si>
    <t>40766</t>
  </si>
  <si>
    <t>TPU SILICONE SOFT SAMSUNG A03 CORE</t>
  </si>
  <si>
    <t>40767</t>
  </si>
  <si>
    <t>TPU SILICONE SOFT SAMSUNG A13</t>
  </si>
  <si>
    <t>40768</t>
  </si>
  <si>
    <t>TPU SILICONE SOFT SAMSUNG A23</t>
  </si>
  <si>
    <t>40769</t>
  </si>
  <si>
    <t>TPU SILICONE SOFT SAMSUNG A73</t>
  </si>
  <si>
    <t>40770</t>
  </si>
  <si>
    <t>TPU SILICONE SOFT SAMSUNG A53</t>
  </si>
  <si>
    <t>40771</t>
  </si>
  <si>
    <t>TPU SILICONE SOFT SAMSUNG A33</t>
  </si>
  <si>
    <t>40772</t>
  </si>
  <si>
    <t>TPU SILICONE SOFT SAMSUNG J7 NEO</t>
  </si>
  <si>
    <t>40773</t>
  </si>
  <si>
    <t>TPU SILICONE SOFT SAMSUNG J2 PRIME</t>
  </si>
  <si>
    <t>40774</t>
  </si>
  <si>
    <t>TPU SILICONE SOFT SAMSUNG S22 ULTRA</t>
  </si>
  <si>
    <t>40775</t>
  </si>
  <si>
    <t>CABLE DE DATOS TIPO C 5A RC-6011</t>
  </si>
  <si>
    <t>40776</t>
  </si>
  <si>
    <t>CABLE DE DATOS IPHONE 5A RC-6011</t>
  </si>
  <si>
    <t>40777</t>
  </si>
  <si>
    <t>CABLE USB LEGATUS 4.8 TIPO C ANTI INTERFERENCIA</t>
  </si>
  <si>
    <t>40778</t>
  </si>
  <si>
    <t>CABLE USB LEGATUS 4.8 MICRO ANTI INTERFERENCIA</t>
  </si>
  <si>
    <t>40779</t>
  </si>
  <si>
    <t>STEREO HANDSFREE RE220</t>
  </si>
  <si>
    <t>40780</t>
  </si>
  <si>
    <t>CABLE AUXILIAR RC 3.5MM COLORES</t>
  </si>
  <si>
    <t>40781</t>
  </si>
  <si>
    <t>CABLE LEGATUS 3 EN 1 5A LC-5004</t>
  </si>
  <si>
    <t>40782</t>
  </si>
  <si>
    <t>CARGADOR PREMIER PD+QC3.0 5A</t>
  </si>
  <si>
    <t>40783</t>
  </si>
  <si>
    <t>CABLE USB LEGATUS LC-5005 IPHONE 5A</t>
  </si>
  <si>
    <t>40784</t>
  </si>
  <si>
    <t>CABLE USB LEGATUS LC-5005 MICRO 5A</t>
  </si>
  <si>
    <t>40785</t>
  </si>
  <si>
    <t>PARLANTE BT RP-12109/12110/12111/12112</t>
  </si>
  <si>
    <t>40786</t>
  </si>
  <si>
    <t>CABLE USB 3 EN 1 ROYAL RC-5002 5A</t>
  </si>
  <si>
    <t>40787</t>
  </si>
  <si>
    <t>CARGADOR LEGATUS 4.8 TIPO C RC5004800B</t>
  </si>
  <si>
    <t>40788</t>
  </si>
  <si>
    <t>CARGADOR LEGATUS 4.8 MICRO RC5004800B</t>
  </si>
  <si>
    <t>40789</t>
  </si>
  <si>
    <t>TPU KIKIGO CRISTAL SAMSUNG A23</t>
  </si>
  <si>
    <t>40790</t>
  </si>
  <si>
    <t>TPU KIKIGO CRISTAL MOTO G32</t>
  </si>
  <si>
    <t>40792</t>
  </si>
  <si>
    <t>TPU KIKIGO CRISTAL MOTO G42</t>
  </si>
  <si>
    <t>40793</t>
  </si>
  <si>
    <t>TPU KIKIGO CRISTAL IPHONE 14</t>
  </si>
  <si>
    <t>40795</t>
  </si>
  <si>
    <t>TPU KIKIGO CRISTAL XIAOMI NOTE 11 PRO 5G</t>
  </si>
  <si>
    <t>40796</t>
  </si>
  <si>
    <t>TPU KIKIGO CRISTAL XIAOMI MI 10T LITE</t>
  </si>
  <si>
    <t>40797</t>
  </si>
  <si>
    <t>TPU KIKIGO CRISTAL IPHONE 14 PRO</t>
  </si>
  <si>
    <t>40799</t>
  </si>
  <si>
    <t>TPU KIKIGO CRISTAL IPHONE 14 PRO MAX</t>
  </si>
  <si>
    <t>40800</t>
  </si>
  <si>
    <t>TPU KIKIGO CRISTAL MOTO G52/G82</t>
  </si>
  <si>
    <t>40801</t>
  </si>
  <si>
    <t>TPU KIKIGO CRISTAL MOTO G200/EDGE S30</t>
  </si>
  <si>
    <t>40804</t>
  </si>
  <si>
    <t>TPU KIKIGO CRISTAL XIAOMI POCO X3 PRO</t>
  </si>
  <si>
    <t>40805</t>
  </si>
  <si>
    <t>TPU KIKIGO CRISTAL XIAOMI 10T PRO</t>
  </si>
  <si>
    <t>40807</t>
  </si>
  <si>
    <t>TPU KIKIGO CRISTAL XIAOMI POCO X3</t>
  </si>
  <si>
    <t>40808</t>
  </si>
  <si>
    <t>MODULO MOTO G8 POWER LITE</t>
  </si>
  <si>
    <t>40809</t>
  </si>
  <si>
    <t>MODULO KIKIGO MOTO G31</t>
  </si>
  <si>
    <t>40810</t>
  </si>
  <si>
    <t>TPU TORTUGA SAMSUNG A23</t>
  </si>
  <si>
    <t>40811</t>
  </si>
  <si>
    <t>TPU TORTUGA SAMSUNG A22 5G</t>
  </si>
  <si>
    <t>40813</t>
  </si>
  <si>
    <t>TPU TORTUGA SAMSUNG A13</t>
  </si>
  <si>
    <t>40814</t>
  </si>
  <si>
    <t>TPU TORTUGA SAMSUNG A04S</t>
  </si>
  <si>
    <t>40815</t>
  </si>
  <si>
    <t>TPU TORTUGA MOTO G200</t>
  </si>
  <si>
    <t>40816</t>
  </si>
  <si>
    <t>TPU TORTUGA MOTO EDGE 20 PRO</t>
  </si>
  <si>
    <t>40817</t>
  </si>
  <si>
    <t>TPU TORTUGA MOTO EDGE 30 PRO</t>
  </si>
  <si>
    <t>40818</t>
  </si>
  <si>
    <t>TABLET 10" FIRE 32GB</t>
  </si>
  <si>
    <t>40819</t>
  </si>
  <si>
    <t>CABLE SIMIL LIGHTNING A TIPO C</t>
  </si>
  <si>
    <t>40820</t>
  </si>
  <si>
    <t>CARGADOR 3.1A MICRO LAI24138</t>
  </si>
  <si>
    <t>40821</t>
  </si>
  <si>
    <t>SMART CHARGER SAMSUNG 3.1A MICRO DK-01</t>
  </si>
  <si>
    <t>40822</t>
  </si>
  <si>
    <t>SHOCKING BASS 204</t>
  </si>
  <si>
    <t>40823</t>
  </si>
  <si>
    <t>PURE SOUND E12/TWS B012</t>
  </si>
  <si>
    <t>40824</t>
  </si>
  <si>
    <t>BATERIA SOUL MOTO G7 PLUS</t>
  </si>
  <si>
    <t>40825</t>
  </si>
  <si>
    <t>BATERIA SOUL IPHONE 12</t>
  </si>
  <si>
    <t>40826</t>
  </si>
  <si>
    <t>AIRPODS PRO HIGH QUALITY SIMIL</t>
  </si>
  <si>
    <t>40827</t>
  </si>
  <si>
    <t>STEREO EARPODS LIGHTNING CONNECTOR SIMIL</t>
  </si>
  <si>
    <t>40828</t>
  </si>
  <si>
    <t>SMART WALLET IPAD PRO/AIR 9.7"</t>
  </si>
  <si>
    <t>40829</t>
  </si>
  <si>
    <t>FUNDA WALLET TABLET AMAZON FIRE 7" 2019</t>
  </si>
  <si>
    <t>40830</t>
  </si>
  <si>
    <t>FUNDA LEATHER CASE SAMSUNG TAB A7 LITE 8.7" T220</t>
  </si>
  <si>
    <t>40831</t>
  </si>
  <si>
    <t>FUNDA LEATHER CASE IPAD PRO 12.9" 2020/2021</t>
  </si>
  <si>
    <t>40832</t>
  </si>
  <si>
    <t>FUNDA LEATHER CASE IPAD PRO 11"</t>
  </si>
  <si>
    <t>40833</t>
  </si>
  <si>
    <t>FUNDA LEATHER CASE IPAD 10.2" 7/8/9TH GEN</t>
  </si>
  <si>
    <t>40834</t>
  </si>
  <si>
    <t>TPU GLITTER DEGRADE SAMSUNG A03 CORE</t>
  </si>
  <si>
    <t>40835</t>
  </si>
  <si>
    <t>TPU GLITTER DEGRADE SAMSUNG A13</t>
  </si>
  <si>
    <t>40836</t>
  </si>
  <si>
    <t>TPU GLITTER DEGRADE SAMSUNG A23 5G</t>
  </si>
  <si>
    <t>40837</t>
  </si>
  <si>
    <t>TPU GLITTER DEGRADE SAMSUNG A33 5G</t>
  </si>
  <si>
    <t>40838</t>
  </si>
  <si>
    <t>TPU GLITTER DEGRADE SAMSUNG A73 5G</t>
  </si>
  <si>
    <t>40839</t>
  </si>
  <si>
    <t>TPU GLITTER DEGRADE MOTO E20</t>
  </si>
  <si>
    <t>40840</t>
  </si>
  <si>
    <t>TPU GLITTER DEGRADE IPHONE 12 PRO MAX</t>
  </si>
  <si>
    <t>40841</t>
  </si>
  <si>
    <t>TPU GLITTER DEGRADE IPHONE 13</t>
  </si>
  <si>
    <t>40842</t>
  </si>
  <si>
    <t>TPU GLITTER DEGRADE IPHONE 13 PRO</t>
  </si>
  <si>
    <t>40843</t>
  </si>
  <si>
    <t>TPU GLITTER DEGRADE IPHONE 13 PRO MAX</t>
  </si>
  <si>
    <t>40844</t>
  </si>
  <si>
    <t>TPU GLITTER DEGRADE IPHONE X/XS</t>
  </si>
  <si>
    <t>40845</t>
  </si>
  <si>
    <t>TPU GLITTER DEGRADE IPHONE XR</t>
  </si>
  <si>
    <t>40846</t>
  </si>
  <si>
    <t>TPU GLITTER DEGRADE XIAOMI POCO X3</t>
  </si>
  <si>
    <t>40847</t>
  </si>
  <si>
    <t>TPU GLITTER DEGRADE XIAOMI REDMI NOTE 10</t>
  </si>
  <si>
    <t>40848</t>
  </si>
  <si>
    <t>TPU GLITTER DEGRADE SAMSUNG S21 FE</t>
  </si>
  <si>
    <t>40849</t>
  </si>
  <si>
    <t>TPU GLITTER DEGRADE SAMSUNG S22</t>
  </si>
  <si>
    <t>40850</t>
  </si>
  <si>
    <t>TPU GLITTER DEGRADE SAMSUNG S22 PLUS</t>
  </si>
  <si>
    <t>40851</t>
  </si>
  <si>
    <t>TPU GLITTER DEGRADE SAMSUNG S22 ULTRA</t>
  </si>
  <si>
    <t>40852</t>
  </si>
  <si>
    <t>TPU GLITTER DEGRADE SAMSUNG A22</t>
  </si>
  <si>
    <t>40853</t>
  </si>
  <si>
    <t>TPU GLITTER DEGRADE SAMSUNG A53</t>
  </si>
  <si>
    <t>40854</t>
  </si>
  <si>
    <t>RELOJ IWATCH SERIE 7 41MM CLOVER</t>
  </si>
  <si>
    <t>40855</t>
  </si>
  <si>
    <t>MUÑECA BARBIE AF233417</t>
  </si>
  <si>
    <t>40856</t>
  </si>
  <si>
    <t>MAGSAFE CHARGER</t>
  </si>
  <si>
    <t>40857</t>
  </si>
  <si>
    <t>PAVA ELECTRICA SCALITT SC-20</t>
  </si>
  <si>
    <t>40858</t>
  </si>
  <si>
    <t>SILICONE COVER KIKIGO SAMSUNG A03</t>
  </si>
  <si>
    <t>40860</t>
  </si>
  <si>
    <t>SILICONE COVER KIKIGO SAMSUNG A13 4G/LITE</t>
  </si>
  <si>
    <t>40861</t>
  </si>
  <si>
    <t>SILICONE COVER KIKIGO SAMSUNG A22 5G</t>
  </si>
  <si>
    <t>40862</t>
  </si>
  <si>
    <t>SILICONE COVER KIKIGO SAMSUNG A23 4G/5G</t>
  </si>
  <si>
    <t>40863</t>
  </si>
  <si>
    <t>SILICONE COVER KIKIGO SAMSUNG A32</t>
  </si>
  <si>
    <t>40864</t>
  </si>
  <si>
    <t>SILICONE COVER KIKIGO SAMSUNG A33 5G</t>
  </si>
  <si>
    <t>40865</t>
  </si>
  <si>
    <t>SILICONE COVER KIKIGO SAMSUNG A53</t>
  </si>
  <si>
    <t>40866</t>
  </si>
  <si>
    <t>SILICONE COVER KIKIGO MOTO E20</t>
  </si>
  <si>
    <t>40867</t>
  </si>
  <si>
    <t>SILICONE COVER KIKIGO MOTO E30/E40</t>
  </si>
  <si>
    <t>40868</t>
  </si>
  <si>
    <t>SILICONE COVER KIKIGO MOTO E32 4G</t>
  </si>
  <si>
    <t>40870</t>
  </si>
  <si>
    <t>SILICONE COVER KIKIGO MOTO EDGE X30 PRO/X30 2022</t>
  </si>
  <si>
    <t>40871</t>
  </si>
  <si>
    <t>SILICONE COVER KIKIGO MOTO G10/G20/G30</t>
  </si>
  <si>
    <t>40872</t>
  </si>
  <si>
    <t>SILICONE COVER KIKIGO MOTO G22</t>
  </si>
  <si>
    <t>40874</t>
  </si>
  <si>
    <t>SILICONE COVER KIKIGO MOTO G51 5G</t>
  </si>
  <si>
    <t>40875</t>
  </si>
  <si>
    <t>SILICONE COVER KIKIGO MOTO G52/G82/G71S</t>
  </si>
  <si>
    <t>40876</t>
  </si>
  <si>
    <t>SILICONE COVER KIKIGO MOTO G71 5G</t>
  </si>
  <si>
    <t>40877</t>
  </si>
  <si>
    <t>SILICONE COVER KIKIGO IPHONE 11</t>
  </si>
  <si>
    <t>40887</t>
  </si>
  <si>
    <t>SILICONE COVER KIKIGO SAMSUNG J7 NEO</t>
  </si>
  <si>
    <t>40888</t>
  </si>
  <si>
    <t>SILICONE COVER KIKIGO SAMSUNG J7 2016</t>
  </si>
  <si>
    <t>40889</t>
  </si>
  <si>
    <t>SILICONE COVER KIKIGO SAMSUNG J7 PRIME</t>
  </si>
  <si>
    <t>40890</t>
  </si>
  <si>
    <t>SILICONE COVER KIKIGO SAMSUNG S20 FE</t>
  </si>
  <si>
    <t>40891</t>
  </si>
  <si>
    <t>SILICONE COVER KIKIGO SAMSUNG S21 FE</t>
  </si>
  <si>
    <t>40892</t>
  </si>
  <si>
    <t>MASCOTA MUNDIAL MA6586</t>
  </si>
  <si>
    <t>40893</t>
  </si>
  <si>
    <t>TERMO VACUUM BOTTLE SIMIL STANLEY</t>
  </si>
  <si>
    <t>40894</t>
  </si>
  <si>
    <t>TPU KIKIGO CRISTAL SAMSUNG A03</t>
  </si>
  <si>
    <t>40895</t>
  </si>
  <si>
    <t>CARGADOR INALAMBRICO APPLE MAGSAFE BLANCO</t>
  </si>
  <si>
    <t>40896</t>
  </si>
  <si>
    <t>CABLE USB APPLE LIGHTNING 2M ORIGINAL</t>
  </si>
  <si>
    <t>40897</t>
  </si>
  <si>
    <t>CABLE USB LIGHTNING A TIPO C BELKIN ORIGINAL 1M</t>
  </si>
  <si>
    <t>40898</t>
  </si>
  <si>
    <t>CABLE USB LIGHTNING A TIPO C BELKIN ORIGINAL 2M</t>
  </si>
  <si>
    <t>40899</t>
  </si>
  <si>
    <t>CABLE USB TIPO C A TIPO C BELKIN ORIGINAL 1M</t>
  </si>
  <si>
    <t>40900</t>
  </si>
  <si>
    <t>CABLE USB A TIPO C BELKIN ORIGINAL 2M</t>
  </si>
  <si>
    <t>40901</t>
  </si>
  <si>
    <t>PARLANTE BT JBL BOOMBOX 3</t>
  </si>
  <si>
    <t>40902</t>
  </si>
  <si>
    <t>TABLET LENOVO 10.1" M10 HD 32GB</t>
  </si>
  <si>
    <t>40903</t>
  </si>
  <si>
    <t>TABLET LENOVO 11" TAB P11 64GB</t>
  </si>
  <si>
    <t>40904</t>
  </si>
  <si>
    <t>STEREO MOTOROLA EARBUDS 3S IN-EAR 3.5MM</t>
  </si>
  <si>
    <t>40905</t>
  </si>
  <si>
    <t>FAST CHARGE 15W SAMSUNG ORIGINAL TRAVEL ADAPTER MICRO USB</t>
  </si>
  <si>
    <t>40906</t>
  </si>
  <si>
    <t>FUNDA PARA AGUA REFORZADA</t>
  </si>
  <si>
    <t>40907</t>
  </si>
  <si>
    <t>TORNO DE MANICURA MERCEDES 2000</t>
  </si>
  <si>
    <t>40908</t>
  </si>
  <si>
    <t>ESTEREO DE AUTO DEH-7008</t>
  </si>
  <si>
    <t>40909</t>
  </si>
  <si>
    <t>TPU ACRILICO KIKIGO SAMSUNG A03 CORE</t>
  </si>
  <si>
    <t>40910</t>
  </si>
  <si>
    <t>TPU ACRILICO KIKIGO SAMSUNG A33 5G</t>
  </si>
  <si>
    <t>40911</t>
  </si>
  <si>
    <t>TPU ACRILICO KIKIGO SAMSUNG A53 5G</t>
  </si>
  <si>
    <t>40912</t>
  </si>
  <si>
    <t>TPU ACRILICO KIKIGO MOTO E7I POWER</t>
  </si>
  <si>
    <t>40913</t>
  </si>
  <si>
    <t>TPU ACRILICO KIKIGO MOTO G10/G20/G30</t>
  </si>
  <si>
    <t>40914</t>
  </si>
  <si>
    <t>TPU ACRILICO KIKIGO IPHONE 12 PRO</t>
  </si>
  <si>
    <t>40915</t>
  </si>
  <si>
    <t>TPU ACRILICO KIKIGO IPHONE 13</t>
  </si>
  <si>
    <t>40916</t>
  </si>
  <si>
    <t>TPU ACRILICO KIKIGO IPHONE 13 PRO</t>
  </si>
  <si>
    <t>40917</t>
  </si>
  <si>
    <t>TPU ACRILICO KIKIGO IPHONE 13 PRO MAX</t>
  </si>
  <si>
    <t>40918</t>
  </si>
  <si>
    <t>TPU ACRILICO KIKIGO IPHONE X/XS</t>
  </si>
  <si>
    <t>40919</t>
  </si>
  <si>
    <t>TPU ACRILICO KIKIGO SAMSUNG J2 PRIME</t>
  </si>
  <si>
    <t>40920</t>
  </si>
  <si>
    <t>TPU ACRILICO KIKIGO MOTO E7</t>
  </si>
  <si>
    <t>40921</t>
  </si>
  <si>
    <t>TPU ACRILICO KIKIGO XIAOMI POCO X3</t>
  </si>
  <si>
    <t>40922</t>
  </si>
  <si>
    <t>TPU ACRILICO KIKIGO XIAOMI REDMI NOTE 10 4G</t>
  </si>
  <si>
    <t>40923</t>
  </si>
  <si>
    <t>TPU ACRILICO KIKIGO SAMSUNG S21 FE 5G</t>
  </si>
  <si>
    <t>40924</t>
  </si>
  <si>
    <t>TPU ACRILICO KIKIGO SAMSUNG S22</t>
  </si>
  <si>
    <t>40925</t>
  </si>
  <si>
    <t>TPU ACRILICO KIKIGO SAMSUNG S22 PLUS</t>
  </si>
  <si>
    <t>40926</t>
  </si>
  <si>
    <t>TPU ACRILICO KIKIGO SAMSUNG S22 ULTRA</t>
  </si>
  <si>
    <t>40927</t>
  </si>
  <si>
    <t>TPU ACRILICO KIKIGO SAMSUNG A13</t>
  </si>
  <si>
    <t>40928</t>
  </si>
  <si>
    <t>TPU ACRILICO KIKIGO SAMSUNG A22 4G</t>
  </si>
  <si>
    <t>40929</t>
  </si>
  <si>
    <t>TPU ACRILICO KIKIGO SAMSUNG A23 5G</t>
  </si>
  <si>
    <t>40930</t>
  </si>
  <si>
    <t>TPU ACRILICO KIKIGO SAMSUNG A32</t>
  </si>
  <si>
    <t>40931</t>
  </si>
  <si>
    <t>TPU ACRILICO KIKIGO SAMSUNG A73 5G</t>
  </si>
  <si>
    <t>40932</t>
  </si>
  <si>
    <t>TPU ACRILICO KIKIGO IPHONE 11 PRO</t>
  </si>
  <si>
    <t>40933</t>
  </si>
  <si>
    <t>FUNDA TPU IPHONE 13 AZ-U</t>
  </si>
  <si>
    <t>40934</t>
  </si>
  <si>
    <t>FUNDA TPU IPHONE 13 MID-U</t>
  </si>
  <si>
    <t>40935</t>
  </si>
  <si>
    <t>FUNDA TPU IPHONE 11 PRO MAX SG-U</t>
  </si>
  <si>
    <t>40936</t>
  </si>
  <si>
    <t>40937</t>
  </si>
  <si>
    <t>FUNDA TPU IPHONE 14 ST</t>
  </si>
  <si>
    <t>40938</t>
  </si>
  <si>
    <t>FUNDA TPU IPHONE 14 MID</t>
  </si>
  <si>
    <t>40939</t>
  </si>
  <si>
    <t>BATERIA SAMSUNG S8</t>
  </si>
  <si>
    <t>40940</t>
  </si>
  <si>
    <t>VASO TERMICO DI WANG XIN PANTHER</t>
  </si>
  <si>
    <t>40941</t>
  </si>
  <si>
    <t>TERMO SIMIL STANLEY CON VASOS</t>
  </si>
  <si>
    <t>40942</t>
  </si>
  <si>
    <t>BOTELLA ENGOMADA CON PICO GIMASTAR/LUMILAGRO/SPORT BALITA</t>
  </si>
  <si>
    <t>40943</t>
  </si>
  <si>
    <t>LICUADORA DE MANO KJH-BL1000HB01</t>
  </si>
  <si>
    <t>40945</t>
  </si>
  <si>
    <t>PAVA ELECTRICA WESTINGHOUSE WH-PE0172S</t>
  </si>
  <si>
    <t>40946</t>
  </si>
  <si>
    <t>PAVA ELECTRICA KANJI KJH-PE0152S-B</t>
  </si>
  <si>
    <t>40947</t>
  </si>
  <si>
    <t>PAVA ELECTRICA KANJI KJH-PE0153S-B/KJH-PE0154S</t>
  </si>
  <si>
    <t>40948</t>
  </si>
  <si>
    <t>ARO DE LUZ LED 10" PY-26D</t>
  </si>
  <si>
    <t>40949</t>
  </si>
  <si>
    <t>40950</t>
  </si>
  <si>
    <t>POCHOCLERA WESTINGHOUSE 3 EN 1 HHPM1200L-01</t>
  </si>
  <si>
    <t>40951</t>
  </si>
  <si>
    <t>SANDWICHERA KANJIHOME 700 WATTS KJ-SM700SW-01</t>
  </si>
  <si>
    <t>40952</t>
  </si>
  <si>
    <t>CAMARA IP KANJI KJ-CAMIPIMX1</t>
  </si>
  <si>
    <t>40953</t>
  </si>
  <si>
    <t>CAMARA IP KANJI KJ-CAMIPIMX2</t>
  </si>
  <si>
    <t>40954</t>
  </si>
  <si>
    <t>BATIDORA DE MANO CON BOWL KANJIHOME KJH-PL0300HMB01</t>
  </si>
  <si>
    <t>40955</t>
  </si>
  <si>
    <t>PLANCHA KANJIHOME 2200W KJH-PL2202</t>
  </si>
  <si>
    <t>40956</t>
  </si>
  <si>
    <t>BATIDORA PLANETARIA 800WATTS</t>
  </si>
  <si>
    <t>40957</t>
  </si>
  <si>
    <t>HORNO ELECTRICO 38L WESTINGHOUSE WSH-HE380012</t>
  </si>
  <si>
    <t>40958</t>
  </si>
  <si>
    <t>MICROONDAS KANJIHOME 23L KJH-M23LX001M</t>
  </si>
  <si>
    <t>40960</t>
  </si>
  <si>
    <t>TPU ANTISHOCK COLOR MOTO G60S</t>
  </si>
  <si>
    <t>40961</t>
  </si>
  <si>
    <t>TPU ANTISHOCK COLOR SAMSUNG A03S</t>
  </si>
  <si>
    <t>40962</t>
  </si>
  <si>
    <t>TPU SOFT CORREA MOTO EDGE 20 LITE</t>
  </si>
  <si>
    <t>40963</t>
  </si>
  <si>
    <t>TPU SOFT CORREA MOTO EDGE 20 PRO</t>
  </si>
  <si>
    <t>40964</t>
  </si>
  <si>
    <t>TPU SOFT CORREA IPHONE 12</t>
  </si>
  <si>
    <t>40965</t>
  </si>
  <si>
    <t>BOTON POWER J4 PLUS</t>
  </si>
  <si>
    <t>40966</t>
  </si>
  <si>
    <t>40967</t>
  </si>
  <si>
    <t>FUNDA TPU IPHONE 14 PRO VI</t>
  </si>
  <si>
    <t>40968</t>
  </si>
  <si>
    <t>FUNDA TPI IPHONE 14 PRO DO</t>
  </si>
  <si>
    <t>40969</t>
  </si>
  <si>
    <t>FUNDA TPU IPHONE 14 PRO DO</t>
  </si>
  <si>
    <t>40970</t>
  </si>
  <si>
    <t>FUNDA TPU IPHONE 14 PRO DP</t>
  </si>
  <si>
    <t>40971</t>
  </si>
  <si>
    <t>FUNDA TPU IPHONE 14 PRO MAX SG</t>
  </si>
  <si>
    <t>40972</t>
  </si>
  <si>
    <t>FUNDA TPU IPHONE 14 PRO MAX SB</t>
  </si>
  <si>
    <t>40973</t>
  </si>
  <si>
    <t>FUNDA TPU IPHONE 14 PRO MAX DP</t>
  </si>
  <si>
    <t>40974</t>
  </si>
  <si>
    <t>FUNDA TPU IPHONE 14 PRO MAX SL</t>
  </si>
  <si>
    <t>40975</t>
  </si>
  <si>
    <t>DATA CABLE SAMSUNG USB 3.0 TIPO C</t>
  </si>
  <si>
    <t>40976</t>
  </si>
  <si>
    <t>PENDRIVE KINGSTON 64GB</t>
  </si>
  <si>
    <t>40977</t>
  </si>
  <si>
    <t>RELOJ IWATCH SERIE 8 45MM MIDNIGHT ALUMINUM CASE</t>
  </si>
  <si>
    <t>40978</t>
  </si>
  <si>
    <t>RELOJ IWATCH SERIE 8 45MM SILVER ALUMINUM CASE</t>
  </si>
  <si>
    <t>40979</t>
  </si>
  <si>
    <t>RELOJ IWATCH SERIE 8 45MM STARLIGHT ALUMINUM CASE</t>
  </si>
  <si>
    <t>40980</t>
  </si>
  <si>
    <t>RELOJ IWATCH SERIE 8 41MM STARLIGHT ALUMINUM CASE</t>
  </si>
  <si>
    <t>40981</t>
  </si>
  <si>
    <t>RELOJ IWATCH SERIE 8 41MM MIDNIGHT ALUMINUM CASE</t>
  </si>
  <si>
    <t>40982</t>
  </si>
  <si>
    <t>RELOJ IWATCH SERIE 8 41MM SILVER ALUMINUM CASE</t>
  </si>
  <si>
    <t>40983</t>
  </si>
  <si>
    <t>BATERIA TIPO ORIGINAL IPHONE 11</t>
  </si>
  <si>
    <t>40984</t>
  </si>
  <si>
    <t>BATERIA TIPO ORIGINAL IPHONE 11 PRO</t>
  </si>
  <si>
    <t>40985</t>
  </si>
  <si>
    <t>BATERIA TIPO ORIGINAL IPHONE 11 PRO MAX</t>
  </si>
  <si>
    <t>40986</t>
  </si>
  <si>
    <t>POWER SOCKET 2.1A LH-A02U</t>
  </si>
  <si>
    <t>40987</t>
  </si>
  <si>
    <t>EXTENSION DE ENCHUFE + 2USB E028</t>
  </si>
  <si>
    <t>40988</t>
  </si>
  <si>
    <t>EXTENSION DE ENCHUFE + 3USB 101</t>
  </si>
  <si>
    <t>40989</t>
  </si>
  <si>
    <t>CABLE MALIBU 30W TIPO C A TIPO C PD MT-20</t>
  </si>
  <si>
    <t>40990</t>
  </si>
  <si>
    <t>CABLE DE DATOS MALIBU TURBO TIPO C ME-18</t>
  </si>
  <si>
    <t>40991</t>
  </si>
  <si>
    <t>CABLE DE DATOS MALIBU TURBO MICRO ME-18</t>
  </si>
  <si>
    <t>40992</t>
  </si>
  <si>
    <t>40993</t>
  </si>
  <si>
    <t>ADAPTADOR DE SONIDO MALIBU WG372</t>
  </si>
  <si>
    <t>40994</t>
  </si>
  <si>
    <t>CARGADOR SOUL USB-PD TIPO C A TIPO C 20W</t>
  </si>
  <si>
    <t>40995</t>
  </si>
  <si>
    <t>CARGADOR SOUL USB-PD TIPO C A IPH 20W</t>
  </si>
  <si>
    <t>40996</t>
  </si>
  <si>
    <t>TERMO CHARLY 1L CON CORREA</t>
  </si>
  <si>
    <t>40997</t>
  </si>
  <si>
    <t>TERMO SIMIL STANLEY 550ML CON CORREA MSZM</t>
  </si>
  <si>
    <t>41000</t>
  </si>
  <si>
    <t>FUNA TPU IPHONE 13 NE-U</t>
  </si>
  <si>
    <t>41001</t>
  </si>
  <si>
    <t>FUNDA TPU IPHONE 13 RO-U</t>
  </si>
  <si>
    <t>41002</t>
  </si>
  <si>
    <t>FUNDA TPU IPHONE 13 VE-U</t>
  </si>
  <si>
    <t>41003</t>
  </si>
  <si>
    <t>41004</t>
  </si>
  <si>
    <t>MODULO SAMSUNG A03 CORE</t>
  </si>
  <si>
    <t>41005</t>
  </si>
  <si>
    <t>TEMPERED GLASS SAMSUNG A03 CORE</t>
  </si>
  <si>
    <t>41006</t>
  </si>
  <si>
    <t>TEMPERED GLASS IPHONE 13 MINI</t>
  </si>
  <si>
    <t>41007</t>
  </si>
  <si>
    <t>TEMPERED GLASS XIAOMI NOTE 10 4G</t>
  </si>
  <si>
    <t>41008</t>
  </si>
  <si>
    <t>TEMPERED GLASS XIAOMI NOTE 11</t>
  </si>
  <si>
    <t>41009</t>
  </si>
  <si>
    <t>TEMPERED GLASS SAMSUNG A22 5G</t>
  </si>
  <si>
    <t>41010</t>
  </si>
  <si>
    <t>TEMPERED GLASS SAMSUNG A73</t>
  </si>
  <si>
    <t>41011</t>
  </si>
  <si>
    <t>FUNDA TPU IPHONE 14 PLUS ST</t>
  </si>
  <si>
    <t>41012</t>
  </si>
  <si>
    <t>FUNDA TPU IPHONE 14 PLUS AZ</t>
  </si>
  <si>
    <t>41013</t>
  </si>
  <si>
    <t>FUNDA TPU IPHONE 14 PLUS MID</t>
  </si>
  <si>
    <t>41014</t>
  </si>
  <si>
    <t>41019</t>
  </si>
  <si>
    <t>MAGNETIC CASE IPHONE 13 MINI</t>
  </si>
  <si>
    <t>41025</t>
  </si>
  <si>
    <t>MAGNETIC CASE IPHONE 7/8/SE 2020</t>
  </si>
  <si>
    <t>41030</t>
  </si>
  <si>
    <t>MAGNETIC CASE SAMSUNG S22</t>
  </si>
  <si>
    <t>41032</t>
  </si>
  <si>
    <t>MAGNETIC CASE SAMSUNG S22 ULTRA</t>
  </si>
  <si>
    <t>41033</t>
  </si>
  <si>
    <t>MAGNETIC CASE IPHONE XR</t>
  </si>
  <si>
    <t>41034</t>
  </si>
  <si>
    <t>MAGNETIC CASE IPHONE X/XS</t>
  </si>
  <si>
    <t>41035</t>
  </si>
  <si>
    <t>MAGNETIC CASE IPHONE XS MAX</t>
  </si>
  <si>
    <t>41037</t>
  </si>
  <si>
    <t>TPU VARNISH SAMSUNG A13</t>
  </si>
  <si>
    <t>41038</t>
  </si>
  <si>
    <t>TPU VARNISH SAMSUNG A23</t>
  </si>
  <si>
    <t>41039</t>
  </si>
  <si>
    <t>TPU VARNISH MOTO G22</t>
  </si>
  <si>
    <t>41041</t>
  </si>
  <si>
    <t>TPU VARNISH MOTO E32</t>
  </si>
  <si>
    <t>41042</t>
  </si>
  <si>
    <t>BARRA DE SONIDO SOUL XB 100</t>
  </si>
  <si>
    <t>41043</t>
  </si>
  <si>
    <t>PARLANTE BT SOUL XS 500</t>
  </si>
  <si>
    <t>41044</t>
  </si>
  <si>
    <t>PARLANTE BT SOUL XS 400</t>
  </si>
  <si>
    <t>41045</t>
  </si>
  <si>
    <t>PARLANTE BT SOUL XS 350</t>
  </si>
  <si>
    <t>41046</t>
  </si>
  <si>
    <t>PARLANTE BT SOUL XS 450</t>
  </si>
  <si>
    <t>41047</t>
  </si>
  <si>
    <t>PARLANTE BT SOUL ZOO</t>
  </si>
  <si>
    <t>41048</t>
  </si>
  <si>
    <t>RELOJ IWATCH ULTRA 49MM STARLIGHT</t>
  </si>
  <si>
    <t>41051</t>
  </si>
  <si>
    <t>TPU KIKIGO DOBLE RELIEVE SAMSUNG A22</t>
  </si>
  <si>
    <t>41052</t>
  </si>
  <si>
    <t>TPU KIKIGO DOBLE RELIEVE SAMSUNG A23</t>
  </si>
  <si>
    <t>41058</t>
  </si>
  <si>
    <t>TPU KIKIGO DOBLE RELIEVE MOTO G200</t>
  </si>
  <si>
    <t>41062</t>
  </si>
  <si>
    <t>FUNDA TPU IPHONE 14 VI</t>
  </si>
  <si>
    <t>41063</t>
  </si>
  <si>
    <t>FUNDA TPU IPHONE 14 RO</t>
  </si>
  <si>
    <t>41064</t>
  </si>
  <si>
    <t>FUNDA TPU IPHONE 14 AZ</t>
  </si>
  <si>
    <t>41065</t>
  </si>
  <si>
    <t>FUNDA TPU IPHONE 14 PRO SIL</t>
  </si>
  <si>
    <t>41066</t>
  </si>
  <si>
    <t>FUNDA TPU IPHONE 14 PRO SB</t>
  </si>
  <si>
    <t>41067</t>
  </si>
  <si>
    <t>41071</t>
  </si>
  <si>
    <t>NOTEBOOK LENOVO IDEAPAD 3 15.6 i3 SSD256GB 4GRAM</t>
  </si>
  <si>
    <t>41072</t>
  </si>
  <si>
    <t>CARGADOR PARA AUTO 5A RC-7001 MICRO</t>
  </si>
  <si>
    <t>41073</t>
  </si>
  <si>
    <t>CARGADOR PARA AUTO 5A RC-7001 TIPO C</t>
  </si>
  <si>
    <t>41074</t>
  </si>
  <si>
    <t>CARGADOR PARA AUTO 4.8 RC-7000 MICRO</t>
  </si>
  <si>
    <t>41075</t>
  </si>
  <si>
    <t>CARGADOR LEGATUS 18W TIPO C RC9005000C</t>
  </si>
  <si>
    <t>41076</t>
  </si>
  <si>
    <t>CARGADOR LEGATUS 20W IPHONE RC12002800A</t>
  </si>
  <si>
    <t>41077</t>
  </si>
  <si>
    <t>CABLE USB 5A TIPO C RC-888</t>
  </si>
  <si>
    <t>41078</t>
  </si>
  <si>
    <t>PARLANTE BT KMS-172</t>
  </si>
  <si>
    <t>41079</t>
  </si>
  <si>
    <t>PARLANTE BT KMS-168</t>
  </si>
  <si>
    <t>41080</t>
  </si>
  <si>
    <t>PARLANTE BT L20</t>
  </si>
  <si>
    <t>41081</t>
  </si>
  <si>
    <t>PIN DE CARGA SAMSUNG A01 CORE</t>
  </si>
  <si>
    <t>41082</t>
  </si>
  <si>
    <t>SMART WATCH PANTHER T900 PRO MAX L SERIES 8</t>
  </si>
  <si>
    <t>41083</t>
  </si>
  <si>
    <t>RELOJ DISEÑO SUPER HEROES</t>
  </si>
  <si>
    <t>41084</t>
  </si>
  <si>
    <t>CONSOLA SUPER MINI DAME BOX AR-220017</t>
  </si>
  <si>
    <t>41085</t>
  </si>
  <si>
    <t>SIMULACION MUSCULAR ELECTRICA AV-2469</t>
  </si>
  <si>
    <t>41086</t>
  </si>
  <si>
    <t>MASAJEADOR GUN AV-2470</t>
  </si>
  <si>
    <t>41087</t>
  </si>
  <si>
    <t>TERMOMETRO CHUPETE AV-2348</t>
  </si>
  <si>
    <t>41088</t>
  </si>
  <si>
    <t>CARGADOR TURBO POWER 5A AV-1191 MICRO</t>
  </si>
  <si>
    <t>41089</t>
  </si>
  <si>
    <t>CARGADOR TURBO POWER 5A AV-1192 TIPO C</t>
  </si>
  <si>
    <t>41090</t>
  </si>
  <si>
    <t>CABLE USB BELKIN TIPO C AF0029-1</t>
  </si>
  <si>
    <t>41091</t>
  </si>
  <si>
    <t>CARGADOR ORIGINAL MOTOROLA TURBO POWER TIPO C 30+</t>
  </si>
  <si>
    <t>41092</t>
  </si>
  <si>
    <t>SPORT HEADSET BT</t>
  </si>
  <si>
    <t>41093</t>
  </si>
  <si>
    <t>ADAPTADOR OTG USB MICRO</t>
  </si>
  <si>
    <t>41094</t>
  </si>
  <si>
    <t>ADAPTADOR OTG MICRO A TIPO C WH624</t>
  </si>
  <si>
    <t>41095</t>
  </si>
  <si>
    <t>ADAPTADOR OTG IPH A TIPO C</t>
  </si>
  <si>
    <t>41096</t>
  </si>
  <si>
    <t>ADAPTADOR OTG MICRO A IPH</t>
  </si>
  <si>
    <t>41097</t>
  </si>
  <si>
    <t>CONSOLA SUP GAME BOX PLUS</t>
  </si>
  <si>
    <t>41098</t>
  </si>
  <si>
    <t>STEREO BUDS 3 LITE</t>
  </si>
  <si>
    <t>41099</t>
  </si>
  <si>
    <t>41100</t>
  </si>
  <si>
    <t>FUNDA TPU IPHONE 13 PRO MAX DO-U</t>
  </si>
  <si>
    <t>41101</t>
  </si>
  <si>
    <t>FUNDA TPU IPHONE 13 PRO MAX SIL-U</t>
  </si>
  <si>
    <t>41102</t>
  </si>
  <si>
    <t>FUNDA TPU IPHONE 13 PRO MAX GRA-U</t>
  </si>
  <si>
    <t>41103</t>
  </si>
  <si>
    <t>FUNDA TPU IPHONE 13 PRO MAX SB-U</t>
  </si>
  <si>
    <t>41104</t>
  </si>
  <si>
    <t>41105</t>
  </si>
  <si>
    <t>PIN DE CARGA MOTO E6 PLAY</t>
  </si>
  <si>
    <t>41106</t>
  </si>
  <si>
    <t>STEREO SOUL 3.5MM CJ11</t>
  </si>
  <si>
    <t>41107</t>
  </si>
  <si>
    <t>STEREO INALAMBRICO SOUL TWS600</t>
  </si>
  <si>
    <t>41108</t>
  </si>
  <si>
    <t>STEREO INALAMBRICO SOUL TWS700</t>
  </si>
  <si>
    <t>41109</t>
  </si>
  <si>
    <t>STEREO INALAMBRICO SOUL TWS800</t>
  </si>
  <si>
    <t>41110</t>
  </si>
  <si>
    <t>TERMO BALA COLOR</t>
  </si>
  <si>
    <t>41111</t>
  </si>
  <si>
    <t>MODULO SAMSUNG A50 C/MARCO ORIGINAL</t>
  </si>
  <si>
    <t>41113</t>
  </si>
  <si>
    <t>BACK COVER MOTO G52</t>
  </si>
  <si>
    <t>41114</t>
  </si>
  <si>
    <t>BACK COVER MOTO E32</t>
  </si>
  <si>
    <t>41115</t>
  </si>
  <si>
    <t>BACK COVER MOTO E7 POWER</t>
  </si>
  <si>
    <t>41116</t>
  </si>
  <si>
    <t>BACK COVER SAMSUNG A13</t>
  </si>
  <si>
    <t>41117</t>
  </si>
  <si>
    <t>BACK COVER SAMSUNG A22 5G</t>
  </si>
  <si>
    <t>41118</t>
  </si>
  <si>
    <t>BACK COVER SAMSUNG A23</t>
  </si>
  <si>
    <t>41119</t>
  </si>
  <si>
    <t>BACK COVER SAMSUNG A33</t>
  </si>
  <si>
    <t>41120</t>
  </si>
  <si>
    <t>BACK COVER SAMSUNG A53</t>
  </si>
  <si>
    <t>41122</t>
  </si>
  <si>
    <t>TPU KIKIGO CRISTAL SAMSUNG A22 5G</t>
  </si>
  <si>
    <t>41123</t>
  </si>
  <si>
    <t>AIRPODS PRO 2GENERATION ORIGINAL APPLE</t>
  </si>
  <si>
    <t>41124</t>
  </si>
  <si>
    <t>RELOJ IWATCH ULTRA 49MM GREEN</t>
  </si>
  <si>
    <t>41125</t>
  </si>
  <si>
    <t>TPU ARMOR SOUL SAMSUNG A13</t>
  </si>
  <si>
    <t>41126</t>
  </si>
  <si>
    <t>TPU ARMOR SOUL MOTO G52</t>
  </si>
  <si>
    <t>41127</t>
  </si>
  <si>
    <t>TPU ARMOR SOUL SAMSUNG A32</t>
  </si>
  <si>
    <t>41128</t>
  </si>
  <si>
    <t>TPU ARMOR SOUL SAMSUNG A22 5G</t>
  </si>
  <si>
    <t>41129</t>
  </si>
  <si>
    <t>TPU ARMOR SOUL SAMSUNG A20S</t>
  </si>
  <si>
    <t>41130</t>
  </si>
  <si>
    <t>TPU ARMOR SOUL SAMSUNG A33</t>
  </si>
  <si>
    <t>41131</t>
  </si>
  <si>
    <t>TPU ARMOR SOUL SAMSUNG A10S</t>
  </si>
  <si>
    <t>41132</t>
  </si>
  <si>
    <t>TPU ARMOR SOUL SAMSUNG A52/A52S</t>
  </si>
  <si>
    <t>41133</t>
  </si>
  <si>
    <t>TPU ARMOR SOUL SAMSUNG A23</t>
  </si>
  <si>
    <t>41134</t>
  </si>
  <si>
    <t>TPU ARMOR SOUL MOTO E7I POWER</t>
  </si>
  <si>
    <t>41135</t>
  </si>
  <si>
    <t>TPU ARMOR SOUL SAMSUNG A03</t>
  </si>
  <si>
    <t>41136</t>
  </si>
  <si>
    <t>TPU ARMOR SOUL MOTO E32</t>
  </si>
  <si>
    <t>41137</t>
  </si>
  <si>
    <t>TPU ARMOR SOUL MOTO G22</t>
  </si>
  <si>
    <t>41138</t>
  </si>
  <si>
    <t>TPU ARMOR SOUL SAMSUNG A53</t>
  </si>
  <si>
    <t>41139</t>
  </si>
  <si>
    <t>MALLA XIAOMI MI BAND 7</t>
  </si>
  <si>
    <t>41140</t>
  </si>
  <si>
    <t>FILMINAS MAQUINA HYDROGEL HEAVY DUTY (x 25U)</t>
  </si>
  <si>
    <t>41141</t>
  </si>
  <si>
    <t>41143</t>
  </si>
  <si>
    <t>FUNDA TPU IPHONE 14 PRO MAX DO</t>
  </si>
  <si>
    <t>41144</t>
  </si>
  <si>
    <t>MODULO SAMSUNG A72 C/MARCO ORIGINAL</t>
  </si>
  <si>
    <t>41145</t>
  </si>
  <si>
    <t>MODULO MOTO G31/G41/G71</t>
  </si>
  <si>
    <t>41146</t>
  </si>
  <si>
    <t>MODULO SAMSUNG A52 5G C/MARCO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</si>
  <si>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</si>
  <si>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</si>
  <si>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</si>
  <si>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</si>
  <si>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</si>
  <si>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</si>
  <si>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</si>
  <si>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</si>
  <si>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TEMPERED GLASS MOTO E32</t>
  </si>
  <si>
    <t>41155</t>
  </si>
  <si>
    <t>TEMPERED GLASS MOTO G42</t>
  </si>
  <si>
    <t>41156</t>
  </si>
  <si>
    <t>TEMPERED GLASS SAMSUNG A04</t>
  </si>
  <si>
    <t>41158</t>
  </si>
  <si>
    <t>TPU INCIPIO MOTO EDGE S30/G200 5G</t>
  </si>
  <si>
    <t>41159</t>
  </si>
  <si>
    <t>TPU INCIPIO MOTO EDGE X30</t>
  </si>
  <si>
    <t>41164</t>
  </si>
  <si>
    <t>TPU INCIPIO SAMSUNG A03 CORE</t>
  </si>
  <si>
    <t>41165</t>
  </si>
  <si>
    <t>TPU INCIPIO SAMSUNG A13 5G</t>
  </si>
  <si>
    <t>41166</t>
  </si>
  <si>
    <t>TPU INCIPIO SAMSUNG A22 5G</t>
  </si>
  <si>
    <t>41167</t>
  </si>
  <si>
    <t>TPU INCIPIO SAMSUNG A23</t>
  </si>
  <si>
    <t>41168</t>
  </si>
  <si>
    <t>TPU INCIPIO SAMSUNG A33 5G</t>
  </si>
  <si>
    <t>41171</t>
  </si>
  <si>
    <t>TPU INCIPIO SAMSUNG A13 LITE</t>
  </si>
  <si>
    <t>41172</t>
  </si>
  <si>
    <t>BATERIA MOTO G8 POWER</t>
  </si>
  <si>
    <t>41173</t>
  </si>
  <si>
    <t>RELOJ IWATCH ULTRA 49MM MIDNIGHT</t>
  </si>
  <si>
    <t>41174</t>
  </si>
  <si>
    <t>RELOJ IWATCH ULTRA 49MM ORANGE</t>
  </si>
  <si>
    <t>41175</t>
  </si>
  <si>
    <t>MINI LAMPARA LED GIRATORIA 3W</t>
  </si>
  <si>
    <t>41176</t>
  </si>
  <si>
    <t>CARGADOR SAMSUNG 3.1A MICRO 1821</t>
  </si>
  <si>
    <t>41177</t>
  </si>
  <si>
    <t>POWER ADAPTER IPHONE 5W SIMIL</t>
  </si>
  <si>
    <t>41178</t>
  </si>
  <si>
    <t>MODULO SAMSUNG A51 C/MARCO</t>
  </si>
  <si>
    <t>41179</t>
  </si>
  <si>
    <t>MODULO MOTO G51/G60S</t>
  </si>
  <si>
    <t>41180</t>
  </si>
  <si>
    <t>MODULO XIAOMI NOTE 11 4G</t>
  </si>
  <si>
    <t>41181</t>
  </si>
  <si>
    <t>PARLANTE BT SLC-071</t>
  </si>
  <si>
    <t>41182</t>
  </si>
  <si>
    <t>GOOGLE CHROME CAST TV HD BLANCO</t>
  </si>
  <si>
    <t>41183</t>
  </si>
  <si>
    <t>GOOGLE CHROME CAST TV 4K</t>
  </si>
  <si>
    <t>41184</t>
  </si>
  <si>
    <t>LAMPARA UFO LED RGB MUSICAL 24W AV-2516</t>
  </si>
  <si>
    <t>41185</t>
  </si>
  <si>
    <t>LAMPARA MOSQUITERA AV-2393</t>
  </si>
  <si>
    <t>41186</t>
  </si>
  <si>
    <t>GAFAS BT AV-2484</t>
  </si>
  <si>
    <t>41187</t>
  </si>
  <si>
    <t>LAMPARA LED BT AV-2515</t>
  </si>
  <si>
    <t>41188</t>
  </si>
  <si>
    <t>CORTADORA INALAMBRICA PROFESIONAL AV-2495</t>
  </si>
  <si>
    <t>41189</t>
  </si>
  <si>
    <t>3D PANORAMIC CAMERA VR CAM AV-2519</t>
  </si>
  <si>
    <t>41190</t>
  </si>
  <si>
    <t>LASER 3 EN 1 AV-2456</t>
  </si>
  <si>
    <t>41191</t>
  </si>
  <si>
    <t>RELOJ DIGITAL NIÑO AV-2379/AV-2530</t>
  </si>
  <si>
    <t>41192</t>
  </si>
  <si>
    <t>STEREO PACINO PA040 TIPO C</t>
  </si>
  <si>
    <t>41193</t>
  </si>
  <si>
    <t>STEREO PACINO PA041 TIPO C</t>
  </si>
  <si>
    <t>41194</t>
  </si>
  <si>
    <t>STEREO PACINO PA042 TIPO C</t>
  </si>
  <si>
    <t>41195</t>
  </si>
  <si>
    <t>STEREO PACINO EV201</t>
  </si>
  <si>
    <t>41196</t>
  </si>
  <si>
    <t>STEREO PACINO PA037</t>
  </si>
  <si>
    <t>41197</t>
  </si>
  <si>
    <t>STEREO PACINO EV138</t>
  </si>
  <si>
    <t>41198</t>
  </si>
  <si>
    <t>STEREO PACINO EV159</t>
  </si>
  <si>
    <t>41199</t>
  </si>
  <si>
    <t>STEREO PACINO EX-18AP</t>
  </si>
  <si>
    <t>41200</t>
  </si>
  <si>
    <t>STEREO PACINO EV-221</t>
  </si>
  <si>
    <t>41201</t>
  </si>
  <si>
    <t>STEREO PACINO PA032</t>
  </si>
  <si>
    <t>41202</t>
  </si>
  <si>
    <t>STEREO PACINO EV132</t>
  </si>
  <si>
    <t>41203</t>
  </si>
  <si>
    <t>STEREO PACINO EV223</t>
  </si>
  <si>
    <t>41204</t>
  </si>
  <si>
    <t>STEREO PACINO PA030</t>
  </si>
  <si>
    <t>41205</t>
  </si>
  <si>
    <t>STEREO INALAMBRICO KIKIGO E7S</t>
  </si>
  <si>
    <t>41206</t>
  </si>
  <si>
    <t>41207</t>
  </si>
  <si>
    <t>41208</t>
  </si>
  <si>
    <t>41209</t>
  </si>
  <si>
    <t>TEMPERED GLASS MOTO G32</t>
  </si>
  <si>
    <t>41210</t>
  </si>
  <si>
    <t>TEMPERED GLASS SAMSUNG A04 CORE</t>
  </si>
  <si>
    <t>41211</t>
  </si>
  <si>
    <t>TEMPERED GLASS SAMSUNG A04S</t>
  </si>
  <si>
    <t>41212</t>
  </si>
  <si>
    <t>TEMPERED GLASS IPHONE 14</t>
  </si>
  <si>
    <t>41213</t>
  </si>
  <si>
    <t>TEMPERED GLASS IPHONE 14 PRO</t>
  </si>
  <si>
    <t>41214</t>
  </si>
  <si>
    <t>TEMPERED GLASS IPHONE 14 PRO MAX</t>
  </si>
  <si>
    <t>41215</t>
  </si>
  <si>
    <t>TEMPERED GLASS IPHONE 14 PLUS</t>
  </si>
  <si>
    <t>41216</t>
  </si>
  <si>
    <t>MALLA IWATCH ULTRA VELCRO 42/44/45/49 MM</t>
  </si>
  <si>
    <t>41217</t>
  </si>
  <si>
    <t>MALLA XIAOMI MI BAND 3/4 DISEÑO</t>
  </si>
  <si>
    <t>41219</t>
  </si>
  <si>
    <t>PROTECTOR DE CAMARA FASHION IPHONE 11</t>
  </si>
  <si>
    <t>41220</t>
  </si>
  <si>
    <t>PROTECTOR DE CAMARA FASHION IPHONE 12 PRO MAX</t>
  </si>
  <si>
    <t>41221</t>
  </si>
  <si>
    <t>PROTECTOR DE CAMARA FASHION IPHONE 14/14PLUS</t>
  </si>
  <si>
    <t>41222</t>
  </si>
  <si>
    <t>PROTECTOR DE CAMARA FASHION IPHONE 13 /13 MINI</t>
  </si>
  <si>
    <t>41223</t>
  </si>
  <si>
    <t>PROTECTOR DE CAMARA FASHION IPHONE 13 PRO/13 PRO MAX</t>
  </si>
  <si>
    <t>41224</t>
  </si>
  <si>
    <t>PROTECTOR DE CAMARA FASHION IPHONE 14 PRO/14 PRO MAX</t>
  </si>
  <si>
    <t>41225</t>
  </si>
  <si>
    <t>TPU REFORZADA PUFFER SAMSUNG S20 FE</t>
  </si>
  <si>
    <t>41226</t>
  </si>
  <si>
    <t>TPU REFORZADA PUFFER SAMSUNG A03</t>
  </si>
  <si>
    <t>41227</t>
  </si>
  <si>
    <t>TPU REFORZADA PUFFER SAMSUNG A13</t>
  </si>
  <si>
    <t>41228</t>
  </si>
  <si>
    <t>TPU REFORZADA PUFFER SAMSUNG A23</t>
  </si>
  <si>
    <t>41229</t>
  </si>
  <si>
    <t>TPU REFORZADA PUFFER SAMSUNG A04</t>
  </si>
  <si>
    <t>41230</t>
  </si>
  <si>
    <t>TPU REFORZADA PUFFER SAMSUNG A04S</t>
  </si>
  <si>
    <t>41231</t>
  </si>
  <si>
    <t>TPU REFORZADA PUFFER MOTOROLA G22</t>
  </si>
  <si>
    <t>41232</t>
  </si>
  <si>
    <t>TPU REFORZADA PUFFER MOTOROLA G52</t>
  </si>
  <si>
    <t>41233</t>
  </si>
  <si>
    <t>TPU REFORZADA PUFFER MOTOROLA G82</t>
  </si>
  <si>
    <t>41234</t>
  </si>
  <si>
    <t>TPU REFORZADA PUFFER MOTOROLA EDGE 30</t>
  </si>
  <si>
    <t>41235</t>
  </si>
  <si>
    <t>VENTILADOR DE MANO FAN AF19005/AV-2491</t>
  </si>
  <si>
    <t>41236</t>
  </si>
  <si>
    <t>PIZARRA MAGICA AF19040</t>
  </si>
  <si>
    <t>41237</t>
  </si>
  <si>
    <t>LAMPARA ZAPATILLA ESCRITORIO AF19027</t>
  </si>
  <si>
    <t>41238</t>
  </si>
  <si>
    <t>LAMPARA ANIMALS ESCRITORIO AF19029</t>
  </si>
  <si>
    <t>41239</t>
  </si>
  <si>
    <t>RELOJ SMART NIÑOS COLORES AF227016</t>
  </si>
  <si>
    <t>41240</t>
  </si>
  <si>
    <t>BALANZA DE VALIJAS AV-637</t>
  </si>
  <si>
    <t>41241</t>
  </si>
  <si>
    <t>POWER BANK ROYAL CELL 10.000MAH RPB-101</t>
  </si>
  <si>
    <t>41242</t>
  </si>
  <si>
    <t>POWER BANK LEGATUS 10.000MAH LPB-100</t>
  </si>
  <si>
    <t>41243</t>
  </si>
  <si>
    <t>POWER BANK ROYAL CELL 10.000MAH RPB-100</t>
  </si>
  <si>
    <t>41244</t>
  </si>
  <si>
    <t>PARLANTE BT RS-1353/1352 ROYALCELL</t>
  </si>
  <si>
    <t>41245</t>
  </si>
  <si>
    <t>CABLE DE DATOS IPHONE RC-5006 ROYALCELL</t>
  </si>
  <si>
    <t>41246</t>
  </si>
  <si>
    <t>CABLE DE DATOS TIPO C RC-5006 ROYALCELL</t>
  </si>
  <si>
    <t>41247</t>
  </si>
  <si>
    <t>CABLE DE DATOS MICRO USB RC-5006 ROYALCELL</t>
  </si>
  <si>
    <t>41248</t>
  </si>
  <si>
    <t>CABLE DE DATOS LEGATUS TIPO C RC-5008</t>
  </si>
  <si>
    <t>41249</t>
  </si>
  <si>
    <t>CABLE DE DATOS LEGATUS MICRO USB RC-5008</t>
  </si>
  <si>
    <t>41250</t>
  </si>
  <si>
    <t>CABLE DE DATOS CARGA RAPIDA TIPO C RC-Y00</t>
  </si>
  <si>
    <t>41251</t>
  </si>
  <si>
    <t>CABLE DE DATOS CARGA RAPIDA IPHONE RC-Y00</t>
  </si>
  <si>
    <t>41252</t>
  </si>
  <si>
    <t>MALLA IWATCH ULTRA SPIGEN 42/44/45/49 MM</t>
  </si>
  <si>
    <t>41253</t>
  </si>
  <si>
    <t>MALLA XIAOMI MI BAND 5/6 DISEÑO</t>
  </si>
  <si>
    <t>41254</t>
  </si>
  <si>
    <t>MALLA XIAOMI MI BAND 7 DISEÑO</t>
  </si>
  <si>
    <t>41255</t>
  </si>
  <si>
    <t>MALLA XIAOMI MI BAND 5/6 PERSONAJES</t>
  </si>
  <si>
    <t>41256</t>
  </si>
  <si>
    <t>MALLA XIAOMI MI BAND 7 PERSONAJES</t>
  </si>
  <si>
    <t>41257</t>
  </si>
  <si>
    <t>CARGADOR XIAOMI MI BAND 5/6/7</t>
  </si>
  <si>
    <t>41258</t>
  </si>
  <si>
    <t>IC DE CARGA S8 PLUS</t>
  </si>
  <si>
    <t>41259</t>
  </si>
  <si>
    <t>CARGADOR SAMSUNG ADAPTIVE FAST CHARGING C9 MICRO USB</t>
  </si>
  <si>
    <t>41260</t>
  </si>
  <si>
    <t>LICUADORA PORTATIL DE MANO</t>
  </si>
  <si>
    <t>41261</t>
  </si>
  <si>
    <t>AURICULAR INALAMBRICO REDMI AIRDOTS 2</t>
  </si>
  <si>
    <t>41262</t>
  </si>
  <si>
    <t>MUÑECA BARBIE AF233444</t>
  </si>
  <si>
    <t>41263</t>
  </si>
  <si>
    <t>STAR MASTER LAMPARA ROTATORIA ESTRELLAS</t>
  </si>
  <si>
    <t>41264</t>
  </si>
  <si>
    <t>STEREO BT JBL VIBE 100TWS</t>
  </si>
  <si>
    <t>41266</t>
  </si>
  <si>
    <t>SMART WATCH PANTHER T900 ULTRA S</t>
  </si>
  <si>
    <t>41267</t>
  </si>
  <si>
    <t>SMART WATCH PANTHER I14 PRO SERIES 8</t>
  </si>
  <si>
    <t>41269</t>
  </si>
  <si>
    <t>SILICONE COVER SAMSUNG A13/A13 LITE</t>
  </si>
  <si>
    <t>41270</t>
  </si>
  <si>
    <t>SILICONE COVER MOTO G71</t>
  </si>
  <si>
    <t>41271</t>
  </si>
  <si>
    <t>SILICONE COVER SAMSUNG A53</t>
  </si>
  <si>
    <t>41272</t>
  </si>
  <si>
    <t>SILICONE COVER SAMSUNG A22 5G</t>
  </si>
  <si>
    <t>41273</t>
  </si>
  <si>
    <t>SILICONE COVER MOTO E20/E30/E40</t>
  </si>
  <si>
    <t>41275</t>
  </si>
  <si>
    <t>SILICONE COVER SAMSUNG S20FE/S20 LITE</t>
  </si>
  <si>
    <t>41276</t>
  </si>
  <si>
    <t>SILICONE COVER SAMSUNG A23</t>
  </si>
  <si>
    <t>41277</t>
  </si>
  <si>
    <t>SILICONE COVER MOTO G51</t>
  </si>
  <si>
    <t>41278</t>
  </si>
  <si>
    <t>SILICONE COVER MOTO G52/G82</t>
  </si>
  <si>
    <t>41279</t>
  </si>
  <si>
    <t>SILICONE COVER MOTO G32</t>
  </si>
  <si>
    <t>41280</t>
  </si>
  <si>
    <t>SILICONE COVER MOTO G22</t>
  </si>
  <si>
    <t>41282</t>
  </si>
  <si>
    <t>SILICONE COVER MOTO G200</t>
  </si>
  <si>
    <t>41285</t>
  </si>
  <si>
    <t>SILICONE COVER SAMSUNG A04/M13 5G</t>
  </si>
  <si>
    <t>41286</t>
  </si>
  <si>
    <t>SILICONE COVER SAMSUNG A03</t>
  </si>
  <si>
    <t>41287</t>
  </si>
  <si>
    <t>SILICONE COVER SAMSUNG A03 CORE</t>
  </si>
  <si>
    <t>41292</t>
  </si>
  <si>
    <t>MODULO MOTO E6i/E6S</t>
  </si>
  <si>
    <t>41293</t>
  </si>
  <si>
    <t>CARGADOR DE AUTO ENERGIZER</t>
  </si>
  <si>
    <t>41294</t>
  </si>
  <si>
    <t>PILA ALCALINA MAXELL AA PACK X 10</t>
  </si>
  <si>
    <t>41295</t>
  </si>
  <si>
    <t>FUNDA PORTA NOTEBOOK 17 PULGADAS</t>
  </si>
  <si>
    <t>41296</t>
  </si>
  <si>
    <t>FUNDA PORTA NOTEBOOK 10.2 PULGADAS</t>
  </si>
  <si>
    <t>41297</t>
  </si>
  <si>
    <t>FUNDA PORTA NOTEBOOK 15.6 PULGADAS</t>
  </si>
  <si>
    <t>41298</t>
  </si>
  <si>
    <t>FUNDA PORTA NOTEBOOK 13 PULGADAS</t>
  </si>
  <si>
    <t>41299</t>
  </si>
  <si>
    <t>FUNDA PORTA NOTEBOOK DISEÑO 15.6 PULGADAS</t>
  </si>
  <si>
    <t>41300</t>
  </si>
  <si>
    <t>FUNDA PORTA NOTEBOOK DISEÑO 14 PULGADAS</t>
  </si>
  <si>
    <t>41301</t>
  </si>
  <si>
    <t>FUNDA PORTA NOTEBOOK DISEÑO 17 PULGADAS</t>
  </si>
  <si>
    <t>41302</t>
  </si>
  <si>
    <t>FUNDA PORTA NOTEBOOK DISEÑO 13 PULGADAS</t>
  </si>
  <si>
    <t>41303</t>
  </si>
  <si>
    <t>41304</t>
  </si>
  <si>
    <t>MALLA IWATCH ULTRA NEW 42/44/45/49 MM</t>
  </si>
  <si>
    <t>41305</t>
  </si>
  <si>
    <t>MALLA IWATCH ULTRA NEW 38/40/41 MM</t>
  </si>
  <si>
    <t>41306</t>
  </si>
  <si>
    <t>ROUTER INALAMBRICO TL-MW302R 300 MBPS</t>
  </si>
  <si>
    <t>41307</t>
  </si>
  <si>
    <t>SILLA GAMING AFA SOUL</t>
  </si>
  <si>
    <t>41308</t>
  </si>
  <si>
    <t>CARGADOR AMAZON FIRE TV</t>
  </si>
  <si>
    <t>41309</t>
  </si>
  <si>
    <t>FUNDA TPU IPHONE 14 PLUS VI</t>
  </si>
  <si>
    <t>41311</t>
  </si>
  <si>
    <t>TERMO DIGITAL 500CC</t>
  </si>
  <si>
    <t>41312</t>
  </si>
  <si>
    <t>PARLANTE BT HARMAN AURA STUDIO 3</t>
  </si>
  <si>
    <t>41313</t>
  </si>
  <si>
    <t>PENDRIVE KINGSTON 32GB</t>
  </si>
  <si>
    <t>41314</t>
  </si>
  <si>
    <t>TPU KIKIGO CRISTAL IPHONE 14 PLUS</t>
  </si>
  <si>
    <t>41315</t>
  </si>
  <si>
    <t>FUNDA TPU IPHONE 14 PRO MAX VI</t>
  </si>
  <si>
    <t>41316</t>
  </si>
  <si>
    <t>TPU VARNISH SAMSUNG A03 CORE</t>
  </si>
  <si>
    <t>41317</t>
  </si>
  <si>
    <t>TPU VARNISH SAMSUNG A04</t>
  </si>
  <si>
    <t>41318</t>
  </si>
  <si>
    <t>TPU VARNISH MOTO G42</t>
  </si>
  <si>
    <t>41319</t>
  </si>
  <si>
    <t>TPU VARNISH MOTO E40</t>
  </si>
  <si>
    <t>41321</t>
  </si>
  <si>
    <t>TPU VARNISH MOTO G41</t>
  </si>
  <si>
    <t>41322</t>
  </si>
  <si>
    <t>TPU VARNISH SAMSUNG A04S</t>
  </si>
  <si>
    <t>41323</t>
  </si>
  <si>
    <t>41324</t>
  </si>
  <si>
    <t>MODULO SAMSUNG A22 5G</t>
  </si>
  <si>
    <t>41325</t>
  </si>
  <si>
    <t>FUNDA TPU IPHONE 14 PLUS RO</t>
  </si>
  <si>
    <t>41326</t>
  </si>
  <si>
    <t>TEMPERED GLASS XIAOMI NOTE 12</t>
  </si>
  <si>
    <t>41327</t>
  </si>
  <si>
    <t>MODULO SAMSUNG M23</t>
  </si>
  <si>
    <t>41328</t>
  </si>
  <si>
    <t>CARGADOR SOUL USB-PD CAR 20W 3.0 LIGHTNING</t>
  </si>
  <si>
    <t>41329</t>
  </si>
  <si>
    <t>CARGADOR SOUL USB-PD CAR 20W 3.0 MICRO USB</t>
  </si>
  <si>
    <t>41330</t>
  </si>
  <si>
    <t>CARGADOR SOUL USB-PD CAR 20W 3.0 TIPO C</t>
  </si>
  <si>
    <t>41331</t>
  </si>
  <si>
    <t>TPU MAGNETICA IPHONE 14 PRO MAX</t>
  </si>
  <si>
    <t>41332</t>
  </si>
  <si>
    <t>TPU MAGNETICA IPHONE 14 PRO</t>
  </si>
  <si>
    <t>41333</t>
  </si>
  <si>
    <t>TPU MAGNETICA IPHONE 14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</si>
  <si>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</si>
  <si>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</si>
  <si>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</si>
  <si>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</si>
  <si>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</si>
  <si>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</si>
  <si>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</si>
  <si>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</si>
  <si>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</si>
  <si>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</si>
  <si>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</si>
  <si>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</si>
  <si>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</si>
  <si>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</si>
  <si>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</si>
  <si>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</si>
  <si>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</si>
  <si>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</si>
  <si>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</si>
  <si>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</si>
  <si>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</si>
  <si>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</si>
  <si>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</si>
  <si>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</si>
  <si>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</si>
  <si>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</si>
  <si>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</si>
  <si>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</si>
  <si>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</si>
  <si>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</si>
  <si>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</si>
  <si>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</si>
  <si>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</si>
  <si>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MODULO MOTO ONE</t>
  </si>
  <si>
    <t>41367</t>
  </si>
  <si>
    <t>VINCHA SOUL CHILL OUT BT300</t>
  </si>
  <si>
    <t>41368</t>
  </si>
  <si>
    <t>TPU REFORZADA PUFFER MOTOROLA E32</t>
  </si>
  <si>
    <t>41371</t>
  </si>
  <si>
    <t>TPU KIKIGO DOBLE RELIEVE LG K61/Q61</t>
  </si>
  <si>
    <t>41374</t>
  </si>
  <si>
    <t>TPU KIKIGO DOBLE RELIEVE MOTO G22</t>
  </si>
  <si>
    <t>41376</t>
  </si>
  <si>
    <t>TPU KIKIGO DOBLE RELIEVE MOTO G52</t>
  </si>
  <si>
    <t>41379</t>
  </si>
  <si>
    <t>TPU KIKIGO DOBLE RELIEVE SAMSUNG A22 5G</t>
  </si>
  <si>
    <t>41381</t>
  </si>
  <si>
    <t>MODULO XIAOMI NOTE 10 5G</t>
  </si>
  <si>
    <t>41382</t>
  </si>
  <si>
    <t>MODULO LG K22</t>
  </si>
  <si>
    <t>41383</t>
  </si>
  <si>
    <t>SMART BRACELET M7 AV-2523</t>
  </si>
  <si>
    <t>41384</t>
  </si>
  <si>
    <t>PARLANTE BT SEIS 12" AF12/AF121/AF122/AF123</t>
  </si>
  <si>
    <t>41385</t>
  </si>
  <si>
    <t>CARGADOR DE AUTO SEIS AV-1627-4 TIPO C 3.6A</t>
  </si>
  <si>
    <t>41386</t>
  </si>
  <si>
    <t>CARGADOR DE AUTO SEIS AV-1627-3 IPHONE 3.6A</t>
  </si>
  <si>
    <t>41387</t>
  </si>
  <si>
    <t>HOLDING FAN AV-2489</t>
  </si>
  <si>
    <t>41388</t>
  </si>
  <si>
    <t>DESTAPADOR AV-2578</t>
  </si>
  <si>
    <t>41389</t>
  </si>
  <si>
    <t>MINI FANS</t>
  </si>
  <si>
    <t>41390</t>
  </si>
  <si>
    <t>SOPORTE AUTO SH-3100</t>
  </si>
  <si>
    <t>41391</t>
  </si>
  <si>
    <t>41392</t>
  </si>
  <si>
    <t>41393</t>
  </si>
  <si>
    <t>TEMPERED GLASS SAMSUNG M23 5G</t>
  </si>
  <si>
    <t>41394</t>
  </si>
  <si>
    <t>TEMPERED GLASS MOTO EDGE 30 NEO</t>
  </si>
  <si>
    <t>41395</t>
  </si>
  <si>
    <t>SILICONE CASE IPHONE 14 PRO MAX</t>
  </si>
  <si>
    <t>41396</t>
  </si>
  <si>
    <t>RELOJ IWATCH ULTRA 49MM yellow</t>
  </si>
  <si>
    <t>41397</t>
  </si>
  <si>
    <t>LENTE DE CAMARA XIAOMI NOTE 10 5G</t>
  </si>
  <si>
    <t>41398</t>
  </si>
  <si>
    <t>TPU ARMOR SOUL MOTO G42</t>
  </si>
  <si>
    <t>41399</t>
  </si>
  <si>
    <t>TPU ARMOR SOUL SAMSUNG A04</t>
  </si>
  <si>
    <t>41401</t>
  </si>
  <si>
    <t>TPU TORTUGA MOTO G22</t>
  </si>
  <si>
    <t>41402</t>
  </si>
  <si>
    <t>TPU TORTUGA MOTO G42</t>
  </si>
  <si>
    <t>41403</t>
  </si>
  <si>
    <t>TPU TORTUGA SAMSUNG A03</t>
  </si>
  <si>
    <t>41404</t>
  </si>
  <si>
    <t>TPU TORTUGA SAMSUNG A04</t>
  </si>
  <si>
    <t>41405</t>
  </si>
  <si>
    <t>MODULO SAMSUNG A04 CORE/A13 5G</t>
  </si>
  <si>
    <t>41406</t>
  </si>
  <si>
    <t>MODULO SAMSUNG A04S</t>
  </si>
  <si>
    <t>41407</t>
  </si>
  <si>
    <t>MODULO SAMSUNG A04</t>
  </si>
  <si>
    <t>41408</t>
  </si>
  <si>
    <t>BATERIA XIAOMI MI9</t>
  </si>
  <si>
    <t>41409</t>
  </si>
  <si>
    <t>BACK COVER MOTO G32</t>
  </si>
  <si>
    <t>41411</t>
  </si>
  <si>
    <t>BACK COVER MOTO G42</t>
  </si>
  <si>
    <t>41412</t>
  </si>
  <si>
    <t>BACK COVER SAMSUNG S22</t>
  </si>
  <si>
    <t>41413</t>
  </si>
  <si>
    <t>BACK COVER SAMSUNG S22 PLUS</t>
  </si>
  <si>
    <t>41414</t>
  </si>
  <si>
    <t>BACK COVER MOTO G22</t>
  </si>
  <si>
    <t>41415</t>
  </si>
  <si>
    <t>CARGADOR ROYALCELL PD RC12002800B IPH A TIPO C</t>
  </si>
  <si>
    <t>41416</t>
  </si>
  <si>
    <t>CARGADOR LEGATUS 4.8 IPH RC5004800B</t>
  </si>
  <si>
    <t>41418</t>
  </si>
  <si>
    <t>STEREO ROYALCELL 3.5 RE-1005</t>
  </si>
  <si>
    <t>41419</t>
  </si>
  <si>
    <t>STEREO ROYALCELL RP729 TIPO C</t>
  </si>
  <si>
    <t>41420</t>
  </si>
  <si>
    <t>CARGADOR DE AUTO LEGATUS LC-5001 MICRO</t>
  </si>
  <si>
    <t>41421</t>
  </si>
  <si>
    <t>CARGADOR DE AUTO LEGATUS LC-5001 TIPO C</t>
  </si>
  <si>
    <t>41422</t>
  </si>
  <si>
    <t>CARGADOR DE AUTO LEGATUS LC-5001 IPHONE</t>
  </si>
  <si>
    <t>41423</t>
  </si>
  <si>
    <t>CARGADOR DE AUTO ROYALCELL RC-4801 MICRO</t>
  </si>
  <si>
    <t>41424</t>
  </si>
  <si>
    <t>CARGADOR DE AUTO ROYALCELL RC-4801 TIPO C</t>
  </si>
  <si>
    <t>41425</t>
  </si>
  <si>
    <t>CARGADOR DE AUTO ROYALCELL RC-4801 IPHONE</t>
  </si>
  <si>
    <t>41426</t>
  </si>
  <si>
    <t>TERMO SIMIL STANLEY 1L CON CORREA</t>
  </si>
  <si>
    <t>41427</t>
  </si>
  <si>
    <t>MODULO MOTO E22/E22i</t>
  </si>
  <si>
    <t>41428</t>
  </si>
  <si>
    <t>MODULO KIKIGO MOTO G51/G60S INCELL PREMIUM</t>
  </si>
  <si>
    <t>41429</t>
  </si>
  <si>
    <t>MODULO KIKIGO MOTO G51/G60S</t>
  </si>
  <si>
    <t>41430</t>
  </si>
  <si>
    <t>TPU KIKIGO CRISTAL SAMSUNG A04</t>
  </si>
  <si>
    <t>41431</t>
  </si>
  <si>
    <t>TPU KIKIGO CRISTAL MOTO EDGE 30 PRO</t>
  </si>
  <si>
    <t>41432</t>
  </si>
  <si>
    <t>MODULO SAMSUNG A032/A12 VERSION A127M</t>
  </si>
  <si>
    <t>41433</t>
  </si>
  <si>
    <t>SOUL CORREA DE CUELLO NECKLACE</t>
  </si>
  <si>
    <t>41434</t>
  </si>
  <si>
    <t>SOUL CORREA DE MANO HANDLACE</t>
  </si>
  <si>
    <t>41435</t>
  </si>
  <si>
    <t>CABLE DE DATOS SOUL DOBLE TIPO C A TIPO C 1M 3.0</t>
  </si>
  <si>
    <t>41436</t>
  </si>
  <si>
    <t>SILICONE COVER KIKIGO SAMSUNG A04</t>
  </si>
  <si>
    <t>41437</t>
  </si>
  <si>
    <t>CABLE USB SOUL TIPO C A LIGHTNING 1M 18W 3.0A</t>
  </si>
  <si>
    <t>41438</t>
  </si>
  <si>
    <t>TPU EVOGEN IPHONE 12/12PRO</t>
  </si>
  <si>
    <t>41439</t>
  </si>
  <si>
    <t>TPU EVOGEN IPHONE 13</t>
  </si>
  <si>
    <t>41440</t>
  </si>
  <si>
    <t>TPU EVOGEN IPHONE 13 MINI</t>
  </si>
  <si>
    <t>41441</t>
  </si>
  <si>
    <t>TPU EVOGEN IPHONE 13 PRO</t>
  </si>
  <si>
    <t>41442</t>
  </si>
  <si>
    <t>TPU EVOGEN IPHONE 13 PRO MAX</t>
  </si>
  <si>
    <t>41443</t>
  </si>
  <si>
    <t>TPU EVOGEN IPHONE 14</t>
  </si>
  <si>
    <t>41444</t>
  </si>
  <si>
    <t>TPU EVOGEN IPHONE 14 PLUS</t>
  </si>
  <si>
    <t>41445</t>
  </si>
  <si>
    <t>TPU EVOGEN IPHONE 14 PRO</t>
  </si>
  <si>
    <t>41446</t>
  </si>
  <si>
    <t>TPU EVOGEN IPHONE 14 PRO MAX</t>
  </si>
  <si>
    <t>41447</t>
  </si>
  <si>
    <t>TPU KIKIGO DEGRADE IPHONE 11</t>
  </si>
  <si>
    <t>41448</t>
  </si>
  <si>
    <t>TPU KIKIGO DEGRADE IPHONE 11 PRO</t>
  </si>
  <si>
    <t>41449</t>
  </si>
  <si>
    <t>TPU KIKIGO DEGRADE IPHONE 11 PRO MAX</t>
  </si>
  <si>
    <t>41450</t>
  </si>
  <si>
    <t>TPU KIKIGO DEGRADE IPHONE 12/12PRO</t>
  </si>
  <si>
    <t>41451</t>
  </si>
  <si>
    <t>TPU KIKIGO DEGRADE IPHONE 13</t>
  </si>
  <si>
    <t>41452</t>
  </si>
  <si>
    <t>TPU KIKIGO DEGRADE IPHONE 13 PRO</t>
  </si>
  <si>
    <t>41453</t>
  </si>
  <si>
    <t>TPU KIKIGO DEGRADE IPHONE 13 PRO MAX</t>
  </si>
  <si>
    <t>41454</t>
  </si>
  <si>
    <t>TPU KIKIGO DEGRADE IPHONE 14</t>
  </si>
  <si>
    <t>41455</t>
  </si>
  <si>
    <t>TPU KIKIGO DEGRADE IPHONE 14 PLUS</t>
  </si>
  <si>
    <t>41456</t>
  </si>
  <si>
    <t>TPU KIKIGO DEGRADE IPHONE 14 PRO</t>
  </si>
  <si>
    <t>41457</t>
  </si>
  <si>
    <t>TPU KIKIGO DEGRADE IPHONE 14 PRO MAX</t>
  </si>
  <si>
    <t>41458</t>
  </si>
  <si>
    <t>TPU BORDER IPHONE 14 PLUS</t>
  </si>
  <si>
    <t>41459</t>
  </si>
  <si>
    <t>TPU BORDER IPHONE 14 PRO</t>
  </si>
  <si>
    <t>41460</t>
  </si>
  <si>
    <t>TPU BORDER IPHONE 14 PRO MAX</t>
  </si>
  <si>
    <t>41461</t>
  </si>
  <si>
    <t>TPU KIKIGO COLOR IPHONE 11</t>
  </si>
  <si>
    <t>41462</t>
  </si>
  <si>
    <t>TPU KIKIGO COLOR IPHONE 11 PRO</t>
  </si>
  <si>
    <t>41463</t>
  </si>
  <si>
    <t>TPU KIKIGO COLOR IPHONE 11 PRO MAX</t>
  </si>
  <si>
    <t>41464</t>
  </si>
  <si>
    <t>TPU KIKIGO COLOR IPHONE 12/12 PRO</t>
  </si>
  <si>
    <t>41465</t>
  </si>
  <si>
    <t>TPU KIKIGO COLOR IPHONE 13</t>
  </si>
  <si>
    <t>41466</t>
  </si>
  <si>
    <t>TPU KIKIGO COLOR IPHONE 13 PRO</t>
  </si>
  <si>
    <t>41467</t>
  </si>
  <si>
    <t>TPU KIKIGO COLOR IPHONE 13 PRO MAX</t>
  </si>
  <si>
    <t>41468</t>
  </si>
  <si>
    <t>TPU KIKIGO COLOR IPHONE 14</t>
  </si>
  <si>
    <t>41469</t>
  </si>
  <si>
    <t>TPU KIKIGO COLOR IPHONE 14 PLUS</t>
  </si>
  <si>
    <t>41470</t>
  </si>
  <si>
    <t>TPU KIKIGO COLOR IPHONE 14 PRO</t>
  </si>
  <si>
    <t>41471</t>
  </si>
  <si>
    <t>TPU KIKIGO COLOR IPHONE 14 PRO MAX</t>
  </si>
  <si>
    <t>41472</t>
  </si>
  <si>
    <t>TECLADO MAXELL KEYBOARD WKB-20</t>
  </si>
  <si>
    <t>41473</t>
  </si>
  <si>
    <t>MOUSE Y TECLADO MAXELL COMBO INALAMBRICO WKBC-200</t>
  </si>
  <si>
    <t>41474</t>
  </si>
  <si>
    <t>MODULO MOTO E30/E40</t>
  </si>
  <si>
    <t>41475</t>
  </si>
  <si>
    <t>MODULO MOTO G52/G82/G72/EDGE 30</t>
  </si>
  <si>
    <t>41476</t>
  </si>
  <si>
    <t>PILA ALCALINA MAXELL AA PACK X 6</t>
  </si>
  <si>
    <t>41477</t>
  </si>
  <si>
    <t>PILA ALCALINA MAXELL AAA PACK X 6</t>
  </si>
  <si>
    <t>41478</t>
  </si>
  <si>
    <t>41479</t>
  </si>
  <si>
    <t>PC LENOVO AMD 3020e HDD 1TB 4GB (FreeOS)</t>
  </si>
  <si>
    <t>41480</t>
  </si>
  <si>
    <t>TPU BORDER SAMSUNG S23</t>
  </si>
  <si>
    <t>41481</t>
  </si>
  <si>
    <t>TPU BORDER SAMSUNG S23 PLUS</t>
  </si>
  <si>
    <t>41482</t>
  </si>
  <si>
    <t>TPU BORDER SAMSUNG S23 ULTRA</t>
  </si>
  <si>
    <t>41483</t>
  </si>
  <si>
    <t>CARGADOR DE AUTO MALIBU 4.2A TIPO C M203</t>
  </si>
  <si>
    <t>41484</t>
  </si>
  <si>
    <t>CARGADOR MALIBU SUPER IPHONE 4.2YLT-1100-3</t>
  </si>
  <si>
    <t>41485</t>
  </si>
  <si>
    <t>CARGADOR MALIBU SUPER TIPO C 4.2YLT-1100-3</t>
  </si>
  <si>
    <t>41486</t>
  </si>
  <si>
    <t>CARGADOR MALIBU 5.2A LC001B IPHONE</t>
  </si>
  <si>
    <t>41487</t>
  </si>
  <si>
    <t>CARGADOR MALIBU 5.2A LC001B MICRO</t>
  </si>
  <si>
    <t>41488</t>
  </si>
  <si>
    <t>CARGADOR MALIBU 5.2A LC001B TIPO C</t>
  </si>
  <si>
    <t>41489</t>
  </si>
  <si>
    <t>CARGADOR VIAJERO MOTOROLA TIPO C TURBO POWER SPN-5970A</t>
  </si>
  <si>
    <t>41490</t>
  </si>
  <si>
    <t>MUÑECA BARBIE AF233409</t>
  </si>
  <si>
    <t>41491</t>
  </si>
  <si>
    <t>FILMINAS MAQUINA HYDROGEL PRIVACY ULTRA HD (x25U)</t>
  </si>
  <si>
    <t>41492</t>
  </si>
  <si>
    <t>KIT GAMER PARA CELULAR 4 EN 1</t>
  </si>
  <si>
    <t>41493</t>
  </si>
  <si>
    <t>TPU SPIDERMAN CASE SAMSUNG A20/A30</t>
  </si>
  <si>
    <t>41494</t>
  </si>
  <si>
    <t>TPU SPIDERMAN ANIMADA SAMSUNG A70</t>
  </si>
  <si>
    <t>41495</t>
  </si>
  <si>
    <t>TPU SPIDERMAN ANIMADA SAMSUNG S20 ULTRA</t>
  </si>
  <si>
    <t>41496</t>
  </si>
  <si>
    <t>STEREO JBL HARMAN ENDURANCERUN BT</t>
  </si>
  <si>
    <t>41497</t>
  </si>
  <si>
    <t>MODULO SAMSUNG A13 4G</t>
  </si>
  <si>
    <t>41498</t>
  </si>
  <si>
    <t>MODULO SAMSUNG A23 4G</t>
  </si>
  <si>
    <t>41499</t>
  </si>
  <si>
    <t>MODULO SAMSUNG A23 5G</t>
  </si>
  <si>
    <t>41500</t>
  </si>
  <si>
    <t>MODULO SAMSUNG A53</t>
  </si>
  <si>
    <t>41501</t>
  </si>
  <si>
    <t>TPU SPACE SAMSUNG A03</t>
  </si>
  <si>
    <t>41502</t>
  </si>
  <si>
    <t>TPU SPACE SAMSUNG A03 CORE</t>
  </si>
  <si>
    <t>41503</t>
  </si>
  <si>
    <t>TPU SPACE SAMSUNG A02S/A03S</t>
  </si>
  <si>
    <t>41505</t>
  </si>
  <si>
    <t>TPU SPACE SAMSUNG A13 4G/5G/A04S 4G</t>
  </si>
  <si>
    <t>41506</t>
  </si>
  <si>
    <t>TPU SPACE SAMSUNG A22 5G</t>
  </si>
  <si>
    <t>41507</t>
  </si>
  <si>
    <t>TPU SPACE SAMSUNG A23 4G</t>
  </si>
  <si>
    <t>41509</t>
  </si>
  <si>
    <t>TPU SPACE SAMSUNG A53</t>
  </si>
  <si>
    <t>41515</t>
  </si>
  <si>
    <t>TPU SPACE IPHONE 13 PRO</t>
  </si>
  <si>
    <t>41520</t>
  </si>
  <si>
    <t>TPU SPACE MOTO E20/E30/E40</t>
  </si>
  <si>
    <t>41527</t>
  </si>
  <si>
    <t>TPU REFORZADA PUFFER IPHONE 12 PRO MAX</t>
  </si>
  <si>
    <t>41528</t>
  </si>
  <si>
    <t>TPU REFORZADA PUFFER IPHONE 12</t>
  </si>
  <si>
    <t>41529</t>
  </si>
  <si>
    <t>TPU REFORZADA PUFFER IPHONE 13 PRO</t>
  </si>
  <si>
    <t>41530</t>
  </si>
  <si>
    <t>TPU REFORZADA PUFFER IPHONE 13 PRO MAX</t>
  </si>
  <si>
    <t>41531</t>
  </si>
  <si>
    <t>TPU REFORZADA PUFFER IPHONE 14 PLUS</t>
  </si>
  <si>
    <t>41534</t>
  </si>
  <si>
    <t>TPU REFORZADA PUFFER IPHONE 7/8 PLUS</t>
  </si>
  <si>
    <t>41538</t>
  </si>
  <si>
    <t>TPU REFORZADA PUFFER MOTO E22</t>
  </si>
  <si>
    <t>41539</t>
  </si>
  <si>
    <t>TPU REFORZADA PUFFER IPHONE 12 PRO</t>
  </si>
  <si>
    <t>41540</t>
  </si>
  <si>
    <t>41544</t>
  </si>
  <si>
    <t>TPU RAINBOW SAMSUNG A72</t>
  </si>
  <si>
    <t>41545</t>
  </si>
  <si>
    <t>JUEGO DE CAMARAS IPHONE 6S PLUS</t>
  </si>
  <si>
    <t>41546</t>
  </si>
  <si>
    <t>TPU KIKIGO CRISTAL SAMSUNG S23</t>
  </si>
  <si>
    <t>41548</t>
  </si>
  <si>
    <t>TPU KIKIGO CRISTAL SAMSUNG S23 ULTRA</t>
  </si>
  <si>
    <t>41549</t>
  </si>
  <si>
    <t>TPU BORDER ESMERILADA SAMSUNG S23</t>
  </si>
  <si>
    <t>41550</t>
  </si>
  <si>
    <t>TPU BORDER ESMERILADA SAMSUNG S23 PLUS</t>
  </si>
  <si>
    <t>41551</t>
  </si>
  <si>
    <t>TPU BORDER ESMERILADA SAMSUNG S23 ULTRA</t>
  </si>
  <si>
    <t>41552</t>
  </si>
  <si>
    <t>POWER ADAPTER 35W DOBLE ENTRADA TIPO C</t>
  </si>
  <si>
    <t>41553</t>
  </si>
  <si>
    <t>ARO DE LUZ LED RGB 30CM MJ30</t>
  </si>
  <si>
    <t>41554</t>
  </si>
  <si>
    <t>ARO DE LUZ LED 30CM CON TRIPODE 2.1MTS + HOLD CELULAR</t>
  </si>
  <si>
    <t>41555</t>
  </si>
  <si>
    <t>APPLE BATTERY PACK CARGADOR MAGSAFE</t>
  </si>
  <si>
    <t>41556</t>
  </si>
  <si>
    <t>RELOJ IWATCH SERIE 8 45MM RED ALUMINUM CASE</t>
  </si>
  <si>
    <t>41557</t>
  </si>
  <si>
    <t>IPAD 10TH GENERATION 64GB SILVER</t>
  </si>
  <si>
    <t>41558</t>
  </si>
  <si>
    <t>IPAD 10TH GENERATION 64GB YELLOW</t>
  </si>
  <si>
    <t>41559</t>
  </si>
  <si>
    <t>IPAD 10TH GENERATION 64GB PINK</t>
  </si>
  <si>
    <t>41560</t>
  </si>
  <si>
    <t>TPU ARMOR SOUL SAMSUNG A04E</t>
  </si>
  <si>
    <t>41561</t>
  </si>
  <si>
    <t>MODULO SAMSUNG A31 INCELL PREMIUM C/MARCO</t>
  </si>
  <si>
    <t>41562</t>
  </si>
  <si>
    <t>CARGADOR SMARTWATCH PANTHER SERIES 7 Y 8</t>
  </si>
  <si>
    <t>41563</t>
  </si>
  <si>
    <t>CARGADOR SMARTWATCH PANTHER ULTRA</t>
  </si>
  <si>
    <t>41564</t>
  </si>
  <si>
    <t>TPU KIKIGO 360 SAMSUNG A03</t>
  </si>
  <si>
    <t>41565</t>
  </si>
  <si>
    <t>TPU KIKIGO 360 SAMSUNG A03 CORE</t>
  </si>
  <si>
    <t>41566</t>
  </si>
  <si>
    <t>TPU KIKIGO 360 SAMSUNG A03S</t>
  </si>
  <si>
    <t>41567</t>
  </si>
  <si>
    <t>TPU KIKIGO 360 SAMSUNG A04</t>
  </si>
  <si>
    <t>41568</t>
  </si>
  <si>
    <t>TPU KIKIGO 360 SAMSUNG A13</t>
  </si>
  <si>
    <t>41569</t>
  </si>
  <si>
    <t>TPU KIKIGO 360 SAMSUNG A22 5G</t>
  </si>
  <si>
    <t>41570</t>
  </si>
  <si>
    <t>TPU KIKIGO 360 SAMSUNG A23</t>
  </si>
  <si>
    <t>41571</t>
  </si>
  <si>
    <t>TPU KIKIGO 360 SAMSUNG A52</t>
  </si>
  <si>
    <t>41572</t>
  </si>
  <si>
    <t>TPU KIKIGO 360 SAMSUNG A53</t>
  </si>
  <si>
    <t>41573</t>
  </si>
  <si>
    <t>TPU KIKIGO 360 MOTO E20/E30/E40</t>
  </si>
  <si>
    <t>41574</t>
  </si>
  <si>
    <t>TPU KIKIGO 360 MOTO E32</t>
  </si>
  <si>
    <t>41575</t>
  </si>
  <si>
    <t>TPU KIKIGO 360 MOTO G22</t>
  </si>
  <si>
    <t>41576</t>
  </si>
  <si>
    <t>TPU KIKIGO 360 SAMSUNG S21 FE</t>
  </si>
  <si>
    <t>41577</t>
  </si>
  <si>
    <t>41578</t>
  </si>
  <si>
    <t>TPU KIKIGO 360 MOTO G52/G82</t>
  </si>
  <si>
    <t>41579</t>
  </si>
  <si>
    <t>TPU KIKIGO DEGRADE IPHONE 7/8</t>
  </si>
  <si>
    <t>41580</t>
  </si>
  <si>
    <t>TPU KIKIGO DEGRADE IPHONE 7/8 PLUS</t>
  </si>
  <si>
    <t>41581</t>
  </si>
  <si>
    <t>TPU KIKIGO DEGRADE IPHONE X/XS</t>
  </si>
  <si>
    <t>41582</t>
  </si>
  <si>
    <t>TPU KIKIGO DEGRADE IPHONE XR</t>
  </si>
  <si>
    <t>41583</t>
  </si>
  <si>
    <t>TPU KIKIGO DEGRADE IPHONE XS MAX</t>
  </si>
  <si>
    <t>41584</t>
  </si>
  <si>
    <t>TPU GLOSSY IPHONE 12</t>
  </si>
  <si>
    <t>41585</t>
  </si>
  <si>
    <t>TPU GLOSSY IPHONE 7/8 PLUS</t>
  </si>
  <si>
    <t>41586</t>
  </si>
  <si>
    <t>TPU GLOSSY IPHONE X/XS</t>
  </si>
  <si>
    <t>41587</t>
  </si>
  <si>
    <t>TPU GLOSSY IPHONE 12 PRO</t>
  </si>
  <si>
    <t>41588</t>
  </si>
  <si>
    <t>TPU GLOSSY IPHONE 11</t>
  </si>
  <si>
    <t>41589</t>
  </si>
  <si>
    <t>TPU GLOSSY SAMSUNG A02</t>
  </si>
  <si>
    <t>41590</t>
  </si>
  <si>
    <t>TPU GLOSSY SAMSUNG A02S</t>
  </si>
  <si>
    <t>41591</t>
  </si>
  <si>
    <t>TPU GLOSSY SAMSUNG A12</t>
  </si>
  <si>
    <t>41592</t>
  </si>
  <si>
    <t>TPU GLOSSY SAMSUNG A21S</t>
  </si>
  <si>
    <t>41593</t>
  </si>
  <si>
    <t>TPU GLOSSY SAMSUNG A22</t>
  </si>
  <si>
    <t>41594</t>
  </si>
  <si>
    <t>TPU GLOSSY SAMSUNG A32</t>
  </si>
  <si>
    <t>41595</t>
  </si>
  <si>
    <t>TPU GLOSSY SAMSUNG A52/A52S</t>
  </si>
  <si>
    <t>41596</t>
  </si>
  <si>
    <t>TPU GLOSSY SAMSUNG A72</t>
  </si>
  <si>
    <t>41597</t>
  </si>
  <si>
    <t>TPU GLOSSY SAMSUNG S20 FE</t>
  </si>
  <si>
    <t>41598</t>
  </si>
  <si>
    <t>TPU GLOSSY SAMSUNG S21 ULTRA</t>
  </si>
  <si>
    <t>41599</t>
  </si>
  <si>
    <t>TPU GLOSSY SAMSUNG S21</t>
  </si>
  <si>
    <t>41600</t>
  </si>
  <si>
    <t>TERMO SIMIL STANLEY EXTRA LARGE 1.2L</t>
  </si>
  <si>
    <t>41601</t>
  </si>
  <si>
    <t>TERMO SIMIL STANLEY 1LTS MATE</t>
  </si>
  <si>
    <t>41602</t>
  </si>
  <si>
    <t>TERMO SIMIL STANLEY CON MANIJA 1L KALPANA BPA FREE</t>
  </si>
  <si>
    <t>41604</t>
  </si>
  <si>
    <t>TERMO SIMIL CHARLY EXTRA LARGE 1.0L PICO MATERO CON FILTRO</t>
  </si>
  <si>
    <t>41605</t>
  </si>
  <si>
    <t>MUÑECA BARBIE AF233410</t>
  </si>
  <si>
    <t>41606</t>
  </si>
  <si>
    <t>PARLANTE BT LEGATUS LS-1352/1353</t>
  </si>
  <si>
    <t>41607</t>
  </si>
  <si>
    <t>PARLANTE BT M400</t>
  </si>
  <si>
    <t>41608</t>
  </si>
  <si>
    <t>RADIO BT SOLAR + LINTERNA RX-A2120BTS</t>
  </si>
  <si>
    <t>41609</t>
  </si>
  <si>
    <t>STEREO ROYALCELL RP730 IPHONE</t>
  </si>
  <si>
    <t>41610</t>
  </si>
  <si>
    <t>STEREO ROYAL CELL ARCO IRIS RE-1001</t>
  </si>
  <si>
    <t>41611</t>
  </si>
  <si>
    <t>CABLE DE DATOS LEGATUS 5A RC-5006 TIPO C</t>
  </si>
  <si>
    <t>41614</t>
  </si>
  <si>
    <t>TPU KIKIGO NACAR SAMSUNG A03</t>
  </si>
  <si>
    <t>41615</t>
  </si>
  <si>
    <t>TPU KIKIGO NACAR MOTO G22</t>
  </si>
  <si>
    <t>41616</t>
  </si>
  <si>
    <t>TPU KIKIGO NACAR SAMSUNG A22 5G</t>
  </si>
  <si>
    <t>41617</t>
  </si>
  <si>
    <t>TPU KIKIGO NACAR SAMSUNG A13</t>
  </si>
  <si>
    <t>41618</t>
  </si>
  <si>
    <t>TPU KIKIGO NACAR MOTO E40</t>
  </si>
  <si>
    <t>41619</t>
  </si>
  <si>
    <t>TPU KIKIGO NACAR SAMSUNG A52S</t>
  </si>
  <si>
    <t>41620</t>
  </si>
  <si>
    <t>TPU KIKIGO NACAR MOTO G41</t>
  </si>
  <si>
    <t>41621</t>
  </si>
  <si>
    <t>TPU KIKIGO NACAR SAMSUNG A23</t>
  </si>
  <si>
    <t>41622</t>
  </si>
  <si>
    <t>TPU KIKIGO NACAR SAMSUNG A03S</t>
  </si>
  <si>
    <t>41623</t>
  </si>
  <si>
    <t>TPU KIKIGO NACAR SAMSUNG A03 CORE</t>
  </si>
  <si>
    <t>41624</t>
  </si>
  <si>
    <t>TPU KIKIGO NACAR MOTO E20</t>
  </si>
  <si>
    <t>41625</t>
  </si>
  <si>
    <t>TPU KIKIGO NACAR SAMSUNG S21 FE</t>
  </si>
  <si>
    <t>41626</t>
  </si>
  <si>
    <t>TPU KIKIGO NACAR SAMSUNG A53</t>
  </si>
  <si>
    <t>41627</t>
  </si>
  <si>
    <t>TPU KIKIGO NACAR SAMSUNG S20 FE</t>
  </si>
  <si>
    <t>41628</t>
  </si>
  <si>
    <t>BACK COVER SAMSUNG A04</t>
  </si>
  <si>
    <t>41629</t>
  </si>
  <si>
    <t>BACK COVER SAMSUNG A04 CORE</t>
  </si>
  <si>
    <t>41630</t>
  </si>
  <si>
    <t>BACK COVER SAMSUNG A04S</t>
  </si>
  <si>
    <t>41631</t>
  </si>
  <si>
    <t>BACK COVER SAMSUNG S22 ULTRA</t>
  </si>
  <si>
    <t>41632</t>
  </si>
  <si>
    <t>BACK COVER MOTO E22I/E22</t>
  </si>
  <si>
    <t>41633</t>
  </si>
  <si>
    <t>GORRO PELUCHE CON OREJA LED AF23206</t>
  </si>
  <si>
    <t>41634</t>
  </si>
  <si>
    <t>GUANTE MOTO/BICI AF23217</t>
  </si>
  <si>
    <t>41635</t>
  </si>
  <si>
    <t>LAMPARA LED CON SACAPUNTA AF19031</t>
  </si>
  <si>
    <t>41636</t>
  </si>
  <si>
    <t>LUZ LED BICI AV-1817</t>
  </si>
  <si>
    <t>41637</t>
  </si>
  <si>
    <t>VINCHA PELUCHE OREJA DE CONEJO LED AF23214</t>
  </si>
  <si>
    <t>41638</t>
  </si>
  <si>
    <t>BACK COVER SAMSUNG A03</t>
  </si>
  <si>
    <t>41639</t>
  </si>
  <si>
    <t>BACK COVER SAMSUNG A14</t>
  </si>
  <si>
    <t>41640</t>
  </si>
  <si>
    <t>CABLE DE DATOS FAST D6 MICRO</t>
  </si>
  <si>
    <t>41641</t>
  </si>
  <si>
    <t>CABLE USB SAMSUNG TIPO C A TIPO C 3A SIMIL</t>
  </si>
  <si>
    <t>41642</t>
  </si>
  <si>
    <t>CARGADOR MOTOROLA TURBO POWER 30 4X TIPO C</t>
  </si>
  <si>
    <t>41643</t>
  </si>
  <si>
    <t>CARGADOR ROYAL CELL RC5002400A 2.4 MICRO</t>
  </si>
  <si>
    <t>41644</t>
  </si>
  <si>
    <t>CARGADOR ROYAL CELL RC5002400A 2.4 TIPO C</t>
  </si>
  <si>
    <t>41645</t>
  </si>
  <si>
    <t>CARGADOR SOUL DUO CAR 2.4A</t>
  </si>
  <si>
    <t>41646</t>
  </si>
  <si>
    <t>CARGADOR XIAOMI 33W MICRO</t>
  </si>
  <si>
    <t>41647</t>
  </si>
  <si>
    <t>EQUIPO NOKIA 106</t>
  </si>
  <si>
    <t>41648</t>
  </si>
  <si>
    <t>NOTBOOK LENOVO YOGA 7 14" RYZEN5 5600U 512GB 8GB</t>
  </si>
  <si>
    <t>41649</t>
  </si>
  <si>
    <t>NOTEBOOK LENOVO IDEAPAD 3 15" i7-1165G7 SSD 256GB 8GB</t>
  </si>
  <si>
    <t>41650</t>
  </si>
  <si>
    <t>NOTEBOOK LENOVO IDEAPAD 5 14" i5-1135G7 SSD 256GB 8GB</t>
  </si>
  <si>
    <t>41651</t>
  </si>
  <si>
    <t>NOTEBOOK LENOVO IDEAPAD GAMING 3 15" i5-1155G7 HDD 1T</t>
  </si>
  <si>
    <t>41652</t>
  </si>
  <si>
    <t>NOTEBOOK LENOVO IDEAPD GAMING 3 i5-11300H HDD 256GB 4GB</t>
  </si>
  <si>
    <t>41653</t>
  </si>
  <si>
    <t>NOTEBOOK LENOVO LEGION 5 15" i5-11400H ssd 512GB 16GB</t>
  </si>
  <si>
    <t>41654</t>
  </si>
  <si>
    <t>NOTEBOOK LENOVO LEGION 5 PRO 16" i7-11800H SSD 512GB 4GB</t>
  </si>
  <si>
    <t>41655</t>
  </si>
  <si>
    <t>NOTEBOOK LENOVO YOGA 14" i5-1235U SSD 16GB 512GB</t>
  </si>
  <si>
    <t>41656</t>
  </si>
  <si>
    <t>SMART TAB LENOVO M8 2GB+32GB 8" QUAD CORE C/BASE</t>
  </si>
  <si>
    <t>41657</t>
  </si>
  <si>
    <t>TABLET LENOVO M10 FHD GEN 4GB+64GB 10.3"</t>
  </si>
  <si>
    <t>41658</t>
  </si>
  <si>
    <t>TABLET LENOVO P11 4GB+64GB 11" 2K C/BASE CARGA</t>
  </si>
  <si>
    <t>41659</t>
  </si>
  <si>
    <t>TABLET LENOVO YOGA TAB 11 4GB+128GB 11" 2K</t>
  </si>
  <si>
    <t>41660</t>
  </si>
  <si>
    <t>PARLANTE BT RS-3106/3108/3105/3107 ROYAL</t>
  </si>
  <si>
    <t>41661</t>
  </si>
  <si>
    <t>STEREO INALAMBRICO SOUL TWS300</t>
  </si>
  <si>
    <t>41662</t>
  </si>
  <si>
    <t>STEREO INALAMBRICO SOUL TWS400</t>
  </si>
  <si>
    <t>41663</t>
  </si>
  <si>
    <t>STEREO INALAMBRICO SOUL TWS500</t>
  </si>
  <si>
    <t>41664</t>
  </si>
  <si>
    <t>BATERIA SOUL SAMSUNG F250</t>
  </si>
  <si>
    <t>41665</t>
  </si>
  <si>
    <t>TPU BORDER ESMERILADA SAMSUNG A04E</t>
  </si>
  <si>
    <t>41666</t>
  </si>
  <si>
    <t>TPU BORDER ESMERILADA SAMSUNG A14</t>
  </si>
  <si>
    <t>41669</t>
  </si>
  <si>
    <t>TPU BRILLO GEL MOTO E32</t>
  </si>
  <si>
    <t>41673</t>
  </si>
  <si>
    <t>TPU BRILLO GEL MOTO G42</t>
  </si>
  <si>
    <t>41678</t>
  </si>
  <si>
    <t>TPU BRILLO GEL SAMSUNG A03S</t>
  </si>
  <si>
    <t>41681</t>
  </si>
  <si>
    <t>TPU BRILLO GEL SAMSUNG A23</t>
  </si>
  <si>
    <t>41682</t>
  </si>
  <si>
    <t>TPU BRILLO GEL SAMSUNG A52S</t>
  </si>
  <si>
    <t>41683</t>
  </si>
  <si>
    <t>TPU BRILLO GEL SAMSUNG A53</t>
  </si>
  <si>
    <t>41684</t>
  </si>
  <si>
    <t>TPU BRILLO GEL SAMSUNG S20 FE</t>
  </si>
  <si>
    <t>41686</t>
  </si>
  <si>
    <t>41687</t>
  </si>
  <si>
    <t>41688</t>
  </si>
  <si>
    <t>41689</t>
  </si>
  <si>
    <t>41690</t>
  </si>
  <si>
    <t>41691</t>
  </si>
  <si>
    <t>41692</t>
  </si>
  <si>
    <t>PAELLERA KANJOHOME KJH-PA1400DEC01 SEVILLA</t>
  </si>
  <si>
    <t>41693</t>
  </si>
  <si>
    <t>PLANCHA A VAPOR WH-PL1601</t>
  </si>
  <si>
    <t>41694</t>
  </si>
  <si>
    <t>PROYECTOR WIFI KJ-814</t>
  </si>
  <si>
    <t>41695</t>
  </si>
  <si>
    <t>SMARTER 4K PLUS KJ-SMART4KPLUS</t>
  </si>
  <si>
    <t>41696</t>
  </si>
  <si>
    <t>TELEFONO FIJO KJ-TELF002</t>
  </si>
  <si>
    <t>41697</t>
  </si>
  <si>
    <t>TELEFONO KANJI</t>
  </si>
  <si>
    <t>41700</t>
  </si>
  <si>
    <t>MAGNETIC CASE SAMSUNG S23 ULTRA</t>
  </si>
  <si>
    <t>41701</t>
  </si>
  <si>
    <t>MAGNETIC CASE SAMSUNG ZFLIP 3</t>
  </si>
  <si>
    <t>41702</t>
  </si>
  <si>
    <t>MAGNETIC CASE SAMSUNG ZFLIP 4</t>
  </si>
  <si>
    <t>41703</t>
  </si>
  <si>
    <t>MAGNETIC CASE SAMSUNG ZFOLD 3</t>
  </si>
  <si>
    <t>41704</t>
  </si>
  <si>
    <t>MAGNETIC CASE SAMSUNG ZFOLD 4</t>
  </si>
  <si>
    <t>41705</t>
  </si>
  <si>
    <t>PARLANTE BT ACID EXTREME</t>
  </si>
  <si>
    <t>41706</t>
  </si>
  <si>
    <t>PARLANTE BT ACID FLUID</t>
  </si>
  <si>
    <t>41707</t>
  </si>
  <si>
    <t>PARLANTE BT MEGA MAMMA</t>
  </si>
  <si>
    <t>41708</t>
  </si>
  <si>
    <t>PARLANTE BT TEMUKI</t>
  </si>
  <si>
    <t>41709</t>
  </si>
  <si>
    <t>TERMO SIMIL STANLEY EXTRA LARGE 1.0L PICO MATERO CON FILTRO</t>
  </si>
  <si>
    <t>41710</t>
  </si>
  <si>
    <t>VASO TERMICO 3D KUROMI Y AMIGOS</t>
  </si>
  <si>
    <t>41711</t>
  </si>
  <si>
    <t>BOTELLA SIMIL STANLEY SUS304</t>
  </si>
  <si>
    <t>41712</t>
  </si>
  <si>
    <t>VASO SIMIL STANLEY COFFEE</t>
  </si>
  <si>
    <t>41713</t>
  </si>
  <si>
    <t>TPU FASHION CASE IPHONE 14 C/LOGO</t>
  </si>
  <si>
    <t>41714</t>
  </si>
  <si>
    <t>TPU FASHION CASE IPHONE 14 MAX C/LOGO</t>
  </si>
  <si>
    <t>41715</t>
  </si>
  <si>
    <t>TPU FASHION CASE IPHONE 14 PRO C/LOGO</t>
  </si>
  <si>
    <t>41716</t>
  </si>
  <si>
    <t>TPU FASHION CASE IPHONE 14 PRO MAX C/LOGO</t>
  </si>
  <si>
    <t>41717</t>
  </si>
  <si>
    <t>TPU FASHION CASE IPHONE 14 PRO MAX S/LOGO</t>
  </si>
  <si>
    <t>41718</t>
  </si>
  <si>
    <t>TPU FASHION CASE IPHONE 14 PRO S/LOGO</t>
  </si>
  <si>
    <t>41719</t>
  </si>
  <si>
    <t>TPU FASHION CASE IPHONE 14 S/LOGO</t>
  </si>
  <si>
    <t>41720</t>
  </si>
  <si>
    <t>41721</t>
  </si>
  <si>
    <t>TPU LOTE</t>
  </si>
  <si>
    <t>41722</t>
  </si>
  <si>
    <t>TPU SIMIL CUERO SAMSUNG J2</t>
  </si>
  <si>
    <t>41723</t>
  </si>
  <si>
    <t>TPU TORTUGA MOTO EDGE 30 NEO</t>
  </si>
  <si>
    <t>41725</t>
  </si>
  <si>
    <t>TPU TORTUGA SAMSUNG S20 FE</t>
  </si>
  <si>
    <t>41726</t>
  </si>
  <si>
    <t>TPU GLITTER KIKIGO MOTO E20</t>
  </si>
  <si>
    <t>41728</t>
  </si>
  <si>
    <t>TPU GLITTER KIKIGO MOTO E40</t>
  </si>
  <si>
    <t>41729</t>
  </si>
  <si>
    <t>TPU GLITTER KIKIGO MOTO EDGE 30</t>
  </si>
  <si>
    <t>41731</t>
  </si>
  <si>
    <t>TPU GLITTER KIKIGO MOTO G41</t>
  </si>
  <si>
    <t>41732</t>
  </si>
  <si>
    <t>TPU GLITTER KIKIGO MOTO G42</t>
  </si>
  <si>
    <t>41733</t>
  </si>
  <si>
    <t>TPU GLITTER KIKIGO MOTO G52</t>
  </si>
  <si>
    <t>41735</t>
  </si>
  <si>
    <t>TPU GLITTER KIKIGO SAMSUNG A03</t>
  </si>
  <si>
    <t>41736</t>
  </si>
  <si>
    <t>TPU GLITTER KIKIGO SAMSUNG A03 CORE</t>
  </si>
  <si>
    <t>41737</t>
  </si>
  <si>
    <t>TPU GLITTER KIKIGO SAMSUNG A03S</t>
  </si>
  <si>
    <t>41739</t>
  </si>
  <si>
    <t>TPU GLITTER KIKIGO SAMSUNG A13</t>
  </si>
  <si>
    <t>41740</t>
  </si>
  <si>
    <t>TPU GLITTER KIKIGO SAMSUNG A22 5G</t>
  </si>
  <si>
    <t>41741</t>
  </si>
  <si>
    <t>TPU GLITTER KIKIGO SAMSUNG A23</t>
  </si>
  <si>
    <t>41742</t>
  </si>
  <si>
    <t>TPU GLITTER KIKIGO SAMSUNG A52/ A52S</t>
  </si>
  <si>
    <t>41743</t>
  </si>
  <si>
    <t>TPU GLITTER KIKIGO SAMSUNG A53</t>
  </si>
  <si>
    <t>41744</t>
  </si>
  <si>
    <t>TPU GLITTER KIKIGO SAMSUNG S20 FE</t>
  </si>
  <si>
    <t>41745</t>
  </si>
  <si>
    <t>TPU GLITTER KIKIGO SAMSUNG S21 FE</t>
  </si>
  <si>
    <t>41746</t>
  </si>
  <si>
    <t>TPU KIKIGO CRISTAL MOTO E13</t>
  </si>
  <si>
    <t>41747</t>
  </si>
  <si>
    <t>TPU KIKIGO CRISTAL MOTO E22/E22I</t>
  </si>
  <si>
    <t>41761</t>
  </si>
  <si>
    <t>TPU KIKIGO PILLOW IPHONE 7/8 PLUS</t>
  </si>
  <si>
    <t>41766</t>
  </si>
  <si>
    <t>TPU SPACE SAMSUNG A34</t>
  </si>
  <si>
    <t>41767</t>
  </si>
  <si>
    <t>TPU SPACE SAMSUNG A54</t>
  </si>
  <si>
    <t>41768</t>
  </si>
  <si>
    <t>TPU SPACE COLOR IPHONE 11</t>
  </si>
  <si>
    <t>41769</t>
  </si>
  <si>
    <t>TPU SPACE COLOR IPHONE 11 PRO MAX</t>
  </si>
  <si>
    <t>41770</t>
  </si>
  <si>
    <t>TPU SPACE COLOR IPHONE 12/12 PRO</t>
  </si>
  <si>
    <t>41771</t>
  </si>
  <si>
    <t>TPU SPACE COLOR IPHONE 12 PRO MAX</t>
  </si>
  <si>
    <t>41772</t>
  </si>
  <si>
    <t>TPU SPACE COLOR IPHONE 13 PRO</t>
  </si>
  <si>
    <t>41773</t>
  </si>
  <si>
    <t>TPU SPACE COLOR IPHONE 13/14</t>
  </si>
  <si>
    <t>41774</t>
  </si>
  <si>
    <t>TPU SPACE COLOR IPHONE 14 PRO</t>
  </si>
  <si>
    <t>41775</t>
  </si>
  <si>
    <t>TPU SPACE COLOR IPHONE 14 PRO MAX</t>
  </si>
  <si>
    <t>41777</t>
  </si>
  <si>
    <t>TPU VARNISH MOTO E20</t>
  </si>
  <si>
    <t>41778</t>
  </si>
  <si>
    <t>TPU VARNISH MOTO E22/E22I</t>
  </si>
  <si>
    <t>41782</t>
  </si>
  <si>
    <t>FUNDA PORTA NOTEBOOK 14 PULGADAS</t>
  </si>
  <si>
    <t>41783</t>
  </si>
  <si>
    <t>GLASS CERAMIC 9D IPHONE 11 PRO MAX</t>
  </si>
  <si>
    <t>41784</t>
  </si>
  <si>
    <t>GLASS CERAMIC 9D IPHONE 14</t>
  </si>
  <si>
    <t>41785</t>
  </si>
  <si>
    <t>GLASS CERAMIC 9D IPHONE 14 PLUS</t>
  </si>
  <si>
    <t>41786</t>
  </si>
  <si>
    <t>GLASS CERAMIC 9D IPHONE 14 PRO</t>
  </si>
  <si>
    <t>41787</t>
  </si>
  <si>
    <t>GLASS CERAMIC 9D IPHONE 14 PRO MAX</t>
  </si>
  <si>
    <t>41788</t>
  </si>
  <si>
    <t>GLASS CERAMIC 9D IPHONE 7/8</t>
  </si>
  <si>
    <t>41789</t>
  </si>
  <si>
    <t>GLASS CERAMIC 9D MOTO E32</t>
  </si>
  <si>
    <t>41790</t>
  </si>
  <si>
    <t>POWER ADAPTER 20W SAMSUNG</t>
  </si>
  <si>
    <t>41791</t>
  </si>
  <si>
    <t>GLASS CERAMIC 9D MOTO G200</t>
  </si>
  <si>
    <t>41792</t>
  </si>
  <si>
    <t>GLASS CERAMIC 9D MOTO G22</t>
  </si>
  <si>
    <t>41793</t>
  </si>
  <si>
    <t>GLASS CERAMIC 9D MOTO G31</t>
  </si>
  <si>
    <t>41794</t>
  </si>
  <si>
    <t>GLASS CERAMIC 9D MOTO G41</t>
  </si>
  <si>
    <t>41795</t>
  </si>
  <si>
    <t>GLASS CERAMIC 9D MOTO G51</t>
  </si>
  <si>
    <t>41796</t>
  </si>
  <si>
    <t>GLASS CERAMIC 9D MOTO G52</t>
  </si>
  <si>
    <t>41797</t>
  </si>
  <si>
    <t>GLASS CERAMIC 9D MOTO G8 POWER LITE</t>
  </si>
  <si>
    <t>41798</t>
  </si>
  <si>
    <t>GLASS CERAMIC 9D MOTO G9 PLAY</t>
  </si>
  <si>
    <t>41799</t>
  </si>
  <si>
    <t>GLASS CERAMIC 9D MOTO G9 PLUS</t>
  </si>
  <si>
    <t>41800</t>
  </si>
  <si>
    <t>GLASS CERAMIC 9D MOTO G9 POWER</t>
  </si>
  <si>
    <t>41801</t>
  </si>
  <si>
    <t>GLASS CERAMIC 9D SAMSUNG A03</t>
  </si>
  <si>
    <t>41802</t>
  </si>
  <si>
    <t>GLASS CERAMIC 9D SAMSUNG A04</t>
  </si>
  <si>
    <t>41803</t>
  </si>
  <si>
    <t>GLASS CERAMIC 9D SAMSUNG A04S</t>
  </si>
  <si>
    <t>41804</t>
  </si>
  <si>
    <t>GLASS CERAMIC 9D SAMSUNG A13</t>
  </si>
  <si>
    <t>41805</t>
  </si>
  <si>
    <t>GLASS CERAMIC 9D SAMSUNG A22 5G</t>
  </si>
  <si>
    <t>41806</t>
  </si>
  <si>
    <t>GLASS CERAMIC 9D SAMSUNG A23</t>
  </si>
  <si>
    <t>41807</t>
  </si>
  <si>
    <t>GLASS CERAMIC 9D SAMSUNG A53</t>
  </si>
  <si>
    <t>41808</t>
  </si>
  <si>
    <t>GLASS CERAMIC 9D SAMSUNG A71</t>
  </si>
  <si>
    <t>41809</t>
  </si>
  <si>
    <t>GLASS CERAMIC 9D SAMSUNG A73</t>
  </si>
  <si>
    <t>41810</t>
  </si>
  <si>
    <t>GLASS CERAMIC 9D SAMSUNG S21 FE</t>
  </si>
  <si>
    <t>41811</t>
  </si>
  <si>
    <t>PROTECTOR DE CAMARA - CAMERA FILM IPHONE 11/12</t>
  </si>
  <si>
    <t>41812</t>
  </si>
  <si>
    <t>PROTECTOR DE CAMARA - CAMERA FILM IPHONE 11PRO/12PRO/11PROMA</t>
  </si>
  <si>
    <t>41813</t>
  </si>
  <si>
    <t>PROTECTOR DE CAMARA - CAMERA FILM IPHONE 13/13 MINI</t>
  </si>
  <si>
    <t>41814</t>
  </si>
  <si>
    <t>PROTECTOR DE CAMARA - CAMERA FILM IPHONE 12 PRO MAX</t>
  </si>
  <si>
    <t>41815</t>
  </si>
  <si>
    <t>PROTECTOR DE CAMARA - CAMERA FILM IPHONE 13PRO/13 PRO MAX</t>
  </si>
  <si>
    <t>41816</t>
  </si>
  <si>
    <t>PROTECTOR DE CAMARA - CAMERA FILM IPHONE 14 PRO/14 PRO MAX</t>
  </si>
  <si>
    <t>41817</t>
  </si>
  <si>
    <t>PROTECTOR DE CAMARA - CAMERA FILM IPHONE 14/14 PLUS</t>
  </si>
  <si>
    <t>41818</t>
  </si>
  <si>
    <t>ccc</t>
  </si>
  <si>
    <t>41819</t>
  </si>
  <si>
    <t>TPU SPACE IPHONE 13 PRO MAX</t>
  </si>
  <si>
    <t>41822</t>
  </si>
  <si>
    <t>TPU SPACE IPHONE 15 PLUS</t>
  </si>
  <si>
    <t>41825</t>
  </si>
  <si>
    <t>TPU SPACE MOTO G13/G23 4G</t>
  </si>
  <si>
    <t>41826</t>
  </si>
  <si>
    <t>TPU SPACE MOTO G32</t>
  </si>
  <si>
    <t>41827</t>
  </si>
  <si>
    <t>TPU SPACE MOTO G10/G20/G30/G10 POWER</t>
  </si>
  <si>
    <t>41829</t>
  </si>
  <si>
    <t>TPU SPACE MOTO G60S</t>
  </si>
  <si>
    <t>41831</t>
  </si>
  <si>
    <t>TPU SPACE MOTO G72</t>
  </si>
  <si>
    <t>41832</t>
  </si>
  <si>
    <t>TPU SPACE MOTO G42</t>
  </si>
  <si>
    <t>41833</t>
  </si>
  <si>
    <t>TPU SPACE SAMSUNG A02/M02</t>
  </si>
  <si>
    <t>41839</t>
  </si>
  <si>
    <t>TPU SAMSUNG A20S</t>
  </si>
  <si>
    <t>41840</t>
  </si>
  <si>
    <t>TPU SPACE SAMSUNG A21S</t>
  </si>
  <si>
    <t>41841</t>
  </si>
  <si>
    <t>TPU SPACE SAMSUNG A22 4G</t>
  </si>
  <si>
    <t>41844</t>
  </si>
  <si>
    <t>TPU SPACE SAMSUNG A32 5G</t>
  </si>
  <si>
    <t>41845</t>
  </si>
  <si>
    <t>TPU SPACE SAMSUNG A31</t>
  </si>
  <si>
    <t>41846</t>
  </si>
  <si>
    <t>TPU SPACE SAMSUNG A20S</t>
  </si>
  <si>
    <t>41847</t>
  </si>
  <si>
    <t>TPU SPACE SAMSUNG A51 4G</t>
  </si>
  <si>
    <t>41848</t>
  </si>
  <si>
    <t>TPU SPACE SAMSUNG A71 4G</t>
  </si>
  <si>
    <t>41849</t>
  </si>
  <si>
    <t>TPU SPACE SAMSUNG A33 5G</t>
  </si>
  <si>
    <t>41850</t>
  </si>
  <si>
    <t>TPU SPACE SAMSUNG A53 5G</t>
  </si>
  <si>
    <t>41852</t>
  </si>
  <si>
    <t>TPU SPACE SAMSUNG A52 4G+5G/A52S 5G</t>
  </si>
  <si>
    <t>41853</t>
  </si>
  <si>
    <t>TPU SPACE SAMSUNG A72 4G/5G</t>
  </si>
  <si>
    <t>41854</t>
  </si>
  <si>
    <t>TPU SPACE SAMSUNG A70/A70S</t>
  </si>
  <si>
    <t>41855</t>
  </si>
  <si>
    <t>TPU SPACE SAMSUNG J2PRIME/G530-4G</t>
  </si>
  <si>
    <t>41856</t>
  </si>
  <si>
    <t>TPU SPACE SAMSUNG J4 2018</t>
  </si>
  <si>
    <t>41857</t>
  </si>
  <si>
    <t>TPU SPACE SAMSUNG S21 ULTRA/S30 ULTRA</t>
  </si>
  <si>
    <t>41858</t>
  </si>
  <si>
    <t>TPU SPACE SAMSUNG S22 ULTRA</t>
  </si>
  <si>
    <t>41859</t>
  </si>
  <si>
    <t>TPU SPACE SAMSUNG S22 PLUS</t>
  </si>
  <si>
    <t>41860</t>
  </si>
  <si>
    <t>TPU SPACE SAMSUNG S22</t>
  </si>
  <si>
    <t>41861</t>
  </si>
  <si>
    <t>TPU SPACE SAMSUNG S23</t>
  </si>
  <si>
    <t>41863</t>
  </si>
  <si>
    <t>TPU SPACE SAMSUNG S23 ULTRA</t>
  </si>
  <si>
    <t>41865</t>
  </si>
  <si>
    <t>TPU SPACE SAMSUNG A34 5G</t>
  </si>
  <si>
    <t>41866</t>
  </si>
  <si>
    <t>TPU SPACE SAMSUNG A54 5G</t>
  </si>
  <si>
    <t>41868</t>
  </si>
  <si>
    <t>TERMO SIMIL STANLEY 23OZ/680ML</t>
  </si>
  <si>
    <t>41869</t>
  </si>
  <si>
    <t>CABLE TIPO C A TIPO C FAST CHARGING SAMSUNG</t>
  </si>
  <si>
    <t>41870</t>
  </si>
  <si>
    <t>AIRPODS PRO SIMIL SELLADOS</t>
  </si>
  <si>
    <t>41871</t>
  </si>
  <si>
    <t>AIRPODS PRO GEN 3 SIMIL</t>
  </si>
  <si>
    <t>41872</t>
  </si>
  <si>
    <t>CABLE TIPO C A TIPO C FAST CHARGING SAMSUNG 1.5M</t>
  </si>
  <si>
    <t>41873</t>
  </si>
  <si>
    <t>TEMPERED GLASS SAMSUNG A14</t>
  </si>
  <si>
    <t>41874</t>
  </si>
  <si>
    <t>TEMPERED GLASS SAMSUNG A34</t>
  </si>
  <si>
    <t>41875</t>
  </si>
  <si>
    <t>TEMPERED GLASS SAMSUNG A04E</t>
  </si>
  <si>
    <t>41876</t>
  </si>
  <si>
    <t>TEMPERED GLASS MOTO E22I/E22</t>
  </si>
  <si>
    <t>41877</t>
  </si>
  <si>
    <t>MODULO MOTO EDGE 20 PRO</t>
  </si>
  <si>
    <t>41878</t>
  </si>
  <si>
    <t>MODULO MOTO EDGE 30 PRO</t>
  </si>
  <si>
    <t>41879</t>
  </si>
  <si>
    <t>PARLANTE DE CARGA INALAMBRICA LED BT2301/HM-2301/BT-3401</t>
  </si>
  <si>
    <t>41880</t>
  </si>
  <si>
    <t>CABLE DE DATOS CARGA RAPIDA MICRO RC-Y00</t>
  </si>
  <si>
    <t>41881</t>
  </si>
  <si>
    <t>CABLE USB LEGATUS LC-5005 TIPO C 5A</t>
  </si>
  <si>
    <t>41882</t>
  </si>
  <si>
    <t>SOPORTE SOUL NEW AIR 6" CJ82</t>
  </si>
  <si>
    <t>41883</t>
  </si>
  <si>
    <t>IPAD 10TH GENERATION 64GB BLUE</t>
  </si>
  <si>
    <t>41884</t>
  </si>
  <si>
    <t>VINCHA BT CAT B30</t>
  </si>
  <si>
    <t>41885</t>
  </si>
  <si>
    <t>MODULO XIAOMI REDMI 11 4G</t>
  </si>
  <si>
    <t>41886</t>
  </si>
  <si>
    <t>CARGADOR PRO21 HOME CHARGER MICRO 3.1A LITE</t>
  </si>
  <si>
    <t>41887</t>
  </si>
  <si>
    <t>CARGADOR PRO21 HOME CHARGER TIPO C 3.1A LITE</t>
  </si>
  <si>
    <t>41888</t>
  </si>
  <si>
    <t>CARGADOR PRO21 HOME CHARGER 3.1A LITE SIN CABLE P-31</t>
  </si>
  <si>
    <t>41889</t>
  </si>
  <si>
    <t>MODULO SAMSUNG A14 5G M14 ORIGINAL</t>
  </si>
  <si>
    <t>41890</t>
  </si>
  <si>
    <t>HP LAPTOP 14 PULGADAS RYZEN 3, 4GB RAM 128GB SSD WINDOWS 11</t>
  </si>
  <si>
    <t>41891</t>
  </si>
  <si>
    <t>PARLANTE KANJI BESTYA</t>
  </si>
  <si>
    <t>41892</t>
  </si>
  <si>
    <t>PARLANTE KANJI TOTEM</t>
  </si>
  <si>
    <t>41893</t>
  </si>
  <si>
    <t>PARLANTE KANJI NUMAFLOW</t>
  </si>
  <si>
    <t>41894</t>
  </si>
  <si>
    <t>PARLANTE KANJI SAOKO</t>
  </si>
  <si>
    <t>41895</t>
  </si>
  <si>
    <t>PARLANTE KANJI HARRISON SONIC X</t>
  </si>
  <si>
    <t>41896</t>
  </si>
  <si>
    <t>PARLANTE KANJI BRICK</t>
  </si>
  <si>
    <t>41897</t>
  </si>
  <si>
    <t>JOYSTICK KANJI PS4/PC KJ-PL4001/KJ-PL4002</t>
  </si>
  <si>
    <t>41898</t>
  </si>
  <si>
    <t>NEW SKIN MAGNETIC BORDE COLOR IPHONE 11</t>
  </si>
  <si>
    <t>41899</t>
  </si>
  <si>
    <t>NEW SKIN MAGNETIC BORDE COLOR IPHONE 14</t>
  </si>
  <si>
    <t>41900</t>
  </si>
  <si>
    <t>NEW SKIN MAGNETIC BORDE COLOR IPHONE 14 PLUS</t>
  </si>
  <si>
    <t>41901</t>
  </si>
  <si>
    <t>NEW SKIN MAGNETIC BORDE COLOR IPHONE 14 PRO</t>
  </si>
  <si>
    <t>41902</t>
  </si>
  <si>
    <t>NEW SKIN MAGNETIC BORDE COLOR IPHONE 14 PRO MAX</t>
  </si>
  <si>
    <t>41903</t>
  </si>
  <si>
    <t>NEW SKIN MAGNETIC SPACE IPHONE 11</t>
  </si>
  <si>
    <t>41904</t>
  </si>
  <si>
    <t>NEW SKIN MAGNETIC SPACE IPHONE 14</t>
  </si>
  <si>
    <t>41905</t>
  </si>
  <si>
    <t>NEW SKIN MAGNETIC SPACE IPHONE 14 PLUS</t>
  </si>
  <si>
    <t>41906</t>
  </si>
  <si>
    <t>NEW SKIN MAGNETIC SPACE IPHONE 14 PRO</t>
  </si>
  <si>
    <t>41907</t>
  </si>
  <si>
    <t>NEW SKIN MAGNETIC SPACE IPHONE 14 PRO MAX</t>
  </si>
  <si>
    <t>41908</t>
  </si>
  <si>
    <t>NEW SKIN MAGNETIC SPACE SAMSUNG S23</t>
  </si>
  <si>
    <t>41909</t>
  </si>
  <si>
    <t>NEW SKIN MAGNETIC SPACE SAMSUNG S23 PLUS</t>
  </si>
  <si>
    <t>41910</t>
  </si>
  <si>
    <t>NEW SKIN MAGNETIC SPACE SAMSUNG S23 ULTRA</t>
  </si>
  <si>
    <t>41911</t>
  </si>
  <si>
    <t>NEW SKIN MAGNETIC IPHONE 11</t>
  </si>
  <si>
    <t>41912</t>
  </si>
  <si>
    <t>NEW SKIN MAGNETIC IPHONE 13</t>
  </si>
  <si>
    <t>41913</t>
  </si>
  <si>
    <t>NEW SKIN MAGNETIC IPHONE 14</t>
  </si>
  <si>
    <t>41914</t>
  </si>
  <si>
    <t>NEW SKIN MAGNETIC IPHONE 14 PLUS</t>
  </si>
  <si>
    <t>41915</t>
  </si>
  <si>
    <t>NEW SKIN MAGNETIC IPHONE 14 PRO</t>
  </si>
  <si>
    <t>41916</t>
  </si>
  <si>
    <t>NEW SKIN MAGNETIC IPHONE 14 PRO MAX</t>
  </si>
  <si>
    <t>41917</t>
  </si>
  <si>
    <t>NEW SKIN DEGRADE IPHONE 11</t>
  </si>
  <si>
    <t>41918</t>
  </si>
  <si>
    <t>NEW SKIN DEGRADE IPHONE 13</t>
  </si>
  <si>
    <t>41919</t>
  </si>
  <si>
    <t>NEW SKIN DEGRADE IPHONE 14 PLUS</t>
  </si>
  <si>
    <t>41920</t>
  </si>
  <si>
    <t>NEW SKIN DEGRADE IPHONE 14 PRO</t>
  </si>
  <si>
    <t>41921</t>
  </si>
  <si>
    <t>NEW SKIN DEGRADE IPHONE 14 PRO MAX</t>
  </si>
  <si>
    <t>41922</t>
  </si>
  <si>
    <t>NEW SKIN IPHONE 14 PLUS</t>
  </si>
  <si>
    <t>41923</t>
  </si>
  <si>
    <t>NEW SKIN IPHONE 14 PRO</t>
  </si>
  <si>
    <t>41924</t>
  </si>
  <si>
    <t>NEW SKIN IPHONE 14 PRO MAX</t>
  </si>
  <si>
    <t>41925</t>
  </si>
  <si>
    <t>NEW SKIN SAMSUNG S23</t>
  </si>
  <si>
    <t>41926</t>
  </si>
  <si>
    <t>NEW SKIN SAMSUNG S23 PLUS</t>
  </si>
  <si>
    <t>41927</t>
  </si>
  <si>
    <t>NEW SKIN SAMSUNG S23 ULTRA</t>
  </si>
  <si>
    <t>41928</t>
  </si>
  <si>
    <t>BATERIA SAMSUNG A10S</t>
  </si>
  <si>
    <t>41929</t>
  </si>
  <si>
    <t>TABLET INFANTIL 7 PULGADAS ANDROID</t>
  </si>
  <si>
    <t>41930</t>
  </si>
  <si>
    <t>41931</t>
  </si>
  <si>
    <t>CAMARA INTELIGENTE AF23068</t>
  </si>
  <si>
    <t>41932</t>
  </si>
  <si>
    <t>MASAJEADOR PORTATIL AV-2612</t>
  </si>
  <si>
    <t>41933</t>
  </si>
  <si>
    <t>CEPILLO SECADOR AV-5001</t>
  </si>
  <si>
    <t>41934</t>
  </si>
  <si>
    <t>STEREO GENERICO SAMSUNG ZJ069 YS GH59</t>
  </si>
  <si>
    <t>41935</t>
  </si>
  <si>
    <t>PORTALAMPARA AV-2376 E-27</t>
  </si>
  <si>
    <t>41936</t>
  </si>
  <si>
    <t>CABLE USB IBEK TIPO C OPY-001 3.1A</t>
  </si>
  <si>
    <t>41937</t>
  </si>
  <si>
    <t>CABLE USB IBEK MICRO OPY-001 3.1A</t>
  </si>
  <si>
    <t>41938</t>
  </si>
  <si>
    <t>CARGADOR IBEK TIPO C IB-2604 2.6A</t>
  </si>
  <si>
    <t>41939</t>
  </si>
  <si>
    <t>PIZARRA LCD PANTHER</t>
  </si>
  <si>
    <t>41940</t>
  </si>
  <si>
    <t>MODULO SAMSUNG J5 2016 DORADO</t>
  </si>
  <si>
    <t>41941</t>
  </si>
  <si>
    <t>BOTELLA TORNASOLADA CHARLY DEGRADE 700cc</t>
  </si>
  <si>
    <t>41942</t>
  </si>
  <si>
    <t>TERMO ROMANIA 1L ST-1000</t>
  </si>
  <si>
    <t>41943</t>
  </si>
  <si>
    <t>41944</t>
  </si>
  <si>
    <t>TERMO SIMIL STANLEY HORMIGUEADO 1LT ASIM-011</t>
  </si>
  <si>
    <t>41945</t>
  </si>
  <si>
    <t>TERMO SIMIL STANLEY 500ML C/VASO</t>
  </si>
  <si>
    <t>41946</t>
  </si>
  <si>
    <t>BOTELLA INFANTIL OSITOS</t>
  </si>
  <si>
    <t>41947</t>
  </si>
  <si>
    <t>BOTELLA SIMIL STANLEY 680ML</t>
  </si>
  <si>
    <t>41949</t>
  </si>
  <si>
    <t>BACK COVER MOTO G200</t>
  </si>
  <si>
    <t>41950</t>
  </si>
  <si>
    <t>GLASS CERAMIC 9D MOTO EDGE 20 LITE</t>
  </si>
  <si>
    <t>41951</t>
  </si>
  <si>
    <t>GLASS CERAMIC 9D MOTO EDGE 20 PRO</t>
  </si>
  <si>
    <t>41952</t>
  </si>
  <si>
    <t>GLASS CERAMIC 9D MOTO G8</t>
  </si>
  <si>
    <t>41953</t>
  </si>
  <si>
    <t>SILICONE COVER MOTO E22/E22I</t>
  </si>
  <si>
    <t>41954</t>
  </si>
  <si>
    <t>SILICONE COVER MOTO EDGE 30 PRO</t>
  </si>
  <si>
    <t>41955</t>
  </si>
  <si>
    <t>SILICONE COVER SAMSUNG A04E</t>
  </si>
  <si>
    <t>41956</t>
  </si>
  <si>
    <t>SILICONE COVER SAMSUNG A14 5G</t>
  </si>
  <si>
    <t>41957</t>
  </si>
  <si>
    <t>SILICONE COVER SAMSUNG S23</t>
  </si>
  <si>
    <t>41959</t>
  </si>
  <si>
    <t>SILICONE COVER SAMSUNG S23 ULTRA</t>
  </si>
  <si>
    <t>41960</t>
  </si>
  <si>
    <t>MODULO IPHONE XR AAA</t>
  </si>
  <si>
    <t>41961</t>
  </si>
  <si>
    <t>NOTEBOOK LENOVO IDEAPAD 5 PRO 14ITL6 INTEL i5-1155G7 512GB</t>
  </si>
  <si>
    <t>41963</t>
  </si>
  <si>
    <t>BACK COVER SAMSUNG A54</t>
  </si>
  <si>
    <t>41964</t>
  </si>
  <si>
    <t>BACK COVER SAMSUNG S23</t>
  </si>
  <si>
    <t>41966</t>
  </si>
  <si>
    <t>BACK COVER SAMSUNG S23 ULTRA</t>
  </si>
  <si>
    <t>41967</t>
  </si>
  <si>
    <t>BACK COVER MOTO G31</t>
  </si>
  <si>
    <t>41971</t>
  </si>
  <si>
    <t>BACK COVER MOTO G13</t>
  </si>
  <si>
    <t>41972</t>
  </si>
  <si>
    <t>VIDRIO TEMPLADO SUELTO</t>
  </si>
  <si>
    <t>41973</t>
  </si>
  <si>
    <t>MODULO SAMSUNG J3 2016 BLANCO</t>
  </si>
  <si>
    <t>41974</t>
  </si>
  <si>
    <t>MODULO SAMSUNG J3 2016 NEGRO</t>
  </si>
  <si>
    <t>41975</t>
  </si>
  <si>
    <t>MODULO SAMSUNG J5 2016 NEGRO</t>
  </si>
  <si>
    <t>41976</t>
  </si>
  <si>
    <t>MOUSE OPTICO GAMER RC-M01</t>
  </si>
  <si>
    <t>41977</t>
  </si>
  <si>
    <t>STEREO ROYALCELL 3.5 RE-1009</t>
  </si>
  <si>
    <t>41978</t>
  </si>
  <si>
    <t>SOPORTE PARA AUTO LEGATUS JS-038</t>
  </si>
  <si>
    <t>41979</t>
  </si>
  <si>
    <t>BOTELLA ENGOMADA CON PICO SPORT 500ML</t>
  </si>
  <si>
    <t>41980</t>
  </si>
  <si>
    <t>9D PRIVACY GLASS IPHONE 13 PRO MAX</t>
  </si>
  <si>
    <t>41981</t>
  </si>
  <si>
    <t>9D PRIVACY GLASS MOTO G14</t>
  </si>
  <si>
    <t>41982</t>
  </si>
  <si>
    <t>9D PRIVACY GLASS IPHONE 14 PRO/15</t>
  </si>
  <si>
    <t>41983</t>
  </si>
  <si>
    <t>9D PRIVACY GLASS MOTO G24</t>
  </si>
  <si>
    <t>41984</t>
  </si>
  <si>
    <t>9D PRIVACY GLASS SAMSUNG A03</t>
  </si>
  <si>
    <t>41985</t>
  </si>
  <si>
    <t>9D PRIVACY GLASS SAMSUNG A03 CORE</t>
  </si>
  <si>
    <t>41986</t>
  </si>
  <si>
    <t>9D PRIVACY GLASS SAMSUNG A04</t>
  </si>
  <si>
    <t>41987</t>
  </si>
  <si>
    <t>9D PRIVACY GLASS SAMSUNG A13</t>
  </si>
  <si>
    <t>41988</t>
  </si>
  <si>
    <t>9D PRIVACY GLASS SAMSUNG A14</t>
  </si>
  <si>
    <t>41989</t>
  </si>
  <si>
    <t>9D PRIVACY GLASS SAMSUNG A24</t>
  </si>
  <si>
    <t>41990</t>
  </si>
  <si>
    <t>9D PRIVACY GLASS SAMSUNG A54</t>
  </si>
  <si>
    <t>41991</t>
  </si>
  <si>
    <t>SECADOR DE PELO WESTINGHOUSE 2000W WHHD2200</t>
  </si>
  <si>
    <t>41992</t>
  </si>
  <si>
    <t>SECADOR DE PELO WESTINGHOUSE/KANJI 1800W WHHD1800/KJHHD1800</t>
  </si>
  <si>
    <t>41993</t>
  </si>
  <si>
    <t>SECADOR DE PELO WESTINGHOUSE 1000W WHHD8300</t>
  </si>
  <si>
    <t>41994</t>
  </si>
  <si>
    <t>CORTADORA DE PELO WESTING HOUSE WHHCL8188</t>
  </si>
  <si>
    <t>41995</t>
  </si>
  <si>
    <t>CORTADORA DE PELO WESTING HOUSE WHHCL8688T</t>
  </si>
  <si>
    <t>41996</t>
  </si>
  <si>
    <t>CORTADORA DE PELO WESTING HOUSE WHHCL609</t>
  </si>
  <si>
    <t>41997</t>
  </si>
  <si>
    <t>CORTADORA DE PELO WESTINGHOUSE WHHCL603</t>
  </si>
  <si>
    <t>41998</t>
  </si>
  <si>
    <t>CEPILLO ALISADOR WESTINGHOUSE 50W WHHB5001</t>
  </si>
  <si>
    <t>41999</t>
  </si>
  <si>
    <t>CEPILLO ALISADOR KANJI KJHHS4001</t>
  </si>
  <si>
    <t>42000</t>
  </si>
  <si>
    <t>RIZADOR DE PELO WESTINGHOUSE WHHCR2212</t>
  </si>
  <si>
    <t>42001</t>
  </si>
  <si>
    <t>PLANCHITA WESTINGHOUSE 20W WHHS3228</t>
  </si>
  <si>
    <t>42002</t>
  </si>
  <si>
    <t>CAFETERA DE FILTRO 800W KJH-CMF800503</t>
  </si>
  <si>
    <t>42003</t>
  </si>
  <si>
    <t>CAFETERA DE FILTRO 800W KJH-CMF800502</t>
  </si>
  <si>
    <t>42004</t>
  </si>
  <si>
    <t>HORNO ELECTRICO 28L WESTINGHOUSE KJH-HE280011600S</t>
  </si>
  <si>
    <t>42005</t>
  </si>
  <si>
    <t>HORNO ELECTRICO 40L WESTINGHOUSE KJH-HE400012000RC</t>
  </si>
  <si>
    <t>42006</t>
  </si>
  <si>
    <t>SOPORTE TV KANJI KJH-WMFI65</t>
  </si>
  <si>
    <t>42007</t>
  </si>
  <si>
    <t>SOPORTE TV KANJI KJH-WMBD70</t>
  </si>
  <si>
    <t>42008</t>
  </si>
  <si>
    <t>LAVARROPAS KANJI SEMIAUTOMATICO XPB60-5660A 6K</t>
  </si>
  <si>
    <t>42009</t>
  </si>
  <si>
    <t>VASO SIMIL STANLEY 710ML</t>
  </si>
  <si>
    <t>42011</t>
  </si>
  <si>
    <t>42012</t>
  </si>
  <si>
    <t>42013</t>
  </si>
  <si>
    <t>42014</t>
  </si>
  <si>
    <t>USB ORIGINAL IPH7 LIGHTNING 2M</t>
  </si>
  <si>
    <t>42015</t>
  </si>
  <si>
    <t>42016</t>
  </si>
  <si>
    <t>USB-C HEADSET JACK ADAPTER SAMSUNG</t>
  </si>
  <si>
    <t>42017</t>
  </si>
  <si>
    <t>CARGADOR POWER CHARGER MOTOROLA + CABLE 30W TIPO C</t>
  </si>
  <si>
    <t>42018</t>
  </si>
  <si>
    <t>TERMO HORMIGUEADO LUMILAGROS 1LT</t>
  </si>
  <si>
    <t>42019</t>
  </si>
  <si>
    <t>TERMO ROMANIA 500ML KW-ST500</t>
  </si>
  <si>
    <t>42020</t>
  </si>
  <si>
    <t>GLASS CON OCA IPHONE 7 PLUS BLANCO</t>
  </si>
  <si>
    <t>42021</t>
  </si>
  <si>
    <t>GLASS CON OCA IPHONE 7 BLANCO</t>
  </si>
  <si>
    <t>42022</t>
  </si>
  <si>
    <t>GLASS CON OCA IPHONE X</t>
  </si>
  <si>
    <t>42023</t>
  </si>
  <si>
    <t>GLASS CON OCA SAMSUNG A12</t>
  </si>
  <si>
    <t>42024</t>
  </si>
  <si>
    <t>GLASS CON OCA MOTO E5</t>
  </si>
  <si>
    <t>42025</t>
  </si>
  <si>
    <t>GLASS CON OCA LG K22</t>
  </si>
  <si>
    <t>42026</t>
  </si>
  <si>
    <t>VASO SIMIL STANLEY 473ML</t>
  </si>
  <si>
    <t>42028</t>
  </si>
  <si>
    <t>TPU KIKIGO CRISTAL SAMSUNG M13</t>
  </si>
  <si>
    <t>42029</t>
  </si>
  <si>
    <t>42030</t>
  </si>
  <si>
    <t>JBL GO ESSENTIAL</t>
  </si>
  <si>
    <t>42031</t>
  </si>
  <si>
    <t>TPU ESMERILADA RING SAMSUNG Z FOLD 5</t>
  </si>
  <si>
    <t>42032</t>
  </si>
  <si>
    <t>TPU ESMERILADA RING SAMSUNG Z FLIP 5</t>
  </si>
  <si>
    <t>42033</t>
  </si>
  <si>
    <t>VINCHA MAXELL HP-200</t>
  </si>
  <si>
    <t>42034</t>
  </si>
  <si>
    <t>TPU KIKIGO CRISTAL SAMSUNG Z FLIP 5</t>
  </si>
  <si>
    <t>42035</t>
  </si>
  <si>
    <t>TPU KIKIGO CRISTAL SAMSUNG Z FOLD 5</t>
  </si>
  <si>
    <t>42036</t>
  </si>
  <si>
    <t>BOTELLA ENGOMADA CON PICO SPORT 750ML</t>
  </si>
  <si>
    <t>42043</t>
  </si>
  <si>
    <t>TPU VARNISH MOTO G32</t>
  </si>
  <si>
    <t>42046</t>
  </si>
  <si>
    <t>TPU VARNISH SAMSUNG S20 FE</t>
  </si>
  <si>
    <t>42047</t>
  </si>
  <si>
    <t>STEREO INALAMBRICO ROYAL CELL RW-M080</t>
  </si>
  <si>
    <t>42048</t>
  </si>
  <si>
    <t>STEREO INALAMBRICO ROYAL CELL RW-S006</t>
  </si>
  <si>
    <t>42049</t>
  </si>
  <si>
    <t>STEREO INALAMBRICO ROYAL CELL RW-A090</t>
  </si>
  <si>
    <t>42050</t>
  </si>
  <si>
    <t>STEREO INALAMBRICO ROYAL CELL RW-S007</t>
  </si>
  <si>
    <t>42051</t>
  </si>
  <si>
    <t>STEREO INALAMBRICO ROYAL CELL RW-A006</t>
  </si>
  <si>
    <t>42052</t>
  </si>
  <si>
    <t>STEREO INALAMBRICO ROYAL CELL RW-M060</t>
  </si>
  <si>
    <t>42053</t>
  </si>
  <si>
    <t>STEREO INALAMBRICO ROYAL CELL RW-E010</t>
  </si>
  <si>
    <t>42054</t>
  </si>
  <si>
    <t>42055</t>
  </si>
  <si>
    <t>SMART WATCH RR-280</t>
  </si>
  <si>
    <t>42056</t>
  </si>
  <si>
    <t>PARLANTE BT WS-8870</t>
  </si>
  <si>
    <t>42057</t>
  </si>
  <si>
    <t>CARGADOR LEGATUS USB PD 55W RC9006000D TIPO C</t>
  </si>
  <si>
    <t>42058</t>
  </si>
  <si>
    <t>CARGADOR LEGATUS USB PD 45W RC12003800B IPHONE</t>
  </si>
  <si>
    <t>42059</t>
  </si>
  <si>
    <t>CARGADOR ROYAL CELL USB A+C 45W RC9004800A TIPO C</t>
  </si>
  <si>
    <t>42060</t>
  </si>
  <si>
    <t>CARGADOR LEGATUS USB A+C 45W RC9004800B TIPO C</t>
  </si>
  <si>
    <t>42061</t>
  </si>
  <si>
    <t>CARGADOR ROYAL CELL USB 35W RC9003800A TIPO C</t>
  </si>
  <si>
    <t>42062</t>
  </si>
  <si>
    <t>CARGADOR LEGATUS USB 35W RC9003800B TIPO C</t>
  </si>
  <si>
    <t>42063</t>
  </si>
  <si>
    <t>CARGADOR DE AUTO LEGATUS A+C PD 38W LC-5005 TIPO C A TIPO C</t>
  </si>
  <si>
    <t>42064</t>
  </si>
  <si>
    <t>CARGADOR DE AUTO LEGATUS A+C PD 38W LC-5005 TIPO C A IPHONE</t>
  </si>
  <si>
    <t>42065</t>
  </si>
  <si>
    <t>CABLE DE DATOS LEGATUS IPHONE USB RC-5008</t>
  </si>
  <si>
    <t>42066</t>
  </si>
  <si>
    <t>SILICONE COVER MOTO E13</t>
  </si>
  <si>
    <t>42067</t>
  </si>
  <si>
    <t>SILICONE COVER SAMSUNG A24/A25</t>
  </si>
  <si>
    <t>42068</t>
  </si>
  <si>
    <t>SILICONE COVER SAMSUNG A54 4G</t>
  </si>
  <si>
    <t>42070</t>
  </si>
  <si>
    <t>BASTON SELFIE BT C/ TRIPODE SOUL H50</t>
  </si>
  <si>
    <t>42071</t>
  </si>
  <si>
    <t>BASTON SELFIE BT C/ TRIPODE SOUL H100</t>
  </si>
  <si>
    <t>42072</t>
  </si>
  <si>
    <t>BASTON SELFIE BT C/ TRIPODE SOUL + LED H150</t>
  </si>
  <si>
    <t>42073</t>
  </si>
  <si>
    <t>RELOJ IWATCH SERIE 6 44MM MIDNIGHT</t>
  </si>
  <si>
    <t>42074</t>
  </si>
  <si>
    <t>RELOJ IWATCH SERIE 5 44MM GOLD ALUMINIO GPS</t>
  </si>
  <si>
    <t>42075</t>
  </si>
  <si>
    <t>RELOJ IWATCH SERIE 6 44MM BLACK</t>
  </si>
  <si>
    <t>42077</t>
  </si>
  <si>
    <t>TPU SPACE MOTO EDGE 40 PRO</t>
  </si>
  <si>
    <t>42078</t>
  </si>
  <si>
    <t>TPU SPACE MOTO EDGE 30 FUSION</t>
  </si>
  <si>
    <t>42079</t>
  </si>
  <si>
    <t>TPU SPACE MOTO EDGE 30 ULTRA</t>
  </si>
  <si>
    <t>42080</t>
  </si>
  <si>
    <t>TPU SPACE MOTO RAZER</t>
  </si>
  <si>
    <t>42086</t>
  </si>
  <si>
    <t>SILICONE COVER MOTO G13/G23 4G</t>
  </si>
  <si>
    <t>42087</t>
  </si>
  <si>
    <t>SILICONE COVER MOTO EDGE 30 FUSION</t>
  </si>
  <si>
    <t>42089</t>
  </si>
  <si>
    <t>SILICONE COVER XIAOMI RM NOTE 11 4G/NOTE 11S 4G/NOTE 12S</t>
  </si>
  <si>
    <t>42090</t>
  </si>
  <si>
    <t>SILICONE COVER XIAOMI NOTE 12 5G/POCO X5</t>
  </si>
  <si>
    <t>42092</t>
  </si>
  <si>
    <t>SILICONE COVER XIAOMI NOTE 12 PRO PLUS 5G</t>
  </si>
  <si>
    <t>42094</t>
  </si>
  <si>
    <t>SILICONE COVER MOTO G53</t>
  </si>
  <si>
    <t>42096</t>
  </si>
  <si>
    <t>SILICONE COVER MOTO EDGE 30 ULTRA</t>
  </si>
  <si>
    <t>42097</t>
  </si>
  <si>
    <t>SILICONE COVER MOTO EDGE 40 PRO</t>
  </si>
  <si>
    <t>42098</t>
  </si>
  <si>
    <t>SILICONE COVER MOTO RAZER</t>
  </si>
  <si>
    <t>42099</t>
  </si>
  <si>
    <t>SILICONE COVER MOTO G42</t>
  </si>
  <si>
    <t>42100</t>
  </si>
  <si>
    <t>SILICONE COVER MOTO G72</t>
  </si>
  <si>
    <t>42101</t>
  </si>
  <si>
    <t>SILICONE COVER SAMSUNG J4</t>
  </si>
  <si>
    <t>42102</t>
  </si>
  <si>
    <t>SILICONE COVER SAMSUNG A33 5G</t>
  </si>
  <si>
    <t>42103</t>
  </si>
  <si>
    <t>TPU GLOSSY IPHONE 13</t>
  </si>
  <si>
    <t>42104</t>
  </si>
  <si>
    <t>TPU GLOSSY IPHONE 13 PRO</t>
  </si>
  <si>
    <t>42105</t>
  </si>
  <si>
    <t>SILICONE COVER SAMSUNG A35</t>
  </si>
  <si>
    <t>42106</t>
  </si>
  <si>
    <t>SILICONE COVER SAMSUNG A54 5G</t>
  </si>
  <si>
    <t>42107</t>
  </si>
  <si>
    <t>TPU GLOSSY IPHONE 13 PRO MAX</t>
  </si>
  <si>
    <t>42108</t>
  </si>
  <si>
    <t>TPU GLOSSY IPHONE 14</t>
  </si>
  <si>
    <t>42109</t>
  </si>
  <si>
    <t>TPU GLOSSY IPHONE 14 PRO</t>
  </si>
  <si>
    <t>42110</t>
  </si>
  <si>
    <t>TPU GLOSSY IPHONE 14 PRO MAX</t>
  </si>
  <si>
    <t>42111</t>
  </si>
  <si>
    <t>TPU GLOSSY MOTO E13</t>
  </si>
  <si>
    <t>42112</t>
  </si>
  <si>
    <t>TPU GLOSSY MOTO E20</t>
  </si>
  <si>
    <t>42113</t>
  </si>
  <si>
    <t>TPU GLOSSY MOTO E22/E22I</t>
  </si>
  <si>
    <t>42115</t>
  </si>
  <si>
    <t>ROUTER 300 MBPS MW325R TP-LINK</t>
  </si>
  <si>
    <t>42116</t>
  </si>
  <si>
    <t>TPU GLOSSY MOTO G23/G13</t>
  </si>
  <si>
    <t>42117</t>
  </si>
  <si>
    <t>TPU GLOSSY SAMSUNG A03</t>
  </si>
  <si>
    <t>42118</t>
  </si>
  <si>
    <t>TPU GLOSSY SAMSUNG A04</t>
  </si>
  <si>
    <t>42119</t>
  </si>
  <si>
    <t>TPU GLOSSY SAMSUNG A04E</t>
  </si>
  <si>
    <t>42120</t>
  </si>
  <si>
    <t>TPU GLOSSY SAMSUNG A13 4G</t>
  </si>
  <si>
    <t>42121</t>
  </si>
  <si>
    <t>TPU GLOSSY SAMSUNG A14</t>
  </si>
  <si>
    <t>42122</t>
  </si>
  <si>
    <t>TPU GLOSSY SAMSUNG A34</t>
  </si>
  <si>
    <t>42123</t>
  </si>
  <si>
    <t>TPU GLOSSY SAMSUNG A54</t>
  </si>
  <si>
    <t>42124</t>
  </si>
  <si>
    <t>TPU GLOSSY SAMSUNG S23</t>
  </si>
  <si>
    <t>42125</t>
  </si>
  <si>
    <t>TPU GLOSSY SAMSUNG S23 PLUS</t>
  </si>
  <si>
    <t>42126</t>
  </si>
  <si>
    <t>TPU GLOSSY SAMSUNG S23 ULTRA</t>
  </si>
  <si>
    <t>42127</t>
  </si>
  <si>
    <t>STEREO SOUL S89 3.5</t>
  </si>
  <si>
    <t>42128</t>
  </si>
  <si>
    <t>STEREO SOUL S589 LIGHTNING</t>
  </si>
  <si>
    <t>42129</t>
  </si>
  <si>
    <t>STEREO SOUL S589 TIPO C</t>
  </si>
  <si>
    <t>42130</t>
  </si>
  <si>
    <t>RELOJ IWATCH SERIE 5 44MM SPACE GRAY ALUMINIO GP</t>
  </si>
  <si>
    <t>42131</t>
  </si>
  <si>
    <t>MODULO MOTO G5 PLUS DORADO</t>
  </si>
  <si>
    <t>42132</t>
  </si>
  <si>
    <t>MODULO MOTO E20</t>
  </si>
  <si>
    <t>42133</t>
  </si>
  <si>
    <t>MODULO XIAOMI NOTE 7 INCELL</t>
  </si>
  <si>
    <t>42135</t>
  </si>
  <si>
    <t>MODULO XIAOMI REDMI NOTE 9</t>
  </si>
  <si>
    <t>42136</t>
  </si>
  <si>
    <t>MODULO XIAOMI REDMI NOTE 8 PRO</t>
  </si>
  <si>
    <t>42137</t>
  </si>
  <si>
    <t>CABLE USB CLASSIC SOUL LIGHTNING</t>
  </si>
  <si>
    <t>42138</t>
  </si>
  <si>
    <t>CABLE USB CLASSIC SOUL TIPO C</t>
  </si>
  <si>
    <t>42139</t>
  </si>
  <si>
    <t>CABLE USB CLASSIC SOUL MICRO USB</t>
  </si>
  <si>
    <t>42140</t>
  </si>
  <si>
    <t>TPU PUFFER METALIZADA IPHONE 11</t>
  </si>
  <si>
    <t>42141</t>
  </si>
  <si>
    <t>TPU PUFFER METALIZADA IPHONE 12</t>
  </si>
  <si>
    <t>42142</t>
  </si>
  <si>
    <t>TPU PUFFER METALIZADA IPHONE 13</t>
  </si>
  <si>
    <t>42143</t>
  </si>
  <si>
    <t>TPU PUFFER METALIZADA IPHONE 13 PRO</t>
  </si>
  <si>
    <t>42144</t>
  </si>
  <si>
    <t>TPU PUFFER METALIZADA IPHONE 14</t>
  </si>
  <si>
    <t>42145</t>
  </si>
  <si>
    <t>TPU PUFFER METALIZADA IPHONE 14 PRO</t>
  </si>
  <si>
    <t>42146</t>
  </si>
  <si>
    <t>TPU PUFFER METALIZADA IPHONE 14 PRO MAX</t>
  </si>
  <si>
    <t>42147</t>
  </si>
  <si>
    <t>TPU PUFFER METALIZADA MOTO E20</t>
  </si>
  <si>
    <t>42148</t>
  </si>
  <si>
    <t>TPU PUFFER METALIZADA MOTO E22/E22I</t>
  </si>
  <si>
    <t>42149</t>
  </si>
  <si>
    <t>TPU PUFFER METALIZADA MOTO E32</t>
  </si>
  <si>
    <t>42150</t>
  </si>
  <si>
    <t>TPU PUFFER METALIZADA MOTO G22</t>
  </si>
  <si>
    <t>42151</t>
  </si>
  <si>
    <t>TPU PUFFER METALIZADA SAMSUNG A03</t>
  </si>
  <si>
    <t>42152</t>
  </si>
  <si>
    <t>TPU PUFFER METALIZADA SAMSUNG A04</t>
  </si>
  <si>
    <t>42153</t>
  </si>
  <si>
    <t>TPU PUFFER METALIZADA SAMSUNG A12</t>
  </si>
  <si>
    <t>42154</t>
  </si>
  <si>
    <t>TPU PUFFER METALIZADA SAMSUNG A13</t>
  </si>
  <si>
    <t>42155</t>
  </si>
  <si>
    <t>TPU PUFFER METALIZADA SAMSUNG A14</t>
  </si>
  <si>
    <t>42156</t>
  </si>
  <si>
    <t>TPU PUFFER METALIZADA SAMSUNG A23</t>
  </si>
  <si>
    <t>42157</t>
  </si>
  <si>
    <t>TPU PUFFER METALIZADA SAMSUNG A54</t>
  </si>
  <si>
    <t>42158</t>
  </si>
  <si>
    <t>STEREO BT JBL VIBE 300TWS</t>
  </si>
  <si>
    <t>42159</t>
  </si>
  <si>
    <t>STEREO INALAMBRICO SOUL TWS200 CERO</t>
  </si>
  <si>
    <t>42160</t>
  </si>
  <si>
    <t>TEMPERED GLASS SAMSUNG A54</t>
  </si>
  <si>
    <t>42161</t>
  </si>
  <si>
    <t>TEMPERED GLASS SAMSUNG A24</t>
  </si>
  <si>
    <t>42162</t>
  </si>
  <si>
    <t>TEMPERED GLASS MOTO E13</t>
  </si>
  <si>
    <t>42163</t>
  </si>
  <si>
    <t>TEMPERED GLASS MOTO G23</t>
  </si>
  <si>
    <t>42164</t>
  </si>
  <si>
    <t>TEMPERED GLASS MOTO G13</t>
  </si>
  <si>
    <t>42165</t>
  </si>
  <si>
    <t>TPU ELECTRO GLOSSY IPHONE 11 PRO</t>
  </si>
  <si>
    <t>42166</t>
  </si>
  <si>
    <t>TPU ELECTRO GLOSSY IPHONE 11</t>
  </si>
  <si>
    <t>42167</t>
  </si>
  <si>
    <t>TPU ELECTRO GLOSSY SAMSUNG A04E</t>
  </si>
  <si>
    <t>42168</t>
  </si>
  <si>
    <t>TPU ELECTRO GLOSSY SAMSUNG A54</t>
  </si>
  <si>
    <t>42169</t>
  </si>
  <si>
    <t>TPU ELECTRO GLOSSY SAMSUNG A13 5G/A04S</t>
  </si>
  <si>
    <t>42170</t>
  </si>
  <si>
    <t>TPU ELECTRO GLOSSY SAMSUNG A34</t>
  </si>
  <si>
    <t>42171</t>
  </si>
  <si>
    <t>TPU ELECTRO GLOSSY SAMSUNG A14</t>
  </si>
  <si>
    <t>42172</t>
  </si>
  <si>
    <t>TPU ELECTRO GLOSSY SAMSUNG A24</t>
  </si>
  <si>
    <t>42173</t>
  </si>
  <si>
    <t>TPU ELECTRO GLOSSY MOTO E13</t>
  </si>
  <si>
    <t>42174</t>
  </si>
  <si>
    <t>TV KANJI 32 PULGADAS LED HD SMART C/HEY GOOGLE KJ-32MT005-2</t>
  </si>
  <si>
    <t>42175</t>
  </si>
  <si>
    <t>TECLADO KANJI KJ-TECMULT001</t>
  </si>
  <si>
    <t>42176</t>
  </si>
  <si>
    <t>FREIDORA DE AIRE WESTINGHOUSE 3.5L WHAF405</t>
  </si>
  <si>
    <t>42177</t>
  </si>
  <si>
    <t>MINIPIMER 2 EN 1 KANJIHOME 800W KJH-BL0800HB02</t>
  </si>
  <si>
    <t>42178</t>
  </si>
  <si>
    <t>SALAD MAKER KANJIHOME KJH-SALADM01</t>
  </si>
  <si>
    <t>42179</t>
  </si>
  <si>
    <t>MOUSE INALAMBRICO KANJI KJ-MOUSEI002</t>
  </si>
  <si>
    <t>42180</t>
  </si>
  <si>
    <t>TPU PULSERA OSO MOTO E13</t>
  </si>
  <si>
    <t>42181</t>
  </si>
  <si>
    <t>TPU PULSERA OSO MOTO E20</t>
  </si>
  <si>
    <t>42182</t>
  </si>
  <si>
    <t>TPU PULSERA OSO MOTO E22/E22I</t>
  </si>
  <si>
    <t>42183</t>
  </si>
  <si>
    <t>TPU PULSERA OSO MOTO E32</t>
  </si>
  <si>
    <t>42184</t>
  </si>
  <si>
    <t>TPU PULSERA OSO MOTO EDGE 30</t>
  </si>
  <si>
    <t>42185</t>
  </si>
  <si>
    <t>TPU PULSERA OSO MOTO G22</t>
  </si>
  <si>
    <t>42186</t>
  </si>
  <si>
    <t>TPU PULSERA OSO MOTO G23/G13</t>
  </si>
  <si>
    <t>42187</t>
  </si>
  <si>
    <t>TPU PULSERA OSO MOTO G31</t>
  </si>
  <si>
    <t>42188</t>
  </si>
  <si>
    <t>TPU PULSERA OSO MOTO G52/G82</t>
  </si>
  <si>
    <t>42189</t>
  </si>
  <si>
    <t>TPU PULSERA OSO MOTO G53</t>
  </si>
  <si>
    <t>42190</t>
  </si>
  <si>
    <t>TPU PULSERA OSO MOTO G73</t>
  </si>
  <si>
    <t>42191</t>
  </si>
  <si>
    <t>TPU PULSERA OSO SAMSUNG A03</t>
  </si>
  <si>
    <t>42192</t>
  </si>
  <si>
    <t>TPU PULSERA OSO SAMSUNG A04/M13</t>
  </si>
  <si>
    <t>42193</t>
  </si>
  <si>
    <t>TPU PULSERA OSO SAMSUNG A04E</t>
  </si>
  <si>
    <t>42194</t>
  </si>
  <si>
    <t>TPU PULSERA OSO SAMSUNG A04S</t>
  </si>
  <si>
    <t>42195</t>
  </si>
  <si>
    <t>TPU PULSERA OSO SAMSUNG A10</t>
  </si>
  <si>
    <t>42196</t>
  </si>
  <si>
    <t>CARGADOR OTTAWA 3.1 CR817A TIPO C</t>
  </si>
  <si>
    <t>42197</t>
  </si>
  <si>
    <t>TPU PULSERA OSO SAMSUNG A12</t>
  </si>
  <si>
    <t>42198</t>
  </si>
  <si>
    <t>CARGADOR OTTAWA 3.1 CR817A MICRO USB</t>
  </si>
  <si>
    <t>42199</t>
  </si>
  <si>
    <t>CARGADOR OTAWA 4.2 GT119B PACK X 20</t>
  </si>
  <si>
    <t>42200</t>
  </si>
  <si>
    <t>CARGADOR OTAWA 2.4 RT021C PACK X 24</t>
  </si>
  <si>
    <t>42201</t>
  </si>
  <si>
    <t>CARGADOR MALIBU PD769 ENTRADA C 4.0A 30W</t>
  </si>
  <si>
    <t>42202</t>
  </si>
  <si>
    <t>TPU PULSERA OSO SAMSUNG A14</t>
  </si>
  <si>
    <t>42203</t>
  </si>
  <si>
    <t>TPU PULSERA OSO SAMSUNG A20/A30</t>
  </si>
  <si>
    <t>42204</t>
  </si>
  <si>
    <t>TPU PULSERA OSO SAMSUNG A24</t>
  </si>
  <si>
    <t>42205</t>
  </si>
  <si>
    <t>TPU PULSERA OSO SAMSUNG A34</t>
  </si>
  <si>
    <t>42206</t>
  </si>
  <si>
    <t>TPU PULSERA OSO SAMSUNG A54</t>
  </si>
  <si>
    <t>42207</t>
  </si>
  <si>
    <t>TPU PULSERA OSO SAMSUNG J2 CORE</t>
  </si>
  <si>
    <t>42208</t>
  </si>
  <si>
    <t>TPU PULSERA OSO SAMSUNG J2 PRIME</t>
  </si>
  <si>
    <t>42209</t>
  </si>
  <si>
    <t>TPU PULSERA OSO SAMSUNG J7 2016</t>
  </si>
  <si>
    <t>42210</t>
  </si>
  <si>
    <t>TPU PULSERA OSO SAMSUNG J7 NEO</t>
  </si>
  <si>
    <t>42211</t>
  </si>
  <si>
    <t>TPU PULSERA OSO SAMSUNG S20 FE</t>
  </si>
  <si>
    <t>42212</t>
  </si>
  <si>
    <t>TPU PULSERA OSO SAMSUNG A13</t>
  </si>
  <si>
    <t>42213</t>
  </si>
  <si>
    <t>TPU PULSERA OSO SAMSUNG A21S</t>
  </si>
  <si>
    <t>42215</t>
  </si>
  <si>
    <t>TPU PULSERA PERLA MOTO E20</t>
  </si>
  <si>
    <t>42216</t>
  </si>
  <si>
    <t>TPU PULSERA PERLA MOTO E22/E22I</t>
  </si>
  <si>
    <t>42217</t>
  </si>
  <si>
    <t>TPU PULSERA PERLA MOTO E32</t>
  </si>
  <si>
    <t>42218</t>
  </si>
  <si>
    <t>TPU PULSERA PERLA MOTO EDGE 30</t>
  </si>
  <si>
    <t>42219</t>
  </si>
  <si>
    <t>TPU PULSERA PERLA MOTO G22</t>
  </si>
  <si>
    <t>42221</t>
  </si>
  <si>
    <t>TPU PULSERA PERLA MOTO G31</t>
  </si>
  <si>
    <t>42222</t>
  </si>
  <si>
    <t>TPU PULSERA PERLA MOTO G52/G82</t>
  </si>
  <si>
    <t>42225</t>
  </si>
  <si>
    <t>TPU PULSERA PERLA SAMSUNG A03</t>
  </si>
  <si>
    <t>42228</t>
  </si>
  <si>
    <t>TPU PULSERA PERLA SAMSUNG A04S</t>
  </si>
  <si>
    <t>42229</t>
  </si>
  <si>
    <t>TPU PULSERA PERLA SAMSUNG A10</t>
  </si>
  <si>
    <t>42235</t>
  </si>
  <si>
    <t>TPU PULSERA PERLA SAMSUNG A54</t>
  </si>
  <si>
    <t>42236</t>
  </si>
  <si>
    <t>TPU PULSERA PERLA SAMSUNG J2 CORE</t>
  </si>
  <si>
    <t>42237</t>
  </si>
  <si>
    <t>TPU PULSERA PERLA SAMSUNG J2 PRIME</t>
  </si>
  <si>
    <t>42238</t>
  </si>
  <si>
    <t>TPU PULSERA PERLA SAMSUNG J7 2016</t>
  </si>
  <si>
    <t>42239</t>
  </si>
  <si>
    <t>TPU PULSERA PERLA SAMSUNG S20 FE</t>
  </si>
  <si>
    <t>42240</t>
  </si>
  <si>
    <t>TPU PULSERA PERLA SAMSUNG A13</t>
  </si>
  <si>
    <t>42241</t>
  </si>
  <si>
    <t>TPU PULSERA PERLA SAMSUNG A21S</t>
  </si>
  <si>
    <t>42242</t>
  </si>
  <si>
    <t>TPU PULSERA PERLA SAMSUNG J7 NEO</t>
  </si>
  <si>
    <t>42243</t>
  </si>
  <si>
    <t>TPU ROMBO IPHONE 11</t>
  </si>
  <si>
    <t>42244</t>
  </si>
  <si>
    <t>TPU ROMBO IPHONE 12</t>
  </si>
  <si>
    <t>42245</t>
  </si>
  <si>
    <t>TPU ROMBO IPHONE 13</t>
  </si>
  <si>
    <t>42246</t>
  </si>
  <si>
    <t>TPU ROMBO IPHONE 13 PRO</t>
  </si>
  <si>
    <t>42247</t>
  </si>
  <si>
    <t>TPU ROMBO IPHONE 13 PRO MAX</t>
  </si>
  <si>
    <t>42248</t>
  </si>
  <si>
    <t>TPU ROMBO IPHONE 14</t>
  </si>
  <si>
    <t>42249</t>
  </si>
  <si>
    <t>TPU ROMBO MOTO E20</t>
  </si>
  <si>
    <t>42250</t>
  </si>
  <si>
    <t>TPU ROMBO MOTO E32</t>
  </si>
  <si>
    <t>42251</t>
  </si>
  <si>
    <t>TPU ROMBO MOTO G22</t>
  </si>
  <si>
    <t>42252</t>
  </si>
  <si>
    <t>TPU ROMBO SAMSUNG A03</t>
  </si>
  <si>
    <t>42253</t>
  </si>
  <si>
    <t>TPU ROMBO SAMSUNG A12</t>
  </si>
  <si>
    <t>42254</t>
  </si>
  <si>
    <t>TPU ROMBO SAMSUNG A13</t>
  </si>
  <si>
    <t>42255</t>
  </si>
  <si>
    <t>CONECTOR FPC MOTO E20</t>
  </si>
  <si>
    <t>42256</t>
  </si>
  <si>
    <t>MACBOOK APPLE AIR M2 15" Chip 256GB SSD 8GB unified memory</t>
  </si>
  <si>
    <t>42257</t>
  </si>
  <si>
    <t>IPAD APPLE AIR M1 64GB 5TH GENERATION 10.9" STARLIGHT</t>
  </si>
  <si>
    <t>42258</t>
  </si>
  <si>
    <t>RELOJ IWATCH SE 40MM SPACE GRAY NIKE C/CEL</t>
  </si>
  <si>
    <t>42259</t>
  </si>
  <si>
    <t>RELOJ IWATCH SE 40MM GOLD C/CEL</t>
  </si>
  <si>
    <t>42260</t>
  </si>
  <si>
    <t>RELOJ IWATCH SE 40MM MIDNIGHT C/CEL</t>
  </si>
  <si>
    <t>42261</t>
  </si>
  <si>
    <t>RELOJ IWATCH SE 40MM SPACE GRAY C/CEL</t>
  </si>
  <si>
    <t>42262</t>
  </si>
  <si>
    <t>RELOJ IWATCH SE 44MM SPACE GRAY SERIE NIKE GPS</t>
  </si>
  <si>
    <t>42263</t>
  </si>
  <si>
    <t>RELOJ IWATCH SE 44MM SPACE GRAY GPS</t>
  </si>
  <si>
    <t>42264</t>
  </si>
  <si>
    <t>RELOJ IWATCH SE 44MM SPACE GRAY NIKE C/CEL</t>
  </si>
  <si>
    <t>42265</t>
  </si>
  <si>
    <t>MODULO SAMSUNG A22 4G C/MARCO</t>
  </si>
  <si>
    <t>42266</t>
  </si>
  <si>
    <t>MODULO IPHONE X GX</t>
  </si>
  <si>
    <t>42267</t>
  </si>
  <si>
    <t>MODULO KIKIGO MOTO G8 PLAY</t>
  </si>
  <si>
    <t>42268</t>
  </si>
  <si>
    <t>MODULO MOTO E5 PLUS NEGRO</t>
  </si>
  <si>
    <t>42269</t>
  </si>
  <si>
    <t>MODULO MOTO E5 PLUS DORADO</t>
  </si>
  <si>
    <t>42270</t>
  </si>
  <si>
    <t>MODULO MOTO G5S PLUS NEGRO</t>
  </si>
  <si>
    <t>42271</t>
  </si>
  <si>
    <t>MODULO MOTO G5 PLUS NEGRO</t>
  </si>
  <si>
    <t>42272</t>
  </si>
  <si>
    <t>IPAD APPLE 10.2" 256GB Wifi 9th Generation-SPACE GRAY</t>
  </si>
  <si>
    <t>42273</t>
  </si>
  <si>
    <t>TPU KIKIGO CRISTAL IPHONE 15</t>
  </si>
  <si>
    <t>42275</t>
  </si>
  <si>
    <t>42278</t>
  </si>
  <si>
    <t>PARLANTE SOUL PARA MOTO Y BICI XS 10</t>
  </si>
  <si>
    <t>42279</t>
  </si>
  <si>
    <t>PARLANTE MINI KARAOKE SOUL BOX I30</t>
  </si>
  <si>
    <t>42280</t>
  </si>
  <si>
    <t>PARLANTE MINI KARAOKE SOUL ROUND I40</t>
  </si>
  <si>
    <t>42281</t>
  </si>
  <si>
    <t>MODULO SAMSUNG A04E ORIGINAL</t>
  </si>
  <si>
    <t>42282</t>
  </si>
  <si>
    <t>9D PRIVACY GLASS IPHONE 15 PRO</t>
  </si>
  <si>
    <t>42283</t>
  </si>
  <si>
    <t>9D PRIVACY GLASS MOTO G34 5G</t>
  </si>
  <si>
    <t>42284</t>
  </si>
  <si>
    <t>MODULO XIAOMI NOTE REDMI NOTE 11 PRO 5G</t>
  </si>
  <si>
    <t>42285</t>
  </si>
  <si>
    <t>PARLANTE BT KANJI CIRCUS</t>
  </si>
  <si>
    <t>42286</t>
  </si>
  <si>
    <t>RECEPTOR BT KANJI KJ-AC03</t>
  </si>
  <si>
    <t>42288</t>
  </si>
  <si>
    <t>TPU BORDER ESMERILADA MOTO E22</t>
  </si>
  <si>
    <t>42289</t>
  </si>
  <si>
    <t>TPU BORDER ESMERILADA MOTO E13</t>
  </si>
  <si>
    <t>42291</t>
  </si>
  <si>
    <t>TPU BORDER ESMERILADA SAMSUNG A04</t>
  </si>
  <si>
    <t>42292</t>
  </si>
  <si>
    <t>PORTATARJETA SOUL</t>
  </si>
  <si>
    <t>42293</t>
  </si>
  <si>
    <t>TPU ARMOR SOUL MOTO G23</t>
  </si>
  <si>
    <t>42294</t>
  </si>
  <si>
    <t>TPU ARMOR SOUL SAMSUNG A34</t>
  </si>
  <si>
    <t>42295</t>
  </si>
  <si>
    <t>TPU ARMOR SOUL MOTO E13</t>
  </si>
  <si>
    <t>42297</t>
  </si>
  <si>
    <t>TPU ARMOR SOUL MOTO G13</t>
  </si>
  <si>
    <t>42298</t>
  </si>
  <si>
    <t>TPU ARMOR SOUL SAMSUNG A24</t>
  </si>
  <si>
    <t>42299</t>
  </si>
  <si>
    <t>TPU ARMOR SOUL SAMSUNG A14</t>
  </si>
  <si>
    <t>42300</t>
  </si>
  <si>
    <t>TPU ARMOR SOUL SAMSUNG A04S</t>
  </si>
  <si>
    <t>42301</t>
  </si>
  <si>
    <t>TPU ARMOR SOUL SAMSUNG A54</t>
  </si>
  <si>
    <t>42302</t>
  </si>
  <si>
    <t>PARLANTE BT LEGATUS LS-0050</t>
  </si>
  <si>
    <t>42303</t>
  </si>
  <si>
    <t>SILICONE COVER KIKIGO MOTO E13</t>
  </si>
  <si>
    <t>42304</t>
  </si>
  <si>
    <t>SILICONE COVER KIKIGO SAMSUNG A03S</t>
  </si>
  <si>
    <t>42306</t>
  </si>
  <si>
    <t>SILICONE COVER KIKIGO SAMSUNG A10</t>
  </si>
  <si>
    <t>42307</t>
  </si>
  <si>
    <t>SILICONE COVER KIKIGO SAMSUNG A10S</t>
  </si>
  <si>
    <t>42308</t>
  </si>
  <si>
    <t>SILICONE COVER KIKIGO SAMSUNG A13 5G/A04S</t>
  </si>
  <si>
    <t>42309</t>
  </si>
  <si>
    <t>SILICONE COVER KIKIGO SAMSUNG A14 4G/5G</t>
  </si>
  <si>
    <t>42311</t>
  </si>
  <si>
    <t>SILICONE COVER KIKIGO SAMSUNG A20S</t>
  </si>
  <si>
    <t>42315</t>
  </si>
  <si>
    <t>SILICONE COVER KIKIGO MOTO E6S/E6I</t>
  </si>
  <si>
    <t>42316</t>
  </si>
  <si>
    <t>SILICONE COVER KIKIGO MOTO E22/E22I</t>
  </si>
  <si>
    <t>42317</t>
  </si>
  <si>
    <t>SILICONE COVER KIKIGO MOTO E7 POWER/E7I POWER</t>
  </si>
  <si>
    <t>42318</t>
  </si>
  <si>
    <t>SILICONE COVER KIKIGO MOTO EDGE 30 FUSION</t>
  </si>
  <si>
    <t>42319</t>
  </si>
  <si>
    <t>SILICONE COVER KIKIGO MOTO G13/G23</t>
  </si>
  <si>
    <t>42320</t>
  </si>
  <si>
    <t>SILICONE COVER KIKIGO MOTO G32</t>
  </si>
  <si>
    <t>42321</t>
  </si>
  <si>
    <t>SILICONE COVER KIKIGO MOTO G42</t>
  </si>
  <si>
    <t>42323</t>
  </si>
  <si>
    <t>SILICONE COVER KIKIGO IPHONE 12</t>
  </si>
  <si>
    <t>42325</t>
  </si>
  <si>
    <t>SILICONE COVER KIKIGO IPHONE 12 PRO</t>
  </si>
  <si>
    <t>42330</t>
  </si>
  <si>
    <t>SILICONE COVER KIKIGO SAMSUNG S23</t>
  </si>
  <si>
    <t>42332</t>
  </si>
  <si>
    <t>SILICONE COVER KIKIGO SAMSUNG S23 ULTRA</t>
  </si>
  <si>
    <t>42333</t>
  </si>
  <si>
    <t>42334</t>
  </si>
  <si>
    <t>42335</t>
  </si>
  <si>
    <t>42336</t>
  </si>
  <si>
    <t>BOTELLA ENGOMADA CON PICO 350ML</t>
  </si>
  <si>
    <t>42337</t>
  </si>
  <si>
    <t>9D PRIVACY GLASS IPHONE 15 PRO MAX</t>
  </si>
  <si>
    <t>42338</t>
  </si>
  <si>
    <t>9D PRIVACY GLASS IPHONE 14 PRO MAX/15 PLUS</t>
  </si>
  <si>
    <t>42339</t>
  </si>
  <si>
    <t>SOUND TOWER SAMSUNG BT 160W LED NEGRO</t>
  </si>
  <si>
    <t>42340</t>
  </si>
  <si>
    <t>SOUND TOWER SAMSUNG BT 240W LED NEGRO</t>
  </si>
  <si>
    <t>42341</t>
  </si>
  <si>
    <t>BOTELLA INFANTIL CIERVO C/FUNDA + VASITO</t>
  </si>
  <si>
    <t>42342</t>
  </si>
  <si>
    <t>IPAD PRO 12.9 6th 128GB SILVER</t>
  </si>
  <si>
    <t>42343</t>
  </si>
  <si>
    <t>IPAD PRO 12.9 6th 128GB SPACE GRAY</t>
  </si>
  <si>
    <t>42344</t>
  </si>
  <si>
    <t>IC DE POWER IPAD AIR 2</t>
  </si>
  <si>
    <t>42345</t>
  </si>
  <si>
    <t>STEREO TWS XIAOMI REDMI BUDS ESSENTIAL</t>
  </si>
  <si>
    <t>42346</t>
  </si>
  <si>
    <t>RELOJ IWATCH ULTRA 49MM BLUE</t>
  </si>
  <si>
    <t>42347</t>
  </si>
  <si>
    <t>MODULO MOTO E13</t>
  </si>
  <si>
    <t>42348</t>
  </si>
  <si>
    <t>CARGADOR ROYAL 4.8 IPH RC5004800A</t>
  </si>
  <si>
    <t>42349</t>
  </si>
  <si>
    <t>CARGADOR ROYAL 4.8 MICRO RC5004800A</t>
  </si>
  <si>
    <t>42350</t>
  </si>
  <si>
    <t>CARGADOR ROYAL 4.8 TIPO C RC5004800A</t>
  </si>
  <si>
    <t>42351</t>
  </si>
  <si>
    <t>PARLANTE BT OR831 POWER SOUND 8"</t>
  </si>
  <si>
    <t>42352</t>
  </si>
  <si>
    <t>STEREO ROYALCELL RE-1003</t>
  </si>
  <si>
    <t>42353</t>
  </si>
  <si>
    <t>STEREO ROYALCELL RE-1006</t>
  </si>
  <si>
    <t>42354</t>
  </si>
  <si>
    <t>STEREO ROYALCELL RE-1007</t>
  </si>
  <si>
    <t>42355</t>
  </si>
  <si>
    <t>STEREO ROYALCELL RE-1008</t>
  </si>
  <si>
    <t>42356</t>
  </si>
  <si>
    <t>STEREO ROYALCELL RE-10012</t>
  </si>
  <si>
    <t>42357</t>
  </si>
  <si>
    <t>STEREO ROYALCELL RE-10015</t>
  </si>
  <si>
    <t>42358</t>
  </si>
  <si>
    <t>STEREO ROYALCELL RE-10013 TIPO C</t>
  </si>
  <si>
    <t>42359</t>
  </si>
  <si>
    <t>STEREO ROYALCELL RE-1004</t>
  </si>
  <si>
    <t>42360</t>
  </si>
  <si>
    <t>JUICER PORTATIL AV-2747</t>
  </si>
  <si>
    <t>42361</t>
  </si>
  <si>
    <t>BOTELLA DEPORTIVA BT115</t>
  </si>
  <si>
    <t>42362</t>
  </si>
  <si>
    <t>BOTELLA BT040</t>
  </si>
  <si>
    <t>42363</t>
  </si>
  <si>
    <t>BOTELLA DISEÑO OSO BT030</t>
  </si>
  <si>
    <t>42364</t>
  </si>
  <si>
    <t>BOTELLA CON SORBETE RABBIT BT020</t>
  </si>
  <si>
    <t>42365</t>
  </si>
  <si>
    <t>CONTADORA DE BILLETE PORTATIL AV-2801</t>
  </si>
  <si>
    <t>42366</t>
  </si>
  <si>
    <t>BOTELLA WE BABE BEARS BT111</t>
  </si>
  <si>
    <t>42367</t>
  </si>
  <si>
    <t>VASO COFFE TIME AV-2260</t>
  </si>
  <si>
    <t>42368</t>
  </si>
  <si>
    <t>VASO TERMICO AV-2772 METALIZADO</t>
  </si>
  <si>
    <t>42369</t>
  </si>
  <si>
    <t>BATIDOR DE CAFE BW-36 AV-2823 F-016</t>
  </si>
  <si>
    <t>42370</t>
  </si>
  <si>
    <t>PAVA PLEGABLE DE VIAJE 600ML AV-2826</t>
  </si>
  <si>
    <t>42371</t>
  </si>
  <si>
    <t>TV BOX 4K HD 4K UCD</t>
  </si>
  <si>
    <t>42372</t>
  </si>
  <si>
    <t>TORNO FLOWERS AV-2770</t>
  </si>
  <si>
    <t>42373</t>
  </si>
  <si>
    <t>TORNO VARIABLE SPEED AV-2771</t>
  </si>
  <si>
    <t>42374</t>
  </si>
  <si>
    <t>CARGADOR TURBO POWER 25W 3.0 AV-2795 TIPO C</t>
  </si>
  <si>
    <t>42376</t>
  </si>
  <si>
    <t>CARGADOR DE AUTO AR-2228</t>
  </si>
  <si>
    <t>42377</t>
  </si>
  <si>
    <t>TPU ELECTRO GLOSSY MOTO E22/E22I</t>
  </si>
  <si>
    <t>42378</t>
  </si>
  <si>
    <t>TPU ELECTRO GLOSSY SAMSUNG A04</t>
  </si>
  <si>
    <t>42379</t>
  </si>
  <si>
    <t>VINCHA GAMING G6</t>
  </si>
  <si>
    <t>42380</t>
  </si>
  <si>
    <t>VINCHA GAMING GM-007</t>
  </si>
  <si>
    <t>42381</t>
  </si>
  <si>
    <t>VINCHA GAMING GM-008</t>
  </si>
  <si>
    <t>42382</t>
  </si>
  <si>
    <t>VINCHA GAME GM-011</t>
  </si>
  <si>
    <t>42383</t>
  </si>
  <si>
    <t>VINCHA 3.5 J12</t>
  </si>
  <si>
    <t>42384</t>
  </si>
  <si>
    <t>CARGADOR IBEK 2.1A MICRO IB-2010</t>
  </si>
  <si>
    <t>42385</t>
  </si>
  <si>
    <t>LUCES PROTON RGB PROFESIONAL 36 LED</t>
  </si>
  <si>
    <t>42386</t>
  </si>
  <si>
    <t>LUCES PROTON RGB PROFESIONAL 18 LED</t>
  </si>
  <si>
    <t>42387</t>
  </si>
  <si>
    <t>SOPORTE VENTILACION X00036</t>
  </si>
  <si>
    <t>42388</t>
  </si>
  <si>
    <t>CARGADOR MOTOROLA 50W PD SUPER FAST CHARGING X50</t>
  </si>
  <si>
    <t>42389</t>
  </si>
  <si>
    <t>CARGADOR IBEK PD A+C 5.8A IB-582</t>
  </si>
  <si>
    <t>42390</t>
  </si>
  <si>
    <t>SOPORTE LONG NECK X00039</t>
  </si>
  <si>
    <t>42391</t>
  </si>
  <si>
    <t>VINCHA GAMING G7</t>
  </si>
  <si>
    <t>42392</t>
  </si>
  <si>
    <t>PARLANTE BT RPM6</t>
  </si>
  <si>
    <t>42393</t>
  </si>
  <si>
    <t>PARLANTE BT RPM5</t>
  </si>
  <si>
    <t>42394</t>
  </si>
  <si>
    <t>PARLANTE BT RS-2401 2X4"</t>
  </si>
  <si>
    <t>42395</t>
  </si>
  <si>
    <t>PARLANTE BT RP-4408 2X4"</t>
  </si>
  <si>
    <t>42396</t>
  </si>
  <si>
    <t>PARLANTE BT RS-2410 2X4"</t>
  </si>
  <si>
    <t>42397</t>
  </si>
  <si>
    <t>PARLANTE BT RS-2409 2X4"</t>
  </si>
  <si>
    <t>42398</t>
  </si>
  <si>
    <t>PARLANTE BT RP-4403 2X4"</t>
  </si>
  <si>
    <t>42399</t>
  </si>
  <si>
    <t>PARLANTE BT MS-332</t>
  </si>
  <si>
    <t>42400</t>
  </si>
  <si>
    <t>PARLANTE BT MS-331</t>
  </si>
  <si>
    <t>42401</t>
  </si>
  <si>
    <t>PARLANTE BT MS-135</t>
  </si>
  <si>
    <t>42402</t>
  </si>
  <si>
    <t>PARLANTE BT MS-299</t>
  </si>
  <si>
    <t>42403</t>
  </si>
  <si>
    <t>PARLANTE BT MS-295</t>
  </si>
  <si>
    <t>42404</t>
  </si>
  <si>
    <t>PARLANTE BT MS-147</t>
  </si>
  <si>
    <t>42405</t>
  </si>
  <si>
    <t>CABLE DE DATOS ROYAL 5A RC-5009 TIPO C</t>
  </si>
  <si>
    <t>42406</t>
  </si>
  <si>
    <t>CABLE DE CARGA RAPIDA ROYAL 18W RC-5007 TIPO C</t>
  </si>
  <si>
    <t>42407</t>
  </si>
  <si>
    <t>CABLE DE CARGA RAPIDA ROYAL 18W RC-5007 MICRO</t>
  </si>
  <si>
    <t>42408</t>
  </si>
  <si>
    <t>SOPORTE LEGATUS IN-CAR VENTS MOUNT</t>
  </si>
  <si>
    <t>42409</t>
  </si>
  <si>
    <t>SOPORTE LEGATUS UNIVERSAL BIKE CH-01</t>
  </si>
  <si>
    <t>42410</t>
  </si>
  <si>
    <t>CARGADOR USB LEGATUS 2.4A RC5002400C TIPO C</t>
  </si>
  <si>
    <t>42411</t>
  </si>
  <si>
    <t>CARGADOR USB LEGATUS 2.4A RC5002400C MICRO</t>
  </si>
  <si>
    <t>42412</t>
  </si>
  <si>
    <t>CABLE USB 5A MICRO RC-888 ROYAL</t>
  </si>
  <si>
    <t>42413</t>
  </si>
  <si>
    <t>LAMPARA ESCRITORIO + CARGA INALAMBRICA SMS-ZB14</t>
  </si>
  <si>
    <t>42414</t>
  </si>
  <si>
    <t>MAGNETIC CHARGER SMS-ZB15</t>
  </si>
  <si>
    <t>42415</t>
  </si>
  <si>
    <t>ADAPTADOR CAR X9</t>
  </si>
  <si>
    <t>42416</t>
  </si>
  <si>
    <t>ADAPTADOR CAR F3</t>
  </si>
  <si>
    <t>42417</t>
  </si>
  <si>
    <t>42418</t>
  </si>
  <si>
    <t>SMART WATCH PANTHER I16 ULTRA</t>
  </si>
  <si>
    <t>42419</t>
  </si>
  <si>
    <t>SMART WATCH PANTHER T900 PRO MAX GS</t>
  </si>
  <si>
    <t>42420</t>
  </si>
  <si>
    <t>TPU PULSERA CORAZON MOTO E13</t>
  </si>
  <si>
    <t>42421</t>
  </si>
  <si>
    <t>TPU PULSERA CORAZON MOTO E20</t>
  </si>
  <si>
    <t>42422</t>
  </si>
  <si>
    <t>TPU PULSERA CORAZON MOTO E22/E22I</t>
  </si>
  <si>
    <t>42423</t>
  </si>
  <si>
    <t>TPU PULSERA CORAZON MOTO E32</t>
  </si>
  <si>
    <t>42424</t>
  </si>
  <si>
    <t>TPU PULSERA CORAZON MOTO EDGE 30</t>
  </si>
  <si>
    <t>42425</t>
  </si>
  <si>
    <t>TPU PULSERA CORAZON MOTO G22</t>
  </si>
  <si>
    <t>42426</t>
  </si>
  <si>
    <t>TPU PULSERA CORAZON MOTO G23/G13</t>
  </si>
  <si>
    <t>42427</t>
  </si>
  <si>
    <t>TPU PULSERA CORAZON MOTO G31</t>
  </si>
  <si>
    <t>42428</t>
  </si>
  <si>
    <t>TPU PULSERA CORAZON MOTO G52/G82</t>
  </si>
  <si>
    <t>42429</t>
  </si>
  <si>
    <t>TPU PULSERA CORAZON MOTO G53</t>
  </si>
  <si>
    <t>42430</t>
  </si>
  <si>
    <t>TPU PULSERA CORAZON MOTO G73</t>
  </si>
  <si>
    <t>42431</t>
  </si>
  <si>
    <t>TPU PULSERA CORAZON SAMSUNG A03</t>
  </si>
  <si>
    <t>42432</t>
  </si>
  <si>
    <t>TPU PULSERA CORAZON SAMSUNG A04/M13</t>
  </si>
  <si>
    <t>42433</t>
  </si>
  <si>
    <t>TPU PULSERA CORAZON SAMSUNG A04E</t>
  </si>
  <si>
    <t>42434</t>
  </si>
  <si>
    <t>TPU PULSERA CORAZON SAMSUNG A04S</t>
  </si>
  <si>
    <t>42435</t>
  </si>
  <si>
    <t>TPU PULSERA CORAZON SAMSUNG A10</t>
  </si>
  <si>
    <t>42436</t>
  </si>
  <si>
    <t>TPU PULSERA CORAZON SAMSUNG A12</t>
  </si>
  <si>
    <t>42437</t>
  </si>
  <si>
    <t>TPU PULSERA CORAZON SAMSUNG A14</t>
  </si>
  <si>
    <t>42438</t>
  </si>
  <si>
    <t>TPU PULSERA CORAZON SAMSUNG A20</t>
  </si>
  <si>
    <t>42439</t>
  </si>
  <si>
    <t>TPU PULSERA CORAZON SAMSUNG A24/A25</t>
  </si>
  <si>
    <t>42440</t>
  </si>
  <si>
    <t>TPU PULSERA CORAZON SAMSUNG A34</t>
  </si>
  <si>
    <t>42441</t>
  </si>
  <si>
    <t>TPU PULSERA CORAZON SAMSUNG A54</t>
  </si>
  <si>
    <t>42442</t>
  </si>
  <si>
    <t>TPU PULSERA CORAZON SAMSUNG J2 PRIME</t>
  </si>
  <si>
    <t>42443</t>
  </si>
  <si>
    <t>TPU PULSERA CORAZON SAMSUNG J7 2016</t>
  </si>
  <si>
    <t>42444</t>
  </si>
  <si>
    <t>TPU PULSERA CORAZON SAMSUNG S20FE</t>
  </si>
  <si>
    <t>42445</t>
  </si>
  <si>
    <t>TPU PULSERA CORAZON SAMSUNG A13</t>
  </si>
  <si>
    <t>42446</t>
  </si>
  <si>
    <t>TPU PULSERA CORAZON SAMSUNG A21S</t>
  </si>
  <si>
    <t>42448</t>
  </si>
  <si>
    <t>TPU PULSERA CORAZON SAMSUNG J7 NEO</t>
  </si>
  <si>
    <t>42449</t>
  </si>
  <si>
    <t>PARLANTE SOUL SOUND TECH XL900</t>
  </si>
  <si>
    <t>42450</t>
  </si>
  <si>
    <t>PARLANTE SOUL TRAVEL PARTY XL850</t>
  </si>
  <si>
    <t>42451</t>
  </si>
  <si>
    <t>PARLANTE SOUL POWER COLOR XL150</t>
  </si>
  <si>
    <t>42452</t>
  </si>
  <si>
    <t>PARLANTE SOUL FULL COLOR XL100</t>
  </si>
  <si>
    <t>42453</t>
  </si>
  <si>
    <t>BATIDORA DE MANO AV-2461</t>
  </si>
  <si>
    <t>42454</t>
  </si>
  <si>
    <t>RELOJ IWATCH ULTRA 2 49MM TITANIUM WHITE OSEAN BAND</t>
  </si>
  <si>
    <t>42455</t>
  </si>
  <si>
    <t>RELOJ IWATCH ULTRA 2 49MM TITANIUM OLIVE ALPINE LOOP L</t>
  </si>
  <si>
    <t>42456</t>
  </si>
  <si>
    <t>PLACA DE CARGA SAMSUNG A04</t>
  </si>
  <si>
    <t>42457</t>
  </si>
  <si>
    <t>FUNDA TABLET KIKIGO IPAD 10.2 2019/2020/2021</t>
  </si>
  <si>
    <t>42458</t>
  </si>
  <si>
    <t>FUNDA TABLET KIKIGO IPAD 10.5 2017/AIR3 2019</t>
  </si>
  <si>
    <t>42459</t>
  </si>
  <si>
    <t>FUNDA TABLET KIKIGO IPAD 10.9 2022</t>
  </si>
  <si>
    <t>42460</t>
  </si>
  <si>
    <t>FUNDA TABLET KIKIGO IPAD 9.7 2017/2018</t>
  </si>
  <si>
    <t>42461</t>
  </si>
  <si>
    <t>FUNDA TABLET KIKIGO IPAD MINI 4/5 7.9</t>
  </si>
  <si>
    <t>42462</t>
  </si>
  <si>
    <t>FUNDA TABLET KIKIGO IPAD MINI 6 8.3</t>
  </si>
  <si>
    <t>42463</t>
  </si>
  <si>
    <t>FUNDA TABLET KIKIGO IPAD PRO 11/AIR4 2020</t>
  </si>
  <si>
    <t>42464</t>
  </si>
  <si>
    <t>FUNDA TABLET KIKIGO SAMSUNG A8 10.5 2021</t>
  </si>
  <si>
    <t>42465</t>
  </si>
  <si>
    <t>FUNDA TABLET KIKIGO SAMSUNG S7/S8 T870/SM-T875 11</t>
  </si>
  <si>
    <t>42466</t>
  </si>
  <si>
    <t>FUNDA TABLET KIKIGO SAMSUNG TAB A7 LITE T220/T225 8.7</t>
  </si>
  <si>
    <t>42467</t>
  </si>
  <si>
    <t>FUNDA TABLET KIKIGO SAMSUNG TAB A7 T500/505 2020 10.4</t>
  </si>
  <si>
    <t>42468</t>
  </si>
  <si>
    <t>FUNDA TABLET 360 KIKIGO 7" DISEÑO</t>
  </si>
  <si>
    <t>42469</t>
  </si>
  <si>
    <t>FUNDA TABLET 360 KIKIGO 10" DISEÑO</t>
  </si>
  <si>
    <t>42470</t>
  </si>
  <si>
    <t>FUNDA TABLET 360 KIKIGO 7" LISA</t>
  </si>
  <si>
    <t>42471</t>
  </si>
  <si>
    <t>FUNDA TABLET 360 KIKIGO 8" LISA</t>
  </si>
  <si>
    <t>42472</t>
  </si>
  <si>
    <t>FUNDA TABLET 360 KIKIGO 10" LISA</t>
  </si>
  <si>
    <t>42473</t>
  </si>
  <si>
    <t>PROTECTOR TABLET SOUL 360 UNIVERSAL LISO 8"</t>
  </si>
  <si>
    <t>42474</t>
  </si>
  <si>
    <t>CORREA CON CLIP KIKIGO</t>
  </si>
  <si>
    <t>42475</t>
  </si>
  <si>
    <t>BANDA RING KIKIGO</t>
  </si>
  <si>
    <t>42478</t>
  </si>
  <si>
    <t>TPU KIKIGO 3D SAMSUNG A03</t>
  </si>
  <si>
    <t>42485</t>
  </si>
  <si>
    <t>TPU KIKIGO 3D SAMSUNG A33</t>
  </si>
  <si>
    <t>42486</t>
  </si>
  <si>
    <t>TPU KIKIGO 3D SAMSUNG A53</t>
  </si>
  <si>
    <t>42487</t>
  </si>
  <si>
    <t>TPU KIKIGO 3D SAMSUNG A54</t>
  </si>
  <si>
    <t>42497</t>
  </si>
  <si>
    <t>TPU KIKIGO 3D MOTO E32/E32S</t>
  </si>
  <si>
    <t>42498</t>
  </si>
  <si>
    <t>TPU KIKIGO 3D MOTO G31</t>
  </si>
  <si>
    <t>42499</t>
  </si>
  <si>
    <t>TPU KIKIGO 3D MOTO G32</t>
  </si>
  <si>
    <t>42500</t>
  </si>
  <si>
    <t>TPU KIKIGO 3D SAMSUNG S20 FE</t>
  </si>
  <si>
    <t>42503</t>
  </si>
  <si>
    <t>IPAD APPLE 10.9" 64GB Wifi 10th Generation-SILVER</t>
  </si>
  <si>
    <t>42504</t>
  </si>
  <si>
    <t>FIRE TV STICK 4K MAX</t>
  </si>
  <si>
    <t>42505</t>
  </si>
  <si>
    <t>RELOJ IWATCH SERIE 8 41MM RED ALUMINUM CASE</t>
  </si>
  <si>
    <t>42506</t>
  </si>
  <si>
    <t>RELOJ IWATCH SERIE 9 45MM MIDNIGHT ALUMINUM CASE</t>
  </si>
  <si>
    <t>42507</t>
  </si>
  <si>
    <t>PROTECTOR KIKIGO IPHONE 14 PRO MAX</t>
  </si>
  <si>
    <t>42508</t>
  </si>
  <si>
    <t>PROTECTOR KIKIGO IPHONE 14</t>
  </si>
  <si>
    <t>42509</t>
  </si>
  <si>
    <t>PROTECTOR KIKIGO IPHONE 14 PRO</t>
  </si>
  <si>
    <t>42510</t>
  </si>
  <si>
    <t>PROTECTOR KIKIGO IPHONE 13 PRO MAX</t>
  </si>
  <si>
    <t>42511</t>
  </si>
  <si>
    <t>PROTECTOR KIKIGO IPHONE 13 PRO</t>
  </si>
  <si>
    <t>42512</t>
  </si>
  <si>
    <t>PROTECTOR KIKIGO IPHONE 13</t>
  </si>
  <si>
    <t>42513</t>
  </si>
  <si>
    <t>PROTECTOR KIKIGO IPHONE 11</t>
  </si>
  <si>
    <t>42514</t>
  </si>
  <si>
    <t>PROTECTOR KIKIGO IPHONE 11 PRO MAX</t>
  </si>
  <si>
    <t>42515</t>
  </si>
  <si>
    <t>PROTECTOR KIKIGO IPHONE 12 PRO</t>
  </si>
  <si>
    <t>42516</t>
  </si>
  <si>
    <t>PROTECTOR KIKIGO IPHONE 12 PRO MAX</t>
  </si>
  <si>
    <t>42517</t>
  </si>
  <si>
    <t>PROTECTOR KIKIGO IPHONE 12</t>
  </si>
  <si>
    <t>42518</t>
  </si>
  <si>
    <t>PROTECTOR KIKIGO IPHONE 14 PLUS</t>
  </si>
  <si>
    <t>42521</t>
  </si>
  <si>
    <t>SMART WATCH PANTHER I15 ULTRA MAX- WATCH ULTRA 2</t>
  </si>
  <si>
    <t>42522</t>
  </si>
  <si>
    <t>JOYSTICK PS4 SONY DISEÑO</t>
  </si>
  <si>
    <t>42523</t>
  </si>
  <si>
    <t>TV KANJI 40" LED CROW MUSTANG C/HEY GOOGLE CM-40ST005-2</t>
  </si>
  <si>
    <t>42524</t>
  </si>
  <si>
    <t>FLIP COVER KIKIGO SAMSUNG A03</t>
  </si>
  <si>
    <t>42527</t>
  </si>
  <si>
    <t>FLIP COVER KIKIGO SAMSUNG A10</t>
  </si>
  <si>
    <t>42530</t>
  </si>
  <si>
    <t>FLIP COVER KIKIGO SAMSUNG A24</t>
  </si>
  <si>
    <t>42531</t>
  </si>
  <si>
    <t>FLIP COVER KIKIGO SAMSUNG A33</t>
  </si>
  <si>
    <t>42532</t>
  </si>
  <si>
    <t>FLIP COVER KIKIGO SAMSUNG A34</t>
  </si>
  <si>
    <t>42533</t>
  </si>
  <si>
    <t>FLIP COVER KIKIGO SAMSUNG A54</t>
  </si>
  <si>
    <t>42534</t>
  </si>
  <si>
    <t>FLIP COVER KIKIGO SAMSUNG J2 CORE</t>
  </si>
  <si>
    <t>42537</t>
  </si>
  <si>
    <t>FLIP COVER KIKIGO MOTO E32</t>
  </si>
  <si>
    <t>42538</t>
  </si>
  <si>
    <t>FLIP COVER KIKIGO MOTO EDGE 30</t>
  </si>
  <si>
    <t>42539</t>
  </si>
  <si>
    <t>FLIP COVER KIKIGO MOTO EDGE 30 PRO</t>
  </si>
  <si>
    <t>42540</t>
  </si>
  <si>
    <t>FLIP COVER KIKIGO MOTO G22</t>
  </si>
  <si>
    <t>42541</t>
  </si>
  <si>
    <t>FLIP COVER KIKIGO MOTO G23/G13</t>
  </si>
  <si>
    <t>42542</t>
  </si>
  <si>
    <t>FLIP COVER KIKIGO MOTO G31</t>
  </si>
  <si>
    <t>42545</t>
  </si>
  <si>
    <t>FLIP COVER KIKIGO SAMSUNG S20 FE</t>
  </si>
  <si>
    <t>42546</t>
  </si>
  <si>
    <t>FLIP COVER KIKIGO SAMSUNG S21 FE</t>
  </si>
  <si>
    <t>42547</t>
  </si>
  <si>
    <t>BACK COVER MOTO G41</t>
  </si>
  <si>
    <t>42548</t>
  </si>
  <si>
    <t>BACK COVER SAMSUNG A24</t>
  </si>
  <si>
    <t>42549</t>
  </si>
  <si>
    <t>BACK COVER MOTO EDGE 30 FUSION</t>
  </si>
  <si>
    <t>42552</t>
  </si>
  <si>
    <t>BACK COVER SAMSUNG A04E</t>
  </si>
  <si>
    <t>42553</t>
  </si>
  <si>
    <t>BACK COVER MOTO EDGE 40 PRO</t>
  </si>
  <si>
    <t>42555</t>
  </si>
  <si>
    <t>PLACA DE CARGA MOTO E6S</t>
  </si>
  <si>
    <t>42556</t>
  </si>
  <si>
    <t>PLACA DE CARGA SAMSUNG A30S</t>
  </si>
  <si>
    <t>42557</t>
  </si>
  <si>
    <t>ARO LED FILL LIGHT 12" DX-300</t>
  </si>
  <si>
    <t>42558</t>
  </si>
  <si>
    <t>CONSOLA GAME BOX 400 EN 1 C/JOYSTICK</t>
  </si>
  <si>
    <t>42559</t>
  </si>
  <si>
    <t>CONSOLA GAME BOX 400 EN 1</t>
  </si>
  <si>
    <t>42560</t>
  </si>
  <si>
    <t>CARGADOR MOTOROLA 50W PD+QC3.0 ADAPTER FAST CHARGIN X50</t>
  </si>
  <si>
    <t>42561</t>
  </si>
  <si>
    <t>TPU MAGNETIC GLITTER IPHONE 11</t>
  </si>
  <si>
    <t>42562</t>
  </si>
  <si>
    <t>TPU MAGNETIC GLITTER IPHONE 13 PRO 6.1</t>
  </si>
  <si>
    <t>42563</t>
  </si>
  <si>
    <t>TPU MAGNETIC GLITTER IPHONE 13 PRO MAX</t>
  </si>
  <si>
    <t>42564</t>
  </si>
  <si>
    <t>TPU MAGNETIC GLITTER IPHONE 13 6.1</t>
  </si>
  <si>
    <t>42565</t>
  </si>
  <si>
    <t>TPU MAGNETIC GLITTER IPHONE 14 6.1</t>
  </si>
  <si>
    <t>42566</t>
  </si>
  <si>
    <t>TPU MAGNETIC GLITTER IPHONE 14 PLUS</t>
  </si>
  <si>
    <t>42567</t>
  </si>
  <si>
    <t>TPU MAGNETIC GLITTER IPHONE 14 PRO</t>
  </si>
  <si>
    <t>42568</t>
  </si>
  <si>
    <t>TPU MAGNETIC GLITTER IPHONE 14 PRO MAX</t>
  </si>
  <si>
    <t>42569</t>
  </si>
  <si>
    <t>TPU MAGNETIC GLITTER SAMSUNG S23</t>
  </si>
  <si>
    <t>42570</t>
  </si>
  <si>
    <t>TPU MAGNETIC GLITTER SAMSUNG S23 PLUS</t>
  </si>
  <si>
    <t>42571</t>
  </si>
  <si>
    <t>TPU MAGNETIC GLITTER SAMSUNG S23 ULTRA</t>
  </si>
  <si>
    <t>42572</t>
  </si>
  <si>
    <t>POP IT ELECTRONICO ANIMADO</t>
  </si>
  <si>
    <t>42573</t>
  </si>
  <si>
    <t>VINCHA JBL QUANTUM 350 GAMING 2.4Ghz</t>
  </si>
  <si>
    <t>42574</t>
  </si>
  <si>
    <t>STEREO BT JBL WAVE BUDS</t>
  </si>
  <si>
    <t>42575</t>
  </si>
  <si>
    <t>STEREO BT JBL WAVE FLEX TWS</t>
  </si>
  <si>
    <t>42576</t>
  </si>
  <si>
    <t>PARLANTE JBL WIND 3S</t>
  </si>
  <si>
    <t>42577</t>
  </si>
  <si>
    <t>PARLANTE JBL PARTYBOOX ENCORE</t>
  </si>
  <si>
    <t>42578</t>
  </si>
  <si>
    <t>STEREO BT MOTOROLA BUDS TWS 120</t>
  </si>
  <si>
    <t>42579</t>
  </si>
  <si>
    <t>STEREO BT MOTOROLA BUDS TWS 250</t>
  </si>
  <si>
    <t>42580</t>
  </si>
  <si>
    <t>APPLE AIRTAG LOCALIZADOR PACK X 4</t>
  </si>
  <si>
    <t>42581</t>
  </si>
  <si>
    <t>CARGADOR VIAJERO MOTOROLA TYPE C TURBO POWER 30W</t>
  </si>
  <si>
    <t>42582</t>
  </si>
  <si>
    <t>42583</t>
  </si>
  <si>
    <t>42584</t>
  </si>
  <si>
    <t>TPU KIKIGO CASE SAMSUNG A03</t>
  </si>
  <si>
    <t>42585</t>
  </si>
  <si>
    <t>TPU KIKIGO CASE SAMSUNG A04</t>
  </si>
  <si>
    <t>42587</t>
  </si>
  <si>
    <t>TPU KIKIGO CASE SAMSUNG A12</t>
  </si>
  <si>
    <t>42588</t>
  </si>
  <si>
    <t>TPU KIKIGO CASE SAMSUNG A13 4G</t>
  </si>
  <si>
    <t>42589</t>
  </si>
  <si>
    <t>TPU KIKIGO CASE SAMSUNG A14</t>
  </si>
  <si>
    <t>42590</t>
  </si>
  <si>
    <t>TPU KIKIGO CASE SAMSUNG A34</t>
  </si>
  <si>
    <t>42591</t>
  </si>
  <si>
    <t>TPU KIKIGO CASE SAMSUNG A54</t>
  </si>
  <si>
    <t>42596</t>
  </si>
  <si>
    <t>TPU KIKIGO CASE IPHONE 12</t>
  </si>
  <si>
    <t>42602</t>
  </si>
  <si>
    <t>TPU KIKIGO CASE MOTO G22</t>
  </si>
  <si>
    <t>42603</t>
  </si>
  <si>
    <t>TPU KIKIGO CASE MOTO G52/G82</t>
  </si>
  <si>
    <t>42608</t>
  </si>
  <si>
    <t>TPU KIKIGO CASE SAMSUNG S23 ULTRA</t>
  </si>
  <si>
    <t>42609</t>
  </si>
  <si>
    <t>ADAPTADOR MINI USB INALAMBRICO AC600 ARCHER T2U</t>
  </si>
  <si>
    <t>42610</t>
  </si>
  <si>
    <t>ROUTER MERCUSYS MW305R 300MBPS</t>
  </si>
  <si>
    <t>42611</t>
  </si>
  <si>
    <t>ROUTER WIFI MESH TP-LINK AC1200 ARCHER C6</t>
  </si>
  <si>
    <t>42612</t>
  </si>
  <si>
    <t>CAMARA WIFI CON GIRO 360º TP-LINK TAPO C500</t>
  </si>
  <si>
    <t>42613</t>
  </si>
  <si>
    <t>ADAPTADOR USB INALAMBRICO TP-LINK 300MBPS TL-WN822N</t>
  </si>
  <si>
    <t>42614</t>
  </si>
  <si>
    <t>SWITCH 5 PUERTOS TP-LINK TL-SF1005D</t>
  </si>
  <si>
    <t>42615</t>
  </si>
  <si>
    <t>ROUTER WIFI TP-LINK AC1900 ARCHER C86 DUAL BAND</t>
  </si>
  <si>
    <t>42616</t>
  </si>
  <si>
    <t>ADAPTADOR NANO USB AC1300 TP-LINK ARCHER T3U NANO</t>
  </si>
  <si>
    <t>42617</t>
  </si>
  <si>
    <t>ADAPTADOR MINI USB AC1300 TP-LINK ARCHER T3U</t>
  </si>
  <si>
    <t>42618</t>
  </si>
  <si>
    <t>ROUTER WIFI MERCUSYS AC1200 DUAL BAND MR30G</t>
  </si>
  <si>
    <t>42619</t>
  </si>
  <si>
    <t>CAMARA WIFI DE SEGURIDAD TP-LINK TAPO C320WS</t>
  </si>
  <si>
    <t>42620</t>
  </si>
  <si>
    <t>PLOTTER CORTANTE SOUL</t>
  </si>
  <si>
    <t>42621</t>
  </si>
  <si>
    <t>POWER BANK SOUL M3 PD22.5W QC3.0 10.000 MAH</t>
  </si>
  <si>
    <t>42622</t>
  </si>
  <si>
    <t>POWER BANK SOUL QL 10.000 MAH CON VISOR</t>
  </si>
  <si>
    <t>42623</t>
  </si>
  <si>
    <t>POWER BANK SOUL QL 6.000 MAH CON VISOR</t>
  </si>
  <si>
    <t>42624</t>
  </si>
  <si>
    <t>POWER BANK SOUL I5 10.000 MAH</t>
  </si>
  <si>
    <t>42625</t>
  </si>
  <si>
    <t>CARGADOR MAGNETICO INALAMBRICO TIPO C PBS-MAG01</t>
  </si>
  <si>
    <t>42626</t>
  </si>
  <si>
    <t>NANO GLASS SOUL SAMSUNG A14</t>
  </si>
  <si>
    <t>42627</t>
  </si>
  <si>
    <t>NANO GLASS SOUL SAMSUNG A15</t>
  </si>
  <si>
    <t>42628</t>
  </si>
  <si>
    <t>NANO GLASS SOUL SAMSUNG A04S</t>
  </si>
  <si>
    <t>42629</t>
  </si>
  <si>
    <t>NANO GLASS SOUL SAMSUNG A05S</t>
  </si>
  <si>
    <t>42630</t>
  </si>
  <si>
    <t>NANO GLASS SOUL SAMSUNG A04E</t>
  </si>
  <si>
    <t>42631</t>
  </si>
  <si>
    <t>NANO GLASS SOUL SAMSUNG A04</t>
  </si>
  <si>
    <t>42632</t>
  </si>
  <si>
    <t>NANO GLASS SOUL SAMSUNG S23 FE</t>
  </si>
  <si>
    <t>42633</t>
  </si>
  <si>
    <t>NANO GLASS SOUL MOTO G13</t>
  </si>
  <si>
    <t>42634</t>
  </si>
  <si>
    <t>NANO GLASS SOUL MOTO G14</t>
  </si>
  <si>
    <t>42635</t>
  </si>
  <si>
    <t>NANO GLASS SOUL MOTO G23</t>
  </si>
  <si>
    <t>42636</t>
  </si>
  <si>
    <t>NANO GLASS SOUL MOTO E13</t>
  </si>
  <si>
    <t>42637</t>
  </si>
  <si>
    <t>NANO GLASS SOUL IPHONE 14</t>
  </si>
  <si>
    <t>42638</t>
  </si>
  <si>
    <t>NANO GLASS SOUL IPHONE 14 PRO</t>
  </si>
  <si>
    <t>42639</t>
  </si>
  <si>
    <t>NANO GLASS SOUL IPHONE 14 PRO MAX</t>
  </si>
  <si>
    <t>42640</t>
  </si>
  <si>
    <t>NANO GLASS SOUL IPHONE 15</t>
  </si>
  <si>
    <t>42641</t>
  </si>
  <si>
    <t>NANO GLASS SOUL IPHONE 15 PRO</t>
  </si>
  <si>
    <t>42642</t>
  </si>
  <si>
    <t>NANO GLASS SOUL IPHONE 15 PRO MAX</t>
  </si>
  <si>
    <t>42643</t>
  </si>
  <si>
    <t>STEREO INALAMBRICO SOUL TWS1000</t>
  </si>
  <si>
    <t>42644</t>
  </si>
  <si>
    <t>STEREO INALAMBRICO SOUL TWS1100</t>
  </si>
  <si>
    <t>42645</t>
  </si>
  <si>
    <t>STEREO INALAMBRICO SOUL TWS1200</t>
  </si>
  <si>
    <t>42646</t>
  </si>
  <si>
    <t>CARGADOR DE AUTO KIKIGO RAPIDO 18W LZ-M01</t>
  </si>
  <si>
    <t>42647</t>
  </si>
  <si>
    <t>CARGADOR DE AUTO KIKIGO RAPIDO 3.1A LZ-M03</t>
  </si>
  <si>
    <t>42648</t>
  </si>
  <si>
    <t>CARGADOR DE AUTO KIKIGO RAPIDO 3.1A LZ-M04</t>
  </si>
  <si>
    <t>42649</t>
  </si>
  <si>
    <t>CARGADOR DE AUTO KIKIGO RAPIDO 30W PD+USB LZ-201 A+C</t>
  </si>
  <si>
    <t>42650</t>
  </si>
  <si>
    <t>CARGADOR DE AUTO KIKIGO RAPIDO 48W PD</t>
  </si>
  <si>
    <t>42653</t>
  </si>
  <si>
    <t>TPU KIKIGO CRISTAL MOTO G53</t>
  </si>
  <si>
    <t>42654</t>
  </si>
  <si>
    <t>TPU KIKIGO CRISTAL XIAOMI 11 LITE</t>
  </si>
  <si>
    <t>42656</t>
  </si>
  <si>
    <t>TPU KIKIGO PREMIUM IPHONE 11 PRO MAX</t>
  </si>
  <si>
    <t>42657</t>
  </si>
  <si>
    <t>TPU KIKIGO PREMIUM IPHONE 12 PRO MAX</t>
  </si>
  <si>
    <t>42658</t>
  </si>
  <si>
    <t>TPU KIKIGO PREMIUM IPHONE 13 PRO MAX</t>
  </si>
  <si>
    <t>42659</t>
  </si>
  <si>
    <t>TPU KIKIGO PREMIUM IPHONE 14 PLUS</t>
  </si>
  <si>
    <t>42660</t>
  </si>
  <si>
    <t>TPU KIKIGO PREMIUM IPHONE 14 PRO</t>
  </si>
  <si>
    <t>42661</t>
  </si>
  <si>
    <t>TPU KIKIGO PREMIUM IPHONE 14 PRO MAX</t>
  </si>
  <si>
    <t>42662</t>
  </si>
  <si>
    <t>TPU KIKIGO PREMIUM IPHONE 7/8 PLUS</t>
  </si>
  <si>
    <t>42663</t>
  </si>
  <si>
    <t>TPU KIKIGO PREMIUM SAMSUNG A03</t>
  </si>
  <si>
    <t>42664</t>
  </si>
  <si>
    <t>TPU KIKIGO PREMIUM SAMSUNG A04</t>
  </si>
  <si>
    <t>42665</t>
  </si>
  <si>
    <t>TPU KIKIGO PREMIUM SAMSUNG A04E</t>
  </si>
  <si>
    <t>42666</t>
  </si>
  <si>
    <t>TPU KIKIGO PREMIUM SAMSUNG A13 4G</t>
  </si>
  <si>
    <t>42667</t>
  </si>
  <si>
    <t>TPU KIKIGO PREMIUM SAMSUNG A14</t>
  </si>
  <si>
    <t>42668</t>
  </si>
  <si>
    <t>TPU KIKIGO PREMIUM SAMSUNG A22 5G</t>
  </si>
  <si>
    <t>42669</t>
  </si>
  <si>
    <t>TPU KIKIGO PREMIUM SAMSUNG A33</t>
  </si>
  <si>
    <t>42670</t>
  </si>
  <si>
    <t>TPU KIKIGO PREMIUM SAMSUNG A34</t>
  </si>
  <si>
    <t>42671</t>
  </si>
  <si>
    <t>TPU KIKIGO PREMIUM SAMSUNG A54</t>
  </si>
  <si>
    <t>42672</t>
  </si>
  <si>
    <t>TPU KIKIGO PREMIUM IPHONE 11 PRO</t>
  </si>
  <si>
    <t>42673</t>
  </si>
  <si>
    <t>TPU KIKIGO PREMIUM IPHONE 12</t>
  </si>
  <si>
    <t>42674</t>
  </si>
  <si>
    <t>TPU KIKIGO PREMIUM IPHONE 12 PRO</t>
  </si>
  <si>
    <t>42675</t>
  </si>
  <si>
    <t>TPU KIKIGO PREMIUM IPHONE 13</t>
  </si>
  <si>
    <t>42676</t>
  </si>
  <si>
    <t>TPU KIKIGO PREMIUM IPHONE 13 PRO</t>
  </si>
  <si>
    <t>42677</t>
  </si>
  <si>
    <t>TPU KIKIGO PREMIUM IPHONE 11</t>
  </si>
  <si>
    <t>42678</t>
  </si>
  <si>
    <t>TPU KIKIGO PREMIUM IPHONE 14</t>
  </si>
  <si>
    <t>42679</t>
  </si>
  <si>
    <t>TPU KIKIGO PREMIUM MOTO E13</t>
  </si>
  <si>
    <t>42680</t>
  </si>
  <si>
    <t>TPU KIKIGO PREMIUM MOTO E20</t>
  </si>
  <si>
    <t>42681</t>
  </si>
  <si>
    <t>TPU KIKIGO PREMIUM MOTO E22/E22I</t>
  </si>
  <si>
    <t>42682</t>
  </si>
  <si>
    <t>TPU KIKIGO PREMIUM MOTO E32/E32S</t>
  </si>
  <si>
    <t>42683</t>
  </si>
  <si>
    <t>TPU KIKIGO PREMIUM MOTO G22</t>
  </si>
  <si>
    <t>42684</t>
  </si>
  <si>
    <t>TPU KIKIGO PREMIUM XIAOMI POCO X3</t>
  </si>
  <si>
    <t>42685</t>
  </si>
  <si>
    <t>TPU KIKIGO PREMIUM XIAOMI REDMI NOTE 10/10S</t>
  </si>
  <si>
    <t>42686</t>
  </si>
  <si>
    <t>TPU KIKIGO PREMIUM XIAOMI REDMI 9A</t>
  </si>
  <si>
    <t>42687</t>
  </si>
  <si>
    <t>TPU KIKIGO PREMIUM XIAOMI REDMI 9C</t>
  </si>
  <si>
    <t>42688</t>
  </si>
  <si>
    <t>TPU KIKIGO PREMIUM SAMSUNG S21 FE</t>
  </si>
  <si>
    <t>42689</t>
  </si>
  <si>
    <t>TPU KIKIGO PREMIUM SAMSUNG S22 PLUS</t>
  </si>
  <si>
    <t>42690</t>
  </si>
  <si>
    <t>TPU KIKIGO PREMIUM SAMSUNG S22 ULTRA</t>
  </si>
  <si>
    <t>42691</t>
  </si>
  <si>
    <t>TPU KIKIGO PREMIUM SAMSUNG S23</t>
  </si>
  <si>
    <t>42692</t>
  </si>
  <si>
    <t>TPU KIKIGO PREMIUM SAMSUNG S23 PLUS</t>
  </si>
  <si>
    <t>42693</t>
  </si>
  <si>
    <t>TPU KIKIGO PREMIUM SAMSUNG S23 ULTRA</t>
  </si>
  <si>
    <t>42694</t>
  </si>
  <si>
    <t>TPU KIKIGO PREMIUM XIAOMI 11 LITE</t>
  </si>
  <si>
    <t>42695</t>
  </si>
  <si>
    <t>TPU KIKIGO PREMIUM XIAOMI 11T</t>
  </si>
  <si>
    <t>42696</t>
  </si>
  <si>
    <t>42697</t>
  </si>
  <si>
    <t>MODULO SAMSUNG A12/M12 VERSION M127</t>
  </si>
  <si>
    <t>42698</t>
  </si>
  <si>
    <t>CARGADOR SOUL CLASSIC CHARGE 2.1A MICRO</t>
  </si>
  <si>
    <t>42699</t>
  </si>
  <si>
    <t>CARGADOR SOUL CLASSIC CHARGE 2.1A IPHONE</t>
  </si>
  <si>
    <t>42700</t>
  </si>
  <si>
    <t>CARGADOR SOUL CLASSIC CHARGE 2.1A TIPO C</t>
  </si>
  <si>
    <t>42701</t>
  </si>
  <si>
    <t>VINCHA VOICE PRO SOUL L400</t>
  </si>
  <si>
    <t>42702</t>
  </si>
  <si>
    <t>VINCHA SONIC SHOCK SOUL L600</t>
  </si>
  <si>
    <t>42703</t>
  </si>
  <si>
    <t>VINCHA DYNAMIC PUMP SOUL L500</t>
  </si>
  <si>
    <t>42704</t>
  </si>
  <si>
    <t>VINCHA HERO BEATS SOUL BT400</t>
  </si>
  <si>
    <t>42705</t>
  </si>
  <si>
    <t>VINCHA KIDS SOUL BT</t>
  </si>
  <si>
    <t>42706</t>
  </si>
  <si>
    <t>MODULO LG K51</t>
  </si>
  <si>
    <t>42707</t>
  </si>
  <si>
    <t>MODULO SAMSUNG A51 C/MARCO ORIGINAL CON HUELLA</t>
  </si>
  <si>
    <t>42708</t>
  </si>
  <si>
    <t>TPU ELECTRO GLOSSY IPHONE 13 PRO MAX</t>
  </si>
  <si>
    <t>42709</t>
  </si>
  <si>
    <t>TPU ELECTRO GLOSSY IPHONE 14 PRO MAX</t>
  </si>
  <si>
    <t>42710</t>
  </si>
  <si>
    <t>TPU ELECTRO GLOSSY SAMSUNG A03</t>
  </si>
  <si>
    <t>42711</t>
  </si>
  <si>
    <t>TPU ELECTRO GLOSSY SAMSUNG A12</t>
  </si>
  <si>
    <t>42712</t>
  </si>
  <si>
    <t>TPU ELECTRO GLOSSY SAMSUNG A13 4G</t>
  </si>
  <si>
    <t>42713</t>
  </si>
  <si>
    <t>TPU ELECTRO GLOSSY SAMSUNG A33</t>
  </si>
  <si>
    <t>42714</t>
  </si>
  <si>
    <t>TPU ELECTRO GLOSSY SAMSUNG A53</t>
  </si>
  <si>
    <t>42715</t>
  </si>
  <si>
    <t>TPU ELECTRO GLOSSY MOTO EDGE 30</t>
  </si>
  <si>
    <t>42716</t>
  </si>
  <si>
    <t>TPU ELECTRO GLOSSY IPHONE 13</t>
  </si>
  <si>
    <t>42717</t>
  </si>
  <si>
    <t>TPU ELECTRO GLOSSY IPHONE 13 PRO</t>
  </si>
  <si>
    <t>42718</t>
  </si>
  <si>
    <t>TPU ELECTRO GLOSSY IPHONE 14</t>
  </si>
  <si>
    <t>42719</t>
  </si>
  <si>
    <t>TPU ELECTRO GLOSSY IPHONE 14 PLUS</t>
  </si>
  <si>
    <t>42720</t>
  </si>
  <si>
    <t>TPU ELECTRO GLOSSY IPHONE 14 PRO</t>
  </si>
  <si>
    <t>42721</t>
  </si>
  <si>
    <t>TPU ELECTRO GLOSSY MOTO E20</t>
  </si>
  <si>
    <t>42722</t>
  </si>
  <si>
    <t>TPU ELECTRO GLOSSY MOTO E32/E32S</t>
  </si>
  <si>
    <t>42723</t>
  </si>
  <si>
    <t>TPU ELECTRO GLOSSY MOTO G31</t>
  </si>
  <si>
    <t>42724</t>
  </si>
  <si>
    <t>TPU ELECTRO GLOSSY MOTO G32</t>
  </si>
  <si>
    <t>42725</t>
  </si>
  <si>
    <t>TPU ELECTRO GLOSSY SAMSUNG S20 FE</t>
  </si>
  <si>
    <t>42726</t>
  </si>
  <si>
    <t>TEMPERED GLASS SAMSUNG A41</t>
  </si>
  <si>
    <t>42727</t>
  </si>
  <si>
    <t>42728</t>
  </si>
  <si>
    <t>42729</t>
  </si>
  <si>
    <t>42730</t>
  </si>
  <si>
    <t>42731</t>
  </si>
  <si>
    <t>MODULO SAMSUNG A24</t>
  </si>
  <si>
    <t>42733</t>
  </si>
  <si>
    <t>TPU REFORZADA PUFFER CRISTAL SAMSUNG A14</t>
  </si>
  <si>
    <t>42734</t>
  </si>
  <si>
    <t>TPU SILICONE CASE SOUL SAMSUNG A12</t>
  </si>
  <si>
    <t>42735</t>
  </si>
  <si>
    <t>TPU SILICONE CASE SOUL SAMSUNG A14</t>
  </si>
  <si>
    <t>42736</t>
  </si>
  <si>
    <t>TPU REFORZADA PUFFER CRISTAL MOTO E13</t>
  </si>
  <si>
    <t>42737</t>
  </si>
  <si>
    <t>TPU REFORZADA PUFFER CRISTAL MOTO G13</t>
  </si>
  <si>
    <t>42738</t>
  </si>
  <si>
    <t>TPU REFORZADA PUFFER CRISTAL MOTO G14</t>
  </si>
  <si>
    <t>42739</t>
  </si>
  <si>
    <t>TPU REFORZADA PUFFER CRISTAL MOTO G23</t>
  </si>
  <si>
    <t>42740</t>
  </si>
  <si>
    <t>TPU REFORZADA PUFFER CRISTAL MOTO G84</t>
  </si>
  <si>
    <t>42741</t>
  </si>
  <si>
    <t>TPU REFORZADA PUFFER CRISTAL SAMSUNG A04</t>
  </si>
  <si>
    <t>42742</t>
  </si>
  <si>
    <t>TPU REFORZADA PUFFER CRISTAL SAMSUNG S23 FE</t>
  </si>
  <si>
    <t>42743</t>
  </si>
  <si>
    <t>TPU REFORZADA PUFFER CRISTAL SAMSUNG A54</t>
  </si>
  <si>
    <t>42744</t>
  </si>
  <si>
    <t>TPU REFORZADA PUFFER CRISTAL SAMSUNG A05</t>
  </si>
  <si>
    <t>42745</t>
  </si>
  <si>
    <t>TPU REFORZADA PUFFER CRISTAL SAMSUNG A04S</t>
  </si>
  <si>
    <t>42746</t>
  </si>
  <si>
    <t>TPU REFORZADA PUFFER CRISTAL SAMSUNG A04E</t>
  </si>
  <si>
    <t>42747</t>
  </si>
  <si>
    <t>42748</t>
  </si>
  <si>
    <t>PARLANTE SOUL BOX BEAT XL 50</t>
  </si>
  <si>
    <t>42749</t>
  </si>
  <si>
    <t>TPU TORTUGA MOTO E13</t>
  </si>
  <si>
    <t>42753</t>
  </si>
  <si>
    <t>TPU TORTUGA SAMSUNG A54</t>
  </si>
  <si>
    <t>42754</t>
  </si>
  <si>
    <t>MODULO MOTO G42</t>
  </si>
  <si>
    <t>42755</t>
  </si>
  <si>
    <t>MODULO MOTO G13/G23</t>
  </si>
  <si>
    <t>42756</t>
  </si>
  <si>
    <t>MODULO MOTO G32</t>
  </si>
  <si>
    <t>42757</t>
  </si>
  <si>
    <t>MODULO CROWN MOTO G10/G20/G30</t>
  </si>
  <si>
    <t>42758</t>
  </si>
  <si>
    <t>MODULO MOTO EDGE 20 LITE</t>
  </si>
  <si>
    <t>42759</t>
  </si>
  <si>
    <t>MODULO SAMSUNG A34 C/MARCO INCELL PREMUIM</t>
  </si>
  <si>
    <t>42760</t>
  </si>
  <si>
    <t>MODULO SAMSUNG A54 C/MARCO INCELL PREMIUM</t>
  </si>
  <si>
    <t>42761</t>
  </si>
  <si>
    <t>MODULO SAMSUNG A33 INCELL PREMIUM C/MARCO</t>
  </si>
  <si>
    <t>42762</t>
  </si>
  <si>
    <t>42763</t>
  </si>
  <si>
    <t>ESPATULA HYDROTOOL CUTTER SOUL</t>
  </si>
  <si>
    <t>42764</t>
  </si>
  <si>
    <t>42765</t>
  </si>
  <si>
    <t>SOPORTE TRIPODE SOUL SOP-Q400</t>
  </si>
  <si>
    <t>42766</t>
  </si>
  <si>
    <t>SOPORTE PARA AUTO SOUL SOP-Q450</t>
  </si>
  <si>
    <t>42767</t>
  </si>
  <si>
    <t>SOPORTE PARA TABLET SOUL SOP-Q100</t>
  </si>
  <si>
    <t>42768</t>
  </si>
  <si>
    <t>SOPORTE PARA CELULAR SOUL SOP-Q50</t>
  </si>
  <si>
    <t>42769</t>
  </si>
  <si>
    <t>SOPORTE PARA AUTO SOUL SOP-Q200</t>
  </si>
  <si>
    <t>42770</t>
  </si>
  <si>
    <t>SOPORTE PARA AUTO SOUL SOP-Q250</t>
  </si>
  <si>
    <t>42771</t>
  </si>
  <si>
    <t>SOPORTE PARA AUTO SOUL SOP-Q300</t>
  </si>
  <si>
    <t>42772</t>
  </si>
  <si>
    <t>SOPORTE PARA AUTO SOUL SOP-Q500</t>
  </si>
  <si>
    <t>42773</t>
  </si>
  <si>
    <t>TPU REF CLEAR COLOR PREMIUM IPHONE 11</t>
  </si>
  <si>
    <t>42774</t>
  </si>
  <si>
    <t>TPU MAGNETIC PREMIUM IPHONE 11</t>
  </si>
  <si>
    <t>42775</t>
  </si>
  <si>
    <t>TPU MAGNETIC PREMIUM IPHONE 12 PRO</t>
  </si>
  <si>
    <t>42776</t>
  </si>
  <si>
    <t>TPU MAGNETIC PREMIUM IPHONE 12 PRO MAX</t>
  </si>
  <si>
    <t>42777</t>
  </si>
  <si>
    <t>TPU MAGNETIC PREMIUM IPHONE 13</t>
  </si>
  <si>
    <t>42778</t>
  </si>
  <si>
    <t>TPU MAGNETIC PREMIUM IPHONE 13 PRO</t>
  </si>
  <si>
    <t>42779</t>
  </si>
  <si>
    <t>TPU MAGNETIC PREMIUM IPHONE 13 PRO MAX</t>
  </si>
  <si>
    <t>42780</t>
  </si>
  <si>
    <t>TPU MAGNETIC PREMIUM IPHONE 14</t>
  </si>
  <si>
    <t>42781</t>
  </si>
  <si>
    <t>TPU MAGNETIC PREMIUM IPHONE 14 PRO</t>
  </si>
  <si>
    <t>42782</t>
  </si>
  <si>
    <t>TPU MAGNETIC PREMIUM IPHONE 14 PRO MAX</t>
  </si>
  <si>
    <t>42783</t>
  </si>
  <si>
    <t>TPU KIKIGO RING IPHONE 13 PRO MAX</t>
  </si>
  <si>
    <t>42785</t>
  </si>
  <si>
    <t>TPU KIKIGO RING IPHONE 14 PRO</t>
  </si>
  <si>
    <t>42786</t>
  </si>
  <si>
    <t>TPU KIKIGO RING IPHONE 14 PRO MAX</t>
  </si>
  <si>
    <t>42789</t>
  </si>
  <si>
    <t>TPU KIKIGO RING SAMSUNG A04E</t>
  </si>
  <si>
    <t>42791</t>
  </si>
  <si>
    <t>TPU KIKIGO RING SAMSUNG A12</t>
  </si>
  <si>
    <t>42792</t>
  </si>
  <si>
    <t>TPU KIKIGO RING SAMSUNG A13 4G</t>
  </si>
  <si>
    <t>42793</t>
  </si>
  <si>
    <t>TPU KIKIGO RING SAMSUNG A14</t>
  </si>
  <si>
    <t>42794</t>
  </si>
  <si>
    <t>TPU KIKIGO RING SAMSUNG A34</t>
  </si>
  <si>
    <t>42795</t>
  </si>
  <si>
    <t>TPU KIKIGO RING SAMSUNG A54</t>
  </si>
  <si>
    <t>42797</t>
  </si>
  <si>
    <t>TPU KIKIGO RING SAMSUNG S20 FE</t>
  </si>
  <si>
    <t>42798</t>
  </si>
  <si>
    <t>TPU KIKIGO RING SAMSUNG S21 FE</t>
  </si>
  <si>
    <t>42802</t>
  </si>
  <si>
    <t>TPU KIKIGO RING IPHONE 12</t>
  </si>
  <si>
    <t>42805</t>
  </si>
  <si>
    <t>TPU KIKIGO RING IPHONE 13 PRO</t>
  </si>
  <si>
    <t>42806</t>
  </si>
  <si>
    <t>TPU KIKIGO RING MOTO G22</t>
  </si>
  <si>
    <t>42808</t>
  </si>
  <si>
    <t>TPU KIKIGO RING MOTO G13/G23</t>
  </si>
  <si>
    <t>42809</t>
  </si>
  <si>
    <t>TPU KIKIGO RING MOTO E13</t>
  </si>
  <si>
    <t>42810</t>
  </si>
  <si>
    <t>TPU ROMBO IPHONE 14 PRO</t>
  </si>
  <si>
    <t>42811</t>
  </si>
  <si>
    <t>TPU ROMBO IPHONE 14 PRO MAX</t>
  </si>
  <si>
    <t>42812</t>
  </si>
  <si>
    <t>PACK SUPER GLASS 9D KIKIGO X 25 IPHONE 11</t>
  </si>
  <si>
    <t>42813</t>
  </si>
  <si>
    <t>PACK SUPER GLASS 9D KIKIGO X 25 IPHONE 12 PRO MAX</t>
  </si>
  <si>
    <t>42814</t>
  </si>
  <si>
    <t>PACK SUPER GLASS 9D KIKIGO X 25 IPHONE 12/12 PRO</t>
  </si>
  <si>
    <t>42815</t>
  </si>
  <si>
    <t>PACK SUPER GLASS 9D KIKIGO X 25 IPHONE 13</t>
  </si>
  <si>
    <t>42816</t>
  </si>
  <si>
    <t>PACK SUPER GLASS 9D KIKIGO X 25 IPHONE 13 PRO</t>
  </si>
  <si>
    <t>42817</t>
  </si>
  <si>
    <t>PACK SUPER GLASS 9D KIKIGO X 25 IPHONE 13 PRO MAX</t>
  </si>
  <si>
    <t>42818</t>
  </si>
  <si>
    <t>PACK SUPER GLASS 9D KIKIGO X 25 IPHONE 14</t>
  </si>
  <si>
    <t>42819</t>
  </si>
  <si>
    <t>PACK SUPER GLASS 9D KIKIGO X 25 IPHONE 14 PRO</t>
  </si>
  <si>
    <t>42820</t>
  </si>
  <si>
    <t>PACK SUPER GLASS 9D KIKIGO X 25 IPHONE 14 PRO MAX</t>
  </si>
  <si>
    <t>42821</t>
  </si>
  <si>
    <t>PACK SUPER GLASS 9D KIKIGO X 25 IPHONE 7/8</t>
  </si>
  <si>
    <t>42822</t>
  </si>
  <si>
    <t>PACK SUPER GLASS 9D KIKIGO X 25 IPHONE 7/8 PLUS</t>
  </si>
  <si>
    <t>42823</t>
  </si>
  <si>
    <t>PACK SUPER GLASS 9D KIKIGO X 25 IPHONE X/XS/11PRO</t>
  </si>
  <si>
    <t>42824</t>
  </si>
  <si>
    <t>PACK SUPER GLASS 9D KIKIGO X 25 IPHONE XR 6.1</t>
  </si>
  <si>
    <t>42825</t>
  </si>
  <si>
    <t>PACK SUPER GLASS 9D KIKIGO X 25 IPHONE XS MAX/11 PRO MAX</t>
  </si>
  <si>
    <t>42826</t>
  </si>
  <si>
    <t>PACK SUPER GLASS 9D KIKIGO X 25 SAMSUNG J4 CORE/PLUS</t>
  </si>
  <si>
    <t>42827</t>
  </si>
  <si>
    <t>PACK SUPER GLASS 9D KIKIGO X 25 LG K41S</t>
  </si>
  <si>
    <t>42828</t>
  </si>
  <si>
    <t>PACK SUPER GLASS 9D KIKIGO X 25 LG K51S</t>
  </si>
  <si>
    <t>42829</t>
  </si>
  <si>
    <t>PACK SUPER GLASS 9D KIKIGO X 25 MOTO E13</t>
  </si>
  <si>
    <t>42830</t>
  </si>
  <si>
    <t>PACK SUPER GLASS 9D KIKIGO X 25 MOTO E20</t>
  </si>
  <si>
    <t>42831</t>
  </si>
  <si>
    <t>PACK SUPER GLASS 9D KIKIGO X 25 MOTO E22/E22I</t>
  </si>
  <si>
    <t>42832</t>
  </si>
  <si>
    <t>PACK SUPER GLASS 9D KIKIGO X 25 MOTO E32</t>
  </si>
  <si>
    <t>42833</t>
  </si>
  <si>
    <t>PACK SUPER GLASS 9D KIKIGO X 25 MOTO E40</t>
  </si>
  <si>
    <t>42834</t>
  </si>
  <si>
    <t>PACK SUPER GLASS 9D KIKIGO X 25 MOTO E7</t>
  </si>
  <si>
    <t>42835</t>
  </si>
  <si>
    <t>PACK SUPER GLASS 9D KIKIGO X 25 MOTO E7I POWER/E7POWER</t>
  </si>
  <si>
    <t>42836</t>
  </si>
  <si>
    <t>PACK SUPER GLASS 9D KIKIGO X 25 MOTO EDGE 20 LITE</t>
  </si>
  <si>
    <t>42837</t>
  </si>
  <si>
    <t>PACK SUPER GLASS 9D KIKIGO X 25 MOTO EDGE 20 PRO</t>
  </si>
  <si>
    <t>42838</t>
  </si>
  <si>
    <t>PACK SUPER GLASS 9D KIKIGO X 25 MOTO EDGE 30</t>
  </si>
  <si>
    <t>42839</t>
  </si>
  <si>
    <t>PACK SUPER GLASS 9D KIKIGO X 25 MOTO EDGE 30 NEO</t>
  </si>
  <si>
    <t>42840</t>
  </si>
  <si>
    <t>PACK SUPER GLASS 9D KIKIGO X 25 MOTO G10/G20/G30</t>
  </si>
  <si>
    <t>42841</t>
  </si>
  <si>
    <t>PACK SUPER GLASS 9D KIKIGO X 25 MOTO G31</t>
  </si>
  <si>
    <t>42842</t>
  </si>
  <si>
    <t>PACK SUPER GLASS 9D KIKIGO X 25 MOTO G32</t>
  </si>
  <si>
    <t>42843</t>
  </si>
  <si>
    <t>PACK SUPER GLASS 9D KIKIGO X 25 MOTO G41</t>
  </si>
  <si>
    <t>42844</t>
  </si>
  <si>
    <t>PACK SUPER GLASS 9D KIKIGO X 25 MOTO G42</t>
  </si>
  <si>
    <t>42845</t>
  </si>
  <si>
    <t>PACK SUPER GLASS 9D KIKIGO X 25 MOTO G51</t>
  </si>
  <si>
    <t>42846</t>
  </si>
  <si>
    <t>PACK SUPER GLASS 9D KIKIGO X 25 MOTO G52</t>
  </si>
  <si>
    <t>42847</t>
  </si>
  <si>
    <t>PACK SUPER GLASS 9D KIKIGO X 25 MOTO G71</t>
  </si>
  <si>
    <t>42848</t>
  </si>
  <si>
    <t>PACK SUPER GLASS 9D KIKIGO X 25 MOTO G72</t>
  </si>
  <si>
    <t>42849</t>
  </si>
  <si>
    <t>PACK SUPER GLASS 9D KIKIGO X 25 MOTO G82</t>
  </si>
  <si>
    <t>42850</t>
  </si>
  <si>
    <t>PACK SUPER GLASS 9D KIKIGO X 25 SAMSUNG A02</t>
  </si>
  <si>
    <t>42851</t>
  </si>
  <si>
    <t>PACK SUPER GLASS 9D KIKIGO X 25 SAMSUNG A02S</t>
  </si>
  <si>
    <t>42852</t>
  </si>
  <si>
    <t>PACK SUPER GLASS 9D KIKIGO X 25 SAMSUNG A03</t>
  </si>
  <si>
    <t>42853</t>
  </si>
  <si>
    <t>PACK SUPER GLASS 9D KIKIGO X 25 SAMSUNG A03 CORE</t>
  </si>
  <si>
    <t>42854</t>
  </si>
  <si>
    <t>PACK SUPER GLASS 9D KIKIGO X 25 SAMSUNG A03S</t>
  </si>
  <si>
    <t>42855</t>
  </si>
  <si>
    <t>PACK SUPER GLASS 9D KIKIGO X 25 SAMSUNG A04</t>
  </si>
  <si>
    <t>42856</t>
  </si>
  <si>
    <t>PACK SUPER GLASS 9D KIKIGO X 25 SAMSUNG A04 CORE</t>
  </si>
  <si>
    <t>42857</t>
  </si>
  <si>
    <t>PACK SUPER GLASS 9D KIKIGO X 25 SAMSUNG A04E</t>
  </si>
  <si>
    <t>42858</t>
  </si>
  <si>
    <t>PACK SUPER GLASS 9D KIKIGO X 25 SAMSUNG A04S</t>
  </si>
  <si>
    <t>42859</t>
  </si>
  <si>
    <t>PACK SUPER GLASS 9D KIKIGO X 25 SAMSUNG A10/A10S</t>
  </si>
  <si>
    <t>42860</t>
  </si>
  <si>
    <t>PACK SUPER GLASS 9D KIKIGO X 25 SAMSUNG A11</t>
  </si>
  <si>
    <t>42861</t>
  </si>
  <si>
    <t>PACK SUPER GLASS 9D KIKIGO X 25 SAMSUNG A12</t>
  </si>
  <si>
    <t>42862</t>
  </si>
  <si>
    <t>PACK SUPER GLASS 9D KIKIGO X 25 SAMSUNG A13</t>
  </si>
  <si>
    <t>42863</t>
  </si>
  <si>
    <t>PACK SUPER GLASS 9D KIKIGO X 25 SAMSUNG A14</t>
  </si>
  <si>
    <t>42864</t>
  </si>
  <si>
    <t>PACK SUPER GLASS 9D KIKIGO X 25 SAMSUNG A20/A30</t>
  </si>
  <si>
    <t>42865</t>
  </si>
  <si>
    <t>PACK SUPER GLASS 9D KIKIGO X 25 SAMSUNG A21S</t>
  </si>
  <si>
    <t>42866</t>
  </si>
  <si>
    <t>PACK SUPER GLASS 9D KIKIGO X 25 SAMSUNG A22 4G</t>
  </si>
  <si>
    <t>42867</t>
  </si>
  <si>
    <t>PACK SUPER GLASS 9D KIKIGO X 25 SAMSUNG A22 5G</t>
  </si>
  <si>
    <t>42868</t>
  </si>
  <si>
    <t>PACK SUPER GLASS 9D KIKIGO X 25 SAMSUNG A23</t>
  </si>
  <si>
    <t>42869</t>
  </si>
  <si>
    <t>PACK SUPER GLASS 9D KIKIGO X 25 SAMSUNG A31</t>
  </si>
  <si>
    <t>42870</t>
  </si>
  <si>
    <t>PACK SUPER GLASS 9D KIKIGO X 25 SAMSUNG A32</t>
  </si>
  <si>
    <t>42871</t>
  </si>
  <si>
    <t>PACK SUPER GLASS 9D KIKIGO X 25 SAMSUNG A33</t>
  </si>
  <si>
    <t>42872</t>
  </si>
  <si>
    <t>PACK SUPER GLASS 9D KIKIGO X 25 SAMSUNG A34</t>
  </si>
  <si>
    <t>42873</t>
  </si>
  <si>
    <t>PACK SUPER GLASS 9D KIKIGO X 25 SAMSUNG A51</t>
  </si>
  <si>
    <t>42874</t>
  </si>
  <si>
    <t>PACK SUPER GLASS 9D KIKIGO X 25 SAMSUNG A52/A52S</t>
  </si>
  <si>
    <t>42875</t>
  </si>
  <si>
    <t>PACK SUPER GLASS 9D KIKIGO X 25 SAMSUNG A53</t>
  </si>
  <si>
    <t>42876</t>
  </si>
  <si>
    <t>PACK SUPER GLASS 9D KIKIGO X 25 SAMSUNG A54</t>
  </si>
  <si>
    <t>42877</t>
  </si>
  <si>
    <t>PACK SUPER GLASS 9D KIKIGO X 25 SAMSUNG A71</t>
  </si>
  <si>
    <t>42878</t>
  </si>
  <si>
    <t>PACK SUPER GLASS 9D KIKIGO X 25 SAMSUNG A72</t>
  </si>
  <si>
    <t>42879</t>
  </si>
  <si>
    <t>PACK SUPER GLASS 9D KIKIGO X 25 SAMSUNG M23 5G</t>
  </si>
  <si>
    <t>42880</t>
  </si>
  <si>
    <t>PACK SUPER GLASS 9D KIKIGO X 25 SAMSUNG S20 FE</t>
  </si>
  <si>
    <t>42881</t>
  </si>
  <si>
    <t>PACK SUPER GLASS 9D KIKIGO X 25 SAMSUNG S21 FE</t>
  </si>
  <si>
    <t>42882</t>
  </si>
  <si>
    <t>PACK SUPER GLASS 9D KIKIGO X 25 SAMSUNG S23</t>
  </si>
  <si>
    <t>42883</t>
  </si>
  <si>
    <t>PACK SUPER GLASS 9D KIKIGO X 25 SAMSUNG S23 PLUS</t>
  </si>
  <si>
    <t>42884</t>
  </si>
  <si>
    <t>ANTIESPIA MATE IPHONE 11</t>
  </si>
  <si>
    <t>42885</t>
  </si>
  <si>
    <t>ANTIESPIA MATE IPHONE 11/XR 6.1</t>
  </si>
  <si>
    <t>42886</t>
  </si>
  <si>
    <t>ANTIESPIA MATE IPHONE 12 PRO MAX</t>
  </si>
  <si>
    <t>42887</t>
  </si>
  <si>
    <t>ANTIESPIA MATE IPHONE 12/12PRO</t>
  </si>
  <si>
    <t>42888</t>
  </si>
  <si>
    <t>ANTIESPIA MATE IPHONE 13</t>
  </si>
  <si>
    <t>42889</t>
  </si>
  <si>
    <t>ANTIESPIA MATE IPHONE 13 PRO</t>
  </si>
  <si>
    <t>42890</t>
  </si>
  <si>
    <t>ANTIESPIA MATE IPHONE 13 PRO MAX</t>
  </si>
  <si>
    <t>42891</t>
  </si>
  <si>
    <t>ANTIESPIA MATE IPHONE 14</t>
  </si>
  <si>
    <t>42892</t>
  </si>
  <si>
    <t>ANTIESPIA MATE IPHONE 14 PRO</t>
  </si>
  <si>
    <t>42893</t>
  </si>
  <si>
    <t>ANTIESPIA MATE IPHONE 14 PRO MAX</t>
  </si>
  <si>
    <t>42894</t>
  </si>
  <si>
    <t>ANTIESPIA MATE IPHONE 7/8</t>
  </si>
  <si>
    <t>42895</t>
  </si>
  <si>
    <t>ANTIESPIA MATE IPHONE 7/8 PLUS</t>
  </si>
  <si>
    <t>42896</t>
  </si>
  <si>
    <t>ANTIESPIA MATE IPHONE X/XS/11PRO</t>
  </si>
  <si>
    <t>42897</t>
  </si>
  <si>
    <t>ANTIESPIA MATE IPHONE XS MAX/11 PRO MAX</t>
  </si>
  <si>
    <t>42898</t>
  </si>
  <si>
    <t>ANTIESPIA MATE MOTO E13</t>
  </si>
  <si>
    <t>42899</t>
  </si>
  <si>
    <t>ANTIESPIA MATE MOTO E20</t>
  </si>
  <si>
    <t>42900</t>
  </si>
  <si>
    <t>ANTIESPIA MATE MOTO E22/E22I</t>
  </si>
  <si>
    <t>42901</t>
  </si>
  <si>
    <t>ANTIESPIA MATE MOTO E32</t>
  </si>
  <si>
    <t>42902</t>
  </si>
  <si>
    <t>ANTIESPIA MATE MOTO E40</t>
  </si>
  <si>
    <t>42903</t>
  </si>
  <si>
    <t>ANTIESPIA MATE MOTO E7</t>
  </si>
  <si>
    <t>42904</t>
  </si>
  <si>
    <t>ANTIESPIA MATE MOTO E7I POWER/E7 POWER</t>
  </si>
  <si>
    <t>42905</t>
  </si>
  <si>
    <t>ANTIESPIA MATE MOTO G10/G20/G30</t>
  </si>
  <si>
    <t>42906</t>
  </si>
  <si>
    <t>ANTIESPIA MATE MOTO G31</t>
  </si>
  <si>
    <t>42907</t>
  </si>
  <si>
    <t>ANTIESPIA MATE MOTO G32</t>
  </si>
  <si>
    <t>42908</t>
  </si>
  <si>
    <t>ANTIESPIA MATE MOTO G41</t>
  </si>
  <si>
    <t>42909</t>
  </si>
  <si>
    <t>ANTIESPIA MATE MOTO G42</t>
  </si>
  <si>
    <t>42910</t>
  </si>
  <si>
    <t>ANTIESPIA MATE MOTO G51</t>
  </si>
  <si>
    <t>42911</t>
  </si>
  <si>
    <t>ANTIESPIA MATE MOTO G71</t>
  </si>
  <si>
    <t>42912</t>
  </si>
  <si>
    <t>ANTIESPIA MATE SAMSUNG A02</t>
  </si>
  <si>
    <t>42913</t>
  </si>
  <si>
    <t>ANTIESPIA MATE SAMSUNG A02S</t>
  </si>
  <si>
    <t>42914</t>
  </si>
  <si>
    <t>ANTIESPIA MATE SAMSUNG A03</t>
  </si>
  <si>
    <t>42915</t>
  </si>
  <si>
    <t>ANTIESPIA MATE SAMSUNG A03 CORE</t>
  </si>
  <si>
    <t>42916</t>
  </si>
  <si>
    <t>ANTIESPIA MATE SAMSUNG A03S</t>
  </si>
  <si>
    <t>42917</t>
  </si>
  <si>
    <t>ANTIESPIA MATE SAMSUNG A04</t>
  </si>
  <si>
    <t>42918</t>
  </si>
  <si>
    <t>ANTIESPIA MATE SAMSUNG A04 CORE</t>
  </si>
  <si>
    <t>42919</t>
  </si>
  <si>
    <t>ANTIESPIA MATE SAMSUNG A04E</t>
  </si>
  <si>
    <t>42920</t>
  </si>
  <si>
    <t>ANTIESPIA MATE SAMSUNG A04S</t>
  </si>
  <si>
    <t>42921</t>
  </si>
  <si>
    <t>ANTIESPIA MATE SAMSUNG A10/A10S</t>
  </si>
  <si>
    <t>42922</t>
  </si>
  <si>
    <t>ANTIESPIA MATE SAMSUNG A11</t>
  </si>
  <si>
    <t>42923</t>
  </si>
  <si>
    <t>ANTIESPIA MATE SAMSUNG A12</t>
  </si>
  <si>
    <t>42924</t>
  </si>
  <si>
    <t>ANTIESPIA MATE SAMSUNG A13</t>
  </si>
  <si>
    <t>42925</t>
  </si>
  <si>
    <t>ANTIESPIA MATE SAMSUNG A14</t>
  </si>
  <si>
    <t>42926</t>
  </si>
  <si>
    <t>ANTIESPIA MATE SAMSUNG A20/A30</t>
  </si>
  <si>
    <t>42927</t>
  </si>
  <si>
    <t>ANTIESPIA MATE SAMSUNG A21S</t>
  </si>
  <si>
    <t>42928</t>
  </si>
  <si>
    <t>ANTIESPIA MATE SAMSUNG A22 4G</t>
  </si>
  <si>
    <t>42929</t>
  </si>
  <si>
    <t>ANTIESPIA MATE SAMSUNG A22 5G</t>
  </si>
  <si>
    <t>42930</t>
  </si>
  <si>
    <t>ANTIESPIA MATE SAMSUNG A23</t>
  </si>
  <si>
    <t>42931</t>
  </si>
  <si>
    <t>ANTIESPIA MATE SAMSUNG A31</t>
  </si>
  <si>
    <t>42932</t>
  </si>
  <si>
    <t>ANTIESPIA MATE SAMSUNG A32 4G</t>
  </si>
  <si>
    <t>42933</t>
  </si>
  <si>
    <t>ANTIESPIA MATE SAMSUNG A33</t>
  </si>
  <si>
    <t>42934</t>
  </si>
  <si>
    <t>ANTIESPIA MATE SAMSUNG A34</t>
  </si>
  <si>
    <t>42935</t>
  </si>
  <si>
    <t>ANTIESPIA MATE SAMSUNG A51</t>
  </si>
  <si>
    <t>42936</t>
  </si>
  <si>
    <t>ANTIESPIA MATE SAMSUNG A52/A52S</t>
  </si>
  <si>
    <t>42937</t>
  </si>
  <si>
    <t>ANTIESPIA MATE SAMSUNG A53</t>
  </si>
  <si>
    <t>42938</t>
  </si>
  <si>
    <t>ANTIESPIA MATE SAMSUNG A54</t>
  </si>
  <si>
    <t>42939</t>
  </si>
  <si>
    <t>ANTIESPIA MATE SAMSUNG A71</t>
  </si>
  <si>
    <t>42940</t>
  </si>
  <si>
    <t>ANTIESPIA MATE SAMSUNG A72</t>
  </si>
  <si>
    <t>42941</t>
  </si>
  <si>
    <t>ANTIESPIA MATE SAMSUNG J4 CORE/PLUS</t>
  </si>
  <si>
    <t>42942</t>
  </si>
  <si>
    <t>ANTIESPIA MATE SAMSUNG M23 5G</t>
  </si>
  <si>
    <t>42943</t>
  </si>
  <si>
    <t>ANTIESPIA MATE SAMSUNG S20 FE</t>
  </si>
  <si>
    <t>42944</t>
  </si>
  <si>
    <t>ANTIESPIA MATE SAMSUNG S21 FE</t>
  </si>
  <si>
    <t>42945</t>
  </si>
  <si>
    <t>SMART WATCH EVO500</t>
  </si>
  <si>
    <t>42946</t>
  </si>
  <si>
    <t>SMART WATCH EVO600</t>
  </si>
  <si>
    <t>42947</t>
  </si>
  <si>
    <t>SMART WATCH EVO700</t>
  </si>
  <si>
    <t>42948</t>
  </si>
  <si>
    <t>SMART WATCH EVO800</t>
  </si>
  <si>
    <t>42949</t>
  </si>
  <si>
    <t>SMART WATCH EVO900</t>
  </si>
  <si>
    <t>42950</t>
  </si>
  <si>
    <t>SMART BAND FIT300</t>
  </si>
  <si>
    <t>42951</t>
  </si>
  <si>
    <t>STEREO SOUL BLANCO S389 TIPO C</t>
  </si>
  <si>
    <t>42952</t>
  </si>
  <si>
    <t>STEREO SOUL NEGRO S389 TIPO C</t>
  </si>
  <si>
    <t>42953</t>
  </si>
  <si>
    <t>STEREO SOUL S589 3.5</t>
  </si>
  <si>
    <t>42956</t>
  </si>
  <si>
    <t>TPU DUO SOFT SAMSUNG A15</t>
  </si>
  <si>
    <t>42957</t>
  </si>
  <si>
    <t>TPU DUO SOFT SAMSUNG A04E</t>
  </si>
  <si>
    <t>42958</t>
  </si>
  <si>
    <t>TPU DUO SOFT SAMSUNG A05</t>
  </si>
  <si>
    <t>42960</t>
  </si>
  <si>
    <t>TPU DUO SOFT MOTO G14</t>
  </si>
  <si>
    <t>42962</t>
  </si>
  <si>
    <t>TPU DUO SOFT SAMSUNG A04</t>
  </si>
  <si>
    <t>42963</t>
  </si>
  <si>
    <t>SOPORTE KIKIGO MAGNETICO CPS-039</t>
  </si>
  <si>
    <t>42964</t>
  </si>
  <si>
    <t>PROTECTOR DE CAMARA - CAMERA FILM IPHONE 15/15 PLUS</t>
  </si>
  <si>
    <t>42965</t>
  </si>
  <si>
    <t>PROTECTOR DE CAMARA - CAMERA FILM IPHONE 15 PRO/15 PRO MAX</t>
  </si>
  <si>
    <t>42966</t>
  </si>
  <si>
    <t>TEMPERED GLASS MOTO G72</t>
  </si>
  <si>
    <t>42967</t>
  </si>
  <si>
    <t>TEMPERED GLASS XIAOMI POCO M5</t>
  </si>
  <si>
    <t>42968</t>
  </si>
  <si>
    <t>STEREO SIMIL IPHONE TIPO C</t>
  </si>
  <si>
    <t>42969</t>
  </si>
  <si>
    <t>TEMPERED GLASS XIAOMI POCO X5</t>
  </si>
  <si>
    <t>42971</t>
  </si>
  <si>
    <t>TPU VARNISH SAMSUNG A05</t>
  </si>
  <si>
    <t>42973</t>
  </si>
  <si>
    <t>TPU KIKIGO CRISTAL IPHONE 14 MAX 6.7</t>
  </si>
  <si>
    <t>42974</t>
  </si>
  <si>
    <t>TPU KIKIGO CRISTAL LG K41S/K51S</t>
  </si>
  <si>
    <t>42975</t>
  </si>
  <si>
    <t>TPU KIKIGO CRISTAL MOTO E4 PLUS</t>
  </si>
  <si>
    <t>42976</t>
  </si>
  <si>
    <t>TPU KIKIGO CRISTAL MOTO G31</t>
  </si>
  <si>
    <t>42977</t>
  </si>
  <si>
    <t>TPU KIKIGO CRISTAL MOTO G72</t>
  </si>
  <si>
    <t>42978</t>
  </si>
  <si>
    <t>TPU KIKIGO CRISTAL MOTO G73</t>
  </si>
  <si>
    <t>42979</t>
  </si>
  <si>
    <t>TPU KIKIGO CRISTAL MOTO ONE FUSION</t>
  </si>
  <si>
    <t>42980</t>
  </si>
  <si>
    <t>TPU KIKIGO CRISTAL XIAOMI RM NOTE 10 5G</t>
  </si>
  <si>
    <t>42981</t>
  </si>
  <si>
    <t>42982</t>
  </si>
  <si>
    <t>TPU KIKIGO CRISTAL XIAOMI RM NOTE 11 PRO 4G</t>
  </si>
  <si>
    <t>42983</t>
  </si>
  <si>
    <t>TPU KIKIGO CRISTAL SAMSUNG A14</t>
  </si>
  <si>
    <t>42984</t>
  </si>
  <si>
    <t>TPU KIKIGO CRISTAL SAMSUNG J6</t>
  </si>
  <si>
    <t>42985</t>
  </si>
  <si>
    <t>TPU KIKIGO CRISTAL SAMSUNG J8</t>
  </si>
  <si>
    <t>42986</t>
  </si>
  <si>
    <t>TPU KIKIGO CRISTAL SAMSUNG J4</t>
  </si>
  <si>
    <t>42988</t>
  </si>
  <si>
    <t>TPU INCIPIO SAMSUNG A04</t>
  </si>
  <si>
    <t>42990</t>
  </si>
  <si>
    <t>TPU INCIPIO SAMSUNG A14</t>
  </si>
  <si>
    <t>42993</t>
  </si>
  <si>
    <t>TPU INCIPIO MOTO E13</t>
  </si>
  <si>
    <t>42996</t>
  </si>
  <si>
    <t>TPU INCIPIO MOTO E22/E22I</t>
  </si>
  <si>
    <t>42999</t>
  </si>
  <si>
    <t>TPU INCIPIO MOTO G32</t>
  </si>
  <si>
    <t>43000</t>
  </si>
  <si>
    <t>TPU INCIPIO MOTO G42</t>
  </si>
  <si>
    <t>43007</t>
  </si>
  <si>
    <t>PARLANTE BT KARAOKE K12 C/ 2 MICROFONO</t>
  </si>
  <si>
    <t>43008</t>
  </si>
  <si>
    <t>PARLANTE BT SOUL EVO SOUND XL550</t>
  </si>
  <si>
    <t>43010</t>
  </si>
  <si>
    <t>PARLANTE BT SOUL MASTER FLOW XL750</t>
  </si>
  <si>
    <t>43011</t>
  </si>
  <si>
    <t>PARLANNTE BT SOUL DISCO JAM XL950</t>
  </si>
  <si>
    <t>43012</t>
  </si>
  <si>
    <t>SILICONE COVER SAMSUNG A05</t>
  </si>
  <si>
    <t>43014</t>
  </si>
  <si>
    <t>SILICONE COVER SAMSUNG A15</t>
  </si>
  <si>
    <t>43016</t>
  </si>
  <si>
    <t>TPU DUO SOFT SAMSUNG A34</t>
  </si>
  <si>
    <t>43017</t>
  </si>
  <si>
    <t>TPU DUO SOFT MOTO E13</t>
  </si>
  <si>
    <t>43019</t>
  </si>
  <si>
    <t>TPU DUO SOFT MOTO G22</t>
  </si>
  <si>
    <t>43020</t>
  </si>
  <si>
    <t>BACK COVER SAMSUNG A05</t>
  </si>
  <si>
    <t>43022</t>
  </si>
  <si>
    <t>BACK COVER SAMSUNG S24 ULTRA</t>
  </si>
  <si>
    <t>43023</t>
  </si>
  <si>
    <t>BACK COVER SAMSUNG S23 FE</t>
  </si>
  <si>
    <t>43024</t>
  </si>
  <si>
    <t>BACK COVER MOTO E13</t>
  </si>
  <si>
    <t>43027</t>
  </si>
  <si>
    <t>BACK COVER MOTO G84</t>
  </si>
  <si>
    <t>43028</t>
  </si>
  <si>
    <t>BACK COVER SAMSUNG S24</t>
  </si>
  <si>
    <t>43029</t>
  </si>
  <si>
    <t>BACK COVER XIAOMI NOTE 11</t>
  </si>
  <si>
    <t>43030</t>
  </si>
  <si>
    <t>BACK COVER MOTO G72</t>
  </si>
  <si>
    <t>43033</t>
  </si>
  <si>
    <t>BACK COVER MOTO G14</t>
  </si>
  <si>
    <t>43034</t>
  </si>
  <si>
    <t>TPU KIKIGO DOBLE RELIEVE SAMSUNG A03S</t>
  </si>
  <si>
    <t>43037</t>
  </si>
  <si>
    <t>TPU KIKIGO DOBLE RELIEVE SAMSUNG A04S</t>
  </si>
  <si>
    <t>43042</t>
  </si>
  <si>
    <t>TPU KIKIGO DOBLE RELIEVE MOTO E13</t>
  </si>
  <si>
    <t>43043</t>
  </si>
  <si>
    <t>TPU KIKIGO DOBLE RELIEVE MOTO E22/E22I</t>
  </si>
  <si>
    <t>43044</t>
  </si>
  <si>
    <t>TPU KIKIGO DOBLE RELIEVE MOTO E32</t>
  </si>
  <si>
    <t>43046</t>
  </si>
  <si>
    <t>TPU KIKIGO DOBLE RELIEVE MOTO G13</t>
  </si>
  <si>
    <t>43047</t>
  </si>
  <si>
    <t>TPU KIKIGO DOBLE RELIEVE MOTO G32</t>
  </si>
  <si>
    <t>43049</t>
  </si>
  <si>
    <t>TPU KIKIGO DOBLE RELIEVE MOTO G53</t>
  </si>
  <si>
    <t>43050</t>
  </si>
  <si>
    <t>TPU KIKIGO DOBLE RELIEVE MOTO G82</t>
  </si>
  <si>
    <t>43054</t>
  </si>
  <si>
    <t>MODULO MOTO G31/G41/G71 INCELL PREMUIM</t>
  </si>
  <si>
    <t>43055</t>
  </si>
  <si>
    <t>TPU BORDER ESMERILADA IPHONE 14</t>
  </si>
  <si>
    <t>43056</t>
  </si>
  <si>
    <t>TPU BORDER ESMERILADA IPHONE 14 PRO</t>
  </si>
  <si>
    <t>43059</t>
  </si>
  <si>
    <t>SILICONE CASE IPHONE 15 PRO MAX</t>
  </si>
  <si>
    <t>43060</t>
  </si>
  <si>
    <t>BACK COVER SAMSUNG A15</t>
  </si>
  <si>
    <t>43061</t>
  </si>
  <si>
    <t>BACK COVER SAMSUNG A25</t>
  </si>
  <si>
    <t>43062</t>
  </si>
  <si>
    <t>FLIP COVER C/SOLAPA SAMSUNG A03</t>
  </si>
  <si>
    <t>43063</t>
  </si>
  <si>
    <t>FLIP COVER C/SOLAPA SAMSUNG A04</t>
  </si>
  <si>
    <t>43064</t>
  </si>
  <si>
    <t>FLIP COVER C/SOLAPA SAMSUNG A04E</t>
  </si>
  <si>
    <t>43065</t>
  </si>
  <si>
    <t>FLIP COVER C/SOLAPA SAMSUNG A13</t>
  </si>
  <si>
    <t>43066</t>
  </si>
  <si>
    <t>FLIP COVER C/SOLAPA SAMSUNG A14</t>
  </si>
  <si>
    <t>43067</t>
  </si>
  <si>
    <t>FLIP COVER C/SOLAPA SAMSUNG A24</t>
  </si>
  <si>
    <t>43068</t>
  </si>
  <si>
    <t>FLIP COVER C/SOLAPA SAMSUNG A33</t>
  </si>
  <si>
    <t>43069</t>
  </si>
  <si>
    <t>FLIP COVER C/SOLAPA SAMSUNG A34</t>
  </si>
  <si>
    <t>43070</t>
  </si>
  <si>
    <t>FLIP COVER C/SOLAPA SAMSUNG A54</t>
  </si>
  <si>
    <t>43071</t>
  </si>
  <si>
    <t>FLIP COVER C/SOLAPA MOTO EDGE 30 PRO</t>
  </si>
  <si>
    <t>43072</t>
  </si>
  <si>
    <t>FLIP COVER C/SOLAPA MOTO EDGE 30</t>
  </si>
  <si>
    <t>43073</t>
  </si>
  <si>
    <t>FLIP COVER C/SOLAPA MOTO E13</t>
  </si>
  <si>
    <t>43074</t>
  </si>
  <si>
    <t>FLIP COVER C/SOLAPA MOTO E22/E22I</t>
  </si>
  <si>
    <t>43075</t>
  </si>
  <si>
    <t>FLIP COVER C/SOLAPA MOTO E32</t>
  </si>
  <si>
    <t>43076</t>
  </si>
  <si>
    <t>FLIP COVER C/SOLAPA MOTO G22</t>
  </si>
  <si>
    <t>43077</t>
  </si>
  <si>
    <t>FLIP COVER C/SOLAPA MOTO G23/G13</t>
  </si>
  <si>
    <t>43078</t>
  </si>
  <si>
    <t>FLIP COVER C/SOLAPA MOTO G53</t>
  </si>
  <si>
    <t>43079</t>
  </si>
  <si>
    <t>FLIP COVER C/SOLAPA MOTO G73</t>
  </si>
  <si>
    <t>43080</t>
  </si>
  <si>
    <t>FLIP COVER C/SOLAPA SAMSUNG S20 FE</t>
  </si>
  <si>
    <t>43081</t>
  </si>
  <si>
    <t>FLIP COVER C/SOLAPA SAMSUNG S21 FE</t>
  </si>
  <si>
    <t>43082</t>
  </si>
  <si>
    <t>CABLE DE DATOS SOUL FLAT 3.1A TIPO C A TIPO C</t>
  </si>
  <si>
    <t>43083</t>
  </si>
  <si>
    <t>CABLE DE DATOS SOUL FLAT 3.1A LIGHTNING A TIPO C</t>
  </si>
  <si>
    <t>43084</t>
  </si>
  <si>
    <t>MODULO SAMSUNG A30S</t>
  </si>
  <si>
    <t>43087</t>
  </si>
  <si>
    <t>TPU GLITTER DISEÑO SAMSUNG A03</t>
  </si>
  <si>
    <t>43090</t>
  </si>
  <si>
    <t>TPU GLITTER DISEÑO SAMSUNG A12</t>
  </si>
  <si>
    <t>43091</t>
  </si>
  <si>
    <t>TPU GLITTER DISEÑO SAMSUNG A13</t>
  </si>
  <si>
    <t>43094</t>
  </si>
  <si>
    <t>TPU GLITTER DISEÑO MOTO E20</t>
  </si>
  <si>
    <t>43095</t>
  </si>
  <si>
    <t>TPU GLITTER DISEÑO MOTO E22/E22I</t>
  </si>
  <si>
    <t>43099</t>
  </si>
  <si>
    <t>TPU GLITTER DISEÑO SAMSUNG S20 FE</t>
  </si>
  <si>
    <t>43100</t>
  </si>
  <si>
    <t>TPU SILICONA PREMIUM IPHONE 11</t>
  </si>
  <si>
    <t>43101</t>
  </si>
  <si>
    <t>TPU SILICONA PREMIUM IPHONE 13</t>
  </si>
  <si>
    <t>43102</t>
  </si>
  <si>
    <t>TPU SILICONA PREMIUM IPHONE 13 PRO</t>
  </si>
  <si>
    <t>43103</t>
  </si>
  <si>
    <t>TPU SILICONA PREMIUM IPHONE 13 PRO MAX</t>
  </si>
  <si>
    <t>43104</t>
  </si>
  <si>
    <t>TPU SILICONA PREMIUM IPHONE 14</t>
  </si>
  <si>
    <t>43105</t>
  </si>
  <si>
    <t>TPU SILICONA PREMIUM IPHONE 14 PRO</t>
  </si>
  <si>
    <t>43106</t>
  </si>
  <si>
    <t>TPU SILICONA PREMIUM IPHONE 14 PRO MAX</t>
  </si>
  <si>
    <t>43107</t>
  </si>
  <si>
    <t>TPU SILICONA PREMIUM IPHONE 12 PRO MAX</t>
  </si>
  <si>
    <t>43108</t>
  </si>
  <si>
    <t>TPU SILICONA PREMIUM IPHONE 12 PRO</t>
  </si>
  <si>
    <t>43109</t>
  </si>
  <si>
    <t>TPU MAGNETIC COLOR IPHONE 11</t>
  </si>
  <si>
    <t>43110</t>
  </si>
  <si>
    <t>TPU MAGNETIC COLOR IPHONE 7/8 PLUS</t>
  </si>
  <si>
    <t>43111</t>
  </si>
  <si>
    <t>TPU MAGNETIC COLOR IPHONE X</t>
  </si>
  <si>
    <t>43112</t>
  </si>
  <si>
    <t>TPU MAGNETIC COLOR IPHONE XR</t>
  </si>
  <si>
    <t>43113</t>
  </si>
  <si>
    <t>TPU MAGNETIC COLOR IPHONE 11 PRO</t>
  </si>
  <si>
    <t>43114</t>
  </si>
  <si>
    <t>TPU MAGNETIC COLOR IPHONE 11 PRO MAX</t>
  </si>
  <si>
    <t>43115</t>
  </si>
  <si>
    <t>TPU MAGNETIC COLOR IPHONE 12</t>
  </si>
  <si>
    <t>43116</t>
  </si>
  <si>
    <t>TPU MAGNETIC COLOR IPHONE 12 PRO</t>
  </si>
  <si>
    <t>43120</t>
  </si>
  <si>
    <t>TPU MAGNETIC COLOR IPHONE 13 PRO MAX</t>
  </si>
  <si>
    <t>43121</t>
  </si>
  <si>
    <t>TPU MAGNETIC COLOR IPHONE 14</t>
  </si>
  <si>
    <t>43122</t>
  </si>
  <si>
    <t>TPU MAGNETIC COLOR IPHONE 14 PRO</t>
  </si>
  <si>
    <t>43125</t>
  </si>
  <si>
    <t>MODULO MOTO G42 INCELL</t>
  </si>
  <si>
    <t>43126</t>
  </si>
  <si>
    <t>MODULO KIKIGO SAMSUNG A11</t>
  </si>
  <si>
    <t>43128</t>
  </si>
  <si>
    <t>MODULO SAMSUNG A30S C/MARCO</t>
  </si>
  <si>
    <t>43129</t>
  </si>
  <si>
    <t>MODULO SAMSUNG A20 INCELL PREMIUM C/MARCO</t>
  </si>
  <si>
    <t>43130</t>
  </si>
  <si>
    <t>MODULO SAMSUNG A22 4G INCELL PREMIUM C/MARCO</t>
  </si>
  <si>
    <t>43131</t>
  </si>
  <si>
    <t>MODULO SAMSUNG A51 INCELL PREMIUM C/MARCO</t>
  </si>
  <si>
    <t>43132</t>
  </si>
  <si>
    <t>TPU TORTUGA MOTO E22/E22I</t>
  </si>
  <si>
    <t>43133</t>
  </si>
  <si>
    <t>TPU TORTUGA MOTO G14</t>
  </si>
  <si>
    <t>43134</t>
  </si>
  <si>
    <t>TPU TORTUGA SAMSUNG A04E</t>
  </si>
  <si>
    <t>43135</t>
  </si>
  <si>
    <t>TPU TORTUGA SAMSUNG A05</t>
  </si>
  <si>
    <t>43137</t>
  </si>
  <si>
    <t>TPU TORTUGA SAMSUNG A14</t>
  </si>
  <si>
    <t>43138</t>
  </si>
  <si>
    <t>TPU TORTUGA SAMSUNG A15</t>
  </si>
  <si>
    <t>43140</t>
  </si>
  <si>
    <t>MODULO MOTO G51/G60S AAA</t>
  </si>
  <si>
    <t>43141</t>
  </si>
  <si>
    <t>TPU TORTUGA MOTO E40</t>
  </si>
  <si>
    <t>43142</t>
  </si>
  <si>
    <t>MACBOOK APPLE AIR M3 13.6" CHIP 256GB SSD 8GB UNIFIED MEMORY</t>
  </si>
  <si>
    <t>43143</t>
  </si>
  <si>
    <t>FUNDA CON MOUSE Y TECLADO IPAD PRO 11"</t>
  </si>
  <si>
    <t>43144</t>
  </si>
  <si>
    <t>TERMO SIMIL STALEY 1.0 LTS CHARLY</t>
  </si>
  <si>
    <t>43145</t>
  </si>
  <si>
    <t>AGUJA MAQUINA HYDROGEL</t>
  </si>
  <si>
    <t>43147</t>
  </si>
  <si>
    <t>MODULO SAMSUNG A32 INCELL PREMUIM 4G C/MARCO</t>
  </si>
  <si>
    <t>43148</t>
  </si>
  <si>
    <t>SILICONE COVER XIAOMI NOTE 10 LITE</t>
  </si>
  <si>
    <t>43150</t>
  </si>
  <si>
    <t>SILICONE COVER XIAOMI NOTE M11 LITE 4/5G</t>
  </si>
  <si>
    <t>43151</t>
  </si>
  <si>
    <t>SILICONE COVER XIAOMI M12 LITE</t>
  </si>
  <si>
    <t>43153</t>
  </si>
  <si>
    <t>SILICONE COVER MOTO ONE FUSION</t>
  </si>
  <si>
    <t>43154</t>
  </si>
  <si>
    <t>SILICONE COVER MOTO EDGE 40 NEO</t>
  </si>
  <si>
    <t>43155</t>
  </si>
  <si>
    <t>SILICONE COVER MOTO G84 5G</t>
  </si>
  <si>
    <t>43156</t>
  </si>
  <si>
    <t>SILICONE COVER MOTO G14</t>
  </si>
  <si>
    <t>43157</t>
  </si>
  <si>
    <t>SILICONE COVER SAMSUNG S24</t>
  </si>
  <si>
    <t>43159</t>
  </si>
  <si>
    <t>SILICONE COVER SAMSUNG S24 ULTRA</t>
  </si>
  <si>
    <t>43160</t>
  </si>
  <si>
    <t>TPU ACRILICO GLITTER IPHONE 11</t>
  </si>
  <si>
    <t>43161</t>
  </si>
  <si>
    <t>TPU ACRILICO GLITTER IPHONE 13 PRO</t>
  </si>
  <si>
    <t>43162</t>
  </si>
  <si>
    <t>TPU ACRILICO GLITTER IPHONE 13 PRO MAX</t>
  </si>
  <si>
    <t>43163</t>
  </si>
  <si>
    <t>TPU ACRILICO GLITTER IPHONE 13/14</t>
  </si>
  <si>
    <t>43164</t>
  </si>
  <si>
    <t>TPU ACRILICO GLITTER IPHONE 14 PLUS</t>
  </si>
  <si>
    <t>43165</t>
  </si>
  <si>
    <t>TPU ACRILICO GLITTER IPHONE 14 PRO</t>
  </si>
  <si>
    <t>43166</t>
  </si>
  <si>
    <t>TPU ACRILICO GLITTER IPHONE 14 PRO MAX</t>
  </si>
  <si>
    <t>43167</t>
  </si>
  <si>
    <t>TPU ACRILICO GLITTER SAMSUNG S23</t>
  </si>
  <si>
    <t>43168</t>
  </si>
  <si>
    <t>TPU ACRILICO GLITTER SAMSUNG S23 PLUS</t>
  </si>
  <si>
    <t>43169</t>
  </si>
  <si>
    <t>TPU ACRILICO GLITTER SAMSUNG S23 ULTRA</t>
  </si>
  <si>
    <t>43170</t>
  </si>
  <si>
    <t>PROTECTOR DE CAMARA FASHION IPHONE 12</t>
  </si>
  <si>
    <t>43171</t>
  </si>
  <si>
    <t>PROTECTOR DE CAMARA FASHION IPHONE 12 PRO</t>
  </si>
  <si>
    <t>43172</t>
  </si>
  <si>
    <t>PROTECTOR DE CAMARA FASHION IPHONE 11 PRO/11 PRO MAX</t>
  </si>
  <si>
    <t>43173</t>
  </si>
  <si>
    <t>PROTECTOR DE CAMARA - CAMERA FILM SAMSUNG S22 ULTRA</t>
  </si>
  <si>
    <t>43174</t>
  </si>
  <si>
    <t>PROTECTOR DE CAMARA - CAMERA FILM SAMSUNG S23/S23 PLUS</t>
  </si>
  <si>
    <t>43175</t>
  </si>
  <si>
    <t>PROTECTOR DE CAMARA - CAMERA FILM SAMSUNG S23 ULTRA</t>
  </si>
  <si>
    <t>43176</t>
  </si>
  <si>
    <t>TPU MAGNETIC METALIZADA IPHONE 11 PRO</t>
  </si>
  <si>
    <t>43177</t>
  </si>
  <si>
    <t>TPU MAGNETIC METALIZADA IPHONE 11 PRO MAX</t>
  </si>
  <si>
    <t>43178</t>
  </si>
  <si>
    <t>TPU MAGNETIC METALIZADA IPHONE 12 PRO</t>
  </si>
  <si>
    <t>43179</t>
  </si>
  <si>
    <t>TPU MAGNETIC METALIZADA IPHONE 12 PRO MAX</t>
  </si>
  <si>
    <t>43180</t>
  </si>
  <si>
    <t>TPU MAGNETIC METALIZADA IPHONE 13 PRO</t>
  </si>
  <si>
    <t>43181</t>
  </si>
  <si>
    <t>TPU MAGNETIC METALIZADA IPHONE 13 PRO MAX</t>
  </si>
  <si>
    <t>43182</t>
  </si>
  <si>
    <t>TPU MAGNETIC METALIZADA IPHONE 14 PLUS</t>
  </si>
  <si>
    <t>43183</t>
  </si>
  <si>
    <t>TPU MAGNETIC METALIZADA IPHONE 14 PRO</t>
  </si>
  <si>
    <t>43184</t>
  </si>
  <si>
    <t>TPU MAGNETIC METALIZADA IPHONE 14 PRO MAX</t>
  </si>
  <si>
    <t>43185</t>
  </si>
  <si>
    <t>TPU MAGNETIC METALIZADA IPHONE 7/8 PLUS</t>
  </si>
  <si>
    <t>43186</t>
  </si>
  <si>
    <t>TPU MAGNETIC METALIZADA IPHONE 11</t>
  </si>
  <si>
    <t>43187</t>
  </si>
  <si>
    <t>TPU MAGNETIC METALIZADA IPHONE 12</t>
  </si>
  <si>
    <t>43188</t>
  </si>
  <si>
    <t>TPU MAGNETIC METALIZADA IPHONE 13</t>
  </si>
  <si>
    <t>43189</t>
  </si>
  <si>
    <t>TPU MAGNETIC METALIZADA IPHONE 14</t>
  </si>
  <si>
    <t>43190</t>
  </si>
  <si>
    <t>TPU MAGNETIC METALIZADA IPHONE XR</t>
  </si>
  <si>
    <t>43191</t>
  </si>
  <si>
    <t>TPU MAGNETIC METALIZADA IPHONE XS</t>
  </si>
  <si>
    <t>43192</t>
  </si>
  <si>
    <t>STEREO INALAMBRICO ROYAL CELL RW-2250</t>
  </si>
  <si>
    <t>43193</t>
  </si>
  <si>
    <t>STEREO INALAMBRICO ROYAL CELL RW-P070</t>
  </si>
  <si>
    <t>43194</t>
  </si>
  <si>
    <t>STEREO INALAMBRICO ROYAL CELL RW-P060</t>
  </si>
  <si>
    <t>43195</t>
  </si>
  <si>
    <t>SILICONE COVER XIAOMI F5PRO/K60/K60PRO</t>
  </si>
  <si>
    <t>43196</t>
  </si>
  <si>
    <t>SILICONE COVER SAMSUNG J4 CORE</t>
  </si>
  <si>
    <t>43197</t>
  </si>
  <si>
    <t>SILICONE COVER SAMSUNG A55</t>
  </si>
  <si>
    <t>43199</t>
  </si>
  <si>
    <t>SILICONE COVER XIAOMI POCO F3</t>
  </si>
  <si>
    <t>43200</t>
  </si>
  <si>
    <t>SILICONE COVER SAMSUNG A25 5G NV</t>
  </si>
  <si>
    <t>43201</t>
  </si>
  <si>
    <t>SILICONE COVER XIAOMI POCO C3</t>
  </si>
  <si>
    <t>43202</t>
  </si>
  <si>
    <t>SILICONE COVER XIAOMI M13</t>
  </si>
  <si>
    <t>43203</t>
  </si>
  <si>
    <t>SILICONE COVER XIAOMI M13U</t>
  </si>
  <si>
    <t>43204</t>
  </si>
  <si>
    <t>SILICONE COVER XIAOMI F5/NOTE 12 TURBO</t>
  </si>
  <si>
    <t>43205</t>
  </si>
  <si>
    <t>SILICONE COVER MOTO G54</t>
  </si>
  <si>
    <t>43206</t>
  </si>
  <si>
    <t>SILICONE COVER XIAOMI POCO M5/11 PRIME</t>
  </si>
  <si>
    <t>43208</t>
  </si>
  <si>
    <t>SILICONE COVER XIAOMI 11T/11T PRO</t>
  </si>
  <si>
    <t>43209</t>
  </si>
  <si>
    <t>SILICONE COVER XIAOMI M12T PRO</t>
  </si>
  <si>
    <t>43210</t>
  </si>
  <si>
    <t>ADAPTADOR BLUETOOTH KJ-AC04</t>
  </si>
  <si>
    <t>43211</t>
  </si>
  <si>
    <t>CAFETERA MULTICAPSULA WESTINGHOUSE WH-CM1450MC01</t>
  </si>
  <si>
    <t>43212</t>
  </si>
  <si>
    <t>PAELLERA KANJOHOME KJH-MFPA1400DEC01 VALENCIA</t>
  </si>
  <si>
    <t>43213</t>
  </si>
  <si>
    <t>PLANCHITA Y RIZADOR WESTINGHOUSE WHHS4004 40W</t>
  </si>
  <si>
    <t>43214</t>
  </si>
  <si>
    <t>TERMO ELECTRICO KJH-PE15006M</t>
  </si>
  <si>
    <t>43215</t>
  </si>
  <si>
    <t>MODULO LG K8 2017 AAA</t>
  </si>
  <si>
    <t>43216</t>
  </si>
  <si>
    <t>MODULO LG K10 2017 AAA</t>
  </si>
  <si>
    <t>43217</t>
  </si>
  <si>
    <t>43218</t>
  </si>
  <si>
    <t>43219</t>
  </si>
  <si>
    <t>43220</t>
  </si>
  <si>
    <t>43221</t>
  </si>
  <si>
    <t>43222</t>
  </si>
  <si>
    <t>TEMPERED GLASS SAMSUNG A05/A05S</t>
  </si>
  <si>
    <t>43224</t>
  </si>
  <si>
    <t>TEMPERED GLASS SAMSUNG A25</t>
  </si>
  <si>
    <t>43225</t>
  </si>
  <si>
    <t>TEMPERED GLASS SAMSUNG A15</t>
  </si>
  <si>
    <t>43227</t>
  </si>
  <si>
    <t>TPU PULSERA PERLA SAMSUNG A02</t>
  </si>
  <si>
    <t>43228</t>
  </si>
  <si>
    <t>TPU PULSERA PERLA SAMSUNG A05</t>
  </si>
  <si>
    <t>43229</t>
  </si>
  <si>
    <t>TPU PULSERA PERLA SAMSUNG A10S</t>
  </si>
  <si>
    <t>43230</t>
  </si>
  <si>
    <t>TPU PULSERA PERLA SAMSUNG A23</t>
  </si>
  <si>
    <t>43231</t>
  </si>
  <si>
    <t>TPU PULSERA PERLA SAMSUNG A24/A25</t>
  </si>
  <si>
    <t>43232</t>
  </si>
  <si>
    <t>TPU PULSERA PERLA SAMSUNG A30S</t>
  </si>
  <si>
    <t>43233</t>
  </si>
  <si>
    <t>TPU PULSERA PERLA SAMSUNG A32</t>
  </si>
  <si>
    <t>43234</t>
  </si>
  <si>
    <t>TPU PULSERA PERLA SAMSUNG A71</t>
  </si>
  <si>
    <t>43235</t>
  </si>
  <si>
    <t>TPU PULSERA PERLA MOTO E40</t>
  </si>
  <si>
    <t>43237</t>
  </si>
  <si>
    <t>STEREO INALAMBRICO M10 KIKIGO</t>
  </si>
  <si>
    <t>43238</t>
  </si>
  <si>
    <t>GAME STICK LITE 4K 2.4G CAJA CHICA</t>
  </si>
  <si>
    <t>43239</t>
  </si>
  <si>
    <t>NANO GLASS SOUL XIAOMI REDMI NOTE 12PRO 5G</t>
  </si>
  <si>
    <t>43240</t>
  </si>
  <si>
    <t>NANO GLASS SOUL XIAOMI REDMI NOTE 13 5G</t>
  </si>
  <si>
    <t>43241</t>
  </si>
  <si>
    <t>NANO GLASS SOUL XIAOMI REDMI NOTE 11</t>
  </si>
  <si>
    <t>43242</t>
  </si>
  <si>
    <t>NANO GLASS SOUL XIAOMI NOTE 13 PRO</t>
  </si>
  <si>
    <t>43243</t>
  </si>
  <si>
    <t>NANO GLASS SOUL XIAOMI NOTE 10S</t>
  </si>
  <si>
    <t>43244</t>
  </si>
  <si>
    <t>NANO GLASS SOUL XIAOMI NOTE 10 PRO</t>
  </si>
  <si>
    <t>43245</t>
  </si>
  <si>
    <t>NANO GLASS SOUL XIAOMI REDMI 10C</t>
  </si>
  <si>
    <t>43246</t>
  </si>
  <si>
    <t>NANO GLASS SOUL XIAOMI REDMI 13C</t>
  </si>
  <si>
    <t>43247</t>
  </si>
  <si>
    <t>NANO GLASS SOUL XIAOMI REDMI A3</t>
  </si>
  <si>
    <t>43248</t>
  </si>
  <si>
    <t>NANO GLASS SOUL XIAOMI REDMI A2</t>
  </si>
  <si>
    <t>43249</t>
  </si>
  <si>
    <t>NANO GLASS SOUL XIAOMI REDMI NOTE 8</t>
  </si>
  <si>
    <t>43250</t>
  </si>
  <si>
    <t>NANO GLASS SOUL TECH TCL 408</t>
  </si>
  <si>
    <t>43251</t>
  </si>
  <si>
    <t>NANO GLASS SOUL TECH TCL 40SE</t>
  </si>
  <si>
    <t>43252</t>
  </si>
  <si>
    <t>NANO GLASS SOUL TECH TCL 403</t>
  </si>
  <si>
    <t>43253</t>
  </si>
  <si>
    <t>NANO GLASS SOUL TECH TCL 405</t>
  </si>
  <si>
    <t>43254</t>
  </si>
  <si>
    <t>NANO GLASS SOUL TECH TCL 30E</t>
  </si>
  <si>
    <t>43255</t>
  </si>
  <si>
    <t>43256</t>
  </si>
  <si>
    <t>43257</t>
  </si>
  <si>
    <t>CARGADOR LEGATUS USB A+C PD RC9006000C 55W 6A</t>
  </si>
  <si>
    <t>43258</t>
  </si>
  <si>
    <t>CARGADOR LEGATUS USB PD RC9006000D 55W 6A SIN CABLE</t>
  </si>
  <si>
    <t>43259</t>
  </si>
  <si>
    <t>CARGADOR LEGATUS USB PD RC9006000E 55W 6A</t>
  </si>
  <si>
    <t>43260</t>
  </si>
  <si>
    <t>CARGADOR LEGATUS 4.8A RC5004800E TIPO C</t>
  </si>
  <si>
    <t>43261</t>
  </si>
  <si>
    <t>CARGADOR ROYAL USB A+C PD RC9006000A 6A 55W</t>
  </si>
  <si>
    <t>43262</t>
  </si>
  <si>
    <t>CARGADOR ROYAL USB PD RC9006000B 55W 6A</t>
  </si>
  <si>
    <t>43263</t>
  </si>
  <si>
    <t>CABLE DE DATOS ROYAL 5A RC-5009 MICRO</t>
  </si>
  <si>
    <t>43264</t>
  </si>
  <si>
    <t>STEREO ROYALCELL RE-D21 3.5</t>
  </si>
  <si>
    <t>43265</t>
  </si>
  <si>
    <t>MODULO MOTO EDGE 20 LITE INCELL</t>
  </si>
  <si>
    <t>43266</t>
  </si>
  <si>
    <t>GAME STICK 8K 2.4G 3D GAMES</t>
  </si>
  <si>
    <t>43267</t>
  </si>
  <si>
    <t>MODULO SAMSUNG A52 5G C/MARCO INCELL PREMIUM</t>
  </si>
  <si>
    <t>43268</t>
  </si>
  <si>
    <t>TPU KIKIGO DOBLE RELIEVE MOTO EDGE 30</t>
  </si>
  <si>
    <t>43269</t>
  </si>
  <si>
    <t>BACK COVER MOTO G54</t>
  </si>
  <si>
    <t>43270</t>
  </si>
  <si>
    <t>BACK COVER MOTO G71</t>
  </si>
  <si>
    <t>43271</t>
  </si>
  <si>
    <t>BACK COVER MOTO G82</t>
  </si>
  <si>
    <t>43272</t>
  </si>
  <si>
    <t>BACK COVER SAMSUNG A55</t>
  </si>
  <si>
    <t>43273</t>
  </si>
  <si>
    <t>BACK COVER SAMSUNG A35</t>
  </si>
  <si>
    <t>43275</t>
  </si>
  <si>
    <t>MODULO SAMSUNG A32 INCELL PREMUIM 4G S/MARCO</t>
  </si>
  <si>
    <t>43276</t>
  </si>
  <si>
    <t>MODULO SAMSUNG A31 INCELL PREMIUM S/MARCO</t>
  </si>
  <si>
    <t>43284</t>
  </si>
  <si>
    <t>TPU SPACE XIAOMI NOTE 13 4G</t>
  </si>
  <si>
    <t>43285</t>
  </si>
  <si>
    <t>POWER ADAPTER USB-C 5G 35W</t>
  </si>
  <si>
    <t>43286</t>
  </si>
  <si>
    <t>MODULO SAMSUNG A12 A125 OLED</t>
  </si>
  <si>
    <t>43287</t>
  </si>
  <si>
    <t>MODULO SAMSUNG A30 C/M OLED</t>
  </si>
  <si>
    <t>43288</t>
  </si>
  <si>
    <t>MODULO SAMSUNG A14 5G M14 OLED</t>
  </si>
  <si>
    <t>43289</t>
  </si>
  <si>
    <t>MODULO SAMSUNG J7 NEGRO INCELL</t>
  </si>
  <si>
    <t>43290</t>
  </si>
  <si>
    <t>MODULO SAMSUNG J7 NEO NEGRO INCELL</t>
  </si>
  <si>
    <t>43291</t>
  </si>
  <si>
    <t>MODULO SAMSUNG A33 C/M ORIGINAL</t>
  </si>
  <si>
    <t>43292</t>
  </si>
  <si>
    <t>MAGNETIC CASE SAMSUNG S23 FE</t>
  </si>
  <si>
    <t>43293</t>
  </si>
  <si>
    <t>MAGNETIC CASE SAMSUNG S24</t>
  </si>
  <si>
    <t>43294</t>
  </si>
  <si>
    <t>MAGNETIC CASE SAMSUNG S24 PLUS</t>
  </si>
  <si>
    <t>43295</t>
  </si>
  <si>
    <t>MAGNETIC CASE SAMSUNG S24 ULTRA</t>
  </si>
  <si>
    <t>43296</t>
  </si>
  <si>
    <t>TPU PULSERA CORAZON SAMSUNG A02</t>
  </si>
  <si>
    <t>43297</t>
  </si>
  <si>
    <t>TPU PULSERA CORAZON SAMSUNG A05</t>
  </si>
  <si>
    <t>43298</t>
  </si>
  <si>
    <t>TPU PULSERA CORAZON SAMSUNG A10S</t>
  </si>
  <si>
    <t>43299</t>
  </si>
  <si>
    <t>TPU PULSERA CORAZON SAMSUNG A15</t>
  </si>
  <si>
    <t>43300</t>
  </si>
  <si>
    <t>TPU PULSERA CORAZON SAMSUNG A23</t>
  </si>
  <si>
    <t>43301</t>
  </si>
  <si>
    <t>TPU PULSERA CORAZON SAMSUNG A25 N/V</t>
  </si>
  <si>
    <t>43302</t>
  </si>
  <si>
    <t>TPU PULSERA CORAZON SAMSUNG A30S</t>
  </si>
  <si>
    <t>43303</t>
  </si>
  <si>
    <t>TPU PULSERA CORAZON SAMSUNG A31</t>
  </si>
  <si>
    <t>43304</t>
  </si>
  <si>
    <t>TPU PULSERA CORAZON SAMSUNG A32</t>
  </si>
  <si>
    <t>43305</t>
  </si>
  <si>
    <t>TPU PULSERA CORAZON SAMSUNG A35</t>
  </si>
  <si>
    <t>43306</t>
  </si>
  <si>
    <t>TPU PULSERA CORAZON SAMSUNG A51</t>
  </si>
  <si>
    <t>43307</t>
  </si>
  <si>
    <t>TPU PULSERA CORAZON SAMSUNG J2 CORE</t>
  </si>
  <si>
    <t>43308</t>
  </si>
  <si>
    <t>TPU PULSERA CORAZON SAMSUNG J4 PLUS</t>
  </si>
  <si>
    <t>43309</t>
  </si>
  <si>
    <t>TPU PULSERA CORAZON SAMSUNG J6 PLUS</t>
  </si>
  <si>
    <t>43310</t>
  </si>
  <si>
    <t>TPU PULSERA CORAZON SAMSUNG J7 PRIME</t>
  </si>
  <si>
    <t>43311</t>
  </si>
  <si>
    <t>TPU PULSERA CORAZON MOTO E40</t>
  </si>
  <si>
    <t>43312</t>
  </si>
  <si>
    <t>TPU PULSERA CORAZON MOTO E7</t>
  </si>
  <si>
    <t>43313</t>
  </si>
  <si>
    <t>TPU PULSERA CORAZON MOTO EDGE 30 NEO</t>
  </si>
  <si>
    <t>43314</t>
  </si>
  <si>
    <t>TPU PULSERA CORAZON MOTO EDGE 40</t>
  </si>
  <si>
    <t>43315</t>
  </si>
  <si>
    <t>TPU PULSERA CORAZON MOTO G10</t>
  </si>
  <si>
    <t>43316</t>
  </si>
  <si>
    <t>TPU PULSERA CORAZON MOTO G14</t>
  </si>
  <si>
    <t>43317</t>
  </si>
  <si>
    <t>TPU PULSERA CORAZON MOTO G32</t>
  </si>
  <si>
    <t>43318</t>
  </si>
  <si>
    <t>TPU PULSERA CORAZON MOTO G72</t>
  </si>
  <si>
    <t>43319</t>
  </si>
  <si>
    <t>TPU PULSERA CORAZON SAMSUNG S23 FE</t>
  </si>
  <si>
    <t>43320</t>
  </si>
  <si>
    <t>STEREO TWS FONENG BL138</t>
  </si>
  <si>
    <t>43321</t>
  </si>
  <si>
    <t>SMART BAND FIT250</t>
  </si>
  <si>
    <t>43322</t>
  </si>
  <si>
    <t>POWER ADAPTER USB-C 20W ORIGINAL PATAS AMERICANAS</t>
  </si>
  <si>
    <t>43323</t>
  </si>
  <si>
    <t>RELOJ IWATCH ULTRA 2 49MM TITANIUM BLUE OCEAN BAND</t>
  </si>
  <si>
    <t>43324</t>
  </si>
  <si>
    <t>RELOJ IWATCH ULTRA 2 49MM TITANIUM ORANGE OCEAN BAND</t>
  </si>
  <si>
    <t>43325</t>
  </si>
  <si>
    <t>RELOJ IWATCH SERIE 9 45MM PINK ALUMINUM CASE</t>
  </si>
  <si>
    <t>43326</t>
  </si>
  <si>
    <t>MODULO XIAOMI NOTE REDMI NOTE 11 PRO 5G INCELL</t>
  </si>
  <si>
    <t>43327</t>
  </si>
  <si>
    <t>MODULO SAMSUNG A02/A022/A022F</t>
  </si>
  <si>
    <t>43328</t>
  </si>
  <si>
    <t>MODULO MOTO EDGE 40</t>
  </si>
  <si>
    <t>43329</t>
  </si>
  <si>
    <t>MODULO MOTO G200</t>
  </si>
  <si>
    <t>43330</t>
  </si>
  <si>
    <t>MODULO MOTO ONE ACTION</t>
  </si>
  <si>
    <t>43331</t>
  </si>
  <si>
    <t>MODULO XIAOMI NOTE 10S</t>
  </si>
  <si>
    <t>43332</t>
  </si>
  <si>
    <t>MODULO XIAOMI NOTE 9 PRO 5G</t>
  </si>
  <si>
    <t>43333</t>
  </si>
  <si>
    <t>43334</t>
  </si>
  <si>
    <t>MODULO TCL 20 5G</t>
  </si>
  <si>
    <t>43335</t>
  </si>
  <si>
    <t>MODULO TCL 20E</t>
  </si>
  <si>
    <t>43336</t>
  </si>
  <si>
    <t>MODULO TCL 40SE</t>
  </si>
  <si>
    <t>43337</t>
  </si>
  <si>
    <t>IPAD PRO 2024 M4 12.9" 256GB</t>
  </si>
  <si>
    <t>43338</t>
  </si>
  <si>
    <t>MODULO IPHONE 11 OLED</t>
  </si>
  <si>
    <t>43339</t>
  </si>
  <si>
    <t>FREIDORA SIN ACEITE ORYX 3.2L OR3204 1300W</t>
  </si>
  <si>
    <t>43340</t>
  </si>
  <si>
    <t>IPAD PRO 2024 4TH 11" 128GB</t>
  </si>
  <si>
    <t>43341</t>
  </si>
  <si>
    <t>MODULO SAMSUNG A34 C/MARCO OLED</t>
  </si>
  <si>
    <t>43342</t>
  </si>
  <si>
    <t>MODULO SAMSUNG A30S INCELL S/MARCO</t>
  </si>
  <si>
    <t>43343</t>
  </si>
  <si>
    <t>MODULO SAMSUNG A24 C/M INCELL PREMIUM</t>
  </si>
  <si>
    <t>43344</t>
  </si>
  <si>
    <t>MODULO SAMSUNG A31 S/MARCO</t>
  </si>
  <si>
    <t>43345</t>
  </si>
  <si>
    <t>MODULO SAMSUNG A30 S/M ORIGINAL</t>
  </si>
  <si>
    <t>43346</t>
  </si>
  <si>
    <t>MODULO SAMSUNG A53 C/M</t>
  </si>
  <si>
    <t>43347</t>
  </si>
  <si>
    <t>MODULO SAMSUNG A54 C/MARCO</t>
  </si>
  <si>
    <t>43348</t>
  </si>
  <si>
    <t>MODULO SAMSUNG A70 S/M</t>
  </si>
  <si>
    <t>43349</t>
  </si>
  <si>
    <t>PARLANTE BT SOUL XK50 8"</t>
  </si>
  <si>
    <t>43350</t>
  </si>
  <si>
    <t>PARLANTE BT SOUL XK100 12"</t>
  </si>
  <si>
    <t>43351</t>
  </si>
  <si>
    <t>PARLANTE BT SOUL XK200</t>
  </si>
  <si>
    <t>43352</t>
  </si>
  <si>
    <t>PARLANTE BT SOUL XK150</t>
  </si>
  <si>
    <t>43353</t>
  </si>
  <si>
    <t>MAQUINA CUENTA BILLETE GM-009</t>
  </si>
  <si>
    <t>43354</t>
  </si>
  <si>
    <t>STEREO + POWER BANK M88 PLUS AV-2928</t>
  </si>
  <si>
    <t>43355</t>
  </si>
  <si>
    <t>ANTIESTRES AF24078</t>
  </si>
  <si>
    <t>43356</t>
  </si>
  <si>
    <t>ANTIESTRES AF24079</t>
  </si>
  <si>
    <t>43357</t>
  </si>
  <si>
    <t>LAMPARA 3D AV2957</t>
  </si>
  <si>
    <t>43358</t>
  </si>
  <si>
    <t>POWER ADAPTER 20W USB-C - PATAS REDONDAS</t>
  </si>
  <si>
    <t>43359</t>
  </si>
  <si>
    <t>BOTELLA BT069</t>
  </si>
  <si>
    <t>43360</t>
  </si>
  <si>
    <t>BOTELLA BT036</t>
  </si>
  <si>
    <t>43361</t>
  </si>
  <si>
    <t>BOTELLA BT035</t>
  </si>
  <si>
    <t>43362</t>
  </si>
  <si>
    <t>BOTELLA BT068</t>
  </si>
  <si>
    <t>43363</t>
  </si>
  <si>
    <t>CARGADOR SAMSUNG 45W USB-C PD C/CABLE</t>
  </si>
  <si>
    <t>43364</t>
  </si>
  <si>
    <t>RELOJ DISEÑO INFANTIL AV2900</t>
  </si>
  <si>
    <t>43365</t>
  </si>
  <si>
    <t>BOTELLA TERMICA SUNNY 500ML</t>
  </si>
  <si>
    <t>43366</t>
  </si>
  <si>
    <t>SILICONE COVER KIKIGO SAMSUNG A03 CORE</t>
  </si>
  <si>
    <t>43367</t>
  </si>
  <si>
    <t>SILICONE COVER KIKIGO SAMSUNG A05</t>
  </si>
  <si>
    <t>43369</t>
  </si>
  <si>
    <t>SILICONE COVER KIKIGO SAMSUNG A11</t>
  </si>
  <si>
    <t>43370</t>
  </si>
  <si>
    <t>SILICONE COVER KIKIGO SAMSUNG A15 5G</t>
  </si>
  <si>
    <t>43371</t>
  </si>
  <si>
    <t>SILICONE COVER KIKIGO SAMSUNG A21S</t>
  </si>
  <si>
    <t>43373</t>
  </si>
  <si>
    <t>SILICONE COVER KIKIGO SAMSUNG A31</t>
  </si>
  <si>
    <t>43374</t>
  </si>
  <si>
    <t>SILICONE COVER KIKIGO SAMSUNG A35</t>
  </si>
  <si>
    <t>43375</t>
  </si>
  <si>
    <t>SILICONE COVER KIKIGO SAMSUNG A50S/A50/A30S</t>
  </si>
  <si>
    <t>43376</t>
  </si>
  <si>
    <t>SILICONE COVER KIKIGO SAMSUNG A51 4G</t>
  </si>
  <si>
    <t>43377</t>
  </si>
  <si>
    <t>SILICONE COVER KIKIGO SAMSUNG A55</t>
  </si>
  <si>
    <t>43381</t>
  </si>
  <si>
    <t>SILICONE COVER KIKIGO MOTO EDGE 40 NEO</t>
  </si>
  <si>
    <t>43382</t>
  </si>
  <si>
    <t>SILICONE COVER KIKIGO MOTO EDGE 30 PRO</t>
  </si>
  <si>
    <t>43383</t>
  </si>
  <si>
    <t>SILICONE COVER KIKIGO MOTO G14 4G</t>
  </si>
  <si>
    <t>43384</t>
  </si>
  <si>
    <t>SILICONE COVER KIKIGO MOTO G54 5G</t>
  </si>
  <si>
    <t>43385</t>
  </si>
  <si>
    <t>SILICONE COVER KIKIGO MOTO G60S</t>
  </si>
  <si>
    <t>43387</t>
  </si>
  <si>
    <t>SILICONE COVER KIKIGO MOTO G84 5G</t>
  </si>
  <si>
    <t>43389</t>
  </si>
  <si>
    <t>SILICONE COVER KIKIGO MOTO G8 PLUS</t>
  </si>
  <si>
    <t>43391</t>
  </si>
  <si>
    <t>SILICONE COVER KIKIGO MOTO G8 POWER LITE</t>
  </si>
  <si>
    <t>43392</t>
  </si>
  <si>
    <t>SILICONE COVER KIKIGO MOTO G9/G9 PLAY</t>
  </si>
  <si>
    <t>43393</t>
  </si>
  <si>
    <t>SILICONE COVER KIKIGO MOTO G9 PLUS</t>
  </si>
  <si>
    <t>43394</t>
  </si>
  <si>
    <t>SILICONE COVER KIKIGO MOTO G9 POWER</t>
  </si>
  <si>
    <t>43399</t>
  </si>
  <si>
    <t>SILICONE COVER KIKIGO SAMSUNG J4</t>
  </si>
  <si>
    <t>43400</t>
  </si>
  <si>
    <t>SILICONE COVER KIKIGO SAMSUNG J4 CORE</t>
  </si>
  <si>
    <t>43401</t>
  </si>
  <si>
    <t>SILICONE COVER KIKIGO SAMSUNG J5 PRIME</t>
  </si>
  <si>
    <t>43402</t>
  </si>
  <si>
    <t>SILICONE COVER KIKIGO SAMSUNG J6</t>
  </si>
  <si>
    <t>43416</t>
  </si>
  <si>
    <t>SILICONE COVER KIKIGO MOTO ONE FUSION</t>
  </si>
  <si>
    <t>43417</t>
  </si>
  <si>
    <t>SILICONE COVER KIKIGO SAMSUNG S22 ULTRA</t>
  </si>
  <si>
    <t>43422</t>
  </si>
  <si>
    <t>CONSOLA GAME POWER BOX SUP M3</t>
  </si>
  <si>
    <t>43423</t>
  </si>
  <si>
    <t>CONSOLA GAME STICK X2</t>
  </si>
  <si>
    <t>43424</t>
  </si>
  <si>
    <t>TPU POP DISEÑO SAMSUNG A02</t>
  </si>
  <si>
    <t>43425</t>
  </si>
  <si>
    <t>TPU POP DISEÑO SAMSUNG A04</t>
  </si>
  <si>
    <t>43426</t>
  </si>
  <si>
    <t>TPU POP DISEÑO SAMSUNG A04E</t>
  </si>
  <si>
    <t>43427</t>
  </si>
  <si>
    <t>TPU POP DISEÑO SAMSUNG A04S</t>
  </si>
  <si>
    <t>43428</t>
  </si>
  <si>
    <t>TPU POP DISEÑO SAMSUNG A05</t>
  </si>
  <si>
    <t>43429</t>
  </si>
  <si>
    <t>TPU POP DISEÑO SAMSUNG A10</t>
  </si>
  <si>
    <t>43430</t>
  </si>
  <si>
    <t>TPU POP DISEÑO SAMSUNG A10S</t>
  </si>
  <si>
    <t>43431</t>
  </si>
  <si>
    <t>TPU POP DISEÑO SAMSUNG A12</t>
  </si>
  <si>
    <t>43432</t>
  </si>
  <si>
    <t>TPU POP DISEÑO SAMSUNG A13</t>
  </si>
  <si>
    <t>43433</t>
  </si>
  <si>
    <t>TPU POP DISEÑO SAMSUNG A14</t>
  </si>
  <si>
    <t>43434</t>
  </si>
  <si>
    <t>TPU POP DISEÑO SAMSUNG A15</t>
  </si>
  <si>
    <t>43435</t>
  </si>
  <si>
    <t>TPU POP DISEÑO SAMSUNG A20/A30</t>
  </si>
  <si>
    <t>43436</t>
  </si>
  <si>
    <t>TPU POP DISEÑO SAMSUNG A23</t>
  </si>
  <si>
    <t>43437</t>
  </si>
  <si>
    <t>TPU POP DISEÑO SAMSUNG A24</t>
  </si>
  <si>
    <t>43438</t>
  </si>
  <si>
    <t>TPU POP DISEÑO SAMSUNG A24/A25</t>
  </si>
  <si>
    <t>43439</t>
  </si>
  <si>
    <t>TPU POP DISEÑO SAMSUNG A25 NV</t>
  </si>
  <si>
    <t>43440</t>
  </si>
  <si>
    <t>TPU POP DISEÑO SAMSUNG A30S</t>
  </si>
  <si>
    <t>43441</t>
  </si>
  <si>
    <t>TPU POP DISEÑO SAMSUNG A31</t>
  </si>
  <si>
    <t>43442</t>
  </si>
  <si>
    <t>TPU POP DISEÑO SAMSUNG A324G</t>
  </si>
  <si>
    <t>43443</t>
  </si>
  <si>
    <t>TPU POP DISEÑO SAMSUNG A34</t>
  </si>
  <si>
    <t>43444</t>
  </si>
  <si>
    <t>TPU POP DISEÑO SAMSUNG A35</t>
  </si>
  <si>
    <t>43445</t>
  </si>
  <si>
    <t>TPU POP DISEÑO SAMSUNG A51</t>
  </si>
  <si>
    <t>43446</t>
  </si>
  <si>
    <t>TPU POP DISEÑO SAMSUNG J2 CORE</t>
  </si>
  <si>
    <t>43447</t>
  </si>
  <si>
    <t>TPU POP DISEÑO SAMSUNG J2 PRIME</t>
  </si>
  <si>
    <t>43448</t>
  </si>
  <si>
    <t>TPU POP DISEÑO SAMSUNG J4 PLUS</t>
  </si>
  <si>
    <t>43449</t>
  </si>
  <si>
    <t>TPU POP DISEÑO SAMSUNG J7 PRIME</t>
  </si>
  <si>
    <t>43450</t>
  </si>
  <si>
    <t>TPU POP DISEÑO MOTO E13</t>
  </si>
  <si>
    <t>43451</t>
  </si>
  <si>
    <t>TPU POP DISEÑO MOTO E20</t>
  </si>
  <si>
    <t>43452</t>
  </si>
  <si>
    <t>TPU POP DISEÑO MOTO E22/E22I</t>
  </si>
  <si>
    <t>43453</t>
  </si>
  <si>
    <t>TPU POP DISEÑO MOTO E40</t>
  </si>
  <si>
    <t>43454</t>
  </si>
  <si>
    <t>TPU POP DISEÑO MOTO E7</t>
  </si>
  <si>
    <t>43455</t>
  </si>
  <si>
    <t>TPU POP DISEÑO MOTO EDGE 30 NEO</t>
  </si>
  <si>
    <t>43456</t>
  </si>
  <si>
    <t>TPU POP DISEÑO MOTO EDGE 40</t>
  </si>
  <si>
    <t>43457</t>
  </si>
  <si>
    <t>TPU POP DISEÑO MOTO G10</t>
  </si>
  <si>
    <t>43458</t>
  </si>
  <si>
    <t>TPU POP DISEÑO MOTO G13</t>
  </si>
  <si>
    <t>43459</t>
  </si>
  <si>
    <t>TPU POP DISEÑO MOTO G14</t>
  </si>
  <si>
    <t>43460</t>
  </si>
  <si>
    <t>TPU POP DISEÑO MOTO G22</t>
  </si>
  <si>
    <t>43461</t>
  </si>
  <si>
    <t>TPU POP DISEÑO MOTO G23</t>
  </si>
  <si>
    <t>43462</t>
  </si>
  <si>
    <t>TPU POP DISEÑO MOTO G32</t>
  </si>
  <si>
    <t>43463</t>
  </si>
  <si>
    <t>TPU POP DISEÑO MOTO G72</t>
  </si>
  <si>
    <t>43464</t>
  </si>
  <si>
    <t>TPU POP DISEÑO SAMSUNG S23 FE</t>
  </si>
  <si>
    <t>43465</t>
  </si>
  <si>
    <t>TPU POP DISEÑO SAMSUNG J6 PLUS</t>
  </si>
  <si>
    <t>43467</t>
  </si>
  <si>
    <t>TPU KIKIGO CRISTAL SAMSUNG A15</t>
  </si>
  <si>
    <t>43470</t>
  </si>
  <si>
    <t>VIDRIO TEMPLADO X 25 IPHONE 11</t>
  </si>
  <si>
    <t>43471</t>
  </si>
  <si>
    <t>VIDRIO TEMPLADO X 25 IPHONE 12 PRO MAX</t>
  </si>
  <si>
    <t>43472</t>
  </si>
  <si>
    <t>VIDRIO TEMPLADO X 25 IPHONE 14</t>
  </si>
  <si>
    <t>43473</t>
  </si>
  <si>
    <t>VIDRIO TEMPLADO X 25 IPHONE 14 PLUS</t>
  </si>
  <si>
    <t>43474</t>
  </si>
  <si>
    <t>VIDRIO TEMPLADO X 25 IPHONE 14 PRO</t>
  </si>
  <si>
    <t>43475</t>
  </si>
  <si>
    <t>VIDRIO TEMPLADO X 25 MOTO E13</t>
  </si>
  <si>
    <t>43476</t>
  </si>
  <si>
    <t>VIDRIO TEMPLADO X 25 MOTO E20</t>
  </si>
  <si>
    <t>43477</t>
  </si>
  <si>
    <t>VIDRIO TEMPLADO X 25 MOTO E22I</t>
  </si>
  <si>
    <t>43478</t>
  </si>
  <si>
    <t>VIDRIO TEMPLADO X 25 MOTO E32</t>
  </si>
  <si>
    <t>43479</t>
  </si>
  <si>
    <t>VIDRIO TEMPLADO X 25 MOTO E40</t>
  </si>
  <si>
    <t>43480</t>
  </si>
  <si>
    <t>VIDRIO TEMPLADO X 25 MOTO E6S/E6I</t>
  </si>
  <si>
    <t>43481</t>
  </si>
  <si>
    <t>VIDRIO TEMPLADO X 25 MOTO E7I POWER</t>
  </si>
  <si>
    <t>43482</t>
  </si>
  <si>
    <t>VIDRIO TEMPLADO X 25 MOTO EDGE 20 LITE</t>
  </si>
  <si>
    <t>43483</t>
  </si>
  <si>
    <t>VIDRIO TEMPLADO X 25 MOTO EDGE 20 PRO</t>
  </si>
  <si>
    <t>43484</t>
  </si>
  <si>
    <t>VIDRIO TEMPLADO X 25 MOTO EDGE 30</t>
  </si>
  <si>
    <t>43485</t>
  </si>
  <si>
    <t>VIDRIO TEMPLADO X 25 MOTO EDGE 30 NEO</t>
  </si>
  <si>
    <t>43486</t>
  </si>
  <si>
    <t>VIDRIO TEMPLADO X 25 MOTO G22</t>
  </si>
  <si>
    <t>43487</t>
  </si>
  <si>
    <t>VIDRIO TEMPLADO X 25 MOTO G10/G20/G30</t>
  </si>
  <si>
    <t>43488</t>
  </si>
  <si>
    <t>VIDRIO TEMPLADO X 25 MOTO G31</t>
  </si>
  <si>
    <t>43489</t>
  </si>
  <si>
    <t>VIDRIO TEMPLADO X 25 MOTO G32</t>
  </si>
  <si>
    <t>43490</t>
  </si>
  <si>
    <t>VIDRIO TEMPLADO X 25 MOTO G41</t>
  </si>
  <si>
    <t>43491</t>
  </si>
  <si>
    <t>VIDRIO TEMPLADO X 25 MOTO G42</t>
  </si>
  <si>
    <t>43492</t>
  </si>
  <si>
    <t>VIDRIO TEMPLADO X 25 MOTO G51</t>
  </si>
  <si>
    <t>43493</t>
  </si>
  <si>
    <t>VIDRIO TEMPLADO X 25 MOTO G52</t>
  </si>
  <si>
    <t>43494</t>
  </si>
  <si>
    <t>VIDRIO TEMPLADO X 25 MOTO G71</t>
  </si>
  <si>
    <t>43495</t>
  </si>
  <si>
    <t>VIDRIO TEMPLADO X 25 MOTO G72</t>
  </si>
  <si>
    <t>43496</t>
  </si>
  <si>
    <t>VIDRIO TEMPLADO X 25 MOTO G82</t>
  </si>
  <si>
    <t>43497</t>
  </si>
  <si>
    <t>VIDRIO TEMPLADO X 25 SAMSUNG A02</t>
  </si>
  <si>
    <t>43498</t>
  </si>
  <si>
    <t>VIDRIO TEMPLADO X 25 SAMSUNG A02S</t>
  </si>
  <si>
    <t>43499</t>
  </si>
  <si>
    <t>VIDRIO TEMPLADO X 25 SAMSUNG A03</t>
  </si>
  <si>
    <t>43500</t>
  </si>
  <si>
    <t>VIDRIO TEMPLADO X 25 SAMSUNG A03 CORE</t>
  </si>
  <si>
    <t>43501</t>
  </si>
  <si>
    <t>VIDRIO TEMPLADO X 25 SAMSUNG A03S</t>
  </si>
  <si>
    <t>43502</t>
  </si>
  <si>
    <t>VIDRIO TEMPLADO X 25 SAMSUNG A04</t>
  </si>
  <si>
    <t>43503</t>
  </si>
  <si>
    <t>VIDRIO TEMPLADO X 25 SAMSUNG A04 CORE</t>
  </si>
  <si>
    <t>43504</t>
  </si>
  <si>
    <t>VIDRIO TEMPLADO X 25 SAMSUNG A04S</t>
  </si>
  <si>
    <t>43505</t>
  </si>
  <si>
    <t>VIDRIO TEMPLADO X 25 SAMSUNG A10/A10S</t>
  </si>
  <si>
    <t>43506</t>
  </si>
  <si>
    <t>VIDRIO TEMPLADO X 25 SAMSUNG A12</t>
  </si>
  <si>
    <t>43507</t>
  </si>
  <si>
    <t>VIDRIO TEMPLADO X 25 SAMSUNG A13</t>
  </si>
  <si>
    <t>43508</t>
  </si>
  <si>
    <t>VIDRIO TEMPLADO X 25 SAMSUNG A14</t>
  </si>
  <si>
    <t>43509</t>
  </si>
  <si>
    <t>VIDRIO TEMPLADO X 25 SAMSUNG A20/A30/A50</t>
  </si>
  <si>
    <t>43510</t>
  </si>
  <si>
    <t>VIDRIO TEMPLADO X 25 SAMSUNG A20S</t>
  </si>
  <si>
    <t>43511</t>
  </si>
  <si>
    <t>VIDRIO TEMPLADO X 25 SAMSUNG A21S</t>
  </si>
  <si>
    <t>43512</t>
  </si>
  <si>
    <t>VIDRIO TEMPLADO X 25 SAMSUNG A22 4G</t>
  </si>
  <si>
    <t>43513</t>
  </si>
  <si>
    <t>VIDRIO TEMPLADO X 25 SAMSUNG A22 5G</t>
  </si>
  <si>
    <t>43514</t>
  </si>
  <si>
    <t>VIDRIO TEMPLADO X 25 SAMSUNG A23</t>
  </si>
  <si>
    <t>43515</t>
  </si>
  <si>
    <t>VIDRIO TEMPLADO X 25 SAMSUNG A30S</t>
  </si>
  <si>
    <t>43516</t>
  </si>
  <si>
    <t>VIDRIO TEMPLADO X 25 SAMSUNG A31</t>
  </si>
  <si>
    <t>43517</t>
  </si>
  <si>
    <t>VIDRIO TEMPLADO X 25 SAMSUNG A32</t>
  </si>
  <si>
    <t>43518</t>
  </si>
  <si>
    <t>VIDRIO TEMPLADO X 25 SAMSUNG A34</t>
  </si>
  <si>
    <t>43519</t>
  </si>
  <si>
    <t>VIDRIO TEMPLADO X 25 SAMSUNG A51</t>
  </si>
  <si>
    <t>43520</t>
  </si>
  <si>
    <t>VIDRIO TEMPLADO X 25 SAMSUNG A52/A52S</t>
  </si>
  <si>
    <t>43521</t>
  </si>
  <si>
    <t>VIDRIO TEMPLADO X 25 SAMSUNG A54</t>
  </si>
  <si>
    <t>43522</t>
  </si>
  <si>
    <t>VIDRIO TEMPLADO X 25 SAMSUNG A70</t>
  </si>
  <si>
    <t>43523</t>
  </si>
  <si>
    <t>VIDRIO TEMPLADO X 25 SAMSUNG A71</t>
  </si>
  <si>
    <t>43524</t>
  </si>
  <si>
    <t>VIDRIO TEMPLADO X 25 SAMSUNG A72</t>
  </si>
  <si>
    <t>43525</t>
  </si>
  <si>
    <t>VIDRIO TEMPLADO X 25 SAMSUNG J2 PRIME</t>
  </si>
  <si>
    <t>43526</t>
  </si>
  <si>
    <t>VIDRIO TEMPLADO X 25 SAMSUNG J5 PRIME</t>
  </si>
  <si>
    <t>43527</t>
  </si>
  <si>
    <t>VIDRIO TEMPLADO X 25 SAMSUNG J7 2016</t>
  </si>
  <si>
    <t>43528</t>
  </si>
  <si>
    <t>VIDRIO TEMPLADO X 25 SAMSUNG J7 PRIME</t>
  </si>
  <si>
    <t>43529</t>
  </si>
  <si>
    <t>VIDRIO TEMPLADO X 25 SAMSUNG M23 5G</t>
  </si>
  <si>
    <t>43530</t>
  </si>
  <si>
    <t>VIDRIO TEMPLADO X 25 XIAOMI POCO M5</t>
  </si>
  <si>
    <t>43531</t>
  </si>
  <si>
    <t>VIDRIO TEMPLADO X 25 XIAOMI POCO X5</t>
  </si>
  <si>
    <t>43532</t>
  </si>
  <si>
    <t>VIDRIO TEMPLADO X 25 SAMSUNG A04E</t>
  </si>
  <si>
    <t>43533</t>
  </si>
  <si>
    <t>43534</t>
  </si>
  <si>
    <t>43535</t>
  </si>
  <si>
    <t>43536</t>
  </si>
  <si>
    <t>CARGADOR 3.1A TIPO C LAI LT-311</t>
  </si>
  <si>
    <t>43537</t>
  </si>
  <si>
    <t>MAQUINA CORTA PELO LT-808</t>
  </si>
  <si>
    <t>43538</t>
  </si>
  <si>
    <t>STEREO INALAMBRICO M30PRO</t>
  </si>
  <si>
    <t>43539</t>
  </si>
  <si>
    <t>STEREO INALAMBRICO E6S 5.3</t>
  </si>
  <si>
    <t>43540</t>
  </si>
  <si>
    <t>PARLANTE DE CARGA INALAMBRICA LED G500 15W</t>
  </si>
  <si>
    <t>43541</t>
  </si>
  <si>
    <t>LUZ DE EMERGENCIA MS-7006M</t>
  </si>
  <si>
    <t>43542</t>
  </si>
  <si>
    <t>MODULO TCL 20Y</t>
  </si>
  <si>
    <t>43543</t>
  </si>
  <si>
    <t>MODULO ALCATEL 1SE 2020</t>
  </si>
  <si>
    <t>43544</t>
  </si>
  <si>
    <t>MODULO ALCATEL 3H</t>
  </si>
  <si>
    <t>43545</t>
  </si>
  <si>
    <t>MODULO ALCATEL 5H</t>
  </si>
  <si>
    <t>43546</t>
  </si>
  <si>
    <t>MODULO LG K51S</t>
  </si>
  <si>
    <t>43547</t>
  </si>
  <si>
    <t>MODULO XIAOMI NOTE 11 5G (FLEX CORTO)</t>
  </si>
  <si>
    <t>43548</t>
  </si>
  <si>
    <t>MODULO XIAOMI REDMI 13C</t>
  </si>
  <si>
    <t>43549</t>
  </si>
  <si>
    <t>MODULO TCL 30E</t>
  </si>
  <si>
    <t>43550</t>
  </si>
  <si>
    <t>MODULO TCL 405</t>
  </si>
  <si>
    <t>43551</t>
  </si>
  <si>
    <t>MODULO TCL 406</t>
  </si>
  <si>
    <t>43552</t>
  </si>
  <si>
    <t>MODULO TCL 408</t>
  </si>
  <si>
    <t>43553</t>
  </si>
  <si>
    <t>MODULO TCL L10 LITE</t>
  </si>
  <si>
    <t>43554</t>
  </si>
  <si>
    <t>MODULO TCL L10 PLUS</t>
  </si>
  <si>
    <t>43555</t>
  </si>
  <si>
    <t>VAPE LAMBORGHINI 12000 PUFFS</t>
  </si>
  <si>
    <t>43556</t>
  </si>
  <si>
    <t>CARGADOR SOUL COMPACT 20W PD20W</t>
  </si>
  <si>
    <t>43557</t>
  </si>
  <si>
    <t>CARGADOR SOUL COMPACT 20W PD TIPO C A TIPO C PD20WT</t>
  </si>
  <si>
    <t>43558</t>
  </si>
  <si>
    <t>CARGADOR SOUL COMPACT 20W PD TIPO C A IPHONE PD20WL</t>
  </si>
  <si>
    <t>43559</t>
  </si>
  <si>
    <t>CARGADOR SOUL USB+C TIPO C A TIPO C PDQCT</t>
  </si>
  <si>
    <t>43560</t>
  </si>
  <si>
    <t>CARGADOR SOUL USB+C TIPO C A IPHONE PDQCL</t>
  </si>
  <si>
    <t>43561</t>
  </si>
  <si>
    <t>CARGADOR SOUL USB+C 20W PDQC</t>
  </si>
  <si>
    <t>43562</t>
  </si>
  <si>
    <t>CARGADOR SOUL COMPACT 20W PD20W PACK X 20</t>
  </si>
  <si>
    <t>43563</t>
  </si>
  <si>
    <t>IPAD APPLE AIR M1 256GB 5TH GENERATION 10.9" BLUE</t>
  </si>
  <si>
    <t>43564</t>
  </si>
  <si>
    <t>IPAD APPLE AIR M1 256GB 5TH GENERATION 10.9" STARLIGHT</t>
  </si>
  <si>
    <t>43565</t>
  </si>
  <si>
    <t>RELOJ IWATCH SERIE 9 41MM MIDNIGHT ALUMINUM CASE</t>
  </si>
  <si>
    <t>43566</t>
  </si>
  <si>
    <t>RELOJ IWATCH SERIE 9 41MM PINK ALUMINUM CASE</t>
  </si>
  <si>
    <t>43567</t>
  </si>
  <si>
    <t>RELOJ IWATCH SE 2th 40MM MIDNIGHT</t>
  </si>
  <si>
    <t>43568</t>
  </si>
  <si>
    <t>NOTEBOOK LENOVO INTEL I3-1215U 12GHz</t>
  </si>
  <si>
    <t>43569</t>
  </si>
  <si>
    <t>TPU VARNISH SAMSUNG A15</t>
  </si>
  <si>
    <t>43570</t>
  </si>
  <si>
    <t>SILICONE CASE SOUL + PROT CAMARA IPHONE 15 PRO MAX</t>
  </si>
  <si>
    <t>43571</t>
  </si>
  <si>
    <t>SILICONE CASE SOUL + PROT CAMARA SAMSUNG A04E</t>
  </si>
  <si>
    <t>43572</t>
  </si>
  <si>
    <t>SILICONE CASE SOUL + PROT CAMARA IPHONE 15 PRO</t>
  </si>
  <si>
    <t>43573</t>
  </si>
  <si>
    <t>SILICONE CASE SOUL + PROT CAMARA SAMSUNG A05S</t>
  </si>
  <si>
    <t>43574</t>
  </si>
  <si>
    <t>SILICONE CASE SOUL + PROT CAMARA SAMSUNG A15</t>
  </si>
  <si>
    <t>43575</t>
  </si>
  <si>
    <t>SILICONE CASE SOUL + PROT CAMARA SAMSUNG A05</t>
  </si>
  <si>
    <t>43576</t>
  </si>
  <si>
    <t>SILICONE CASE SOUL + PROT CAMARA IPHONE 11</t>
  </si>
  <si>
    <t>43577</t>
  </si>
  <si>
    <t>SILICONE CASE SOUL + PROT CAMARA IPHONE 14</t>
  </si>
  <si>
    <t>43578</t>
  </si>
  <si>
    <t>SILICONE CASE SOUL + PROT CAMARA IPHONE 15</t>
  </si>
  <si>
    <t>43579</t>
  </si>
  <si>
    <t>SILICONE CASE SOUL + PROT CAMARA SAMSUNG S23 FE</t>
  </si>
  <si>
    <t>43580</t>
  </si>
  <si>
    <t>SILICONE CASE SOUL + PROT CAMARA SAMSUNG A25</t>
  </si>
  <si>
    <t>43581</t>
  </si>
  <si>
    <t>SILICONE CASE SOUL + PROT CAMARA IPHONE 13</t>
  </si>
  <si>
    <t>43582</t>
  </si>
  <si>
    <t>TPU PULSERA DISEÑO SAMSUNG A04</t>
  </si>
  <si>
    <t>43583</t>
  </si>
  <si>
    <t>TPU PULSERA DISEÑO SAMSUNG A04E</t>
  </si>
  <si>
    <t>43584</t>
  </si>
  <si>
    <t>TPU PULSERA DISEÑO SAMSUNG A04S</t>
  </si>
  <si>
    <t>43585</t>
  </si>
  <si>
    <t>TPU PULSERA DISEÑO SAMSUNG A05</t>
  </si>
  <si>
    <t>43586</t>
  </si>
  <si>
    <t>TPU PULSERA DISEÑO SAMSUNG A10</t>
  </si>
  <si>
    <t>43587</t>
  </si>
  <si>
    <t>TPU PULSERA DISEÑO SAMSUNG A10S</t>
  </si>
  <si>
    <t>43588</t>
  </si>
  <si>
    <t>TPU PULSERA DISEÑO SAMSUNG A12</t>
  </si>
  <si>
    <t>43589</t>
  </si>
  <si>
    <t>TPU PULSERA DISEÑO SAMSUNG A13</t>
  </si>
  <si>
    <t>43590</t>
  </si>
  <si>
    <t>TPU PULSERA DISEÑO SAMSUNG A14</t>
  </si>
  <si>
    <t>43591</t>
  </si>
  <si>
    <t>TPU PULSERA DISEÑO SAMSUNG A15</t>
  </si>
  <si>
    <t>43592</t>
  </si>
  <si>
    <t>TPU PULSERA DISEÑO SAMSUNG A20/A30</t>
  </si>
  <si>
    <t>43593</t>
  </si>
  <si>
    <t>TPU PULSERA DISEÑO SAMSUNG A23</t>
  </si>
  <si>
    <t>43594</t>
  </si>
  <si>
    <t>TPU PULSERA DISEÑO SAMSUNG A24</t>
  </si>
  <si>
    <t>43595</t>
  </si>
  <si>
    <t>TPU PULSERA DISEÑO SAMSUNG A24/A25</t>
  </si>
  <si>
    <t>43596</t>
  </si>
  <si>
    <t>TPU PULSERA DISEÑO SAMSUNG A25 N/V</t>
  </si>
  <si>
    <t>43597</t>
  </si>
  <si>
    <t>TPU PULSERA DISEÑO SAMSUNG A30S</t>
  </si>
  <si>
    <t>43598</t>
  </si>
  <si>
    <t>TPU PULSERA DISEÑO SAMSUNG A31</t>
  </si>
  <si>
    <t>43599</t>
  </si>
  <si>
    <t>TPU PULSERA DISEÑO SAMSUNG A32 4G</t>
  </si>
  <si>
    <t>43600</t>
  </si>
  <si>
    <t>TPU PULSERA DISEÑO SAMSUNG A34</t>
  </si>
  <si>
    <t>43601</t>
  </si>
  <si>
    <t>TPU PULSERA DISEÑO SAMSUNG A35</t>
  </si>
  <si>
    <t>43602</t>
  </si>
  <si>
    <t>TPU PULSERA DISEÑO SAMSUNG A51</t>
  </si>
  <si>
    <t>43603</t>
  </si>
  <si>
    <t>TPU PULSERA DISEÑO SAMSUNG J2 CORE</t>
  </si>
  <si>
    <t>43604</t>
  </si>
  <si>
    <t>TPU PULSERA DISEÑO SAMSUNG J2 PRIME</t>
  </si>
  <si>
    <t>43605</t>
  </si>
  <si>
    <t>TPU PULSERA DISEÑO SAMSUNG J4 PLUS</t>
  </si>
  <si>
    <t>43606</t>
  </si>
  <si>
    <t>TPU PULSERA DISEÑO SAMSUNG J6 PLUS</t>
  </si>
  <si>
    <t>43607</t>
  </si>
  <si>
    <t>TPU PULSERA DISEÑO SAMSUNG J7 PRIME</t>
  </si>
  <si>
    <t>43608</t>
  </si>
  <si>
    <t>TPU PULSERA DISEÑO SAMSUNG S23 FE</t>
  </si>
  <si>
    <t>43609</t>
  </si>
  <si>
    <t>TPU PULSERA DISEÑO MOTO E13</t>
  </si>
  <si>
    <t>43610</t>
  </si>
  <si>
    <t>TPU PULSERA DISEÑO MOTO E20</t>
  </si>
  <si>
    <t>43611</t>
  </si>
  <si>
    <t>TPU PULSERA DISEÑO MOTO E22/E22I</t>
  </si>
  <si>
    <t>43612</t>
  </si>
  <si>
    <t>TPU PULSERA DISEÑO MOTO E40</t>
  </si>
  <si>
    <t>43613</t>
  </si>
  <si>
    <t>TPU PULSERA DISEÑO MOTO E7</t>
  </si>
  <si>
    <t>43614</t>
  </si>
  <si>
    <t>TPU PULSERA DISEÑO MOTO EDGE 30 NEO</t>
  </si>
  <si>
    <t>43615</t>
  </si>
  <si>
    <t>TPU PULSERA DISEÑO MOTO EDGE 40</t>
  </si>
  <si>
    <t>43616</t>
  </si>
  <si>
    <t>TPU PULSERA DISEÑO MOTO G10/G20/G30</t>
  </si>
  <si>
    <t>43617</t>
  </si>
  <si>
    <t>TPU PULSERA DISEÑO MOTO G13/G23</t>
  </si>
  <si>
    <t>43618</t>
  </si>
  <si>
    <t>TPU PULSERA DISEÑO MOTO G14</t>
  </si>
  <si>
    <t>43619</t>
  </si>
  <si>
    <t>TPU PULSERA DISEÑO MOTO G22</t>
  </si>
  <si>
    <t>43620</t>
  </si>
  <si>
    <t>TPU PULSERA DISEÑO MOTO G32</t>
  </si>
  <si>
    <t>43621</t>
  </si>
  <si>
    <t>TPU PULSERA DISEÑO MOTO G72</t>
  </si>
  <si>
    <t>43622</t>
  </si>
  <si>
    <t>TPU PULSERA DISEÑO SAMSUNG A02</t>
  </si>
  <si>
    <t>43623</t>
  </si>
  <si>
    <t>FREIDORA DE AIRE DIGITAL WESTINGHOUSE WKAF406 5L</t>
  </si>
  <si>
    <t>43624</t>
  </si>
  <si>
    <t>FREIDORA DE AIRE DIGITAL WESTINGHOUSE WKAF710 8L</t>
  </si>
  <si>
    <t>43625</t>
  </si>
  <si>
    <t>FREIDORA DE AIRE DIGITAL WESTINGHOUSE WKAF508 6.5L</t>
  </si>
  <si>
    <t>43626</t>
  </si>
  <si>
    <t>FREIDORA DE AIRE DIGITAL WESTINGHOUSE WKAF809 9L</t>
  </si>
  <si>
    <t>43627</t>
  </si>
  <si>
    <t>CORREA DE CUELLO SOUL LAZO BANDOLERA</t>
  </si>
  <si>
    <t>43628</t>
  </si>
  <si>
    <t>CORREA DE CUELLO SOUL LAZO COLOR</t>
  </si>
  <si>
    <t>43629</t>
  </si>
  <si>
    <t>CORREA DE MANO SOUL LAZO COLOR</t>
  </si>
  <si>
    <t>43630</t>
  </si>
  <si>
    <t>CORREA DE MANO SOUL BIJOU</t>
  </si>
  <si>
    <t>43631</t>
  </si>
  <si>
    <t>AIRPODS ORIGINAL SERIE 3gen APPLE</t>
  </si>
  <si>
    <t>43632</t>
  </si>
  <si>
    <t>AIRPODS PRO 1GENERATION ORIGINAL APPLE</t>
  </si>
  <si>
    <t>43633</t>
  </si>
  <si>
    <t>RELOJ IWATCH SE 2th 44MM STARLIGHT</t>
  </si>
  <si>
    <t>43634</t>
  </si>
  <si>
    <t>TPU GLITTER ESTRELLA MOTO G13/G23</t>
  </si>
  <si>
    <t>43635</t>
  </si>
  <si>
    <t>TPU GLITTER ESTRELLA SAMSUNG A04</t>
  </si>
  <si>
    <t>43636</t>
  </si>
  <si>
    <t>TPU GLITTER ESTRELLA SAMSUNG A04E</t>
  </si>
  <si>
    <t>43637</t>
  </si>
  <si>
    <t>TPU GLITTER ESTRELLA SAMSUNG A04S</t>
  </si>
  <si>
    <t>43638</t>
  </si>
  <si>
    <t>TPU GLITTER ESTRELLA SAMSUNG A05</t>
  </si>
  <si>
    <t>43639</t>
  </si>
  <si>
    <t>TPU GLITTER ESTRELLA SAMSUNG A05S</t>
  </si>
  <si>
    <t>43640</t>
  </si>
  <si>
    <t>TPU GLITTER ESTRELLA SAMSUNG A15</t>
  </si>
  <si>
    <t>43641</t>
  </si>
  <si>
    <t>TPU GLITTER ESTRELLA SAMSUNG A25</t>
  </si>
  <si>
    <t>43642</t>
  </si>
  <si>
    <t>TPU GLITTER ESTRELLA SAMSUNG A34</t>
  </si>
  <si>
    <t>43643</t>
  </si>
  <si>
    <t>TPU GLITTER ESTRELLA SAMSUNG A35</t>
  </si>
  <si>
    <t>43644</t>
  </si>
  <si>
    <t>TPU GLITTER ESTRELLA IPHONE 11</t>
  </si>
  <si>
    <t>43645</t>
  </si>
  <si>
    <t>TPU GLITTER ESTRELLA IPHONE 13</t>
  </si>
  <si>
    <t>43646</t>
  </si>
  <si>
    <t>TPU GLITTER ESTRELLA IPHONE 15</t>
  </si>
  <si>
    <t>43647</t>
  </si>
  <si>
    <t>TPU GLITTER ESTRELLA IPHONE 15 PRO</t>
  </si>
  <si>
    <t>43648</t>
  </si>
  <si>
    <t>TPU GLITTER ESTRELLA IPHONE 15 PRO MAX</t>
  </si>
  <si>
    <t>43658</t>
  </si>
  <si>
    <t>RELOJ IWATCH ULTRA 2 49MM TITANIUM GREEN OCEAN BAND</t>
  </si>
  <si>
    <t>43659</t>
  </si>
  <si>
    <t>RELOJ IWATCH ULTRA 2 49MM TITANIUM INDIGO OCEAN BAND</t>
  </si>
  <si>
    <t>43660</t>
  </si>
  <si>
    <t>CABLE USB SAMSUNG 3.0 DATE CABLE TIPO C</t>
  </si>
  <si>
    <t>43661</t>
  </si>
  <si>
    <t>CARGADOR MOTOROLA TURBO POWER 30 4X MICRO</t>
  </si>
  <si>
    <t>43662</t>
  </si>
  <si>
    <t>TERMO SMART CUP LED 500ML</t>
  </si>
  <si>
    <t>43663</t>
  </si>
  <si>
    <t>CARGADOR SAMSUNG 25W PD ADAPTER</t>
  </si>
  <si>
    <t>43664</t>
  </si>
  <si>
    <t>LUZ DE EMERGENCIA MS-7002M</t>
  </si>
  <si>
    <t>43665</t>
  </si>
  <si>
    <t>STEREO ROYAL CELL RE-10017 TIPO C</t>
  </si>
  <si>
    <t>43666</t>
  </si>
  <si>
    <t>STEREO ROYAL CELL RE-10018 IPHONE</t>
  </si>
  <si>
    <t>43667</t>
  </si>
  <si>
    <t>STEREO ROYAL CELL RE-10016 TIPO C</t>
  </si>
  <si>
    <t>43668</t>
  </si>
  <si>
    <t>STEREO INALAMBRICO ROYAL CELL RM-500</t>
  </si>
  <si>
    <t>43669</t>
  </si>
  <si>
    <t>STEREO INALAMBRICO ROYAL CELL RM-600</t>
  </si>
  <si>
    <t>43670</t>
  </si>
  <si>
    <t>STEREO INALAMBRICO ROYAL CELL RM-700</t>
  </si>
  <si>
    <t>43671</t>
  </si>
  <si>
    <t>STEREO INALAMBRICO ROYAL CELL RM-900</t>
  </si>
  <si>
    <t>43672</t>
  </si>
  <si>
    <t>STEREO INALAMBRICO LEGATUS LE-600</t>
  </si>
  <si>
    <t>43673</t>
  </si>
  <si>
    <t>AURICULAR INALAMBRICO P9 BLUETOOTH V5.3</t>
  </si>
  <si>
    <t>43674</t>
  </si>
  <si>
    <t>SECADOR DE PELO LEGATUS 1200W LSE120A</t>
  </si>
  <si>
    <t>43675</t>
  </si>
  <si>
    <t>SOPORTE PARA BICI LEGATUS LY-C63</t>
  </si>
  <si>
    <t>43676</t>
  </si>
  <si>
    <t>CARGADOR UNIVERSAL NOTEBOOK LEGATUS LCU120A</t>
  </si>
  <si>
    <t>43677</t>
  </si>
  <si>
    <t>RASURADORA DE PELO Y BARBA LEGATUS LPE001A</t>
  </si>
  <si>
    <t>43678</t>
  </si>
  <si>
    <t>PLANCHITA PARA CABELLO LEGATUS LPL040A</t>
  </si>
  <si>
    <t>43679</t>
  </si>
  <si>
    <t>PLANCHITA PARA CABELLO LEGATUS LPL035A</t>
  </si>
  <si>
    <t>43680</t>
  </si>
  <si>
    <t>CABLE AUXILIAR 3.5 A 3.5 ROYAL CELL RC-5012</t>
  </si>
  <si>
    <t>43681</t>
  </si>
  <si>
    <t>JOYSTICK GAMING ROYAL CELL</t>
  </si>
  <si>
    <t>43682</t>
  </si>
  <si>
    <t>JOYSTICK GAME ROYAL CELL P07</t>
  </si>
  <si>
    <t>43683</t>
  </si>
  <si>
    <t>MOUSE INALAMBRICO ROYAL CELL RM-G226-2</t>
  </si>
  <si>
    <t>43684</t>
  </si>
  <si>
    <t>SOPORTE LAPTOP STAND ROYAL CELL</t>
  </si>
  <si>
    <t>43685</t>
  </si>
  <si>
    <t>43690</t>
  </si>
  <si>
    <t>TPU MAGNETIC PREMIUM IPHONE 15 PRO</t>
  </si>
  <si>
    <t>43691</t>
  </si>
  <si>
    <t>TPU MAGNETIC PREMIUM IPHONE 15 PRO MAX</t>
  </si>
  <si>
    <t>43692</t>
  </si>
  <si>
    <t>TPU MAGNETIC PREMIUM IPHONE 15</t>
  </si>
  <si>
    <t>43693</t>
  </si>
  <si>
    <t>TPU SILICONA PREMIUM IPHONE 15</t>
  </si>
  <si>
    <t>43694</t>
  </si>
  <si>
    <t>TPU SILICONA PREMIUM IPHONE 15 PRO</t>
  </si>
  <si>
    <t>43695</t>
  </si>
  <si>
    <t>TPU SILICONA PREMIUM IPHONE 15 PRO MAX</t>
  </si>
  <si>
    <t>43696</t>
  </si>
  <si>
    <t>TPU SPACE MAGNETIC IPHONE 12 PRO MAX</t>
  </si>
  <si>
    <t>43697</t>
  </si>
  <si>
    <t>TPU SPACE MAGNETIC IPHONE 13 PRO MAX</t>
  </si>
  <si>
    <t>43698</t>
  </si>
  <si>
    <t>TPU SPACE MAGNETIC IPHONE 14 PRO MAX</t>
  </si>
  <si>
    <t>43700</t>
  </si>
  <si>
    <t>TPU SPACE MAGNETIC IPHONE 11</t>
  </si>
  <si>
    <t>43701</t>
  </si>
  <si>
    <t>TPU SPACE MAGNETIC IPHONE 12/12 PRO</t>
  </si>
  <si>
    <t>43702</t>
  </si>
  <si>
    <t>TPU SPACE MAGNETIC IPHONE 13</t>
  </si>
  <si>
    <t>43703</t>
  </si>
  <si>
    <t>TPU SPACE MAGNETIC IPHONE 13 PRO</t>
  </si>
  <si>
    <t>43704</t>
  </si>
  <si>
    <t>TPU SPACE MAGNETIC IPHONE 14</t>
  </si>
  <si>
    <t>43705</t>
  </si>
  <si>
    <t>TPU SPACE MAGNETIC IPHONE 14 PRO</t>
  </si>
  <si>
    <t>43709</t>
  </si>
  <si>
    <t>TPU SPACE MAGNETIC SAMSUNG S24 ULTRA</t>
  </si>
  <si>
    <t>43710</t>
  </si>
  <si>
    <t>STEREO PACINO PA034</t>
  </si>
  <si>
    <t>43711</t>
  </si>
  <si>
    <t>STEREO PACINO PA047</t>
  </si>
  <si>
    <t>43712</t>
  </si>
  <si>
    <t>STEREO PACINO PA048</t>
  </si>
  <si>
    <t>43713</t>
  </si>
  <si>
    <t>STEREO PACINO PA050</t>
  </si>
  <si>
    <t>43714</t>
  </si>
  <si>
    <t>STEREO PACINO PA051</t>
  </si>
  <si>
    <t>43715</t>
  </si>
  <si>
    <t>STEREO PACINO PA038</t>
  </si>
  <si>
    <t>43716</t>
  </si>
  <si>
    <t>STEREO PACINO EV3008</t>
  </si>
  <si>
    <t>43717</t>
  </si>
  <si>
    <t>STEREO PACINO PA031</t>
  </si>
  <si>
    <t>43718</t>
  </si>
  <si>
    <t>STEREO PACINO PA033</t>
  </si>
  <si>
    <t>43719</t>
  </si>
  <si>
    <t>STEREO PACINO PA01</t>
  </si>
  <si>
    <t>43720</t>
  </si>
  <si>
    <t>STEREO PACINO EV225</t>
  </si>
  <si>
    <t>43721</t>
  </si>
  <si>
    <t>STEREO PACINO EV202</t>
  </si>
  <si>
    <t>43722</t>
  </si>
  <si>
    <t>STEREO PACINO EV185</t>
  </si>
  <si>
    <t>43723</t>
  </si>
  <si>
    <t>STEREO PACINO EV189</t>
  </si>
  <si>
    <t>43724</t>
  </si>
  <si>
    <t>STEREO PACINO EV190</t>
  </si>
  <si>
    <t>43725</t>
  </si>
  <si>
    <t>STEREO PACINO EV195</t>
  </si>
  <si>
    <t>43726</t>
  </si>
  <si>
    <t>STEREO PACINO EV196</t>
  </si>
  <si>
    <t>43727</t>
  </si>
  <si>
    <t>STEREO PACINO EV197</t>
  </si>
  <si>
    <t>43728</t>
  </si>
  <si>
    <t>STEREO PACINO EV211</t>
  </si>
  <si>
    <t>43729</t>
  </si>
  <si>
    <t>STEREO PACINO EV214</t>
  </si>
  <si>
    <t>43730</t>
  </si>
  <si>
    <t>STEREO PACINO EV118</t>
  </si>
  <si>
    <t>43731</t>
  </si>
  <si>
    <t>STEREO PACINO EV127</t>
  </si>
  <si>
    <t>43732</t>
  </si>
  <si>
    <t>STEREO PACINO EV130</t>
  </si>
  <si>
    <t>43733</t>
  </si>
  <si>
    <t>STEREO PACINO EV150</t>
  </si>
  <si>
    <t>43734</t>
  </si>
  <si>
    <t>STEREO PACINO EV122</t>
  </si>
  <si>
    <t>43735</t>
  </si>
  <si>
    <t>VASO SIMIL STANLEY CON MANIJA 600ML</t>
  </si>
  <si>
    <t>43736</t>
  </si>
  <si>
    <t>TPU ELECTRO GLOSSY IPHONE 15 PRO MAX</t>
  </si>
  <si>
    <t>43737</t>
  </si>
  <si>
    <t>TPU ELECTRO GLOSSY IPHONE 15</t>
  </si>
  <si>
    <t>43738</t>
  </si>
  <si>
    <t>TPU ELECTRO GLOSSY IPHONE 15 PRO</t>
  </si>
  <si>
    <t>43739</t>
  </si>
  <si>
    <t>TPU KIKIGO PREMIUM IPHONE 15 PRO</t>
  </si>
  <si>
    <t>43740</t>
  </si>
  <si>
    <t>TPU KIKIGO PREMIUM IPHONE 15 PRO MAX</t>
  </si>
  <si>
    <t>43741</t>
  </si>
  <si>
    <t>TPU KIKIGO PREMIUM SAMSUNG A05</t>
  </si>
  <si>
    <t>43742</t>
  </si>
  <si>
    <t>TPU KIKIGO PREMIUM SAMSUNG A12</t>
  </si>
  <si>
    <t>43743</t>
  </si>
  <si>
    <t>TPU KIKIGO PREMIUM SAMSUNG A15</t>
  </si>
  <si>
    <t>43744</t>
  </si>
  <si>
    <t>TPU KIKIGO PREMIUM SAMSUNG A23</t>
  </si>
  <si>
    <t>43745</t>
  </si>
  <si>
    <t>TPU KIKIGO PREMIUM SAMSUNG A25</t>
  </si>
  <si>
    <t>43746</t>
  </si>
  <si>
    <t>TPU KIKIGO PREMIUM SAMSUNG A35</t>
  </si>
  <si>
    <t>43747</t>
  </si>
  <si>
    <t>TPU KIKIGO PREMIUM SAMSUNG A55</t>
  </si>
  <si>
    <t>43748</t>
  </si>
  <si>
    <t>TPU KIKIGO PREMIUM IPHONE 15</t>
  </si>
  <si>
    <t>43749</t>
  </si>
  <si>
    <t>TPU KIKIGO PREMIUM MOTO G24</t>
  </si>
  <si>
    <t>43750</t>
  </si>
  <si>
    <t>TPU KIKIGO PREMIUM MOTO G84</t>
  </si>
  <si>
    <t>43751</t>
  </si>
  <si>
    <t>TPU KIKIGO PREMIUM XIAOMI REDMI 13C</t>
  </si>
  <si>
    <t>43752</t>
  </si>
  <si>
    <t>TPU KIKIGO PREMIUM XIAOMI REDMI 10C</t>
  </si>
  <si>
    <t>43753</t>
  </si>
  <si>
    <t>TPU KIKIGO PREMIUM XIAOMI REDMI 12C</t>
  </si>
  <si>
    <t>43754</t>
  </si>
  <si>
    <t>TPU KIKIGO PREMIUM XIAOMI REDMI 12 4G/5G</t>
  </si>
  <si>
    <t>43755</t>
  </si>
  <si>
    <t>TPU KIKIGO PREMIUM SAMSUNG S24 ULTRA</t>
  </si>
  <si>
    <t>43756</t>
  </si>
  <si>
    <t>TPU KIKIGO PREMIUM SAMSUNG S24</t>
  </si>
  <si>
    <t>43757</t>
  </si>
  <si>
    <t>TPU KIKIGO PREMIUM SAMSUNG S24 PLUS</t>
  </si>
  <si>
    <t>43758</t>
  </si>
  <si>
    <t>BACK COVER MOTO G24</t>
  </si>
  <si>
    <t>43759</t>
  </si>
  <si>
    <t>BACK COVER MOTO G04/E14</t>
  </si>
  <si>
    <t>43761</t>
  </si>
  <si>
    <t>BACK COVER MOTO EDGE 30 NEO</t>
  </si>
  <si>
    <t>43762</t>
  </si>
  <si>
    <t>BACK COVER XIAOMI REDMI NOTE 13 4G</t>
  </si>
  <si>
    <t>43772</t>
  </si>
  <si>
    <t>43779</t>
  </si>
  <si>
    <t>TPU SPACE CLEAR MOTO G04 / G24</t>
  </si>
  <si>
    <t>43780</t>
  </si>
  <si>
    <t>TPU SPACE CLEAR XIAOMI RM NOTE 11 4G / 11S 4G / 12S</t>
  </si>
  <si>
    <t>43784</t>
  </si>
  <si>
    <t>TPU SPACE CLEAR XIAOMI REDMI A3</t>
  </si>
  <si>
    <t>43785</t>
  </si>
  <si>
    <t>TPU SPACE CLEAR MOTO G24 POWER</t>
  </si>
  <si>
    <t>43789</t>
  </si>
  <si>
    <t>TPU SPACE MOTO G04/G24/E14</t>
  </si>
  <si>
    <t>43800</t>
  </si>
  <si>
    <t>43801</t>
  </si>
  <si>
    <t>CARGADOR INALAMBRICO SOUL S100 STAND PLEGABLE 15W</t>
  </si>
  <si>
    <t>43802</t>
  </si>
  <si>
    <t>LAMPARA SOUL 5 EN 1 S200</t>
  </si>
  <si>
    <t>43803</t>
  </si>
  <si>
    <t>CARGADOR INALAMBRICO SOUL S300 3 EN 1 MAGNETICO</t>
  </si>
  <si>
    <t>43804</t>
  </si>
  <si>
    <t>CARGADOR SAMSUNG 45W PD ADAPTER</t>
  </si>
  <si>
    <t>43805</t>
  </si>
  <si>
    <t>TPU REFORZADA PUFFER IPHONE 15</t>
  </si>
  <si>
    <t>43806</t>
  </si>
  <si>
    <t>TPU REFORZADA PUFFER IPHONE 15 PRO</t>
  </si>
  <si>
    <t>43807</t>
  </si>
  <si>
    <t>TPU REFORZADA PUFFER IPHONE 15 PRO MAX</t>
  </si>
  <si>
    <t>43808</t>
  </si>
  <si>
    <t>TPU REFORZADA PUFFER MOTO G13</t>
  </si>
  <si>
    <t>43809</t>
  </si>
  <si>
    <t>TPU REFORZADA PUFFER MOTO G23</t>
  </si>
  <si>
    <t>43810</t>
  </si>
  <si>
    <t>TPU REFORZADA PUFFER SAMSUNG A05</t>
  </si>
  <si>
    <t>43811</t>
  </si>
  <si>
    <t>TPU REFORZADA PUFFER SAMSUNG A05S</t>
  </si>
  <si>
    <t>43812</t>
  </si>
  <si>
    <t>TPU REFORZADA PUFFER SAMSUNG A15</t>
  </si>
  <si>
    <t>43818</t>
  </si>
  <si>
    <t>TPU REFORZADA PUFFER CRISTAL SAMSUNG A15</t>
  </si>
  <si>
    <t>43819</t>
  </si>
  <si>
    <t>CARGADOR OTAWA 4.2A UV444B TIPO C</t>
  </si>
  <si>
    <t>43820</t>
  </si>
  <si>
    <t>CARGADOR OTAWA 4.2A UV444B MICRO</t>
  </si>
  <si>
    <t>43821</t>
  </si>
  <si>
    <t>CARGADOR OTAWA 3.1A UV913A MICRO</t>
  </si>
  <si>
    <t>43822</t>
  </si>
  <si>
    <t>CARGADOR OTAWA RT767 30W PD-USB C</t>
  </si>
  <si>
    <t>43823</t>
  </si>
  <si>
    <t>FLIP COVER KIKIGO XIAOMI REDMI 12 PRO 4G/5G</t>
  </si>
  <si>
    <t>43825</t>
  </si>
  <si>
    <t>FLIP COVER KIKIGO XIAOMI REDMI 14 PRO</t>
  </si>
  <si>
    <t>43833</t>
  </si>
  <si>
    <t>FLIP COVER KIKIGO XIAOMI REDMI 12C</t>
  </si>
  <si>
    <t>43839</t>
  </si>
  <si>
    <t>FLIP COVER KIKIGO SAMSUNG A21S</t>
  </si>
  <si>
    <t>43843</t>
  </si>
  <si>
    <t>FLIP COVER KIKIGO SAMSUNG S24</t>
  </si>
  <si>
    <t>43844</t>
  </si>
  <si>
    <t>FLIP COVER KIKIGO SAMSUNG S24 ULTRA</t>
  </si>
  <si>
    <t>43845</t>
  </si>
  <si>
    <t>TPU SPACE MAGNETIC COLOR IPHONE 7/8 PLUS</t>
  </si>
  <si>
    <t>43847</t>
  </si>
  <si>
    <t>TPU SPACE MAGNETIC COLOR IPHONE 11 PRO</t>
  </si>
  <si>
    <t>43848</t>
  </si>
  <si>
    <t>TPU SPACE MAGNETIC COLOR IPHONE 12</t>
  </si>
  <si>
    <t>43849</t>
  </si>
  <si>
    <t>TPU SPACE MAGNETIC COLOR IPHONE 12 PRO MAX</t>
  </si>
  <si>
    <t>43850</t>
  </si>
  <si>
    <t>TPU SPACE MAGNETIC COLOR IPHONE 13</t>
  </si>
  <si>
    <t>43851</t>
  </si>
  <si>
    <t>TPU SPACE MAGNETIC COLOR IPHONE 13 PRO</t>
  </si>
  <si>
    <t>43852</t>
  </si>
  <si>
    <t>TPU SPACE MAGNETIC COLOR IPHONE 13 PRO MAX</t>
  </si>
  <si>
    <t>43853</t>
  </si>
  <si>
    <t>TPU SPACE MAGNETIC COLOR IPHONE 14 PRO</t>
  </si>
  <si>
    <t>43859</t>
  </si>
  <si>
    <t>TPU SPACE MAGNETIC COLOR SAMSUNG S20 FE</t>
  </si>
  <si>
    <t>43862</t>
  </si>
  <si>
    <t>TPU SPACE MAGNETIC COLOR SAMSUNG S24 ULTRA</t>
  </si>
  <si>
    <t>43863</t>
  </si>
  <si>
    <t>TPU SPACE MAGNETIC SAMSUNG S21 FE</t>
  </si>
  <si>
    <t>43873</t>
  </si>
  <si>
    <t>TPU SPACE BORDER COLOR SAMSUNG A15</t>
  </si>
  <si>
    <t>43874</t>
  </si>
  <si>
    <t>TPU SPACE BORDER COLOR SAMSUNG A24</t>
  </si>
  <si>
    <t>43875</t>
  </si>
  <si>
    <t>TPU SPACE BORDER COLOR SAMSUNG A25</t>
  </si>
  <si>
    <t>43876</t>
  </si>
  <si>
    <t>TPU SPACE BORDER COLOR SAMSUNG A35</t>
  </si>
  <si>
    <t>43877</t>
  </si>
  <si>
    <t>TPU SPACE BORDER COLOR MOTO EDGE 40 5G</t>
  </si>
  <si>
    <t>43878</t>
  </si>
  <si>
    <t>TPU SPACE BORDER COLOR MOTO G54</t>
  </si>
  <si>
    <t>43879</t>
  </si>
  <si>
    <t>TPU SPACE BORDER COLOR MOTO G84</t>
  </si>
  <si>
    <t>43882</t>
  </si>
  <si>
    <t>TPU SPACE BORDER COLOR XIAOMI REDMI 13C</t>
  </si>
  <si>
    <t>43883</t>
  </si>
  <si>
    <t>TPU SPACE BORDER COLOR XIAOMI REDMI 9A</t>
  </si>
  <si>
    <t>43884</t>
  </si>
  <si>
    <t>TPU SPACE BORDER COLOR XIAOMI REDMI 9C</t>
  </si>
  <si>
    <t>43886</t>
  </si>
  <si>
    <t>TPU SPACE BORDER COLOR XIAOMI REDMI A3 4G</t>
  </si>
  <si>
    <t>43891</t>
  </si>
  <si>
    <t>TPU SPACE BORDER COLOR XIAOMI REDMI NOTE 13 4G</t>
  </si>
  <si>
    <t>43893</t>
  </si>
  <si>
    <t>TPU SPACE BORDER COLOR XIAOMI REDMI NOTE 13 PRO 4G</t>
  </si>
  <si>
    <t>43896</t>
  </si>
  <si>
    <t>TPU SPACE BORDER COLOR XIAOMI REDMI NOTE 8</t>
  </si>
  <si>
    <t>43897</t>
  </si>
  <si>
    <t>MICROFONO CORBATERO SOUL X1 MIC-C1T TIPO C</t>
  </si>
  <si>
    <t>43898</t>
  </si>
  <si>
    <t>MICROFONO CORBATERO SOUL X1 MIC-C1L LIGHTNING</t>
  </si>
  <si>
    <t>43899</t>
  </si>
  <si>
    <t>MICROFONO CORBATERO SOUL X2 MIC-C2T TIPO C</t>
  </si>
  <si>
    <t>43900</t>
  </si>
  <si>
    <t>MICROFONO CORBATERO SOUL X2 MIC-C2L LIGHTNING</t>
  </si>
  <si>
    <t>43901</t>
  </si>
  <si>
    <t>MICROFONO CORBATERO SOUL MIC-CDUAL</t>
  </si>
  <si>
    <t>43902</t>
  </si>
  <si>
    <t>TEMPERED GLASS MOTO G14</t>
  </si>
  <si>
    <t>43903</t>
  </si>
  <si>
    <t>TEMPERED GLASS MOTO G54</t>
  </si>
  <si>
    <t>43904</t>
  </si>
  <si>
    <t>TEMPERED GLASS SAMSUNG A35</t>
  </si>
  <si>
    <t>43905</t>
  </si>
  <si>
    <t>TEMPERED GLASS SAMSUNG A55</t>
  </si>
  <si>
    <t>43906</t>
  </si>
  <si>
    <t>TEMPERED GLASS MOTO G84</t>
  </si>
  <si>
    <t>43907</t>
  </si>
  <si>
    <t>9D SOUL MOTO G54</t>
  </si>
  <si>
    <t>43908</t>
  </si>
  <si>
    <t>9D SOUL MOTO G14</t>
  </si>
  <si>
    <t>43909</t>
  </si>
  <si>
    <t>9D SOUL MOTO G84</t>
  </si>
  <si>
    <t>43910</t>
  </si>
  <si>
    <t>9D SOUL IPHONE 14 PRO</t>
  </si>
  <si>
    <t>43911</t>
  </si>
  <si>
    <t>9D SOUL IPHONE 14</t>
  </si>
  <si>
    <t>43912</t>
  </si>
  <si>
    <t>9D SOUL SAMSUNG A25</t>
  </si>
  <si>
    <t>43913</t>
  </si>
  <si>
    <t>9D SOUL SAMSUNG A55</t>
  </si>
  <si>
    <t>43914</t>
  </si>
  <si>
    <t>9D SOUL SAMSUNG S23</t>
  </si>
  <si>
    <t>43915</t>
  </si>
  <si>
    <t>9D SOUL SAMSUNG A15</t>
  </si>
  <si>
    <t>43916</t>
  </si>
  <si>
    <t>9D SOUL SAMSUNG A23</t>
  </si>
  <si>
    <t>43917</t>
  </si>
  <si>
    <t>9D SOUL SAMSUNG S23 FE</t>
  </si>
  <si>
    <t>43918</t>
  </si>
  <si>
    <t>9D SOUL SAMSUNG A24</t>
  </si>
  <si>
    <t>43919</t>
  </si>
  <si>
    <t>9D SOUL SAMSUNG A05S</t>
  </si>
  <si>
    <t>43920</t>
  </si>
  <si>
    <t>9D SOUL SAMSUNG A05</t>
  </si>
  <si>
    <t>43921</t>
  </si>
  <si>
    <t>43922</t>
  </si>
  <si>
    <t>STEREO SOUL S49 CLASSIC 3.5</t>
  </si>
  <si>
    <t>43923</t>
  </si>
  <si>
    <t>REPETIDOR WIFI LEGATUS LY-U9-4</t>
  </si>
  <si>
    <t>43924</t>
  </si>
  <si>
    <t>REPETIDOR WIFI LEGATUS LY-9341-4</t>
  </si>
  <si>
    <t>43925</t>
  </si>
  <si>
    <t>REPETIDOR WIFI LEGATUS LY-U9-2</t>
  </si>
  <si>
    <t>43926</t>
  </si>
  <si>
    <t>REPETIDOR WIFI LEGATUS LY-9341-7</t>
  </si>
  <si>
    <t>43927</t>
  </si>
  <si>
    <t>STEREO INALAMBRICO ROYAL DOUBLE DARK</t>
  </si>
  <si>
    <t>43928</t>
  </si>
  <si>
    <t>MICROFONO DE RADIO INALAMBRICO K8 LEGATUS TIPO C</t>
  </si>
  <si>
    <t>43929</t>
  </si>
  <si>
    <t>MOUSE INALAMBRICO ROYAL CELL RM-G211-2</t>
  </si>
  <si>
    <t>43930</t>
  </si>
  <si>
    <t>MOUSE INALAMBRICO ROYAL CELL RM-G136-2</t>
  </si>
  <si>
    <t>43931</t>
  </si>
  <si>
    <t>MOUSE LEGATUS LM-G211-E</t>
  </si>
  <si>
    <t>43932</t>
  </si>
  <si>
    <t>MOUSE LEGATUS LM-G212-E</t>
  </si>
  <si>
    <t>43933</t>
  </si>
  <si>
    <t>CAMARA IP WIFI LY-160B-3B</t>
  </si>
  <si>
    <t>43934</t>
  </si>
  <si>
    <t>CABLE DE DATOS ROYAL 5A RC-5009 IPHONE</t>
  </si>
  <si>
    <t>43935</t>
  </si>
  <si>
    <t>CABLE ROYAL PD TIPO C A TIPO C RC-5015</t>
  </si>
  <si>
    <t>43936</t>
  </si>
  <si>
    <t>CABLE USB ROYAL RC-5013 MICRO</t>
  </si>
  <si>
    <t>43937</t>
  </si>
  <si>
    <t>CABLE USB ROYAL RC-5013 TIPO C</t>
  </si>
  <si>
    <t>43938</t>
  </si>
  <si>
    <t>CABLE USB ROYAL RC-5013 IPHONE</t>
  </si>
  <si>
    <t>43939</t>
  </si>
  <si>
    <t>PARLANTE BT LEGATUS LP-1130</t>
  </si>
  <si>
    <t>43940</t>
  </si>
  <si>
    <t>CONTADORA DE BILLETES LEGATUS LTC001A</t>
  </si>
  <si>
    <t>43941</t>
  </si>
  <si>
    <t>CORREA KIKIGO TELA</t>
  </si>
  <si>
    <t>43942</t>
  </si>
  <si>
    <t>CORREA KIKIGO STRASS</t>
  </si>
  <si>
    <t>43943</t>
  </si>
  <si>
    <t>PLACA DE CARGA MOTO G6 PLAY</t>
  </si>
  <si>
    <t>43944</t>
  </si>
  <si>
    <t>BASE COOLER USB SOUL OB100</t>
  </si>
  <si>
    <t>43946</t>
  </si>
  <si>
    <t>TECLADO NUMERICO USB SOUL OK50</t>
  </si>
  <si>
    <t>43947</t>
  </si>
  <si>
    <t>WEB CAM USB SOUL OWEB100</t>
  </si>
  <si>
    <t>43948</t>
  </si>
  <si>
    <t>STEREO OTAWA STRONG BASS E8</t>
  </si>
  <si>
    <t>43949</t>
  </si>
  <si>
    <t>CARGADOR MALIBU 30W PD TIPO C A TIPO C PD20</t>
  </si>
  <si>
    <t>43950</t>
  </si>
  <si>
    <t>CABLE USB OTAWA 30W DTL-082 TIPO C</t>
  </si>
  <si>
    <t>43951</t>
  </si>
  <si>
    <t>CABLE USB OTAWA 30W DTL-083 TIPO C A TIPO C</t>
  </si>
  <si>
    <t>43952</t>
  </si>
  <si>
    <t>CABLE USB OTAWA 30W DTL-084 MICRO</t>
  </si>
  <si>
    <t>43953</t>
  </si>
  <si>
    <t>MODULO MOTO E14</t>
  </si>
  <si>
    <t>43954</t>
  </si>
  <si>
    <t>MODULO MOTO G04 / G24</t>
  </si>
  <si>
    <t>43955</t>
  </si>
  <si>
    <t>MODULO MOTO G14/G54</t>
  </si>
  <si>
    <t>43956</t>
  </si>
  <si>
    <t>MODULO KIKIGO MOTO G7 POWER</t>
  </si>
  <si>
    <t>43957</t>
  </si>
  <si>
    <t>MODULO MOTO G24 POWER</t>
  </si>
  <si>
    <t>43958</t>
  </si>
  <si>
    <t>MODULO MOTO G54</t>
  </si>
  <si>
    <t>43959</t>
  </si>
  <si>
    <t>MODULO MOTO G84</t>
  </si>
  <si>
    <t>43960</t>
  </si>
  <si>
    <t>MODULO MOTO G84 INCELL</t>
  </si>
  <si>
    <t>43961</t>
  </si>
  <si>
    <t>MODULO MOTO G85</t>
  </si>
  <si>
    <t>43962</t>
  </si>
  <si>
    <t>MODULO MOTO EDGE 50 FUSION INCELL PREMIUM</t>
  </si>
  <si>
    <t>43963</t>
  </si>
  <si>
    <t>MODULO SAMSUNG A05</t>
  </si>
  <si>
    <t>43964</t>
  </si>
  <si>
    <t>MODULO SAMSUNG A15 4G OLED C/M</t>
  </si>
  <si>
    <t>43965</t>
  </si>
  <si>
    <t>MODULO SAMSUNG A15 4G INCELL PREMIUM C/M</t>
  </si>
  <si>
    <t>43966</t>
  </si>
  <si>
    <t>MODULO SAMSUNG A35 5G OLED C/M</t>
  </si>
  <si>
    <t>43967</t>
  </si>
  <si>
    <t>MODULO SAMSUNG A35 5G INCELL PREMIUM C/M</t>
  </si>
  <si>
    <t>43968</t>
  </si>
  <si>
    <t>MODULO SAMSUNG A25 5G INCELL PREMIUM C/M</t>
  </si>
  <si>
    <t>43969</t>
  </si>
  <si>
    <t>MODULO SAMSUNG A55 5G OLED C/M</t>
  </si>
  <si>
    <t>43970</t>
  </si>
  <si>
    <t>MODULO SAMSUNG A55 5G INCELL PREMIUM C/M</t>
  </si>
  <si>
    <t>43971</t>
  </si>
  <si>
    <t>MODULO SAMSUNG A05S</t>
  </si>
  <si>
    <t>43972</t>
  </si>
  <si>
    <t>MODULO TCL T507J</t>
  </si>
  <si>
    <t>43973</t>
  </si>
  <si>
    <t>MODULO TCL T431A</t>
  </si>
  <si>
    <t>43974</t>
  </si>
  <si>
    <t>MODULO TCL T610P</t>
  </si>
  <si>
    <t>43975</t>
  </si>
  <si>
    <t>MODULO TCL T506A</t>
  </si>
  <si>
    <t>43976</t>
  </si>
  <si>
    <t>MODULO TCL 20SE</t>
  </si>
  <si>
    <t>43977</t>
  </si>
  <si>
    <t>MODULO TCL 30SE</t>
  </si>
  <si>
    <t>43978</t>
  </si>
  <si>
    <t>MODULO SAMSUNG S20 FE OLED C/M</t>
  </si>
  <si>
    <t>43979</t>
  </si>
  <si>
    <t>MODULO SAMSUNG S20 FE INCELL PREMIUM C/M</t>
  </si>
  <si>
    <t>43980</t>
  </si>
  <si>
    <t>STEREO INALAMBRICO S2 KIKIGO</t>
  </si>
  <si>
    <t>43981</t>
  </si>
  <si>
    <t>MODULO SAMSUNG A70 C/M INCELL PREMIUM</t>
  </si>
  <si>
    <t>43982</t>
  </si>
  <si>
    <t>VENTILADOR PORTATIL HQ66-17 MINI FANS</t>
  </si>
  <si>
    <t>43983</t>
  </si>
  <si>
    <t>MICROFONO DE RADIO INALAMBRICO K9 LEGATUS IPHONE</t>
  </si>
  <si>
    <t>43984</t>
  </si>
  <si>
    <t>STEREO BT TWS SPORT C/HOOK S100 OPEN EAR</t>
  </si>
  <si>
    <t>43985</t>
  </si>
  <si>
    <t>STEREO TWS SPORT C/HOOK AIR S150 FREE GO</t>
  </si>
  <si>
    <t>43986</t>
  </si>
  <si>
    <t>9D SOUL IPHONE 12 MINI</t>
  </si>
  <si>
    <t>43987</t>
  </si>
  <si>
    <t>9D SOUL IPHONE 15</t>
  </si>
  <si>
    <t>43988</t>
  </si>
  <si>
    <t>9D SOUL MOTO E13</t>
  </si>
  <si>
    <t>43989</t>
  </si>
  <si>
    <t>9D SOUL MOTO E22/E22I</t>
  </si>
  <si>
    <t>43990</t>
  </si>
  <si>
    <t>9D SOUL MOTO G13/G23</t>
  </si>
  <si>
    <t>43991</t>
  </si>
  <si>
    <t>9D SOUL SAMSUNG A04</t>
  </si>
  <si>
    <t>43992</t>
  </si>
  <si>
    <t>9D SOUL SAMSUNG A04E</t>
  </si>
  <si>
    <t>43993</t>
  </si>
  <si>
    <t>9D SOUL SAMSUNG A14</t>
  </si>
  <si>
    <t>43994</t>
  </si>
  <si>
    <t>9D SOUL SAMSUNG A35</t>
  </si>
  <si>
    <t>43995</t>
  </si>
  <si>
    <t>9D SOUL SAMSUNG A54</t>
  </si>
  <si>
    <t>43996</t>
  </si>
  <si>
    <t>NANO GLASS SOUL XIAOMI MI 10T</t>
  </si>
  <si>
    <t>43997</t>
  </si>
  <si>
    <t>NANO GLASS SOUL XIAOMI RM NOTE 11 PRO</t>
  </si>
  <si>
    <t>43998</t>
  </si>
  <si>
    <t>NANO GLASS SOUL XIAOMI RM NOTE 12</t>
  </si>
  <si>
    <t>43999</t>
  </si>
  <si>
    <t>NANO GLASS SOUL XIAOMI RM NOTE 12 5G</t>
  </si>
  <si>
    <t>44000</t>
  </si>
  <si>
    <t>NANO GLASS SOUL XIAOMI RM 12C</t>
  </si>
  <si>
    <t>44001</t>
  </si>
  <si>
    <t>NANO GLASS SOUL XIAOMI X13</t>
  </si>
  <si>
    <t>44002</t>
  </si>
  <si>
    <t>NANO GLASS SOUL XIAOMI NOTE 13 PRO PLUS</t>
  </si>
  <si>
    <t>44003</t>
  </si>
  <si>
    <t>NANO GLASS SOUL XIAOMI X14</t>
  </si>
  <si>
    <t>44004</t>
  </si>
  <si>
    <t>9D SOUL SAMSUNG A13</t>
  </si>
  <si>
    <t>44005</t>
  </si>
  <si>
    <t>9D SOUL SAMSUNG A04S</t>
  </si>
  <si>
    <t>44006</t>
  </si>
  <si>
    <t>9D SOUL SAMSUNG A22 5G</t>
  </si>
  <si>
    <t>44007</t>
  </si>
  <si>
    <t>CABLE FOX CONN IPHONE 16</t>
  </si>
  <si>
    <t>44008</t>
  </si>
  <si>
    <t>TPU SHAROVSKY IPHONE 13</t>
  </si>
  <si>
    <t>44009</t>
  </si>
  <si>
    <t>TPU SHAROVSKY IPHONE 15 PRO</t>
  </si>
  <si>
    <t>44010</t>
  </si>
  <si>
    <t>TPU SHAROVSKY SAMSUNG S24 ULTRA</t>
  </si>
  <si>
    <t>44011</t>
  </si>
  <si>
    <t>TPU SHAROVSKY SAMSUNG S23 FE</t>
  </si>
  <si>
    <t>44012</t>
  </si>
  <si>
    <t>TPU SHAROVSKY IPHONE 14 PRO</t>
  </si>
  <si>
    <t>44013</t>
  </si>
  <si>
    <t>TPU SHAROVSKY IPHONE 15</t>
  </si>
  <si>
    <t>44014</t>
  </si>
  <si>
    <t>TPU SHAROVSKY IPHONE 14 PRO MAX</t>
  </si>
  <si>
    <t>44015</t>
  </si>
  <si>
    <t>TPU SHAROVSKY IPHONE 15 PRO MAX</t>
  </si>
  <si>
    <t>44016</t>
  </si>
  <si>
    <t>TPU SHAROVSKY IPHONE 11</t>
  </si>
  <si>
    <t>44017</t>
  </si>
  <si>
    <t>TPU SHAROVSKY SAMSUNG A05S</t>
  </si>
  <si>
    <t>44018</t>
  </si>
  <si>
    <t>TPU SHAROVSKY SAMSUNG A05</t>
  </si>
  <si>
    <t>44019</t>
  </si>
  <si>
    <t>TPU CRISTAL MAGNETIC IPHONE 11</t>
  </si>
  <si>
    <t>44020</t>
  </si>
  <si>
    <t>TPU CRISTAL MAGNETIC IPHONE 12</t>
  </si>
  <si>
    <t>44021</t>
  </si>
  <si>
    <t>TPU CRISTAL MAGNETIC IPHONE 13</t>
  </si>
  <si>
    <t>44022</t>
  </si>
  <si>
    <t>TPU CRISTAL MAGNETIC IPHONE 13 PRO</t>
  </si>
  <si>
    <t>44023</t>
  </si>
  <si>
    <t>TPU CRISTAL MAGNETIC IPHONE 13 PRO MAX</t>
  </si>
  <si>
    <t>44024</t>
  </si>
  <si>
    <t>TPU CRISTAL MAGNETIC IPHONE 14</t>
  </si>
  <si>
    <t>44027</t>
  </si>
  <si>
    <t>TPU CRISTAL MAGNETIC IPHONE 15</t>
  </si>
  <si>
    <t>44028</t>
  </si>
  <si>
    <t>TPU CRISTAL MAGNETIC IPHONE 15 PLUS</t>
  </si>
  <si>
    <t>44029</t>
  </si>
  <si>
    <t>TPU CRISTAL MAGNETIC IPHONE 15 PRO</t>
  </si>
  <si>
    <t>44030</t>
  </si>
  <si>
    <t>TPU CRISTAL MAGNETIC IPHONE 15 PRO MAX</t>
  </si>
  <si>
    <t>44034</t>
  </si>
  <si>
    <t>TPU KIKIGO CRISTAL MOTO E14</t>
  </si>
  <si>
    <t>44035</t>
  </si>
  <si>
    <t>TPU KIKIGO CRISTAL MOTO G24 POWER</t>
  </si>
  <si>
    <t>44040</t>
  </si>
  <si>
    <t>TPU KIKIGO CRISTAL SAMSUNG A53 5G</t>
  </si>
  <si>
    <t>44043</t>
  </si>
  <si>
    <t>CARGADOR INALAMBRICO SOUL 2 EN 1 15W SOP-Q600</t>
  </si>
  <si>
    <t>44044</t>
  </si>
  <si>
    <t>SOPORTE+CARGADOR INALAMBRICO SOUL2EN1 MAGNETICO 15W SOP-Q700</t>
  </si>
  <si>
    <t>44045</t>
  </si>
  <si>
    <t>SOPORTE TACTIL SOUL IMPERMEABLE BICI/MOTO SOP-Q800</t>
  </si>
  <si>
    <t>44046</t>
  </si>
  <si>
    <t>SOPORTE C/CIERRE SOUL IMPERMEABLE BICI/MOTO SOP-Q900</t>
  </si>
  <si>
    <t>44047</t>
  </si>
  <si>
    <t>PARLANTE JBL GO 4 WATERPROOF</t>
  </si>
  <si>
    <t>44048</t>
  </si>
  <si>
    <t>STEREO JBL QUANTUM 50</t>
  </si>
  <si>
    <t>44049</t>
  </si>
  <si>
    <t>STEREO JBL TUNE 310C TIPO C</t>
  </si>
  <si>
    <t>44050</t>
  </si>
  <si>
    <t>SOPORTE SOPAPA VIRAL</t>
  </si>
  <si>
    <t>44051</t>
  </si>
  <si>
    <t>STEREO BT JBL WAVE 380 TWS</t>
  </si>
  <si>
    <t>44052</t>
  </si>
  <si>
    <t>CARGADOR SOUL CLASSIC 2.1A CUSB S/CABLE</t>
  </si>
  <si>
    <t>44053</t>
  </si>
  <si>
    <t>CARGADOR SOUL PD 35W X2PD35 S/CABLE</t>
  </si>
  <si>
    <t>44054</t>
  </si>
  <si>
    <t>CARGADOR SOUL PD 35W X2PD35T TIPO C A TIPO C</t>
  </si>
  <si>
    <t>44055</t>
  </si>
  <si>
    <t>CARGADOR SOUL PD 35W X2PD35L TIPO C A IPHONE</t>
  </si>
  <si>
    <t>44056</t>
  </si>
  <si>
    <t>CARGADOR SOUL PD 65W USBPD65 S/CABLE</t>
  </si>
  <si>
    <t>44057</t>
  </si>
  <si>
    <t>CARGADOR SOUL PD 65W USBPD65T TIPO C A TIPO C</t>
  </si>
  <si>
    <t>44058</t>
  </si>
  <si>
    <t>CARGADOR SOUL PD 65W USBPD65L TIPO C A IPHONE</t>
  </si>
  <si>
    <t>44059</t>
  </si>
  <si>
    <t>BOTELLA SIMIL STANLEY 800ml</t>
  </si>
  <si>
    <t>44060</t>
  </si>
  <si>
    <t>TPU SILICONA RING IPHONE 11</t>
  </si>
  <si>
    <t>44061</t>
  </si>
  <si>
    <t>TPU SILICONA RING IPHONE 12</t>
  </si>
  <si>
    <t>44062</t>
  </si>
  <si>
    <t>ROUTER DUAL BAND AC750 ARCHER C20</t>
  </si>
  <si>
    <t>44063</t>
  </si>
  <si>
    <t>TPU SILICONA RING IPHONE 13</t>
  </si>
  <si>
    <t>44064</t>
  </si>
  <si>
    <t>TPU SILICONA RING IPHONE 13 PRO</t>
  </si>
  <si>
    <t>44065</t>
  </si>
  <si>
    <t>TPU SILICONA RING IPHONE 14</t>
  </si>
  <si>
    <t>44071</t>
  </si>
  <si>
    <t>TPU SILICONA RING SAMSUNG A03</t>
  </si>
  <si>
    <t>44073</t>
  </si>
  <si>
    <t>TPU SILICONA RING SAMSUNG A04S/A13 5G</t>
  </si>
  <si>
    <t>44075</t>
  </si>
  <si>
    <t>TPU SILICONA RING SAMSUNG A05S</t>
  </si>
  <si>
    <t>44076</t>
  </si>
  <si>
    <t>TPU SILICONA RING SAMSUNG A10</t>
  </si>
  <si>
    <t>44077</t>
  </si>
  <si>
    <t>TPU SILICONA RING SAMSUNG A10S</t>
  </si>
  <si>
    <t>44078</t>
  </si>
  <si>
    <t>TPU SILICONA RING SAMSUNG A12</t>
  </si>
  <si>
    <t>44079</t>
  </si>
  <si>
    <t>TPU SILICONA RING SAMSUNG A13 4G</t>
  </si>
  <si>
    <t>44080</t>
  </si>
  <si>
    <t>TPU SILICONA RING SAMSUNG A14 5G</t>
  </si>
  <si>
    <t>44081</t>
  </si>
  <si>
    <t>TPU SILICONA RING SAMSUNG A20/A30</t>
  </si>
  <si>
    <t>44082</t>
  </si>
  <si>
    <t>TPU SILICONA RING SAMSUNG A20S</t>
  </si>
  <si>
    <t>44083</t>
  </si>
  <si>
    <t>TPU SILICONA RING SAMSUNG A25</t>
  </si>
  <si>
    <t>44084</t>
  </si>
  <si>
    <t>TPU SILICONA RING SAMSUNG A35</t>
  </si>
  <si>
    <t>44085</t>
  </si>
  <si>
    <t>TPU SILICONA RING SAMSUNG A55</t>
  </si>
  <si>
    <t>44086</t>
  </si>
  <si>
    <t>TPU SILICONA RING SAMSUNG S21 FE</t>
  </si>
  <si>
    <t>44088</t>
  </si>
  <si>
    <t>TPU SILICONA RING SAMSUNG S24 ULTRA</t>
  </si>
  <si>
    <t>44089</t>
  </si>
  <si>
    <t>TPU FASHION ALTA CALIDAD IPHONE 16 PRO</t>
  </si>
  <si>
    <t>44090</t>
  </si>
  <si>
    <t>TPU FASHION ALTA CALIDAD IPHONE 16 PRO MAX</t>
  </si>
  <si>
    <t>44091</t>
  </si>
  <si>
    <t>TPU FASHION SPACE COLOR IPHONE 16 PRO MAX</t>
  </si>
  <si>
    <t>44092</t>
  </si>
  <si>
    <t>TPU FASHION SPACE COLOR IPHONE 16 PRO</t>
  </si>
  <si>
    <t>44093</t>
  </si>
  <si>
    <t>TPU FASHION TARTAN ESCOCES IPHONE 16 PRO</t>
  </si>
  <si>
    <t>44094</t>
  </si>
  <si>
    <t>TPU FASHION TARTAN ESCOCES IPHONE 16 PRO MAX</t>
  </si>
  <si>
    <t>44095</t>
  </si>
  <si>
    <t>TPU FASHION DISEÑO ANIME SAMSUNG A06</t>
  </si>
  <si>
    <t>44096</t>
  </si>
  <si>
    <t>TPU FASHION 2 EN 1 MAGSAFE SUPERPODEROSAS IPHONE 13</t>
  </si>
  <si>
    <t>44097</t>
  </si>
  <si>
    <t>TPU FASHION 2 EN 1 MAGSAFE SUPERPODEROSAS IPHONE 14 PRO</t>
  </si>
  <si>
    <t>44098</t>
  </si>
  <si>
    <t>TPU FASHION 2 EN 1 MAGSAFE SUPERPODEROSAS IPHONE 15</t>
  </si>
  <si>
    <t>44099</t>
  </si>
  <si>
    <t>TPU FASHION 2 EN 1 MAGSAFE SUPERPODEROSAS IPHONE 15 PRO</t>
  </si>
  <si>
    <t>44100</t>
  </si>
  <si>
    <t>TPU FASHION 2 EN 1 MAGSAFE SUPERPODEROSAS IPHONE 15 PRO MAX</t>
  </si>
  <si>
    <t>44101</t>
  </si>
  <si>
    <t>TPU FASHION 2 EN 1 MAGSAFE SUPERPODEROSAS IPHONE 16</t>
  </si>
  <si>
    <t>44102</t>
  </si>
  <si>
    <t>TPU FASHION 2 EN 1 MAGSAFE SUPERPODEROSAS IPHONE 16 PRO</t>
  </si>
  <si>
    <t>44103</t>
  </si>
  <si>
    <t>TPU FASHION 2 EN 1 MAGSAFE PISKE Y USAGI IPHONE 13</t>
  </si>
  <si>
    <t>44104</t>
  </si>
  <si>
    <t>TPU FASHION 2 EN 1 MAGSAFE PISKE Y USAGI IPHONE 14 PRO</t>
  </si>
  <si>
    <t>44105</t>
  </si>
  <si>
    <t>TPU FASHION 2 EN 1 MAGSAFE PISKE Y USAGI IPHONE 15</t>
  </si>
  <si>
    <t>44106</t>
  </si>
  <si>
    <t>TPU FASHION 2 EN 1 MAGSAFE PISKE Y USAGI IPHONE 15 PRO</t>
  </si>
  <si>
    <t>44107</t>
  </si>
  <si>
    <t>TPU FASHION 2 EN 1 MAGSAFE PISKE Y USAGI IPHONE 15 PRO MAX</t>
  </si>
  <si>
    <t>44108</t>
  </si>
  <si>
    <t>TPU FASHION 2 EN 1 MAGSAFE PISKE Y USAGI IPHONE 16</t>
  </si>
  <si>
    <t>44110</t>
  </si>
  <si>
    <t>TPU FASHION 2 EN 1 MAGSAFE PISKE Y USAGI IPHONE 16 PRO MAX</t>
  </si>
  <si>
    <t>44111</t>
  </si>
  <si>
    <t>TPU FASHION PRADA 13</t>
  </si>
  <si>
    <t>44112</t>
  </si>
  <si>
    <t>TPU FASHION PRADA 14 PRO</t>
  </si>
  <si>
    <t>44113</t>
  </si>
  <si>
    <t>TPU FASHION PRADA 15</t>
  </si>
  <si>
    <t>44114</t>
  </si>
  <si>
    <t>TPU FASHION PRADA 15 PRO</t>
  </si>
  <si>
    <t>44115</t>
  </si>
  <si>
    <t>TPU FASHION PRADA 15 PRO MAX</t>
  </si>
  <si>
    <t>44116</t>
  </si>
  <si>
    <t>TPU FASHION PRADA 16</t>
  </si>
  <si>
    <t>44117</t>
  </si>
  <si>
    <t>TPU FASHION PRADA 16 PRO</t>
  </si>
  <si>
    <t>44118</t>
  </si>
  <si>
    <t>TPU FASHION PRADA 16 PRO MAX</t>
  </si>
  <si>
    <t>44119</t>
  </si>
  <si>
    <t>TPU FASHION GOYARD 13</t>
  </si>
  <si>
    <t>44120</t>
  </si>
  <si>
    <t>TPU FASHION GOYARD 14 PRO</t>
  </si>
  <si>
    <t>44121</t>
  </si>
  <si>
    <t>TPU FASHION GOYARD 15</t>
  </si>
  <si>
    <t>44122</t>
  </si>
  <si>
    <t>TPU FASHION GOYARD 15 PRO</t>
  </si>
  <si>
    <t>44123</t>
  </si>
  <si>
    <t>TPU FASHION GOYARD 15 PRO MAX</t>
  </si>
  <si>
    <t>44124</t>
  </si>
  <si>
    <t>TPU FASHION GOYARD 16</t>
  </si>
  <si>
    <t>44125</t>
  </si>
  <si>
    <t>TPU FASHION GOYARD 16 PRO</t>
  </si>
  <si>
    <t>44126</t>
  </si>
  <si>
    <t>TPU FASHION GOYARD 16 PRO MAX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</si>
  <si>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</si>
  <si>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</si>
  <si>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</si>
  <si>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</si>
  <si>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</si>
  <si>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</si>
  <si>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</si>
  <si>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</si>
  <si>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</si>
  <si>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</si>
  <si>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</si>
  <si>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</si>
  <si>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</si>
  <si>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</si>
  <si>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</si>
  <si>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</si>
  <si>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CARGADOR SOUL PD 20W PD20W S/CABLE</t>
  </si>
  <si>
    <t>44143</t>
  </si>
  <si>
    <t>CARGADOR SOUL PD 20W PD20WT TIPO C A TIPO C</t>
  </si>
  <si>
    <t>44144</t>
  </si>
  <si>
    <t>CARGADOR SOUL PD 20W PD20WL TIPO C A IPHONE</t>
  </si>
  <si>
    <t>44145</t>
  </si>
  <si>
    <t>44146</t>
  </si>
  <si>
    <t>VINCHA BT SOUL BT50 SMOOTHWAVE</t>
  </si>
  <si>
    <t>44147</t>
  </si>
  <si>
    <t>VINCHA BT SOUL BT800</t>
  </si>
  <si>
    <t>44148</t>
  </si>
  <si>
    <t>TPU KIKIGO STRASS IPHONE 11</t>
  </si>
  <si>
    <t>44149</t>
  </si>
  <si>
    <t>TPU KIKIGO STRASS IPHONE 12</t>
  </si>
  <si>
    <t>44150</t>
  </si>
  <si>
    <t>TPU KIKIGO STRASS IPHONE 13</t>
  </si>
  <si>
    <t>44151</t>
  </si>
  <si>
    <t>TPU KIKIGO STRASS IPHONE 13 PRO</t>
  </si>
  <si>
    <t>44152</t>
  </si>
  <si>
    <t>TPU KIKIGO STRASS IPHONE 14</t>
  </si>
  <si>
    <t>44153</t>
  </si>
  <si>
    <t>TPU KIKIGO STRASS IPHONE 14 PRO</t>
  </si>
  <si>
    <t>44154</t>
  </si>
  <si>
    <t>TPU KIKIGO STRASS IPHONE 15</t>
  </si>
  <si>
    <t>44155</t>
  </si>
  <si>
    <t>TPU KIKIGO STRASS IPHONE 15 PRO</t>
  </si>
  <si>
    <t>44156</t>
  </si>
  <si>
    <t>TPU KIKIGO STRASS IPHONE 15 PRO MAX</t>
  </si>
  <si>
    <t>44157</t>
  </si>
  <si>
    <t>TPU KIKIGO STRASS MOTO E13</t>
  </si>
  <si>
    <t>44158</t>
  </si>
  <si>
    <t>TPU KIKIGO STRASS MOTO E20</t>
  </si>
  <si>
    <t>44159</t>
  </si>
  <si>
    <t>TPU KIKIGO STRASS MOTO E22/E22I</t>
  </si>
  <si>
    <t>44160</t>
  </si>
  <si>
    <t>TPU KIKIGO STRASS MOTO G13</t>
  </si>
  <si>
    <t>44161</t>
  </si>
  <si>
    <t>TPU KIKIGO STRASS MOTO G14</t>
  </si>
  <si>
    <t>44162</t>
  </si>
  <si>
    <t>TPU KIKIGO STRASS MOTO G23</t>
  </si>
  <si>
    <t>44163</t>
  </si>
  <si>
    <t>TPU KIKIGO STRASS SAMSUNG A04</t>
  </si>
  <si>
    <t>44164</t>
  </si>
  <si>
    <t>TPU KIKIGO STRASS SAMSUNG A04E</t>
  </si>
  <si>
    <t>44165</t>
  </si>
  <si>
    <t>TPU KIKIGO STRASS SAMSUNG A04S/A13 5G</t>
  </si>
  <si>
    <t>44166</t>
  </si>
  <si>
    <t>TPU KIKIGO STRASS SAMSUNG A05</t>
  </si>
  <si>
    <t>44167</t>
  </si>
  <si>
    <t>TPU KIKIGO STRASS SAMSUNG A05S</t>
  </si>
  <si>
    <t>44168</t>
  </si>
  <si>
    <t>TPU KIKIGO STRASS SAMSUNG A12</t>
  </si>
  <si>
    <t>44169</t>
  </si>
  <si>
    <t>TPU KIKIGO STRASS SAMSUNG A13 4G</t>
  </si>
  <si>
    <t>44170</t>
  </si>
  <si>
    <t>TPU KIKIGO STRASS SAMSUNG A14 5G</t>
  </si>
  <si>
    <t>44171</t>
  </si>
  <si>
    <t>TPU KIKIGO STRASS SAMSUNG A25</t>
  </si>
  <si>
    <t>44172</t>
  </si>
  <si>
    <t>TPU KIKIGO STRASS SAMSUNG A35</t>
  </si>
  <si>
    <t>44173</t>
  </si>
  <si>
    <t>TPU KIKIGO STRASS SAMSUNG A55</t>
  </si>
  <si>
    <t>44174</t>
  </si>
  <si>
    <t>TPU KIKIGO STRASS SAMSUNG S23 FE</t>
  </si>
  <si>
    <t>44175</t>
  </si>
  <si>
    <t>TPU KIKIGO STRASS SAMSUNG S24</t>
  </si>
  <si>
    <t>44176</t>
  </si>
  <si>
    <t>TPU KIKIGO STRASS SAMSUNG S24 PLUS</t>
  </si>
  <si>
    <t>44177</t>
  </si>
  <si>
    <t>TPU KIKIGO STRASS SAMSUNG S24 ULTRA</t>
  </si>
  <si>
    <t>44178</t>
  </si>
  <si>
    <t>TPU KIKIGO STRASS IPHONE 14 PRO MAX</t>
  </si>
  <si>
    <t>44179</t>
  </si>
  <si>
    <t>TPU KIKIGO HAWAI IPHONE 11</t>
  </si>
  <si>
    <t>44180</t>
  </si>
  <si>
    <t>TPU KIKIGO HAWAI IPHONE 15</t>
  </si>
  <si>
    <t>44181</t>
  </si>
  <si>
    <t>TPU KIKIGO HAWAI IPHONE 15 PRO</t>
  </si>
  <si>
    <t>44182</t>
  </si>
  <si>
    <t>TPU KIKIGO HAWAI IPHONE 15 PRO MAX</t>
  </si>
  <si>
    <t>44183</t>
  </si>
  <si>
    <t>TPU KIKIGO HAWAI MOTO E13</t>
  </si>
  <si>
    <t>44184</t>
  </si>
  <si>
    <t>TPU KIKIGO HAWAI MOTO E20</t>
  </si>
  <si>
    <t>44185</t>
  </si>
  <si>
    <t>TPU KIKIGO HAWAI MOTO E22/E22I</t>
  </si>
  <si>
    <t>44186</t>
  </si>
  <si>
    <t>TPU KIKIGO HAWAI MOTO G13</t>
  </si>
  <si>
    <t>44187</t>
  </si>
  <si>
    <t>TPU KIKIGO HAWAI MOTO G14</t>
  </si>
  <si>
    <t>44188</t>
  </si>
  <si>
    <t>TPU KIKIGO HAWAI SAMSUNG A03</t>
  </si>
  <si>
    <t>44189</t>
  </si>
  <si>
    <t>TPU KIKIGO HAWAI SAMSUNG A04</t>
  </si>
  <si>
    <t>44190</t>
  </si>
  <si>
    <t>TPU KIKIGO HAWAI SAMSUNG A04E</t>
  </si>
  <si>
    <t>44191</t>
  </si>
  <si>
    <t>TPU KIKIGO HAWAI SAMSUNG A04S/A13 5G</t>
  </si>
  <si>
    <t>44192</t>
  </si>
  <si>
    <t>TPU KIKIGO HAWAI SAMSUNG A05</t>
  </si>
  <si>
    <t>44193</t>
  </si>
  <si>
    <t>TPU KIKIGO HAWAI SAMSUNG A05S</t>
  </si>
  <si>
    <t>44194</t>
  </si>
  <si>
    <t>TPU KIKIGO HAWAI SAMSUNG A12</t>
  </si>
  <si>
    <t>44195</t>
  </si>
  <si>
    <t>TPU KIKIGO HAWAI SAMSUNG A13 4G</t>
  </si>
  <si>
    <t>44196</t>
  </si>
  <si>
    <t>TPU KIKIGO HAWAI SAMSUNG A14 5G</t>
  </si>
  <si>
    <t>44197</t>
  </si>
  <si>
    <t>TPU KIKIGO HAWAI SAMSUNG A20/A30</t>
  </si>
  <si>
    <t>44198</t>
  </si>
  <si>
    <t>TPU KIKIGO HAWAI SAMSUNG A20S</t>
  </si>
  <si>
    <t>44199</t>
  </si>
  <si>
    <t>TPU KIKIGO HAWAI SAMSUNG A25</t>
  </si>
  <si>
    <t>44200</t>
  </si>
  <si>
    <t>TPU KIKIGO HAWAI SAMSUNG A35</t>
  </si>
  <si>
    <t>44201</t>
  </si>
  <si>
    <t>TPU KIKIGO HAWAI SAMSUNG A55</t>
  </si>
  <si>
    <t>44202</t>
  </si>
  <si>
    <t>PEGAMENTO ZHANILDA B-7000 MEDIUM VISCOSITY</t>
  </si>
  <si>
    <t>44203</t>
  </si>
  <si>
    <t>STEREO INALAMBRICO SOUL TWS SPORT200</t>
  </si>
  <si>
    <t>44204</t>
  </si>
  <si>
    <t>STEREO INALAMBRICO SOUL TWS SPORT250</t>
  </si>
  <si>
    <t>44205</t>
  </si>
  <si>
    <t>STEREO INALAMBRICO SOUL TWS100</t>
  </si>
  <si>
    <t>44206</t>
  </si>
  <si>
    <t>TERMO STAINLESS STEEL 1000ML 6124 / 6127</t>
  </si>
  <si>
    <t>44207</t>
  </si>
  <si>
    <t>VINCHA DISNEY AH-806/806X/806L/806Y/806D/806U</t>
  </si>
  <si>
    <t>44208</t>
  </si>
  <si>
    <t>9D SOUL IPHONE 13</t>
  </si>
  <si>
    <t>44209</t>
  </si>
  <si>
    <t>9D SOUL IPHONE 15 PRO</t>
  </si>
  <si>
    <t>44210</t>
  </si>
  <si>
    <t>9D SOUL IPHONE 15 PRO MAX</t>
  </si>
  <si>
    <t>44211</t>
  </si>
  <si>
    <t>9D SOUL IPHONE 16</t>
  </si>
  <si>
    <t>44212</t>
  </si>
  <si>
    <t>9D SOUL IPHONE 16 PRO</t>
  </si>
  <si>
    <t>44213</t>
  </si>
  <si>
    <t>9D SOUL IPHONE 16 PRO MAX</t>
  </si>
  <si>
    <t>44214</t>
  </si>
  <si>
    <t>9D SOUL MOTO E14/G04</t>
  </si>
  <si>
    <t>44215</t>
  </si>
  <si>
    <t>9D SOUL MOTO G24 POWER</t>
  </si>
  <si>
    <t>44216</t>
  </si>
  <si>
    <t>9D SOUL MOTO G22</t>
  </si>
  <si>
    <t>44217</t>
  </si>
  <si>
    <t>VINCHA MSI D5501</t>
  </si>
  <si>
    <t>44220</t>
  </si>
  <si>
    <t>TPU KIKIGO ESPEJADA SAMSUNG A04S/A13 5G</t>
  </si>
  <si>
    <t>44223</t>
  </si>
  <si>
    <t>TPU KIKIGO ESPEJADA SAMSUNG A10</t>
  </si>
  <si>
    <t>44224</t>
  </si>
  <si>
    <t>TPU KIKIGO ESPEJADA SAMSUNG A12</t>
  </si>
  <si>
    <t>44225</t>
  </si>
  <si>
    <t>TPU KIKIGO ESPEJADA SAMSUNG A13 4G</t>
  </si>
  <si>
    <t>44226</t>
  </si>
  <si>
    <t>TPU KIKIGO ESPEJADA SAMSUNG A14 5G</t>
  </si>
  <si>
    <t>44227</t>
  </si>
  <si>
    <t>TPU KIKIGO ESPEJADA SAMSUNG A15</t>
  </si>
  <si>
    <t>44228</t>
  </si>
  <si>
    <t>TPU KIKIGO ESPEJADA SAMSUNG A25</t>
  </si>
  <si>
    <t>44229</t>
  </si>
  <si>
    <t>TPU KIKIGO ESPEJADA SAMSUNG A35</t>
  </si>
  <si>
    <t>44230</t>
  </si>
  <si>
    <t>TPU KIKIGO ESPEJADA SAMSUNG A55</t>
  </si>
  <si>
    <t>44231</t>
  </si>
  <si>
    <t>TPU KIKIGO ESPEJADA IPHONE 11</t>
  </si>
  <si>
    <t>44237</t>
  </si>
  <si>
    <t>TPU KIKIGO ESPEJADA XIAOMI REDMI 10C</t>
  </si>
  <si>
    <t>44239</t>
  </si>
  <si>
    <t>TPU KIKIGO ESPEJADA XIAOMI REDMI 12C</t>
  </si>
  <si>
    <t>44240</t>
  </si>
  <si>
    <t>TPU KIKIGO ESPEJADA XIAOMI NOTE 11</t>
  </si>
  <si>
    <t>44243</t>
  </si>
  <si>
    <t>TPU KIKIGO ESPEJADA XIAOMI 13C</t>
  </si>
  <si>
    <t>44244</t>
  </si>
  <si>
    <t>TPU KIKIGO ESPEJADA XIAOMI NOTE 13 4G</t>
  </si>
  <si>
    <t>44245</t>
  </si>
  <si>
    <t>TPU KIKIGO ESPEJADA XIAOMI NOTE 13 5G</t>
  </si>
  <si>
    <t>44246</t>
  </si>
  <si>
    <t>TPU KIKIGO ESPEJADA XIAOMI NOTE 13 PRO 5G</t>
  </si>
  <si>
    <t>44247</t>
  </si>
  <si>
    <t>TPU KIKIGO ESPEJADA XIAOMI NOTE 13 PRO PLUS 5G</t>
  </si>
  <si>
    <t>44248</t>
  </si>
  <si>
    <t>AIRPODS MAX SIMIL</t>
  </si>
  <si>
    <t>44249</t>
  </si>
  <si>
    <t>SOPORTE TV SOUL FIJO TV50 14 A 42"</t>
  </si>
  <si>
    <t>44250</t>
  </si>
  <si>
    <t>SOPORTE TV SOUL FIJO TV100 26 A 63"</t>
  </si>
  <si>
    <t>44251</t>
  </si>
  <si>
    <t>SOPORTE TV SOUL BASCULANTE TV200 14 A 42"</t>
  </si>
  <si>
    <t>44252</t>
  </si>
  <si>
    <t>SOPORTE TV SOUL BASCULANTE TV400 26 A 63"</t>
  </si>
  <si>
    <t>44253</t>
  </si>
  <si>
    <t>SOPORTE TV SOUL MOVIL TV500 32 A 55"</t>
  </si>
  <si>
    <t>44254</t>
  </si>
  <si>
    <t>SOPORTE TV SOUL MONITOR M100</t>
  </si>
  <si>
    <t>44255</t>
  </si>
  <si>
    <t>SOPORTE TV SOUL MONITOR M200 DOBLE BRAZO</t>
  </si>
  <si>
    <t>44256</t>
  </si>
  <si>
    <t>SOPORTE TV SOUL MOVIL TV600 26 A 55"</t>
  </si>
  <si>
    <t>44257</t>
  </si>
  <si>
    <t>CABLE CLASSIC SOUL 60W TIPO C A TIPO C</t>
  </si>
  <si>
    <t>44258</t>
  </si>
  <si>
    <t>9D SOUL MOTO G41</t>
  </si>
  <si>
    <t>44259</t>
  </si>
  <si>
    <t>9D SOUL SAMSUNG J2 CORE</t>
  </si>
  <si>
    <t>44260</t>
  </si>
  <si>
    <t>USB LIGHTNING 2M TIPO C A TIPO C</t>
  </si>
  <si>
    <t>44261</t>
  </si>
  <si>
    <t>TPU SPACE SAMSUNG A06</t>
  </si>
  <si>
    <t>44263</t>
  </si>
  <si>
    <t>TPU SPACE XIAOMI 14C</t>
  </si>
  <si>
    <t>44264</t>
  </si>
  <si>
    <t>TPU SPACE SAMSUNG A16</t>
  </si>
  <si>
    <t>44265</t>
  </si>
  <si>
    <t>TPU PULSERA MARIPOSA SAMSUNG A02</t>
  </si>
  <si>
    <t>44266</t>
  </si>
  <si>
    <t>TPU PULSERA MARIPOSA SAMSUNG A04</t>
  </si>
  <si>
    <t>44273</t>
  </si>
  <si>
    <t>TPU PULSERA MARIPOSA SAMSUNG A13</t>
  </si>
  <si>
    <t>44275</t>
  </si>
  <si>
    <t>TPU PULSERA MARIPOSA SAMSUNG A15</t>
  </si>
  <si>
    <t>44277</t>
  </si>
  <si>
    <t>TPU PULSERA MARIPOSA SAMSUNG A23</t>
  </si>
  <si>
    <t>44278</t>
  </si>
  <si>
    <t>TPU PULSERA MARIPOSA SAMSUNG A24</t>
  </si>
  <si>
    <t>44279</t>
  </si>
  <si>
    <t>TPU PULSERA MARIPOSA SAMSUNG A24/A25</t>
  </si>
  <si>
    <t>44280</t>
  </si>
  <si>
    <t>TPU PULSERA MARIPOSA SAMSUNG A25 N/V</t>
  </si>
  <si>
    <t>44282</t>
  </si>
  <si>
    <t>TPU PULSERA MARIPOSA SAMSUNG A31</t>
  </si>
  <si>
    <t>44283</t>
  </si>
  <si>
    <t>TPU PULSERA MARIPOSA SAMSUNG A32 4G</t>
  </si>
  <si>
    <t>44286</t>
  </si>
  <si>
    <t>TPU PULSERA MARIPOSA SAMSUNG A51</t>
  </si>
  <si>
    <t>44289</t>
  </si>
  <si>
    <t>TPU PULSERA MARIPOSA SAMSUNG J4 PLUS</t>
  </si>
  <si>
    <t>44293</t>
  </si>
  <si>
    <t>TPU PULSERA MARIPOSA MOTO E20</t>
  </si>
  <si>
    <t>44294</t>
  </si>
  <si>
    <t>TPU PULSERA MARIPOSA MOTO E22/E22I</t>
  </si>
  <si>
    <t>44295</t>
  </si>
  <si>
    <t>TPU PULSERA MARIPOSA MOTO E40</t>
  </si>
  <si>
    <t>44296</t>
  </si>
  <si>
    <t>TPU PULSERA MARIPOSA MOTO E7</t>
  </si>
  <si>
    <t>44299</t>
  </si>
  <si>
    <t>TPU PULSERA MARIPOSA MOTO G10/G20/G30</t>
  </si>
  <si>
    <t>44302</t>
  </si>
  <si>
    <t>TPU PULSERA MARIPOSA MOTO G22</t>
  </si>
  <si>
    <t>44304</t>
  </si>
  <si>
    <t>TPU PULSERA MARIPOSA MOTO G32</t>
  </si>
  <si>
    <t>44305</t>
  </si>
  <si>
    <t>TPU PULSERA MARIPOSA MOTO G72</t>
  </si>
  <si>
    <t>44309</t>
  </si>
  <si>
    <t>TPU DUO SOFT SAMSUNG A10</t>
  </si>
  <si>
    <t>44310</t>
  </si>
  <si>
    <t>TPU DUO SOFT SAMSUNG A12</t>
  </si>
  <si>
    <t>44311</t>
  </si>
  <si>
    <t>TPU DUO SOFT SAMSUNG A13 4G</t>
  </si>
  <si>
    <t>44312</t>
  </si>
  <si>
    <t>TPU DUO SOFT SAMSUNG A25</t>
  </si>
  <si>
    <t>44313</t>
  </si>
  <si>
    <t>TPU DUO SOFT SAMSUNG A35</t>
  </si>
  <si>
    <t>44314</t>
  </si>
  <si>
    <t>TPU DUO SOFT SAMSUNG A55</t>
  </si>
  <si>
    <t>44315</t>
  </si>
  <si>
    <t>TPU DUO SOFT IPHONE 11</t>
  </si>
  <si>
    <t>44316</t>
  </si>
  <si>
    <t>TPU DUO SOFT IPHONE 13</t>
  </si>
  <si>
    <t>44319</t>
  </si>
  <si>
    <t>TPU DUO SOFT MOTO E20</t>
  </si>
  <si>
    <t>44321</t>
  </si>
  <si>
    <t>TPU DUO SOFT MOTO G04/G24</t>
  </si>
  <si>
    <t>44322</t>
  </si>
  <si>
    <t>TPU DUO SOFT MOTO G32</t>
  </si>
  <si>
    <t>44324</t>
  </si>
  <si>
    <t>TPU DUO SOFT XIAOMI NT 12 PRO PLUS 5G</t>
  </si>
  <si>
    <t>44326</t>
  </si>
  <si>
    <t>TPU DUO SOFT XIAOMI NT 13 PRO PLUS 5G</t>
  </si>
  <si>
    <t>44332</t>
  </si>
  <si>
    <t>TPU DUO SOFT XIAOMI RM A3</t>
  </si>
  <si>
    <t>44335</t>
  </si>
  <si>
    <t>TPU DUO SOFT XIAOMI RM NT 9</t>
  </si>
  <si>
    <t>44336</t>
  </si>
  <si>
    <t>TPU DUO SOFT SAMSUNG S21 FE</t>
  </si>
  <si>
    <t>44341</t>
  </si>
  <si>
    <t>TPU DUO SOFT XIAOMI 13C</t>
  </si>
  <si>
    <t>44342</t>
  </si>
  <si>
    <t>TPU DUO SOFT XIAOMI 13T/13T PRO</t>
  </si>
  <si>
    <t>44343</t>
  </si>
  <si>
    <t>TPU DUO SOFT XIAOMI NT 13 4G</t>
  </si>
  <si>
    <t>44346</t>
  </si>
  <si>
    <t>TPU DUO SOFT DISEÑO SAMSUNG A04E</t>
  </si>
  <si>
    <t>44347</t>
  </si>
  <si>
    <t>TPU DUO SOFT DISEÑO SAMSUNG A04S/A13 5G</t>
  </si>
  <si>
    <t>44348</t>
  </si>
  <si>
    <t>TPU DUO SOFT DISEÑO SAMSUNG A05</t>
  </si>
  <si>
    <t>44350</t>
  </si>
  <si>
    <t>TPU DUO SOFT DISEÑO SAMSUNG A10</t>
  </si>
  <si>
    <t>44351</t>
  </si>
  <si>
    <t>TPU DUO SOFT DISEÑO SAMSUNG A12</t>
  </si>
  <si>
    <t>44352</t>
  </si>
  <si>
    <t>TPU DUO SOFT DISEÑO SAMSUNG A13 4G</t>
  </si>
  <si>
    <t>44354</t>
  </si>
  <si>
    <t>TPU DUO SOFT DISEÑO SAMSUNG A15</t>
  </si>
  <si>
    <t>44355</t>
  </si>
  <si>
    <t>TPU DUO SOFT DISEÑO SAMSUNG A25</t>
  </si>
  <si>
    <t>44356</t>
  </si>
  <si>
    <t>TPU DUO SOFT DISEÑO SAMSUNG A35</t>
  </si>
  <si>
    <t>44357</t>
  </si>
  <si>
    <t>TPU DUO SOFT DISEÑO SAMSUNG A55</t>
  </si>
  <si>
    <t>44358</t>
  </si>
  <si>
    <t>TPU DUO SOFT DISEÑO SAMSUNG S21 FE</t>
  </si>
  <si>
    <t>44360</t>
  </si>
  <si>
    <t>TPU DUO SOFT DISEÑO MOTO E13</t>
  </si>
  <si>
    <t>44361</t>
  </si>
  <si>
    <t>TPU DUO SOFT DISEÑO MOTO E20</t>
  </si>
  <si>
    <t>44363</t>
  </si>
  <si>
    <t>TPU DUO SOFT DISEÑO MOTO G04/G24</t>
  </si>
  <si>
    <t>44364</t>
  </si>
  <si>
    <t>TPU DUO SOFT DISEÑO MOTO G13</t>
  </si>
  <si>
    <t>44365</t>
  </si>
  <si>
    <t>TPU DUO SOFT DISEÑO MOTO G14</t>
  </si>
  <si>
    <t>44366</t>
  </si>
  <si>
    <t>TPU DUO SOFT DISEÑO MOTO G22</t>
  </si>
  <si>
    <t>44367</t>
  </si>
  <si>
    <t>TPU DUO SOFT DISEÑO MOTO G32</t>
  </si>
  <si>
    <t>44368</t>
  </si>
  <si>
    <t>TPU DUO SOFT DISEÑO MOTO G34</t>
  </si>
  <si>
    <t>44369</t>
  </si>
  <si>
    <t>TPU DUO SOFT DISEÑO MOTO G82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</si>
  <si>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</si>
  <si>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</si>
  <si>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</si>
  <si>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</si>
  <si>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</si>
  <si>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</si>
  <si>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</si>
  <si>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</si>
  <si>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</si>
  <si>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TPU FASHION CLEAR CON PROTECTOR MOTO G04</t>
  </si>
  <si>
    <t>44379</t>
  </si>
  <si>
    <t>TPU FASHION CLEAR CON PROTECTOR MOTO G24</t>
  </si>
  <si>
    <t>44380</t>
  </si>
  <si>
    <t>TPU FASHION ROBOTICA SAMSUNG A16</t>
  </si>
  <si>
    <t>44381</t>
  </si>
  <si>
    <t>TPU FASHION ROBOTICA SAMSUNG A06</t>
  </si>
  <si>
    <t>44382</t>
  </si>
  <si>
    <t>TPU FASHION ROBOTICA IPHONE 16</t>
  </si>
  <si>
    <t>44383</t>
  </si>
  <si>
    <t>TPU FASHION ANTI PUFFER XIAOMI A3</t>
  </si>
  <si>
    <t>44384</t>
  </si>
  <si>
    <t>TPU FASHION ROBOTICA XIAOMI 14C</t>
  </si>
  <si>
    <t>44385</t>
  </si>
  <si>
    <t>TPU FASHION ANTI PUFFER SAMSUNG A16</t>
  </si>
  <si>
    <t>44386</t>
  </si>
  <si>
    <t>TPU FASHION ANTI PUFFER IPHONE 16 PRO</t>
  </si>
  <si>
    <t>44387</t>
  </si>
  <si>
    <t>TPU FASHION ANTI PUFFER IPHONE 16</t>
  </si>
  <si>
    <t>44388</t>
  </si>
  <si>
    <t>TPU FASHION ANTI PUFFER SAMSUNG A06</t>
  </si>
  <si>
    <t>44389</t>
  </si>
  <si>
    <t>TPU FASHION COLOR MAGSAFE IPHONE 16 PRO MAX</t>
  </si>
  <si>
    <t>44390</t>
  </si>
  <si>
    <t>TPU FASHION COLOR MAGSAFE IPHONE 16 PRO</t>
  </si>
  <si>
    <t>44391</t>
  </si>
  <si>
    <t>TPU FASHION COLOR MAGSAFE IPHONE 16</t>
  </si>
  <si>
    <t>44392</t>
  </si>
  <si>
    <t>TPU FASHION COLOR MAGSAFE XIAOMI 14C</t>
  </si>
  <si>
    <t>44393</t>
  </si>
  <si>
    <t>TPU FASHION COLOR MAGSAFE SAMSUNG A06</t>
  </si>
  <si>
    <t>44394</t>
  </si>
  <si>
    <t>TPU FASHION COLOR MAGSAFE SAMSUNG A16</t>
  </si>
  <si>
    <t>44395</t>
  </si>
  <si>
    <t>TPU FASHION CASE ESPEJADA IPHONE 16</t>
  </si>
  <si>
    <t>44396</t>
  </si>
  <si>
    <t>TPU FASHION CASE ESPEJADA IPHONE 16 PRO</t>
  </si>
  <si>
    <t>44397</t>
  </si>
  <si>
    <t>TPU FASHION CASE ESPEJADA IPHONE 16 PRO MAX</t>
  </si>
  <si>
    <t>44398</t>
  </si>
  <si>
    <t>TPU FASHION CASE ESPEJADA SAMSUNG A16</t>
  </si>
  <si>
    <t>44399</t>
  </si>
  <si>
    <t>TPU FASHION CASE ESPEJADA XIAOMI 14C</t>
  </si>
  <si>
    <t>44400</t>
  </si>
  <si>
    <t>TPU KIKIGO CRISTAL SAMSUNG A16</t>
  </si>
  <si>
    <t>44401</t>
  </si>
  <si>
    <t>TPU KIKIGO CRISTAL SAMSUNG A06</t>
  </si>
  <si>
    <t>44402</t>
  </si>
  <si>
    <t>TPU KIKIGO CRISTAL MOTO G04/G24</t>
  </si>
  <si>
    <t>44403</t>
  </si>
  <si>
    <t>TPU FASHION CASE ESPEJADA SAMSUNG A06</t>
  </si>
  <si>
    <t>44404</t>
  </si>
  <si>
    <t>TPU FASHION CASE ESPEJADA XIAOMI A3/A3X</t>
  </si>
  <si>
    <t>44405</t>
  </si>
  <si>
    <t>TPU FASHION ANTI PUFFER XIAOMI 14C</t>
  </si>
  <si>
    <t>44406</t>
  </si>
  <si>
    <t>TPU FASHION ANTI PUFFER IPHONE 16 PRO MAX</t>
  </si>
  <si>
    <t>44407</t>
  </si>
  <si>
    <t>ASPIRADORA 3 EN 1 KANJI KJH-VC20L004</t>
  </si>
  <si>
    <t>44408</t>
  </si>
  <si>
    <t>PLANCHITA KANJI KJHHB5002 50W</t>
  </si>
  <si>
    <t>44409</t>
  </si>
  <si>
    <t>TPU FASHION ROBOTICA XIAOMI A3X</t>
  </si>
  <si>
    <t>44410</t>
  </si>
  <si>
    <t>SANDWICHERA WESTINGHOUSE 3 3N 1 WH-SM750M3N1-01</t>
  </si>
  <si>
    <t>44411</t>
  </si>
  <si>
    <t>CORTADORA DE PELO KANJI CBCL600</t>
  </si>
  <si>
    <t>44412</t>
  </si>
  <si>
    <t>FREIDORA DE AIRE DIGITAL WESTINGHOUSE AFR-180210L</t>
  </si>
  <si>
    <t>44413</t>
  </si>
  <si>
    <t>FREIDORA DE AIRE DIGITAL KANJI KJHAF1502 6.5L</t>
  </si>
  <si>
    <t>44414</t>
  </si>
  <si>
    <t>GAZEBO PLEGABLE KANJI K-GZ</t>
  </si>
  <si>
    <t>44415</t>
  </si>
  <si>
    <t>SECADOR DE PELO KANJI KJHHD8300 1000W</t>
  </si>
  <si>
    <t>44416</t>
  </si>
  <si>
    <t>CAMARA IP KANJI KJ-CAMIPIMX4</t>
  </si>
  <si>
    <t>44417</t>
  </si>
  <si>
    <t>TOSTADORA KANJI KJH-TM800 800W</t>
  </si>
  <si>
    <t>44418</t>
  </si>
  <si>
    <t>TABLET KANJI PAMPA KJ-AC05</t>
  </si>
  <si>
    <t>44419</t>
  </si>
  <si>
    <t>MODULO KIKIGO MOTO G8 POWER LITE</t>
  </si>
  <si>
    <t>44420</t>
  </si>
  <si>
    <t>MODULO KIKIGO MOTO G9 POWER</t>
  </si>
  <si>
    <t>44421</t>
  </si>
  <si>
    <t>MODULO KIKIGO MOTO ONE FUSION</t>
  </si>
  <si>
    <t>44422</t>
  </si>
  <si>
    <t>VINCHA SONY WH-1000XM5 BT</t>
  </si>
  <si>
    <t>44423</t>
  </si>
  <si>
    <t>VINCHA BEATS STUDIO PRO BT</t>
  </si>
  <si>
    <t>44424</t>
  </si>
  <si>
    <t>VINCHA JBL TUNE 760 BT</t>
  </si>
  <si>
    <t>44425</t>
  </si>
  <si>
    <t>VINCHA JBL TUNE 700 BT</t>
  </si>
  <si>
    <t>44426</t>
  </si>
  <si>
    <t>FILMINAS MAQUINA HYDROGEL 170X120 (x25U)</t>
  </si>
  <si>
    <t>44427</t>
  </si>
  <si>
    <t>FILMINAS MAQUINA HYDROGEL TABLET MATTE 300X200 (x25U)</t>
  </si>
  <si>
    <t>44428</t>
  </si>
  <si>
    <t>VINCHA JBL HEADSET SOUND BASS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</si>
  <si>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</si>
  <si>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</si>
  <si>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</si>
  <si>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</si>
  <si>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</si>
  <si>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</si>
  <si>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</si>
  <si>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</si>
  <si>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</si>
  <si>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</si>
  <si>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</si>
  <si>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</si>
  <si>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</si>
  <si>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</si>
  <si>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</si>
  <si>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</si>
  <si>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</si>
  <si>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</si>
  <si>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</si>
  <si>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</si>
  <si>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</si>
  <si>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</si>
  <si>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</si>
  <si>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RELOJ IWATCH SERIE 10 46MM ROSE GOLD ALUMINUM CASE</t>
  </si>
  <si>
    <t>44452</t>
  </si>
  <si>
    <t>RELOJ IWATCH SERIE 10 42MM SILVER ALUMINUM CASE</t>
  </si>
  <si>
    <t>44453</t>
  </si>
  <si>
    <t>RELOJ IWATCH SERIE 10 46MM JET BLACK ALUMINUM CASE</t>
  </si>
  <si>
    <t>44454</t>
  </si>
  <si>
    <t>TPU KIKIGO CRISTAL MOTO EDGE 30 FUSION</t>
  </si>
  <si>
    <t>44456</t>
  </si>
  <si>
    <t>TPU KIKIGO CRISTAL MOTO EDGE 40</t>
  </si>
  <si>
    <t>44457</t>
  </si>
  <si>
    <t>TPU KIKIGO CRISTAL MOTO EDGE 40 NEO</t>
  </si>
  <si>
    <t>44458</t>
  </si>
  <si>
    <t>TPU KIKIGO CRISTAL MOTO EDGE 40 PRO</t>
  </si>
  <si>
    <t>44459</t>
  </si>
  <si>
    <t>TPU KIKIGO CRISTAL MOTO G62 5G</t>
  </si>
  <si>
    <t>44464</t>
  </si>
  <si>
    <t>TPU KIKIGO CRISTAL XIAOMI REDMI A3</t>
  </si>
  <si>
    <t>44465</t>
  </si>
  <si>
    <t>TPU KIKIGO CRISTAL XIAOMI RM NOTE 11/NOTE 11S</t>
  </si>
  <si>
    <t>44467</t>
  </si>
  <si>
    <t>TPU KIKIGO CRISTAL XIAOMI RM NOTE 13 4G</t>
  </si>
  <si>
    <t>44469</t>
  </si>
  <si>
    <t>TPU KIKIGO CRISTAL XIAOMI RM NOTE 13 PRO 5G</t>
  </si>
  <si>
    <t>44472</t>
  </si>
  <si>
    <t>TPU KIKIGO CRISTAL SAMSUNG A30</t>
  </si>
  <si>
    <t>44477</t>
  </si>
  <si>
    <t>TPU KIKIGO CRISTAL SAMSUNG A52</t>
  </si>
  <si>
    <t>44478</t>
  </si>
  <si>
    <t>44479</t>
  </si>
  <si>
    <t>TPU FASHION PURPURINA 2 EN 1 SAMSUNG A16</t>
  </si>
  <si>
    <t>44480</t>
  </si>
  <si>
    <t>TPU FASHION PURPURINA 2 EN 1 SAMSUNG A06</t>
  </si>
  <si>
    <t>44481</t>
  </si>
  <si>
    <t>TPU FASHION PURPURINA 2 EN 1 IPHONE 16</t>
  </si>
  <si>
    <t>44482</t>
  </si>
  <si>
    <t>TPU FASHION PURPURINA 2 EN 1 IPHONE 16 PRO</t>
  </si>
  <si>
    <t>44483</t>
  </si>
  <si>
    <t>TPU FASHION PURPURINA 2 EN 1 IPHONE 16 PRO MAX</t>
  </si>
  <si>
    <t>44484</t>
  </si>
  <si>
    <t>TPU FASHION PURPURINA 2 EN 1 XIAOMI 14C</t>
  </si>
  <si>
    <t>44485</t>
  </si>
  <si>
    <t>TPU FASHION PURPURINA 2 EN 1 XIAOMI A3/A3X</t>
  </si>
  <si>
    <t>44486</t>
  </si>
  <si>
    <t>44488</t>
  </si>
  <si>
    <t>TPU FASHION ESMERILADA BORDER CHIC IPHONE 16</t>
  </si>
  <si>
    <t>44489</t>
  </si>
  <si>
    <t>TPU FASHION ESMERILADA BORDER CHIC IPHONE 16 PRO</t>
  </si>
  <si>
    <t>44490</t>
  </si>
  <si>
    <t>TPU FASHION ESMERILADA BORDER CHIC IPHONE 16 PRO MAX</t>
  </si>
  <si>
    <t>44491</t>
  </si>
  <si>
    <t>TPU FASHION ESMERILADA BORDER CHIC SAMSUNG A06</t>
  </si>
  <si>
    <t>44492</t>
  </si>
  <si>
    <t>TPU FASHION ESMERILADA BORDER CHIC SAMSUNG A16</t>
  </si>
  <si>
    <t>44493</t>
  </si>
  <si>
    <t>TPU FASHION BORDER GLAM SAMSUNG A06</t>
  </si>
  <si>
    <t>44494</t>
  </si>
  <si>
    <t>TPU FASHION BORDER GLAM SAMSUNG A16</t>
  </si>
  <si>
    <t>44495</t>
  </si>
  <si>
    <t>TPU FASHION BORDER GLAM XIAOMI 14C</t>
  </si>
  <si>
    <t>44496</t>
  </si>
  <si>
    <t>TPU FASHION METAL SAMSUNG A16</t>
  </si>
  <si>
    <t>44497</t>
  </si>
  <si>
    <t>TPU FASHION METAL SAMSUNG A06</t>
  </si>
  <si>
    <t>44498</t>
  </si>
  <si>
    <t>TPU FASHION METAL XIAOMI 14C</t>
  </si>
  <si>
    <t>44499</t>
  </si>
  <si>
    <t>TPU FASHION METAL XIAOMI A3/A3X</t>
  </si>
  <si>
    <t>44500</t>
  </si>
  <si>
    <t>TPU FASHION FELPA PREMIUM SAMSUNG A07</t>
  </si>
  <si>
    <t>44501</t>
  </si>
  <si>
    <t>TPU FASHION FELPA PREMIUM SAMSUNG A17</t>
  </si>
  <si>
    <t>44502</t>
  </si>
  <si>
    <t>TPU FASHION FELPA XIAOMI A3/A3X</t>
  </si>
  <si>
    <t>44503</t>
  </si>
  <si>
    <t>TPU FASHION FELPA PREMIUM XIAOMI REDMI 15C</t>
  </si>
  <si>
    <t>44504</t>
  </si>
  <si>
    <t>TPU FASHION FELPA MOTO G24 POWER</t>
  </si>
  <si>
    <t>44506</t>
  </si>
  <si>
    <t>SILICONE COVER MOTO EDGE 40</t>
  </si>
  <si>
    <t>44507</t>
  </si>
  <si>
    <t>SILICONE COVER MOTO G04</t>
  </si>
  <si>
    <t>44508</t>
  </si>
  <si>
    <t>SILICONE COVER MOTO G24</t>
  </si>
  <si>
    <t>44510</t>
  </si>
  <si>
    <t>SILICONE COVER XIAOMI REDMI 13C/POCO M6</t>
  </si>
  <si>
    <t>44511</t>
  </si>
  <si>
    <t>SILICONE COVER XIAOMI REDMI A3 4G</t>
  </si>
  <si>
    <t>44512</t>
  </si>
  <si>
    <t>SILICONE COVER XIAOMI REDMI NOTE 10 4G</t>
  </si>
  <si>
    <t>44513</t>
  </si>
  <si>
    <t>SILICONE COVER XIAOMI REDMI NOTE 10 5G</t>
  </si>
  <si>
    <t>44514</t>
  </si>
  <si>
    <t>SILICONE COVER XIAOMI NOTE 10 PRO 4G</t>
  </si>
  <si>
    <t>44515</t>
  </si>
  <si>
    <t>SILICONE COVER XIAOMI NOTE 10 PRO 5G</t>
  </si>
  <si>
    <t>44520</t>
  </si>
  <si>
    <t>SILICONE COVER XIAOMI NOTE 13 PRO 4G</t>
  </si>
  <si>
    <t>44521</t>
  </si>
  <si>
    <t>SILICONE COVER XIAOMI NOTE 13 PRO 5G</t>
  </si>
  <si>
    <t>44522</t>
  </si>
  <si>
    <t>SILICONE COVER XIAOMI NOTE 13 PRO PLUS</t>
  </si>
  <si>
    <t>44523</t>
  </si>
  <si>
    <t>SILICONE COVER XIAOMI 14 5G</t>
  </si>
  <si>
    <t>44524</t>
  </si>
  <si>
    <t>SILICONE COVER XIAOMI 14 PRO 5G</t>
  </si>
  <si>
    <t>44529</t>
  </si>
  <si>
    <t>PILA ALCALINA MAXELL 9V PACK X 1</t>
  </si>
  <si>
    <t>44530</t>
  </si>
  <si>
    <t>TPU FASHION TRANSFORMER XIAOMI A3/A3X</t>
  </si>
  <si>
    <t>44531</t>
  </si>
  <si>
    <t>TPU FASHION BORDER GLAM IPHONE 16</t>
  </si>
  <si>
    <t>44532</t>
  </si>
  <si>
    <t>TPU FASHION BORDER GLAM IPHONE 16 PRO</t>
  </si>
  <si>
    <t>44533</t>
  </si>
  <si>
    <t>TPU FASHION BORDER GLAM IPHONE 16 PRO MAX</t>
  </si>
  <si>
    <t>44534</t>
  </si>
  <si>
    <t>TPU FASHION DISEÑO ONDULADO SAMSUNG A16</t>
  </si>
  <si>
    <t>44535</t>
  </si>
  <si>
    <t>TPU FASHION DISEÑO ONDULADO SAMSUNG A06</t>
  </si>
  <si>
    <t>44536</t>
  </si>
  <si>
    <t>TPU FASHION DISEÑO ONDULADO IPHONE 16</t>
  </si>
  <si>
    <t>44537</t>
  </si>
  <si>
    <t>TPU FASHION DISEÑO ONDULADO IPHONE 16 PRO</t>
  </si>
  <si>
    <t>44538</t>
  </si>
  <si>
    <t>TPU FASHION DISEÑO ONDULADO XIAOMI A3/A3X</t>
  </si>
  <si>
    <t>44539</t>
  </si>
  <si>
    <t>TPU FASHION DISEÑO ONDULADO XIAOMI 14C</t>
  </si>
  <si>
    <t>44540</t>
  </si>
  <si>
    <t>TPU FASHION DEGRADE MOTO G04</t>
  </si>
  <si>
    <t>44541</t>
  </si>
  <si>
    <t>TPU FASHION DEGRADE MOTO G24 POWER</t>
  </si>
  <si>
    <t>44542</t>
  </si>
  <si>
    <t>TPU FASHION GALAXIA SAMSUNG A16</t>
  </si>
  <si>
    <t>44543</t>
  </si>
  <si>
    <t>TPU FASHION GALAXIA SAMSUNG A06</t>
  </si>
  <si>
    <t>44544</t>
  </si>
  <si>
    <t>TPU FASHION NEW CASE MOTO G04</t>
  </si>
  <si>
    <t>44545</t>
  </si>
  <si>
    <t>TPU FASHION NEW CASE MOTO G24 POWER</t>
  </si>
  <si>
    <t>44546</t>
  </si>
  <si>
    <t>TPU FASHION NEW CASE MOTO SAMSUNG A16</t>
  </si>
  <si>
    <t>44547</t>
  </si>
  <si>
    <t>TPU FASHION MARCAS IPHONE 16</t>
  </si>
  <si>
    <t>44548</t>
  </si>
  <si>
    <t>TPU FASHION MARCAS IPHONE 16 PRO</t>
  </si>
  <si>
    <t>44549</t>
  </si>
  <si>
    <t>TPU FASHION MARCAS IPHONE 16 PRO MAX</t>
  </si>
  <si>
    <t>44550</t>
  </si>
  <si>
    <t>TPU FASHION APLIQUE 3D XIAOMI A3/A3X</t>
  </si>
  <si>
    <t>44551</t>
  </si>
  <si>
    <t>TPU FASHION APLIQUE 3D SAMSUNG A16</t>
  </si>
  <si>
    <t>44552</t>
  </si>
  <si>
    <t>TPU FASHION APLIQUE 3D SAMSUNG A06</t>
  </si>
  <si>
    <t>44553</t>
  </si>
  <si>
    <t>TPU FASHION APLIQUE 3D XIAOMI 14C</t>
  </si>
  <si>
    <t>44554</t>
  </si>
  <si>
    <t>TPU FASHION DISEÑO ONDULADO IPHONE 16 PRO MAX</t>
  </si>
  <si>
    <t>44555</t>
  </si>
  <si>
    <t>44556</t>
  </si>
  <si>
    <t>TPU FASHION TRANSFORMER MOTO G04</t>
  </si>
  <si>
    <t>44557</t>
  </si>
  <si>
    <t>TPU FASHION CRISTAL XIAOMI 14C</t>
  </si>
  <si>
    <t>44558</t>
  </si>
  <si>
    <t>TPU FASHION CRISTAL SAMSUNG A06</t>
  </si>
  <si>
    <t>44559</t>
  </si>
  <si>
    <t>TPU FASHION COLOR MAGSAFE XIAOMI A3/A3X</t>
  </si>
  <si>
    <t>44560</t>
  </si>
  <si>
    <t>TV KANJI 50" QLED 4K SMART GOOGLE TV</t>
  </si>
  <si>
    <t>44561</t>
  </si>
  <si>
    <t>TV KANJI 65" QLED 4K SMART HEY GOOGLE</t>
  </si>
  <si>
    <t>44562</t>
  </si>
  <si>
    <t>BARRA DE SONIDO KANJI SP-KJA220H2454</t>
  </si>
  <si>
    <t>44563</t>
  </si>
  <si>
    <t>BARRA DE SONIDO KANJI SP-KJA430F1830</t>
  </si>
  <si>
    <t>44564</t>
  </si>
  <si>
    <t>PARLANTE BT KANJI INDUS</t>
  </si>
  <si>
    <t>44565</t>
  </si>
  <si>
    <t>PARLANTE BT KANJI INDIE 8"</t>
  </si>
  <si>
    <t>44566</t>
  </si>
  <si>
    <t>PARLANTE BT KANJI ACID LUX 15"</t>
  </si>
  <si>
    <t>44567</t>
  </si>
  <si>
    <t>PARLANTE BT KANJI TANTOR 2X8"</t>
  </si>
  <si>
    <t>44568</t>
  </si>
  <si>
    <t>TPU GLITTER KIKIGO IPHONE 11</t>
  </si>
  <si>
    <t>44569</t>
  </si>
  <si>
    <t>TPU GLITTER KIKIGO IPHONE 13</t>
  </si>
  <si>
    <t>44575</t>
  </si>
  <si>
    <t>TPU GLITTER KIKIGO MOTO E7I POWER</t>
  </si>
  <si>
    <t>44578</t>
  </si>
  <si>
    <t>TPU GLITTER KIKIGO MOTO G13</t>
  </si>
  <si>
    <t>44579</t>
  </si>
  <si>
    <t>TPU SPACE BORDER COLOR IPHONE 11</t>
  </si>
  <si>
    <t>44581</t>
  </si>
  <si>
    <t>TPU SPACE BORDER COLOR IPHONE 13</t>
  </si>
  <si>
    <t>44583</t>
  </si>
  <si>
    <t>TPU GLITTER KIKIGO MOTO G32</t>
  </si>
  <si>
    <t>44584</t>
  </si>
  <si>
    <t>TPU SPACE BORDER COLOR IPHONE 14</t>
  </si>
  <si>
    <t>44585</t>
  </si>
  <si>
    <t>TPU SPACE BORDER COLOR IPHONE 14 PRO</t>
  </si>
  <si>
    <t>44586</t>
  </si>
  <si>
    <t>TPU SPACE BORDER COLOR IPHONE 14 PRO MAX</t>
  </si>
  <si>
    <t>44592</t>
  </si>
  <si>
    <t>TPU GLITTER KIKIGO SAMSUNG A10S</t>
  </si>
  <si>
    <t>44593</t>
  </si>
  <si>
    <t>TPU GLITTER KIKIGO SAMSUNG A11</t>
  </si>
  <si>
    <t>44595</t>
  </si>
  <si>
    <t>TPU GLITTER KIKIGO SAMSUNG A12</t>
  </si>
  <si>
    <t>44598</t>
  </si>
  <si>
    <t>TPU GLITTER KIKIGO SAMSUNG A15</t>
  </si>
  <si>
    <t>44599</t>
  </si>
  <si>
    <t>TPU GLITTER KIKIGO SAMSUNG A20/A30</t>
  </si>
  <si>
    <t>44600</t>
  </si>
  <si>
    <t>TPU GLITTER KIKIGO SAMSUNG A20S</t>
  </si>
  <si>
    <t>44602</t>
  </si>
  <si>
    <t>TPU GLITTER KIKIGO SAMSUNG A25</t>
  </si>
  <si>
    <t>44603</t>
  </si>
  <si>
    <t>TPU GLITTER KIKIGO SAMSUNG A35</t>
  </si>
  <si>
    <t>44604</t>
  </si>
  <si>
    <t>TPU GLITTER KIKIGO SAMSUNG A55</t>
  </si>
  <si>
    <t>44606</t>
  </si>
  <si>
    <t>TPU GLITTER KIKIGO SAMSUNG S24 ULTRA</t>
  </si>
  <si>
    <t>44608</t>
  </si>
  <si>
    <t>TPU SPACE BORDER COLOR SAMSUNG A04S</t>
  </si>
  <si>
    <t>44609</t>
  </si>
  <si>
    <t>TPU SPACE BORDER COLOR SAMSUNG A55</t>
  </si>
  <si>
    <t>44610</t>
  </si>
  <si>
    <t>TPU SPACE BORDER COLOR SAMSUNG S24 ULTRA</t>
  </si>
  <si>
    <t>44611</t>
  </si>
  <si>
    <t>TPU MAGNETIC METALIZADA IPHONE 15</t>
  </si>
  <si>
    <t>44612</t>
  </si>
  <si>
    <t>TPU MAGNETIC METALIZADA IPHONE 15 PRO</t>
  </si>
  <si>
    <t>44613</t>
  </si>
  <si>
    <t>TPU MAGNETIC METALIZADA IPHONE 15 PRO MAX</t>
  </si>
  <si>
    <t>44614</t>
  </si>
  <si>
    <t>TEMPERED GLASS IPHONE 15 PRO MAX</t>
  </si>
  <si>
    <t>44615</t>
  </si>
  <si>
    <t>TEMPERED GLASS IPHONE 15</t>
  </si>
  <si>
    <t>44616</t>
  </si>
  <si>
    <t>TEMPERED GLASS IPHONE 15 PRO</t>
  </si>
  <si>
    <t>44617</t>
  </si>
  <si>
    <t>TEMPERED GLASS IPHONE 16</t>
  </si>
  <si>
    <t>44618</t>
  </si>
  <si>
    <t>TEMPERED GLASS IPHONE 16 PRO</t>
  </si>
  <si>
    <t>44619</t>
  </si>
  <si>
    <t>TEMPERED GLASS IPHONE 16 PRO MAX</t>
  </si>
  <si>
    <t>44620</t>
  </si>
  <si>
    <t>TEMPERED GLASS SAMSUNG S23 FE</t>
  </si>
  <si>
    <t>44621</t>
  </si>
  <si>
    <t>MAGNETIC CASE IPHONE 16 PLUS</t>
  </si>
  <si>
    <t>44627</t>
  </si>
  <si>
    <t>BACK COVER MOTO EDGE 50 PRO</t>
  </si>
  <si>
    <t>44628</t>
  </si>
  <si>
    <t>BACK COVER MOTO EDGE 50 ULTRA</t>
  </si>
  <si>
    <t>44629</t>
  </si>
  <si>
    <t>PENDRIVE MAXELL 64GB TIPO C 3.2</t>
  </si>
  <si>
    <t>44630</t>
  </si>
  <si>
    <t>PENDRIVE MAXELL 256GB TIPO C 3.2</t>
  </si>
  <si>
    <t>44631</t>
  </si>
  <si>
    <t>PENDRIVE MAXELL 128GB TIPO C 3.2</t>
  </si>
  <si>
    <t>44632</t>
  </si>
  <si>
    <t>PENDRIVE MAXELL 256GB USB FLIX 3.2</t>
  </si>
  <si>
    <t>44633</t>
  </si>
  <si>
    <t>PENDRIVE MAXELL 128GB USB FLIX 3.2</t>
  </si>
  <si>
    <t>44634</t>
  </si>
  <si>
    <t>MEMORIA MAXELL 128GB CLASE 10 X2</t>
  </si>
  <si>
    <t>44635</t>
  </si>
  <si>
    <t>MEMORIA MAXELL 32GB CLASE 10 X2</t>
  </si>
  <si>
    <t>44636</t>
  </si>
  <si>
    <t>MEMORIA MAXELL 16GB CLASE 10 X2</t>
  </si>
  <si>
    <t>44637</t>
  </si>
  <si>
    <t>MEMORIA MAXELL 256GB 8K X6 ACTION PRO</t>
  </si>
  <si>
    <t>44639</t>
  </si>
  <si>
    <t>MOUSE MAXELL MOWR-000 RETRACTIL</t>
  </si>
  <si>
    <t>44640</t>
  </si>
  <si>
    <t>STEREO MAXELL EB-USBC SQUARE+</t>
  </si>
  <si>
    <t>44641</t>
  </si>
  <si>
    <t>BOLSO PARA MANUBRIO BX-SB1</t>
  </si>
  <si>
    <t>44642</t>
  </si>
  <si>
    <t>TPU FASHION CRISTAL IPHONE 16 PRO MAX</t>
  </si>
  <si>
    <t>44643</t>
  </si>
  <si>
    <t>TPU FASHION CRISTAL IPHONE 16 PRO</t>
  </si>
  <si>
    <t>44644</t>
  </si>
  <si>
    <t>TPU FASHION CRISTAL IPHONE 16</t>
  </si>
  <si>
    <t>44645</t>
  </si>
  <si>
    <t>SILICONE CASE IPHONE 16 PLUS</t>
  </si>
  <si>
    <t>44646</t>
  </si>
  <si>
    <t>SILICONE CASE IPHONE 16</t>
  </si>
  <si>
    <t>44647</t>
  </si>
  <si>
    <t>SILICONE CASE IPHONE 16 PRO MAX</t>
  </si>
  <si>
    <t>44649</t>
  </si>
  <si>
    <t>TPU 3D DISEÑO SAMSUNG A04E</t>
  </si>
  <si>
    <t>44653</t>
  </si>
  <si>
    <t>TPU 3D DISEÑO SAMSUNG A10</t>
  </si>
  <si>
    <t>44654</t>
  </si>
  <si>
    <t>TPU 3D DISEÑO SAMSUNG A12</t>
  </si>
  <si>
    <t>44655</t>
  </si>
  <si>
    <t>TPU 3D DISEÑO SAMSUNG A13</t>
  </si>
  <si>
    <t>44657</t>
  </si>
  <si>
    <t>TPU 3D DISEÑO SAMSUNG A15</t>
  </si>
  <si>
    <t>44659</t>
  </si>
  <si>
    <t>TPU KIKIGO DIAMANTE IPHONE 11</t>
  </si>
  <si>
    <t>44661</t>
  </si>
  <si>
    <t>TPU KIKIGO DIAMANTE MOTO G34</t>
  </si>
  <si>
    <t>44665</t>
  </si>
  <si>
    <t>TPU 3D DISEÑO SAMSUNG A55</t>
  </si>
  <si>
    <t>44666</t>
  </si>
  <si>
    <t>TPU 3D DISEÑO MOTO E13</t>
  </si>
  <si>
    <t>44667</t>
  </si>
  <si>
    <t>TPU 3D DISEÑO MOTO E20</t>
  </si>
  <si>
    <t>44668</t>
  </si>
  <si>
    <t>TPU 3D DISEÑO MOTO E22/E22I</t>
  </si>
  <si>
    <t>44670</t>
  </si>
  <si>
    <t>TPU 3D DISEÑO MOTO G04</t>
  </si>
  <si>
    <t>44672</t>
  </si>
  <si>
    <t>TPU 3D DISEÑO MOTO G14</t>
  </si>
  <si>
    <t>44673</t>
  </si>
  <si>
    <t>TPU 3D DISEÑO MOTO G22</t>
  </si>
  <si>
    <t>44674</t>
  </si>
  <si>
    <t>TPU 3D DISEÑO MOTO G24</t>
  </si>
  <si>
    <t>44676</t>
  </si>
  <si>
    <t>TPU 3D DISEÑO MOTO G32</t>
  </si>
  <si>
    <t>44678</t>
  </si>
  <si>
    <t>TPU 3D DISEÑO MOTO G34</t>
  </si>
  <si>
    <t>44679</t>
  </si>
  <si>
    <t>TPU KIKIGO DIAMANTE SAMSUNG A05S</t>
  </si>
  <si>
    <t>44680</t>
  </si>
  <si>
    <t>TPU KIKIGO DIAMANTE SAMSUNG A13 4G</t>
  </si>
  <si>
    <t>44684</t>
  </si>
  <si>
    <t>TPU KIKIGO DIAMANTE SAMSUNG A15</t>
  </si>
  <si>
    <t>44686</t>
  </si>
  <si>
    <t>TPU KIKIGO DIAMANTE SAMSUNG A55</t>
  </si>
  <si>
    <t>44689</t>
  </si>
  <si>
    <t>TPU KIKIGO DIAMANTE SAMSUNG A04E</t>
  </si>
  <si>
    <t>44691</t>
  </si>
  <si>
    <t>TPU KIKIGO DIAMANTE SAMSUNG A10</t>
  </si>
  <si>
    <t>44692</t>
  </si>
  <si>
    <t>TPU KIKIGO DIAMANTE SAMSUNG A12</t>
  </si>
  <si>
    <t>44693</t>
  </si>
  <si>
    <t>TPU KIKIGO DIAMANTE SAMSUNG A35</t>
  </si>
  <si>
    <t>44695</t>
  </si>
  <si>
    <t>TPU KIKIGO DIAMANTE MOTO E20</t>
  </si>
  <si>
    <t>44697</t>
  </si>
  <si>
    <t>TPU KIKIGO DIAMANTE MOTO G04</t>
  </si>
  <si>
    <t>44700</t>
  </si>
  <si>
    <t>TPU KIKIGO DIAMANTE MOTO G22</t>
  </si>
  <si>
    <t>44701</t>
  </si>
  <si>
    <t>TPU KIKIGO DIAMANTE MOTO G24</t>
  </si>
  <si>
    <t>44702</t>
  </si>
  <si>
    <t>GLASS CERAMIC 9D SAMSUNG S24</t>
  </si>
  <si>
    <t>44703</t>
  </si>
  <si>
    <t>GLASS CERAMIC 9D SAMSUNG S24 PLUS</t>
  </si>
  <si>
    <t>44704</t>
  </si>
  <si>
    <t>GLASS CERAMIC 9D SAMSUNG S24 ULTRA</t>
  </si>
  <si>
    <t>44705</t>
  </si>
  <si>
    <t>GLASS CERAMIC 9D MOTO EDGE 30 ULTRA</t>
  </si>
  <si>
    <t>44706</t>
  </si>
  <si>
    <t>GLASS CERAMIC 9D MOTO EDGE 30 FUSION</t>
  </si>
  <si>
    <t>44707</t>
  </si>
  <si>
    <t>GLASS CERAMIC 9D MOTO EDGE 40</t>
  </si>
  <si>
    <t>44708</t>
  </si>
  <si>
    <t>GLASS CERAMIC 9D MOTO EDGE 40 NEO</t>
  </si>
  <si>
    <t>44709</t>
  </si>
  <si>
    <t>GLASS CERAMIC 9D MOTO G54</t>
  </si>
  <si>
    <t>44710</t>
  </si>
  <si>
    <t>GLASS CERAMIC 9D MOTO EDGE 30</t>
  </si>
  <si>
    <t>44711</t>
  </si>
  <si>
    <t>GLASS CERAMIC 9D XIAOMI RM NOTE 10/NOTE 10 PRO</t>
  </si>
  <si>
    <t>44712</t>
  </si>
  <si>
    <t>GLASS CERAMIC 9D XIAOMI RM NOTE 13 PRO PLUS 5G</t>
  </si>
  <si>
    <t>44713</t>
  </si>
  <si>
    <t>CABLE USB BELKIN 30X TIPO C</t>
  </si>
  <si>
    <t>44714</t>
  </si>
  <si>
    <t>BOOSTCHARGE BELKIN 4 PUERTOS</t>
  </si>
  <si>
    <t>44715</t>
  </si>
  <si>
    <t>MODULO MOTO G52/G82/G72/EDGE 30 INCELL</t>
  </si>
  <si>
    <t>44716</t>
  </si>
  <si>
    <t>ANTIESPIA MATE IPHONE 16</t>
  </si>
  <si>
    <t>44717</t>
  </si>
  <si>
    <t>ANTIESPIA MATE IPHONE 16 PRO</t>
  </si>
  <si>
    <t>44718</t>
  </si>
  <si>
    <t>ANTIESPIA MATE IPHONE 16 PRO MAX</t>
  </si>
  <si>
    <t>44719</t>
  </si>
  <si>
    <t>ANTIESPIA MATE MOTO EDGE 30</t>
  </si>
  <si>
    <t>44720</t>
  </si>
  <si>
    <t>ANTIESPIA MATE MOTO EDGE 40</t>
  </si>
  <si>
    <t>44721</t>
  </si>
  <si>
    <t>ANTIESPIA MATE MOTO EDGE 40 NEO</t>
  </si>
  <si>
    <t>44722</t>
  </si>
  <si>
    <t>ANTIESPIA MATE MOTO G23</t>
  </si>
  <si>
    <t>44723</t>
  </si>
  <si>
    <t>ANTIESPIA MATE MOTO G04</t>
  </si>
  <si>
    <t>44724</t>
  </si>
  <si>
    <t>ANTIESPIA MATE MOTO G14</t>
  </si>
  <si>
    <t>44725</t>
  </si>
  <si>
    <t>ANTIESPIA MATE MOTO G24</t>
  </si>
  <si>
    <t>44726</t>
  </si>
  <si>
    <t>ANTIESPIA MATE MOTO G52</t>
  </si>
  <si>
    <t>44727</t>
  </si>
  <si>
    <t>ANTIESPIA MATE MOTO G72</t>
  </si>
  <si>
    <t>44728</t>
  </si>
  <si>
    <t>ANTIESPIA MATE MOTO G84</t>
  </si>
  <si>
    <t>44729</t>
  </si>
  <si>
    <t>ANTIESPIA MATE SAMSUNG S24</t>
  </si>
  <si>
    <t>44730</t>
  </si>
  <si>
    <t>ANTIESPIA MATE SAMSUNG S24 PLUS</t>
  </si>
  <si>
    <t>44731</t>
  </si>
  <si>
    <t>ANTIESPIA MATE SAMSUNG S24 ULTRA</t>
  </si>
  <si>
    <t>44732</t>
  </si>
  <si>
    <t>ANTIESPIA MATE SAMSUNG A15</t>
  </si>
  <si>
    <t>44733</t>
  </si>
  <si>
    <t>ANTIESPIA MATE SAMSUNG A35</t>
  </si>
  <si>
    <t>44734</t>
  </si>
  <si>
    <t>ANTIESPIA MATE SAMSUNG A20S</t>
  </si>
  <si>
    <t>44735</t>
  </si>
  <si>
    <t>ANTIESPIA MATE XIAOMI 12 PRO</t>
  </si>
  <si>
    <t>44736</t>
  </si>
  <si>
    <t>ANTIESPIA MATE XIAOMI 13C</t>
  </si>
  <si>
    <t>44737</t>
  </si>
  <si>
    <t>ANTIESPIA MATE XIAOMI 13 PRO</t>
  </si>
  <si>
    <t>44738</t>
  </si>
  <si>
    <t>ANTIESPIA MATE XIAOMI 9C</t>
  </si>
  <si>
    <t>44739</t>
  </si>
  <si>
    <t>ANTIESPIA MATE XIAOMI 10C</t>
  </si>
  <si>
    <t>44740</t>
  </si>
  <si>
    <t>9D SOUL IPHONE 11</t>
  </si>
  <si>
    <t>44741</t>
  </si>
  <si>
    <t>9D SOUL IPHONE 11 PRO</t>
  </si>
  <si>
    <t>44742</t>
  </si>
  <si>
    <t>9D SOUL IPHONE 13 PRO</t>
  </si>
  <si>
    <t>44743</t>
  </si>
  <si>
    <t>9D SOUL IPHONE 13 PRO MAX</t>
  </si>
  <si>
    <t>44744</t>
  </si>
  <si>
    <t>9D SOUL SAMSUNG A16</t>
  </si>
  <si>
    <t>44745</t>
  </si>
  <si>
    <t>9D SOUL XIAOMI REDMI 13C</t>
  </si>
  <si>
    <t>44746</t>
  </si>
  <si>
    <t>CARGADOR BELKING BOOSTCHARGE USB-C</t>
  </si>
  <si>
    <t>44747</t>
  </si>
  <si>
    <t>CONSOLA GAME BOX 500 EN 1 M3-S</t>
  </si>
  <si>
    <t>44748</t>
  </si>
  <si>
    <t>AFEITADORA HAIR TRIMMER 09-108</t>
  </si>
  <si>
    <t>44749</t>
  </si>
  <si>
    <t>CONSOLA GAME BOX G7</t>
  </si>
  <si>
    <t>44750</t>
  </si>
  <si>
    <t>JARRA BATIDORA SELF STIRRING CUP 380ML</t>
  </si>
  <si>
    <t>44751</t>
  </si>
  <si>
    <t>MINI IMPRESORA PORTATIL ANIMADA</t>
  </si>
  <si>
    <t>44752</t>
  </si>
  <si>
    <t>VASO VACUUM CUP</t>
  </si>
  <si>
    <t>44753</t>
  </si>
  <si>
    <t>VASO CERVECERO CON ABREBOTELLA</t>
  </si>
  <si>
    <t>44754</t>
  </si>
  <si>
    <t>IPAD APPLE AIR M1 256GB 5TH GENERATION 10.9" SPACE GRAY</t>
  </si>
  <si>
    <t>44755</t>
  </si>
  <si>
    <t>44758</t>
  </si>
  <si>
    <t>TPU KIKIGO CASE SAMSUNG A04S</t>
  </si>
  <si>
    <t>44759</t>
  </si>
  <si>
    <t>TPU KIKIGO CASE SAMSUNG A05</t>
  </si>
  <si>
    <t>44760</t>
  </si>
  <si>
    <t>TPU KIKIGO CASE SAMSUNG A15</t>
  </si>
  <si>
    <t>44762</t>
  </si>
  <si>
    <t>TPU KIKIGO CASE SAMSUNG A35</t>
  </si>
  <si>
    <t>44767</t>
  </si>
  <si>
    <t>TPU KIKIGO FRASES IPHONE 11</t>
  </si>
  <si>
    <t>44768</t>
  </si>
  <si>
    <t>TPU KIKIGO FRASES IPHONE 16 PRO</t>
  </si>
  <si>
    <t>44771</t>
  </si>
  <si>
    <t>TPU KIKIGO GLOW SAMSUNG A35</t>
  </si>
  <si>
    <t>44773</t>
  </si>
  <si>
    <t>BOTELLA CAPIBARA 700ML</t>
  </si>
  <si>
    <t>44775</t>
  </si>
  <si>
    <t>TPU KIKIGO GLOW SAMSUNG A16</t>
  </si>
  <si>
    <t>44776</t>
  </si>
  <si>
    <t>TPU KIKIGO GLOW XIAOMI 14C</t>
  </si>
  <si>
    <t>44781</t>
  </si>
  <si>
    <t>TPU KIKIGO GLOW SAMSUNG S24 FE</t>
  </si>
  <si>
    <t>44782</t>
  </si>
  <si>
    <t>TPU KIKIGO GLOW MOTO G24 POWER</t>
  </si>
  <si>
    <t>44783</t>
  </si>
  <si>
    <t>TPU KIKIGO GLOW MOTO E22</t>
  </si>
  <si>
    <t>44793</t>
  </si>
  <si>
    <t>MODULO XIAOMI NOTE 10</t>
  </si>
  <si>
    <t>44794</t>
  </si>
  <si>
    <t>MODULO XIAOMI NOTE 9</t>
  </si>
  <si>
    <t>44795</t>
  </si>
  <si>
    <t>MODULO XIAOMI M3</t>
  </si>
  <si>
    <t>44796</t>
  </si>
  <si>
    <t>MODULO SAMSUNG A72 S/M</t>
  </si>
  <si>
    <t>44797</t>
  </si>
  <si>
    <t>MODULO MOTO G72</t>
  </si>
  <si>
    <t>44798</t>
  </si>
  <si>
    <t>9D PRIVACY GLASS IPHONE 16</t>
  </si>
  <si>
    <t>44799</t>
  </si>
  <si>
    <t>9D PRIVACY GLASS IPHONE 16 PRO</t>
  </si>
  <si>
    <t>44800</t>
  </si>
  <si>
    <t>9D PRIVACY GLASS IPHONE 16 PRO MAX</t>
  </si>
  <si>
    <t>44801</t>
  </si>
  <si>
    <t>9D CLEAR HD SAMSUNG A04</t>
  </si>
  <si>
    <t>44802</t>
  </si>
  <si>
    <t>9D CLEAR HD MOTO E22</t>
  </si>
  <si>
    <t>44803</t>
  </si>
  <si>
    <t>9D CLEAR HD MOTO E14</t>
  </si>
  <si>
    <t>44804</t>
  </si>
  <si>
    <t>9D CLEAR HD MOTO G24 POWER</t>
  </si>
  <si>
    <t>44805</t>
  </si>
  <si>
    <t>9D CLEAR HD SAMSUNG A05</t>
  </si>
  <si>
    <t>44806</t>
  </si>
  <si>
    <t>9D CLEAR HD SAMSUNG A05S</t>
  </si>
  <si>
    <t>44807</t>
  </si>
  <si>
    <t>9D CLEAR HD SAMSUNG A06</t>
  </si>
  <si>
    <t>44808</t>
  </si>
  <si>
    <t>9D CLEAR HD SAMSUNG A14</t>
  </si>
  <si>
    <t>44809</t>
  </si>
  <si>
    <t>9D CLEAR HD SAMSUNG A15</t>
  </si>
  <si>
    <t>44810</t>
  </si>
  <si>
    <t>9D CLEAR HD SAMSUNG S24 FE</t>
  </si>
  <si>
    <t>44811</t>
  </si>
  <si>
    <t>9D CLEAR HD XIAOMI REDMI 12C</t>
  </si>
  <si>
    <t>44812</t>
  </si>
  <si>
    <t>9D CLEAR HD XIAOMI REDMI 13C</t>
  </si>
  <si>
    <t>44813</t>
  </si>
  <si>
    <t>9D CLEAR HD XIAOMI REDMI 10C</t>
  </si>
  <si>
    <t>44814</t>
  </si>
  <si>
    <t>9D CLEAR HD XIAOMI REDMI 14C</t>
  </si>
  <si>
    <t>44815</t>
  </si>
  <si>
    <t>9D CLEAR HD MOTO G04</t>
  </si>
  <si>
    <t>44816</t>
  </si>
  <si>
    <t>44817</t>
  </si>
  <si>
    <t>44818</t>
  </si>
  <si>
    <t>44819</t>
  </si>
  <si>
    <t>44820</t>
  </si>
  <si>
    <t>TPU KIKIGO METALIZADA IPHONE 11</t>
  </si>
  <si>
    <t>44826</t>
  </si>
  <si>
    <t>TPU KIKIGO METALIZADA IPHONE 14 PRO</t>
  </si>
  <si>
    <t>44827</t>
  </si>
  <si>
    <t>TPU KIKIGO METALIZADA IPHONE 14 PRO MAX</t>
  </si>
  <si>
    <t>44829</t>
  </si>
  <si>
    <t>TPU KIKIGO METALIZADA IPHONE 15 PRO MAX</t>
  </si>
  <si>
    <t>44832</t>
  </si>
  <si>
    <t>TPU KIKIGO METALIZADA SAMSUNG S24 ULTRA</t>
  </si>
  <si>
    <t>44833</t>
  </si>
  <si>
    <t>TPU KIKIGO METALIZADA IPHONE 15</t>
  </si>
  <si>
    <t>44834</t>
  </si>
  <si>
    <t>SILICONE CASE SOUL + PROT CAMARA IPHONE 16</t>
  </si>
  <si>
    <t>44835</t>
  </si>
  <si>
    <t>SILICONE CASE SOUL + PROT CAMARA IPHONE 16 PRO</t>
  </si>
  <si>
    <t>44836</t>
  </si>
  <si>
    <t>SILICONE CASE SOUL + PROT CAMARA IPHONE 16 PRO MAX</t>
  </si>
  <si>
    <t>44837</t>
  </si>
  <si>
    <t>SILICONE CASE SOUL + PROT CAMARA SAMSUNG A06</t>
  </si>
  <si>
    <t>44838</t>
  </si>
  <si>
    <t>SILICONE CASE SOUL + PROT CAMARA SAMSUNG A16</t>
  </si>
  <si>
    <t>44840</t>
  </si>
  <si>
    <t>SILICONE CASE SOUL + PROT CAMARA SAMSUNG A35</t>
  </si>
  <si>
    <t>44841</t>
  </si>
  <si>
    <t>SILICONE CASE SOUL + PROT CAMARA MOTO G24</t>
  </si>
  <si>
    <t>44842</t>
  </si>
  <si>
    <t>SILICONE CASE SOUL + PROT CAMARA MOTO G84</t>
  </si>
  <si>
    <t>44843</t>
  </si>
  <si>
    <t>CABLE USB KIKIGO X47 TIPO C 3A</t>
  </si>
  <si>
    <t>44844</t>
  </si>
  <si>
    <t>CABLE USB KIKIGO X47 MICRO USB 2.1A</t>
  </si>
  <si>
    <t>44845</t>
  </si>
  <si>
    <t>44846</t>
  </si>
  <si>
    <t>CABLE FONENG USB A LIGHTNING 2.4A XS06 1M(PACK X30)</t>
  </si>
  <si>
    <t>44847</t>
  </si>
  <si>
    <t>CABLE FONENG USB A TIPO C 3A XS06 1M (PACK X30)</t>
  </si>
  <si>
    <t>44848</t>
  </si>
  <si>
    <t>CABLE FONENG TIPO C A LIGHTNING XS06 1M PD27W (PACK X30)</t>
  </si>
  <si>
    <t>44849</t>
  </si>
  <si>
    <t>CABLE FONENG TIPO C A TIPO C XS06 1M 60W (PACK X30)</t>
  </si>
  <si>
    <t>44850</t>
  </si>
  <si>
    <t>STEREO TWS FONENG BL135</t>
  </si>
  <si>
    <t>44851</t>
  </si>
  <si>
    <t>STEREO TWS FONENG BL156</t>
  </si>
  <si>
    <t>44852</t>
  </si>
  <si>
    <t>STEREO TWS EHLEL BE60</t>
  </si>
  <si>
    <t>44855</t>
  </si>
  <si>
    <t>TPU SPACE CLEAR MOTO EDGE 40 NEO</t>
  </si>
  <si>
    <t>44858</t>
  </si>
  <si>
    <t>TPU SPACE CLEAR SAMSUNG A20/A30/A205/A305/M10S</t>
  </si>
  <si>
    <t>44860</t>
  </si>
  <si>
    <t>TPU SPACE CLEAR SAMSUNG A21S</t>
  </si>
  <si>
    <t>44862</t>
  </si>
  <si>
    <t>TPU SPACE CLEAR SAMSUNG A10S</t>
  </si>
  <si>
    <t>44867</t>
  </si>
  <si>
    <t>TPU SPACE CLEAR MOTO E13</t>
  </si>
  <si>
    <t>44868</t>
  </si>
  <si>
    <t>TPU SPACE CLEAR IPHONE 16 PLUS</t>
  </si>
  <si>
    <t>44869</t>
  </si>
  <si>
    <t>TPU SPACE CLEAR IPHONE 12/12PRO</t>
  </si>
  <si>
    <t>44871</t>
  </si>
  <si>
    <t>TPU SPACE CLEAR IPHONE 12 PRO MAX</t>
  </si>
  <si>
    <t>44873</t>
  </si>
  <si>
    <t>TPU SPACE CLEAR IPHONE 14 PRO</t>
  </si>
  <si>
    <t>44875</t>
  </si>
  <si>
    <t>TPU SPACE CLEAR SAMSUNG S24 FE</t>
  </si>
  <si>
    <t>44877</t>
  </si>
  <si>
    <t>TPU SPACE CLEAR IPHONE 11 PRO</t>
  </si>
  <si>
    <t>44880</t>
  </si>
  <si>
    <t>TPU SPACE CLEAR SAMSUNG A55 5G</t>
  </si>
  <si>
    <t>44884</t>
  </si>
  <si>
    <t>TPU SPACE CLEAR IPHONE 11 PRO MAX</t>
  </si>
  <si>
    <t>44885</t>
  </si>
  <si>
    <t>TPU SPACE CLEAR MOTO G52/G82</t>
  </si>
  <si>
    <t>44888</t>
  </si>
  <si>
    <t>TPU SPACE CLEAR SAMSUNG S24 ULTRA</t>
  </si>
  <si>
    <t>44891</t>
  </si>
  <si>
    <t>TPU SPACE CLEAR MOTO G32</t>
  </si>
  <si>
    <t>44892</t>
  </si>
  <si>
    <t>TPU SPACE CLEAR SAMSUNG A50/A30S/50S</t>
  </si>
  <si>
    <t>44893</t>
  </si>
  <si>
    <t>TPU SPACE CLEAR IPHONE 14</t>
  </si>
  <si>
    <t>44894</t>
  </si>
  <si>
    <t>TPU SPACE CLEAR IPHONE 13</t>
  </si>
  <si>
    <t>44897</t>
  </si>
  <si>
    <t>TPU SPACE CLEAR SAMSUNG A13 4G/5G/A04S 4G</t>
  </si>
  <si>
    <t>44898</t>
  </si>
  <si>
    <t>TPU SPACE CLEAR IPHONE 14 PRO MAX</t>
  </si>
  <si>
    <t>44899</t>
  </si>
  <si>
    <t>ESTUCHE DE TABLET CON SOLAPA VIP IMPORTADA</t>
  </si>
  <si>
    <t>44900</t>
  </si>
  <si>
    <t>CARGADOR KING KONG KK-CAR</t>
  </si>
  <si>
    <t>44901</t>
  </si>
  <si>
    <t>NOTEBOOK HP 15-dy5885wm intel core i5-1235u 15.6"</t>
  </si>
  <si>
    <t>44902</t>
  </si>
  <si>
    <t>SILICONE CASE IPHONE 16 PRO</t>
  </si>
  <si>
    <t>44907</t>
  </si>
  <si>
    <t>TPU SPACE SAMSUNG A35 5G</t>
  </si>
  <si>
    <t>44916</t>
  </si>
  <si>
    <t>TPU SPACE SAMSUNG S24 ULTRA 5G</t>
  </si>
  <si>
    <t>44922</t>
  </si>
  <si>
    <t>9D SOUL MOTO G24</t>
  </si>
  <si>
    <t>44923</t>
  </si>
  <si>
    <t>9D SOUL SAMSUNG A06</t>
  </si>
  <si>
    <t>44924</t>
  </si>
  <si>
    <t>9D SOUL XIAOMI REDMI 14C</t>
  </si>
  <si>
    <t>44925</t>
  </si>
  <si>
    <t>PISTOLA AUTOMÁTICA HYDROGEL HP-PT-001</t>
  </si>
  <si>
    <t>44926</t>
  </si>
  <si>
    <t>MUNICIÓN PISTOLA HYDROGEL HP-PT-001 (6000 UDS)</t>
  </si>
  <si>
    <t>44927</t>
  </si>
  <si>
    <t>ANILLO SMART RING SOUL R07 17.4MM NEGRO</t>
  </si>
  <si>
    <t>44928</t>
  </si>
  <si>
    <t>ANILLO SMART RING SOUL R08 18.2MM NEGRO</t>
  </si>
  <si>
    <t>44929</t>
  </si>
  <si>
    <t>ANILLO SMART RING SOUL R09 19MM NEGRO</t>
  </si>
  <si>
    <t>44930</t>
  </si>
  <si>
    <t>ANILLO SMART RING SOUL R10 19.9MM NEGRO</t>
  </si>
  <si>
    <t>44931</t>
  </si>
  <si>
    <t>ANILLO SMART RING R11 20.7MM NEGRO</t>
  </si>
  <si>
    <t>44932</t>
  </si>
  <si>
    <t>SMART WATCH EVO1100 GPS</t>
  </si>
  <si>
    <t>44933</t>
  </si>
  <si>
    <t>SMART WATCH EVO1200 GPS</t>
  </si>
  <si>
    <t>44934</t>
  </si>
  <si>
    <t>44935</t>
  </si>
  <si>
    <t>44936</t>
  </si>
  <si>
    <t>CABLE CLASSIC SOUL 27W TIPO C A LIGHTNING</t>
  </si>
  <si>
    <t>44937</t>
  </si>
  <si>
    <t>GLASS CERAMIC 9D SAMSUNG S23 ULTRA</t>
  </si>
  <si>
    <t>44938</t>
  </si>
  <si>
    <t>REUTILIZAR</t>
  </si>
  <si>
    <t>44939</t>
  </si>
  <si>
    <t>44940</t>
  </si>
  <si>
    <t>44942</t>
  </si>
  <si>
    <t>44943</t>
  </si>
  <si>
    <t>44944</t>
  </si>
  <si>
    <t>44945</t>
  </si>
  <si>
    <t>44946</t>
  </si>
  <si>
    <t>44948</t>
  </si>
  <si>
    <t>44950</t>
  </si>
  <si>
    <t>44951</t>
  </si>
  <si>
    <t>CARGADOR SOUL CLASSIC 2.4A S/CABLE PACK X 20</t>
  </si>
  <si>
    <t>44952</t>
  </si>
  <si>
    <t>SONNY ANGELS</t>
  </si>
  <si>
    <t>44953</t>
  </si>
  <si>
    <t>FILMINAS HYDROGEL FOTOS</t>
  </si>
  <si>
    <t>44954</t>
  </si>
  <si>
    <t>TPU ELECTRO GLITTER IPHONE 11</t>
  </si>
  <si>
    <t>44955</t>
  </si>
  <si>
    <t>TPU ELECTRO GLITTER IPHONE 13</t>
  </si>
  <si>
    <t>44956</t>
  </si>
  <si>
    <t>TPU ELECTRO GLITTER IPHONE 14 PRO</t>
  </si>
  <si>
    <t>44957</t>
  </si>
  <si>
    <t>TPU ELECTRO GLITTER IPHONE 14 PRO MAX</t>
  </si>
  <si>
    <t>44961</t>
  </si>
  <si>
    <t>TPU ELECTRO GLITTER SAMSUNG A10</t>
  </si>
  <si>
    <t>44964</t>
  </si>
  <si>
    <t>TPU ELECTRO GLITTER SAMSUNG A04E</t>
  </si>
  <si>
    <t>44965</t>
  </si>
  <si>
    <t>TPU ELECTRO GLITTER SAMSUNG A12</t>
  </si>
  <si>
    <t>44967</t>
  </si>
  <si>
    <t>TPU ELECTRO GLITTER SAMSUNG A13 4G</t>
  </si>
  <si>
    <t>44972</t>
  </si>
  <si>
    <t>TPU ELECTRO GLITTER SAMSUNG S24 / S25</t>
  </si>
  <si>
    <t>44973</t>
  </si>
  <si>
    <t>TPU ELECTRO GLITTER SAMSUNG S24 PLUS/S25 PLUS</t>
  </si>
  <si>
    <t>44975</t>
  </si>
  <si>
    <t>TPU ELECTRO GLITTER SAMSUNG A55</t>
  </si>
  <si>
    <t>44978</t>
  </si>
  <si>
    <t>TPU ELECTRO GLITTER MOTO G13</t>
  </si>
  <si>
    <t>44979</t>
  </si>
  <si>
    <t>TPU ELECTRO GLITTER MOTO G14</t>
  </si>
  <si>
    <t>44980</t>
  </si>
  <si>
    <t>TPU ELECTRO GLITTER MOTO E22/22I</t>
  </si>
  <si>
    <t>44982</t>
  </si>
  <si>
    <t>TPU ELECTRO GLITTER MOTO E20</t>
  </si>
  <si>
    <t>44983</t>
  </si>
  <si>
    <t>TPU ELECTRO GLITTER MOTO G04/G24</t>
  </si>
  <si>
    <t>44984</t>
  </si>
  <si>
    <t>TPU ELECTRO GLITTER MOTO G34</t>
  </si>
  <si>
    <t>44985</t>
  </si>
  <si>
    <t>TPU ELECTRO GLITTER XIAOMI 13C</t>
  </si>
  <si>
    <t>44986</t>
  </si>
  <si>
    <t>TPU ELECTRO GLITTER XIAOMI 12C</t>
  </si>
  <si>
    <t>44987</t>
  </si>
  <si>
    <t>TPU ELECTRO GLITTER XIAOMI RM A2/A1</t>
  </si>
  <si>
    <t>44988</t>
  </si>
  <si>
    <t>TPU ELECTRO GLITTER XIAOMI RM A3</t>
  </si>
  <si>
    <t>44989</t>
  </si>
  <si>
    <t>TPU ELECTRO GLITTER XIAOMI NOTE 13 PRO 5G</t>
  </si>
  <si>
    <t>44990</t>
  </si>
  <si>
    <t>TPU ELECTRO GLITTER XIAOMI 13 5G</t>
  </si>
  <si>
    <t>44991</t>
  </si>
  <si>
    <t>TPU ELECTRO GLITTER XIAOMI 14 PRO 5G</t>
  </si>
  <si>
    <t>44992</t>
  </si>
  <si>
    <t>PARLANTE BT JBL GO 3 SIMIL</t>
  </si>
  <si>
    <t>44993</t>
  </si>
  <si>
    <t>RELOJ IWATCH SERIE 10 46MM SILVER ALUMINUM CASE</t>
  </si>
  <si>
    <t>44994</t>
  </si>
  <si>
    <t>STEREO SOUL S289 TIPO C</t>
  </si>
  <si>
    <t>44995</t>
  </si>
  <si>
    <t>STEREO SOUL S89 TIPO C</t>
  </si>
  <si>
    <t>44996</t>
  </si>
  <si>
    <t>CONTROL UNIVERSAL SPLIT K-1028E</t>
  </si>
  <si>
    <t>44997</t>
  </si>
  <si>
    <t>PARLANTE BT K52</t>
  </si>
  <si>
    <t>44998</t>
  </si>
  <si>
    <t>PARLANTE BT KARAOKE K12 C/ 1 MICROFONO</t>
  </si>
  <si>
    <t>44999</t>
  </si>
  <si>
    <t>CASE FOR AIRPODS BLANCO</t>
  </si>
  <si>
    <t>45001</t>
  </si>
  <si>
    <t>TPU MIRROR GLOW XIAOMI 14C</t>
  </si>
  <si>
    <t>45004</t>
  </si>
  <si>
    <t>TPU MIRROR GLOW SAMSUNG A06</t>
  </si>
  <si>
    <t>45006</t>
  </si>
  <si>
    <t>TPU MIRROR GLOW SAMSUNG A15</t>
  </si>
  <si>
    <t>45007</t>
  </si>
  <si>
    <t>TPU MIRROR GLOW SAMSUNG A16</t>
  </si>
  <si>
    <t>45009</t>
  </si>
  <si>
    <t>TPU MIRROR GLOW SAMSUNG A35</t>
  </si>
  <si>
    <t>45010</t>
  </si>
  <si>
    <t>TPU MIRROR GLOW MOTO E22/E22I</t>
  </si>
  <si>
    <t>45011</t>
  </si>
  <si>
    <t>TPU MIRROR GLOW MOTO G04/E14/G24</t>
  </si>
  <si>
    <t>45012</t>
  </si>
  <si>
    <t>TPU MIRROR GLOW MOTO G24 POWER</t>
  </si>
  <si>
    <t>45014</t>
  </si>
  <si>
    <t>STEREO INALAMBRICO F9-5 KIKIGO</t>
  </si>
  <si>
    <t>45015</t>
  </si>
  <si>
    <t>CAMARA IP TP-LINK TAPO C110 UHD</t>
  </si>
  <si>
    <t>45016</t>
  </si>
  <si>
    <t>CAMARA IP TP-LINK TAPO C210 INT HD</t>
  </si>
  <si>
    <t>45017</t>
  </si>
  <si>
    <t>TPU ORIGINAL PRODIGEE S25 ULTRA</t>
  </si>
  <si>
    <t>45018</t>
  </si>
  <si>
    <t>VINCHA JBL TUNE 520BT</t>
  </si>
  <si>
    <t>45019</t>
  </si>
  <si>
    <t>VINCHA JBL FREE WFH OVER EAR</t>
  </si>
  <si>
    <t>45020</t>
  </si>
  <si>
    <t>VINCHA JBL TUNE 720 BT</t>
  </si>
  <si>
    <t>45021</t>
  </si>
  <si>
    <t>VINCHA JBL TUNE 770</t>
  </si>
  <si>
    <t>45022</t>
  </si>
  <si>
    <t>STEREO BT JBL TUNE BUDS</t>
  </si>
  <si>
    <t>45023</t>
  </si>
  <si>
    <t>APPLE PENCIL (USB-C)</t>
  </si>
  <si>
    <t>45027</t>
  </si>
  <si>
    <t>TPU SILICONA RING + CORREA SAMSUNG A04E</t>
  </si>
  <si>
    <t>45031</t>
  </si>
  <si>
    <t>TPU SILICONA RING + CORREA SAMSUNG A10</t>
  </si>
  <si>
    <t>45033</t>
  </si>
  <si>
    <t>TPU SILICONA RING + CORREA SAMSUNG A13 4G</t>
  </si>
  <si>
    <t>45045</t>
  </si>
  <si>
    <t>TPU SILICONA RING + CORREA MOTO E13</t>
  </si>
  <si>
    <t>45046</t>
  </si>
  <si>
    <t>TPU SILICONA RING + CORREA MOTO E20</t>
  </si>
  <si>
    <t>45047</t>
  </si>
  <si>
    <t>TPU SILICONA RING + CORREA MOTO G13</t>
  </si>
  <si>
    <t>45050</t>
  </si>
  <si>
    <t>TPU SILICONA RING + CORREA MOTO G32</t>
  </si>
  <si>
    <t>45052</t>
  </si>
  <si>
    <t>TPU SILICONA RING + CORREA MOTO G04/G24</t>
  </si>
  <si>
    <t>45053</t>
  </si>
  <si>
    <t>TPU SILICONA RING + CORREA MOTO G22</t>
  </si>
  <si>
    <t>45072</t>
  </si>
  <si>
    <t>TPU SILICONA RING + CORREA SAMSUNG A06</t>
  </si>
  <si>
    <t>45073</t>
  </si>
  <si>
    <t>TPU SILICONA RING + CORREA MOTO G24 POWER</t>
  </si>
  <si>
    <t>45078</t>
  </si>
  <si>
    <t>MOUSE INALAMBRICO SMS-GM23</t>
  </si>
  <si>
    <t>45079</t>
  </si>
  <si>
    <t>MODULO XIAOMI REDMI 14C M759</t>
  </si>
  <si>
    <t>45080</t>
  </si>
  <si>
    <t>MODULO SAMSUNG A06</t>
  </si>
  <si>
    <t>45081</t>
  </si>
  <si>
    <t>MODULO SAMSUNG A16</t>
  </si>
  <si>
    <t>45082</t>
  </si>
  <si>
    <t>TPU BORDER ESMERILADA SAMSUNG A06</t>
  </si>
  <si>
    <t>45093</t>
  </si>
  <si>
    <t>TPU SILICONA SOUL MOTO G35</t>
  </si>
  <si>
    <t>45095</t>
  </si>
  <si>
    <t>TPU SILICONA SOUL MOTO G75</t>
  </si>
  <si>
    <t>45096</t>
  </si>
  <si>
    <t>TPU SILICONA SOUL MOTO G85</t>
  </si>
  <si>
    <t>45100</t>
  </si>
  <si>
    <t>TPU SILICONA SOUL SAMSUNG A06</t>
  </si>
  <si>
    <t>45101</t>
  </si>
  <si>
    <t>TPU SILICONA SOUL SAMSUNG A15</t>
  </si>
  <si>
    <t>45103</t>
  </si>
  <si>
    <t>TPU SILICONA SOUL SAMSUNG A25</t>
  </si>
  <si>
    <t>45104</t>
  </si>
  <si>
    <t>TPU SILICONA SOUL SAMSUNG A35</t>
  </si>
  <si>
    <t>45109</t>
  </si>
  <si>
    <t>TPU SILICONA SOUL XIAOMI REDMI 14C</t>
  </si>
  <si>
    <t>45111</t>
  </si>
  <si>
    <t>TPU PUFFER DEGRADE SAMSUNG A04</t>
  </si>
  <si>
    <t>45116</t>
  </si>
  <si>
    <t>TPU PUFFER DEGRADE SAMSUNG A10</t>
  </si>
  <si>
    <t>45117</t>
  </si>
  <si>
    <t>TPU PUFFER DEGRADE SAMSUNG A12</t>
  </si>
  <si>
    <t>45118</t>
  </si>
  <si>
    <t>TPU PUFFER DEGRADE SAMSUNG A13 4G</t>
  </si>
  <si>
    <t>45119</t>
  </si>
  <si>
    <t>TPU PUFFER DEGRADE SAMSUNG A14 4G/5G</t>
  </si>
  <si>
    <t>45120</t>
  </si>
  <si>
    <t>TPU PUFFER DEGRADE SAMSUNG A15 4G/5G</t>
  </si>
  <si>
    <t>45123</t>
  </si>
  <si>
    <t>TPU PUFFER DEGRADE SAMSUNG A55</t>
  </si>
  <si>
    <t>45124</t>
  </si>
  <si>
    <t>TPU PUFFER DEGRADE IPHONE 11</t>
  </si>
  <si>
    <t>45125</t>
  </si>
  <si>
    <t>TPU PUFFER DEGRADE IPHONE 13</t>
  </si>
  <si>
    <t>45126</t>
  </si>
  <si>
    <t>TPU PUFFER DEGRADE IPHONE 13 PRO</t>
  </si>
  <si>
    <t>45130</t>
  </si>
  <si>
    <t>TPU PUFFER DEGRADE MOTO E13</t>
  </si>
  <si>
    <t>45133</t>
  </si>
  <si>
    <t>TPU PUFFER DEGRADE MOTO G14</t>
  </si>
  <si>
    <t>45137</t>
  </si>
  <si>
    <t>TPU PUFFER DEGRADE MOTO G04/G24</t>
  </si>
  <si>
    <t>45138</t>
  </si>
  <si>
    <t>TPU PUFFER DEGRADE MOTO G22</t>
  </si>
  <si>
    <t>45140</t>
  </si>
  <si>
    <t>TPU PUFFER DEGRADE MOTO G82/G52</t>
  </si>
  <si>
    <t>45153</t>
  </si>
  <si>
    <t>TPU PUFFER DEGRADE SAMSUNG S24 ULTRA</t>
  </si>
  <si>
    <t>45158</t>
  </si>
  <si>
    <t>POWER BANK MALIBU IR-D105B 20.000 MAH</t>
  </si>
  <si>
    <t>45159</t>
  </si>
  <si>
    <t>STEREO INALAMBRICO SOUL TWS1400</t>
  </si>
  <si>
    <t>45160</t>
  </si>
  <si>
    <t>STEREO INALAMBRICO SOUL TWS1300</t>
  </si>
  <si>
    <t>45161</t>
  </si>
  <si>
    <t>POWER BANK SOUL CLASSIC100 5.000 MAH 20W</t>
  </si>
  <si>
    <t>45162</t>
  </si>
  <si>
    <t>POWER BANK SOUL CLASSIC200 5.000 MAH 22.5W</t>
  </si>
  <si>
    <t>45163</t>
  </si>
  <si>
    <t>TPU FASHION CRISTAL MOTO G85</t>
  </si>
  <si>
    <t>45164</t>
  </si>
  <si>
    <t>TPU FASHION CRISTAL MOTO E15</t>
  </si>
  <si>
    <t>45165</t>
  </si>
  <si>
    <t>TPU FASHION CRISTAL IPHONE 16E</t>
  </si>
  <si>
    <t>45166</t>
  </si>
  <si>
    <t>TPU FASHION CRISTAL MOTO G05</t>
  </si>
  <si>
    <t>45172</t>
  </si>
  <si>
    <t>TPU KIKIGO ANTISHOCK SAMSUNG A10</t>
  </si>
  <si>
    <t>45183</t>
  </si>
  <si>
    <t>TPU KIKIGO ANTISHOCK MOTO E13</t>
  </si>
  <si>
    <t>45184</t>
  </si>
  <si>
    <t>TPU KIKIGO ANTISHOCK MOTO E20</t>
  </si>
  <si>
    <t>45199</t>
  </si>
  <si>
    <t>TPU KIKIGO ANTISHOCK XIAOMI REDMI NOTE 11</t>
  </si>
  <si>
    <t>45203</t>
  </si>
  <si>
    <t>TPU KIKIGO ANTISHOCK XIAOMI NOTE 13 4G</t>
  </si>
  <si>
    <t>45206</t>
  </si>
  <si>
    <t>TV BOX S 4K ULTRA HD TV2025</t>
  </si>
  <si>
    <t>45215</t>
  </si>
  <si>
    <t>TPU KIKIGO ESTILO SAMSUNG A04S/A13 5G/4G</t>
  </si>
  <si>
    <t>45218</t>
  </si>
  <si>
    <t>TPU KIKIGO ESTILO SAMSUNG A20/A30</t>
  </si>
  <si>
    <t>45221</t>
  </si>
  <si>
    <t>TPU KIKIGO ESTILO SAMSUNG A15 4G/5G</t>
  </si>
  <si>
    <t>45222</t>
  </si>
  <si>
    <t>TPU KIKIGO ESTILO SAMSUNG S24 FE</t>
  </si>
  <si>
    <t>45223</t>
  </si>
  <si>
    <t>TPU KIKIGO ESTILO SAMSUNG A06</t>
  </si>
  <si>
    <t>45225</t>
  </si>
  <si>
    <t>TPU KIKIGO ESTILO SAMSUNG S25</t>
  </si>
  <si>
    <t>45226</t>
  </si>
  <si>
    <t>TPU KIKIGO ESTILO SAMSUNG S25 ULTRA</t>
  </si>
  <si>
    <t>45227</t>
  </si>
  <si>
    <t>TPU KIKIGO ESTILO SAMSUNG S25 PLUS</t>
  </si>
  <si>
    <t>45229</t>
  </si>
  <si>
    <t>TPU KIKIGO ESTILO MOTO G10/G20/G30</t>
  </si>
  <si>
    <t>45230</t>
  </si>
  <si>
    <t>TPU KIKIGO ESTILO MOTO E20/E30/E40</t>
  </si>
  <si>
    <t>45231</t>
  </si>
  <si>
    <t>TPU KIKIGO ESTILO MOTO E7I POWER</t>
  </si>
  <si>
    <t>45232</t>
  </si>
  <si>
    <t>TPU KIKIGO ESTILO MOTO E22/E22I</t>
  </si>
  <si>
    <t>45236</t>
  </si>
  <si>
    <t>TPU KIKIGO ESTILO MOTO G24 POWER</t>
  </si>
  <si>
    <t>45237</t>
  </si>
  <si>
    <t>TPU KIKIGO ESTILO MOTO G85/EDGE 50 FUSION 5G</t>
  </si>
  <si>
    <t>45241</t>
  </si>
  <si>
    <t>TPU KIKIGO ESTILO XIAOMI RM NOTE 13 PRO 4G/ XM POCO M6 PRO4G</t>
  </si>
  <si>
    <t>TPU KIKIGO CRISTAL XIAOMI MI POCO F5/NT 12 TURBO</t>
  </si>
  <si>
    <t>45247</t>
  </si>
  <si>
    <t>TPU KIKIGO CRISTAL XIAOMI POCO C3</t>
  </si>
  <si>
    <t>45248</t>
  </si>
  <si>
    <t>45249</t>
  </si>
  <si>
    <t>MOUSE PAD SOUL OFFICE 23X19</t>
  </si>
  <si>
    <t>45250</t>
  </si>
  <si>
    <t>PARLANTE USB OFFICE SOUL OP100</t>
  </si>
  <si>
    <t>45251</t>
  </si>
  <si>
    <t>SILLA PC SOUL OFFICE</t>
  </si>
  <si>
    <t>45252</t>
  </si>
  <si>
    <t>MOUSE GAMER SOUL XM600</t>
  </si>
  <si>
    <t>45253</t>
  </si>
  <si>
    <t>HEYFILM HYDROGEL HD CLEAR</t>
  </si>
  <si>
    <t>45254</t>
  </si>
  <si>
    <t>VINCHA BT LED DISCO PULSE PM860</t>
  </si>
  <si>
    <t>45255</t>
  </si>
  <si>
    <t>TPU SILICONA SOUL MOTO G05</t>
  </si>
  <si>
    <t>45256</t>
  </si>
  <si>
    <t>TPU SILICONA SOUL MOTO E15</t>
  </si>
  <si>
    <t>45257</t>
  </si>
  <si>
    <t>TPU SILICONA SOUL MOTO G15</t>
  </si>
  <si>
    <t>45258</t>
  </si>
  <si>
    <t>9D SOUL IPHONE 12/12 PRO</t>
  </si>
  <si>
    <t>45259</t>
  </si>
  <si>
    <t>9D SOUL MOTO G35</t>
  </si>
  <si>
    <t>45260</t>
  </si>
  <si>
    <t>9D SOUL MOTO G75</t>
  </si>
  <si>
    <t>45261</t>
  </si>
  <si>
    <t>9D SOUL IPHONE 11 PRO MAX</t>
  </si>
  <si>
    <t>45262</t>
  </si>
  <si>
    <t>9D SOUL IPHONE 14 PRO MAX</t>
  </si>
  <si>
    <t>45263</t>
  </si>
  <si>
    <t>9D SOUL MOTO G05</t>
  </si>
  <si>
    <t>45264</t>
  </si>
  <si>
    <t>9D SOUL MOTO G15</t>
  </si>
  <si>
    <t>45265</t>
  </si>
  <si>
    <t>9D SOUL MOTO E15</t>
  </si>
  <si>
    <t>45279</t>
  </si>
  <si>
    <t>TPU KIKIGO MAGNETIC IPHONE 13 PRO</t>
  </si>
  <si>
    <t>45281</t>
  </si>
  <si>
    <t>TPU KIKIGO MAGNETIC IPHONE 14</t>
  </si>
  <si>
    <t>45282</t>
  </si>
  <si>
    <t>TPU KIKIGO MAGNETIC IPHONE 14 PRO</t>
  </si>
  <si>
    <t>45283</t>
  </si>
  <si>
    <t>TPU KIKIGO MAGNETIC IPHONE 14 PRO MAX</t>
  </si>
  <si>
    <t>45288</t>
  </si>
  <si>
    <t>TPU KIKIGO MAGNETIC SAMSUNG S24 ULTRA</t>
  </si>
  <si>
    <t>45289</t>
  </si>
  <si>
    <t>PARLANTE BT XL 1000 TOP PARTY 60W 8"x2 LED</t>
  </si>
  <si>
    <t>45290</t>
  </si>
  <si>
    <t>PARLANTE BT XL 1100 AFTER PARTY 80W 12" LED</t>
  </si>
  <si>
    <t>45291</t>
  </si>
  <si>
    <t>PARLANTE BT XL 1200 REMIX PARTY 120W 8"x4 LED</t>
  </si>
  <si>
    <t>45292</t>
  </si>
  <si>
    <t>VINCHA SOUL BT OFFICE OWH100</t>
  </si>
  <si>
    <t>45293</t>
  </si>
  <si>
    <t>45294</t>
  </si>
  <si>
    <t>45295</t>
  </si>
  <si>
    <t>TECLADO INALAMBRICO SOUL OFFICE OKW200</t>
  </si>
  <si>
    <t>45296</t>
  </si>
  <si>
    <t>TECLADO INALAMBRICO SOUL OFFICE OKW150</t>
  </si>
  <si>
    <t>45297</t>
  </si>
  <si>
    <t>VINCHA GAMER SOUL XH250</t>
  </si>
  <si>
    <t>45298</t>
  </si>
  <si>
    <t>TECLADO MECANICO GAMER SOUL XK950</t>
  </si>
  <si>
    <t>45299</t>
  </si>
  <si>
    <t>VINCHA SOUL OFFICE OH50</t>
  </si>
  <si>
    <t>45300</t>
  </si>
  <si>
    <t>SILLA GAMER SOUL LED RGB</t>
  </si>
  <si>
    <t>45301</t>
  </si>
  <si>
    <t>SILICONE CASE ORIGINAL + MAGSAFE IPHONE 11</t>
  </si>
  <si>
    <t>45302</t>
  </si>
  <si>
    <t>SILICONE CASE ORIGINAL + MAGSAFE IPHONE 12/12PRO</t>
  </si>
  <si>
    <t>45303</t>
  </si>
  <si>
    <t>SILICONE CASE ORIGINAL + MAGSAFE IPHONE 13</t>
  </si>
  <si>
    <t>45304</t>
  </si>
  <si>
    <t>SILICONE CASE ORIGINAL + MAGSAFE IPHONE 13 PRO</t>
  </si>
  <si>
    <t>45305</t>
  </si>
  <si>
    <t>SILICONE CASE ORIGINAL + MAGSAFE IPHONE 13 PRO MAX</t>
  </si>
  <si>
    <t>45306</t>
  </si>
  <si>
    <t>SILICONE CASE ORIGINAL + MAGSAFE IPHONE 14</t>
  </si>
  <si>
    <t>45307</t>
  </si>
  <si>
    <t>SILICONE CASE ORIGINAL + MAGSAFE IPHONE 14 PRO</t>
  </si>
  <si>
    <t>45308</t>
  </si>
  <si>
    <t>SILICONE CASE ORIGINAL + MAGSAFE IPHONE 14 PRO MAX</t>
  </si>
  <si>
    <t>45309</t>
  </si>
  <si>
    <t>SILICONE CASE ORIGINAL + MAGSAFE IPHONE 15</t>
  </si>
  <si>
    <t>45310</t>
  </si>
  <si>
    <t>SILICONE CASE ORIGINAL + MAGSAFE IPHONE 15 PRO</t>
  </si>
  <si>
    <t>45311</t>
  </si>
  <si>
    <t>SILICONE CASE ORIGINAL + MAGSAFE IPHONE 15 PRO MAX</t>
  </si>
  <si>
    <t>45312</t>
  </si>
  <si>
    <t>SILICONE CASE ORIGINAL + MAGSAFE IPHONE 16</t>
  </si>
  <si>
    <t>45313</t>
  </si>
  <si>
    <t>SILICONE CASE ORIGINAL + MAGSAFE IPHONE 16 PRO</t>
  </si>
  <si>
    <t>45314</t>
  </si>
  <si>
    <t>SILICONE CASE ORIGINAL + MAGSAFE IPHONE 16 PRO MAX</t>
  </si>
  <si>
    <t>45325</t>
  </si>
  <si>
    <t>MEMORIA MAXELL 64GB CLASE 10 X2</t>
  </si>
  <si>
    <t>45326</t>
  </si>
  <si>
    <t>MEMORIA MAXELL 256GB CLASE 10 X6</t>
  </si>
  <si>
    <t>45327</t>
  </si>
  <si>
    <t>PENDRIVE MAXELL 32GB USB FLIX 3.2</t>
  </si>
  <si>
    <t>45328</t>
  </si>
  <si>
    <t>MODIFICAR</t>
  </si>
  <si>
    <t>45329</t>
  </si>
  <si>
    <t>45330</t>
  </si>
  <si>
    <t>CABLE SOUL CLASSIC FRASCO X 30 IPHONE</t>
  </si>
  <si>
    <t>45331</t>
  </si>
  <si>
    <t>CABLE SOUL CLASSIC FRASCO X 30 MICRO</t>
  </si>
  <si>
    <t>45332</t>
  </si>
  <si>
    <t>CABLE USB SOUL MAGNETICO 30W TIPO C</t>
  </si>
  <si>
    <t>45333</t>
  </si>
  <si>
    <t>CABLE USB SOUL MAGNETICO 60W TIPO C A TIPO C</t>
  </si>
  <si>
    <t>45334</t>
  </si>
  <si>
    <t>CABLE USB SOUL MAGNETICO 27W TIPO C A IPHONE</t>
  </si>
  <si>
    <t>45335</t>
  </si>
  <si>
    <t>CABLE DE DATOS CLASSIC ONE PD 27W TIPO C A IPHONE</t>
  </si>
  <si>
    <t>45342</t>
  </si>
  <si>
    <t>TPU KIKIGO 3 EN 1 COLOR SAMSUNG A13 4G</t>
  </si>
  <si>
    <t>45354</t>
  </si>
  <si>
    <t>TPU KIKIGO 3 EN 1 COLOR MOTO G32</t>
  </si>
  <si>
    <t>45356</t>
  </si>
  <si>
    <t>TPU KIKIGO 3 EN 1 COLOR MOTO G52/G82</t>
  </si>
  <si>
    <t>45362</t>
  </si>
  <si>
    <t>TPU KIKIGO 3 EN 1 COLOR XIAOMI XM 13C</t>
  </si>
  <si>
    <t>45368</t>
  </si>
  <si>
    <t>TPU KIKIGO 3 EN 1 COLOR XIAOMI XM NOTE 13 4G</t>
  </si>
  <si>
    <t>45371</t>
  </si>
  <si>
    <t>TPU KIKIGO 3 EN 1 COLOR SAMSUNG A55</t>
  </si>
  <si>
    <t>45372</t>
  </si>
  <si>
    <t>FILMINAS MAQUINA HYDROGEL CLEAR FOLD X25</t>
  </si>
  <si>
    <t>45373</t>
  </si>
  <si>
    <t>45374</t>
  </si>
  <si>
    <t>CORREA KIKIGO DISEÑO</t>
  </si>
  <si>
    <t>45375</t>
  </si>
  <si>
    <t>USB DATA CABLE S10 EP-TA200 TIPO C</t>
  </si>
  <si>
    <t>45376</t>
  </si>
  <si>
    <t>COMBO SMART WATCH X10</t>
  </si>
  <si>
    <t>45377</t>
  </si>
  <si>
    <t>STEREO INALAMBRICO PRO 5S</t>
  </si>
  <si>
    <t>45378</t>
  </si>
  <si>
    <t>TPU SMILE IPHONE 11</t>
  </si>
  <si>
    <t>45379</t>
  </si>
  <si>
    <t>TPU SMILE IPHONE 12/12 PRO</t>
  </si>
  <si>
    <t>45380</t>
  </si>
  <si>
    <t>TPU SMILE IPHONE 11 PRO</t>
  </si>
  <si>
    <t>45381</t>
  </si>
  <si>
    <t>TPU SMILE IPHONE 11 PRO MAX</t>
  </si>
  <si>
    <t>45382</t>
  </si>
  <si>
    <t>TPU SMILE IPHONE 12 PRO MAX</t>
  </si>
  <si>
    <t>45383</t>
  </si>
  <si>
    <t>TPU SMILE IPHONE 13</t>
  </si>
  <si>
    <t>45384</t>
  </si>
  <si>
    <t>TPU SMILE IPHONE 13 PRO MAX</t>
  </si>
  <si>
    <t>45385</t>
  </si>
  <si>
    <t>TPU SMILE IPHONE 14 PRO MAX</t>
  </si>
  <si>
    <t>45386</t>
  </si>
  <si>
    <t>TPU SMILE IPHONE 15 PRO MAX</t>
  </si>
  <si>
    <t>45387</t>
  </si>
  <si>
    <t>TPU SMILE SAMSUNG A05</t>
  </si>
  <si>
    <t>45388</t>
  </si>
  <si>
    <t>TPU SMILE SAMSUNG A05S</t>
  </si>
  <si>
    <t>45389</t>
  </si>
  <si>
    <t>TPU SMILE SAMSUNG A12</t>
  </si>
  <si>
    <t>45390</t>
  </si>
  <si>
    <t>TPU SMILE SAMSUNG A14 4G/5G</t>
  </si>
  <si>
    <t>45391</t>
  </si>
  <si>
    <t>TPU SMILE SAMSUNG A15</t>
  </si>
  <si>
    <t>45392</t>
  </si>
  <si>
    <t>TPU SMILE SAMSUNG A24 4G/5G</t>
  </si>
  <si>
    <t>45393</t>
  </si>
  <si>
    <t>TPU SMILE SAMSUNG A25 4G</t>
  </si>
  <si>
    <t>45394</t>
  </si>
  <si>
    <t>TPU SMILE SAMSUNG A34 4G</t>
  </si>
  <si>
    <t>45395</t>
  </si>
  <si>
    <t>TPU SMILE SAMSUNG A35</t>
  </si>
  <si>
    <t>45397</t>
  </si>
  <si>
    <t>SOPORTE UNIVERSAL ONE TOUCH 07B</t>
  </si>
  <si>
    <t>45398</t>
  </si>
  <si>
    <t>PROTECTOR AIRPODS PRO</t>
  </si>
  <si>
    <t>45399</t>
  </si>
  <si>
    <t>PROTECTOR AIRPODS 3</t>
  </si>
  <si>
    <t>45400</t>
  </si>
  <si>
    <t>PROTECTOR AIRPODS 2</t>
  </si>
  <si>
    <t>45401</t>
  </si>
  <si>
    <t>TPU SLIM MOTO E20</t>
  </si>
  <si>
    <t>45402</t>
  </si>
  <si>
    <t>TPU SLIM MOTO E13</t>
  </si>
  <si>
    <t>45403</t>
  </si>
  <si>
    <t>TPU SLIM MOTO G14</t>
  </si>
  <si>
    <t>45404</t>
  </si>
  <si>
    <t>TPU SLIM MOTO G32</t>
  </si>
  <si>
    <t>45405</t>
  </si>
  <si>
    <t>TPU SLIM MOTO G PLAY</t>
  </si>
  <si>
    <t>45406</t>
  </si>
  <si>
    <t>TPU SLIM MOTO G52</t>
  </si>
  <si>
    <t>45407</t>
  </si>
  <si>
    <t>TPU SLIM MOTO G42</t>
  </si>
  <si>
    <t>45408</t>
  </si>
  <si>
    <t>TPU SLIM MOTO G13/G23</t>
  </si>
  <si>
    <t>45409</t>
  </si>
  <si>
    <t>TPU SLIM MOTO G22</t>
  </si>
  <si>
    <t>45410</t>
  </si>
  <si>
    <t>TPU SLIM MOTO G53</t>
  </si>
  <si>
    <t>45411</t>
  </si>
  <si>
    <t>TPU SLIM MOTO G31</t>
  </si>
  <si>
    <t>45412</t>
  </si>
  <si>
    <t>TPU SLIM MOTO G62</t>
  </si>
  <si>
    <t>45413</t>
  </si>
  <si>
    <t>TPU SLIM MOTO G54</t>
  </si>
  <si>
    <t>45414</t>
  </si>
  <si>
    <t>TPU SLIM MOTO E32</t>
  </si>
  <si>
    <t>45415</t>
  </si>
  <si>
    <t>PROTECTOR DE CAMARA - CAMERA FILM IPHONE 16</t>
  </si>
  <si>
    <t>45416</t>
  </si>
  <si>
    <t>PROTECTOR DE CAMARA - CAMERA FILM IPHONE 16 PRO</t>
  </si>
  <si>
    <t>45417</t>
  </si>
  <si>
    <t>PROTECTOR DE CAMARA - CAMERA FILM IPHONE 16 PLUS</t>
  </si>
  <si>
    <t>45418</t>
  </si>
  <si>
    <t>PROTECTOR DE CAMARA - CAMERA FILM IPHONE 16 PRO MAX</t>
  </si>
  <si>
    <t>45419</t>
  </si>
  <si>
    <t>PROTECTOR DE CAMARA - CAMERA FILM MOTO EDGE 50 NEO</t>
  </si>
  <si>
    <t>45420</t>
  </si>
  <si>
    <t>PROTECTOR DE CAMARA - CAMERA FILM MOTO EDGE 50 PRO</t>
  </si>
  <si>
    <t>45421</t>
  </si>
  <si>
    <t>PROTECTOR DE CAMARA - CAMERA FILM MOTO G14</t>
  </si>
  <si>
    <t>45422</t>
  </si>
  <si>
    <t>PROTECTOR DE CAMARA - CAMERA FILM MOTO G24</t>
  </si>
  <si>
    <t>45423</t>
  </si>
  <si>
    <t>PROTECTOR DE CAMARA - CAMERA FILM MOTO G85</t>
  </si>
  <si>
    <t>45424</t>
  </si>
  <si>
    <t>PROTECTOR DE CAMARA - CAMERA FILM SAMSUNG A04E</t>
  </si>
  <si>
    <t>45425</t>
  </si>
  <si>
    <t>PROTECTOR DE CAMARA - CAMERA FILM SAMSUNG A05</t>
  </si>
  <si>
    <t>45426</t>
  </si>
  <si>
    <t>PROTECTOR DE CAMARA - CAMERA FILM SAMSUNG A05S</t>
  </si>
  <si>
    <t>45427</t>
  </si>
  <si>
    <t>PROTECTOR DE CAMARA - CAMERA FILM SAMSUNG A06</t>
  </si>
  <si>
    <t>45428</t>
  </si>
  <si>
    <t>PROTECTOR DE CAMARA - CAMERA FILM SAMSUNG A13</t>
  </si>
  <si>
    <t>45429</t>
  </si>
  <si>
    <t>PROTECTOR DE CAMARA - CAMERA FILM SAMSUNG A14/A34</t>
  </si>
  <si>
    <t>45430</t>
  </si>
  <si>
    <t>PROTECTOR DE CAMARA - CAMERA FILM SAMSUNG A15</t>
  </si>
  <si>
    <t>45431</t>
  </si>
  <si>
    <t>PROTECTOR DE CAMARA - CAMERA FILM SAMSUNG A16</t>
  </si>
  <si>
    <t>45432</t>
  </si>
  <si>
    <t>PROTECTOR DE CAMARA - CAMERA FILM SAMSUNG A25</t>
  </si>
  <si>
    <t>45433</t>
  </si>
  <si>
    <t>PROTECTOR DE CAMARA - CAMERA FILM SAMSUNG A35</t>
  </si>
  <si>
    <t>45434</t>
  </si>
  <si>
    <t>PROTECTOR DE CAMARA - CAMERA FILM SAMSUNG A36</t>
  </si>
  <si>
    <t>45435</t>
  </si>
  <si>
    <t>PROTECTOR DE CAMARA - CAMERA FILM SAMSUNG S23 FE</t>
  </si>
  <si>
    <t>45436</t>
  </si>
  <si>
    <t>PROTECTOR DE CAMARA - CAMERA FILM SAMSUNG S24</t>
  </si>
  <si>
    <t>45437</t>
  </si>
  <si>
    <t>PROTECTOR DE CAMARA - CAMERA FILM SAMSUNG S24 ULTRA</t>
  </si>
  <si>
    <t>45438</t>
  </si>
  <si>
    <t>PROTECTOR DE CAMARA - CAMERA FILM SAMSUNG S24 FE</t>
  </si>
  <si>
    <t>45439</t>
  </si>
  <si>
    <t>PROTECTOR DE CAMARA - CAMERA FILM SAMSUNG S24 PLUS</t>
  </si>
  <si>
    <t>45440</t>
  </si>
  <si>
    <t>PROTECTOR DE CAMARA - CAMERA FILM SAMSUNG S25</t>
  </si>
  <si>
    <t>45441</t>
  </si>
  <si>
    <t>PROTECTOR DE CAMARA - CAMERA FILM SAMSUNG S25 PLUS</t>
  </si>
  <si>
    <t>45442</t>
  </si>
  <si>
    <t>PROTECTOR DE CAMARA - CAMERA FILM SAMSUNG S25 ULTRA</t>
  </si>
  <si>
    <t>45443</t>
  </si>
  <si>
    <t>PROTECTOR DE CAMARA - CAMERA FILM XIAOMI NOTE 13 4G</t>
  </si>
  <si>
    <t>45444</t>
  </si>
  <si>
    <t>PROTECTOR DE CAMARA - CAMERA FILM XIAOMI NOTE 13 5G</t>
  </si>
  <si>
    <t>45445</t>
  </si>
  <si>
    <t>PROTECTOR DE CAMARA - CAMERA FILM XIAOMI NOTE 13 PRO 4G</t>
  </si>
  <si>
    <t>45446</t>
  </si>
  <si>
    <t>PROTECTOR DE CAMARA - CAMERA FILM XIAOMI NOTE 13 PRO 5G</t>
  </si>
  <si>
    <t>45447</t>
  </si>
  <si>
    <t>PROTECTOR DE CAMARA - CAMERA FILM XIAOMI NOTE 13 PRO PLUS</t>
  </si>
  <si>
    <t>45448</t>
  </si>
  <si>
    <t>PROTECTOR DE CAMARA - CAMERA FILM XIAOMI RM 13C 4G</t>
  </si>
  <si>
    <t>45449</t>
  </si>
  <si>
    <t>PROTECTOR DE CAMARA - CAMERA FILM XIAOMI RM NOTE 14</t>
  </si>
  <si>
    <t>45450</t>
  </si>
  <si>
    <t>PROTECTOR DE CAMARA - CAMERA FILM XIAOMI RM NOTE 14 PRO</t>
  </si>
  <si>
    <t>45451</t>
  </si>
  <si>
    <t>PROTECTOR DE CAMARA - CAMERA FILM XIAOMI XM NOVA FLIP</t>
  </si>
  <si>
    <t>45452</t>
  </si>
  <si>
    <t>PROTECTOR DE CAMARA - CAMERA FILM XIAOMI RM 14T</t>
  </si>
  <si>
    <t>45453</t>
  </si>
  <si>
    <t>PROTECTOR DE CAMARA - CAMERA FILM XIAOMI RM 14T PRO</t>
  </si>
  <si>
    <t>45455</t>
  </si>
  <si>
    <t>MICROFONO JBL QUANTUM STREAM WIRELESS</t>
  </si>
  <si>
    <t>45456</t>
  </si>
  <si>
    <t>VINCHA JBL QUANTUM 100 M2 GAMING 3.5MM</t>
  </si>
  <si>
    <t>45457</t>
  </si>
  <si>
    <t>VINCHA JBL QUANTUM 360 GAMING 2,4Ghz + BT</t>
  </si>
  <si>
    <t>45458</t>
  </si>
  <si>
    <t>VINCHA JBL QUANTUM 610 GAMING 3.5MM+2.4GHZ</t>
  </si>
  <si>
    <t>45459</t>
  </si>
  <si>
    <t>VINCHA JBL TUNE 500 3.5mm C/MIC</t>
  </si>
  <si>
    <t>45460</t>
  </si>
  <si>
    <t>STEREO JBL ENDURANCE RACE TWS</t>
  </si>
  <si>
    <t>45461</t>
  </si>
  <si>
    <t>STEREO JBL BLUETOOTH TUNE FLEX TWS</t>
  </si>
  <si>
    <t>45462</t>
  </si>
  <si>
    <t>STEREO JBL BLUETOOTH ENDURANCE PEAK 3 TWS</t>
  </si>
  <si>
    <t>45463</t>
  </si>
  <si>
    <t>STEREO JBL TOUR PRO 3 NC TWS</t>
  </si>
  <si>
    <t>45464</t>
  </si>
  <si>
    <t>PARLANTE BUETOOTH JBL CLIP 5</t>
  </si>
  <si>
    <t>45465</t>
  </si>
  <si>
    <t>PARLANTE JBL FLIP 7 WATERPROOF</t>
  </si>
  <si>
    <t>45466</t>
  </si>
  <si>
    <t>PARLANTE SOUNDBAR JBL BAR 500 590W</t>
  </si>
  <si>
    <t>45467</t>
  </si>
  <si>
    <t>PARLANTE TORRE DE SONIDO JBL PARTYBOX STAGE 320</t>
  </si>
  <si>
    <t>45468</t>
  </si>
  <si>
    <t>STEREO JBL QUANTUM TWS AIR</t>
  </si>
  <si>
    <t>45469</t>
  </si>
  <si>
    <t>CARG.VIAJERO APPLE USB-C 20W BLANCO</t>
  </si>
  <si>
    <t>45470</t>
  </si>
  <si>
    <t>AUR.APPLE EARPODS 3.5 C/CONTROL DE VOLUMEN BLANCO</t>
  </si>
  <si>
    <t>45471</t>
  </si>
  <si>
    <t>APPLE AIRPODS C/BASE DE CARGA 3RA GEN</t>
  </si>
  <si>
    <t>45472</t>
  </si>
  <si>
    <t>APPLE AIRPODS 4 C/BASE USB-C +ANC</t>
  </si>
  <si>
    <t>45473</t>
  </si>
  <si>
    <t>VINCHA JBL TWS QUANTUM TWS IN-EAR GAMING 2.4Ghz</t>
  </si>
  <si>
    <t>45474</t>
  </si>
  <si>
    <t>APPLE USB-C DIGITAL AV MULTIPORT ADAPTER</t>
  </si>
  <si>
    <t>45475</t>
  </si>
  <si>
    <t>ADAP.APPLE AUDIO 3.5MM a LIGHTINING BLANCO</t>
  </si>
  <si>
    <t>45476</t>
  </si>
  <si>
    <t>ADAP.APPLE AUDIO USB-C a LIGHTINING BLANCO</t>
  </si>
  <si>
    <t>45477</t>
  </si>
  <si>
    <t>ADAP.TP-LINK USB 2 EN 1 CON HUB DE 3 PUERTOS USB 3.0</t>
  </si>
  <si>
    <t>45478</t>
  </si>
  <si>
    <t>ADAP.TP-LINK USB 2.0 A ETHERNET RJ45</t>
  </si>
  <si>
    <t>45479</t>
  </si>
  <si>
    <t>ADAP.INALAM.USB TP-LINK WIFI AC600 PLUS</t>
  </si>
  <si>
    <t>45480</t>
  </si>
  <si>
    <t>MICROFONO JBL USB QUANTUM STREAM LED NEGRO</t>
  </si>
  <si>
    <t>45481</t>
  </si>
  <si>
    <t>TP-LINK PLACA DE RED WIFI USB AC1300 PLUS</t>
  </si>
  <si>
    <t>45482</t>
  </si>
  <si>
    <t>ADAPTADOR MINI USB AC1300 TP-LINK DOBLE BANDA</t>
  </si>
  <si>
    <t>45483</t>
  </si>
  <si>
    <t>ROUTER WIFI TP-LINK C86 AC1900 6 ANT GIGABIT</t>
  </si>
  <si>
    <t>45484</t>
  </si>
  <si>
    <t>ROUTER WIFI MESH TP-LINK PACK3 AC1200 DECO E4</t>
  </si>
  <si>
    <t>45485</t>
  </si>
  <si>
    <t>ROUTER WIFI TP-LINK DECO MESH WIFI PACK 2 AC1900 GIG</t>
  </si>
  <si>
    <t>45486</t>
  </si>
  <si>
    <t>CAMARA IP TP-LINK TAPO C200 DAY/NIGHT REMOTO Wi-FI</t>
  </si>
  <si>
    <t>45487</t>
  </si>
  <si>
    <t>CAMARA IP TP-LINK TAPO C220 360° WIFI INT 2K AUDIO</t>
  </si>
  <si>
    <t>45488</t>
  </si>
  <si>
    <t>CAMARA IP TP-LINK TAPO C310 DAY/NIGHT Wi-FI EXT</t>
  </si>
  <si>
    <t>45489</t>
  </si>
  <si>
    <t>CAMARA WIFI CON GIRO 360º TP-LINK TAPO C510W EXT</t>
  </si>
  <si>
    <t>45490</t>
  </si>
  <si>
    <t>HUB INTELIGENTE TP-LINK H200 C/CONTROL DE VOZ</t>
  </si>
  <si>
    <t>45491</t>
  </si>
  <si>
    <t>SWITCH DE ESCRITORIO TP-LINK 8 PUERTOS RJ45 10/100</t>
  </si>
  <si>
    <t>45492</t>
  </si>
  <si>
    <t>45493</t>
  </si>
  <si>
    <t>ROKU EXPRESS HD 4K+</t>
  </si>
  <si>
    <t>45494</t>
  </si>
  <si>
    <t>ROKU EXPRESS HD STREAMING STICK 4K</t>
  </si>
  <si>
    <t>45495</t>
  </si>
  <si>
    <t>APPLE AIRPODS PRO (2ND GEN) W/MAGSAFE (USB -C)</t>
  </si>
  <si>
    <t>45496</t>
  </si>
  <si>
    <t>APPLE AIRPODS C/BASE LIGHTNING 3RA GEN</t>
  </si>
  <si>
    <t>45497</t>
  </si>
  <si>
    <t>ADAP.APPLE USB-C A 3.5MM</t>
  </si>
  <si>
    <t>45498</t>
  </si>
  <si>
    <t>45499</t>
  </si>
  <si>
    <t>JOYSTICK SONY DUALSENSE PS5 BLANCO</t>
  </si>
  <si>
    <t>45500</t>
  </si>
  <si>
    <t>STEREO MOTO BUDS 250</t>
  </si>
  <si>
    <t>45501</t>
  </si>
  <si>
    <t>STEREO MOTO BUDS 120</t>
  </si>
  <si>
    <t>45502</t>
  </si>
  <si>
    <t>PROTECTOR DE CAMARA - CAMERA FILM XIAOMI RM 13C 5G</t>
  </si>
  <si>
    <t>45503</t>
  </si>
  <si>
    <t>TV BOX S 4K ULTRA HD SET-TOP TV98</t>
  </si>
  <si>
    <t>45509</t>
  </si>
  <si>
    <t>SILICONE COVER SOUL MOTO E15</t>
  </si>
  <si>
    <t>45518</t>
  </si>
  <si>
    <t>SILICONE COVER SOUL SAMSUNG A06</t>
  </si>
  <si>
    <t>45520</t>
  </si>
  <si>
    <t>SILICONE COVER SOUL SAMSUNG A15</t>
  </si>
  <si>
    <t>45521</t>
  </si>
  <si>
    <t>SILICONE COVER SOUL SAMSUNG A16</t>
  </si>
  <si>
    <t>45523</t>
  </si>
  <si>
    <t>45530</t>
  </si>
  <si>
    <t>MODULO MOTO EDGE 40 INCELL PREMIUM</t>
  </si>
  <si>
    <t>45531</t>
  </si>
  <si>
    <t>MODULO XIAOMI NOTE 8 INCELL PREMIUM</t>
  </si>
  <si>
    <t>45532</t>
  </si>
  <si>
    <t>MODULO XIAOMI NOTE 9 INCELL</t>
  </si>
  <si>
    <t>45533</t>
  </si>
  <si>
    <t>NEW SKIN MAGSAFE KIKIGO + SOP. METALICO IPHONE 16 PRO MAX</t>
  </si>
  <si>
    <t>45534</t>
  </si>
  <si>
    <t>NEW SKIN MAGSAFE KIKIGO + SOP. METALICO IPHONE 16 PLUS</t>
  </si>
  <si>
    <t>45535</t>
  </si>
  <si>
    <t>NEW SKIN MAGSAFE KIKIGO + SOP. METALICO IPHONE 16 PRO</t>
  </si>
  <si>
    <t>45536</t>
  </si>
  <si>
    <t>NEW SKIN MAGSAFE KIKIGO + SOP. METALICO IPHONE 15</t>
  </si>
  <si>
    <t>45537</t>
  </si>
  <si>
    <t>NEW SKIN MAGSAFE KIKIGO + SOP. METALICO IPHONE 15 PRO</t>
  </si>
  <si>
    <t>45538</t>
  </si>
  <si>
    <t>NEW SKIN MAGSAFE KIKIGO + SOP. METALICO IPHONE 15 PRO MAX</t>
  </si>
  <si>
    <t>45539</t>
  </si>
  <si>
    <t>NEW SKIN MAGSAFE KIKIGO + SOP. METALICO IPHONE 16</t>
  </si>
  <si>
    <t>45540</t>
  </si>
  <si>
    <t>NEW SKIN MAGSAFE KIKIGO + SOP. METALICO IPHONE 11</t>
  </si>
  <si>
    <t>45541</t>
  </si>
  <si>
    <t>NEW SKIN MAGSAFE KIKIGO + SOP. METALICO IPHONE 13</t>
  </si>
  <si>
    <t>45542</t>
  </si>
  <si>
    <t>NEW SKIN MAGSAFE KIKIGO + SOP. METALICO SAMSUNG S24 ULTRA</t>
  </si>
  <si>
    <t>45543</t>
  </si>
  <si>
    <t>NEW SKIN MAGSAFE KIKIGO + SOP. METALICO SAMSUNG S25</t>
  </si>
  <si>
    <t>45544</t>
  </si>
  <si>
    <t>NEW SKIN MAGSAFE KIKIGO + SOP. METALICO SAMSUNG S25 PLUS</t>
  </si>
  <si>
    <t>45545</t>
  </si>
  <si>
    <t>NEW SKIN MAGSAFE KIKIGO + SOP. METALICO SAMSUNG S25 ULTRA</t>
  </si>
  <si>
    <t>45546</t>
  </si>
  <si>
    <t>NEW SKIN KIKIGO MAGSAFE IPHONE 11 PRO</t>
  </si>
  <si>
    <t>45547</t>
  </si>
  <si>
    <t>NEW SKIN KIKIGO MAGSAFE IPHONE 11 PRO MAX</t>
  </si>
  <si>
    <t>45548</t>
  </si>
  <si>
    <t>NEW SKIN KIKIGO MAGSAFE IPHONE 12/12 PRO</t>
  </si>
  <si>
    <t>45549</t>
  </si>
  <si>
    <t>NEW SKIN KIKIGO MAGSAFE IPHONE 12 PRO MAX</t>
  </si>
  <si>
    <t>45550</t>
  </si>
  <si>
    <t>NEW SKIN KIKIGO MAGSAFE IPHONE 13 PRO</t>
  </si>
  <si>
    <t>45551</t>
  </si>
  <si>
    <t>NEW SKIN KIKIGO MAGSAFE IPHONE 13 PRO MAX</t>
  </si>
  <si>
    <t>45552</t>
  </si>
  <si>
    <t>NEW SKIN KIKIGO MAGSAFE IPHONE 14 PRO MAX</t>
  </si>
  <si>
    <t>45553</t>
  </si>
  <si>
    <t>NEW SKIN KIKIGO MAGSAFE IPHONE 16 PRO MAX</t>
  </si>
  <si>
    <t>45559</t>
  </si>
  <si>
    <t>NEW SKIN KIKIGO MAGSAFE IPHONE 13</t>
  </si>
  <si>
    <t>45560</t>
  </si>
  <si>
    <t>NEW SKIN KIKIGO MAGSAFE IPHONE 14</t>
  </si>
  <si>
    <t>45561</t>
  </si>
  <si>
    <t>NEW SKIN KIKIGO MAGSAFE IPHONE 14 PRO</t>
  </si>
  <si>
    <t>45562</t>
  </si>
  <si>
    <t>NEW SKIN KIKIGO MAGSAFE SAMSUNG S24 FE</t>
  </si>
  <si>
    <t>45563</t>
  </si>
  <si>
    <t>NEW SKIN KIKIGO MAGSAFE SAMSUNG S24 ULTRA</t>
  </si>
  <si>
    <t>45564</t>
  </si>
  <si>
    <t>NEW SKIN KIKIGO MAGSAFE SAMSUNG S25</t>
  </si>
  <si>
    <t>45565</t>
  </si>
  <si>
    <t>NEW SKIN KIKIGO MAGSAFE SAMSUNG S25 PLUS</t>
  </si>
  <si>
    <t>45566</t>
  </si>
  <si>
    <t>NEW SKIN KIKIGO MAGSAFE SAMSUNG S25 ULTRA</t>
  </si>
  <si>
    <t>45569</t>
  </si>
  <si>
    <t>NEW SKIN KIKIGO SPACE IPHONE 12/12PRO</t>
  </si>
  <si>
    <t>45574</t>
  </si>
  <si>
    <t>NEW SKIN KIKIGO SPACE IPHONE 16 PRO MAX</t>
  </si>
  <si>
    <t>45577</t>
  </si>
  <si>
    <t>NEW SKIN KIKIGO SPACE IPHONE 15</t>
  </si>
  <si>
    <t>45582</t>
  </si>
  <si>
    <t>NEW SKIN KIKIGO SPACE IPHONE 14</t>
  </si>
  <si>
    <t>45584</t>
  </si>
  <si>
    <t>NEW SKIN KIKIGO SPACE SAMSUNG S24 ULTRA</t>
  </si>
  <si>
    <t>45585</t>
  </si>
  <si>
    <t>TV BOX S 4K ULTRA HD SET-TOP TV98 16G + 256G</t>
  </si>
  <si>
    <t>45599</t>
  </si>
  <si>
    <t>TPU KIKIGO CIELO ESTRELLADO MOTO G22</t>
  </si>
  <si>
    <t>45611</t>
  </si>
  <si>
    <t>MOUSE PAD SOUL OFFICE OMP150</t>
  </si>
  <si>
    <t>45612</t>
  </si>
  <si>
    <t>MICROFONO GAMING CON SOPORTE SOUL XMIC450</t>
  </si>
  <si>
    <t>45613</t>
  </si>
  <si>
    <t>JOYSTICK INALAMBRICO SOUL JOY-P500</t>
  </si>
  <si>
    <t>45614</t>
  </si>
  <si>
    <t>JOYSTICK INALAMBRICO SOUL JOY-P600</t>
  </si>
  <si>
    <t>45615</t>
  </si>
  <si>
    <t>MICROFONO LIVE GAMING SOUL XMIC400</t>
  </si>
  <si>
    <t>45616</t>
  </si>
  <si>
    <t>PAVA ELECTRICA HYTOSHY PA-01 C/CORTE MATERO</t>
  </si>
  <si>
    <t>45617</t>
  </si>
  <si>
    <t>PAVA ELECTRICA HYTOSHY TC-01 S/CORTE</t>
  </si>
  <si>
    <t>45618</t>
  </si>
  <si>
    <t>SILICONE CASE ORIGINAL + MAGSAFE IPHONE 12 PRO MAX</t>
  </si>
  <si>
    <t>45619</t>
  </si>
  <si>
    <t>PLOTTER PHOTO PRINTER</t>
  </si>
  <si>
    <t>45621</t>
  </si>
  <si>
    <t>TPU KIKIGO HOLOGRAMA DESING XIAOMI 14C</t>
  </si>
  <si>
    <t>45624</t>
  </si>
  <si>
    <t>TPU KIKIGO HOLOGRAMA DESING SAMSUNG A06</t>
  </si>
  <si>
    <t>45626</t>
  </si>
  <si>
    <t>TPU KIKIGO HOLOGRAMA DESING SAMSUNG A16</t>
  </si>
  <si>
    <t>45629</t>
  </si>
  <si>
    <t>TPU KIKIGO HOLOGRAMA DESING MOTO E22/E22I</t>
  </si>
  <si>
    <t>45633</t>
  </si>
  <si>
    <t>SOPORTE MAGNETICO VIRAL</t>
  </si>
  <si>
    <t>45634</t>
  </si>
  <si>
    <t>KIT TONNER + 36 FILMINAS PLOTTER PHOTO PRINTER</t>
  </si>
  <si>
    <t>45635</t>
  </si>
  <si>
    <t>ADAPTADOR MULTIPLE SAFETY POWER E033U - USB + TC</t>
  </si>
  <si>
    <t>45636</t>
  </si>
  <si>
    <t>PIZARRA MAGICA WZ-8088</t>
  </si>
  <si>
    <t>45637</t>
  </si>
  <si>
    <t>PIZARRA MAGICA MESSI WZ-8109</t>
  </si>
  <si>
    <t>45638</t>
  </si>
  <si>
    <t>CONSOLA GAME BOX G5</t>
  </si>
  <si>
    <t>45639</t>
  </si>
  <si>
    <t>CONSOLA GAME BOX PLUS</t>
  </si>
  <si>
    <t>45640</t>
  </si>
  <si>
    <t>STREAMING BOX WATCH ONN 4K</t>
  </si>
  <si>
    <t>45641</t>
  </si>
  <si>
    <t>STREAMING DEVICE ONN FULL HD</t>
  </si>
  <si>
    <t>45642</t>
  </si>
  <si>
    <t>POWER ADAPTER USB-C 5G 35W 16 PRO MAX</t>
  </si>
  <si>
    <t>45643</t>
  </si>
  <si>
    <t>45644</t>
  </si>
  <si>
    <t>MICROFONO KARAOKE DISEÑO QL-109</t>
  </si>
  <si>
    <t>45645</t>
  </si>
  <si>
    <t>CONSOLA GAME BOX G7 CON JOYSTICK</t>
  </si>
  <si>
    <t>45646</t>
  </si>
  <si>
    <t>TEMPLADO COMUN SOUL MOTO G14</t>
  </si>
  <si>
    <t>45647</t>
  </si>
  <si>
    <t>TEMPLADO COMUN SOUL MOTO G45</t>
  </si>
  <si>
    <t>45648</t>
  </si>
  <si>
    <t>TEMPLADO COMUN SOUL SAMSUNG A23 5G</t>
  </si>
  <si>
    <t>45649</t>
  </si>
  <si>
    <t>TEMPLADO COMUN SOUL SAMSUNG A25 5G</t>
  </si>
  <si>
    <t>45650</t>
  </si>
  <si>
    <t>TEMPLADO COMUN SOUL SAMSUNG S23</t>
  </si>
  <si>
    <t>45651</t>
  </si>
  <si>
    <t>TEMPLADO COMUN SOUL SAMSUNG S23 FE</t>
  </si>
  <si>
    <t>45652</t>
  </si>
  <si>
    <t>TEMPLADO COMUN SOUL MOTO G23</t>
  </si>
  <si>
    <t>45653</t>
  </si>
  <si>
    <t>9D SOUL SAMSUNG A34</t>
  </si>
  <si>
    <t>45654</t>
  </si>
  <si>
    <t>MODULO SAMSUNG A13/A23</t>
  </si>
  <si>
    <t>45655</t>
  </si>
  <si>
    <t>MODULO KIKIGO SAMSUNG A01 CORE</t>
  </si>
  <si>
    <t>45656</t>
  </si>
  <si>
    <t>MODULO KIKIGO SAMSUNG A01 VERSION M</t>
  </si>
  <si>
    <t>45657</t>
  </si>
  <si>
    <t>MODULO KIKIGO SAMSUNG J2 CORE</t>
  </si>
  <si>
    <t>45658</t>
  </si>
  <si>
    <t>MODULO KIKIGO SAMSUNG A06</t>
  </si>
  <si>
    <t>45659</t>
  </si>
  <si>
    <t>MODULO KIKIGO SAMSUNG A10</t>
  </si>
  <si>
    <t>45660</t>
  </si>
  <si>
    <t>MODULO KIKIGO SAMSUNG A10S</t>
  </si>
  <si>
    <t>45661</t>
  </si>
  <si>
    <t>MODULO KIKIGO SAMSUNG A13 4G</t>
  </si>
  <si>
    <t>45662</t>
  </si>
  <si>
    <t>MODULO KIKIGO SAMSUNG A14 5G M14 ORIGINAL</t>
  </si>
  <si>
    <t>45663</t>
  </si>
  <si>
    <t>MODULO KIKIGO SAMSUNG A15 4G OLED C/M PANTALLA GRANDE</t>
  </si>
  <si>
    <t>45664</t>
  </si>
  <si>
    <t>MODULO KIKIGO SAMSUNG A20 C/MARCO ORIGINAL</t>
  </si>
  <si>
    <t>45665</t>
  </si>
  <si>
    <t>MODULO KIKIGO SAMSUNG A20S</t>
  </si>
  <si>
    <t>45666</t>
  </si>
  <si>
    <t>MODULO KIKIGO SAMSUNG A21S ORIGINAL</t>
  </si>
  <si>
    <t>45667</t>
  </si>
  <si>
    <t>MODULO KIKIGO SAMSUNG A23 5G</t>
  </si>
  <si>
    <t>45668</t>
  </si>
  <si>
    <t>MODULO KIKIGO SAMSUNG A30 C/M INCEL PREMIUM</t>
  </si>
  <si>
    <t>45688</t>
  </si>
  <si>
    <t>MODULO KIKIGO SAMSUNG A30S C/MARCO</t>
  </si>
  <si>
    <t>45689</t>
  </si>
  <si>
    <t>MODULO KIKIGO SAMSUNG A31 C/MARCO</t>
  </si>
  <si>
    <t>45690</t>
  </si>
  <si>
    <t>MODULO KIKIGO SAMSUNG A50 C/MARCO INCELL PREMIUM</t>
  </si>
  <si>
    <t>45691</t>
  </si>
  <si>
    <t>MODULO KIKIGO SAMSUNG A52 4G</t>
  </si>
  <si>
    <t>45692</t>
  </si>
  <si>
    <t>MODULO KIKIGO SAMSUNG J4 NEGRO</t>
  </si>
  <si>
    <t>45693</t>
  </si>
  <si>
    <t>MODULO KIKIGO SAMSUNG J5 PRIME BLANCO</t>
  </si>
  <si>
    <t>45694</t>
  </si>
  <si>
    <t>MODULO KIKIGO SAMSUNG J7 PRIME BLANCO</t>
  </si>
  <si>
    <t>45695</t>
  </si>
  <si>
    <t>MODULO KIKIGO SAMSUNG J7 PRIME NEGRO</t>
  </si>
  <si>
    <t>45696</t>
  </si>
  <si>
    <t>MODULO KIKIGO SAMSUNG S20 FE OLED C/M</t>
  </si>
  <si>
    <t>45697</t>
  </si>
  <si>
    <t>MODULO KIKIGO TCL 20SE</t>
  </si>
  <si>
    <t>45698</t>
  </si>
  <si>
    <t>MODULO KIKIGO TCL 20Y</t>
  </si>
  <si>
    <t>45699</t>
  </si>
  <si>
    <t>MODULO KIKIGO TCL 30E</t>
  </si>
  <si>
    <t>45700</t>
  </si>
  <si>
    <t>MODULO KIKIGO TCL 30SE</t>
  </si>
  <si>
    <t>45701</t>
  </si>
  <si>
    <t>MODULO KIKIGO TCL 405/406/408</t>
  </si>
  <si>
    <t>45702</t>
  </si>
  <si>
    <t>COMBO K15</t>
  </si>
  <si>
    <t>45703</t>
  </si>
  <si>
    <t>COMBO K18</t>
  </si>
  <si>
    <t>45704</t>
  </si>
  <si>
    <t>PARLANTE BT LOTSO-A1</t>
  </si>
  <si>
    <t>45705</t>
  </si>
  <si>
    <t>PARLANTE BT CS-0807 C/2 MICROFONOS</t>
  </si>
  <si>
    <t>45706</t>
  </si>
  <si>
    <t>PARLANTE BT 5W X-808</t>
  </si>
  <si>
    <t>45707</t>
  </si>
  <si>
    <t>COMBO OK-2</t>
  </si>
  <si>
    <t>45708</t>
  </si>
  <si>
    <t>PARLANTE BT 6.5" CS-0610</t>
  </si>
  <si>
    <t>45709</t>
  </si>
  <si>
    <t>PARLANTE MS-1950BT LED</t>
  </si>
  <si>
    <t>45710</t>
  </si>
  <si>
    <t>PARLANTE BT 8" CS-0804</t>
  </si>
  <si>
    <t>45711</t>
  </si>
  <si>
    <t>STEREO INALAMBRICO PERSONAJES ANIMADOS TWS-K16</t>
  </si>
  <si>
    <t>45714</t>
  </si>
  <si>
    <t>SILICONE CASE ORIGINAL IPHONE 12 MINI</t>
  </si>
  <si>
    <t>45715</t>
  </si>
  <si>
    <t>SILICONE CASE ORIGINAL IPHONE 16 PLUS</t>
  </si>
  <si>
    <t>45716</t>
  </si>
  <si>
    <t>CARGADOR SOUL USB + PD 45W SIN CABLE</t>
  </si>
  <si>
    <t>45717</t>
  </si>
  <si>
    <t>45718</t>
  </si>
  <si>
    <t>45720</t>
  </si>
  <si>
    <t>TPU KIKIGO GLOW + POP XIAOMI 14C</t>
  </si>
  <si>
    <t>45723</t>
  </si>
  <si>
    <t>TPU KIKIGO GLOW + POP SAMSUNG A06</t>
  </si>
  <si>
    <t>45726</t>
  </si>
  <si>
    <t>TPU KIKIGO GLOW + POP SAMSUNG A16</t>
  </si>
  <si>
    <t>45729</t>
  </si>
  <si>
    <t>TPU KIKIGO GLOW + POP MOTO E22/E22I</t>
  </si>
  <si>
    <t>45733</t>
  </si>
  <si>
    <t>LED SELFIE RING 11" + TRIPODE SOUL LSELF-RING11</t>
  </si>
  <si>
    <t>45734</t>
  </si>
  <si>
    <t>STEREO INALAMBRICO KT-01</t>
  </si>
  <si>
    <t>45735</t>
  </si>
  <si>
    <t>45736</t>
  </si>
  <si>
    <t>FILMINAS MAQUINA HYDROGEL SUPER DUTY 170X120 (X25U)</t>
  </si>
  <si>
    <t>45737</t>
  </si>
  <si>
    <t>TPU SPACE ACRILICO 2 EN 1 XIOAMI RM NOTE 14 PRO</t>
  </si>
  <si>
    <t>45738</t>
  </si>
  <si>
    <t>CABLE DE DATOS SOUL 4 EN 1 PD60W 27W TC-TC TC-IPH</t>
  </si>
  <si>
    <t>45739</t>
  </si>
  <si>
    <t>45740</t>
  </si>
  <si>
    <t>45741</t>
  </si>
  <si>
    <t>45742</t>
  </si>
  <si>
    <t>CABLE DE CARGA SOUL RGB 3 EN 1 PD66W</t>
  </si>
  <si>
    <t>45743</t>
  </si>
  <si>
    <t>CABLE DE DATOS SOUL RGB TIPO C A TIPO C PD60W</t>
  </si>
  <si>
    <t>45744</t>
  </si>
  <si>
    <t>TPU MAGSAFE TORNASOLADA IPHONE 11</t>
  </si>
  <si>
    <t>45745</t>
  </si>
  <si>
    <t>TPU MAGSAFE TORNASOLADA IPHONE 12/12 PRO</t>
  </si>
  <si>
    <t>45746</t>
  </si>
  <si>
    <t>TPU MAGSAFE TORNASOLADA IPHONE 13</t>
  </si>
  <si>
    <t>45747</t>
  </si>
  <si>
    <t>TPU MAGSAFE TORNASOLADA IPHONE 11 PRO MAX</t>
  </si>
  <si>
    <t>45748</t>
  </si>
  <si>
    <t>TPU MAGSAFE TORNASOLADA IPHONE 12 PRO MAX</t>
  </si>
  <si>
    <t>45749</t>
  </si>
  <si>
    <t>TPU MAGSAFE TORNASOLADA IPHONE 13 PRO</t>
  </si>
  <si>
    <t>45750</t>
  </si>
  <si>
    <t>TPU MAGSAFE TORNASOLADA IPHONE 13 PRO MAX</t>
  </si>
  <si>
    <t>45751</t>
  </si>
  <si>
    <t>TPU MAGSAFE TORNASOLADA IPHONE 14 PRO MAX</t>
  </si>
  <si>
    <t>45752</t>
  </si>
  <si>
    <t>TPU MAGSAFE TORNASOLADA IPHONE 15 PRO MAX</t>
  </si>
  <si>
    <t>45753</t>
  </si>
  <si>
    <t>BOTELLAS TERMICAS LABUBU</t>
  </si>
  <si>
    <t>45754</t>
  </si>
  <si>
    <t>VASO TERMICO LABUBU</t>
  </si>
  <si>
    <t>45755</t>
  </si>
  <si>
    <t>TERMO AUTOSEBANTE STANLEY</t>
  </si>
  <si>
    <t>45756</t>
  </si>
  <si>
    <t>VASO CAFE STANLEY</t>
  </si>
  <si>
    <t>45758</t>
  </si>
  <si>
    <t>45759</t>
  </si>
  <si>
    <t>VASO TERMICO BE HAPPY 780ML</t>
  </si>
  <si>
    <t>45760</t>
  </si>
  <si>
    <t>45761</t>
  </si>
  <si>
    <t>45762</t>
  </si>
  <si>
    <t>45763</t>
  </si>
  <si>
    <t>45764</t>
  </si>
  <si>
    <t>45765</t>
  </si>
  <si>
    <t>TEMPERED GLASS MOTO E15</t>
  </si>
  <si>
    <t>45766</t>
  </si>
  <si>
    <t>TEMPERED GLASS MOTO G15</t>
  </si>
  <si>
    <t>45767</t>
  </si>
  <si>
    <t>TEMPERED GLASS XIAOMI RM 13C</t>
  </si>
  <si>
    <t>45768</t>
  </si>
  <si>
    <t>TEMPERED GLASS XIAOMI RM 14C</t>
  </si>
  <si>
    <t>45769</t>
  </si>
  <si>
    <t>TEMPERED GLASS SAMSUNG A06</t>
  </si>
  <si>
    <t>45770</t>
  </si>
  <si>
    <t>TEMPERED GLASS SAMSUNG A16</t>
  </si>
  <si>
    <t>45771</t>
  </si>
  <si>
    <t>TPU SPACE ACRILICO 2 EN 1 SAMSUNG A04S/A04</t>
  </si>
  <si>
    <t>45772</t>
  </si>
  <si>
    <t>TPU SPACE ACRILICO 2 EN 1 SAMSUNG A05</t>
  </si>
  <si>
    <t>45773</t>
  </si>
  <si>
    <t>TPU SPACE ACRILICO 2 EN 1 SAMSUNG A06 4G</t>
  </si>
  <si>
    <t>45774</t>
  </si>
  <si>
    <t>TPU SPACE ACRILICO 2 EN 1 SAMSUNG A11</t>
  </si>
  <si>
    <t>45775</t>
  </si>
  <si>
    <t>TPU SPACE ACRILICO 2 EN 1 SAMSUNG A14 4G/5G</t>
  </si>
  <si>
    <t>45776</t>
  </si>
  <si>
    <t>TPU SPACE ACRILICO 2 EN 1 SAMSUNG A15</t>
  </si>
  <si>
    <t>45777</t>
  </si>
  <si>
    <t>TPU SPACE ACRILICO 2 EN 1 SAMSUNG A16</t>
  </si>
  <si>
    <t>45778</t>
  </si>
  <si>
    <t>TPU SPACE ACRILICO 2 EN 1 SAMSUNG A20/A30</t>
  </si>
  <si>
    <t>45779</t>
  </si>
  <si>
    <t>TPU SPACE ACRILICO 2 EN 1 SAMSUNG A20S</t>
  </si>
  <si>
    <t>45780</t>
  </si>
  <si>
    <t>TPU SPACE ACRILICO 2 EN 1 SAMSUNG A21S</t>
  </si>
  <si>
    <t>45781</t>
  </si>
  <si>
    <t>TPU SPACE ACRILICO 2 EN 1 SAMSUNG A23 4G</t>
  </si>
  <si>
    <t>45782</t>
  </si>
  <si>
    <t>TPU SPACE ACRILICO 2 EN 1 SAMSUNG A26</t>
  </si>
  <si>
    <t>45783</t>
  </si>
  <si>
    <t>TPU SPACE ACRILICO 2 EN 1 SAMSUNG A31</t>
  </si>
  <si>
    <t>45784</t>
  </si>
  <si>
    <t>TPU SPACE ACRILICO 2 EN 1 SAMSUNG A32 4G</t>
  </si>
  <si>
    <t>45785</t>
  </si>
  <si>
    <t>TPU SPACE ACRILICO 2 EN 1 SAMSUNG A36</t>
  </si>
  <si>
    <t>45786</t>
  </si>
  <si>
    <t>TPU SPACE ACRILICO 2 EN 1 SAMSUNG A56</t>
  </si>
  <si>
    <t>45787</t>
  </si>
  <si>
    <t>TPU SPACE ACRILICO 2 EN 1 MOTO E20</t>
  </si>
  <si>
    <t>45788</t>
  </si>
  <si>
    <t>TPU SPACE ACRILICO 2 EN 1 MOTO E30/E40</t>
  </si>
  <si>
    <t>45789</t>
  </si>
  <si>
    <t>TPU SPACE ACRILICO 2 EN 1 MOTO E6S</t>
  </si>
  <si>
    <t>45790</t>
  </si>
  <si>
    <t>TPU SPACE ACRILICO 2 EN 1 MOTO EDGE 30 NEO</t>
  </si>
  <si>
    <t>45791</t>
  </si>
  <si>
    <t>TPU SPACE ACRILICO 2 EN 1 MOTO EDGE 40 NEO</t>
  </si>
  <si>
    <t>45792</t>
  </si>
  <si>
    <t>TPU SPACE ACRILICO 2 EN 1 MOTO EDGE 50 FUSION</t>
  </si>
  <si>
    <t>45793</t>
  </si>
  <si>
    <t>TPU SPACE ACRILICO 2 EN 1 MOTO EDGE 50 NEO</t>
  </si>
  <si>
    <t>45794</t>
  </si>
  <si>
    <t>TPU SPACE ACRILICO 2 EN 1 MOTO EDGE 50</t>
  </si>
  <si>
    <t>45795</t>
  </si>
  <si>
    <t>TPU SPACE ACRILICO 2 EN 1 MOTO G04/G04S/G24/E14</t>
  </si>
  <si>
    <t>45796</t>
  </si>
  <si>
    <t>TPU SPACE ACRILICO 2 EN 1 MOTO G05</t>
  </si>
  <si>
    <t>45797</t>
  </si>
  <si>
    <t>TPU SPACE ACRILICO 2 EN 1 MOTO G10/G20/G30</t>
  </si>
  <si>
    <t>45798</t>
  </si>
  <si>
    <t>TPU SPACE ACRILICO 2 EN 1 MOTO G14</t>
  </si>
  <si>
    <t>45799</t>
  </si>
  <si>
    <t>TPU SPACE ACRILICO 2 EN 1 MOTO G15</t>
  </si>
  <si>
    <t>45800</t>
  </si>
  <si>
    <t>TPU SPACE ACRILICO 2 EN 1 MOTO G35</t>
  </si>
  <si>
    <t>45801</t>
  </si>
  <si>
    <t>TPU SPACE ACRILICO 2 EN 1 MOTO G42</t>
  </si>
  <si>
    <t>45802</t>
  </si>
  <si>
    <t>TPU SPACE ACRILICO 2 EN 1 MOTO G55</t>
  </si>
  <si>
    <t>45803</t>
  </si>
  <si>
    <t>TPU SPACE ACRILICO 2 EN 1 MOTO G60</t>
  </si>
  <si>
    <t>45804</t>
  </si>
  <si>
    <t>TPU SPACE ACRILICO 2 EN 1 MOTO G64/G54</t>
  </si>
  <si>
    <t>45805</t>
  </si>
  <si>
    <t>TPU SPACE ACRILICO 2 EN 1 MOTO G75</t>
  </si>
  <si>
    <t>45806</t>
  </si>
  <si>
    <t>TPU SPACE ACRILICO 2 EN 1 MOTO G85 5G</t>
  </si>
  <si>
    <t>45807</t>
  </si>
  <si>
    <t>TPU SPACE ACRILICO 2 EN 1 IPHONE 11/XR</t>
  </si>
  <si>
    <t>45808</t>
  </si>
  <si>
    <t>TPU SPACE ACRILICO 2 EN 1 IPHONE 11 PRO</t>
  </si>
  <si>
    <t>45809</t>
  </si>
  <si>
    <t>TPU SPACE ACRILICO 2 EN 1 IPHONE 11 PRO MAX</t>
  </si>
  <si>
    <t>45810</t>
  </si>
  <si>
    <t>TPU SPACE ACRILICO 2 EN 1 IPHONE 12/12 PRO</t>
  </si>
  <si>
    <t>45811</t>
  </si>
  <si>
    <t>TPU SPACE ACRILICO 2 EN 1 IPHONE 12 PRO MAX</t>
  </si>
  <si>
    <t>45812</t>
  </si>
  <si>
    <t>TPU SPACE ACRILICO 2 EN 1 IPHONE 13/14</t>
  </si>
  <si>
    <t>45813</t>
  </si>
  <si>
    <t>TPU SPACE ACRILICO 2 EN 1 IPHONE 13 PRO</t>
  </si>
  <si>
    <t>45814</t>
  </si>
  <si>
    <t>TPU SPACE ACRILICO 2 EN 1 IPHONE 13 PRO MAX</t>
  </si>
  <si>
    <t>45815</t>
  </si>
  <si>
    <t>TPU SPACE ACRILICO 2 EN 1 IPHONE 14 PRO</t>
  </si>
  <si>
    <t>45816</t>
  </si>
  <si>
    <t>TPU SPACE ACRILICO 2 EN 1 IPHONE 14 PRO MAX</t>
  </si>
  <si>
    <t>45817</t>
  </si>
  <si>
    <t>TPU SPACE ACRILICO 2 EN 1 IPHONE 15</t>
  </si>
  <si>
    <t>45818</t>
  </si>
  <si>
    <t>TPU SPACE ACRILICO 2 EN 1 IPHONE 15 PRO</t>
  </si>
  <si>
    <t>45819</t>
  </si>
  <si>
    <t>TPU SPACE ACRILICO 2 EN 1 IPHONE 15 PRO MAX</t>
  </si>
  <si>
    <t>45820</t>
  </si>
  <si>
    <t>TPU SPACE ACRILICO 2 EN 1 IPHONE 16</t>
  </si>
  <si>
    <t>45821</t>
  </si>
  <si>
    <t>TPU SPACE ACRILICO 2 EN 1 IPHONE 16 PRO</t>
  </si>
  <si>
    <t>45822</t>
  </si>
  <si>
    <t>TPU SPACE ACRILICO 2 EN 1 IPHONE 16 PRO MAX</t>
  </si>
  <si>
    <t>45823</t>
  </si>
  <si>
    <t>TPU SPACE ACRILICO 2 EN 1 XIOAMI POCO X7 PRO</t>
  </si>
  <si>
    <t>45824</t>
  </si>
  <si>
    <t>TPU SPACE ACRILICO 2 EN 1 XIOAMI RM 13C 4G/5G/M6 5G</t>
  </si>
  <si>
    <t>45825</t>
  </si>
  <si>
    <t>TPU SPACE ACRILICO 2 EN 1 XIOAMI RM 14C</t>
  </si>
  <si>
    <t>45826</t>
  </si>
  <si>
    <t>TPU SPACE ACRILICO 2 EN 1 XIOAMI RM NOTE 13 PRO</t>
  </si>
  <si>
    <t>45827</t>
  </si>
  <si>
    <t>TPU SPACE ACRILICO 2 EN 1 XIOAMI RM NOTE 14 PRO PLUS</t>
  </si>
  <si>
    <t>45828</t>
  </si>
  <si>
    <t>TPU SPACE ACRILICO 2 EN 1 XIOAMI RM NOTE 14 4G/5G</t>
  </si>
  <si>
    <t>45829</t>
  </si>
  <si>
    <t>TPU SPACE ACRILICO 2 EN 1 SAMSUNG S23 FE</t>
  </si>
  <si>
    <t>45830</t>
  </si>
  <si>
    <t>TPU SPACE ACRILICO 2 EN 1 SAMSUNG S24 FE</t>
  </si>
  <si>
    <t>45831</t>
  </si>
  <si>
    <t>TPU SPACE ACRILICO 2 EN 1 SAMSUNG S24 ULTRA</t>
  </si>
  <si>
    <t>45832</t>
  </si>
  <si>
    <t>TPU SPACE ACRILICO 2 EN 1 SAMSUNG S25 ULTRA</t>
  </si>
  <si>
    <t>45833</t>
  </si>
  <si>
    <t>CORTA BARBA PRONOVA PRO-T991</t>
  </si>
  <si>
    <t>45834</t>
  </si>
  <si>
    <t>PARLANTE BT TK-66 ASTRONAUTA</t>
  </si>
  <si>
    <t>45835</t>
  </si>
  <si>
    <t>ANAFE VITROCERAMICO INFRAROJO KANJI</t>
  </si>
  <si>
    <t>45836</t>
  </si>
  <si>
    <t>FREIDORA DE AIRE KANJI 8L</t>
  </si>
  <si>
    <t>45837</t>
  </si>
  <si>
    <t>MASAJEADOR DE HOMBROS Y CUELLO WESTINHOUSE</t>
  </si>
  <si>
    <t>45838</t>
  </si>
  <si>
    <t>MICROONDAS KANJIHOME 23L KJH-MW2XLX002</t>
  </si>
  <si>
    <t>45839</t>
  </si>
  <si>
    <t>PANCHUQUERA ELECTRICA KANJI</t>
  </si>
  <si>
    <t>45840</t>
  </si>
  <si>
    <t>45841</t>
  </si>
  <si>
    <t>PISTOLA DE PEGAR KANJI KJT-GG20</t>
  </si>
  <si>
    <t>45842</t>
  </si>
  <si>
    <t>SANDWICHERA WESTINHOUSE WH-SM700SB</t>
  </si>
  <si>
    <t>45843</t>
  </si>
  <si>
    <t>KIT DE HERRAMIENTAS MALETIN KANJI 499 EN 1</t>
  </si>
  <si>
    <t>45844</t>
  </si>
  <si>
    <t>TERMO ELECTRICO + MATE + BOMBILLA KANJI</t>
  </si>
  <si>
    <t>45845</t>
  </si>
  <si>
    <t>TOSTADORA KANJI KJH-TM1400-05 1400W</t>
  </si>
  <si>
    <t>45846</t>
  </si>
  <si>
    <t>PROTECTION CASE AIRPODS PRO2</t>
  </si>
  <si>
    <t>45847</t>
  </si>
  <si>
    <t>CABLE TIPO FOXCONN LIGHTNING A TIPO C X20</t>
  </si>
  <si>
    <t>45848</t>
  </si>
  <si>
    <t>MEMORIA MAXELL 128GB 8K X6 ACTION PRO</t>
  </si>
  <si>
    <t>45849</t>
  </si>
  <si>
    <t>MEMORIA MAXELL 64GB 8K X6 ACTION PRO</t>
  </si>
  <si>
    <t>45850</t>
  </si>
  <si>
    <t>SILICONE COVER SOUL IPHONE 15 PRO MAX</t>
  </si>
  <si>
    <t>45851</t>
  </si>
  <si>
    <t>TPU SILICONA SOUL NUBIA MUSIC</t>
  </si>
  <si>
    <t>45852</t>
  </si>
  <si>
    <t>SILICONE COVER SOUL IPHONE 15</t>
  </si>
  <si>
    <t>45853</t>
  </si>
  <si>
    <t>SILICONE COVER SOUL IPHONE 15 PRO</t>
  </si>
  <si>
    <t>45854</t>
  </si>
  <si>
    <t>TPU SILICONA SOUL MOTO G55</t>
  </si>
  <si>
    <t>45855</t>
  </si>
  <si>
    <t>VASO SIMIL STANLEY PREMIUM</t>
  </si>
  <si>
    <t>45856</t>
  </si>
  <si>
    <t>TERMO SIMIL STANLEY 1.2L</t>
  </si>
  <si>
    <t>45857</t>
  </si>
  <si>
    <t>TPU PUFFER 3 EN 1 SOUL SAMSUNG A16 5G</t>
  </si>
  <si>
    <t>45861</t>
  </si>
  <si>
    <t>TPU PUFFER 3 EN 1 SOUL SAMSUNG A06</t>
  </si>
  <si>
    <t>45862</t>
  </si>
  <si>
    <t>TPU PUFFER 3 EN 1 SOUL SAMSUNG A15 4G</t>
  </si>
  <si>
    <t>45871</t>
  </si>
  <si>
    <t>CABLE SOUL CLASSIC FRASCO X 30 TIPO C</t>
  </si>
  <si>
    <t>45872</t>
  </si>
  <si>
    <t>KIT SOUL TECLADO + MOUSE OFFICE OCW200</t>
  </si>
  <si>
    <t>45873</t>
  </si>
  <si>
    <t>STEREO INALAMBRICO JBL JM-410</t>
  </si>
  <si>
    <t>45874</t>
  </si>
  <si>
    <t>FREIDORA DE AIRE KANJI KJH-1400FC 5L</t>
  </si>
  <si>
    <t>45875</t>
  </si>
  <si>
    <t>TOSTADORA WESTINGHOUSE WH-TM1400-05</t>
  </si>
  <si>
    <t>45876</t>
  </si>
  <si>
    <t>TABLET 7" ARIZONA PLUS KJ-ARIZONAPLUS</t>
  </si>
  <si>
    <t>45882</t>
  </si>
  <si>
    <t>TPU CANDY CASE MOTO E14</t>
  </si>
  <si>
    <t>45896</t>
  </si>
  <si>
    <t>TPU CANDY CASE SAMSUNG S25 ULTRA</t>
  </si>
  <si>
    <t>45900</t>
  </si>
  <si>
    <t>TPU CANDY CASE XIAOMI RM 14C</t>
  </si>
  <si>
    <t>45902</t>
  </si>
  <si>
    <t>TPU CANDY CASE XIAOMI RM A5</t>
  </si>
  <si>
    <t>45903</t>
  </si>
  <si>
    <t>PARLANTE BT KARAOKE QL-166</t>
  </si>
  <si>
    <t>45904</t>
  </si>
  <si>
    <t>SILICONE CASE ORIGINAL + MAGSAFE IPHONE 16E</t>
  </si>
  <si>
    <t>45905</t>
  </si>
  <si>
    <t>STEREO AKG GALAXY S10+ TIPO C</t>
  </si>
  <si>
    <t>45906</t>
  </si>
  <si>
    <t>25W PD ADAPTER USB-C SAMSUNG</t>
  </si>
  <si>
    <t>45907</t>
  </si>
  <si>
    <t>STEREO BT JBL WAVE 390 TWS</t>
  </si>
  <si>
    <t>45908</t>
  </si>
  <si>
    <t>BOTELLA SIMIL STANLEY 500ML</t>
  </si>
  <si>
    <t>45909</t>
  </si>
  <si>
    <t>45910</t>
  </si>
  <si>
    <t>PISTOLA HYDROGEL ST606A</t>
  </si>
  <si>
    <t>45911</t>
  </si>
  <si>
    <t>PISTOLA HYDROGEL M96-A/M96-B</t>
  </si>
  <si>
    <t>45924</t>
  </si>
  <si>
    <t>CABLE USB KIKIGO X07 3.1A MICRO USB</t>
  </si>
  <si>
    <t>45925</t>
  </si>
  <si>
    <t>CABLE USB KIKIGO X07 3.1A LIGHTNING</t>
  </si>
  <si>
    <t>45926</t>
  </si>
  <si>
    <t>CABLE USB KIKIGO X07 3.1A TIPO C</t>
  </si>
  <si>
    <t>45930</t>
  </si>
  <si>
    <t>CABLE USB KIKIGO X97 20W TIPO C A LIGHTNING</t>
  </si>
  <si>
    <t>45931</t>
  </si>
  <si>
    <t>CABLE USB KIKIGO X97 60W TIPO C A TIPO C</t>
  </si>
  <si>
    <t>45932</t>
  </si>
  <si>
    <t>MUNICIONES PISTOLA HYDROGEL X 1.000 UNID</t>
  </si>
  <si>
    <t>45933</t>
  </si>
  <si>
    <t>JOYSTICK DANGER 5EN1 INALAMBRICO NM-DANGER</t>
  </si>
  <si>
    <t>45934</t>
  </si>
  <si>
    <t>LECTOR DE CODIGO DE BARRA NM-LC401</t>
  </si>
  <si>
    <t>45935</t>
  </si>
  <si>
    <t>CARGADOR UNIVERSAL NOTEBOOK NETMAK 90W NM-1187</t>
  </si>
  <si>
    <t>45936</t>
  </si>
  <si>
    <t>CARGADOR UNIVERSAL NOTEBOOK NETMAK 65W NM-1284</t>
  </si>
  <si>
    <t>45937</t>
  </si>
  <si>
    <t>CAMARA INSTANTANEA NM-KIDCAM-B/NM-KIDCAM-P NETMAK</t>
  </si>
  <si>
    <t>45938</t>
  </si>
  <si>
    <t>PIZARRA MAGICA NM-PM102-B/NM-PM102-P NETMAK</t>
  </si>
  <si>
    <t>45939</t>
  </si>
  <si>
    <t>PARLANTE KARAOKE MOLLY NM-MOLLY NETMAK</t>
  </si>
  <si>
    <t>45940</t>
  </si>
  <si>
    <t>TABLET TABKID NETMAK NM-TABKID</t>
  </si>
  <si>
    <t>45941</t>
  </si>
  <si>
    <t>MINI CONSOLA INALAMBRICA 4K NETMAK NM-K10</t>
  </si>
  <si>
    <t>45942</t>
  </si>
  <si>
    <t>PARLANTE ROBOT ASTRONAUTA NETMAK NM-ALPHA</t>
  </si>
  <si>
    <t>45943</t>
  </si>
  <si>
    <t>SMART WATCH BT5.3 NETMAK ENERGY</t>
  </si>
  <si>
    <t>45944</t>
  </si>
  <si>
    <t>SMART WATCH BT5.3 NETMAK DYNAMIC</t>
  </si>
  <si>
    <t>45945</t>
  </si>
  <si>
    <t>SMART WATCH BT5.4 NETMAK LEVEL</t>
  </si>
  <si>
    <t>45946</t>
  </si>
  <si>
    <t>MINI PROYECTOR SMART NETMAK NM-PR400</t>
  </si>
  <si>
    <t>45947</t>
  </si>
  <si>
    <t>TABLET XPLORER PRO NETMAK 10" NM-XPLORER-PRO</t>
  </si>
  <si>
    <t>45948</t>
  </si>
  <si>
    <t>TABLET HORIZON PRO NETMAK 7" NM-HORIZON-PRO</t>
  </si>
  <si>
    <t>45949</t>
  </si>
  <si>
    <t>SMART WATCH BT5.3 + AURICULARES TWS NETMAK NM-VITALITY</t>
  </si>
  <si>
    <t>45950</t>
  </si>
  <si>
    <t>PIZARRA ACRILICA LED NETMAK NM-PM101</t>
  </si>
  <si>
    <t>45951</t>
  </si>
  <si>
    <t>45952</t>
  </si>
  <si>
    <t>CABLE TYPE C TO 3.5 AUX AUDIO</t>
  </si>
  <si>
    <t>45953</t>
  </si>
  <si>
    <t>VASO TERMICO VACUUM BOTTLE 500ML PERSONAJES ANIMADOS</t>
  </si>
  <si>
    <t>45954</t>
  </si>
  <si>
    <t>TERMO INFANTIL ESPACIAL 500ML SZM</t>
  </si>
  <si>
    <t>45955</t>
  </si>
  <si>
    <t>MODULO SAMSUNG A16 C/M INCELL</t>
  </si>
  <si>
    <t>45956</t>
  </si>
  <si>
    <t>MODULO SAMSUNG A71 C/M INCELL PREMIUM</t>
  </si>
  <si>
    <t>45964</t>
  </si>
  <si>
    <t>TPU REFORZADA PREMIUM MAGNETICA SOUL IPHONE 13</t>
  </si>
  <si>
    <t>45965</t>
  </si>
  <si>
    <t>TPU REFORZADA PREMIUM MAGNETICA SOUL IPHONE 16</t>
  </si>
  <si>
    <t>45966</t>
  </si>
  <si>
    <t>TPU REFORZADA PREMIUM MAGNETICA SOUL IPHONE 16 PRO</t>
  </si>
  <si>
    <t>45967</t>
  </si>
  <si>
    <t>TPU REFORZADA PREMIUM MAGNETICA SOUL IPHONE 16 PRO MAX</t>
  </si>
  <si>
    <t>45968</t>
  </si>
  <si>
    <t>TPU REFORZADA PREMIUM CLEAR COLOR SOUL IPHONE 13</t>
  </si>
  <si>
    <t>45969</t>
  </si>
  <si>
    <t>45970</t>
  </si>
  <si>
    <t>NEW SILICON IMPORT IPHONE 7/8 PLUS</t>
  </si>
  <si>
    <t>45971</t>
  </si>
  <si>
    <t>NEW SILICON IMPORT IPHONE XR</t>
  </si>
  <si>
    <t>45972</t>
  </si>
  <si>
    <t>NEW SILICON IMPORT IPHONE 11</t>
  </si>
  <si>
    <t>45973</t>
  </si>
  <si>
    <t>NEW SILICON IMPORT IPHONE 12 PRO</t>
  </si>
  <si>
    <t>45974</t>
  </si>
  <si>
    <t>NEW SILICON IMPORT IPHONE 13</t>
  </si>
  <si>
    <t>45975</t>
  </si>
  <si>
    <t>NEW SILICON IMPORT IPHONE 13 PRO</t>
  </si>
  <si>
    <t>45976</t>
  </si>
  <si>
    <t>NEW SILICON IMPORT IPHONE 13 PRO MAX</t>
  </si>
  <si>
    <t>45977</t>
  </si>
  <si>
    <t>NEW SILICON IMPORT IPHONE 14</t>
  </si>
  <si>
    <t>45978</t>
  </si>
  <si>
    <t>NEW SILICON IMPORT IPHONE 14 PRO</t>
  </si>
  <si>
    <t>45979</t>
  </si>
  <si>
    <t>TPU GLOSSY IPHONE 15</t>
  </si>
  <si>
    <t>45980</t>
  </si>
  <si>
    <t>TPU GLOSSY IPHONE 16</t>
  </si>
  <si>
    <t>45981</t>
  </si>
  <si>
    <t>TPU GLOSSY XIAOMI 13C</t>
  </si>
  <si>
    <t>45982</t>
  </si>
  <si>
    <t>TPU GLOSSY XIAOMI 14C</t>
  </si>
  <si>
    <t>45983</t>
  </si>
  <si>
    <t>TPU GLOSSY IPHONE 15 PRO MAX</t>
  </si>
  <si>
    <t>45984</t>
  </si>
  <si>
    <t>TPU GLOSSY IPHONE 15 PRO</t>
  </si>
  <si>
    <t>45985</t>
  </si>
  <si>
    <t>TPU GLOSSY IPHONE 16 PRO MAX</t>
  </si>
  <si>
    <t>45986</t>
  </si>
  <si>
    <t>TPU GLOSSY IPHONE 16 PRO</t>
  </si>
  <si>
    <t>45987</t>
  </si>
  <si>
    <t>TPU GLOSSY SAMSUNG A04S/A13 5G</t>
  </si>
  <si>
    <t>45988</t>
  </si>
  <si>
    <t>TPU GLOSSY SAMSUNG A05</t>
  </si>
  <si>
    <t>45989</t>
  </si>
  <si>
    <t>TPU GLOSSY SAMSUNG A05S</t>
  </si>
  <si>
    <t>45990</t>
  </si>
  <si>
    <t>TPU GLOSSY SAMSUNG A06</t>
  </si>
  <si>
    <t>45991</t>
  </si>
  <si>
    <t>TPU GLOSSY SAMSUNG A15</t>
  </si>
  <si>
    <t>45992</t>
  </si>
  <si>
    <t>TPU GLOSSY SAMSUNG A16</t>
  </si>
  <si>
    <t>45993</t>
  </si>
  <si>
    <t>TPU GLOSSY SAMSUNG A20/A30</t>
  </si>
  <si>
    <t>45994</t>
  </si>
  <si>
    <t>TPU GLOSSY SAMSUNG A24 4G</t>
  </si>
  <si>
    <t>45995</t>
  </si>
  <si>
    <t>TPU GLOSSY SAMSUNG A25 5G</t>
  </si>
  <si>
    <t>45996</t>
  </si>
  <si>
    <t>TPU GLOSSY MOTO G04</t>
  </si>
  <si>
    <t>45997</t>
  </si>
  <si>
    <t>TPU GLOSSY MOTO G14</t>
  </si>
  <si>
    <t>45998</t>
  </si>
  <si>
    <t>TPU GLOSSY MOTO G24</t>
  </si>
  <si>
    <t>45999</t>
  </si>
  <si>
    <t>TPU GLOSSY MOTO G24 POWER</t>
  </si>
  <si>
    <t>46000</t>
  </si>
  <si>
    <t>TPU GLOSSY MOTO G42</t>
  </si>
  <si>
    <t>46001</t>
  </si>
  <si>
    <t>TPU GLOSSY XIAOMI NOTE 13 PRO 4G</t>
  </si>
  <si>
    <t>46002</t>
  </si>
  <si>
    <t>TPU GLOSSY XIAOMI NOTE 13 PRO 5G</t>
  </si>
  <si>
    <t>46003</t>
  </si>
  <si>
    <t>TPU GLOSSY SAMSUNG S24 FE</t>
  </si>
  <si>
    <t>46004</t>
  </si>
  <si>
    <t>MATE SIMIL STANLEY KIMSTAR KS-03</t>
  </si>
  <si>
    <t>46005</t>
  </si>
  <si>
    <t>MATE SIMIL STANLEY KIMSTAR KS05</t>
  </si>
  <si>
    <t>46006</t>
  </si>
  <si>
    <t>VASO ANIMADO COOFFEE CUP SZM</t>
  </si>
  <si>
    <t>46007</t>
  </si>
  <si>
    <t>TERMO SIMIL STANLEY VACUUM CUP SUS316</t>
  </si>
  <si>
    <t>46008</t>
  </si>
  <si>
    <t>46009</t>
  </si>
  <si>
    <t>VASO INFANTIL COFFE TUMBLER CON SORBETE ANIMADO</t>
  </si>
  <si>
    <t>46010</t>
  </si>
  <si>
    <t>TERMO SIMIL STANLEY 1L</t>
  </si>
  <si>
    <t>46011</t>
  </si>
  <si>
    <t>9D SOUL SAMSUNG A26</t>
  </si>
  <si>
    <t>46012</t>
  </si>
  <si>
    <t>9D SOUL SAMSUNG A56</t>
  </si>
  <si>
    <t>46013</t>
  </si>
  <si>
    <t>9D SOUL SAMSUNG A36</t>
  </si>
  <si>
    <t>46014</t>
  </si>
  <si>
    <t>MODULO CROWN SAMSUNG A02S/A03S/A03/A04E</t>
  </si>
  <si>
    <t>46015</t>
  </si>
  <si>
    <t>MODULO CROWN SAMSUNG A03 CORE</t>
  </si>
  <si>
    <t>46016</t>
  </si>
  <si>
    <t>MODULO CROWN SAMSUNG A04</t>
  </si>
  <si>
    <t>46017</t>
  </si>
  <si>
    <t>MODULO CROWN SAMSUNG A13 4G</t>
  </si>
  <si>
    <t>46018</t>
  </si>
  <si>
    <t>MODULO CROWN SAMSUNG A02/A022/A022F</t>
  </si>
  <si>
    <t>46019</t>
  </si>
  <si>
    <t>MODULO CROWN SAMSUNG A10S</t>
  </si>
  <si>
    <t>46020</t>
  </si>
  <si>
    <t>MODULO CROWN SAMSUNG A05</t>
  </si>
  <si>
    <t>46021</t>
  </si>
  <si>
    <t>MODULO CROWN SAMSUNG A14 5G M14 ORIGINAL</t>
  </si>
  <si>
    <t>46022</t>
  </si>
  <si>
    <t>MODULO CROWN SAMSUNG J4 CORE/J4 PLUS</t>
  </si>
  <si>
    <t>46023</t>
  </si>
  <si>
    <t>46024</t>
  </si>
  <si>
    <t>46025</t>
  </si>
  <si>
    <t>46026</t>
  </si>
  <si>
    <t>MODULO CROWN MOTO E20</t>
  </si>
  <si>
    <t>46027</t>
  </si>
  <si>
    <t>MODULO CROWN MOTO E22/E22i</t>
  </si>
  <si>
    <t>46028</t>
  </si>
  <si>
    <t>MODULO CROWN MOTO E7I POWER</t>
  </si>
  <si>
    <t>46029</t>
  </si>
  <si>
    <t>MODULO CROWN MOTO E32/G22</t>
  </si>
  <si>
    <t>46030</t>
  </si>
  <si>
    <t>MODULO CROWN MOTO E13</t>
  </si>
  <si>
    <t>46031</t>
  </si>
  <si>
    <t>MODULO CROWN MOTO E30/E40</t>
  </si>
  <si>
    <t>46032</t>
  </si>
  <si>
    <t>MODULO CROWN SAMSUNG A20S</t>
  </si>
  <si>
    <t>46033</t>
  </si>
  <si>
    <t>46034</t>
  </si>
  <si>
    <t>MODULO CROWN SAMSUNG A22 5G</t>
  </si>
  <si>
    <t>46035</t>
  </si>
  <si>
    <t>MODULO CROWN XIAOMI REDMI 13C</t>
  </si>
  <si>
    <t>46036</t>
  </si>
  <si>
    <t>MODULO CROWN XIAOMI REDMI 9 POWER / REDMI 9T</t>
  </si>
  <si>
    <t>46038</t>
  </si>
  <si>
    <t>TEMPERED GLASS SAMSUNG A22 4G/A32 4G/ A33</t>
  </si>
  <si>
    <t>46039</t>
  </si>
  <si>
    <t>TEMPERED GLASS MOTO G24 POWER</t>
  </si>
  <si>
    <t>46043</t>
  </si>
  <si>
    <t>46048</t>
  </si>
  <si>
    <t>46050</t>
  </si>
  <si>
    <t>CARGADOR DE AUTO FM100 FM/TF/MANOS LIBRES</t>
  </si>
  <si>
    <t>46051</t>
  </si>
  <si>
    <t>CARGADOR DE AUTO FM50 FM/TF/MANOS LIBRES</t>
  </si>
  <si>
    <t>46052</t>
  </si>
  <si>
    <t>TPU REFORZADA PREMIUM MAGNETICA SOUL IPHONE 15 PRO</t>
  </si>
  <si>
    <t>46053</t>
  </si>
  <si>
    <t>TPU REFORZADA PREMIUM MAGNETICA SOUL IPHONE 15 PRO MAX</t>
  </si>
  <si>
    <t>46054</t>
  </si>
  <si>
    <t>TPU REFORZADA PREMIUM MAGNETICA SOUL IPHONE 14</t>
  </si>
  <si>
    <t>46055</t>
  </si>
  <si>
    <t>TEMPERED GLASS IPHONE 16E</t>
  </si>
  <si>
    <t>46056</t>
  </si>
  <si>
    <t>TPU REFORZADA PREMIUM MAGNETICA SOUL IPHONE 14 PRO</t>
  </si>
  <si>
    <t>46057</t>
  </si>
  <si>
    <t>TPU REFORZADA PREMIUM MAGNETICA SOUL IPHONE 14 PRO MAX</t>
  </si>
  <si>
    <t>46058</t>
  </si>
  <si>
    <t>TPU REFORZADA PREMIUM MAGNETICA SOUL IPHONE 11</t>
  </si>
  <si>
    <t>46059</t>
  </si>
  <si>
    <t>TPU REFORZADA PREMIUM MAGNETICA SOUL IPHONE 15</t>
  </si>
  <si>
    <t>46060</t>
  </si>
  <si>
    <t>TPU REFORZADA PREMIUM CLEAR COLOR SOUL IPHONE 11</t>
  </si>
  <si>
    <t>46061</t>
  </si>
  <si>
    <t>TPU REFORZADA PREMIUM CLEAR COLOR SOUL IPHONE 15</t>
  </si>
  <si>
    <t>46062</t>
  </si>
  <si>
    <t>TPU REFORZADA PREMIUM CLEAR COLOR SOUL IPHONE 15 PRO</t>
  </si>
  <si>
    <t>46063</t>
  </si>
  <si>
    <t>TPU REFORZADA PREMIUM CLEAR COLOR SOUL IPHONE 15 PRO MAX</t>
  </si>
  <si>
    <t>46064</t>
  </si>
  <si>
    <t>TPU REFORZADA PREMIUM CLEAR COLOR SOUL IPHONE 16</t>
  </si>
  <si>
    <t>46065</t>
  </si>
  <si>
    <t>TPU REFORZADA PREMIUM CLEAR COLOR SOUL IPHONE 16 PRO</t>
  </si>
  <si>
    <t>46066</t>
  </si>
  <si>
    <t>TPU REFORZADA PREMIUM CLEAR COLOR SOUL IPHONE 16 PRO MAX</t>
  </si>
  <si>
    <t>46067</t>
  </si>
  <si>
    <t>TPU REFORZADA PREMIUM CLEAR COLOR SOUL SAMSUNG A06</t>
  </si>
  <si>
    <t>46068</t>
  </si>
  <si>
    <t>TPU REFORZADA PREMIUM CLEAR COLOR SOUL SAMSUNG A15</t>
  </si>
  <si>
    <t>46069</t>
  </si>
  <si>
    <t>TPU REFORZADA PREMIUM CLEAR COLOR SOUL SAMSUNG A16 5G</t>
  </si>
  <si>
    <t>46070</t>
  </si>
  <si>
    <t>TPU REFORZADA PREMIUM CLEAR COLOR SOUL SAMSUNG A25 5G</t>
  </si>
  <si>
    <t>46071</t>
  </si>
  <si>
    <t>TPU REFORZADA PREMIUM CLEAR COLOR SOUL SAMSUNG A05</t>
  </si>
  <si>
    <t>46072</t>
  </si>
  <si>
    <t>TPU REFORZADA PREMIUM CLEAR COLOR SOUL MOTO E14</t>
  </si>
  <si>
    <t>46073</t>
  </si>
  <si>
    <t>TPU REFORZADA PREMIUM CLEAR COLOR SOUL MOTO G04</t>
  </si>
  <si>
    <t>46074</t>
  </si>
  <si>
    <t>TPU REFORZADA PREMIUM CLEAR COLOR SOUL MOTO G24 POWER</t>
  </si>
  <si>
    <t>46075</t>
  </si>
  <si>
    <t>TPU REFORZADA PREMIUM CLEAR COLOR SOUL MOTO G35</t>
  </si>
  <si>
    <t>46077</t>
  </si>
  <si>
    <t>PARLANTE JBL CHARGE 6</t>
  </si>
  <si>
    <t>46078</t>
  </si>
  <si>
    <t>EXHIBIDOR SOUL CHICO</t>
  </si>
  <si>
    <t>46079</t>
  </si>
  <si>
    <t>EXHIBIDOR SOUL GRANDE</t>
  </si>
  <si>
    <t>46080</t>
  </si>
  <si>
    <t>TIRA LED SUELTA</t>
  </si>
  <si>
    <t>46081</t>
  </si>
  <si>
    <t>9D OG ITSME X10 HONOR X7</t>
  </si>
  <si>
    <t>46082</t>
  </si>
  <si>
    <t>9D OG ITSME X10 HONOR X7B</t>
  </si>
  <si>
    <t>46083</t>
  </si>
  <si>
    <t>9D OG ITSME X10 XIAOMI NOTE 13 4G/HNR X8 4G</t>
  </si>
  <si>
    <t>46084</t>
  </si>
  <si>
    <t>9D OG ITSME X10 HONOR X8B</t>
  </si>
  <si>
    <t>46085</t>
  </si>
  <si>
    <t>9D OG ITSME X10 IPHONE 11 PRO</t>
  </si>
  <si>
    <t>46086</t>
  </si>
  <si>
    <t>9D OG ITSME X10 IPHONE 14 PRO</t>
  </si>
  <si>
    <t>46087</t>
  </si>
  <si>
    <t>9D OG ITSME X10 IPHONE 11 PRO MAX</t>
  </si>
  <si>
    <t>46088</t>
  </si>
  <si>
    <t>9D OG ITSME X10 IPHONE 11/XR</t>
  </si>
  <si>
    <t>46089</t>
  </si>
  <si>
    <t>9D OG ITSME X10 IPHONE 12/12PRO</t>
  </si>
  <si>
    <t>46090</t>
  </si>
  <si>
    <t>9D OG ITSME X10 IPHONE 12 PRO MAX</t>
  </si>
  <si>
    <t>46091</t>
  </si>
  <si>
    <t>9D OG ITSME X10 IPHONE 13/13 PRO</t>
  </si>
  <si>
    <t>46092</t>
  </si>
  <si>
    <t>9D OG ITSME X10 IPHONE 13 PRO MAX/14 PLUS</t>
  </si>
  <si>
    <t>46093</t>
  </si>
  <si>
    <t>9D OG ITSME X10 IPHONE 14 PRO MAX</t>
  </si>
  <si>
    <t>46094</t>
  </si>
  <si>
    <t>9D OG ITSME X10 IPHONE 15</t>
  </si>
  <si>
    <t>46095</t>
  </si>
  <si>
    <t>9D OG ITSME X10 IPHONE 15 PLUS</t>
  </si>
  <si>
    <t>46096</t>
  </si>
  <si>
    <t>9D OG ITSME X10 IPHONE 15 PRO</t>
  </si>
  <si>
    <t>46097</t>
  </si>
  <si>
    <t>9D OG ITSME X10 IPHONE 15 PRO MAX</t>
  </si>
  <si>
    <t>46098</t>
  </si>
  <si>
    <t>9D OG ITSME X10 MOTO G13/G23</t>
  </si>
  <si>
    <t>46099</t>
  </si>
  <si>
    <t>9D OG ITSME X10 MOTO G24</t>
  </si>
  <si>
    <t>46100</t>
  </si>
  <si>
    <t>9D OG ITSME X10 MOTO G9 PLAY</t>
  </si>
  <si>
    <t>46101</t>
  </si>
  <si>
    <t>9D OG ITSME X10 XIAOMI POCO X3/12PRO 4G/10PRO 4G/9PRO</t>
  </si>
  <si>
    <t>46102</t>
  </si>
  <si>
    <t>9D OG ITSME X10 XIAOMI RM 10C</t>
  </si>
  <si>
    <t>46103</t>
  </si>
  <si>
    <t>9D OG ITSME X10 XIAOMI RM 13C</t>
  </si>
  <si>
    <t>46104</t>
  </si>
  <si>
    <t>9D OG ITSME X10 XIAOMI RM 9A/9C</t>
  </si>
  <si>
    <t>46105</t>
  </si>
  <si>
    <t>9D OG ITSME X10 XIAOMI RM A3</t>
  </si>
  <si>
    <t>46106</t>
  </si>
  <si>
    <t>9D OG ITSME X10 XIAOMI RM NOTE 10 4G</t>
  </si>
  <si>
    <t>46107</t>
  </si>
  <si>
    <t>9D OG ITSME X10 XIAOMI RM NOTE 12</t>
  </si>
  <si>
    <t>46108</t>
  </si>
  <si>
    <t>9D OG ITSME X10 XIAOMI RM NOTE 13 PRO 4G</t>
  </si>
  <si>
    <t>46109</t>
  </si>
  <si>
    <t>9D OG ITSME X10 SAMSUNG A05</t>
  </si>
  <si>
    <t>46110</t>
  </si>
  <si>
    <t>9D OG ITSME X10 SAMSUNG A11</t>
  </si>
  <si>
    <t>46111</t>
  </si>
  <si>
    <t>9D OG ITSME X10 SAMSUNG A12</t>
  </si>
  <si>
    <t>46112</t>
  </si>
  <si>
    <t>9D OG ITSME X10 SAMSUNG A13</t>
  </si>
  <si>
    <t>46113</t>
  </si>
  <si>
    <t>9D OG ITSME X10 SAMSUNG A14</t>
  </si>
  <si>
    <t>46114</t>
  </si>
  <si>
    <t>9D OG ITSME X10 SAMSUNG A20/A50</t>
  </si>
  <si>
    <t>46115</t>
  </si>
  <si>
    <t>9D OG ITSME X10 SAMSUNG A20S</t>
  </si>
  <si>
    <t>46116</t>
  </si>
  <si>
    <t>9D OG ITSME X10 SAMSUNG A21S</t>
  </si>
  <si>
    <t>46117</t>
  </si>
  <si>
    <t>9D OG ITSME X10 SAMSUNG A24</t>
  </si>
  <si>
    <t>46118</t>
  </si>
  <si>
    <t>9D OG ITSME X10 SAMSUNG A31</t>
  </si>
  <si>
    <t>46119</t>
  </si>
  <si>
    <t>9D OG ITSME X10 SAMSUNG A34</t>
  </si>
  <si>
    <t>46120</t>
  </si>
  <si>
    <t>9D OG ITSME X10 SAMSUNG A35</t>
  </si>
  <si>
    <t>46121</t>
  </si>
  <si>
    <t>9D OG ITSME X10 SAMSUNG A51</t>
  </si>
  <si>
    <t>46122</t>
  </si>
  <si>
    <t>9D OG ITSME X10 SAMSUNG A54/S23 FE</t>
  </si>
  <si>
    <t>46123</t>
  </si>
  <si>
    <t>9D OG ITSME X10 SAMSUNG A55</t>
  </si>
  <si>
    <t>46124</t>
  </si>
  <si>
    <t>9D OG ITSME X10 SAMSUNG A70</t>
  </si>
  <si>
    <t>46125</t>
  </si>
  <si>
    <t>9D OG ITSME X10 SAMSUNG S24 PLUS</t>
  </si>
  <si>
    <t>46126</t>
  </si>
  <si>
    <t>9D OG ITSME X10 SAMSUNG S24 ULTRA</t>
  </si>
  <si>
    <t>46127</t>
  </si>
  <si>
    <t>9D OG ITSME X10 SAMSUNG S24</t>
  </si>
  <si>
    <t>46137</t>
  </si>
  <si>
    <t>TPU PUFFER 3 EN 1 SOUL MOTO G35</t>
  </si>
  <si>
    <t>46148</t>
  </si>
  <si>
    <t>PARLANTE BT HARMAN ONYX STUDIO 9</t>
  </si>
  <si>
    <t>46149</t>
  </si>
  <si>
    <t>PARLANTE JBL XTREME 4</t>
  </si>
  <si>
    <t>46150</t>
  </si>
  <si>
    <t>PARLANTE JBL CINEMA SB180 110W</t>
  </si>
  <si>
    <t>46151</t>
  </si>
  <si>
    <t>PARLANTE BT JBL PARTYBOX CLUB 120</t>
  </si>
  <si>
    <t>46152</t>
  </si>
  <si>
    <t>46155</t>
  </si>
  <si>
    <t>TPU CASE SNAKE IPHONE 15</t>
  </si>
  <si>
    <t>46156</t>
  </si>
  <si>
    <t>TPU CASE SNAKE IPHONE 15 PRO</t>
  </si>
  <si>
    <t>46157</t>
  </si>
  <si>
    <t>TPU CASE SNAKE IPHONE 15 PRO MAX</t>
  </si>
  <si>
    <t>46158</t>
  </si>
  <si>
    <t>TPU CASE SNAKE IPHONE 16</t>
  </si>
  <si>
    <t>46159</t>
  </si>
  <si>
    <t>TPU CASE SNAKE IPHONE 16 PRO</t>
  </si>
  <si>
    <t>46160</t>
  </si>
  <si>
    <t>TPU CASE SNAKE IPHONE 16 PRO MAX</t>
  </si>
  <si>
    <t>46162</t>
  </si>
  <si>
    <t>TPU CASE SNAKE IPHONE 17 PRO</t>
  </si>
  <si>
    <t>46163</t>
  </si>
  <si>
    <t>TPU CASE SNAKE IPHONE 17 PRO MAX</t>
  </si>
  <si>
    <t>46164</t>
  </si>
  <si>
    <t>TPU CASE SNAKE SAMSUNG S25 ULTRA</t>
  </si>
  <si>
    <t>46172</t>
  </si>
  <si>
    <t>CARGADOR USB SOUL CLASSIC 2.4 LIGHTNING</t>
  </si>
  <si>
    <t>46173</t>
  </si>
  <si>
    <t>46174</t>
  </si>
  <si>
    <t>CABLE AUXILIAR 3.5 MALLADO 1.5M</t>
  </si>
  <si>
    <t>46175</t>
  </si>
  <si>
    <t>CABLE AUXILIAR 3.5 MALLADO 1.3M</t>
  </si>
  <si>
    <t>46176</t>
  </si>
  <si>
    <t>CABLE AUXILIAR 3.5 MALLADO COLORES</t>
  </si>
  <si>
    <t>46177</t>
  </si>
  <si>
    <t>PANEL LUZ LED PL-26</t>
  </si>
  <si>
    <t>46178</t>
  </si>
  <si>
    <t>PANEL LUZ LED PM-26</t>
  </si>
  <si>
    <t>46179</t>
  </si>
  <si>
    <t>TV STICK ANDROID TV 4K</t>
  </si>
  <si>
    <t>46180</t>
  </si>
  <si>
    <t>ARO LUZ LED RGB 12" 30CM MJ30KA</t>
  </si>
  <si>
    <t>46181</t>
  </si>
  <si>
    <t>ADAPTADOR OTG TIPO C A USB</t>
  </si>
  <si>
    <t>46182</t>
  </si>
  <si>
    <t>ADAPTADOR OTG TIPO C A IPH</t>
  </si>
  <si>
    <t>46183</t>
  </si>
  <si>
    <t>PILA ALCALINA MAXELL AA SUELTAS</t>
  </si>
  <si>
    <t>46184</t>
  </si>
  <si>
    <t>STEREO FONENG T67 TIPO C IN-EAR</t>
  </si>
  <si>
    <t>46185</t>
  </si>
  <si>
    <t>STEREO FONENG T68 TIPO C IN-EAR</t>
  </si>
  <si>
    <t>46186</t>
  </si>
  <si>
    <t>STEREO TWS FONENG BL118</t>
  </si>
  <si>
    <t>46187</t>
  </si>
  <si>
    <t>STEREO TWS FONENG BL151</t>
  </si>
  <si>
    <t>46188</t>
  </si>
  <si>
    <t>STEREO TWS FONENG BL162</t>
  </si>
  <si>
    <t>46189</t>
  </si>
  <si>
    <t>POWER BANK FONENG PX111 10000MAH (22.5W)</t>
  </si>
  <si>
    <t>46190</t>
  </si>
  <si>
    <t>POWER BANK FONENG PX115 10000MAH (22.5W)</t>
  </si>
  <si>
    <t>46201</t>
  </si>
  <si>
    <t>TPU KIKIGO SELVA SAMSUNG S25 ULTRA</t>
  </si>
  <si>
    <t>46202</t>
  </si>
  <si>
    <t>TPU KIKIGO SELVA SAMSUNG A06</t>
  </si>
  <si>
    <t>46206</t>
  </si>
  <si>
    <t>BOTELLA ROLAN 0.5L</t>
  </si>
  <si>
    <t>46207</t>
  </si>
  <si>
    <t>BOTELLA BEGIN VACUUM CUP 600ML</t>
  </si>
  <si>
    <t>46208</t>
  </si>
  <si>
    <t>BOTELLA CON AGARRE Y FLOR 450ML</t>
  </si>
  <si>
    <t>46233</t>
  </si>
  <si>
    <t>TEMPLADO COMUN SOUL IPHONE 11 PRO</t>
  </si>
  <si>
    <t>46234</t>
  </si>
  <si>
    <t>TEMPLADO COMUN SOUL IPHONE 11 PRO MAX</t>
  </si>
  <si>
    <t>46235</t>
  </si>
  <si>
    <t>TEMPLADO COMUN SOUL IPHONE 13</t>
  </si>
  <si>
    <t>46236</t>
  </si>
  <si>
    <t>TEMPLADO COMUN SOUL IPHONE 13 PRO</t>
  </si>
  <si>
    <t>46237</t>
  </si>
  <si>
    <t>TEMPLADO COMUN SOUL IPHONE 13 PRO MAX</t>
  </si>
  <si>
    <t>46238</t>
  </si>
  <si>
    <t>TEMPLADO COMUN SOUL IPHONE 14</t>
  </si>
  <si>
    <t>46239</t>
  </si>
  <si>
    <t>TEMPLADO COMUN SOUL IPHONE 14 PRO MAX</t>
  </si>
  <si>
    <t>46240</t>
  </si>
  <si>
    <t>TEMPLADO COMUN SOUL IPHONE 15</t>
  </si>
  <si>
    <t>46241</t>
  </si>
  <si>
    <t>TEMPLADO COMUN SOUL IPHONE 15 PRO</t>
  </si>
  <si>
    <t>46242</t>
  </si>
  <si>
    <t>TEMPLADO COMUN SOUL IPHONE 16 PRO</t>
  </si>
  <si>
    <t>46243</t>
  </si>
  <si>
    <t>TEMPLADO COMUN SOUL IPHONE 16 PRO MAX</t>
  </si>
  <si>
    <t>46244</t>
  </si>
  <si>
    <t>TEMPLADO COMUN SOUL IPHONE 16E</t>
  </si>
  <si>
    <t>46245</t>
  </si>
  <si>
    <t>TEMPLADO COMUN SOUL MOTO E13</t>
  </si>
  <si>
    <t>46246</t>
  </si>
  <si>
    <t>TEMPLADO COMUN SOUL MOTO E14</t>
  </si>
  <si>
    <t>46247</t>
  </si>
  <si>
    <t>TEMPLADO COMUN SOUL MOTO E15</t>
  </si>
  <si>
    <t>46248</t>
  </si>
  <si>
    <t>TEMPLADO COMUN SOUL MOTO E22/E22I</t>
  </si>
  <si>
    <t>46249</t>
  </si>
  <si>
    <t>TEMPLADO COMUN SOUL MOTO G04</t>
  </si>
  <si>
    <t>46250</t>
  </si>
  <si>
    <t>TEMPLADO COMUN SOUL MOTO G05</t>
  </si>
  <si>
    <t>46251</t>
  </si>
  <si>
    <t>TEMPLADO COMUN SOUL MOTO G10</t>
  </si>
  <si>
    <t>46252</t>
  </si>
  <si>
    <t>TEMPLADO COMUN SOUL MOTO G15 POWER</t>
  </si>
  <si>
    <t>46253</t>
  </si>
  <si>
    <t>TEMPLADO COMUN SOUL MOTO G24</t>
  </si>
  <si>
    <t>46254</t>
  </si>
  <si>
    <t>TEMPLADO COMUN SOUL MOTO G24 POWER</t>
  </si>
  <si>
    <t>46255</t>
  </si>
  <si>
    <t>TEMPLADO COMUN SOUL MOTO G31</t>
  </si>
  <si>
    <t>46256</t>
  </si>
  <si>
    <t>TEMPLADO COMUN SOUL MOTO G34</t>
  </si>
  <si>
    <t>46257</t>
  </si>
  <si>
    <t>TEMPLADO COMUN SOUL MOTO G52</t>
  </si>
  <si>
    <t>46258</t>
  </si>
  <si>
    <t>TEMPLADO COMUN SOUL MOTO G54</t>
  </si>
  <si>
    <t>46259</t>
  </si>
  <si>
    <t>TEMPLADO COMUN SOUL MOTO G54 POWER</t>
  </si>
  <si>
    <t>46260</t>
  </si>
  <si>
    <t>TEMPLADO COMUN SOUL MOTO G55</t>
  </si>
  <si>
    <t>46261</t>
  </si>
  <si>
    <t>TEMPLADO COMUN SOUL MOTO G75</t>
  </si>
  <si>
    <t>46262</t>
  </si>
  <si>
    <t>TEMPLADO COMUN SOUL MOTO G84</t>
  </si>
  <si>
    <t>46263</t>
  </si>
  <si>
    <t>TEMPLADO COMUN SOUL SAMSUNG A04</t>
  </si>
  <si>
    <t>46264</t>
  </si>
  <si>
    <t>TEMPLADO COMUN SOUL SAMSUNG A04 CORE</t>
  </si>
  <si>
    <t>46265</t>
  </si>
  <si>
    <t>TEMPLADO COMUN SOUL SAMSUNG A04E</t>
  </si>
  <si>
    <t>46266</t>
  </si>
  <si>
    <t>TEMPLADO COMUN SOUL SAMSUNG A14</t>
  </si>
  <si>
    <t>46267</t>
  </si>
  <si>
    <t>TEMPLADO COMUN SOUL SAMSUNG A15</t>
  </si>
  <si>
    <t>46268</t>
  </si>
  <si>
    <t>TEMPLADO COMUN SOUL SAMSUNG A20/A30</t>
  </si>
  <si>
    <t>46269</t>
  </si>
  <si>
    <t>TEMPLADO COMUN SOUL SAMSUNG A34</t>
  </si>
  <si>
    <t>46270</t>
  </si>
  <si>
    <t>TEMPLADO COMUN SOUL SAMSUNG A35</t>
  </si>
  <si>
    <t>46271</t>
  </si>
  <si>
    <t>TEMPLADO COMUN SOUL SAMSUNG A36</t>
  </si>
  <si>
    <t>46272</t>
  </si>
  <si>
    <t>TEMPLADO COMUN SOUL SAMSUNG A54</t>
  </si>
  <si>
    <t>46273</t>
  </si>
  <si>
    <t>TEMPLADO COMUN SOUL SAMSUNG A55</t>
  </si>
  <si>
    <t>46274</t>
  </si>
  <si>
    <t>TEMPLADO COMUN SOUL SAMSUNG A56</t>
  </si>
  <si>
    <t>46275</t>
  </si>
  <si>
    <t>TEMPLADO COMUN SOUL XIAOMI NOTE 14</t>
  </si>
  <si>
    <t>46276</t>
  </si>
  <si>
    <t>TEMPLADO COMUN SOUL XIAOMI RM 14C</t>
  </si>
  <si>
    <t>46277</t>
  </si>
  <si>
    <t>TEMPLADO COMUN SOUL XIAOMI RM A3</t>
  </si>
  <si>
    <t>46278</t>
  </si>
  <si>
    <t>TEMPLADO COMUN SOUL XIAOMI RM A4</t>
  </si>
  <si>
    <t>46279</t>
  </si>
  <si>
    <t>FUNDA NOTEBOOK SOUL 13" FOLDER</t>
  </si>
  <si>
    <t>46280</t>
  </si>
  <si>
    <t>FUNDA NOTEBOOK SOUL 15" FOLDER</t>
  </si>
  <si>
    <t>46281</t>
  </si>
  <si>
    <t>FUNDA NOTEBOOK SOUL 13" HANDLE</t>
  </si>
  <si>
    <t>46282</t>
  </si>
  <si>
    <t>FUNDA NOTEBOOK SOUL 15" HANDLE</t>
  </si>
  <si>
    <t>46283</t>
  </si>
  <si>
    <t>FUNDA NOTEBOOK SOUL 13" PUFFER C/CORREA</t>
  </si>
  <si>
    <t>46284</t>
  </si>
  <si>
    <t>FUNDA NOTEBOOK SOUL 15" PUFFER C/CORREA</t>
  </si>
  <si>
    <t>46285</t>
  </si>
  <si>
    <t>BOTELLA VACUUM FLASK 500ML CLB-500</t>
  </si>
  <si>
    <t>46286</t>
  </si>
  <si>
    <t>VASO BEER PINTS 900ML</t>
  </si>
  <si>
    <t>46287</t>
  </si>
  <si>
    <t>VASO INFANTIL LILY OF THE VALLEY 500ML</t>
  </si>
  <si>
    <t>46288</t>
  </si>
  <si>
    <t>46289</t>
  </si>
  <si>
    <t>46290</t>
  </si>
  <si>
    <t>46380</t>
  </si>
  <si>
    <t>PARLANTE SOUL BT NITRO ZONE XM2650 50W</t>
  </si>
  <si>
    <t>46381</t>
  </si>
  <si>
    <t>PARLANTE SOUL BT NITRO BREAK XM2700 50W</t>
  </si>
  <si>
    <t>46382</t>
  </si>
  <si>
    <t>PARLANTE SOUL BT NITRO MOOD XM2750 80W</t>
  </si>
  <si>
    <t>46383</t>
  </si>
  <si>
    <t>TRIPODE PARA PARALANTE LINEA NITRO HS-62</t>
  </si>
  <si>
    <t>46384</t>
  </si>
  <si>
    <t>MODULO KIKIGO MOTO E14</t>
  </si>
  <si>
    <t>46385</t>
  </si>
  <si>
    <t>MODULO KIKIGO MOTO E22/E22I</t>
  </si>
  <si>
    <t>46386</t>
  </si>
  <si>
    <t>MODULO KIKIGO MOTO E32/G22</t>
  </si>
  <si>
    <t>46387</t>
  </si>
  <si>
    <t>MODULO KIKIGO MOTO E7 PLUS</t>
  </si>
  <si>
    <t>46388</t>
  </si>
  <si>
    <t>MODULO KIKIGO MOTO E7I POWER</t>
  </si>
  <si>
    <t>46389</t>
  </si>
  <si>
    <t>MODULO KIKIGO MOTO G200</t>
  </si>
  <si>
    <t>46390</t>
  </si>
  <si>
    <t>MODULO KIKIGO MOTO G42</t>
  </si>
  <si>
    <t>46391</t>
  </si>
  <si>
    <t>MODULO KIKIGO MOTO G52/G82</t>
  </si>
  <si>
    <t>46392</t>
  </si>
  <si>
    <t>MODULO KIKIGO MOTO G52/G82 INCELL PREMIUM</t>
  </si>
  <si>
    <t>46393</t>
  </si>
  <si>
    <t>MODULO KIKIGO MOTO G6</t>
  </si>
  <si>
    <t>46394</t>
  </si>
  <si>
    <t>MODULO KIKIGO MOTO G7 PLAY</t>
  </si>
  <si>
    <t>46395</t>
  </si>
  <si>
    <t>MODULO KIKIGO MOTO G8</t>
  </si>
  <si>
    <t>46396</t>
  </si>
  <si>
    <t>MODULO KIKIGO MOTO G8 PLUS</t>
  </si>
  <si>
    <t>46397</t>
  </si>
  <si>
    <t>MODULO KIKIGO MOTO G9 PLUS</t>
  </si>
  <si>
    <t>46398</t>
  </si>
  <si>
    <t>MODULO KIKIGO LG K22</t>
  </si>
  <si>
    <t>46399</t>
  </si>
  <si>
    <t>MODULO KIKIGO SAMSUNG A02</t>
  </si>
  <si>
    <t>46400</t>
  </si>
  <si>
    <t>MODULO KIKIGO SAMSUNG A02S</t>
  </si>
  <si>
    <t>46401</t>
  </si>
  <si>
    <t>MODULO KIKIGO SAMSUNG A03 CORE</t>
  </si>
  <si>
    <t>46402</t>
  </si>
  <si>
    <t>MODULO KIKIGO SAMSUNG A04</t>
  </si>
  <si>
    <t>46403</t>
  </si>
  <si>
    <t>MODULO KIKIGO SAMSUNG A04S</t>
  </si>
  <si>
    <t>46404</t>
  </si>
  <si>
    <t>MODULO KIKIGO SAMSUNG A05S</t>
  </si>
  <si>
    <t>46405</t>
  </si>
  <si>
    <t>MODULO KIKIGO SAMSUNG A12/F12</t>
  </si>
  <si>
    <t>46406</t>
  </si>
  <si>
    <t>MODULO KIKIGO SAMSUNG A20 C/MARCO INCELL PREMUIM</t>
  </si>
  <si>
    <t>46407</t>
  </si>
  <si>
    <t>MODULO KIKIGO SAMSUNG A22 4G</t>
  </si>
  <si>
    <t>46408</t>
  </si>
  <si>
    <t>MODULO KIKIGO SAMSUNG A22 5G</t>
  </si>
  <si>
    <t>46409</t>
  </si>
  <si>
    <t>MODULO KIKIGO SAMSUNG A32 4G C/MARCO</t>
  </si>
  <si>
    <t>46410</t>
  </si>
  <si>
    <t>MODULO KIKIGO SAMSUNG J4 AAA</t>
  </si>
  <si>
    <t>46411</t>
  </si>
  <si>
    <t>MODULO KIKIGO SAMSUNG A33</t>
  </si>
  <si>
    <t>46412</t>
  </si>
  <si>
    <t>MODULO KIKIGO SAMSUNG A50 C/MARCO</t>
  </si>
  <si>
    <t>46413</t>
  </si>
  <si>
    <t>MODULO KIKIGO SAMSUNG A51 C/MARCO</t>
  </si>
  <si>
    <t>46414</t>
  </si>
  <si>
    <t>MODULO KIKIGO SAMSUNG A71</t>
  </si>
  <si>
    <t>46415</t>
  </si>
  <si>
    <t>MODULO KIKIGO SAMSUNG J4 CORE</t>
  </si>
  <si>
    <t>46416</t>
  </si>
  <si>
    <t>MODULO KIKIGO SAMSUNG J6 AAA</t>
  </si>
  <si>
    <t>46417</t>
  </si>
  <si>
    <t>MODULO KIKIGO SAMSUNG J6</t>
  </si>
  <si>
    <t>46418</t>
  </si>
  <si>
    <t>MODULO KIKIGO SAMSUNG J7 2016</t>
  </si>
  <si>
    <t>46419</t>
  </si>
  <si>
    <t>MODULO KIKIGO SAMSUNG J7 PRO</t>
  </si>
  <si>
    <t>46420</t>
  </si>
  <si>
    <t>MODULO KIKIGO SAMSUNG J8</t>
  </si>
  <si>
    <t>46421</t>
  </si>
  <si>
    <t>MODULO KIKIGO SAMSUNG J8 AAA</t>
  </si>
  <si>
    <t>46422</t>
  </si>
  <si>
    <t>MODULO KIKIGO SAMSUNG S20 FE INCELL PREMIUM C/M</t>
  </si>
  <si>
    <t>46423</t>
  </si>
  <si>
    <t>MODULO KIKIGO TCL 20E</t>
  </si>
  <si>
    <t>46424</t>
  </si>
  <si>
    <t>MODULO KIKIGO TCL 40SE</t>
  </si>
  <si>
    <t>46425</t>
  </si>
  <si>
    <t>MODULO KIKIGO REDMI 13C</t>
  </si>
  <si>
    <t>46426</t>
  </si>
  <si>
    <t>MODULO KIKIGO REDMI 14C</t>
  </si>
  <si>
    <t>46427</t>
  </si>
  <si>
    <t>MODULO KIKIGO MOTO G8 POWER</t>
  </si>
  <si>
    <t>46428</t>
  </si>
  <si>
    <t>MODULO KIKIGO SAMSUNG A05</t>
  </si>
  <si>
    <t>46429</t>
  </si>
  <si>
    <t>MODULO KIKIGO MOTO G42 INCELL PREMIUM</t>
  </si>
  <si>
    <t>46430</t>
  </si>
  <si>
    <t>MODULO KIKIGO MOTO G31 INCELL PREMIUM</t>
  </si>
  <si>
    <t>46431</t>
  </si>
  <si>
    <t>MODULO KIKIGO SAMSUNG A22 4G INCELL PREMUIM</t>
  </si>
  <si>
    <t>46432</t>
  </si>
  <si>
    <t>MODULO KIKIGO SAMSUNG A23 4G</t>
  </si>
  <si>
    <t>46435</t>
  </si>
  <si>
    <t>TPU REFORZADO 3 EN 1 COLOR SOUL MOTO G04</t>
  </si>
  <si>
    <t>46436</t>
  </si>
  <si>
    <t>TPU REFORZADO 3 EN 1 COLOR SOUL MOTO G05</t>
  </si>
  <si>
    <t>46447</t>
  </si>
  <si>
    <t>TPU REFORZADO 3 EN 1 COLOR SOUL MOTO G85</t>
  </si>
  <si>
    <t>46449</t>
  </si>
  <si>
    <t>TPU REFORZADO 3 EN 1 COLOR SOUL SAMSUNG A06</t>
  </si>
  <si>
    <t>46451</t>
  </si>
  <si>
    <t>TPU REFORZADO 3 EN 1 COLOR SOUL SAMSUNG A15</t>
  </si>
  <si>
    <t>46452</t>
  </si>
  <si>
    <t>TPU REFORZADO 3 EN 1 COLOR SOUL SAMSUNG A16</t>
  </si>
  <si>
    <t>46453</t>
  </si>
  <si>
    <t>TPU REFORZADO 3 EN 1 COLOR SOUL SAMSUNG A23</t>
  </si>
  <si>
    <t>46477</t>
  </si>
  <si>
    <t>TPU REFORZADO 3 EN 1 COLOR SOUL IPHONE 16 PRO MAX</t>
  </si>
  <si>
    <t>46481</t>
  </si>
  <si>
    <t>TPU REFORZADO 3 EN 1 COLOR SOUL XIAOMI A5</t>
  </si>
  <si>
    <t>46484</t>
  </si>
  <si>
    <t>CABLE USB CLASSIC 60W 2M TIPO C A TIPO C</t>
  </si>
  <si>
    <t>46485</t>
  </si>
  <si>
    <t>CABLE USB CLASSIC 27W 2M TIPO C A IPHONE</t>
  </si>
  <si>
    <t>46486</t>
  </si>
  <si>
    <t>CABLE USB CLASSIC 2M TIPO C</t>
  </si>
  <si>
    <t>46487</t>
  </si>
  <si>
    <t>PARLANTE SOUL XS650 MIX ROCK 7W</t>
  </si>
  <si>
    <t>46488</t>
  </si>
  <si>
    <t>PARLANTE SOUL XS700 MIX POP 7W</t>
  </si>
  <si>
    <t>46489</t>
  </si>
  <si>
    <t>PARLANTE SOUL XS750 MIX TECH 14W</t>
  </si>
  <si>
    <t>46490</t>
  </si>
  <si>
    <t>PARLANTE SOUL XS800 MIX FUNK 10W</t>
  </si>
  <si>
    <t>46491</t>
  </si>
  <si>
    <t>PARLANTE SOUL XS850 MIX REGGAE 20W</t>
  </si>
  <si>
    <t>46492</t>
  </si>
  <si>
    <t>ESTUCHE ORGANIZADOR BAG</t>
  </si>
  <si>
    <t>46493</t>
  </si>
  <si>
    <t>CARGADOR USB SOUL CLASSIC 2.4 MICRO</t>
  </si>
  <si>
    <t>46494</t>
  </si>
  <si>
    <t>CARGADOR USB SOUL CLASSIC 2.4 TIPO C</t>
  </si>
  <si>
    <t>46495</t>
  </si>
  <si>
    <t>CARGADOR USB SOUL CLASSIC 2.4 S/CABLE</t>
  </si>
  <si>
    <t>46496</t>
  </si>
  <si>
    <t>CABLE HDMI 1.8M</t>
  </si>
  <si>
    <t>46497</t>
  </si>
  <si>
    <t>CABLE USB DE IMPRESORA</t>
  </si>
  <si>
    <t>46498</t>
  </si>
  <si>
    <t>POPSOCKET MAGSAFE KIKIGO</t>
  </si>
  <si>
    <t>46503</t>
  </si>
  <si>
    <t>MODULO XIAOMI REDMI 10C</t>
  </si>
  <si>
    <t>46504</t>
  </si>
  <si>
    <t>MODULO XIAOMI NOTE 11 4G INCELL PREMIUM</t>
  </si>
  <si>
    <t>46505</t>
  </si>
  <si>
    <t>VASO SIMIL STANLEY 1.2L</t>
  </si>
  <si>
    <t>46506</t>
  </si>
  <si>
    <t>46507</t>
  </si>
  <si>
    <t>VENTILADOR HUMIDIFICADOR DOBLE AV47605</t>
  </si>
  <si>
    <t>46508</t>
  </si>
  <si>
    <t>VENTILADOR RECARGABLE PLEGABLE CON LUZ AV5591</t>
  </si>
  <si>
    <t>46509</t>
  </si>
  <si>
    <t>CORTA PELO PATILLERA RECARGABLE CPR05</t>
  </si>
  <si>
    <t>46510</t>
  </si>
  <si>
    <t>CORTA PELO PATILLERA RECARGABLE CPR08</t>
  </si>
  <si>
    <t>46511</t>
  </si>
  <si>
    <t>CORTA PELO PREMIUM 220V CP08</t>
  </si>
  <si>
    <t>46512</t>
  </si>
  <si>
    <t>MAQUINA AFEITADORA RECARGABLE CPR07</t>
  </si>
  <si>
    <t>46513</t>
  </si>
  <si>
    <t>46514</t>
  </si>
  <si>
    <t>LINTERNA RECARGABLE METAL CON ESTUCHE AV24411</t>
  </si>
  <si>
    <t>46515</t>
  </si>
  <si>
    <t>LINTERNA RECARGABLE EN BLISTER AV5542</t>
  </si>
  <si>
    <t>46516</t>
  </si>
  <si>
    <t>LINTERNA SOLAR RECARGABLE MEDIANO AV5543</t>
  </si>
  <si>
    <t>46517</t>
  </si>
  <si>
    <t>SECADOR DE PELO PLEGABLE 1800W SP25</t>
  </si>
  <si>
    <t>46518</t>
  </si>
  <si>
    <t>BALANZA BAÑO DIGITAL CON WIFI APP HASTA 180KG AF24010</t>
  </si>
  <si>
    <t>46519</t>
  </si>
  <si>
    <t>BALANZA GRAMERA 500GRM AF24003</t>
  </si>
  <si>
    <t>46520</t>
  </si>
  <si>
    <t>TENDER DE PARED EXTENSIBLE AV24981</t>
  </si>
  <si>
    <t>46521</t>
  </si>
  <si>
    <t>JUEGO 5 PIEZAS OLLAS Y SARTEN ANTIADHERENTES AV47510</t>
  </si>
  <si>
    <t>46522</t>
  </si>
  <si>
    <t>JUEGO 9 OLLAS Y SARTEN ANTIADHERENTES AV47511</t>
  </si>
  <si>
    <t>46523</t>
  </si>
  <si>
    <t>JUEGO 17 OLLAS Y SARTEN ANTIADHERENTES AV47515</t>
  </si>
  <si>
    <t>46524</t>
  </si>
  <si>
    <t>VASO TERMICO 1200ML CON HOLDER PARA CELULAR AV24958</t>
  </si>
  <si>
    <t>46525</t>
  </si>
  <si>
    <t>VASO TERMICO CON PARLANTE BLUETOOTH 1200ML AV24950</t>
  </si>
  <si>
    <t>46526</t>
  </si>
  <si>
    <t>RELOJ DIGITAL GRANDE AV24552</t>
  </si>
  <si>
    <t>46527</t>
  </si>
  <si>
    <t>RELOJ DIGITAL GRANDE AV24551</t>
  </si>
  <si>
    <t>46528</t>
  </si>
  <si>
    <t>PELOTA MULTICOLOR PLAYERA AV48001</t>
  </si>
  <si>
    <t>46529</t>
  </si>
  <si>
    <t>MOUSE INALAMBRICO AV241015</t>
  </si>
  <si>
    <t>46530</t>
  </si>
  <si>
    <t>LUZ BICI RECARGABLE BARRA 2 EN 1 RED + WHITE AV5275</t>
  </si>
  <si>
    <t>46531</t>
  </si>
  <si>
    <t>GRIFERIA DE MESADA GOURMET PICO FLEXIBLE AV2629-1 AV2629-2</t>
  </si>
  <si>
    <t>46532</t>
  </si>
  <si>
    <t>VASO ACERO TERMICO DOBLE PICO 1200ML SURTIDO COLOR AV24960</t>
  </si>
  <si>
    <t>46533</t>
  </si>
  <si>
    <t>VENTILADOR HUMIDIFICADOR AV47608</t>
  </si>
  <si>
    <t>46534</t>
  </si>
  <si>
    <t>BARRA DE SONIDO SOUL XM2800 BT 90W C/SUBWOOFER 30W</t>
  </si>
  <si>
    <t>46535</t>
  </si>
  <si>
    <t>PARLANTE BT SOUL SUPER NOISE 60W 8"x2 LED XL1300</t>
  </si>
  <si>
    <t>46536</t>
  </si>
  <si>
    <t>PARLANTE BT SOUL SUPER CRUSH 40W 6.5"x2 LED XL1400</t>
  </si>
  <si>
    <t>46537</t>
  </si>
  <si>
    <t>PARLANTE BT SOUL SUPER SOUND 60W 8"x2 BLANCO XL1500</t>
  </si>
  <si>
    <t>46538</t>
  </si>
  <si>
    <t>9D ANTIESPIA SCRATCH PROOF KIKIGO IPHONE 11</t>
  </si>
  <si>
    <t>46539</t>
  </si>
  <si>
    <t>9D ANTIESPIA SCRATCH PROOF KIKIGO IPHONE 13</t>
  </si>
  <si>
    <t>46540</t>
  </si>
  <si>
    <t>9D ANTIESPIA SCRATCH PROOF KIKIGO IPHONE 13 PRO</t>
  </si>
  <si>
    <t>46541</t>
  </si>
  <si>
    <t>9D ANTIESPIA SCRATCH PROOF KIKIGO IPHONE 13 PRO MAX</t>
  </si>
  <si>
    <t>46542</t>
  </si>
  <si>
    <t>9D ANTIESPIA SCRATCH PROOF KIKIGO IPHONE 14</t>
  </si>
  <si>
    <t>46543</t>
  </si>
  <si>
    <t>9D ANTIESPIA SCRATCH PROOF KIKIGO IPHONE 14 PRO</t>
  </si>
  <si>
    <t>46544</t>
  </si>
  <si>
    <t>9D ANTIESPIA SCRATCH PROOF KIKIGO IPHONE 14 PRO MAX</t>
  </si>
  <si>
    <t>46545</t>
  </si>
  <si>
    <t>9D ANTIESPIA SCRATCH PROOF KIKIGO IPHONE 15 PRO</t>
  </si>
  <si>
    <t>46546</t>
  </si>
  <si>
    <t>9D ANTIESPIA SCRATCH PROOF KIKIGO IPHONE 15</t>
  </si>
  <si>
    <t>46547</t>
  </si>
  <si>
    <t>9D ANTIESPIA SCRATCH PROOF KIKIGO IPHONE 15 PRO MAX</t>
  </si>
  <si>
    <t>46548</t>
  </si>
  <si>
    <t>9D ANTIESPIA SCRATCH PROOF KIKIGO IPHONE 16</t>
  </si>
  <si>
    <t>46549</t>
  </si>
  <si>
    <t>9D ANTIESPIA SCRATCH PROOF KIKIGO IPHONE 16 PRO</t>
  </si>
  <si>
    <t>46550</t>
  </si>
  <si>
    <t>9D ANTIESPIA SCRATCH PROOF KIKIGO IPHONE 16 PRO MAX</t>
  </si>
  <si>
    <t>46551</t>
  </si>
  <si>
    <t>9D ANTIESPIA SCRATCH PROOF KIKIGO IPHONE 17</t>
  </si>
  <si>
    <t>46552</t>
  </si>
  <si>
    <t>9D ANTIESPIA SCRATCH PROOF KIKIGO IPHONE 17 AIR</t>
  </si>
  <si>
    <t>46553</t>
  </si>
  <si>
    <t>9D ANTIESPIA SCRATCH PROOF KIKIGO IPHONE 17 PRO</t>
  </si>
  <si>
    <t>46554</t>
  </si>
  <si>
    <t>9D ANTIESPIA SCRATCH PROOF KIKIGO IPHONE 17 PRO MAX</t>
  </si>
  <si>
    <t>46555</t>
  </si>
  <si>
    <t>9D SOUL IPHONE 16E</t>
  </si>
  <si>
    <t>46556</t>
  </si>
  <si>
    <t>9D SOUL MOTO E20</t>
  </si>
  <si>
    <t>46557</t>
  </si>
  <si>
    <t>9D SOUL SAMSUNG A11</t>
  </si>
  <si>
    <t>46558</t>
  </si>
  <si>
    <t>9D SOUL XIAOMI NOTE 13 PRO</t>
  </si>
  <si>
    <t>46559</t>
  </si>
  <si>
    <t>AFEITADORA ELECTRICA FULL BODY AITECH</t>
  </si>
  <si>
    <t>46560</t>
  </si>
  <si>
    <t>CABINA DE UÑAS PROFESIONAL UV LED AITECH 24V</t>
  </si>
  <si>
    <t>46561</t>
  </si>
  <si>
    <t>CABLE AITECH AUDIO OPTICO 1.5M</t>
  </si>
  <si>
    <t>46562</t>
  </si>
  <si>
    <t>CABLE AITECH AUDIO OPTICO 3M</t>
  </si>
  <si>
    <t>46563</t>
  </si>
  <si>
    <t>CABLE AITECH HDMI A HDMI 1.5M</t>
  </si>
  <si>
    <t>46564</t>
  </si>
  <si>
    <t>CABLE AITECH HDMI A HDMI 3M</t>
  </si>
  <si>
    <t>46565</t>
  </si>
  <si>
    <t>CABLE AITECH HDMI A HDMI 5M</t>
  </si>
  <si>
    <t>46566</t>
  </si>
  <si>
    <t>CABLE AITECH USB MACHO A HEMBRA 1.5M</t>
  </si>
  <si>
    <t>46567</t>
  </si>
  <si>
    <t>CABLE AITECH USB MACHO A HEMBRA 3M</t>
  </si>
  <si>
    <t>46568</t>
  </si>
  <si>
    <t>CABLE AITECH VGA A VGA 1.5M</t>
  </si>
  <si>
    <t>46569</t>
  </si>
  <si>
    <t>CABLE ALIMENTACION TIPO 8 INTERLOCK 220V 1.5M</t>
  </si>
  <si>
    <t>46570</t>
  </si>
  <si>
    <t>CABLE ALIMENTACION TREBOL POWER 1.5M</t>
  </si>
  <si>
    <t>46571</t>
  </si>
  <si>
    <t>CABLE ALIMENTACIÓN POWER 1.5M</t>
  </si>
  <si>
    <t>46572</t>
  </si>
  <si>
    <t>CABLE AUDIO AITECH 2 RCA A 3.5MM 1.5M</t>
  </si>
  <si>
    <t>46573</t>
  </si>
  <si>
    <t>CABLE AUDIO AITECH 3 RCA A 3.5MM 1.5M</t>
  </si>
  <si>
    <t>46574</t>
  </si>
  <si>
    <t>CABLE AUDIO AITECH RCA 3RCA A 3RCA 1.5M</t>
  </si>
  <si>
    <t>46575</t>
  </si>
  <si>
    <t>CABLE AUXILIAR AITECH 3.5MM 1.5M</t>
  </si>
  <si>
    <t>46576</t>
  </si>
  <si>
    <t>CABLE AUXILIAR AITECH 3.5MM 3M</t>
  </si>
  <si>
    <t>46577</t>
  </si>
  <si>
    <t>CABLE DE RED AITECH 1.5M</t>
  </si>
  <si>
    <t>46578</t>
  </si>
  <si>
    <t>CABLE DE RED AITECH 10M</t>
  </si>
  <si>
    <t>46579</t>
  </si>
  <si>
    <t>CABLE DE RED AITECH 3M</t>
  </si>
  <si>
    <t>46580</t>
  </si>
  <si>
    <t>CABLE DE RED AITECH 5M</t>
  </si>
  <si>
    <t>46581</t>
  </si>
  <si>
    <t>CEPILLO SECADOR ALISADOR MODELADOR AITECH</t>
  </si>
  <si>
    <t>46582</t>
  </si>
  <si>
    <t>CONTROL REMOTO UNIVERSAL VOICE PARA SMART TV AITECH</t>
  </si>
  <si>
    <t>46583</t>
  </si>
  <si>
    <t>DIFUSOR HUMIDIFICADOR AROMATIZADOR AITECH</t>
  </si>
  <si>
    <t>46584</t>
  </si>
  <si>
    <t>HUMIDIFICADOR AROMATIZADOR EFECTO LLAMA AITECH</t>
  </si>
  <si>
    <t>46585</t>
  </si>
  <si>
    <t>HUMIDIFICADOR AROMATIZADOR ULTRASONICO 4 EN 1 AITECH</t>
  </si>
  <si>
    <t>46586</t>
  </si>
  <si>
    <t>LAMPARA GIRATORIA 360° AITECH FOCO LUZ LED RGB</t>
  </si>
  <si>
    <t>46587</t>
  </si>
  <si>
    <t>LAMPARA GIRATORIA 360° DOBLE AITECH 3 COLORES</t>
  </si>
  <si>
    <t>46588</t>
  </si>
  <si>
    <t>MICROFONO INALAMBRICO PROFESIONAL AITECH</t>
  </si>
  <si>
    <t>46589</t>
  </si>
  <si>
    <t>MICROFONO KARAOKE INALAMBRICO AITECH</t>
  </si>
  <si>
    <t>46590</t>
  </si>
  <si>
    <t>MINI CÁMARA ESPIA AITECH IP INALAMBRICA WIFI</t>
  </si>
  <si>
    <t>46591</t>
  </si>
  <si>
    <t>MULTI STYLER AITECH 5 EN 1</t>
  </si>
  <si>
    <t>46592</t>
  </si>
  <si>
    <t>PISTOLA MASAJEADORA AITECH INALAMBRICA</t>
  </si>
  <si>
    <t>46593</t>
  </si>
  <si>
    <t>46594</t>
  </si>
  <si>
    <t>PLANCHITA DE PELO PROFESIONAL AITECH</t>
  </si>
  <si>
    <t>46595</t>
  </si>
  <si>
    <t>SACACORCHO AUTOMATICO ELECTRICO</t>
  </si>
  <si>
    <t>46596</t>
  </si>
  <si>
    <t>SECADOR DE PELO AITECH PROFESIONAL FRIO CALOR</t>
  </si>
  <si>
    <t>46597</t>
  </si>
  <si>
    <t>SECADOR DE PELO AITECH PROFESIONAL FRIO CALOR PREMIUM</t>
  </si>
  <si>
    <t>46598</t>
  </si>
  <si>
    <t>TOSTADORA ELECTRICA AITECH 2 REBANADAS</t>
  </si>
  <si>
    <t>46599</t>
  </si>
  <si>
    <t>CABLE AITECH USB MACHO A MACHO 1.5M</t>
  </si>
  <si>
    <t>46600</t>
  </si>
  <si>
    <t>TEMPLADO COMUN SOUL IPHONE 11</t>
  </si>
  <si>
    <t>46601</t>
  </si>
  <si>
    <t>TEMPLADO COMUN SOUL IPHONE 14 PRO</t>
  </si>
  <si>
    <t>46602</t>
  </si>
  <si>
    <t>TEMPLADO COMUN SOUL IPHONE 15 PRO MAX</t>
  </si>
  <si>
    <t>46603</t>
  </si>
  <si>
    <t>TEMPLADO COMUN SOUL IPHONE 16</t>
  </si>
  <si>
    <t>46604</t>
  </si>
  <si>
    <t>TEMPLADO COMUN SOUL MOTO G15</t>
  </si>
  <si>
    <t>46605</t>
  </si>
  <si>
    <t>TEMPLADO COMUN SOUL MOTO G35</t>
  </si>
  <si>
    <t>46606</t>
  </si>
  <si>
    <t>TEMPLADO COMUN SOUL SAMSUNG A21S</t>
  </si>
  <si>
    <t>46607</t>
  </si>
  <si>
    <t>TEMPLADO COMUN SOUL SAMSUNG S24 FE</t>
  </si>
  <si>
    <t>46608</t>
  </si>
  <si>
    <t>TEMPLADO COMUN SOUL SAMSUNG A05S</t>
  </si>
  <si>
    <t>46609</t>
  </si>
  <si>
    <t>TEMPLADO COMUN SOUL SAMSUNG A05</t>
  </si>
  <si>
    <t>46610</t>
  </si>
  <si>
    <t>TEMPLADO COMUN SOUL SAMSUNG A06</t>
  </si>
  <si>
    <t>46611</t>
  </si>
  <si>
    <t>TEMPLADO COMUN SOUL SAMSUNG A24</t>
  </si>
  <si>
    <t>46612</t>
  </si>
  <si>
    <t>TEMPLADO COMUN SOUL SAMSUNG A26</t>
  </si>
  <si>
    <t>46613</t>
  </si>
  <si>
    <t>TEMPLADO COMUN SOUL SAMSUNG A16</t>
  </si>
  <si>
    <t>46614</t>
  </si>
  <si>
    <t>TEMPLADO COMUN SOUL XIAOMI RM 13C</t>
  </si>
  <si>
    <t>46615</t>
  </si>
  <si>
    <t>TEMPLADO COMUN SOUL XIAOMI RM A5</t>
  </si>
  <si>
    <t>46616</t>
  </si>
  <si>
    <t>TEMPLADO COMUN SOUL SAMSUNG S24</t>
  </si>
  <si>
    <t>46617</t>
  </si>
  <si>
    <t>BATERIA MOTO G8 POWER LITE</t>
  </si>
  <si>
    <t>46618</t>
  </si>
  <si>
    <t>NANO GLASS SOUL PRIVACY IPHONE 11</t>
  </si>
  <si>
    <t>46619</t>
  </si>
  <si>
    <t>NANO GLASS SOUL PRIVACY IPHONE 13</t>
  </si>
  <si>
    <t>46620</t>
  </si>
  <si>
    <t>NANO GLASS SOUL PRIVACY IPHONE 13 PRO</t>
  </si>
  <si>
    <t>46621</t>
  </si>
  <si>
    <t>NANO GLASS SOUL PRIVACY IPHONE 14</t>
  </si>
  <si>
    <t>46622</t>
  </si>
  <si>
    <t>NANO GLASS SOUL PRIVACY IPHONE 14 PRO</t>
  </si>
  <si>
    <t>46623</t>
  </si>
  <si>
    <t>NANO GLASS SOUL PRIVACY IPHONE 15</t>
  </si>
  <si>
    <t>46624</t>
  </si>
  <si>
    <t>NANO GLASS SOUL PRIVACY IPHONE 15 PRO</t>
  </si>
  <si>
    <t>46625</t>
  </si>
  <si>
    <t>NANO GLASS SOUL PRIVACY IPHONE 15 PRO MAX</t>
  </si>
  <si>
    <t>46626</t>
  </si>
  <si>
    <t>NANO GLASS SOUL PRIVACY IPHONE 16</t>
  </si>
  <si>
    <t>46627</t>
  </si>
  <si>
    <t>NANO GLASS SOUL PRIVACY IPHONE 16 PRO</t>
  </si>
  <si>
    <t>46628</t>
  </si>
  <si>
    <t>NANO GLASS SOUL PRIVACY IPHONE 16 PRO MAX</t>
  </si>
  <si>
    <t>46629</t>
  </si>
  <si>
    <t>TPU PUFFER 3 EN 1 SOUL SAMSUNG A04</t>
  </si>
  <si>
    <t>46630</t>
  </si>
  <si>
    <t>CABLE FONENG USB C A USB C 60W X63</t>
  </si>
  <si>
    <t>46631</t>
  </si>
  <si>
    <t>CABLE FONENG HIGH QUALITY USB-C A USB-C + LIGHTNING XS10</t>
  </si>
  <si>
    <t>46632</t>
  </si>
  <si>
    <t>CABLE FONENG TRENZADO USB-C A USB-C XS11</t>
  </si>
  <si>
    <t>46633</t>
  </si>
  <si>
    <t>CABLE KIKIGO USB-C A USB-C X57</t>
  </si>
  <si>
    <t>46634</t>
  </si>
  <si>
    <t>PARLANTE FONENG HIGH QUALITY M2</t>
  </si>
  <si>
    <t>46635</t>
  </si>
  <si>
    <t>PARLANTE FONENG WATERPROOF HQ M1</t>
  </si>
  <si>
    <t>46636</t>
  </si>
  <si>
    <t>POWER BANK FONENG PX130 CON MAGSAFE 5.000MAH (20W)</t>
  </si>
  <si>
    <t>46637</t>
  </si>
  <si>
    <t>POWER BANK FONENG PX129 10.000MAH (22.5W)</t>
  </si>
  <si>
    <t>46638</t>
  </si>
  <si>
    <t>POWER BANK FONENG PX125 10.000MAH (22.5W)</t>
  </si>
  <si>
    <t>46639</t>
  </si>
  <si>
    <t>POWER BANK FONENG PX119 CON MAGSAFE 10.000MAH (22.5W)</t>
  </si>
  <si>
    <t>46640</t>
  </si>
  <si>
    <t>STEREO TWS FONENG BL163</t>
  </si>
  <si>
    <t>46641</t>
  </si>
  <si>
    <t>PARLANTE 12" BLUETOOTH CON MICROFONO Y LUZ CS-2103/04</t>
  </si>
  <si>
    <t>46642</t>
  </si>
  <si>
    <t>PARLANTE 4"X2 BLUETOOTH BS-106 RGB CS-4425</t>
  </si>
  <si>
    <t>46643</t>
  </si>
  <si>
    <t>PARLANTE 12" BLUETOOTH CON MICROFONO Y CONTROL NDR-122</t>
  </si>
  <si>
    <t>46644</t>
  </si>
  <si>
    <t>PARLANTE 15" BLUETOOTH 2 MICROFONOS, CONTROL NDR-152</t>
  </si>
  <si>
    <t>46645</t>
  </si>
  <si>
    <t>PARLANTE 4"X2 BLUETOOTH CON MICROFONO ZQS4277</t>
  </si>
  <si>
    <t>46646</t>
  </si>
  <si>
    <t>PARLANTE 6.5"X2 BLUETOOTH NDR-Q66</t>
  </si>
  <si>
    <t>46647</t>
  </si>
  <si>
    <t>PARLANTE 8" BLUETOOTH INALÁMBRICO ZQS8145/6</t>
  </si>
  <si>
    <t>46648</t>
  </si>
  <si>
    <t>PARLANTE 8" BLUETOOTH RGB HF-883</t>
  </si>
  <si>
    <t>46649</t>
  </si>
  <si>
    <t>PARLANTE AITECH AMBER 8" BLUETOOTH LUZ LED</t>
  </si>
  <si>
    <t>46650</t>
  </si>
  <si>
    <t>PARLANTE AITECH OBSIDIAN 8" BLUETOOTH LUZ LED</t>
  </si>
  <si>
    <t>46651</t>
  </si>
  <si>
    <t>PARLANTE AITECH ONIX 8" BLUETOOTH LUZ LED RGB</t>
  </si>
  <si>
    <t>46652</t>
  </si>
  <si>
    <t>PARLANTE AITECH MOONSTONE 8.5"X2 BLUETOOTH</t>
  </si>
  <si>
    <t>46653</t>
  </si>
  <si>
    <t>PARLANTE AITECH MARBLE PREMIUM 8"X2</t>
  </si>
  <si>
    <t>46654</t>
  </si>
  <si>
    <t>TPU KIKIGO CRISTAL IPHONE 17 PRO MAX</t>
  </si>
  <si>
    <t>46655</t>
  </si>
  <si>
    <t>TPU KIKIGO CRISTAL IPHONE 17 PRO</t>
  </si>
  <si>
    <t>46656</t>
  </si>
  <si>
    <t>TPU KIKIGO CRISTAL IPHONE 17</t>
  </si>
  <si>
    <t>46657</t>
  </si>
  <si>
    <t>CORREA DISEÑO LABUBU</t>
  </si>
  <si>
    <t>46661</t>
  </si>
  <si>
    <t>CHARMS KIKIGO</t>
  </si>
  <si>
    <t>46662</t>
  </si>
  <si>
    <t>PARLANTE BT SOUL ULTRA HIT 300W 8"X2 XL5000</t>
  </si>
  <si>
    <t>46663</t>
  </si>
  <si>
    <t>PARLANTE BT ULTRA BASS 500W 12"X2 XL5100</t>
  </si>
  <si>
    <t>46664</t>
  </si>
  <si>
    <t>ADAPTADOR SOUL S01 ETHERNET 100MBPS</t>
  </si>
  <si>
    <t>46665</t>
  </si>
  <si>
    <t>ADAPTADOR SOUL TYPE-C+LIGHT+AUDIO 3.5 HEMBRA+CARGA S02</t>
  </si>
  <si>
    <t>46666</t>
  </si>
  <si>
    <t>ADAPTADOR SOUL AUDIO USB-C+LIGHTNING a 3.5mm S03</t>
  </si>
  <si>
    <t>46667</t>
  </si>
  <si>
    <t>ADAPTADOR VIDEO USB-C a HDTV 4K S04</t>
  </si>
  <si>
    <t>46668</t>
  </si>
  <si>
    <t>ADAPTADOR SOUL VGA-HDMI C/AUDIO S05</t>
  </si>
  <si>
    <t>46669</t>
  </si>
  <si>
    <t>ADAPTADOR SOUL TYPE-C A 3.5mm TYPEC35</t>
  </si>
  <si>
    <t>46670</t>
  </si>
  <si>
    <t>PROTECTOR TABLET SOUL 360 UNIVERSAL DISEÑO 8"</t>
  </si>
  <si>
    <t>46671</t>
  </si>
  <si>
    <t>46672</t>
  </si>
  <si>
    <t>46673</t>
  </si>
  <si>
    <t>BURBUJERO AUTOMATICO PISTOLA DE BURBUJAS</t>
  </si>
  <si>
    <t>46674</t>
  </si>
  <si>
    <t>CARRITO ORGANIZADOR MULTIUSO PARA COCINA</t>
  </si>
  <si>
    <t>46675</t>
  </si>
  <si>
    <t>CEPILLO AUTOMATICO A VAPOR 3 EN 1</t>
  </si>
  <si>
    <t>46676</t>
  </si>
  <si>
    <t>CEPILLO PARA MASCOTAS REMOVEDOR DE PELOS</t>
  </si>
  <si>
    <t>46677</t>
  </si>
  <si>
    <t>ESCURRIDOR DE PLATOS Y CUBIERTOS DE ACERO</t>
  </si>
  <si>
    <t>46678</t>
  </si>
  <si>
    <t>HIDROLAVADORA INALAMBRICA PORTATIL</t>
  </si>
  <si>
    <t>46680</t>
  </si>
  <si>
    <t>JOYSTICK INALAMBRICO PARA PS3 DISEÑOS</t>
  </si>
  <si>
    <t>46681</t>
  </si>
  <si>
    <t>LAMPARA CON CLIP ESCRITORIO FLOR</t>
  </si>
  <si>
    <t>46682</t>
  </si>
  <si>
    <t>LAMPARA VELADOR UNICORNIO LUZ LED SILICONA</t>
  </si>
  <si>
    <t>46683</t>
  </si>
  <si>
    <t>MESA PLEGABLE DE EXTERIOR PARA CAMPING</t>
  </si>
  <si>
    <t>46684</t>
  </si>
  <si>
    <t>MINI LICUADORA JUGUERA PORTATIL 400ML</t>
  </si>
  <si>
    <t>46685</t>
  </si>
  <si>
    <t>PIMENTERO MOLINILLO ELECTRICO ACERO</t>
  </si>
  <si>
    <t>46686</t>
  </si>
  <si>
    <t>PIZARRA 20X30 CM CON 7 LAPICERAS COLORES</t>
  </si>
  <si>
    <t>46687</t>
  </si>
  <si>
    <t>PIZARRA MAGICA LCD 8" PARA NIÑOS COLORES</t>
  </si>
  <si>
    <t>46688</t>
  </si>
  <si>
    <t>PIZARRA MAGICA LCD 8" RGB PARA NIÑOS COLORES</t>
  </si>
  <si>
    <t>46689</t>
  </si>
  <si>
    <t>SECAPLATOS ESCURRIDOR 1 NIVEL 34.3X28.3CM</t>
  </si>
  <si>
    <t>46690</t>
  </si>
  <si>
    <t>SILLA REPOSERA PLEGABLE 8 POSICIONES</t>
  </si>
  <si>
    <t>46691</t>
  </si>
  <si>
    <t>46692</t>
  </si>
  <si>
    <t>TENSIOMETRO DIGITAL MEDIDOR DE PRESION</t>
  </si>
  <si>
    <t>46693</t>
  </si>
  <si>
    <t>TPU SILICONA SOUL SAMSUNG A17</t>
  </si>
  <si>
    <t>46694</t>
  </si>
  <si>
    <t>TPU SILICONA SOUL SAMSUNG A07</t>
  </si>
  <si>
    <t>46695</t>
  </si>
  <si>
    <t>TPU REFORZADO CRISTAL SOUL SAMSUNG A07</t>
  </si>
  <si>
    <t>46696</t>
  </si>
  <si>
    <t>TPU REFORZADO CRISTAL SOUL SAMSUNG A17</t>
  </si>
  <si>
    <t>46697</t>
  </si>
  <si>
    <t>9D SOUL IPHONE X/XS</t>
  </si>
  <si>
    <t>46698</t>
  </si>
  <si>
    <t>SILICONE CASE ORIGINAL IPHONE 17</t>
  </si>
  <si>
    <t>46699</t>
  </si>
  <si>
    <t>SILICONE CASE ORIGINAL IPHONE 17 PRO MAX</t>
  </si>
  <si>
    <t>46700</t>
  </si>
  <si>
    <t>SILICONE CASE ORIGINAL IPHONE 17 AIR</t>
  </si>
  <si>
    <t>46701</t>
  </si>
  <si>
    <t>46702</t>
  </si>
  <si>
    <t>MICROFONO CORBATERO TIPO C AITECH</t>
  </si>
  <si>
    <t>46703</t>
  </si>
  <si>
    <t>MINI TECLADO INALAMBRICO</t>
  </si>
  <si>
    <t>46704</t>
  </si>
  <si>
    <t>MOUSE PAD</t>
  </si>
  <si>
    <t>46705</t>
  </si>
  <si>
    <t>46706</t>
  </si>
  <si>
    <t>46707</t>
  </si>
  <si>
    <t>46708</t>
  </si>
  <si>
    <t>46709</t>
  </si>
  <si>
    <t>ESPEJO MAQUILLAJE LED DOBLE 13"</t>
  </si>
  <si>
    <t>46710</t>
  </si>
  <si>
    <t>ESPEJO MAQUILLAJE LED DOBLE 360</t>
  </si>
  <si>
    <t>46711</t>
  </si>
  <si>
    <t>46712</t>
  </si>
  <si>
    <t>46713</t>
  </si>
  <si>
    <t>GAME TV STICK 8K ULTRA HD</t>
  </si>
  <si>
    <t>46714</t>
  </si>
  <si>
    <t>9D SOUL SAMSUNG A01</t>
  </si>
  <si>
    <t>46715</t>
  </si>
  <si>
    <t>TPU SILICONA RING + CORREA XIAOMI A5</t>
  </si>
  <si>
    <t>46716</t>
  </si>
  <si>
    <t>TPU SILICONA RING + CORREA MOTO E14</t>
  </si>
  <si>
    <t>46717</t>
  </si>
  <si>
    <t>TPU SILICONA RING + CORREA XIAOMI 14C</t>
  </si>
  <si>
    <t>46718</t>
  </si>
  <si>
    <t>TPU SILICONA RING + CORREA SAMSUNG A56</t>
  </si>
  <si>
    <t>46719</t>
  </si>
  <si>
    <t>TPU SILICONA RING + CORREA SAMSUNG A36</t>
  </si>
  <si>
    <t>46720</t>
  </si>
  <si>
    <t>TPU SILICONA RING + CORREA SAMSUNG A26</t>
  </si>
  <si>
    <t>46721</t>
  </si>
  <si>
    <t>TPU SILICONA RING + CORREA MOTO E15</t>
  </si>
  <si>
    <t>46722</t>
  </si>
  <si>
    <t>TPU SILICONA RING + CORREA MOTO G15</t>
  </si>
  <si>
    <t>46723</t>
  </si>
  <si>
    <t>TPU REFORZADO 3 EN 1 COLOR SOUL SAMSUNG S24</t>
  </si>
  <si>
    <t>46724</t>
  </si>
  <si>
    <t>TPU REFORZADO 3 EN 1 COLOR SOUL MOTO E22</t>
  </si>
  <si>
    <t>46725</t>
  </si>
  <si>
    <t>TPU REFORZADO 3 EN 1 COLOR SOUL IPHONE 11 PRO MAX</t>
  </si>
  <si>
    <t>46726</t>
  </si>
  <si>
    <t>TPU REFORZADO 3 EN 1 COLOR SOUL IPHONE 16E</t>
  </si>
  <si>
    <t>46727</t>
  </si>
  <si>
    <t>TPU REFORZADO 3 EN 1 COLOR SOUL SAMSUNG S24 ULTRA</t>
  </si>
  <si>
    <t>46728</t>
  </si>
  <si>
    <t>TPU REFORZADO 3 EN 1 COLOR SOUL MOTO G04S</t>
  </si>
  <si>
    <t>46729</t>
  </si>
  <si>
    <t>TPU REFORZADO 3 EN 1 COLOR SOUL SAMSUNG S24 PLUS</t>
  </si>
  <si>
    <t>46730</t>
  </si>
  <si>
    <t>TPU REFORZADO 3 EN 1 COLOR SOUL IPHONE 11 PRO</t>
  </si>
  <si>
    <t>46731</t>
  </si>
  <si>
    <t>CABLE USB CLASSIC 2M MICRO</t>
  </si>
  <si>
    <t>46732</t>
  </si>
  <si>
    <t>CABLE USB CLASSIC 2M IPHONE</t>
  </si>
  <si>
    <t>46733</t>
  </si>
  <si>
    <t>CARGADOR DE AUTO SOUL DUAL USB 2.4A 10W S/CABLE</t>
  </si>
  <si>
    <t>46734</t>
  </si>
  <si>
    <t>CARGADOR DE AUTO SOUL DUAL USB 2.4A 10W TYPE-C</t>
  </si>
  <si>
    <t>46735</t>
  </si>
  <si>
    <t>CARGADOR DE AUTO SOUL PD+QC 38W S/CABLE BLANCO</t>
  </si>
  <si>
    <t>46736</t>
  </si>
  <si>
    <t>CARGADOR DE AUTO SOUL PD+QC 38W TYPE-C A LIGHTNING</t>
  </si>
  <si>
    <t>46737</t>
  </si>
  <si>
    <t>CARGADOR DE AUTO SOUL PD+QC 38W TYPE-C A TYPE-C</t>
  </si>
  <si>
    <t>46738</t>
  </si>
  <si>
    <t>46739</t>
  </si>
  <si>
    <t>BALANZA ELECTRONICA YB-6068</t>
  </si>
  <si>
    <t>46740</t>
  </si>
  <si>
    <t>BALANZA PARA VALIJA S06</t>
  </si>
  <si>
    <t>46741</t>
  </si>
  <si>
    <t>COMBO SMART WATCH + STEREO TWS-K19A</t>
  </si>
  <si>
    <t>46742</t>
  </si>
  <si>
    <t>COMBO SMART WATCH + STEREO TWS-K41A</t>
  </si>
  <si>
    <t>46743</t>
  </si>
  <si>
    <t>COMBO SMART WATCH + STEREO TWS-K49</t>
  </si>
  <si>
    <t>46744</t>
  </si>
  <si>
    <t>ESFERA 3D EU-010</t>
  </si>
  <si>
    <t>46745</t>
  </si>
  <si>
    <t>STEREO INALAMBRICO IBEK A9</t>
  </si>
  <si>
    <t>46746</t>
  </si>
  <si>
    <t>FIGURA MUÑECO SORPRESA BRAIN ROT</t>
  </si>
  <si>
    <t>46748</t>
  </si>
  <si>
    <t>INFLADOR COMPRESOR PORTATIL HQ-058</t>
  </si>
  <si>
    <t>46749</t>
  </si>
  <si>
    <t>LAMPARA + PARLANTE CIELO ESTRELLADO XY-899 LED</t>
  </si>
  <si>
    <t>46750</t>
  </si>
  <si>
    <t>MATA MOSQUITO RLY-01</t>
  </si>
  <si>
    <t>46751</t>
  </si>
  <si>
    <t>PARLANTE + LUZ L-740</t>
  </si>
  <si>
    <t>46752</t>
  </si>
  <si>
    <t>PARLANTE BT MAGNETICO IBEK IK-G300</t>
  </si>
  <si>
    <t>46753</t>
  </si>
  <si>
    <t>PARLANTE FIRST ENGINE 2025 X1</t>
  </si>
  <si>
    <t>46754</t>
  </si>
  <si>
    <t>PARLANTE IBEK BT IK-P2311</t>
  </si>
  <si>
    <t>46755</t>
  </si>
  <si>
    <t>PELUCHE LABUBU ENLATADO COCA COLA</t>
  </si>
  <si>
    <t>46756</t>
  </si>
  <si>
    <t>PELUCHE LABUBU COLORES SORPRESA</t>
  </si>
  <si>
    <t>46757</t>
  </si>
  <si>
    <t>PELUCHE LABUBU DISEÑO</t>
  </si>
  <si>
    <t>46758</t>
  </si>
  <si>
    <t>PELUCHE LABUBU POP MART</t>
  </si>
  <si>
    <t>46759</t>
  </si>
  <si>
    <t>PELUCHE STITCH SORPRESA</t>
  </si>
  <si>
    <t>46760</t>
  </si>
  <si>
    <t>POWER BANK IBEK 10.000 PD-150</t>
  </si>
  <si>
    <t>46761</t>
  </si>
  <si>
    <t>RAQUETA MATA MOSQUITOS RS-NW292</t>
  </si>
  <si>
    <t>46762</t>
  </si>
  <si>
    <t>RAQUETA MOSQUITERA 3319</t>
  </si>
  <si>
    <t>46763</t>
  </si>
  <si>
    <t>RAQUETA MOSQUITERA DVP-6</t>
  </si>
  <si>
    <t>46764</t>
  </si>
  <si>
    <t>RAQUETA MOSQUITERA DWP-7</t>
  </si>
  <si>
    <t>46765</t>
  </si>
  <si>
    <t>RAQUETA MOSQUITERA FK1</t>
  </si>
  <si>
    <t>46766</t>
  </si>
  <si>
    <t>SMART TV BOX 8K ULTRA HD MXQ-073</t>
  </si>
  <si>
    <t>46767</t>
  </si>
  <si>
    <t>SOPORTE MAGNETICO T-9201</t>
  </si>
  <si>
    <t>46768</t>
  </si>
  <si>
    <t>SOPORTE MOTO/BICI PHONE STAND</t>
  </si>
  <si>
    <t>46769</t>
  </si>
  <si>
    <t>SOPORTE PARA NOTEBOOK SG-001</t>
  </si>
  <si>
    <t>46770</t>
  </si>
  <si>
    <t>46771</t>
  </si>
  <si>
    <t>STEREO ANIMADO TWS-K15</t>
  </si>
  <si>
    <t>46772</t>
  </si>
  <si>
    <t>STEREO BT IBEK PRO70</t>
  </si>
  <si>
    <t>46773</t>
  </si>
  <si>
    <t>STEREO BT IBEK PR080</t>
  </si>
  <si>
    <t>46774</t>
  </si>
  <si>
    <t>STEREO BT IBEK Y80</t>
  </si>
  <si>
    <t>46775</t>
  </si>
  <si>
    <t>STEREO BT TWS-K40</t>
  </si>
  <si>
    <t>46776</t>
  </si>
  <si>
    <t>STEREO BT TWS-K42</t>
  </si>
  <si>
    <t>46777</t>
  </si>
  <si>
    <t>STEREO BT TWS-K44 LABUBU</t>
  </si>
  <si>
    <t>46778</t>
  </si>
  <si>
    <t>STEREO BT TWS-K48</t>
  </si>
  <si>
    <t>46779</t>
  </si>
  <si>
    <t>STEREO BT TWS-K57</t>
  </si>
  <si>
    <t>46780</t>
  </si>
  <si>
    <t>STEREO BT TWS-K63</t>
  </si>
  <si>
    <t>46781</t>
  </si>
  <si>
    <t>VENTILADOR F20</t>
  </si>
  <si>
    <t>46782</t>
  </si>
  <si>
    <t>VENTILADOR F21</t>
  </si>
  <si>
    <t>46783</t>
  </si>
  <si>
    <t>VENTILADOR F22</t>
  </si>
  <si>
    <t>46784</t>
  </si>
  <si>
    <t>VENTILADOR PORTATIL WX-638</t>
  </si>
  <si>
    <t>46785</t>
  </si>
  <si>
    <t>VINCHA BT CAPIBARA PG-706E</t>
  </si>
  <si>
    <t>46786</t>
  </si>
  <si>
    <t>VINCHA BT KUROMI PG-706J</t>
  </si>
  <si>
    <t>46787</t>
  </si>
  <si>
    <t>VINCHA BT LABUBU 611A</t>
  </si>
  <si>
    <t>46788</t>
  </si>
  <si>
    <t>VINCHA BT LABUBU 613A</t>
  </si>
  <si>
    <t>46789</t>
  </si>
  <si>
    <t>VINCHA HELLO KITTY 612B</t>
  </si>
  <si>
    <t>46790</t>
  </si>
  <si>
    <t>PENDRIVE MAXELL 64GB USB FLIX 3.2</t>
  </si>
  <si>
    <t>46791</t>
  </si>
  <si>
    <t>AMBIANCE LIGHT BAR EC101236</t>
  </si>
  <si>
    <t>46792</t>
  </si>
  <si>
    <t>46793</t>
  </si>
  <si>
    <t>BALDE CON ESCURRIDOR</t>
  </si>
  <si>
    <t>46794</t>
  </si>
  <si>
    <t>46795</t>
  </si>
  <si>
    <t>BOTELLA CON PICO EC101252</t>
  </si>
  <si>
    <t>46796</t>
  </si>
  <si>
    <t>46797</t>
  </si>
  <si>
    <t>CAR CAMCORDER EC101007</t>
  </si>
  <si>
    <t>46798</t>
  </si>
  <si>
    <t>ESFERA LED MP3 AILP041179N</t>
  </si>
  <si>
    <t>46799</t>
  </si>
  <si>
    <t>ESPEJO MAQUILLAJE 90° AIEM010100R</t>
  </si>
  <si>
    <t>46800</t>
  </si>
  <si>
    <t>46801</t>
  </si>
  <si>
    <t>HORNO ELECTRICO 17L AIHG251156N</t>
  </si>
  <si>
    <t>46802</t>
  </si>
  <si>
    <t>JUEGO DE LLAVES TUBO EC101006</t>
  </si>
  <si>
    <t>46803</t>
  </si>
  <si>
    <t>46804</t>
  </si>
  <si>
    <t>LAMPARA ASTRONAUTA AILP041240B</t>
  </si>
  <si>
    <t>46805</t>
  </si>
  <si>
    <t>LAMPARA DE ESCRITORIO EC100585/86</t>
  </si>
  <si>
    <t>46806</t>
  </si>
  <si>
    <t>LAMPARA DE PIE EC100961/EC100846</t>
  </si>
  <si>
    <t>46807</t>
  </si>
  <si>
    <t>MAQUINA DE COSER CON LUZ LED AISM10101B</t>
  </si>
  <si>
    <t>46808</t>
  </si>
  <si>
    <t>MAQUINA PARA PASTAS EC101011</t>
  </si>
  <si>
    <t>46809</t>
  </si>
  <si>
    <t>PROYECTOR LED AILP041234X</t>
  </si>
  <si>
    <t>46810</t>
  </si>
  <si>
    <t>RAYADOR PICADOR AIHG250193V</t>
  </si>
  <si>
    <t>46811</t>
  </si>
  <si>
    <t>SACACORCHO ELECTRICO EC100885</t>
  </si>
  <si>
    <t>46812</t>
  </si>
  <si>
    <t>46813</t>
  </si>
  <si>
    <t>SMARTWATCH ME11 - EC100766</t>
  </si>
  <si>
    <t>46814</t>
  </si>
  <si>
    <t>TECLADO AITECH AI-503</t>
  </si>
  <si>
    <t>46815</t>
  </si>
  <si>
    <t>WALLET MAGNETICO SOUL SIMPLE NEGRO</t>
  </si>
  <si>
    <t>46816</t>
  </si>
  <si>
    <t>WALLET SOUL MAGNETICO C/SOPORTE NEGRO</t>
  </si>
  <si>
    <t>46817</t>
  </si>
  <si>
    <t>WATERBAG SOUL FLOAT HASTA 7" 10.5x17.5CM ZIP</t>
  </si>
  <si>
    <t>46818</t>
  </si>
  <si>
    <t>WATERBAG HAND HASTA 7.6" 13x19.5</t>
  </si>
  <si>
    <t>46819</t>
  </si>
  <si>
    <t>SOPORTE SOUL RING LISO</t>
  </si>
  <si>
    <t>46820</t>
  </si>
  <si>
    <t>SOPORTE SOUL RING BRILLO</t>
  </si>
  <si>
    <t>46821</t>
  </si>
  <si>
    <t>46822</t>
  </si>
  <si>
    <t>MOSQUITERO ELECTRICO W4</t>
  </si>
  <si>
    <t>46823</t>
  </si>
  <si>
    <t>MAQUINA DE COSER CON LUZ LED AISM010100B</t>
  </si>
  <si>
    <t>46824</t>
  </si>
  <si>
    <t>46825</t>
  </si>
  <si>
    <t>46826</t>
  </si>
  <si>
    <t>AURICULAR CON CABLE EARPODS USB-C MANOS</t>
  </si>
  <si>
    <t>46827</t>
  </si>
  <si>
    <t>AURICULAR INALAMBRICO AITECH AI-SOUND</t>
  </si>
  <si>
    <t>46828</t>
  </si>
  <si>
    <t>ESPEJO TRIPLE MAQUILLAJE AITECH CON LUZ LED TACTIL</t>
  </si>
  <si>
    <t>46829</t>
  </si>
  <si>
    <t>MESA PLEGABLE MULTIFUNCION PARA CAMA</t>
  </si>
  <si>
    <t>46830</t>
  </si>
  <si>
    <t>RELOJ DESPERTADOR CON PARLANTE LUZ LED RGB CH-M52</t>
  </si>
  <si>
    <t>46831</t>
  </si>
  <si>
    <t>PARLANTE PARA PC AI-560</t>
  </si>
  <si>
    <t>46832</t>
  </si>
  <si>
    <t>MODULO INFINIX HOT 40 PRO X6836/X6837 AMP</t>
  </si>
  <si>
    <t>46833</t>
  </si>
  <si>
    <t>MODULO MECANICO INFINIX HOT 50 4G AMP</t>
  </si>
  <si>
    <t>46834</t>
  </si>
  <si>
    <t>46835</t>
  </si>
  <si>
    <t>46836</t>
  </si>
  <si>
    <t>MODULO MECANICO TECNO SPARK 20-20C BG7N AMP</t>
  </si>
  <si>
    <t>46837</t>
  </si>
  <si>
    <t>MODULO MS TECNO SPARK 20-20C BG7N</t>
  </si>
  <si>
    <t>46838</t>
  </si>
  <si>
    <t>46840</t>
  </si>
  <si>
    <t>MODULO ZTE BLADE A51/A71 M569</t>
  </si>
  <si>
    <t>46841</t>
  </si>
  <si>
    <t>46842</t>
  </si>
  <si>
    <t>MODULO ZTE BLADE V60 SMART</t>
  </si>
  <si>
    <t>46843</t>
  </si>
  <si>
    <t>MODULO MECANICO ZTE V40 DESIGN AMP</t>
  </si>
  <si>
    <t>46844</t>
  </si>
  <si>
    <t>MODULO MECANICO ZTE BLADE V53 A53 PLUS VITA AMP</t>
  </si>
  <si>
    <t>46845</t>
  </si>
  <si>
    <t>9D SOUL IPHONE 17</t>
  </si>
  <si>
    <t>46846</t>
  </si>
  <si>
    <t>9D SOUL IPHONE 17 AIR</t>
  </si>
  <si>
    <t>46847</t>
  </si>
  <si>
    <t>9D SOUL IPHONE 17 PRO</t>
  </si>
  <si>
    <t>46848</t>
  </si>
  <si>
    <t>9D SOUL IPHONE 17 PRO MAX</t>
  </si>
  <si>
    <t>46849</t>
  </si>
  <si>
    <t>9D SOUL MOTO G53</t>
  </si>
  <si>
    <t>46850</t>
  </si>
  <si>
    <t>9D SOUL SAMSUNG S24 FE</t>
  </si>
  <si>
    <t>46851</t>
  </si>
  <si>
    <t>9D SOUL SAMSUNG S25</t>
  </si>
  <si>
    <t>46852</t>
  </si>
  <si>
    <t>9D SOUL SAMSUNG S25 PLUS</t>
  </si>
  <si>
    <t>46853</t>
  </si>
  <si>
    <t>9D SOUL SAMSUNG S25 ULTRA</t>
  </si>
  <si>
    <t>46854</t>
  </si>
  <si>
    <t>9D SOUL XIAOMI A5</t>
  </si>
  <si>
    <t>46855</t>
  </si>
  <si>
    <t>TPU REFORZADO 3 EN 1 COLOR SOUL IPHONE 11</t>
  </si>
  <si>
    <t>46856</t>
  </si>
  <si>
    <t>ROBOT ROCKIE EQUILIBRIUM</t>
  </si>
  <si>
    <t>46857</t>
  </si>
  <si>
    <t>ROBOT ROCKIE EQUILIBRIUM R-001</t>
  </si>
  <si>
    <t>46858</t>
  </si>
  <si>
    <t>46859</t>
  </si>
  <si>
    <t>46860</t>
  </si>
  <si>
    <t>MODULO SAMSUNG A16 S/M INCELL</t>
  </si>
  <si>
    <t>46861</t>
  </si>
  <si>
    <t>MODULO MOTO G15</t>
  </si>
  <si>
    <t>46862</t>
  </si>
  <si>
    <t>MODULO XIAOMI A3X</t>
  </si>
  <si>
    <t>46863</t>
  </si>
  <si>
    <t>46864</t>
  </si>
  <si>
    <t>MODULO TCL 505</t>
  </si>
  <si>
    <t>46865</t>
  </si>
  <si>
    <t>MODULO TCL 305</t>
  </si>
  <si>
    <t>46866</t>
  </si>
  <si>
    <t>MODULO IPHONE XR GX</t>
  </si>
  <si>
    <t>46867</t>
  </si>
  <si>
    <t>TPU SILICONA SOUL IPHONE 17</t>
  </si>
  <si>
    <t>46868</t>
  </si>
  <si>
    <t>TPU SILICONA SOUL IPHONE 17 PRO</t>
  </si>
  <si>
    <t>46869</t>
  </si>
  <si>
    <t>TPU SILICONA SOUL IPHONE 17 PRO MAX</t>
  </si>
  <si>
    <t>46870</t>
  </si>
  <si>
    <t>TPU SILICONA SOUL MOTO EDGE 60</t>
  </si>
  <si>
    <t>46871</t>
  </si>
  <si>
    <t>DISPENSER DE AGUA FRIO CALOR</t>
  </si>
  <si>
    <t>46872</t>
  </si>
  <si>
    <t>TPU SPACE MAGNETIC IPHONE 16</t>
  </si>
  <si>
    <t>46873</t>
  </si>
  <si>
    <t>TPU SPACE MAGNETIC IPHONE 16 PRO</t>
  </si>
  <si>
    <t>46874</t>
  </si>
  <si>
    <t>TPU SPACE MAGNETIC IPHONE 16 PRO MAX</t>
  </si>
  <si>
    <t>46875</t>
  </si>
  <si>
    <t>TPU SPACE MAGNETIC IPHONE 16E</t>
  </si>
  <si>
    <t>46876</t>
  </si>
  <si>
    <t>TPU SPACE MAGNETIC SAMSUNG A26</t>
  </si>
  <si>
    <t>46877</t>
  </si>
  <si>
    <t>TPU SPACE MAGNETIC SAMSUNG A36</t>
  </si>
  <si>
    <t>46878</t>
  </si>
  <si>
    <t>TPU SPACE MAGNETIC SAMSUNG A56</t>
  </si>
  <si>
    <t>46879</t>
  </si>
  <si>
    <t>TPU SPACE MAGNETIC SAMSUNG S25 PLUS</t>
  </si>
  <si>
    <t>46880</t>
  </si>
  <si>
    <t>TPU SPACE MAGNETIC SAMSUNG S25 ULTRA</t>
  </si>
  <si>
    <t>46881</t>
  </si>
  <si>
    <t>TPU SPACE MAGNETIC SAMSUNG S25</t>
  </si>
  <si>
    <t>46882</t>
  </si>
  <si>
    <t>TPU SPACE MAGNETIC IPHONE 17</t>
  </si>
  <si>
    <t>46883</t>
  </si>
  <si>
    <t>TPU SPACE MAGNETIC IPHONE 17 PRO</t>
  </si>
  <si>
    <t>46884</t>
  </si>
  <si>
    <t>TPU SPACE MAGNETIC IPHONE 17 PRO MAX</t>
  </si>
  <si>
    <t>46885</t>
  </si>
  <si>
    <t>TPU REFORZADO 3 EN 1 COLOR SOUL MOTO G10</t>
  </si>
  <si>
    <t>46886</t>
  </si>
  <si>
    <t>TPU SILICONA SOUL SAMSUNG S25 ULTRA</t>
  </si>
  <si>
    <t>46887</t>
  </si>
  <si>
    <t>PULSERA INTELIGENTE SOUL H1</t>
  </si>
  <si>
    <t>46888</t>
  </si>
  <si>
    <t>TPU SILICONA SOUL MOTO EDGE 60 FUSION</t>
  </si>
  <si>
    <t>46889</t>
  </si>
  <si>
    <t>NANO GLASS SOUL MOTO E14</t>
  </si>
  <si>
    <t>46890</t>
  </si>
  <si>
    <t>NANO GLASS SOUL XIAOMI 14C</t>
  </si>
  <si>
    <t>46891</t>
  </si>
  <si>
    <t>NANO GLASS SOUL IPHONE 16 PRO</t>
  </si>
  <si>
    <t>46892</t>
  </si>
  <si>
    <t>NANO GLASS SOUL IPHONE 11</t>
  </si>
  <si>
    <t>46893</t>
  </si>
  <si>
    <t>NANO GLASS SOUL IPHONE 16 PRO MAX</t>
  </si>
  <si>
    <t>46894</t>
  </si>
  <si>
    <t>NANO GLASS SOUL IPHONE 12</t>
  </si>
  <si>
    <t>46895</t>
  </si>
  <si>
    <t>NANO GLASS SOUL IPHONE 16</t>
  </si>
  <si>
    <t>46896</t>
  </si>
  <si>
    <t>NANO GLASS SOUL SAMSUNG A55</t>
  </si>
  <si>
    <t>46897</t>
  </si>
  <si>
    <t>NANO GLASS SOUL SAMSUNG A05</t>
  </si>
  <si>
    <t>46898</t>
  </si>
  <si>
    <t>NANO GLASS SOUL ZTE A73</t>
  </si>
  <si>
    <t>46899</t>
  </si>
  <si>
    <t>NANO GLASS SOUL ZTE A53</t>
  </si>
  <si>
    <t>46900</t>
  </si>
  <si>
    <t>NANO GLASS SOUL ZTE V50D</t>
  </si>
  <si>
    <t>46904</t>
  </si>
  <si>
    <t>46906</t>
  </si>
  <si>
    <t>TPU REFORZADO 3 EN 1 COLOR SOUL MOTO G52</t>
  </si>
  <si>
    <t>46907</t>
  </si>
  <si>
    <t>TPU SILICONA SOUL SAMSUNG S25</t>
  </si>
  <si>
    <t>46908</t>
  </si>
  <si>
    <t>TPU SILICONE CASE SOUL SAMSUNG A55</t>
  </si>
  <si>
    <t>46909</t>
  </si>
  <si>
    <t>TPU 2MM SOUL SAMSUNG A22 5G</t>
  </si>
  <si>
    <t>46910</t>
  </si>
  <si>
    <t>TPU 2MM SOUL SAMSUNG A32</t>
  </si>
  <si>
    <t>46911</t>
  </si>
  <si>
    <t>TPU 2MM SOUL SAMSUNG A33</t>
  </si>
  <si>
    <t>46912</t>
  </si>
  <si>
    <t>TPU 2MM SOUL SAMSUNG A53</t>
  </si>
  <si>
    <t>46913</t>
  </si>
  <si>
    <t>TPU REFORZADA PREMIUM CLEAR COLOR SOUL SAMSUNG A35</t>
  </si>
  <si>
    <t>46914</t>
  </si>
  <si>
    <t>TPU REFORZADA PREMIUM CLEAR COLOR SOUL SAMSUNG A55</t>
  </si>
  <si>
    <t>46915</t>
  </si>
  <si>
    <t>TPU PUFFER 3 EN 1 SOUL SAMSUNG A35</t>
  </si>
  <si>
    <t>46916</t>
  </si>
  <si>
    <t>TPU PUFFER 3 EN 1 SOUL SAMSUNG A55</t>
  </si>
  <si>
    <t>46917</t>
  </si>
  <si>
    <t>TPU REFORZADO 3 EN 1 COLOR SOUL XIAOMI NOTE 13 4G</t>
  </si>
  <si>
    <t>46918</t>
  </si>
  <si>
    <t>TPU REFORZADO 3 EN 1 COLOR SOUL XIAOMI A4</t>
  </si>
  <si>
    <t>46921</t>
  </si>
  <si>
    <t>TPU SILICONE CASE SOUL SAMSUNG A16</t>
  </si>
  <si>
    <t>46922</t>
  </si>
  <si>
    <t>TPU DUO SOFT MOTO E15</t>
  </si>
  <si>
    <t>46923</t>
  </si>
  <si>
    <t>TPU DUO SOFT SAMSUNG A06</t>
  </si>
  <si>
    <t>46924</t>
  </si>
  <si>
    <t>TPU DUO SOFT SAMSUNG A16</t>
  </si>
  <si>
    <t>46925</t>
  </si>
  <si>
    <t>SANDWICHERA AITECH 750W</t>
  </si>
  <si>
    <t>46926</t>
  </si>
  <si>
    <t>VASO TERMICO ELECTRICO P/AUTO 400ML</t>
  </si>
  <si>
    <t>46927</t>
  </si>
  <si>
    <t>MINI PULL CHOPPER 400ML PICADOR MANUAL</t>
  </si>
  <si>
    <t>5080</t>
  </si>
  <si>
    <t>TPU 2 EN 1 METAL PANTHER MOTO G5 S PLUS</t>
  </si>
  <si>
    <t>5081</t>
  </si>
  <si>
    <t>TPU 2 EN 1 METAL PANTHER HUAWEI Y6II</t>
  </si>
  <si>
    <t>5082</t>
  </si>
  <si>
    <t>TPU 2 EN 1 METAL PANTHER LG Q6</t>
  </si>
  <si>
    <t>5083</t>
  </si>
  <si>
    <t>TPU CONEJO RUBBER SAMSUNG J7 NEO</t>
  </si>
  <si>
    <t>5084</t>
  </si>
  <si>
    <t>TPU CONEJO RUBBER HUAWEI Y6II</t>
  </si>
  <si>
    <t>5085</t>
  </si>
  <si>
    <t>TPU CONEJO RUBBER MOTO G5 S PLUS</t>
  </si>
  <si>
    <t>5086</t>
  </si>
  <si>
    <t>TPU CONEJO RUBBER LG STYLUS 3</t>
  </si>
  <si>
    <t>5087</t>
  </si>
  <si>
    <t>TPU CONEJO RUBBER LG Q6</t>
  </si>
  <si>
    <t>5088</t>
  </si>
  <si>
    <t>TPU CONEJO RUBBER MOTO Z2 PLAY</t>
  </si>
  <si>
    <t>5089</t>
  </si>
  <si>
    <t>FLIP COVER 3D MOTO G5 S PLUS</t>
  </si>
  <si>
    <t>5090</t>
  </si>
  <si>
    <t>FLIP COVER 3D LG Q6</t>
  </si>
  <si>
    <t>5093</t>
  </si>
  <si>
    <t>FLIP COVER 3D HUAWEI Y5 LITE</t>
  </si>
  <si>
    <t>5094</t>
  </si>
  <si>
    <t>FLIP COVER 3D HUAWEI Y6II</t>
  </si>
  <si>
    <t>5098</t>
  </si>
  <si>
    <t>FLIP COVER 3D MOTO E4 PLUS</t>
  </si>
  <si>
    <t>5105</t>
  </si>
  <si>
    <t>FLIP COVER 3D LG STYLUS 3</t>
  </si>
  <si>
    <t>5106</t>
  </si>
  <si>
    <t>5108</t>
  </si>
  <si>
    <t>TEMPERED GLASS MOTO G6</t>
  </si>
  <si>
    <t>5109</t>
  </si>
  <si>
    <t>TEMPERED GLASS MOTO G6 PLAY</t>
  </si>
  <si>
    <t>5110</t>
  </si>
  <si>
    <t>TEMPERED GLASS MOTO G6 PLUS</t>
  </si>
  <si>
    <t>5111</t>
  </si>
  <si>
    <t>TEMPERED GLASS MOTO M</t>
  </si>
  <si>
    <t>5112</t>
  </si>
  <si>
    <t>TEMPERED GLASS MOTO G5 S</t>
  </si>
  <si>
    <t>5113</t>
  </si>
  <si>
    <t>TEMPERED GLASS SAMSUNG NOTE 8</t>
  </si>
  <si>
    <t>5114</t>
  </si>
  <si>
    <t>TEMPERED GLASS SAMSUNG S9 PLUS</t>
  </si>
  <si>
    <t>5115</t>
  </si>
  <si>
    <t>TEMPERED GLASS HUAWEI GW METAL</t>
  </si>
  <si>
    <t>5116</t>
  </si>
  <si>
    <t>TEMPERED GLASS SAMSUNG J2 PRO</t>
  </si>
  <si>
    <t>5117</t>
  </si>
  <si>
    <t>TEMPERED GLASS SAMSUNG A8</t>
  </si>
  <si>
    <t>5120</t>
  </si>
  <si>
    <t>GLASS FULL COVER GLUE 6D SAMSUNG S9</t>
  </si>
  <si>
    <t>5121</t>
  </si>
  <si>
    <t>GLASS FULL COVER GLUE 6D SAMSUNG S7 EDGE</t>
  </si>
  <si>
    <t>5122</t>
  </si>
  <si>
    <t>GLASS FULL COVER GLUE 6D SAMSUNG S8 PLUS</t>
  </si>
  <si>
    <t>5123</t>
  </si>
  <si>
    <t>GLASS FULL COVER GLUE 6D SAMSUNG S8</t>
  </si>
  <si>
    <t>5124</t>
  </si>
  <si>
    <t>GLASS FULL COVER GLUE 6D SAMSUNG NOTE 8</t>
  </si>
  <si>
    <t>5125</t>
  </si>
  <si>
    <t>GLASS FULL COVER GLUE 6D SAMSUNG S9 PLUS</t>
  </si>
  <si>
    <t>5126</t>
  </si>
  <si>
    <t>TACTIL TABLET D71 30 PINES</t>
  </si>
  <si>
    <t>5127</t>
  </si>
  <si>
    <t>TPU RC DISENO SAMSUNG S9</t>
  </si>
  <si>
    <t>5128</t>
  </si>
  <si>
    <t>TPU RC DISENO SAMSUNG S9 PLUS</t>
  </si>
  <si>
    <t>5129</t>
  </si>
  <si>
    <t>TPU RC DISENO SAMSUNG J2 PRIME</t>
  </si>
  <si>
    <t>5130</t>
  </si>
  <si>
    <t>TPU RC DISENO SAMSUNG J7 NEO</t>
  </si>
  <si>
    <t>5131</t>
  </si>
  <si>
    <t>TPU RC DISENO SAMSUNG J7 2016</t>
  </si>
  <si>
    <t>5132</t>
  </si>
  <si>
    <t>TPU RC DISENO SAMSUNG J7 PRIME</t>
  </si>
  <si>
    <t>5133</t>
  </si>
  <si>
    <t>TPU RC LISA SAMSUNG J2 PRO</t>
  </si>
  <si>
    <t>5134</t>
  </si>
  <si>
    <t>TPU RC LISA SAMSUNG S9</t>
  </si>
  <si>
    <t>5135</t>
  </si>
  <si>
    <t>TPU RC LISA SAMSUNG S9 PLUS</t>
  </si>
  <si>
    <t>5136</t>
  </si>
  <si>
    <t>TPU RC LISA HUAWEI GW METAL</t>
  </si>
  <si>
    <t>5137</t>
  </si>
  <si>
    <t>TPU RC LISA HUAWEI MATE 10 LITE</t>
  </si>
  <si>
    <t>5138</t>
  </si>
  <si>
    <t>TPU RC TACHA SAMSUNG J7 NEO</t>
  </si>
  <si>
    <t>5139</t>
  </si>
  <si>
    <t>TPU RC TACHA SAMSUNG J7 PRIME</t>
  </si>
  <si>
    <t>5140</t>
  </si>
  <si>
    <t>TPU RC TACHA SAMSUNG J7 2016</t>
  </si>
  <si>
    <t>5141</t>
  </si>
  <si>
    <t>TPU RC TACHA SAMSUNG J2 PRIME</t>
  </si>
  <si>
    <t>5142</t>
  </si>
  <si>
    <t>TPU RC TACHA HUAWEI GW METAL</t>
  </si>
  <si>
    <t>5143</t>
  </si>
  <si>
    <t>TPU RC TACHA HUAWEI MATE 10 LITE</t>
  </si>
  <si>
    <t>5144</t>
  </si>
  <si>
    <t>TPU WARRIOR MOTO G6 PLUS</t>
  </si>
  <si>
    <t>5145</t>
  </si>
  <si>
    <t>TPU WARRIOR MOTO G6</t>
  </si>
  <si>
    <t>5147</t>
  </si>
  <si>
    <t>TPU WARRIOR HUAWEI MATE 10 LITE</t>
  </si>
  <si>
    <t>5148</t>
  </si>
  <si>
    <t>TPU WARRIOR SAMSUNG J2 PRIME</t>
  </si>
  <si>
    <t>5149</t>
  </si>
  <si>
    <t>TPU WARRIOR SAMSUNG J5 PRIME</t>
  </si>
  <si>
    <t>5150</t>
  </si>
  <si>
    <t>TPU WARRIOR SAMSUNG J7 2016</t>
  </si>
  <si>
    <t>5151</t>
  </si>
  <si>
    <t>TPU WARRIOR HUAWEI GW METAL</t>
  </si>
  <si>
    <t>5152</t>
  </si>
  <si>
    <t>TPU WARRIOR SAMSUNG J7 PRIME</t>
  </si>
  <si>
    <t>5153</t>
  </si>
  <si>
    <t>TPU WARRIOR SAMSUNG J7 NEO</t>
  </si>
  <si>
    <t>5154</t>
  </si>
  <si>
    <t>TEMPERED GLASS SAMSUNG S9</t>
  </si>
  <si>
    <t>5156</t>
  </si>
  <si>
    <t>TPU CRISTAL REFORZADA DEGRADE IPHONE 14 PRO MAX</t>
  </si>
  <si>
    <t>5157</t>
  </si>
  <si>
    <t>TPU CRISTAL REFORZADA DEGRADEIPHONE 14 MAX</t>
  </si>
  <si>
    <t>5158</t>
  </si>
  <si>
    <t>CARGADOR IMAX CAR-3102 3.1A</t>
  </si>
  <si>
    <t>5159</t>
  </si>
  <si>
    <t>RECEPTOR BT DINAX KJ-AC02</t>
  </si>
  <si>
    <t>5160</t>
  </si>
  <si>
    <t>TOUCH PEN</t>
  </si>
  <si>
    <t>5161</t>
  </si>
  <si>
    <t>RELOJ IWATCH APPLE SERIE 4 44MM SILVER GPS</t>
  </si>
  <si>
    <t>5164</t>
  </si>
  <si>
    <t>MP3 MULTIMEDIA</t>
  </si>
  <si>
    <t>5165</t>
  </si>
  <si>
    <t>TPU UNICORNIO RELIEVE SAMSUNG J5 PRIME</t>
  </si>
  <si>
    <t>5166</t>
  </si>
  <si>
    <t>TPU UNICORNIO RELIEVE SAMSUNG J7 NEO</t>
  </si>
  <si>
    <t>5167</t>
  </si>
  <si>
    <t>TPU UNICORNIO RELIEVE SAMSUNG J7 2016</t>
  </si>
  <si>
    <t>5168</t>
  </si>
  <si>
    <t>TPU UNICORNIO RELIEVE SAMSUNG J2 PRO</t>
  </si>
  <si>
    <t>5169</t>
  </si>
  <si>
    <t>TPU GLOW SAMSUNG J7 PRIME</t>
  </si>
  <si>
    <t>5170</t>
  </si>
  <si>
    <t>TPU GLOW MOTO G6</t>
  </si>
  <si>
    <t>5171</t>
  </si>
  <si>
    <t>TPU GLOW MOTO G6 PLUS</t>
  </si>
  <si>
    <t>5172</t>
  </si>
  <si>
    <t>TPU GLOW MOTO G5 S PLUS</t>
  </si>
  <si>
    <t>5173</t>
  </si>
  <si>
    <t>TPU GLOW MOTO G5 S</t>
  </si>
  <si>
    <t>5174</t>
  </si>
  <si>
    <t>TPU GLOW SAMSUNG S9</t>
  </si>
  <si>
    <t>5175</t>
  </si>
  <si>
    <t>TPU GLOW SAMSUNG S9 PLUS</t>
  </si>
  <si>
    <t>5178</t>
  </si>
  <si>
    <t>MATE-TERERE KALPANA KL-T600 500ML</t>
  </si>
  <si>
    <t>5182</t>
  </si>
  <si>
    <t>STEREO SIMIL SAMSUNG 3,5 S7</t>
  </si>
  <si>
    <t>5183</t>
  </si>
  <si>
    <t>TEMPERED GLASS 5D IPHONE 7</t>
  </si>
  <si>
    <t>5185</t>
  </si>
  <si>
    <t>TPU TORTUGA HUAWEI MATE 9 LITE</t>
  </si>
  <si>
    <t>5186</t>
  </si>
  <si>
    <t>TPU TORTUGA SAMSUNG A8 2018</t>
  </si>
  <si>
    <t>5188</t>
  </si>
  <si>
    <t>TPU TORTUGA SAMSUNG S9 PLUS</t>
  </si>
  <si>
    <t>5189</t>
  </si>
  <si>
    <t>TPU TORTUGA SAMSUNG S9</t>
  </si>
  <si>
    <t>5190</t>
  </si>
  <si>
    <t>TPU TORTUGA SAMSUNG J2 PRO</t>
  </si>
  <si>
    <t>5192</t>
  </si>
  <si>
    <t>TPU FASHION NEW CASE SAMSUNG A06</t>
  </si>
  <si>
    <t>5193</t>
  </si>
  <si>
    <t>TPU FASHION TARTAN ESCOCES IPHONE 16</t>
  </si>
  <si>
    <t>5194</t>
  </si>
  <si>
    <t>TEMPERED GLASS HUAWEI MATE 10 LITE</t>
  </si>
  <si>
    <t>5203</t>
  </si>
  <si>
    <t>TPU CROMO SAMSUNG J7 NEO</t>
  </si>
  <si>
    <t>5204</t>
  </si>
  <si>
    <t>TPU CROMO HUAWEI MATE 9 LITE</t>
  </si>
  <si>
    <t>5205</t>
  </si>
  <si>
    <t>TPU CROMO HUAWEI MATE 10 LITE</t>
  </si>
  <si>
    <t>5206</t>
  </si>
  <si>
    <t>TPU CROMO HUAWEI GW METAL</t>
  </si>
  <si>
    <t>5207</t>
  </si>
  <si>
    <t>TPU CROMO MOTO G5S</t>
  </si>
  <si>
    <t>5208</t>
  </si>
  <si>
    <t>TPU CROMO MOTO G5 S PLUS</t>
  </si>
  <si>
    <t>5209</t>
  </si>
  <si>
    <t>TPU CROMO MOTO G6 PLUS</t>
  </si>
  <si>
    <t>5210</t>
  </si>
  <si>
    <t>TPU CROMO MOTO G6</t>
  </si>
  <si>
    <t>5211</t>
  </si>
  <si>
    <t>TPU CROMO SAMSUNG NOTE 8</t>
  </si>
  <si>
    <t>5212</t>
  </si>
  <si>
    <t>TPU CROMO SAMSUNG J7 PRIME</t>
  </si>
  <si>
    <t>5213</t>
  </si>
  <si>
    <t>TPU CROMO SAMSUNG S9</t>
  </si>
  <si>
    <t>5214</t>
  </si>
  <si>
    <t>TPU CROMO SAMSUNG S9 PLUS</t>
  </si>
  <si>
    <t>5215</t>
  </si>
  <si>
    <t>TPU CROMO SAMSUNG S8 PLUS</t>
  </si>
  <si>
    <t>5216</t>
  </si>
  <si>
    <t>TPU CROMO SAMSUNG J5 PRIME</t>
  </si>
  <si>
    <t>5217</t>
  </si>
  <si>
    <t>TPU CROMO SAMSUNG J7 2016</t>
  </si>
  <si>
    <t>5218</t>
  </si>
  <si>
    <t>TPU CROMO SAMSUNG J2 PRIME</t>
  </si>
  <si>
    <t>5219</t>
  </si>
  <si>
    <t>TEMPERED GLASS SAMSUNG J6</t>
  </si>
  <si>
    <t>5220</t>
  </si>
  <si>
    <t>TEMPERED GLASS SAMSUNG J4</t>
  </si>
  <si>
    <t>5221</t>
  </si>
  <si>
    <t>TPU UNICORNIO RELIEVE J1 ACE</t>
  </si>
  <si>
    <t>5222</t>
  </si>
  <si>
    <t>TPU UNICORNIO RELIEVE J2 PRIME</t>
  </si>
  <si>
    <t>5223</t>
  </si>
  <si>
    <t>TPU UNICORNIO RELIEVE SAMSUNG J7 PRIME</t>
  </si>
  <si>
    <t>5225</t>
  </si>
  <si>
    <t>ESTUCHE PASA CINTO SOUL PRATTO 6.0</t>
  </si>
  <si>
    <t>5226</t>
  </si>
  <si>
    <t>TEMPERED GLASS 5D IPHONE 8</t>
  </si>
  <si>
    <t>5227</t>
  </si>
  <si>
    <t>TEMPERED GLASS 9D IPHONE 6</t>
  </si>
  <si>
    <t>5228</t>
  </si>
  <si>
    <t>TEMPERED GLASS 5D IPHONE 8 PLUS</t>
  </si>
  <si>
    <t>5229</t>
  </si>
  <si>
    <t>TEMPERED GLASS 5D IPHONE 7 PLUS</t>
  </si>
  <si>
    <t>5230</t>
  </si>
  <si>
    <t>TEMPERED GLASS 5D IPHONE X</t>
  </si>
  <si>
    <t>5231</t>
  </si>
  <si>
    <t>TEMPERED GLASS 5D IPHONE 6 PLUS</t>
  </si>
  <si>
    <t>5232</t>
  </si>
  <si>
    <t>TPU 360 C/ GLASS SAMSUNG NOTE 8</t>
  </si>
  <si>
    <t>5233</t>
  </si>
  <si>
    <t>TPU 360 C/ GLASS SAMSUNG S9</t>
  </si>
  <si>
    <t>5234</t>
  </si>
  <si>
    <t>TPU 360 C/ GLASS SAMSUNG S9 PLUS</t>
  </si>
  <si>
    <t>5235</t>
  </si>
  <si>
    <t>TPU 360 C/ GLASS SAMSUNG J2 PRIME</t>
  </si>
  <si>
    <t>5236</t>
  </si>
  <si>
    <t>TPU 360 C/ GLASS IPHONE 8 PLUS</t>
  </si>
  <si>
    <t>5237</t>
  </si>
  <si>
    <t>TPU 360 C/ GLASS IPHONE X</t>
  </si>
  <si>
    <t>5238</t>
  </si>
  <si>
    <t>TPU 360 C/ GLASS SAMSUNG J7 NEO</t>
  </si>
  <si>
    <t>5239</t>
  </si>
  <si>
    <t>TPU 360 C/ GLASS SAMSUNG J7 PRIME</t>
  </si>
  <si>
    <t>5240</t>
  </si>
  <si>
    <t>PARLANTE BT BAZOOKA XL180</t>
  </si>
  <si>
    <t>5241</t>
  </si>
  <si>
    <t>PARLANTE BT BAZOOKA XL170</t>
  </si>
  <si>
    <t>5242</t>
  </si>
  <si>
    <t>PARLANTE BT BAZOOKA XL190</t>
  </si>
  <si>
    <t>5244</t>
  </si>
  <si>
    <t>CABLE USB PLANO TRENZA MICRO 2M</t>
  </si>
  <si>
    <t>5245</t>
  </si>
  <si>
    <t>CABLE USB PLANO TRENZA MICRO 3M</t>
  </si>
  <si>
    <t>5248</t>
  </si>
  <si>
    <t>TPU RELIEVE GLOW SAMSUNG J7 NEO</t>
  </si>
  <si>
    <t>5249</t>
  </si>
  <si>
    <t>TPU RELIEVE GLOW MOTO G5 S PLUS</t>
  </si>
  <si>
    <t>5250</t>
  </si>
  <si>
    <t>TPU RELIEVE GLOW MOTO G5 S</t>
  </si>
  <si>
    <t>5251</t>
  </si>
  <si>
    <t>TPU RELIEVE GLOW IPH 7 PLUS / 8 PLUS</t>
  </si>
  <si>
    <t>5252</t>
  </si>
  <si>
    <t>TPU RELIEVE GLOW MOTO G6 PLUS</t>
  </si>
  <si>
    <t>5253</t>
  </si>
  <si>
    <t>TPU RELIEVE GLOW MOTO G6</t>
  </si>
  <si>
    <t>5254</t>
  </si>
  <si>
    <t>TPU RELIEVE GLOW SAMSUNG J1 ACE</t>
  </si>
  <si>
    <t>5255</t>
  </si>
  <si>
    <t>TPU RELIEVE GLOW SAMSUNG S9</t>
  </si>
  <si>
    <t>5256</t>
  </si>
  <si>
    <t>TPU RELIEVE GLOW SAMSUNG S9 PLUS</t>
  </si>
  <si>
    <t>5257</t>
  </si>
  <si>
    <t>TPU RELIEVE GLOW SAMSUNG J5 PRIME</t>
  </si>
  <si>
    <t>5258</t>
  </si>
  <si>
    <t>TPU RELIEVE GLOW SAMSUNG J2 PRIME</t>
  </si>
  <si>
    <t>5259</t>
  </si>
  <si>
    <t>TPU RELIEVE GLOW SAMSUNG J7 PRIME</t>
  </si>
  <si>
    <t>5260</t>
  </si>
  <si>
    <t>TPU RELIEVE GLOW IPH 7/8</t>
  </si>
  <si>
    <t>5261</t>
  </si>
  <si>
    <t>FLIP COVER REF DISENO SAMSUNG J7 NEO</t>
  </si>
  <si>
    <t>5262</t>
  </si>
  <si>
    <t>FLIP COVER REF DISENO SAMSUNG J7 PRIME</t>
  </si>
  <si>
    <t>5263</t>
  </si>
  <si>
    <t>FLIP COVER REF DISENO SAMSUNG J2 PRIME</t>
  </si>
  <si>
    <t>5264</t>
  </si>
  <si>
    <t>FLIP COVER REF DISENO SAMSUNG A8 2018</t>
  </si>
  <si>
    <t>5265</t>
  </si>
  <si>
    <t>FLIP COVER REF DISENO SAMSUNG S9 PLUS</t>
  </si>
  <si>
    <t>5266</t>
  </si>
  <si>
    <t>FLIP COVER REF DISENO HUAWEI MATE 10 LITE</t>
  </si>
  <si>
    <t>5267</t>
  </si>
  <si>
    <t>FLIP COVER REF DISENO HUAWEI Y7 PRIME</t>
  </si>
  <si>
    <t>5268</t>
  </si>
  <si>
    <t>FLIP COVER REF DISENO MOTO G6</t>
  </si>
  <si>
    <t>5269</t>
  </si>
  <si>
    <t>FLIP COVER REF DISENO MOTO G6 PLUS</t>
  </si>
  <si>
    <t>5270</t>
  </si>
  <si>
    <t>FLIP COVER REF DISENO MOTO G5 S PLUS</t>
  </si>
  <si>
    <t>5271</t>
  </si>
  <si>
    <t>5272</t>
  </si>
  <si>
    <t>TPU ARMOR SOUL SAMSUNG J5 PRIME</t>
  </si>
  <si>
    <t>5273</t>
  </si>
  <si>
    <t>TPU ARMOR SOUL HUAWEI MATE P20 LITE</t>
  </si>
  <si>
    <t>5274</t>
  </si>
  <si>
    <t>TPU ARMOR SOUL MOTO G5S</t>
  </si>
  <si>
    <t>5275</t>
  </si>
  <si>
    <t>TPU ARMOR SOUL HUAWEI MATE 10 LITE</t>
  </si>
  <si>
    <t>5276</t>
  </si>
  <si>
    <t>TPU ARMOR SOUL SAMSUNG J2 PRO</t>
  </si>
  <si>
    <t>5277</t>
  </si>
  <si>
    <t>TPU ARMOR SOUL HUAWEI MATE 9 LITE</t>
  </si>
  <si>
    <t>5278</t>
  </si>
  <si>
    <t>TPU ARMOR SOUL LG K10 2017</t>
  </si>
  <si>
    <t>5279</t>
  </si>
  <si>
    <t>TPU ARMOR SOUL SAMSUNG J7 PRO</t>
  </si>
  <si>
    <t>5280</t>
  </si>
  <si>
    <t>TPU ARMOR SOUL LG K8 2017</t>
  </si>
  <si>
    <t>5281</t>
  </si>
  <si>
    <t>TPU ARMOR SOUL HUAWEI GW METAL</t>
  </si>
  <si>
    <t>5282</t>
  </si>
  <si>
    <t>TPU ARMOR SOUL MOTO G3</t>
  </si>
  <si>
    <t>5283</t>
  </si>
  <si>
    <t>TPU ARMOR SOUL HUAWEI MATE P10 LITE</t>
  </si>
  <si>
    <t>5284</t>
  </si>
  <si>
    <t>TPU ARMOR SOUL MOTO G5 S PLUS</t>
  </si>
  <si>
    <t>5285</t>
  </si>
  <si>
    <t>TPU ARMOR SOUL LG K10</t>
  </si>
  <si>
    <t>5286</t>
  </si>
  <si>
    <t>TPU ARMOR SOUL LG K8</t>
  </si>
  <si>
    <t>5287</t>
  </si>
  <si>
    <t>TPU ARMOR SOUL SAMSUNG J7 NEO</t>
  </si>
  <si>
    <t>5288</t>
  </si>
  <si>
    <t>TPU ARMOR SOUL SAMSUNG J7 PRIME</t>
  </si>
  <si>
    <t>5289</t>
  </si>
  <si>
    <t>TPU ARMOR SOUL SAMSUNG J2 PRIME</t>
  </si>
  <si>
    <t>5290</t>
  </si>
  <si>
    <t>TPU RELIEVE SOUL SAMSUNG J2 PRIME</t>
  </si>
  <si>
    <t>5291</t>
  </si>
  <si>
    <t>TPU RELIEVE SOUL HUAWEI MATE 9 LITE</t>
  </si>
  <si>
    <t>5292</t>
  </si>
  <si>
    <t>TPU RELIEVE SOUL HUAWEI GW METAL</t>
  </si>
  <si>
    <t>5293</t>
  </si>
  <si>
    <t>TPU RELIEVE SOUL SAMSUNG J7 PRIME</t>
  </si>
  <si>
    <t>5294</t>
  </si>
  <si>
    <t>TPU RELIEVE SOUL SAMSUNG J1 MINI PRIME</t>
  </si>
  <si>
    <t>5295</t>
  </si>
  <si>
    <t>TPU RELIEVE SOUL HUAWEI MATE 10 LITE</t>
  </si>
  <si>
    <t>5296</t>
  </si>
  <si>
    <t>TPU RELIEVE SOUL SAMSUNG J7 2016</t>
  </si>
  <si>
    <t>5297</t>
  </si>
  <si>
    <t>TPU RELIEVE SOUL IPHONE X</t>
  </si>
  <si>
    <t>5298</t>
  </si>
  <si>
    <t>TPU RELIEVE SOUL SAMSUNG J7 NEO</t>
  </si>
  <si>
    <t>5299</t>
  </si>
  <si>
    <t>TPU RELIEVE SOUL SONY L1</t>
  </si>
  <si>
    <t>5300</t>
  </si>
  <si>
    <t>TPU RELIEVE SOUL HUAWEI P10 LITE</t>
  </si>
  <si>
    <t>5301</t>
  </si>
  <si>
    <t>TPU RELIEVE SOUL SAMSUNG J5 PRIME</t>
  </si>
  <si>
    <t>5302</t>
  </si>
  <si>
    <t>TPU RELIEVE SOUL IPHONE 7 / 8</t>
  </si>
  <si>
    <t>5303</t>
  </si>
  <si>
    <t>TPU RELIEVE SOUL SAMSUNG J1 ACE</t>
  </si>
  <si>
    <t>5304</t>
  </si>
  <si>
    <t>TPU RELIEVE SOUL IPHONE 7 / 8 PLUS</t>
  </si>
  <si>
    <t>5305</t>
  </si>
  <si>
    <t>TPU RELIEVE SOUL SAMSUNG A7 2017</t>
  </si>
  <si>
    <t>5306</t>
  </si>
  <si>
    <t>TPU RELIEVE SOUL SAMSUNG A8 2018</t>
  </si>
  <si>
    <t>5307</t>
  </si>
  <si>
    <t>TEMPERED GLASS HUAWEI P20 LITE</t>
  </si>
  <si>
    <t>5308</t>
  </si>
  <si>
    <t>TEMPERED GLASS HUAWEI G7</t>
  </si>
  <si>
    <t>5309</t>
  </si>
  <si>
    <t>POPSOCKET ANIMADO</t>
  </si>
  <si>
    <t>5310</t>
  </si>
  <si>
    <t>POPSOCKET PELUCHE</t>
  </si>
  <si>
    <t>5311</t>
  </si>
  <si>
    <t>RING KIKIGO DISEÑO</t>
  </si>
  <si>
    <t>5312</t>
  </si>
  <si>
    <t>FLIP COVER 3D LG K8</t>
  </si>
  <si>
    <t>5313</t>
  </si>
  <si>
    <t>FLIP COVER 3D LG K10</t>
  </si>
  <si>
    <t>5314</t>
  </si>
  <si>
    <t>FLIP COVER 3D LG K4</t>
  </si>
  <si>
    <t>5315</t>
  </si>
  <si>
    <t>FLIP COVER 3D MOTO G6 PLUS</t>
  </si>
  <si>
    <t>5316</t>
  </si>
  <si>
    <t>FLIP COVER 3D MOTO G6</t>
  </si>
  <si>
    <t>5317</t>
  </si>
  <si>
    <t>TPU GLOW HUAWEI MATE 10 LITE</t>
  </si>
  <si>
    <t>5318</t>
  </si>
  <si>
    <t>TPU GLOW SAMSUNG J7 NEO</t>
  </si>
  <si>
    <t>5319</t>
  </si>
  <si>
    <t>TPU GLOW HUAWEI GW METAL</t>
  </si>
  <si>
    <t>5320</t>
  </si>
  <si>
    <t>TPU GLOW SAMSUNG J1 ACE</t>
  </si>
  <si>
    <t>5321</t>
  </si>
  <si>
    <t>CARGADOR VIAJERO SOUL USB DUAL MICRO 2A BLANCO</t>
  </si>
  <si>
    <t>5322</t>
  </si>
  <si>
    <t>TEMPERED GLASS HUAWEI P20 PRO 6,1"</t>
  </si>
  <si>
    <t>5323</t>
  </si>
  <si>
    <t>RELOJ BYPI</t>
  </si>
  <si>
    <t>5324</t>
  </si>
  <si>
    <t>JUEGO PVP 3000 AV-2474</t>
  </si>
  <si>
    <t>5327</t>
  </si>
  <si>
    <t>TPU ANTI-SLIP SAMSUNG J5PRIME</t>
  </si>
  <si>
    <t>5328</t>
  </si>
  <si>
    <t>TPU ANTI-SLIP SAMSUNG J2 PRIME</t>
  </si>
  <si>
    <t>5329</t>
  </si>
  <si>
    <t>TPU ANTI-SLIP MOTO Z2 PLAY</t>
  </si>
  <si>
    <t>5330</t>
  </si>
  <si>
    <t>TPU CUERO MILITAR SAMSUNG NOTE 8</t>
  </si>
  <si>
    <t>5331</t>
  </si>
  <si>
    <t>TPU CUERO MILITAR SAMSUNG J7 2016</t>
  </si>
  <si>
    <t>5332</t>
  </si>
  <si>
    <t>TPU CUERO MILITAR HUAWEI MATE 10 LITE</t>
  </si>
  <si>
    <t>5333</t>
  </si>
  <si>
    <t>TPU CUERO MILITAR HUAWEI MATE 9 LITE</t>
  </si>
  <si>
    <t>5334</t>
  </si>
  <si>
    <t>TPU CUERO MILITAR SAMSUNG J2 PRO</t>
  </si>
  <si>
    <t>5335</t>
  </si>
  <si>
    <t>TPU CUERO MILITAR SAMSUNG J7 PRIME</t>
  </si>
  <si>
    <t>5336</t>
  </si>
  <si>
    <t>TPU CUERO MILITAR SAMSUNG J7 NEO</t>
  </si>
  <si>
    <t>5337</t>
  </si>
  <si>
    <t>TPU CUERO MILITAR SAMSUNG S9 PLUS</t>
  </si>
  <si>
    <t>5338</t>
  </si>
  <si>
    <t>TPU CUERO MILITAR SAMSUNG J2 PRIME</t>
  </si>
  <si>
    <t>5339</t>
  </si>
  <si>
    <t>TPU CUERO MILITAR HUAWEI GW METAL</t>
  </si>
  <si>
    <t>5340</t>
  </si>
  <si>
    <t>VINCHA URBAN L100</t>
  </si>
  <si>
    <t>5341</t>
  </si>
  <si>
    <t>VINCHA DJ L200</t>
  </si>
  <si>
    <t>5342</t>
  </si>
  <si>
    <t>TPU MARVEL IPHONE X</t>
  </si>
  <si>
    <t>5343</t>
  </si>
  <si>
    <t>TPU MARVEL SAMSUNG J7 PRIME</t>
  </si>
  <si>
    <t>5344</t>
  </si>
  <si>
    <t>TPU MARVEL SAMSUNG J2 PRIME</t>
  </si>
  <si>
    <t>5345</t>
  </si>
  <si>
    <t>TPU MARVEL SAMSUNG J1 ACE</t>
  </si>
  <si>
    <t>5346</t>
  </si>
  <si>
    <t>TPU MARVEL IPHONE 7 / 8</t>
  </si>
  <si>
    <t>5347</t>
  </si>
  <si>
    <t>TPU MARVEL IPHONE 7 / 8 PLUS</t>
  </si>
  <si>
    <t>5348</t>
  </si>
  <si>
    <t>TPU MARVEL MOTO G5 S</t>
  </si>
  <si>
    <t>5349</t>
  </si>
  <si>
    <t>TPU MARVEL SAMSUNG J7 2016</t>
  </si>
  <si>
    <t>5350</t>
  </si>
  <si>
    <t>TPU MARVEL HUAWEI MATE 10 LITE</t>
  </si>
  <si>
    <t>5351</t>
  </si>
  <si>
    <t>TPU MARVEL SAMSUNG J7 NEO</t>
  </si>
  <si>
    <t>5352</t>
  </si>
  <si>
    <t>TPU MARVEL SAMSUNG J5 PRIME</t>
  </si>
  <si>
    <t>5353</t>
  </si>
  <si>
    <t>TPU MARVEL HUAWEI GW METAL</t>
  </si>
  <si>
    <t>5358</t>
  </si>
  <si>
    <t>TEMPERED GLASS SAMSUNG J3 2017</t>
  </si>
  <si>
    <t>5359</t>
  </si>
  <si>
    <t>TEMPERED GLASS MOTO Z</t>
  </si>
  <si>
    <t>5360</t>
  </si>
  <si>
    <t>TEMPERED GLASS MOTO X4</t>
  </si>
  <si>
    <t>5361</t>
  </si>
  <si>
    <t>TEMPERED GLASS MOTO E3</t>
  </si>
  <si>
    <t>5362</t>
  </si>
  <si>
    <t>TPU PRO21 DISENO HUAWEI GW METAL</t>
  </si>
  <si>
    <t>5363</t>
  </si>
  <si>
    <t>TPU PRO21 DISENO HUAWEI MATE 10 LITE</t>
  </si>
  <si>
    <t>5364</t>
  </si>
  <si>
    <t>TPU PRO21 DISENO SAMSUNG J7 PRIME</t>
  </si>
  <si>
    <t>5365</t>
  </si>
  <si>
    <t>TPU PRO21 DISENO SAMSUNG J5 PRIME</t>
  </si>
  <si>
    <t>5366</t>
  </si>
  <si>
    <t>TPU PRO21 DISENO SAMSUNG J2 PRO</t>
  </si>
  <si>
    <t>5370</t>
  </si>
  <si>
    <t>TPU TORTUGA HUAWEI P20 PRO</t>
  </si>
  <si>
    <t>5371</t>
  </si>
  <si>
    <t>TPU TORTUGA MOTO G6 PLAY</t>
  </si>
  <si>
    <t>5372</t>
  </si>
  <si>
    <t>TPU TORTUGA LG G7</t>
  </si>
  <si>
    <t>5373</t>
  </si>
  <si>
    <t>TPU TORTUGA SAMSUNG J6</t>
  </si>
  <si>
    <t>5374</t>
  </si>
  <si>
    <t>TPU TORTUGA SAMSUNG J4</t>
  </si>
  <si>
    <t>5375</t>
  </si>
  <si>
    <t>TPU TORTUGA HUAWEI P20 LITE</t>
  </si>
  <si>
    <t>5376</t>
  </si>
  <si>
    <t>TPU TORTUGA HUAWEI PSMART</t>
  </si>
  <si>
    <t>5377</t>
  </si>
  <si>
    <t>FLIP COVER REF MOTO E4</t>
  </si>
  <si>
    <t>5378</t>
  </si>
  <si>
    <t>FLIP COVER REF SAMSUNG A8</t>
  </si>
  <si>
    <t>5379</t>
  </si>
  <si>
    <t>FLIP COVER REF LG Q6</t>
  </si>
  <si>
    <t>5380</t>
  </si>
  <si>
    <t>FLIP COVER REF LG STYLUS 3</t>
  </si>
  <si>
    <t>5386</t>
  </si>
  <si>
    <t>TPU RELIEF SAMSUNG J2 PRIME</t>
  </si>
  <si>
    <t>5387</t>
  </si>
  <si>
    <t>TPU RELIEF SAMSUNG J5 PRIME</t>
  </si>
  <si>
    <t>5388</t>
  </si>
  <si>
    <t>TPU RELIEF SAMSUNG J1 ACE</t>
  </si>
  <si>
    <t>5389</t>
  </si>
  <si>
    <t>TPU RELIEF SAMSUNG J7 PRIME</t>
  </si>
  <si>
    <t>5390</t>
  </si>
  <si>
    <t>TPU RELIEF SAMSUNG J7 2016</t>
  </si>
  <si>
    <t>5391</t>
  </si>
  <si>
    <t>TPU RELIEF SAMSUNG J7 NEO</t>
  </si>
  <si>
    <t>5392</t>
  </si>
  <si>
    <t>TPU RELIEF LG K4</t>
  </si>
  <si>
    <t>5393</t>
  </si>
  <si>
    <t>TPU RELIEF LG K10 2017</t>
  </si>
  <si>
    <t>5394</t>
  </si>
  <si>
    <t>TPU RELIEF LG K8 2017</t>
  </si>
  <si>
    <t>5395</t>
  </si>
  <si>
    <t>TPU RELIEF MOTO G3</t>
  </si>
  <si>
    <t>5396</t>
  </si>
  <si>
    <t>TPU RELIEF MOTO G5 S PLUS</t>
  </si>
  <si>
    <t>5397</t>
  </si>
  <si>
    <t>TPU RELIEF MOTO G6 PLUS</t>
  </si>
  <si>
    <t>5398</t>
  </si>
  <si>
    <t>TPU RELIEF HUAWEI GW METAL</t>
  </si>
  <si>
    <t>5399</t>
  </si>
  <si>
    <t>TPU RELIEF HUAWEI MATE 10 LITE</t>
  </si>
  <si>
    <t>5400</t>
  </si>
  <si>
    <t>TPU RELIEF IPHONE 7 / 8</t>
  </si>
  <si>
    <t>5401</t>
  </si>
  <si>
    <t>TPU RELIEF IPHONE 7 / 8 PLUS</t>
  </si>
  <si>
    <t>5402</t>
  </si>
  <si>
    <t>TPU GLOW SAMSUNG A7 2017</t>
  </si>
  <si>
    <t>5403</t>
  </si>
  <si>
    <t>TPU GLOW SAMSUNG A8</t>
  </si>
  <si>
    <t>5404</t>
  </si>
  <si>
    <t>MUÑECA BARBIE AF233445</t>
  </si>
  <si>
    <t>5405</t>
  </si>
  <si>
    <t>KIT ORIGINAL SAMSUNG</t>
  </si>
  <si>
    <t>5406</t>
  </si>
  <si>
    <t>TPU STATIC GLITTER MOTO E5 PLAY</t>
  </si>
  <si>
    <t>5407</t>
  </si>
  <si>
    <t>STENCIL REBALLING S24 IPHONE XS/MAX/XR</t>
  </si>
  <si>
    <t>5408</t>
  </si>
  <si>
    <t>SOPORTE DE CUELLO PARA CELULAR</t>
  </si>
  <si>
    <t>5410</t>
  </si>
  <si>
    <t>POWER BANK FLATBAND 4000 MAH 3 EN 1 208P</t>
  </si>
  <si>
    <t>5411</t>
  </si>
  <si>
    <t>PARLANTE PEPA</t>
  </si>
  <si>
    <t>5413</t>
  </si>
  <si>
    <t>FUNDA CARGADORA SOUL IPH 6/6S/7/8 PLUS 5000/4000mha</t>
  </si>
  <si>
    <t>5414</t>
  </si>
  <si>
    <t>FUNDA CARGADORA SOUL SAMSUNG S7 EDGE 4.200</t>
  </si>
  <si>
    <t>5415</t>
  </si>
  <si>
    <t>FUNDA CARGADORA SOUL IPH X 5.500</t>
  </si>
  <si>
    <t>5416</t>
  </si>
  <si>
    <t>FUNDA CARGADORA SOUL SAMSUNG S8 5.500+USB</t>
  </si>
  <si>
    <t>5417</t>
  </si>
  <si>
    <t>FUNDA CARGADORA SOUL SAMSUNG S8 PLUS 6.500+USB</t>
  </si>
  <si>
    <t>5418</t>
  </si>
  <si>
    <t>PARLANTE BT S-608</t>
  </si>
  <si>
    <t>5419</t>
  </si>
  <si>
    <t>PARLANTE BT HDY-001</t>
  </si>
  <si>
    <t>5420</t>
  </si>
  <si>
    <t>PARLANTE BT K6+</t>
  </si>
  <si>
    <t>5421</t>
  </si>
  <si>
    <t>PARLANTE BT OM-E8</t>
  </si>
  <si>
    <t>5422</t>
  </si>
  <si>
    <t>PARLANTE BT TS266</t>
  </si>
  <si>
    <t>5423</t>
  </si>
  <si>
    <t>PARLANTE BT WS-1801</t>
  </si>
  <si>
    <t>5425</t>
  </si>
  <si>
    <t>COMBO ILUV SAMSUNG</t>
  </si>
  <si>
    <t>5426</t>
  </si>
  <si>
    <t>PARLANTE BT WP-35</t>
  </si>
  <si>
    <t>5427</t>
  </si>
  <si>
    <t>PARLANTE BT ZS-45</t>
  </si>
  <si>
    <t>5428</t>
  </si>
  <si>
    <t>PARLANTE BT WLC-6312</t>
  </si>
  <si>
    <t>5429</t>
  </si>
  <si>
    <t>BATERIA ORIGINAL SAMSUNG J5 PRIME</t>
  </si>
  <si>
    <t>5430</t>
  </si>
  <si>
    <t>BATERIA ORIGINAL SAMSUNG NOTE 4</t>
  </si>
  <si>
    <t>5431</t>
  </si>
  <si>
    <t>BATERIA ORIGINAL SAMSUNG NOTE 5</t>
  </si>
  <si>
    <t>5432</t>
  </si>
  <si>
    <t>FLIP COVER REF HUAWEI MATE 10 LITE</t>
  </si>
  <si>
    <t>5433</t>
  </si>
  <si>
    <t>FLIP COVER REF HUAWEI P SMART</t>
  </si>
  <si>
    <t>5434</t>
  </si>
  <si>
    <t>FLIP COVER REF HUAWEI P20 LITE</t>
  </si>
  <si>
    <t>5436</t>
  </si>
  <si>
    <t>FLIP COVER REF SAMSUNG J7 NEO</t>
  </si>
  <si>
    <t>5437</t>
  </si>
  <si>
    <t>FLIP COVER REF HUAWEI P20 PRO</t>
  </si>
  <si>
    <t>5438</t>
  </si>
  <si>
    <t>FLIP COVER REF HUAWEI P20</t>
  </si>
  <si>
    <t>5439</t>
  </si>
  <si>
    <t>FLIP COVER REF MOTO G6 PLUS</t>
  </si>
  <si>
    <t>5440</t>
  </si>
  <si>
    <t>FLIP COVER REF MOTO G6</t>
  </si>
  <si>
    <t>5441</t>
  </si>
  <si>
    <t>FLIP COVER REF SAMSUNG J7 PRIME</t>
  </si>
  <si>
    <t>5442</t>
  </si>
  <si>
    <t>FLIP COVER REF SAMSUNG J4</t>
  </si>
  <si>
    <t>5443</t>
  </si>
  <si>
    <t>FLIP COVER REF HUAWEI G7</t>
  </si>
  <si>
    <t>5444</t>
  </si>
  <si>
    <t>MODULO SAMSUNG A7 2017 BLUE</t>
  </si>
  <si>
    <t>5445</t>
  </si>
  <si>
    <t>POWER BANK FLATBAND 220P 5.000MAH</t>
  </si>
  <si>
    <t>5446</t>
  </si>
  <si>
    <t>POWER BANK FLATBAND 10.000 MAH S17</t>
  </si>
  <si>
    <t>5447</t>
  </si>
  <si>
    <t>POWER BANK FLATBAND 9.000 MAH T18</t>
  </si>
  <si>
    <t>5448</t>
  </si>
  <si>
    <t>POWER BANK FLATBAND 6.000 MAH T22</t>
  </si>
  <si>
    <t>5449</t>
  </si>
  <si>
    <t>TPU KING KONG IPHONE 7</t>
  </si>
  <si>
    <t>5450</t>
  </si>
  <si>
    <t>TPU KING KONG IPHONE X</t>
  </si>
  <si>
    <t>5451</t>
  </si>
  <si>
    <t>TPU TIKIN IPHONE X</t>
  </si>
  <si>
    <t>5452</t>
  </si>
  <si>
    <t>TPU KING KONG IPHONE 7 / 8 PLUS</t>
  </si>
  <si>
    <t>5453</t>
  </si>
  <si>
    <t>CABLE USB JUNZI MICRO</t>
  </si>
  <si>
    <t>5454</t>
  </si>
  <si>
    <t>CABLE USB THRONE MICRO WDC-007</t>
  </si>
  <si>
    <t>5455</t>
  </si>
  <si>
    <t>CABLE USB THRONE TIPO C WDC-007</t>
  </si>
  <si>
    <t>5456</t>
  </si>
  <si>
    <t>CABLE USB X138 MICRO SIMIL CUERO</t>
  </si>
  <si>
    <t>5457</t>
  </si>
  <si>
    <t>CABLE USB ALLOY MICRO</t>
  </si>
  <si>
    <t>5458</t>
  </si>
  <si>
    <t>CABLE USB MICRO J103</t>
  </si>
  <si>
    <t>5459</t>
  </si>
  <si>
    <t>CABLE USB IPHONE X140</t>
  </si>
  <si>
    <t>5460</t>
  </si>
  <si>
    <t>CABLE USB MICRO WDC-049</t>
  </si>
  <si>
    <t>5461</t>
  </si>
  <si>
    <t>WK FAST 2000 MICRO</t>
  </si>
  <si>
    <t>5464</t>
  </si>
  <si>
    <t>CABLE USB ALLOY TIPO C</t>
  </si>
  <si>
    <t>5465</t>
  </si>
  <si>
    <t>CARGADOR DE AUTO FLAT BAND 3.0 3 PUERTOS</t>
  </si>
  <si>
    <t>5467</t>
  </si>
  <si>
    <t>CABLE USB MICRO CHANYI</t>
  </si>
  <si>
    <t>5468</t>
  </si>
  <si>
    <t>CABLE USB IPHONE CHANYI</t>
  </si>
  <si>
    <t>5470</t>
  </si>
  <si>
    <t>CABLE USB WDC-005 2 EN 1</t>
  </si>
  <si>
    <t>5471</t>
  </si>
  <si>
    <t>CABLE USB IPHONE WDC-041</t>
  </si>
  <si>
    <t>5474</t>
  </si>
  <si>
    <t>CABLE USB YIRI WDC-014</t>
  </si>
  <si>
    <t>5475</t>
  </si>
  <si>
    <t>CABLE USB MASTER WDC-030</t>
  </si>
  <si>
    <t>5476</t>
  </si>
  <si>
    <t>CABLE USB ALLOY IPHONE</t>
  </si>
  <si>
    <t>5477</t>
  </si>
  <si>
    <t>CABLE USB MICRO WDC-041</t>
  </si>
  <si>
    <t>5478</t>
  </si>
  <si>
    <t>CABLE USB TIPO C WDC-041</t>
  </si>
  <si>
    <t>5479</t>
  </si>
  <si>
    <t>KIT CABLE USB WK DESING</t>
  </si>
  <si>
    <t>5480</t>
  </si>
  <si>
    <t>CABLE USB IPHONE KING KONG WDC-013</t>
  </si>
  <si>
    <t>5481</t>
  </si>
  <si>
    <t>CABLE USB MICRO KING KONG WDC-013</t>
  </si>
  <si>
    <t>5482</t>
  </si>
  <si>
    <t>STEREO WI520</t>
  </si>
  <si>
    <t>5483</t>
  </si>
  <si>
    <t>STEREO WI300</t>
  </si>
  <si>
    <t>5484</t>
  </si>
  <si>
    <t>PARLANTE SOUL BT PETS</t>
  </si>
  <si>
    <t>5486</t>
  </si>
  <si>
    <t>TEMPERED GLASS HUAWEI PSMART</t>
  </si>
  <si>
    <t>5487</t>
  </si>
  <si>
    <t>CABLE USB 2 EN 1 FAST 1000</t>
  </si>
  <si>
    <t>5488</t>
  </si>
  <si>
    <t>TEMPERED GLASS HUAWEI P20</t>
  </si>
  <si>
    <t>5490</t>
  </si>
  <si>
    <t>TEMPERED GLASS MOTO E5 PLUS</t>
  </si>
  <si>
    <t>5491</t>
  </si>
  <si>
    <t>TPU REF GRADIENT SAMSUNG J2 PRIME</t>
  </si>
  <si>
    <t>5492</t>
  </si>
  <si>
    <t>TPU REF GRADIENT MOTO G6 PLAY</t>
  </si>
  <si>
    <t>5493</t>
  </si>
  <si>
    <t>TPU REF GRADIENT MOTO G6 PLUS</t>
  </si>
  <si>
    <t>5494</t>
  </si>
  <si>
    <t>TPU REF GRADIENT IPHONE 7 / 8</t>
  </si>
  <si>
    <t>5495</t>
  </si>
  <si>
    <t>TPU REF GRADIENT IPHONE 7 / 8 PLUS</t>
  </si>
  <si>
    <t>5496</t>
  </si>
  <si>
    <t>TPU REF GRADIENT IPHONE X</t>
  </si>
  <si>
    <t>5497</t>
  </si>
  <si>
    <t>TPU REF GRADIENT HUAWEI MATE 10 LITE</t>
  </si>
  <si>
    <t>5498</t>
  </si>
  <si>
    <t>TPU REF GRADIENT MOTO G6</t>
  </si>
  <si>
    <t>5499</t>
  </si>
  <si>
    <t>TPU REF GRADIENT SAMSUNG J7 PRIME</t>
  </si>
  <si>
    <t>5500</t>
  </si>
  <si>
    <t>TPU REF GRADIENT SAMSUNG S9 PLUS</t>
  </si>
  <si>
    <t>5501</t>
  </si>
  <si>
    <t>TPU LENTEJUELA SAMSUNG J7 PRIME</t>
  </si>
  <si>
    <t>5502</t>
  </si>
  <si>
    <t>TPU LENTEJUELA IPHONE 7 / 8 PLUS</t>
  </si>
  <si>
    <t>5503</t>
  </si>
  <si>
    <t>TPU LENTEJUELA MOTO G6</t>
  </si>
  <si>
    <t>5504</t>
  </si>
  <si>
    <t>TPU LENTEJUELA HUAWEI MATE 10 LITE</t>
  </si>
  <si>
    <t>5505</t>
  </si>
  <si>
    <t>TPU LENTEJUELA MOTO G6 PLUS</t>
  </si>
  <si>
    <t>5506</t>
  </si>
  <si>
    <t>TPU LENTEJUELA SAMSUNG J7 2016</t>
  </si>
  <si>
    <t>5507</t>
  </si>
  <si>
    <t>TPU LENTEJUELA HUAWEI GW METAL</t>
  </si>
  <si>
    <t>5508</t>
  </si>
  <si>
    <t>TPU LENTEJUELA SAMSUNG J2 PRIME</t>
  </si>
  <si>
    <t>5509</t>
  </si>
  <si>
    <t>TPU LENTEJUELA SAMSUNG S9</t>
  </si>
  <si>
    <t>5510</t>
  </si>
  <si>
    <t>TPU LENTEJUELA SAMSUNG A8</t>
  </si>
  <si>
    <t>5511</t>
  </si>
  <si>
    <t>TPU LENTEJUELA IPHONE X</t>
  </si>
  <si>
    <t>5512</t>
  </si>
  <si>
    <t>TPU LENTEJUELA SAMSUNG J7 NEO</t>
  </si>
  <si>
    <t>5513</t>
  </si>
  <si>
    <t>TPU LENTEJUELA SAMSUNG J5 PRIME</t>
  </si>
  <si>
    <t>5514</t>
  </si>
  <si>
    <t>TPU LENTEJUELA IPHONE 7 / 8</t>
  </si>
  <si>
    <t>5515</t>
  </si>
  <si>
    <t>TPU CONEJO SOUL SAMSUNG J2 PRIME</t>
  </si>
  <si>
    <t>5516</t>
  </si>
  <si>
    <t>TPU CONEJO SOUL SAMSUNG J7 PRIME</t>
  </si>
  <si>
    <t>5517</t>
  </si>
  <si>
    <t>TPU CONEJO SOUL SAMSUNG J5 PRIME</t>
  </si>
  <si>
    <t>5518</t>
  </si>
  <si>
    <t>TPU CONEJO SOUL SAMSUNG J7 NEO</t>
  </si>
  <si>
    <t>5519</t>
  </si>
  <si>
    <t>TPU CONEJO SOUL IPHONE 7 / 8</t>
  </si>
  <si>
    <t>5520</t>
  </si>
  <si>
    <t>TPU CONEJO SOUL IPHONE X</t>
  </si>
  <si>
    <t>5521</t>
  </si>
  <si>
    <t>TPU CONEJO SOUL IPHONE 7 / 8 PLUS</t>
  </si>
  <si>
    <t>5522</t>
  </si>
  <si>
    <t>TPU CONEJO SOUL SAMSUNG J7 2016</t>
  </si>
  <si>
    <t>5523</t>
  </si>
  <si>
    <t>TPU CONEJO SOUL LG K4</t>
  </si>
  <si>
    <t>5524</t>
  </si>
  <si>
    <t>TPU CONEJO SOUL MOTO G5 S</t>
  </si>
  <si>
    <t>5525</t>
  </si>
  <si>
    <t>TPU CONEJO SOUL MOTO G6</t>
  </si>
  <si>
    <t>5526</t>
  </si>
  <si>
    <t>TPU CONEJO SOUL MOTO G6 PLUS</t>
  </si>
  <si>
    <t>5527</t>
  </si>
  <si>
    <t>TPU MARBLE SOUL SAMSUNG J2 PRIME</t>
  </si>
  <si>
    <t>5528</t>
  </si>
  <si>
    <t>TPU MARBLE SOUL SAMSUNG J7 PRIME</t>
  </si>
  <si>
    <t>5529</t>
  </si>
  <si>
    <t>TPU MARBLE SOUL SAMSUNG J7 NEO</t>
  </si>
  <si>
    <t>5530</t>
  </si>
  <si>
    <t>TPU MARBLE SOUL IPHONE 6</t>
  </si>
  <si>
    <t>5531</t>
  </si>
  <si>
    <t>TPU MARBLE SOUL IPHONE 7 / 8</t>
  </si>
  <si>
    <t>5532</t>
  </si>
  <si>
    <t>TPU MARBLE SOUL IPHONE X</t>
  </si>
  <si>
    <t>5533</t>
  </si>
  <si>
    <t>TPU MARBLE SOUL SAMSUNG S9 PLUS</t>
  </si>
  <si>
    <t>5534</t>
  </si>
  <si>
    <t>TPU MARBLE SOUL HUAWEI GW METAL</t>
  </si>
  <si>
    <t>5535</t>
  </si>
  <si>
    <t>TPU MARBLE SOUL HUAWEI P20 LITE</t>
  </si>
  <si>
    <t>5536</t>
  </si>
  <si>
    <t>TPU MARBLE SOUL HUAWEI P10 LITE</t>
  </si>
  <si>
    <t>5537</t>
  </si>
  <si>
    <t>TPU MARBLE SOUL HUAWEI MATE 9 LITE</t>
  </si>
  <si>
    <t>5538</t>
  </si>
  <si>
    <t>TPU MARBLE SOUL HUAWEI MATE 10 LITE</t>
  </si>
  <si>
    <t>5539</t>
  </si>
  <si>
    <t>TPU LENTEJUELA SAMSUNG S9 PLUS</t>
  </si>
  <si>
    <t>5540</t>
  </si>
  <si>
    <t>TPU CONEJO RUBBER MOTO E4 PLUS</t>
  </si>
  <si>
    <t>5541</t>
  </si>
  <si>
    <t>TPU CONEJO RUBBER MOTO C</t>
  </si>
  <si>
    <t>5542</t>
  </si>
  <si>
    <t>TPU CONEJO RUBBER MOTO C PLUS</t>
  </si>
  <si>
    <t>5543</t>
  </si>
  <si>
    <t>CABLE USB REF COLORES</t>
  </si>
  <si>
    <t>5544</t>
  </si>
  <si>
    <t>BASE INALAMBRICA FANTASY</t>
  </si>
  <si>
    <t>5545</t>
  </si>
  <si>
    <t>SOPORTE AUTO SO22</t>
  </si>
  <si>
    <t>5546</t>
  </si>
  <si>
    <t>PARLANTE BT HY-11</t>
  </si>
  <si>
    <t>5547</t>
  </si>
  <si>
    <t>PARLANTE BT NC-201801</t>
  </si>
  <si>
    <t>5548</t>
  </si>
  <si>
    <t>VINCHA BT P24</t>
  </si>
  <si>
    <t>5550</t>
  </si>
  <si>
    <t>SOPORTE AUTO NC-201822</t>
  </si>
  <si>
    <t>5551</t>
  </si>
  <si>
    <t>PARLANTE BT CH-M29</t>
  </si>
  <si>
    <t>5552</t>
  </si>
  <si>
    <t>VINCHA BT P15</t>
  </si>
  <si>
    <t>5553</t>
  </si>
  <si>
    <t>VINCHA BT KTP-39</t>
  </si>
  <si>
    <t>5554</t>
  </si>
  <si>
    <t>VINCHA BT P19</t>
  </si>
  <si>
    <t>5555</t>
  </si>
  <si>
    <t>LIQUID PROTECTOR NANO 1MM</t>
  </si>
  <si>
    <t>5556</t>
  </si>
  <si>
    <t>TPU 2 EN 1 METAL PANTHER MOTO E4 PLUS</t>
  </si>
  <si>
    <t>5557</t>
  </si>
  <si>
    <t>TPU SOFT STAND HUAWEY GW</t>
  </si>
  <si>
    <t>5560</t>
  </si>
  <si>
    <t>PARLANTE BT XL200</t>
  </si>
  <si>
    <t>5561</t>
  </si>
  <si>
    <t>LUZ CON GIRO</t>
  </si>
  <si>
    <t>5562</t>
  </si>
  <si>
    <t>CABLE USB GRIFFIN 3M IPH</t>
  </si>
  <si>
    <t>5563</t>
  </si>
  <si>
    <t>PARLANTE BT HYBT95</t>
  </si>
  <si>
    <t>5564</t>
  </si>
  <si>
    <t>CABLE USB BELKIN 2M IPH</t>
  </si>
  <si>
    <t>5565</t>
  </si>
  <si>
    <t>CABLE USB BELKIN 2M MICRO</t>
  </si>
  <si>
    <t>5566</t>
  </si>
  <si>
    <t>CABLE USB GRIFFIN 2M IPH</t>
  </si>
  <si>
    <t>5567</t>
  </si>
  <si>
    <t>PROTECTOR TPU HUAWEI Y5 LITE</t>
  </si>
  <si>
    <t>5568</t>
  </si>
  <si>
    <t>CABLE USB 2M MICRO</t>
  </si>
  <si>
    <t>5569</t>
  </si>
  <si>
    <t>PROTECTOR TPU LG STYLUS 3</t>
  </si>
  <si>
    <t>5570</t>
  </si>
  <si>
    <t>PARLANTE BT ILUV SYREN</t>
  </si>
  <si>
    <t>5571</t>
  </si>
  <si>
    <t>PARLANTE BT PORTABLE ISP245</t>
  </si>
  <si>
    <t>5572</t>
  </si>
  <si>
    <t>CABLE USB SOUL NYLON MICRO</t>
  </si>
  <si>
    <t>5573</t>
  </si>
  <si>
    <t>CARGADOR TURBO INOVA CAR-1001</t>
  </si>
  <si>
    <t>5574</t>
  </si>
  <si>
    <t>MOUSE ÓPTICO INALAMBRICO MOD010</t>
  </si>
  <si>
    <t>5575</t>
  </si>
  <si>
    <t>POWER BANK INOVA PB-01 10.000</t>
  </si>
  <si>
    <t>5576</t>
  </si>
  <si>
    <t>POWER BANK INOVA PB-05 20.000</t>
  </si>
  <si>
    <t>5577</t>
  </si>
  <si>
    <t>VINCHA BT INOVA AUR-017</t>
  </si>
  <si>
    <t>5578</t>
  </si>
  <si>
    <t>MOUSE OPTICO MOD02</t>
  </si>
  <si>
    <t>5579</t>
  </si>
  <si>
    <t>ICHARGE 8 PRO MULTIPUERTO USB MECHANIC</t>
  </si>
  <si>
    <t>5580</t>
  </si>
  <si>
    <t>TPU CONEJO RUBBER SAMSUNG J7 PRO</t>
  </si>
  <si>
    <t>5581</t>
  </si>
  <si>
    <t>BOLA DE FIESTA</t>
  </si>
  <si>
    <t>5582</t>
  </si>
  <si>
    <t>BATERIA ORIGINAL LG SPIRIT</t>
  </si>
  <si>
    <t>5583</t>
  </si>
  <si>
    <t>MODULO SAMSUNG J7 BLANCO S/LOGO</t>
  </si>
  <si>
    <t>5584</t>
  </si>
  <si>
    <t>MODULO SAMSUNG J7 NEGRO S/LOGO</t>
  </si>
  <si>
    <t>5585</t>
  </si>
  <si>
    <t>MODULO KIKIGO MOTO G6 PLAY DORADO</t>
  </si>
  <si>
    <t>5586</t>
  </si>
  <si>
    <t>MODULO SAMSUNG J7 2016 NEGRO S/LOGO</t>
  </si>
  <si>
    <t>5587</t>
  </si>
  <si>
    <t>MODULO SAMSUNG J1 ACE AZUL S/LOGO</t>
  </si>
  <si>
    <t>5588</t>
  </si>
  <si>
    <t>MODULO SAMSUNG J1 ACE BLANCO S/LOGO</t>
  </si>
  <si>
    <t>5589</t>
  </si>
  <si>
    <t>BRAZALETE DEPORTIVO 5.5" AF216044</t>
  </si>
  <si>
    <t>5591</t>
  </si>
  <si>
    <t>PANTALLA TACTIL ALC. IDOL 2</t>
  </si>
  <si>
    <t>5593</t>
  </si>
  <si>
    <t>PANTALLA TACTIL LG E610</t>
  </si>
  <si>
    <t>5594</t>
  </si>
  <si>
    <t>PANTALLA TACTIL LG E612</t>
  </si>
  <si>
    <t>5595</t>
  </si>
  <si>
    <t>PANTALLA TACTIL LG K360</t>
  </si>
  <si>
    <t>5596</t>
  </si>
  <si>
    <t>PANTALLA TACTIL LG L4</t>
  </si>
  <si>
    <t>5597</t>
  </si>
  <si>
    <t>PANTALLA TACTIL ALC. PIXI 3 4.5´</t>
  </si>
  <si>
    <t>5598</t>
  </si>
  <si>
    <t>PANTALLA TACTIL HUAWEI Y620</t>
  </si>
  <si>
    <t>5599</t>
  </si>
  <si>
    <t>CARGADOR INOVA CAR-1011</t>
  </si>
  <si>
    <t>5600</t>
  </si>
  <si>
    <t>PANTALLA TACTIL LG MILESTONE 2</t>
  </si>
  <si>
    <t>5603</t>
  </si>
  <si>
    <t>TEMPERED GLASS LG STYLUS 2 PLUS</t>
  </si>
  <si>
    <t>5604</t>
  </si>
  <si>
    <t>TEMPERED GLASS SONY XA1</t>
  </si>
  <si>
    <t>5605</t>
  </si>
  <si>
    <t>TPU ANTISHOCK ELECTRO IPHONE 8 PLUS</t>
  </si>
  <si>
    <t>5606</t>
  </si>
  <si>
    <t>TPU ANTISHOCK ELECTRO LG K10 2017</t>
  </si>
  <si>
    <t>5607</t>
  </si>
  <si>
    <t>TPU CAMUFLADO REFORZADO SAMSUNG J1 ACE</t>
  </si>
  <si>
    <t>5608</t>
  </si>
  <si>
    <t>TPU CROMO SAMSUNG S8</t>
  </si>
  <si>
    <t>5611</t>
  </si>
  <si>
    <t>DISPLAY (LCD) SAMS. J1 MINI PRIME</t>
  </si>
  <si>
    <t>5612</t>
  </si>
  <si>
    <t>HEADSET STEREO J5</t>
  </si>
  <si>
    <t>5613</t>
  </si>
  <si>
    <t>TPU 2 EN 1 METAL PANTHER MOTO C</t>
  </si>
  <si>
    <t>5614</t>
  </si>
  <si>
    <t>TPU 2 EN 1 METAL PANTHER MOTO C PLUS</t>
  </si>
  <si>
    <t>5615</t>
  </si>
  <si>
    <t>TPU 2 EN 1 METAL PANTHER SAMSUNG J7 PRO</t>
  </si>
  <si>
    <t>5616</t>
  </si>
  <si>
    <t>TPU PIXEL SAMSUNG J7 PRO</t>
  </si>
  <si>
    <t>5617</t>
  </si>
  <si>
    <t>TPU ANTIGOLPE PANTHER ACRILICO SAMSUNG J1 MINI PRIME</t>
  </si>
  <si>
    <t>5618</t>
  </si>
  <si>
    <t>MODULO SAMSUNG J7 NEO SILVER</t>
  </si>
  <si>
    <t>5619</t>
  </si>
  <si>
    <t>MODULO SAMSUNG J7 NEO DORADO</t>
  </si>
  <si>
    <t>5620</t>
  </si>
  <si>
    <t>MODULO SAMSUNG J7 NEO BLANCO</t>
  </si>
  <si>
    <t>5621</t>
  </si>
  <si>
    <t>TPU GLITTER SOUL MOTO C</t>
  </si>
  <si>
    <t>5622</t>
  </si>
  <si>
    <t>FLIP COVER REF IPHONE 7 PLUS</t>
  </si>
  <si>
    <t>5623</t>
  </si>
  <si>
    <t>TPU SOFT DISENO HUAWEI Y5 LITE</t>
  </si>
  <si>
    <t>5624</t>
  </si>
  <si>
    <t>TPU CONEJO RUBBER HUAWEI Y5 LITE</t>
  </si>
  <si>
    <t>5625</t>
  </si>
  <si>
    <t>VINCHA BT STN-13</t>
  </si>
  <si>
    <t>5626</t>
  </si>
  <si>
    <t>CABLE HDMI 10M</t>
  </si>
  <si>
    <t>5627</t>
  </si>
  <si>
    <t>FLIP COVER PANTHER MOTO E4 PLUS GRIS</t>
  </si>
  <si>
    <t>5628</t>
  </si>
  <si>
    <t>FLIP COVER PANTHER MOTO G6</t>
  </si>
  <si>
    <t>5629</t>
  </si>
  <si>
    <t>FLIP COVER PANTHER MOTO G6 PLUS</t>
  </si>
  <si>
    <t>5630</t>
  </si>
  <si>
    <t>CABLE USB SOUL NYLON IPHONE</t>
  </si>
  <si>
    <t>5631</t>
  </si>
  <si>
    <t>MICROFONO KARAOKE POP SOLO</t>
  </si>
  <si>
    <t>5632</t>
  </si>
  <si>
    <t>MODULO IPHONE 8 NEGRO</t>
  </si>
  <si>
    <t>5633</t>
  </si>
  <si>
    <t>FLIP COVER PANTHER LG K8 GRIS</t>
  </si>
  <si>
    <t>5634</t>
  </si>
  <si>
    <t>FLIP COVER REF SAMSUNG J2 PRIME</t>
  </si>
  <si>
    <t>5636</t>
  </si>
  <si>
    <t>TPU ANTISHOCK ELECTRO SAMSUNG J2 PRIME</t>
  </si>
  <si>
    <t>5637</t>
  </si>
  <si>
    <t>TPU ANTISHOCK ELECTRO SAMSUNG J5 PRIME</t>
  </si>
  <si>
    <t>5638</t>
  </si>
  <si>
    <t>TPU ANTISHOCK ELECTRO SAMSUNG S8</t>
  </si>
  <si>
    <t>5639</t>
  </si>
  <si>
    <t>TPU GLOW IPHONE 7/8</t>
  </si>
  <si>
    <t>5640</t>
  </si>
  <si>
    <t>TPU SOFT DISENO MOTO C</t>
  </si>
  <si>
    <t>5641</t>
  </si>
  <si>
    <t>TPU SOFT DISENO MOTO C PLUS</t>
  </si>
  <si>
    <t>5642</t>
  </si>
  <si>
    <t>TPU SOFT DISENO MOTO E4 PLUS</t>
  </si>
  <si>
    <t>5643</t>
  </si>
  <si>
    <t>TPU SOFT DISENO SAMSUNG J7 PRO</t>
  </si>
  <si>
    <t>5644</t>
  </si>
  <si>
    <t>TPU SPIKE IPHONE 7 PLUS</t>
  </si>
  <si>
    <t>5645</t>
  </si>
  <si>
    <t>TPU SPIKE SAMSUNG J5 PRIME</t>
  </si>
  <si>
    <t>5646</t>
  </si>
  <si>
    <t>TPU TORTUGA MADERA MOTO C PLUS</t>
  </si>
  <si>
    <t>5647</t>
  </si>
  <si>
    <t>TPU TORTUGA MADERA MOTO C</t>
  </si>
  <si>
    <t>5648</t>
  </si>
  <si>
    <t>CARGADOR DE PARED FLATBAND 3.0 CA29A</t>
  </si>
  <si>
    <t>5649</t>
  </si>
  <si>
    <t>CARGADOR ORIGINAL CHROMECAST</t>
  </si>
  <si>
    <t>5650</t>
  </si>
  <si>
    <t>TPU ANTISHOCK DISENO MOTO E4 PLUS</t>
  </si>
  <si>
    <t>5652</t>
  </si>
  <si>
    <t>TPU TORTUGA SAMSUNG J5 PRO</t>
  </si>
  <si>
    <t>5653</t>
  </si>
  <si>
    <t>TPU TORTUGA SAMSUNG J7 NEO</t>
  </si>
  <si>
    <t>5654</t>
  </si>
  <si>
    <t>MODULO MOTO G3 AAA NEGRO</t>
  </si>
  <si>
    <t>5655</t>
  </si>
  <si>
    <t>MODULO KIKIGO MOTO G6 PLAY NEGRO</t>
  </si>
  <si>
    <t>5656</t>
  </si>
  <si>
    <t>MODULO MOTO G5S NEGRO</t>
  </si>
  <si>
    <t>5658</t>
  </si>
  <si>
    <t>MODULO KIKIGO MOTO G7 PLUS</t>
  </si>
  <si>
    <t>5659</t>
  </si>
  <si>
    <t>MODULO MOTO G5S PLUS DORADO</t>
  </si>
  <si>
    <t>5660</t>
  </si>
  <si>
    <t>MODULO MOTO E2 BLANCO</t>
  </si>
  <si>
    <t>5661</t>
  </si>
  <si>
    <t>MODULO MOTO G6 NEGRO</t>
  </si>
  <si>
    <t>5662</t>
  </si>
  <si>
    <t>MODULO MOTO G6 PLAY NEGRO</t>
  </si>
  <si>
    <t>5663</t>
  </si>
  <si>
    <t>MODULO MOTO G6 PLUS NEGRO</t>
  </si>
  <si>
    <t>5664</t>
  </si>
  <si>
    <t>MODULO MOTO G6 PLAY DORADO</t>
  </si>
  <si>
    <t>5665</t>
  </si>
  <si>
    <t>MODULO MOTO G5S DORADO</t>
  </si>
  <si>
    <t>5666</t>
  </si>
  <si>
    <t>MODULO MOTO Z PLAY 2 NEGRO</t>
  </si>
  <si>
    <t>5667</t>
  </si>
  <si>
    <t>TPU GLITTER SOUL IPHONE 8 PLUS</t>
  </si>
  <si>
    <t>5668</t>
  </si>
  <si>
    <t>FLIP COVER REF SAMSUNG S8</t>
  </si>
  <si>
    <t>5669</t>
  </si>
  <si>
    <t>TPU GLITTER SOUL IPHONE 8</t>
  </si>
  <si>
    <t>5670</t>
  </si>
  <si>
    <t>TPU GLITTER SOUL IPHONE 7 PLUS</t>
  </si>
  <si>
    <t>5671</t>
  </si>
  <si>
    <t>TPU GLITTER SOUL IPHONE X</t>
  </si>
  <si>
    <t>5672</t>
  </si>
  <si>
    <t>FLIP COVER PANTHER LG K10 ROJO</t>
  </si>
  <si>
    <t>5673</t>
  </si>
  <si>
    <t>FLIP COVER PANTHER LG K10 FUCSIA</t>
  </si>
  <si>
    <t>5674</t>
  </si>
  <si>
    <t>FLIP COVER PANTHER LG K10 VIOLETA</t>
  </si>
  <si>
    <t>5675</t>
  </si>
  <si>
    <t>FLIP COVER PANTHER LG K10 NEGRO</t>
  </si>
  <si>
    <t>5676</t>
  </si>
  <si>
    <t>FLIP COVER PANTHER LG K10 AZUL</t>
  </si>
  <si>
    <t>5677</t>
  </si>
  <si>
    <t>FLIP COVER PANTHER LG K10 VERDE</t>
  </si>
  <si>
    <t>5678</t>
  </si>
  <si>
    <t>FLIP COVER PANTHER LG K10 NARANJA</t>
  </si>
  <si>
    <t>5679</t>
  </si>
  <si>
    <t>FLIP COVER LG K8</t>
  </si>
  <si>
    <t>5680</t>
  </si>
  <si>
    <t>FLIP COVER PANTHER LG K8 ROJO</t>
  </si>
  <si>
    <t>5681</t>
  </si>
  <si>
    <t>FLIP COVER PANTHER LG K8 FUCSIA</t>
  </si>
  <si>
    <t>5682</t>
  </si>
  <si>
    <t>FLIP COVER PANTHER LG K8 VIOLETA</t>
  </si>
  <si>
    <t>5683</t>
  </si>
  <si>
    <t>FLIP COVER PANTHER LG K8 NEGRO</t>
  </si>
  <si>
    <t>5684</t>
  </si>
  <si>
    <t>FLIP COVER PANTHER LG K8 AZUL</t>
  </si>
  <si>
    <t>5685</t>
  </si>
  <si>
    <t>FLIP COVER PANTHER LG K8 VERDE</t>
  </si>
  <si>
    <t>5686</t>
  </si>
  <si>
    <t>FLIP COVER PANTHER LG K8 NARANJA</t>
  </si>
  <si>
    <t>5687</t>
  </si>
  <si>
    <t>FLIP COVER PANTHER LG Q6 ROJO</t>
  </si>
  <si>
    <t>5688</t>
  </si>
  <si>
    <t>FLIP COVER PANTHER LG Q6 FUCSIA</t>
  </si>
  <si>
    <t>5689</t>
  </si>
  <si>
    <t>FLIP COVER PANTHER LG Q6 VIOLETA</t>
  </si>
  <si>
    <t>5690</t>
  </si>
  <si>
    <t>FLIP COVER PANTHER LG Q6 NEGRO</t>
  </si>
  <si>
    <t>5691</t>
  </si>
  <si>
    <t>FLIP COVER PANTHER LG Q6 AZUL</t>
  </si>
  <si>
    <t>5692</t>
  </si>
  <si>
    <t>FLIP COVER PANTHER LG Q6 VERDE</t>
  </si>
  <si>
    <t>5693</t>
  </si>
  <si>
    <t>FLIP COVER PANTHER LG Q6 NARANJA</t>
  </si>
  <si>
    <t>5694</t>
  </si>
  <si>
    <t>FLIP COVER PANTHER HUAWEI Y5 LITE ROJO</t>
  </si>
  <si>
    <t>5695</t>
  </si>
  <si>
    <t>FLIP COVER PANTHER HUAWEI Y5 LITE FUCSIA</t>
  </si>
  <si>
    <t>5696</t>
  </si>
  <si>
    <t>FLIP COVER PANTHER HUAWEI Y5 LITE NEGRO</t>
  </si>
  <si>
    <t>5697</t>
  </si>
  <si>
    <t>FLIP COVER PANTHER HUAWEI Y5 LITE VIOLETA</t>
  </si>
  <si>
    <t>5698</t>
  </si>
  <si>
    <t>FLIP COVER PANTHER HUAWEI Y5 LITE AZUL</t>
  </si>
  <si>
    <t>5699</t>
  </si>
  <si>
    <t>FLIP COVER PANTHER HUAWEI Y5 LITE VERDE</t>
  </si>
  <si>
    <t>5700</t>
  </si>
  <si>
    <t>FLIP COVER PANTHER HUAWEI Y5 LITE NARANJA</t>
  </si>
  <si>
    <t>5701</t>
  </si>
  <si>
    <t>FLIP COVER PANTHER HUAWEI Y6 II ROJO</t>
  </si>
  <si>
    <t>5702</t>
  </si>
  <si>
    <t>FLIP COVER PANTHER HUAWEI Y6 II FUCSIA</t>
  </si>
  <si>
    <t>5703</t>
  </si>
  <si>
    <t>FLIP COVER PANTHER HUAWEI Y6 II VIOLETA</t>
  </si>
  <si>
    <t>5704</t>
  </si>
  <si>
    <t>FLIP COVER PANTHER HUAWEI Y6 II NEGRO</t>
  </si>
  <si>
    <t>5705</t>
  </si>
  <si>
    <t>FLIP COVER PANTHER HUAWEI Y6 II AZUL</t>
  </si>
  <si>
    <t>5706</t>
  </si>
  <si>
    <t>FLIP COVER PANTHER HUAWEI Y6 II VERDE</t>
  </si>
  <si>
    <t>5707</t>
  </si>
  <si>
    <t>FLIP COVER PANTHER HUAWEI Y6 II NARANJA</t>
  </si>
  <si>
    <t>5708</t>
  </si>
  <si>
    <t>FLIP COVER PANTHER SAMSUNG J5 2016 ROJO</t>
  </si>
  <si>
    <t>5709</t>
  </si>
  <si>
    <t>FLIP COVER PANTHER SAMSUNG J5 2016 FUCSIA</t>
  </si>
  <si>
    <t>5710</t>
  </si>
  <si>
    <t>FLIP COVER PANTHER SAMSUNG J5 2016 VIOLETA</t>
  </si>
  <si>
    <t>5711</t>
  </si>
  <si>
    <t>FLIP COVER PANTHER SAMSUNG J5 2016 NEGRO</t>
  </si>
  <si>
    <t>5712</t>
  </si>
  <si>
    <t>FLIP COVER PANTHER SAMSUNG J5 2016 AZUL</t>
  </si>
  <si>
    <t>5713</t>
  </si>
  <si>
    <t>FLIP COVER PANTHER SAMSUNG J5 2016 VERDE</t>
  </si>
  <si>
    <t>5714</t>
  </si>
  <si>
    <t>FLIP COVER PANTHER SAMSUNG J5 2016 NARANJA</t>
  </si>
  <si>
    <t>5715</t>
  </si>
  <si>
    <t>FLIP COVER PANTHER LG K4 2017 ROJO</t>
  </si>
  <si>
    <t>5716</t>
  </si>
  <si>
    <t>FLIP COVER PANTHER LG K4 2017 FUCSIA</t>
  </si>
  <si>
    <t>5718</t>
  </si>
  <si>
    <t>FLIP COVER PANTHER LG K4 2017 VIOLETA</t>
  </si>
  <si>
    <t>5719</t>
  </si>
  <si>
    <t>FLIP COVER PANTHER LG K4 2017 NEGRO</t>
  </si>
  <si>
    <t>5720</t>
  </si>
  <si>
    <t>FLIP COVER PANTHER LG K4 2017 AZUL</t>
  </si>
  <si>
    <t>5721</t>
  </si>
  <si>
    <t>FLIP COVER PANTHER LG K4 2017 VERDE</t>
  </si>
  <si>
    <t>5722</t>
  </si>
  <si>
    <t>FLIP COVER PANTHER LG K4 2017 NARANJA</t>
  </si>
  <si>
    <t>5723</t>
  </si>
  <si>
    <t>FLIP COVER PANTHER SAMSUNG J7 PRO ROJO</t>
  </si>
  <si>
    <t>5724</t>
  </si>
  <si>
    <t>FLIP COVER PANTHER SAMSUNG J7 PRO FUCSIA</t>
  </si>
  <si>
    <t>5725</t>
  </si>
  <si>
    <t>FLIP COVER PANTHER SAMSUNG J7 PRO VIOLETA</t>
  </si>
  <si>
    <t>5726</t>
  </si>
  <si>
    <t>FLIP COVER PANTHER SAMSUNG J7 PRO NEGRO</t>
  </si>
  <si>
    <t>5727</t>
  </si>
  <si>
    <t>FLIP COVER PANTHER SAMSUNG J7 PRO AZUL</t>
  </si>
  <si>
    <t>5728</t>
  </si>
  <si>
    <t>FLIP COVER PANTHER SAMSUNG J7 PRO VERDE</t>
  </si>
  <si>
    <t>5729</t>
  </si>
  <si>
    <t>FLIP COVER PANTHER SAMSUNG J7 PRO NARANJA</t>
  </si>
  <si>
    <t>5730</t>
  </si>
  <si>
    <t>FLIP COVER PANTHER MOTO G5 S PLUS ROJO</t>
  </si>
  <si>
    <t>5731</t>
  </si>
  <si>
    <t>FLIP COVER PANTHER MOTO G5 S PLUS FUCSIA</t>
  </si>
  <si>
    <t>5732</t>
  </si>
  <si>
    <t>FLIP COVER PANTHER MOTO G5 S PLUS VIOLETA</t>
  </si>
  <si>
    <t>5733</t>
  </si>
  <si>
    <t>FLIP COVER PANTHER MOTO G5 S PLUS NEGRO</t>
  </si>
  <si>
    <t>5734</t>
  </si>
  <si>
    <t>FLIP COVER PANTHER MOTO G5 S PLUS AZUL</t>
  </si>
  <si>
    <t>5735</t>
  </si>
  <si>
    <t>FLIP COVER PANTHER MOTO G5 S PLUS VERDE</t>
  </si>
  <si>
    <t>5736</t>
  </si>
  <si>
    <t>FLIP COVER PANTHER MOTO G5 S PLUS NARANJA</t>
  </si>
  <si>
    <t>5737</t>
  </si>
  <si>
    <t>FLIP COVER PANTHER LG STYLUS 3 ROJO</t>
  </si>
  <si>
    <t>5738</t>
  </si>
  <si>
    <t>FLIP COVER PANTHER LG STYLUS 3 FUCSIA</t>
  </si>
  <si>
    <t>5739</t>
  </si>
  <si>
    <t>FLIP COVER PANTHER LG STYLUS 3 VIOLETA</t>
  </si>
  <si>
    <t>5740</t>
  </si>
  <si>
    <t>FLIP COVER PANTHER LG STYLUS 3 NEGRO</t>
  </si>
  <si>
    <t>5741</t>
  </si>
  <si>
    <t>FLIP COVER PANTHER LG STYLUS 3 AZUL</t>
  </si>
  <si>
    <t>5742</t>
  </si>
  <si>
    <t>FLIP COVER PANTHER LG STYLUS 3 VERDE</t>
  </si>
  <si>
    <t>5743</t>
  </si>
  <si>
    <t>FLIP COVER PANTHER LG STYLUS 3 NARANJA</t>
  </si>
  <si>
    <t>5744</t>
  </si>
  <si>
    <t>FLIP COVER PANTHER MOTO C PLUS ROJO</t>
  </si>
  <si>
    <t>5745</t>
  </si>
  <si>
    <t>FLIP COVER PANTHER MOTO C PLUS FUCSIA</t>
  </si>
  <si>
    <t>5746</t>
  </si>
  <si>
    <t>FLIP COVER PANTHER MOTO C PLUS VIOLETA</t>
  </si>
  <si>
    <t>5747</t>
  </si>
  <si>
    <t>FLIP COVER PANTHER MOTO C PLUS NEGRO</t>
  </si>
  <si>
    <t>5748</t>
  </si>
  <si>
    <t>FLIP COVER PANTHER MOTO C PLUS AZUL</t>
  </si>
  <si>
    <t>5749</t>
  </si>
  <si>
    <t>FLIP COVER PANTHER MOTO C PLUS VERDE</t>
  </si>
  <si>
    <t>5750</t>
  </si>
  <si>
    <t>FLIP COVER PANTHER MOTO C PLUS NARANJA</t>
  </si>
  <si>
    <t>5752</t>
  </si>
  <si>
    <t>FLIP COVER PANTHER MOTO C FUCSIA</t>
  </si>
  <si>
    <t>5753</t>
  </si>
  <si>
    <t>FLIP COVER PANTHER MOTO C VIOLETA</t>
  </si>
  <si>
    <t>5754</t>
  </si>
  <si>
    <t>FLIP COVER PANTHER MOTO C NEGRO</t>
  </si>
  <si>
    <t>5755</t>
  </si>
  <si>
    <t>FLIP COVER PANTHER MOTO C AZUL</t>
  </si>
  <si>
    <t>5756</t>
  </si>
  <si>
    <t>FLIP COVER PANTHER MOTO C VERDE</t>
  </si>
  <si>
    <t>5757</t>
  </si>
  <si>
    <t>FLIP COVER PANTHER MOTO C NARANJA</t>
  </si>
  <si>
    <t>5758</t>
  </si>
  <si>
    <t>FLIP COVER PANTHER MOTO C ROJO</t>
  </si>
  <si>
    <t>5759</t>
  </si>
  <si>
    <t>FLIP COVER PANTHER SAMSUNG J5 PRO ROJO</t>
  </si>
  <si>
    <t>5760</t>
  </si>
  <si>
    <t>FLIP COVER PANTHER SAMSUNG J5 PRO FUCSIA</t>
  </si>
  <si>
    <t>5761</t>
  </si>
  <si>
    <t>FLIP COVER PANTHER SAMSUNG J5 PRO VIOLETA</t>
  </si>
  <si>
    <t>5762</t>
  </si>
  <si>
    <t>FLIP COVER PANTHER SAMSUNG J5 PRO NEGRA</t>
  </si>
  <si>
    <t>5763</t>
  </si>
  <si>
    <t>FLIP COVER PANTHER SAMSUNG J5 PRO AZUL</t>
  </si>
  <si>
    <t>5764</t>
  </si>
  <si>
    <t>FLIP COVER PANTHER SAMSUNG J5 PRO VERDE</t>
  </si>
  <si>
    <t>5765</t>
  </si>
  <si>
    <t>FLIP COVER PANTHER SAMSUNG J5 PRO NARANJA</t>
  </si>
  <si>
    <t>5766</t>
  </si>
  <si>
    <t>FLIP COVER PANTHER LG LEON ROJO</t>
  </si>
  <si>
    <t>5767</t>
  </si>
  <si>
    <t>FLIP COVER PANTHER LG LEON FUCSIA</t>
  </si>
  <si>
    <t>5768</t>
  </si>
  <si>
    <t>FLIP COVER PANTHER LG LEON VIOLETA</t>
  </si>
  <si>
    <t>5769</t>
  </si>
  <si>
    <t>FLIP COVER PANTHER LG LEON NEGRO</t>
  </si>
  <si>
    <t>5770</t>
  </si>
  <si>
    <t>FLIP COVER PANTHER LG LEON AZUL</t>
  </si>
  <si>
    <t>5771</t>
  </si>
  <si>
    <t>FLIP COVER PANTHER LG LEON VERDE</t>
  </si>
  <si>
    <t>5772</t>
  </si>
  <si>
    <t>FLIP COVER PANTHER LG LEON NARANJA</t>
  </si>
  <si>
    <t>5773</t>
  </si>
  <si>
    <t>FLIP COVER PANTHER LG KITE ROJO</t>
  </si>
  <si>
    <t>5774</t>
  </si>
  <si>
    <t>FLIP COVER PANTHER LG KITE FUCSIA</t>
  </si>
  <si>
    <t>5775</t>
  </si>
  <si>
    <t>FLIP COVER PANTHER LG KITE VIOLETA</t>
  </si>
  <si>
    <t>5776</t>
  </si>
  <si>
    <t>FLIP COVER PANTHER LG KITE NEGRO</t>
  </si>
  <si>
    <t>5777</t>
  </si>
  <si>
    <t>FLIP COVER PANTHER LG KITE AZUL</t>
  </si>
  <si>
    <t>5778</t>
  </si>
  <si>
    <t>FLIP COVER PANTHER LG KITE VERDE</t>
  </si>
  <si>
    <t>5779</t>
  </si>
  <si>
    <t>FLIP COVER PANTHER LG KITE NARANJA</t>
  </si>
  <si>
    <t>5780</t>
  </si>
  <si>
    <t>FLIP COVER PANTHER LG K4 ROJO</t>
  </si>
  <si>
    <t>5781</t>
  </si>
  <si>
    <t>FLIP COVER PANTHER LG K4 FUCSIA</t>
  </si>
  <si>
    <t>5782</t>
  </si>
  <si>
    <t>FLIP COVER PANTHER LG K4 VIOLETA</t>
  </si>
  <si>
    <t>5783</t>
  </si>
  <si>
    <t>FLIP COVER PANTHER LG K4 NEGRO</t>
  </si>
  <si>
    <t>5784</t>
  </si>
  <si>
    <t>FLIP COVER PANTHER LG K4 AZUL</t>
  </si>
  <si>
    <t>5785</t>
  </si>
  <si>
    <t>FLIP COVER PANTHER LG K4 VERDE</t>
  </si>
  <si>
    <t>5786</t>
  </si>
  <si>
    <t>FLIP COVER PANTHER LG K4 NARANJA</t>
  </si>
  <si>
    <t>5787</t>
  </si>
  <si>
    <t>FLIP COVER PANTHER LG K8 2017 ROJO</t>
  </si>
  <si>
    <t>5788</t>
  </si>
  <si>
    <t>FLIP COVER PANTHER LG K8 2017 FUCSIA</t>
  </si>
  <si>
    <t>5789</t>
  </si>
  <si>
    <t>FLIP COVER PANTHER LG K8 2017 VIOLETA</t>
  </si>
  <si>
    <t>5790</t>
  </si>
  <si>
    <t>FLIP COVER PANTHER LG K8 2017 NEGRO</t>
  </si>
  <si>
    <t>5791</t>
  </si>
  <si>
    <t>FLIP COVER PANTHER LG K8 2017 AZUL</t>
  </si>
  <si>
    <t>5792</t>
  </si>
  <si>
    <t>FLIP COVER PANTHER LG K8 2017 VERDE</t>
  </si>
  <si>
    <t>5793</t>
  </si>
  <si>
    <t>FLIP COVER PANTHER LG K8 2017 NARANJA</t>
  </si>
  <si>
    <t>5795</t>
  </si>
  <si>
    <t>FLIP COVER PANTHER SAMSUNG J1 ACE FUCSIA</t>
  </si>
  <si>
    <t>5799</t>
  </si>
  <si>
    <t>FLIP COVER PANTHER SAMSUNG J1 ACE VERDE</t>
  </si>
  <si>
    <t>5800</t>
  </si>
  <si>
    <t>FLIP COVER PANTHER SAMSUNG J1 ACE NARANJA</t>
  </si>
  <si>
    <t>5801</t>
  </si>
  <si>
    <t>FLIP COVER PANTHER SAMSUNG J5 PRIME ROJO</t>
  </si>
  <si>
    <t>5802</t>
  </si>
  <si>
    <t>FLIP COVER PANTHER SAMSUNG J5 PRIME FUCSIA</t>
  </si>
  <si>
    <t>5803</t>
  </si>
  <si>
    <t>FLIP COVER PANTHER SAMSUNG J5 PRIME VIOLETA</t>
  </si>
  <si>
    <t>5804</t>
  </si>
  <si>
    <t>FLIP COVER PANTHER SAMSUNG J5 PRIME NEGRO</t>
  </si>
  <si>
    <t>5805</t>
  </si>
  <si>
    <t>FLIP COVER PANTHER SAMSUNG J5 PRIME AZUL</t>
  </si>
  <si>
    <t>5806</t>
  </si>
  <si>
    <t>FLIP COVER PANTHER SAMSUNG J5 PRIME VERDE</t>
  </si>
  <si>
    <t>5807</t>
  </si>
  <si>
    <t>FLIP COVER PANTHER SAMSUNG J5 PRIME NARANJA</t>
  </si>
  <si>
    <t>5808</t>
  </si>
  <si>
    <t>FLIP COVER PANTHER MOTO G4 PLUS ROJO</t>
  </si>
  <si>
    <t>5809</t>
  </si>
  <si>
    <t>FLIP COVER PANTHER MOTO G4 PLUS FUCSIA</t>
  </si>
  <si>
    <t>5810</t>
  </si>
  <si>
    <t>FLIP COVER PANTHER MOTO G4 PLUS VIOLETA</t>
  </si>
  <si>
    <t>5811</t>
  </si>
  <si>
    <t>FLIP COVER PANTHER MOTO G4 PLUS NEGRO</t>
  </si>
  <si>
    <t>5812</t>
  </si>
  <si>
    <t>FLIP COVER PANTHER MOTO G4 PLUS AZUL</t>
  </si>
  <si>
    <t>5813</t>
  </si>
  <si>
    <t>FLIP COVER PANTHER MOTO G4 PLUS VERDE</t>
  </si>
  <si>
    <t>5814</t>
  </si>
  <si>
    <t>FLIP COVER PANTHER MOTO G4 PLUS NARANJA</t>
  </si>
  <si>
    <t>5815</t>
  </si>
  <si>
    <t>FLIP COVER PANTHER MOTO G4 PLAY ROJO</t>
  </si>
  <si>
    <t>5816</t>
  </si>
  <si>
    <t>FLIP COVER PANTHER MOTO G4 PLAY FUCSIA</t>
  </si>
  <si>
    <t>5817</t>
  </si>
  <si>
    <t>FLIP COVER PANTHER MOTO G4 PLAY VIOLETA</t>
  </si>
  <si>
    <t>5818</t>
  </si>
  <si>
    <t>FLIP COVER REF IPHONE 8</t>
  </si>
  <si>
    <t>5819</t>
  </si>
  <si>
    <t>FLIP COVER REF IPHONE 8 PLUS</t>
  </si>
  <si>
    <t>5820</t>
  </si>
  <si>
    <t>FLIP COVER PANTHER MOTO G4 PLAY VERDE</t>
  </si>
  <si>
    <t>5821</t>
  </si>
  <si>
    <t>FLIP COVER PANTHER MOTO G4 PLAY NEGRO</t>
  </si>
  <si>
    <t>5822</t>
  </si>
  <si>
    <t>FLIP COVER PANTHER MOTO G4 PLAY AZUL</t>
  </si>
  <si>
    <t>5823</t>
  </si>
  <si>
    <t>FLIP COVER PANTHER MOTO G4 PLAY NARANJA</t>
  </si>
  <si>
    <t>5824</t>
  </si>
  <si>
    <t>FLIP COVER PANTHER MOTO G3 ROJO</t>
  </si>
  <si>
    <t>5825</t>
  </si>
  <si>
    <t>FLIP COVER PANTHER MOTO G3 FUCSIA</t>
  </si>
  <si>
    <t>5826</t>
  </si>
  <si>
    <t>FLIP COVER PANTHER MOTO G3 VIOLETA</t>
  </si>
  <si>
    <t>5827</t>
  </si>
  <si>
    <t>FLIP COVER PANTHER MOTO G3 NEGRO</t>
  </si>
  <si>
    <t>5828</t>
  </si>
  <si>
    <t>FLIP COVER PANTHER MOTO G3 VERDE</t>
  </si>
  <si>
    <t>5829</t>
  </si>
  <si>
    <t>FLIP COVER PANTHER MOTO G3 AZUL</t>
  </si>
  <si>
    <t>5830</t>
  </si>
  <si>
    <t>FLIP COVER PANTHER MOTO G3 NARANJA</t>
  </si>
  <si>
    <t>5831</t>
  </si>
  <si>
    <t>FLIP COVER PANTHER SAMSUNG A9 2016 ROJO</t>
  </si>
  <si>
    <t>5832</t>
  </si>
  <si>
    <t>FLIP COVER PANTHER SAMSUNG A9 2016 FUCSIA</t>
  </si>
  <si>
    <t>5833</t>
  </si>
  <si>
    <t>FLIP COVER PANTHER SAMSUNG A9 2016 VIOLETA</t>
  </si>
  <si>
    <t>5834</t>
  </si>
  <si>
    <t>FLIP COVER PANTHER SAMSUNG A9 2016 NEGRO</t>
  </si>
  <si>
    <t>5835</t>
  </si>
  <si>
    <t>FLIP COVER PANTHER SAMSUNG A9 2016 AZUL</t>
  </si>
  <si>
    <t>5836</t>
  </si>
  <si>
    <t>FLIP COVER PANTHER SAMSUNG A9 2016 VERDE</t>
  </si>
  <si>
    <t>5837</t>
  </si>
  <si>
    <t>FLIP COVER PANTHER SAMSUNG A9 2016 NARANJA</t>
  </si>
  <si>
    <t>5838</t>
  </si>
  <si>
    <t>FLIP COVER PANTHER SAMSUNG J7 2016 ROJO</t>
  </si>
  <si>
    <t>5839</t>
  </si>
  <si>
    <t>FLIP COVER PANTHER SAMSUNG J7 2016 FUCSIA</t>
  </si>
  <si>
    <t>5840</t>
  </si>
  <si>
    <t>FLIP COVER PANTHER SAMSUNG J7 2016 VIOLETA</t>
  </si>
  <si>
    <t>5841</t>
  </si>
  <si>
    <t>FLIP COVER PANTHER SAMSUNG J7 2016 NEGRO</t>
  </si>
  <si>
    <t>5842</t>
  </si>
  <si>
    <t>FLIP COVER PANTHER SAMSUNG J7 2016 AZUL</t>
  </si>
  <si>
    <t>5843</t>
  </si>
  <si>
    <t>FLIP COVER PANTHER SAMSUNG J7 2016 VERDE</t>
  </si>
  <si>
    <t>5844</t>
  </si>
  <si>
    <t>FLIP COVER PANTHER SAMSUNG J7 2016 NARANJA</t>
  </si>
  <si>
    <t>5845</t>
  </si>
  <si>
    <t>FLIP COVER PANTHER LG K10 2017 ROJO</t>
  </si>
  <si>
    <t>5846</t>
  </si>
  <si>
    <t>FLIP COVER PANTHER LG K10 2017 FUCSIA</t>
  </si>
  <si>
    <t>5847</t>
  </si>
  <si>
    <t>FLIP COVER PANTHER LG K10 2017 VIOLETA</t>
  </si>
  <si>
    <t>5848</t>
  </si>
  <si>
    <t>FLIP COVER PANTHER LG K10 2017 NEGRO</t>
  </si>
  <si>
    <t>5849</t>
  </si>
  <si>
    <t>FLIP COVER PANTHER LG K10 2017 AZUL</t>
  </si>
  <si>
    <t>5850</t>
  </si>
  <si>
    <t>FLIP COVER PANTHER LG K10 2017 VERDE</t>
  </si>
  <si>
    <t>5851</t>
  </si>
  <si>
    <t>FLIP COVER PANTHER LG K10 2017 NARANJA</t>
  </si>
  <si>
    <t>5853</t>
  </si>
  <si>
    <t>FLIP COVER PANTHER SAMSUNG J3 2016 ROJO</t>
  </si>
  <si>
    <t>5854</t>
  </si>
  <si>
    <t>FLIP COVER PANTHER SAMSUNG J3 2016 FUCSIA</t>
  </si>
  <si>
    <t>5855</t>
  </si>
  <si>
    <t>FLIP COVER PANTHER SAMSUNG J3 2016 VIOLETA</t>
  </si>
  <si>
    <t>5856</t>
  </si>
  <si>
    <t>FLIP COVER PANTHER SAMSUNG J3 2016 NEGRO</t>
  </si>
  <si>
    <t>5857</t>
  </si>
  <si>
    <t>FLIP COVER PANTHER SAMSUNG J3 2016 AZUL</t>
  </si>
  <si>
    <t>5858</t>
  </si>
  <si>
    <t>FLIP COVER PANTHER SAMSUNG J3 2016 NARANJA</t>
  </si>
  <si>
    <t>5859</t>
  </si>
  <si>
    <t>FLIP COVER PANTHER SAMSUNG J3 2016 VERDE</t>
  </si>
  <si>
    <t>5860</t>
  </si>
  <si>
    <t>FLIP COVER PANTHER MOTO G5 VIOLETA</t>
  </si>
  <si>
    <t>5861</t>
  </si>
  <si>
    <t>FLIP COVER PANTHER MOTO G5 ROJO</t>
  </si>
  <si>
    <t>5862</t>
  </si>
  <si>
    <t>FLIP COVER PANTHER MOTO G5 FUCSIA</t>
  </si>
  <si>
    <t>5863</t>
  </si>
  <si>
    <t>FLIP COVER PANTHER MOTO G5 NEGRO</t>
  </si>
  <si>
    <t>5864</t>
  </si>
  <si>
    <t>FLIP COVER PANTHER MOTO G5 AZUL</t>
  </si>
  <si>
    <t>5865</t>
  </si>
  <si>
    <t>FLIP COVER PANTHER MOTO G5 VERDE</t>
  </si>
  <si>
    <t>5866</t>
  </si>
  <si>
    <t>FLIP COVER PANTHER MOTO G5 NARANJA</t>
  </si>
  <si>
    <t>5867</t>
  </si>
  <si>
    <t>FLIP COVER PANTHER MOTO G5 PLUS ROJO</t>
  </si>
  <si>
    <t>5868</t>
  </si>
  <si>
    <t>FLIP COVER PANTHER MOTO G5 PLUS FUCSIA</t>
  </si>
  <si>
    <t>5869</t>
  </si>
  <si>
    <t>FLIP COVER PANTHER MOTO G5 PLUS NEGRO</t>
  </si>
  <si>
    <t>5870</t>
  </si>
  <si>
    <t>FLIP COVER PANTHER MOTO G5 PLUS AZUL</t>
  </si>
  <si>
    <t>5871</t>
  </si>
  <si>
    <t>MAQUINA CONTADORA DE BILLETES KJ-CB01B</t>
  </si>
  <si>
    <t>5872</t>
  </si>
  <si>
    <t>FLIP COVER PANTHER MOTO G5 PLUS VIOLETA</t>
  </si>
  <si>
    <t>5873</t>
  </si>
  <si>
    <t>FLIP COVER PANTHER MOTO G5 PLUS VERDE</t>
  </si>
  <si>
    <t>5874</t>
  </si>
  <si>
    <t>FLIP COVER PANTHER MOTO G5 PLUS NARANJA</t>
  </si>
  <si>
    <t>5875</t>
  </si>
  <si>
    <t>FLIP COVER PANTHER MOTO E4 PLUS ROJO</t>
  </si>
  <si>
    <t>5876</t>
  </si>
  <si>
    <t>FLIP COVER PANTHER MOTO E4 PLUS FUCSIA</t>
  </si>
  <si>
    <t>5877</t>
  </si>
  <si>
    <t>FLIP COVER PANTHER MOTO E4 PLUS VIOLETA</t>
  </si>
  <si>
    <t>5878</t>
  </si>
  <si>
    <t>FLIP COVER PANTHER MOTO E4 PLUS NEGRO</t>
  </si>
  <si>
    <t>5879</t>
  </si>
  <si>
    <t>FLIP COVER PANTHER MOTO E4 PLUS AZUL</t>
  </si>
  <si>
    <t>5880</t>
  </si>
  <si>
    <t>FLIP COVER PANTHER MOTO E4 PLUS VERDE</t>
  </si>
  <si>
    <t>5881</t>
  </si>
  <si>
    <t>FLIP COVER PANTHER MOTO E4 PLUS NARANJA</t>
  </si>
  <si>
    <t>5882</t>
  </si>
  <si>
    <t>LAMPARA SOLAR CON SENSOR AV-2337</t>
  </si>
  <si>
    <t>5883</t>
  </si>
  <si>
    <t>FLIP COVER PANTHER HUAWEI GW METAL NEGRO</t>
  </si>
  <si>
    <t>5884</t>
  </si>
  <si>
    <t>FLIP COVER PANTHER SAMSUNG J1 ACE AZUL</t>
  </si>
  <si>
    <t>5885</t>
  </si>
  <si>
    <t>FLIP COVER PANTHER SAMSUNG J1 ACE ROJO</t>
  </si>
  <si>
    <t>5886</t>
  </si>
  <si>
    <t>FLIP COVER PANTHER SAMSUNG J1 ACE VIOLETA</t>
  </si>
  <si>
    <t>5887</t>
  </si>
  <si>
    <t>FLIP COVER PANTHER SAMSUNG J1 ACE NEGRO</t>
  </si>
  <si>
    <t>5889</t>
  </si>
  <si>
    <t>FLIP COVER PANTHER SAMSUNG J7 PRIME FUCSIA</t>
  </si>
  <si>
    <t>5890</t>
  </si>
  <si>
    <t>FLIP COVER PANTHER HUAWEI MATE 10 LITE NEGRO</t>
  </si>
  <si>
    <t>5891</t>
  </si>
  <si>
    <t>FLIP COVER PANTHER HUAWEI MATE 10 LITE AZUL</t>
  </si>
  <si>
    <t>5892</t>
  </si>
  <si>
    <t>FLIP COVER PANTHER HUAWEI MATE 10 LITE FUCSIA</t>
  </si>
  <si>
    <t>5893</t>
  </si>
  <si>
    <t>FLIP COVER PANTHER HUAWEI MATE 10 LITE ROJO</t>
  </si>
  <si>
    <t>5894</t>
  </si>
  <si>
    <t>FLIP COVER PANTHER MOTO G6 NEGRO</t>
  </si>
  <si>
    <t>5895</t>
  </si>
  <si>
    <t>FLIP COVER PANTHER MOTO G6 ROJO</t>
  </si>
  <si>
    <t>5896</t>
  </si>
  <si>
    <t>FLIP COVER PANTHER MOTO G6 VIOLETA</t>
  </si>
  <si>
    <t>5897</t>
  </si>
  <si>
    <t>FLIP COVER PANTHER MOTO G6 AZUL</t>
  </si>
  <si>
    <t>5898</t>
  </si>
  <si>
    <t>FLIP COVER PANTHER MOTO G6 FUCSIA</t>
  </si>
  <si>
    <t>5899</t>
  </si>
  <si>
    <t>FLIP COVER PANTHER MOTO G6 PLAY AZUL</t>
  </si>
  <si>
    <t>5900</t>
  </si>
  <si>
    <t>FLIP COVER PANTHER MOTO G6 PLAY VIOLETA</t>
  </si>
  <si>
    <t>5901</t>
  </si>
  <si>
    <t>FLIP COVER PANTHER MOTO G6 PLAY ROJO</t>
  </si>
  <si>
    <t>5902</t>
  </si>
  <si>
    <t>FLIP COVER PANTHER MOTO G6 PLAY FUCSIA</t>
  </si>
  <si>
    <t>5903</t>
  </si>
  <si>
    <t>FLIP COVER PANTHER MOTO G6 PLAY NEGRO</t>
  </si>
  <si>
    <t>5904</t>
  </si>
  <si>
    <t>FLIP COVER PANTHER MOTO G6 PLUS VIOLETA</t>
  </si>
  <si>
    <t>5905</t>
  </si>
  <si>
    <t>FLIP COVER PANTHER MOTO G6 PLUS NEGRO</t>
  </si>
  <si>
    <t>5906</t>
  </si>
  <si>
    <t>FLIP COVER PANTHER MOTO G6 PLUS FUCSIA</t>
  </si>
  <si>
    <t>5907</t>
  </si>
  <si>
    <t>FLIP COVER PANTHER MOTO G6 PLUS ROJO</t>
  </si>
  <si>
    <t>5908</t>
  </si>
  <si>
    <t>FLIP COVER PANTHER MOTO G6 PLUS AZUL</t>
  </si>
  <si>
    <t>5909</t>
  </si>
  <si>
    <t>FLIP COVER PANTHER HUAWEI P10 LITE VIOLETA</t>
  </si>
  <si>
    <t>5910</t>
  </si>
  <si>
    <t>FLIP COVER PANTHER HUAWEI P20 LITE VIOLETA</t>
  </si>
  <si>
    <t>5911</t>
  </si>
  <si>
    <t>FLIP COVER PANTHER HUAWEI P20 PRO VIOLETA</t>
  </si>
  <si>
    <t>5912</t>
  </si>
  <si>
    <t>FLIP COVER PANTHER HUAWEI P20 PRO FUCSIA</t>
  </si>
  <si>
    <t>5913</t>
  </si>
  <si>
    <t>FLIP COVER PANTHER HUAWEI P20 PRO ROJO</t>
  </si>
  <si>
    <t>5914</t>
  </si>
  <si>
    <t>FLIP COVER PANTHER HUAWEI P20 PRO NEGRO</t>
  </si>
  <si>
    <t>5915</t>
  </si>
  <si>
    <t>FLIP COVER PANTHER HUAWEI P20 PRO AZUL</t>
  </si>
  <si>
    <t>5916</t>
  </si>
  <si>
    <t>LLAVE SEGURO</t>
  </si>
  <si>
    <t>5917</t>
  </si>
  <si>
    <t>FLIP COVER PANTHER HUAWEI GW METAL AZUL</t>
  </si>
  <si>
    <t>5918</t>
  </si>
  <si>
    <t>FLIP COVER PANTHER HUAWEI GW METAL VIOLETA</t>
  </si>
  <si>
    <t>5919</t>
  </si>
  <si>
    <t>FLIP COVER PANTHER HUAWEI GW METAL FUCSIA</t>
  </si>
  <si>
    <t>5920</t>
  </si>
  <si>
    <t>FLIP COVER PANTHER HUAWEI GW METAL ROJO</t>
  </si>
  <si>
    <t>5921</t>
  </si>
  <si>
    <t>FLIP COVER PANTHER SAMSUNG J2 PRIME FUCSIA</t>
  </si>
  <si>
    <t>5922</t>
  </si>
  <si>
    <t>FLIP COVER PANTHER SAMSUNG J2 PRIME NEGRO</t>
  </si>
  <si>
    <t>5923</t>
  </si>
  <si>
    <t>FLIP COVER PANTHER SAMSUNG J2 PRIME ROJO</t>
  </si>
  <si>
    <t>5924</t>
  </si>
  <si>
    <t>FLIP COVER PANTHER SAMSUNG J2 PRIME VIOLETA</t>
  </si>
  <si>
    <t>5925</t>
  </si>
  <si>
    <t>FLIP COVER PANTHER SAMSUNG J2 PRO NEGRO</t>
  </si>
  <si>
    <t>5926</t>
  </si>
  <si>
    <t>FLIP COVER PANTHER SAMSUNG J2 PRO ROJO</t>
  </si>
  <si>
    <t>5927</t>
  </si>
  <si>
    <t>FLIP COVER PANTHER SAMSUNG J7 PRIME VIOLETA</t>
  </si>
  <si>
    <t>5928</t>
  </si>
  <si>
    <t>FLIP COVER PANTHER SAMSUNG J7 PRIME ROJO</t>
  </si>
  <si>
    <t>5929</t>
  </si>
  <si>
    <t>FLIP COVER PANTHER HUAWEI P20 LITE AZUL</t>
  </si>
  <si>
    <t>5930</t>
  </si>
  <si>
    <t>FLIP COVER PANTHER HUAWEI P20 LITE NEGRO</t>
  </si>
  <si>
    <t>5931</t>
  </si>
  <si>
    <t>FLIP COVER PANTHER HUAWEI P20 LITE ROJO</t>
  </si>
  <si>
    <t>5932</t>
  </si>
  <si>
    <t>FLIP COVER PANTHER HUAWEI P20 LITE FUCSIA</t>
  </si>
  <si>
    <t>5933</t>
  </si>
  <si>
    <t>CARGADOR INOVA 3.1 CAR-2002</t>
  </si>
  <si>
    <t>5934</t>
  </si>
  <si>
    <t>PARLANTE BT XL300</t>
  </si>
  <si>
    <t>5935</t>
  </si>
  <si>
    <t>CARGADOR ORIGINAL DELL</t>
  </si>
  <si>
    <t>5936</t>
  </si>
  <si>
    <t>PARLANTE BUETOOTH SPEAKER JBL CLIP2</t>
  </si>
  <si>
    <t>5937</t>
  </si>
  <si>
    <t>PARLANTE BT HARMAN STUDIO 2</t>
  </si>
  <si>
    <t>5938</t>
  </si>
  <si>
    <t>TPU SPIKE LG K4 2017</t>
  </si>
  <si>
    <t>5939</t>
  </si>
  <si>
    <t>TPU SAMSUNG J5 PRO</t>
  </si>
  <si>
    <t>5940</t>
  </si>
  <si>
    <t>TPU GLAM DISEÑO SAMSUNG J7 PRIME</t>
  </si>
  <si>
    <t>5941</t>
  </si>
  <si>
    <t>TPU GLAM DISEÑO SAMSUNG J7 NEO</t>
  </si>
  <si>
    <t>5942</t>
  </si>
  <si>
    <t>TPU GLAM DISEÑO SAMSUNG J2 PRIME</t>
  </si>
  <si>
    <t>5943</t>
  </si>
  <si>
    <t>TPU GLAM DISEÑO HUAWEI PSMART</t>
  </si>
  <si>
    <t>5944</t>
  </si>
  <si>
    <t>TPU GLAM DISEÑO MOTO G6 PLUS</t>
  </si>
  <si>
    <t>5945</t>
  </si>
  <si>
    <t>TPU GLAM DISEÑO MOTO G6 PLAY</t>
  </si>
  <si>
    <t>5946</t>
  </si>
  <si>
    <t>FLIP COVER PANTHER SAMSUNG J7 NEO FUCSIA</t>
  </si>
  <si>
    <t>5947</t>
  </si>
  <si>
    <t>FLIP COVER PANTHER SAMSUNG J7 NEO AZUL</t>
  </si>
  <si>
    <t>5948</t>
  </si>
  <si>
    <t>FLIP COVER PANTHER SAMSUNG J7 NEO ROJO</t>
  </si>
  <si>
    <t>5949</t>
  </si>
  <si>
    <t>CABLE HDMI 1.5M</t>
  </si>
  <si>
    <t>5950</t>
  </si>
  <si>
    <t>FLIP COVER PANTHER SAMSUNG A8 2018 VIOLETA</t>
  </si>
  <si>
    <t>5951</t>
  </si>
  <si>
    <t>FLIP COVER PANTHER SAMSUNG A8 2018 FUCSIA</t>
  </si>
  <si>
    <t>5952</t>
  </si>
  <si>
    <t>FLIP COVER PANTHER SAMSUNG J2 PRO FUCSIA</t>
  </si>
  <si>
    <t>5953</t>
  </si>
  <si>
    <t>FLIP COVER PANTHER SAMSUNG J2 PRO VIOLETA</t>
  </si>
  <si>
    <t>5954</t>
  </si>
  <si>
    <t>FLIP COVER PANTHER SAMSUNG J7 NEO VIOLETA</t>
  </si>
  <si>
    <t>5955</t>
  </si>
  <si>
    <t>FLIP COVER PANTHER SAMSUNG J7 PRIME AZUL</t>
  </si>
  <si>
    <t>5956</t>
  </si>
  <si>
    <t>TPU CAMUFLADO REFORZADO MOTO Z2 PLAY</t>
  </si>
  <si>
    <t>5957</t>
  </si>
  <si>
    <t>FUNDA PARA AGUA UNIVERSAL</t>
  </si>
  <si>
    <t>5959</t>
  </si>
  <si>
    <t>TPU ANTISHOCK ELECTRO IPHONE 7</t>
  </si>
  <si>
    <t>5960</t>
  </si>
  <si>
    <t>TPU ANTISHOCK ELECTRO IPHONE X</t>
  </si>
  <si>
    <t>5961</t>
  </si>
  <si>
    <t>TPU PIXEL SAMSUNG J5 PRIME</t>
  </si>
  <si>
    <t>5962</t>
  </si>
  <si>
    <t>TPU PIXEL SAMSUNG J5 PRO</t>
  </si>
  <si>
    <t>5963</t>
  </si>
  <si>
    <t>TPU TORTUGA MADERA SAMSUNG J7 PRO</t>
  </si>
  <si>
    <t>5964</t>
  </si>
  <si>
    <t>MODULO IPHONE 5S BLANCO</t>
  </si>
  <si>
    <t>5966</t>
  </si>
  <si>
    <t>MODULO IPHONE 6 BLANCO</t>
  </si>
  <si>
    <t>5967</t>
  </si>
  <si>
    <t>MODULO IPHONE 7 PLUS BLANCO</t>
  </si>
  <si>
    <t>5968</t>
  </si>
  <si>
    <t>MODULO IPHONE 8 PLUS NEGRO</t>
  </si>
  <si>
    <t>5969</t>
  </si>
  <si>
    <t>MODULO IPHONE 8 PLUS BLANCO</t>
  </si>
  <si>
    <t>5970</t>
  </si>
  <si>
    <t>MODULO IPHONE X</t>
  </si>
  <si>
    <t>5971</t>
  </si>
  <si>
    <t>MODULO IPHONE SE BLANCO</t>
  </si>
  <si>
    <t>5972</t>
  </si>
  <si>
    <t>MODULO SAMSUNG S7 EDGE SILVER</t>
  </si>
  <si>
    <t>5973</t>
  </si>
  <si>
    <t>MODULO SAMSUNG S7 EDGE BLUE</t>
  </si>
  <si>
    <t>5974</t>
  </si>
  <si>
    <t>5975</t>
  </si>
  <si>
    <t>5976</t>
  </si>
  <si>
    <t>MODULO SAMSUNG S7 NEGRO</t>
  </si>
  <si>
    <t>5977</t>
  </si>
  <si>
    <t>MODULO SAMSUNG S9</t>
  </si>
  <si>
    <t>5978</t>
  </si>
  <si>
    <t>MODULO SAMSUNG S9 PLUS C/MARCO</t>
  </si>
  <si>
    <t>5979</t>
  </si>
  <si>
    <t>MODULO SAMSUNG J5 2016 AAA DORADO</t>
  </si>
  <si>
    <t>5980</t>
  </si>
  <si>
    <t>MODULO SAMSUNG J5 2016 AAA BLANCO</t>
  </si>
  <si>
    <t>5981</t>
  </si>
  <si>
    <t>FLIP COVER PANTHER SAMSUNG A8 2018 AZUL</t>
  </si>
  <si>
    <t>5982</t>
  </si>
  <si>
    <t>FLIP COVER PANTHER SAMSUNG A8 2018 NEGRO</t>
  </si>
  <si>
    <t>5983</t>
  </si>
  <si>
    <t>FLIP COVER PANTHER SAMSUNG A8 2018 ROJO</t>
  </si>
  <si>
    <t>5984</t>
  </si>
  <si>
    <t>FLIP COVER PANTHER SAMSUNG J2 PRO AZUL</t>
  </si>
  <si>
    <t>5985</t>
  </si>
  <si>
    <t>MODULO IPHONE 5 BLANCO</t>
  </si>
  <si>
    <t>5986</t>
  </si>
  <si>
    <t>MODULO IPHONE 4G BLANCO</t>
  </si>
  <si>
    <t>5987</t>
  </si>
  <si>
    <t>MODULO IPHONE 4S NEGRO</t>
  </si>
  <si>
    <t>5988</t>
  </si>
  <si>
    <t>MODULO IPHONE 4S BLANCO</t>
  </si>
  <si>
    <t>5989</t>
  </si>
  <si>
    <t>MODULO IPHONE 6S BLANCO</t>
  </si>
  <si>
    <t>5990</t>
  </si>
  <si>
    <t>MODULO IPHONE 7 BLANCO</t>
  </si>
  <si>
    <t>5991</t>
  </si>
  <si>
    <t>MODULO IPHONE 8 BLANCO</t>
  </si>
  <si>
    <t>5992</t>
  </si>
  <si>
    <t>MODULO IPHONE 6 PLUS BLANCO</t>
  </si>
  <si>
    <t>5993</t>
  </si>
  <si>
    <t>MODULO IPHONE 6S PLUS BLANCO</t>
  </si>
  <si>
    <t>5994</t>
  </si>
  <si>
    <t>TPU SOFT MATE LG STYLUS 3</t>
  </si>
  <si>
    <t>5995</t>
  </si>
  <si>
    <t>TPU SOFT MATE ALCATEL U5</t>
  </si>
  <si>
    <t>5996</t>
  </si>
  <si>
    <t>TPU SOFT MATE HUAWEI MATE 9</t>
  </si>
  <si>
    <t>5997</t>
  </si>
  <si>
    <t>5998</t>
  </si>
  <si>
    <t>TPU SOFT MATE SAMSUNG J5 PRO</t>
  </si>
  <si>
    <t>5999</t>
  </si>
  <si>
    <t>TPU SOFT MATE SAMSUNG J5 PRIME</t>
  </si>
  <si>
    <t>6000</t>
  </si>
  <si>
    <t>TPU SOFT MATE LG K10 2017</t>
  </si>
  <si>
    <t>6001</t>
  </si>
  <si>
    <t>TPU KIKIGO FRASES IPHONE 16 PRO MAX</t>
  </si>
  <si>
    <t>6002</t>
  </si>
  <si>
    <t>USARN2</t>
  </si>
  <si>
    <t>6003</t>
  </si>
  <si>
    <t>USAR</t>
  </si>
  <si>
    <t>6004</t>
  </si>
  <si>
    <t>TPU KIKIGO FRASES IPHONE 15 PRO</t>
  </si>
  <si>
    <t>6005</t>
  </si>
  <si>
    <t>TPU KIKIGO FRASES IPHONE 14 PRO</t>
  </si>
  <si>
    <t>6006</t>
  </si>
  <si>
    <t>TPU KIKIGO FRASES IPHONE 13</t>
  </si>
  <si>
    <t>6007</t>
  </si>
  <si>
    <t>TPU KIKIGO FRASES IPHONE 14 PRO MAX</t>
  </si>
  <si>
    <t>6008</t>
  </si>
  <si>
    <t>TPU KIKIGO FRASES IPHONE 16</t>
  </si>
  <si>
    <t>6009</t>
  </si>
  <si>
    <t>TPU KIKIGO FRASES IPHONE 15</t>
  </si>
  <si>
    <t>6010</t>
  </si>
  <si>
    <t>TPU KIKIGO FRASES IPHONE 14</t>
  </si>
  <si>
    <t>6011</t>
  </si>
  <si>
    <t>SOPORTE AUTO + BASE CARGADORA</t>
  </si>
  <si>
    <t>6012</t>
  </si>
  <si>
    <t>6013</t>
  </si>
  <si>
    <t>FLIP COVER REF SAMSUNG J5 PRIME</t>
  </si>
  <si>
    <t>6014</t>
  </si>
  <si>
    <t>PARLANTE BT SP-3417</t>
  </si>
  <si>
    <t>6016</t>
  </si>
  <si>
    <t>PENDRIVE VERBATIM 8GB</t>
  </si>
  <si>
    <t>6017</t>
  </si>
  <si>
    <t>TEMPERED GLASS MOTO E5</t>
  </si>
  <si>
    <t>6018</t>
  </si>
  <si>
    <t>TEMPERED GLASS SAMSUNG A6 PLUS</t>
  </si>
  <si>
    <t>6019</t>
  </si>
  <si>
    <t>TEMPERED GLASS SAMSUNG NOTE 9</t>
  </si>
  <si>
    <t>6020</t>
  </si>
  <si>
    <t>TEMPERED GLASS SAMSUNG J8</t>
  </si>
  <si>
    <t>6021</t>
  </si>
  <si>
    <t>PARLANTE BT MS-262</t>
  </si>
  <si>
    <t>6022</t>
  </si>
  <si>
    <t>PARLANTE BT MS-261</t>
  </si>
  <si>
    <t>6023</t>
  </si>
  <si>
    <t>PARLANTE BT B19</t>
  </si>
  <si>
    <t>6024</t>
  </si>
  <si>
    <t>PARLANTE BT B18</t>
  </si>
  <si>
    <t>6025</t>
  </si>
  <si>
    <t>PARLANTE BT BS11</t>
  </si>
  <si>
    <t>6026</t>
  </si>
  <si>
    <t>PARLANTE BT MS-302</t>
  </si>
  <si>
    <t>6027</t>
  </si>
  <si>
    <t>PARLANTE BT MS-303</t>
  </si>
  <si>
    <t>6028</t>
  </si>
  <si>
    <t>PARLANTE BT 6502</t>
  </si>
  <si>
    <t>6029</t>
  </si>
  <si>
    <t>PARLANTE BT 8836</t>
  </si>
  <si>
    <t>6030</t>
  </si>
  <si>
    <t>PARLANTE BT 8829</t>
  </si>
  <si>
    <t>6031</t>
  </si>
  <si>
    <t>PARLANTE BT 8828</t>
  </si>
  <si>
    <t>6032</t>
  </si>
  <si>
    <t>PARLANTE BT 8820</t>
  </si>
  <si>
    <t>6033</t>
  </si>
  <si>
    <t>PARLANTE BT ZS-58</t>
  </si>
  <si>
    <t>6034</t>
  </si>
  <si>
    <t>PARLANTE BT WP-10</t>
  </si>
  <si>
    <t>6035</t>
  </si>
  <si>
    <t>PARLANTE BT BS12</t>
  </si>
  <si>
    <t>6036</t>
  </si>
  <si>
    <t>CABLE USB SOUL NYLON TIPO C</t>
  </si>
  <si>
    <t>6037</t>
  </si>
  <si>
    <t>TPU ANTISHOCK DISEÑO LG K10 2017</t>
  </si>
  <si>
    <t>6038</t>
  </si>
  <si>
    <t>POWER ADAPTER 5W IPHONE PATA ARGENTINA</t>
  </si>
  <si>
    <t>6039</t>
  </si>
  <si>
    <t>PANTALLA TACTIL SAMS. J2 PRIME BLANCO</t>
  </si>
  <si>
    <t>6040</t>
  </si>
  <si>
    <t>CABLE HDMI 20MTS</t>
  </si>
  <si>
    <t>6041</t>
  </si>
  <si>
    <t>6042</t>
  </si>
  <si>
    <t>CARGADOR INOVA 3.1 DUAL MICRO SIN BLISTER</t>
  </si>
  <si>
    <t>6043</t>
  </si>
  <si>
    <t>FLIP COVER C/SOLAPA SAMSUNG J6</t>
  </si>
  <si>
    <t>6044</t>
  </si>
  <si>
    <t>FLIP COVER C/SOLAPA SAMSUNG J4</t>
  </si>
  <si>
    <t>6045</t>
  </si>
  <si>
    <t>FLIP COVER C/SOLAPA MOTO E5 PLUS</t>
  </si>
  <si>
    <t>6046</t>
  </si>
  <si>
    <t>FLIP COVER C/SOLAPA MOTO E5</t>
  </si>
  <si>
    <t>6047</t>
  </si>
  <si>
    <t>FLIP COVER C/SOLAPA SAMSUNG A6 PLUS</t>
  </si>
  <si>
    <t>6048</t>
  </si>
  <si>
    <t>FLIP COVER EXECUTIVE DUO IPHONE 7 PLUS</t>
  </si>
  <si>
    <t>6049</t>
  </si>
  <si>
    <t>FLIP COVER EXECUTIVE DUO SAMSUNG J3 2016</t>
  </si>
  <si>
    <t>6050</t>
  </si>
  <si>
    <t>FLIP COVER EXECUTIVE DUO IPHONE 7</t>
  </si>
  <si>
    <t>6051</t>
  </si>
  <si>
    <t>TPU TORTUGA MOTO E5</t>
  </si>
  <si>
    <t>6052</t>
  </si>
  <si>
    <t>TPU TORTUGA MOTO E5 PLUS</t>
  </si>
  <si>
    <t>6053</t>
  </si>
  <si>
    <t>TPU SPIKE IPHONE X</t>
  </si>
  <si>
    <t>6054</t>
  </si>
  <si>
    <t>TPU 3D WITH DESING SAMSUNG J4</t>
  </si>
  <si>
    <t>6055</t>
  </si>
  <si>
    <t>TPU 3D WITH DESING SAMSUNG J6</t>
  </si>
  <si>
    <t>6056</t>
  </si>
  <si>
    <t>TPU 3D WITH DESING HUAWEI P20 LITE</t>
  </si>
  <si>
    <t>6057</t>
  </si>
  <si>
    <t>TPU 3D WITH DESING HUAWEI P20 PRO</t>
  </si>
  <si>
    <t>6058</t>
  </si>
  <si>
    <t>TPU 3D WITH DESING SAMSUNG J7 NEO</t>
  </si>
  <si>
    <t>6059</t>
  </si>
  <si>
    <t>TPU 3D WITH DESING MOTO G6 PLAY</t>
  </si>
  <si>
    <t>6060</t>
  </si>
  <si>
    <t>TPU 3D WITH DESING MOTO C PLUS</t>
  </si>
  <si>
    <t>6061</t>
  </si>
  <si>
    <t>TPU 3D WITH DESING MOTO G6 PLUS</t>
  </si>
  <si>
    <t>6062</t>
  </si>
  <si>
    <t>TPU 3D WITH DESING MOTO G6</t>
  </si>
  <si>
    <t>6063</t>
  </si>
  <si>
    <t>TPU 3D WITH DESING HUAWEI P SMART</t>
  </si>
  <si>
    <t>6064</t>
  </si>
  <si>
    <t>GAMING HEADSET</t>
  </si>
  <si>
    <t>6065</t>
  </si>
  <si>
    <t>VINCHA SPORT</t>
  </si>
  <si>
    <t>6066</t>
  </si>
  <si>
    <t>MOUSE OPTICO</t>
  </si>
  <si>
    <t>6067</t>
  </si>
  <si>
    <t>SPORT CAM</t>
  </si>
  <si>
    <t>6068</t>
  </si>
  <si>
    <t>AUDIO VIDEO CABLE AV 1.5M</t>
  </si>
  <si>
    <t>6069</t>
  </si>
  <si>
    <t>COMUNICATION HEADSET</t>
  </si>
  <si>
    <t>6071</t>
  </si>
  <si>
    <t>HEXAGONO</t>
  </si>
  <si>
    <t>6072</t>
  </si>
  <si>
    <t>CABLE OFC AUDIO VIDEO AF216075 1.5M</t>
  </si>
  <si>
    <t>6073</t>
  </si>
  <si>
    <t>STEREO NEGRO BASICO</t>
  </si>
  <si>
    <t>6075</t>
  </si>
  <si>
    <t>CABLE USB SOUL CON DISEÑO TIPO C</t>
  </si>
  <si>
    <t>6076</t>
  </si>
  <si>
    <t>PARLANTE BT SOUNDGEAR</t>
  </si>
  <si>
    <t>6077</t>
  </si>
  <si>
    <t>FLIP COVER UNI RC DISEÑO 5.5</t>
  </si>
  <si>
    <t>6078</t>
  </si>
  <si>
    <t>FLIP COVER UNI RC DISEÑO 5.0</t>
  </si>
  <si>
    <t>6079</t>
  </si>
  <si>
    <t>FLIP COVER UNI RC DISEÑO 6.0</t>
  </si>
  <si>
    <t>6080</t>
  </si>
  <si>
    <t>FLIP COVER UNI RC LISO 5.5</t>
  </si>
  <si>
    <t>6081</t>
  </si>
  <si>
    <t>TPU FASHION METALIZADA RING SAMSUNG A06</t>
  </si>
  <si>
    <t>6082</t>
  </si>
  <si>
    <t>TPU FASHION IPHONE 7/8 PLUS</t>
  </si>
  <si>
    <t>6083</t>
  </si>
  <si>
    <t>TPU FASHION DISEÑO ANIME XIAOMI 13C</t>
  </si>
  <si>
    <t>6084</t>
  </si>
  <si>
    <t>TPU FASHION ROBOTICA XIAOMI 13C</t>
  </si>
  <si>
    <t>6085</t>
  </si>
  <si>
    <t>TPU RC DISENO MOTO E4 PLUS</t>
  </si>
  <si>
    <t>6086</t>
  </si>
  <si>
    <t>TPU RC DISENO SAMSUNG A8 2018</t>
  </si>
  <si>
    <t>6087</t>
  </si>
  <si>
    <t>TPU RC DISENO MOTO G6</t>
  </si>
  <si>
    <t>6088</t>
  </si>
  <si>
    <t>MODULO MOTO E4 PLUS DORADO</t>
  </si>
  <si>
    <t>6089</t>
  </si>
  <si>
    <t>MODULO MOTO Z PLAY BLANCO</t>
  </si>
  <si>
    <t>6090</t>
  </si>
  <si>
    <t>MODULO MOTO Z PLAY 2 BLANCO</t>
  </si>
  <si>
    <t>6091</t>
  </si>
  <si>
    <t>MODULO SAMSUNG J5 PRO AAA ROSA</t>
  </si>
  <si>
    <t>6092</t>
  </si>
  <si>
    <t>MODULO SAMSUNG J7 PRO BLUE</t>
  </si>
  <si>
    <t>6093</t>
  </si>
  <si>
    <t>MODULO SAMSUNG J7 PRO SILVER</t>
  </si>
  <si>
    <t>6094</t>
  </si>
  <si>
    <t>MODULO SAMSUNG J7 PRO DORADO</t>
  </si>
  <si>
    <t>6095</t>
  </si>
  <si>
    <t>MODULO SDORADOAMSUNG J7 2016</t>
  </si>
  <si>
    <t>6096</t>
  </si>
  <si>
    <t>MODULO SAMSUNG J7 2016 INCEL PREMIUM BLANCO</t>
  </si>
  <si>
    <t>6097</t>
  </si>
  <si>
    <t>TAPA TRASERA IPHONE X</t>
  </si>
  <si>
    <t>6098</t>
  </si>
  <si>
    <t>TAPA TRASERA IPHONE 8 PLUS</t>
  </si>
  <si>
    <t>6099</t>
  </si>
  <si>
    <t>TAPA TRASERA SAMSUNG S8 PLUS</t>
  </si>
  <si>
    <t>6100</t>
  </si>
  <si>
    <t>BATERIA ORIGINAL IPHONE 8 PLUS</t>
  </si>
  <si>
    <t>6101</t>
  </si>
  <si>
    <t>BATERIA TIPO ORIGINAL IPHONE 7</t>
  </si>
  <si>
    <t>6102</t>
  </si>
  <si>
    <t>MODULO SAMSUNG J7 PRIME AAA DORADO</t>
  </si>
  <si>
    <t>6103</t>
  </si>
  <si>
    <t>MODULO SAMSUNG J7 PRIME AAA BLANCO</t>
  </si>
  <si>
    <t>6104</t>
  </si>
  <si>
    <t>TPU ANTISHOCK DISENO SAMSUNG J5 PRO</t>
  </si>
  <si>
    <t>6105</t>
  </si>
  <si>
    <t>FLIP COVER REF LG K10 2017</t>
  </si>
  <si>
    <t>6106</t>
  </si>
  <si>
    <t>TPU ANTISHOCK ELECTRO SAMSUNG J7 2016</t>
  </si>
  <si>
    <t>6107</t>
  </si>
  <si>
    <t>JUEGO NINTENDO SWITCH</t>
  </si>
  <si>
    <t>6108</t>
  </si>
  <si>
    <t>TPU ANTISHOCK ELECTRO SAMSUNG J7 PRO</t>
  </si>
  <si>
    <t>6109</t>
  </si>
  <si>
    <t>PROTECTOR TPU DISENO SAMSUNG S7 EDGE</t>
  </si>
  <si>
    <t>6110</t>
  </si>
  <si>
    <t>TPU 3D WITH DESING SAMSUNG NOTE 8</t>
  </si>
  <si>
    <t>6111</t>
  </si>
  <si>
    <t>FLIP COVER REF MOTO E5 PLUS</t>
  </si>
  <si>
    <t>6112</t>
  </si>
  <si>
    <t>FLIP COVER REF MOTO E5</t>
  </si>
  <si>
    <t>6113</t>
  </si>
  <si>
    <t>FLIP COVER REF SAMSUNG S9 PLUS</t>
  </si>
  <si>
    <t>6114</t>
  </si>
  <si>
    <t>FLIP COVER REF SAMSUNG A6 PLUS</t>
  </si>
  <si>
    <t>6115</t>
  </si>
  <si>
    <t>FLIP COVER REF SAMSUNG J6</t>
  </si>
  <si>
    <t>6116</t>
  </si>
  <si>
    <t>FLIP COVER REF SAMSUNG J8</t>
  </si>
  <si>
    <t>6117</t>
  </si>
  <si>
    <t>FLIP COVER REF IPHONE X</t>
  </si>
  <si>
    <t>6118</t>
  </si>
  <si>
    <t>LIGHTNING SPLITTER</t>
  </si>
  <si>
    <t>6119</t>
  </si>
  <si>
    <t>TPU ARMOR SOUL SAMSUNG J6</t>
  </si>
  <si>
    <t>6120</t>
  </si>
  <si>
    <t>TPU ARMOR SOUL SAMSUNG J4</t>
  </si>
  <si>
    <t>6121</t>
  </si>
  <si>
    <t>FUNDA CARGADORA SOUL IPH 6/6S/7/8 PLUS 5.500 MHA+USB</t>
  </si>
  <si>
    <t>6122</t>
  </si>
  <si>
    <t>FUNDA CARGADORA SOUL IPH 6/6S/7/8 PLUS 8.000 MHA +USB</t>
  </si>
  <si>
    <t>6123</t>
  </si>
  <si>
    <t>FUNDA CARGADORA SOUL SAMSUNG S9 5000MAH+USB</t>
  </si>
  <si>
    <t>6124</t>
  </si>
  <si>
    <t>FUNDA CARGADORA SOUL SAMSUNG S9 PLUS 6000MHA+USB</t>
  </si>
  <si>
    <t>6125</t>
  </si>
  <si>
    <t>FUNDA CARGADORA SOUL IPH X 3.000</t>
  </si>
  <si>
    <t>6126</t>
  </si>
  <si>
    <t>FUNDA CARGADORA SOUL IPH X 5.000 + USB</t>
  </si>
  <si>
    <t>6127</t>
  </si>
  <si>
    <t>FUNDA CARGADORA SOUL SAMSUNG S8 5.500</t>
  </si>
  <si>
    <t>6128</t>
  </si>
  <si>
    <t>FUNDA CARGADORA SOUL SAMSUNG S8 PLUS 6.500</t>
  </si>
  <si>
    <t>6129</t>
  </si>
  <si>
    <t>CARGADOR INOVA AUTO CAR-12-04</t>
  </si>
  <si>
    <t>6130</t>
  </si>
  <si>
    <t>CARGADOR INOVA 3.1 CAR-2002 LED</t>
  </si>
  <si>
    <t>6131</t>
  </si>
  <si>
    <t>CARGADOR INOVA 3.1 CAR-2003 LED</t>
  </si>
  <si>
    <t>6132</t>
  </si>
  <si>
    <t>CARGADOR INOVA 3.1 CAR-2005</t>
  </si>
  <si>
    <t>6133</t>
  </si>
  <si>
    <t>CARGADOR INOVA 3.1 CAR-2006 LED</t>
  </si>
  <si>
    <t>6134</t>
  </si>
  <si>
    <t>CARGADOR INOVA 3.1 CAR-2007 LED</t>
  </si>
  <si>
    <t>6135</t>
  </si>
  <si>
    <t>CARGADOR INOVA 3.1 CAR-2008 LED</t>
  </si>
  <si>
    <t>6136</t>
  </si>
  <si>
    <t>CARGADOR INOVA 3.1 CAR-2015</t>
  </si>
  <si>
    <t>6137</t>
  </si>
  <si>
    <t>CARGADOR INOVA 3.1 CAR-2016</t>
  </si>
  <si>
    <t>6138</t>
  </si>
  <si>
    <t>CARGADOR INOVA 3.1 CAR-2017</t>
  </si>
  <si>
    <t>6139</t>
  </si>
  <si>
    <t>CARGADOR INOVA 3.1 CAR-2018</t>
  </si>
  <si>
    <t>6140</t>
  </si>
  <si>
    <t>CARGADOR INOVA 5.1 CAR-3001</t>
  </si>
  <si>
    <t>6141</t>
  </si>
  <si>
    <t>CARGADOR INOVA 5.1 CAR-3002</t>
  </si>
  <si>
    <t>6142</t>
  </si>
  <si>
    <t>MODULO SAMSUNG J7 NEO INCELL BLANCO</t>
  </si>
  <si>
    <t>6143</t>
  </si>
  <si>
    <t>MODULO SAMSUNG J7 NEO INCELL NEGRO</t>
  </si>
  <si>
    <t>6144</t>
  </si>
  <si>
    <t>MODULO SAMSUNG J7 NEO INCELL DORADO</t>
  </si>
  <si>
    <t>6145</t>
  </si>
  <si>
    <t>MODULO SAMSUNG J7 INCELL BLANCO</t>
  </si>
  <si>
    <t>6146</t>
  </si>
  <si>
    <t>MODULO SAMSUNG J7 INCELL DORADO</t>
  </si>
  <si>
    <t>6147</t>
  </si>
  <si>
    <t>BOTELLA ENGOMADA HEINZEN 500ML</t>
  </si>
  <si>
    <t>6148</t>
  </si>
  <si>
    <t>MODULO SAMSUNG J7 2016 INCEL PREMIUM NEGRO</t>
  </si>
  <si>
    <t>6149</t>
  </si>
  <si>
    <t>MODULO SAMSUNG J7 2016 INCEL PREMIUM DORADO</t>
  </si>
  <si>
    <t>6150</t>
  </si>
  <si>
    <t>MODULO SAMSUNG J5 PRIME BLANCO</t>
  </si>
  <si>
    <t>6151</t>
  </si>
  <si>
    <t>MODULO SAMSUNG A7 2017 AAA DORADO</t>
  </si>
  <si>
    <t>6152</t>
  </si>
  <si>
    <t>MODULO SAMSUNG A7 2017 AAA NEGRO</t>
  </si>
  <si>
    <t>6153</t>
  </si>
  <si>
    <t>MODULO SAMSUNG A7 2017 ROSA</t>
  </si>
  <si>
    <t>6154</t>
  </si>
  <si>
    <t>MODULO SAMSUNG A9 DORADO</t>
  </si>
  <si>
    <t>6155</t>
  </si>
  <si>
    <t>MODULO SAMSUNG A9 BLANCO</t>
  </si>
  <si>
    <t>6156</t>
  </si>
  <si>
    <t>MODULO SAMSUNG J2 BLANCO AAA</t>
  </si>
  <si>
    <t>6157</t>
  </si>
  <si>
    <t>MODULO SAMSUNG J2 DORADO AAA</t>
  </si>
  <si>
    <t>6158</t>
  </si>
  <si>
    <t>MODULO MOTO G5 BLANCO</t>
  </si>
  <si>
    <t>6159</t>
  </si>
  <si>
    <t>MODULO MOTO G5 DORADO</t>
  </si>
  <si>
    <t>6160</t>
  </si>
  <si>
    <t>GLASS FULL COVER GLUE 6D XIAOMI A2 LITE (6PRO)</t>
  </si>
  <si>
    <t>6161</t>
  </si>
  <si>
    <t>GLASS FULL COVER GLUE 6D XIAOMI A1 (5X)</t>
  </si>
  <si>
    <t>6162</t>
  </si>
  <si>
    <t>GLASS FULL COVER GLUE 6D XIAOMI NOTE5 PRO</t>
  </si>
  <si>
    <t>6163</t>
  </si>
  <si>
    <t>GLASS FULL COVER GLUE 6D MOTO G6 PLAY</t>
  </si>
  <si>
    <t>6164</t>
  </si>
  <si>
    <t>GLASS FULL COVER GLUE 6D MOTO E5</t>
  </si>
  <si>
    <t>6165</t>
  </si>
  <si>
    <t>GLASS FULL COVER GLUE 6D MOTO E5 PLUS</t>
  </si>
  <si>
    <t>6166</t>
  </si>
  <si>
    <t>GLASS FULL COVER GLUE 6D SAMSUNG J7 PRIME</t>
  </si>
  <si>
    <t>6167</t>
  </si>
  <si>
    <t>GLASS FULL COVER GLUE 6D SAMSUNG J2 PRIME</t>
  </si>
  <si>
    <t>6168</t>
  </si>
  <si>
    <t>GLASS FULL COVER GLUE 6D SAMSUNG J7 NEO</t>
  </si>
  <si>
    <t>6169</t>
  </si>
  <si>
    <t>GLASS FULL COVER GLUE 6D SAMSUNG J6</t>
  </si>
  <si>
    <t>6170</t>
  </si>
  <si>
    <t>GLASS FULL COVER GLUE 6D SAMSUNG J4</t>
  </si>
  <si>
    <t>6171</t>
  </si>
  <si>
    <t>GLASS FULL COVER GLUE 6D HUAWEI MATE 10 LITE</t>
  </si>
  <si>
    <t>6172</t>
  </si>
  <si>
    <t>GLASS FULL COVER GLUE 6D HUAWEI P20 LITE</t>
  </si>
  <si>
    <t>6173</t>
  </si>
  <si>
    <t>GLASS FULL COVER GLUE 6D HUAWEI P20 PRO</t>
  </si>
  <si>
    <t>6174</t>
  </si>
  <si>
    <t>GLASS FULL COVER GLUE 6D MOTO E5 PLAY</t>
  </si>
  <si>
    <t>6175</t>
  </si>
  <si>
    <t>6176</t>
  </si>
  <si>
    <t>GLASS FULL COVER GLUE 6D IPHONE XS MAX</t>
  </si>
  <si>
    <t>6177</t>
  </si>
  <si>
    <t>GLASS FULL COVER GLUE 6D SAMSUNG NOTE 9</t>
  </si>
  <si>
    <t>6178</t>
  </si>
  <si>
    <t>BATERIA RC SAMSUNG GRAND PRIME</t>
  </si>
  <si>
    <t>6179</t>
  </si>
  <si>
    <t>BATERIA RC SAMSUNG S5</t>
  </si>
  <si>
    <t>6180</t>
  </si>
  <si>
    <t>BATERIA RC LG K4 2017 - K8 2017</t>
  </si>
  <si>
    <t>6181</t>
  </si>
  <si>
    <t>BATERIA RC LG K10 2017</t>
  </si>
  <si>
    <t>6182</t>
  </si>
  <si>
    <t>BATERIA RC SAMSUNG J7</t>
  </si>
  <si>
    <t>6183</t>
  </si>
  <si>
    <t>BATERIA RC SAMSUNG NOTE 4</t>
  </si>
  <si>
    <t>6184</t>
  </si>
  <si>
    <t>BATERIA RC IPHONE 5G</t>
  </si>
  <si>
    <t>6185</t>
  </si>
  <si>
    <t>BATERIA RC IPHONE 5C</t>
  </si>
  <si>
    <t>6186</t>
  </si>
  <si>
    <t>BATERIA RC IPHONE 5S</t>
  </si>
  <si>
    <t>6187</t>
  </si>
  <si>
    <t>BATERIA RC MOTO E4 PLUS HE50</t>
  </si>
  <si>
    <t>6188</t>
  </si>
  <si>
    <t>BATERIA RC MOTO MOTO C HC40</t>
  </si>
  <si>
    <t>6189</t>
  </si>
  <si>
    <t>BATERIA RC MOTO C PLUS HC60</t>
  </si>
  <si>
    <t>6190</t>
  </si>
  <si>
    <t>BATERIA RC MOTO G5 PLUS HG40</t>
  </si>
  <si>
    <t>6191</t>
  </si>
  <si>
    <t>BATERIA RC IPHONE 6 PLUS</t>
  </si>
  <si>
    <t>6192</t>
  </si>
  <si>
    <t>BATERIA RC IPHONE 6S</t>
  </si>
  <si>
    <t>6193</t>
  </si>
  <si>
    <t>BATERIA RC SAMSUNG G360</t>
  </si>
  <si>
    <t>6194</t>
  </si>
  <si>
    <t>BATERIA RC SAMSUNG NOTE5</t>
  </si>
  <si>
    <t>6195</t>
  </si>
  <si>
    <t>BATERIA RC SAMSUNG J5 PRIME</t>
  </si>
  <si>
    <t>6196</t>
  </si>
  <si>
    <t>BATERIA RC SAMSUNG F250</t>
  </si>
  <si>
    <t>6197</t>
  </si>
  <si>
    <t>BATERIA RC SAMSUNG CORE</t>
  </si>
  <si>
    <t>6198</t>
  </si>
  <si>
    <t>BATERIA RC SAMSUNG J7 PRIME</t>
  </si>
  <si>
    <t>6199</t>
  </si>
  <si>
    <t>BATERIA RC SAMSUNG J7 2016</t>
  </si>
  <si>
    <t>6200</t>
  </si>
  <si>
    <t>BATERIA RC SAMSUNG S6EDGE</t>
  </si>
  <si>
    <t>6201</t>
  </si>
  <si>
    <t>BATERIA RC LG SPIRIT (52UH)</t>
  </si>
  <si>
    <t>6202</t>
  </si>
  <si>
    <t>BATERIA RC IPHONE 6G</t>
  </si>
  <si>
    <t>6203</t>
  </si>
  <si>
    <t>BATERIA RC NOKIA 1100 1112 1208 BL5C</t>
  </si>
  <si>
    <t>6204</t>
  </si>
  <si>
    <t>TPU SAMSUNG J8 2018</t>
  </si>
  <si>
    <t>6205</t>
  </si>
  <si>
    <t>TPU SAMSUNG A6 PLUS</t>
  </si>
  <si>
    <t>6206</t>
  </si>
  <si>
    <t>TPU IPHONE XR 6.1</t>
  </si>
  <si>
    <t>6207</t>
  </si>
  <si>
    <t>TPU IPHONE XS MAX</t>
  </si>
  <si>
    <t>6208</t>
  </si>
  <si>
    <t>FLIP COVER IPHONE XS MAX</t>
  </si>
  <si>
    <t>6209</t>
  </si>
  <si>
    <t>FLIP COVER IPHONE XR</t>
  </si>
  <si>
    <t>6210</t>
  </si>
  <si>
    <t>FLIP COVER SAMSUNG J8 2018</t>
  </si>
  <si>
    <t>6211</t>
  </si>
  <si>
    <t>MODULO SAMSUNG S6 EDGE NEGRO</t>
  </si>
  <si>
    <t>6212</t>
  </si>
  <si>
    <t>MODULO SAMSUNG S6 EDGE GOLD</t>
  </si>
  <si>
    <t>6213</t>
  </si>
  <si>
    <t>TPU TORTUGA MADERA IPHONE X</t>
  </si>
  <si>
    <t>6214</t>
  </si>
  <si>
    <t>MEMORIA 8GB VERBATIM CLASE 4</t>
  </si>
  <si>
    <t>6215</t>
  </si>
  <si>
    <t>TPU RIGIDO SOUL S7 EDGE</t>
  </si>
  <si>
    <t>6216</t>
  </si>
  <si>
    <t>TPU RIGIDO SOUL SAMSUNG S7 EDGE</t>
  </si>
  <si>
    <t>6217</t>
  </si>
  <si>
    <t>TPU RIGIDO SOUL SAMSUNG A3 2016</t>
  </si>
  <si>
    <t>6218</t>
  </si>
  <si>
    <t>ADAPTADOR MICRO A IPHONE SOUL MIPH5BL</t>
  </si>
  <si>
    <t>6219</t>
  </si>
  <si>
    <t>ADAPTADOR MICRO A TIPO C SOUL</t>
  </si>
  <si>
    <t>6220</t>
  </si>
  <si>
    <t>TPU DISEÑO RELIEVE SAMSUNG J4</t>
  </si>
  <si>
    <t>6221</t>
  </si>
  <si>
    <t>TPU DISEÑO RELIEVE SAMSUNG J2 PRIME</t>
  </si>
  <si>
    <t>6222</t>
  </si>
  <si>
    <t>TPU DISEÑO RELIEVE SAMSUNG J7 PRIME</t>
  </si>
  <si>
    <t>6223</t>
  </si>
  <si>
    <t>TPU DISEÑO RELIEVE SAMSUNG J7 NEO</t>
  </si>
  <si>
    <t>6224</t>
  </si>
  <si>
    <t>TPU DISEÑO RELIEVE MOTO E5</t>
  </si>
  <si>
    <t>6225</t>
  </si>
  <si>
    <t>TPU DISEÑO RELIEVE MOTO E5 PLUS</t>
  </si>
  <si>
    <t>6226</t>
  </si>
  <si>
    <t>TPU FUTBOL RELIEVE SAMSUNG J4</t>
  </si>
  <si>
    <t>6227</t>
  </si>
  <si>
    <t>TPU FUTBOL RELIEVE SAMSUNG J2 PRIME</t>
  </si>
  <si>
    <t>6228</t>
  </si>
  <si>
    <t>TPU FUTBOL RELIEVE SAMSUNG J7 PRIME</t>
  </si>
  <si>
    <t>6229</t>
  </si>
  <si>
    <t>TPU FUTBOL RELIEVE SAMSUNG J7 NEO</t>
  </si>
  <si>
    <t>6230</t>
  </si>
  <si>
    <t>TPU FUTBOL RELIEVE MOTO E5/G6 PLAY</t>
  </si>
  <si>
    <t>6231</t>
  </si>
  <si>
    <t>TPU FUTBOL RELIEVE MOTO E5 PLUS</t>
  </si>
  <si>
    <t>6232</t>
  </si>
  <si>
    <t>POWER BANK INOVA PB-07 20.000</t>
  </si>
  <si>
    <t>6233</t>
  </si>
  <si>
    <t>VINCHA INOVA AUR-024</t>
  </si>
  <si>
    <t>6234</t>
  </si>
  <si>
    <t>STEREO MANOS LIBRES INOVA AUR-011</t>
  </si>
  <si>
    <t>6235</t>
  </si>
  <si>
    <t>POWER BANK INOVA PB-03 5.000 MAH</t>
  </si>
  <si>
    <t>6236</t>
  </si>
  <si>
    <t>CABLE DE DATOS INOVA IPHONE CAB-011</t>
  </si>
  <si>
    <t>6237</t>
  </si>
  <si>
    <t>CABLE DE DATOS INOVA IPHONE CAB-026</t>
  </si>
  <si>
    <t>6238</t>
  </si>
  <si>
    <t>CABLE DE DATOS INOVA MICRO USB CAB-010</t>
  </si>
  <si>
    <t>6239</t>
  </si>
  <si>
    <t>CABLE DE DATOS INOVA MICRO USB CAB-013</t>
  </si>
  <si>
    <t>6240</t>
  </si>
  <si>
    <t>CABLE DE DATOS INOVA REFORZADO MICRO USB 2A CAB-017</t>
  </si>
  <si>
    <t>6241</t>
  </si>
  <si>
    <t>CABLE DE DATOS INOVA TIPO C CAB-012</t>
  </si>
  <si>
    <t>6242</t>
  </si>
  <si>
    <t>CARGADOR AUTO P/IPHONE IMAX SMS-A16W 3.1A</t>
  </si>
  <si>
    <t>6243</t>
  </si>
  <si>
    <t>CARGADOR AUTO P/MICRO USB IMAX SMS-A16W 3.1A</t>
  </si>
  <si>
    <t>6244</t>
  </si>
  <si>
    <t>CARGADOR AUTO P/TIPO C IMAX SMS-A16W 3.1A</t>
  </si>
  <si>
    <t>6245</t>
  </si>
  <si>
    <t>JOYSTICK PARA CELULAR CON-003</t>
  </si>
  <si>
    <t>6246</t>
  </si>
  <si>
    <t>PARLANTE MULTIMEDIA BLUETOOTH QS-501</t>
  </si>
  <si>
    <t>6247</t>
  </si>
  <si>
    <t>CUTTER AV-905</t>
  </si>
  <si>
    <t>6248</t>
  </si>
  <si>
    <t>FOCO GIRATORIO LED CON EFECTO AV-2514</t>
  </si>
  <si>
    <t>6249</t>
  </si>
  <si>
    <t>SET DE HERRAMIENTAS S1510</t>
  </si>
  <si>
    <t>6250</t>
  </si>
  <si>
    <t>BALANZA ELECTRONICA</t>
  </si>
  <si>
    <t>6251</t>
  </si>
  <si>
    <t>TECLADO DN-EX32</t>
  </si>
  <si>
    <t>6252</t>
  </si>
  <si>
    <t>BASE ENTRADA MULTIPLE 3.5</t>
  </si>
  <si>
    <t>6253</t>
  </si>
  <si>
    <t>LUZ LED P54</t>
  </si>
  <si>
    <t>6254</t>
  </si>
  <si>
    <t>LED PAR LIGHT</t>
  </si>
  <si>
    <t>6255</t>
  </si>
  <si>
    <t>PARLANTE SP-KJA760</t>
  </si>
  <si>
    <t>6256</t>
  </si>
  <si>
    <t>FOCO GIRATORIO LED AV-1181</t>
  </si>
  <si>
    <t>6257</t>
  </si>
  <si>
    <t>TRAVEL ADAPTER CONJUNTO SAMSUNG 10.GW</t>
  </si>
  <si>
    <t>6258</t>
  </si>
  <si>
    <t>TEMPERED GLASS SAMSUNG ACE 4 NEO</t>
  </si>
  <si>
    <t>6259</t>
  </si>
  <si>
    <t>CARGADOR PRO 21 + POTENCIA</t>
  </si>
  <si>
    <t>6260</t>
  </si>
  <si>
    <t>CARGADOR AUTO PRO 21 I9000</t>
  </si>
  <si>
    <t>6261</t>
  </si>
  <si>
    <t>CABLE MICRO USB MINI</t>
  </si>
  <si>
    <t>6262</t>
  </si>
  <si>
    <t>CABLE USB DATA MICRO</t>
  </si>
  <si>
    <t>6263</t>
  </si>
  <si>
    <t>TEMPERED GLASS IPHONE XS MAX</t>
  </si>
  <si>
    <t>6264</t>
  </si>
  <si>
    <t>TEMPERED GLASS SAMSUNG J6 PLUS</t>
  </si>
  <si>
    <t>6265</t>
  </si>
  <si>
    <t>TEMPERED GLASS IPHONE XR</t>
  </si>
  <si>
    <t>6266</t>
  </si>
  <si>
    <t>TEMPERED GLASS MOTO E5 PLAY</t>
  </si>
  <si>
    <t>6267</t>
  </si>
  <si>
    <t>TEMPERED GLASS MOTO Z3 PLAY</t>
  </si>
  <si>
    <t>6268</t>
  </si>
  <si>
    <t>TPU TORTUGA IPHONE XR</t>
  </si>
  <si>
    <t>6269</t>
  </si>
  <si>
    <t>TPU TORTUGA IPHONE XS MAX</t>
  </si>
  <si>
    <t>6270</t>
  </si>
  <si>
    <t>TPU TORTUGA SAMSUNG J8</t>
  </si>
  <si>
    <t>6271</t>
  </si>
  <si>
    <t>FUNDA TABLET DISEÑO 7/8</t>
  </si>
  <si>
    <t>6272</t>
  </si>
  <si>
    <t>TPU SOFT STAND SAMSUNG S8 PLUS</t>
  </si>
  <si>
    <t>6273</t>
  </si>
  <si>
    <t>WK ULTRA SPEED TIPO C</t>
  </si>
  <si>
    <t>6274</t>
  </si>
  <si>
    <t>TPU ARMOR SOUL MOTO E5</t>
  </si>
  <si>
    <t>6275</t>
  </si>
  <si>
    <t>TPU ARMOR SOUL MOTO G6 PLUS</t>
  </si>
  <si>
    <t>6276</t>
  </si>
  <si>
    <t>TPU ARMOR SOUL MOTO G6 PLAY</t>
  </si>
  <si>
    <t>6277</t>
  </si>
  <si>
    <t>TPU ARMOR SOUL MOTO E5 PLUS</t>
  </si>
  <si>
    <t>6278</t>
  </si>
  <si>
    <t>TPU ARMOR SOUL MOTO G6</t>
  </si>
  <si>
    <t>6279</t>
  </si>
  <si>
    <t>AURICULAR INALAMBRICO AUR-012</t>
  </si>
  <si>
    <t>6280</t>
  </si>
  <si>
    <t>MOUSE OPTICO INALAMBRICO MOU-007</t>
  </si>
  <si>
    <t>6281</t>
  </si>
  <si>
    <t>TPU PRO21 DISENO LG K4 2017</t>
  </si>
  <si>
    <t>6282</t>
  </si>
  <si>
    <t>TPU PRO21 DISENO LG K10 2017</t>
  </si>
  <si>
    <t>6283</t>
  </si>
  <si>
    <t>TPU PRO21 DISENO MOTO G5S PLUS</t>
  </si>
  <si>
    <t>6284</t>
  </si>
  <si>
    <t>STEREO AKG RCYJ3-RYBJ7</t>
  </si>
  <si>
    <t>6285</t>
  </si>
  <si>
    <t>STEREO SAMSUNG RYBG3</t>
  </si>
  <si>
    <t>6287</t>
  </si>
  <si>
    <t>STEREO PRO21 SUPER SONICO SPN-01</t>
  </si>
  <si>
    <t>6288</t>
  </si>
  <si>
    <t>MODULO SAMSUNG J5 PRIME DORADO</t>
  </si>
  <si>
    <t>6289</t>
  </si>
  <si>
    <t>MODULO SAMSUNG J1 ACE DORADO</t>
  </si>
  <si>
    <t>6290</t>
  </si>
  <si>
    <t>MODULO SAMSUNG J1 ACE AAA NEGRO</t>
  </si>
  <si>
    <t>6291</t>
  </si>
  <si>
    <t>MODULO SAMSUNG J1 ACE AAA BLANCO</t>
  </si>
  <si>
    <t>6292</t>
  </si>
  <si>
    <t>MODULO SAMSUNG J7 DORADO</t>
  </si>
  <si>
    <t>6293</t>
  </si>
  <si>
    <t>MODULO SAMSUNG J7 BLANCO</t>
  </si>
  <si>
    <t>6294</t>
  </si>
  <si>
    <t>MODULO SAMSUNG J5 AAA BLANCO</t>
  </si>
  <si>
    <t>6295</t>
  </si>
  <si>
    <t>LAMPARA LED EFECTO FUEGO</t>
  </si>
  <si>
    <t>6296</t>
  </si>
  <si>
    <t>TEMPERED GLASS SAMSUNG A6</t>
  </si>
  <si>
    <t>6297</t>
  </si>
  <si>
    <t>SOPORTE PARA AUTO C71</t>
  </si>
  <si>
    <t>6298</t>
  </si>
  <si>
    <t>PARLANTE BT WS-1812</t>
  </si>
  <si>
    <t>6299</t>
  </si>
  <si>
    <t>PARLANTE BT MU-XM7</t>
  </si>
  <si>
    <t>6300</t>
  </si>
  <si>
    <t>TPU WK SLEEK DESIGN IPHONE 7/8 PLUS</t>
  </si>
  <si>
    <t>6301</t>
  </si>
  <si>
    <t>TPU WK CREATIVE CASE IPHONE 7/8</t>
  </si>
  <si>
    <t>6302</t>
  </si>
  <si>
    <t>TPU WK CREATIVE CASE IPHONE 7/8 PLUS</t>
  </si>
  <si>
    <t>6303</t>
  </si>
  <si>
    <t>CABLE HDMI</t>
  </si>
  <si>
    <t>6304</t>
  </si>
  <si>
    <t>PARLANTE BT OM A10</t>
  </si>
  <si>
    <t>6305</t>
  </si>
  <si>
    <t>PROTECTOR TPU SAMSUNG J8 2018</t>
  </si>
  <si>
    <t>6306</t>
  </si>
  <si>
    <t>PROTECTOR TPU SAMSUNG J6</t>
  </si>
  <si>
    <t>6307</t>
  </si>
  <si>
    <t>PROTECTOR TPU MOTO G6 PLAY</t>
  </si>
  <si>
    <t>6308</t>
  </si>
  <si>
    <t>PROTECTOR TPU MOTO G6 PLUS</t>
  </si>
  <si>
    <t>6309</t>
  </si>
  <si>
    <t>PROTECTOR TPU MOTO E5 PLUS</t>
  </si>
  <si>
    <t>6310</t>
  </si>
  <si>
    <t>PROTECTOR TPU MOTO E5</t>
  </si>
  <si>
    <t>6311</t>
  </si>
  <si>
    <t>PROTECTOR TPU SAMSUNG J4</t>
  </si>
  <si>
    <t>6312</t>
  </si>
  <si>
    <t>TPU LENTEJUELA MOTO E5 PLUS</t>
  </si>
  <si>
    <t>6313</t>
  </si>
  <si>
    <t>TPU LENTEJUELA SAMSUNG A6 PLUS</t>
  </si>
  <si>
    <t>6314</t>
  </si>
  <si>
    <t>TPU LENTEJUELA SAMSUNG J6</t>
  </si>
  <si>
    <t>6315</t>
  </si>
  <si>
    <t>TPU LENTEJUELA MOTO E5</t>
  </si>
  <si>
    <t>6316</t>
  </si>
  <si>
    <t>TPU LENTEJUELA MOTO E5 PLAY</t>
  </si>
  <si>
    <t>6317</t>
  </si>
  <si>
    <t>TPU LENTEJUELA SAMSUNG J4 PLUS</t>
  </si>
  <si>
    <t>6318</t>
  </si>
  <si>
    <t>TPU LENTEJUELA SAMSUNG J6 PLUS</t>
  </si>
  <si>
    <t>6319</t>
  </si>
  <si>
    <t>CINTA DOBLE FAZ</t>
  </si>
  <si>
    <t>6320</t>
  </si>
  <si>
    <t>TPU LENTEJUELA MOTO G6 PLAY</t>
  </si>
  <si>
    <t>6321</t>
  </si>
  <si>
    <t>TPU LENTEJUELA SAMSUNG J4</t>
  </si>
  <si>
    <t>6322</t>
  </si>
  <si>
    <t>TPU DISEÑO RELIEVE SAMSUNG J6</t>
  </si>
  <si>
    <t>6323</t>
  </si>
  <si>
    <t>TPU FUTBOL RELIEVE SAMSUNG J6</t>
  </si>
  <si>
    <t>6324</t>
  </si>
  <si>
    <t>TPU REF BORDER MOTO E5 PLUS</t>
  </si>
  <si>
    <t>6325</t>
  </si>
  <si>
    <t>TPU REF BORDER MOTO E5 PLAY</t>
  </si>
  <si>
    <t>6326</t>
  </si>
  <si>
    <t>TPU REF BORDER SAMSUNG A6 PLUS</t>
  </si>
  <si>
    <t>6327</t>
  </si>
  <si>
    <t>TPU REF BORDER MOTO E5 / G6 PLAY</t>
  </si>
  <si>
    <t>6328</t>
  </si>
  <si>
    <t>TPU REF BORDER SAMSUNG J2 PRIME</t>
  </si>
  <si>
    <t>6329</t>
  </si>
  <si>
    <t>TPU REF BORDER IPHONE X</t>
  </si>
  <si>
    <t>6330</t>
  </si>
  <si>
    <t>TPU REF BORDER SAMSUNG J4</t>
  </si>
  <si>
    <t>6331</t>
  </si>
  <si>
    <t>TPU REF BORDER SAMSUNG J6</t>
  </si>
  <si>
    <t>6332</t>
  </si>
  <si>
    <t>TPU REF BORDER SAMSUNG J7 PRIME</t>
  </si>
  <si>
    <t>6333</t>
  </si>
  <si>
    <t>TPU REF BORDER IPHONE 7/8 PLUS</t>
  </si>
  <si>
    <t>6334</t>
  </si>
  <si>
    <t>TPU REF BORDER IPHONE 7/8</t>
  </si>
  <si>
    <t>6335</t>
  </si>
  <si>
    <t>TPU ARMOR SOUL SAMSUNG J8</t>
  </si>
  <si>
    <t>PRECIO</t>
  </si>
  <si>
    <t>STOCK</t>
  </si>
  <si>
    <t xml:space="preserve">CANTIDAD </t>
  </si>
  <si>
    <t>SUBTOTAL</t>
  </si>
  <si>
    <t>TPU KIKIGO CRISTAL</t>
  </si>
  <si>
    <t>LISTA_HOJAS</t>
  </si>
  <si>
    <t>TPU FASHION TRANSFORMER</t>
  </si>
  <si>
    <t>TPU KIKIGO PLATEADA DISEÑO</t>
  </si>
  <si>
    <t>TPU HALLSEN CORAZON</t>
  </si>
  <si>
    <t>TPU VARNISH</t>
  </si>
  <si>
    <t>TPU KIKIGO SELVA</t>
  </si>
  <si>
    <t>TPU KIKIGO PRISMA</t>
  </si>
  <si>
    <t>TPU CANDY CASE</t>
  </si>
  <si>
    <t>TPU PUFFER 3 EN 1</t>
  </si>
  <si>
    <t>TPU CASE SNAKE</t>
  </si>
  <si>
    <t>TPU KIKIGO CRISTALINA COLOR</t>
  </si>
  <si>
    <t>TPU KIKIGO CIELO ESTRELLADO</t>
  </si>
  <si>
    <t>SILICONE CASE ORIGINAL</t>
  </si>
  <si>
    <t>MAGNETIC CASE</t>
  </si>
  <si>
    <t>SILICONE CASE IPHONE</t>
  </si>
  <si>
    <t>TPU KIKIGO GLOW + POP</t>
  </si>
  <si>
    <t>NEW SKIN KIKIGO MAGSAFE</t>
  </si>
  <si>
    <t>NEW SKIN KIKIGO SPACE</t>
  </si>
  <si>
    <t>SILICONE COVER SOUL</t>
  </si>
  <si>
    <t>TPU KIKIGO HOLOGRAMA DESING</t>
  </si>
  <si>
    <t>TPU KIKIGO 3D</t>
  </si>
  <si>
    <t>TPU KIKIGO 3 EN 1 COLOR</t>
  </si>
  <si>
    <t>TPU KIKIGO MAGNETIC</t>
  </si>
  <si>
    <t>TPU SPACE CASE</t>
  </si>
  <si>
    <t>TPU KIKIGO ESTILO</t>
  </si>
  <si>
    <t>TPU PUFFER DEGRADE</t>
  </si>
  <si>
    <t>TPU SILICONA SOUL</t>
  </si>
  <si>
    <t>TPU KIKIGO ANTISHOCK</t>
  </si>
  <si>
    <t>TPU SILICONA RING + CORREA</t>
  </si>
  <si>
    <t>TPU MIRROR GLOW</t>
  </si>
  <si>
    <t>TPU ELECTRO GLITTER</t>
  </si>
  <si>
    <t>TPU SPACE CLEAR</t>
  </si>
  <si>
    <t>TPU KIKIGO GLOW</t>
  </si>
  <si>
    <t>TPU KIKIGO 3D DISEÑO</t>
  </si>
  <si>
    <t>TPU KIKIGO DIAMANTE</t>
  </si>
  <si>
    <t>TPU GLITTER KIKIGO</t>
  </si>
  <si>
    <t>TPU DUO SOFT</t>
  </si>
  <si>
    <t>TPU DUO SOFT DISEÑO</t>
  </si>
  <si>
    <t>TPU PULSERA MARIPOSA</t>
  </si>
  <si>
    <t>TPU KIKIGO ESPEJADA</t>
  </si>
  <si>
    <t>TPU SILICONA RING</t>
  </si>
  <si>
    <t>TPU CRISTAL MAGNETIC</t>
  </si>
  <si>
    <t>TPU REFORZADO CRISTAL</t>
  </si>
  <si>
    <t>TPU SPACE</t>
  </si>
  <si>
    <t>TPU SPACE MAGNETIC</t>
  </si>
  <si>
    <t>TPU SPACE MAGNETIC COLOR</t>
  </si>
  <si>
    <t>TPU SPACE BORDER COLOR</t>
  </si>
  <si>
    <t>TPU MAGNETIC COLOR</t>
  </si>
  <si>
    <t>SILICONE COVER</t>
  </si>
  <si>
    <t>SILICONE COVER KIKIGO</t>
  </si>
  <si>
    <t>TPU INCIPIO</t>
  </si>
  <si>
    <t>BACK COVER</t>
  </si>
  <si>
    <t>TPU SOFT CORREA</t>
  </si>
  <si>
    <t>FUNDAS CON DISEÑO</t>
  </si>
  <si>
    <t>TPU KIKIGO GELATINA CASE</t>
  </si>
  <si>
    <t>FUNDAS LISAS</t>
  </si>
  <si>
    <t>FLIP COVERS</t>
  </si>
  <si>
    <t>TPU KIKIGO METALIZADA</t>
  </si>
  <si>
    <t>TPU 3 EN 1 COLOR SOUL</t>
  </si>
  <si>
    <t>HOJA</t>
  </si>
  <si>
    <t>FILA</t>
  </si>
  <si>
    <t>PRECIO X UNIDAD</t>
  </si>
  <si>
    <t>PAGINA 
SIGUIENTE</t>
  </si>
  <si>
    <t>PAGINA 
ANTERIOR</t>
  </si>
  <si>
    <r>
      <t xml:space="preserve">CLICK AQUÍ PARA
</t>
    </r>
    <r>
      <rPr>
        <b/>
        <sz val="14"/>
        <color theme="0"/>
        <rFont val="Aptos Narrow"/>
        <family val="2"/>
        <scheme val="minor"/>
      </rPr>
      <t>VOLVER AL
RESUMEN/DETALLE 
DE COMPRA</t>
    </r>
  </si>
  <si>
    <r>
      <t>CLICK AQUÍ PARA</t>
    </r>
    <r>
      <rPr>
        <b/>
        <sz val="14"/>
        <color theme="0"/>
        <rFont val="Aptos Narrow"/>
        <family val="2"/>
        <scheme val="minor"/>
      </rPr>
      <t xml:space="preserve">
VOLVER AL
RESUMEN/DETALLE 
DE COMPRA</t>
    </r>
  </si>
  <si>
    <t>MODULO SAMSUNG A21S</t>
  </si>
  <si>
    <t>46928</t>
  </si>
  <si>
    <t>MODULO SAMSUNG A16 C/M</t>
  </si>
  <si>
    <t>46929</t>
  </si>
  <si>
    <t>MODULO SAMSUNG A21S C/M</t>
  </si>
  <si>
    <t>46930</t>
  </si>
  <si>
    <t>MODULO LG K41S</t>
  </si>
  <si>
    <t>46931</t>
  </si>
  <si>
    <t>TPU KIKIGO NEON IPHONE 15 PRO MAX</t>
  </si>
  <si>
    <t>46932</t>
  </si>
  <si>
    <t>TPU KIKIGO NEON IPHONE 16 PRO MAX</t>
  </si>
  <si>
    <t>46933</t>
  </si>
  <si>
    <t>TPU KIKIGO NEON SAMSUNG A05</t>
  </si>
  <si>
    <t>46934</t>
  </si>
  <si>
    <t>TPU KIKIGO NEON SAMSUNG A06</t>
  </si>
  <si>
    <t>46935</t>
  </si>
  <si>
    <t>TPU KIKIGO NEON SAMSUNG A15</t>
  </si>
  <si>
    <t>46936</t>
  </si>
  <si>
    <t>TPU KIKIGO NEON SAMSUNG A16</t>
  </si>
  <si>
    <t>46937</t>
  </si>
  <si>
    <t>TPU KIKIGO NEON SAMSUNG A26</t>
  </si>
  <si>
    <t>46938</t>
  </si>
  <si>
    <t>TPU KIKIGO NEON SAMSUNG A36</t>
  </si>
  <si>
    <t>46939</t>
  </si>
  <si>
    <t>TPU KIKIGO NEON MOTO EDGE 50 FUSION</t>
  </si>
  <si>
    <t>46940</t>
  </si>
  <si>
    <t>TPU KIKIGO NEON MOTO EDGE 50 ULTRA</t>
  </si>
  <si>
    <t>46941</t>
  </si>
  <si>
    <t>TPU KIKIGO NEON IPHONE 11</t>
  </si>
  <si>
    <t>46942</t>
  </si>
  <si>
    <t>TPU KIKIGO NEON IPHONE 13</t>
  </si>
  <si>
    <t>46943</t>
  </si>
  <si>
    <t>TPU KIKIGO NEON IPHONE 15</t>
  </si>
  <si>
    <t>46944</t>
  </si>
  <si>
    <t>TPU KIKIGO NEON IPHONE 15 PRO</t>
  </si>
  <si>
    <t>46945</t>
  </si>
  <si>
    <t>TPU KIKIGO NEON IPHONE 16</t>
  </si>
  <si>
    <t>46946</t>
  </si>
  <si>
    <t>TPU KIKIGO NEON IPHONE 16 PRO</t>
  </si>
  <si>
    <t>46947</t>
  </si>
  <si>
    <t>TPU KIKIGO NEON IPHONE 16E</t>
  </si>
  <si>
    <t>46948</t>
  </si>
  <si>
    <t>TPU KIKIGO NEON MOTO G05/E15</t>
  </si>
  <si>
    <t>46949</t>
  </si>
  <si>
    <t>TPU KIKIGO NEON MOTO G15</t>
  </si>
  <si>
    <t>46950</t>
  </si>
  <si>
    <t>TPU KIKIGO NEON MOTO G35</t>
  </si>
  <si>
    <t>46951</t>
  </si>
  <si>
    <t>TPU KIKIGO NEON MOTO G75</t>
  </si>
  <si>
    <t>46952</t>
  </si>
  <si>
    <t>TPU KIKIGO NEON MOTO G85</t>
  </si>
  <si>
    <t>46953</t>
  </si>
  <si>
    <t>TPU KIKIGO NEON XIAOMI RM 13C</t>
  </si>
  <si>
    <t>46954</t>
  </si>
  <si>
    <t>TPU KIKIGO NEON XIAOMI RM 14C</t>
  </si>
  <si>
    <t>46955</t>
  </si>
  <si>
    <t>TPU DUO SOFT DISEÑO SAMSUNG A06</t>
  </si>
  <si>
    <t>46956</t>
  </si>
  <si>
    <t>TPU DUO SOFT DISEÑO SAMSUNG A16</t>
  </si>
  <si>
    <t>46957</t>
  </si>
  <si>
    <t>TPU DUO SOFT DISEÑO SAMSUNG A26</t>
  </si>
  <si>
    <t>46958</t>
  </si>
  <si>
    <t>TPU DUO SOFT DISEÑO SAMSUNG A36</t>
  </si>
  <si>
    <t>46959</t>
  </si>
  <si>
    <t>TPU DUO SOFT DISEÑO MOTO EDGE 50 FUSION</t>
  </si>
  <si>
    <t>46960</t>
  </si>
  <si>
    <t>TPU DUO SOFT DISEÑO MOTO G05/E15</t>
  </si>
  <si>
    <t>46961</t>
  </si>
  <si>
    <t>TPU DUO SOFT DISEÑO MOTO G15</t>
  </si>
  <si>
    <t>46962</t>
  </si>
  <si>
    <t>TPU DUO SOFT DISEÑO MOTO G35</t>
  </si>
  <si>
    <t>46963</t>
  </si>
  <si>
    <t>TPU DUO SOFT DISEÑO MOTO G75</t>
  </si>
  <si>
    <t>46964</t>
  </si>
  <si>
    <t>TPU DUO SOFT DISEÑO XIAOMI RM A5</t>
  </si>
  <si>
    <t>TPU KIKIGO NEON</t>
  </si>
  <si>
    <t>TPU MAGSAFE MATTE</t>
  </si>
  <si>
    <t>PUERTO USB 7 EN 1 AITECH</t>
  </si>
  <si>
    <t>2516</t>
  </si>
  <si>
    <t>TIRA LED AITECH SINGLE COLOR</t>
  </si>
  <si>
    <t>TPU KIKIGO CRISTAL XIAOMI REDMI 14C</t>
  </si>
  <si>
    <t>PUERTO USB 4 EN 1 3.0 AITECH</t>
  </si>
  <si>
    <t>42038</t>
  </si>
  <si>
    <t>RADIO AM - FM AITECH CON 3.5MM</t>
  </si>
  <si>
    <t>MIXER LICUADORA DE MANO AITECH</t>
  </si>
  <si>
    <t>CARGADOR INALAMBRICO SOUL S50 LED LIGHT 15W</t>
  </si>
  <si>
    <t>TPU KIKIGO CRISTAL MOTO EDGE 60</t>
  </si>
  <si>
    <t>TPU KIKIGO CRISTAL MOTO EDGE 60 PRO</t>
  </si>
  <si>
    <t>TPU KIKIGO CRISTAL SAMSUNG A07</t>
  </si>
  <si>
    <t>TPU KIKIGO CRISTAL SAMSUNG A17</t>
  </si>
  <si>
    <t>SMARTWATCH AITECH SW2800 ULTRA</t>
  </si>
  <si>
    <t>RELOJ DESPERTADOR DIGITAL AITECH</t>
  </si>
  <si>
    <t>PILA LITIO MAXELL CR1620</t>
  </si>
  <si>
    <t>PILA LITIO MAXELL CR1616</t>
  </si>
  <si>
    <t>PILA LITIO MAXELL CR1220</t>
  </si>
  <si>
    <t>46965</t>
  </si>
  <si>
    <t>MODULO MECANICO MOTO G24POWER C/MARCO</t>
  </si>
  <si>
    <t>46966</t>
  </si>
  <si>
    <t>46967</t>
  </si>
  <si>
    <t>TIRA LED 5M RGB AITECH</t>
  </si>
  <si>
    <t>46968</t>
  </si>
  <si>
    <t>46969</t>
  </si>
  <si>
    <t>46970</t>
  </si>
  <si>
    <t>PARLANTE BT SOUL XM2850</t>
  </si>
  <si>
    <t>46971</t>
  </si>
  <si>
    <t>PARLANTE BT SOUL XM2900</t>
  </si>
  <si>
    <t>46972</t>
  </si>
  <si>
    <t>PARLANTE BT SOUL XM2950</t>
  </si>
  <si>
    <t>46973</t>
  </si>
  <si>
    <t>MOUSE INALAMBRICO + BT SOUL OMBT300</t>
  </si>
  <si>
    <t>46974</t>
  </si>
  <si>
    <t>ANAFE ELECTRICO AITECH 1 HORNALLA</t>
  </si>
  <si>
    <t>TEMPERED GLASS IPHONE 7/8 PLUS</t>
  </si>
  <si>
    <t>REPETIDOR WIFI KANJI KJN-RP4200C</t>
  </si>
  <si>
    <t>CONTROL REMOTO UNIVERSAL PARA TV EN2H27</t>
  </si>
  <si>
    <t>MODULO CROWN SAMSUNG A13/A23 M336</t>
  </si>
  <si>
    <t>MODULO CROWN MOTO G13/G23/G34-5G/G53-5G</t>
  </si>
  <si>
    <t>MODULO CROWN MOTO G04/G24/G04S/G24POWER/E14</t>
  </si>
  <si>
    <t>FREIDORA DE AIRE AITECH 6.5L - AIHG251262N</t>
  </si>
  <si>
    <t>VENTILADOR MINI TABLE FAND BJJ538-1</t>
  </si>
  <si>
    <t>PARLANTE BT PARTY TEEN SOUL XS20</t>
  </si>
  <si>
    <t>46975</t>
  </si>
  <si>
    <t>MODULO CROWN SAMSUNG A10</t>
  </si>
  <si>
    <t>46976</t>
  </si>
  <si>
    <t>MODULO CROWN SAMSUNG A11</t>
  </si>
  <si>
    <t>46977</t>
  </si>
  <si>
    <t>MODULO CROWN SAMSUNG A06</t>
  </si>
  <si>
    <t>46978</t>
  </si>
  <si>
    <t>MODULO CROWN MOTO G31/G41/G71 5G INCELL PREMIUM</t>
  </si>
  <si>
    <t>46979</t>
  </si>
  <si>
    <t>MODULO CROWN MOTO G14/G32</t>
  </si>
  <si>
    <t>46980</t>
  </si>
  <si>
    <t>MODULO ZTE BLADE A53 A53 PLUS</t>
  </si>
  <si>
    <t>46981</t>
  </si>
  <si>
    <t>AURICULAR AITECH I16 MAX</t>
  </si>
  <si>
    <t>46982</t>
  </si>
  <si>
    <t>AIRPODS PRO AITECH</t>
  </si>
  <si>
    <t>46983</t>
  </si>
  <si>
    <t>AURICULAR AITECH E7S</t>
  </si>
  <si>
    <t>46984</t>
  </si>
  <si>
    <t>SMARTWATCH AITECH W9 ULTRA</t>
  </si>
  <si>
    <t>PARLANTE BT XS100 TRAVEL RIFF 5W</t>
  </si>
  <si>
    <t>PARLANTE SOUL XL650 ECO BOOM</t>
  </si>
  <si>
    <t>MOUSE INALAMBRICO AI-032</t>
  </si>
  <si>
    <t>MINI COMPRESOR PORTATIL 12V</t>
  </si>
  <si>
    <t>46985</t>
  </si>
  <si>
    <t>TPU KIKIGO ESPEJADA SAMSUNG A06</t>
  </si>
  <si>
    <t>46986</t>
  </si>
  <si>
    <t>CARGADOR DE AUTO FM150 FM+CABLE</t>
  </si>
  <si>
    <t>46987</t>
  </si>
  <si>
    <t>VENTILADOR 3 EN 1 AITECH 18"</t>
  </si>
  <si>
    <t>46988</t>
  </si>
  <si>
    <t>TECLADO USB AITECH AI-K11</t>
  </si>
  <si>
    <t>46989</t>
  </si>
  <si>
    <t>CONTROL REMOTO UNIVERSAL AIRE ACONDICIONADO AITECH</t>
  </si>
  <si>
    <t>46990</t>
  </si>
  <si>
    <t>CAMARA IP WIFI 360 AITECH</t>
  </si>
  <si>
    <t>46991</t>
  </si>
  <si>
    <t>LAMPARA DE ESCRITORIO LED</t>
  </si>
  <si>
    <t>46992</t>
  </si>
  <si>
    <t>PIZARRA MAGICA LED + 7 MARCADORES</t>
  </si>
  <si>
    <t>46993</t>
  </si>
  <si>
    <t>CAMARA DE FOTOS DIGITAL PORTATIL INFANTIL</t>
  </si>
  <si>
    <t>46994</t>
  </si>
  <si>
    <t>CABINA DE UÑAS PROFESIONAL UV LED SUN BQ5T</t>
  </si>
  <si>
    <t>46995</t>
  </si>
  <si>
    <t>46996</t>
  </si>
  <si>
    <t>46997</t>
  </si>
  <si>
    <t>AURICULAR INALÁMBRICO PRO 6 MANOS LIBRES</t>
  </si>
  <si>
    <t>46998</t>
  </si>
  <si>
    <t>MICROFONO KARAOKE DINAMICO PORTATIL AITECH</t>
  </si>
  <si>
    <t>46999</t>
  </si>
  <si>
    <t>MINI COMPRESOR DE AIRE PORTATIL AITECH 220V</t>
  </si>
  <si>
    <t>47000</t>
  </si>
  <si>
    <t>CABLE USB SOUL CLASSIC ONE LIGHTNING</t>
  </si>
  <si>
    <t>47001</t>
  </si>
  <si>
    <t>EXTRACTOR DE JUGO AITECH PARA FRUTAS Y VERDURAS</t>
  </si>
  <si>
    <t>47002</t>
  </si>
  <si>
    <t>KIT TECLADO + MOUSE SLIM INALÁMBRICO EC100599</t>
  </si>
  <si>
    <t>47003</t>
  </si>
  <si>
    <t>ASPIRADORA MULTIFUNCIÓN INALÁMBRICA</t>
  </si>
  <si>
    <t>47004</t>
  </si>
  <si>
    <t>LINTERNA MINI RECARGABLE USB AITECH</t>
  </si>
  <si>
    <t>47005</t>
  </si>
  <si>
    <t>47006</t>
  </si>
  <si>
    <t>ESTEREO FIJO PARA AUTO MP3 BT, RADIO, AUXILIAR</t>
  </si>
  <si>
    <t>47007</t>
  </si>
  <si>
    <t>47008</t>
  </si>
  <si>
    <t>RECEPTOR WIFI AITECH USB 2.0 INALAMBRICO</t>
  </si>
  <si>
    <t>47009</t>
  </si>
  <si>
    <t>CABLE IMPRESORA AITECH 3M</t>
  </si>
  <si>
    <t>47010</t>
  </si>
  <si>
    <t>CABLE AITECH USB 2.0 A MINI USB 1M</t>
  </si>
  <si>
    <t>47011</t>
  </si>
  <si>
    <t>CABLE AITECH VGA A VGA 3M</t>
  </si>
  <si>
    <t>PUERTO USB 4 EN 1 2.0 1M HIGH SPEED AITECH</t>
  </si>
  <si>
    <t>47012</t>
  </si>
  <si>
    <t>TPU KIKIGO URBAN STRAP IPHONE 11</t>
  </si>
  <si>
    <t>47013</t>
  </si>
  <si>
    <t>TPU KIKIGO URBAN STRAP IPHONE 13</t>
  </si>
  <si>
    <t>47014</t>
  </si>
  <si>
    <t>TPU KIKIGO URBAN STRAP IPHONE 15</t>
  </si>
  <si>
    <t>47015</t>
  </si>
  <si>
    <t>TPU KIKIGO URBAN STRAP IPHONE 15 PRO</t>
  </si>
  <si>
    <t>47016</t>
  </si>
  <si>
    <t>TPU KIKIGO URBAN STRAP IPHONE 15 PRO MAX</t>
  </si>
  <si>
    <t>47017</t>
  </si>
  <si>
    <t>TPU KIKIGO URBAN STRAP IPHONE 16</t>
  </si>
  <si>
    <t>47018</t>
  </si>
  <si>
    <t>TPU KIKIGO URBAN STRAP IPHONE 16 PRO</t>
  </si>
  <si>
    <t>47019</t>
  </si>
  <si>
    <t>TPU KIKIGO URBAN STRAP IPHONE 16 PRO MAX</t>
  </si>
  <si>
    <t>47020</t>
  </si>
  <si>
    <t>TPU KIKIGO URBAN STRAP IPHONE 16E</t>
  </si>
  <si>
    <t>47021</t>
  </si>
  <si>
    <t>TPU KIKIGO URBAN STRAP MOTO G05/E15</t>
  </si>
  <si>
    <t>47022</t>
  </si>
  <si>
    <t>TPU KIKIGO URBAN STRAP MOTO G15</t>
  </si>
  <si>
    <t>47023</t>
  </si>
  <si>
    <t>TPU KIKIGO URBAN STRAP MOTO G35</t>
  </si>
  <si>
    <t>47024</t>
  </si>
  <si>
    <t>TPU KIKIGO URBAN STRAP SAMSUNG A06</t>
  </si>
  <si>
    <t>47025</t>
  </si>
  <si>
    <t>TPU KIKIGO URBAN STRAP SAMSUNG A15</t>
  </si>
  <si>
    <t>47026</t>
  </si>
  <si>
    <t>TPU KIKIGO URBAN STRAP SAMSUNG A16</t>
  </si>
  <si>
    <t>47027</t>
  </si>
  <si>
    <t>TPU KIKIGO URBAN STRAP XIAOMI RM 14C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</si>
  <si>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</si>
  <si>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</si>
  <si>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</si>
  <si>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</si>
  <si>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</si>
  <si>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</si>
  <si>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</si>
  <si>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</si>
  <si>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</si>
  <si>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</si>
  <si>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</si>
  <si>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</si>
  <si>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</si>
  <si>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</si>
  <si>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</si>
  <si>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CARGADOR SOUL BOX MIX PACK PD20Wx10+2.4Ax10 S/CABLE</t>
  </si>
  <si>
    <t>PLACA DE CARGA ORIGINAL SAM A33</t>
  </si>
  <si>
    <t>MODULO XIAOMI NOTE 9C/9A</t>
  </si>
  <si>
    <t>TPU SOFT CORREA IPHONE 15</t>
  </si>
  <si>
    <t>TPU SOFT CORREA IPHONE 15 PRO</t>
  </si>
  <si>
    <t>TPU SOFT CORREA IPHONE 15 PRO MAX</t>
  </si>
  <si>
    <t>TPU SOFT CORREA IPHONE 16</t>
  </si>
  <si>
    <t>TPU SOFT CORREA IPHONE 16 PRO</t>
  </si>
  <si>
    <t>TPU SOFT CORREA IPHONE 16 PRO MAX</t>
  </si>
  <si>
    <t>TPU SOFT CORREA IPHONE 16E</t>
  </si>
  <si>
    <t>TPU SOFT CORREA MOTO G05/E15</t>
  </si>
  <si>
    <t>TPU SOFT CORREA MOTO G15</t>
  </si>
  <si>
    <t>TPU SOFT CORREA MOTO G35</t>
  </si>
  <si>
    <t>TPU SOFT CORREA SAMSUNG A06</t>
  </si>
  <si>
    <t>TPU SOFT CORREA SAMSUNG A15</t>
  </si>
  <si>
    <t>TPU SOFT CORREA SAMSUNG A16</t>
  </si>
  <si>
    <t>TPU SOFT CORREA XIAOMI RC 14C</t>
  </si>
  <si>
    <t>47043</t>
  </si>
  <si>
    <t>TPU SOFT CORREA IPHONE 11</t>
  </si>
  <si>
    <t>CABLES VARIOS OFERTA</t>
  </si>
  <si>
    <t>TPU INCIPIO MOTO G3</t>
  </si>
  <si>
    <t>REPETIDOR WIFI KANJI KJN-RP4200A - RP4200B</t>
  </si>
  <si>
    <t>CALOVENTOR ORYX CL002B / IBEK</t>
  </si>
  <si>
    <t>47044</t>
  </si>
  <si>
    <t>MODULO MOTO G85 INCELL PREMIUM</t>
  </si>
  <si>
    <t>47045</t>
  </si>
  <si>
    <t>MODULO MOTO G05/E15</t>
  </si>
  <si>
    <t>47046</t>
  </si>
  <si>
    <t>MODULO XIAOMI REDMI 15C</t>
  </si>
  <si>
    <t>47047</t>
  </si>
  <si>
    <t>TPU KIKIGO TORNASOLADA MAGSAFE + SOP IPHONE 17 PRO</t>
  </si>
  <si>
    <t>47048</t>
  </si>
  <si>
    <t>TPU KIKIGO TORNASOLADA MAGSAFE + SOP IPHONE 17 PRO MAX</t>
  </si>
  <si>
    <t>47049</t>
  </si>
  <si>
    <t>TPU KIKIGO TORNASOLADA MAGSAFE + SOP IPHONE 13</t>
  </si>
  <si>
    <t>47050</t>
  </si>
  <si>
    <t>TPU KIKIGO TORNASOLADA MAGSAFE + SOP IPHONE 13 PRO</t>
  </si>
  <si>
    <t>47051</t>
  </si>
  <si>
    <t>TPU KIKIGO TORNASOLADA MAGSAFE + SOP IPHONE 13 PRO MAX</t>
  </si>
  <si>
    <t>47052</t>
  </si>
  <si>
    <t>TPU KIKIGO TORNASOLADA MAGSAFE + SOP IPHONE 14</t>
  </si>
  <si>
    <t>47053</t>
  </si>
  <si>
    <t>TPU KIKIGO TORNASOLADA MAGSAFE + SOP IPHONE 15</t>
  </si>
  <si>
    <t>47054</t>
  </si>
  <si>
    <t>TPU KIKIGO TORNASOLADA MAGSAFE + SOP IPHONE 16</t>
  </si>
  <si>
    <t>47055</t>
  </si>
  <si>
    <t>TPU KIKIGO TORNASOLADA MAGSAFE + SOP IPHONE 16 PRO</t>
  </si>
  <si>
    <t>47056</t>
  </si>
  <si>
    <t>TPU KIKIGO TORNASOLADA MAGSAFE + SOP IPHONE 16 PRO MAX</t>
  </si>
  <si>
    <t>47057</t>
  </si>
  <si>
    <t>TPU KIKIGO TORNASOLADA MAGSAFE + SOP IPHONE 17</t>
  </si>
  <si>
    <t>47058</t>
  </si>
  <si>
    <t>TPU KIKIGO TORNASOLADA MAGSAFE + SOP IPHONE 17 AIR</t>
  </si>
  <si>
    <t>!NUEVO!</t>
  </si>
  <si>
    <t>TORNASOLADA MAGSAFE + SOP</t>
  </si>
  <si>
    <t>TPU FASHION TRANSFORMER MOTO G06</t>
  </si>
  <si>
    <t>9D SOUL PRIVACY MOTO G15</t>
  </si>
  <si>
    <t>47059</t>
  </si>
  <si>
    <t>FREIDORA DE AIRE AITECH 7L - AIHG251263N</t>
  </si>
  <si>
    <t>47060</t>
  </si>
  <si>
    <t>PARLANTE BT LDNIO BTS12</t>
  </si>
  <si>
    <t>47061</t>
  </si>
  <si>
    <t>KIT CORREA BODY IPH17/17 PRO/17 PRO MAX</t>
  </si>
  <si>
    <t>47062</t>
  </si>
  <si>
    <t>MEMORIA MAXELL 256GB SD U3</t>
  </si>
  <si>
    <t>47063</t>
  </si>
  <si>
    <t>9D SOUL MOTO G56</t>
  </si>
  <si>
    <t>47064</t>
  </si>
  <si>
    <t>9D SOUL MOTO G86</t>
  </si>
  <si>
    <t>47065</t>
  </si>
  <si>
    <t>9D SOUL SAMSUNG A07</t>
  </si>
  <si>
    <t>47066</t>
  </si>
  <si>
    <t>9D SOUL SAMSUNG A17</t>
  </si>
  <si>
    <t>47067</t>
  </si>
  <si>
    <t>TPU FASHION TRANSFORMER MOTO G86</t>
  </si>
  <si>
    <t>47068</t>
  </si>
  <si>
    <t>9D SOUL PRIVACY MOTO E15</t>
  </si>
  <si>
    <t>47069</t>
  </si>
  <si>
    <t>TPU FASHION TRANSFORMER ZTE NUBIA MUSIC 2 4G</t>
  </si>
  <si>
    <t>47070</t>
  </si>
  <si>
    <t>TPU FASHION TRANSFORMER ZTE NUBIA NEO 3 5G</t>
  </si>
  <si>
    <t>47071</t>
  </si>
  <si>
    <t>9D SOUL PRIVACY MOTO G56</t>
  </si>
  <si>
    <t>47072</t>
  </si>
  <si>
    <t>9D SOUL PRIVACY SAMSUNG A06</t>
  </si>
  <si>
    <t>47073</t>
  </si>
  <si>
    <t>9D SOUL PRIVACY SAMSUNG A07</t>
  </si>
  <si>
    <t>47074</t>
  </si>
  <si>
    <t>9D SOUL PRIVACY SAMSUNG A15</t>
  </si>
  <si>
    <t>47075</t>
  </si>
  <si>
    <t>9D SOUL PRIVACY SAMSUNG A16</t>
  </si>
  <si>
    <t>47076</t>
  </si>
  <si>
    <t>9D SOUL PRIVACY SAMSUNG A17</t>
  </si>
  <si>
    <t>47077</t>
  </si>
  <si>
    <t>9D SOUL PRIVACY SAMSUNG A36</t>
  </si>
  <si>
    <t>47078</t>
  </si>
  <si>
    <t>TPU FASHION TRANSFORMER MOTO G56</t>
  </si>
  <si>
    <t>47079</t>
  </si>
  <si>
    <t>9D SOUL PRIVACY SAMSUNG S25</t>
  </si>
  <si>
    <t>47080</t>
  </si>
  <si>
    <t>9D SOUL PRIVACY SAMSUNG S25 PLUS</t>
  </si>
  <si>
    <t>47081</t>
  </si>
  <si>
    <t>9D SOUL PRIVACY SAMSUNG S25 ULTRA</t>
  </si>
  <si>
    <t>LAPIZ UNIVERSAL</t>
  </si>
  <si>
    <t>CORTA PELO PARA MASCOTA CPR02/EC100978</t>
  </si>
  <si>
    <t>SOPORTE PARA TABLET N04</t>
  </si>
  <si>
    <t>47082</t>
  </si>
  <si>
    <t>TPU DUO SOFT MOTO G15</t>
  </si>
  <si>
    <t>47083</t>
  </si>
  <si>
    <t>TPU DUO SOFT XIAOMI A5</t>
  </si>
  <si>
    <t>47084</t>
  </si>
  <si>
    <t>CONTROL REMOTO PARA SMART TV SAMSUNG EC101342</t>
  </si>
  <si>
    <t>47085</t>
  </si>
  <si>
    <t>CONTROL REMOTO PARA SMART TV SAMSUNG EC101343</t>
  </si>
  <si>
    <t>47086</t>
  </si>
  <si>
    <t>CONTROL REMOTO PARA SMART UNIVERSAL EC101345</t>
  </si>
  <si>
    <t>47087</t>
  </si>
  <si>
    <t>MINI PRINTER AITECH</t>
  </si>
  <si>
    <t>47088</t>
  </si>
  <si>
    <t>CONTROL REMOTO PARA SMART UNIVERSAL EC101344</t>
  </si>
  <si>
    <t>47089</t>
  </si>
  <si>
    <t>CALCULADORA AITECH 12 DIGITOS</t>
  </si>
  <si>
    <t>47090</t>
  </si>
  <si>
    <t>SECADOR DE CABELLO AITECH PLEGABLE</t>
  </si>
  <si>
    <t>47091</t>
  </si>
  <si>
    <t>ASPIRADORA PORTATIL AITECH</t>
  </si>
  <si>
    <t>47092</t>
  </si>
  <si>
    <t>BALANZA PERSONAL ELECTRONICA</t>
  </si>
  <si>
    <t>47093</t>
  </si>
  <si>
    <t>47094</t>
  </si>
  <si>
    <t>CALCULADORA CIENTIFICA</t>
  </si>
  <si>
    <t>47095</t>
  </si>
  <si>
    <t>BALANZA DIGITAL INTELIGENTE</t>
  </si>
  <si>
    <t>47096</t>
  </si>
  <si>
    <t>47097</t>
  </si>
  <si>
    <t>MAQUINA INTELIGENTE BOXING</t>
  </si>
  <si>
    <t>47098</t>
  </si>
  <si>
    <t>FREIDORA DE AIRE AITECH 10L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</si>
  <si>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</si>
  <si>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</si>
  <si>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</si>
  <si>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</si>
  <si>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</si>
  <si>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</si>
  <si>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</si>
  <si>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</si>
  <si>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MODULO MECANICO SAMSUNG A54 C/M</t>
  </si>
  <si>
    <t>47107</t>
  </si>
  <si>
    <t>MODULO MECANICO SAMSUNG A56 C/M</t>
  </si>
  <si>
    <t>47108</t>
  </si>
  <si>
    <t>47109</t>
  </si>
  <si>
    <t>47110</t>
  </si>
  <si>
    <t>47111</t>
  </si>
  <si>
    <t>MODULO MECANICO MOTO G04</t>
  </si>
  <si>
    <t>47112</t>
  </si>
  <si>
    <t>LAMPARA LED RGB INTELIGENTE 360º BT</t>
  </si>
  <si>
    <t>47113</t>
  </si>
  <si>
    <t>ARO DE LUZ LED RGB 12" 360º 30CM C/TRIPODE</t>
  </si>
  <si>
    <t>47114</t>
  </si>
  <si>
    <t>47115</t>
  </si>
  <si>
    <t>POCHOCLERA ELECTRICA AITECH</t>
  </si>
  <si>
    <t>47116</t>
  </si>
  <si>
    <t>MASAJEADOR DE PIERNAS</t>
  </si>
  <si>
    <t>47117</t>
  </si>
  <si>
    <t>TENDER DE 3 NIVELES</t>
  </si>
  <si>
    <t>47118</t>
  </si>
  <si>
    <t>ARO DE LUZ LED RGB 10" 360º 26CM C/TRIPODE</t>
  </si>
  <si>
    <t>47119</t>
  </si>
  <si>
    <t>ARO DE LUZ LED RGB 14" 360º 36CM C/TRIPODE</t>
  </si>
  <si>
    <t>47120</t>
  </si>
  <si>
    <t>PLANCHA VAPOR HLS-88305</t>
  </si>
  <si>
    <t>47121</t>
  </si>
  <si>
    <t>ASPIRADORA 2 EN 1 AITECH</t>
  </si>
  <si>
    <t>47122</t>
  </si>
  <si>
    <t>HUMIDIFICADOR VOLCAN</t>
  </si>
  <si>
    <t>47123</t>
  </si>
  <si>
    <t>ASPIRADORA INALAMBRICA 3 EN 1 AITECH</t>
  </si>
  <si>
    <t>47124</t>
  </si>
  <si>
    <t>47125</t>
  </si>
  <si>
    <t>MODULO MECANICO ZTE BLADE V34 A54 AMP</t>
  </si>
  <si>
    <t>47126</t>
  </si>
  <si>
    <t>MODULO MOTO EDGE 50 FUSION XT2429</t>
  </si>
  <si>
    <t>47149</t>
  </si>
  <si>
    <t>TPU 3 EN 1 KIKIGO 3D IPHONE 11</t>
  </si>
  <si>
    <t>47150</t>
  </si>
  <si>
    <t>TPU 3 EN 1 KIKIGO 3D IPHONE 13</t>
  </si>
  <si>
    <t>47151</t>
  </si>
  <si>
    <t>TPU 3 EN 1 KIKIGO 3D IPHONE 15</t>
  </si>
  <si>
    <t>47152</t>
  </si>
  <si>
    <t>TPU 3 EN 1 KIKIGO 3D IPHONE 15 PRO</t>
  </si>
  <si>
    <t>47153</t>
  </si>
  <si>
    <t>TPU 3 EN 1 KIKIGO 3D IPHONE 15 PRO MAX</t>
  </si>
  <si>
    <t>47154</t>
  </si>
  <si>
    <t>TPU 3 EN 1 KIKIGO 3D IPHONE 16</t>
  </si>
  <si>
    <t>47155</t>
  </si>
  <si>
    <t>TPU 3 EN 1 KIKIGO 3D IPHONE 16 PRO</t>
  </si>
  <si>
    <t>47156</t>
  </si>
  <si>
    <t>TPU 3 EN 1 KIKIGO 3D IPHONE 16 PRO MAX</t>
  </si>
  <si>
    <t>47157</t>
  </si>
  <si>
    <t>TPU 3 EN 1 KIKIGO 3D IPHONE 16E</t>
  </si>
  <si>
    <t>47158</t>
  </si>
  <si>
    <t>TPU 3 EN 1 KIKIGO 3D MOTO G05/E15</t>
  </si>
  <si>
    <t>47159</t>
  </si>
  <si>
    <t>TPU 3 EN 1 KIKIGO 3D MOTO G15</t>
  </si>
  <si>
    <t>47160</t>
  </si>
  <si>
    <t>TPU 3 EN 1 KIKIGO 3D MOTO G35</t>
  </si>
  <si>
    <t>47161</t>
  </si>
  <si>
    <t>TPU 3 EN 1 KIKIGO 3D SAMSUNG A06</t>
  </si>
  <si>
    <t>47162</t>
  </si>
  <si>
    <t>TPU 3 EN 1 KIKIGO 3D SAMSUNG A15</t>
  </si>
  <si>
    <t>47163</t>
  </si>
  <si>
    <t>TPU 3 EN 1 KIKIGO 3D SAMSUNG A16</t>
  </si>
  <si>
    <t>47164</t>
  </si>
  <si>
    <t>TPU 3 EN 1 KIKIGO 3D SAMSUNG A56</t>
  </si>
  <si>
    <t>47165</t>
  </si>
  <si>
    <t>TPU 3 EN 1 KIKIGO 3D XIAOMI 14C</t>
  </si>
  <si>
    <t>47166</t>
  </si>
  <si>
    <t>TPU 3 EN 1 KIKIGO 3D XIAOMI RM A5</t>
  </si>
  <si>
    <t>TPU 3 EN 1 KIKIGO 3D</t>
  </si>
  <si>
    <t>BATERIA SAMSUNG S20FE</t>
  </si>
  <si>
    <t>CAFETERA DE FILTRO AIHG251307N</t>
  </si>
  <si>
    <t>MODULO TCL 20B</t>
  </si>
  <si>
    <t>47127</t>
  </si>
  <si>
    <t>RASTREADOR DE OBJETOS SOULTAG IPHONE</t>
  </si>
  <si>
    <t>47128</t>
  </si>
  <si>
    <t>ADAPTADOR BT MULTIMEDIA PARA AUTO S06</t>
  </si>
  <si>
    <t>47129</t>
  </si>
  <si>
    <t>9D SOUL PRIVACY IPHONE 11</t>
  </si>
  <si>
    <t>47130</t>
  </si>
  <si>
    <t>9D SOUL PRIVACY IPHONE 13</t>
  </si>
  <si>
    <t>47131</t>
  </si>
  <si>
    <t>9D SOUL PRIVACY IPHONE 14</t>
  </si>
  <si>
    <t>47132</t>
  </si>
  <si>
    <t>9D SOUL PRIVACY IPHONE 16</t>
  </si>
  <si>
    <t>47133</t>
  </si>
  <si>
    <t>9D SOUL PRIVACY IPHONE 16 PRO</t>
  </si>
  <si>
    <t>47134</t>
  </si>
  <si>
    <t>9D SOUL PRIVACY IPHONE 16 PRO MAX</t>
  </si>
  <si>
    <t>47135</t>
  </si>
  <si>
    <t>9D SOUL PRIVACY IPHONE 17</t>
  </si>
  <si>
    <t>47136</t>
  </si>
  <si>
    <t>9D SOUL PRIVACY IPHONE 17 AIR</t>
  </si>
  <si>
    <t>47137</t>
  </si>
  <si>
    <t>9D SOUL PRIVACY IPHONE 17 PRO</t>
  </si>
  <si>
    <t>47138</t>
  </si>
  <si>
    <t>9D SOUL PRIVACY IPHONE 17 PRO MAX</t>
  </si>
  <si>
    <t>47139</t>
  </si>
  <si>
    <t>9D SOUL PRIVACY MOTO G35</t>
  </si>
  <si>
    <t>47140</t>
  </si>
  <si>
    <t>9D SOUL PRIVACY MOTO G75</t>
  </si>
  <si>
    <t>47141</t>
  </si>
  <si>
    <t>9D SOUL PRIVACY MOTO G84</t>
  </si>
  <si>
    <t>47142</t>
  </si>
  <si>
    <t>9D SOUL PRIVACY SAMSUNG A26</t>
  </si>
  <si>
    <t>47143</t>
  </si>
  <si>
    <t>9D SOUL PRIVACY SAMSUNG A56</t>
  </si>
  <si>
    <t>47144</t>
  </si>
  <si>
    <t>9D SOUL PRIVACY SAMSUNG S23</t>
  </si>
  <si>
    <t>47145</t>
  </si>
  <si>
    <t>9D SOUL PRIVACY SAMSUNG S23 FE</t>
  </si>
  <si>
    <t>47146</t>
  </si>
  <si>
    <t>9D SOUL PRIVACY SAMSUNG S24 FE</t>
  </si>
  <si>
    <t>47148</t>
  </si>
  <si>
    <t>PROTECTOR DE CAMARA SOUL DIAMANTE IPHONE 13/13 MINI</t>
  </si>
  <si>
    <t>TPU FASHION TRANSFORMER SAMSUNG A06/A16</t>
  </si>
  <si>
    <t>ADAPTADOR BT AITECH 2.0 INALAMBRICO</t>
  </si>
  <si>
    <t>47167</t>
  </si>
  <si>
    <t>STEREO SOUL S99 TIPO C</t>
  </si>
  <si>
    <t>47168</t>
  </si>
  <si>
    <t>MICROFONO CORBATERO SOUL FURRY X1 TIPO C</t>
  </si>
  <si>
    <t>47169</t>
  </si>
  <si>
    <t>MICROFONO CORBATERO SOUL FURRY X2 TIPO C</t>
  </si>
  <si>
    <t>47170</t>
  </si>
  <si>
    <t>MICROFONO CORBATERO SOUL FURRY DUAL</t>
  </si>
  <si>
    <t>47171</t>
  </si>
  <si>
    <t>47172</t>
  </si>
  <si>
    <t>MODULO XIAOMI NOTE 13 4G</t>
  </si>
  <si>
    <t>47173</t>
  </si>
  <si>
    <t>SOPORTE MAGNETICO SOUL AJUSTABLE C/VENTOSA SOP-Q40</t>
  </si>
  <si>
    <t>47174</t>
  </si>
  <si>
    <t>LUZ LED F/C MAG C/ESPEJO SELF-JL50</t>
  </si>
  <si>
    <t>47175</t>
  </si>
  <si>
    <t>LUZ LED RGB PORTABLE C/CLIP DISPLAY SELF-JL60</t>
  </si>
  <si>
    <t>47176</t>
  </si>
  <si>
    <t>LUZ LED F/C MAG C/DISPARADOR SELF-JL70</t>
  </si>
  <si>
    <t>47177</t>
  </si>
  <si>
    <t>LUZ LED C/SOP MAGNETICO SELF-JL80</t>
  </si>
  <si>
    <t>47178</t>
  </si>
  <si>
    <t>BASTON SELFIE BT 360 + TRIPODE AUTOMATICO SELF-J450</t>
  </si>
  <si>
    <t>47179</t>
  </si>
  <si>
    <t>BASTON SELFIE BT MAGNETICO + TRIPODE AUTOMATICO SELF-J500</t>
  </si>
  <si>
    <t>47180</t>
  </si>
  <si>
    <t>TPU CANDY CASE DISEÑO SAMSUNG A06</t>
  </si>
  <si>
    <t>47181</t>
  </si>
  <si>
    <t>TPU CANDY CASE DISEÑO SAMSUNG A15</t>
  </si>
  <si>
    <t>47182</t>
  </si>
  <si>
    <t>TPU CANDY CASE DISEÑO SAMSUNG A07</t>
  </si>
  <si>
    <t>47183</t>
  </si>
  <si>
    <t>TPU CANDY CASE DISEÑO SAMSUNG A17</t>
  </si>
  <si>
    <t>47184</t>
  </si>
  <si>
    <t>TPU CANDY CASE DISEÑO MOTO E15/G05</t>
  </si>
  <si>
    <t>47185</t>
  </si>
  <si>
    <t>47186</t>
  </si>
  <si>
    <t>WAFLERA AITECH</t>
  </si>
  <si>
    <t>47187</t>
  </si>
  <si>
    <t>TERMOSELLADORA DE BOLSAS</t>
  </si>
  <si>
    <t>47188</t>
  </si>
  <si>
    <t>SOPORTE PARA MOTO LX-02</t>
  </si>
  <si>
    <t>47189</t>
  </si>
  <si>
    <t>SOPORTE PARA MOTO AITECH</t>
  </si>
  <si>
    <t>47190</t>
  </si>
  <si>
    <t>CEPILLO DE SILICONA CON VAPOR ELECTRICO PARA MASCOTA</t>
  </si>
  <si>
    <t>47191</t>
  </si>
  <si>
    <t>RECIPIENTE DE AGUA PARA MASCOTA</t>
  </si>
  <si>
    <t>47192</t>
  </si>
  <si>
    <t>PARLANTE MINI 2.1 USB FT-301</t>
  </si>
  <si>
    <t>47193</t>
  </si>
  <si>
    <t>MOUSE OPTICO USB AITECH AI-27</t>
  </si>
  <si>
    <t>47194</t>
  </si>
  <si>
    <t>MOUSE AITECH AI-022</t>
  </si>
  <si>
    <t>47195</t>
  </si>
  <si>
    <t>MINI LASER</t>
  </si>
  <si>
    <t>47196</t>
  </si>
  <si>
    <t>LAMPARA VELADOR NOCTURNA DISEÑO LUZ LED USB</t>
  </si>
  <si>
    <t>47197</t>
  </si>
  <si>
    <t>KIT ESCOLAR EC101357</t>
  </si>
  <si>
    <t>47198</t>
  </si>
  <si>
    <t>KIT ESCOLAR MARCADORES X18 UNID</t>
  </si>
  <si>
    <t>47199</t>
  </si>
  <si>
    <t>KIT ESCOLAR MARCADORES X12 UNID</t>
  </si>
  <si>
    <t>47200</t>
  </si>
  <si>
    <t>KIT ESCOLAR MAGIC WATER EC101356</t>
  </si>
  <si>
    <t>47201</t>
  </si>
  <si>
    <t>KIT ESCOLAR HELLO EC101358</t>
  </si>
  <si>
    <t>47202</t>
  </si>
  <si>
    <t>KIT ESCOLAR DREAM SPACE EC101355</t>
  </si>
  <si>
    <t>47203</t>
  </si>
  <si>
    <t>JUEGO DE MARCADORES BOTELLA X 24 UNID</t>
  </si>
  <si>
    <t>47204</t>
  </si>
  <si>
    <t>JUEGO DE MARCADORES BOTELLA X 12 UNID</t>
  </si>
  <si>
    <t>47205</t>
  </si>
  <si>
    <t>DONERA AITECH 750W</t>
  </si>
  <si>
    <t>47206</t>
  </si>
  <si>
    <t>DIFUSOR FLAMA</t>
  </si>
  <si>
    <t>47207</t>
  </si>
  <si>
    <t>CARTEL LUMINOSO LED</t>
  </si>
  <si>
    <t>47208</t>
  </si>
  <si>
    <t>BATIDOR DE CAFÉ</t>
  </si>
  <si>
    <t>47209</t>
  </si>
  <si>
    <t>ASPIRADORA INTELIGENTE AITECH</t>
  </si>
  <si>
    <t>47210</t>
  </si>
  <si>
    <t>ANAFE ELECTRICO 2 HORNALLAS</t>
  </si>
  <si>
    <t>47211</t>
  </si>
  <si>
    <t>CABLE AUXILIAR PREMIUM FONENG BM22 3.5 A 3.5</t>
  </si>
  <si>
    <t>47212</t>
  </si>
  <si>
    <t>CABLE ADAPTADOR TIPO C A 3.5 FONENG BM31</t>
  </si>
  <si>
    <t>47213</t>
  </si>
  <si>
    <t>CARGADOR DE AUTO 30W PD C22 FONENG</t>
  </si>
  <si>
    <t>47214</t>
  </si>
  <si>
    <t>CARGADOR DE AUTO 30W+18W PD+USB C23 PONENG</t>
  </si>
  <si>
    <t>47215</t>
  </si>
  <si>
    <t>SOPORTE PARA AUTO FONENG CP13</t>
  </si>
  <si>
    <t>47216</t>
  </si>
  <si>
    <t>SOPORTE DE AUTO MAGNETICO FONENG CP102</t>
  </si>
  <si>
    <t>47217</t>
  </si>
  <si>
    <t>SOPORTE STAND METALICO FONENG CP108</t>
  </si>
  <si>
    <t>47218</t>
  </si>
  <si>
    <t>SOPORTE METALICO FONENG CP125</t>
  </si>
  <si>
    <t>47219</t>
  </si>
  <si>
    <t>AURICULAR FONENG TWS BL166</t>
  </si>
  <si>
    <t>47220</t>
  </si>
  <si>
    <t>AURICULAR FONENG TWS BL170</t>
  </si>
  <si>
    <t>47221</t>
  </si>
  <si>
    <t>AURICULAR FONENG TWS BL169</t>
  </si>
  <si>
    <t>47222</t>
  </si>
  <si>
    <t>VINCHA BT FONENG BL53</t>
  </si>
  <si>
    <t>47223</t>
  </si>
  <si>
    <t>VINCHA BT FONENG BL58</t>
  </si>
  <si>
    <t>TPU CANDY CASE DISEÑO</t>
  </si>
  <si>
    <t xml:space="preserve">TPU CANDY CASE </t>
  </si>
  <si>
    <t>CARGADOR INOVA 2.1A SUELTO</t>
  </si>
  <si>
    <t>CABLE USB MICRO ORIGINAL MOTOROLA</t>
  </si>
  <si>
    <t>CARGADOR ORIG SIMIL ORIG 2.0A</t>
  </si>
  <si>
    <t>TPU IMPORTADA TODOS LOS MODELOS</t>
  </si>
  <si>
    <t>SILICONE CASE ORIGINAL IPHONE XS MAX</t>
  </si>
  <si>
    <t>ADAPTADOR 220V NEGRO</t>
  </si>
  <si>
    <t>ADAPTOR ENCHUFE UNIVERSAL DE VIAJE EC100383</t>
  </si>
  <si>
    <t>ADAPTADOR DE ENCHUFE BLANCO</t>
  </si>
  <si>
    <t>BALANZA DIGITAL PARA COCINA AIHG250115B</t>
  </si>
  <si>
    <t>JUEGO DE LLAVES TUBO 40 PIEZAS EC101005</t>
  </si>
  <si>
    <t>LAMPARA VELADORA DE SILICONA QY-001</t>
  </si>
  <si>
    <t>47224</t>
  </si>
  <si>
    <t>TPU FASHION TRANSFORMER SAMSUNG S25 FE</t>
  </si>
  <si>
    <t>47225</t>
  </si>
  <si>
    <t>TPU FASHION TRANSFORMER SAMSUNG S26</t>
  </si>
  <si>
    <t>47226</t>
  </si>
  <si>
    <t>TPU FASHION TRANSFORMER SAMSUNG S26 PLUS</t>
  </si>
  <si>
    <t>47227</t>
  </si>
  <si>
    <t>TPU FASHION TRANSFORMER SAMSUNG S26 ULTRA</t>
  </si>
  <si>
    <t>47228</t>
  </si>
  <si>
    <t>9D SOUL MOTO G06</t>
  </si>
  <si>
    <t>47229</t>
  </si>
  <si>
    <t>MAGNETIC CASE IPHONE 17 AIR</t>
  </si>
  <si>
    <t>47230</t>
  </si>
  <si>
    <t>MAGNETIC CASE COLOR IPHONE 13</t>
  </si>
  <si>
    <t>47231</t>
  </si>
  <si>
    <t>MAGNETIC CASE COLOR IPHONE 13 PRO</t>
  </si>
  <si>
    <t>47232</t>
  </si>
  <si>
    <t>MAGNETIC CASE COLOR IPHONE 13 PRO MAX</t>
  </si>
  <si>
    <t>47233</t>
  </si>
  <si>
    <t>MAGNETIC CASE COLOR IPHONE 14 PRO</t>
  </si>
  <si>
    <t>47234</t>
  </si>
  <si>
    <t>MAGNETIC CASE COLOR IPHONE 14 PRO MAX</t>
  </si>
  <si>
    <t>47235</t>
  </si>
  <si>
    <t>MAGNETIC CASE COLOR IPHONE 15</t>
  </si>
  <si>
    <t>47236</t>
  </si>
  <si>
    <t>MAGNETIC CASE COLOR IPHONE 15 PRO</t>
  </si>
  <si>
    <t>47237</t>
  </si>
  <si>
    <t>MAGNETIC CASE COLOR IPHONE 15 PRO MAX</t>
  </si>
  <si>
    <t>47238</t>
  </si>
  <si>
    <t>MAGNETIC CASE COLOR IPHONE 16</t>
  </si>
  <si>
    <t>47239</t>
  </si>
  <si>
    <t>MAGNETIC CASE COLOR IPHONE 16 PRO MAX</t>
  </si>
  <si>
    <t>47240</t>
  </si>
  <si>
    <t>MAGNETIC CASE COLOR IPHONE 16 PRO</t>
  </si>
  <si>
    <t>47241</t>
  </si>
  <si>
    <t>MAGNETIC CASE COLOR IPHONE 17</t>
  </si>
  <si>
    <t>47242</t>
  </si>
  <si>
    <t>MAGNETIC CASE COLOR IPHONE 17 PRO</t>
  </si>
  <si>
    <t>47243</t>
  </si>
  <si>
    <t>MAGNETIC CASE COLOR IPHONE 17 PRO MAX</t>
  </si>
  <si>
    <t>47244</t>
  </si>
  <si>
    <t>TPU METALIZADA SAMSUNG A06</t>
  </si>
  <si>
    <t>47245</t>
  </si>
  <si>
    <t>TPU METALIZADA SAMSUNG A07</t>
  </si>
  <si>
    <t>47246</t>
  </si>
  <si>
    <t>TPU METALIZADA SAMSUNG A16</t>
  </si>
  <si>
    <t>47247</t>
  </si>
  <si>
    <t>TPU METALIZADA SAMSUNG A17</t>
  </si>
  <si>
    <t>47248</t>
  </si>
  <si>
    <t>TPU KIKIGO CRISTAL IPHONE 16E</t>
  </si>
  <si>
    <t>47249</t>
  </si>
  <si>
    <t>TPU KIKIGO CRISTAL MOTO EDGE 60 FUSION</t>
  </si>
  <si>
    <t>47250</t>
  </si>
  <si>
    <t>TPU KIKIGO CRISTAL MOTO G56</t>
  </si>
  <si>
    <t>47251</t>
  </si>
  <si>
    <t>TPU KIKIGO CRISTAL MOTO G86</t>
  </si>
  <si>
    <t>47252</t>
  </si>
  <si>
    <t>TPU KIKIGO CRISTAL SAMSUNG S25</t>
  </si>
  <si>
    <t>47253</t>
  </si>
  <si>
    <t>TPU KIKIGO CRISTAL SAMSUNG S25 PLUS</t>
  </si>
  <si>
    <t>47254</t>
  </si>
  <si>
    <t>PROTECTOR DE CAMARA IPHONE 17</t>
  </si>
  <si>
    <t>47255</t>
  </si>
  <si>
    <t>PROTECTOR DE CAMARA IPHONE 17 AIR</t>
  </si>
  <si>
    <t>47256</t>
  </si>
  <si>
    <t>PROTECTOR DE CAMARA IPHONE 17 PRO MAX</t>
  </si>
  <si>
    <t>47257</t>
  </si>
  <si>
    <t>PROTECTOR DE CAMARA SAMSUNG A07</t>
  </si>
  <si>
    <t>47258</t>
  </si>
  <si>
    <t>PROTECTOR DE CAMARA SAMSUNG A17</t>
  </si>
  <si>
    <t>47259</t>
  </si>
  <si>
    <t>CARGADOR MOTOROLA TURBO POWER 50 DUO</t>
  </si>
  <si>
    <t>47260</t>
  </si>
  <si>
    <t>TPU SOFT MAGNETIC FORCE IPHONE 13</t>
  </si>
  <si>
    <t>47261</t>
  </si>
  <si>
    <t>TPU SOFT MAGNETIC FORCE IPHONE 14</t>
  </si>
  <si>
    <t>47262</t>
  </si>
  <si>
    <t>TPU SOFT MAGNETIC FORCE IPHONE 15</t>
  </si>
  <si>
    <t>47263</t>
  </si>
  <si>
    <t>TPU SOFT MAGNETIC FORCE IPHONE 16</t>
  </si>
  <si>
    <t>47264</t>
  </si>
  <si>
    <t>TPU SOFT MAGNETIC FORCE IPHONE 16 PRO</t>
  </si>
  <si>
    <t>47265</t>
  </si>
  <si>
    <t>TPU SOFT MAGNETIC FORCE IPHONE 16 PRO MAX</t>
  </si>
  <si>
    <t>47266</t>
  </si>
  <si>
    <t>TPU SOFT MAGNETIC FORCE IPHONE 17</t>
  </si>
  <si>
    <t>47267</t>
  </si>
  <si>
    <t>TPU SOFT MAGNETIC FORCE IPHONE 17 PRO</t>
  </si>
  <si>
    <t>47268</t>
  </si>
  <si>
    <t>TPU SOFT MAGNETIC FORCE IPHONE 17 PRO MAX</t>
  </si>
  <si>
    <t>47269</t>
  </si>
  <si>
    <t>TPU SOFT MAGNETIC FORCE MOTO G06</t>
  </si>
  <si>
    <t>47270</t>
  </si>
  <si>
    <t>TPU SOFT MAGNETIC FORCE MOTO G56</t>
  </si>
  <si>
    <t>47271</t>
  </si>
  <si>
    <t>TPU SOFT MAGNETIC FORCE MOTO G86</t>
  </si>
  <si>
    <t>47272</t>
  </si>
  <si>
    <t>TPU SOFT MAGNETIC FORCE SAMSUNG A06</t>
  </si>
  <si>
    <t>47273</t>
  </si>
  <si>
    <t>TPU SOFT MAGNETIC FORCE SAMSUNG A07</t>
  </si>
  <si>
    <t>47274</t>
  </si>
  <si>
    <t>TPU SOFT MAGNETIC FORCE SAMSUNG A15</t>
  </si>
  <si>
    <t>47275</t>
  </si>
  <si>
    <t>TPU SOFT MAGNETIC FORCE SAMSUNG A16</t>
  </si>
  <si>
    <t>47276</t>
  </si>
  <si>
    <t>TPU SOFT MAGNETIC FORCE SAMSUNG A17</t>
  </si>
  <si>
    <t>47277</t>
  </si>
  <si>
    <t>TPU SOFT MAGNETIC FORCE XIAOMI 15C</t>
  </si>
  <si>
    <t>47278</t>
  </si>
  <si>
    <t>TPU SOFT MAGNETIC FORCE XIAOMI A5</t>
  </si>
  <si>
    <t>47279</t>
  </si>
  <si>
    <t>STEREO INALAMBRICO SOUL TWS 30</t>
  </si>
  <si>
    <t>47280</t>
  </si>
  <si>
    <t>STEREO INALAMBRICO SOUL TWS 40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</si>
  <si>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</si>
  <si>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</si>
  <si>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</si>
  <si>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</si>
  <si>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</si>
  <si>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</si>
  <si>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</si>
  <si>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</si>
  <si>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</si>
  <si>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</si>
  <si>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</si>
  <si>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BATERIA IPH 11 PRO FOXCONN</t>
  </si>
  <si>
    <t>47292</t>
  </si>
  <si>
    <t>BATERIA IPH 14 FOXCONN PROGRAMABLE</t>
  </si>
  <si>
    <t>47293</t>
  </si>
  <si>
    <t>BATERIA IPH 14 PLUS FOXCONN PROGRAMABLE</t>
  </si>
  <si>
    <t>47294</t>
  </si>
  <si>
    <t>BATERIA IPH 15 AUTOPROGRAMABLE PLUG &amp; PLAY</t>
  </si>
  <si>
    <t>47295</t>
  </si>
  <si>
    <t>BATERIA IPH X FOXCONN</t>
  </si>
  <si>
    <t>47296</t>
  </si>
  <si>
    <t>BATERIA MOT E22 NH40</t>
  </si>
  <si>
    <t>47297</t>
  </si>
  <si>
    <t>BATERIA MOT JK50</t>
  </si>
  <si>
    <t>47298</t>
  </si>
  <si>
    <t>BATERIA MOT G24/G34/G04/G04S/E14/G24 POWER</t>
  </si>
  <si>
    <t>47299</t>
  </si>
  <si>
    <t>BATERIA MOT G32/G41 NC50 ORI</t>
  </si>
  <si>
    <t>47300</t>
  </si>
  <si>
    <t>BATERIA MOT G8 PLAY/G8/E7/ONE MACRO/ KG40 ORI</t>
  </si>
  <si>
    <t>47301</t>
  </si>
  <si>
    <t>BATERIA SAM A21S/A02/A04S/A12/A13 4G BA127 ORI</t>
  </si>
  <si>
    <t>47302</t>
  </si>
  <si>
    <t>BATERIA SAM S21 FE BG990</t>
  </si>
  <si>
    <t>47303</t>
  </si>
  <si>
    <t>BATERIA IPH 11 FOXCONN PROGRAMABLE</t>
  </si>
  <si>
    <t>47304</t>
  </si>
  <si>
    <t>MODULO MECANICO SAMSUNG A20S</t>
  </si>
  <si>
    <t>47305</t>
  </si>
  <si>
    <t>47306</t>
  </si>
  <si>
    <t>47307</t>
  </si>
  <si>
    <t>47308</t>
  </si>
  <si>
    <t>SILICONE CASE ORIGINAL IPHONE 17 PRO</t>
  </si>
  <si>
    <t>47309</t>
  </si>
  <si>
    <t>POWER BANK SOUL CLASSIC 400 10.000 MAH 22.5W TIPO C + IPH</t>
  </si>
  <si>
    <t>47310</t>
  </si>
  <si>
    <t>POWER BANK SOUL CLASSIC 400 20.000 MAH 22.5W QC TIPO C</t>
  </si>
  <si>
    <t>47311</t>
  </si>
  <si>
    <t>POWER BANK SOUL PRO 100 C/DISPLAY 10.000 MAH 22.5W QC</t>
  </si>
  <si>
    <t>47312</t>
  </si>
  <si>
    <t>FUNDA CUBREASIENTO PROTECTOR PARA AUTO EC101456</t>
  </si>
  <si>
    <t>47313</t>
  </si>
  <si>
    <t>CAMARA DE SEGURIDAD INALAMBRICA DOBLE EC100991</t>
  </si>
  <si>
    <t>47314</t>
  </si>
  <si>
    <t>JUEGO DE PARLANTES 250W MAX 4 VIAS OREGON</t>
  </si>
  <si>
    <t>47315</t>
  </si>
  <si>
    <t>COMPRESOR DE AIRE 12V MINI PORTATIL EC101467</t>
  </si>
  <si>
    <t>47316</t>
  </si>
  <si>
    <t>REFLECTOR LED LUZ SOLAR RECARGABLE USB</t>
  </si>
  <si>
    <t>47317</t>
  </si>
  <si>
    <t>AUTO ESTEREO FIJO BLUETOOTH RADIO FM USB SD</t>
  </si>
  <si>
    <t>47318</t>
  </si>
  <si>
    <t>RADIO FM/AM/SW BATERIA RECARGABLE CARGA USB</t>
  </si>
  <si>
    <t>47319</t>
  </si>
  <si>
    <t>FUNDA PROTECTORA AUTO CAMIONETA MASCOTAS EC101457</t>
  </si>
  <si>
    <t>47320</t>
  </si>
  <si>
    <t>JUEGO DE DESTORNILLADORES PRECISION 115 EN 1</t>
  </si>
  <si>
    <t>47321</t>
  </si>
  <si>
    <t>CARGADOR UNIVERSAL AITECH NOTEBOOK CON 9 CONECTORES</t>
  </si>
  <si>
    <t>47322</t>
  </si>
  <si>
    <t>ZAPATERO ORGANIZADOR 4 NIVELES</t>
  </si>
  <si>
    <t>47323</t>
  </si>
  <si>
    <t>CAMARA RETROCESO VISION NOCTURNA</t>
  </si>
  <si>
    <t>47324</t>
  </si>
  <si>
    <t>DELANTAL SELECCION ARGENTINA 65X90 CM</t>
  </si>
  <si>
    <t>47325</t>
  </si>
  <si>
    <t>BALANZA DIGITAL PORTATIL DE MANO EC101247</t>
  </si>
  <si>
    <t>47326</t>
  </si>
  <si>
    <t>CORREA DE ARGENTINA DISEÑOS SURTIDOS</t>
  </si>
  <si>
    <t>47327</t>
  </si>
  <si>
    <t>PULSERA DE GOMA DE ARGENTINA 6CM</t>
  </si>
  <si>
    <t>47328</t>
  </si>
  <si>
    <t>TPU TORTUGA MOTO G56</t>
  </si>
  <si>
    <t>47329</t>
  </si>
  <si>
    <t>TPU TORTUGA MOTO G86</t>
  </si>
  <si>
    <t>47330</t>
  </si>
  <si>
    <t>TPU TORTUGA SAMSUNG A07</t>
  </si>
  <si>
    <t>47331</t>
  </si>
  <si>
    <t>TPU TORTUGA SAMSUNG A17</t>
  </si>
  <si>
    <t>47332</t>
  </si>
  <si>
    <t>GLASS OG ANTIESTATICO IPHONE 15</t>
  </si>
  <si>
    <t>47333</t>
  </si>
  <si>
    <t>GLASS OG ANTIESTATICO IPHONE 15 PRO</t>
  </si>
  <si>
    <t>47334</t>
  </si>
  <si>
    <t>GLASS OG ANTIESTATICO IPHONE 17 PRO MAX</t>
  </si>
  <si>
    <t>47335</t>
  </si>
  <si>
    <t>GLASS OG ANTIESTATICO IPHONE 17</t>
  </si>
  <si>
    <t>47336</t>
  </si>
  <si>
    <t>GLASS OG ANTIESTATICO IPHONE 17 PRO</t>
  </si>
  <si>
    <t>47337</t>
  </si>
  <si>
    <t>GLASS OG ANTIESTATICO IPHONE 16</t>
  </si>
  <si>
    <t>47338</t>
  </si>
  <si>
    <t>GLASS OG ANTIESTATICO IPHONE 16 PRO MAX</t>
  </si>
  <si>
    <t>47339</t>
  </si>
  <si>
    <t>GLASS OG ANTIESTATICO MOTO G86</t>
  </si>
  <si>
    <t>47340</t>
  </si>
  <si>
    <t>GLASS OG ANTIESTATICO MOTO G04/G04S</t>
  </si>
  <si>
    <t>47341</t>
  </si>
  <si>
    <t>GLASS OG ANTIESTATICO MOTO G56</t>
  </si>
  <si>
    <t>47342</t>
  </si>
  <si>
    <t>GLASS OG ANTIESTATICO SAMSUNG A17</t>
  </si>
  <si>
    <t>47343</t>
  </si>
  <si>
    <t>GLASS OG ANTIESTATICO SAMSUNG A06</t>
  </si>
  <si>
    <t>47344</t>
  </si>
  <si>
    <t>GLASS OG ANTIESTATICO SAMSUNG A16</t>
  </si>
  <si>
    <t>47345</t>
  </si>
  <si>
    <t>GLASS OG ANTIESTATICO SAMSUNG A26</t>
  </si>
  <si>
    <t>47346</t>
  </si>
  <si>
    <t>GLASS OG ANTIESTATICO XIAOMI 17 PRO MAX</t>
  </si>
  <si>
    <t>47347</t>
  </si>
  <si>
    <t>PELOTA TRIONDA COPA MUNDIAL FIFA 26</t>
  </si>
  <si>
    <t>47348</t>
  </si>
  <si>
    <t>GLASS OG ANTIESTATICO IPHONE 16 PRO</t>
  </si>
  <si>
    <t>47349</t>
  </si>
  <si>
    <t>47350</t>
  </si>
  <si>
    <t>GORRA VINTAGE LISA GASTADA COLORES</t>
  </si>
  <si>
    <t>47351</t>
  </si>
  <si>
    <t>TPU SPACE BORDER COLOR SAMSUNG A06</t>
  </si>
  <si>
    <t>47352</t>
  </si>
  <si>
    <t>ASPIRADORA ROBOT XME-01</t>
  </si>
  <si>
    <t>47353</t>
  </si>
  <si>
    <t>CAMARA DE SEGURIDAD INALAMBRICA DOBLE</t>
  </si>
  <si>
    <t>47354</t>
  </si>
  <si>
    <t>ESCURRIDOR DE PLATOS Y CUBIERTOS METALICO</t>
  </si>
  <si>
    <t>47355</t>
  </si>
  <si>
    <t>ESTANTE ESQUINERO ORGANIZADOR DE BAÑO 2 NIV.</t>
  </si>
  <si>
    <t>47356</t>
  </si>
  <si>
    <t>ESTEREO AUTO DOBLE DIN 7" TACTIL EC101504</t>
  </si>
  <si>
    <t>47357</t>
  </si>
  <si>
    <t>HUEVERA ACRILICO HELADERA 2 NIV EC101393</t>
  </si>
  <si>
    <t>47358</t>
  </si>
  <si>
    <t>HUEVERA ACRILICO HELADERA 3 NIV EC101394</t>
  </si>
  <si>
    <t>47359</t>
  </si>
  <si>
    <t>HUEVERA PLASTICA HELADERA 4 NIV EC101392</t>
  </si>
  <si>
    <t>47360</t>
  </si>
  <si>
    <t>INTERCOMUNICADOR PARA CASCO HELMET V10</t>
  </si>
  <si>
    <t>47361</t>
  </si>
  <si>
    <t>KIT ORGANIZADOR RACK DE BAÑO COLGANTE</t>
  </si>
  <si>
    <t>47362</t>
  </si>
  <si>
    <t>LAMPARA AITECH LED RGB 9W CON CONTROL</t>
  </si>
  <si>
    <t>47363</t>
  </si>
  <si>
    <t>LAMPARA VELADOR LUNA LLENA TACTIL RGB</t>
  </si>
  <si>
    <t>47364</t>
  </si>
  <si>
    <t>LINTERNA TACTICA RECARGABLE 5 MODOS LED</t>
  </si>
  <si>
    <t>47365</t>
  </si>
  <si>
    <t>ORGANIZADOR CALZADO ZAPATERO 5 NIVELES</t>
  </si>
  <si>
    <t>47366</t>
  </si>
  <si>
    <t>ORGANIZADOR COSMETICOS ACRILICO</t>
  </si>
  <si>
    <t>47367</t>
  </si>
  <si>
    <t>ORGANIZADOR MAQUILLAJE ACRILICO DESMONTABLE</t>
  </si>
  <si>
    <t>47368</t>
  </si>
  <si>
    <t>ORGANIZADOR MULTIFUNCION MEDIANO</t>
  </si>
  <si>
    <t>47369</t>
  </si>
  <si>
    <t>ORGANIZADOR MULTIFUNCIONAL METALICO CH EC101381</t>
  </si>
  <si>
    <t>47370</t>
  </si>
  <si>
    <t>ORGANIZADOR MULTIFUNCIONAL METALICO GR EC101382</t>
  </si>
  <si>
    <t>47371</t>
  </si>
  <si>
    <t>ORGANIZADOR PORTA BROCHAS 13X24.5CM EC101420</t>
  </si>
  <si>
    <t>47372</t>
  </si>
  <si>
    <t>PISTOLA MASAJEADORA ALARGADA REHABILITACION</t>
  </si>
  <si>
    <t>47373</t>
  </si>
  <si>
    <t>SOPORTE CELULAR AUTO SOPAPA N80 / EC101405</t>
  </si>
  <si>
    <t>47374</t>
  </si>
  <si>
    <t>47375</t>
  </si>
  <si>
    <t>47376</t>
  </si>
  <si>
    <t>47377</t>
  </si>
  <si>
    <t>47378</t>
  </si>
  <si>
    <t>SOPORTE CELULAR AUTO SOPAPA N82-03/EC101408</t>
  </si>
  <si>
    <t>47379</t>
  </si>
  <si>
    <t>ZAPATERO ORGANIZADOR CALZADO</t>
  </si>
  <si>
    <t>TPU SOFT MAGNETIC FORCE</t>
  </si>
  <si>
    <t>MAGNETIC CASE COLOR</t>
  </si>
  <si>
    <t>SOPORTE CELULAR AUTO REJILLA N82-C4 EC101406/7</t>
  </si>
  <si>
    <t>SOPORTE CELULAR AUTO REJILLA N78 EC101403</t>
  </si>
  <si>
    <t>SOPORTE CELULAR AUTO SOPAPA N82-C2 EC101409</t>
  </si>
  <si>
    <t>SOPORTE CELULAR AUTO SOPAPA N79 EC101404</t>
  </si>
  <si>
    <t>47380</t>
  </si>
  <si>
    <t>PARLANTE BT JBL GRIP NEGRO</t>
  </si>
  <si>
    <t>47381</t>
  </si>
  <si>
    <t>TPU REFORZADA PREMIUM MAGNETICA SOUL IPHONE 17</t>
  </si>
  <si>
    <t>47382</t>
  </si>
  <si>
    <t>TPU REFORZADA PREMIUM MAGNETICA SOUL IPHONE 17 PRO</t>
  </si>
  <si>
    <t>47383</t>
  </si>
  <si>
    <t>TPU REFORZADA PREMIUM MAGNETICA SOUL IPHONE 17 PRO MAX</t>
  </si>
  <si>
    <t>47384</t>
  </si>
  <si>
    <t>TPU REFORZADA PREMIUM MAGNETICA SOUL SAMSUNG S25 ULTRA</t>
  </si>
  <si>
    <t>47385</t>
  </si>
  <si>
    <t>TPU REFORZADA PREMIUM MAGNETICA SOUL SAMSUNG S25 PLUS</t>
  </si>
  <si>
    <t>47386</t>
  </si>
  <si>
    <t>SOPORTE PARA CELULAR AITECH 360 AIST030547</t>
  </si>
  <si>
    <t>47387</t>
  </si>
  <si>
    <t>SOPORTE PARA CELULAR AITECH 360 AIST030350N</t>
  </si>
  <si>
    <t>47388</t>
  </si>
  <si>
    <t>SOPORTE PARA CELULAR AITECH 360 AIST030355N</t>
  </si>
  <si>
    <t>47389</t>
  </si>
  <si>
    <t>CALOVENTOR AITECH AIHG257011B</t>
  </si>
  <si>
    <t>47390</t>
  </si>
  <si>
    <t>VINCHA GAMER G9000BT</t>
  </si>
  <si>
    <t>47391</t>
  </si>
  <si>
    <t>MULTIFUNCIONAL WIRELESS CAR AICC040585N</t>
  </si>
  <si>
    <t>47392</t>
  </si>
  <si>
    <t>47393</t>
  </si>
  <si>
    <t>ADAPTADOR CAR WIRELESS AITECH</t>
  </si>
  <si>
    <t>EQUIPO MOTOROLA G06 4/128GB</t>
  </si>
  <si>
    <t>EQUIPO SAMSUNG A16 4/128GB</t>
  </si>
  <si>
    <t>EQUIPO MOTOROLA MOTO G06 4/64GB</t>
  </si>
  <si>
    <t>KIT DE HERRAMIENTAS MALETIN BOM5027</t>
  </si>
  <si>
    <t>EQUIPO SAMSUNG A07 4/128GB</t>
  </si>
  <si>
    <t>EQUIPO XIAOMI POCO C85 6/128GB</t>
  </si>
  <si>
    <t>EQUIPO MOTOROLA MOTO G15 4/128GB</t>
  </si>
  <si>
    <t>EQUIPO XIAOMI REDMI 15C 8/256GB</t>
  </si>
  <si>
    <t>EQUIPO MOTOROLA MOTO G17 4/128GB</t>
  </si>
  <si>
    <t>EQUIPO MOTOROLA MOTO E14 2/64GB</t>
  </si>
  <si>
    <t>EQUIPO XIAOMI POCO C71 4/128GB</t>
  </si>
  <si>
    <t>EQUIPO SAMSUNG A07 4/64GB</t>
  </si>
  <si>
    <t>VIDEO - MAKING KIT AY-49</t>
  </si>
  <si>
    <t>CARGADOR SOUL USB + PD 45W TIPO C A LIGHTNING</t>
  </si>
  <si>
    <t>SOPORTE CON BASE METALICA PLEGABLE</t>
  </si>
  <si>
    <t>47394</t>
  </si>
  <si>
    <t>MODULO CROWN MOTO G9 POWER</t>
  </si>
  <si>
    <t>47395</t>
  </si>
  <si>
    <t>CAMARA DE SEGURIDAD WIFI SOUL IPC20</t>
  </si>
  <si>
    <t>47396</t>
  </si>
  <si>
    <t>ADAPTADOR SOUL TIPO C A 3.5 MALLADO TYPEC35</t>
  </si>
  <si>
    <t>47397</t>
  </si>
  <si>
    <t>CABLE SOUL CLASSIC FRASCO X 30 TIPO C A TIPO C 60W</t>
  </si>
  <si>
    <t>47398</t>
  </si>
  <si>
    <t>47399</t>
  </si>
  <si>
    <t>47400</t>
  </si>
  <si>
    <t>FIGURITAS PANINI MUNDIAL 2026</t>
  </si>
  <si>
    <t>47401</t>
  </si>
  <si>
    <t>CAMARA DIGITAL INSTANTATNEA EC100967</t>
  </si>
  <si>
    <t>47402</t>
  </si>
  <si>
    <t>EXPRIMIDOR ELECTRICO AITECH</t>
  </si>
  <si>
    <t>47403</t>
  </si>
  <si>
    <t>MAQUINA CONTADORA DE BILLETES AITECH</t>
  </si>
  <si>
    <t>47404</t>
  </si>
  <si>
    <t>MAQUINA CONTADORA DE BILLETES PORTATIL</t>
  </si>
  <si>
    <t>47405</t>
  </si>
  <si>
    <t>MOUSE INALAMBRICO AITECH AI-202</t>
  </si>
  <si>
    <t>47406</t>
  </si>
  <si>
    <t>PROYECTOR MULTIMEDIA ULTRA HD</t>
  </si>
  <si>
    <t>47407</t>
  </si>
  <si>
    <t>ROUTER WIFI INALAMBRICO AITECH PRO AI-41</t>
  </si>
  <si>
    <t>47408</t>
  </si>
  <si>
    <t>PILA LITIO MAXELL CR2032</t>
  </si>
  <si>
    <t>47409</t>
  </si>
  <si>
    <t>TPU KIKIGO HAWAI SAMSUNG A06</t>
  </si>
  <si>
    <t>47410</t>
  </si>
  <si>
    <t>47411</t>
  </si>
  <si>
    <t>MAGNETIC CASE COLOR SAMSUNG S26 ULTRA</t>
  </si>
  <si>
    <t>47412</t>
  </si>
  <si>
    <t>MAGNETIC CASE COLOR SAMSUNG A07</t>
  </si>
  <si>
    <t>47413</t>
  </si>
  <si>
    <t>MAGNETIC CASE COLOR SAMSUNG A16</t>
  </si>
  <si>
    <t>47414</t>
  </si>
  <si>
    <t>TPU TITANIO MAGSAFE IPHONE 13 PRO</t>
  </si>
  <si>
    <t>47415</t>
  </si>
  <si>
    <t>TPU TITANIO MAGSAFE IPHONE 14 PRO</t>
  </si>
  <si>
    <t>47416</t>
  </si>
  <si>
    <t>TPU TITANIO MAGSAFE IPHONE 15</t>
  </si>
  <si>
    <t>47417</t>
  </si>
  <si>
    <t>TPU TITANIO MAGSAFE IPHONE 17</t>
  </si>
  <si>
    <t>47418</t>
  </si>
  <si>
    <t>TPU TITANIO MAGSAFE IPHONE 17 PRO</t>
  </si>
  <si>
    <t>47419</t>
  </si>
  <si>
    <t>TPU TITANIO MAGSAFE IPHONE 17 PRO MAX</t>
  </si>
  <si>
    <t>47420</t>
  </si>
  <si>
    <t>TPU TITANIO MAGSAFE SAMSUNG S26 ULTRA</t>
  </si>
  <si>
    <t>47421</t>
  </si>
  <si>
    <t>TPU TITANIO MAGSAFE SAMSUNG A16</t>
  </si>
  <si>
    <t>47422</t>
  </si>
  <si>
    <t>TPU TITANIO MAGSAFE SAMSUNG A07</t>
  </si>
  <si>
    <t>47423</t>
  </si>
  <si>
    <t>TPU KIKIGO CEBRA RELIEVE IPHONE 13 PRO</t>
  </si>
  <si>
    <t>47424</t>
  </si>
  <si>
    <t>TPU KIKIGO CEBRA RELIEVE IPHONE 14 PRO</t>
  </si>
  <si>
    <t>47425</t>
  </si>
  <si>
    <t>TPU KIKIGO CEBRA RELIEVE IPHONE 15</t>
  </si>
  <si>
    <t>47426</t>
  </si>
  <si>
    <t>TPU KIKIGO CEBRA RELIEVE IPHONE 17</t>
  </si>
  <si>
    <t>47427</t>
  </si>
  <si>
    <t>TPU KIKIGO CEBRA RELIEVE IPHONE 17 PRO</t>
  </si>
  <si>
    <t>47428</t>
  </si>
  <si>
    <t>TPU KIKIGO CEBRA RELIEVE IPHONE 17 PRO MAX</t>
  </si>
  <si>
    <t>47429</t>
  </si>
  <si>
    <t>TPU KIKIGO VAQUITA IPHONE 13 PRO</t>
  </si>
  <si>
    <t>47430</t>
  </si>
  <si>
    <t>TPU KIKIGO VAQUITA IPHONE 15 PRO</t>
  </si>
  <si>
    <t>47431</t>
  </si>
  <si>
    <t>TPU KIKIGO VAQUITA IPHONE 14 PRO</t>
  </si>
  <si>
    <t>47432</t>
  </si>
  <si>
    <t>TPU KIKIGO VAQUITA IPHONE 15</t>
  </si>
  <si>
    <t>47433</t>
  </si>
  <si>
    <t>TPU KIKIGO VAQUITA IPHONE 17</t>
  </si>
  <si>
    <t>47434</t>
  </si>
  <si>
    <t>TPU KIKIGO VAQUITA IPHONE 17 PRO</t>
  </si>
  <si>
    <t>47435</t>
  </si>
  <si>
    <t>TPU KIKIGO VAQUITA IPHONE 17 PRO MAX</t>
  </si>
  <si>
    <t>47436</t>
  </si>
  <si>
    <t>TPU KIKIGO SAFARI IPHONE 13 PRO</t>
  </si>
  <si>
    <t>47437</t>
  </si>
  <si>
    <t>TPU KIKIGO SAFARI IPHONE 14 PRO</t>
  </si>
  <si>
    <t>47438</t>
  </si>
  <si>
    <t>TPU KIKIGO SAFARI IPHONE 15</t>
  </si>
  <si>
    <t>47439</t>
  </si>
  <si>
    <t>TPU KIKIGO SAFARI IPHONE 15 PRO MAX</t>
  </si>
  <si>
    <t>47440</t>
  </si>
  <si>
    <t>TPU KIKIGO SAFARI IPHONE 16</t>
  </si>
  <si>
    <t>47441</t>
  </si>
  <si>
    <t>TPU KIKIGO SAFARI IPHONE 17</t>
  </si>
  <si>
    <t>47442</t>
  </si>
  <si>
    <t>TPU KIKIGO SAFARI IPHONE 17 PRO</t>
  </si>
  <si>
    <t>47443</t>
  </si>
  <si>
    <t>TPU KIKIGO SAFARI IPHONE 17 PRO MAX</t>
  </si>
  <si>
    <t>47444</t>
  </si>
  <si>
    <t>TPU KIKIGO ESPEJO DISEÑO IPHONE 13 PRO</t>
  </si>
  <si>
    <t>47445</t>
  </si>
  <si>
    <t>TPU KIKIGO ESPEJO DISEÑO IPHONE 14 PRO</t>
  </si>
  <si>
    <t>47446</t>
  </si>
  <si>
    <t>TPU KIKIGO ESPEJO DISEÑO IPHONE 15</t>
  </si>
  <si>
    <t>47447</t>
  </si>
  <si>
    <t>TPU KIKIGO ESPEJO DISEÑO IPHONE 17</t>
  </si>
  <si>
    <t>47448</t>
  </si>
  <si>
    <t>TPU KIKIGO ESPEJO DISEÑO IPHONE 17 PRO</t>
  </si>
  <si>
    <t>47449</t>
  </si>
  <si>
    <t>TPU KIKIGO ESPEJO DISEÑO IPHONE 17 PRO MAX</t>
  </si>
  <si>
    <t>47450</t>
  </si>
  <si>
    <t>TPU KIKIGO SLIM COLOR C/MAGSAFE SAMSUNG S26 ULTRA</t>
  </si>
  <si>
    <t>47451</t>
  </si>
  <si>
    <t>TPU KIKIGO SLIM COLOR C/MAGSAFE SAMSUNG A16</t>
  </si>
  <si>
    <t>47452</t>
  </si>
  <si>
    <t>TPU KIKIGO SLIM COLOR C/MAGSAFE SAMSUNG A07</t>
  </si>
  <si>
    <t>47453</t>
  </si>
  <si>
    <t>TPU KIKIGO ONDA SOFT SAMSUNG S26 ULTRA</t>
  </si>
  <si>
    <t>47454</t>
  </si>
  <si>
    <t>TPU KIKIGO ONDA SOFT SAMSUNG A07</t>
  </si>
  <si>
    <t>47455</t>
  </si>
  <si>
    <t>TPU KIKIGO ONDA SOFT SAMSUNG A16</t>
  </si>
  <si>
    <t>47456</t>
  </si>
  <si>
    <t>TPU KIKIGO ANTISHOCK SAMSUNG A06</t>
  </si>
  <si>
    <t>47457</t>
  </si>
  <si>
    <t>SMART WATCH C26PRO</t>
  </si>
  <si>
    <t>47458</t>
  </si>
  <si>
    <t>SMART WATCH C29PRO</t>
  </si>
  <si>
    <t>47459</t>
  </si>
  <si>
    <t>47460</t>
  </si>
  <si>
    <t>JOYSTICK GAME BOX X7M</t>
  </si>
  <si>
    <t>47461</t>
  </si>
  <si>
    <t>ADAPTADOR DE ALIMENTACION REGULADOR AUTO</t>
  </si>
  <si>
    <t>47462</t>
  </si>
  <si>
    <t>JOYSTICK GAME PLAYER S10</t>
  </si>
  <si>
    <t>47463</t>
  </si>
  <si>
    <t>SOPORTE PARA TV AITECH 14 A 55"</t>
  </si>
  <si>
    <t>47464</t>
  </si>
  <si>
    <t>SOPORTE PARA TV AITECH 26 A 55"</t>
  </si>
  <si>
    <t>47465</t>
  </si>
  <si>
    <t>ESCALERA TIJERA DE ALUMINIO</t>
  </si>
  <si>
    <t>47466</t>
  </si>
  <si>
    <t>47467</t>
  </si>
  <si>
    <t>47468</t>
  </si>
  <si>
    <t>MODULO MECANICO SAMSUNG A33 5G C/M</t>
  </si>
  <si>
    <t>47469</t>
  </si>
  <si>
    <t>MODULO MECANICO SAMSUNG A53 C/M</t>
  </si>
  <si>
    <t>47470</t>
  </si>
  <si>
    <t>47471</t>
  </si>
  <si>
    <t>9D SOUL SAMSUNG F16</t>
  </si>
  <si>
    <t>47472</t>
  </si>
  <si>
    <t>CAMICLETA PARA NIÑO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</si>
  <si>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</si>
  <si>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</si>
  <si>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</si>
  <si>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</si>
  <si>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</si>
  <si>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</si>
  <si>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</si>
  <si>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</si>
  <si>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</si>
  <si>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MODULO MECANICO SAMSUNG A55 C/M</t>
  </si>
  <si>
    <t>47482</t>
  </si>
  <si>
    <t>MODULO MECANICO XIAOMI REDMI 10C</t>
  </si>
  <si>
    <t>47483</t>
  </si>
  <si>
    <t>47484</t>
  </si>
  <si>
    <t>BANDERA ARGENTINA 90 X 145CM</t>
  </si>
  <si>
    <t>47485</t>
  </si>
  <si>
    <t>BANDERINES ARGENTINA 20 X 30CM</t>
  </si>
  <si>
    <t>47486</t>
  </si>
  <si>
    <t>BASTON SELFIE C/TRIPODE AITECH LUZ LED</t>
  </si>
  <si>
    <t>47487</t>
  </si>
  <si>
    <t>BASTON SELFIE C/TRIPODE AITECH</t>
  </si>
  <si>
    <t>47488</t>
  </si>
  <si>
    <t>PIZARRA MAGICA LED AITECH + 7 LAPICERAS</t>
  </si>
  <si>
    <t>47489</t>
  </si>
  <si>
    <t>CARTEL DE LUZ CON MENSAJES LED</t>
  </si>
  <si>
    <t>47490</t>
  </si>
  <si>
    <t>ESPEJO DOBLE LUZ LED USB MAQUILLAJE PORTATIL</t>
  </si>
  <si>
    <t>47491</t>
  </si>
  <si>
    <t>ESPEJO LED LARGE MAQUILLAJE REGULABLE 360º</t>
  </si>
  <si>
    <t>47492</t>
  </si>
  <si>
    <t>VIDEO - MAKING KIT AY-49U C/SOPORTE</t>
  </si>
  <si>
    <t>47493</t>
  </si>
  <si>
    <t>MINI IMPRESORA TERMICA PORTATIL DE ETIQUETAS</t>
  </si>
  <si>
    <t>47494</t>
  </si>
  <si>
    <t>LAMPARA BIDIRECCIONAL RECARGABLE USB</t>
  </si>
  <si>
    <t>47495</t>
  </si>
  <si>
    <t>TIRA LUCES INTERIOR AUTO LED RGB MULTICOLOR</t>
  </si>
  <si>
    <t>47496</t>
  </si>
  <si>
    <t>LAMPARA PARLANTE BT RGB 9W</t>
  </si>
  <si>
    <t>47497</t>
  </si>
  <si>
    <t>AFEITADORA CORTA PELO VINTAGE AITECH</t>
  </si>
  <si>
    <t>47498</t>
  </si>
  <si>
    <t>AFEITADORA CORTAPELO VINTAGE CUERPO DE METAL</t>
  </si>
  <si>
    <t>47499</t>
  </si>
  <si>
    <t>BARRA DE LUZ LED INTELIGENTE 30CM</t>
  </si>
  <si>
    <t>47500</t>
  </si>
  <si>
    <t>BARRA DE LUZ LED CALIDA 2 MODOS CON SENSOR</t>
  </si>
  <si>
    <t>47501</t>
  </si>
  <si>
    <t>CAMARA DE SEGURIDAD FALSO DOMO + DETECTOR</t>
  </si>
  <si>
    <t>47502</t>
  </si>
  <si>
    <t>ADAPTADOR MULTIMEMORIA USB/ USB-C</t>
  </si>
  <si>
    <t>47503</t>
  </si>
  <si>
    <t>TPU MAGSAFE MATTE SAMSUNG S26 ULTRA</t>
  </si>
  <si>
    <t>47504</t>
  </si>
  <si>
    <t>TPU MAGSAFE MATTE SAMSUNG A16</t>
  </si>
  <si>
    <t>47505</t>
  </si>
  <si>
    <t>TPU MAGSAFE MATTE SAMSUNG A07</t>
  </si>
  <si>
    <t>47506</t>
  </si>
  <si>
    <t>TPU FASHION FELPA MOTO G06</t>
  </si>
  <si>
    <t>47507</t>
  </si>
  <si>
    <t>TPU FASHION NEW CASE MOTO G06</t>
  </si>
  <si>
    <t>47508</t>
  </si>
  <si>
    <t>TPU FASHION NEW CASE MOTO G17</t>
  </si>
  <si>
    <t>47509</t>
  </si>
  <si>
    <t>MAGNETIC CASE SAMSUNG S26 ULTRA</t>
  </si>
  <si>
    <t>47510</t>
  </si>
  <si>
    <t>MAGNETIC CASE SAMSUNG S26</t>
  </si>
  <si>
    <t>47511</t>
  </si>
  <si>
    <t>MAGNETIC CASE SAMSUNG S26 PLUS</t>
  </si>
  <si>
    <t>47512</t>
  </si>
  <si>
    <t>47513</t>
  </si>
  <si>
    <t>5179</t>
  </si>
  <si>
    <t>EQUIPO MOTOROLA MOTO E15 2/64GB</t>
  </si>
  <si>
    <t>ADAPTADOR MICRO USB  A IPH5</t>
  </si>
  <si>
    <t>BASTON  SELFIE GO PRO</t>
  </si>
  <si>
    <t>BATERIA ORIGINAL NOKIA N8  N97 MINI E5 E7 BL4D</t>
  </si>
  <si>
    <t>SECADOR DE PELO  SUONO</t>
  </si>
  <si>
    <t>NVNVNV</t>
  </si>
  <si>
    <t>MUÑECO BAILARIN HULK  CACTUS ETC</t>
  </si>
  <si>
    <t>CARGADOR  AUTO ORIG MOT TURBO POWER 15A</t>
  </si>
  <si>
    <t>CARGADOR  AUTO ORIG MOT TURBO POWER 25A MICRO</t>
  </si>
  <si>
    <t>CARGADOR AUTO NOTE 4  MICRO USB 2,1A</t>
  </si>
  <si>
    <t>DISPLAY (LCD)  ALC. 701</t>
  </si>
  <si>
    <t>DISPLAY (LCD)  ALC. OT208</t>
  </si>
  <si>
    <t>DISPLAY (LCD)  BB 9360</t>
  </si>
  <si>
    <t>DISPLAY (LCD) MOT.  EX132 MINI</t>
  </si>
  <si>
    <t>DISPLAY (LCD) NOK. LUMIA L900  C/TOUCH</t>
  </si>
  <si>
    <t>DISPLAY (LCD) SAMS.  S2520</t>
  </si>
  <si>
    <t>DISPLAY (LCD) SAMS. NOTE   C/TOUCH</t>
  </si>
  <si>
    <t>DISPLAY (LCD) SAMS. NOTE 2  C/TOUCH</t>
  </si>
  <si>
    <t>DISPLAY (LCD) SCREEN  POP S3 5040</t>
  </si>
  <si>
    <t>DISPLAY MOTOROLA  W375</t>
  </si>
  <si>
    <t>DISPLAY Y TOUCH  BB 9520/9550</t>
  </si>
  <si>
    <t>ESPATULA METALICA BLANDA RELIFE  RL-050</t>
  </si>
  <si>
    <t>SET DE UTENSILIOS PREMIUM ONISTEK</t>
  </si>
  <si>
    <t>PUNTA T-I MECHANIC PUNTA FINA  PPSMEC005</t>
  </si>
  <si>
    <t>FLIP COVER C/SOLAPA  LG H221 KITE</t>
  </si>
  <si>
    <t>FLIP COVER CON S -  XPERIA M2</t>
  </si>
  <si>
    <t>FLIP COVER EXECUTIVE SOUL LG  LEON</t>
  </si>
  <si>
    <t>MODULO SAMSUNG I8190  S3MINI  CON TOUCH</t>
  </si>
  <si>
    <t>MODULO SAMSUNG I9082 GRAND   CON TOUCH</t>
  </si>
  <si>
    <t>MODULO SAMSUNG I9190  S4MINI  CON TOUCH</t>
  </si>
  <si>
    <t>MODULO SAMSUNG I9300  S3 CON TOUCH</t>
  </si>
  <si>
    <t>MODULO SAMSUNG I9500 S4  CON TOUCH</t>
  </si>
  <si>
    <t>MODULO SAMSUNG NOTE   C/TOUCH</t>
  </si>
  <si>
    <t>MODULO SAMSUNG NOTE 3  C/TOUCH</t>
  </si>
  <si>
    <t>MODULO SAMSUNG S5  CON TOUCH</t>
  </si>
  <si>
    <t>MODULO SAMSUNG STYLE G357  C/TOUCH</t>
  </si>
  <si>
    <t>PANTALLA TACTIL ALC. OT6012 ONE  IDOL</t>
  </si>
  <si>
    <t>PANTALLA TACTIL ALC. OT6062 ONE  IDOL</t>
  </si>
  <si>
    <t>PANTALLA TACTIL BB  9500</t>
  </si>
  <si>
    <t>PANTALLA TACTIL LG  KU990</t>
  </si>
  <si>
    <t>PANTALLA TACTIL SCREEN  POP S3 5040</t>
  </si>
  <si>
    <t>TEMPERED GLASS  HUAWEI- G620</t>
  </si>
  <si>
    <t>TEMPERED GLASS  HUAWEI- P8 LITE</t>
  </si>
  <si>
    <t>TEMPERED GLASS  HUAWEI- Y210</t>
  </si>
  <si>
    <t>TEMPERED GLASS  HUAWEI- Y220</t>
  </si>
  <si>
    <t>TEMPERED GLASS  HUAWEI- Y221</t>
  </si>
  <si>
    <t>TEMPERED GLASS  HUAWEI- Y300</t>
  </si>
  <si>
    <t>TEMPERED GLASS  HUAWEI- Y321</t>
  </si>
  <si>
    <t>TEMPERED GLASS  HUAWEI- Y330</t>
  </si>
  <si>
    <t>TEMPERED GLASS  HUAWEI- Y360</t>
  </si>
  <si>
    <t>TEMPERED GLASS  HUAWEI- Y550</t>
  </si>
  <si>
    <t>TEMPERED GLASS  HUAWEI- Y6</t>
  </si>
  <si>
    <t>TEMPERED GLASS  HUAWEI- Y600</t>
  </si>
  <si>
    <t>TEMPERED GLASS  HUAWEI- Y600P</t>
  </si>
  <si>
    <t>TEMPERED GLASS  IPHONE 6 PLUS 3D</t>
  </si>
  <si>
    <t>TEMPERED GLASS  IPHONE 4</t>
  </si>
  <si>
    <t>TEMPERED GLASS  IPHONE 5</t>
  </si>
  <si>
    <t>TEMPERED GLASS  IPHONE 6</t>
  </si>
  <si>
    <t>TEMPERED GLASS  IPHONE 6 PLUS</t>
  </si>
  <si>
    <t>TEMPERED GLASS  IPHONE 7/8</t>
  </si>
  <si>
    <t>TEMPERED GLASS  PRIVACY IPHONE5</t>
  </si>
  <si>
    <t>TEMPERED GLASS  PRIVACY IPHONE6</t>
  </si>
  <si>
    <t>TEMPERED GLASS  PRIVACY IPHONE6 PLUS</t>
  </si>
  <si>
    <t>TEMPERED GLASS DOBLE  IPHONE 5S</t>
  </si>
  <si>
    <t>TEMPERED GLASS DOBLE  IPHONE6</t>
  </si>
  <si>
    <t>TPU  SAMSUNG A3</t>
  </si>
  <si>
    <t>PROTEC HALLSEN DISENO ALCATEL PIXI 3  3,5</t>
  </si>
  <si>
    <t>TPU HARD SOUL MOTOROLA MOTO  G3</t>
  </si>
  <si>
    <t>CABLE  PULPO ANDROID+IPHONE  IBOOT MECHANIC</t>
  </si>
  <si>
    <t xml:space="preserve"> DISPENSER ALCOHOL AMARILLO TF01</t>
  </si>
  <si>
    <t>TPU GLITTER SOUL SAMSUNG  J7 PRO</t>
  </si>
  <si>
    <t>CABE USB TIPO C  3.0A JXL-065</t>
  </si>
  <si>
    <t>POWER BANK  BELKIN APPLE WATCH</t>
  </si>
  <si>
    <t>TEMPERED GLASS  HUAWEI- Y6 II</t>
  </si>
  <si>
    <t>ESTACION DE SOLDADO 2EN1 SUGON  8786D</t>
  </si>
  <si>
    <t>TERMO  CHARLY 1L</t>
  </si>
  <si>
    <t>TEMPERED GLASS  IPHONE SE</t>
  </si>
  <si>
    <t>FUNDA TPU IPHONE 7  DO</t>
  </si>
  <si>
    <t>ALCOHOL  ISOPROPILICO 500CC</t>
  </si>
  <si>
    <t>FLUX PASTE RELIFE RL-223  - 100GR</t>
  </si>
  <si>
    <t>TEMPERED GLASS  HUAWEI- Y5 LITE</t>
  </si>
  <si>
    <t>TEMPERED GLASS  HUAWEI- G620S</t>
  </si>
  <si>
    <t>CABLE INOVA CAB001 V8  REFORZADO</t>
  </si>
  <si>
    <t>BATERIA ORIGINAL MOTO G4  PLAY GK50</t>
  </si>
  <si>
    <t>TPU FASHION  FLOWERS XIAOMI 13C</t>
  </si>
  <si>
    <t>VIDRIO GORILLA GLASS  SAMSUNG S7 EDGE</t>
  </si>
  <si>
    <t>VIDRIO GORILLA GLASS  SAMSUNG S8</t>
  </si>
  <si>
    <t>VIDRIO GORILLA GLASS  SAMSUNG S8 PLUS</t>
  </si>
  <si>
    <t>VIDRIO GORILLA GLASS  SAMSUNG S9</t>
  </si>
  <si>
    <t>VIDRIO GORILLA GLASS  SAMSUNG S9 PLUS</t>
  </si>
  <si>
    <t>VIDRIO GORILLA GLASS  SAMSUNG NOTE 8</t>
  </si>
  <si>
    <t>VIDRIO GORILLA GLASS  SAMSUNG NOTE9</t>
  </si>
  <si>
    <t>VIDRIO GORILLA GLASS  SAMSUNG J4</t>
  </si>
  <si>
    <t>VIDRIO GORILLA GLASS  SAMSUNG J6</t>
  </si>
  <si>
    <t>VIDRIO GORILLA GLASS  SAMSUNG J8</t>
  </si>
  <si>
    <t>FILM GLASS  9D FULL KIKIGO SAMSUNG J5 PRIME</t>
  </si>
  <si>
    <t>FILM GLASS  9D FULL KIKIGO SAMSUNG J7 PRIME</t>
  </si>
  <si>
    <t>FILM GLASS  9D FULL KIKIGO SAMSUNG S9 PLUS</t>
  </si>
  <si>
    <t>FILM GLASS  9D FULL KIKIGO SAMSUNG S9</t>
  </si>
  <si>
    <t>FILM GLASS  9D FULL KIKIGO SAMSUNG S8 PLUS</t>
  </si>
  <si>
    <t>FILM GLASS  9D FULL KIKIGO SAMSUNG S8</t>
  </si>
  <si>
    <t>FILM GLASS  9D FULL KIKIGO SAMSUNG S7 EDGE</t>
  </si>
  <si>
    <t>FILM GLASS  9D FULL KIKIGO SAMSUNG S7</t>
  </si>
  <si>
    <t>FILM GLASS  9D FULL KIKIGO IPHONE X/XS/11PRO 5.8</t>
  </si>
  <si>
    <t>FILM GLASS  9D FULL KIKIGO IPHONE XS MAX/11PRO MAX 6.5</t>
  </si>
  <si>
    <t>FILM GLASS  9D FULL KIKIGO SAMSUNG J6 PLUS</t>
  </si>
  <si>
    <t>FILM GLASS  9D FULL KIKIGO SAMSUNG J6</t>
  </si>
  <si>
    <t>FILM GLASS  9D FULL KIKIGO SAMSUNG J4</t>
  </si>
  <si>
    <t>FILM GLASS  9D FULL KIKIGO MOTO G7</t>
  </si>
  <si>
    <t>FILM GLASS  9D FULL KIKIGO MOTO G7 POWER</t>
  </si>
  <si>
    <t>FILM GLASS  9D FULL KIKIGO MOTO G7 PLAY</t>
  </si>
  <si>
    <t>FILM GLASS  9D FULL KIKIGO SAMSUNG NOTE 9</t>
  </si>
  <si>
    <t>FILM GLASS  9D FULL KIKIGO SAMSUNG S10</t>
  </si>
  <si>
    <t>FILM GLASS  9D FULL KIKIGO SAMSUNG S10 PLUS</t>
  </si>
  <si>
    <t>FILM GLASS  9D FULL KIKIGO SAMSUNG S10 E</t>
  </si>
  <si>
    <t>FILM GLASS  9D FULL KIKIGO SAMSUNG J4 CORE/PLUS</t>
  </si>
  <si>
    <t>BACK COVER SAMSUNG  NOTE 8</t>
  </si>
  <si>
    <t>CABLE USB REMAX TIPO C  RC-082</t>
  </si>
  <si>
    <t>MOCHILA SOUL  S01 NOTEBOOK 15.6</t>
  </si>
  <si>
    <t>FILM GLASS  9D FULL KIKIGO MOTO E5 PLUS</t>
  </si>
  <si>
    <t>FILM GLASS  9D FULL KIKIGO MOTO ONE ACTION</t>
  </si>
  <si>
    <t>FILM GLASS  9D FULL KIKIGO MOTO ONE ZOOM</t>
  </si>
  <si>
    <t>FILM GLASS  9D FULL KIKIGO SAMSUNG A14</t>
  </si>
  <si>
    <t>CARGADOR PRO21 HOME CHARGER IPHONE  3.1A</t>
  </si>
  <si>
    <t>FILM GLASS  9D FULL KIKIGO MOTO ONE VISION</t>
  </si>
  <si>
    <t>FILM GLASS  9D FULL KIKIGO MOTO ONE</t>
  </si>
  <si>
    <t>FILM GLASS  9D FULL KIKIGO IPHONE 7/8</t>
  </si>
  <si>
    <t>FILM GLASS  9D FULL KIKIGO IPHONE 7/8 PLUS</t>
  </si>
  <si>
    <t>FILM GLASS  9D FULL KIKIGO MOTO E5 PLAY</t>
  </si>
  <si>
    <t>FILM GLASS  9D FULL KIKIGO SAMSUNG A10/A10S</t>
  </si>
  <si>
    <t>FILM GLASS  9D FULL KIKIGO IPHONE XR 6.1</t>
  </si>
  <si>
    <t>FILM GLASS  9D FULL KIKIGO SAMSUNG A70</t>
  </si>
  <si>
    <t>FILM GLASS  9D FULL KIKIGO SAMSUNG A20/A30/A50</t>
  </si>
  <si>
    <t>FILM GLASS  9D FULL KIKIGO MOTO E6 PLUS</t>
  </si>
  <si>
    <t>FILM GLASS  9D FULL KIKIGO MOTO E6 PLAY</t>
  </si>
  <si>
    <t>FILM GLASS  9D FULL KIKIGO SAMSUNG NOTE 10 PLUS</t>
  </si>
  <si>
    <t>FILM GLASS  9D FULL KIKIGO MOTO G8 PLAY</t>
  </si>
  <si>
    <t>FILM GLASS  9D FULL KIKIGO MOTO G8/G8 PLUS</t>
  </si>
  <si>
    <t>FILM GLASS  9D FULL KIKIGO SAMSUNG A30S</t>
  </si>
  <si>
    <t>FILM GLASS  9D FULL KIKIGO SAMSUNG NOTE 10</t>
  </si>
  <si>
    <t>FILM GLASS  9D FULL KIKIGO SAMSUNG A20S</t>
  </si>
  <si>
    <t>FILM GLASS  9D FULL KIKIGO SAMSUNG A51</t>
  </si>
  <si>
    <t>FILM GLASS  9D FULL KIKIGO SAMSUNG A71</t>
  </si>
  <si>
    <t>VINCHA CAT EAR  BT028C</t>
  </si>
  <si>
    <t>FILM GLASS  9D FULL KIKIGO LG K50S</t>
  </si>
  <si>
    <t>FILM GLASS  9D FULL KIKIGO LG K40S</t>
  </si>
  <si>
    <t>FILM GLASS  9D FULL KIKIGO XIAOMI NOTE 8 / K5</t>
  </si>
  <si>
    <t>FILM GLASS  9D FULL KIKIGO XIAOMI NOTE 8 PRO</t>
  </si>
  <si>
    <t>FILM GLASS  9D FULL KIKIGO LG K50</t>
  </si>
  <si>
    <t>FILM GLASS  9D FULL KIKIGO SAMSUNG S20</t>
  </si>
  <si>
    <t>FILM GLASS  9D FULL KIKIGO SAMSUNG S20 PLUS</t>
  </si>
  <si>
    <t>FILM GLASS  9D FULL KIKIGO SAMSUNG S20 ULTRA</t>
  </si>
  <si>
    <t>FILM GLASS  9D FULL KIKIGO SAMSUNG A11</t>
  </si>
  <si>
    <t>FILM GLASS  9D FULL KIKIGO SAMSUNG A01</t>
  </si>
  <si>
    <t>FILM GLASS  9D FULL KIKIGO MOTO ONE MACRO</t>
  </si>
  <si>
    <t>FILM GLASS  9D FULL KIKIGO IPHONE 6</t>
  </si>
  <si>
    <t>FILM GLASS  9D FULL KIKIGO SAMSUNG A21</t>
  </si>
  <si>
    <t>FILM GLASS  9D FULL KIKIGO XIAOMI NOTE 7 PRO</t>
  </si>
  <si>
    <t>FILM GLASS  9D FULL KIKIGO XIAOMI NOTE 7</t>
  </si>
  <si>
    <t>MULTIMETRO TESTER  DT-17N AUTORANGO SUNSHINE</t>
  </si>
  <si>
    <t>FILM GLASS  9D FULL KIKIGO IPHONE 11/XR</t>
  </si>
  <si>
    <t>FILM GLASS  9D FULL KIKIGO IPHONE 6 PLUS</t>
  </si>
  <si>
    <t>MACBOOK AIR 13inch i3 1.1GHz  quad-core 10th-generation</t>
  </si>
  <si>
    <t>FILM GLASS  9D FULL KIKIGO LG K40</t>
  </si>
  <si>
    <t>FILM GLASS  9D FULL KIKIGO MOTO G8 POWER LITE</t>
  </si>
  <si>
    <t>FILM GLASS  9D FULL KIKIGO MOTO E6S/E6I</t>
  </si>
  <si>
    <t>FILM GLASS  9D FULL KIKIGO SAMSUNG J2 CORE</t>
  </si>
  <si>
    <t>NOTEBOOK HP 15-DY2792WM 15.6" CORE I13-1115G4  8GB RAM</t>
  </si>
  <si>
    <t>NOTEBOOK HP AMD 14-ds0020nr PULGADAS  32GB 4GB RAM</t>
  </si>
  <si>
    <t>CARGADOR  AUTO ORIG MOT TURBO POWER 25A TIPO C</t>
  </si>
  <si>
    <t>FILM GLASS  9D FULL KIKIGO MOTO ONE HYPER</t>
  </si>
  <si>
    <t>FILM GLASS  9D FULL KIKIGO SAMSUNG A31</t>
  </si>
  <si>
    <t>FILM GLASS  9D FULL KIKIGO SAMSUNG J7 NEO</t>
  </si>
  <si>
    <t>JOYSTICK PLAY 5 SONY</t>
  </si>
  <si>
    <t>FILM GLASS  9D FULL KIKIGO SAMSUNG A01 CORE</t>
  </si>
  <si>
    <t>FILM GLASS  9D FULL KIKIGO SAMSUNG A21S</t>
  </si>
  <si>
    <t>FILM GLASS  9D FULL KIKIGO MOTO G9 PLAY</t>
  </si>
  <si>
    <t>FILM GLASS  9D FULL KIKIGO MOTO G8 POWER</t>
  </si>
  <si>
    <t>FILM GLASS  9D FULL KIKIGO MOTO G9 PLUS</t>
  </si>
  <si>
    <t>FUNDA TPU IPHONE  11 RO-U</t>
  </si>
  <si>
    <t>MACBOOK PRO M1 13.3-INCH  8GB memory- 256GB SSD</t>
  </si>
  <si>
    <t>FILM GLASS  9D FULL KIKIGO IPHONE 12/12PRO</t>
  </si>
  <si>
    <t>FILM GLASS  9D FULL KIKIGO IPHONE 12PRO MAX</t>
  </si>
  <si>
    <t>FILM GLASS  9D FULL KIKIGO MOTO E7 PLUS</t>
  </si>
  <si>
    <t>FILM GLASS  9D FULL KIKIGO MOTO ONE FUSION</t>
  </si>
  <si>
    <t>FILM GLASS  9D FULL KIKIGO MOTO G9 POWER</t>
  </si>
  <si>
    <t>FILM GLASS  9D FULL KIKIGO MOTO G10/G20/G30</t>
  </si>
  <si>
    <t>FILM GLASS  9D FULL KIKIGO MOTO E7 I POWER/E7 POWER</t>
  </si>
  <si>
    <t>FILM GLASS  9D FULL KIKIGO LG K22 PLUS</t>
  </si>
  <si>
    <t>FILM GLASS  9D FULL KIKIGO SAMSUNG A02</t>
  </si>
  <si>
    <t>FILM GLASS  9D FULL KIKIGO SAMSUNG A52/A52S</t>
  </si>
  <si>
    <t>FILM GLASS  9D FULL KIKIGO SAMSUNG A02S</t>
  </si>
  <si>
    <t>FILM GLASS  9D FULL KIKIGO SAMSUNG A12</t>
  </si>
  <si>
    <t>FILM GLASS  9D FULL KIKIGO SAMSUNG A72</t>
  </si>
  <si>
    <t>FILM GLASS  9D FULL KIKIGO SAMSUNG A32 4G/5G</t>
  </si>
  <si>
    <t>FILM GLASS  9D FULL KIKIGO SAMSUNG S21 PLUS</t>
  </si>
  <si>
    <t>FILM GLASS  9D FULL KIKIGO SAMSUNG S21</t>
  </si>
  <si>
    <t>FILM GLASS  9D FULL KIKIGO SAMSUNG S21 ULTRA</t>
  </si>
  <si>
    <t>RELOJ IWATCH SERIE 6 44MM NAD CEL + LTE  RED</t>
  </si>
  <si>
    <t>FILM GLASS  9D FULL KIKIGO LG K41S</t>
  </si>
  <si>
    <t>FILM GLASS  9D FULL KIKIGO LG K51S</t>
  </si>
  <si>
    <t>TERMO SIMIL STANLEY 1LTS  TE-MH-01 / M&amp;R</t>
  </si>
  <si>
    <t>FILM GLASS  9D FULL KIKIGO MOTO E7</t>
  </si>
  <si>
    <t>FILM GLASS  9D FULL KIKIGO MOTO G100</t>
  </si>
  <si>
    <t>FILM GLASS  9D FULL KIKIGO MOTO EDGE</t>
  </si>
  <si>
    <t>FILM GLASS  9D FULL KIKIGO MOTO G9</t>
  </si>
  <si>
    <t>FILM GLASS  9D FULL KIKIGO LG K20</t>
  </si>
  <si>
    <t>FILM GLASS  9D FULL KIKIGO LG K61</t>
  </si>
  <si>
    <t>MACBOOK PRO M1 13.3-INCH  8GB memory- 512GB SSD</t>
  </si>
  <si>
    <t>FILM GLASS  9D FULL KIKIGO SAMSUNG NOTE 20 ULTRA</t>
  </si>
  <si>
    <t>RELOJ IWATCH SERIE 6 40MM BAND CEL + LTE  RED</t>
  </si>
  <si>
    <t>FUNDA TPU IPHONE 11 PRO MAX  SIL</t>
  </si>
  <si>
    <t>FILM GLASS  9D FULL KIKIGO SAMSUNG A22</t>
  </si>
  <si>
    <t>FUNDA TPU IPHONE 13 PRO MAX  DO</t>
  </si>
  <si>
    <t>FUNDA TPU IPHONE 12 PRO MAX  GRAP</t>
  </si>
  <si>
    <t>FUNDA TPU IPHONE 11 PRO MAX  SG</t>
  </si>
  <si>
    <t>FUNDA TPU IPHONE 12 PRO MAX  AZ</t>
  </si>
  <si>
    <t>FILM GLASS  9D FULL KIKIGO MOTO G60S</t>
  </si>
  <si>
    <t>FILM GLASS  9D FULL KIKIGO SAMSUNG NOTE 20</t>
  </si>
  <si>
    <t>FILM GLASS  9D FULL KIKIGO SAMSUNG A03S</t>
  </si>
  <si>
    <t>FILMINAS CELULAR TUNNING (X25)</t>
  </si>
  <si>
    <t>FUNDA TPU IPHONE 13 PRO MAX  SIL</t>
  </si>
  <si>
    <t>JOYSTICK PS4 SONY AF216046/CUH-ZCT2E</t>
  </si>
  <si>
    <t>FUNDA TPU IPHONE 13 PRO MAX  AL</t>
  </si>
  <si>
    <t>FILM GLASS  9D FULL KIKIGO MOTO E40</t>
  </si>
  <si>
    <t>FILM GLASS  9D FULL KIKIGO MOTO G31</t>
  </si>
  <si>
    <t>FILM GLASS  9D FULL KIKIGO MOTO G41</t>
  </si>
  <si>
    <t>FILM GLASS  9D FULL KIKIGO MOTO E20</t>
  </si>
  <si>
    <t>FILM GLASS  9D FULL KIKIGO IPHONE 13 PRO MAX</t>
  </si>
  <si>
    <t>FILM GLASS  9D FULL KIKIGO IPHONE 13 PRO</t>
  </si>
  <si>
    <t>FILM GLASS  9D FULL KIKIGO IPHONE 13</t>
  </si>
  <si>
    <t>FILM GLASS  9D FULL KIKIGO MOTO EDGE 20 LITE</t>
  </si>
  <si>
    <t>FILM GLASS  9D FULL KIKIGO MOTO EDGE 20 PRO</t>
  </si>
  <si>
    <t>FILM GLASS  9D FULL KIKIGO SAMSUNG A03 CORE</t>
  </si>
  <si>
    <t>FILM GLASS  9D FULL KIKIGO SAMSUNG S20 FE</t>
  </si>
  <si>
    <t>FILM GLASS  9D FULL KIKIGO SAMSUNG S21 FE</t>
  </si>
  <si>
    <t>FILM GLASS  9D FULL KIKIGO SAMSUNG S22 PLUS</t>
  </si>
  <si>
    <t>FILM GLASS  9D FULL KIKIGO SAMSUNG S22 ULTRA</t>
  </si>
  <si>
    <t>FILM GLASS  9D FULL KIKIGO SAMSUNG S22</t>
  </si>
  <si>
    <t>FILM GLASS  9D FULL KIKIGO MOTO G52</t>
  </si>
  <si>
    <t>FILM GLASS  9D FULL KIKIGO SAMSUNG A53</t>
  </si>
  <si>
    <t>FILM GLASS  9D FULL KIKIGO SAMSUNG A33</t>
  </si>
  <si>
    <t>FILM GLASS  9D FULL KIKIGO MOTO G51</t>
  </si>
  <si>
    <t>FILM GLASS  9D FULL KIKIGO SAMSUNG A03</t>
  </si>
  <si>
    <t>FILM GLASS  9D FULL KIKIGO MOTO G22</t>
  </si>
  <si>
    <t>FILM GLASS  9D FULL KIKIGO MOTO G200</t>
  </si>
  <si>
    <t>FILM GLASS  9D FULL KIKIGO SAMSUNG A23</t>
  </si>
  <si>
    <t>FILM GLASS  9D FULL KIKIGO SAMSUNG A13</t>
  </si>
  <si>
    <t>FILM GLASS  9D FULL KIKIGO MOTO G71</t>
  </si>
  <si>
    <t>FILM GLASS  9D FULL KIKIGO LG K9</t>
  </si>
  <si>
    <t>FILM GLASS  9D FULL KIKIGO MOTO G82</t>
  </si>
  <si>
    <t>EXPRIMIDOR DE JUGO KANJIHOME 40W  KJH-JM045</t>
  </si>
  <si>
    <t>FUNDA TPU IPHONE 11 PRO MAX  VE-U</t>
  </si>
  <si>
    <t>CARGADOR NOTEBOOK MALIBU  MY-120WMAL 12 CONECTORES</t>
  </si>
  <si>
    <t>FUNDA TPU IPHONE 11  AM-U</t>
  </si>
  <si>
    <t>JOYSTICK PS4 SONY DUALSHOCK CAMUFLADOS</t>
  </si>
  <si>
    <t>FILM GLASS  9D FULL KIKIGO SAMSUNG A22 5G</t>
  </si>
  <si>
    <t>FILM GLASS  9D FULL KIKIGO IPHONE 14</t>
  </si>
  <si>
    <t>FILM GLASS  9D FULL KIKIGO MOTO G42</t>
  </si>
  <si>
    <t>FILM GLASS  9D FULL KIKIGO MOTO E32</t>
  </si>
  <si>
    <t>FILM GLASS  9D FULL KIKIGO SAMSUNG A04</t>
  </si>
  <si>
    <t>FILM GLASS  9D FULL KIKIGO IPHONE 14 PRO MAX</t>
  </si>
  <si>
    <t>FILM GLASS  9D FULL KIKIGO IPHONE 14 PRO</t>
  </si>
  <si>
    <t>FILM GLASS  9D FULL KIKIGO SAMSUNG A04S/A13 5G</t>
  </si>
  <si>
    <t>FILM GLASS  9D FULL KIKIGO MOTO G32</t>
  </si>
  <si>
    <t>FILM GLASS  9D FULL KIKIGO SAMSUNG A04 CORE</t>
  </si>
  <si>
    <t>FILM GLASS  9D FULL KIKIGO MOTO EDGE 30</t>
  </si>
  <si>
    <t>FILMINAS MAQUINA HYDROGEL CURVAS (x25U)</t>
  </si>
  <si>
    <t>GLASS  CON OCA SAMSUNG A03/A03S/A03CORE/A02S</t>
  </si>
  <si>
    <t>GLASS  CON OCA SAMSUNG A11</t>
  </si>
  <si>
    <t>GLASS  CON OCA SAMSUNG A31/A22/A324G</t>
  </si>
  <si>
    <t>GLASS  CON OCA SAMSUNG A50A30</t>
  </si>
  <si>
    <t>GLASS  CON OCA SAMSUNG A51</t>
  </si>
  <si>
    <t>GLASS  CON OCA SAMSUNG A52</t>
  </si>
  <si>
    <t>GLASS  CON OCA SAMSUNG A70</t>
  </si>
  <si>
    <t>GLASS  CON OCA SAMSUNG A71</t>
  </si>
  <si>
    <t>GLASS  CON OCA SAMSUNG A72</t>
  </si>
  <si>
    <t>GLASS  CON OCA SAMSUNG A20</t>
  </si>
  <si>
    <t>GLASS  CON OCA SAMSUNG A21S</t>
  </si>
  <si>
    <t>GLASS  CON OCA SAMSUNG A22 5G</t>
  </si>
  <si>
    <t>GLASS  CON OCA SAMSUNG A10</t>
  </si>
  <si>
    <t>GLASS  CON OCA SAMSUNG A10S</t>
  </si>
  <si>
    <t>GLASS  CON OCA SAMSUNG A01 CORE</t>
  </si>
  <si>
    <t>GLASS  CON OCA SAMSUNG A02/A12</t>
  </si>
  <si>
    <t>GLASS  CON OCA SAMSUNG A04</t>
  </si>
  <si>
    <t>GLASS  CON OCA SAMSUNG A04S</t>
  </si>
  <si>
    <t>GLASS  CON OCA SAMSUNG A04 CORE</t>
  </si>
  <si>
    <t>GLASS  CON OCA MOTO E20/E40</t>
  </si>
  <si>
    <t>GLASS  CON OCA MOTO E32</t>
  </si>
  <si>
    <t>GLASS  CON OCA MOTO G82</t>
  </si>
  <si>
    <t>GLASS  CON OCA MOTO G20</t>
  </si>
  <si>
    <t>GLASS  CON OCA MOTO E7I POWER/E7/E7I</t>
  </si>
  <si>
    <t>GLASS  CON OCA MOTO E6S</t>
  </si>
  <si>
    <t>GLASS  CON OCA MOTO G60/G60S/G51</t>
  </si>
  <si>
    <t>GLASS  CON OCA MOTO G32</t>
  </si>
  <si>
    <t>GLASS  CON OCA MOTO G22</t>
  </si>
  <si>
    <t>GLASS  CON OCA SAMSUNG A13</t>
  </si>
  <si>
    <t>GLASS  CON OCA SAMSUNG A20s</t>
  </si>
  <si>
    <t>GLASS  CON OCA MOTO G52</t>
  </si>
  <si>
    <t>GLASS  CON OCA MOTO G30</t>
  </si>
  <si>
    <t>FILM GLASS  9D FULL KIKIGO MOTO EDGE 30 NEO</t>
  </si>
  <si>
    <t>FILM GLASS  9D FULL KIKIGO SAMSUNG M23 5G</t>
  </si>
  <si>
    <t>CARGADOR VIAJERO  MOTOROLA TYPE C TURBO POWER</t>
  </si>
  <si>
    <t>FILM GLASS  9D FULL KIKIGO XIAOMI POCO X4 PRO 5G</t>
  </si>
  <si>
    <t>FILM GLASS  9D FULL KIKIGO IPHONE 14 PLUS</t>
  </si>
  <si>
    <t>FILM GLASS  9D FULL KIKIGO MOTO EDGE 2022</t>
  </si>
  <si>
    <t>FILM GLASS  9D FULL KIKIGO SAMSUNG A73</t>
  </si>
  <si>
    <t>FILM GLASS  9D FULL KIKIGO SAMSUNG S23</t>
  </si>
  <si>
    <t>FILM GLASS  9D FULL KIKIGO SAMSUNG S23 PLUS</t>
  </si>
  <si>
    <t>FILM GLASS  9D FULL KIKIGO SAMSUNG S23 ULTRA</t>
  </si>
  <si>
    <t>FILM GLASS  9D FULL KIKIGO MOTO E22I/E22</t>
  </si>
  <si>
    <t>41962</t>
  </si>
  <si>
    <t>EQUIPO NOKIA 105</t>
  </si>
  <si>
    <t>GLASS  CON OCA IPHONE 7 NEGRO</t>
  </si>
  <si>
    <t>GLASS  CON OCA IPHONE 7 PLUS NEGRO</t>
  </si>
  <si>
    <t>GLASS  CON OCA IPHONE 11</t>
  </si>
  <si>
    <t>0009</t>
  </si>
  <si>
    <t>SMART WATCH  RR-380</t>
  </si>
  <si>
    <t>FILM GLASS  9D FULL KIKIGO MOTO E30</t>
  </si>
  <si>
    <t>FILM GLASS  9D FULL KIKIGO MOTO G50</t>
  </si>
  <si>
    <t>FILM GLASS  9D FULL KIKIGO MOTO E13</t>
  </si>
  <si>
    <t>FILM GLASS  9D FULL KIKIGO MOTO G72</t>
  </si>
  <si>
    <t>FILM GLASS  9D FULL KIKIGO SAMSUNG A34</t>
  </si>
  <si>
    <t>MODULO SAMSUNG A12  F12 UNIVERSAL</t>
  </si>
  <si>
    <t>FILM GLASS  9D FULL KIKIGO SAMSUNG A04E</t>
  </si>
  <si>
    <t>FILM GLASS  9D FULL KIKIGO SAMSUNG A24</t>
  </si>
  <si>
    <t>FILM GLASS  9D FULL KIKIGO SAMSUNG A54</t>
  </si>
  <si>
    <t>FILM GLASS  9D FULL KIKIGO MOTO G23/G13</t>
  </si>
  <si>
    <t>ESPATULA FILMINAS PARA CELULAR  SOUL</t>
  </si>
  <si>
    <t>CABLE ORIGINAL FOX CONN  IPHONE 15 60W 1M</t>
  </si>
  <si>
    <t>TPU KIKIGO CRISTAL XIAOMI RM NOTE 10  PRO 5G</t>
  </si>
  <si>
    <t>FILM GLASS  9D FULL KIKIGO SAMSUNG A05S</t>
  </si>
  <si>
    <t>FILM GLASS  9D FULL KIKIGO SAMSUNG A15</t>
  </si>
  <si>
    <t>FILM GLASS  9D FULL KIKIGO SAMSUNG A25</t>
  </si>
  <si>
    <t>FILM GLASS  9D FULL KIKIGO IPHONE 15 PRO</t>
  </si>
  <si>
    <t>FILM GLASS  9D FULL KIKIGO IPHONE 15 PRO MAX</t>
  </si>
  <si>
    <t>NANO GLASS SOUL XIAOMI  REDMI NOTE 13 PRO 4G</t>
  </si>
  <si>
    <t>FILM GLASS  9D FULL KIKIGO IPHONE 15</t>
  </si>
  <si>
    <t>FILM GLASS  9D FULL KIKIGO SAMSUNG S24 ULTRA</t>
  </si>
  <si>
    <t>FILM GLASS  9D FULL KIKIGO SAMSUNG S24 PLUS</t>
  </si>
  <si>
    <t>FILM GLASS  9D FULL KIKIGO SAMSUNG S24</t>
  </si>
  <si>
    <t>TPU FASHION  SO COOL XIAOMI 13 C</t>
  </si>
  <si>
    <t>TPU FASHION  SO COOL DISEÑO IPHONE 16</t>
  </si>
  <si>
    <t>TPU FASHION  SO COOL DISEÑO IPHONE 16 PRO</t>
  </si>
  <si>
    <t>TPU FASHION  SO COOL DISEÑO IPHONE 16 PRO MAX</t>
  </si>
  <si>
    <t>TPU FASHION  MASAMI KAZD IPHONE 16</t>
  </si>
  <si>
    <t>TPU FASHION  MASAMI KAZD IPHONE 16 PRO</t>
  </si>
  <si>
    <t>TPU FASHION  MASAMI KAZD IPHONE 16 PRO MAX</t>
  </si>
  <si>
    <t>TPU FASHION  DISEÑO PERRO SALCHICHA IPHONE 16</t>
  </si>
  <si>
    <t>TPU FASHION  DISEÑO PERRO SALCHICHA IPHONE 16 PRO</t>
  </si>
  <si>
    <t>TPU FASHION  DISEÑO PERRO SALCHICHA IPHONE 16 PRO MAX</t>
  </si>
  <si>
    <t>TPU FASHION  CASE CLEAR IPHONE 16 PRO MAX</t>
  </si>
  <si>
    <t>TPU FASHION  CASE CLEAR IPHONE 16 PRO</t>
  </si>
  <si>
    <t>TPU FASHION  CASE CLEAR IPHONE 16</t>
  </si>
  <si>
    <t>TPU FASHION  CASE CLEAR SAMSUNG A06</t>
  </si>
  <si>
    <t>TPU FASHION CLEAR CON PROTECTOR  IPHONE 16 PRO</t>
  </si>
  <si>
    <t>TPU FASHION CLEAR CON PROTECTOR  IPHONE 16</t>
  </si>
  <si>
    <t>TPU FASHION CLEAR CON PROTECTOR  IPHONE 16 PRO MAX</t>
  </si>
  <si>
    <t>TPU FASHION CLEAR CON PROTECTOR  XIAOMI A3/A3X</t>
  </si>
  <si>
    <t>TPU FASHION CLEAR CON PROTECTOR  XIAOMI 14C</t>
  </si>
  <si>
    <t>TPU FASHION CLEAR CON PROTECTOR  SAMSUNG A06</t>
  </si>
  <si>
    <t>TPU FASHION CLEAR CON PROTECTOR  SAMSUNG A16</t>
  </si>
  <si>
    <t>FILM GLASS  9D FULL KIKIGO IPHONE 16</t>
  </si>
  <si>
    <t>FILM GLASS  9D FULL KIKIGO IPHONE 16 PRO</t>
  </si>
  <si>
    <t>FILM GLASS  9D FULL KIKIGO IPHONE 16 PRO MAX</t>
  </si>
  <si>
    <t>FILM GLASS  9D FULL KIKIGO MOTO G04/G24</t>
  </si>
  <si>
    <t>FILM GLASS  9D FULL KIKIGO MOTO G14</t>
  </si>
  <si>
    <t>FILM GLASS  9D FULL KIKIGO MOTO G62 5G</t>
  </si>
  <si>
    <t>FILM GLASS  9D FULL KIKIGO XIAOMI RM 10C</t>
  </si>
  <si>
    <t>FILM GLASS  9D FULL KIKIGO XIAOMI RM 12 4G</t>
  </si>
  <si>
    <t>FILM GLASS  9D FULL KIKIGO XIAOMI RM 12C 4G/5G/11A/PC C55</t>
  </si>
  <si>
    <t>FILM GLASS  9D FULL KIKIGO XIAOMI RM 13C/ 4G/5G/PC M6 5G</t>
  </si>
  <si>
    <t>FILM GLASS  9D FULL KIKIGO XIAOMI RM A3 4G</t>
  </si>
  <si>
    <t>FILM GLASS  9D FULL KIKIGO XIAOMI RM NOTE 104G/10S</t>
  </si>
  <si>
    <t>FILM GLASS  9D FULL KIKIGO XIAOMI NOTE 11/11S</t>
  </si>
  <si>
    <t>FILM GLASS  9D FULL KIKIGO XIAOMI RM NOTE 12</t>
  </si>
  <si>
    <t>FILM GLASS  9D FULL KIKIGO XIAOMI NOTE 13 4G</t>
  </si>
  <si>
    <t>FILM GLASS  9D FULL KIKIGO XIAOMI NOTE 13 5G</t>
  </si>
  <si>
    <t>FILM GLASS  9D FULL KIKIGO XIAOMI NOTE 13 PRO 4G</t>
  </si>
  <si>
    <t>FILM GLASS  9D FULL KIKIGO XIAOMI NOTE 13 PRO 5G</t>
  </si>
  <si>
    <t>FILM GLASS  9D FULL KIKIGO XIAOMI POCO X5PRO/RMNOTE 12PRO5G</t>
  </si>
  <si>
    <t>FILM GLASS  9D FULL KIKIGO SAMSUNG A35</t>
  </si>
  <si>
    <t>FILM GLASS  9D FULL KIKIGO SAMSUNG A55</t>
  </si>
  <si>
    <t>FILM GLASS  9D FULL KIKIGO SAMSUNG S23 FE</t>
  </si>
  <si>
    <t>FILM GLASS  9D FULL KIKIGO SAMSUNG A05</t>
  </si>
  <si>
    <t>CABLE FONENG USB A MICRO 2.1A XS06 1M  (PACK X30)</t>
  </si>
  <si>
    <t>FILMINAS MAQUINA HYDROGEL CURVED HD 180X120 X 25</t>
  </si>
  <si>
    <t>ROUTER ARCHER AX12 WIFI6  DUAL BAND GIGABIT 4 ANT</t>
  </si>
  <si>
    <t>CARGADOR SOUL USB + PD 45W TYPE C A TYPE C</t>
  </si>
  <si>
    <t>1</t>
  </si>
  <si>
    <t>VASO CHARLY DOBLE PICO STANLEY 0.5 L</t>
  </si>
  <si>
    <t>FILM GLASS  9D FULL KIKIGO MOTO E15</t>
  </si>
  <si>
    <t>FILM GLASS  9D FULL KIKIGO MOTO G15</t>
  </si>
  <si>
    <t>FILM GLASS  9D FULL KIKIGO XIAOMI RM 14C</t>
  </si>
  <si>
    <t>FILM GLASS  9D FULL KIKIGO SAMSUNG A06</t>
  </si>
  <si>
    <t>FILM GLASS  9D FULL KIKIGO SAMSUNG A16</t>
  </si>
  <si>
    <t>VASO INFANTIL 890ML  VACUM INSULATED</t>
  </si>
  <si>
    <t>MODULO CROWN SAMSUNG A12  F12 UNIVERSAL</t>
  </si>
  <si>
    <t>FILM GLASS  9D FULL KIKIGO IPHONE 15 PLUS</t>
  </si>
  <si>
    <t>FILM GLASS  9D FULL KIKIGO XIAOMI RM NOTE 9 PRO</t>
  </si>
  <si>
    <t>MINI TECLADO INALAMBRICO BT PLEGABLE  EC100552</t>
  </si>
  <si>
    <t>KIT TECLADO + MOUSE  INALÁMBRICO BT EC101232</t>
  </si>
  <si>
    <t>MINI TECLADO INALÁMBRICO BT PLEGABLE  EC100600</t>
  </si>
  <si>
    <t>47147</t>
  </si>
  <si>
    <t>TPU KIKIGO PREMIUM IPHONE 16 PRO MAX</t>
  </si>
  <si>
    <t>47515</t>
  </si>
  <si>
    <t>FREIDORA DE AIRE AITECH 15L</t>
  </si>
  <si>
    <t>47516</t>
  </si>
  <si>
    <t>47517</t>
  </si>
  <si>
    <t>MICROFONO INALAMBRICO AITECH X 2</t>
  </si>
  <si>
    <t>47518</t>
  </si>
  <si>
    <t>FUENTE HUMIDIFICADORA DIFUSOR</t>
  </si>
  <si>
    <t>47519</t>
  </si>
  <si>
    <t>SECA PLATO ESCURRIDOR AITECH</t>
  </si>
  <si>
    <t>47520</t>
  </si>
  <si>
    <t>CABLE DE DATOS SOUL SILICONE SOFT MICRO</t>
  </si>
  <si>
    <t>47521</t>
  </si>
  <si>
    <t>47522</t>
  </si>
  <si>
    <t>TPU DUO SOFT SAMSUNG A26</t>
  </si>
  <si>
    <t>47523</t>
  </si>
  <si>
    <t>TPU SILICONA SOUL MOTO G06</t>
  </si>
  <si>
    <t>47524</t>
  </si>
  <si>
    <t>TPU GLITTER KIKIGO SAMSUNG A06</t>
  </si>
  <si>
    <t>47525</t>
  </si>
  <si>
    <t>EQUIPO XIAOMI REDMI NOTE 14 5G 8/256GB</t>
  </si>
  <si>
    <t>47526</t>
  </si>
  <si>
    <t>EQUIPO XIAOMI REDMI 15C 4/128GB</t>
  </si>
  <si>
    <t>47527</t>
  </si>
  <si>
    <t>BARRA LED DE SONIDO PORTATIL USB</t>
  </si>
  <si>
    <t>47528</t>
  </si>
  <si>
    <t>CALEFACTOR ELECTRICO PE-2112</t>
  </si>
  <si>
    <t>47529</t>
  </si>
  <si>
    <t>DEPILADORA FACIAL</t>
  </si>
  <si>
    <t>47530</t>
  </si>
  <si>
    <t>ESCRITORIO + ESTANTERIA LATERAL</t>
  </si>
  <si>
    <t>47531</t>
  </si>
  <si>
    <t>SECA PLATO ESCURRIDOR 2 NIVELES</t>
  </si>
  <si>
    <t>47532</t>
  </si>
  <si>
    <t>MASAJEADOR DE CABEZA ELECTRICO</t>
  </si>
  <si>
    <t>47533</t>
  </si>
  <si>
    <t>RADIO FM/AM YG-FQ25URT</t>
  </si>
  <si>
    <t>47534</t>
  </si>
  <si>
    <t>TIMBRE INTELIGENTE C/ CAMARA</t>
  </si>
  <si>
    <t>47535</t>
  </si>
  <si>
    <t>TORNO DE UÑAS PARA MANOS Y PIES  AITECH</t>
  </si>
  <si>
    <t>47536</t>
  </si>
  <si>
    <t>TORNO PARA UÑAS 9W</t>
  </si>
  <si>
    <t>47537</t>
  </si>
  <si>
    <t>TORNO PARA UÑAS MERCEDES2000</t>
  </si>
  <si>
    <t>47538</t>
  </si>
  <si>
    <t>47539</t>
  </si>
  <si>
    <t>PARLANTE JBL GO 5</t>
  </si>
  <si>
    <t>47540</t>
  </si>
  <si>
    <t>CARGADOR SOUL SUPER CHARGE PD 45W GAN TIPO C A IPHONE</t>
  </si>
  <si>
    <t>47541</t>
  </si>
  <si>
    <t>CARGADOR SOUL SUPER CHARGE PD 45W GAN TIPO C A TIPO C</t>
  </si>
  <si>
    <t>47542</t>
  </si>
  <si>
    <t>CARGADOR SOUL CLASSIC CHARGE 2.4 MICRO</t>
  </si>
  <si>
    <t>47543</t>
  </si>
  <si>
    <t>CARGADOR SOUL CLASSIC CHARGE 2.4 TIPO C</t>
  </si>
  <si>
    <t>47544</t>
  </si>
  <si>
    <t>TPU KIKIGO PREMIUM SAMSUNG A06</t>
  </si>
  <si>
    <t>47545</t>
  </si>
  <si>
    <t>TPU KIKIGO PREMIUM SAMSUNG A16</t>
  </si>
  <si>
    <t>47546</t>
  </si>
  <si>
    <t>TPU KIKIGO PREMIUM SAMSUNG A36</t>
  </si>
  <si>
    <t>47547</t>
  </si>
  <si>
    <t>TPU KIKIGO PREMIUM SAMSUNG A56</t>
  </si>
  <si>
    <t>47548</t>
  </si>
  <si>
    <t>TPU KIKIGO PREMIUM MOTO EDGE 50 FUSION</t>
  </si>
  <si>
    <t>47549</t>
  </si>
  <si>
    <t>TPU KIKIGO PREMIUM IPHONE 16</t>
  </si>
  <si>
    <t>47550</t>
  </si>
  <si>
    <t>TPU KIKIGO PREMIUM IPHONE 16 PRO</t>
  </si>
  <si>
    <t>47551</t>
  </si>
  <si>
    <t>TPU KIKIGO PREMIUM IPHONE 16E</t>
  </si>
  <si>
    <t>47552</t>
  </si>
  <si>
    <t>TPU KIKIGO PREMIUM MOTO G05/E75</t>
  </si>
  <si>
    <t>47553</t>
  </si>
  <si>
    <t>TPU KIKIGO PREMIUM MOTO G15</t>
  </si>
  <si>
    <t>47554</t>
  </si>
  <si>
    <t>TPU KIKIGO PREMIUM MOTO G35</t>
  </si>
  <si>
    <t>47555</t>
  </si>
  <si>
    <t>TPU KIKIGO PREMIUM XIAOMI REDMI 14C</t>
  </si>
  <si>
    <t>47556</t>
  </si>
  <si>
    <t>TPU KIKIGO PREMIUM XIAOMI REDMI A5</t>
  </si>
  <si>
    <t>47557</t>
  </si>
  <si>
    <t>TPU KIKIGO PREMIUM SAMSUNG S25 ULTRA</t>
  </si>
  <si>
    <t>47558</t>
  </si>
  <si>
    <t>47559</t>
  </si>
  <si>
    <t>TPU DUO MAGNETIC IPHONE 13</t>
  </si>
  <si>
    <t>47560</t>
  </si>
  <si>
    <t>TPU DUO MAGNETIC IPHONE 14</t>
  </si>
  <si>
    <t>47561</t>
  </si>
  <si>
    <t>TPU DUO MAGNETIC IPHONE 15</t>
  </si>
  <si>
    <t>47562</t>
  </si>
  <si>
    <t>TPU DUO MAGNETIC IPHONE 15 PRO</t>
  </si>
  <si>
    <t>47563</t>
  </si>
  <si>
    <t>TPU DUO MAGNETIC IPHONE 15 PRO MAX</t>
  </si>
  <si>
    <t>47564</t>
  </si>
  <si>
    <t>TPU DUO MAGNETIC IPHONE 16</t>
  </si>
  <si>
    <t>47565</t>
  </si>
  <si>
    <t>TPU DUO MAGNETIC IPHONE 16 PRO</t>
  </si>
  <si>
    <t>47566</t>
  </si>
  <si>
    <t>TPU DUO MAGNETIC IPHONE 16 PRO MAX</t>
  </si>
  <si>
    <t>47567</t>
  </si>
  <si>
    <t>TPU DUO MAGNETIC IPHONE 17</t>
  </si>
  <si>
    <t>47568</t>
  </si>
  <si>
    <t>TPU DUO MAGNETIC IPHONE 17 PRO</t>
  </si>
  <si>
    <t>47569</t>
  </si>
  <si>
    <t>TPU DUO MAGNETIC IPHONE 17 PRO MAX</t>
  </si>
  <si>
    <t>47570</t>
  </si>
  <si>
    <t>TPU DUO MAGNETIC MOTO G06</t>
  </si>
  <si>
    <t>47571</t>
  </si>
  <si>
    <t>TPU DUO MAGNETIC MOTO G56</t>
  </si>
  <si>
    <t>47572</t>
  </si>
  <si>
    <t>TPU DUO MAGNETIC MOTO G86</t>
  </si>
  <si>
    <t>47573</t>
  </si>
  <si>
    <t>TPU DUO MAGNETIC SAMSUNG A07</t>
  </si>
  <si>
    <t>47574</t>
  </si>
  <si>
    <t>TPU DUO MAGNETIC SAMSUNG A17</t>
  </si>
  <si>
    <t>47575</t>
  </si>
  <si>
    <t>TPU DUO MAGNETIC SAMSUNG S26 ULTRA</t>
  </si>
  <si>
    <t>47576</t>
  </si>
  <si>
    <t>47577</t>
  </si>
  <si>
    <t>EQUIPO MOTOROLA MOTO G17 4/256GB</t>
  </si>
  <si>
    <t>47578</t>
  </si>
  <si>
    <t>EQUIPO MOTOROLA MOTO G56 8/256GB</t>
  </si>
  <si>
    <t>47579</t>
  </si>
  <si>
    <t>TPU 3D DISEÑO SAMSUNG A06</t>
  </si>
  <si>
    <t>47580</t>
  </si>
  <si>
    <t>MINI COMPRESOR PORTATIL XIAOMI</t>
  </si>
  <si>
    <t>47581</t>
  </si>
  <si>
    <t>CARGADOR SOUL SUPER CHARGE PD 45W GAN S/CABLE</t>
  </si>
  <si>
    <t>47582</t>
  </si>
  <si>
    <t>CARGADOR SOUL SUPER CHARGE PD 65W GAN S/CABLE</t>
  </si>
  <si>
    <t>47583</t>
  </si>
  <si>
    <t>CARGADOR SOUL SUPER CHARGE PD 65W GAN TIPO C A TIPO C</t>
  </si>
  <si>
    <t>47584</t>
  </si>
  <si>
    <t>CARGADOR SOUL SUPER CHARGE PD 65W GAN TIPO C A IPHONE</t>
  </si>
  <si>
    <t>47585</t>
  </si>
  <si>
    <t>GORRA SELECCION ARGENTINA</t>
  </si>
  <si>
    <t>47586</t>
  </si>
  <si>
    <t>47587</t>
  </si>
  <si>
    <t>47588</t>
  </si>
  <si>
    <t>47589</t>
  </si>
  <si>
    <t>MODULO MECANICO TECNO SPARK GO1/G01S AMP</t>
  </si>
  <si>
    <t>47590</t>
  </si>
  <si>
    <t>47591</t>
  </si>
  <si>
    <t>47592</t>
  </si>
  <si>
    <t>FILMINAS MAQUINA HYDROGEL SUPER DUTY PLUS 170X120 (X25U)</t>
  </si>
  <si>
    <t>47593</t>
  </si>
  <si>
    <t>47594</t>
  </si>
  <si>
    <t>TECLADO BT SOUL PLEGABLE 28X9 . 5X0 6CM</t>
  </si>
  <si>
    <t>47595</t>
  </si>
  <si>
    <t>TECLADO BT SOUL MULTIPLATAFORMA 29X16X2 CM</t>
  </si>
  <si>
    <t>47596</t>
  </si>
  <si>
    <t>TECLADO BT SOUL PLEGABLE C/TOUCHPAD</t>
  </si>
  <si>
    <t>47597</t>
  </si>
  <si>
    <t>TRIPODE SOUL MAGNETICO PLEGABLE J300</t>
  </si>
  <si>
    <t>47598</t>
  </si>
  <si>
    <t>47599</t>
  </si>
  <si>
    <t>TV BOX 8K ANDROID 14.1 MUNDIAL 2026</t>
  </si>
  <si>
    <t>47600</t>
  </si>
  <si>
    <t>CARGADOR SOUL USB 8 EN 1 60W+ 22.5W USB-C X5/USB-A X 3</t>
  </si>
  <si>
    <t>47601</t>
  </si>
  <si>
    <t>CARGADOR SOUL SILVER PD20W S/CABLE</t>
  </si>
  <si>
    <t>47602</t>
  </si>
  <si>
    <t>CARGADOR SOUL SILVER PD20W TIPO C A TIPO C</t>
  </si>
  <si>
    <t>47603</t>
  </si>
  <si>
    <t>CARGADOR SOUL SILVER PD+USB-A 35W S/CABLE</t>
  </si>
  <si>
    <t>47604</t>
  </si>
  <si>
    <t>CARGADOR SOUL SILVER PD+USB-A 35W TIPO C A TIPO C</t>
  </si>
  <si>
    <t>47605</t>
  </si>
  <si>
    <t>CARGADOR DE AUTO SOUL DUAL USB 2.4A 10W IPHONE</t>
  </si>
  <si>
    <t>47606</t>
  </si>
  <si>
    <t>TPU CANDY CASE SELECCION IPHONE 12</t>
  </si>
  <si>
    <t>47608</t>
  </si>
  <si>
    <t>TPU CANDY CASE SELECCION IPHONE 12 PRO MAX</t>
  </si>
  <si>
    <t>47609</t>
  </si>
  <si>
    <t>TPU CANDY CASE SELECCION IPHONE 13</t>
  </si>
  <si>
    <t>47610</t>
  </si>
  <si>
    <t>TPU CANDY CASE SELECCION IPHONE 13 PRO</t>
  </si>
  <si>
    <t>47611</t>
  </si>
  <si>
    <t>TPU CANDY CASE SELECCION IPHONE 13 PRO MAX</t>
  </si>
  <si>
    <t>47612</t>
  </si>
  <si>
    <t>TPU CANDY CASE SELECCION IPHONE 14</t>
  </si>
  <si>
    <t>47613</t>
  </si>
  <si>
    <t>TPU CANDY CASE SELECCION IPHONE 14 PRO</t>
  </si>
  <si>
    <t>47614</t>
  </si>
  <si>
    <t>TPU CANDY CASE SELECCION IPHONE 14 PRO MAX</t>
  </si>
  <si>
    <t>47615</t>
  </si>
  <si>
    <t>TPU CANDY CASE SELECCION IPHONE 15</t>
  </si>
  <si>
    <t>47616</t>
  </si>
  <si>
    <t>TPU CANDY CASE SELECCION IPHONE 15 PRO MAX</t>
  </si>
  <si>
    <t>47617</t>
  </si>
  <si>
    <t>TPU CANDY CASE SELECCION IPHONE 16</t>
  </si>
  <si>
    <t>47618</t>
  </si>
  <si>
    <t>TPU CANDY CASE SELECCION IPHONE 16 PRO</t>
  </si>
  <si>
    <t>47619</t>
  </si>
  <si>
    <t>TPU CANDY CASE SELECCION IPHONE 16 PRO MAX</t>
  </si>
  <si>
    <t>47620</t>
  </si>
  <si>
    <t>TPU CANDY CASE SELECCION IPHONE 17</t>
  </si>
  <si>
    <t>47621</t>
  </si>
  <si>
    <t>TPU CANDY CASE SELECCION IPHONE 17 AIR</t>
  </si>
  <si>
    <t>47622</t>
  </si>
  <si>
    <t>TPU CANDY CASE SELECCION IPHONE 17 PRO</t>
  </si>
  <si>
    <t>47623</t>
  </si>
  <si>
    <t>TPU CANDY CASE SELECCION IPHONE 17 PRO MAX</t>
  </si>
  <si>
    <t>47624</t>
  </si>
  <si>
    <t>TPU CANDY CASE SELECCION MOTO G17</t>
  </si>
  <si>
    <t>47625</t>
  </si>
  <si>
    <t>TPU CANDY CASE SELECCION MOTO G67/G77 5G</t>
  </si>
  <si>
    <t>47626</t>
  </si>
  <si>
    <t>TPU CANDY CASE SELECCION SAMSUNG A06</t>
  </si>
  <si>
    <t>47627</t>
  </si>
  <si>
    <t>TPU CANDY CASE SELECCION SAMSUNG A07</t>
  </si>
  <si>
    <t>47628</t>
  </si>
  <si>
    <t>TPU CANDY CASE SELECCION SAMSUNG A15</t>
  </si>
  <si>
    <t>47629</t>
  </si>
  <si>
    <t>TPU CANDY CASE SELECCION SAMSUNG A16</t>
  </si>
  <si>
    <t>47630</t>
  </si>
  <si>
    <t>TPU CANDY CASE SELECCION SAMSUNG A17</t>
  </si>
  <si>
    <t>47631</t>
  </si>
  <si>
    <t>TPU CANDY CASE SELECCION SAMSUNG A37</t>
  </si>
  <si>
    <t>47632</t>
  </si>
  <si>
    <t>TPU CANDY CASE SELECCION SAMSUNG A57</t>
  </si>
  <si>
    <t>47633</t>
  </si>
  <si>
    <t>TPU CANDY CASE SELECCION SAMSUNG S25 FE</t>
  </si>
  <si>
    <t>47634</t>
  </si>
  <si>
    <t>TPU CANDY CASE SELECCION SAMSUNG S25 ULTRA</t>
  </si>
  <si>
    <t>47635</t>
  </si>
  <si>
    <t>TPU CANDY CASE SELECCION SAMSUNG S26</t>
  </si>
  <si>
    <t>47636</t>
  </si>
  <si>
    <t>TPU CANDY CASE SELECCION SAMSUNG S26 ULTRA</t>
  </si>
  <si>
    <t>47637</t>
  </si>
  <si>
    <t>TPU CANDY CASE SELECCION SAMSUNG S26 PLUS</t>
  </si>
  <si>
    <t>47638</t>
  </si>
  <si>
    <t>TPU CANDY CASE SELECCION IPHONE 12 PRO</t>
  </si>
  <si>
    <t>47639</t>
  </si>
  <si>
    <t>CONTROL REMOTO UNIVERSAL PARA TV 3AAA BGH</t>
  </si>
  <si>
    <t>47640</t>
  </si>
  <si>
    <t>CONTROL REMOTO UNIVERSAL PARA TV RCA TCL HITACHI 3AAA</t>
  </si>
  <si>
    <t>47641</t>
  </si>
  <si>
    <t>MINI DRON PLEGABLE CON DOBLE CAMARA 360°</t>
  </si>
  <si>
    <t>47642</t>
  </si>
  <si>
    <t>MINI MÁQUINA DE COSER PORTÁTIL AITECH</t>
  </si>
  <si>
    <t>47643</t>
  </si>
  <si>
    <t>CARGADOR SOUL PD 35W X2PD35 S/CABLE GAN</t>
  </si>
  <si>
    <t>47644</t>
  </si>
  <si>
    <t>CARGADOR SOUL PD 35W X2PD35T TIPO C A IPHONE GAN</t>
  </si>
  <si>
    <t>47645</t>
  </si>
  <si>
    <t>CARGADOR SOUL PD 35W X2PD35T TIPO C A TIPO C GAN</t>
  </si>
  <si>
    <t>47646</t>
  </si>
  <si>
    <t>TPU PUFFER 3 EN 1 SOUL SAMSUNG A25</t>
  </si>
  <si>
    <t>47647</t>
  </si>
  <si>
    <t>TPU KIKIGO NEON XIAOMI RM A5</t>
  </si>
  <si>
    <t>47648</t>
  </si>
  <si>
    <t>SILICONE COVER SOUL XIAOMI 14C</t>
  </si>
  <si>
    <t>MODULO IPHONE SE  NEGRO</t>
  </si>
  <si>
    <t>MODULO SAMSUNG S7  BLANCO</t>
  </si>
  <si>
    <t>TPU SOFT MATE HUAWEI Y5  LITE</t>
  </si>
  <si>
    <t>GLASS FULL COVER GLUE 6D IPHONE XR  6.1</t>
  </si>
  <si>
    <t>TPU DUO MAGNETIC</t>
  </si>
  <si>
    <t>PILUSO VINTAGE UNISEX ROSA</t>
  </si>
  <si>
    <t>PILUSO VINTAGE UNISEX BORDO</t>
  </si>
  <si>
    <t>MODULO MECANICO ZTE BLADE A51/A71 AMP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</si>
  <si>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</si>
  <si>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</si>
  <si>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</si>
  <si>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</si>
  <si>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</si>
  <si>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</si>
  <si>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</si>
  <si>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</si>
  <si>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</si>
  <si>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</si>
  <si>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</si>
  <si>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PILUSO VINTAGE UNISEX VERDE</t>
  </si>
  <si>
    <t>47660</t>
  </si>
  <si>
    <t>PILUSO VINTAGE UNISEX AZUL</t>
  </si>
  <si>
    <t>47661</t>
  </si>
  <si>
    <t>PILUSO VINTAGE UNISEX BEIGE</t>
  </si>
  <si>
    <t>47662</t>
  </si>
  <si>
    <t>PILUSO VINTAGE UNISEX GRIS CLARO</t>
  </si>
  <si>
    <t>47663</t>
  </si>
  <si>
    <t>PILUSO VINTAGE UNISEX GRIS OSCURO</t>
  </si>
  <si>
    <t>47664</t>
  </si>
  <si>
    <t>ESPECIERO GIRATORIO 6 FRASCOS</t>
  </si>
  <si>
    <t>47665</t>
  </si>
  <si>
    <t>CEPILLO LIMPIADOR ELECTRICO</t>
  </si>
  <si>
    <t>47666</t>
  </si>
  <si>
    <t>MINI LICUADORA PORTATIL JUICER CELESTE</t>
  </si>
  <si>
    <t>47667</t>
  </si>
  <si>
    <t>PICADORA MULTIFUNCION RECARGABLE</t>
  </si>
  <si>
    <t>47668</t>
  </si>
  <si>
    <t>VASO TERMICO ACERO EC100495</t>
  </si>
  <si>
    <t>47669</t>
  </si>
  <si>
    <t>DISPENSER AUTOMATICO DE AGUA</t>
  </si>
  <si>
    <t>47670</t>
  </si>
  <si>
    <t>LONCHERA ELECTRICA 1.5L BLANCO C/GRIS</t>
  </si>
  <si>
    <t>47671</t>
  </si>
  <si>
    <t>KIT PARRILLERO COMPLETO 27 PIEZAS</t>
  </si>
  <si>
    <t>47672</t>
  </si>
  <si>
    <t>RALLADOR MANUAL MULTIUSO AITECH</t>
  </si>
  <si>
    <t>47673</t>
  </si>
  <si>
    <t>PANQUEQUERA AITECH</t>
  </si>
  <si>
    <t>47674</t>
  </si>
  <si>
    <t>OLLA DE COCCION ELECTRICA AITECH 1500W</t>
  </si>
  <si>
    <t>47675</t>
  </si>
  <si>
    <t>AFILADOR DE CUCHILLO MANUAL</t>
  </si>
  <si>
    <t>47676</t>
  </si>
  <si>
    <t>BOMBA DE AGUA ELECTRICA INTELIGENTE TOUCH</t>
  </si>
  <si>
    <t>47677</t>
  </si>
  <si>
    <t>DESC001</t>
  </si>
  <si>
    <t>47678</t>
  </si>
  <si>
    <t>DESC002</t>
  </si>
  <si>
    <t>47679</t>
  </si>
  <si>
    <t>DESC003</t>
  </si>
  <si>
    <t>47680</t>
  </si>
  <si>
    <t>47681</t>
  </si>
  <si>
    <t>MODULO MECANICO SAMSUNG A07</t>
  </si>
  <si>
    <t>47682</t>
  </si>
  <si>
    <t>47683</t>
  </si>
  <si>
    <t>47684</t>
  </si>
  <si>
    <t>47685</t>
  </si>
  <si>
    <t>47686</t>
  </si>
  <si>
    <t>CABLE DE DATOS SOUL SILICONE SOFT IPHONE</t>
  </si>
  <si>
    <t>47687</t>
  </si>
  <si>
    <t>MINI LICUADORA PORTATIL JUICER ROSA</t>
  </si>
  <si>
    <t>47688</t>
  </si>
  <si>
    <t>MINI LICUADORA PORTATIL JUICER VERDE</t>
  </si>
  <si>
    <t>47689</t>
  </si>
  <si>
    <t>47690</t>
  </si>
  <si>
    <t>EQUIPO XIAOMI REDMI 15C 4/256GB</t>
  </si>
  <si>
    <t>47691</t>
  </si>
  <si>
    <t>EQUIPO XIAOMI REDMI NOTE 15 5G 8/256GB</t>
  </si>
  <si>
    <t>47692</t>
  </si>
  <si>
    <t>LONCHERA ELECTRICA 1.5L AZUL C/AMARILLO</t>
  </si>
  <si>
    <t>47693</t>
  </si>
  <si>
    <t>TPU KIKIGO 3D SAMSUNG A06</t>
  </si>
  <si>
    <t>PARRILLA ELECTRICA 2 EN 1 AITECH</t>
  </si>
  <si>
    <t>ESTUFA HALOGENA AITECH 800W 2 VELAS</t>
  </si>
  <si>
    <t>EQUIPO XIAOMI REDMI A5 3/64GB</t>
  </si>
  <si>
    <t>47694</t>
  </si>
  <si>
    <t>CALOVENTOR ELECTRICO PE-7012 AITECH</t>
  </si>
  <si>
    <t>47695</t>
  </si>
  <si>
    <t>ESTUFA HALOGENA AITECH 1200W 3 VELAS</t>
  </si>
  <si>
    <t>47696</t>
  </si>
  <si>
    <t>ORGANIZADOR DE CALZADO</t>
  </si>
  <si>
    <t>47697</t>
  </si>
  <si>
    <t>PANEL LED CL-0601</t>
  </si>
  <si>
    <t>47698</t>
  </si>
  <si>
    <t>BARRA DE SONIDO KTS-1965</t>
  </si>
  <si>
    <t>47699</t>
  </si>
  <si>
    <t>SET DE HERRAMIENTAS 3 PINZAS</t>
  </si>
  <si>
    <t>47700</t>
  </si>
  <si>
    <t>CONTROL REMOTO UNIVERSAL PHILIPS</t>
  </si>
  <si>
    <t>47701</t>
  </si>
  <si>
    <t>PANTALLA DE PROYECCION AITECH 120"</t>
  </si>
  <si>
    <t>47702</t>
  </si>
  <si>
    <t>ORGANIZADOR DE CONTROLES REMOTOS 4 COMPARTIMIENTOS</t>
  </si>
  <si>
    <t>47703</t>
  </si>
  <si>
    <t>ESTANTE PARA PLANTAS 4 NIVELES</t>
  </si>
  <si>
    <t>47704</t>
  </si>
  <si>
    <t>SOPORTE PARA CELULAR 270 AITECH</t>
  </si>
  <si>
    <t>47705</t>
  </si>
  <si>
    <t>LAMPARA PORTATIL MULTIFUNCIONAL</t>
  </si>
  <si>
    <t>47706</t>
  </si>
  <si>
    <t>MODULO MECANICO SAMSUNG A05S</t>
  </si>
  <si>
    <t>47707</t>
  </si>
  <si>
    <t>FIRE TV STICK 4K SELECT 8GB ROM 1GB RAM WI-FI 5</t>
  </si>
  <si>
    <t>47708</t>
  </si>
  <si>
    <t>47709</t>
  </si>
  <si>
    <t>47710</t>
  </si>
  <si>
    <t>47711</t>
  </si>
  <si>
    <t>PARAGUAS AITECH REFORZADO ANTIVIENTO</t>
  </si>
  <si>
    <t>47712</t>
  </si>
  <si>
    <t>PARAGUAS AITECH REFORZADO</t>
  </si>
  <si>
    <t>47713</t>
  </si>
  <si>
    <t>SET DE HERRAMIENTAS 27 PIEZAS YL-8027</t>
  </si>
  <si>
    <t>47714</t>
  </si>
  <si>
    <t>BARRA MANI CHOCOLATE SEMIAMARGO QUE LO PALEÓ X12 UN</t>
  </si>
  <si>
    <t>47715</t>
  </si>
  <si>
    <t>BARRA MANI CHOCOLATE BLANCO QUE LO PALEÓ X12 UN</t>
  </si>
  <si>
    <t>47716</t>
  </si>
  <si>
    <t>KIT QUE LO PALEO CHOCOLATE BLANCO Y SEMIAMARGO X24 UN</t>
  </si>
  <si>
    <t>CORREA RETRACTIL PERRO C/LUZ 5M 1503C NARANJA</t>
  </si>
  <si>
    <t>REPETIDOR 3 EN 1 KP-3010</t>
  </si>
  <si>
    <t>REPETIDOR 3 EN 1 KP-3011</t>
  </si>
  <si>
    <t>JUEGO DIDACTICO MADERA 3742W 2876M 2870M</t>
  </si>
  <si>
    <t>LIBRO PARA COLOREAR HOLOGRAMA TS005 TS006</t>
  </si>
  <si>
    <t>CORREA RETRACTIL PERRO LH-060 VERDE</t>
  </si>
  <si>
    <t>PENDRIVE SANDISK 16GB CRUZER BLADE</t>
  </si>
  <si>
    <t>EQUIPO SAMSUNG A06 4/64GB</t>
  </si>
  <si>
    <t>JUEGO DIDACTICO MADERA CON PIZARRA 3742W</t>
  </si>
  <si>
    <t>LINTERNA LED RECARGABLE C/ESTUCHE YW-LL8721</t>
  </si>
  <si>
    <t>CEPILLO PARA PELO INFANTIL 3700H</t>
  </si>
  <si>
    <t>TUBO PELOTA PADEL TRAINING X3 BQ-007</t>
  </si>
  <si>
    <t>KIT BROCHAS MAQUILLAJE 3226H</t>
  </si>
  <si>
    <t>KIT NENA ANTEOJOS MAS ACCESORIOS 3399S</t>
  </si>
  <si>
    <t>MONOPATIN PARA NIÑO 3435M</t>
  </si>
  <si>
    <t>EQUIPO SAMSUNG A17 4G 6/128GB</t>
  </si>
  <si>
    <t>CORREA RETRACTIL PERRO LH-059 VERDE</t>
  </si>
  <si>
    <t>JOYSTICK PS4 DOBLE MOTOR VIBRACION AV-2215-2 BLANCO</t>
  </si>
  <si>
    <t>MONOPATIN SCOOTER  EC101246</t>
  </si>
  <si>
    <t>PENDRIVE SANDISK 32GB CRUZER BLADE</t>
  </si>
  <si>
    <t>STEREO SOUL S59 CLASSIC 3.5 AMARILLO</t>
  </si>
  <si>
    <t>SMART WATCH EVO400 NEGRO</t>
  </si>
  <si>
    <t>VINCHA BT SOUL BT350 DREAM FLOW NEGRO</t>
  </si>
  <si>
    <t>SMART WATCH EVO1300 METAL PLATA</t>
  </si>
  <si>
    <t>SMART WATCH EVO1400 GPS NEGRO</t>
  </si>
  <si>
    <t>PAVA ELECTRICA KANJI CON CORTE MATERO PLATEADA</t>
  </si>
  <si>
    <t>VINCHA SOUL BT250 NEO X BLANCO</t>
  </si>
  <si>
    <t>AUTO DE ACROBACIA A CONTROL REMOTO ROJO</t>
  </si>
  <si>
    <t>AUTO DE ACROBACIA A CONTROL REMOTO AZUL</t>
  </si>
  <si>
    <t>KIT GAMER TECLADO + MOUSE T350</t>
  </si>
  <si>
    <t>ESCURRIDOR DE PLATOS Y CUBIERTOS DE ACERO BLANCO</t>
  </si>
  <si>
    <t>SMART WATCH EVO300 NEGRO</t>
  </si>
  <si>
    <t>TECLADO BT SOUL SLIM AN/AP/WIN 24.5X15X0.6 BLANCO</t>
  </si>
  <si>
    <t>EQUIPO SAMSUNG A17 4G 8/256GB</t>
  </si>
  <si>
    <t>47717</t>
  </si>
  <si>
    <t>47718</t>
  </si>
  <si>
    <t>LAMPARA VELADOR LED RECARGABLE INALAMBRICA USB 3 MODOS</t>
  </si>
  <si>
    <t>47719</t>
  </si>
  <si>
    <t>LUZ SOLAR CALIDA EXTERIOR JARDIN CON ESTACA AITECH 39CM</t>
  </si>
  <si>
    <t>47720</t>
  </si>
  <si>
    <t>BORDEADORA ELECTRICA AITECH 1000W DIAMETRO DE CORTE DE 28CM</t>
  </si>
  <si>
    <t>47721</t>
  </si>
  <si>
    <t>FUENTE DE ALIMENTACION REGULABLE SUGON 3005D</t>
  </si>
  <si>
    <t>47722</t>
  </si>
  <si>
    <t>CARRITO ORGANIZADOR METALICO MULTIUSO PARA COCINA C/ESTANTES</t>
  </si>
  <si>
    <t>47723</t>
  </si>
  <si>
    <t>CARGADOR DE PARED LDNIO SUPER FAST CHARGER 45W 2 PUERTOS USB</t>
  </si>
  <si>
    <t>47724</t>
  </si>
  <si>
    <t>PIZARRA 14 X 14 CM CON 4 LAPICERAS COLORES SURTIDOS</t>
  </si>
  <si>
    <t>47725</t>
  </si>
  <si>
    <t>PENDRIVE KINGSTON 128GB</t>
  </si>
  <si>
    <t>47726</t>
  </si>
  <si>
    <t>AURICULAR GAMER INALÁMBRICO PG580 BT CON MICRÓFONO</t>
  </si>
  <si>
    <t>47728</t>
  </si>
  <si>
    <t>47729</t>
  </si>
  <si>
    <t>ARRANCADOR DE BATERÍA Y COMPRESOR DE AIRE PORTÁTIL</t>
  </si>
  <si>
    <t>47731</t>
  </si>
  <si>
    <t>CABINA DE UÑAS PROFESIONAL AITECH UV LED 120W 36 LUCES</t>
  </si>
  <si>
    <t>47732</t>
  </si>
  <si>
    <t>ESCURRIDOR DE PLATOS Y CUBIERTOS DE ACERO NEGRO</t>
  </si>
  <si>
    <t>47733</t>
  </si>
  <si>
    <t>JOYSTICK INALAMBRICO PARA PS3 CAMUFLADO</t>
  </si>
  <si>
    <t>47734</t>
  </si>
  <si>
    <t>JOYSTICK PS4 DOBLE MOTOR VIBRACION AV-2215-2 NEGRO</t>
  </si>
  <si>
    <t>47735</t>
  </si>
  <si>
    <t>JOYSTICK PS4 DOBLE MOTOR VIBRACION AV-2215-2 AZUL</t>
  </si>
  <si>
    <t>47736</t>
  </si>
  <si>
    <t>JOYSTICK PS4 DOBLE MOTOR VIBRACION AV-2215-2 ROJO</t>
  </si>
  <si>
    <t>47737</t>
  </si>
  <si>
    <t>LAPIZ 3D USB IMPRESORA LAPICERA AZUL</t>
  </si>
  <si>
    <t>47738</t>
  </si>
  <si>
    <t>SOPLADOR APANTALLADOR AITECH CARBON LLAMA FUEGO</t>
  </si>
  <si>
    <t>47739</t>
  </si>
  <si>
    <t>TIRA LED RGB AITECH PARA TV Y DECORACIÓN HASTA 196"</t>
  </si>
  <si>
    <t>47740</t>
  </si>
  <si>
    <t>MODULO MECANICO TCL 405</t>
  </si>
  <si>
    <t>47741</t>
  </si>
  <si>
    <t>47742</t>
  </si>
  <si>
    <t>MODULO MECANICO SAMSUNG J7 PRIME</t>
  </si>
  <si>
    <t>47743</t>
  </si>
  <si>
    <t>47744</t>
  </si>
  <si>
    <t>CARGADOR SOUL CLASSIC CHARGE 2.4 IPHONE</t>
  </si>
  <si>
    <t>47745</t>
  </si>
  <si>
    <t>CARGADOR SOUL CLASSIC CHARGE 2.4 S/CABLE</t>
  </si>
  <si>
    <t>47746</t>
  </si>
  <si>
    <t>VINCHA BT DISEÑO MINNIE PG-706A NEGRO</t>
  </si>
  <si>
    <t>47747</t>
  </si>
  <si>
    <t>VINCHA BT DISEÑO MINNIE PG-706A VERDE</t>
  </si>
  <si>
    <t>47748</t>
  </si>
  <si>
    <t>VINCHA BT DISEÑO MINNIE PG-706A ROSA</t>
  </si>
  <si>
    <t>47749</t>
  </si>
  <si>
    <t>VINCHA BT DISEÑO MINNIE PG-706A GRIS</t>
  </si>
  <si>
    <t>47750</t>
  </si>
  <si>
    <t>VINCHA BT DISEÑO STITCH PG-706B NEGRO</t>
  </si>
  <si>
    <t>47751</t>
  </si>
  <si>
    <t>VINCHA BT DISEÑO STITCH PG-706B VERDE</t>
  </si>
  <si>
    <t>47752</t>
  </si>
  <si>
    <t>VINCHA BT DISEÑO STITCH PG-706B ROSA</t>
  </si>
  <si>
    <t>47753</t>
  </si>
  <si>
    <t>VINCHA BT DISEÑO STITCH PG-706B GRIS</t>
  </si>
  <si>
    <t>47754</t>
  </si>
  <si>
    <t>VINCHA BT DISEÑO AVENGERS PG-706F NEGRO</t>
  </si>
  <si>
    <t>47755</t>
  </si>
  <si>
    <t>VINCHA BT DISEÑO AVENGERS PG-706F VERDE</t>
  </si>
  <si>
    <t>47756</t>
  </si>
  <si>
    <t>VINCHA BT DISEÑO AVENGERS PG-706F ROSA</t>
  </si>
  <si>
    <t>47757</t>
  </si>
  <si>
    <t>VINCHA BT DISEÑO AVENGERS PG-706F GRIS</t>
  </si>
  <si>
    <t>47758</t>
  </si>
  <si>
    <t>VINCHA BT DISEÑO HELLO KITTY PG-706H NEGRO</t>
  </si>
  <si>
    <t>47759</t>
  </si>
  <si>
    <t>VINCHA BT DISEÑO HELLO KITTY PG-706H VERDE</t>
  </si>
  <si>
    <t>47760</t>
  </si>
  <si>
    <t>VINCHA BT DISEÑO HELLO KITTY PG-706H ROSA</t>
  </si>
  <si>
    <t>47761</t>
  </si>
  <si>
    <t>VINCHA BT DISEÑO HELLO KITTY PG-706H GRIS</t>
  </si>
  <si>
    <t>47762</t>
  </si>
  <si>
    <t>VINCHA BT DISEÑO HELLO KITTY PG-706H VIOLETA</t>
  </si>
  <si>
    <t>47763</t>
  </si>
  <si>
    <t>VINCHA BT DISEÑO MARIO PG-706I NEGRO</t>
  </si>
  <si>
    <t>47764</t>
  </si>
  <si>
    <t>VINCHA BT DISEÑO MARIO PG-706I VERDE</t>
  </si>
  <si>
    <t>47765</t>
  </si>
  <si>
    <t>VINCHA BT DISEÑO MARIO PG-706I ROSA</t>
  </si>
  <si>
    <t>47766</t>
  </si>
  <si>
    <t>VINCHA BT DISEÑO MARIO PG-706I GRIS</t>
  </si>
  <si>
    <t>47767</t>
  </si>
  <si>
    <t>VINCHA BT DISEÑO MARIO PG-706I VIOLETA</t>
  </si>
  <si>
    <t>47768</t>
  </si>
  <si>
    <t>PAVA ELECTRICA KANJI CON CORTE MATERO NEGRA</t>
  </si>
  <si>
    <t>47769</t>
  </si>
  <si>
    <t>PAVA ELECTRICA KANJI CON CORTE MATERO ROJA</t>
  </si>
  <si>
    <t>47770</t>
  </si>
  <si>
    <t>BIZCOCHO DON SATUR 200G SALADO PACK X30</t>
  </si>
  <si>
    <t>47771</t>
  </si>
  <si>
    <t>BIZCOCHO DON SATUR 200G DULCE PACK X30</t>
  </si>
  <si>
    <t>47772</t>
  </si>
  <si>
    <t>MAGDALENA DON SATUR 200G C/CHIP</t>
  </si>
  <si>
    <t>47773</t>
  </si>
  <si>
    <t>MAGDALENA DON SATUR 220G VAIN RELLENA DDL</t>
  </si>
  <si>
    <t>47774</t>
  </si>
  <si>
    <t>EQUIPO SAMSUNG A17 5G 4/128</t>
  </si>
  <si>
    <t>47775</t>
  </si>
  <si>
    <t>EQUIPO XIAOMI POCO C71 3/64GB</t>
  </si>
  <si>
    <t>47776</t>
  </si>
  <si>
    <t>POPIT ELECTRONICO ASTRONAUTA</t>
  </si>
  <si>
    <t>47777</t>
  </si>
  <si>
    <t>POPIT ELECTRONICO OSO</t>
  </si>
  <si>
    <t>47778</t>
  </si>
  <si>
    <t>CARACOL SNAIL BABY</t>
  </si>
  <si>
    <t>47779</t>
  </si>
  <si>
    <t>AFEITADORA INALAMBRICA AITECH NEGRO</t>
  </si>
  <si>
    <t>47780</t>
  </si>
  <si>
    <t>AFEITADORA INALAMBRICA AITECH CELESTE</t>
  </si>
  <si>
    <t>47781</t>
  </si>
  <si>
    <t>TECLADO PLEGABLE BT FK1000</t>
  </si>
  <si>
    <t>47782</t>
  </si>
  <si>
    <t>SET ESPADA + ARCO Y FLECHA PLATEADO</t>
  </si>
  <si>
    <t>47783</t>
  </si>
  <si>
    <t>SET ESPADA + ARCO Y FLECHA AZUL</t>
  </si>
  <si>
    <t>47784</t>
  </si>
  <si>
    <t>SET ESPADA + ARCO Y FLECHA DORADO</t>
  </si>
  <si>
    <t>47785</t>
  </si>
  <si>
    <t>ESPEJO RETROVISOR CAMARA TRASERA + FRONTAL</t>
  </si>
  <si>
    <t>47786</t>
  </si>
  <si>
    <t>AMBULANCIA DE JUGUETE CON LUCES Y EFECTO DE SONIDO 8813B-1</t>
  </si>
  <si>
    <t>47787</t>
  </si>
  <si>
    <t>ABEJA INTERACTIVA MUSICAL CON LUCES CELESTE</t>
  </si>
  <si>
    <t>47788</t>
  </si>
  <si>
    <t>ABEJA INTERACTIVA MUSICAL CON LUCES VERDE</t>
  </si>
  <si>
    <t>47789</t>
  </si>
  <si>
    <t>SET DE DOCTOR 58611 AZUL</t>
  </si>
  <si>
    <t>47790</t>
  </si>
  <si>
    <t>SET DE DOCTOR 58610 FUCSIA</t>
  </si>
  <si>
    <t>47791</t>
  </si>
  <si>
    <t>AUTO A CONTROL REMOTO AMARILLO AITECH</t>
  </si>
  <si>
    <t>47792</t>
  </si>
  <si>
    <t>CONSOLA DE JUEGO ANTIESTRES</t>
  </si>
  <si>
    <t>47793</t>
  </si>
  <si>
    <t>SET JUEGO DE DISPARO 3 ARMAS</t>
  </si>
  <si>
    <t>47794</t>
  </si>
  <si>
    <t>HELICOPTERO INTERACTIVO MUSICAL AZUL</t>
  </si>
  <si>
    <t>47795</t>
  </si>
  <si>
    <t>HELICOPTERO INTERACTIVO MUSICAL ROJO</t>
  </si>
  <si>
    <t>47796</t>
  </si>
  <si>
    <t>47797</t>
  </si>
  <si>
    <t>47798</t>
  </si>
  <si>
    <t>47799</t>
  </si>
  <si>
    <t>47800</t>
  </si>
  <si>
    <t>PATITO DE GRANJA INTERACTIVO MUSICAL 360º ROJO</t>
  </si>
  <si>
    <t>47801</t>
  </si>
  <si>
    <t>PATITO DE GRANJA INTERACTIVO MUSICAL 360º VERDE</t>
  </si>
  <si>
    <t>47802</t>
  </si>
  <si>
    <t>TALADRO PERCUTOR ATORNILLADOR 12V AITECH</t>
  </si>
  <si>
    <t>47803</t>
  </si>
  <si>
    <t>SET DE BELLEZA ESTILISTA</t>
  </si>
  <si>
    <t>47804</t>
  </si>
  <si>
    <t>AUTO A CONTROL REMOTO GRAFFITI RT-09</t>
  </si>
  <si>
    <t>47805</t>
  </si>
  <si>
    <t>AUTO MONSTER TRUCK A CONTROL REMOTO YL-60 AZUL</t>
  </si>
  <si>
    <t>47806</t>
  </si>
  <si>
    <t>AUTO MONSTER TRUCK A CONTROL REMOTO YL-60 ROJO</t>
  </si>
  <si>
    <t>47807</t>
  </si>
  <si>
    <t>JUEGO ARCO Y FLECHA AMARILLO</t>
  </si>
  <si>
    <t>47808</t>
  </si>
  <si>
    <t>JUEGO ARCO Y FLECHA VERDE</t>
  </si>
  <si>
    <t>47809</t>
  </si>
  <si>
    <t>JUEGO KIT DE DOCTORA 58770 ROSA</t>
  </si>
  <si>
    <t>47810</t>
  </si>
  <si>
    <t>JUEGO KIT DE DOCTORA 58766 AZUL</t>
  </si>
  <si>
    <t>47811</t>
  </si>
  <si>
    <t>AUTO HIPERDEPORTIVO A CONTROL XF REMOTO VERDE</t>
  </si>
  <si>
    <t>47812</t>
  </si>
  <si>
    <t>AUTO HIPERDEPORTIVO A CONTROL XF REMOTO ROJO</t>
  </si>
  <si>
    <t>47813</t>
  </si>
  <si>
    <t>AUTO SUPER DEPORTIVO A CONTROL REMOTO XF AZUL</t>
  </si>
  <si>
    <t>47814</t>
  </si>
  <si>
    <t>AUTO SUPER DEPORTIVO A CONTROL REMOTO XF ROJO</t>
  </si>
  <si>
    <t>47815</t>
  </si>
  <si>
    <t>AFEITADORA INALAMBRICA AITECH</t>
  </si>
  <si>
    <t>47816</t>
  </si>
  <si>
    <t>DRONE PLEGABLE SKY HUNTER CAMARA HD WIFI + CONTROL REMOTO</t>
  </si>
  <si>
    <t>47817</t>
  </si>
  <si>
    <t>AUTO RACING MUSICA Y LUCES ROJO</t>
  </si>
  <si>
    <t>47818</t>
  </si>
  <si>
    <t>AUTO RACING MUSICA Y LUCES AMARILLO</t>
  </si>
  <si>
    <t>47819</t>
  </si>
  <si>
    <t>SET DE ESCOPETA ARCO Y FLECHA WARFARE</t>
  </si>
  <si>
    <t>47820</t>
  </si>
  <si>
    <t>AUTO A CONTROL REMOTO HIGH SPEED ROJO</t>
  </si>
  <si>
    <t>47821</t>
  </si>
  <si>
    <t>AUTO A CONTROL REMOTO HIGH SPEED AMARILLO</t>
  </si>
  <si>
    <t>47822</t>
  </si>
  <si>
    <t>BOLSA PARA LAVAR ZAPATILLAS</t>
  </si>
  <si>
    <t>47823</t>
  </si>
  <si>
    <t>AUTO DEPORTIVO COUPE A CONTROL REMOTO NARANJA</t>
  </si>
  <si>
    <t>47824</t>
  </si>
  <si>
    <t>AUTO DEPORTIVO COUPE A CONTROL REMOTO BLANCO</t>
  </si>
  <si>
    <t>47825</t>
  </si>
  <si>
    <t>JUEGO SET DE DETECTIVE</t>
  </si>
  <si>
    <t>47826</t>
  </si>
  <si>
    <t>POPIT FAST PUSH</t>
  </si>
  <si>
    <t>47827</t>
  </si>
  <si>
    <t>KIT DE HERRAMIENTAS 100 PIEZAS</t>
  </si>
  <si>
    <t>47828</t>
  </si>
  <si>
    <t>TANQUE MILITAR DE JUGUETE CON LUCES Y EFECTO DE SONIDO</t>
  </si>
  <si>
    <t>47829</t>
  </si>
  <si>
    <t>JUEGO MINI CASA DE MUÑECAS</t>
  </si>
  <si>
    <t>47830</t>
  </si>
  <si>
    <t>SET DE ESCOPETAS CON DARDOS COMBAT</t>
  </si>
  <si>
    <t>47831</t>
  </si>
  <si>
    <t>JUGUETE KIT DE PELUQIERIA 58761</t>
  </si>
  <si>
    <t>47832</t>
  </si>
  <si>
    <t>JUGUETE KIT FASHION</t>
  </si>
  <si>
    <t>47833</t>
  </si>
  <si>
    <t>PANTUFLA PARA NIÑO</t>
  </si>
  <si>
    <t>47834</t>
  </si>
  <si>
    <t>BIZCOCHO DON SATUR 200G SALADO</t>
  </si>
  <si>
    <t>47835</t>
  </si>
  <si>
    <t>BIZCOCHO DON SATUR 200G DULCE</t>
  </si>
  <si>
    <t>47836</t>
  </si>
  <si>
    <t>MAGDALENA DON SATUR 200G C/CHIP PACK X30</t>
  </si>
  <si>
    <t>47837</t>
  </si>
  <si>
    <t>MAGDALENA DON SATUR 200G DDL PACK X30</t>
  </si>
  <si>
    <t>47838</t>
  </si>
  <si>
    <t>SMART WATCH EVO300 ROSA</t>
  </si>
  <si>
    <t>47839</t>
  </si>
  <si>
    <t>VINCHA SOUL BT250 NEO X CELESTE</t>
  </si>
  <si>
    <t>47840</t>
  </si>
  <si>
    <t>VINCHA SOUL BT250 NEO X LILA</t>
  </si>
  <si>
    <t>47841</t>
  </si>
  <si>
    <t>VINCHA SOUL BT250 NEO X NEGRO</t>
  </si>
  <si>
    <t>47842</t>
  </si>
  <si>
    <t>VINCHA SOUL BT250 NEO X ROSA</t>
  </si>
  <si>
    <t>47843</t>
  </si>
  <si>
    <t>STEREO SOUL S59 CLASSIC 3.5 BLANCO</t>
  </si>
  <si>
    <t>47844</t>
  </si>
  <si>
    <t>STEREO SOUL S59 CLASSIC 3.5 CELESTE</t>
  </si>
  <si>
    <t>47845</t>
  </si>
  <si>
    <t>STEREO SOUL S59 CLASSIC 3.5 ROSA</t>
  </si>
  <si>
    <t>47846</t>
  </si>
  <si>
    <t>EXHIBIDOR MAGIC BOX NANO UNIVERSAL</t>
  </si>
  <si>
    <t>47847</t>
  </si>
  <si>
    <t>KIT INI. NANO X 53 BOX X 6UNI / CAJA (318 FILMS)</t>
  </si>
  <si>
    <t>47848</t>
  </si>
  <si>
    <t>PILUSO JEANS BEIGE TALLE UNICO</t>
  </si>
  <si>
    <t>47849</t>
  </si>
  <si>
    <t>PILUSO JEANS VERDE TALLE UNICO</t>
  </si>
  <si>
    <t>47850</t>
  </si>
  <si>
    <t>PILUSO JEANS NEGRO TALLE UNICO</t>
  </si>
  <si>
    <t>47851</t>
  </si>
  <si>
    <t>PILUSO IMPERMEABLE NEGRO TALLE UNICO</t>
  </si>
  <si>
    <t>47852</t>
  </si>
  <si>
    <t>PILUSO IMPERMEABLE AZUL TALLE UNICO</t>
  </si>
  <si>
    <t>47853</t>
  </si>
  <si>
    <t>GORRA BEIGE TELA POLIESTER TALLE UNICO</t>
  </si>
  <si>
    <t>47854</t>
  </si>
  <si>
    <t>GORRA VISON TELA POLIESTER TALLE UNICO</t>
  </si>
  <si>
    <t>47855</t>
  </si>
  <si>
    <t>GORRA CUADRILLE NEGRA TELA POLIESTER TALLE UNICO</t>
  </si>
  <si>
    <t>47856</t>
  </si>
  <si>
    <t>GORRA CUADRILLE MARRON TELA POLIESTER TALLE UNICO</t>
  </si>
  <si>
    <t>47857</t>
  </si>
  <si>
    <t>CORREA RETRACTIL PERRO LH-060 AMARILLO</t>
  </si>
  <si>
    <t>47858</t>
  </si>
  <si>
    <t>CORREA RETRACTIL PERRO LH-060 ROJO</t>
  </si>
  <si>
    <t>47859</t>
  </si>
  <si>
    <t>CORREA RETRACTIL PERRO LH-060 ROSA</t>
  </si>
  <si>
    <t>47860</t>
  </si>
  <si>
    <t>CORREA RETRACTIL PERRO LH-060 AZUL</t>
  </si>
  <si>
    <t>47861</t>
  </si>
  <si>
    <t>CORREA RETRACTIL PERRO LH-059 ROJO</t>
  </si>
  <si>
    <t>47862</t>
  </si>
  <si>
    <t>CORREA RETRACTIL PERRO LH-059 AZUL</t>
  </si>
  <si>
    <t>47863</t>
  </si>
  <si>
    <t>CORREA RETRACTIL PERRO LH-059 ROSA</t>
  </si>
  <si>
    <t>47864</t>
  </si>
  <si>
    <t>CORREA RETRACTIL PERRO LH-059 AMARILLO</t>
  </si>
  <si>
    <t>47865</t>
  </si>
  <si>
    <t>CORREA RETRACTIL PERRO C/LUZ 5M 1503C LILA</t>
  </si>
  <si>
    <t>47866</t>
  </si>
  <si>
    <t>CORREA RETRACTIL PERRO C/LUZ 5M 1503C VERDE</t>
  </si>
  <si>
    <t>47867</t>
  </si>
  <si>
    <t>BARRA CASTAÑAS CHOCOLATE SEMIAMARGO QUE LO PALEÓ X12 UN</t>
  </si>
  <si>
    <t>47868</t>
  </si>
  <si>
    <t>BARRAS PROTEICAS ZANNAS ALMENDRAS Y SAL MARINA CAJA X12UN</t>
  </si>
  <si>
    <t>47869</t>
  </si>
  <si>
    <t>BARRAS PROTEICAS ZANNAS ARÁNDANOS CAJA X12UN</t>
  </si>
  <si>
    <t>47870</t>
  </si>
  <si>
    <t>ALFAJOR RASTA CHOCOLATE BLANCO CAJA X18UN</t>
  </si>
  <si>
    <t>47871</t>
  </si>
  <si>
    <t>BARRAS PROTEICAS ZANNAS COCO Y CACAO CAJA X12UN</t>
  </si>
  <si>
    <t>EQUIPO SAMSUNG A17 4G 4/128GB</t>
  </si>
  <si>
    <t>EQUIPO MOTOROLA MOTO G06 4/128GB</t>
  </si>
  <si>
    <t>RELOJ SMART WATCH IMP</t>
  </si>
  <si>
    <t>ANTEOJO INTELIGENTE IMP</t>
  </si>
  <si>
    <t>CABLE  IMP 3.5  A 3.5/USB A LIGH/USB A C/USB A MICRO</t>
  </si>
  <si>
    <t>9D y 9D IMP ANTIESPIA</t>
  </si>
  <si>
    <t>TPU ARMOR IMP</t>
  </si>
  <si>
    <t>TPU BCA IMP ECONOMICO</t>
  </si>
  <si>
    <t>TPU IMP I9500 S5</t>
  </si>
  <si>
    <t>TPU IMPO ORIGINAL CLAIRES</t>
  </si>
  <si>
    <t>CABLE DE DATOS SOUL FLAT 3.1A IPHONE BLANCO</t>
  </si>
  <si>
    <t>CABLE DE DATOS SOUL FLAT 3.1A MICRO BLANCO</t>
  </si>
  <si>
    <t>CABLE DE DATOS SOUL FLAT 3.1A TIPO C BLANCO</t>
  </si>
  <si>
    <t>JOYSTICK INALAMBRICO PARA PS3 ROJO</t>
  </si>
  <si>
    <t>CABLE DE DATOS USB SOFT 1M MICRO NEGRO</t>
  </si>
  <si>
    <t>CABLE DE DATOS USB SOFT 1M IPHONE NEGRO</t>
  </si>
  <si>
    <t>CABLE DE DATOS USB SOFT 2M MICRO BLANCO</t>
  </si>
  <si>
    <t>TECLADO + MOUSE SOUL OC100 INALAMBRICO</t>
  </si>
  <si>
    <t>TECLADO USB SOUL OW100 INALAMBRICO</t>
  </si>
  <si>
    <t>MOUSE USB OFFICE SOUL OM200 AZUL</t>
  </si>
  <si>
    <t>KIT SOUL TECLADO + MOUSE OFFICE OCW250 BLANCO</t>
  </si>
  <si>
    <t>MOUSE INALAMBRICO SOUL OFFICE OMW250 AZUL</t>
  </si>
  <si>
    <t>JOYSTICK SONY DUALSHOCK4 PS4 LISOS</t>
  </si>
  <si>
    <t>CABLE DE DATOS SOUL MALLADO 2.4A IPHONE BLANCO</t>
  </si>
  <si>
    <t>CABLE DE DATOS SOUL MALLADO 2.4A TIPO C BLANCO</t>
  </si>
  <si>
    <t>CABLE DE DATOS SOUL MALLADO 60W TIPO C A TIPO C BLANCO</t>
  </si>
  <si>
    <t>PISTOLA MASAJEADORA AITECH INALAMBRICA PREMIUM VERDE</t>
  </si>
  <si>
    <t>SMART WATCH SW90 GRIS</t>
  </si>
  <si>
    <t>AURICULAR AITECH AIR 85 TWS INALAMBRICO ROJO</t>
  </si>
  <si>
    <t>AURICULAR AITECH AIR 99 INALAMBRICO TWS BLANCO</t>
  </si>
  <si>
    <t>MODULO MECANICO SAMSUNG A04 C/M AMP</t>
  </si>
  <si>
    <t>MODULO MECANICO XIAOMI REDMI 12C/11A/POCO C55 ASS</t>
  </si>
  <si>
    <t>MODULO MECANICO ZTE BLADE A72S V40 SMART/ V40 AMP</t>
  </si>
  <si>
    <t>MODULO MECANICO MOTO EDGE 30 ASS</t>
  </si>
  <si>
    <t>MODULO MECANICO SAMSUNG A02S ASS</t>
  </si>
  <si>
    <t>MODULO MECANICO MOTO E22/E22I AMP</t>
  </si>
  <si>
    <t>MODULO MECANICO SAMSUNG A22 4G C/M T20</t>
  </si>
  <si>
    <t>MODULO MECANICO XIAOMI RM 13C AMP</t>
  </si>
  <si>
    <t>VINCHA P9 PLUS VERDE</t>
  </si>
  <si>
    <t>MODULO MECANICO IPHONE XR AMP</t>
  </si>
  <si>
    <t>MODULO MECANICO SAMSUNG S21 FE C/M AMM</t>
  </si>
  <si>
    <t>MODULO MECANICO SAMSUNG A25 5G C/M T20</t>
  </si>
  <si>
    <t>MODULO MECANICO LG K41S ASS</t>
  </si>
  <si>
    <t>MODULO MECANICO SAMSUNG A15 C/M T20</t>
  </si>
  <si>
    <t>MODULO MECANICO SAMSUNG A24 C/M T20</t>
  </si>
  <si>
    <t>MODULO MECANICO SAMSUNG A20 C/M AMM</t>
  </si>
  <si>
    <t>MODULO MECANICO SAMSUNG A36 C/M AMM</t>
  </si>
  <si>
    <t>MODULO MECANICO SAMSUNG A32 C/M AMM</t>
  </si>
  <si>
    <t>MODULO MECANICO SAMSUNG A05 AMP</t>
  </si>
  <si>
    <t>MODULO MECANICO LG K51S ASS</t>
  </si>
  <si>
    <t>MOUSEPAD OFFICE SMALL OMP50 25X20</t>
  </si>
  <si>
    <t>TPU CANDY CASE DISEÑO SAMSUNG A06 DISEÑO 1</t>
  </si>
  <si>
    <t>TPU CANDY CASE DISEÑO SAMSUNG A15 DISEÑO 1</t>
  </si>
  <si>
    <t>TPU CANDY CASE DISEÑO SAMSUNG A07 DISEÑO 1</t>
  </si>
  <si>
    <t>TPU CANDY CASE DISEÑO SAMSUNG A17 DISEÑO 1</t>
  </si>
  <si>
    <t>TPU CANDY CASE DISEÑO MOTO E15/G05 DISEÑO 1</t>
  </si>
  <si>
    <t>TPU CANDY CASE DISEÑO MOTO G56 DISEÑO 1</t>
  </si>
  <si>
    <t>TPU SOFT MAGNETIC FORCE MOTO G56 NEGRO/BLANCO</t>
  </si>
  <si>
    <t>TPU SOFT MAGNETIC FORCE MOTO G86 AZUL</t>
  </si>
  <si>
    <t>TPU SOFT MAGNETIC FORCE XIAOMI A5 AZUL</t>
  </si>
  <si>
    <t>MODULO MECANICO MOTO E15/G05  AMP</t>
  </si>
  <si>
    <t>MODULO MECANICO SAMSUNG A06 AMP</t>
  </si>
  <si>
    <t>MODULO MECANICO SAMSUNG A12 UNI/A125F/A127/A02 AMP</t>
  </si>
  <si>
    <t>MODULO MECANICO SAMSUNG A13 4G AMP</t>
  </si>
  <si>
    <t>MODULO MECANICO SAMSUNG A21S AMP</t>
  </si>
  <si>
    <t>MODULO MECANICO SAMSUNG S21 ULTRA C/MARCO AMM</t>
  </si>
  <si>
    <t>MODULO MECANICO XIAOMI RM 14C ASS</t>
  </si>
  <si>
    <t>MODULO MECANICO MOTO E32/G22 AMP</t>
  </si>
  <si>
    <t>MODULO MECANICO SAMSUNG A11 AMP</t>
  </si>
  <si>
    <t>MODULO MECANICO SAMSUNG S22 C/M AMM</t>
  </si>
  <si>
    <t>MODULO MECANICO SAMSUNG S24 FE C/M ASS</t>
  </si>
  <si>
    <t>MODULO MECANICO SAMSUNG S24 ULTRA C/M AMM</t>
  </si>
  <si>
    <t>TPU SOFT MAGNETIC FORCE MOTO G15 AZUL</t>
  </si>
  <si>
    <t>CARGADOR 25W CARGA RAPIDA AITECH NEGRO</t>
  </si>
  <si>
    <t>CABLE DE DATOS SOUL SILICONE SOFT TIPO C A LIGHTNING 27W BLA</t>
  </si>
  <si>
    <t>CABLE DE DATOS SOUL SILICONE SOFT TIPO C A TIPO C 60W BLANCO</t>
  </si>
  <si>
    <t>CONSOLA GAME BOX AITECH P5 ROJO</t>
  </si>
  <si>
    <t>MODULO MECANICO MOTO G35 5G AMP</t>
  </si>
  <si>
    <t>MODULO MECANICO SAMSUNG A03 CORE AMP</t>
  </si>
  <si>
    <t>MODULO MECANICO MOTO E7I POWER AMP</t>
  </si>
  <si>
    <t>CABLE DE DATOS SOUL SILICONE SOFT TIPO C BLANCO</t>
  </si>
  <si>
    <t>MODULO MECANICO MOTO G13/G23/G34/G53 AMP</t>
  </si>
  <si>
    <t>MODULO MECANICO MOTO G9 PLUS AMP</t>
  </si>
  <si>
    <t>MODULO MECANICO SAMSUNG A14 5G ASS</t>
  </si>
  <si>
    <t>MODULO MECANICO SAMSUNG A17 C/M T20</t>
  </si>
  <si>
    <t>MODULO MECANICO SAMSUNG A22 5G AMP</t>
  </si>
  <si>
    <t>MODULO MECANICO SAMSUNG A26 T20 C/M</t>
  </si>
  <si>
    <t>MODULO MECANICO SAMSUNG A34 C/M AMM</t>
  </si>
  <si>
    <t>MODULO MECANICO XIAOMI REDMI A5/POCO C71 ASS</t>
  </si>
  <si>
    <t>MODULO MECANICO MOTO G8 POWER AMP</t>
  </si>
  <si>
    <t>MODULO MECANICO SAMSUNG A04S AMP</t>
  </si>
  <si>
    <t>MODULO MECANICO SAMSUNG A10 ASS</t>
  </si>
  <si>
    <t>MODULO MECANICO ZTE BLADE A35/A55 AMP</t>
  </si>
  <si>
    <t>TPU CANDY CASE DISEÑO MOTO E14 DISEÑO 1</t>
  </si>
  <si>
    <t>TPU CANDY CASE DISEÑO MOTO G04 DISEÑO 1</t>
  </si>
  <si>
    <t>TPU CANDY CASE DISEÑO MOTO G15 DISEÑO 1</t>
  </si>
  <si>
    <t>TPU CANDY CASE DISEÑO MOTO G24 DISEÑO 1</t>
  </si>
  <si>
    <t>TPU CANDY CASE DISEÑO SAMSUNG A35 DISEÑO 1</t>
  </si>
  <si>
    <t>TPU CANDY CASE DISEÑO SAMSUNG A57 DISEÑO 1</t>
  </si>
  <si>
    <t>TPU CANDY CASE DISEÑO XIAOMI A3 DISEÑO 1</t>
  </si>
  <si>
    <t>TPU CANDY CASE DISEÑO XIAOMI 13C DISEÑO 1</t>
  </si>
  <si>
    <t>TPU CANDY CASE DISEÑO XIAOMI 14C DISEÑO 1</t>
  </si>
  <si>
    <t>TPU CANDY CASE DISEÑO XIAOMI POCO C65 DISEÑO 1</t>
  </si>
  <si>
    <t>MODULO MECANICO SAMSUNG A16 C/M T20</t>
  </si>
  <si>
    <t>MODULO MECANICO MOTO G52/G82/G72/EDGE 30 ASS</t>
  </si>
  <si>
    <t>MODULO MECANICO MOTO G06 ASS</t>
  </si>
  <si>
    <t>MODULO MECANICO MOTO G14/G54 AMP</t>
  </si>
  <si>
    <t>MODULO MECANICO XIAOMI REDMI A3 AMP</t>
  </si>
  <si>
    <t>MODULO MECANICO SAMSUNG A70 A705 C/M AMM</t>
  </si>
  <si>
    <t>MODULO MECANICO XIAOMI REDMI NOTE 11 T20</t>
  </si>
  <si>
    <t>MODULO MECANICO SAMSUNG A04 AMP</t>
  </si>
  <si>
    <t>PISTOLA DE AGUA AUTOMÁTICA RECARGABLE CON MIRA Y LUZ LED NEG</t>
  </si>
  <si>
    <t>MODULO MECANICO SAMSUNG A52 C/M AMM</t>
  </si>
  <si>
    <t>CABLE USB C/SOPORTE TIPO C A TIPO C 240W BLANCO</t>
  </si>
  <si>
    <t>CABLE USB C/SOPORTE TIPO C A TIPO C 240W NEGRO</t>
  </si>
  <si>
    <t>47872</t>
  </si>
  <si>
    <t>STEREO TWS AITECH AIPODS 77 NEGRO</t>
  </si>
  <si>
    <t>47873</t>
  </si>
  <si>
    <t>STEREO TWS AITECH AIPODS 77 BORDO</t>
  </si>
  <si>
    <t>47874</t>
  </si>
  <si>
    <t>STEREO TWS AITECH AIPODS 77 AMARILLO</t>
  </si>
  <si>
    <t>47875</t>
  </si>
  <si>
    <t>STEREO TWS AITECH AIPODS 77 AZUL</t>
  </si>
  <si>
    <t>47876</t>
  </si>
  <si>
    <t>STEREO TWS AITECH AIPODS 77 ROJO</t>
  </si>
  <si>
    <t>47877</t>
  </si>
  <si>
    <t>STEREO TWS AITECH AIPODS 06 ROJO</t>
  </si>
  <si>
    <t>47878</t>
  </si>
  <si>
    <t>STEREO TWS AITECH AIPODS 06 AZUL</t>
  </si>
  <si>
    <t>47879</t>
  </si>
  <si>
    <t>STEREO TWS AITECH AIPODS 06 BLANCO</t>
  </si>
  <si>
    <t>47880</t>
  </si>
  <si>
    <t>STEREO TWS AITECH AIPODS 06 NEGRO</t>
  </si>
  <si>
    <t>47881</t>
  </si>
  <si>
    <t>AURICULAR AITECH AIR 99 INALAMBRICO TWS NEGRO</t>
  </si>
  <si>
    <t>47882</t>
  </si>
  <si>
    <t>AURICULAR AITECH AIR 99 INALAMBRICO TWS ROSA</t>
  </si>
  <si>
    <t>47883</t>
  </si>
  <si>
    <t>STEREO TWS AITECH AIPODS 55 BLANCO</t>
  </si>
  <si>
    <t>47884</t>
  </si>
  <si>
    <t>STEREO TWS AITECH AIPODS 55 ROSA</t>
  </si>
  <si>
    <t>47885</t>
  </si>
  <si>
    <t>STEREO TWS AITECH AIPODS 55 NEGRO</t>
  </si>
  <si>
    <t>47886</t>
  </si>
  <si>
    <t>AURICULAR AITECH AIR 85 TWS INALAMBRICO BLANCO</t>
  </si>
  <si>
    <t>47887</t>
  </si>
  <si>
    <t>CARGADOR AITECH 35W PD CARGA RAPIDA BLANCO</t>
  </si>
  <si>
    <t>47888</t>
  </si>
  <si>
    <t>CARGADOR DE AUTO AITECH PD 60W MAX TURBO TCX2 NEGRO</t>
  </si>
  <si>
    <t>47889</t>
  </si>
  <si>
    <t>CARGADOR DE AUTO AITECH 48W MAX TURBO USB + PD</t>
  </si>
  <si>
    <t>47890</t>
  </si>
  <si>
    <t>CARGADOR AITECH 35W TIPO C A TIPO C CARGA RAPIDA BLANCO</t>
  </si>
  <si>
    <t>47891</t>
  </si>
  <si>
    <t>CARGADOR 25W TIPO C A TIPO C CARGA RAPIDA AITECH NEGRO</t>
  </si>
  <si>
    <t>47892</t>
  </si>
  <si>
    <t>CARGADOR DE AUTO AITECH 48W MAX TURBO TIPO C NEGRO</t>
  </si>
  <si>
    <t>47893</t>
  </si>
  <si>
    <t>TABLA DE PICAR ACERO</t>
  </si>
  <si>
    <t>47894</t>
  </si>
  <si>
    <t>CAJA ORGANIZADORA DE HERRAMIENTAS YX-2302</t>
  </si>
  <si>
    <t>47895</t>
  </si>
  <si>
    <t>DESTORNILLADOR ELECTRICO YX-801</t>
  </si>
  <si>
    <t>47896</t>
  </si>
  <si>
    <t>PEGAMENTO Y-7000 CHICO 15ML</t>
  </si>
  <si>
    <t>47897</t>
  </si>
  <si>
    <t>PEGAMENTO Y-3000 GRANDE 110ML</t>
  </si>
  <si>
    <t>47898</t>
  </si>
  <si>
    <t>PEGAMENTO Y-3000 CHICO 15ML</t>
  </si>
  <si>
    <t>47899</t>
  </si>
  <si>
    <t>DESTORNILLADOR DE PRECISION YAXUN NO.09</t>
  </si>
  <si>
    <t>47900</t>
  </si>
  <si>
    <t>DESTORNILLADOR ELECTRICO YX-802</t>
  </si>
  <si>
    <t>47901</t>
  </si>
  <si>
    <t>DESTORNILLADOR 6 EN 1 YX-8181</t>
  </si>
  <si>
    <t>47902</t>
  </si>
  <si>
    <t>PEGAMENTO T-7000 110ML</t>
  </si>
  <si>
    <t>47903</t>
  </si>
  <si>
    <t>PEGAMENTO B-7000 110ML</t>
  </si>
  <si>
    <t>47904</t>
  </si>
  <si>
    <t>SMART WATCH ULTRA 3 ME05</t>
  </si>
  <si>
    <t>47905</t>
  </si>
  <si>
    <t>SMART WATCH SW90 AMARILLO</t>
  </si>
  <si>
    <t>47906</t>
  </si>
  <si>
    <t>SMART WATCH SW90 NEGRO</t>
  </si>
  <si>
    <t>47907</t>
  </si>
  <si>
    <t>ADAPTADOR AITECH USB-C A3.5MM</t>
  </si>
  <si>
    <t>47908</t>
  </si>
  <si>
    <t>KIT DE HERRAMIENTAS DE PRECISION YX6028A S2-M</t>
  </si>
  <si>
    <t>47909</t>
  </si>
  <si>
    <t>ESTUCHE PARA HERRAMIENTAS YX-2303</t>
  </si>
  <si>
    <t>47910</t>
  </si>
  <si>
    <t>VINCHA P9 PLUS NEGRO</t>
  </si>
  <si>
    <t>47911</t>
  </si>
  <si>
    <t>VINCHA P9 PLUS BLANCO</t>
  </si>
  <si>
    <t>47912</t>
  </si>
  <si>
    <t>VINCHA P9 PLUS AZUL</t>
  </si>
  <si>
    <t>47913</t>
  </si>
  <si>
    <t>CARGADOR + DATA CABLE AITECH 2.4A MICRO</t>
  </si>
  <si>
    <t>47914</t>
  </si>
  <si>
    <t>KIT DE HERRAMIENTAS YX-6029</t>
  </si>
  <si>
    <t>47915</t>
  </si>
  <si>
    <t>JUEGO DE DESTORNILLADORES 6 PIEZAS YX-6081</t>
  </si>
  <si>
    <t>47916</t>
  </si>
  <si>
    <t>KIT DE HERRAMIENTAS 126 PIEZAS YX-6018</t>
  </si>
  <si>
    <t>47917</t>
  </si>
  <si>
    <t>KIT DE HERRAMIENTAS DE PRECISION YX6028B CR-V</t>
  </si>
  <si>
    <t>47918</t>
  </si>
  <si>
    <t>PEGAMENTO Y-7000 GRANDE 110ML</t>
  </si>
  <si>
    <t>47919</t>
  </si>
  <si>
    <t>TABLA DE PICAR ACERO GRANDE</t>
  </si>
  <si>
    <t>47920</t>
  </si>
  <si>
    <t>LIMPIADOR DE POLVO CON BOMBA DE AIRE MANUAL</t>
  </si>
  <si>
    <t>47921</t>
  </si>
  <si>
    <t>ESTUCHE DE HERRAMIENTAS 26 PIEZAS NO.6126</t>
  </si>
  <si>
    <t>47922</t>
  </si>
  <si>
    <t>KIT DESTORNILLADORES YX-8184</t>
  </si>
  <si>
    <t>47923</t>
  </si>
  <si>
    <t>KIT DE DESTORNILLADORES PRECISION YX-369</t>
  </si>
  <si>
    <t>47924</t>
  </si>
  <si>
    <t>KIT DESTORNILLADORES DE PRECISION YX-370</t>
  </si>
  <si>
    <t>47925</t>
  </si>
  <si>
    <t>SOPAPA EXTRAE MODULO</t>
  </si>
  <si>
    <t>47926</t>
  </si>
  <si>
    <t>PISTOLA DE AGUA AUTOMÁTICA RECARGABLE CON MIRA Y LUZ LED AZU</t>
  </si>
  <si>
    <t>47927</t>
  </si>
  <si>
    <t>9D SOUL SAMSUNG S25 FE</t>
  </si>
  <si>
    <t>47928</t>
  </si>
  <si>
    <t>ADAPTADOR SOUL C/SOPORTE TIPO C S/CABLE UNIV 240W</t>
  </si>
  <si>
    <t>47929</t>
  </si>
  <si>
    <t>CABLE USB CLASSIC 2M TIPO C A TIPO C 60W</t>
  </si>
  <si>
    <t>47930</t>
  </si>
  <si>
    <t>CABLE DE DATOS SOUL FLAT 3.1A MICRO NEGRO</t>
  </si>
  <si>
    <t>47931</t>
  </si>
  <si>
    <t>CABLE DE DATOS SOUL FLAT 3.1A MICRO ROSA</t>
  </si>
  <si>
    <t>47932</t>
  </si>
  <si>
    <t>CABLE DE DATOS SOUL FLAT 3.1A TIPO C NEGRO</t>
  </si>
  <si>
    <t>47933</t>
  </si>
  <si>
    <t>CABLE DE DATOS SOUL FLAT 3.1A TIPO C ROSA</t>
  </si>
  <si>
    <t>47934</t>
  </si>
  <si>
    <t>CABLE DE DATOS SOUL FLAT 3.1A IPHONE NEGRO</t>
  </si>
  <si>
    <t>47935</t>
  </si>
  <si>
    <t>CABLE DE DATOS SOUL FLAT 3.1A IPHONE ROSA</t>
  </si>
  <si>
    <t>47936</t>
  </si>
  <si>
    <t>CABLE DE DATOS SOUL MALLADO 2.4A IPHONE NEGRO</t>
  </si>
  <si>
    <t>47937</t>
  </si>
  <si>
    <t>CABLE DE DATOS SOUL MALLADO 2.4A IPHONE ROJO</t>
  </si>
  <si>
    <t>47939</t>
  </si>
  <si>
    <t>CABLE DE DATOS SOUL MALLADO 60W TIPO C A TIPO C NEGRO</t>
  </si>
  <si>
    <t>47940</t>
  </si>
  <si>
    <t>CABLE DE DATOS SOUL MALLADO 60W TIPO C A TIPO C ROJO</t>
  </si>
  <si>
    <t>47941</t>
  </si>
  <si>
    <t>CABLE DE DATOS SOUL SILICONE SOFT TIPO C NEGRO</t>
  </si>
  <si>
    <t>47942</t>
  </si>
  <si>
    <t>CABLE DE DATOS SOUL SILICONE SOFT TIPO C ROSA</t>
  </si>
  <si>
    <t>47943</t>
  </si>
  <si>
    <t>CABLE DE DATOS SOUL SILICONE SOFT TIPO C A LIGHTNING 27W NEG</t>
  </si>
  <si>
    <t>47944</t>
  </si>
  <si>
    <t>CABLE DE DATOS SOUL SILICONE SOFT TIPO C A LIGHTNING 27W ROS</t>
  </si>
  <si>
    <t>47945</t>
  </si>
  <si>
    <t>CABLE DE DATOS SOUL SILICONE SOFT TIPO C A TIPO C 60W ROSA</t>
  </si>
  <si>
    <t>47946</t>
  </si>
  <si>
    <t>CABLE DE DATOS USB SOFT 2M MICRO ROJO</t>
  </si>
  <si>
    <t>47947</t>
  </si>
  <si>
    <t>CABLE DE DATOS USB SOFT 2M MICRO ROSA</t>
  </si>
  <si>
    <t>47948</t>
  </si>
  <si>
    <t>TPU SOFT MAGNETIC FORCE MOTO G15 NEGRO/BLANCO</t>
  </si>
  <si>
    <t>47949</t>
  </si>
  <si>
    <t>TPU SOFT MAGNETIC FORCE MOTO G15 NEGRO/NARANJA</t>
  </si>
  <si>
    <t>47950</t>
  </si>
  <si>
    <t>TPU SOFT MAGNETIC FORCE MOTO G15 ROSA</t>
  </si>
  <si>
    <t>47951</t>
  </si>
  <si>
    <t>TPU SOFT MAGNETIC FORCE MOTO G17 AZUL</t>
  </si>
  <si>
    <t>47952</t>
  </si>
  <si>
    <t>TPU SOFT MAGNETIC FORCE MOTO G17 NEGRO/BLANCO</t>
  </si>
  <si>
    <t>47953</t>
  </si>
  <si>
    <t>TPU SOFT MAGNETIC FORCE MOTO G17 NEGRO/NARANJA</t>
  </si>
  <si>
    <t>47954</t>
  </si>
  <si>
    <t>TPU SOFT MAGNETIC FORCE MOTO G17 ROSA</t>
  </si>
  <si>
    <t>47955</t>
  </si>
  <si>
    <t>TPU SOFT MAGNETIC FORCE MOTO G56 NEGRO/NARANJA</t>
  </si>
  <si>
    <t>47956</t>
  </si>
  <si>
    <t>TPU SOFT MAGNETIC FORCE MOTO G67 AZUL</t>
  </si>
  <si>
    <t>47957</t>
  </si>
  <si>
    <t>TPU SOFT MAGNETIC FORCE MOTO G67 NEGRO/BLANCO</t>
  </si>
  <si>
    <t>47958</t>
  </si>
  <si>
    <t>TPU SOFT MAGNETIC FORCE MOTO G67 NEGRO/NARANJA</t>
  </si>
  <si>
    <t>47959</t>
  </si>
  <si>
    <t>TPU SOFT MAGNETIC FORCE MOTO G67 ROSA</t>
  </si>
  <si>
    <t>47960</t>
  </si>
  <si>
    <t>TPU SOFT MAGNETIC FORCE MOTO G77 AZUL</t>
  </si>
  <si>
    <t>47961</t>
  </si>
  <si>
    <t>TPU SOFT MAGNETIC FORCE MOTO G77 ROSA</t>
  </si>
  <si>
    <t>47962</t>
  </si>
  <si>
    <t>TPU SOFT MAGNETIC FORCE MOTO G77 NEGRO/BLANCO</t>
  </si>
  <si>
    <t>47963</t>
  </si>
  <si>
    <t>TPU SOFT MAGNETIC FORCE MOTO G77 NEGRO/NARANJA</t>
  </si>
  <si>
    <t>47964</t>
  </si>
  <si>
    <t>TPU SOFT MAGNETIC FORCE MOTO G86 NEGRO/BLANCO</t>
  </si>
  <si>
    <t>47965</t>
  </si>
  <si>
    <t>TPU SOFT MAGNETIC FORCE MOTO G86 NEGRO/NARANJA</t>
  </si>
  <si>
    <t>47966</t>
  </si>
  <si>
    <t>GAME STICK PRO 4K</t>
  </si>
  <si>
    <t>47967</t>
  </si>
  <si>
    <t>TPU SOFT MAGNETIC FORCE MOTO G86 ROSA</t>
  </si>
  <si>
    <t>47968</t>
  </si>
  <si>
    <t>TPU SOFT MAGNETIC FORCE SAMSUNG A27 AZUL</t>
  </si>
  <si>
    <t>47969</t>
  </si>
  <si>
    <t>TPU SOFT MAGNETIC FORCE SAMSUNG A27 NEGRO/BLANCO</t>
  </si>
  <si>
    <t>47970</t>
  </si>
  <si>
    <t>TPU SOFT MAGNETIC FORCE SAMSUNG A27 NEGRO/NARANJA</t>
  </si>
  <si>
    <t>47971</t>
  </si>
  <si>
    <t>TPU SOFT MAGNETIC FORCE SAMSUNG A27 ROSA</t>
  </si>
  <si>
    <t>47972</t>
  </si>
  <si>
    <t>TPU SOFT MAGNETIC FORCE SAMSUNG A37 AZUL</t>
  </si>
  <si>
    <t>47973</t>
  </si>
  <si>
    <t>TPU SOFT MAGNETIC FORCE SAMSUNG A37 NEGRO/BLANCO</t>
  </si>
  <si>
    <t>47974</t>
  </si>
  <si>
    <t>TPU SOFT MAGNETIC FORCE SAMSUNG A37 NEGRO/NARANJA</t>
  </si>
  <si>
    <t>47975</t>
  </si>
  <si>
    <t>TPU SOFT MAGNETIC FORCE SAMSUNG A37 ROSA</t>
  </si>
  <si>
    <t>47976</t>
  </si>
  <si>
    <t>TPU SOFT MAGNETIC FORCE SAMSUNG A57 AZUL</t>
  </si>
  <si>
    <t>47977</t>
  </si>
  <si>
    <t>ASPIRADORA INALAMBRICA AITECH 2EN1</t>
  </si>
  <si>
    <t>47978</t>
  </si>
  <si>
    <t>BATIDORA DE PIE AITECH 2L BLANCA</t>
  </si>
  <si>
    <t>47979</t>
  </si>
  <si>
    <t>CAMARA DE FOTOS DIGITAL PORTATIL INFANTIL GATO AZUL</t>
  </si>
  <si>
    <t>47980</t>
  </si>
  <si>
    <t>CAMARA DE FOTOS DIGITAL PORTATIL INFANTIL GATO ROSA</t>
  </si>
  <si>
    <t>47981</t>
  </si>
  <si>
    <t>CAMARA DE FOTOS DIGITAL PORTATIL INFANTIL JIRAFA AZUL</t>
  </si>
  <si>
    <t>47982</t>
  </si>
  <si>
    <t>CAMARA DE FOTOS DIGITAL PORTATIL INFANTIL JIRAFA ROSA</t>
  </si>
  <si>
    <t>47983</t>
  </si>
  <si>
    <t>CONSOLA GAME BOX AITECH P5 ROJO BLANCO</t>
  </si>
  <si>
    <t>47984</t>
  </si>
  <si>
    <t>ESPEJO LED AITECH RECARGABLE PARA AUTO</t>
  </si>
  <si>
    <t>47985</t>
  </si>
  <si>
    <t>JOYSTICK INALAMBRICO PARA PS3 NEGRO</t>
  </si>
  <si>
    <t>47986</t>
  </si>
  <si>
    <t>JOYSTICK INALAMBRICO PARA PS3 BLANCO</t>
  </si>
  <si>
    <t>47987</t>
  </si>
  <si>
    <t>JOYSTICK INALAMBRICO PARA PS3 AZUL</t>
  </si>
  <si>
    <t>47988</t>
  </si>
  <si>
    <t>MASAJEADOR ELECTRICO CERVICAL Y LUMBAR</t>
  </si>
  <si>
    <t>47989</t>
  </si>
  <si>
    <t>MONOPATIN SCOOTER 3 RUEDAS PLEGABLE NEGRO</t>
  </si>
  <si>
    <t>47990</t>
  </si>
  <si>
    <t>MONOPATIN SCOOTER 3 RUEDAS PLEGABLE NARANJA</t>
  </si>
  <si>
    <t>47991</t>
  </si>
  <si>
    <t>PAVA JARRA ELECTRICA AITECH C/CORTE</t>
  </si>
  <si>
    <t>47992</t>
  </si>
  <si>
    <t>PAVA JARRA ELECTRICA AITECH S/CORTE</t>
  </si>
  <si>
    <t>47993</t>
  </si>
  <si>
    <t>PISTOLA MASAJEADORA AITECH INALAMBRICA PREMIUM NEGRO</t>
  </si>
  <si>
    <t>47994</t>
  </si>
  <si>
    <t>RIZADOR DE PELO AITECH 45W 220°</t>
  </si>
  <si>
    <t>47995</t>
  </si>
  <si>
    <t>RIZADOR DE PELO AITECH 50W 200°</t>
  </si>
  <si>
    <t>47996</t>
  </si>
  <si>
    <t>SANDWICHERA GRILL AITECH ELECTRICA</t>
  </si>
  <si>
    <t>47997</t>
  </si>
  <si>
    <t>TPU SOFT MAGNETIC FORCE SAMSUNG A57 NEGRO/BLANCO</t>
  </si>
  <si>
    <t>47998</t>
  </si>
  <si>
    <t>TPU SOFT MAGNETIC FORCE SAMSUNG A57 NEGRO/NARANJA</t>
  </si>
  <si>
    <t>47999</t>
  </si>
  <si>
    <t>TPU SOFT MAGNETIC FORCE SAMSUNG A57 ROSA</t>
  </si>
  <si>
    <t>48000</t>
  </si>
  <si>
    <t>TPU SOFT MAGNETIC FORCE SAMSUNG S26 AZUL</t>
  </si>
  <si>
    <t>48001</t>
  </si>
  <si>
    <t>TPU SOFT MAGNETIC FORCE SAMSUNG S26 NEGRO/BLANCO</t>
  </si>
  <si>
    <t>48002</t>
  </si>
  <si>
    <t>TPU SOFT MAGNETIC FORCE SAMSUNG S26 NEGRO/NARANJA</t>
  </si>
  <si>
    <t>48003</t>
  </si>
  <si>
    <t>TPU SOFT MAGNETIC FORCE SAMSUNG S26 ROSA</t>
  </si>
  <si>
    <t>48004</t>
  </si>
  <si>
    <t>TPU SOFT MAGNETIC FORCE SAMSUNG S26 ULTRA AZUL</t>
  </si>
  <si>
    <t>48005</t>
  </si>
  <si>
    <t>TPU SOFT MAGNETIC FORCE SAMSUNG S26 ULTRA NEGRO/BLANCO</t>
  </si>
  <si>
    <t>48006</t>
  </si>
  <si>
    <t>TPU SOFT MAGNETIC FORCE SAMSUNG S26 ULTRA NEGRO/NARANJA</t>
  </si>
  <si>
    <t>48007</t>
  </si>
  <si>
    <t>TPU SOFT MAGNETIC FORCE SAMSUNG S26 ULTRA ROSA</t>
  </si>
  <si>
    <t>48008</t>
  </si>
  <si>
    <t>TPU SOFT MAGNETIC FORCE XIAOMI A5 GRIS/CELESTE</t>
  </si>
  <si>
    <t>48009</t>
  </si>
  <si>
    <t>TPU SOFT MAGNETIC FORCE XIAOMI A5 NEGRO/NARANJA</t>
  </si>
  <si>
    <t>48010</t>
  </si>
  <si>
    <t>TPU SOFT MAGNETIC FORCE XIAOMI A5 ROSA</t>
  </si>
  <si>
    <t>48011</t>
  </si>
  <si>
    <t>ALFAJOR PROTEICO NEGRO CAJA X12UN</t>
  </si>
  <si>
    <t>48012</t>
  </si>
  <si>
    <t>ALFAJOR PROTEICO BLANCO CAJA X12UN</t>
  </si>
  <si>
    <t>48013</t>
  </si>
  <si>
    <t>CABLE USB MOTO 3.0 DATE CABLE TIPO C</t>
  </si>
  <si>
    <t>48014</t>
  </si>
  <si>
    <t>KIT SOUL TECLADO + MOUSE OFFICE OCW250 NEGRO</t>
  </si>
  <si>
    <t>48015</t>
  </si>
  <si>
    <t>MOUSE INALAMBRICO SOUL OFFICE OMW250 NEGRO</t>
  </si>
  <si>
    <t>48016</t>
  </si>
  <si>
    <t>MOUSE INALAMBRICO SOUL OFFICE OMW250 VERDE</t>
  </si>
  <si>
    <t>48017</t>
  </si>
  <si>
    <t>MOUSE USB OFFICE SOUL OM200 NEGRO</t>
  </si>
  <si>
    <t>48018</t>
  </si>
  <si>
    <t>MOUSE USB OFFICE SOUL OM200 ROJO</t>
  </si>
  <si>
    <t>48019</t>
  </si>
  <si>
    <t>FILMINAS MAQUINA HYDROGEL TABLET MATTE 300X200 (x5U)</t>
  </si>
  <si>
    <t>48020</t>
  </si>
  <si>
    <t>MAGDALENA DON SATUR 200G DDL PACK X10</t>
  </si>
  <si>
    <t>48021</t>
  </si>
  <si>
    <t>TPU CANDY CASE DISEÑO IPHONE 16 DISEÑO 1</t>
  </si>
  <si>
    <t>48022</t>
  </si>
  <si>
    <t>TPU CANDY CASE DISEÑO IPHONE 16 PRO DISEÑO 1</t>
  </si>
  <si>
    <t>48023</t>
  </si>
  <si>
    <t>TPU CANDY CASE DISEÑO IPHONE 16 PRO MAX DISEÑO 1</t>
  </si>
  <si>
    <t>48024</t>
  </si>
  <si>
    <t>TPU CANDY CASE DISEÑO IPHONE 17 DISEÑO 1</t>
  </si>
  <si>
    <t>48025</t>
  </si>
  <si>
    <t>TPU CANDY CASE DISEÑO IPHONE 17 PRO DISEÑO 1</t>
  </si>
  <si>
    <t>48026</t>
  </si>
  <si>
    <t>TPU CANDY CASE DISEÑO IPHONE 17 PRO MAX DISEÑO 1</t>
  </si>
  <si>
    <t>48027</t>
  </si>
  <si>
    <t>TPU CANDY CASE DISEÑO MOTO G86 DISEÑO 1</t>
  </si>
  <si>
    <t>48028</t>
  </si>
  <si>
    <t>TPU CANDY CASE DISEÑO SAMSUNG A26 DISEÑO 1</t>
  </si>
  <si>
    <t>48029</t>
  </si>
  <si>
    <t>TPU CANDY CASE DISEÑO SAMSUNG A36 DISEÑO 1</t>
  </si>
  <si>
    <t>48030</t>
  </si>
  <si>
    <t>TPU CANDY CASE DISEÑO SAMSUNG S25 ULTRA DISEÑO 1</t>
  </si>
  <si>
    <t>48031</t>
  </si>
  <si>
    <t>TPU CANDY CASE DISEÑO IPHONE 16 DISEÑO 2</t>
  </si>
  <si>
    <t>48032</t>
  </si>
  <si>
    <t>TPU CANDY CASE DISEÑO IPHONE 16 DISEÑO 3</t>
  </si>
  <si>
    <t>48033</t>
  </si>
  <si>
    <t>TPU CANDY CASE DISEÑO IPHONE 16 DISEÑO 4</t>
  </si>
  <si>
    <t>48034</t>
  </si>
  <si>
    <t>TPU CANDY CASE DISEÑO IPHONE 16 DISEÑO 5</t>
  </si>
  <si>
    <t>48035</t>
  </si>
  <si>
    <t>TPU CANDY CASE DISEÑO IPHONE 16 DISEÑO 6</t>
  </si>
  <si>
    <t>48036</t>
  </si>
  <si>
    <t>TPU CANDY CASE DISEÑO IPHONE 16 DISEÑO 7</t>
  </si>
  <si>
    <t>48037</t>
  </si>
  <si>
    <t>TPU CANDY CASE DISEÑO IPHONE 16 DISEÑO 8</t>
  </si>
  <si>
    <t>48038</t>
  </si>
  <si>
    <t>TPU CANDY CASE DISEÑO IPHONE 16 DISEÑO 9</t>
  </si>
  <si>
    <t>48039</t>
  </si>
  <si>
    <t>TPU CANDY CASE DISEÑO IPHONE 16 DISEÑO 10</t>
  </si>
  <si>
    <t>48040</t>
  </si>
  <si>
    <t>TPU CANDY CASE DISEÑO IPHONE 16 PRO DISEÑO 2</t>
  </si>
  <si>
    <t>48041</t>
  </si>
  <si>
    <t>TPU CANDY CASE DISEÑO IPHONE 16 PRO DISEÑO 3</t>
  </si>
  <si>
    <t>48042</t>
  </si>
  <si>
    <t>TPU CANDY CASE DISEÑO IPHONE 16 PRO DISEÑO 4</t>
  </si>
  <si>
    <t>48043</t>
  </si>
  <si>
    <t>TPU CANDY CASE DISEÑO IPHONE 16 PRO DISEÑO 5</t>
  </si>
  <si>
    <t>48044</t>
  </si>
  <si>
    <t>TPU CANDY CASE DISEÑO IPHONE 16 PRO DISEÑO 6</t>
  </si>
  <si>
    <t>48045</t>
  </si>
  <si>
    <t>TPU CANDY CASE DISEÑO IPHONE 16 PRO DISEÑO 7</t>
  </si>
  <si>
    <t>48046</t>
  </si>
  <si>
    <t>TPU CANDY CASE DISEÑO IPHONE 16 PRO DISEÑO 8</t>
  </si>
  <si>
    <t>48047</t>
  </si>
  <si>
    <t>TPU CANDY CASE DISEÑO IPHONE 16 PRO DISEÑO 9</t>
  </si>
  <si>
    <t>48048</t>
  </si>
  <si>
    <t>TPU CANDY CASE DISEÑO IPHONE 16 PRO DISEÑO 10</t>
  </si>
  <si>
    <t>48049</t>
  </si>
  <si>
    <t>TPU CANDY CASE DISEÑO IPHONE 16 PRO MAX DISEÑO 2</t>
  </si>
  <si>
    <t>48050</t>
  </si>
  <si>
    <t>TPU CANDY CASE DISEÑO IPHONE 16 PRO MAX DISEÑO 3</t>
  </si>
  <si>
    <t>48051</t>
  </si>
  <si>
    <t>TPU CANDY CASE DISEÑO IPHONE 16 PRO MAX DISEÑO 4</t>
  </si>
  <si>
    <t>48052</t>
  </si>
  <si>
    <t>TPU CANDY CASE DISEÑO IPHONE 16 PRO MAX DISEÑO 5</t>
  </si>
  <si>
    <t>48053</t>
  </si>
  <si>
    <t>TPU CANDY CASE DISEÑO IPHONE 16 PRO MAX DISEÑO 6</t>
  </si>
  <si>
    <t>48054</t>
  </si>
  <si>
    <t>TPU CANDY CASE DISEÑO IPHONE 16 PRO MAX DISEÑO 7</t>
  </si>
  <si>
    <t>48055</t>
  </si>
  <si>
    <t>TPU CANDY CASE DISEÑO IPHONE 16 PRO MAX DISEÑO 8</t>
  </si>
  <si>
    <t>48056</t>
  </si>
  <si>
    <t>TPU CANDY CASE DISEÑO IPHONE 16 PRO MAX DISEÑO 9</t>
  </si>
  <si>
    <t>48057</t>
  </si>
  <si>
    <t>TPU CANDY CASE DISEÑO IPHONE 16 PRO MAX DISEÑO 10</t>
  </si>
  <si>
    <t>48058</t>
  </si>
  <si>
    <t>TPU CANDY CASE DISEÑO IPHONE 17 DISEÑO 2</t>
  </si>
  <si>
    <t>48059</t>
  </si>
  <si>
    <t>TPU CANDY CASE DISEÑO IPHONE 17 DISEÑO 3</t>
  </si>
  <si>
    <t>48060</t>
  </si>
  <si>
    <t>TPU CANDY CASE DISEÑO IPHONE 17 DISEÑO 4</t>
  </si>
  <si>
    <t>48061</t>
  </si>
  <si>
    <t>TPU CANDY CASE DISEÑO IPHONE 17 DISEÑO 5</t>
  </si>
  <si>
    <t>48062</t>
  </si>
  <si>
    <t>TPU CANDY CASE DISEÑO IPHONE 17 DISEÑO 6</t>
  </si>
  <si>
    <t>48063</t>
  </si>
  <si>
    <t>TPU CANDY CASE DISEÑO IPHONE 17 DISEÑO 7</t>
  </si>
  <si>
    <t>48064</t>
  </si>
  <si>
    <t>TPU CANDY CASE DISEÑO IPHONE 17 DISEÑO 8</t>
  </si>
  <si>
    <t>48065</t>
  </si>
  <si>
    <t>TPU CANDY CASE DISEÑO IPHONE 17 DISEÑO 9</t>
  </si>
  <si>
    <t>48066</t>
  </si>
  <si>
    <t>TPU CANDY CASE DISEÑO IPHONE 17 DISEÑO 10</t>
  </si>
  <si>
    <t>48067</t>
  </si>
  <si>
    <t>TPU CANDY CASE DISEÑO IPHONE 17 PRO DISEÑO 2</t>
  </si>
  <si>
    <t>48068</t>
  </si>
  <si>
    <t>TPU CANDY CASE DISEÑO IPHONE 17 PRO DISEÑO 3</t>
  </si>
  <si>
    <t>48069</t>
  </si>
  <si>
    <t>TPU CANDY CASE DISEÑO IPHONE 17 PRO DISEÑO 4</t>
  </si>
  <si>
    <t>48070</t>
  </si>
  <si>
    <t>TPU CANDY CASE DISEÑO IPHONE 17 PRO DISEÑO 5</t>
  </si>
  <si>
    <t>48071</t>
  </si>
  <si>
    <t>TPU CANDY CASE DISEÑO IPHONE 17 PRO DISEÑO 6</t>
  </si>
  <si>
    <t>48072</t>
  </si>
  <si>
    <t>TPU CANDY CASE DISEÑO IPHONE 17 PRO DISEÑO 7</t>
  </si>
  <si>
    <t>48073</t>
  </si>
  <si>
    <t>TPU CANDY CASE DISEÑO IPHONE 17 PRO DISEÑO 8</t>
  </si>
  <si>
    <t>48074</t>
  </si>
  <si>
    <t>TPU CANDY CASE DISEÑO IPHONE 17 PRO DISEÑO 9</t>
  </si>
  <si>
    <t>48075</t>
  </si>
  <si>
    <t>TPU CANDY CASE DISEÑO IPHONE 17 PRO DISEÑO 10</t>
  </si>
  <si>
    <t>48076</t>
  </si>
  <si>
    <t>TPU CANDY CASE DISEÑO IPHONE 17 PRO MAX DISEÑO 2</t>
  </si>
  <si>
    <t>48077</t>
  </si>
  <si>
    <t>TPU CANDY CASE DISEÑO IPHONE 17 PRO MAX DISEÑO 3</t>
  </si>
  <si>
    <t>48078</t>
  </si>
  <si>
    <t>TPU CANDY CASE DISEÑO IPHONE 17 PRO MAX DISEÑO 4</t>
  </si>
  <si>
    <t>48079</t>
  </si>
  <si>
    <t>TPU CANDY CASE DISEÑO IPHONE 17 PRO MAX DISEÑO 5</t>
  </si>
  <si>
    <t>48080</t>
  </si>
  <si>
    <t>TPU CANDY CASE DISEÑO IPHONE 17 PRO MAX DISEÑO 6</t>
  </si>
  <si>
    <t>48081</t>
  </si>
  <si>
    <t>TPU CANDY CASE DISEÑO IPHONE 17 PRO MAX DISEÑO 7</t>
  </si>
  <si>
    <t>48082</t>
  </si>
  <si>
    <t>TPU CANDY CASE DISEÑO IPHONE 17 PRO MAX DISEÑO 8</t>
  </si>
  <si>
    <t>48083</t>
  </si>
  <si>
    <t>TPU CANDY CASE DISEÑO IPHONE 17 PRO MAX DISEÑO 9</t>
  </si>
  <si>
    <t>48084</t>
  </si>
  <si>
    <t>TPU CANDY CASE DISEÑO IPHONE 17 PRO MAX DISEÑO 10</t>
  </si>
  <si>
    <t>48085</t>
  </si>
  <si>
    <t>TPU CANDY CASE DISEÑO MOTO E14 DISEÑO 2</t>
  </si>
  <si>
    <t>48086</t>
  </si>
  <si>
    <t>TPU CANDY CASE DISEÑO MOTO E14 DISEÑO 3</t>
  </si>
  <si>
    <t>48087</t>
  </si>
  <si>
    <t>TPU CANDY CASE DISEÑO MOTO E14 DISEÑO 4</t>
  </si>
  <si>
    <t>48088</t>
  </si>
  <si>
    <t>TPU CANDY CASE DISEÑO MOTO E14 DISEÑO 5</t>
  </si>
  <si>
    <t>48089</t>
  </si>
  <si>
    <t>TPU CANDY CASE DISEÑO MOTO E14 DISEÑO 6</t>
  </si>
  <si>
    <t>48090</t>
  </si>
  <si>
    <t>TPU CANDY CASE DISEÑO MOTO E14 DISEÑO 7</t>
  </si>
  <si>
    <t>48091</t>
  </si>
  <si>
    <t>TPU CANDY CASE DISEÑO MOTO E14 DISEÑO 8</t>
  </si>
  <si>
    <t>48092</t>
  </si>
  <si>
    <t>TPU CANDY CASE DISEÑO MOTO E14 DISEÑO 9</t>
  </si>
  <si>
    <t>48093</t>
  </si>
  <si>
    <t>TPU CANDY CASE DISEÑO MOTO E14 DISEÑO 10</t>
  </si>
  <si>
    <t>48094</t>
  </si>
  <si>
    <t>TPU CANDY CASE DISEÑO MOTO E15/G05 DISEÑO 2</t>
  </si>
  <si>
    <t>48095</t>
  </si>
  <si>
    <t>TPU CANDY CASE DISEÑO MOTO E15/G05 DISEÑO 3</t>
  </si>
  <si>
    <t>48096</t>
  </si>
  <si>
    <t>TPU CANDY CASE DISEÑO MOTO E15/G05 DISEÑO 4</t>
  </si>
  <si>
    <t>48097</t>
  </si>
  <si>
    <t>TPU CANDY CASE DISEÑO MOTO E15/G05 DISEÑO 5</t>
  </si>
  <si>
    <t>48098</t>
  </si>
  <si>
    <t>TPU CANDY CASE DISEÑO MOTO E15/G05 DISEÑO 6</t>
  </si>
  <si>
    <t>48099</t>
  </si>
  <si>
    <t>TPU CANDY CASE DISEÑO MOTO E15/G05 DISEÑO 7</t>
  </si>
  <si>
    <t>48100</t>
  </si>
  <si>
    <t>TPU CANDY CASE DISEÑO MOTO E15/G05 DISEÑO 8</t>
  </si>
  <si>
    <t>48101</t>
  </si>
  <si>
    <t>TPU CANDY CASE DISEÑO MOTO E15/G05 DISEÑO 9</t>
  </si>
  <si>
    <t>48102</t>
  </si>
  <si>
    <t>TPU CANDY CASE DISEÑO MOTO E15/G05 DISEÑO 10</t>
  </si>
  <si>
    <t>48103</t>
  </si>
  <si>
    <t>TPU CANDY CASE DISEÑO MOTO G04 DISEÑO 2</t>
  </si>
  <si>
    <t>48104</t>
  </si>
  <si>
    <t>TPU CANDY CASE DISEÑO MOTO G04 DISEÑO 3</t>
  </si>
  <si>
    <t>48105</t>
  </si>
  <si>
    <t>TPU CANDY CASE DISEÑO MOTO G04 DISEÑO 4</t>
  </si>
  <si>
    <t>48106</t>
  </si>
  <si>
    <t>TPU CANDY CASE DISEÑO MOTO G04 DISEÑO 5</t>
  </si>
  <si>
    <t>48107</t>
  </si>
  <si>
    <t>TPU CANDY CASE DISEÑO MOTO G04 DISEÑO 6</t>
  </si>
  <si>
    <t>48108</t>
  </si>
  <si>
    <t>TPU CANDY CASE DISEÑO MOTO G04 DISEÑO 7</t>
  </si>
  <si>
    <t>48109</t>
  </si>
  <si>
    <t>TPU CANDY CASE DISEÑO MOTO G04 DISEÑO 8</t>
  </si>
  <si>
    <t>48110</t>
  </si>
  <si>
    <t>TPU CANDY CASE DISEÑO MOTO G04 DISEÑO 9</t>
  </si>
  <si>
    <t>48111</t>
  </si>
  <si>
    <t>TPU CANDY CASE DISEÑO MOTO G04 DISEÑO 10</t>
  </si>
  <si>
    <t>48112</t>
  </si>
  <si>
    <t>TPU CANDY CASE DISEÑO MOTO G15 DISEÑO 2</t>
  </si>
  <si>
    <t>48113</t>
  </si>
  <si>
    <t>TPU CANDY CASE DISEÑO MOTO G15 DISEÑO 3</t>
  </si>
  <si>
    <t>48114</t>
  </si>
  <si>
    <t>TPU CANDY CASE DISEÑO MOTO G15 DISEÑO 4</t>
  </si>
  <si>
    <t>48115</t>
  </si>
  <si>
    <t>TPU CANDY CASE DISEÑO MOTO G15 DISEÑO 5</t>
  </si>
  <si>
    <t>48116</t>
  </si>
  <si>
    <t>TPU CANDY CASE DISEÑO MOTO G15 DISEÑO 6</t>
  </si>
  <si>
    <t>48117</t>
  </si>
  <si>
    <t>TPU CANDY CASE DISEÑO MOTO G15 DISEÑO 7</t>
  </si>
  <si>
    <t>48118</t>
  </si>
  <si>
    <t>TPU CANDY CASE DISEÑO MOTO G15 DISEÑO 8</t>
  </si>
  <si>
    <t>48119</t>
  </si>
  <si>
    <t>TPU CANDY CASE DISEÑO MOTO G15 DISEÑO 9</t>
  </si>
  <si>
    <t>48120</t>
  </si>
  <si>
    <t>TPU CANDY CASE DISEÑO MOTO G15 DISEÑO 10</t>
  </si>
  <si>
    <t>48121</t>
  </si>
  <si>
    <t>TPU CANDY CASE DISEÑO MOTO G24 DISEÑO 2</t>
  </si>
  <si>
    <t>48122</t>
  </si>
  <si>
    <t>TPU CANDY CASE DISEÑO MOTO G24 DISEÑO 3</t>
  </si>
  <si>
    <t>48123</t>
  </si>
  <si>
    <t>TPU CANDY CASE DISEÑO MOTO G24 DISEÑO 4</t>
  </si>
  <si>
    <t>48124</t>
  </si>
  <si>
    <t>TPU CANDY CASE DISEÑO MOTO G24 DISEÑO 5</t>
  </si>
  <si>
    <t>48125</t>
  </si>
  <si>
    <t>TPU CANDY CASE DISEÑO MOTO G24 DISEÑO 6</t>
  </si>
  <si>
    <t>48126</t>
  </si>
  <si>
    <t>TPU CANDY CASE DISEÑO MOTO G24 DISEÑO 7</t>
  </si>
  <si>
    <t>48127</t>
  </si>
  <si>
    <t>TPU CANDY CASE DISEÑO MOTO G24 DISEÑO 8</t>
  </si>
  <si>
    <t>48128</t>
  </si>
  <si>
    <t>TPU CANDY CASE DISEÑO MOTO G24 DISEÑO 9</t>
  </si>
  <si>
    <t>48129</t>
  </si>
  <si>
    <t>TPU CANDY CASE DISEÑO MOTO G56 DISEÑO 2</t>
  </si>
  <si>
    <t>48130</t>
  </si>
  <si>
    <t>TPU CANDY CASE DISEÑO MOTO G56 DISEÑO 3</t>
  </si>
  <si>
    <t>48131</t>
  </si>
  <si>
    <t>TPU CANDY CASE DISEÑO MOTO G56 DISEÑO 4</t>
  </si>
  <si>
    <t>48132</t>
  </si>
  <si>
    <t>TPU CANDY CASE DISEÑO MOTO G56 DISEÑO 5</t>
  </si>
  <si>
    <t>48133</t>
  </si>
  <si>
    <t>TPU CANDY CASE DISEÑO MOTO G56 DISEÑO 6</t>
  </si>
  <si>
    <t>48134</t>
  </si>
  <si>
    <t>TPU CANDY CASE DISEÑO MOTO G56 DISEÑO 7</t>
  </si>
  <si>
    <t>48135</t>
  </si>
  <si>
    <t>TPU CANDY CASE DISEÑO MOTO G56 DISEÑO 8</t>
  </si>
  <si>
    <t>48136</t>
  </si>
  <si>
    <t>TPU CANDY CASE DISEÑO MOTO G56 DISEÑO 9</t>
  </si>
  <si>
    <t>48137</t>
  </si>
  <si>
    <t>TPU CANDY CASE DISEÑO MOTO G56 DISEÑO 10</t>
  </si>
  <si>
    <t>48138</t>
  </si>
  <si>
    <t>TPU CANDY CASE DISEÑO MOTO G86 DISEÑO 2</t>
  </si>
  <si>
    <t>48139</t>
  </si>
  <si>
    <t>TPU CANDY CASE DISEÑO MOTO G86 DISEÑO 3</t>
  </si>
  <si>
    <t>48140</t>
  </si>
  <si>
    <t>TPU CANDY CASE DISEÑO MOTO G86 DISEÑO 4</t>
  </si>
  <si>
    <t>48141</t>
  </si>
  <si>
    <t>TPU CANDY CASE DISEÑO MOTO G86 DISEÑO 5</t>
  </si>
  <si>
    <t>48142</t>
  </si>
  <si>
    <t>TPU CANDY CASE DISEÑO MOTO G86 DISEÑO 6</t>
  </si>
  <si>
    <t>48143</t>
  </si>
  <si>
    <t>TPU CANDY CASE DISEÑO MOTO G86 DISEÑO 7</t>
  </si>
  <si>
    <t>48144</t>
  </si>
  <si>
    <t>TPU CANDY CASE DISEÑO MOTO G86 DISEÑO 8</t>
  </si>
  <si>
    <t>48145</t>
  </si>
  <si>
    <t>TPU CANDY CASE DISEÑO MOTO G86 DISEÑO 9</t>
  </si>
  <si>
    <t>48146</t>
  </si>
  <si>
    <t>TPU CANDY CASE DISEÑO MOTO G86 DISEÑO 10</t>
  </si>
  <si>
    <t>48147</t>
  </si>
  <si>
    <t>TPU CANDY CASE DISEÑO SAMSUNG A06 DISEÑO 2</t>
  </si>
  <si>
    <t>48148</t>
  </si>
  <si>
    <t>TPU CANDY CASE DISEÑO SAMSUNG A06 DISEÑO 3</t>
  </si>
  <si>
    <t>48149</t>
  </si>
  <si>
    <t>TPU CANDY CASE DISEÑO SAMSUNG A06 DISEÑO 4</t>
  </si>
  <si>
    <t>48150</t>
  </si>
  <si>
    <t>TPU CANDY CASE DISEÑO SAMSUNG A06 DISEÑO 5</t>
  </si>
  <si>
    <t>48151</t>
  </si>
  <si>
    <t>TPU CANDY CASE DISEÑO SAMSUNG A06 DISEÑO 6</t>
  </si>
  <si>
    <t>48152</t>
  </si>
  <si>
    <t>TPU CANDY CASE DISEÑO SAMSUNG A06 DISEÑO 7</t>
  </si>
  <si>
    <t>48153</t>
  </si>
  <si>
    <t>TPU CANDY CASE DISEÑO SAMSUNG A06 DISEÑO 8</t>
  </si>
  <si>
    <t>48154</t>
  </si>
  <si>
    <t>TPU CANDY CASE DISEÑO SAMSUNG A06 DISEÑO 9</t>
  </si>
  <si>
    <t>48155</t>
  </si>
  <si>
    <t>TPU CANDY CASE DISEÑO SAMSUNG A06 DISEÑO 10</t>
  </si>
  <si>
    <t>48156</t>
  </si>
  <si>
    <t>TPU CANDY CASE DISEÑO SAMSUNG A07 DISEÑO 2</t>
  </si>
  <si>
    <t>48157</t>
  </si>
  <si>
    <t>TPU CANDY CASE DISEÑO SAMSUNG A07 DISEÑO 3</t>
  </si>
  <si>
    <t>48158</t>
  </si>
  <si>
    <t>TPU CANDY CASE DISEÑO SAMSUNG A07 DISEÑO 4</t>
  </si>
  <si>
    <t>48159</t>
  </si>
  <si>
    <t>TPU CANDY CASE DISEÑO SAMSUNG A07 DISEÑO 5</t>
  </si>
  <si>
    <t>48160</t>
  </si>
  <si>
    <t>TPU CANDY CASE DISEÑO SAMSUNG A07 DISEÑO 6</t>
  </si>
  <si>
    <t>48161</t>
  </si>
  <si>
    <t>TPU CANDY CASE DISEÑO SAMSUNG A07 DISEÑO 7</t>
  </si>
  <si>
    <t>48162</t>
  </si>
  <si>
    <t>TPU CANDY CASE DISEÑO SAMSUNG A07 DISEÑO 8</t>
  </si>
  <si>
    <t>48163</t>
  </si>
  <si>
    <t>TPU CANDY CASE DISEÑO SAMSUNG A07 DISEÑO 9</t>
  </si>
  <si>
    <t>48164</t>
  </si>
  <si>
    <t>TPU CANDY CASE DISEÑO SAMSUNG A07 DISEÑO 10</t>
  </si>
  <si>
    <t>48165</t>
  </si>
  <si>
    <t>TPU CANDY CASE DISEÑO SAMSUNG A15 DISEÑO 2</t>
  </si>
  <si>
    <t>48166</t>
  </si>
  <si>
    <t>TPU CANDY CASE DISEÑO SAMSUNG A15 DISEÑO 3</t>
  </si>
  <si>
    <t>48167</t>
  </si>
  <si>
    <t>TPU CANDY CASE DISEÑO SAMSUNG A15 DISEÑO 4</t>
  </si>
  <si>
    <t>48168</t>
  </si>
  <si>
    <t>TPU CANDY CASE DISEÑO SAMSUNG A15 DISEÑO 5</t>
  </si>
  <si>
    <t>48169</t>
  </si>
  <si>
    <t>TPU CANDY CASE DISEÑO SAMSUNG A15 DISEÑO 6</t>
  </si>
  <si>
    <t>48170</t>
  </si>
  <si>
    <t>TPU CANDY CASE DISEÑO SAMSUNG A15 DISEÑO 7</t>
  </si>
  <si>
    <t>48171</t>
  </si>
  <si>
    <t>TPU CANDY CASE DISEÑO SAMSUNG A15 DISEÑO 8</t>
  </si>
  <si>
    <t>48172</t>
  </si>
  <si>
    <t>TPU CANDY CASE DISEÑO SAMSUNG A15 DISEÑO 9</t>
  </si>
  <si>
    <t>48173</t>
  </si>
  <si>
    <t>TPU CANDY CASE DISEÑO SAMSUNG A15 DISEÑO 10</t>
  </si>
  <si>
    <t>48174</t>
  </si>
  <si>
    <t>TPU CANDY CASE DISEÑO SAMSUNG A17 DISEÑO 2</t>
  </si>
  <si>
    <t>48175</t>
  </si>
  <si>
    <t>TPU CANDY CASE DISEÑO SAMSUNG A17 DISEÑO 3</t>
  </si>
  <si>
    <t>48176</t>
  </si>
  <si>
    <t>TPU CANDY CASE DISEÑO SAMSUNG A17 DISEÑO 4</t>
  </si>
  <si>
    <t>48177</t>
  </si>
  <si>
    <t>TPU CANDY CASE DISEÑO SAMSUNG A17 DISEÑO 5</t>
  </si>
  <si>
    <t>48178</t>
  </si>
  <si>
    <t>TPU CANDY CASE DISEÑO SAMSUNG A17 DISEÑO 6</t>
  </si>
  <si>
    <t>48179</t>
  </si>
  <si>
    <t>TPU CANDY CASE DISEÑO SAMSUNG A17 DISEÑO 7</t>
  </si>
  <si>
    <t>48180</t>
  </si>
  <si>
    <t>TPU CANDY CASE DISEÑO SAMSUNG A17 DISEÑO 8</t>
  </si>
  <si>
    <t>48181</t>
  </si>
  <si>
    <t>TPU CANDY CASE DISEÑO SAMSUNG A17 DISEÑO 9</t>
  </si>
  <si>
    <t>48182</t>
  </si>
  <si>
    <t>TPU CANDY CASE DISEÑO SAMSUNG A17 DISEÑO 10</t>
  </si>
  <si>
    <t>48183</t>
  </si>
  <si>
    <t>TPU CANDY CASE DISEÑO SAMSUNG A26 DISEÑO 2</t>
  </si>
  <si>
    <t>48184</t>
  </si>
  <si>
    <t>TPU CANDY CASE DISEÑO SAMSUNG A26 DISEÑO 3</t>
  </si>
  <si>
    <t>48185</t>
  </si>
  <si>
    <t>TPU CANDY CASE DISEÑO SAMSUNG A26 DISEÑO 4</t>
  </si>
  <si>
    <t>48186</t>
  </si>
  <si>
    <t>TPU CANDY CASE DISEÑO SAMSUNG A26 DISEÑO 5</t>
  </si>
  <si>
    <t>48187</t>
  </si>
  <si>
    <t>TPU CANDY CASE DISEÑO SAMSUNG A26 DISEÑO 6</t>
  </si>
  <si>
    <t>48188</t>
  </si>
  <si>
    <t>TPU CANDY CASE DISEÑO SAMSUNG A26 DISEÑO 7</t>
  </si>
  <si>
    <t>48189</t>
  </si>
  <si>
    <t>TPU CANDY CASE DISEÑO SAMSUNG A26 DISEÑO 8</t>
  </si>
  <si>
    <t>48190</t>
  </si>
  <si>
    <t>TPU CANDY CASE DISEÑO SAMSUNG A26 DISEÑO 9</t>
  </si>
  <si>
    <t>48191</t>
  </si>
  <si>
    <t>TPU CANDY CASE DISEÑO SAMSUNG A26 DISEÑO 10</t>
  </si>
  <si>
    <t>48192</t>
  </si>
  <si>
    <t>TPU CANDY CASE DISEÑO SAMSUNG A35 DISEÑO 2</t>
  </si>
  <si>
    <t>48193</t>
  </si>
  <si>
    <t>TPU CANDY CASE DISEÑO SAMSUNG A35 DISEÑO 3</t>
  </si>
  <si>
    <t>48194</t>
  </si>
  <si>
    <t>TPU CANDY CASE DISEÑO SAMSUNG A35 DISEÑO 4</t>
  </si>
  <si>
    <t>48195</t>
  </si>
  <si>
    <t>TPU CANDY CASE DISEÑO SAMSUNG A35 DISEÑO 5</t>
  </si>
  <si>
    <t>48196</t>
  </si>
  <si>
    <t>TPU CANDY CASE DISEÑO SAMSUNG A35 DISEÑO 6</t>
  </si>
  <si>
    <t>48197</t>
  </si>
  <si>
    <t>TPU CANDY CASE DISEÑO SAMSUNG A35 DISEÑO 7</t>
  </si>
  <si>
    <t>48198</t>
  </si>
  <si>
    <t>TPU CANDY CASE DISEÑO SAMSUNG A35 DISEÑO 8</t>
  </si>
  <si>
    <t>48199</t>
  </si>
  <si>
    <t>TPU CANDY CASE DISEÑO SAMSUNG A35 DISEÑO 9</t>
  </si>
  <si>
    <t>48200</t>
  </si>
  <si>
    <t>TPU CANDY CASE DISEÑO SAMSUNG A35 DISEÑO 10</t>
  </si>
  <si>
    <t>48201</t>
  </si>
  <si>
    <t>TPU CANDY CASE DISEÑO SAMSUNG A36 DISEÑO 2</t>
  </si>
  <si>
    <t>48202</t>
  </si>
  <si>
    <t>TPU CANDY CASE DISEÑO SAMSUNG A36 DISEÑO 3</t>
  </si>
  <si>
    <t>48203</t>
  </si>
  <si>
    <t>TPU CANDY CASE DISEÑO SAMSUNG A36 DISEÑO 4</t>
  </si>
  <si>
    <t>48204</t>
  </si>
  <si>
    <t>TPU CANDY CASE DISEÑO SAMSUNG A36 DISEÑO 5</t>
  </si>
  <si>
    <t>48205</t>
  </si>
  <si>
    <t>TPU CANDY CASE DISEÑO SAMSUNG A36 DISEÑO 6</t>
  </si>
  <si>
    <t>48206</t>
  </si>
  <si>
    <t>TPU CANDY CASE DISEÑO SAMSUNG A36 DISEÑO 7</t>
  </si>
  <si>
    <t>48207</t>
  </si>
  <si>
    <t>TPU CANDY CASE DISEÑO SAMSUNG A36 DISEÑO 8</t>
  </si>
  <si>
    <t>48208</t>
  </si>
  <si>
    <t>TPU CANDY CASE DISEÑO SAMSUNG A36 DISEÑO 9</t>
  </si>
  <si>
    <t>48209</t>
  </si>
  <si>
    <t>TPU CANDY CASE DISEÑO SAMSUNG A36 DISEÑO 10</t>
  </si>
  <si>
    <t>48210</t>
  </si>
  <si>
    <t>TPU CANDY CASE DISEÑO SAMSUNG A57 DISEÑO 2</t>
  </si>
  <si>
    <t>48211</t>
  </si>
  <si>
    <t>TPU CANDY CASE DISEÑO SAMSUNG A57 DISEÑO 3</t>
  </si>
  <si>
    <t>48212</t>
  </si>
  <si>
    <t>TPU CANDY CASE DISEÑO SAMSUNG A57 DISEÑO 4</t>
  </si>
  <si>
    <t>48213</t>
  </si>
  <si>
    <t>TPU CANDY CASE DISEÑO SAMSUNG A57 DISEÑO 5</t>
  </si>
  <si>
    <t>48214</t>
  </si>
  <si>
    <t>TPU CANDY CASE DISEÑO SAMSUNG A57 DISEÑO 6</t>
  </si>
  <si>
    <t>48215</t>
  </si>
  <si>
    <t>TPU CANDY CASE DISEÑO SAMSUNG A57 DISEÑO 7</t>
  </si>
  <si>
    <t>48216</t>
  </si>
  <si>
    <t>TPU CANDY CASE DISEÑO SAMSUNG A57 DISEÑO 8</t>
  </si>
  <si>
    <t>48217</t>
  </si>
  <si>
    <t>TPU CANDY CASE DISEÑO SAMSUNG A57 DISEÑO 9</t>
  </si>
  <si>
    <t>48218</t>
  </si>
  <si>
    <t>TPU CANDY CASE DISEÑO SAMSUNG A57 DISEÑO 10</t>
  </si>
  <si>
    <t>48219</t>
  </si>
  <si>
    <t>TPU CANDY CASE DISEÑO SAMSUNG S25 ULTRA DISEÑO 2</t>
  </si>
  <si>
    <t>48220</t>
  </si>
  <si>
    <t>TPU CANDY CASE DISEÑO SAMSUNG S25 ULTRA DISEÑO 3</t>
  </si>
  <si>
    <t>48221</t>
  </si>
  <si>
    <t>TPU CANDY CASE DISEÑO SAMSUNG S25 ULTRA DISEÑO 4</t>
  </si>
  <si>
    <t>48222</t>
  </si>
  <si>
    <t>TPU CANDY CASE DISEÑO SAMSUNG S25 ULTRA DISEÑO 5</t>
  </si>
  <si>
    <t>48223</t>
  </si>
  <si>
    <t>TPU CANDY CASE DISEÑO SAMSUNG S25 ULTRA DISEÑO 6</t>
  </si>
  <si>
    <t>48224</t>
  </si>
  <si>
    <t>TPU CANDY CASE DISEÑO SAMSUNG S25 ULTRA DISEÑO 7</t>
  </si>
  <si>
    <t>48225</t>
  </si>
  <si>
    <t>TPU CANDY CASE DISEÑO SAMSUNG S25 ULTRA DISEÑO 8</t>
  </si>
  <si>
    <t>48226</t>
  </si>
  <si>
    <t>TPU CANDY CASE DISEÑO SAMSUNG S25 ULTRA DISEÑO 9</t>
  </si>
  <si>
    <t>48227</t>
  </si>
  <si>
    <t>TPU CANDY CASE DISEÑO SAMSUNG S25 ULTRA DISEÑO 10</t>
  </si>
  <si>
    <t>48228</t>
  </si>
  <si>
    <t>TPU CANDY CASE DISEÑO XIAOMI 13C DISEÑO 2</t>
  </si>
  <si>
    <t>48229</t>
  </si>
  <si>
    <t>TPU CANDY CASE DISEÑO XIAOMI 13C DISEÑO 3</t>
  </si>
  <si>
    <t>48230</t>
  </si>
  <si>
    <t>TPU CANDY CASE DISEÑO XIAOMI 13C DISEÑO 4</t>
  </si>
  <si>
    <t>48231</t>
  </si>
  <si>
    <t>TPU CANDY CASE DISEÑO XIAOMI 13C DISEÑO 5</t>
  </si>
  <si>
    <t>48232</t>
  </si>
  <si>
    <t>TPU CANDY CASE DISEÑO XIAOMI 13C DISEÑO 6</t>
  </si>
  <si>
    <t>48233</t>
  </si>
  <si>
    <t>TPU CANDY CASE DISEÑO XIAOMI 13C DISEÑO 7</t>
  </si>
  <si>
    <t>48234</t>
  </si>
  <si>
    <t>TPU CANDY CASE DISEÑO XIAOMI 13C DISEÑO 8</t>
  </si>
  <si>
    <t>48235</t>
  </si>
  <si>
    <t>TPU CANDY CASE DISEÑO XIAOMI 13C DISEÑO 9</t>
  </si>
  <si>
    <t>48236</t>
  </si>
  <si>
    <t>TPU CANDY CASE DISEÑO XIAOMI 13C DISEÑO 10</t>
  </si>
  <si>
    <t>48237</t>
  </si>
  <si>
    <t>TPU CANDY CASE DISEÑO XIAOMI 14C DISEÑO 2</t>
  </si>
  <si>
    <t>48238</t>
  </si>
  <si>
    <t>TPU CANDY CASE DISEÑO XIAOMI 14C DISEÑO 3</t>
  </si>
  <si>
    <t>48239</t>
  </si>
  <si>
    <t>TPU CANDY CASE DISEÑO XIAOMI 14C DISEÑO 4</t>
  </si>
  <si>
    <t>48240</t>
  </si>
  <si>
    <t>TPU CANDY CASE DISEÑO XIAOMI 14C DISEÑO 5</t>
  </si>
  <si>
    <t>48241</t>
  </si>
  <si>
    <t>TPU CANDY CASE DISEÑO XIAOMI 14C DISEÑO 6</t>
  </si>
  <si>
    <t>48242</t>
  </si>
  <si>
    <t>TPU CANDY CASE DISEÑO XIAOMI 14C DISEÑO 7</t>
  </si>
  <si>
    <t>48243</t>
  </si>
  <si>
    <t>TPU CANDY CASE DISEÑO XIAOMI 14C DISEÑO 8</t>
  </si>
  <si>
    <t>48244</t>
  </si>
  <si>
    <t>TPU CANDY CASE DISEÑO XIAOMI 14C DISEÑO 9</t>
  </si>
  <si>
    <t>48245</t>
  </si>
  <si>
    <t>TPU CANDY CASE DISEÑO XIAOMI 14C DISEÑO 10</t>
  </si>
  <si>
    <t>48246</t>
  </si>
  <si>
    <t>TPU CANDY CASE DISEÑO XIAOMI A3 DISEÑO 2</t>
  </si>
  <si>
    <t>48247</t>
  </si>
  <si>
    <t>TPU CANDY CASE DISEÑO XIAOMI A3 DISEÑO 3</t>
  </si>
  <si>
    <t>48248</t>
  </si>
  <si>
    <t>TPU CANDY CASE DISEÑO XIAOMI A3 DISEÑO 4</t>
  </si>
  <si>
    <t>48249</t>
  </si>
  <si>
    <t>TPU CANDY CASE DISEÑO XIAOMI A3 DISEÑO 5</t>
  </si>
  <si>
    <t>48250</t>
  </si>
  <si>
    <t>TPU CANDY CASE DISEÑO XIAOMI A3 DISEÑO 6</t>
  </si>
  <si>
    <t>48251</t>
  </si>
  <si>
    <t>TPU CANDY CASE DISEÑO XIAOMI A3 DISEÑO 7</t>
  </si>
  <si>
    <t>48252</t>
  </si>
  <si>
    <t>TPU CANDY CASE DISEÑO XIAOMI A3 DISEÑO 8</t>
  </si>
  <si>
    <t>48253</t>
  </si>
  <si>
    <t>TPU CANDY CASE DISEÑO XIAOMI A3 DISEÑO 9</t>
  </si>
  <si>
    <t>48254</t>
  </si>
  <si>
    <t>TPU CANDY CASE DISEÑO XIAOMI A3 DISEÑO 10</t>
  </si>
  <si>
    <t>48255</t>
  </si>
  <si>
    <t>TPU CANDY CASE DISEÑO XIAOMI POCO C65 DISEÑO 2</t>
  </si>
  <si>
    <t>48256</t>
  </si>
  <si>
    <t>TPU CANDY CASE DISEÑO XIAOMI POCO C65 DISEÑO 3</t>
  </si>
  <si>
    <t>48257</t>
  </si>
  <si>
    <t>TPU CANDY CASE DISEÑO XIAOMI POCO C65 DISEÑO 4</t>
  </si>
  <si>
    <t>48258</t>
  </si>
  <si>
    <t>TPU CANDY CASE DISEÑO XIAOMI POCO C65 DISEÑO 5</t>
  </si>
  <si>
    <t>48259</t>
  </si>
  <si>
    <t>TPU CANDY CASE DISEÑO XIAOMI POCO C65 DISEÑO 6</t>
  </si>
  <si>
    <t>48260</t>
  </si>
  <si>
    <t>TPU CANDY CASE DISEÑO XIAOMI POCO C65 DISEÑO 7</t>
  </si>
  <si>
    <t>48261</t>
  </si>
  <si>
    <t>TPU CANDY CASE DISEÑO XIAOMI POCO C65 DISEÑO 8</t>
  </si>
  <si>
    <t>48262</t>
  </si>
  <si>
    <t>TPU CANDY CASE DISEÑO XIAOMI POCO C65 DISEÑO 9</t>
  </si>
  <si>
    <t>48263</t>
  </si>
  <si>
    <t>TPU CANDY CASE DISEÑO XIAOMI POCO C65 DISEÑO 10</t>
  </si>
  <si>
    <t>48264</t>
  </si>
  <si>
    <t>MODULO ZTE BLADE A54</t>
  </si>
  <si>
    <t>48265</t>
  </si>
  <si>
    <t>MODULO ZTE BLADE V40 SMART</t>
  </si>
  <si>
    <t>48266</t>
  </si>
  <si>
    <t>MODULO INFINIX SMART 9</t>
  </si>
  <si>
    <t>48267</t>
  </si>
  <si>
    <t>MODULO SAMSUNG A07</t>
  </si>
  <si>
    <t>48268</t>
  </si>
  <si>
    <t>MODULO SAMSUNG A17 INCELL</t>
  </si>
  <si>
    <t>48269</t>
  </si>
  <si>
    <t>MODULO SAMSUNG A17 INCELL C/M</t>
  </si>
  <si>
    <t>48270</t>
  </si>
  <si>
    <t>MODULO SAMSUNG A17</t>
  </si>
  <si>
    <t>48271</t>
  </si>
  <si>
    <t>MODULO SAMSUNG A17 C/M</t>
  </si>
  <si>
    <t>48272</t>
  </si>
  <si>
    <t>MODULO SAMSUNG A26 INCELL</t>
  </si>
  <si>
    <t>48273</t>
  </si>
  <si>
    <t>MODULO SAMSUNG A26 INCELL C/M</t>
  </si>
  <si>
    <t>48274</t>
  </si>
  <si>
    <t>MODULO SAMSUNG A26</t>
  </si>
  <si>
    <t>48275</t>
  </si>
  <si>
    <t>MODULO SAMSUNG A26 C/M</t>
  </si>
  <si>
    <t>48276</t>
  </si>
  <si>
    <t>MODULO SAMSUNG A36 INCELL</t>
  </si>
  <si>
    <t>48277</t>
  </si>
  <si>
    <t>MODULO SAMSUNG A36 INCELL C/M</t>
  </si>
  <si>
    <t>48278</t>
  </si>
  <si>
    <t>MODULO SAMSUNG A36</t>
  </si>
  <si>
    <t>48279</t>
  </si>
  <si>
    <t>MODULO SAMSUNG A36 C/M</t>
  </si>
  <si>
    <t>48280</t>
  </si>
  <si>
    <t>MODULO SAMSUNG A56 INCELL</t>
  </si>
  <si>
    <t>48281</t>
  </si>
  <si>
    <t>MODULO SAMSUNG A56 INCELL C/M</t>
  </si>
  <si>
    <t>48282</t>
  </si>
  <si>
    <t>MODULO SAMSUNG A56</t>
  </si>
  <si>
    <t>48283</t>
  </si>
  <si>
    <t>MODULO SAMSUNG A56 C/M</t>
  </si>
  <si>
    <t>48284</t>
  </si>
  <si>
    <t>MODULO SAMSUNG A37 INCELL</t>
  </si>
  <si>
    <t>48285</t>
  </si>
  <si>
    <t>MODULO SAMSUNG A37 INCELL C/M</t>
  </si>
  <si>
    <t>48286</t>
  </si>
  <si>
    <t>MODULO SAMSUNG A37</t>
  </si>
  <si>
    <t>48287</t>
  </si>
  <si>
    <t>MODULO SAMSUNG A37  C/M</t>
  </si>
  <si>
    <t>48288</t>
  </si>
  <si>
    <t>MODULO SAMSUNG A57</t>
  </si>
  <si>
    <t>48289</t>
  </si>
  <si>
    <t>TPU SOPAPA VIRAL KIKIGO IPHONE 14 PRO LILA</t>
  </si>
  <si>
    <t>48290</t>
  </si>
  <si>
    <t>TPU SOPAPA VIRAL KIKIGO IPHONE 13 PRO LILA</t>
  </si>
  <si>
    <t>48291</t>
  </si>
  <si>
    <t>TPU SOPAPA VIRAL KIKIGO IPHONE 13 PRO ROSA</t>
  </si>
  <si>
    <t>48292</t>
  </si>
  <si>
    <t>TPU SOPAPA VIRAL KIKIGO IPHONE 13 PRO FUCCIA</t>
  </si>
  <si>
    <t>48293</t>
  </si>
  <si>
    <t>TPU SOPAPA VIRAL KIKIGO IPHONE 13 PRO CELESTE</t>
  </si>
  <si>
    <t>48294</t>
  </si>
  <si>
    <t>TPU SOPAPA VIRAL KIKIGO IPHONE 13 PRO NEGRA</t>
  </si>
  <si>
    <t>48295</t>
  </si>
  <si>
    <t>TPU SOPAPA VIRAL KIKIGO IPHONE 14 PRO CELESTE</t>
  </si>
  <si>
    <t>48296</t>
  </si>
  <si>
    <t>TPU SOPAPA VIRAL KIKIGO IPHONE 14 PRO FUCCIA</t>
  </si>
  <si>
    <t>48297</t>
  </si>
  <si>
    <t>TPU SOPAPA VIRAL KIKIGO IPHONE 14 PRO ROSA</t>
  </si>
  <si>
    <t>48298</t>
  </si>
  <si>
    <t>TPU SOPAPA VIRAL KIKIGO IPHONE 15 CELESTE</t>
  </si>
  <si>
    <t>48299</t>
  </si>
  <si>
    <t>TPU SOPAPA VIRAL KIKIGO IPHONE 14 PRO NEGRA</t>
  </si>
  <si>
    <t>48300</t>
  </si>
  <si>
    <t>TPU SOPAPA VIRAL KIKIGO IPHONE 15 FUCCIA</t>
  </si>
  <si>
    <t>48301</t>
  </si>
  <si>
    <t>TPU SILICONA KIKIGO SAMSUNG A17 AZUL</t>
  </si>
  <si>
    <t>48302</t>
  </si>
  <si>
    <t>TPU SILICONA KIKIGO SAMSUNG A17 ROJA</t>
  </si>
  <si>
    <t>48303</t>
  </si>
  <si>
    <t>TPU SILICONA KIKIGO SAMSUNG A17 SUELA</t>
  </si>
  <si>
    <t>48304</t>
  </si>
  <si>
    <t>TPU SILICONA KIKIGO SAMSUNG A17 NEGRA</t>
  </si>
  <si>
    <t>48305</t>
  </si>
  <si>
    <t>TPU SILICONA KIKIGO SAMSUNG A17 ROSA</t>
  </si>
  <si>
    <t>48306</t>
  </si>
  <si>
    <t>TPU SILICONA KIKIGO SAMSUNG A37 AZUL</t>
  </si>
  <si>
    <t>48307</t>
  </si>
  <si>
    <t>TPU SILICONA KIKIGO SAMSUNG A37 NEGRA</t>
  </si>
  <si>
    <t>48308</t>
  </si>
  <si>
    <t>TPU SILICONA KIKIGO SAMSUNG A37 ROJA</t>
  </si>
  <si>
    <t>48309</t>
  </si>
  <si>
    <t>TPU SILICONA KIKIGO SAMSUNG A37 ROSA</t>
  </si>
  <si>
    <t>48310</t>
  </si>
  <si>
    <t>TPU SILICONA KIKIGO SAMSUNG A37 SUELA</t>
  </si>
  <si>
    <t>48311</t>
  </si>
  <si>
    <t>TPU SILICONA KIKIGO SAMSUNG A56 AZUL</t>
  </si>
  <si>
    <t>48312</t>
  </si>
  <si>
    <t>TPU SILICONA KIKIGO SAMSUNG A56 NEGRA</t>
  </si>
  <si>
    <t>48313</t>
  </si>
  <si>
    <t>TPU SILICONA KIKIGO SAMSUNG A56 ROJA</t>
  </si>
  <si>
    <t>48314</t>
  </si>
  <si>
    <t>TPU SILICONA KIKIGO SAMSUNG A56 ROSA</t>
  </si>
  <si>
    <t>48315</t>
  </si>
  <si>
    <t>TPU SILICONA KIKIGO SAMSUNG A56 SUELA</t>
  </si>
  <si>
    <t>48316</t>
  </si>
  <si>
    <t>TPU SILICONA KIKIGO SAMSUNG A57 AZUL</t>
  </si>
  <si>
    <t>48317</t>
  </si>
  <si>
    <t>TPU SILICONA KIKIGO SAMSUNG A57 NEGRA</t>
  </si>
  <si>
    <t>48318</t>
  </si>
  <si>
    <t>TPU SILICONA KIKIGO SAMSUNG A57 ROJA</t>
  </si>
  <si>
    <t>48319</t>
  </si>
  <si>
    <t>TPU SILICONA KIKIGO SAMSUNG A57 ROSA</t>
  </si>
  <si>
    <t>48320</t>
  </si>
  <si>
    <t>TPU SILICONA KIKIGO SAMSUNG A57 SUELA</t>
  </si>
  <si>
    <t>48321</t>
  </si>
  <si>
    <t>TPU SILICONA KIKIGO SAMSUNG S25 FE AZUL</t>
  </si>
  <si>
    <t>48322</t>
  </si>
  <si>
    <t>TPU SILICONA KIKIGO SAMSUNG S25 FE NEGRA</t>
  </si>
  <si>
    <t>48323</t>
  </si>
  <si>
    <t>TPU SILICONA KIKIGO SAMSUNG S25 FE ROJA</t>
  </si>
  <si>
    <t>48324</t>
  </si>
  <si>
    <t>TPU SILICONA KIKIGO SAMSUNG S25 FE ROSA</t>
  </si>
  <si>
    <t>48325</t>
  </si>
  <si>
    <t>TPU SILICONA KIKIGO SAMSUNG S25 FE SUELA</t>
  </si>
  <si>
    <t>48326</t>
  </si>
  <si>
    <t>TPU SILICONA KIKIGO SAMSUNG S26 ULTRA AZUL</t>
  </si>
  <si>
    <t>48327</t>
  </si>
  <si>
    <t>TPU SILICONA KIKIGO SAMSUNG S26 ULTRA NEGRA</t>
  </si>
  <si>
    <t>48328</t>
  </si>
  <si>
    <t>TPU SILICONA KIKIGO SAMSUNG S26 ULTRA ROJA</t>
  </si>
  <si>
    <t>48329</t>
  </si>
  <si>
    <t>TPU SILICONA KIKIGO SAMSUNG S26 ULTRA ROSA</t>
  </si>
  <si>
    <t>48330</t>
  </si>
  <si>
    <t>TPU SILICONA KIKIGO SAMSUNG S26 ULTRA SUELA</t>
  </si>
  <si>
    <t>48331</t>
  </si>
  <si>
    <t>TPU SOPAPA VIRAL KIKIGO IPHONE 15 LILA</t>
  </si>
  <si>
    <t>48332</t>
  </si>
  <si>
    <t>TPU SOPAPA VIRAL KIKIGO IPHONE 15 NEGRA</t>
  </si>
  <si>
    <t>48333</t>
  </si>
  <si>
    <t>TPU SOPAPA VIRAL KIKIGO IPHONE 15 ROSA</t>
  </si>
  <si>
    <t>48334</t>
  </si>
  <si>
    <t>TPU SOPAPA VIRAL KIKIGO IPHONE 17 CELESTE</t>
  </si>
  <si>
    <t>48335</t>
  </si>
  <si>
    <t>TPU SOPAPA VIRAL KIKIGO IPHONE 17 FUCCIA</t>
  </si>
  <si>
    <t>48336</t>
  </si>
  <si>
    <t>TPU SOPAPA VIRAL KIKIGO IPHONE 17 LILA</t>
  </si>
  <si>
    <t>48337</t>
  </si>
  <si>
    <t>TPU SOPAPA VIRAL KIKIGO IPHONE 17 NEGRA</t>
  </si>
  <si>
    <t>48338</t>
  </si>
  <si>
    <t>TPU SOPAPA VIRAL KIKIGO IPHONE 17 ROSA</t>
  </si>
  <si>
    <t>48339</t>
  </si>
  <si>
    <t>TPU SOPAPA VIRAL KIKIGO IPHONE 17 PRO CELESTE</t>
  </si>
  <si>
    <t>48340</t>
  </si>
  <si>
    <t>TPU SOPAPA VIRAL KIKIGO IPHONE 17 PRO FUCCIA</t>
  </si>
  <si>
    <t>48341</t>
  </si>
  <si>
    <t>TPU SOPAPA VIRAL KIKIGO IPHONE 17 PRO LILA</t>
  </si>
  <si>
    <t>48342</t>
  </si>
  <si>
    <t>TPU SOPAPA VIRAL KIKIGO IPHONE 17 PRO NEGRA</t>
  </si>
  <si>
    <t>48343</t>
  </si>
  <si>
    <t>TPU SOPAPA VIRAL KIKIGO IPHONE 17 PRO ROSA</t>
  </si>
  <si>
    <t>48344</t>
  </si>
  <si>
    <t>TPU SOPAPA VIRAL KIKIGO IPHONE 17 PRO MAX CELESTE</t>
  </si>
  <si>
    <t>48345</t>
  </si>
  <si>
    <t>TPU SOPAPA VIRAL KIKIGO IPHONE 17 PRO MAX FUCCIA</t>
  </si>
  <si>
    <t>48346</t>
  </si>
  <si>
    <t>TPU SOPAPA VIRAL KIKIGO IPHONE 17 PRO MAX LILA</t>
  </si>
  <si>
    <t>48347</t>
  </si>
  <si>
    <t>TPU SOPAPA VIRAL KIKIGO IPHONE 17 PRO MAX NEGRA</t>
  </si>
  <si>
    <t>48348</t>
  </si>
  <si>
    <t>TPU SOPAPA VIRAL KIKIGO IPHONE 17 PRO MAX ROSA</t>
  </si>
  <si>
    <t>48349</t>
  </si>
  <si>
    <t>TPU KIKIGO 3 EN 1 COLOR MOTO G17 ROSA</t>
  </si>
  <si>
    <t>48350</t>
  </si>
  <si>
    <t>TPU KIKIGO 3 EN 1 COLOR MOTO G17 VERDE</t>
  </si>
  <si>
    <t>48351</t>
  </si>
  <si>
    <t>TPU KIKIGO 3 EN 1 COLOR MOTO G17 NEGRO</t>
  </si>
  <si>
    <t>48352</t>
  </si>
  <si>
    <t>TPU KIKIGO 3 EN 1 COLOR MOTO G17 AZUL</t>
  </si>
  <si>
    <t>48353</t>
  </si>
  <si>
    <t>TPU KIKIGO 3 EN 1 COLOR MOTO G06 AZUL</t>
  </si>
  <si>
    <t>48354</t>
  </si>
  <si>
    <t>TPU KIKIGO 3 EN 1 COLOR MOTO G06 NEGRO</t>
  </si>
  <si>
    <t>48355</t>
  </si>
  <si>
    <t>TPU KIKIGO 3 EN 1 COLOR MOTO G06 ROSA</t>
  </si>
  <si>
    <t>48356</t>
  </si>
  <si>
    <t>TPU KIKIGO 3 EN 1 COLOR MOTO G06 VERDE</t>
  </si>
  <si>
    <t>48358</t>
  </si>
  <si>
    <t>MODULO MOTO G35</t>
  </si>
  <si>
    <t>48359</t>
  </si>
  <si>
    <t>MODULO MOTO G75</t>
  </si>
  <si>
    <t>48360</t>
  </si>
  <si>
    <t>MODULO MOTO EDGE 60 FUSION INCELL</t>
  </si>
  <si>
    <t>48361</t>
  </si>
  <si>
    <t>MODULO MOTO EDGE 60 PRO</t>
  </si>
  <si>
    <t>48362</t>
  </si>
  <si>
    <t>MODULO MOTO G06</t>
  </si>
  <si>
    <t>48363</t>
  </si>
  <si>
    <t>MODULO MOTO G17</t>
  </si>
  <si>
    <t>48364</t>
  </si>
  <si>
    <t>MODULO MOTO G67 INCELL</t>
  </si>
  <si>
    <t>48365</t>
  </si>
  <si>
    <t>MODULO MOTO G77 INCEL</t>
  </si>
  <si>
    <t>48366</t>
  </si>
  <si>
    <t>MODULO IPHONE 13 INCELL</t>
  </si>
  <si>
    <t>48367</t>
  </si>
  <si>
    <t>MODULO IPHONE 13 PRO INCELL</t>
  </si>
  <si>
    <t>48369</t>
  </si>
  <si>
    <t>TPU DUO SOFT SAMSUNG A36</t>
  </si>
  <si>
    <t>48370</t>
  </si>
  <si>
    <t>TPU DUO SOFT SAMSUNG A56</t>
  </si>
  <si>
    <t>48371</t>
  </si>
  <si>
    <t>CABLE DE DATOS SOUL MALLADO 2.4A TIPO C NEGRO</t>
  </si>
  <si>
    <t>48372</t>
  </si>
  <si>
    <t>CORREA CUELLO STRASS BRILLO COLORES X5</t>
  </si>
  <si>
    <t>48373</t>
  </si>
  <si>
    <t>CORREA MANO STRASS BRILLO COLORES X5</t>
  </si>
  <si>
    <t>48374</t>
  </si>
  <si>
    <t>CORREA MANO AJUSTABLE DISEÑOS VARIOS X5</t>
  </si>
  <si>
    <t>48375</t>
  </si>
  <si>
    <t>CORREA MANO CUERDA AJUSTABLE COLORES X5</t>
  </si>
  <si>
    <t>48376</t>
  </si>
  <si>
    <t>CORREA MANO AJUSTABLE PERRITO COLORES X5</t>
  </si>
  <si>
    <t>48377</t>
  </si>
  <si>
    <t>CORREA MANO BIJOU DISEÑO SURTIDO X5</t>
  </si>
  <si>
    <t>48378</t>
  </si>
  <si>
    <t>CORREA MANO BIJOU BLANCA DISEÑO SURTIDO X5</t>
  </si>
  <si>
    <t>48379</t>
  </si>
  <si>
    <t>CORREA CUELLO CUERDA AJUSTABLE X5</t>
  </si>
  <si>
    <t>48388</t>
  </si>
  <si>
    <t>CABLE DE DATOS USB SOFT 1M MICRO ROSA</t>
  </si>
  <si>
    <t>48389</t>
  </si>
  <si>
    <t>CABLE DE DATOS USB SOFT 1M MICRO BLANCO</t>
  </si>
  <si>
    <t>48390</t>
  </si>
  <si>
    <t>CABLE DE DATOS USB SOFT 2M MICRO NEGRO</t>
  </si>
  <si>
    <t>48391</t>
  </si>
  <si>
    <t>MODULO MECANICO MOTO G52/G82/G72/EDGE 30 AMP C/M</t>
  </si>
  <si>
    <t>48392</t>
  </si>
  <si>
    <t>MODULO MECANICO SAMSUNG A02S AMP</t>
  </si>
  <si>
    <t>48393</t>
  </si>
  <si>
    <t>MODULO MECANICO SAMSUNG A14 5G AMP</t>
  </si>
  <si>
    <t>48394</t>
  </si>
  <si>
    <t>MODULO MECANICO SAMSUNG A20 C/M T20</t>
  </si>
  <si>
    <t>48395</t>
  </si>
  <si>
    <t>CABLE DE DATOS USB SOFT 1M IPHONE ROSA</t>
  </si>
  <si>
    <t>48396</t>
  </si>
  <si>
    <t>CABLE DE DATOS USB SOFT 1M IPHONE BLANCO</t>
  </si>
  <si>
    <t>NUEVO</t>
  </si>
  <si>
    <t>TPU SOPAPA VIRAL KIKIGO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</si>
</sst>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&quot;$&quot;\ * #,##0.00_);_(&quot;$&quot;\ * \(#,##0.00\);_(&quot;$&quot;\ * &quot;-&quot;??_);_(@_)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3E863C"/>
      <name val="Arial"/>
      <family val="2"/>
    </font>
    <font>
      <b/>
      <i/>
      <sz val="11"/>
      <color theme="1"/>
      <name val="Arial"/>
      <family val="2"/>
    </font>
    <font>
      <b/>
      <sz val="14"/>
      <color theme="0"/>
      <name val="Arial"/>
      <family val="2"/>
    </font>
    <font>
      <b/>
      <i/>
      <sz val="14"/>
      <color theme="0"/>
      <name val="Arial"/>
      <family val="2"/>
    </font>
    <font>
      <sz val="14"/>
      <color theme="0"/>
      <name val="Arial"/>
      <family val="2"/>
    </font>
    <font>
      <b/>
      <sz val="12"/>
      <color rgb="FF3E863C"/>
      <name val="Arial"/>
      <family val="2"/>
    </font>
    <font>
      <b/>
      <sz val="14"/>
      <color theme="0"/>
      <name val="Aptos Narrow"/>
      <family val="2"/>
      <scheme val="minor"/>
    </font>
    <font>
      <sz val="12"/>
      <color theme="0"/>
      <name val="Arial"/>
      <family val="2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u/>
      <sz val="14"/>
      <color theme="0"/>
      <name val="Aptos Narrow"/>
      <family val="2"/>
      <scheme val="minor"/>
    </font>
    <font>
      <sz val="11"/>
      <color theme="0"/>
      <name val="Arial"/>
      <family val="2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E863C"/>
        <bgColor indexed="64"/>
      </patternFill>
    </fill>
    <fill>
      <patternFill patternType="solid">
        <fgColor rgb="FF3E863C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theme="2" tint="-0.24994659260841701"/>
      </left>
      <right style="thick">
        <color theme="2" tint="-0.749961851863155"/>
      </right>
      <top style="thick">
        <color theme="2" tint="-0.24994659260841701"/>
      </top>
      <bottom style="thick">
        <color theme="2" tint="-0.749961851863155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12">
    <xf numFmtId="0" fontId="0" fillId="0" borderId="0" xfId="0"/>
    <xf numFmtId="164" fontId="0" fillId="0" borderId="0" xfId="1" applyFont="1"/>
    <xf numFmtId="0" fontId="3" fillId="0" borderId="0" xfId="0" applyFont="1" applyAlignment="1">
      <alignment horizontal="center" vertical="center"/>
    </xf>
    <xf numFmtId="164" fontId="3" fillId="0" borderId="0" xfId="1" applyFont="1" applyFill="1" applyBorder="1" applyAlignment="1">
      <alignment horizontal="center" vertical="center"/>
    </xf>
    <xf numFmtId="164" fontId="0" fillId="0" borderId="0" xfId="1" applyFont="1" applyFill="1" applyBorder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5" fillId="0" borderId="0" xfId="0" applyFont="1" applyAlignment="1">
      <alignment vertical="center"/>
    </xf>
    <xf numFmtId="164" fontId="5" fillId="0" borderId="0" xfId="1" applyFont="1" applyFill="1" applyBorder="1" applyAlignment="1">
      <alignment vertical="center"/>
    </xf>
    <xf numFmtId="0" fontId="5" fillId="0" borderId="0" xfId="0" applyFont="1"/>
    <xf numFmtId="164" fontId="5" fillId="2" borderId="1" xfId="1" applyFont="1" applyFill="1" applyBorder="1" applyAlignment="1">
      <alignment horizontal="center" vertical="center"/>
    </xf>
    <xf numFmtId="164" fontId="0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5" fillId="0" borderId="0" xfId="1" applyFont="1" applyBorder="1" applyAlignment="1">
      <alignment horizontal="center"/>
    </xf>
    <xf numFmtId="164" fontId="5" fillId="0" borderId="0" xfId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center"/>
    </xf>
    <xf numFmtId="164" fontId="7" fillId="0" borderId="0" xfId="0" applyNumberFormat="1" applyFont="1"/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164" fontId="6" fillId="0" borderId="0" xfId="1" applyFont="1" applyBorder="1" applyAlignment="1">
      <alignment horizontal="center"/>
    </xf>
    <xf numFmtId="164" fontId="6" fillId="0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1" xfId="0" applyFont="1" applyFill="1" applyBorder="1" applyAlignment="1">
      <alignment horizontal="centerContinuous" vertical="center"/>
    </xf>
    <xf numFmtId="0" fontId="7" fillId="2" borderId="0" xfId="0" applyFont="1" applyFill="1" applyAlignment="1">
      <alignment horizontal="center"/>
    </xf>
    <xf numFmtId="0" fontId="8" fillId="0" borderId="1" xfId="0" applyFont="1" applyBorder="1" applyAlignment="1">
      <alignment vertical="top"/>
    </xf>
    <xf numFmtId="164" fontId="13" fillId="0" borderId="1" xfId="1" applyFont="1" applyBorder="1" applyAlignment="1">
      <alignment vertical="top"/>
    </xf>
    <xf numFmtId="44" fontId="15" fillId="0" borderId="1" xfId="0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8" fontId="18" fillId="4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164" fontId="18" fillId="4" borderId="1" xfId="0" applyNumberFormat="1" applyFont="1" applyFill="1" applyBorder="1" applyAlignment="1">
      <alignment horizontal="center"/>
    </xf>
    <xf numFmtId="164" fontId="13" fillId="2" borderId="1" xfId="1" applyFont="1" applyFill="1" applyBorder="1" applyAlignment="1">
      <alignment horizontal="center" vertical="center"/>
    </xf>
    <xf numFmtId="164" fontId="11" fillId="2" borderId="1" xfId="1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8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8" fontId="18" fillId="4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/>
    </xf>
    <xf numFmtId="164" fontId="10" fillId="2" borderId="1" xfId="1" applyFont="1" applyFill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2" borderId="1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8" fontId="14" fillId="0" borderId="1" xfId="0" applyNumberFormat="1" applyFont="1" applyBorder="1" applyAlignment="1">
      <alignment horizontal="center" vertical="center"/>
    </xf>
    <xf numFmtId="164" fontId="14" fillId="2" borderId="1" xfId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44" fontId="9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44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8" fontId="14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164" fontId="5" fillId="0" borderId="0" xfId="1" applyFont="1" applyAlignment="1">
      <alignment horizontal="center" vertical="center"/>
    </xf>
    <xf numFmtId="44" fontId="18" fillId="4" borderId="1" xfId="0" applyNumberFormat="1" applyFont="1" applyFill="1" applyBorder="1" applyAlignment="1">
      <alignment horizontal="center" vertical="center"/>
    </xf>
    <xf numFmtId="8" fontId="13" fillId="2" borderId="1" xfId="1" applyNumberFormat="1" applyFont="1" applyFill="1" applyBorder="1" applyAlignment="1">
      <alignment horizontal="center" vertical="center"/>
    </xf>
    <xf numFmtId="8" fontId="15" fillId="0" borderId="1" xfId="0" applyNumberFormat="1" applyFont="1" applyBorder="1" applyAlignment="1">
      <alignment horizontal="center" vertical="center"/>
    </xf>
    <xf numFmtId="3" fontId="17" fillId="4" borderId="1" xfId="0" applyNumberFormat="1" applyFont="1" applyFill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9" fillId="0" borderId="1" xfId="0" applyFont="1" applyBorder="1"/>
    <xf numFmtId="164" fontId="18" fillId="4" borderId="1" xfId="0" applyNumberFormat="1" applyFont="1" applyFill="1" applyBorder="1" applyAlignment="1">
      <alignment horizontal="center" vertical="center"/>
    </xf>
    <xf numFmtId="164" fontId="15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2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8" fontId="23" fillId="0" borderId="0" xfId="0" applyNumberFormat="1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0" fontId="6" fillId="0" borderId="1" xfId="0" applyFont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3" fontId="14" fillId="0" borderId="1" xfId="0" applyNumberFormat="1" applyFont="1" applyBorder="1" applyAlignment="1" applyProtection="1">
      <alignment horizontal="center" vertical="center"/>
      <protection locked="0"/>
    </xf>
    <xf numFmtId="3" fontId="14" fillId="0" borderId="1" xfId="0" applyNumberFormat="1" applyFont="1" applyBorder="1" applyAlignment="1" applyProtection="1">
      <alignment horizontal="center"/>
      <protection locked="0"/>
    </xf>
    <xf numFmtId="0" fontId="25" fillId="3" borderId="11" xfId="2" applyFont="1" applyFill="1" applyBorder="1" applyAlignment="1">
      <alignment horizontal="center" vertical="center" wrapText="1"/>
    </xf>
    <xf numFmtId="0" fontId="26" fillId="3" borderId="11" xfId="2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Continuous" vertical="center"/>
    </xf>
    <xf numFmtId="8" fontId="16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8" fillId="0" borderId="0" xfId="0" applyFont="1"/>
    <xf numFmtId="0" fontId="17" fillId="4" borderId="1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290"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strike val="0"/>
        <color auto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B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numFmt numFmtId="12" formatCode="&quot;$&quot;\ #,##0.00;[Red]\-&quot;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$&quot;\ #,##0.00;[Red]\-&quot;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2" formatCode="&quot;$&quot;\ #,##0.00;[Red]\-&quot;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B3"/>
      <color rgb="FF3E86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bin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2.png"/><Relationship Id="rId1" Type="http://schemas.openxmlformats.org/officeDocument/2006/relationships/image" Target="../media/image8.jpeg"/><Relationship Id="rId4" Type="http://schemas.openxmlformats.org/officeDocument/2006/relationships/image" Target="../media/image10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2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3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8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9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0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../media/image2.png"/><Relationship Id="rId1" Type="http://schemas.openxmlformats.org/officeDocument/2006/relationships/image" Target="../media/image2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4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6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7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8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9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2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4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5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6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7.jpe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8.jpe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9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jpeg"/><Relationship Id="rId2" Type="http://schemas.openxmlformats.org/officeDocument/2006/relationships/image" Target="../media/image2.png"/><Relationship Id="rId1" Type="http://schemas.openxmlformats.org/officeDocument/2006/relationships/image" Target="../media/image40.jpe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2.jpe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3.jpe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4.jpe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jpeg"/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6.jpe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7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8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eg"/><Relationship Id="rId2" Type="http://schemas.openxmlformats.org/officeDocument/2006/relationships/image" Target="../media/image2.png"/><Relationship Id="rId1" Type="http://schemas.openxmlformats.org/officeDocument/2006/relationships/image" Target="../media/image49.jpe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1.jpe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2.jpe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3.jpe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4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jpeg"/><Relationship Id="rId2" Type="http://schemas.openxmlformats.org/officeDocument/2006/relationships/image" Target="../media/image56.jpeg"/><Relationship Id="rId1" Type="http://schemas.openxmlformats.org/officeDocument/2006/relationships/image" Target="../media/image55.jpeg"/><Relationship Id="rId4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8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9.jpe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0.jpe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1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3.jpeg"/><Relationship Id="rId1" Type="http://schemas.openxmlformats.org/officeDocument/2006/relationships/image" Target="../media/image62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5.jpeg"/><Relationship Id="rId1" Type="http://schemas.openxmlformats.org/officeDocument/2006/relationships/image" Target="../media/image64.jpe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6.jpe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7.jpe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8.png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71.png"/><Relationship Id="rId7" Type="http://schemas.openxmlformats.org/officeDocument/2006/relationships/image" Target="../media/image75.jp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7" Type="http://schemas.openxmlformats.org/officeDocument/2006/relationships/image" Target="../media/image2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Relationship Id="rId6" Type="http://schemas.openxmlformats.org/officeDocument/2006/relationships/image" Target="../media/image81.png"/><Relationship Id="rId5" Type="http://schemas.openxmlformats.org/officeDocument/2006/relationships/image" Target="../media/image80.jpeg"/><Relationship Id="rId4" Type="http://schemas.openxmlformats.org/officeDocument/2006/relationships/image" Target="../media/image79.png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84.jpeg"/><Relationship Id="rId7" Type="http://schemas.openxmlformats.org/officeDocument/2006/relationships/image" Target="../media/image88.jpeg"/><Relationship Id="rId2" Type="http://schemas.openxmlformats.org/officeDocument/2006/relationships/image" Target="../media/image83.jpeg"/><Relationship Id="rId1" Type="http://schemas.openxmlformats.org/officeDocument/2006/relationships/image" Target="../media/image82.jpeg"/><Relationship Id="rId6" Type="http://schemas.openxmlformats.org/officeDocument/2006/relationships/image" Target="../media/image87.jpeg"/><Relationship Id="rId5" Type="http://schemas.openxmlformats.org/officeDocument/2006/relationships/image" Target="../media/image86.jpeg"/><Relationship Id="rId4" Type="http://schemas.openxmlformats.org/officeDocument/2006/relationships/image" Target="../media/image85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0.jpeg"/><Relationship Id="rId2" Type="http://schemas.openxmlformats.org/officeDocument/2006/relationships/image" Target="../media/image89.jpeg"/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1.jpeg"/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2.jpeg"/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3.jpeg"/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4.jpeg"/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5.png"/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6.png"/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7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1394460</xdr:colOff>
      <xdr:row>0</xdr:row>
      <xdr:rowOff>220980</xdr:rowOff>
    </xdr:from>
    <xdr:to>
      <xdr:col>6</xdr:col>
      <xdr:colOff>22860</xdr:colOff>
      <xdr:row>0</xdr:row>
      <xdr:rowOff>1188720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562E1CA-FF53-4D56-B1D3-64BDBB5659F5}"/>
            </a:ext>
          </a:extLst>
        </xdr:cNvPr>
        <xdr:cNvSpPr txBox="1"/>
      </xdr:nvSpPr>
      <xdr:spPr>
        <a:xfrm>
          <a:off x="2392680" y="220980"/>
          <a:ext cx="60731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49754</xdr:colOff>
      <xdr:row>4</xdr:row>
      <xdr:rowOff>51771</xdr:rowOff>
    </xdr:from>
    <xdr:to>
      <xdr:col>6</xdr:col>
      <xdr:colOff>3101870</xdr:colOff>
      <xdr:row>19</xdr:row>
      <xdr:rowOff>8965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5A5AAB-17B7-1F96-AB10-F1556E575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1574" y="1865331"/>
          <a:ext cx="3052116" cy="2814694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0</xdr:row>
      <xdr:rowOff>30480</xdr:rowOff>
    </xdr:from>
    <xdr:to>
      <xdr:col>1</xdr:col>
      <xdr:colOff>702998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523F0C-EA8B-46B5-B6BF-81CE7A88C2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9624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769620</xdr:colOff>
      <xdr:row>0</xdr:row>
      <xdr:rowOff>137160</xdr:rowOff>
    </xdr:from>
    <xdr:to>
      <xdr:col>1</xdr:col>
      <xdr:colOff>1775460</xdr:colOff>
      <xdr:row>0</xdr:row>
      <xdr:rowOff>365760</xdr:rowOff>
    </xdr:to>
    <xdr:sp macro="" textlink="#REF!">
      <xdr:nvSpPr>
        <xdr:cNvPr id="6" name="CuadroTexto 5">
          <a:extLst>
            <a:ext uri="{FF2B5EF4-FFF2-40B4-BE49-F238E27FC236}">
              <a16:creationId xmlns:a16="http://schemas.microsoft.com/office/drawing/2014/main" id="{41EA7177-902D-49E9-BA44-3A25F4DB4527}"/>
            </a:ext>
          </a:extLst>
        </xdr:cNvPr>
        <xdr:cNvSpPr txBox="1"/>
      </xdr:nvSpPr>
      <xdr:spPr>
        <a:xfrm>
          <a:off x="1767840" y="1371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42133</xdr:colOff>
      <xdr:row>25</xdr:row>
      <xdr:rowOff>192965</xdr:rowOff>
    </xdr:from>
    <xdr:to>
      <xdr:col>6</xdr:col>
      <xdr:colOff>3094249</xdr:colOff>
      <xdr:row>40</xdr:row>
      <xdr:rowOff>150158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CC3CC11-B101-44B1-89A5-1F723B1DC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5093" y="6174665"/>
          <a:ext cx="3052116" cy="2814693"/>
        </a:xfrm>
        <a:prstGeom prst="rect">
          <a:avLst/>
        </a:prstGeom>
      </xdr:spPr>
    </xdr:pic>
    <xdr:clientData/>
  </xdr:twoCellAnchor>
  <xdr:twoCellAnchor editAs="oneCell">
    <xdr:from>
      <xdr:col>6</xdr:col>
      <xdr:colOff>148365</xdr:colOff>
      <xdr:row>50</xdr:row>
      <xdr:rowOff>21739</xdr:rowOff>
    </xdr:from>
    <xdr:to>
      <xdr:col>6</xdr:col>
      <xdr:colOff>3091553</xdr:colOff>
      <xdr:row>64</xdr:row>
      <xdr:rowOff>68580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EBD1578-43EE-4593-99AA-0AEE28DF0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325" y="10956439"/>
          <a:ext cx="2943188" cy="2713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252372</xdr:colOff>
      <xdr:row>3</xdr:row>
      <xdr:rowOff>94353</xdr:rowOff>
    </xdr:from>
    <xdr:to>
      <xdr:col>6</xdr:col>
      <xdr:colOff>2971379</xdr:colOff>
      <xdr:row>16</xdr:row>
      <xdr:rowOff>45720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6048FD2-9576-DBC8-6B7A-D05977B48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16" b="4542"/>
        <a:stretch/>
      </xdr:blipFill>
      <xdr:spPr>
        <a:xfrm>
          <a:off x="8862972" y="1709793"/>
          <a:ext cx="2719007" cy="2526927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984938</xdr:colOff>
      <xdr:row>0</xdr:row>
      <xdr:rowOff>1158239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8E1B92-3990-4FB7-9D97-AB75C6C5E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1181100</xdr:colOff>
      <xdr:row>0</xdr:row>
      <xdr:rowOff>243840</xdr:rowOff>
    </xdr:from>
    <xdr:to>
      <xdr:col>6</xdr:col>
      <xdr:colOff>510540</xdr:colOff>
      <xdr:row>0</xdr:row>
      <xdr:rowOff>1211580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34004A9-6D82-4FF3-A115-EF2BA2CC8FAE}"/>
            </a:ext>
          </a:extLst>
        </xdr:cNvPr>
        <xdr:cNvSpPr txBox="1"/>
      </xdr:nvSpPr>
      <xdr:spPr>
        <a:xfrm>
          <a:off x="1866900" y="243840"/>
          <a:ext cx="743712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151519</xdr:colOff>
      <xdr:row>25</xdr:row>
      <xdr:rowOff>117663</xdr:rowOff>
    </xdr:from>
    <xdr:to>
      <xdr:col>6</xdr:col>
      <xdr:colOff>3162300</xdr:colOff>
      <xdr:row>39</xdr:row>
      <xdr:rowOff>141381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7BC2BD-CC96-44A2-AC43-C836988AE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16" b="4542"/>
        <a:stretch/>
      </xdr:blipFill>
      <xdr:spPr>
        <a:xfrm>
          <a:off x="8762119" y="6091743"/>
          <a:ext cx="3010781" cy="2797398"/>
        </a:xfrm>
        <a:prstGeom prst="rect">
          <a:avLst/>
        </a:prstGeom>
      </xdr:spPr>
    </xdr:pic>
    <xdr:clientData/>
  </xdr:twoCellAnchor>
  <xdr:twoCellAnchor>
    <xdr:from>
      <xdr:col>1</xdr:col>
      <xdr:colOff>1188720</xdr:colOff>
      <xdr:row>0</xdr:row>
      <xdr:rowOff>152400</xdr:rowOff>
    </xdr:from>
    <xdr:to>
      <xdr:col>1</xdr:col>
      <xdr:colOff>2194560</xdr:colOff>
      <xdr:row>0</xdr:row>
      <xdr:rowOff>381000</xdr:rowOff>
    </xdr:to>
    <xdr:sp macro="" textlink="#REF!">
      <xdr:nvSpPr>
        <xdr:cNvPr id="3" name="CuadroTexto 2">
          <a:extLst>
            <a:ext uri="{FF2B5EF4-FFF2-40B4-BE49-F238E27FC236}">
              <a16:creationId xmlns:a16="http://schemas.microsoft.com/office/drawing/2014/main" id="{8D5CD896-B557-4589-AF04-62B65C98DC0A}"/>
            </a:ext>
          </a:extLst>
        </xdr:cNvPr>
        <xdr:cNvSpPr txBox="1"/>
      </xdr:nvSpPr>
      <xdr:spPr>
        <a:xfrm>
          <a:off x="2186940" y="1524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120015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9DA6351-CE3D-45AF-B9D7-5785579C287C}"/>
            </a:ext>
          </a:extLst>
        </xdr:cNvPr>
        <xdr:cNvSpPr>
          <a:spLocks noChangeAspect="1" noChangeArrowheads="1"/>
        </xdr:cNvSpPr>
      </xdr:nvSpPr>
      <xdr:spPr bwMode="auto">
        <a:xfrm>
          <a:off x="14325600" y="499110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283846</xdr:colOff>
      <xdr:row>3</xdr:row>
      <xdr:rowOff>28574</xdr:rowOff>
    </xdr:from>
    <xdr:to>
      <xdr:col>6</xdr:col>
      <xdr:colOff>3513334</xdr:colOff>
      <xdr:row>20</xdr:row>
      <xdr:rowOff>182880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6164A5-9CE3-85CD-F90B-CB5097CC5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0" b="35069"/>
        <a:stretch/>
      </xdr:blipFill>
      <xdr:spPr>
        <a:xfrm>
          <a:off x="8361046" y="1636394"/>
          <a:ext cx="3229488" cy="3392806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984938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42F5F9-218F-43CF-918C-A6023AE39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1097280</xdr:colOff>
      <xdr:row>0</xdr:row>
      <xdr:rowOff>251460</xdr:rowOff>
    </xdr:from>
    <xdr:to>
      <xdr:col>6</xdr:col>
      <xdr:colOff>114300</xdr:colOff>
      <xdr:row>1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B93EC98-C1C5-4AC2-956B-D118CE8B04F2}"/>
            </a:ext>
          </a:extLst>
        </xdr:cNvPr>
        <xdr:cNvSpPr txBox="1"/>
      </xdr:nvSpPr>
      <xdr:spPr>
        <a:xfrm>
          <a:off x="1783080" y="251460"/>
          <a:ext cx="640842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1143000</xdr:colOff>
      <xdr:row>0</xdr:row>
      <xdr:rowOff>152400</xdr:rowOff>
    </xdr:from>
    <xdr:to>
      <xdr:col>1</xdr:col>
      <xdr:colOff>2148840</xdr:colOff>
      <xdr:row>0</xdr:row>
      <xdr:rowOff>381000</xdr:rowOff>
    </xdr:to>
    <xdr:sp macro="" textlink="#REF!">
      <xdr:nvSpPr>
        <xdr:cNvPr id="10" name="CuadroTexto 9">
          <a:extLst>
            <a:ext uri="{FF2B5EF4-FFF2-40B4-BE49-F238E27FC236}">
              <a16:creationId xmlns:a16="http://schemas.microsoft.com/office/drawing/2014/main" id="{50AF14A0-CD54-4536-864D-0DE7B67CDA66}"/>
            </a:ext>
          </a:extLst>
        </xdr:cNvPr>
        <xdr:cNvSpPr txBox="1"/>
      </xdr:nvSpPr>
      <xdr:spPr>
        <a:xfrm>
          <a:off x="1828800" y="1524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146685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F915DF3-5153-4412-A76A-71ABA6430858}"/>
            </a:ext>
          </a:extLst>
        </xdr:cNvPr>
        <xdr:cNvSpPr>
          <a:spLocks noChangeAspect="1" noChangeArrowheads="1"/>
        </xdr:cNvSpPr>
      </xdr:nvSpPr>
      <xdr:spPr bwMode="auto">
        <a:xfrm>
          <a:off x="12839700" y="5943600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89535</xdr:colOff>
      <xdr:row>2</xdr:row>
      <xdr:rowOff>91439</xdr:rowOff>
    </xdr:from>
    <xdr:to>
      <xdr:col>6</xdr:col>
      <xdr:colOff>3435851</xdr:colOff>
      <xdr:row>21</xdr:row>
      <xdr:rowOff>121920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2549E98-4EFF-87DF-C4FB-4016EA55E2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64" b="11960"/>
        <a:stretch/>
      </xdr:blipFill>
      <xdr:spPr>
        <a:xfrm>
          <a:off x="8265795" y="1508759"/>
          <a:ext cx="3346316" cy="3657601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977318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5B7AEC-4A6D-4D37-B3F9-8DF40E6DF2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1211580</xdr:colOff>
      <xdr:row>0</xdr:row>
      <xdr:rowOff>274320</xdr:rowOff>
    </xdr:from>
    <xdr:to>
      <xdr:col>6</xdr:col>
      <xdr:colOff>76200</xdr:colOff>
      <xdr:row>1</xdr:row>
      <xdr:rowOff>22860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30182FD-CBEE-43EC-A010-5A30305E9210}"/>
            </a:ext>
          </a:extLst>
        </xdr:cNvPr>
        <xdr:cNvSpPr txBox="1"/>
      </xdr:nvSpPr>
      <xdr:spPr>
        <a:xfrm>
          <a:off x="1905000" y="274320"/>
          <a:ext cx="634746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150495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C08BBE6-B564-4849-AF7A-CDBCE0C98DD9}"/>
            </a:ext>
          </a:extLst>
        </xdr:cNvPr>
        <xdr:cNvSpPr>
          <a:spLocks noChangeAspect="1" noChangeArrowheads="1"/>
        </xdr:cNvSpPr>
      </xdr:nvSpPr>
      <xdr:spPr bwMode="auto">
        <a:xfrm>
          <a:off x="9707880" y="5608320"/>
          <a:ext cx="3048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1135380</xdr:colOff>
      <xdr:row>0</xdr:row>
      <xdr:rowOff>137160</xdr:rowOff>
    </xdr:from>
    <xdr:to>
      <xdr:col>1</xdr:col>
      <xdr:colOff>2141220</xdr:colOff>
      <xdr:row>0</xdr:row>
      <xdr:rowOff>365760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92F18440-2DBF-4AAA-AF85-FB36B7CB3A36}"/>
            </a:ext>
          </a:extLst>
        </xdr:cNvPr>
        <xdr:cNvSpPr txBox="1"/>
      </xdr:nvSpPr>
      <xdr:spPr>
        <a:xfrm>
          <a:off x="1828800" y="1371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144780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E5AC286-A243-4674-B74F-0BB85FA5A349}"/>
            </a:ext>
          </a:extLst>
        </xdr:cNvPr>
        <xdr:cNvSpPr>
          <a:spLocks noChangeAspect="1" noChangeArrowheads="1"/>
        </xdr:cNvSpPr>
      </xdr:nvSpPr>
      <xdr:spPr bwMode="auto">
        <a:xfrm>
          <a:off x="13363575" y="5943600"/>
          <a:ext cx="304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57151</xdr:colOff>
      <xdr:row>2</xdr:row>
      <xdr:rowOff>87630</xdr:rowOff>
    </xdr:from>
    <xdr:to>
      <xdr:col>6</xdr:col>
      <xdr:colOff>2471401</xdr:colOff>
      <xdr:row>15</xdr:row>
      <xdr:rowOff>129540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8250D7-AC36-7AD5-B0F9-49202393C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36" b="5051"/>
        <a:stretch/>
      </xdr:blipFill>
      <xdr:spPr>
        <a:xfrm>
          <a:off x="9650731" y="1504950"/>
          <a:ext cx="2414250" cy="261747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977318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78467A-F6A6-4941-8C12-3CCEDE74B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1737360</xdr:colOff>
      <xdr:row>0</xdr:row>
      <xdr:rowOff>243840</xdr:rowOff>
    </xdr:from>
    <xdr:to>
      <xdr:col>6</xdr:col>
      <xdr:colOff>434340</xdr:colOff>
      <xdr:row>0</xdr:row>
      <xdr:rowOff>1211580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FF2564E-105B-4A5D-B3F4-E69FCCFE7A50}"/>
            </a:ext>
          </a:extLst>
        </xdr:cNvPr>
        <xdr:cNvSpPr txBox="1"/>
      </xdr:nvSpPr>
      <xdr:spPr>
        <a:xfrm>
          <a:off x="2430780" y="243840"/>
          <a:ext cx="75971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177165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66AEC8A-3643-4AF9-B67F-96E9DB7555D4}"/>
            </a:ext>
          </a:extLst>
        </xdr:cNvPr>
        <xdr:cNvSpPr>
          <a:spLocks noChangeAspect="1" noChangeArrowheads="1"/>
        </xdr:cNvSpPr>
      </xdr:nvSpPr>
      <xdr:spPr bwMode="auto">
        <a:xfrm>
          <a:off x="9189720" y="5608320"/>
          <a:ext cx="304800" cy="36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180975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B72D4EF-1CC4-4AEC-963A-9F8840E2212A}"/>
            </a:ext>
          </a:extLst>
        </xdr:cNvPr>
        <xdr:cNvSpPr>
          <a:spLocks noChangeAspect="1" noChangeArrowheads="1"/>
        </xdr:cNvSpPr>
      </xdr:nvSpPr>
      <xdr:spPr bwMode="auto">
        <a:xfrm>
          <a:off x="9189720" y="560832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1516380</xdr:colOff>
      <xdr:row>0</xdr:row>
      <xdr:rowOff>106680</xdr:rowOff>
    </xdr:from>
    <xdr:to>
      <xdr:col>1</xdr:col>
      <xdr:colOff>2522220</xdr:colOff>
      <xdr:row>0</xdr:row>
      <xdr:rowOff>335280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A5D0C793-6470-4279-8D86-435212EDA4B1}"/>
            </a:ext>
          </a:extLst>
        </xdr:cNvPr>
        <xdr:cNvSpPr txBox="1"/>
      </xdr:nvSpPr>
      <xdr:spPr>
        <a:xfrm>
          <a:off x="2209800" y="1066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144780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0CF2562-6798-4047-8BDB-98C4E4B9DDC7}"/>
            </a:ext>
          </a:extLst>
        </xdr:cNvPr>
        <xdr:cNvSpPr>
          <a:spLocks noChangeAspect="1" noChangeArrowheads="1"/>
        </xdr:cNvSpPr>
      </xdr:nvSpPr>
      <xdr:spPr bwMode="auto">
        <a:xfrm>
          <a:off x="13363575" y="5943600"/>
          <a:ext cx="304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165735</xdr:colOff>
      <xdr:row>3</xdr:row>
      <xdr:rowOff>95250</xdr:rowOff>
    </xdr:from>
    <xdr:to>
      <xdr:col>6</xdr:col>
      <xdr:colOff>3319238</xdr:colOff>
      <xdr:row>21</xdr:row>
      <xdr:rowOff>68580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E36E9C-776A-D2C3-2398-09DF25842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903" b="9178"/>
        <a:stretch/>
      </xdr:blipFill>
      <xdr:spPr>
        <a:xfrm>
          <a:off x="9881235" y="1703070"/>
          <a:ext cx="3153503" cy="340233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977318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AE0CD2-60CF-4C7D-82E8-30BC8AFFC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2202180</xdr:colOff>
      <xdr:row>0</xdr:row>
      <xdr:rowOff>198120</xdr:rowOff>
    </xdr:from>
    <xdr:to>
      <xdr:col>6</xdr:col>
      <xdr:colOff>777240</xdr:colOff>
      <xdr:row>0</xdr:row>
      <xdr:rowOff>1165860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269B65B-C726-4F66-92B7-E122B146343A}"/>
            </a:ext>
          </a:extLst>
        </xdr:cNvPr>
        <xdr:cNvSpPr txBox="1"/>
      </xdr:nvSpPr>
      <xdr:spPr>
        <a:xfrm>
          <a:off x="2895600" y="198120"/>
          <a:ext cx="65303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152400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5648CC9-0CE5-4E23-99E9-8CEF7AC8B20E}"/>
            </a:ext>
          </a:extLst>
        </xdr:cNvPr>
        <xdr:cNvSpPr>
          <a:spLocks noChangeAspect="1" noChangeArrowheads="1"/>
        </xdr:cNvSpPr>
      </xdr:nvSpPr>
      <xdr:spPr bwMode="auto">
        <a:xfrm>
          <a:off x="9593580" y="478536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184785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049A10E-4F2B-413F-9D20-52656072FA0A}"/>
            </a:ext>
          </a:extLst>
        </xdr:cNvPr>
        <xdr:cNvSpPr>
          <a:spLocks noChangeAspect="1" noChangeArrowheads="1"/>
        </xdr:cNvSpPr>
      </xdr:nvSpPr>
      <xdr:spPr bwMode="auto">
        <a:xfrm>
          <a:off x="9593580" y="4785360"/>
          <a:ext cx="3048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188595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C95BCAC-A4E3-48FA-A7F6-21DBA7578D98}"/>
            </a:ext>
          </a:extLst>
        </xdr:cNvPr>
        <xdr:cNvSpPr>
          <a:spLocks noChangeAspect="1" noChangeArrowheads="1"/>
        </xdr:cNvSpPr>
      </xdr:nvSpPr>
      <xdr:spPr bwMode="auto">
        <a:xfrm>
          <a:off x="9593580" y="478536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1272540</xdr:colOff>
      <xdr:row>0</xdr:row>
      <xdr:rowOff>182880</xdr:rowOff>
    </xdr:from>
    <xdr:to>
      <xdr:col>1</xdr:col>
      <xdr:colOff>2278380</xdr:colOff>
      <xdr:row>0</xdr:row>
      <xdr:rowOff>411480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0A9F53B6-5915-4CF4-AD0C-1C6EA784C8FF}"/>
            </a:ext>
          </a:extLst>
        </xdr:cNvPr>
        <xdr:cNvSpPr txBox="1"/>
      </xdr:nvSpPr>
      <xdr:spPr>
        <a:xfrm>
          <a:off x="1965960" y="1828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44</xdr:row>
      <xdr:rowOff>0</xdr:rowOff>
    </xdr:from>
    <xdr:to>
      <xdr:col>5</xdr:col>
      <xdr:colOff>304800</xdr:colOff>
      <xdr:row>45</xdr:row>
      <xdr:rowOff>89535</xdr:rowOff>
    </xdr:to>
    <xdr:sp macro="" textlink="">
      <xdr:nvSpPr>
        <xdr:cNvPr id="47105" name="AutoShape 1">
          <a:extLst>
            <a:ext uri="{FF2B5EF4-FFF2-40B4-BE49-F238E27FC236}">
              <a16:creationId xmlns:a16="http://schemas.microsoft.com/office/drawing/2014/main" id="{93EB3364-2E2E-0909-EDB1-B194833A3A57}"/>
            </a:ext>
          </a:extLst>
        </xdr:cNvPr>
        <xdr:cNvSpPr>
          <a:spLocks noChangeAspect="1" noChangeArrowheads="1"/>
        </xdr:cNvSpPr>
      </xdr:nvSpPr>
      <xdr:spPr bwMode="auto">
        <a:xfrm>
          <a:off x="9928860" y="230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304800</xdr:colOff>
      <xdr:row>45</xdr:row>
      <xdr:rowOff>89535</xdr:rowOff>
    </xdr:to>
    <xdr:sp macro="" textlink="">
      <xdr:nvSpPr>
        <xdr:cNvPr id="47106" name="AutoShape 2">
          <a:extLst>
            <a:ext uri="{FF2B5EF4-FFF2-40B4-BE49-F238E27FC236}">
              <a16:creationId xmlns:a16="http://schemas.microsoft.com/office/drawing/2014/main" id="{D7C8B082-6C7C-BB31-A7B7-40A22DBFCDF0}"/>
            </a:ext>
          </a:extLst>
        </xdr:cNvPr>
        <xdr:cNvSpPr>
          <a:spLocks noChangeAspect="1" noChangeArrowheads="1"/>
        </xdr:cNvSpPr>
      </xdr:nvSpPr>
      <xdr:spPr bwMode="auto">
        <a:xfrm>
          <a:off x="16230600" y="30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117093</xdr:colOff>
      <xdr:row>3</xdr:row>
      <xdr:rowOff>38260</xdr:rowOff>
    </xdr:from>
    <xdr:to>
      <xdr:col>8</xdr:col>
      <xdr:colOff>7620</xdr:colOff>
      <xdr:row>11</xdr:row>
      <xdr:rowOff>87951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E62CD4-B747-0CB0-CB71-8ECCEB6F2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58" t="19010" r="3979" b="20159"/>
        <a:stretch/>
      </xdr:blipFill>
      <xdr:spPr>
        <a:xfrm>
          <a:off x="9322053" y="1646080"/>
          <a:ext cx="3037587" cy="1573691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1F28BF-1997-4667-AB0D-D7DA96B14B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1851660</xdr:colOff>
      <xdr:row>0</xdr:row>
      <xdr:rowOff>342900</xdr:rowOff>
    </xdr:from>
    <xdr:to>
      <xdr:col>5</xdr:col>
      <xdr:colOff>982980</xdr:colOff>
      <xdr:row>1</xdr:row>
      <xdr:rowOff>91440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AB505EB-28E8-48DA-BFB0-AED3F485188F}"/>
            </a:ext>
          </a:extLst>
        </xdr:cNvPr>
        <xdr:cNvSpPr txBox="1"/>
      </xdr:nvSpPr>
      <xdr:spPr>
        <a:xfrm>
          <a:off x="2849880" y="342900"/>
          <a:ext cx="60350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178053</xdr:colOff>
      <xdr:row>15</xdr:row>
      <xdr:rowOff>160180</xdr:rowOff>
    </xdr:from>
    <xdr:to>
      <xdr:col>6</xdr:col>
      <xdr:colOff>3131820</xdr:colOff>
      <xdr:row>23</xdr:row>
      <xdr:rowOff>166446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598C609-A85D-48CB-8E48-5211231964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58" t="19010" r="3979" b="20159"/>
        <a:stretch/>
      </xdr:blipFill>
      <xdr:spPr>
        <a:xfrm>
          <a:off x="9383013" y="4054000"/>
          <a:ext cx="2953767" cy="1530266"/>
        </a:xfrm>
        <a:prstGeom prst="rect">
          <a:avLst/>
        </a:prstGeom>
      </xdr:spPr>
    </xdr:pic>
    <xdr:clientData/>
  </xdr:twoCellAnchor>
  <xdr:twoCellAnchor editAs="oneCell">
    <xdr:from>
      <xdr:col>6</xdr:col>
      <xdr:colOff>124713</xdr:colOff>
      <xdr:row>27</xdr:row>
      <xdr:rowOff>122080</xdr:rowOff>
    </xdr:from>
    <xdr:to>
      <xdr:col>6</xdr:col>
      <xdr:colOff>3124200</xdr:colOff>
      <xdr:row>35</xdr:row>
      <xdr:rowOff>152032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928197F-DE38-4E82-8B8C-61C521B0B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58" t="19010" r="3979" b="20159"/>
        <a:stretch/>
      </xdr:blipFill>
      <xdr:spPr>
        <a:xfrm>
          <a:off x="9329673" y="6301900"/>
          <a:ext cx="2999487" cy="155395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45</xdr:row>
      <xdr:rowOff>152400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9D8AD44-8696-4757-B34C-8023F4E4CE5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60832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45</xdr:row>
      <xdr:rowOff>160020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C9A47568-DD39-4A4A-88A6-40EC5FCA895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608320"/>
          <a:ext cx="3048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46</xdr:row>
      <xdr:rowOff>1905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8D07D35-7B1C-4E64-8545-BC054D9DF1D1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608320"/>
          <a:ext cx="30480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46</xdr:row>
      <xdr:rowOff>5715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95BFE88-568A-4078-B354-0C90CE340C9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60832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1150620</xdr:colOff>
      <xdr:row>0</xdr:row>
      <xdr:rowOff>175260</xdr:rowOff>
    </xdr:from>
    <xdr:to>
      <xdr:col>1</xdr:col>
      <xdr:colOff>2156460</xdr:colOff>
      <xdr:row>0</xdr:row>
      <xdr:rowOff>403860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2CD17DC6-73D8-4EE0-B8C7-B9171AE11C92}"/>
            </a:ext>
          </a:extLst>
        </xdr:cNvPr>
        <xdr:cNvSpPr txBox="1"/>
      </xdr:nvSpPr>
      <xdr:spPr>
        <a:xfrm>
          <a:off x="2148840" y="1752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154305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35EC6E4-1607-4215-9992-E5FA13B86F61}"/>
            </a:ext>
          </a:extLst>
        </xdr:cNvPr>
        <xdr:cNvSpPr>
          <a:spLocks noChangeAspect="1" noChangeArrowheads="1"/>
        </xdr:cNvSpPr>
      </xdr:nvSpPr>
      <xdr:spPr bwMode="auto">
        <a:xfrm>
          <a:off x="13963650" y="4991100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367665</xdr:colOff>
      <xdr:row>2</xdr:row>
      <xdr:rowOff>7394</xdr:rowOff>
    </xdr:from>
    <xdr:to>
      <xdr:col>6</xdr:col>
      <xdr:colOff>2644140</xdr:colOff>
      <xdr:row>17</xdr:row>
      <xdr:rowOff>80010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FD3C90A-C5F7-ED48-7C4D-D61A12911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1" t="12095" r="5831" b="3672"/>
        <a:stretch/>
      </xdr:blipFill>
      <xdr:spPr>
        <a:xfrm>
          <a:off x="9747885" y="1424714"/>
          <a:ext cx="2276475" cy="2930116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977318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DFD363-6495-4953-9A64-67C45FC8C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1531620</xdr:colOff>
      <xdr:row>0</xdr:row>
      <xdr:rowOff>289560</xdr:rowOff>
    </xdr:from>
    <xdr:to>
      <xdr:col>5</xdr:col>
      <xdr:colOff>1714500</xdr:colOff>
      <xdr:row>1</xdr:row>
      <xdr:rowOff>38100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905564F-2D05-432F-B262-23348E99EDD4}"/>
            </a:ext>
          </a:extLst>
        </xdr:cNvPr>
        <xdr:cNvSpPr txBox="1"/>
      </xdr:nvSpPr>
      <xdr:spPr>
        <a:xfrm>
          <a:off x="2225040" y="289560"/>
          <a:ext cx="600456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97155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4B05310-B260-4A69-897C-6FFE50466FFC}"/>
            </a:ext>
          </a:extLst>
        </xdr:cNvPr>
        <xdr:cNvSpPr>
          <a:spLocks noChangeAspect="1" noChangeArrowheads="1"/>
        </xdr:cNvSpPr>
      </xdr:nvSpPr>
      <xdr:spPr bwMode="auto">
        <a:xfrm>
          <a:off x="8145780" y="941832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97155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93B1334-3808-4A55-BC29-049A5121D144}"/>
            </a:ext>
          </a:extLst>
        </xdr:cNvPr>
        <xdr:cNvSpPr>
          <a:spLocks noChangeAspect="1" noChangeArrowheads="1"/>
        </xdr:cNvSpPr>
      </xdr:nvSpPr>
      <xdr:spPr bwMode="auto">
        <a:xfrm>
          <a:off x="14645640" y="941832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160020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B027DFF-D008-4D92-BEC3-1C246F553C00}"/>
            </a:ext>
          </a:extLst>
        </xdr:cNvPr>
        <xdr:cNvSpPr>
          <a:spLocks noChangeAspect="1" noChangeArrowheads="1"/>
        </xdr:cNvSpPr>
      </xdr:nvSpPr>
      <xdr:spPr bwMode="auto">
        <a:xfrm>
          <a:off x="9829800" y="9418320"/>
          <a:ext cx="3048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167640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D4EAE12-093C-430F-82C0-1DF30BC06ED4}"/>
            </a:ext>
          </a:extLst>
        </xdr:cNvPr>
        <xdr:cNvSpPr>
          <a:spLocks noChangeAspect="1" noChangeArrowheads="1"/>
        </xdr:cNvSpPr>
      </xdr:nvSpPr>
      <xdr:spPr bwMode="auto">
        <a:xfrm>
          <a:off x="9829800" y="9418320"/>
          <a:ext cx="3048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1097280</xdr:colOff>
      <xdr:row>0</xdr:row>
      <xdr:rowOff>198120</xdr:rowOff>
    </xdr:from>
    <xdr:to>
      <xdr:col>1</xdr:col>
      <xdr:colOff>2103120</xdr:colOff>
      <xdr:row>0</xdr:row>
      <xdr:rowOff>426720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6F79490F-A1B2-4F47-B19A-C797E7E5E457}"/>
            </a:ext>
          </a:extLst>
        </xdr:cNvPr>
        <xdr:cNvSpPr txBox="1"/>
      </xdr:nvSpPr>
      <xdr:spPr>
        <a:xfrm>
          <a:off x="1790700" y="1981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106680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31158E7-0DA0-43D2-B4F7-348592E41385}"/>
            </a:ext>
          </a:extLst>
        </xdr:cNvPr>
        <xdr:cNvSpPr>
          <a:spLocks noChangeAspect="1" noChangeArrowheads="1"/>
        </xdr:cNvSpPr>
      </xdr:nvSpPr>
      <xdr:spPr bwMode="auto">
        <a:xfrm>
          <a:off x="14678025" y="6324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123824</xdr:colOff>
      <xdr:row>2</xdr:row>
      <xdr:rowOff>68188</xdr:rowOff>
    </xdr:from>
    <xdr:to>
      <xdr:col>6</xdr:col>
      <xdr:colOff>2809875</xdr:colOff>
      <xdr:row>18</xdr:row>
      <xdr:rowOff>114006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24ADCB-DEC4-F34C-F876-8F530CA18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12" t="7643" r="6818" b="5021"/>
        <a:stretch/>
      </xdr:blipFill>
      <xdr:spPr>
        <a:xfrm>
          <a:off x="10106024" y="1485508"/>
          <a:ext cx="2686051" cy="3093818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D36F353-013B-4540-A640-278377474E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1661160</xdr:colOff>
      <xdr:row>0</xdr:row>
      <xdr:rowOff>304800</xdr:rowOff>
    </xdr:from>
    <xdr:to>
      <xdr:col>6</xdr:col>
      <xdr:colOff>304800</xdr:colOff>
      <xdr:row>1</xdr:row>
      <xdr:rowOff>53340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54D9F50-D238-41C1-A2E5-A9186FCB8ED7}"/>
            </a:ext>
          </a:extLst>
        </xdr:cNvPr>
        <xdr:cNvSpPr txBox="1"/>
      </xdr:nvSpPr>
      <xdr:spPr>
        <a:xfrm>
          <a:off x="2659380" y="304800"/>
          <a:ext cx="650748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161925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6B51C95-EF1A-4A12-97DD-09328DE02E93}"/>
            </a:ext>
          </a:extLst>
        </xdr:cNvPr>
        <xdr:cNvSpPr>
          <a:spLocks noChangeAspect="1" noChangeArrowheads="1"/>
        </xdr:cNvSpPr>
      </xdr:nvSpPr>
      <xdr:spPr bwMode="auto">
        <a:xfrm>
          <a:off x="9380220" y="4655820"/>
          <a:ext cx="304800" cy="36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104775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5482CE5-35FD-4EBC-BE4B-9F9164C5304F}"/>
            </a:ext>
          </a:extLst>
        </xdr:cNvPr>
        <xdr:cNvSpPr>
          <a:spLocks noChangeAspect="1" noChangeArrowheads="1"/>
        </xdr:cNvSpPr>
      </xdr:nvSpPr>
      <xdr:spPr bwMode="auto">
        <a:xfrm>
          <a:off x="7452360" y="465582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104775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D52A6C8-77BD-4316-B0B0-585860AAC916}"/>
            </a:ext>
          </a:extLst>
        </xdr:cNvPr>
        <xdr:cNvSpPr>
          <a:spLocks noChangeAspect="1" noChangeArrowheads="1"/>
        </xdr:cNvSpPr>
      </xdr:nvSpPr>
      <xdr:spPr bwMode="auto">
        <a:xfrm>
          <a:off x="13045440" y="465582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167640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050F5E6-C159-4815-BC44-9E7537C09226}"/>
            </a:ext>
          </a:extLst>
        </xdr:cNvPr>
        <xdr:cNvSpPr>
          <a:spLocks noChangeAspect="1" noChangeArrowheads="1"/>
        </xdr:cNvSpPr>
      </xdr:nvSpPr>
      <xdr:spPr bwMode="auto">
        <a:xfrm>
          <a:off x="9380220" y="4655820"/>
          <a:ext cx="3048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175260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F0EEDCE-29BD-4609-BC7B-EA31600F424E}"/>
            </a:ext>
          </a:extLst>
        </xdr:cNvPr>
        <xdr:cNvSpPr>
          <a:spLocks noChangeAspect="1" noChangeArrowheads="1"/>
        </xdr:cNvSpPr>
      </xdr:nvSpPr>
      <xdr:spPr bwMode="auto">
        <a:xfrm>
          <a:off x="9380220" y="465582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1257300</xdr:colOff>
      <xdr:row>0</xdr:row>
      <xdr:rowOff>129540</xdr:rowOff>
    </xdr:from>
    <xdr:to>
      <xdr:col>1</xdr:col>
      <xdr:colOff>2263140</xdr:colOff>
      <xdr:row>0</xdr:row>
      <xdr:rowOff>358140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FA8D0D78-4382-4BD6-B58D-80881C649BD0}"/>
            </a:ext>
          </a:extLst>
        </xdr:cNvPr>
        <xdr:cNvSpPr txBox="1"/>
      </xdr:nvSpPr>
      <xdr:spPr>
        <a:xfrm>
          <a:off x="2255520" y="1295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116205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BEBBEFF-326D-4FB8-AB7B-FA416AFE6D02}"/>
            </a:ext>
          </a:extLst>
        </xdr:cNvPr>
        <xdr:cNvSpPr>
          <a:spLocks noChangeAspect="1" noChangeArrowheads="1"/>
        </xdr:cNvSpPr>
      </xdr:nvSpPr>
      <xdr:spPr bwMode="auto">
        <a:xfrm>
          <a:off x="14678025" y="6324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43816</xdr:colOff>
      <xdr:row>2</xdr:row>
      <xdr:rowOff>81916</xdr:rowOff>
    </xdr:from>
    <xdr:to>
      <xdr:col>6</xdr:col>
      <xdr:colOff>3314700</xdr:colOff>
      <xdr:row>13</xdr:row>
      <xdr:rowOff>177956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1E64FE-71C0-C0C4-AF7E-A91CDD6B1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2" t="33333" r="7323" b="22444"/>
        <a:stretch/>
      </xdr:blipFill>
      <xdr:spPr>
        <a:xfrm>
          <a:off x="8258176" y="1499236"/>
          <a:ext cx="3270884" cy="219154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984938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0B2163-5B75-4789-A5D0-303EF02370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1287780</xdr:colOff>
      <xdr:row>0</xdr:row>
      <xdr:rowOff>327660</xdr:rowOff>
    </xdr:from>
    <xdr:to>
      <xdr:col>6</xdr:col>
      <xdr:colOff>0</xdr:colOff>
      <xdr:row>1</xdr:row>
      <xdr:rowOff>76200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D2E61A5-7F3F-4E71-9D1E-69D656B09987}"/>
            </a:ext>
          </a:extLst>
        </xdr:cNvPr>
        <xdr:cNvSpPr txBox="1"/>
      </xdr:nvSpPr>
      <xdr:spPr>
        <a:xfrm>
          <a:off x="1973580" y="327660"/>
          <a:ext cx="624078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114300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E3656C9-2380-43B6-8DA2-73FF01032B59}"/>
            </a:ext>
          </a:extLst>
        </xdr:cNvPr>
        <xdr:cNvSpPr>
          <a:spLocks noChangeAspect="1" noChangeArrowheads="1"/>
        </xdr:cNvSpPr>
      </xdr:nvSpPr>
      <xdr:spPr bwMode="auto">
        <a:xfrm>
          <a:off x="8862060" y="465582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169545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50450A6-C08E-4BA0-80B5-9E90D2444434}"/>
            </a:ext>
          </a:extLst>
        </xdr:cNvPr>
        <xdr:cNvSpPr>
          <a:spLocks noChangeAspect="1" noChangeArrowheads="1"/>
        </xdr:cNvSpPr>
      </xdr:nvSpPr>
      <xdr:spPr bwMode="auto">
        <a:xfrm>
          <a:off x="8862060" y="4655820"/>
          <a:ext cx="304800" cy="37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BED99CEA-1C23-4BC3-843A-D406ECDA0EEE}"/>
            </a:ext>
          </a:extLst>
        </xdr:cNvPr>
        <xdr:cNvSpPr>
          <a:spLocks noChangeAspect="1" noChangeArrowheads="1"/>
        </xdr:cNvSpPr>
      </xdr:nvSpPr>
      <xdr:spPr bwMode="auto">
        <a:xfrm>
          <a:off x="12664440" y="46558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175260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2BB1551-4151-4DCA-AC60-E315249EA7E1}"/>
            </a:ext>
          </a:extLst>
        </xdr:cNvPr>
        <xdr:cNvSpPr>
          <a:spLocks noChangeAspect="1" noChangeArrowheads="1"/>
        </xdr:cNvSpPr>
      </xdr:nvSpPr>
      <xdr:spPr bwMode="auto">
        <a:xfrm>
          <a:off x="8862060" y="465582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182880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98E4421-ACE6-4E32-A1EA-BF6002A5B32D}"/>
            </a:ext>
          </a:extLst>
        </xdr:cNvPr>
        <xdr:cNvSpPr>
          <a:spLocks noChangeAspect="1" noChangeArrowheads="1"/>
        </xdr:cNvSpPr>
      </xdr:nvSpPr>
      <xdr:spPr bwMode="auto">
        <a:xfrm>
          <a:off x="8862060" y="4655820"/>
          <a:ext cx="3048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1333500</xdr:colOff>
      <xdr:row>0</xdr:row>
      <xdr:rowOff>129540</xdr:rowOff>
    </xdr:from>
    <xdr:to>
      <xdr:col>1</xdr:col>
      <xdr:colOff>2339340</xdr:colOff>
      <xdr:row>0</xdr:row>
      <xdr:rowOff>358140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8EA1B0D0-8E44-471A-8C0A-4809DD32ACDC}"/>
            </a:ext>
          </a:extLst>
        </xdr:cNvPr>
        <xdr:cNvSpPr txBox="1"/>
      </xdr:nvSpPr>
      <xdr:spPr>
        <a:xfrm>
          <a:off x="2019300" y="1295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125730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3A6CB36-97E6-492B-8608-3B985A1838A6}"/>
            </a:ext>
          </a:extLst>
        </xdr:cNvPr>
        <xdr:cNvSpPr>
          <a:spLocks noChangeAspect="1" noChangeArrowheads="1"/>
        </xdr:cNvSpPr>
      </xdr:nvSpPr>
      <xdr:spPr bwMode="auto">
        <a:xfrm>
          <a:off x="14630400" y="499110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346710</xdr:colOff>
      <xdr:row>2</xdr:row>
      <xdr:rowOff>49530</xdr:rowOff>
    </xdr:from>
    <xdr:to>
      <xdr:col>6</xdr:col>
      <xdr:colOff>3345180</xdr:colOff>
      <xdr:row>18</xdr:row>
      <xdr:rowOff>120559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8D2A56-BF86-BE94-9D5A-9EC211368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9" b="2995"/>
        <a:stretch/>
      </xdr:blipFill>
      <xdr:spPr>
        <a:xfrm>
          <a:off x="7585710" y="1466850"/>
          <a:ext cx="2998470" cy="3119029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0</xdr:row>
      <xdr:rowOff>68580</xdr:rowOff>
    </xdr:from>
    <xdr:to>
      <xdr:col>1</xdr:col>
      <xdr:colOff>748718</xdr:colOff>
      <xdr:row>0</xdr:row>
      <xdr:rowOff>1196339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C72861-B498-49D2-8ECF-37A9D9ECB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29540" y="685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777240</xdr:colOff>
      <xdr:row>0</xdr:row>
      <xdr:rowOff>342900</xdr:rowOff>
    </xdr:from>
    <xdr:to>
      <xdr:col>6</xdr:col>
      <xdr:colOff>373380</xdr:colOff>
      <xdr:row>1</xdr:row>
      <xdr:rowOff>91440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9905824-900D-4AC9-9DD1-570B4708D606}"/>
            </a:ext>
          </a:extLst>
        </xdr:cNvPr>
        <xdr:cNvSpPr txBox="1"/>
      </xdr:nvSpPr>
      <xdr:spPr>
        <a:xfrm>
          <a:off x="1463040" y="342900"/>
          <a:ext cx="61493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123825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2787DC7-BD1E-4279-9618-DC076F78B702}"/>
            </a:ext>
          </a:extLst>
        </xdr:cNvPr>
        <xdr:cNvSpPr>
          <a:spLocks noChangeAspect="1" noChangeArrowheads="1"/>
        </xdr:cNvSpPr>
      </xdr:nvSpPr>
      <xdr:spPr bwMode="auto">
        <a:xfrm>
          <a:off x="8214360" y="4655820"/>
          <a:ext cx="304800" cy="329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121920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B761C47-4172-40EA-9CC3-43BA99D1C21F}"/>
            </a:ext>
          </a:extLst>
        </xdr:cNvPr>
        <xdr:cNvSpPr>
          <a:spLocks noChangeAspect="1" noChangeArrowheads="1"/>
        </xdr:cNvSpPr>
      </xdr:nvSpPr>
      <xdr:spPr bwMode="auto">
        <a:xfrm>
          <a:off x="8214360" y="4655820"/>
          <a:ext cx="3048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177165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3A17C2D-FB93-43C5-89CF-84A705679582}"/>
            </a:ext>
          </a:extLst>
        </xdr:cNvPr>
        <xdr:cNvSpPr>
          <a:spLocks noChangeAspect="1" noChangeArrowheads="1"/>
        </xdr:cNvSpPr>
      </xdr:nvSpPr>
      <xdr:spPr bwMode="auto">
        <a:xfrm>
          <a:off x="8214360" y="465582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120015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EBB94A4C-B536-4479-BF89-55CBB94A8E2D}"/>
            </a:ext>
          </a:extLst>
        </xdr:cNvPr>
        <xdr:cNvSpPr>
          <a:spLocks noChangeAspect="1" noChangeArrowheads="1"/>
        </xdr:cNvSpPr>
      </xdr:nvSpPr>
      <xdr:spPr bwMode="auto">
        <a:xfrm>
          <a:off x="12397740" y="46558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182880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2ABCDD4D-EAB3-4C7A-9200-6C2C60D1F9F2}"/>
            </a:ext>
          </a:extLst>
        </xdr:cNvPr>
        <xdr:cNvSpPr>
          <a:spLocks noChangeAspect="1" noChangeArrowheads="1"/>
        </xdr:cNvSpPr>
      </xdr:nvSpPr>
      <xdr:spPr bwMode="auto">
        <a:xfrm>
          <a:off x="8214360" y="4655820"/>
          <a:ext cx="3048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21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9FF9845-1D71-49CE-9CF1-23312824D5EC}"/>
            </a:ext>
          </a:extLst>
        </xdr:cNvPr>
        <xdr:cNvSpPr>
          <a:spLocks noChangeAspect="1" noChangeArrowheads="1"/>
        </xdr:cNvSpPr>
      </xdr:nvSpPr>
      <xdr:spPr bwMode="auto">
        <a:xfrm>
          <a:off x="8214360" y="465582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868680</xdr:colOff>
      <xdr:row>0</xdr:row>
      <xdr:rowOff>182880</xdr:rowOff>
    </xdr:from>
    <xdr:to>
      <xdr:col>1</xdr:col>
      <xdr:colOff>1874520</xdr:colOff>
      <xdr:row>0</xdr:row>
      <xdr:rowOff>411480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74D0609C-2100-47F4-95A3-79DD7BA0A811}"/>
            </a:ext>
          </a:extLst>
        </xdr:cNvPr>
        <xdr:cNvSpPr txBox="1"/>
      </xdr:nvSpPr>
      <xdr:spPr>
        <a:xfrm>
          <a:off x="1554480" y="1828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2</xdr:row>
      <xdr:rowOff>57150</xdr:rowOff>
    </xdr:from>
    <xdr:to>
      <xdr:col>6</xdr:col>
      <xdr:colOff>2743200</xdr:colOff>
      <xdr:row>17</xdr:row>
      <xdr:rowOff>172207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E8EC436-58C0-2449-B8B7-433200FB9B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76" b="2746"/>
        <a:stretch/>
      </xdr:blipFill>
      <xdr:spPr>
        <a:xfrm>
          <a:off x="11024235" y="1474470"/>
          <a:ext cx="2486025" cy="2972557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D27066E-7554-423E-85FC-DBEDDC3A5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1958340</xdr:colOff>
      <xdr:row>0</xdr:row>
      <xdr:rowOff>167640</xdr:rowOff>
    </xdr:from>
    <xdr:to>
      <xdr:col>5</xdr:col>
      <xdr:colOff>1089660</xdr:colOff>
      <xdr:row>0</xdr:row>
      <xdr:rowOff>1135380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2EB6C63-3F33-4738-A84C-13AD8BCAFEB7}"/>
            </a:ext>
          </a:extLst>
        </xdr:cNvPr>
        <xdr:cNvSpPr txBox="1"/>
      </xdr:nvSpPr>
      <xdr:spPr>
        <a:xfrm>
          <a:off x="2956560" y="167640"/>
          <a:ext cx="661416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118110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9A0BABC-871B-4F5E-8A95-11FDA9D58EC2}"/>
            </a:ext>
          </a:extLst>
        </xdr:cNvPr>
        <xdr:cNvSpPr>
          <a:spLocks noChangeAspect="1" noChangeArrowheads="1"/>
        </xdr:cNvSpPr>
      </xdr:nvSpPr>
      <xdr:spPr bwMode="auto">
        <a:xfrm>
          <a:off x="7239000" y="4655820"/>
          <a:ext cx="304800" cy="339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116205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02D3F7C-B2C0-43C6-8E9D-A555BD50FBB1}"/>
            </a:ext>
          </a:extLst>
        </xdr:cNvPr>
        <xdr:cNvSpPr>
          <a:spLocks noChangeAspect="1" noChangeArrowheads="1"/>
        </xdr:cNvSpPr>
      </xdr:nvSpPr>
      <xdr:spPr bwMode="auto">
        <a:xfrm>
          <a:off x="7239000" y="4655820"/>
          <a:ext cx="304800" cy="337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114300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011B85D-827D-492A-BEE5-C6A8A51396CA}"/>
            </a:ext>
          </a:extLst>
        </xdr:cNvPr>
        <xdr:cNvSpPr>
          <a:spLocks noChangeAspect="1" noChangeArrowheads="1"/>
        </xdr:cNvSpPr>
      </xdr:nvSpPr>
      <xdr:spPr bwMode="auto">
        <a:xfrm>
          <a:off x="7239000" y="4655820"/>
          <a:ext cx="3048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169545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2C302F9-6032-4284-9A19-B0A45197B27D}"/>
            </a:ext>
          </a:extLst>
        </xdr:cNvPr>
        <xdr:cNvSpPr>
          <a:spLocks noChangeAspect="1" noChangeArrowheads="1"/>
        </xdr:cNvSpPr>
      </xdr:nvSpPr>
      <xdr:spPr bwMode="auto">
        <a:xfrm>
          <a:off x="7239000" y="4655820"/>
          <a:ext cx="3048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112395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29E81531-5113-4D89-A612-23952D3654FA}"/>
            </a:ext>
          </a:extLst>
        </xdr:cNvPr>
        <xdr:cNvSpPr>
          <a:spLocks noChangeAspect="1" noChangeArrowheads="1"/>
        </xdr:cNvSpPr>
      </xdr:nvSpPr>
      <xdr:spPr bwMode="auto">
        <a:xfrm>
          <a:off x="11399520" y="46558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175260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78629018-610E-47BB-B92A-51A5931AA163}"/>
            </a:ext>
          </a:extLst>
        </xdr:cNvPr>
        <xdr:cNvSpPr>
          <a:spLocks noChangeAspect="1" noChangeArrowheads="1"/>
        </xdr:cNvSpPr>
      </xdr:nvSpPr>
      <xdr:spPr bwMode="auto">
        <a:xfrm>
          <a:off x="7239000" y="465582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182880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16F55F95-443D-4D32-ACB4-8EE4C61A2008}"/>
            </a:ext>
          </a:extLst>
        </xdr:cNvPr>
        <xdr:cNvSpPr>
          <a:spLocks noChangeAspect="1" noChangeArrowheads="1"/>
        </xdr:cNvSpPr>
      </xdr:nvSpPr>
      <xdr:spPr bwMode="auto">
        <a:xfrm>
          <a:off x="7239000" y="4655820"/>
          <a:ext cx="3048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1356360</xdr:colOff>
      <xdr:row>0</xdr:row>
      <xdr:rowOff>121920</xdr:rowOff>
    </xdr:from>
    <xdr:to>
      <xdr:col>1</xdr:col>
      <xdr:colOff>2362200</xdr:colOff>
      <xdr:row>0</xdr:row>
      <xdr:rowOff>350520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766ECA37-55A9-498B-B418-0AE5EA7586DF}"/>
            </a:ext>
          </a:extLst>
        </xdr:cNvPr>
        <xdr:cNvSpPr txBox="1"/>
      </xdr:nvSpPr>
      <xdr:spPr>
        <a:xfrm>
          <a:off x="2354580" y="1219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97155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3B3E6E3-11B2-49DB-85E3-451753D687F7}"/>
            </a:ext>
          </a:extLst>
        </xdr:cNvPr>
        <xdr:cNvSpPr>
          <a:spLocks noChangeAspect="1" noChangeArrowheads="1"/>
        </xdr:cNvSpPr>
      </xdr:nvSpPr>
      <xdr:spPr bwMode="auto">
        <a:xfrm>
          <a:off x="14678025" y="8248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99060</xdr:colOff>
      <xdr:row>2</xdr:row>
      <xdr:rowOff>62866</xdr:rowOff>
    </xdr:from>
    <xdr:to>
      <xdr:col>6</xdr:col>
      <xdr:colOff>2436418</xdr:colOff>
      <xdr:row>12</xdr:row>
      <xdr:rowOff>167640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60CD92-41A6-02C9-B676-FC8E26C92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85" b="13825"/>
        <a:stretch/>
      </xdr:blipFill>
      <xdr:spPr>
        <a:xfrm>
          <a:off x="9235440" y="1487806"/>
          <a:ext cx="2337358" cy="2009774"/>
        </a:xfrm>
        <a:prstGeom prst="rect">
          <a:avLst/>
        </a:prstGeom>
      </xdr:spPr>
    </xdr:pic>
    <xdr:clientData/>
  </xdr:twoCellAnchor>
  <xdr:twoCellAnchor editAs="oneCell">
    <xdr:from>
      <xdr:col>6</xdr:col>
      <xdr:colOff>169545</xdr:colOff>
      <xdr:row>13</xdr:row>
      <xdr:rowOff>51435</xdr:rowOff>
    </xdr:from>
    <xdr:to>
      <xdr:col>6</xdr:col>
      <xdr:colOff>2294559</xdr:colOff>
      <xdr:row>25</xdr:row>
      <xdr:rowOff>51435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1EDB912-4D6B-9ED9-E31D-2E4591F22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32" b="7386"/>
        <a:stretch/>
      </xdr:blipFill>
      <xdr:spPr>
        <a:xfrm>
          <a:off x="9305925" y="3571875"/>
          <a:ext cx="2125014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D47833-0139-4045-A25C-60548F466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1783080</xdr:colOff>
      <xdr:row>0</xdr:row>
      <xdr:rowOff>274320</xdr:rowOff>
    </xdr:from>
    <xdr:to>
      <xdr:col>5</xdr:col>
      <xdr:colOff>838200</xdr:colOff>
      <xdr:row>1</xdr:row>
      <xdr:rowOff>22860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EAA066E-79B9-4F87-82F5-0D93A034DEAC}"/>
            </a:ext>
          </a:extLst>
        </xdr:cNvPr>
        <xdr:cNvSpPr txBox="1"/>
      </xdr:nvSpPr>
      <xdr:spPr>
        <a:xfrm>
          <a:off x="2781300" y="274320"/>
          <a:ext cx="59969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125730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EF7A050-86B8-44F6-9FD1-A14C0D5E27D4}"/>
            </a:ext>
          </a:extLst>
        </xdr:cNvPr>
        <xdr:cNvSpPr>
          <a:spLocks noChangeAspect="1" noChangeArrowheads="1"/>
        </xdr:cNvSpPr>
      </xdr:nvSpPr>
      <xdr:spPr bwMode="auto">
        <a:xfrm>
          <a:off x="9646920" y="4655820"/>
          <a:ext cx="30480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123825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DA9C0DD-1383-48C3-A3CA-CA222E0B2955}"/>
            </a:ext>
          </a:extLst>
        </xdr:cNvPr>
        <xdr:cNvSpPr>
          <a:spLocks noChangeAspect="1" noChangeArrowheads="1"/>
        </xdr:cNvSpPr>
      </xdr:nvSpPr>
      <xdr:spPr bwMode="auto">
        <a:xfrm>
          <a:off x="9646920" y="4655820"/>
          <a:ext cx="304800" cy="329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121920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A0C54A3A-9E80-446A-862D-BF686730B440}"/>
            </a:ext>
          </a:extLst>
        </xdr:cNvPr>
        <xdr:cNvSpPr>
          <a:spLocks noChangeAspect="1" noChangeArrowheads="1"/>
        </xdr:cNvSpPr>
      </xdr:nvSpPr>
      <xdr:spPr bwMode="auto">
        <a:xfrm>
          <a:off x="9646920" y="4655820"/>
          <a:ext cx="3048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177165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F0F8793-FE56-46C7-8A30-F78E1918F67B}"/>
            </a:ext>
          </a:extLst>
        </xdr:cNvPr>
        <xdr:cNvSpPr>
          <a:spLocks noChangeAspect="1" noChangeArrowheads="1"/>
        </xdr:cNvSpPr>
      </xdr:nvSpPr>
      <xdr:spPr bwMode="auto">
        <a:xfrm>
          <a:off x="9646920" y="465582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120015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FFC706D-6D91-480F-AFC8-BD643FB06E07}"/>
            </a:ext>
          </a:extLst>
        </xdr:cNvPr>
        <xdr:cNvSpPr>
          <a:spLocks noChangeAspect="1" noChangeArrowheads="1"/>
        </xdr:cNvSpPr>
      </xdr:nvSpPr>
      <xdr:spPr bwMode="auto">
        <a:xfrm>
          <a:off x="13533120" y="46558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182880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0F749C9-7879-429F-8097-3958B981513A}"/>
            </a:ext>
          </a:extLst>
        </xdr:cNvPr>
        <xdr:cNvSpPr>
          <a:spLocks noChangeAspect="1" noChangeArrowheads="1"/>
        </xdr:cNvSpPr>
      </xdr:nvSpPr>
      <xdr:spPr bwMode="auto">
        <a:xfrm>
          <a:off x="9646920" y="4655820"/>
          <a:ext cx="3048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28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C2F64812-362C-4F5A-9B3A-495A2008B998}"/>
            </a:ext>
          </a:extLst>
        </xdr:cNvPr>
        <xdr:cNvSpPr>
          <a:spLocks noChangeAspect="1" noChangeArrowheads="1"/>
        </xdr:cNvSpPr>
      </xdr:nvSpPr>
      <xdr:spPr bwMode="auto">
        <a:xfrm>
          <a:off x="9646920" y="465582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1264920</xdr:colOff>
      <xdr:row>0</xdr:row>
      <xdr:rowOff>83820</xdr:rowOff>
    </xdr:from>
    <xdr:to>
      <xdr:col>1</xdr:col>
      <xdr:colOff>2270760</xdr:colOff>
      <xdr:row>0</xdr:row>
      <xdr:rowOff>312420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297ED0FB-277C-46C3-B0D0-3E68DD5A4113}"/>
            </a:ext>
          </a:extLst>
        </xdr:cNvPr>
        <xdr:cNvSpPr txBox="1"/>
      </xdr:nvSpPr>
      <xdr:spPr>
        <a:xfrm>
          <a:off x="2263140" y="838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106680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C00774D-DE0F-445B-B9CC-80B079C82E9E}"/>
            </a:ext>
          </a:extLst>
        </xdr:cNvPr>
        <xdr:cNvSpPr>
          <a:spLocks noChangeAspect="1" noChangeArrowheads="1"/>
        </xdr:cNvSpPr>
      </xdr:nvSpPr>
      <xdr:spPr bwMode="auto">
        <a:xfrm>
          <a:off x="14630400" y="6324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60962</xdr:colOff>
      <xdr:row>2</xdr:row>
      <xdr:rowOff>87631</xdr:rowOff>
    </xdr:from>
    <xdr:to>
      <xdr:col>6</xdr:col>
      <xdr:colOff>2538460</xdr:colOff>
      <xdr:row>14</xdr:row>
      <xdr:rowOff>91440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38041DE-4613-93D4-FE84-AB742BE49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68" b="17614"/>
        <a:stretch/>
      </xdr:blipFill>
      <xdr:spPr>
        <a:xfrm>
          <a:off x="7856222" y="1504951"/>
          <a:ext cx="2477498" cy="2289809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0</xdr:row>
      <xdr:rowOff>83820</xdr:rowOff>
    </xdr:from>
    <xdr:to>
      <xdr:col>1</xdr:col>
      <xdr:colOff>640080</xdr:colOff>
      <xdr:row>0</xdr:row>
      <xdr:rowOff>1155541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D0C7F9-B76C-4170-B896-336A9F7BE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67640" y="83820"/>
          <a:ext cx="1165860" cy="1071721"/>
        </a:xfrm>
        <a:prstGeom prst="rect">
          <a:avLst/>
        </a:prstGeom>
      </xdr:spPr>
    </xdr:pic>
    <xdr:clientData/>
  </xdr:twoCellAnchor>
  <xdr:twoCellAnchor>
    <xdr:from>
      <xdr:col>1</xdr:col>
      <xdr:colOff>396240</xdr:colOff>
      <xdr:row>0</xdr:row>
      <xdr:rowOff>403860</xdr:rowOff>
    </xdr:from>
    <xdr:to>
      <xdr:col>6</xdr:col>
      <xdr:colOff>693420</xdr:colOff>
      <xdr:row>0</xdr:row>
      <xdr:rowOff>1203960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613B05A-E895-4F10-9E59-08CD02FDA06D}"/>
            </a:ext>
          </a:extLst>
        </xdr:cNvPr>
        <xdr:cNvSpPr txBox="1"/>
      </xdr:nvSpPr>
      <xdr:spPr>
        <a:xfrm>
          <a:off x="1089660" y="403860"/>
          <a:ext cx="739902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104775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BEF9051-539F-421E-B4C3-4D5808BAD066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133350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DDC648E-BA84-47C8-8AE1-15F6DA34C75C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339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131445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497C1E9-AA05-4FB9-9CFF-174612168BF1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337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129540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1642B8D-5E67-44E5-9D28-AF3504AD8379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184785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898F915-A4D9-4C42-814F-FADD489BD801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32</xdr:row>
      <xdr:rowOff>127635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3BFA4ED-2668-40E1-B710-BDC7BE2902D1}"/>
            </a:ext>
          </a:extLst>
        </xdr:cNvPr>
        <xdr:cNvSpPr>
          <a:spLocks noChangeAspect="1" noChangeArrowheads="1"/>
        </xdr:cNvSpPr>
      </xdr:nvSpPr>
      <xdr:spPr bwMode="auto">
        <a:xfrm>
          <a:off x="13121640" y="59893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3C683B23-18EC-4AE1-9B0C-50BB07E75418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33</xdr:row>
      <xdr:rowOff>7620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2B2BD5E-0261-4BE1-83E9-3492CFBE0B0E}"/>
            </a:ext>
          </a:extLst>
        </xdr:cNvPr>
        <xdr:cNvSpPr>
          <a:spLocks noChangeAspect="1" noChangeArrowheads="1"/>
        </xdr:cNvSpPr>
      </xdr:nvSpPr>
      <xdr:spPr bwMode="auto">
        <a:xfrm>
          <a:off x="9319260" y="5989320"/>
          <a:ext cx="3048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960120</xdr:colOff>
      <xdr:row>0</xdr:row>
      <xdr:rowOff>114300</xdr:rowOff>
    </xdr:from>
    <xdr:to>
      <xdr:col>1</xdr:col>
      <xdr:colOff>1965960</xdr:colOff>
      <xdr:row>0</xdr:row>
      <xdr:rowOff>342900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FA30C9B7-C71D-42F0-93C3-285A648C5EBC}"/>
            </a:ext>
          </a:extLst>
        </xdr:cNvPr>
        <xdr:cNvSpPr txBox="1"/>
      </xdr:nvSpPr>
      <xdr:spPr>
        <a:xfrm>
          <a:off x="1653540" y="1143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53342</xdr:colOff>
      <xdr:row>16</xdr:row>
      <xdr:rowOff>26671</xdr:rowOff>
    </xdr:from>
    <xdr:to>
      <xdr:col>6</xdr:col>
      <xdr:colOff>2530840</xdr:colOff>
      <xdr:row>28</xdr:row>
      <xdr:rowOff>30480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2A1652E-5471-4C7F-8DC2-AAD26D1A3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68" b="17614"/>
        <a:stretch/>
      </xdr:blipFill>
      <xdr:spPr>
        <a:xfrm>
          <a:off x="7848602" y="4110991"/>
          <a:ext cx="2477498" cy="228980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116205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DB17E65-3021-4126-A59A-82AFFEA234B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7277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41911</xdr:colOff>
      <xdr:row>2</xdr:row>
      <xdr:rowOff>19573</xdr:rowOff>
    </xdr:from>
    <xdr:to>
      <xdr:col>6</xdr:col>
      <xdr:colOff>2316480</xdr:colOff>
      <xdr:row>12</xdr:row>
      <xdr:rowOff>27867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77EC0E-F775-E163-E4BD-54AEE11B53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37405" r="43360" b="35795"/>
        <a:stretch>
          <a:fillRect/>
        </a:stretch>
      </xdr:blipFill>
      <xdr:spPr>
        <a:xfrm>
          <a:off x="8004811" y="1436893"/>
          <a:ext cx="2274569" cy="1913294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0</xdr:row>
      <xdr:rowOff>45720</xdr:rowOff>
    </xdr:from>
    <xdr:to>
      <xdr:col>1</xdr:col>
      <xdr:colOff>710618</xdr:colOff>
      <xdr:row>0</xdr:row>
      <xdr:rowOff>1173479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6295D0-77CB-4848-959A-37B0469A4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99060" y="4572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1059180</xdr:colOff>
      <xdr:row>0</xdr:row>
      <xdr:rowOff>396240</xdr:rowOff>
    </xdr:from>
    <xdr:to>
      <xdr:col>6</xdr:col>
      <xdr:colOff>91440</xdr:colOff>
      <xdr:row>0</xdr:row>
      <xdr:rowOff>1211580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7E7F5D7-1457-4E71-B9B6-83297538856F}"/>
            </a:ext>
          </a:extLst>
        </xdr:cNvPr>
        <xdr:cNvSpPr txBox="1"/>
      </xdr:nvSpPr>
      <xdr:spPr>
        <a:xfrm>
          <a:off x="1752600" y="396240"/>
          <a:ext cx="6301740" cy="81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114300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C3299F5-5B33-4713-B173-F834FCD884A2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112395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16E5A3E0-2003-4E08-AF53-FD2C7C9F4DAC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140970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DB46CE3-9E58-4D79-9788-F23AD4295BF8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139065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F8780993-16B8-4D47-A22B-5A1BE8B4DB42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34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137160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8002021-F6CD-4B07-B942-8214116A73B7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21</xdr:row>
      <xdr:rowOff>1905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11F1D3F-FD25-4A72-B075-9B03B0D832B9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135255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33BE803-63A7-45C2-BB39-C695E780210D}"/>
            </a:ext>
          </a:extLst>
        </xdr:cNvPr>
        <xdr:cNvSpPr>
          <a:spLocks noChangeAspect="1" noChangeArrowheads="1"/>
        </xdr:cNvSpPr>
      </xdr:nvSpPr>
      <xdr:spPr bwMode="auto">
        <a:xfrm>
          <a:off x="12900660" y="6941820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21</xdr:row>
      <xdr:rowOff>7620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CF00AD5-B523-4D33-954F-D33253952499}"/>
            </a:ext>
          </a:extLst>
        </xdr:cNvPr>
        <xdr:cNvSpPr>
          <a:spLocks noChangeAspect="1" noChangeArrowheads="1"/>
        </xdr:cNvSpPr>
      </xdr:nvSpPr>
      <xdr:spPr bwMode="auto">
        <a:xfrm>
          <a:off x="8191500" y="6941820"/>
          <a:ext cx="3048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944880</xdr:colOff>
      <xdr:row>0</xdr:row>
      <xdr:rowOff>121920</xdr:rowOff>
    </xdr:from>
    <xdr:to>
      <xdr:col>1</xdr:col>
      <xdr:colOff>1950720</xdr:colOff>
      <xdr:row>0</xdr:row>
      <xdr:rowOff>350520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E9914474-1652-432D-A92A-F8A2C7461E9A}"/>
            </a:ext>
          </a:extLst>
        </xdr:cNvPr>
        <xdr:cNvSpPr txBox="1"/>
      </xdr:nvSpPr>
      <xdr:spPr>
        <a:xfrm>
          <a:off x="1638300" y="1219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342900</xdr:colOff>
      <xdr:row>8</xdr:row>
      <xdr:rowOff>111013</xdr:rowOff>
    </xdr:from>
    <xdr:to>
      <xdr:col>6</xdr:col>
      <xdr:colOff>2103120</xdr:colOff>
      <xdr:row>18</xdr:row>
      <xdr:rowOff>119307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500E9AF-C5AF-44EC-811D-057F840758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881" t="36244" r="288" b="36956"/>
        <a:stretch>
          <a:fillRect/>
        </a:stretch>
      </xdr:blipFill>
      <xdr:spPr>
        <a:xfrm>
          <a:off x="8305800" y="2671333"/>
          <a:ext cx="1760220" cy="191329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97155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4BE5460-C43A-4CE2-817C-7ED3E71EC76A}"/>
            </a:ext>
          </a:extLst>
        </xdr:cNvPr>
        <xdr:cNvSpPr>
          <a:spLocks noChangeAspect="1" noChangeArrowheads="1"/>
        </xdr:cNvSpPr>
      </xdr:nvSpPr>
      <xdr:spPr bwMode="auto">
        <a:xfrm>
          <a:off x="14468475" y="8248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74295</xdr:colOff>
      <xdr:row>2</xdr:row>
      <xdr:rowOff>38100</xdr:rowOff>
    </xdr:from>
    <xdr:to>
      <xdr:col>6</xdr:col>
      <xdr:colOff>3131820</xdr:colOff>
      <xdr:row>18</xdr:row>
      <xdr:rowOff>74649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1E3D4F-36BD-D8DD-F33E-4D7D8A9FE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73" b="9564"/>
        <a:stretch/>
      </xdr:blipFill>
      <xdr:spPr>
        <a:xfrm>
          <a:off x="7656195" y="1455420"/>
          <a:ext cx="3057525" cy="3084549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0</xdr:row>
      <xdr:rowOff>152401</xdr:rowOff>
    </xdr:from>
    <xdr:to>
      <xdr:col>1</xdr:col>
      <xdr:colOff>720743</xdr:colOff>
      <xdr:row>0</xdr:row>
      <xdr:rowOff>1150621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C926C1-7C5D-4693-A499-41C41288E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51460" y="152401"/>
          <a:ext cx="1155083" cy="998220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0</xdr:row>
      <xdr:rowOff>449580</xdr:rowOff>
    </xdr:from>
    <xdr:to>
      <xdr:col>6</xdr:col>
      <xdr:colOff>480060</xdr:colOff>
      <xdr:row>1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7DA0367-2ADC-485F-B116-CCE8DC20A871}"/>
            </a:ext>
          </a:extLst>
        </xdr:cNvPr>
        <xdr:cNvSpPr txBox="1"/>
      </xdr:nvSpPr>
      <xdr:spPr>
        <a:xfrm>
          <a:off x="1219200" y="449580"/>
          <a:ext cx="6842760" cy="76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123825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6FCF686-FDAD-43FD-B6B0-F6B9411E2BF9}"/>
            </a:ext>
          </a:extLst>
        </xdr:cNvPr>
        <xdr:cNvSpPr>
          <a:spLocks noChangeAspect="1" noChangeArrowheads="1"/>
        </xdr:cNvSpPr>
      </xdr:nvSpPr>
      <xdr:spPr bwMode="auto">
        <a:xfrm>
          <a:off x="7962900" y="4655820"/>
          <a:ext cx="304800" cy="329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121920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E499080-B483-43F3-B240-89EDAC3D52E2}"/>
            </a:ext>
          </a:extLst>
        </xdr:cNvPr>
        <xdr:cNvSpPr>
          <a:spLocks noChangeAspect="1" noChangeArrowheads="1"/>
        </xdr:cNvSpPr>
      </xdr:nvSpPr>
      <xdr:spPr bwMode="auto">
        <a:xfrm>
          <a:off x="7962900" y="4655820"/>
          <a:ext cx="3048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120015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A3DB742-74D6-4453-A4B1-A2F75D2891D5}"/>
            </a:ext>
          </a:extLst>
        </xdr:cNvPr>
        <xdr:cNvSpPr>
          <a:spLocks noChangeAspect="1" noChangeArrowheads="1"/>
        </xdr:cNvSpPr>
      </xdr:nvSpPr>
      <xdr:spPr bwMode="auto">
        <a:xfrm>
          <a:off x="7962900" y="46558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148590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C2D0B6C1-9431-4950-B345-CDDF2840905F}"/>
            </a:ext>
          </a:extLst>
        </xdr:cNvPr>
        <xdr:cNvSpPr>
          <a:spLocks noChangeAspect="1" noChangeArrowheads="1"/>
        </xdr:cNvSpPr>
      </xdr:nvSpPr>
      <xdr:spPr bwMode="auto">
        <a:xfrm>
          <a:off x="7962900" y="4655820"/>
          <a:ext cx="304800" cy="354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146685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B853BCF-499A-4EBE-B617-18D445554E49}"/>
            </a:ext>
          </a:extLst>
        </xdr:cNvPr>
        <xdr:cNvSpPr>
          <a:spLocks noChangeAspect="1" noChangeArrowheads="1"/>
        </xdr:cNvSpPr>
      </xdr:nvSpPr>
      <xdr:spPr bwMode="auto">
        <a:xfrm>
          <a:off x="7962900" y="4655820"/>
          <a:ext cx="304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144780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497E641-51AD-4401-81DD-D16014ECC22A}"/>
            </a:ext>
          </a:extLst>
        </xdr:cNvPr>
        <xdr:cNvSpPr>
          <a:spLocks noChangeAspect="1" noChangeArrowheads="1"/>
        </xdr:cNvSpPr>
      </xdr:nvSpPr>
      <xdr:spPr bwMode="auto">
        <a:xfrm>
          <a:off x="7962900" y="4655820"/>
          <a:ext cx="30480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142875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82817377-EB23-42C0-8406-015937931A0E}"/>
            </a:ext>
          </a:extLst>
        </xdr:cNvPr>
        <xdr:cNvSpPr>
          <a:spLocks noChangeAspect="1" noChangeArrowheads="1"/>
        </xdr:cNvSpPr>
      </xdr:nvSpPr>
      <xdr:spPr bwMode="auto">
        <a:xfrm>
          <a:off x="12771120" y="4655820"/>
          <a:ext cx="3048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1104900</xdr:colOff>
      <xdr:row>0</xdr:row>
      <xdr:rowOff>68580</xdr:rowOff>
    </xdr:from>
    <xdr:to>
      <xdr:col>1</xdr:col>
      <xdr:colOff>2110740</xdr:colOff>
      <xdr:row>0</xdr:row>
      <xdr:rowOff>297180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611C5D4C-4B09-4311-BF83-00CD5F2154B6}"/>
            </a:ext>
          </a:extLst>
        </xdr:cNvPr>
        <xdr:cNvSpPr txBox="1"/>
      </xdr:nvSpPr>
      <xdr:spPr>
        <a:xfrm>
          <a:off x="1790700" y="685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0AB0567-3216-4BC8-B8D3-2A35423E362D}"/>
            </a:ext>
          </a:extLst>
        </xdr:cNvPr>
        <xdr:cNvSpPr>
          <a:spLocks noChangeAspect="1" noChangeArrowheads="1"/>
        </xdr:cNvSpPr>
      </xdr:nvSpPr>
      <xdr:spPr bwMode="auto">
        <a:xfrm>
          <a:off x="13611225" y="4438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156211</xdr:colOff>
      <xdr:row>2</xdr:row>
      <xdr:rowOff>76900</xdr:rowOff>
    </xdr:from>
    <xdr:to>
      <xdr:col>6</xdr:col>
      <xdr:colOff>2980337</xdr:colOff>
      <xdr:row>15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E3C9F0-A4D0-4845-4B30-4CEF98F26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20" b="7863"/>
        <a:stretch/>
      </xdr:blipFill>
      <xdr:spPr>
        <a:xfrm>
          <a:off x="8980171" y="1494220"/>
          <a:ext cx="2824126" cy="251390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5F12FD-8EAF-4BD4-9813-F3A079287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1005840</xdr:colOff>
      <xdr:row>0</xdr:row>
      <xdr:rowOff>381000</xdr:rowOff>
    </xdr:from>
    <xdr:to>
      <xdr:col>5</xdr:col>
      <xdr:colOff>327660</xdr:colOff>
      <xdr:row>0</xdr:row>
      <xdr:rowOff>1203960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80ABE1E-4A4E-45BE-BBFC-36AE28CD83F1}"/>
            </a:ext>
          </a:extLst>
        </xdr:cNvPr>
        <xdr:cNvSpPr txBox="1"/>
      </xdr:nvSpPr>
      <xdr:spPr>
        <a:xfrm>
          <a:off x="2004060" y="381000"/>
          <a:ext cx="6804660" cy="822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104775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1BF1E03-FA8C-485B-9DF0-22D40767E926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131445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55514EB-CA02-4508-9197-39FFDF8F6F5A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37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129540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D24988D-0763-4AFD-A647-D816BE4CB4D5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127635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93018AF-6F9D-480D-817A-3E488214916C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156210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663ED80-EA7C-4CA0-92EE-9D512E02A398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154305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C0D84E3-9A0B-4BFA-80BD-E8CF2D8E30DC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6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152400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1909D92-072B-4EA1-ADCC-ACF04B2D69FA}"/>
            </a:ext>
          </a:extLst>
        </xdr:cNvPr>
        <xdr:cNvSpPr>
          <a:spLocks noChangeAspect="1" noChangeArrowheads="1"/>
        </xdr:cNvSpPr>
      </xdr:nvSpPr>
      <xdr:spPr bwMode="auto">
        <a:xfrm>
          <a:off x="7269480" y="465582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304800</xdr:colOff>
      <xdr:row>40</xdr:row>
      <xdr:rowOff>150495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F561E4BC-6FF1-4C41-886A-4424A103E6F3}"/>
            </a:ext>
          </a:extLst>
        </xdr:cNvPr>
        <xdr:cNvSpPr>
          <a:spLocks noChangeAspect="1" noChangeArrowheads="1"/>
        </xdr:cNvSpPr>
      </xdr:nvSpPr>
      <xdr:spPr bwMode="auto">
        <a:xfrm>
          <a:off x="12733020" y="4655820"/>
          <a:ext cx="304800" cy="356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201930</xdr:colOff>
      <xdr:row>19</xdr:row>
      <xdr:rowOff>183580</xdr:rowOff>
    </xdr:from>
    <xdr:to>
      <xdr:col>6</xdr:col>
      <xdr:colOff>3008935</xdr:colOff>
      <xdr:row>33</xdr:row>
      <xdr:rowOff>15240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A69BBC6-521C-4320-AB1A-8F8C37117B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20" b="7863"/>
        <a:stretch/>
      </xdr:blipFill>
      <xdr:spPr>
        <a:xfrm>
          <a:off x="9025890" y="4839400"/>
          <a:ext cx="2807005" cy="2498660"/>
        </a:xfrm>
        <a:prstGeom prst="rect">
          <a:avLst/>
        </a:prstGeom>
      </xdr:spPr>
    </xdr:pic>
    <xdr:clientData/>
  </xdr:twoCellAnchor>
  <xdr:twoCellAnchor>
    <xdr:from>
      <xdr:col>1</xdr:col>
      <xdr:colOff>1363980</xdr:colOff>
      <xdr:row>0</xdr:row>
      <xdr:rowOff>99060</xdr:rowOff>
    </xdr:from>
    <xdr:to>
      <xdr:col>1</xdr:col>
      <xdr:colOff>2369820</xdr:colOff>
      <xdr:row>0</xdr:row>
      <xdr:rowOff>327660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D21F139C-8D24-44FC-906A-6814E9297DDE}"/>
            </a:ext>
          </a:extLst>
        </xdr:cNvPr>
        <xdr:cNvSpPr txBox="1"/>
      </xdr:nvSpPr>
      <xdr:spPr>
        <a:xfrm>
          <a:off x="236220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8</xdr:col>
      <xdr:colOff>304800</xdr:colOff>
      <xdr:row>23</xdr:row>
      <xdr:rowOff>97155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D85C073-A883-4E32-BA88-3FA09AA58968}"/>
            </a:ext>
          </a:extLst>
        </xdr:cNvPr>
        <xdr:cNvSpPr>
          <a:spLocks noChangeAspect="1" noChangeArrowheads="1"/>
        </xdr:cNvSpPr>
      </xdr:nvSpPr>
      <xdr:spPr bwMode="auto">
        <a:xfrm>
          <a:off x="14678025" y="8248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32385</xdr:colOff>
      <xdr:row>2</xdr:row>
      <xdr:rowOff>162459</xdr:rowOff>
    </xdr:from>
    <xdr:to>
      <xdr:col>6</xdr:col>
      <xdr:colOff>2981478</xdr:colOff>
      <xdr:row>18</xdr:row>
      <xdr:rowOff>175260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D6D8455-E5FD-CFB7-A4BD-508E55BF0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74" b="10985"/>
        <a:stretch/>
      </xdr:blipFill>
      <xdr:spPr>
        <a:xfrm>
          <a:off x="8833485" y="1579779"/>
          <a:ext cx="2949093" cy="3060801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27D777-11D3-4DB5-9F1C-26F6E9758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1470660</xdr:colOff>
      <xdr:row>0</xdr:row>
      <xdr:rowOff>266700</xdr:rowOff>
    </xdr:from>
    <xdr:to>
      <xdr:col>5</xdr:col>
      <xdr:colOff>1280160</xdr:colOff>
      <xdr:row>1</xdr:row>
      <xdr:rowOff>15240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919AA48-8898-47B9-9893-5D0E0686610E}"/>
            </a:ext>
          </a:extLst>
        </xdr:cNvPr>
        <xdr:cNvSpPr txBox="1"/>
      </xdr:nvSpPr>
      <xdr:spPr>
        <a:xfrm>
          <a:off x="2468880" y="266700"/>
          <a:ext cx="60731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E063012-0994-4DB2-B7EB-EC14F57EC1CE}"/>
            </a:ext>
          </a:extLst>
        </xdr:cNvPr>
        <xdr:cNvSpPr>
          <a:spLocks noChangeAspect="1" noChangeArrowheads="1"/>
        </xdr:cNvSpPr>
      </xdr:nvSpPr>
      <xdr:spPr bwMode="auto">
        <a:xfrm>
          <a:off x="9456420" y="84658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139065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9842E7A-2CC1-4D83-8A1A-2B440F7C243D}"/>
            </a:ext>
          </a:extLst>
        </xdr:cNvPr>
        <xdr:cNvSpPr>
          <a:spLocks noChangeAspect="1" noChangeArrowheads="1"/>
        </xdr:cNvSpPr>
      </xdr:nvSpPr>
      <xdr:spPr bwMode="auto">
        <a:xfrm>
          <a:off x="9456420" y="8465820"/>
          <a:ext cx="304800" cy="34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137160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2CA93B2-C37E-416A-A5EA-6C135D8F16A8}"/>
            </a:ext>
          </a:extLst>
        </xdr:cNvPr>
        <xdr:cNvSpPr>
          <a:spLocks noChangeAspect="1" noChangeArrowheads="1"/>
        </xdr:cNvSpPr>
      </xdr:nvSpPr>
      <xdr:spPr bwMode="auto">
        <a:xfrm>
          <a:off x="9456420" y="846582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158115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113D90AB-139D-4583-A2B0-C0A6FFE53919}"/>
            </a:ext>
          </a:extLst>
        </xdr:cNvPr>
        <xdr:cNvSpPr>
          <a:spLocks noChangeAspect="1" noChangeArrowheads="1"/>
        </xdr:cNvSpPr>
      </xdr:nvSpPr>
      <xdr:spPr bwMode="auto">
        <a:xfrm>
          <a:off x="14074140" y="8465820"/>
          <a:ext cx="304800" cy="363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754380</xdr:colOff>
      <xdr:row>0</xdr:row>
      <xdr:rowOff>106680</xdr:rowOff>
    </xdr:from>
    <xdr:to>
      <xdr:col>1</xdr:col>
      <xdr:colOff>1760220</xdr:colOff>
      <xdr:row>0</xdr:row>
      <xdr:rowOff>335280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041F3E96-9BE1-4006-B2F9-309F9BC76056}"/>
            </a:ext>
          </a:extLst>
        </xdr:cNvPr>
        <xdr:cNvSpPr txBox="1"/>
      </xdr:nvSpPr>
      <xdr:spPr>
        <a:xfrm>
          <a:off x="1752600" y="1066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121920</xdr:rowOff>
    </xdr:to>
    <xdr:sp macro="" textlink="">
      <xdr:nvSpPr>
        <xdr:cNvPr id="39937" name="AutoShape 1">
          <a:extLst>
            <a:ext uri="{FF2B5EF4-FFF2-40B4-BE49-F238E27FC236}">
              <a16:creationId xmlns:a16="http://schemas.microsoft.com/office/drawing/2014/main" id="{07A94B48-F5B2-4174-8F2C-CD41AEAB4163}"/>
            </a:ext>
          </a:extLst>
        </xdr:cNvPr>
        <xdr:cNvSpPr>
          <a:spLocks noChangeAspect="1" noChangeArrowheads="1"/>
        </xdr:cNvSpPr>
      </xdr:nvSpPr>
      <xdr:spPr bwMode="auto">
        <a:xfrm>
          <a:off x="15821025" y="44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60960</xdr:colOff>
      <xdr:row>3</xdr:row>
      <xdr:rowOff>5714</xdr:rowOff>
    </xdr:from>
    <xdr:to>
      <xdr:col>6</xdr:col>
      <xdr:colOff>3125434</xdr:colOff>
      <xdr:row>20</xdr:row>
      <xdr:rowOff>68580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08E1937-F74C-4846-B00C-99F4575D3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1613534"/>
          <a:ext cx="3064474" cy="3301366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11B10A-0636-489D-A317-4FF4DABAD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815340</xdr:colOff>
      <xdr:row>0</xdr:row>
      <xdr:rowOff>403860</xdr:rowOff>
    </xdr:from>
    <xdr:to>
      <xdr:col>5</xdr:col>
      <xdr:colOff>1501140</xdr:colOff>
      <xdr:row>0</xdr:row>
      <xdr:rowOff>1211580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1960212-F648-46D4-92B2-0E0EC0F12A4F}"/>
            </a:ext>
          </a:extLst>
        </xdr:cNvPr>
        <xdr:cNvSpPr txBox="1"/>
      </xdr:nvSpPr>
      <xdr:spPr>
        <a:xfrm>
          <a:off x="1813560" y="403860"/>
          <a:ext cx="640842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104775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3C978A0-288D-4343-AE54-939D1E8FAB69}"/>
            </a:ext>
          </a:extLst>
        </xdr:cNvPr>
        <xdr:cNvSpPr>
          <a:spLocks noChangeAspect="1" noChangeArrowheads="1"/>
        </xdr:cNvSpPr>
      </xdr:nvSpPr>
      <xdr:spPr bwMode="auto">
        <a:xfrm>
          <a:off x="13319760" y="522732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120015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FFF404D-649B-411A-85EB-40D223600705}"/>
            </a:ext>
          </a:extLst>
        </xdr:cNvPr>
        <xdr:cNvSpPr>
          <a:spLocks noChangeAspect="1" noChangeArrowheads="1"/>
        </xdr:cNvSpPr>
      </xdr:nvSpPr>
      <xdr:spPr bwMode="auto">
        <a:xfrm>
          <a:off x="9768840" y="52273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146685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865BD0C-2FD9-4510-A12E-1DAE173CC11E}"/>
            </a:ext>
          </a:extLst>
        </xdr:cNvPr>
        <xdr:cNvSpPr>
          <a:spLocks noChangeAspect="1" noChangeArrowheads="1"/>
        </xdr:cNvSpPr>
      </xdr:nvSpPr>
      <xdr:spPr bwMode="auto">
        <a:xfrm>
          <a:off x="9768840" y="5227320"/>
          <a:ext cx="304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144780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E33C40F-ED69-4EA4-A0E9-262FBFC5A4AB}"/>
            </a:ext>
          </a:extLst>
        </xdr:cNvPr>
        <xdr:cNvSpPr>
          <a:spLocks noChangeAspect="1" noChangeArrowheads="1"/>
        </xdr:cNvSpPr>
      </xdr:nvSpPr>
      <xdr:spPr bwMode="auto">
        <a:xfrm>
          <a:off x="9768840" y="5227320"/>
          <a:ext cx="30480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165735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66121E89-429D-4AA2-BB30-877D6BFC69A2}"/>
            </a:ext>
          </a:extLst>
        </xdr:cNvPr>
        <xdr:cNvSpPr>
          <a:spLocks noChangeAspect="1" noChangeArrowheads="1"/>
        </xdr:cNvSpPr>
      </xdr:nvSpPr>
      <xdr:spPr bwMode="auto">
        <a:xfrm>
          <a:off x="14157960" y="522732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1287780</xdr:colOff>
      <xdr:row>0</xdr:row>
      <xdr:rowOff>114300</xdr:rowOff>
    </xdr:from>
    <xdr:to>
      <xdr:col>1</xdr:col>
      <xdr:colOff>2293620</xdr:colOff>
      <xdr:row>0</xdr:row>
      <xdr:rowOff>342900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98E5F675-FC28-4309-A89B-5925D2204CCA}"/>
            </a:ext>
          </a:extLst>
        </xdr:cNvPr>
        <xdr:cNvSpPr txBox="1"/>
      </xdr:nvSpPr>
      <xdr:spPr>
        <a:xfrm>
          <a:off x="2286000" y="1143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37</xdr:row>
      <xdr:rowOff>0</xdr:rowOff>
    </xdr:from>
    <xdr:to>
      <xdr:col>6</xdr:col>
      <xdr:colOff>304800</xdr:colOff>
      <xdr:row>38</xdr:row>
      <xdr:rowOff>97155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45B9640-5283-4CEC-9E29-3944C5869CDD}"/>
            </a:ext>
          </a:extLst>
        </xdr:cNvPr>
        <xdr:cNvSpPr>
          <a:spLocks noChangeAspect="1" noChangeArrowheads="1"/>
        </xdr:cNvSpPr>
      </xdr:nvSpPr>
      <xdr:spPr bwMode="auto">
        <a:xfrm>
          <a:off x="13616940" y="44272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95250</xdr:colOff>
      <xdr:row>2</xdr:row>
      <xdr:rowOff>184785</xdr:rowOff>
    </xdr:from>
    <xdr:to>
      <xdr:col>6</xdr:col>
      <xdr:colOff>2769846</xdr:colOff>
      <xdr:row>19</xdr:row>
      <xdr:rowOff>32385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63D907-AF14-4CF2-9C56-E148504F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4870" y="1609725"/>
          <a:ext cx="2674596" cy="308610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84CEAB-6E3E-41CB-AD69-6860BFC81C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1104900</xdr:colOff>
      <xdr:row>0</xdr:row>
      <xdr:rowOff>411480</xdr:rowOff>
    </xdr:from>
    <xdr:to>
      <xdr:col>5</xdr:col>
      <xdr:colOff>1638300</xdr:colOff>
      <xdr:row>0</xdr:row>
      <xdr:rowOff>1203960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48429FA-C3F1-4E93-81C3-28807EBCDAF5}"/>
            </a:ext>
          </a:extLst>
        </xdr:cNvPr>
        <xdr:cNvSpPr txBox="1"/>
      </xdr:nvSpPr>
      <xdr:spPr>
        <a:xfrm>
          <a:off x="2103120" y="411480"/>
          <a:ext cx="6263640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304800</xdr:colOff>
      <xdr:row>38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B96F387-D274-403D-B284-7F87D04BE75A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54178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304800</xdr:colOff>
      <xdr:row>38</xdr:row>
      <xdr:rowOff>127635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D3842CE-8B84-4E1F-9102-7779410F8A26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304800</xdr:colOff>
      <xdr:row>38</xdr:row>
      <xdr:rowOff>154305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C2EFF48-E3B1-49A5-80EB-B76F9324BA25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6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304800</xdr:colOff>
      <xdr:row>38</xdr:row>
      <xdr:rowOff>152400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340E679-4D1A-4467-A7B7-C77257E42035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304800</xdr:colOff>
      <xdr:row>38</xdr:row>
      <xdr:rowOff>173355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13FB1ECD-577F-49B3-9EF4-53999BB80499}"/>
            </a:ext>
          </a:extLst>
        </xdr:cNvPr>
        <xdr:cNvSpPr>
          <a:spLocks noChangeAspect="1" noChangeArrowheads="1"/>
        </xdr:cNvSpPr>
      </xdr:nvSpPr>
      <xdr:spPr bwMode="auto">
        <a:xfrm>
          <a:off x="13601700" y="54178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125730</xdr:colOff>
      <xdr:row>18</xdr:row>
      <xdr:rowOff>139065</xdr:rowOff>
    </xdr:from>
    <xdr:to>
      <xdr:col>6</xdr:col>
      <xdr:colOff>2800326</xdr:colOff>
      <xdr:row>34</xdr:row>
      <xdr:rowOff>177165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3D00D70-9F2E-471D-BE2F-1E4E6241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350" y="4604385"/>
          <a:ext cx="2674596" cy="3086100"/>
        </a:xfrm>
        <a:prstGeom prst="rect">
          <a:avLst/>
        </a:prstGeom>
      </xdr:spPr>
    </xdr:pic>
    <xdr:clientData/>
  </xdr:twoCellAnchor>
  <xdr:twoCellAnchor>
    <xdr:from>
      <xdr:col>1</xdr:col>
      <xdr:colOff>723900</xdr:colOff>
      <xdr:row>0</xdr:row>
      <xdr:rowOff>121920</xdr:rowOff>
    </xdr:from>
    <xdr:to>
      <xdr:col>1</xdr:col>
      <xdr:colOff>1729740</xdr:colOff>
      <xdr:row>0</xdr:row>
      <xdr:rowOff>350520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0DF07546-1BB7-49AF-9C73-005871929EBD}"/>
            </a:ext>
          </a:extLst>
        </xdr:cNvPr>
        <xdr:cNvSpPr txBox="1"/>
      </xdr:nvSpPr>
      <xdr:spPr>
        <a:xfrm>
          <a:off x="1722120" y="1219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169545</xdr:colOff>
      <xdr:row>2</xdr:row>
      <xdr:rowOff>167640</xdr:rowOff>
    </xdr:from>
    <xdr:to>
      <xdr:col>6</xdr:col>
      <xdr:colOff>3833683</xdr:colOff>
      <xdr:row>15</xdr:row>
      <xdr:rowOff>182880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95C19-E25A-4810-AC5E-EDAC1A0B7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8105" y="1584960"/>
          <a:ext cx="3664138" cy="249174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E6C2D0-41B4-449B-BD89-E96D24C31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0</xdr:row>
      <xdr:rowOff>281940</xdr:rowOff>
    </xdr:from>
    <xdr:to>
      <xdr:col>6</xdr:col>
      <xdr:colOff>289560</xdr:colOff>
      <xdr:row>1</xdr:row>
      <xdr:rowOff>30480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42F6447-3C80-488A-978B-F408E0F3D5C7}"/>
            </a:ext>
          </a:extLst>
        </xdr:cNvPr>
        <xdr:cNvSpPr txBox="1"/>
      </xdr:nvSpPr>
      <xdr:spPr>
        <a:xfrm>
          <a:off x="1531620" y="281940"/>
          <a:ext cx="67818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304800</xdr:colOff>
      <xdr:row>21</xdr:row>
      <xdr:rowOff>112395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8700795-BFD6-480A-8A7F-7B91E27CF866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54178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127635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BDB8C04-3FC6-4C0C-AFBD-2A0F3470B85F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154305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714998CE-4E94-4B35-8540-D9E6DAC104F8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6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152400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F79A339-951D-4DF8-B706-E95125FB08A9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173355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67C7CD2-26DF-4D6A-B18B-56B73F4A702E}"/>
            </a:ext>
          </a:extLst>
        </xdr:cNvPr>
        <xdr:cNvSpPr>
          <a:spLocks noChangeAspect="1" noChangeArrowheads="1"/>
        </xdr:cNvSpPr>
      </xdr:nvSpPr>
      <xdr:spPr bwMode="auto">
        <a:xfrm>
          <a:off x="13601700" y="54178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304800</xdr:colOff>
      <xdr:row>21</xdr:row>
      <xdr:rowOff>104775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FD9A4B1-0E34-4554-B6A9-EF54C270C8AD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54178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120015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980A4B1-9199-4081-977F-4506B2418F32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146685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1DC3F94-2822-4440-B61A-49765CB7E5F2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6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144780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32B3DD5C-1FDD-4FAC-A794-7D37BAC68B04}"/>
            </a:ext>
          </a:extLst>
        </xdr:cNvPr>
        <xdr:cNvSpPr>
          <a:spLocks noChangeAspect="1" noChangeArrowheads="1"/>
        </xdr:cNvSpPr>
      </xdr:nvSpPr>
      <xdr:spPr bwMode="auto">
        <a:xfrm>
          <a:off x="9227820" y="541782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165735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D972108-813D-46FE-A0DA-B49DBDDD836C}"/>
            </a:ext>
          </a:extLst>
        </xdr:cNvPr>
        <xdr:cNvSpPr>
          <a:spLocks noChangeAspect="1" noChangeArrowheads="1"/>
        </xdr:cNvSpPr>
      </xdr:nvSpPr>
      <xdr:spPr bwMode="auto">
        <a:xfrm>
          <a:off x="13601700" y="54178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762000</xdr:colOff>
      <xdr:row>0</xdr:row>
      <xdr:rowOff>91440</xdr:rowOff>
    </xdr:from>
    <xdr:to>
      <xdr:col>1</xdr:col>
      <xdr:colOff>1767840</xdr:colOff>
      <xdr:row>0</xdr:row>
      <xdr:rowOff>320040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85327D48-0936-4340-9CE9-B3AC9D66A8B5}"/>
            </a:ext>
          </a:extLst>
        </xdr:cNvPr>
        <xdr:cNvSpPr txBox="1"/>
      </xdr:nvSpPr>
      <xdr:spPr>
        <a:xfrm>
          <a:off x="1760220" y="914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8</xdr:col>
      <xdr:colOff>304800</xdr:colOff>
      <xdr:row>17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521FD0E-5778-4102-9FAE-B88E0C9D53A0}"/>
            </a:ext>
          </a:extLst>
        </xdr:cNvPr>
        <xdr:cNvSpPr>
          <a:spLocks noChangeAspect="1" noChangeArrowheads="1"/>
        </xdr:cNvSpPr>
      </xdr:nvSpPr>
      <xdr:spPr bwMode="auto">
        <a:xfrm>
          <a:off x="15821025" y="44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257176</xdr:colOff>
      <xdr:row>2</xdr:row>
      <xdr:rowOff>29532</xdr:rowOff>
    </xdr:from>
    <xdr:to>
      <xdr:col>6</xdr:col>
      <xdr:colOff>2561148</xdr:colOff>
      <xdr:row>18</xdr:row>
      <xdr:rowOff>100965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DDD09D-115E-48F8-818D-5AB6EDCB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6596" y="1446852"/>
          <a:ext cx="2303972" cy="3119433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30480</xdr:rowOff>
    </xdr:from>
    <xdr:to>
      <xdr:col>1</xdr:col>
      <xdr:colOff>672518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2AEE8E-EB6F-4B6B-9E8F-D0FF65A23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36576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632460</xdr:colOff>
      <xdr:row>0</xdr:row>
      <xdr:rowOff>381000</xdr:rowOff>
    </xdr:from>
    <xdr:to>
      <xdr:col>5</xdr:col>
      <xdr:colOff>1386840</xdr:colOff>
      <xdr:row>0</xdr:row>
      <xdr:rowOff>1181100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D479E38-4EC2-48AB-80A8-582DFA4D3931}"/>
            </a:ext>
          </a:extLst>
        </xdr:cNvPr>
        <xdr:cNvSpPr txBox="1"/>
      </xdr:nvSpPr>
      <xdr:spPr>
        <a:xfrm>
          <a:off x="1630680" y="381000"/>
          <a:ext cx="63246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120015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0EB0352-8804-454A-9502-AD79A2D98D60}"/>
            </a:ext>
          </a:extLst>
        </xdr:cNvPr>
        <xdr:cNvSpPr>
          <a:spLocks noChangeAspect="1" noChangeArrowheads="1"/>
        </xdr:cNvSpPr>
      </xdr:nvSpPr>
      <xdr:spPr bwMode="auto">
        <a:xfrm>
          <a:off x="13487400" y="48463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135255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4BDFB1B-5982-425C-A92F-C8D8500704DC}"/>
            </a:ext>
          </a:extLst>
        </xdr:cNvPr>
        <xdr:cNvSpPr>
          <a:spLocks noChangeAspect="1" noChangeArrowheads="1"/>
        </xdr:cNvSpPr>
      </xdr:nvSpPr>
      <xdr:spPr bwMode="auto">
        <a:xfrm>
          <a:off x="8595360" y="4846320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161925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C2DE577-399F-4161-8548-5BE601CDB7BB}"/>
            </a:ext>
          </a:extLst>
        </xdr:cNvPr>
        <xdr:cNvSpPr>
          <a:spLocks noChangeAspect="1" noChangeArrowheads="1"/>
        </xdr:cNvSpPr>
      </xdr:nvSpPr>
      <xdr:spPr bwMode="auto">
        <a:xfrm>
          <a:off x="8595360" y="4846320"/>
          <a:ext cx="304800" cy="36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160020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892D019-A613-4465-9A4D-7B9C5FCD28F6}"/>
            </a:ext>
          </a:extLst>
        </xdr:cNvPr>
        <xdr:cNvSpPr>
          <a:spLocks noChangeAspect="1" noChangeArrowheads="1"/>
        </xdr:cNvSpPr>
      </xdr:nvSpPr>
      <xdr:spPr bwMode="auto">
        <a:xfrm>
          <a:off x="8595360" y="4846320"/>
          <a:ext cx="3048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180975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99F51693-58CD-46D7-B886-64A6CE147530}"/>
            </a:ext>
          </a:extLst>
        </xdr:cNvPr>
        <xdr:cNvSpPr>
          <a:spLocks noChangeAspect="1" noChangeArrowheads="1"/>
        </xdr:cNvSpPr>
      </xdr:nvSpPr>
      <xdr:spPr bwMode="auto">
        <a:xfrm>
          <a:off x="14325600" y="484632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112395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9E5BCB8-C93B-4AED-8272-8EBD019CB5C7}"/>
            </a:ext>
          </a:extLst>
        </xdr:cNvPr>
        <xdr:cNvSpPr>
          <a:spLocks noChangeAspect="1" noChangeArrowheads="1"/>
        </xdr:cNvSpPr>
      </xdr:nvSpPr>
      <xdr:spPr bwMode="auto">
        <a:xfrm>
          <a:off x="13487400" y="4846320"/>
          <a:ext cx="304800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127635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1915540-AF5D-45F9-85EA-9AB0B1788A61}"/>
            </a:ext>
          </a:extLst>
        </xdr:cNvPr>
        <xdr:cNvSpPr>
          <a:spLocks noChangeAspect="1" noChangeArrowheads="1"/>
        </xdr:cNvSpPr>
      </xdr:nvSpPr>
      <xdr:spPr bwMode="auto">
        <a:xfrm>
          <a:off x="8595360" y="48463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154305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EBB534B-B055-406C-80A8-B3D65CDEB158}"/>
            </a:ext>
          </a:extLst>
        </xdr:cNvPr>
        <xdr:cNvSpPr>
          <a:spLocks noChangeAspect="1" noChangeArrowheads="1"/>
        </xdr:cNvSpPr>
      </xdr:nvSpPr>
      <xdr:spPr bwMode="auto">
        <a:xfrm>
          <a:off x="8595360" y="4846320"/>
          <a:ext cx="304800" cy="36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152400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5D6F175-FCBE-4549-9728-DB21427C0332}"/>
            </a:ext>
          </a:extLst>
        </xdr:cNvPr>
        <xdr:cNvSpPr>
          <a:spLocks noChangeAspect="1" noChangeArrowheads="1"/>
        </xdr:cNvSpPr>
      </xdr:nvSpPr>
      <xdr:spPr bwMode="auto">
        <a:xfrm>
          <a:off x="8595360" y="4846320"/>
          <a:ext cx="3048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173355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21C293-86C6-4D5C-8037-8053A33928FA}"/>
            </a:ext>
          </a:extLst>
        </xdr:cNvPr>
        <xdr:cNvSpPr>
          <a:spLocks noChangeAspect="1" noChangeArrowheads="1"/>
        </xdr:cNvSpPr>
      </xdr:nvSpPr>
      <xdr:spPr bwMode="auto">
        <a:xfrm>
          <a:off x="14325600" y="48463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708660</xdr:colOff>
      <xdr:row>0</xdr:row>
      <xdr:rowOff>91440</xdr:rowOff>
    </xdr:from>
    <xdr:to>
      <xdr:col>1</xdr:col>
      <xdr:colOff>1714500</xdr:colOff>
      <xdr:row>0</xdr:row>
      <xdr:rowOff>320040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AE5080C7-8402-40A5-A09D-8CDDDC26A17B}"/>
            </a:ext>
          </a:extLst>
        </xdr:cNvPr>
        <xdr:cNvSpPr txBox="1"/>
      </xdr:nvSpPr>
      <xdr:spPr>
        <a:xfrm>
          <a:off x="1706880" y="914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</xdr:colOff>
      <xdr:row>2</xdr:row>
      <xdr:rowOff>38099</xdr:rowOff>
    </xdr:from>
    <xdr:to>
      <xdr:col>6</xdr:col>
      <xdr:colOff>2737485</xdr:colOff>
      <xdr:row>18</xdr:row>
      <xdr:rowOff>80738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2E08D8-2774-4648-948D-A47820E7F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4770" y="1455419"/>
          <a:ext cx="2657475" cy="309063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30481</xdr:rowOff>
    </xdr:from>
    <xdr:to>
      <xdr:col>1</xdr:col>
      <xdr:colOff>403861</xdr:colOff>
      <xdr:row>0</xdr:row>
      <xdr:rowOff>1005841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595FF8-26C7-41BD-8D68-F5F6D8F66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14300" y="30481"/>
          <a:ext cx="975361" cy="975360"/>
        </a:xfrm>
        <a:prstGeom prst="rect">
          <a:avLst/>
        </a:prstGeom>
      </xdr:spPr>
    </xdr:pic>
    <xdr:clientData/>
  </xdr:twoCellAnchor>
  <xdr:twoCellAnchor>
    <xdr:from>
      <xdr:col>1</xdr:col>
      <xdr:colOff>876300</xdr:colOff>
      <xdr:row>0</xdr:row>
      <xdr:rowOff>426720</xdr:rowOff>
    </xdr:from>
    <xdr:to>
      <xdr:col>6</xdr:col>
      <xdr:colOff>175260</xdr:colOff>
      <xdr:row>1</xdr:row>
      <xdr:rowOff>22860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0C82D99-BFCB-4A5C-B2DE-76AF8EA8CA1E}"/>
            </a:ext>
          </a:extLst>
        </xdr:cNvPr>
        <xdr:cNvSpPr txBox="1"/>
      </xdr:nvSpPr>
      <xdr:spPr>
        <a:xfrm>
          <a:off x="1562100" y="426720"/>
          <a:ext cx="6217920" cy="81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127635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FBC752F-FDB2-45F1-8349-2707FFDFFB67}"/>
            </a:ext>
          </a:extLst>
        </xdr:cNvPr>
        <xdr:cNvSpPr>
          <a:spLocks noChangeAspect="1" noChangeArrowheads="1"/>
        </xdr:cNvSpPr>
      </xdr:nvSpPr>
      <xdr:spPr bwMode="auto">
        <a:xfrm>
          <a:off x="13281660" y="466344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142875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B9EDED0-2A31-42A7-ABEA-396CF47A9911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4663440"/>
          <a:ext cx="3048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169545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5474261-AB9B-4A16-9FB9-DF959BF99D60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4663440"/>
          <a:ext cx="304800" cy="37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167640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812D5D7-CB0E-40C3-8D5A-6E12B32D9EB3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4663440"/>
          <a:ext cx="3048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188595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40F9F6CF-53E5-42E8-B6AF-6B543747495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466344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120015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B548C91-1819-43CF-B271-C1D5B581FA1E}"/>
            </a:ext>
          </a:extLst>
        </xdr:cNvPr>
        <xdr:cNvSpPr>
          <a:spLocks noChangeAspect="1" noChangeArrowheads="1"/>
        </xdr:cNvSpPr>
      </xdr:nvSpPr>
      <xdr:spPr bwMode="auto">
        <a:xfrm>
          <a:off x="13281660" y="466344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135255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7BFFE51-229E-4F2B-92BF-54CD8F1BF241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4663440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161925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0FFDD03-CD09-41A5-AFFB-37B91FEEFC1B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4663440"/>
          <a:ext cx="304800" cy="36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160020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792C5C0-E3CA-4EC2-8FED-44D490DE20E3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4663440"/>
          <a:ext cx="3048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180975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4F597183-036D-4E0E-BA25-252067A33AAD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466344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716280</xdr:colOff>
      <xdr:row>0</xdr:row>
      <xdr:rowOff>91440</xdr:rowOff>
    </xdr:from>
    <xdr:to>
      <xdr:col>1</xdr:col>
      <xdr:colOff>1722120</xdr:colOff>
      <xdr:row>0</xdr:row>
      <xdr:rowOff>320040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A3C2F729-9A95-4411-8384-F29C8CF9BE73}"/>
            </a:ext>
          </a:extLst>
        </xdr:cNvPr>
        <xdr:cNvSpPr txBox="1"/>
      </xdr:nvSpPr>
      <xdr:spPr>
        <a:xfrm>
          <a:off x="1402080" y="914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</xdr:colOff>
      <xdr:row>2</xdr:row>
      <xdr:rowOff>48043</xdr:rowOff>
    </xdr:from>
    <xdr:to>
      <xdr:col>6</xdr:col>
      <xdr:colOff>2675302</xdr:colOff>
      <xdr:row>18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171565-E60C-4518-B536-F513FD8A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1595" y="1465363"/>
          <a:ext cx="2639107" cy="3045677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0</xdr:row>
      <xdr:rowOff>99061</xdr:rowOff>
    </xdr:from>
    <xdr:to>
      <xdr:col>1</xdr:col>
      <xdr:colOff>190500</xdr:colOff>
      <xdr:row>0</xdr:row>
      <xdr:rowOff>1062653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1A926C-7DC4-4A0C-B3A9-7ECEBE7A7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60020" y="99061"/>
          <a:ext cx="1028700" cy="963592"/>
        </a:xfrm>
        <a:prstGeom prst="rect">
          <a:avLst/>
        </a:prstGeom>
      </xdr:spPr>
    </xdr:pic>
    <xdr:clientData/>
  </xdr:twoCellAnchor>
  <xdr:twoCellAnchor>
    <xdr:from>
      <xdr:col>1</xdr:col>
      <xdr:colOff>525780</xdr:colOff>
      <xdr:row>0</xdr:row>
      <xdr:rowOff>365760</xdr:rowOff>
    </xdr:from>
    <xdr:to>
      <xdr:col>5</xdr:col>
      <xdr:colOff>739140</xdr:colOff>
      <xdr:row>0</xdr:row>
      <xdr:rowOff>1196340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ED4E7E-6CB4-4D20-BC65-08F20CF98A5F}"/>
            </a:ext>
          </a:extLst>
        </xdr:cNvPr>
        <xdr:cNvSpPr txBox="1"/>
      </xdr:nvSpPr>
      <xdr:spPr>
        <a:xfrm>
          <a:off x="1524000" y="365760"/>
          <a:ext cx="6705600" cy="830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304800</xdr:colOff>
      <xdr:row>21</xdr:row>
      <xdr:rowOff>135255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C212765-BFF3-4B47-B1FE-F261D1EAFCEF}"/>
            </a:ext>
          </a:extLst>
        </xdr:cNvPr>
        <xdr:cNvSpPr>
          <a:spLocks noChangeAspect="1" noChangeArrowheads="1"/>
        </xdr:cNvSpPr>
      </xdr:nvSpPr>
      <xdr:spPr bwMode="auto">
        <a:xfrm>
          <a:off x="11788140" y="4655820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150495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D7BEF8F-7C58-41B7-A903-A0F9371E7AF7}"/>
            </a:ext>
          </a:extLst>
        </xdr:cNvPr>
        <xdr:cNvSpPr>
          <a:spLocks noChangeAspect="1" noChangeArrowheads="1"/>
        </xdr:cNvSpPr>
      </xdr:nvSpPr>
      <xdr:spPr bwMode="auto">
        <a:xfrm>
          <a:off x="8176260" y="4655820"/>
          <a:ext cx="304800" cy="356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177165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1AC8FD41-7E88-4534-B64D-0CE86F66D458}"/>
            </a:ext>
          </a:extLst>
        </xdr:cNvPr>
        <xdr:cNvSpPr>
          <a:spLocks noChangeAspect="1" noChangeArrowheads="1"/>
        </xdr:cNvSpPr>
      </xdr:nvSpPr>
      <xdr:spPr bwMode="auto">
        <a:xfrm>
          <a:off x="8176260" y="465582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175260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71CF7D5-9283-459D-8A61-1063A9182EDA}"/>
            </a:ext>
          </a:extLst>
        </xdr:cNvPr>
        <xdr:cNvSpPr>
          <a:spLocks noChangeAspect="1" noChangeArrowheads="1"/>
        </xdr:cNvSpPr>
      </xdr:nvSpPr>
      <xdr:spPr bwMode="auto">
        <a:xfrm>
          <a:off x="8176260" y="465582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22</xdr:row>
      <xdr:rowOff>5715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A5FDCDDD-4887-49FE-B687-43D5BB3C4635}"/>
            </a:ext>
          </a:extLst>
        </xdr:cNvPr>
        <xdr:cNvSpPr>
          <a:spLocks noChangeAspect="1" noChangeArrowheads="1"/>
        </xdr:cNvSpPr>
      </xdr:nvSpPr>
      <xdr:spPr bwMode="auto">
        <a:xfrm>
          <a:off x="12626340" y="465582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304800</xdr:colOff>
      <xdr:row>21</xdr:row>
      <xdr:rowOff>127635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CD02EAB-91CC-4574-BE66-BA35B78099D8}"/>
            </a:ext>
          </a:extLst>
        </xdr:cNvPr>
        <xdr:cNvSpPr>
          <a:spLocks noChangeAspect="1" noChangeArrowheads="1"/>
        </xdr:cNvSpPr>
      </xdr:nvSpPr>
      <xdr:spPr bwMode="auto">
        <a:xfrm>
          <a:off x="11788140" y="4655820"/>
          <a:ext cx="3048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142875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374791A-1A66-4739-8801-E113F7EE5C43}"/>
            </a:ext>
          </a:extLst>
        </xdr:cNvPr>
        <xdr:cNvSpPr>
          <a:spLocks noChangeAspect="1" noChangeArrowheads="1"/>
        </xdr:cNvSpPr>
      </xdr:nvSpPr>
      <xdr:spPr bwMode="auto">
        <a:xfrm>
          <a:off x="8176260" y="4655820"/>
          <a:ext cx="3048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169545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C14F497-3ABE-4216-B836-73EB71E6EDF6}"/>
            </a:ext>
          </a:extLst>
        </xdr:cNvPr>
        <xdr:cNvSpPr>
          <a:spLocks noChangeAspect="1" noChangeArrowheads="1"/>
        </xdr:cNvSpPr>
      </xdr:nvSpPr>
      <xdr:spPr bwMode="auto">
        <a:xfrm>
          <a:off x="8176260" y="4655820"/>
          <a:ext cx="304800" cy="37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45720</xdr:colOff>
      <xdr:row>23</xdr:row>
      <xdr:rowOff>45720</xdr:rowOff>
    </xdr:from>
    <xdr:to>
      <xdr:col>6</xdr:col>
      <xdr:colOff>350520</xdr:colOff>
      <xdr:row>24</xdr:row>
      <xdr:rowOff>99060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759B8029-0C1C-444B-9B0C-738A878684ED}"/>
            </a:ext>
          </a:extLst>
        </xdr:cNvPr>
        <xdr:cNvSpPr>
          <a:spLocks noChangeAspect="1" noChangeArrowheads="1"/>
        </xdr:cNvSpPr>
      </xdr:nvSpPr>
      <xdr:spPr bwMode="auto">
        <a:xfrm flipV="1">
          <a:off x="9806940" y="5486400"/>
          <a:ext cx="30480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188595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630A474-B568-41C3-B7AD-842417B13F17}"/>
            </a:ext>
          </a:extLst>
        </xdr:cNvPr>
        <xdr:cNvSpPr>
          <a:spLocks noChangeAspect="1" noChangeArrowheads="1"/>
        </xdr:cNvSpPr>
      </xdr:nvSpPr>
      <xdr:spPr bwMode="auto">
        <a:xfrm>
          <a:off x="12626340" y="465582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335280</xdr:colOff>
      <xdr:row>0</xdr:row>
      <xdr:rowOff>129540</xdr:rowOff>
    </xdr:from>
    <xdr:to>
      <xdr:col>1</xdr:col>
      <xdr:colOff>1341120</xdr:colOff>
      <xdr:row>0</xdr:row>
      <xdr:rowOff>358140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49E822E6-ADD9-45A3-8988-B3610B1C355B}"/>
            </a:ext>
          </a:extLst>
        </xdr:cNvPr>
        <xdr:cNvSpPr txBox="1"/>
      </xdr:nvSpPr>
      <xdr:spPr>
        <a:xfrm>
          <a:off x="1333500" y="1295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</xdr:colOff>
      <xdr:row>2</xdr:row>
      <xdr:rowOff>91440</xdr:rowOff>
    </xdr:from>
    <xdr:to>
      <xdr:col>6</xdr:col>
      <xdr:colOff>3609986</xdr:colOff>
      <xdr:row>20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42F904-36F4-4EB4-B032-094485FC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340" y="1516380"/>
          <a:ext cx="3480446" cy="3345180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22B1B5-1BB6-4CD5-BD86-BE7822E9A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441960</xdr:colOff>
      <xdr:row>0</xdr:row>
      <xdr:rowOff>381000</xdr:rowOff>
    </xdr:from>
    <xdr:to>
      <xdr:col>6</xdr:col>
      <xdr:colOff>175260</xdr:colOff>
      <xdr:row>0</xdr:row>
      <xdr:rowOff>1211580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BFE5AD6-7658-4CB8-A2BC-A9968EEF73CD}"/>
            </a:ext>
          </a:extLst>
        </xdr:cNvPr>
        <xdr:cNvSpPr txBox="1"/>
      </xdr:nvSpPr>
      <xdr:spPr>
        <a:xfrm>
          <a:off x="1440180" y="381000"/>
          <a:ext cx="6659880" cy="830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142875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2034819E-38CC-467F-A75A-4C44954BC559}"/>
            </a:ext>
          </a:extLst>
        </xdr:cNvPr>
        <xdr:cNvSpPr>
          <a:spLocks noChangeAspect="1" noChangeArrowheads="1"/>
        </xdr:cNvSpPr>
      </xdr:nvSpPr>
      <xdr:spPr bwMode="auto">
        <a:xfrm>
          <a:off x="12870180" y="4846320"/>
          <a:ext cx="3048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158115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58D5848-AD2C-4554-9D13-319051CEDF37}"/>
            </a:ext>
          </a:extLst>
        </xdr:cNvPr>
        <xdr:cNvSpPr>
          <a:spLocks noChangeAspect="1" noChangeArrowheads="1"/>
        </xdr:cNvSpPr>
      </xdr:nvSpPr>
      <xdr:spPr bwMode="auto">
        <a:xfrm>
          <a:off x="9761220" y="4846320"/>
          <a:ext cx="304800" cy="363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184785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7E39BF8-1E75-445F-9C1B-0082CC24FD2B}"/>
            </a:ext>
          </a:extLst>
        </xdr:cNvPr>
        <xdr:cNvSpPr>
          <a:spLocks noChangeAspect="1" noChangeArrowheads="1"/>
        </xdr:cNvSpPr>
      </xdr:nvSpPr>
      <xdr:spPr bwMode="auto">
        <a:xfrm>
          <a:off x="9761220" y="4846320"/>
          <a:ext cx="3048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182880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35A5790-FF16-4E77-9083-A7B640401B3D}"/>
            </a:ext>
          </a:extLst>
        </xdr:cNvPr>
        <xdr:cNvSpPr>
          <a:spLocks noChangeAspect="1" noChangeArrowheads="1"/>
        </xdr:cNvSpPr>
      </xdr:nvSpPr>
      <xdr:spPr bwMode="auto">
        <a:xfrm>
          <a:off x="9761220" y="4846320"/>
          <a:ext cx="3048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135255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3FA0CDE-DB47-4C9C-AB48-0AAE21752618}"/>
            </a:ext>
          </a:extLst>
        </xdr:cNvPr>
        <xdr:cNvSpPr>
          <a:spLocks noChangeAspect="1" noChangeArrowheads="1"/>
        </xdr:cNvSpPr>
      </xdr:nvSpPr>
      <xdr:spPr bwMode="auto">
        <a:xfrm>
          <a:off x="12870180" y="4846320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150495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2219673-42D2-447B-B484-BA66A0BA9C02}"/>
            </a:ext>
          </a:extLst>
        </xdr:cNvPr>
        <xdr:cNvSpPr>
          <a:spLocks noChangeAspect="1" noChangeArrowheads="1"/>
        </xdr:cNvSpPr>
      </xdr:nvSpPr>
      <xdr:spPr bwMode="auto">
        <a:xfrm>
          <a:off x="9761220" y="4846320"/>
          <a:ext cx="304800" cy="356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177165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C638D1C-DCAE-41F2-8AB6-18C2CE828F09}"/>
            </a:ext>
          </a:extLst>
        </xdr:cNvPr>
        <xdr:cNvSpPr>
          <a:spLocks noChangeAspect="1" noChangeArrowheads="1"/>
        </xdr:cNvSpPr>
      </xdr:nvSpPr>
      <xdr:spPr bwMode="auto">
        <a:xfrm>
          <a:off x="9761220" y="484632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25</xdr:row>
      <xdr:rowOff>5715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5BD7305F-A2B1-493D-B846-D8C48EC7FF26}"/>
            </a:ext>
          </a:extLst>
        </xdr:cNvPr>
        <xdr:cNvSpPr>
          <a:spLocks noChangeAspect="1" noChangeArrowheads="1"/>
        </xdr:cNvSpPr>
      </xdr:nvSpPr>
      <xdr:spPr bwMode="auto">
        <a:xfrm>
          <a:off x="13708380" y="484632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723900</xdr:colOff>
      <xdr:row>0</xdr:row>
      <xdr:rowOff>129540</xdr:rowOff>
    </xdr:from>
    <xdr:to>
      <xdr:col>1</xdr:col>
      <xdr:colOff>1729740</xdr:colOff>
      <xdr:row>0</xdr:row>
      <xdr:rowOff>358140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F37309B0-9079-4131-84CF-FDBB7044627E}"/>
            </a:ext>
          </a:extLst>
        </xdr:cNvPr>
        <xdr:cNvSpPr txBox="1"/>
      </xdr:nvSpPr>
      <xdr:spPr>
        <a:xfrm>
          <a:off x="1722120" y="1295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</xdr:colOff>
      <xdr:row>3</xdr:row>
      <xdr:rowOff>104691</xdr:rowOff>
    </xdr:from>
    <xdr:to>
      <xdr:col>6</xdr:col>
      <xdr:colOff>3375660</xdr:colOff>
      <xdr:row>14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997B5A-B756-48E4-A977-783F8E9E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240" y="1712511"/>
          <a:ext cx="3314700" cy="2097489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029778-C908-4A22-8EA9-D46658E1D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1516380</xdr:colOff>
      <xdr:row>0</xdr:row>
      <xdr:rowOff>434340</xdr:rowOff>
    </xdr:from>
    <xdr:to>
      <xdr:col>6</xdr:col>
      <xdr:colOff>53340</xdr:colOff>
      <xdr:row>1</xdr:row>
      <xdr:rowOff>22860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8E64145-E545-486E-8EBA-ED80B13440C8}"/>
            </a:ext>
          </a:extLst>
        </xdr:cNvPr>
        <xdr:cNvSpPr txBox="1"/>
      </xdr:nvSpPr>
      <xdr:spPr>
        <a:xfrm>
          <a:off x="2514600" y="434340"/>
          <a:ext cx="610362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150495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147DD3E-D961-4D8E-A3F4-301191915B98}"/>
            </a:ext>
          </a:extLst>
        </xdr:cNvPr>
        <xdr:cNvSpPr>
          <a:spLocks noChangeAspect="1" noChangeArrowheads="1"/>
        </xdr:cNvSpPr>
      </xdr:nvSpPr>
      <xdr:spPr bwMode="auto">
        <a:xfrm>
          <a:off x="15217140" y="5417820"/>
          <a:ext cx="304800" cy="356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165735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C020010-759A-43DE-93B9-D8E7EE60A30D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541782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21</xdr:row>
      <xdr:rowOff>1905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4C401B3-A6D2-4C38-9434-BC422FF3C773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5417820"/>
          <a:ext cx="30480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21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91D8074-9F46-49B4-BBE8-9F7371FD6672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541782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142875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3A64580-D86C-41C8-BE87-A9F7448620DC}"/>
            </a:ext>
          </a:extLst>
        </xdr:cNvPr>
        <xdr:cNvSpPr>
          <a:spLocks noChangeAspect="1" noChangeArrowheads="1"/>
        </xdr:cNvSpPr>
      </xdr:nvSpPr>
      <xdr:spPr bwMode="auto">
        <a:xfrm>
          <a:off x="15217140" y="5417820"/>
          <a:ext cx="3048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158115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C1C31C3-6C95-4C9C-800A-C7D61BDBC2B9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5417820"/>
          <a:ext cx="304800" cy="363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184785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FF14CE6-05D1-4535-A284-09CC50FE84CC}"/>
            </a:ext>
          </a:extLst>
        </xdr:cNvPr>
        <xdr:cNvSpPr>
          <a:spLocks noChangeAspect="1" noChangeArrowheads="1"/>
        </xdr:cNvSpPr>
      </xdr:nvSpPr>
      <xdr:spPr bwMode="auto">
        <a:xfrm>
          <a:off x="10599420" y="5417820"/>
          <a:ext cx="3048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891540</xdr:colOff>
      <xdr:row>0</xdr:row>
      <xdr:rowOff>129540</xdr:rowOff>
    </xdr:from>
    <xdr:to>
      <xdr:col>1</xdr:col>
      <xdr:colOff>1897380</xdr:colOff>
      <xdr:row>0</xdr:row>
      <xdr:rowOff>358140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B9655C43-F40F-4666-901B-4694BE42965C}"/>
            </a:ext>
          </a:extLst>
        </xdr:cNvPr>
        <xdr:cNvSpPr txBox="1"/>
      </xdr:nvSpPr>
      <xdr:spPr>
        <a:xfrm>
          <a:off x="1889760" y="1295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121920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198A6255-B690-4A5D-BA58-50D598E1F1D7}"/>
            </a:ext>
          </a:extLst>
        </xdr:cNvPr>
        <xdr:cNvSpPr>
          <a:spLocks noChangeAspect="1" noChangeArrowheads="1"/>
        </xdr:cNvSpPr>
      </xdr:nvSpPr>
      <xdr:spPr bwMode="auto">
        <a:xfrm>
          <a:off x="10620375" y="57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99061</xdr:colOff>
      <xdr:row>2</xdr:row>
      <xdr:rowOff>142875</xdr:rowOff>
    </xdr:from>
    <xdr:to>
      <xdr:col>6</xdr:col>
      <xdr:colOff>2774640</xdr:colOff>
      <xdr:row>20</xdr:row>
      <xdr:rowOff>22860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2AD90C-7955-423A-9CFA-E3AA3B34A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861" y="1567815"/>
          <a:ext cx="2675579" cy="330898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0</xdr:row>
      <xdr:rowOff>99060</xdr:rowOff>
    </xdr:from>
    <xdr:to>
      <xdr:col>1</xdr:col>
      <xdr:colOff>205740</xdr:colOff>
      <xdr:row>0</xdr:row>
      <xdr:rowOff>1131619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75AEFE-E4FD-4975-893D-48BC7DDEF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29540" y="99060"/>
          <a:ext cx="1074420" cy="1032559"/>
        </a:xfrm>
        <a:prstGeom prst="rect">
          <a:avLst/>
        </a:prstGeom>
      </xdr:spPr>
    </xdr:pic>
    <xdr:clientData/>
  </xdr:twoCellAnchor>
  <xdr:twoCellAnchor>
    <xdr:from>
      <xdr:col>1</xdr:col>
      <xdr:colOff>220980</xdr:colOff>
      <xdr:row>0</xdr:row>
      <xdr:rowOff>365760</xdr:rowOff>
    </xdr:from>
    <xdr:to>
      <xdr:col>6</xdr:col>
      <xdr:colOff>640080</xdr:colOff>
      <xdr:row>0</xdr:row>
      <xdr:rowOff>1211580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684A572-2F97-49D3-876A-B6C3D2DE059F}"/>
            </a:ext>
          </a:extLst>
        </xdr:cNvPr>
        <xdr:cNvSpPr txBox="1"/>
      </xdr:nvSpPr>
      <xdr:spPr>
        <a:xfrm>
          <a:off x="1219200" y="365760"/>
          <a:ext cx="7345680" cy="845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304800</xdr:colOff>
      <xdr:row>39</xdr:row>
      <xdr:rowOff>158115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08F944F-9362-4E5C-9C1F-DFDAFF2DD01D}"/>
            </a:ext>
          </a:extLst>
        </xdr:cNvPr>
        <xdr:cNvSpPr>
          <a:spLocks noChangeAspect="1" noChangeArrowheads="1"/>
        </xdr:cNvSpPr>
      </xdr:nvSpPr>
      <xdr:spPr bwMode="auto">
        <a:xfrm>
          <a:off x="15003780" y="4655820"/>
          <a:ext cx="304800" cy="363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173355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6FEFCD1-B2EF-43D0-85AD-1E74629A4EC1}"/>
            </a:ext>
          </a:extLst>
        </xdr:cNvPr>
        <xdr:cNvSpPr>
          <a:spLocks noChangeAspect="1" noChangeArrowheads="1"/>
        </xdr:cNvSpPr>
      </xdr:nvSpPr>
      <xdr:spPr bwMode="auto">
        <a:xfrm>
          <a:off x="10386060" y="46558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40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8249F20-5F45-45D8-B99A-A3BE5CE53E1E}"/>
            </a:ext>
          </a:extLst>
        </xdr:cNvPr>
        <xdr:cNvSpPr>
          <a:spLocks noChangeAspect="1" noChangeArrowheads="1"/>
        </xdr:cNvSpPr>
      </xdr:nvSpPr>
      <xdr:spPr bwMode="auto">
        <a:xfrm>
          <a:off x="10386060" y="4655820"/>
          <a:ext cx="3048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304800</xdr:colOff>
      <xdr:row>39</xdr:row>
      <xdr:rowOff>150495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A5C2B71-0DB6-4380-ADF1-252FB2BCCC84}"/>
            </a:ext>
          </a:extLst>
        </xdr:cNvPr>
        <xdr:cNvSpPr>
          <a:spLocks noChangeAspect="1" noChangeArrowheads="1"/>
        </xdr:cNvSpPr>
      </xdr:nvSpPr>
      <xdr:spPr bwMode="auto">
        <a:xfrm>
          <a:off x="15003780" y="4655820"/>
          <a:ext cx="304800" cy="356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165735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0CA70D3-42AE-4DF7-88FC-A8517FD01FEA}"/>
            </a:ext>
          </a:extLst>
        </xdr:cNvPr>
        <xdr:cNvSpPr>
          <a:spLocks noChangeAspect="1" noChangeArrowheads="1"/>
        </xdr:cNvSpPr>
      </xdr:nvSpPr>
      <xdr:spPr bwMode="auto">
        <a:xfrm>
          <a:off x="10386060" y="465582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192405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A867827-D28B-4D4C-9009-5AE198B6ED40}"/>
            </a:ext>
          </a:extLst>
        </xdr:cNvPr>
        <xdr:cNvSpPr>
          <a:spLocks noChangeAspect="1" noChangeArrowheads="1"/>
        </xdr:cNvSpPr>
      </xdr:nvSpPr>
      <xdr:spPr bwMode="auto">
        <a:xfrm>
          <a:off x="10386060" y="4655820"/>
          <a:ext cx="30480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845820</xdr:colOff>
      <xdr:row>0</xdr:row>
      <xdr:rowOff>99060</xdr:rowOff>
    </xdr:from>
    <xdr:to>
      <xdr:col>1</xdr:col>
      <xdr:colOff>1851660</xdr:colOff>
      <xdr:row>0</xdr:row>
      <xdr:rowOff>327660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23F3C9D2-AA0E-42B2-81F5-A9A137623E61}"/>
            </a:ext>
          </a:extLst>
        </xdr:cNvPr>
        <xdr:cNvSpPr txBox="1"/>
      </xdr:nvSpPr>
      <xdr:spPr>
        <a:xfrm>
          <a:off x="184404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152401</xdr:colOff>
      <xdr:row>19</xdr:row>
      <xdr:rowOff>188595</xdr:rowOff>
    </xdr:from>
    <xdr:to>
      <xdr:col>6</xdr:col>
      <xdr:colOff>2827980</xdr:colOff>
      <xdr:row>37</xdr:row>
      <xdr:rowOff>68580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7E8513E-95C1-4B06-AC15-9740CE690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1" y="4852035"/>
          <a:ext cx="2675579" cy="330898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60961</xdr:colOff>
      <xdr:row>4</xdr:row>
      <xdr:rowOff>168194</xdr:rowOff>
    </xdr:from>
    <xdr:to>
      <xdr:col>6</xdr:col>
      <xdr:colOff>2728724</xdr:colOff>
      <xdr:row>23</xdr:row>
      <xdr:rowOff>144780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D4C890-172E-4A16-9256-5A5044F6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461" y="1966514"/>
          <a:ext cx="2667763" cy="3596086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816CC2-2685-4476-BE3E-1636DF7FB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777240</xdr:colOff>
      <xdr:row>0</xdr:row>
      <xdr:rowOff>342900</xdr:rowOff>
    </xdr:from>
    <xdr:to>
      <xdr:col>5</xdr:col>
      <xdr:colOff>685800</xdr:colOff>
      <xdr:row>0</xdr:row>
      <xdr:rowOff>1181100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E301818-5079-4B4F-808F-204AEB14C130}"/>
            </a:ext>
          </a:extLst>
        </xdr:cNvPr>
        <xdr:cNvSpPr txBox="1"/>
      </xdr:nvSpPr>
      <xdr:spPr>
        <a:xfrm>
          <a:off x="1775460" y="342900"/>
          <a:ext cx="666750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304800</xdr:colOff>
      <xdr:row>33</xdr:row>
      <xdr:rowOff>165735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D78F614-2DD3-40B0-8516-46FB4255359B}"/>
            </a:ext>
          </a:extLst>
        </xdr:cNvPr>
        <xdr:cNvSpPr>
          <a:spLocks noChangeAspect="1" noChangeArrowheads="1"/>
        </xdr:cNvSpPr>
      </xdr:nvSpPr>
      <xdr:spPr bwMode="auto">
        <a:xfrm>
          <a:off x="13228320" y="827532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33</xdr:row>
      <xdr:rowOff>180975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4B937B4-E2DD-4156-A6AC-D1985CC754AD}"/>
            </a:ext>
          </a:extLst>
        </xdr:cNvPr>
        <xdr:cNvSpPr>
          <a:spLocks noChangeAspect="1" noChangeArrowheads="1"/>
        </xdr:cNvSpPr>
      </xdr:nvSpPr>
      <xdr:spPr bwMode="auto">
        <a:xfrm>
          <a:off x="8610600" y="827532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34</xdr:row>
      <xdr:rowOff>7620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DD17715-B3B5-47B6-A1F0-E0D5AD8470A1}"/>
            </a:ext>
          </a:extLst>
        </xdr:cNvPr>
        <xdr:cNvSpPr>
          <a:spLocks noChangeAspect="1" noChangeArrowheads="1"/>
        </xdr:cNvSpPr>
      </xdr:nvSpPr>
      <xdr:spPr bwMode="auto">
        <a:xfrm>
          <a:off x="8610600" y="8275320"/>
          <a:ext cx="3048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304800</xdr:colOff>
      <xdr:row>33</xdr:row>
      <xdr:rowOff>158115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48EDB906-7B8A-43B5-B09E-61269A16EA4C}"/>
            </a:ext>
          </a:extLst>
        </xdr:cNvPr>
        <xdr:cNvSpPr>
          <a:spLocks noChangeAspect="1" noChangeArrowheads="1"/>
        </xdr:cNvSpPr>
      </xdr:nvSpPr>
      <xdr:spPr bwMode="auto">
        <a:xfrm>
          <a:off x="13228320" y="8275320"/>
          <a:ext cx="304800" cy="363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33</xdr:row>
      <xdr:rowOff>173355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281B453-953A-47DE-B142-267D6B646C39}"/>
            </a:ext>
          </a:extLst>
        </xdr:cNvPr>
        <xdr:cNvSpPr>
          <a:spLocks noChangeAspect="1" noChangeArrowheads="1"/>
        </xdr:cNvSpPr>
      </xdr:nvSpPr>
      <xdr:spPr bwMode="auto">
        <a:xfrm>
          <a:off x="8610600" y="82753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34</xdr:row>
      <xdr:rowOff>1905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B17F8EF-B504-4B35-A94F-AC2D0A4A25E9}"/>
            </a:ext>
          </a:extLst>
        </xdr:cNvPr>
        <xdr:cNvSpPr>
          <a:spLocks noChangeAspect="1" noChangeArrowheads="1"/>
        </xdr:cNvSpPr>
      </xdr:nvSpPr>
      <xdr:spPr bwMode="auto">
        <a:xfrm>
          <a:off x="8610600" y="8275320"/>
          <a:ext cx="304800" cy="40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769620</xdr:colOff>
      <xdr:row>0</xdr:row>
      <xdr:rowOff>83820</xdr:rowOff>
    </xdr:from>
    <xdr:to>
      <xdr:col>1</xdr:col>
      <xdr:colOff>1775460</xdr:colOff>
      <xdr:row>0</xdr:row>
      <xdr:rowOff>312420</xdr:rowOff>
    </xdr:to>
    <xdr:sp macro="" textlink="#REF!">
      <xdr:nvSpPr>
        <xdr:cNvPr id="3" name="CuadroTexto 2">
          <a:extLst>
            <a:ext uri="{FF2B5EF4-FFF2-40B4-BE49-F238E27FC236}">
              <a16:creationId xmlns:a16="http://schemas.microsoft.com/office/drawing/2014/main" id="{C1B99E3D-0661-4EB5-826D-CEA9FBC8D221}"/>
            </a:ext>
          </a:extLst>
        </xdr:cNvPr>
        <xdr:cNvSpPr txBox="1"/>
      </xdr:nvSpPr>
      <xdr:spPr>
        <a:xfrm>
          <a:off x="1767840" y="838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900A571-76FA-4469-9E3E-2A934A3B6386}"/>
            </a:ext>
          </a:extLst>
        </xdr:cNvPr>
        <xdr:cNvSpPr>
          <a:spLocks noChangeAspect="1" noChangeArrowheads="1"/>
        </xdr:cNvSpPr>
      </xdr:nvSpPr>
      <xdr:spPr bwMode="auto">
        <a:xfrm>
          <a:off x="16240125" y="3543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74295</xdr:colOff>
      <xdr:row>2</xdr:row>
      <xdr:rowOff>38266</xdr:rowOff>
    </xdr:from>
    <xdr:to>
      <xdr:col>6</xdr:col>
      <xdr:colOff>3348799</xdr:colOff>
      <xdr:row>17</xdr:row>
      <xdr:rowOff>26670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14B394-9DA3-26DA-C40E-9C8C84DC9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8" t="9301" r="3922" b="7879"/>
        <a:stretch/>
      </xdr:blipFill>
      <xdr:spPr>
        <a:xfrm>
          <a:off x="8646795" y="1455586"/>
          <a:ext cx="3274504" cy="2960204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144781</xdr:rowOff>
    </xdr:from>
    <xdr:to>
      <xdr:col>1</xdr:col>
      <xdr:colOff>159712</xdr:colOff>
      <xdr:row>0</xdr:row>
      <xdr:rowOff>1165861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DE243C-4A9D-4B3A-A086-7D70D79D6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60960" y="144781"/>
          <a:ext cx="1096972" cy="1021080"/>
        </a:xfrm>
        <a:prstGeom prst="rect">
          <a:avLst/>
        </a:prstGeom>
      </xdr:spPr>
    </xdr:pic>
    <xdr:clientData/>
  </xdr:twoCellAnchor>
  <xdr:twoCellAnchor>
    <xdr:from>
      <xdr:col>1</xdr:col>
      <xdr:colOff>800100</xdr:colOff>
      <xdr:row>0</xdr:row>
      <xdr:rowOff>396240</xdr:rowOff>
    </xdr:from>
    <xdr:to>
      <xdr:col>5</xdr:col>
      <xdr:colOff>967740</xdr:colOff>
      <xdr:row>1</xdr:row>
      <xdr:rowOff>7620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2FBBA12-C1E3-4636-B68D-B7933A2D58F3}"/>
            </a:ext>
          </a:extLst>
        </xdr:cNvPr>
        <xdr:cNvSpPr txBox="1"/>
      </xdr:nvSpPr>
      <xdr:spPr>
        <a:xfrm>
          <a:off x="1798320" y="396240"/>
          <a:ext cx="6096000" cy="830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304800</xdr:colOff>
      <xdr:row>19</xdr:row>
      <xdr:rowOff>173355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2BC853C-CAC5-4B8C-9C4C-739FF228DACB}"/>
            </a:ext>
          </a:extLst>
        </xdr:cNvPr>
        <xdr:cNvSpPr>
          <a:spLocks noChangeAspect="1" noChangeArrowheads="1"/>
        </xdr:cNvSpPr>
      </xdr:nvSpPr>
      <xdr:spPr bwMode="auto">
        <a:xfrm>
          <a:off x="13289280" y="713232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188595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E14FF03-60F6-4F2F-A3A5-BD543D75D6A0}"/>
            </a:ext>
          </a:extLst>
        </xdr:cNvPr>
        <xdr:cNvSpPr>
          <a:spLocks noChangeAspect="1" noChangeArrowheads="1"/>
        </xdr:cNvSpPr>
      </xdr:nvSpPr>
      <xdr:spPr bwMode="auto">
        <a:xfrm>
          <a:off x="9166860" y="713232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304800</xdr:colOff>
      <xdr:row>19</xdr:row>
      <xdr:rowOff>165735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8B85171-BB2E-4254-A90C-D0B8A344059B}"/>
            </a:ext>
          </a:extLst>
        </xdr:cNvPr>
        <xdr:cNvSpPr>
          <a:spLocks noChangeAspect="1" noChangeArrowheads="1"/>
        </xdr:cNvSpPr>
      </xdr:nvSpPr>
      <xdr:spPr bwMode="auto">
        <a:xfrm>
          <a:off x="13289280" y="713232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180975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F8079DB-7384-42A2-9FC6-20B893623ED8}"/>
            </a:ext>
          </a:extLst>
        </xdr:cNvPr>
        <xdr:cNvSpPr>
          <a:spLocks noChangeAspect="1" noChangeArrowheads="1"/>
        </xdr:cNvSpPr>
      </xdr:nvSpPr>
      <xdr:spPr bwMode="auto">
        <a:xfrm>
          <a:off x="9166860" y="713232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464820</xdr:colOff>
      <xdr:row>0</xdr:row>
      <xdr:rowOff>76200</xdr:rowOff>
    </xdr:from>
    <xdr:to>
      <xdr:col>1</xdr:col>
      <xdr:colOff>1470660</xdr:colOff>
      <xdr:row>0</xdr:row>
      <xdr:rowOff>304800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8AB3937A-F807-47C0-B352-183F36F47637}"/>
            </a:ext>
          </a:extLst>
        </xdr:cNvPr>
        <xdr:cNvSpPr txBox="1"/>
      </xdr:nvSpPr>
      <xdr:spPr>
        <a:xfrm>
          <a:off x="1463040" y="762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C6BBD19-4199-4E74-B373-6D957820E012}"/>
            </a:ext>
          </a:extLst>
        </xdr:cNvPr>
        <xdr:cNvSpPr>
          <a:spLocks noChangeAspect="1" noChangeArrowheads="1"/>
        </xdr:cNvSpPr>
      </xdr:nvSpPr>
      <xdr:spPr bwMode="auto">
        <a:xfrm>
          <a:off x="16240125" y="3543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40005</xdr:colOff>
      <xdr:row>2</xdr:row>
      <xdr:rowOff>167640</xdr:rowOff>
    </xdr:from>
    <xdr:to>
      <xdr:col>6</xdr:col>
      <xdr:colOff>2838297</xdr:colOff>
      <xdr:row>14</xdr:row>
      <xdr:rowOff>152399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35985B-0199-416F-8F06-412E890B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985" y="1584960"/>
          <a:ext cx="2798292" cy="2362199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0</xdr:row>
      <xdr:rowOff>83821</xdr:rowOff>
    </xdr:from>
    <xdr:to>
      <xdr:col>1</xdr:col>
      <xdr:colOff>91440</xdr:colOff>
      <xdr:row>0</xdr:row>
      <xdr:rowOff>1094105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88AD805-C464-4779-A799-D0810C5EC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06680" y="83821"/>
          <a:ext cx="982980" cy="1010284"/>
        </a:xfrm>
        <a:prstGeom prst="rect">
          <a:avLst/>
        </a:prstGeom>
      </xdr:spPr>
    </xdr:pic>
    <xdr:clientData/>
  </xdr:twoCellAnchor>
  <xdr:twoCellAnchor>
    <xdr:from>
      <xdr:col>1</xdr:col>
      <xdr:colOff>358140</xdr:colOff>
      <xdr:row>0</xdr:row>
      <xdr:rowOff>441960</xdr:rowOff>
    </xdr:from>
    <xdr:to>
      <xdr:col>5</xdr:col>
      <xdr:colOff>1463040</xdr:colOff>
      <xdr:row>1</xdr:row>
      <xdr:rowOff>7620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167E175-E9C5-4AE9-9087-F9017BD386C9}"/>
            </a:ext>
          </a:extLst>
        </xdr:cNvPr>
        <xdr:cNvSpPr txBox="1"/>
      </xdr:nvSpPr>
      <xdr:spPr>
        <a:xfrm>
          <a:off x="1356360" y="441960"/>
          <a:ext cx="6720840" cy="784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180975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C7C655B-9282-4084-924A-115AF88C0DE7}"/>
            </a:ext>
          </a:extLst>
        </xdr:cNvPr>
        <xdr:cNvSpPr>
          <a:spLocks noChangeAspect="1" noChangeArrowheads="1"/>
        </xdr:cNvSpPr>
      </xdr:nvSpPr>
      <xdr:spPr bwMode="auto">
        <a:xfrm>
          <a:off x="14089380" y="458724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196215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1F366EA-53D4-49F2-B027-387CEDB10FB4}"/>
            </a:ext>
          </a:extLst>
        </xdr:cNvPr>
        <xdr:cNvSpPr>
          <a:spLocks noChangeAspect="1" noChangeArrowheads="1"/>
        </xdr:cNvSpPr>
      </xdr:nvSpPr>
      <xdr:spPr bwMode="auto">
        <a:xfrm>
          <a:off x="10165080" y="458724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173355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B014BED-EF28-4E53-86DB-81A73D45F7D3}"/>
            </a:ext>
          </a:extLst>
        </xdr:cNvPr>
        <xdr:cNvSpPr>
          <a:spLocks noChangeAspect="1" noChangeArrowheads="1"/>
        </xdr:cNvSpPr>
      </xdr:nvSpPr>
      <xdr:spPr bwMode="auto">
        <a:xfrm>
          <a:off x="14089380" y="458724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188595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B44CC95-F046-41A8-BC9B-005EADD666A9}"/>
            </a:ext>
          </a:extLst>
        </xdr:cNvPr>
        <xdr:cNvSpPr>
          <a:spLocks noChangeAspect="1" noChangeArrowheads="1"/>
        </xdr:cNvSpPr>
      </xdr:nvSpPr>
      <xdr:spPr bwMode="auto">
        <a:xfrm>
          <a:off x="10165080" y="458724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304800</xdr:colOff>
      <xdr:row>0</xdr:row>
      <xdr:rowOff>137160</xdr:rowOff>
    </xdr:from>
    <xdr:to>
      <xdr:col>1</xdr:col>
      <xdr:colOff>1310640</xdr:colOff>
      <xdr:row>0</xdr:row>
      <xdr:rowOff>365760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167567CB-88F0-4E47-8A74-8E8005B46AF3}"/>
            </a:ext>
          </a:extLst>
        </xdr:cNvPr>
        <xdr:cNvSpPr txBox="1"/>
      </xdr:nvSpPr>
      <xdr:spPr>
        <a:xfrm>
          <a:off x="1303020" y="1371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112395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5381AEB-44CD-49D1-8ED5-1A396CB3E430}"/>
            </a:ext>
          </a:extLst>
        </xdr:cNvPr>
        <xdr:cNvSpPr>
          <a:spLocks noChangeAspect="1" noChangeArrowheads="1"/>
        </xdr:cNvSpPr>
      </xdr:nvSpPr>
      <xdr:spPr bwMode="auto">
        <a:xfrm>
          <a:off x="16240125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35465</xdr:colOff>
      <xdr:row>3</xdr:row>
      <xdr:rowOff>160020</xdr:rowOff>
    </xdr:from>
    <xdr:to>
      <xdr:col>6</xdr:col>
      <xdr:colOff>3352800</xdr:colOff>
      <xdr:row>18</xdr:row>
      <xdr:rowOff>134456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B8720F8-0276-4DDB-B535-D7E5987E2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845" y="1775460"/>
          <a:ext cx="3317335" cy="2946236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0</xdr:row>
      <xdr:rowOff>182881</xdr:rowOff>
    </xdr:from>
    <xdr:to>
      <xdr:col>1</xdr:col>
      <xdr:colOff>164809</xdr:colOff>
      <xdr:row>0</xdr:row>
      <xdr:rowOff>1104901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2438F6-CC8E-47A0-9BDF-FC7E07724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60020" y="182881"/>
          <a:ext cx="1003009" cy="922020"/>
        </a:xfrm>
        <a:prstGeom prst="rect">
          <a:avLst/>
        </a:prstGeom>
      </xdr:spPr>
    </xdr:pic>
    <xdr:clientData/>
  </xdr:twoCellAnchor>
  <xdr:twoCellAnchor>
    <xdr:from>
      <xdr:col>1</xdr:col>
      <xdr:colOff>487680</xdr:colOff>
      <xdr:row>0</xdr:row>
      <xdr:rowOff>396240</xdr:rowOff>
    </xdr:from>
    <xdr:to>
      <xdr:col>5</xdr:col>
      <xdr:colOff>342900</xdr:colOff>
      <xdr:row>0</xdr:row>
      <xdr:rowOff>1173480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1D0CFB1-7F79-4FF8-BBE1-0AC97241D288}"/>
            </a:ext>
          </a:extLst>
        </xdr:cNvPr>
        <xdr:cNvSpPr txBox="1"/>
      </xdr:nvSpPr>
      <xdr:spPr>
        <a:xfrm>
          <a:off x="1485900" y="396240"/>
          <a:ext cx="639318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304800</xdr:colOff>
      <xdr:row>25</xdr:row>
      <xdr:rowOff>180975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1008AEF-C6EF-4BBA-876B-A1F43AEAB106}"/>
            </a:ext>
          </a:extLst>
        </xdr:cNvPr>
        <xdr:cNvSpPr>
          <a:spLocks noChangeAspect="1" noChangeArrowheads="1"/>
        </xdr:cNvSpPr>
      </xdr:nvSpPr>
      <xdr:spPr bwMode="auto">
        <a:xfrm>
          <a:off x="14089380" y="458724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196215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7EBDD44E-814A-44B6-88B3-42120787A237}"/>
            </a:ext>
          </a:extLst>
        </xdr:cNvPr>
        <xdr:cNvSpPr>
          <a:spLocks noChangeAspect="1" noChangeArrowheads="1"/>
        </xdr:cNvSpPr>
      </xdr:nvSpPr>
      <xdr:spPr bwMode="auto">
        <a:xfrm>
          <a:off x="10165080" y="458724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304800</xdr:colOff>
      <xdr:row>25</xdr:row>
      <xdr:rowOff>173355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3068E04-5C2F-4E9E-8020-F1C01A4067DC}"/>
            </a:ext>
          </a:extLst>
        </xdr:cNvPr>
        <xdr:cNvSpPr>
          <a:spLocks noChangeAspect="1" noChangeArrowheads="1"/>
        </xdr:cNvSpPr>
      </xdr:nvSpPr>
      <xdr:spPr bwMode="auto">
        <a:xfrm>
          <a:off x="14089380" y="4587240"/>
          <a:ext cx="304800" cy="37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25</xdr:row>
      <xdr:rowOff>188595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4D6BF2A-E213-45E6-9562-74FC65271B9B}"/>
            </a:ext>
          </a:extLst>
        </xdr:cNvPr>
        <xdr:cNvSpPr>
          <a:spLocks noChangeAspect="1" noChangeArrowheads="1"/>
        </xdr:cNvSpPr>
      </xdr:nvSpPr>
      <xdr:spPr bwMode="auto">
        <a:xfrm>
          <a:off x="10165080" y="458724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274320</xdr:colOff>
      <xdr:row>0</xdr:row>
      <xdr:rowOff>83820</xdr:rowOff>
    </xdr:from>
    <xdr:to>
      <xdr:col>1</xdr:col>
      <xdr:colOff>1280160</xdr:colOff>
      <xdr:row>0</xdr:row>
      <xdr:rowOff>312420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EF8338A0-16DF-407C-9ACF-CCFAED2C89D6}"/>
            </a:ext>
          </a:extLst>
        </xdr:cNvPr>
        <xdr:cNvSpPr txBox="1"/>
      </xdr:nvSpPr>
      <xdr:spPr>
        <a:xfrm>
          <a:off x="1272540" y="838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C44F742-B0FE-49D6-A084-89B72CE99282}"/>
            </a:ext>
          </a:extLst>
        </xdr:cNvPr>
        <xdr:cNvSpPr>
          <a:spLocks noChangeAspect="1" noChangeArrowheads="1"/>
        </xdr:cNvSpPr>
      </xdr:nvSpPr>
      <xdr:spPr bwMode="auto">
        <a:xfrm>
          <a:off x="16240125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55245</xdr:colOff>
      <xdr:row>2</xdr:row>
      <xdr:rowOff>74145</xdr:rowOff>
    </xdr:from>
    <xdr:to>
      <xdr:col>6</xdr:col>
      <xdr:colOff>2995505</xdr:colOff>
      <xdr:row>20</xdr:row>
      <xdr:rowOff>182880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106CDA9-A4A8-4C6C-BDD7-D4997F490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9585" y="1491465"/>
          <a:ext cx="2940260" cy="367489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106681</xdr:rowOff>
    </xdr:from>
    <xdr:to>
      <xdr:col>1</xdr:col>
      <xdr:colOff>253093</xdr:colOff>
      <xdr:row>0</xdr:row>
      <xdr:rowOff>1135381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356355-7192-460C-B210-07FCE4257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60960" y="106681"/>
          <a:ext cx="1190353" cy="1028700"/>
        </a:xfrm>
        <a:prstGeom prst="rect">
          <a:avLst/>
        </a:prstGeom>
      </xdr:spPr>
    </xdr:pic>
    <xdr:clientData/>
  </xdr:twoCellAnchor>
  <xdr:twoCellAnchor>
    <xdr:from>
      <xdr:col>1</xdr:col>
      <xdr:colOff>312420</xdr:colOff>
      <xdr:row>0</xdr:row>
      <xdr:rowOff>434340</xdr:rowOff>
    </xdr:from>
    <xdr:to>
      <xdr:col>5</xdr:col>
      <xdr:colOff>1104900</xdr:colOff>
      <xdr:row>0</xdr:row>
      <xdr:rowOff>1181100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C03F002-34BD-4CFD-BB97-D3CBA6ACF16E}"/>
            </a:ext>
          </a:extLst>
        </xdr:cNvPr>
        <xdr:cNvSpPr txBox="1"/>
      </xdr:nvSpPr>
      <xdr:spPr>
        <a:xfrm>
          <a:off x="1310640" y="434340"/>
          <a:ext cx="734568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304800</xdr:colOff>
      <xdr:row>22</xdr:row>
      <xdr:rowOff>104775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620D049-372D-4522-8A58-AF5631D31D42}"/>
            </a:ext>
          </a:extLst>
        </xdr:cNvPr>
        <xdr:cNvSpPr>
          <a:spLocks noChangeAspect="1" noChangeArrowheads="1"/>
        </xdr:cNvSpPr>
      </xdr:nvSpPr>
      <xdr:spPr bwMode="auto">
        <a:xfrm>
          <a:off x="14698980" y="557784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304800</xdr:colOff>
      <xdr:row>23</xdr:row>
      <xdr:rowOff>188595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B8ADF5B-FA1F-4486-90A7-B9652D98298C}"/>
            </a:ext>
          </a:extLst>
        </xdr:cNvPr>
        <xdr:cNvSpPr>
          <a:spLocks noChangeAspect="1" noChangeArrowheads="1"/>
        </xdr:cNvSpPr>
      </xdr:nvSpPr>
      <xdr:spPr bwMode="auto">
        <a:xfrm>
          <a:off x="14698980" y="577596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24</xdr:row>
      <xdr:rowOff>5715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52F64F-FF01-41B1-B844-ED90C7535CE4}"/>
            </a:ext>
          </a:extLst>
        </xdr:cNvPr>
        <xdr:cNvSpPr>
          <a:spLocks noChangeAspect="1" noChangeArrowheads="1"/>
        </xdr:cNvSpPr>
      </xdr:nvSpPr>
      <xdr:spPr bwMode="auto">
        <a:xfrm>
          <a:off x="10165080" y="577596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304800</xdr:colOff>
      <xdr:row>23</xdr:row>
      <xdr:rowOff>180975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AD0F81DE-BB4E-4D44-ADB7-1799F9FA53CF}"/>
            </a:ext>
          </a:extLst>
        </xdr:cNvPr>
        <xdr:cNvSpPr>
          <a:spLocks noChangeAspect="1" noChangeArrowheads="1"/>
        </xdr:cNvSpPr>
      </xdr:nvSpPr>
      <xdr:spPr bwMode="auto">
        <a:xfrm>
          <a:off x="14698980" y="5775960"/>
          <a:ext cx="304800" cy="38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196215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CA3E22C-D097-4B5B-9820-8A893CB43AA8}"/>
            </a:ext>
          </a:extLst>
        </xdr:cNvPr>
        <xdr:cNvSpPr>
          <a:spLocks noChangeAspect="1" noChangeArrowheads="1"/>
        </xdr:cNvSpPr>
      </xdr:nvSpPr>
      <xdr:spPr bwMode="auto">
        <a:xfrm>
          <a:off x="10165080" y="577596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381000</xdr:colOff>
      <xdr:row>0</xdr:row>
      <xdr:rowOff>144780</xdr:rowOff>
    </xdr:from>
    <xdr:to>
      <xdr:col>1</xdr:col>
      <xdr:colOff>1386840</xdr:colOff>
      <xdr:row>0</xdr:row>
      <xdr:rowOff>373380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B1B6F9B8-28A5-440C-8DE3-A83D5EDDF6AC}"/>
            </a:ext>
          </a:extLst>
        </xdr:cNvPr>
        <xdr:cNvSpPr txBox="1"/>
      </xdr:nvSpPr>
      <xdr:spPr>
        <a:xfrm>
          <a:off x="1379220" y="1447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104775</xdr:rowOff>
    </xdr:to>
    <xdr:sp macro="" textlink="">
      <xdr:nvSpPr>
        <xdr:cNvPr id="30721" name="AutoShape 1">
          <a:extLst>
            <a:ext uri="{FF2B5EF4-FFF2-40B4-BE49-F238E27FC236}">
              <a16:creationId xmlns:a16="http://schemas.microsoft.com/office/drawing/2014/main" id="{F75ED480-D1E7-4358-A12A-AD6FAF3FF705}"/>
            </a:ext>
          </a:extLst>
        </xdr:cNvPr>
        <xdr:cNvSpPr>
          <a:spLocks noChangeAspect="1" noChangeArrowheads="1"/>
        </xdr:cNvSpPr>
      </xdr:nvSpPr>
      <xdr:spPr bwMode="auto">
        <a:xfrm>
          <a:off x="16240125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55245</xdr:colOff>
      <xdr:row>4</xdr:row>
      <xdr:rowOff>13450</xdr:rowOff>
    </xdr:from>
    <xdr:to>
      <xdr:col>6</xdr:col>
      <xdr:colOff>3048542</xdr:colOff>
      <xdr:row>18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94F541-7302-4498-8F14-9CC40F55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5745" y="1827010"/>
          <a:ext cx="2993297" cy="276023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0</xdr:row>
      <xdr:rowOff>129541</xdr:rowOff>
    </xdr:from>
    <xdr:to>
      <xdr:col>1</xdr:col>
      <xdr:colOff>211836</xdr:colOff>
      <xdr:row>0</xdr:row>
      <xdr:rowOff>1089661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EFE71-D6F0-44F5-AF50-61064E423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99060" y="129541"/>
          <a:ext cx="1110996" cy="960120"/>
        </a:xfrm>
        <a:prstGeom prst="rect">
          <a:avLst/>
        </a:prstGeom>
      </xdr:spPr>
    </xdr:pic>
    <xdr:clientData/>
  </xdr:twoCellAnchor>
  <xdr:twoCellAnchor>
    <xdr:from>
      <xdr:col>1</xdr:col>
      <xdr:colOff>563880</xdr:colOff>
      <xdr:row>0</xdr:row>
      <xdr:rowOff>342900</xdr:rowOff>
    </xdr:from>
    <xdr:to>
      <xdr:col>6</xdr:col>
      <xdr:colOff>342900</xdr:colOff>
      <xdr:row>0</xdr:row>
      <xdr:rowOff>1173480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3E599E0-3713-4E78-8BD7-E2A5953616F3}"/>
            </a:ext>
          </a:extLst>
        </xdr:cNvPr>
        <xdr:cNvSpPr txBox="1"/>
      </xdr:nvSpPr>
      <xdr:spPr>
        <a:xfrm>
          <a:off x="1562100" y="342900"/>
          <a:ext cx="6591300" cy="830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304800</xdr:colOff>
      <xdr:row>23</xdr:row>
      <xdr:rowOff>97155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D84513C-009E-44E0-A66A-F9C5E6D9442F}"/>
            </a:ext>
          </a:extLst>
        </xdr:cNvPr>
        <xdr:cNvSpPr>
          <a:spLocks noChangeAspect="1" noChangeArrowheads="1"/>
        </xdr:cNvSpPr>
      </xdr:nvSpPr>
      <xdr:spPr bwMode="auto">
        <a:xfrm>
          <a:off x="13944600" y="518160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196215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0717E28-AC05-45AD-8BC2-EF001C4588DA}"/>
            </a:ext>
          </a:extLst>
        </xdr:cNvPr>
        <xdr:cNvSpPr>
          <a:spLocks noChangeAspect="1" noChangeArrowheads="1"/>
        </xdr:cNvSpPr>
      </xdr:nvSpPr>
      <xdr:spPr bwMode="auto">
        <a:xfrm>
          <a:off x="13944600" y="537972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188595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7EEA680-17EC-40D9-A348-D1D60468F325}"/>
            </a:ext>
          </a:extLst>
        </xdr:cNvPr>
        <xdr:cNvSpPr>
          <a:spLocks noChangeAspect="1" noChangeArrowheads="1"/>
        </xdr:cNvSpPr>
      </xdr:nvSpPr>
      <xdr:spPr bwMode="auto">
        <a:xfrm>
          <a:off x="13944600" y="5379720"/>
          <a:ext cx="30480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25</xdr:row>
      <xdr:rowOff>5715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A81C4C7-0EDA-487D-A8B7-4279568E96F7}"/>
            </a:ext>
          </a:extLst>
        </xdr:cNvPr>
        <xdr:cNvSpPr>
          <a:spLocks noChangeAspect="1" noChangeArrowheads="1"/>
        </xdr:cNvSpPr>
      </xdr:nvSpPr>
      <xdr:spPr bwMode="auto">
        <a:xfrm>
          <a:off x="9326880" y="537972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662940</xdr:colOff>
      <xdr:row>0</xdr:row>
      <xdr:rowOff>99060</xdr:rowOff>
    </xdr:from>
    <xdr:to>
      <xdr:col>1</xdr:col>
      <xdr:colOff>1668780</xdr:colOff>
      <xdr:row>0</xdr:row>
      <xdr:rowOff>327660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9B9BA89B-08CA-46E4-85D7-7E85A1416787}"/>
            </a:ext>
          </a:extLst>
        </xdr:cNvPr>
        <xdr:cNvSpPr txBox="1"/>
      </xdr:nvSpPr>
      <xdr:spPr>
        <a:xfrm>
          <a:off x="16611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30</xdr:row>
      <xdr:rowOff>0</xdr:rowOff>
    </xdr:from>
    <xdr:to>
      <xdr:col>8</xdr:col>
      <xdr:colOff>304800</xdr:colOff>
      <xdr:row>31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41A4DB6-8791-412C-B7BA-9011AC7A7168}"/>
            </a:ext>
          </a:extLst>
        </xdr:cNvPr>
        <xdr:cNvSpPr>
          <a:spLocks noChangeAspect="1" noChangeArrowheads="1"/>
        </xdr:cNvSpPr>
      </xdr:nvSpPr>
      <xdr:spPr bwMode="auto">
        <a:xfrm>
          <a:off x="16240125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76201</xdr:colOff>
      <xdr:row>2</xdr:row>
      <xdr:rowOff>123825</xdr:rowOff>
    </xdr:from>
    <xdr:to>
      <xdr:col>6</xdr:col>
      <xdr:colOff>2905373</xdr:colOff>
      <xdr:row>20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FB9C893-E5F8-4F29-82F0-C53F388F5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3461" y="1541145"/>
          <a:ext cx="2829172" cy="3594735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E12C99-092C-4749-A9C1-5941ADF84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632460</xdr:colOff>
      <xdr:row>0</xdr:row>
      <xdr:rowOff>434340</xdr:rowOff>
    </xdr:from>
    <xdr:to>
      <xdr:col>5</xdr:col>
      <xdr:colOff>1112520</xdr:colOff>
      <xdr:row>1</xdr:row>
      <xdr:rowOff>7620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F1E1740-3431-4CAD-BBE5-F065756B5EDB}"/>
            </a:ext>
          </a:extLst>
        </xdr:cNvPr>
        <xdr:cNvSpPr txBox="1"/>
      </xdr:nvSpPr>
      <xdr:spPr>
        <a:xfrm>
          <a:off x="1630680" y="434340"/>
          <a:ext cx="6713220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304800</xdr:colOff>
      <xdr:row>36</xdr:row>
      <xdr:rowOff>89535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76FDF51-7495-41AF-BBA5-7FDA73F20C27}"/>
            </a:ext>
          </a:extLst>
        </xdr:cNvPr>
        <xdr:cNvSpPr>
          <a:spLocks noChangeAspect="1" noChangeArrowheads="1"/>
        </xdr:cNvSpPr>
      </xdr:nvSpPr>
      <xdr:spPr bwMode="auto">
        <a:xfrm>
          <a:off x="13312140" y="53797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304800</xdr:colOff>
      <xdr:row>38</xdr:row>
      <xdr:rowOff>5715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1F45DCE2-EFD2-47F1-9BDD-047544B10A53}"/>
            </a:ext>
          </a:extLst>
        </xdr:cNvPr>
        <xdr:cNvSpPr>
          <a:spLocks noChangeAspect="1" noChangeArrowheads="1"/>
        </xdr:cNvSpPr>
      </xdr:nvSpPr>
      <xdr:spPr bwMode="auto">
        <a:xfrm>
          <a:off x="13312140" y="557784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304800</xdr:colOff>
      <xdr:row>37</xdr:row>
      <xdr:rowOff>196215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CE1D1CA3-E77E-4B5E-BAD5-E4A75F6E74AB}"/>
            </a:ext>
          </a:extLst>
        </xdr:cNvPr>
        <xdr:cNvSpPr>
          <a:spLocks noChangeAspect="1" noChangeArrowheads="1"/>
        </xdr:cNvSpPr>
      </xdr:nvSpPr>
      <xdr:spPr bwMode="auto">
        <a:xfrm>
          <a:off x="13312140" y="557784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754380</xdr:colOff>
      <xdr:row>0</xdr:row>
      <xdr:rowOff>106680</xdr:rowOff>
    </xdr:from>
    <xdr:to>
      <xdr:col>1</xdr:col>
      <xdr:colOff>1760220</xdr:colOff>
      <xdr:row>0</xdr:row>
      <xdr:rowOff>335280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2021874D-6267-4BB0-91FF-880156194393}"/>
            </a:ext>
          </a:extLst>
        </xdr:cNvPr>
        <xdr:cNvSpPr txBox="1"/>
      </xdr:nvSpPr>
      <xdr:spPr>
        <a:xfrm>
          <a:off x="1752600" y="1066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121921</xdr:colOff>
      <xdr:row>17</xdr:row>
      <xdr:rowOff>100965</xdr:rowOff>
    </xdr:from>
    <xdr:to>
      <xdr:col>6</xdr:col>
      <xdr:colOff>2951093</xdr:colOff>
      <xdr:row>35</xdr:row>
      <xdr:rowOff>129540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0BAA295-1B2C-4475-B084-DEA0D5FF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9181" y="4490085"/>
          <a:ext cx="2829172" cy="35947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194310</xdr:colOff>
      <xdr:row>3</xdr:row>
      <xdr:rowOff>71489</xdr:rowOff>
    </xdr:from>
    <xdr:to>
      <xdr:col>6</xdr:col>
      <xdr:colOff>2726025</xdr:colOff>
      <xdr:row>14</xdr:row>
      <xdr:rowOff>106680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4D27130-9E43-4BFA-9C1B-5EC4883CE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80" b="13826"/>
        <a:stretch/>
      </xdr:blipFill>
      <xdr:spPr>
        <a:xfrm>
          <a:off x="8865870" y="1686929"/>
          <a:ext cx="2531715" cy="221451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121921</xdr:rowOff>
    </xdr:from>
    <xdr:to>
      <xdr:col>1</xdr:col>
      <xdr:colOff>539496</xdr:colOff>
      <xdr:row>0</xdr:row>
      <xdr:rowOff>1082041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B9E96F-060D-4A27-A7C8-4C7818D6A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14300" y="121921"/>
          <a:ext cx="1110996" cy="960120"/>
        </a:xfrm>
        <a:prstGeom prst="rect">
          <a:avLst/>
        </a:prstGeom>
      </xdr:spPr>
    </xdr:pic>
    <xdr:clientData/>
  </xdr:twoCellAnchor>
  <xdr:twoCellAnchor>
    <xdr:from>
      <xdr:col>1</xdr:col>
      <xdr:colOff>876300</xdr:colOff>
      <xdr:row>0</xdr:row>
      <xdr:rowOff>312420</xdr:rowOff>
    </xdr:from>
    <xdr:to>
      <xdr:col>5</xdr:col>
      <xdr:colOff>556260</xdr:colOff>
      <xdr:row>1</xdr:row>
      <xdr:rowOff>60960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CF1A9DB-5398-4FA6-B019-40F67B40A053}"/>
            </a:ext>
          </a:extLst>
        </xdr:cNvPr>
        <xdr:cNvSpPr txBox="1"/>
      </xdr:nvSpPr>
      <xdr:spPr>
        <a:xfrm>
          <a:off x="1562100" y="312420"/>
          <a:ext cx="63627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304800</xdr:colOff>
      <xdr:row>45</xdr:row>
      <xdr:rowOff>81915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9D25079-206F-4A25-9C24-A6BBA30E21D7}"/>
            </a:ext>
          </a:extLst>
        </xdr:cNvPr>
        <xdr:cNvSpPr>
          <a:spLocks noChangeAspect="1" noChangeArrowheads="1"/>
        </xdr:cNvSpPr>
      </xdr:nvSpPr>
      <xdr:spPr bwMode="auto">
        <a:xfrm>
          <a:off x="13144500" y="7955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304800</xdr:colOff>
      <xdr:row>47</xdr:row>
      <xdr:rowOff>5715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83A9680-E937-442D-87A7-639A3BF11CF0}"/>
            </a:ext>
          </a:extLst>
        </xdr:cNvPr>
        <xdr:cNvSpPr>
          <a:spLocks noChangeAspect="1" noChangeArrowheads="1"/>
        </xdr:cNvSpPr>
      </xdr:nvSpPr>
      <xdr:spPr bwMode="auto">
        <a:xfrm>
          <a:off x="13144500" y="815340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201931</xdr:colOff>
      <xdr:row>15</xdr:row>
      <xdr:rowOff>63869</xdr:rowOff>
    </xdr:from>
    <xdr:to>
      <xdr:col>6</xdr:col>
      <xdr:colOff>2705100</xdr:colOff>
      <xdr:row>26</xdr:row>
      <xdr:rowOff>74090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D8BD2D8-3E0C-4F38-BFC4-3F0C0829F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80" b="13826"/>
        <a:stretch/>
      </xdr:blipFill>
      <xdr:spPr>
        <a:xfrm>
          <a:off x="8873491" y="4056749"/>
          <a:ext cx="2503169" cy="2189541"/>
        </a:xfrm>
        <a:prstGeom prst="rect">
          <a:avLst/>
        </a:prstGeom>
      </xdr:spPr>
    </xdr:pic>
    <xdr:clientData/>
  </xdr:twoCellAnchor>
  <xdr:twoCellAnchor>
    <xdr:from>
      <xdr:col>1</xdr:col>
      <xdr:colOff>914400</xdr:colOff>
      <xdr:row>0</xdr:row>
      <xdr:rowOff>129540</xdr:rowOff>
    </xdr:from>
    <xdr:to>
      <xdr:col>1</xdr:col>
      <xdr:colOff>1920240</xdr:colOff>
      <xdr:row>0</xdr:row>
      <xdr:rowOff>358140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3BB42421-078F-44C2-A19F-550C2803802D}"/>
            </a:ext>
          </a:extLst>
        </xdr:cNvPr>
        <xdr:cNvSpPr txBox="1"/>
      </xdr:nvSpPr>
      <xdr:spPr>
        <a:xfrm>
          <a:off x="1600200" y="1295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224791</xdr:colOff>
      <xdr:row>28</xdr:row>
      <xdr:rowOff>2909</xdr:rowOff>
    </xdr:from>
    <xdr:to>
      <xdr:col>6</xdr:col>
      <xdr:colOff>2727960</xdr:colOff>
      <xdr:row>39</xdr:row>
      <xdr:rowOff>13130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0C4A10-6CF7-45AF-ABC4-59E4D27F7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80" b="13826"/>
        <a:stretch/>
      </xdr:blipFill>
      <xdr:spPr>
        <a:xfrm>
          <a:off x="8896351" y="6571349"/>
          <a:ext cx="2503169" cy="218954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93345</xdr:colOff>
      <xdr:row>2</xdr:row>
      <xdr:rowOff>59055</xdr:rowOff>
    </xdr:from>
    <xdr:to>
      <xdr:col>6</xdr:col>
      <xdr:colOff>2948940</xdr:colOff>
      <xdr:row>16</xdr:row>
      <xdr:rowOff>116205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F4A782-CAEE-4D3C-9DE5-472195008E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91" b="3409"/>
        <a:stretch/>
      </xdr:blipFill>
      <xdr:spPr>
        <a:xfrm>
          <a:off x="7759065" y="1483995"/>
          <a:ext cx="2855595" cy="283083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99061</xdr:colOff>
      <xdr:row>0</xdr:row>
      <xdr:rowOff>60961</xdr:rowOff>
    </xdr:from>
    <xdr:to>
      <xdr:col>1</xdr:col>
      <xdr:colOff>243841</xdr:colOff>
      <xdr:row>0</xdr:row>
      <xdr:rowOff>1112521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7D4A1C-E84A-4DA7-8BD2-265F382AD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99061" y="60961"/>
          <a:ext cx="1143000" cy="1051560"/>
        </a:xfrm>
        <a:prstGeom prst="rect">
          <a:avLst/>
        </a:prstGeom>
      </xdr:spPr>
    </xdr:pic>
    <xdr:clientData/>
  </xdr:twoCellAnchor>
  <xdr:twoCellAnchor>
    <xdr:from>
      <xdr:col>1</xdr:col>
      <xdr:colOff>441960</xdr:colOff>
      <xdr:row>0</xdr:row>
      <xdr:rowOff>335280</xdr:rowOff>
    </xdr:from>
    <xdr:to>
      <xdr:col>6</xdr:col>
      <xdr:colOff>76200</xdr:colOff>
      <xdr:row>1</xdr:row>
      <xdr:rowOff>83820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779971A-5434-4286-9CAD-ADE41F29533A}"/>
            </a:ext>
          </a:extLst>
        </xdr:cNvPr>
        <xdr:cNvSpPr txBox="1"/>
      </xdr:nvSpPr>
      <xdr:spPr>
        <a:xfrm>
          <a:off x="1440180" y="335280"/>
          <a:ext cx="65913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304800</xdr:colOff>
      <xdr:row>17</xdr:row>
      <xdr:rowOff>74295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6A24444-0542-4078-A0EC-1A002607282F}"/>
            </a:ext>
          </a:extLst>
        </xdr:cNvPr>
        <xdr:cNvSpPr>
          <a:spLocks noChangeAspect="1" noChangeArrowheads="1"/>
        </xdr:cNvSpPr>
      </xdr:nvSpPr>
      <xdr:spPr bwMode="auto">
        <a:xfrm>
          <a:off x="13959840" y="973836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487680</xdr:colOff>
      <xdr:row>0</xdr:row>
      <xdr:rowOff>114300</xdr:rowOff>
    </xdr:from>
    <xdr:to>
      <xdr:col>1</xdr:col>
      <xdr:colOff>1493520</xdr:colOff>
      <xdr:row>0</xdr:row>
      <xdr:rowOff>342900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5C7472BE-8DBD-4DEF-8712-01534104E684}"/>
            </a:ext>
          </a:extLst>
        </xdr:cNvPr>
        <xdr:cNvSpPr txBox="1"/>
      </xdr:nvSpPr>
      <xdr:spPr>
        <a:xfrm>
          <a:off x="1485900" y="1143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36197</xdr:colOff>
      <xdr:row>2</xdr:row>
      <xdr:rowOff>59681</xdr:rowOff>
    </xdr:from>
    <xdr:to>
      <xdr:col>6</xdr:col>
      <xdr:colOff>2480076</xdr:colOff>
      <xdr:row>18</xdr:row>
      <xdr:rowOff>121920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9068FA4-34EA-B3FE-866E-24221F591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7197" y="1477001"/>
          <a:ext cx="2443879" cy="3232159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363AD2-74FD-499D-B209-8EB8C06149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0</xdr:row>
      <xdr:rowOff>358140</xdr:rowOff>
    </xdr:from>
    <xdr:to>
      <xdr:col>6</xdr:col>
      <xdr:colOff>60960</xdr:colOff>
      <xdr:row>0</xdr:row>
      <xdr:rowOff>1173480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E2C297F-CB54-4F2B-BF10-DB4E6A2DD00D}"/>
            </a:ext>
          </a:extLst>
        </xdr:cNvPr>
        <xdr:cNvSpPr txBox="1"/>
      </xdr:nvSpPr>
      <xdr:spPr>
        <a:xfrm>
          <a:off x="1303020" y="358140"/>
          <a:ext cx="6995160" cy="81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304800</xdr:colOff>
      <xdr:row>20</xdr:row>
      <xdr:rowOff>66675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EF25BC0-653C-49AB-9B96-839E3730FAF9}"/>
            </a:ext>
          </a:extLst>
        </xdr:cNvPr>
        <xdr:cNvSpPr>
          <a:spLocks noChangeAspect="1" noChangeArrowheads="1"/>
        </xdr:cNvSpPr>
      </xdr:nvSpPr>
      <xdr:spPr bwMode="auto">
        <a:xfrm>
          <a:off x="11628120" y="4191000"/>
          <a:ext cx="30480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784860</xdr:colOff>
      <xdr:row>0</xdr:row>
      <xdr:rowOff>76200</xdr:rowOff>
    </xdr:from>
    <xdr:to>
      <xdr:col>1</xdr:col>
      <xdr:colOff>1790700</xdr:colOff>
      <xdr:row>0</xdr:row>
      <xdr:rowOff>304800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1A90AC24-0133-429E-AFEE-D269B14B1AF5}"/>
            </a:ext>
          </a:extLst>
        </xdr:cNvPr>
        <xdr:cNvSpPr txBox="1"/>
      </xdr:nvSpPr>
      <xdr:spPr>
        <a:xfrm>
          <a:off x="1783080" y="7620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118110</xdr:colOff>
      <xdr:row>2</xdr:row>
      <xdr:rowOff>81914</xdr:rowOff>
    </xdr:from>
    <xdr:to>
      <xdr:col>6</xdr:col>
      <xdr:colOff>2322631</xdr:colOff>
      <xdr:row>16</xdr:row>
      <xdr:rowOff>15239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A136E7-1864-9798-BEAB-94B86C175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12" b="2402"/>
        <a:stretch/>
      </xdr:blipFill>
      <xdr:spPr>
        <a:xfrm>
          <a:off x="8690610" y="1506854"/>
          <a:ext cx="2204521" cy="2707005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9FCC26-2273-4944-B682-83509CC4B0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762000</xdr:colOff>
      <xdr:row>0</xdr:row>
      <xdr:rowOff>266700</xdr:rowOff>
    </xdr:from>
    <xdr:to>
      <xdr:col>6</xdr:col>
      <xdr:colOff>731520</xdr:colOff>
      <xdr:row>1</xdr:row>
      <xdr:rowOff>15240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B2E67A6-869C-466D-A18D-62071580106F}"/>
            </a:ext>
          </a:extLst>
        </xdr:cNvPr>
        <xdr:cNvSpPr txBox="1"/>
      </xdr:nvSpPr>
      <xdr:spPr>
        <a:xfrm>
          <a:off x="1760220" y="266700"/>
          <a:ext cx="75438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304800</xdr:colOff>
      <xdr:row>17</xdr:row>
      <xdr:rowOff>59055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EC73AB2-EFBA-4FAC-935A-E2EF459BB198}"/>
            </a:ext>
          </a:extLst>
        </xdr:cNvPr>
        <xdr:cNvSpPr>
          <a:spLocks noChangeAspect="1" noChangeArrowheads="1"/>
        </xdr:cNvSpPr>
      </xdr:nvSpPr>
      <xdr:spPr bwMode="auto">
        <a:xfrm>
          <a:off x="11269980" y="4785360"/>
          <a:ext cx="30480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1043940</xdr:colOff>
      <xdr:row>0</xdr:row>
      <xdr:rowOff>160020</xdr:rowOff>
    </xdr:from>
    <xdr:to>
      <xdr:col>1</xdr:col>
      <xdr:colOff>2049780</xdr:colOff>
      <xdr:row>0</xdr:row>
      <xdr:rowOff>388620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3A92D38D-3054-4877-9AA1-5C5A72C10DB9}"/>
            </a:ext>
          </a:extLst>
        </xdr:cNvPr>
        <xdr:cNvSpPr txBox="1"/>
      </xdr:nvSpPr>
      <xdr:spPr>
        <a:xfrm>
          <a:off x="2042160" y="16002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68581</xdr:rowOff>
    </xdr:from>
    <xdr:to>
      <xdr:col>1</xdr:col>
      <xdr:colOff>177217</xdr:colOff>
      <xdr:row>0</xdr:row>
      <xdr:rowOff>1112521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001AC5-0326-4CAB-B61F-C06EE39E4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60960" y="68581"/>
          <a:ext cx="1114477" cy="1043940"/>
        </a:xfrm>
        <a:prstGeom prst="rect">
          <a:avLst/>
        </a:prstGeom>
      </xdr:spPr>
    </xdr:pic>
    <xdr:clientData/>
  </xdr:twoCellAnchor>
  <xdr:twoCellAnchor>
    <xdr:from>
      <xdr:col>1</xdr:col>
      <xdr:colOff>617220</xdr:colOff>
      <xdr:row>0</xdr:row>
      <xdr:rowOff>327660</xdr:rowOff>
    </xdr:from>
    <xdr:to>
      <xdr:col>5</xdr:col>
      <xdr:colOff>1226820</xdr:colOff>
      <xdr:row>1</xdr:row>
      <xdr:rowOff>76200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92CDC31-4B0D-453B-B84D-941E89E55F9C}"/>
            </a:ext>
          </a:extLst>
        </xdr:cNvPr>
        <xdr:cNvSpPr txBox="1"/>
      </xdr:nvSpPr>
      <xdr:spPr>
        <a:xfrm>
          <a:off x="1615440" y="327660"/>
          <a:ext cx="675894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304800</xdr:colOff>
      <xdr:row>18</xdr:row>
      <xdr:rowOff>51435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D88330B-157D-4C61-8BF2-92160D7F4EC1}"/>
            </a:ext>
          </a:extLst>
        </xdr:cNvPr>
        <xdr:cNvSpPr>
          <a:spLocks noChangeAspect="1" noChangeArrowheads="1"/>
        </xdr:cNvSpPr>
      </xdr:nvSpPr>
      <xdr:spPr bwMode="auto">
        <a:xfrm>
          <a:off x="11506200" y="41910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68581</xdr:colOff>
      <xdr:row>3</xdr:row>
      <xdr:rowOff>91440</xdr:rowOff>
    </xdr:from>
    <xdr:to>
      <xdr:col>6</xdr:col>
      <xdr:colOff>3009901</xdr:colOff>
      <xdr:row>14</xdr:row>
      <xdr:rowOff>184322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FBF0442-1EF4-44E7-AC45-410E8271D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t="2952" r="4412"/>
        <a:stretch/>
      </xdr:blipFill>
      <xdr:spPr>
        <a:xfrm>
          <a:off x="8519161" y="1706880"/>
          <a:ext cx="2941320" cy="2272202"/>
        </a:xfrm>
        <a:prstGeom prst="rect">
          <a:avLst/>
        </a:prstGeom>
      </xdr:spPr>
    </xdr:pic>
    <xdr:clientData/>
  </xdr:twoCellAnchor>
  <xdr:twoCellAnchor>
    <xdr:from>
      <xdr:col>1</xdr:col>
      <xdr:colOff>678180</xdr:colOff>
      <xdr:row>0</xdr:row>
      <xdr:rowOff>106680</xdr:rowOff>
    </xdr:from>
    <xdr:to>
      <xdr:col>1</xdr:col>
      <xdr:colOff>1684020</xdr:colOff>
      <xdr:row>0</xdr:row>
      <xdr:rowOff>335280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656CAE43-A89A-463E-ADF2-BAE1773D5E0D}"/>
            </a:ext>
          </a:extLst>
        </xdr:cNvPr>
        <xdr:cNvSpPr txBox="1"/>
      </xdr:nvSpPr>
      <xdr:spPr>
        <a:xfrm>
          <a:off x="1676400" y="1066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49531</xdr:colOff>
      <xdr:row>2</xdr:row>
      <xdr:rowOff>64770</xdr:rowOff>
    </xdr:from>
    <xdr:to>
      <xdr:col>6</xdr:col>
      <xdr:colOff>2522221</xdr:colOff>
      <xdr:row>18</xdr:row>
      <xdr:rowOff>137550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BD2B8E-389C-9951-0A5C-78EE99855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6731" y="1489710"/>
          <a:ext cx="2472690" cy="3242700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9ABFA-9A86-41A1-A110-7B0156623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586740</xdr:colOff>
      <xdr:row>0</xdr:row>
      <xdr:rowOff>342900</xdr:rowOff>
    </xdr:from>
    <xdr:to>
      <xdr:col>5</xdr:col>
      <xdr:colOff>762000</xdr:colOff>
      <xdr:row>1</xdr:row>
      <xdr:rowOff>91440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0685D3F-E0F2-483D-86C9-BD5278968E05}"/>
            </a:ext>
          </a:extLst>
        </xdr:cNvPr>
        <xdr:cNvSpPr txBox="1"/>
      </xdr:nvSpPr>
      <xdr:spPr>
        <a:xfrm>
          <a:off x="1584960" y="342900"/>
          <a:ext cx="63246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304800</xdr:colOff>
      <xdr:row>19</xdr:row>
      <xdr:rowOff>43815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924937F-F5F9-4B00-A35A-5EDDF6A67DBC}"/>
            </a:ext>
          </a:extLst>
        </xdr:cNvPr>
        <xdr:cNvSpPr>
          <a:spLocks noChangeAspect="1" noChangeArrowheads="1"/>
        </xdr:cNvSpPr>
      </xdr:nvSpPr>
      <xdr:spPr bwMode="auto">
        <a:xfrm>
          <a:off x="12321540" y="4389120"/>
          <a:ext cx="304800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1043940</xdr:colOff>
      <xdr:row>0</xdr:row>
      <xdr:rowOff>144780</xdr:rowOff>
    </xdr:from>
    <xdr:to>
      <xdr:col>1</xdr:col>
      <xdr:colOff>2049780</xdr:colOff>
      <xdr:row>0</xdr:row>
      <xdr:rowOff>373380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22E35CBD-119E-4D3D-9840-BE570D935364}"/>
            </a:ext>
          </a:extLst>
        </xdr:cNvPr>
        <xdr:cNvSpPr txBox="1"/>
      </xdr:nvSpPr>
      <xdr:spPr>
        <a:xfrm>
          <a:off x="2042160" y="1447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233236</xdr:colOff>
      <xdr:row>2</xdr:row>
      <xdr:rowOff>58267</xdr:rowOff>
    </xdr:from>
    <xdr:to>
      <xdr:col>6</xdr:col>
      <xdr:colOff>2945130</xdr:colOff>
      <xdr:row>20</xdr:row>
      <xdr:rowOff>71064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B718BB-A672-94A4-0063-A3890161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9076" y="1475587"/>
          <a:ext cx="2711894" cy="35789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304800</xdr:colOff>
      <xdr:row>21</xdr:row>
      <xdr:rowOff>36195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B6C0EAF-9A25-470C-8402-F459B7BF92DF}"/>
            </a:ext>
          </a:extLst>
        </xdr:cNvPr>
        <xdr:cNvSpPr>
          <a:spLocks noChangeAspect="1" noChangeArrowheads="1"/>
        </xdr:cNvSpPr>
      </xdr:nvSpPr>
      <xdr:spPr bwMode="auto">
        <a:xfrm>
          <a:off x="11193780" y="4587240"/>
          <a:ext cx="304800" cy="241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47D66C3-9CBF-4E1A-828D-7A5AE7380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632460</xdr:colOff>
      <xdr:row>0</xdr:row>
      <xdr:rowOff>320040</xdr:rowOff>
    </xdr:from>
    <xdr:to>
      <xdr:col>5</xdr:col>
      <xdr:colOff>1074420</xdr:colOff>
      <xdr:row>1</xdr:row>
      <xdr:rowOff>68580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08A6AA6-A3F8-417D-8282-A2F2E9601C6D}"/>
            </a:ext>
          </a:extLst>
        </xdr:cNvPr>
        <xdr:cNvSpPr txBox="1"/>
      </xdr:nvSpPr>
      <xdr:spPr>
        <a:xfrm>
          <a:off x="1630680" y="320040"/>
          <a:ext cx="61722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1043940</xdr:colOff>
      <xdr:row>0</xdr:row>
      <xdr:rowOff>144780</xdr:rowOff>
    </xdr:from>
    <xdr:to>
      <xdr:col>1</xdr:col>
      <xdr:colOff>2049780</xdr:colOff>
      <xdr:row>0</xdr:row>
      <xdr:rowOff>373380</xdr:rowOff>
    </xdr:to>
    <xdr:sp macro="" textlink="#REF!">
      <xdr:nvSpPr>
        <xdr:cNvPr id="12" name="CuadroTexto 11">
          <a:extLst>
            <a:ext uri="{FF2B5EF4-FFF2-40B4-BE49-F238E27FC236}">
              <a16:creationId xmlns:a16="http://schemas.microsoft.com/office/drawing/2014/main" id="{85CDF4BA-176B-4AD3-98EB-D2A4705C4775}"/>
            </a:ext>
          </a:extLst>
        </xdr:cNvPr>
        <xdr:cNvSpPr txBox="1"/>
      </xdr:nvSpPr>
      <xdr:spPr>
        <a:xfrm>
          <a:off x="2042160" y="1447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</xdr:row>
      <xdr:rowOff>106509</xdr:rowOff>
    </xdr:from>
    <xdr:to>
      <xdr:col>6</xdr:col>
      <xdr:colOff>3012679</xdr:colOff>
      <xdr:row>22</xdr:row>
      <xdr:rowOff>144780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FFE941-0216-D196-86F3-C73F8D716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8170" y="1729569"/>
          <a:ext cx="2947909" cy="38025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304800</xdr:colOff>
      <xdr:row>27</xdr:row>
      <xdr:rowOff>28575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9C6CDFC-91CA-4173-BB43-6A89A8B26247}"/>
            </a:ext>
          </a:extLst>
        </xdr:cNvPr>
        <xdr:cNvSpPr>
          <a:spLocks noChangeAspect="1" noChangeArrowheads="1"/>
        </xdr:cNvSpPr>
      </xdr:nvSpPr>
      <xdr:spPr bwMode="auto">
        <a:xfrm>
          <a:off x="11803380" y="4983480"/>
          <a:ext cx="304800" cy="23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0A1BE87-AF91-4180-A7A2-2C486A3922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632460</xdr:colOff>
      <xdr:row>0</xdr:row>
      <xdr:rowOff>320040</xdr:rowOff>
    </xdr:from>
    <xdr:to>
      <xdr:col>5</xdr:col>
      <xdr:colOff>1074420</xdr:colOff>
      <xdr:row>1</xdr:row>
      <xdr:rowOff>68580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B0224BA-9C63-4CCA-9578-5CE7469D2FA7}"/>
            </a:ext>
          </a:extLst>
        </xdr:cNvPr>
        <xdr:cNvSpPr txBox="1"/>
      </xdr:nvSpPr>
      <xdr:spPr>
        <a:xfrm>
          <a:off x="1630680" y="320040"/>
          <a:ext cx="617220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1043940</xdr:colOff>
      <xdr:row>0</xdr:row>
      <xdr:rowOff>144780</xdr:rowOff>
    </xdr:from>
    <xdr:to>
      <xdr:col>1</xdr:col>
      <xdr:colOff>2049780</xdr:colOff>
      <xdr:row>0</xdr:row>
      <xdr:rowOff>373380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C1B9B2A3-033C-4724-B05C-9F16A7753DF7}"/>
            </a:ext>
          </a:extLst>
        </xdr:cNvPr>
        <xdr:cNvSpPr txBox="1"/>
      </xdr:nvSpPr>
      <xdr:spPr>
        <a:xfrm>
          <a:off x="2042160" y="1447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78105</xdr:rowOff>
    </xdr:from>
    <xdr:to>
      <xdr:col>6</xdr:col>
      <xdr:colOff>2234530</xdr:colOff>
      <xdr:row>15</xdr:row>
      <xdr:rowOff>106680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D8B20F-8F5B-40FE-0D13-F752387BD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3445" y="1503045"/>
          <a:ext cx="2072605" cy="260413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304800</xdr:colOff>
      <xdr:row>30</xdr:row>
      <xdr:rowOff>20955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1B2DF59-558F-4598-B5E1-7FD4852167C3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6172200"/>
          <a:ext cx="304800" cy="226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274320</xdr:colOff>
      <xdr:row>0</xdr:row>
      <xdr:rowOff>30480</xdr:rowOff>
    </xdr:from>
    <xdr:to>
      <xdr:col>1</xdr:col>
      <xdr:colOff>581078</xdr:colOff>
      <xdr:row>0</xdr:row>
      <xdr:rowOff>1158239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0E3716-F4AE-49C5-AC79-0A55188D1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274320" y="30480"/>
          <a:ext cx="1304978" cy="1127759"/>
        </a:xfrm>
        <a:prstGeom prst="rect">
          <a:avLst/>
        </a:prstGeom>
      </xdr:spPr>
    </xdr:pic>
    <xdr:clientData/>
  </xdr:twoCellAnchor>
  <xdr:twoCellAnchor>
    <xdr:from>
      <xdr:col>1</xdr:col>
      <xdr:colOff>632460</xdr:colOff>
      <xdr:row>0</xdr:row>
      <xdr:rowOff>320040</xdr:rowOff>
    </xdr:from>
    <xdr:to>
      <xdr:col>5</xdr:col>
      <xdr:colOff>1074420</xdr:colOff>
      <xdr:row>1</xdr:row>
      <xdr:rowOff>68580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0887B21-0961-490D-8C10-3712FC882E34}"/>
            </a:ext>
          </a:extLst>
        </xdr:cNvPr>
        <xdr:cNvSpPr txBox="1"/>
      </xdr:nvSpPr>
      <xdr:spPr>
        <a:xfrm>
          <a:off x="1630680" y="320040"/>
          <a:ext cx="6461760" cy="96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1043940</xdr:colOff>
      <xdr:row>0</xdr:row>
      <xdr:rowOff>144780</xdr:rowOff>
    </xdr:from>
    <xdr:to>
      <xdr:col>1</xdr:col>
      <xdr:colOff>2049780</xdr:colOff>
      <xdr:row>0</xdr:row>
      <xdr:rowOff>373380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DB23F25C-D453-4FC4-B964-F56659F0B181}"/>
            </a:ext>
          </a:extLst>
        </xdr:cNvPr>
        <xdr:cNvSpPr txBox="1"/>
      </xdr:nvSpPr>
      <xdr:spPr>
        <a:xfrm>
          <a:off x="2042160" y="14478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116206</xdr:colOff>
      <xdr:row>16</xdr:row>
      <xdr:rowOff>62865</xdr:rowOff>
    </xdr:from>
    <xdr:to>
      <xdr:col>6</xdr:col>
      <xdr:colOff>2140294</xdr:colOff>
      <xdr:row>29</xdr:row>
      <xdr:rowOff>30480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D85DB23-5193-49F2-9CDB-A5A933AD6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6" y="4261485"/>
          <a:ext cx="2024088" cy="254317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106680</xdr:colOff>
      <xdr:row>4</xdr:row>
      <xdr:rowOff>9526</xdr:rowOff>
    </xdr:from>
    <xdr:to>
      <xdr:col>6</xdr:col>
      <xdr:colOff>3054457</xdr:colOff>
      <xdr:row>19</xdr:row>
      <xdr:rowOff>129540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9C1B3C-F728-5BF5-7233-81EA9D1C7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66" b="7411"/>
        <a:stretch>
          <a:fillRect/>
        </a:stretch>
      </xdr:blipFill>
      <xdr:spPr>
        <a:xfrm>
          <a:off x="8328660" y="1823086"/>
          <a:ext cx="2947777" cy="3091814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264950</xdr:colOff>
      <xdr:row>0</xdr:row>
      <xdr:rowOff>1112521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672E18-50EC-4A71-9792-7E9F71B17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731520</xdr:colOff>
      <xdr:row>0</xdr:row>
      <xdr:rowOff>342900</xdr:rowOff>
    </xdr:from>
    <xdr:to>
      <xdr:col>5</xdr:col>
      <xdr:colOff>792480</xdr:colOff>
      <xdr:row>1</xdr:row>
      <xdr:rowOff>30480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B75FE15-73A5-441F-B5BE-38C5B859144D}"/>
            </a:ext>
          </a:extLst>
        </xdr:cNvPr>
        <xdr:cNvSpPr txBox="1"/>
      </xdr:nvSpPr>
      <xdr:spPr>
        <a:xfrm>
          <a:off x="1729740" y="342900"/>
          <a:ext cx="61874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304800</xdr:colOff>
      <xdr:row>24</xdr:row>
      <xdr:rowOff>13335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CE1C59A-39B1-4FDF-9F7F-ABD28A08D380}"/>
            </a:ext>
          </a:extLst>
        </xdr:cNvPr>
        <xdr:cNvSpPr>
          <a:spLocks noChangeAspect="1" noChangeArrowheads="1"/>
        </xdr:cNvSpPr>
      </xdr:nvSpPr>
      <xdr:spPr bwMode="auto">
        <a:xfrm>
          <a:off x="11308080" y="4191000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716280</xdr:colOff>
      <xdr:row>0</xdr:row>
      <xdr:rowOff>99060</xdr:rowOff>
    </xdr:from>
    <xdr:to>
      <xdr:col>1</xdr:col>
      <xdr:colOff>1722120</xdr:colOff>
      <xdr:row>0</xdr:row>
      <xdr:rowOff>327660</xdr:rowOff>
    </xdr:to>
    <xdr:sp macro="" textlink="#REF!">
      <xdr:nvSpPr>
        <xdr:cNvPr id="2" name="CuadroTexto 1">
          <a:extLst>
            <a:ext uri="{FF2B5EF4-FFF2-40B4-BE49-F238E27FC236}">
              <a16:creationId xmlns:a16="http://schemas.microsoft.com/office/drawing/2014/main" id="{CBCEA740-0235-4AFB-BC05-4A0EC2857D26}"/>
            </a:ext>
          </a:extLst>
        </xdr:cNvPr>
        <xdr:cNvSpPr txBox="1"/>
      </xdr:nvSpPr>
      <xdr:spPr>
        <a:xfrm>
          <a:off x="171450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49531</xdr:colOff>
      <xdr:row>3</xdr:row>
      <xdr:rowOff>116799</xdr:rowOff>
    </xdr:from>
    <xdr:to>
      <xdr:col>6</xdr:col>
      <xdr:colOff>3114255</xdr:colOff>
      <xdr:row>17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4641F2-39B3-6084-43B6-08390649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7731" y="1739859"/>
          <a:ext cx="3064724" cy="265688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304800</xdr:colOff>
      <xdr:row>22</xdr:row>
      <xdr:rowOff>5715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234D1EB0-C137-44DB-837E-13208F8E6BE2}"/>
            </a:ext>
          </a:extLst>
        </xdr:cNvPr>
        <xdr:cNvSpPr>
          <a:spLocks noChangeAspect="1" noChangeArrowheads="1"/>
        </xdr:cNvSpPr>
      </xdr:nvSpPr>
      <xdr:spPr bwMode="auto">
        <a:xfrm>
          <a:off x="12740640" y="5577840"/>
          <a:ext cx="304800" cy="211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0234736-5BDA-496E-8318-0F9E93037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731520</xdr:colOff>
      <xdr:row>0</xdr:row>
      <xdr:rowOff>342900</xdr:rowOff>
    </xdr:from>
    <xdr:to>
      <xdr:col>5</xdr:col>
      <xdr:colOff>792480</xdr:colOff>
      <xdr:row>1</xdr:row>
      <xdr:rowOff>30480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BE8F30F-34B9-4B06-976A-68FD16E6CF03}"/>
            </a:ext>
          </a:extLst>
        </xdr:cNvPr>
        <xdr:cNvSpPr txBox="1"/>
      </xdr:nvSpPr>
      <xdr:spPr>
        <a:xfrm>
          <a:off x="1729740" y="342900"/>
          <a:ext cx="605790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716280</xdr:colOff>
      <xdr:row>0</xdr:row>
      <xdr:rowOff>99060</xdr:rowOff>
    </xdr:from>
    <xdr:to>
      <xdr:col>1</xdr:col>
      <xdr:colOff>1722120</xdr:colOff>
      <xdr:row>0</xdr:row>
      <xdr:rowOff>327660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0A1C6D60-4B51-4807-AFFD-CB321648C2A7}"/>
            </a:ext>
          </a:extLst>
        </xdr:cNvPr>
        <xdr:cNvSpPr txBox="1"/>
      </xdr:nvSpPr>
      <xdr:spPr>
        <a:xfrm>
          <a:off x="171450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120016</xdr:colOff>
      <xdr:row>2</xdr:row>
      <xdr:rowOff>71816</xdr:rowOff>
    </xdr:from>
    <xdr:to>
      <xdr:col>6</xdr:col>
      <xdr:colOff>2878455</xdr:colOff>
      <xdr:row>16</xdr:row>
      <xdr:rowOff>48480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B453925-11AB-DF41-F058-E9A2ACC5D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" b="1702"/>
        <a:stretch/>
      </xdr:blipFill>
      <xdr:spPr>
        <a:xfrm>
          <a:off x="8273416" y="1489136"/>
          <a:ext cx="2758439" cy="275034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304800</xdr:colOff>
      <xdr:row>16</xdr:row>
      <xdr:rowOff>196215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E293C61-FC0C-4DA8-B202-7D091C351151}"/>
            </a:ext>
          </a:extLst>
        </xdr:cNvPr>
        <xdr:cNvSpPr>
          <a:spLocks noChangeAspect="1" noChangeArrowheads="1"/>
        </xdr:cNvSpPr>
      </xdr:nvSpPr>
      <xdr:spPr bwMode="auto">
        <a:xfrm>
          <a:off x="12984480" y="5181600"/>
          <a:ext cx="304800" cy="203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264950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5562DA9-224B-4119-978C-18E4324E5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AE2991C-5486-4DB6-A5FD-BC71A85F6BCD}"/>
            </a:ext>
          </a:extLst>
        </xdr:cNvPr>
        <xdr:cNvSpPr txBox="1"/>
      </xdr:nvSpPr>
      <xdr:spPr>
        <a:xfrm>
          <a:off x="1600200" y="312420"/>
          <a:ext cx="61112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304800</xdr:colOff>
      <xdr:row>0</xdr:row>
      <xdr:rowOff>91440</xdr:rowOff>
    </xdr:from>
    <xdr:to>
      <xdr:col>1</xdr:col>
      <xdr:colOff>1310640</xdr:colOff>
      <xdr:row>0</xdr:row>
      <xdr:rowOff>320040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FB87E01A-C17B-4129-8889-BD60B4CD4F63}"/>
            </a:ext>
          </a:extLst>
        </xdr:cNvPr>
        <xdr:cNvSpPr txBox="1"/>
      </xdr:nvSpPr>
      <xdr:spPr>
        <a:xfrm>
          <a:off x="1303020" y="9144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49531</xdr:colOff>
      <xdr:row>2</xdr:row>
      <xdr:rowOff>43815</xdr:rowOff>
    </xdr:from>
    <xdr:to>
      <xdr:col>6</xdr:col>
      <xdr:colOff>1954531</xdr:colOff>
      <xdr:row>14</xdr:row>
      <xdr:rowOff>66408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4B207EA-D988-D328-5736-7AC04BD1B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6271" y="1468755"/>
          <a:ext cx="1905000" cy="2400033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79B0B0-8CC1-4B8E-BDF9-AEC0C8E65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3D8036F-F0C0-4689-937C-76D2DF1C5D76}"/>
            </a:ext>
          </a:extLst>
        </xdr:cNvPr>
        <xdr:cNvSpPr txBox="1"/>
      </xdr:nvSpPr>
      <xdr:spPr>
        <a:xfrm>
          <a:off x="1600200" y="312420"/>
          <a:ext cx="61112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FD1B9D0D-EEC7-4746-990F-315636AD6C6C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53341</xdr:colOff>
      <xdr:row>3</xdr:row>
      <xdr:rowOff>15840</xdr:rowOff>
    </xdr:from>
    <xdr:to>
      <xdr:col>6</xdr:col>
      <xdr:colOff>2794628</xdr:colOff>
      <xdr:row>17</xdr:row>
      <xdr:rowOff>144780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063064-F5EA-A0F9-EDB7-42EEE21E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1441" y="1638900"/>
          <a:ext cx="2741287" cy="290262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21</xdr:row>
      <xdr:rowOff>60960</xdr:rowOff>
    </xdr:from>
    <xdr:to>
      <xdr:col>6</xdr:col>
      <xdr:colOff>2836678</xdr:colOff>
      <xdr:row>36</xdr:row>
      <xdr:rowOff>68580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15D986-A47B-4398-AE46-B4D39B0E0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0960" y="5250180"/>
          <a:ext cx="2813818" cy="29794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39</xdr:row>
      <xdr:rowOff>152400</xdr:rowOff>
    </xdr:from>
    <xdr:to>
      <xdr:col>6</xdr:col>
      <xdr:colOff>2827020</xdr:colOff>
      <xdr:row>54</xdr:row>
      <xdr:rowOff>125588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487116-4C87-4B8D-8D07-34A8AE10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820" y="8907780"/>
          <a:ext cx="2781300" cy="2944988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28A1E5-D1D2-46A0-9B72-47CF63AD7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D16A873-8170-4ADF-8B79-22FD8D7CEB2C}"/>
            </a:ext>
          </a:extLst>
        </xdr:cNvPr>
        <xdr:cNvSpPr txBox="1"/>
      </xdr:nvSpPr>
      <xdr:spPr>
        <a:xfrm>
          <a:off x="1287780" y="312420"/>
          <a:ext cx="66065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10" name="CuadroTexto 9">
          <a:extLst>
            <a:ext uri="{FF2B5EF4-FFF2-40B4-BE49-F238E27FC236}">
              <a16:creationId xmlns:a16="http://schemas.microsoft.com/office/drawing/2014/main" id="{C7869195-03A2-473E-A617-7137D53B5E9F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45720</xdr:colOff>
      <xdr:row>57</xdr:row>
      <xdr:rowOff>152400</xdr:rowOff>
    </xdr:from>
    <xdr:to>
      <xdr:col>6</xdr:col>
      <xdr:colOff>2827020</xdr:colOff>
      <xdr:row>72</xdr:row>
      <xdr:rowOff>125588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5D5AB99-FC71-4711-89BD-56054392B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820" y="12473940"/>
          <a:ext cx="2781300" cy="294498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72333</xdr:colOff>
      <xdr:row>3</xdr:row>
      <xdr:rowOff>182880</xdr:rowOff>
    </xdr:from>
    <xdr:to>
      <xdr:col>6</xdr:col>
      <xdr:colOff>2996342</xdr:colOff>
      <xdr:row>15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0BCEE6-90FB-A8BC-2F43-5DED1D7B8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2353" y="1805940"/>
          <a:ext cx="2924009" cy="227076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0A13AE9-DB94-4017-BCE7-F52D8B316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51AB9C1-CD6A-4DF8-A89C-C6931FBB0472}"/>
            </a:ext>
          </a:extLst>
        </xdr:cNvPr>
        <xdr:cNvSpPr txBox="1"/>
      </xdr:nvSpPr>
      <xdr:spPr>
        <a:xfrm>
          <a:off x="1287780" y="312420"/>
          <a:ext cx="63703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C7C4DE9D-8A58-4F1A-AC7E-D13172057E5F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40006</xdr:rowOff>
    </xdr:from>
    <xdr:to>
      <xdr:col>6</xdr:col>
      <xdr:colOff>2943225</xdr:colOff>
      <xdr:row>15</xdr:row>
      <xdr:rowOff>158977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9CA63A-A286-EB29-37B5-9E786A8B0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" t="4183" r="3154" b="2903"/>
        <a:stretch/>
      </xdr:blipFill>
      <xdr:spPr>
        <a:xfrm>
          <a:off x="8963025" y="1457326"/>
          <a:ext cx="2781300" cy="2694531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264950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24870EB-AD81-4133-A9DD-1DA5FE0AB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EC7CA71-17FB-49D5-B141-66E0D34608F0}"/>
            </a:ext>
          </a:extLst>
        </xdr:cNvPr>
        <xdr:cNvSpPr txBox="1"/>
      </xdr:nvSpPr>
      <xdr:spPr>
        <a:xfrm>
          <a:off x="1287780" y="312420"/>
          <a:ext cx="64922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ADCE8761-8465-416C-8855-15977B085637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91440</xdr:colOff>
      <xdr:row>3</xdr:row>
      <xdr:rowOff>156211</xdr:rowOff>
    </xdr:from>
    <xdr:to>
      <xdr:col>6</xdr:col>
      <xdr:colOff>2069545</xdr:colOff>
      <xdr:row>18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42EE5B-D92D-98B7-9065-162589375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0220" y="1779271"/>
          <a:ext cx="1978105" cy="2815589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8852A3-A32A-4DE1-844E-176E1CCCA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F3F411E-34C4-4545-806F-D3739CB1EFE9}"/>
            </a:ext>
          </a:extLst>
        </xdr:cNvPr>
        <xdr:cNvSpPr txBox="1"/>
      </xdr:nvSpPr>
      <xdr:spPr>
        <a:xfrm>
          <a:off x="1600200" y="312420"/>
          <a:ext cx="720090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38A96300-DBFA-45CA-977F-07C023FBF4EF}"/>
            </a:ext>
          </a:extLst>
        </xdr:cNvPr>
        <xdr:cNvSpPr txBox="1"/>
      </xdr:nvSpPr>
      <xdr:spPr>
        <a:xfrm>
          <a:off x="157734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117904</xdr:colOff>
      <xdr:row>2</xdr:row>
      <xdr:rowOff>186691</xdr:rowOff>
    </xdr:from>
    <xdr:to>
      <xdr:col>6</xdr:col>
      <xdr:colOff>2869566</xdr:colOff>
      <xdr:row>15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E3B654-8E49-42BB-B5FE-980A5ED25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4124" y="1611631"/>
          <a:ext cx="2751662" cy="242697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81B70C9-F931-4E9A-9CEB-AC2BEE650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F38A96C-46D3-4114-8F5D-41ED946AD1C1}"/>
            </a:ext>
          </a:extLst>
        </xdr:cNvPr>
        <xdr:cNvSpPr txBox="1"/>
      </xdr:nvSpPr>
      <xdr:spPr>
        <a:xfrm>
          <a:off x="1287780" y="312420"/>
          <a:ext cx="75590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FC61581C-6D33-4BA3-9116-B895EDC2388D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64771</xdr:colOff>
      <xdr:row>2</xdr:row>
      <xdr:rowOff>102870</xdr:rowOff>
    </xdr:from>
    <xdr:to>
      <xdr:col>6</xdr:col>
      <xdr:colOff>2723983</xdr:colOff>
      <xdr:row>18</xdr:row>
      <xdr:rowOff>76200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C455D8-336A-4DFE-A712-4A6B46769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5811" y="1527810"/>
          <a:ext cx="2659212" cy="314325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25</xdr:row>
      <xdr:rowOff>49530</xdr:rowOff>
    </xdr:from>
    <xdr:to>
      <xdr:col>6</xdr:col>
      <xdr:colOff>2767936</xdr:colOff>
      <xdr:row>41</xdr:row>
      <xdr:rowOff>83820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B797A9-0C44-4265-BD9F-711D106E3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191" y="6031230"/>
          <a:ext cx="2710785" cy="320421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CAB880-87FA-443E-805F-3CC1BBFC80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2702DEC-1941-471B-BA97-44B1B26AF3A9}"/>
            </a:ext>
          </a:extLst>
        </xdr:cNvPr>
        <xdr:cNvSpPr txBox="1"/>
      </xdr:nvSpPr>
      <xdr:spPr>
        <a:xfrm>
          <a:off x="1287780" y="312420"/>
          <a:ext cx="65684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498EB1D3-DBAC-4DD3-B468-5BD5D1255141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3</xdr:row>
      <xdr:rowOff>152401</xdr:rowOff>
    </xdr:from>
    <xdr:to>
      <xdr:col>6</xdr:col>
      <xdr:colOff>2596210</xdr:colOff>
      <xdr:row>14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8F0D53-29A4-4920-8A41-9FBBEEC46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5870" y="1775461"/>
          <a:ext cx="2539060" cy="2026919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19</xdr:row>
      <xdr:rowOff>60960</xdr:rowOff>
    </xdr:from>
    <xdr:to>
      <xdr:col>6</xdr:col>
      <xdr:colOff>2606040</xdr:colOff>
      <xdr:row>29</xdr:row>
      <xdr:rowOff>99318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B6A867F-9676-45EB-81FA-5D4C9FF3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4920" y="4853940"/>
          <a:ext cx="2529840" cy="2019558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7EE6997-383B-434D-97B9-A8DBD48306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0A8DB11-5039-4663-9570-281B71A47E05}"/>
            </a:ext>
          </a:extLst>
        </xdr:cNvPr>
        <xdr:cNvSpPr txBox="1"/>
      </xdr:nvSpPr>
      <xdr:spPr>
        <a:xfrm>
          <a:off x="1287780" y="312420"/>
          <a:ext cx="703326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1880D3BE-EC3B-4BBE-BABE-41FCD3160E89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83820</xdr:colOff>
      <xdr:row>34</xdr:row>
      <xdr:rowOff>53340</xdr:rowOff>
    </xdr:from>
    <xdr:to>
      <xdr:col>6</xdr:col>
      <xdr:colOff>2613660</xdr:colOff>
      <xdr:row>44</xdr:row>
      <xdr:rowOff>91698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ADD206-123E-4CBA-B92A-6DA94B864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7818120"/>
          <a:ext cx="2529840" cy="2019558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140970</xdr:colOff>
      <xdr:row>5</xdr:row>
      <xdr:rowOff>123826</xdr:rowOff>
    </xdr:from>
    <xdr:to>
      <xdr:col>6</xdr:col>
      <xdr:colOff>2819400</xdr:colOff>
      <xdr:row>16</xdr:row>
      <xdr:rowOff>113736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F79F04-F3A5-7796-6C86-852D51FE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7690" y="2135506"/>
          <a:ext cx="2678430" cy="216923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81D1A6-6AF9-4D14-A8A3-3759ECDF9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E857DA5-B56B-471C-8126-70328138BD0A}"/>
            </a:ext>
          </a:extLst>
        </xdr:cNvPr>
        <xdr:cNvSpPr txBox="1"/>
      </xdr:nvSpPr>
      <xdr:spPr>
        <a:xfrm>
          <a:off x="1287780" y="312420"/>
          <a:ext cx="75209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D68F0241-427B-4B1C-9E36-C5009BD46E3E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</xdr:colOff>
      <xdr:row>2</xdr:row>
      <xdr:rowOff>93345</xdr:rowOff>
    </xdr:from>
    <xdr:to>
      <xdr:col>6</xdr:col>
      <xdr:colOff>2613660</xdr:colOff>
      <xdr:row>12</xdr:row>
      <xdr:rowOff>61841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FAEC28-4449-49C5-A1D1-12C470379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6650" y="1518285"/>
          <a:ext cx="2533650" cy="1949696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FC2FD7-5D00-47B7-8BF1-8E01EDDF1F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C4FFF79-4734-42B8-BF02-4BEB6B5FFB9B}"/>
            </a:ext>
          </a:extLst>
        </xdr:cNvPr>
        <xdr:cNvSpPr txBox="1"/>
      </xdr:nvSpPr>
      <xdr:spPr>
        <a:xfrm>
          <a:off x="1287780" y="312420"/>
          <a:ext cx="657606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34B85AD0-22F1-4187-955F-D90542C28159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72390</xdr:colOff>
      <xdr:row>12</xdr:row>
      <xdr:rowOff>184785</xdr:rowOff>
    </xdr:from>
    <xdr:to>
      <xdr:col>6</xdr:col>
      <xdr:colOff>2606040</xdr:colOff>
      <xdr:row>22</xdr:row>
      <xdr:rowOff>153281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AEE5F3-D674-44FD-AD8F-A2A5EAD0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9030" y="3590925"/>
          <a:ext cx="2533650" cy="194969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9526</xdr:colOff>
      <xdr:row>2</xdr:row>
      <xdr:rowOff>140971</xdr:rowOff>
    </xdr:from>
    <xdr:to>
      <xdr:col>6</xdr:col>
      <xdr:colOff>2450047</xdr:colOff>
      <xdr:row>12</xdr:row>
      <xdr:rowOff>83820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3ACCCA-0171-4291-ABC9-AD7312C6A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21" t="1370" r="52037" b="-1370"/>
        <a:stretch>
          <a:fillRect/>
        </a:stretch>
      </xdr:blipFill>
      <xdr:spPr>
        <a:xfrm>
          <a:off x="8749666" y="1565911"/>
          <a:ext cx="2440521" cy="1924049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A91622-0DD9-4C87-B1CB-A65CB2A9B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3D0B24E-69C4-43D0-885C-940A358BCC21}"/>
            </a:ext>
          </a:extLst>
        </xdr:cNvPr>
        <xdr:cNvSpPr txBox="1"/>
      </xdr:nvSpPr>
      <xdr:spPr>
        <a:xfrm>
          <a:off x="1287780" y="312420"/>
          <a:ext cx="611886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8" name="CuadroTexto 7">
          <a:extLst>
            <a:ext uri="{FF2B5EF4-FFF2-40B4-BE49-F238E27FC236}">
              <a16:creationId xmlns:a16="http://schemas.microsoft.com/office/drawing/2014/main" id="{8AF85863-0239-4CE4-9B58-78A6C4D956D3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121920</xdr:colOff>
      <xdr:row>2</xdr:row>
      <xdr:rowOff>156210</xdr:rowOff>
    </xdr:from>
    <xdr:to>
      <xdr:col>6</xdr:col>
      <xdr:colOff>2588896</xdr:colOff>
      <xdr:row>16</xdr:row>
      <xdr:rowOff>76660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2C20FF-9810-A3A9-0D6D-8C5D70BB4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1573530"/>
          <a:ext cx="2466976" cy="2694130"/>
        </a:xfrm>
        <a:prstGeom prst="rect">
          <a:avLst/>
        </a:prstGeom>
      </xdr:spPr>
    </xdr:pic>
    <xdr:clientData/>
  </xdr:twoCellAnchor>
  <xdr:twoCellAnchor editAs="oneCell">
    <xdr:from>
      <xdr:col>6</xdr:col>
      <xdr:colOff>114144</xdr:colOff>
      <xdr:row>20</xdr:row>
      <xdr:rowOff>51280</xdr:rowOff>
    </xdr:from>
    <xdr:to>
      <xdr:col>6</xdr:col>
      <xdr:colOff>2389184</xdr:colOff>
      <xdr:row>32</xdr:row>
      <xdr:rowOff>93269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B65B476-5371-E8AD-3690-B7D8DC8B9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934"/>
        <a:stretch/>
      </xdr:blipFill>
      <xdr:spPr>
        <a:xfrm>
          <a:off x="8259924" y="5034760"/>
          <a:ext cx="2275040" cy="2419429"/>
        </a:xfrm>
        <a:prstGeom prst="rect">
          <a:avLst/>
        </a:prstGeom>
      </xdr:spPr>
    </xdr:pic>
    <xdr:clientData/>
  </xdr:twoCellAnchor>
  <xdr:twoCellAnchor editAs="oneCell">
    <xdr:from>
      <xdr:col>6</xdr:col>
      <xdr:colOff>69495</xdr:colOff>
      <xdr:row>37</xdr:row>
      <xdr:rowOff>74295</xdr:rowOff>
    </xdr:from>
    <xdr:to>
      <xdr:col>6</xdr:col>
      <xdr:colOff>2544184</xdr:colOff>
      <xdr:row>50</xdr:row>
      <xdr:rowOff>114300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0CD037B-4F1F-2BA5-083A-4E966E1E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5275" y="8433435"/>
          <a:ext cx="2474689" cy="261556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</xdr:colOff>
      <xdr:row>57</xdr:row>
      <xdr:rowOff>17145</xdr:rowOff>
    </xdr:from>
    <xdr:to>
      <xdr:col>6</xdr:col>
      <xdr:colOff>2600611</xdr:colOff>
      <xdr:row>71</xdr:row>
      <xdr:rowOff>99060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34DBA5-300B-4EB7-9053-4BA3C6862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8645" y="12338685"/>
          <a:ext cx="2537746" cy="2855595"/>
        </a:xfrm>
        <a:prstGeom prst="rect">
          <a:avLst/>
        </a:prstGeom>
      </xdr:spPr>
    </xdr:pic>
    <xdr:clientData/>
  </xdr:twoCellAnchor>
  <xdr:twoCellAnchor editAs="oneCell">
    <xdr:from>
      <xdr:col>6</xdr:col>
      <xdr:colOff>201931</xdr:colOff>
      <xdr:row>76</xdr:row>
      <xdr:rowOff>20955</xdr:rowOff>
    </xdr:from>
    <xdr:to>
      <xdr:col>6</xdr:col>
      <xdr:colOff>1714500</xdr:colOff>
      <xdr:row>84</xdr:row>
      <xdr:rowOff>144780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304F14-6F14-B16B-46BC-81F81C62D5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r="51058" b="21569"/>
        <a:stretch>
          <a:fillRect/>
        </a:stretch>
      </xdr:blipFill>
      <xdr:spPr>
        <a:xfrm>
          <a:off x="8347711" y="16106775"/>
          <a:ext cx="1512569" cy="170878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96</xdr:row>
      <xdr:rowOff>99061</xdr:rowOff>
    </xdr:from>
    <xdr:to>
      <xdr:col>6</xdr:col>
      <xdr:colOff>2545045</xdr:colOff>
      <xdr:row>105</xdr:row>
      <xdr:rowOff>121920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7589A52-4B4C-4DD2-9C0E-608131637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73" b="11125"/>
        <a:stretch/>
      </xdr:blipFill>
      <xdr:spPr>
        <a:xfrm>
          <a:off x="8221980" y="20147281"/>
          <a:ext cx="2468845" cy="1805939"/>
        </a:xfrm>
        <a:prstGeom prst="rect">
          <a:avLst/>
        </a:prstGeom>
      </xdr:spPr>
    </xdr:pic>
    <xdr:clientData/>
  </xdr:twoCellAnchor>
  <xdr:oneCellAnchor>
    <xdr:from>
      <xdr:col>6</xdr:col>
      <xdr:colOff>361950</xdr:colOff>
      <xdr:row>136</xdr:row>
      <xdr:rowOff>154305</xdr:rowOff>
    </xdr:from>
    <xdr:ext cx="2129790" cy="2954655"/>
    <xdr:pic>
      <xdr:nvPicPr>
        <xdr:cNvPr id="5" name="image40.jpg">
          <a:extLst>
            <a:ext uri="{FF2B5EF4-FFF2-40B4-BE49-F238E27FC236}">
              <a16:creationId xmlns:a16="http://schemas.microsoft.com/office/drawing/2014/main" id="{171209D6-5EB5-41FD-82DF-20A43315199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" cstate="print"/>
        <a:srcRect l="17516" t="8584" r="7775"/>
        <a:stretch/>
      </xdr:blipFill>
      <xdr:spPr>
        <a:xfrm>
          <a:off x="8507730" y="28127325"/>
          <a:ext cx="2129790" cy="295465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727711</xdr:colOff>
      <xdr:row>84</xdr:row>
      <xdr:rowOff>102417</xdr:rowOff>
    </xdr:from>
    <xdr:to>
      <xdr:col>6</xdr:col>
      <xdr:colOff>2247900</xdr:colOff>
      <xdr:row>93</xdr:row>
      <xdr:rowOff>99061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93C6BD7-9C48-4B97-942C-59520FCEC1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713" t="23046" r="1345" b="22333"/>
        <a:stretch>
          <a:fillRect/>
        </a:stretch>
      </xdr:blipFill>
      <xdr:spPr>
        <a:xfrm>
          <a:off x="8873491" y="17773197"/>
          <a:ext cx="1520189" cy="1779724"/>
        </a:xfrm>
        <a:prstGeom prst="rect">
          <a:avLst/>
        </a:prstGeom>
      </xdr:spPr>
    </xdr:pic>
    <xdr:clientData/>
  </xdr:twoCellAnchor>
  <xdr:twoCellAnchor editAs="oneCell">
    <xdr:from>
      <xdr:col>6</xdr:col>
      <xdr:colOff>45721</xdr:colOff>
      <xdr:row>108</xdr:row>
      <xdr:rowOff>160021</xdr:rowOff>
    </xdr:from>
    <xdr:to>
      <xdr:col>6</xdr:col>
      <xdr:colOff>2618737</xdr:colOff>
      <xdr:row>118</xdr:row>
      <xdr:rowOff>60960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13D0114-4946-4563-B436-48C869A2D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73" b="11125"/>
        <a:stretch/>
      </xdr:blipFill>
      <xdr:spPr>
        <a:xfrm>
          <a:off x="8191501" y="22585681"/>
          <a:ext cx="2573016" cy="1882139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122</xdr:row>
      <xdr:rowOff>53342</xdr:rowOff>
    </xdr:from>
    <xdr:to>
      <xdr:col>6</xdr:col>
      <xdr:colOff>2598421</xdr:colOff>
      <xdr:row>131</xdr:row>
      <xdr:rowOff>104096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471D12B-AD7E-4E96-9E62-AD3E48BDE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73" b="11125"/>
        <a:stretch/>
      </xdr:blipFill>
      <xdr:spPr>
        <a:xfrm>
          <a:off x="8237221" y="25252682"/>
          <a:ext cx="2506980" cy="1833834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645950</xdr:colOff>
      <xdr:row>0</xdr:row>
      <xdr:rowOff>1112521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2EA887E-1CD4-4A14-8A79-2EE85D5C2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2347EA93-9E05-4561-869C-D0F5215AFF8B}"/>
            </a:ext>
          </a:extLst>
        </xdr:cNvPr>
        <xdr:cNvSpPr txBox="1"/>
      </xdr:nvSpPr>
      <xdr:spPr>
        <a:xfrm>
          <a:off x="1455420" y="312420"/>
          <a:ext cx="72847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16" name="CuadroTexto 15">
          <a:extLst>
            <a:ext uri="{FF2B5EF4-FFF2-40B4-BE49-F238E27FC236}">
              <a16:creationId xmlns:a16="http://schemas.microsoft.com/office/drawing/2014/main" id="{6E384605-95A4-488D-BB3D-6B9855695257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</xdr:row>
      <xdr:rowOff>114300</xdr:rowOff>
    </xdr:from>
    <xdr:to>
      <xdr:col>6</xdr:col>
      <xdr:colOff>2435326</xdr:colOff>
      <xdr:row>16</xdr:row>
      <xdr:rowOff>121057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721531-67F8-67AB-FAAA-B816D385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7370" y="1531620"/>
          <a:ext cx="2340076" cy="2780437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</xdr:colOff>
      <xdr:row>20</xdr:row>
      <xdr:rowOff>36197</xdr:rowOff>
    </xdr:from>
    <xdr:to>
      <xdr:col>6</xdr:col>
      <xdr:colOff>2141220</xdr:colOff>
      <xdr:row>32</xdr:row>
      <xdr:rowOff>91849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B22504F-3454-7E1A-714F-B3E52B945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3085" y="5019677"/>
          <a:ext cx="2040255" cy="243309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34</xdr:row>
      <xdr:rowOff>77778</xdr:rowOff>
    </xdr:from>
    <xdr:to>
      <xdr:col>6</xdr:col>
      <xdr:colOff>1965961</xdr:colOff>
      <xdr:row>46</xdr:row>
      <xdr:rowOff>149235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F979D95-5CE3-BBC0-9C26-5D511FE28B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371"/>
        <a:stretch>
          <a:fillRect/>
        </a:stretch>
      </xdr:blipFill>
      <xdr:spPr>
        <a:xfrm>
          <a:off x="9399271" y="7834938"/>
          <a:ext cx="1908810" cy="2448897"/>
        </a:xfrm>
        <a:prstGeom prst="rect">
          <a:avLst/>
        </a:prstGeom>
      </xdr:spPr>
    </xdr:pic>
    <xdr:clientData/>
  </xdr:twoCellAnchor>
  <xdr:twoCellAnchor editAs="oneCell">
    <xdr:from>
      <xdr:col>6</xdr:col>
      <xdr:colOff>83819</xdr:colOff>
      <xdr:row>49</xdr:row>
      <xdr:rowOff>95252</xdr:rowOff>
    </xdr:from>
    <xdr:to>
      <xdr:col>6</xdr:col>
      <xdr:colOff>2488788</xdr:colOff>
      <xdr:row>62</xdr:row>
      <xdr:rowOff>152402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8D4E6F5-FCB7-8D55-0D17-1D632A7B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5939" y="10824212"/>
          <a:ext cx="2404969" cy="2632710"/>
        </a:xfrm>
        <a:prstGeom prst="rect">
          <a:avLst/>
        </a:prstGeom>
      </xdr:spPr>
    </xdr:pic>
    <xdr:clientData/>
  </xdr:twoCellAnchor>
  <xdr:twoCellAnchor editAs="oneCell">
    <xdr:from>
      <xdr:col>6</xdr:col>
      <xdr:colOff>102870</xdr:colOff>
      <xdr:row>65</xdr:row>
      <xdr:rowOff>108585</xdr:rowOff>
    </xdr:from>
    <xdr:to>
      <xdr:col>8</xdr:col>
      <xdr:colOff>28575</xdr:colOff>
      <xdr:row>80</xdr:row>
      <xdr:rowOff>31105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869CD0AB-C571-B3EA-B24B-C9CDC6ED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4990" y="14007465"/>
          <a:ext cx="2447925" cy="289432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</xdr:colOff>
      <xdr:row>83</xdr:row>
      <xdr:rowOff>85725</xdr:rowOff>
    </xdr:from>
    <xdr:to>
      <xdr:col>6</xdr:col>
      <xdr:colOff>2480075</xdr:colOff>
      <xdr:row>92</xdr:row>
      <xdr:rowOff>45720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E5092D23-E60E-2A1F-477C-6F51927BB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98" b="14681"/>
        <a:stretch/>
      </xdr:blipFill>
      <xdr:spPr>
        <a:xfrm>
          <a:off x="9020175" y="17558385"/>
          <a:ext cx="2421020" cy="174307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95</xdr:row>
      <xdr:rowOff>108585</xdr:rowOff>
    </xdr:from>
    <xdr:to>
      <xdr:col>6</xdr:col>
      <xdr:colOff>2445360</xdr:colOff>
      <xdr:row>104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86AEDE-82CE-4AC4-89C2-A7256BBEB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98" b="14681"/>
        <a:stretch/>
      </xdr:blipFill>
      <xdr:spPr>
        <a:xfrm>
          <a:off x="9027795" y="19958685"/>
          <a:ext cx="2378685" cy="1712595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577370</xdr:colOff>
      <xdr:row>0</xdr:row>
      <xdr:rowOff>1112521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623287-874B-4869-989C-BF23673D2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54ED1EB-73C6-48EB-867D-BB1ECD68B30B}"/>
            </a:ext>
          </a:extLst>
        </xdr:cNvPr>
        <xdr:cNvSpPr txBox="1"/>
      </xdr:nvSpPr>
      <xdr:spPr>
        <a:xfrm>
          <a:off x="1219200" y="312420"/>
          <a:ext cx="687324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9" name="CuadroTexto 8">
          <a:extLst>
            <a:ext uri="{FF2B5EF4-FFF2-40B4-BE49-F238E27FC236}">
              <a16:creationId xmlns:a16="http://schemas.microsoft.com/office/drawing/2014/main" id="{D434C42B-85E5-4E72-A991-598F64D7B4F6}"/>
            </a:ext>
          </a:extLst>
        </xdr:cNvPr>
        <xdr:cNvSpPr txBox="1"/>
      </xdr:nvSpPr>
      <xdr:spPr>
        <a:xfrm>
          <a:off x="119634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135255</xdr:colOff>
      <xdr:row>39</xdr:row>
      <xdr:rowOff>139065</xdr:rowOff>
    </xdr:from>
    <xdr:to>
      <xdr:col>8</xdr:col>
      <xdr:colOff>137686</xdr:colOff>
      <xdr:row>55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79ADF9-6E8E-F297-C21F-428F0CDF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6815" y="8886825"/>
          <a:ext cx="3233311" cy="3145155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</xdr:colOff>
      <xdr:row>90</xdr:row>
      <xdr:rowOff>85727</xdr:rowOff>
    </xdr:from>
    <xdr:to>
      <xdr:col>6</xdr:col>
      <xdr:colOff>3156585</xdr:colOff>
      <xdr:row>102</xdr:row>
      <xdr:rowOff>163933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39E40BC-258B-048B-9320-30326DE69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0055" y="18945227"/>
          <a:ext cx="3067050" cy="2455646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</xdr:colOff>
      <xdr:row>8</xdr:row>
      <xdr:rowOff>133352</xdr:rowOff>
    </xdr:from>
    <xdr:to>
      <xdr:col>6</xdr:col>
      <xdr:colOff>3147061</xdr:colOff>
      <xdr:row>26</xdr:row>
      <xdr:rowOff>15332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7FCD0E-31C2-EB63-4996-C60943EB82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00" b="7922"/>
        <a:stretch>
          <a:fillRect/>
        </a:stretch>
      </xdr:blipFill>
      <xdr:spPr>
        <a:xfrm>
          <a:off x="8052435" y="2747012"/>
          <a:ext cx="3065146" cy="34481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61</xdr:row>
      <xdr:rowOff>36195</xdr:rowOff>
    </xdr:from>
    <xdr:to>
      <xdr:col>6</xdr:col>
      <xdr:colOff>2087881</xdr:colOff>
      <xdr:row>68</xdr:row>
      <xdr:rowOff>190135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A859D77-4C3A-C227-1EA4-43FE2D1628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4" t="28788" r="4671" b="21307"/>
        <a:stretch/>
      </xdr:blipFill>
      <xdr:spPr>
        <a:xfrm>
          <a:off x="8001001" y="13150215"/>
          <a:ext cx="2057400" cy="1540780"/>
        </a:xfrm>
        <a:prstGeom prst="rect">
          <a:avLst/>
        </a:prstGeom>
      </xdr:spPr>
    </xdr:pic>
    <xdr:clientData/>
  </xdr:twoCellAnchor>
  <xdr:twoCellAnchor editAs="oneCell">
    <xdr:from>
      <xdr:col>6</xdr:col>
      <xdr:colOff>1514476</xdr:colOff>
      <xdr:row>64</xdr:row>
      <xdr:rowOff>110489</xdr:rowOff>
    </xdr:from>
    <xdr:to>
      <xdr:col>6</xdr:col>
      <xdr:colOff>3214276</xdr:colOff>
      <xdr:row>73</xdr:row>
      <xdr:rowOff>7620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8EC1834-C97A-AA03-8EC3-4F5DEF205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2" t="7027" r="15933" b="4738"/>
        <a:stretch/>
      </xdr:blipFill>
      <xdr:spPr>
        <a:xfrm>
          <a:off x="9484996" y="13818869"/>
          <a:ext cx="1699800" cy="168021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74</xdr:row>
      <xdr:rowOff>89187</xdr:rowOff>
    </xdr:from>
    <xdr:to>
      <xdr:col>6</xdr:col>
      <xdr:colOff>1643787</xdr:colOff>
      <xdr:row>84</xdr:row>
      <xdr:rowOff>114300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64A1801-F56B-D320-E95D-D87542A00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5" t="9091" r="3788" b="1988"/>
        <a:stretch/>
      </xdr:blipFill>
      <xdr:spPr>
        <a:xfrm>
          <a:off x="8766810" y="15771147"/>
          <a:ext cx="1548537" cy="2006313"/>
        </a:xfrm>
        <a:prstGeom prst="rect">
          <a:avLst/>
        </a:prstGeom>
      </xdr:spPr>
    </xdr:pic>
    <xdr:clientData/>
  </xdr:twoCellAnchor>
  <xdr:twoCellAnchor editAs="oneCell">
    <xdr:from>
      <xdr:col>6</xdr:col>
      <xdr:colOff>1373504</xdr:colOff>
      <xdr:row>77</xdr:row>
      <xdr:rowOff>34289</xdr:rowOff>
    </xdr:from>
    <xdr:to>
      <xdr:col>6</xdr:col>
      <xdr:colOff>3210421</xdr:colOff>
      <xdr:row>88</xdr:row>
      <xdr:rowOff>129540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1E50F22-50BC-A3A5-1DC8-468B5AD8A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4" y="16318229"/>
          <a:ext cx="1836917" cy="2274571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83821</xdr:rowOff>
    </xdr:from>
    <xdr:to>
      <xdr:col>1</xdr:col>
      <xdr:colOff>645950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69A866-8383-4F4B-96F6-A80479901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86ACC75-2F22-4A82-829A-3F76AB19B661}"/>
            </a:ext>
          </a:extLst>
        </xdr:cNvPr>
        <xdr:cNvSpPr txBox="1"/>
      </xdr:nvSpPr>
      <xdr:spPr>
        <a:xfrm>
          <a:off x="1287780" y="312420"/>
          <a:ext cx="715518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6" name="CuadroTexto 5">
          <a:extLst>
            <a:ext uri="{FF2B5EF4-FFF2-40B4-BE49-F238E27FC236}">
              <a16:creationId xmlns:a16="http://schemas.microsoft.com/office/drawing/2014/main" id="{0705A336-3AAF-4754-A56E-6D606EFC211A}"/>
            </a:ext>
          </a:extLst>
        </xdr:cNvPr>
        <xdr:cNvSpPr txBox="1"/>
      </xdr:nvSpPr>
      <xdr:spPr>
        <a:xfrm>
          <a:off x="126492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12DACA-0CF9-426F-8B6D-47100E5E6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4B6EA5A-3700-4A82-BDBD-14DFB39E78B4}"/>
            </a:ext>
          </a:extLst>
        </xdr:cNvPr>
        <xdr:cNvSpPr txBox="1"/>
      </xdr:nvSpPr>
      <xdr:spPr>
        <a:xfrm>
          <a:off x="1455420" y="312420"/>
          <a:ext cx="72847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5" name="CuadroTexto 4">
          <a:extLst>
            <a:ext uri="{FF2B5EF4-FFF2-40B4-BE49-F238E27FC236}">
              <a16:creationId xmlns:a16="http://schemas.microsoft.com/office/drawing/2014/main" id="{EA762975-0252-4978-A6D9-0628459DE4BE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114300</xdr:colOff>
      <xdr:row>8</xdr:row>
      <xdr:rowOff>190501</xdr:rowOff>
    </xdr:from>
    <xdr:to>
      <xdr:col>6</xdr:col>
      <xdr:colOff>2366257</xdr:colOff>
      <xdr:row>17</xdr:row>
      <xdr:rowOff>45720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0B8158-15B4-6012-FC59-799E38588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9740" y="2804161"/>
          <a:ext cx="2251957" cy="1638299"/>
        </a:xfrm>
        <a:prstGeom prst="rect">
          <a:avLst/>
        </a:prstGeom>
      </xdr:spPr>
    </xdr:pic>
    <xdr:clientData/>
  </xdr:twoCellAnchor>
  <xdr:twoCellAnchor editAs="oneCell">
    <xdr:from>
      <xdr:col>6</xdr:col>
      <xdr:colOff>73801</xdr:colOff>
      <xdr:row>2</xdr:row>
      <xdr:rowOff>28080</xdr:rowOff>
    </xdr:from>
    <xdr:to>
      <xdr:col>6</xdr:col>
      <xdr:colOff>2441801</xdr:colOff>
      <xdr:row>8</xdr:row>
      <xdr:rowOff>91440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6855698-43C2-66ED-F3E2-0E16A4AA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241" y="1453020"/>
          <a:ext cx="2368000" cy="125208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083ADD-2BA3-48B7-B4BC-FB01B89EAA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270F529-ABEA-4923-BED9-CA6F7966F791}"/>
            </a:ext>
          </a:extLst>
        </xdr:cNvPr>
        <xdr:cNvSpPr txBox="1"/>
      </xdr:nvSpPr>
      <xdr:spPr>
        <a:xfrm>
          <a:off x="1455420" y="312420"/>
          <a:ext cx="77800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4" name="CuadroTexto 3">
          <a:extLst>
            <a:ext uri="{FF2B5EF4-FFF2-40B4-BE49-F238E27FC236}">
              <a16:creationId xmlns:a16="http://schemas.microsoft.com/office/drawing/2014/main" id="{4762736B-C1D8-411B-AED6-A963E7188410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45720</xdr:colOff>
      <xdr:row>2</xdr:row>
      <xdr:rowOff>121921</xdr:rowOff>
    </xdr:from>
    <xdr:to>
      <xdr:col>6</xdr:col>
      <xdr:colOff>2452289</xdr:colOff>
      <xdr:row>19</xdr:row>
      <xdr:rowOff>15240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444C6B6-1AD7-A025-A5C6-D339B1DDB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414"/>
        <a:stretch>
          <a:fillRect/>
        </a:stretch>
      </xdr:blipFill>
      <xdr:spPr>
        <a:xfrm>
          <a:off x="9281160" y="1546861"/>
          <a:ext cx="2406569" cy="326135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C44533-F924-4B0E-BB2E-0ECEBC9C4B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AF92B9D-9EA7-49D7-AF0F-E56073BA8FC6}"/>
            </a:ext>
          </a:extLst>
        </xdr:cNvPr>
        <xdr:cNvSpPr txBox="1"/>
      </xdr:nvSpPr>
      <xdr:spPr>
        <a:xfrm>
          <a:off x="1455420" y="312420"/>
          <a:ext cx="77800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4" name="CuadroTexto 3">
          <a:extLst>
            <a:ext uri="{FF2B5EF4-FFF2-40B4-BE49-F238E27FC236}">
              <a16:creationId xmlns:a16="http://schemas.microsoft.com/office/drawing/2014/main" id="{5752B880-C618-488A-92A9-7039707F549A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68580</xdr:colOff>
      <xdr:row>3</xdr:row>
      <xdr:rowOff>7620</xdr:rowOff>
    </xdr:from>
    <xdr:to>
      <xdr:col>6</xdr:col>
      <xdr:colOff>2406586</xdr:colOff>
      <xdr:row>15</xdr:row>
      <xdr:rowOff>56127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2C47819-3653-44D2-BDD8-B282672B3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4020" y="1630680"/>
          <a:ext cx="2338006" cy="2425947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B7D4BE-108D-450C-9A3A-10E08139F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B055F7D-2029-4F26-8FE2-94246E30DFC0}"/>
            </a:ext>
          </a:extLst>
        </xdr:cNvPr>
        <xdr:cNvSpPr txBox="1"/>
      </xdr:nvSpPr>
      <xdr:spPr>
        <a:xfrm>
          <a:off x="1455420" y="312420"/>
          <a:ext cx="77800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4" name="CuadroTexto 3">
          <a:extLst>
            <a:ext uri="{FF2B5EF4-FFF2-40B4-BE49-F238E27FC236}">
              <a16:creationId xmlns:a16="http://schemas.microsoft.com/office/drawing/2014/main" id="{C4DC8831-0487-4113-8277-4B510CEC3D09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144780</xdr:colOff>
      <xdr:row>3</xdr:row>
      <xdr:rowOff>166077</xdr:rowOff>
    </xdr:from>
    <xdr:to>
      <xdr:col>6</xdr:col>
      <xdr:colOff>2438400</xdr:colOff>
      <xdr:row>18</xdr:row>
      <xdr:rowOff>134815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C3A983-665C-2D4F-C612-4EC298E0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0220" y="1789137"/>
          <a:ext cx="2293620" cy="2940538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BAACD8-7E21-4826-973E-923F6AB0A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308C0F1-22AC-4147-AFC9-968A9D642F71}"/>
            </a:ext>
          </a:extLst>
        </xdr:cNvPr>
        <xdr:cNvSpPr txBox="1"/>
      </xdr:nvSpPr>
      <xdr:spPr>
        <a:xfrm>
          <a:off x="1455420" y="312420"/>
          <a:ext cx="77800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4" name="CuadroTexto 3">
          <a:extLst>
            <a:ext uri="{FF2B5EF4-FFF2-40B4-BE49-F238E27FC236}">
              <a16:creationId xmlns:a16="http://schemas.microsoft.com/office/drawing/2014/main" id="{6EC48B39-0E0C-4CFB-A81D-4954ECFB682E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434340</xdr:colOff>
      <xdr:row>2</xdr:row>
      <xdr:rowOff>149798</xdr:rowOff>
    </xdr:from>
    <xdr:to>
      <xdr:col>6</xdr:col>
      <xdr:colOff>2225040</xdr:colOff>
      <xdr:row>18</xdr:row>
      <xdr:rowOff>175259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D9984F-8682-F8AC-54F7-64941435C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9780" y="1574738"/>
          <a:ext cx="1790700" cy="319538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7F64C2-D3F2-451E-AD4A-A400DC4D1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EEE615E-F497-44A1-940B-38C02973E279}"/>
            </a:ext>
          </a:extLst>
        </xdr:cNvPr>
        <xdr:cNvSpPr txBox="1"/>
      </xdr:nvSpPr>
      <xdr:spPr>
        <a:xfrm>
          <a:off x="1455420" y="312420"/>
          <a:ext cx="77800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4" name="CuadroTexto 3">
          <a:extLst>
            <a:ext uri="{FF2B5EF4-FFF2-40B4-BE49-F238E27FC236}">
              <a16:creationId xmlns:a16="http://schemas.microsoft.com/office/drawing/2014/main" id="{435AE3A4-376A-4FC3-98DD-966F1345906F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160021</xdr:colOff>
      <xdr:row>2</xdr:row>
      <xdr:rowOff>138799</xdr:rowOff>
    </xdr:from>
    <xdr:to>
      <xdr:col>6</xdr:col>
      <xdr:colOff>2284796</xdr:colOff>
      <xdr:row>15</xdr:row>
      <xdr:rowOff>60961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1EC8E8-A49E-301B-B810-908DE9EE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5461" y="1563739"/>
          <a:ext cx="2124775" cy="249772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409730</xdr:colOff>
      <xdr:row>0</xdr:row>
      <xdr:rowOff>1112521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3A9260-DBB4-41B8-BDA6-6B72DC9A0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646EDAE-46C0-4B54-8C2A-461D9F4D16B0}"/>
            </a:ext>
          </a:extLst>
        </xdr:cNvPr>
        <xdr:cNvSpPr txBox="1"/>
      </xdr:nvSpPr>
      <xdr:spPr>
        <a:xfrm>
          <a:off x="1455420" y="312420"/>
          <a:ext cx="77800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4" name="CuadroTexto 3">
          <a:extLst>
            <a:ext uri="{FF2B5EF4-FFF2-40B4-BE49-F238E27FC236}">
              <a16:creationId xmlns:a16="http://schemas.microsoft.com/office/drawing/2014/main" id="{4A8B6ABB-8C70-42F0-A240-1210099762DD}"/>
            </a:ext>
          </a:extLst>
        </xdr:cNvPr>
        <xdr:cNvSpPr txBox="1"/>
      </xdr:nvSpPr>
      <xdr:spPr>
        <a:xfrm>
          <a:off x="143256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350520</xdr:colOff>
      <xdr:row>2</xdr:row>
      <xdr:rowOff>38100</xdr:rowOff>
    </xdr:from>
    <xdr:to>
      <xdr:col>6</xdr:col>
      <xdr:colOff>2232660</xdr:colOff>
      <xdr:row>15</xdr:row>
      <xdr:rowOff>177684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6135CB-9C9A-F7BE-D825-D2A90DB8F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634" r="11505"/>
        <a:stretch>
          <a:fillRect/>
        </a:stretch>
      </xdr:blipFill>
      <xdr:spPr>
        <a:xfrm>
          <a:off x="9585960" y="1463040"/>
          <a:ext cx="1882140" cy="2715144"/>
        </a:xfrm>
        <a:prstGeom prst="rect">
          <a:avLst/>
        </a:prstGeom>
      </xdr:spPr>
    </xdr:pic>
    <xdr:clientData/>
  </xdr:twoCellAnchor>
  <xdr:twoCellAnchor editAs="oneCell">
    <xdr:from>
      <xdr:col>6</xdr:col>
      <xdr:colOff>350520</xdr:colOff>
      <xdr:row>16</xdr:row>
      <xdr:rowOff>83820</xdr:rowOff>
    </xdr:from>
    <xdr:to>
      <xdr:col>6</xdr:col>
      <xdr:colOff>2232660</xdr:colOff>
      <xdr:row>30</xdr:row>
      <xdr:rowOff>25284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9D36C7-1293-4783-8029-B1110D4EE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634" r="11505"/>
        <a:stretch>
          <a:fillRect/>
        </a:stretch>
      </xdr:blipFill>
      <xdr:spPr>
        <a:xfrm>
          <a:off x="9585960" y="4282440"/>
          <a:ext cx="1882140" cy="271514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83821</xdr:rowOff>
    </xdr:from>
    <xdr:to>
      <xdr:col>1</xdr:col>
      <xdr:colOff>645950</xdr:colOff>
      <xdr:row>0</xdr:row>
      <xdr:rowOff>1112521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49DCCD0-B22D-4171-8BD8-87C4BB867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07" t="7422" r="10919" b="14645"/>
        <a:stretch/>
      </xdr:blipFill>
      <xdr:spPr>
        <a:xfrm>
          <a:off x="137160" y="83821"/>
          <a:ext cx="1126010" cy="1028700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0</xdr:row>
      <xdr:rowOff>312420</xdr:rowOff>
    </xdr:from>
    <xdr:to>
      <xdr:col>5</xdr:col>
      <xdr:colOff>1447800</xdr:colOff>
      <xdr:row>1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A8C2FEA-6F6C-4F44-B0D0-286412A924A0}"/>
            </a:ext>
          </a:extLst>
        </xdr:cNvPr>
        <xdr:cNvSpPr txBox="1"/>
      </xdr:nvSpPr>
      <xdr:spPr>
        <a:xfrm>
          <a:off x="1219200" y="312420"/>
          <a:ext cx="67513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>
              <a:solidFill>
                <a:schemeClr val="bg1"/>
              </a:solidFill>
            </a:rPr>
            <a:t>LISTA</a:t>
          </a:r>
          <a:r>
            <a:rPr lang="es-AR" sz="2400" b="1" baseline="0">
              <a:solidFill>
                <a:schemeClr val="bg1"/>
              </a:solidFill>
            </a:rPr>
            <a:t> DE PRECIOS PANTHER DISTRIBUCIONES </a:t>
          </a:r>
          <a:endParaRPr lang="es-AR" sz="1800" baseline="0">
            <a:solidFill>
              <a:schemeClr val="bg1"/>
            </a:solidFill>
          </a:endParaRPr>
        </a:p>
        <a:p>
          <a:pPr algn="ctr"/>
          <a:r>
            <a:rPr lang="es-AR" sz="1800" u="sng" baseline="0">
              <a:solidFill>
                <a:schemeClr val="bg1"/>
              </a:solidFill>
            </a:rPr>
            <a:t>ARCHIVO PARA REALIZAR PEDIDOS DE COMPRAS MAYORISTAS</a:t>
          </a:r>
          <a:endParaRPr lang="es-AR" sz="1800" u="sng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579120</xdr:colOff>
      <xdr:row>0</xdr:row>
      <xdr:rowOff>99060</xdr:rowOff>
    </xdr:from>
    <xdr:to>
      <xdr:col>1</xdr:col>
      <xdr:colOff>1584960</xdr:colOff>
      <xdr:row>0</xdr:row>
      <xdr:rowOff>327660</xdr:rowOff>
    </xdr:to>
    <xdr:sp macro="" textlink="#REF!">
      <xdr:nvSpPr>
        <xdr:cNvPr id="11" name="CuadroTexto 10">
          <a:extLst>
            <a:ext uri="{FF2B5EF4-FFF2-40B4-BE49-F238E27FC236}">
              <a16:creationId xmlns:a16="http://schemas.microsoft.com/office/drawing/2014/main" id="{22A15D3F-2790-43BC-89D1-F66C7B8E2D72}"/>
            </a:ext>
          </a:extLst>
        </xdr:cNvPr>
        <xdr:cNvSpPr txBox="1"/>
      </xdr:nvSpPr>
      <xdr:spPr>
        <a:xfrm>
          <a:off x="1196340" y="99060"/>
          <a:ext cx="1005840" cy="2286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53EB6-7762-4DBC-9A78-A077B1BB2084}" type="TxLink">
            <a:rPr lang="en-US" sz="1200" b="1" i="0" u="none" strike="noStrike">
              <a:solidFill>
                <a:srgbClr val="FFFFFF"/>
              </a:solidFill>
              <a:latin typeface="Aptos Narrow"/>
            </a:rPr>
            <a:pPr algn="ctr"/>
            <a:t>AGOSTO</a:t>
          </a:fld>
          <a:endParaRPr lang="es-AR" sz="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60961</xdr:colOff>
      <xdr:row>3</xdr:row>
      <xdr:rowOff>106680</xdr:rowOff>
    </xdr:from>
    <xdr:to>
      <xdr:col>6</xdr:col>
      <xdr:colOff>3162300</xdr:colOff>
      <xdr:row>19</xdr:row>
      <xdr:rowOff>15810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E09E4A5-CF39-DAD6-BE26-4AF7E1F6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1" y="1729740"/>
          <a:ext cx="3101339" cy="3079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5B5B1-7E32-4F8C-A72A-EFC063B8C1B3}" name="ListaCantidad" displayName="ListaCantidad" ref="M1:M29" totalsRowShown="0" headerRowDxfId="289" dataDxfId="288">
  <autoFilter ref="M1:M29" xr:uid="{3BD5B5B1-7E32-4F8C-A72A-EFC063B8C1B3}"/>
  <sortState xmlns:xlrd2="http://schemas.microsoft.com/office/spreadsheetml/2017/richdata2" ref="M2:M29">
    <sortCondition ref="M1:M29"/>
  </sortState>
  <tableColumns count="1">
    <tableColumn id="1" xr3:uid="{67639358-6277-47E3-9346-1E8F9FB295F5}" name="Cantidad" dataDxfId="28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030A42-63E2-4E74-96E7-1304049BA5DC}" name="ListaPrecio" displayName="ListaPrecio" ref="O1:R18372" totalsRowShown="0" headerRowDxfId="286" dataDxfId="285">
  <autoFilter ref="O1:R18372" xr:uid="{06030A42-63E2-4E74-96E7-1304049BA5DC}"/>
  <tableColumns count="4">
    <tableColumn id="1" xr3:uid="{AE6353FF-D9B0-4133-88F1-3C1B7A1622A2}" name="CÓDIGO" dataDxfId="284"/>
    <tableColumn id="2" xr3:uid="{8A074008-6B53-4F45-9A4A-69F6B08E2257}" name="DESCRIPCIÓN" dataDxfId="283"/>
    <tableColumn id="3" xr3:uid="{287401BD-41BD-4EE0-B87C-2E72D5D642C0}" name="PRECIO" dataDxfId="282"/>
    <tableColumn id="4" xr3:uid="{5DAA623A-C43D-4ABE-B06C-674550DC4C92}" name="STOCK" dataDxfId="281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30FAFC-C0C6-4646-9A48-54A23EA25C47}" name="Tabla3" displayName="Tabla3" ref="A1:G11800" totalsRowShown="0" headerRowDxfId="280" dataDxfId="279" headerRowCellStyle="Normal" dataCellStyle="Normal">
  <autoFilter ref="A1:G11800" xr:uid="{1630FAFC-C0C6-4646-9A48-54A23EA25C47}"/>
  <tableColumns count="7">
    <tableColumn id="1" xr3:uid="{20E93985-4512-4F88-B984-6EC374C91944}" name="HOJA" dataDxfId="278" dataCellStyle="Normal">
      <calculatedColumnFormula>IFERROR(INDEX($J$2:$J$100,INT((ROW(A1)-1)/198)+1),"")</calculatedColumnFormula>
    </tableColumn>
    <tableColumn id="2" xr3:uid="{5435D00A-08C1-4029-9704-BF7760A832BB}" name="FILA" dataDxfId="277" dataCellStyle="Normal">
      <calculatedColumnFormula>IF($A2="","",MOD(ROW(A1)-1,198)+3)</calculatedColumnFormula>
    </tableColumn>
    <tableColumn id="3" xr3:uid="{B94DC251-B815-4E50-97E1-9DEFC7BC2BED}" name="CODIGO" dataDxfId="276" dataCellStyle="Normal">
      <calculatedColumnFormula>IF($A2="","",IFERROR(INDIRECT("'"&amp;$A2&amp;"'!A"&amp;$B2),""))</calculatedColumnFormula>
    </tableColumn>
    <tableColumn id="4" xr3:uid="{70D2D9CF-E5EE-4D91-9453-302D1C635A0B}" name="DESCRIPCION" dataDxfId="275" dataCellStyle="Normal">
      <calculatedColumnFormula>IF($A2="","",IFERROR(INDIRECT("'"&amp;$A2&amp;"'!B"&amp;$B2),""))</calculatedColumnFormula>
    </tableColumn>
    <tableColumn id="5" xr3:uid="{B92B82D7-6A9A-401F-900D-8A470CB8D03C}" name="PRECIO X UNIDAD" dataDxfId="274" dataCellStyle="Normal">
      <calculatedColumnFormula>IF($A2="","",IFERROR(INDIRECT("'"&amp;$A2&amp;"'!D"&amp;$B2),""))</calculatedColumnFormula>
    </tableColumn>
    <tableColumn id="6" xr3:uid="{61C0C1B9-D621-48F2-81AB-9B9A6C358243}" name="CANTIDAD " dataDxfId="273" dataCellStyle="Normal">
      <calculatedColumnFormula>IF($A2="","",IFERROR(INDIRECT("'"&amp;$A2&amp;"'!E"&amp;$B2),0))</calculatedColumnFormula>
    </tableColumn>
    <tableColumn id="7" xr3:uid="{AF6ED212-5D7C-4608-948B-DE67EDE4F03F}" name="SUBTOTAL" dataDxfId="272" dataCellStyle="Normal">
      <calculatedColumnFormula>IF($A2="","",IFERROR(INDIRECT("'"&amp;$A2&amp;"'!F"&amp;$B2),0))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75A9-CC86-3B49-93FF-B9ECA2603762}">
  <sheetPr codeName="Hoja1"/>
  <dimension ref="A1:R18372"/>
  <sheetViews>
    <sheetView tabSelected="1" topLeftCell="J11676" workbookViewId="0">
      <selection activeCell="Q11681" sqref="Q11681"/>
    </sheetView>
  </sheetViews>
  <sheetFormatPr baseColWidth="10" defaultRowHeight="15.6" x14ac:dyDescent="0.3"/>
  <cols>
    <col min="1" max="1" width="27.796875" style="85" bestFit="1" customWidth="1"/>
    <col min="2" max="2" width="8.3984375" style="85" bestFit="1" customWidth="1"/>
    <col min="3" max="3" width="15.796875" style="85" bestFit="1" customWidth="1"/>
    <col min="4" max="4" width="52.09765625" style="85" bestFit="1" customWidth="1"/>
    <col min="5" max="5" width="17.296875" style="88" customWidth="1"/>
    <col min="6" max="6" width="11.5" style="85" customWidth="1"/>
    <col min="7" max="7" width="11.5" style="88" customWidth="1"/>
    <col min="8" max="9" width="11.19921875" style="85"/>
    <col min="10" max="10" width="28.3984375" style="85" bestFit="1" customWidth="1"/>
    <col min="11" max="12" width="11.19921875" style="85"/>
    <col min="13" max="13" width="12.69921875" style="85" bestFit="1" customWidth="1"/>
    <col min="14" max="14" width="9.796875" style="85" customWidth="1"/>
    <col min="15" max="15" width="11.19921875" style="85" bestFit="1"/>
    <col min="16" max="16" width="58.09765625" style="85" bestFit="1" customWidth="1"/>
    <col min="17" max="17" width="15.09765625" style="88" bestFit="1" customWidth="1"/>
    <col min="18" max="18" width="10" style="85" bestFit="1" customWidth="1"/>
  </cols>
  <sheetData>
    <row r="1" spans="1:18" x14ac:dyDescent="0.3">
      <c r="A1" s="82" t="s">
        <v>33316</v>
      </c>
      <c r="B1" s="82" t="s">
        <v>33317</v>
      </c>
      <c r="C1" s="82" t="s">
        <v>22</v>
      </c>
      <c r="D1" s="82" t="s">
        <v>23</v>
      </c>
      <c r="E1" s="83" t="s">
        <v>33318</v>
      </c>
      <c r="F1" s="82" t="s">
        <v>33254</v>
      </c>
      <c r="G1" s="83" t="s">
        <v>33255</v>
      </c>
      <c r="J1" s="85" t="s">
        <v>33257</v>
      </c>
      <c r="M1" s="85" t="s">
        <v>2845</v>
      </c>
      <c r="O1" s="86" t="s">
        <v>2846</v>
      </c>
      <c r="P1" s="86" t="s">
        <v>2847</v>
      </c>
      <c r="Q1" s="87" t="s">
        <v>33252</v>
      </c>
      <c r="R1" s="86" t="s">
        <v>33253</v>
      </c>
    </row>
    <row r="2" spans="1:18" x14ac:dyDescent="0.3">
      <c r="A2" s="82" t="str">
        <f>IFERROR(INDEX($J$2:$J$100,INT((ROW(A1)-1)/150)+1),"")</f>
        <v>TPU FASHION TRANSFORMER</v>
      </c>
      <c r="B2" s="82">
        <f>IF($A2="","",MOD(ROW(A1)-1,150)+3)</f>
        <v>3</v>
      </c>
      <c r="C2" s="82" t="str">
        <f ca="1">IF($A2="","",IFERROR(INDIRECT("'"&amp;$A2&amp;"'!A"&amp;$B2),""))</f>
        <v>44487</v>
      </c>
      <c r="D2" s="82" t="str">
        <f ca="1">IF($A2="","",IFERROR(INDIRECT("'"&amp;$A2&amp;"'!B"&amp;$B2),""))</f>
        <v>TPU FASHION TRANSFORMER XIAOMI REDMI 15C</v>
      </c>
      <c r="E2" s="83">
        <f ca="1">IF($A2="","",IFERROR(INDIRECT("'"&amp;$A2&amp;"'!D"&amp;$B2),""))</f>
        <v>4800</v>
      </c>
      <c r="F2" s="82">
        <f ca="1">IF($A2="","",IFERROR(INDIRECT("'"&amp;$A2&amp;"'!E"&amp;$B2),0))</f>
        <v>0</v>
      </c>
      <c r="G2" s="83">
        <f ca="1">IF($A2="","",IFERROR(INDIRECT("'"&amp;$A2&amp;"'!F"&amp;$B2),0))</f>
        <v>0</v>
      </c>
      <c r="J2" s="85" t="s">
        <v>33258</v>
      </c>
      <c r="M2" s="85">
        <v>0</v>
      </c>
      <c r="O2" s="85" t="s">
        <v>2848</v>
      </c>
      <c r="P2" s="85" t="s">
        <v>2849</v>
      </c>
      <c r="Q2" s="88">
        <v>1000</v>
      </c>
      <c r="R2" s="85">
        <v>0</v>
      </c>
    </row>
    <row r="3" spans="1:18" x14ac:dyDescent="0.3">
      <c r="A3" s="82" t="str">
        <f t="shared" ref="A3:A66" si="0">IFERROR(INDEX($J$2:$J$100,INT((ROW(A2)-1)/150)+1),"")</f>
        <v>TPU FASHION TRANSFORMER</v>
      </c>
      <c r="B3" s="82">
        <f t="shared" ref="B3:B66" si="1">IF($A3="","",MOD(ROW(A2)-1,150)+3)</f>
        <v>4</v>
      </c>
      <c r="C3" s="82">
        <f t="shared" ref="C3:C66" ca="1" si="2">IF($A3="","",IFERROR(INDIRECT("'"&amp;$A3&amp;"'!A"&amp;$B3),""))</f>
        <v>0</v>
      </c>
      <c r="D3" s="82">
        <f t="shared" ref="D3:D66" ca="1" si="3">IF($A3="","",IFERROR(INDIRECT("'"&amp;$A3&amp;"'!B"&amp;$B3),""))</f>
        <v>0</v>
      </c>
      <c r="E3" s="83">
        <f t="shared" ref="E3:E66" ca="1" si="4">IF($A3="","",IFERROR(INDIRECT("'"&amp;$A3&amp;"'!D"&amp;$B3),""))</f>
        <v>0</v>
      </c>
      <c r="F3" s="82">
        <f t="shared" ref="F3:F66" ca="1" si="5">IF($A3="","",IFERROR(INDIRECT("'"&amp;$A3&amp;"'!E"&amp;$B3),0))</f>
        <v>0</v>
      </c>
      <c r="G3" s="83">
        <f t="shared" ref="G3:G66" ca="1" si="6">IF($A3="","",IFERROR(INDIRECT("'"&amp;$A3&amp;"'!F"&amp;$B3),0))</f>
        <v>0</v>
      </c>
      <c r="J3" s="85" t="s">
        <v>33259</v>
      </c>
      <c r="M3" s="85">
        <v>1</v>
      </c>
      <c r="O3" s="85" t="s">
        <v>2850</v>
      </c>
      <c r="P3" s="85" t="s">
        <v>34523</v>
      </c>
      <c r="Q3" s="88">
        <v>126.56</v>
      </c>
      <c r="R3" s="85">
        <v>0</v>
      </c>
    </row>
    <row r="4" spans="1:18" x14ac:dyDescent="0.3">
      <c r="A4" s="82" t="str">
        <f t="shared" si="0"/>
        <v>TPU FASHION TRANSFORMER</v>
      </c>
      <c r="B4" s="82">
        <f t="shared" si="1"/>
        <v>5</v>
      </c>
      <c r="C4" s="82">
        <f t="shared" ca="1" si="2"/>
        <v>0</v>
      </c>
      <c r="D4" s="82">
        <f t="shared" ca="1" si="3"/>
        <v>0</v>
      </c>
      <c r="E4" s="83">
        <f t="shared" ca="1" si="4"/>
        <v>0</v>
      </c>
      <c r="F4" s="82">
        <f t="shared" ca="1" si="5"/>
        <v>0</v>
      </c>
      <c r="G4" s="83">
        <f t="shared" ca="1" si="6"/>
        <v>0</v>
      </c>
      <c r="J4" s="85" t="s">
        <v>33260</v>
      </c>
      <c r="M4" s="85">
        <v>2</v>
      </c>
      <c r="O4" s="85" t="s">
        <v>2851</v>
      </c>
      <c r="P4" s="85" t="s">
        <v>2852</v>
      </c>
      <c r="Q4" s="88">
        <v>35</v>
      </c>
      <c r="R4" s="85">
        <v>0</v>
      </c>
    </row>
    <row r="5" spans="1:18" x14ac:dyDescent="0.3">
      <c r="A5" s="82" t="str">
        <f t="shared" si="0"/>
        <v>TPU FASHION TRANSFORMER</v>
      </c>
      <c r="B5" s="82">
        <f t="shared" si="1"/>
        <v>6</v>
      </c>
      <c r="C5" s="82">
        <f t="shared" ca="1" si="2"/>
        <v>0</v>
      </c>
      <c r="D5" s="82">
        <f t="shared" ca="1" si="3"/>
        <v>0</v>
      </c>
      <c r="E5" s="83">
        <f t="shared" ca="1" si="4"/>
        <v>0</v>
      </c>
      <c r="F5" s="82">
        <f t="shared" ca="1" si="5"/>
        <v>0</v>
      </c>
      <c r="G5" s="83">
        <f t="shared" ca="1" si="6"/>
        <v>0</v>
      </c>
      <c r="J5" s="85" t="s">
        <v>33261</v>
      </c>
      <c r="M5" s="85">
        <v>3</v>
      </c>
      <c r="O5" s="85" t="s">
        <v>2853</v>
      </c>
      <c r="P5" s="85" t="s">
        <v>2854</v>
      </c>
      <c r="Q5" s="88">
        <v>4949.87</v>
      </c>
      <c r="R5" s="85">
        <v>0</v>
      </c>
    </row>
    <row r="6" spans="1:18" x14ac:dyDescent="0.3">
      <c r="A6" s="82" t="str">
        <f t="shared" si="0"/>
        <v>TPU FASHION TRANSFORMER</v>
      </c>
      <c r="B6" s="82">
        <f t="shared" si="1"/>
        <v>7</v>
      </c>
      <c r="C6" s="82">
        <f t="shared" ca="1" si="2"/>
        <v>0</v>
      </c>
      <c r="D6" s="82">
        <f t="shared" ca="1" si="3"/>
        <v>0</v>
      </c>
      <c r="E6" s="83">
        <f t="shared" ca="1" si="4"/>
        <v>0</v>
      </c>
      <c r="F6" s="82">
        <f t="shared" ca="1" si="5"/>
        <v>0</v>
      </c>
      <c r="G6" s="83">
        <f t="shared" ca="1" si="6"/>
        <v>0</v>
      </c>
      <c r="J6" s="85" t="s">
        <v>33262</v>
      </c>
      <c r="M6" s="85">
        <v>4</v>
      </c>
      <c r="O6" s="85" t="s">
        <v>2855</v>
      </c>
      <c r="P6" s="85" t="s">
        <v>2856</v>
      </c>
      <c r="Q6" s="88">
        <v>150</v>
      </c>
      <c r="R6" s="85">
        <v>0</v>
      </c>
    </row>
    <row r="7" spans="1:18" x14ac:dyDescent="0.3">
      <c r="A7" s="82" t="str">
        <f t="shared" si="0"/>
        <v>TPU FASHION TRANSFORMER</v>
      </c>
      <c r="B7" s="82">
        <f t="shared" si="1"/>
        <v>8</v>
      </c>
      <c r="C7" s="82">
        <f t="shared" ca="1" si="2"/>
        <v>0</v>
      </c>
      <c r="D7" s="82">
        <f t="shared" ca="1" si="3"/>
        <v>0</v>
      </c>
      <c r="E7" s="83">
        <f t="shared" ca="1" si="4"/>
        <v>0</v>
      </c>
      <c r="F7" s="82">
        <f t="shared" ca="1" si="5"/>
        <v>0</v>
      </c>
      <c r="G7" s="83">
        <f t="shared" ca="1" si="6"/>
        <v>0</v>
      </c>
      <c r="J7" s="85" t="s">
        <v>33263</v>
      </c>
      <c r="M7" s="85">
        <v>5</v>
      </c>
      <c r="O7" s="85" t="s">
        <v>2857</v>
      </c>
      <c r="P7" s="85" t="s">
        <v>2858</v>
      </c>
      <c r="Q7" s="88">
        <v>150</v>
      </c>
      <c r="R7" s="85">
        <v>0</v>
      </c>
    </row>
    <row r="8" spans="1:18" x14ac:dyDescent="0.3">
      <c r="A8" s="82" t="str">
        <f t="shared" si="0"/>
        <v>TPU FASHION TRANSFORMER</v>
      </c>
      <c r="B8" s="82">
        <f t="shared" si="1"/>
        <v>9</v>
      </c>
      <c r="C8" s="82">
        <f t="shared" ca="1" si="2"/>
        <v>0</v>
      </c>
      <c r="D8" s="82">
        <f t="shared" ca="1" si="3"/>
        <v>0</v>
      </c>
      <c r="E8" s="83">
        <f t="shared" ca="1" si="4"/>
        <v>0</v>
      </c>
      <c r="F8" s="82">
        <f t="shared" ca="1" si="5"/>
        <v>0</v>
      </c>
      <c r="G8" s="83">
        <f t="shared" ca="1" si="6"/>
        <v>0</v>
      </c>
      <c r="J8" s="85" t="s">
        <v>33264</v>
      </c>
      <c r="M8" s="85">
        <v>6</v>
      </c>
      <c r="O8" s="85" t="s">
        <v>2859</v>
      </c>
      <c r="P8" s="85" t="s">
        <v>2860</v>
      </c>
      <c r="Q8" s="88">
        <v>150</v>
      </c>
      <c r="R8" s="85">
        <v>0</v>
      </c>
    </row>
    <row r="9" spans="1:18" x14ac:dyDescent="0.3">
      <c r="A9" s="82" t="str">
        <f t="shared" si="0"/>
        <v>TPU FASHION TRANSFORMER</v>
      </c>
      <c r="B9" s="82">
        <f t="shared" si="1"/>
        <v>10</v>
      </c>
      <c r="C9" s="82">
        <f t="shared" ca="1" si="2"/>
        <v>0</v>
      </c>
      <c r="D9" s="82">
        <f t="shared" ca="1" si="3"/>
        <v>0</v>
      </c>
      <c r="E9" s="83">
        <f t="shared" ca="1" si="4"/>
        <v>0</v>
      </c>
      <c r="F9" s="82">
        <f t="shared" ca="1" si="5"/>
        <v>0</v>
      </c>
      <c r="G9" s="83">
        <f t="shared" ca="1" si="6"/>
        <v>0</v>
      </c>
      <c r="J9" s="85" t="s">
        <v>33265</v>
      </c>
      <c r="M9" s="85">
        <v>7</v>
      </c>
      <c r="O9" s="85" t="s">
        <v>2861</v>
      </c>
      <c r="P9" s="85" t="s">
        <v>2862</v>
      </c>
      <c r="Q9" s="88">
        <v>1.27</v>
      </c>
      <c r="R9" s="85">
        <v>0</v>
      </c>
    </row>
    <row r="10" spans="1:18" x14ac:dyDescent="0.3">
      <c r="A10" s="82" t="str">
        <f t="shared" si="0"/>
        <v>TPU FASHION TRANSFORMER</v>
      </c>
      <c r="B10" s="82">
        <f t="shared" si="1"/>
        <v>11</v>
      </c>
      <c r="C10" s="82">
        <f t="shared" ca="1" si="2"/>
        <v>0</v>
      </c>
      <c r="D10" s="82">
        <f t="shared" ca="1" si="3"/>
        <v>0</v>
      </c>
      <c r="E10" s="83">
        <f t="shared" ca="1" si="4"/>
        <v>0</v>
      </c>
      <c r="F10" s="82">
        <f t="shared" ca="1" si="5"/>
        <v>0</v>
      </c>
      <c r="G10" s="83">
        <f t="shared" ca="1" si="6"/>
        <v>0</v>
      </c>
      <c r="J10" s="85" t="s">
        <v>33266</v>
      </c>
      <c r="M10" s="85">
        <v>8</v>
      </c>
      <c r="O10" s="85" t="s">
        <v>2863</v>
      </c>
      <c r="P10" s="85" t="s">
        <v>34524</v>
      </c>
      <c r="Q10" s="88">
        <v>500</v>
      </c>
      <c r="R10" s="85">
        <v>0</v>
      </c>
    </row>
    <row r="11" spans="1:18" x14ac:dyDescent="0.3">
      <c r="A11" s="82" t="str">
        <f t="shared" si="0"/>
        <v>TPU FASHION TRANSFORMER</v>
      </c>
      <c r="B11" s="82">
        <f t="shared" si="1"/>
        <v>12</v>
      </c>
      <c r="C11" s="82">
        <f t="shared" ca="1" si="2"/>
        <v>0</v>
      </c>
      <c r="D11" s="82">
        <f t="shared" ca="1" si="3"/>
        <v>0</v>
      </c>
      <c r="E11" s="83">
        <f t="shared" ca="1" si="4"/>
        <v>0</v>
      </c>
      <c r="F11" s="82">
        <f t="shared" ca="1" si="5"/>
        <v>0</v>
      </c>
      <c r="G11" s="83">
        <f t="shared" ca="1" si="6"/>
        <v>0</v>
      </c>
      <c r="J11" s="85" t="s">
        <v>33267</v>
      </c>
      <c r="M11" s="85">
        <v>9</v>
      </c>
      <c r="O11" s="85" t="s">
        <v>2864</v>
      </c>
      <c r="P11" s="85" t="s">
        <v>2865</v>
      </c>
      <c r="Q11" s="88">
        <v>8018.55</v>
      </c>
      <c r="R11" s="85">
        <v>40</v>
      </c>
    </row>
    <row r="12" spans="1:18" x14ac:dyDescent="0.3">
      <c r="A12" s="82" t="str">
        <f t="shared" si="0"/>
        <v>TPU FASHION TRANSFORMER</v>
      </c>
      <c r="B12" s="82">
        <f t="shared" si="1"/>
        <v>13</v>
      </c>
      <c r="C12" s="82">
        <f t="shared" ca="1" si="2"/>
        <v>0</v>
      </c>
      <c r="D12" s="82">
        <f t="shared" ca="1" si="3"/>
        <v>0</v>
      </c>
      <c r="E12" s="83">
        <f t="shared" ca="1" si="4"/>
        <v>0</v>
      </c>
      <c r="F12" s="82">
        <f t="shared" ca="1" si="5"/>
        <v>0</v>
      </c>
      <c r="G12" s="83">
        <f t="shared" ca="1" si="6"/>
        <v>0</v>
      </c>
      <c r="J12" s="85" t="s">
        <v>33268</v>
      </c>
      <c r="M12" s="85">
        <v>10</v>
      </c>
      <c r="O12" s="85" t="s">
        <v>2866</v>
      </c>
      <c r="P12" s="85" t="s">
        <v>2867</v>
      </c>
      <c r="Q12" s="88">
        <v>1884.9</v>
      </c>
      <c r="R12" s="85">
        <v>0</v>
      </c>
    </row>
    <row r="13" spans="1:18" x14ac:dyDescent="0.3">
      <c r="A13" s="82" t="str">
        <f t="shared" si="0"/>
        <v>TPU FASHION TRANSFORMER</v>
      </c>
      <c r="B13" s="82">
        <f t="shared" si="1"/>
        <v>14</v>
      </c>
      <c r="C13" s="82">
        <f t="shared" ca="1" si="2"/>
        <v>0</v>
      </c>
      <c r="D13" s="82">
        <f t="shared" ca="1" si="3"/>
        <v>0</v>
      </c>
      <c r="E13" s="83">
        <f t="shared" ca="1" si="4"/>
        <v>0</v>
      </c>
      <c r="F13" s="82">
        <f t="shared" ca="1" si="5"/>
        <v>0</v>
      </c>
      <c r="G13" s="83">
        <f t="shared" ca="1" si="6"/>
        <v>0</v>
      </c>
      <c r="J13" s="85" t="s">
        <v>33269</v>
      </c>
      <c r="M13" s="85">
        <v>11</v>
      </c>
      <c r="O13" s="85" t="s">
        <v>2868</v>
      </c>
      <c r="P13" s="85" t="s">
        <v>2869</v>
      </c>
      <c r="Q13" s="88">
        <v>4247.21</v>
      </c>
      <c r="R13" s="85">
        <v>0</v>
      </c>
    </row>
    <row r="14" spans="1:18" x14ac:dyDescent="0.3">
      <c r="A14" s="82" t="str">
        <f t="shared" si="0"/>
        <v>TPU FASHION TRANSFORMER</v>
      </c>
      <c r="B14" s="82">
        <f t="shared" si="1"/>
        <v>15</v>
      </c>
      <c r="C14" s="82">
        <f t="shared" ca="1" si="2"/>
        <v>0</v>
      </c>
      <c r="D14" s="82">
        <f t="shared" ca="1" si="3"/>
        <v>0</v>
      </c>
      <c r="E14" s="83">
        <f t="shared" ca="1" si="4"/>
        <v>0</v>
      </c>
      <c r="F14" s="82">
        <f t="shared" ca="1" si="5"/>
        <v>0</v>
      </c>
      <c r="G14" s="83">
        <f t="shared" ca="1" si="6"/>
        <v>0</v>
      </c>
      <c r="J14" s="85" t="s">
        <v>33270</v>
      </c>
      <c r="M14" s="85">
        <v>12</v>
      </c>
      <c r="O14" s="85" t="s">
        <v>2870</v>
      </c>
      <c r="P14" s="85" t="s">
        <v>2871</v>
      </c>
      <c r="Q14" s="88">
        <v>4247.21</v>
      </c>
      <c r="R14" s="85">
        <v>0</v>
      </c>
    </row>
    <row r="15" spans="1:18" x14ac:dyDescent="0.3">
      <c r="A15" s="82" t="str">
        <f t="shared" si="0"/>
        <v>TPU FASHION TRANSFORMER</v>
      </c>
      <c r="B15" s="82">
        <f t="shared" si="1"/>
        <v>16</v>
      </c>
      <c r="C15" s="82">
        <f t="shared" ca="1" si="2"/>
        <v>0</v>
      </c>
      <c r="D15" s="82">
        <f t="shared" ca="1" si="3"/>
        <v>0</v>
      </c>
      <c r="E15" s="83">
        <f t="shared" ca="1" si="4"/>
        <v>0</v>
      </c>
      <c r="F15" s="82">
        <f t="shared" ca="1" si="5"/>
        <v>0</v>
      </c>
      <c r="G15" s="83">
        <f t="shared" ca="1" si="6"/>
        <v>0</v>
      </c>
      <c r="J15" s="85" t="s">
        <v>33271</v>
      </c>
      <c r="M15" s="85">
        <v>13</v>
      </c>
      <c r="O15" s="85" t="s">
        <v>2872</v>
      </c>
      <c r="P15" s="85" t="s">
        <v>2873</v>
      </c>
      <c r="Q15" s="88">
        <v>9656.25</v>
      </c>
      <c r="R15" s="85">
        <v>0</v>
      </c>
    </row>
    <row r="16" spans="1:18" x14ac:dyDescent="0.3">
      <c r="A16" s="82" t="str">
        <f t="shared" si="0"/>
        <v>TPU FASHION TRANSFORMER</v>
      </c>
      <c r="B16" s="82">
        <f t="shared" si="1"/>
        <v>17</v>
      </c>
      <c r="C16" s="82">
        <f t="shared" ca="1" si="2"/>
        <v>0</v>
      </c>
      <c r="D16" s="82">
        <f t="shared" ca="1" si="3"/>
        <v>0</v>
      </c>
      <c r="E16" s="83">
        <f t="shared" ca="1" si="4"/>
        <v>0</v>
      </c>
      <c r="F16" s="82">
        <f t="shared" ca="1" si="5"/>
        <v>0</v>
      </c>
      <c r="G16" s="83">
        <f t="shared" ca="1" si="6"/>
        <v>0</v>
      </c>
      <c r="J16" s="85" t="s">
        <v>33272</v>
      </c>
      <c r="M16" s="85">
        <v>14</v>
      </c>
      <c r="O16" s="85" t="s">
        <v>2874</v>
      </c>
      <c r="P16" s="85" t="s">
        <v>2875</v>
      </c>
      <c r="Q16" s="88">
        <v>8095.49</v>
      </c>
      <c r="R16" s="85">
        <v>0</v>
      </c>
    </row>
    <row r="17" spans="1:18" x14ac:dyDescent="0.3">
      <c r="A17" s="82" t="str">
        <f t="shared" si="0"/>
        <v>TPU FASHION TRANSFORMER</v>
      </c>
      <c r="B17" s="82">
        <f t="shared" si="1"/>
        <v>18</v>
      </c>
      <c r="C17" s="82">
        <f t="shared" ca="1" si="2"/>
        <v>0</v>
      </c>
      <c r="D17" s="82">
        <f t="shared" ca="1" si="3"/>
        <v>0</v>
      </c>
      <c r="E17" s="83">
        <f t="shared" ca="1" si="4"/>
        <v>0</v>
      </c>
      <c r="F17" s="82">
        <f t="shared" ca="1" si="5"/>
        <v>0</v>
      </c>
      <c r="G17" s="83">
        <f t="shared" ca="1" si="6"/>
        <v>0</v>
      </c>
      <c r="J17" s="85" t="s">
        <v>33273</v>
      </c>
      <c r="M17" s="85">
        <v>15</v>
      </c>
      <c r="O17" s="85" t="s">
        <v>2876</v>
      </c>
      <c r="P17" s="85" t="s">
        <v>2877</v>
      </c>
      <c r="Q17" s="88">
        <v>2023.8</v>
      </c>
      <c r="R17" s="85">
        <v>0</v>
      </c>
    </row>
    <row r="18" spans="1:18" x14ac:dyDescent="0.3">
      <c r="A18" s="82" t="str">
        <f t="shared" si="0"/>
        <v>TPU FASHION TRANSFORMER</v>
      </c>
      <c r="B18" s="82">
        <f t="shared" si="1"/>
        <v>19</v>
      </c>
      <c r="C18" s="82">
        <f t="shared" ca="1" si="2"/>
        <v>0</v>
      </c>
      <c r="D18" s="82">
        <f t="shared" ca="1" si="3"/>
        <v>0</v>
      </c>
      <c r="E18" s="83">
        <f t="shared" ca="1" si="4"/>
        <v>0</v>
      </c>
      <c r="F18" s="82">
        <f t="shared" ca="1" si="5"/>
        <v>0</v>
      </c>
      <c r="G18" s="83">
        <f t="shared" ca="1" si="6"/>
        <v>0</v>
      </c>
      <c r="J18" s="85" t="s">
        <v>33274</v>
      </c>
      <c r="M18" s="85">
        <v>20</v>
      </c>
      <c r="O18" s="85" t="s">
        <v>2878</v>
      </c>
      <c r="P18" s="85" t="s">
        <v>2879</v>
      </c>
      <c r="Q18" s="88">
        <v>2379.3000000000002</v>
      </c>
      <c r="R18" s="85">
        <v>0</v>
      </c>
    </row>
    <row r="19" spans="1:18" x14ac:dyDescent="0.3">
      <c r="A19" s="82" t="str">
        <f t="shared" si="0"/>
        <v>TPU FASHION TRANSFORMER</v>
      </c>
      <c r="B19" s="82">
        <f t="shared" si="1"/>
        <v>20</v>
      </c>
      <c r="C19" s="82" t="str">
        <f t="shared" ca="1" si="2"/>
        <v>SUBTOTAL PAGINA</v>
      </c>
      <c r="D19" s="82">
        <f t="shared" ca="1" si="3"/>
        <v>0</v>
      </c>
      <c r="E19" s="83">
        <f t="shared" ca="1" si="4"/>
        <v>0</v>
      </c>
      <c r="F19" s="82">
        <f t="shared" ca="1" si="5"/>
        <v>0</v>
      </c>
      <c r="G19" s="83">
        <f t="shared" ca="1" si="6"/>
        <v>0</v>
      </c>
      <c r="J19" s="85" t="s">
        <v>33275</v>
      </c>
      <c r="M19" s="85">
        <v>25</v>
      </c>
      <c r="O19" s="85" t="s">
        <v>2880</v>
      </c>
      <c r="P19" s="85" t="s">
        <v>2881</v>
      </c>
      <c r="Q19" s="88">
        <v>5299.35</v>
      </c>
      <c r="R19" s="85">
        <v>0</v>
      </c>
    </row>
    <row r="20" spans="1:18" x14ac:dyDescent="0.3">
      <c r="A20" s="82" t="str">
        <f t="shared" si="0"/>
        <v>TPU FASHION TRANSFORMER</v>
      </c>
      <c r="B20" s="82">
        <f t="shared" si="1"/>
        <v>21</v>
      </c>
      <c r="C20" s="82">
        <f t="shared" ca="1" si="2"/>
        <v>0</v>
      </c>
      <c r="D20" s="82">
        <f t="shared" ca="1" si="3"/>
        <v>0</v>
      </c>
      <c r="E20" s="83">
        <f t="shared" ca="1" si="4"/>
        <v>0</v>
      </c>
      <c r="F20" s="82">
        <f t="shared" ca="1" si="5"/>
        <v>0</v>
      </c>
      <c r="G20" s="83">
        <f t="shared" ca="1" si="6"/>
        <v>0</v>
      </c>
      <c r="J20" s="85" t="s">
        <v>33276</v>
      </c>
      <c r="M20" s="85">
        <v>30</v>
      </c>
      <c r="O20" s="85" t="s">
        <v>2882</v>
      </c>
      <c r="P20" s="85" t="s">
        <v>2883</v>
      </c>
      <c r="Q20" s="88">
        <v>7539.6</v>
      </c>
      <c r="R20" s="85">
        <v>0</v>
      </c>
    </row>
    <row r="21" spans="1:18" x14ac:dyDescent="0.3">
      <c r="A21" s="82" t="str">
        <f t="shared" si="0"/>
        <v>TPU FASHION TRANSFORMER</v>
      </c>
      <c r="B21" s="82">
        <f t="shared" si="1"/>
        <v>22</v>
      </c>
      <c r="C21" s="82">
        <f t="shared" ca="1" si="2"/>
        <v>0</v>
      </c>
      <c r="D21" s="82">
        <f t="shared" ca="1" si="3"/>
        <v>0</v>
      </c>
      <c r="E21" s="83">
        <f t="shared" ca="1" si="4"/>
        <v>0</v>
      </c>
      <c r="F21" s="82">
        <f t="shared" ca="1" si="5"/>
        <v>0</v>
      </c>
      <c r="G21" s="83">
        <f t="shared" ca="1" si="6"/>
        <v>0</v>
      </c>
      <c r="J21" s="85" t="s">
        <v>33277</v>
      </c>
      <c r="M21" s="85">
        <v>40</v>
      </c>
      <c r="O21" s="85" t="s">
        <v>2884</v>
      </c>
      <c r="P21" s="85" t="s">
        <v>2885</v>
      </c>
      <c r="Q21" s="88">
        <v>9887.69</v>
      </c>
      <c r="R21" s="85">
        <v>0</v>
      </c>
    </row>
    <row r="22" spans="1:18" x14ac:dyDescent="0.3">
      <c r="A22" s="82" t="str">
        <f t="shared" si="0"/>
        <v>TPU FASHION TRANSFORMER</v>
      </c>
      <c r="B22" s="82">
        <f t="shared" si="1"/>
        <v>23</v>
      </c>
      <c r="C22" s="82">
        <f t="shared" ca="1" si="2"/>
        <v>0</v>
      </c>
      <c r="D22" s="82">
        <f t="shared" ca="1" si="3"/>
        <v>0</v>
      </c>
      <c r="E22" s="83">
        <f t="shared" ca="1" si="4"/>
        <v>0</v>
      </c>
      <c r="F22" s="82">
        <f t="shared" ca="1" si="5"/>
        <v>0</v>
      </c>
      <c r="G22" s="83">
        <f t="shared" ca="1" si="6"/>
        <v>0</v>
      </c>
      <c r="J22" s="85" t="s">
        <v>33256</v>
      </c>
      <c r="M22" s="85">
        <v>50</v>
      </c>
      <c r="O22" s="85" t="s">
        <v>2886</v>
      </c>
      <c r="P22" s="85" t="s">
        <v>2887</v>
      </c>
      <c r="Q22" s="88">
        <v>8095.49</v>
      </c>
      <c r="R22" s="85">
        <v>0</v>
      </c>
    </row>
    <row r="23" spans="1:18" x14ac:dyDescent="0.3">
      <c r="A23" s="82" t="str">
        <f t="shared" si="0"/>
        <v>TPU FASHION TRANSFORMER</v>
      </c>
      <c r="B23" s="82">
        <f t="shared" si="1"/>
        <v>24</v>
      </c>
      <c r="C23" s="82">
        <f t="shared" ca="1" si="2"/>
        <v>0</v>
      </c>
      <c r="D23" s="82">
        <f t="shared" ca="1" si="3"/>
        <v>0</v>
      </c>
      <c r="E23" s="83">
        <f t="shared" ca="1" si="4"/>
        <v>0</v>
      </c>
      <c r="F23" s="82">
        <f t="shared" ca="1" si="5"/>
        <v>0</v>
      </c>
      <c r="G23" s="83">
        <f t="shared" ca="1" si="6"/>
        <v>0</v>
      </c>
      <c r="J23" s="85" t="s">
        <v>33278</v>
      </c>
      <c r="M23" s="85">
        <v>60</v>
      </c>
      <c r="O23" s="85" t="s">
        <v>2888</v>
      </c>
      <c r="P23" s="85" t="s">
        <v>2889</v>
      </c>
      <c r="Q23" s="88">
        <v>6195.3</v>
      </c>
      <c r="R23" s="85">
        <v>0</v>
      </c>
    </row>
    <row r="24" spans="1:18" x14ac:dyDescent="0.3">
      <c r="A24" s="82" t="str">
        <f t="shared" si="0"/>
        <v>TPU FASHION TRANSFORMER</v>
      </c>
      <c r="B24" s="82">
        <f t="shared" si="1"/>
        <v>25</v>
      </c>
      <c r="C24" s="82">
        <f t="shared" ca="1" si="2"/>
        <v>0</v>
      </c>
      <c r="D24" s="82">
        <f t="shared" ca="1" si="3"/>
        <v>0</v>
      </c>
      <c r="E24" s="83">
        <f t="shared" ca="1" si="4"/>
        <v>0</v>
      </c>
      <c r="F24" s="82">
        <f t="shared" ca="1" si="5"/>
        <v>0</v>
      </c>
      <c r="G24" s="83">
        <f t="shared" ca="1" si="6"/>
        <v>0</v>
      </c>
      <c r="J24" s="85" t="s">
        <v>33279</v>
      </c>
      <c r="M24" s="85">
        <v>70</v>
      </c>
      <c r="O24" s="85" t="s">
        <v>2890</v>
      </c>
      <c r="P24" s="85" t="s">
        <v>2891</v>
      </c>
      <c r="Q24" s="88">
        <v>6288.3</v>
      </c>
      <c r="R24" s="85">
        <v>0</v>
      </c>
    </row>
    <row r="25" spans="1:18" x14ac:dyDescent="0.3">
      <c r="A25" s="82" t="str">
        <f t="shared" si="0"/>
        <v>TPU FASHION TRANSFORMER</v>
      </c>
      <c r="B25" s="82">
        <f t="shared" si="1"/>
        <v>26</v>
      </c>
      <c r="C25" s="82">
        <f t="shared" ca="1" si="2"/>
        <v>0</v>
      </c>
      <c r="D25" s="82">
        <f t="shared" ca="1" si="3"/>
        <v>0</v>
      </c>
      <c r="E25" s="83">
        <f t="shared" ca="1" si="4"/>
        <v>0</v>
      </c>
      <c r="F25" s="82">
        <f t="shared" ca="1" si="5"/>
        <v>0</v>
      </c>
      <c r="G25" s="83">
        <f t="shared" ca="1" si="6"/>
        <v>0</v>
      </c>
      <c r="J25" s="85" t="s">
        <v>33280</v>
      </c>
      <c r="M25" s="85">
        <v>80</v>
      </c>
      <c r="O25" s="85" t="s">
        <v>2892</v>
      </c>
      <c r="P25" s="85" t="s">
        <v>2893</v>
      </c>
      <c r="Q25" s="88">
        <v>1792.2</v>
      </c>
      <c r="R25" s="85">
        <v>0</v>
      </c>
    </row>
    <row r="26" spans="1:18" x14ac:dyDescent="0.3">
      <c r="A26" s="82" t="str">
        <f t="shared" si="0"/>
        <v>TPU FASHION TRANSFORMER</v>
      </c>
      <c r="B26" s="82">
        <f t="shared" si="1"/>
        <v>27</v>
      </c>
      <c r="C26" s="82">
        <f t="shared" ca="1" si="2"/>
        <v>0</v>
      </c>
      <c r="D26" s="82">
        <f t="shared" ca="1" si="3"/>
        <v>0</v>
      </c>
      <c r="E26" s="83">
        <f t="shared" ca="1" si="4"/>
        <v>0</v>
      </c>
      <c r="F26" s="82">
        <f t="shared" ca="1" si="5"/>
        <v>0</v>
      </c>
      <c r="G26" s="83">
        <f t="shared" ca="1" si="6"/>
        <v>0</v>
      </c>
      <c r="J26" s="85" t="s">
        <v>33281</v>
      </c>
      <c r="M26" s="85">
        <v>90</v>
      </c>
      <c r="O26" s="85" t="s">
        <v>2894</v>
      </c>
      <c r="P26" s="85" t="s">
        <v>2895</v>
      </c>
      <c r="Q26" s="88">
        <v>3862.5</v>
      </c>
      <c r="R26" s="85">
        <v>0</v>
      </c>
    </row>
    <row r="27" spans="1:18" x14ac:dyDescent="0.3">
      <c r="A27" s="82" t="str">
        <f t="shared" si="0"/>
        <v>TPU FASHION TRANSFORMER</v>
      </c>
      <c r="B27" s="82">
        <f t="shared" si="1"/>
        <v>28</v>
      </c>
      <c r="C27" s="82">
        <f t="shared" ca="1" si="2"/>
        <v>0</v>
      </c>
      <c r="D27" s="82">
        <f t="shared" ca="1" si="3"/>
        <v>0</v>
      </c>
      <c r="E27" s="83">
        <f t="shared" ca="1" si="4"/>
        <v>0</v>
      </c>
      <c r="F27" s="82">
        <f t="shared" ca="1" si="5"/>
        <v>0</v>
      </c>
      <c r="G27" s="83">
        <f t="shared" ca="1" si="6"/>
        <v>0</v>
      </c>
      <c r="J27" s="85" t="s">
        <v>33282</v>
      </c>
      <c r="M27" s="85">
        <v>100</v>
      </c>
      <c r="O27" s="85" t="s">
        <v>2896</v>
      </c>
      <c r="P27" s="85" t="s">
        <v>2897</v>
      </c>
      <c r="Q27" s="88">
        <v>6288.3</v>
      </c>
      <c r="R27" s="85">
        <v>0</v>
      </c>
    </row>
    <row r="28" spans="1:18" x14ac:dyDescent="0.3">
      <c r="A28" s="82" t="str">
        <f t="shared" si="0"/>
        <v>TPU FASHION TRANSFORMER</v>
      </c>
      <c r="B28" s="82">
        <f t="shared" si="1"/>
        <v>29</v>
      </c>
      <c r="C28" s="82">
        <f t="shared" ca="1" si="2"/>
        <v>0</v>
      </c>
      <c r="D28" s="82">
        <f t="shared" ca="1" si="3"/>
        <v>0</v>
      </c>
      <c r="E28" s="83">
        <f t="shared" ca="1" si="4"/>
        <v>0</v>
      </c>
      <c r="F28" s="82">
        <f t="shared" ca="1" si="5"/>
        <v>0</v>
      </c>
      <c r="G28" s="83">
        <f t="shared" ca="1" si="6"/>
        <v>0</v>
      </c>
      <c r="J28" s="85" t="s">
        <v>33283</v>
      </c>
      <c r="M28" s="85">
        <v>120</v>
      </c>
      <c r="O28" s="85" t="s">
        <v>2898</v>
      </c>
      <c r="P28" s="85" t="s">
        <v>2899</v>
      </c>
      <c r="Q28" s="88">
        <v>8016.54</v>
      </c>
      <c r="R28" s="85">
        <v>0</v>
      </c>
    </row>
    <row r="29" spans="1:18" x14ac:dyDescent="0.3">
      <c r="A29" s="82" t="str">
        <f t="shared" si="0"/>
        <v>TPU FASHION TRANSFORMER</v>
      </c>
      <c r="B29" s="82">
        <f t="shared" si="1"/>
        <v>30</v>
      </c>
      <c r="C29" s="82">
        <f t="shared" ca="1" si="2"/>
        <v>0</v>
      </c>
      <c r="D29" s="82">
        <f t="shared" ca="1" si="3"/>
        <v>0</v>
      </c>
      <c r="E29" s="83">
        <f t="shared" ca="1" si="4"/>
        <v>0</v>
      </c>
      <c r="F29" s="82">
        <f t="shared" ca="1" si="5"/>
        <v>0</v>
      </c>
      <c r="G29" s="83">
        <f t="shared" ca="1" si="6"/>
        <v>0</v>
      </c>
      <c r="J29" s="85" t="s">
        <v>33284</v>
      </c>
      <c r="M29" s="85">
        <v>150</v>
      </c>
      <c r="O29" s="85" t="s">
        <v>2900</v>
      </c>
      <c r="P29" s="85" t="s">
        <v>2901</v>
      </c>
      <c r="Q29" s="88">
        <v>8020.4</v>
      </c>
      <c r="R29" s="85">
        <v>0</v>
      </c>
    </row>
    <row r="30" spans="1:18" x14ac:dyDescent="0.3">
      <c r="A30" s="82" t="str">
        <f t="shared" si="0"/>
        <v>TPU FASHION TRANSFORMER</v>
      </c>
      <c r="B30" s="82">
        <f t="shared" si="1"/>
        <v>31</v>
      </c>
      <c r="C30" s="82">
        <f t="shared" ca="1" si="2"/>
        <v>0</v>
      </c>
      <c r="D30" s="82">
        <f t="shared" ca="1" si="3"/>
        <v>0</v>
      </c>
      <c r="E30" s="83">
        <f t="shared" ca="1" si="4"/>
        <v>0</v>
      </c>
      <c r="F30" s="82">
        <f t="shared" ca="1" si="5"/>
        <v>0</v>
      </c>
      <c r="G30" s="83">
        <f t="shared" ca="1" si="6"/>
        <v>0</v>
      </c>
      <c r="J30" s="85" t="s">
        <v>33285</v>
      </c>
      <c r="O30" s="85" t="s">
        <v>2902</v>
      </c>
      <c r="P30" s="85" t="s">
        <v>2903</v>
      </c>
      <c r="Q30" s="88">
        <v>13116.75</v>
      </c>
      <c r="R30" s="85">
        <v>0</v>
      </c>
    </row>
    <row r="31" spans="1:18" x14ac:dyDescent="0.3">
      <c r="A31" s="82" t="str">
        <f t="shared" si="0"/>
        <v>TPU FASHION TRANSFORMER</v>
      </c>
      <c r="B31" s="82">
        <f t="shared" si="1"/>
        <v>32</v>
      </c>
      <c r="C31" s="82">
        <f t="shared" ca="1" si="2"/>
        <v>0</v>
      </c>
      <c r="D31" s="82">
        <f t="shared" ca="1" si="3"/>
        <v>0</v>
      </c>
      <c r="E31" s="83">
        <f t="shared" ca="1" si="4"/>
        <v>0</v>
      </c>
      <c r="F31" s="82">
        <f t="shared" ca="1" si="5"/>
        <v>0</v>
      </c>
      <c r="G31" s="83">
        <f t="shared" ca="1" si="6"/>
        <v>0</v>
      </c>
      <c r="J31" s="85" t="s">
        <v>33286</v>
      </c>
      <c r="O31" s="85" t="s">
        <v>2904</v>
      </c>
      <c r="P31" s="85" t="s">
        <v>2905</v>
      </c>
      <c r="Q31" s="88">
        <v>2240.25</v>
      </c>
      <c r="R31" s="85">
        <v>0</v>
      </c>
    </row>
    <row r="32" spans="1:18" x14ac:dyDescent="0.3">
      <c r="A32" s="82" t="str">
        <f t="shared" si="0"/>
        <v>TPU FASHION TRANSFORMER</v>
      </c>
      <c r="B32" s="82">
        <f t="shared" si="1"/>
        <v>33</v>
      </c>
      <c r="C32" s="82">
        <f t="shared" ca="1" si="2"/>
        <v>0</v>
      </c>
      <c r="D32" s="82">
        <f t="shared" ca="1" si="3"/>
        <v>0</v>
      </c>
      <c r="E32" s="83">
        <f t="shared" ca="1" si="4"/>
        <v>0</v>
      </c>
      <c r="F32" s="82">
        <f t="shared" ca="1" si="5"/>
        <v>0</v>
      </c>
      <c r="G32" s="83">
        <f t="shared" ca="1" si="6"/>
        <v>0</v>
      </c>
      <c r="J32" s="85" t="s">
        <v>33287</v>
      </c>
      <c r="O32" s="85" t="s">
        <v>2906</v>
      </c>
      <c r="P32" s="85" t="s">
        <v>35309</v>
      </c>
      <c r="Q32" s="88">
        <v>8900</v>
      </c>
      <c r="R32" s="85">
        <v>6</v>
      </c>
    </row>
    <row r="33" spans="1:18" x14ac:dyDescent="0.3">
      <c r="A33" s="82" t="str">
        <f t="shared" si="0"/>
        <v>TPU FASHION TRANSFORMER</v>
      </c>
      <c r="B33" s="82">
        <f t="shared" si="1"/>
        <v>34</v>
      </c>
      <c r="C33" s="82">
        <f t="shared" ca="1" si="2"/>
        <v>0</v>
      </c>
      <c r="D33" s="82">
        <f t="shared" ca="1" si="3"/>
        <v>0</v>
      </c>
      <c r="E33" s="83">
        <f t="shared" ca="1" si="4"/>
        <v>0</v>
      </c>
      <c r="F33" s="82">
        <f t="shared" ca="1" si="5"/>
        <v>0</v>
      </c>
      <c r="G33" s="83">
        <f t="shared" ca="1" si="6"/>
        <v>0</v>
      </c>
      <c r="J33" s="85" t="s">
        <v>33288</v>
      </c>
      <c r="O33" s="85" t="s">
        <v>2907</v>
      </c>
      <c r="P33" s="85" t="s">
        <v>2908</v>
      </c>
      <c r="Q33" s="88">
        <v>15727.79</v>
      </c>
      <c r="R33" s="85">
        <v>0</v>
      </c>
    </row>
    <row r="34" spans="1:18" x14ac:dyDescent="0.3">
      <c r="A34" s="82" t="str">
        <f t="shared" si="0"/>
        <v>TPU FASHION TRANSFORMER</v>
      </c>
      <c r="B34" s="82">
        <f t="shared" si="1"/>
        <v>35</v>
      </c>
      <c r="C34" s="82">
        <f t="shared" ca="1" si="2"/>
        <v>0</v>
      </c>
      <c r="D34" s="82">
        <f t="shared" ca="1" si="3"/>
        <v>0</v>
      </c>
      <c r="E34" s="83">
        <f t="shared" ca="1" si="4"/>
        <v>0</v>
      </c>
      <c r="F34" s="82">
        <f t="shared" ca="1" si="5"/>
        <v>0</v>
      </c>
      <c r="G34" s="83">
        <f t="shared" ca="1" si="6"/>
        <v>0</v>
      </c>
      <c r="J34" s="85" t="s">
        <v>33289</v>
      </c>
      <c r="O34" s="85" t="s">
        <v>2909</v>
      </c>
      <c r="P34" s="85" t="s">
        <v>2910</v>
      </c>
      <c r="Q34" s="88">
        <v>10753.35</v>
      </c>
      <c r="R34" s="85">
        <v>0</v>
      </c>
    </row>
    <row r="35" spans="1:18" x14ac:dyDescent="0.3">
      <c r="A35" s="82" t="str">
        <f t="shared" si="0"/>
        <v>TPU FASHION TRANSFORMER</v>
      </c>
      <c r="B35" s="82">
        <f t="shared" si="1"/>
        <v>36</v>
      </c>
      <c r="C35" s="82">
        <f t="shared" ca="1" si="2"/>
        <v>0</v>
      </c>
      <c r="D35" s="82">
        <f t="shared" ca="1" si="3"/>
        <v>0</v>
      </c>
      <c r="E35" s="83">
        <f t="shared" ca="1" si="4"/>
        <v>0</v>
      </c>
      <c r="F35" s="82">
        <f t="shared" ca="1" si="5"/>
        <v>0</v>
      </c>
      <c r="G35" s="83">
        <f t="shared" ca="1" si="6"/>
        <v>0</v>
      </c>
      <c r="J35" s="85" t="s">
        <v>33290</v>
      </c>
      <c r="O35" s="85" t="s">
        <v>2911</v>
      </c>
      <c r="P35" s="85" t="s">
        <v>2912</v>
      </c>
      <c r="Q35" s="88">
        <v>15465.45</v>
      </c>
      <c r="R35" s="85">
        <v>0</v>
      </c>
    </row>
    <row r="36" spans="1:18" x14ac:dyDescent="0.3">
      <c r="A36" s="82" t="str">
        <f t="shared" si="0"/>
        <v>TPU FASHION TRANSFORMER</v>
      </c>
      <c r="B36" s="82">
        <f t="shared" si="1"/>
        <v>37</v>
      </c>
      <c r="C36" s="82">
        <f t="shared" ca="1" si="2"/>
        <v>0</v>
      </c>
      <c r="D36" s="82">
        <f t="shared" ca="1" si="3"/>
        <v>0</v>
      </c>
      <c r="E36" s="83">
        <f t="shared" ca="1" si="4"/>
        <v>0</v>
      </c>
      <c r="F36" s="82">
        <f t="shared" ca="1" si="5"/>
        <v>0</v>
      </c>
      <c r="G36" s="83">
        <f t="shared" ca="1" si="6"/>
        <v>0</v>
      </c>
      <c r="J36" s="85" t="s">
        <v>33291</v>
      </c>
      <c r="O36" s="85" t="s">
        <v>2913</v>
      </c>
      <c r="P36" s="85" t="s">
        <v>2914</v>
      </c>
      <c r="Q36" s="88">
        <v>6025.65</v>
      </c>
      <c r="R36" s="85">
        <v>0</v>
      </c>
    </row>
    <row r="37" spans="1:18" x14ac:dyDescent="0.3">
      <c r="A37" s="82" t="str">
        <f t="shared" si="0"/>
        <v>TPU FASHION TRANSFORMER</v>
      </c>
      <c r="B37" s="82">
        <f t="shared" si="1"/>
        <v>38</v>
      </c>
      <c r="C37" s="82">
        <f t="shared" ca="1" si="2"/>
        <v>0</v>
      </c>
      <c r="D37" s="82">
        <f t="shared" ca="1" si="3"/>
        <v>0</v>
      </c>
      <c r="E37" s="83">
        <f t="shared" ca="1" si="4"/>
        <v>0</v>
      </c>
      <c r="F37" s="82">
        <f t="shared" ca="1" si="5"/>
        <v>0</v>
      </c>
      <c r="G37" s="83">
        <f t="shared" ca="1" si="6"/>
        <v>0</v>
      </c>
      <c r="J37" s="85" t="s">
        <v>33292</v>
      </c>
      <c r="O37" s="85" t="s">
        <v>2915</v>
      </c>
      <c r="P37" s="85" t="s">
        <v>2916</v>
      </c>
      <c r="Q37" s="88">
        <v>1807.65</v>
      </c>
      <c r="R37" s="85">
        <v>0</v>
      </c>
    </row>
    <row r="38" spans="1:18" x14ac:dyDescent="0.3">
      <c r="A38" s="82" t="str">
        <f t="shared" si="0"/>
        <v>TPU FASHION TRANSFORMER</v>
      </c>
      <c r="B38" s="82">
        <f t="shared" si="1"/>
        <v>39</v>
      </c>
      <c r="C38" s="82">
        <f t="shared" ca="1" si="2"/>
        <v>0</v>
      </c>
      <c r="D38" s="82">
        <f t="shared" ca="1" si="3"/>
        <v>0</v>
      </c>
      <c r="E38" s="83">
        <f t="shared" ca="1" si="4"/>
        <v>0</v>
      </c>
      <c r="F38" s="82">
        <f t="shared" ca="1" si="5"/>
        <v>0</v>
      </c>
      <c r="G38" s="83">
        <f t="shared" ca="1" si="6"/>
        <v>0</v>
      </c>
      <c r="J38" s="85" t="s">
        <v>33293</v>
      </c>
      <c r="O38" s="85" t="s">
        <v>2917</v>
      </c>
      <c r="P38" s="85" t="s">
        <v>33785</v>
      </c>
      <c r="Q38" s="88">
        <v>49915.55</v>
      </c>
      <c r="R38" s="85">
        <v>0</v>
      </c>
    </row>
    <row r="39" spans="1:18" x14ac:dyDescent="0.3">
      <c r="A39" s="82" t="str">
        <f t="shared" si="0"/>
        <v>TPU FASHION TRANSFORMER</v>
      </c>
      <c r="B39" s="82">
        <f t="shared" si="1"/>
        <v>40</v>
      </c>
      <c r="C39" s="82">
        <f t="shared" ca="1" si="2"/>
        <v>0</v>
      </c>
      <c r="D39" s="82">
        <f t="shared" ca="1" si="3"/>
        <v>0</v>
      </c>
      <c r="E39" s="83">
        <f t="shared" ca="1" si="4"/>
        <v>0</v>
      </c>
      <c r="F39" s="82">
        <f t="shared" ca="1" si="5"/>
        <v>0</v>
      </c>
      <c r="G39" s="83">
        <f t="shared" ca="1" si="6"/>
        <v>0</v>
      </c>
      <c r="J39" s="85" t="s">
        <v>33294</v>
      </c>
      <c r="O39" s="85" t="s">
        <v>2918</v>
      </c>
      <c r="P39" s="85" t="s">
        <v>2919</v>
      </c>
      <c r="Q39" s="88">
        <v>6025.65</v>
      </c>
      <c r="R39" s="85">
        <v>0</v>
      </c>
    </row>
    <row r="40" spans="1:18" x14ac:dyDescent="0.3">
      <c r="A40" s="82" t="str">
        <f t="shared" si="0"/>
        <v>TPU FASHION TRANSFORMER</v>
      </c>
      <c r="B40" s="82">
        <f t="shared" si="1"/>
        <v>41</v>
      </c>
      <c r="C40" s="82">
        <f t="shared" ca="1" si="2"/>
        <v>0</v>
      </c>
      <c r="D40" s="82">
        <f t="shared" ca="1" si="3"/>
        <v>0</v>
      </c>
      <c r="E40" s="83">
        <f t="shared" ca="1" si="4"/>
        <v>0</v>
      </c>
      <c r="F40" s="82">
        <f t="shared" ca="1" si="5"/>
        <v>0</v>
      </c>
      <c r="G40" s="83">
        <f t="shared" ca="1" si="6"/>
        <v>0</v>
      </c>
      <c r="J40" s="85" t="s">
        <v>33295</v>
      </c>
      <c r="O40" s="85" t="s">
        <v>2920</v>
      </c>
      <c r="P40" s="85" t="s">
        <v>2921</v>
      </c>
      <c r="Q40" s="88">
        <v>1405.95</v>
      </c>
      <c r="R40" s="85">
        <v>0</v>
      </c>
    </row>
    <row r="41" spans="1:18" x14ac:dyDescent="0.3">
      <c r="A41" s="82" t="str">
        <f t="shared" si="0"/>
        <v>TPU FASHION TRANSFORMER</v>
      </c>
      <c r="B41" s="82">
        <f t="shared" si="1"/>
        <v>42</v>
      </c>
      <c r="C41" s="82">
        <f t="shared" ca="1" si="2"/>
        <v>0</v>
      </c>
      <c r="D41" s="82">
        <f t="shared" ca="1" si="3"/>
        <v>0</v>
      </c>
      <c r="E41" s="83">
        <f t="shared" ca="1" si="4"/>
        <v>0</v>
      </c>
      <c r="F41" s="82">
        <f t="shared" ca="1" si="5"/>
        <v>0</v>
      </c>
      <c r="G41" s="83">
        <f t="shared" ca="1" si="6"/>
        <v>0</v>
      </c>
      <c r="J41" s="85" t="s">
        <v>33296</v>
      </c>
      <c r="O41" s="85" t="s">
        <v>2922</v>
      </c>
      <c r="P41" s="85" t="s">
        <v>2923</v>
      </c>
      <c r="Q41" s="88">
        <v>8821.9500000000007</v>
      </c>
      <c r="R41" s="85">
        <v>0</v>
      </c>
    </row>
    <row r="42" spans="1:18" x14ac:dyDescent="0.3">
      <c r="A42" s="82" t="str">
        <f t="shared" si="0"/>
        <v>TPU FASHION TRANSFORMER</v>
      </c>
      <c r="B42" s="82">
        <f t="shared" si="1"/>
        <v>43</v>
      </c>
      <c r="C42" s="82">
        <f t="shared" ca="1" si="2"/>
        <v>0</v>
      </c>
      <c r="D42" s="82">
        <f t="shared" ca="1" si="3"/>
        <v>0</v>
      </c>
      <c r="E42" s="83">
        <f t="shared" ca="1" si="4"/>
        <v>0</v>
      </c>
      <c r="F42" s="82">
        <f t="shared" ca="1" si="5"/>
        <v>0</v>
      </c>
      <c r="G42" s="83">
        <f t="shared" ca="1" si="6"/>
        <v>0</v>
      </c>
      <c r="J42" s="85" t="s">
        <v>33297</v>
      </c>
      <c r="O42" s="85" t="s">
        <v>2924</v>
      </c>
      <c r="P42" s="85" t="s">
        <v>2925</v>
      </c>
      <c r="Q42" s="88">
        <v>2410.0500000000002</v>
      </c>
      <c r="R42" s="85">
        <v>0</v>
      </c>
    </row>
    <row r="43" spans="1:18" x14ac:dyDescent="0.3">
      <c r="A43" s="82" t="str">
        <f t="shared" si="0"/>
        <v>TPU FASHION TRANSFORMER</v>
      </c>
      <c r="B43" s="82">
        <f t="shared" si="1"/>
        <v>44</v>
      </c>
      <c r="C43" s="82">
        <f t="shared" ca="1" si="2"/>
        <v>0</v>
      </c>
      <c r="D43" s="82">
        <f t="shared" ca="1" si="3"/>
        <v>0</v>
      </c>
      <c r="E43" s="83">
        <f t="shared" ca="1" si="4"/>
        <v>0</v>
      </c>
      <c r="F43" s="82">
        <f t="shared" ca="1" si="5"/>
        <v>0</v>
      </c>
      <c r="G43" s="83">
        <f t="shared" ca="1" si="6"/>
        <v>0</v>
      </c>
      <c r="J43" s="85" t="s">
        <v>33298</v>
      </c>
      <c r="O43" s="85" t="s">
        <v>2926</v>
      </c>
      <c r="P43" s="85" t="s">
        <v>2927</v>
      </c>
      <c r="Q43" s="88">
        <v>3213.6</v>
      </c>
      <c r="R43" s="85">
        <v>0</v>
      </c>
    </row>
    <row r="44" spans="1:18" x14ac:dyDescent="0.3">
      <c r="A44" s="82" t="str">
        <f t="shared" si="0"/>
        <v>TPU FASHION TRANSFORMER</v>
      </c>
      <c r="B44" s="82">
        <f t="shared" si="1"/>
        <v>45</v>
      </c>
      <c r="C44" s="82">
        <f t="shared" ca="1" si="2"/>
        <v>0</v>
      </c>
      <c r="D44" s="82">
        <f t="shared" ca="1" si="3"/>
        <v>0</v>
      </c>
      <c r="E44" s="83">
        <f t="shared" ca="1" si="4"/>
        <v>0</v>
      </c>
      <c r="F44" s="82">
        <f t="shared" ca="1" si="5"/>
        <v>0</v>
      </c>
      <c r="G44" s="83">
        <f t="shared" ca="1" si="6"/>
        <v>0</v>
      </c>
      <c r="J44" s="85" t="s">
        <v>33299</v>
      </c>
      <c r="O44" s="85" t="s">
        <v>2928</v>
      </c>
      <c r="P44" s="85" t="s">
        <v>2929</v>
      </c>
      <c r="Q44" s="88">
        <v>8095.49</v>
      </c>
      <c r="R44" s="85">
        <v>0</v>
      </c>
    </row>
    <row r="45" spans="1:18" x14ac:dyDescent="0.3">
      <c r="A45" s="82" t="str">
        <f t="shared" si="0"/>
        <v>TPU FASHION TRANSFORMER</v>
      </c>
      <c r="B45" s="82">
        <f t="shared" si="1"/>
        <v>46</v>
      </c>
      <c r="C45" s="82">
        <f t="shared" ca="1" si="2"/>
        <v>0</v>
      </c>
      <c r="D45" s="82">
        <f t="shared" ca="1" si="3"/>
        <v>0</v>
      </c>
      <c r="E45" s="83">
        <f t="shared" ca="1" si="4"/>
        <v>0</v>
      </c>
      <c r="F45" s="82">
        <f t="shared" ca="1" si="5"/>
        <v>0</v>
      </c>
      <c r="G45" s="83">
        <f t="shared" ca="1" si="6"/>
        <v>0</v>
      </c>
      <c r="J45" s="85" t="s">
        <v>33300</v>
      </c>
      <c r="O45" s="85" t="s">
        <v>2930</v>
      </c>
      <c r="P45" s="85" t="s">
        <v>2931</v>
      </c>
      <c r="Q45" s="88">
        <v>8018.24</v>
      </c>
      <c r="R45" s="85">
        <v>0</v>
      </c>
    </row>
    <row r="46" spans="1:18" x14ac:dyDescent="0.3">
      <c r="A46" s="82" t="str">
        <f t="shared" si="0"/>
        <v>TPU FASHION TRANSFORMER</v>
      </c>
      <c r="B46" s="82">
        <f t="shared" si="1"/>
        <v>47</v>
      </c>
      <c r="C46" s="82">
        <f t="shared" ca="1" si="2"/>
        <v>0</v>
      </c>
      <c r="D46" s="82">
        <f t="shared" ca="1" si="3"/>
        <v>0</v>
      </c>
      <c r="E46" s="83">
        <f t="shared" ca="1" si="4"/>
        <v>0</v>
      </c>
      <c r="F46" s="82">
        <f t="shared" ca="1" si="5"/>
        <v>0</v>
      </c>
      <c r="G46" s="83">
        <f t="shared" ca="1" si="6"/>
        <v>0</v>
      </c>
      <c r="J46" s="85" t="s">
        <v>33301</v>
      </c>
      <c r="O46" s="85" t="s">
        <v>2932</v>
      </c>
      <c r="P46" s="85" t="s">
        <v>2933</v>
      </c>
      <c r="Q46" s="88">
        <v>5391.9</v>
      </c>
      <c r="R46" s="85">
        <v>0</v>
      </c>
    </row>
    <row r="47" spans="1:18" x14ac:dyDescent="0.3">
      <c r="A47" s="82" t="str">
        <f t="shared" si="0"/>
        <v>TPU FASHION TRANSFORMER</v>
      </c>
      <c r="B47" s="82">
        <f t="shared" si="1"/>
        <v>48</v>
      </c>
      <c r="C47" s="82">
        <f t="shared" ca="1" si="2"/>
        <v>0</v>
      </c>
      <c r="D47" s="82">
        <f t="shared" ca="1" si="3"/>
        <v>0</v>
      </c>
      <c r="E47" s="83">
        <f t="shared" ca="1" si="4"/>
        <v>0</v>
      </c>
      <c r="F47" s="82">
        <f t="shared" ca="1" si="5"/>
        <v>0</v>
      </c>
      <c r="G47" s="83">
        <f t="shared" ca="1" si="6"/>
        <v>0</v>
      </c>
      <c r="J47" s="85" t="s">
        <v>33302</v>
      </c>
      <c r="O47" s="85" t="s">
        <v>2934</v>
      </c>
      <c r="P47" s="85" t="s">
        <v>2935</v>
      </c>
      <c r="Q47" s="88">
        <v>4310.55</v>
      </c>
      <c r="R47" s="85">
        <v>0</v>
      </c>
    </row>
    <row r="48" spans="1:18" x14ac:dyDescent="0.3">
      <c r="A48" s="82" t="str">
        <f t="shared" si="0"/>
        <v>TPU FASHION TRANSFORMER</v>
      </c>
      <c r="B48" s="82">
        <f t="shared" si="1"/>
        <v>49</v>
      </c>
      <c r="C48" s="82">
        <f t="shared" ca="1" si="2"/>
        <v>0</v>
      </c>
      <c r="D48" s="82">
        <f t="shared" ca="1" si="3"/>
        <v>0</v>
      </c>
      <c r="E48" s="83">
        <f t="shared" ca="1" si="4"/>
        <v>0</v>
      </c>
      <c r="F48" s="82">
        <f t="shared" ca="1" si="5"/>
        <v>0</v>
      </c>
      <c r="G48" s="83">
        <f t="shared" ca="1" si="6"/>
        <v>0</v>
      </c>
      <c r="J48" s="85" t="s">
        <v>33303</v>
      </c>
      <c r="O48" s="85" t="s">
        <v>2936</v>
      </c>
      <c r="P48" s="85" t="s">
        <v>2937</v>
      </c>
      <c r="Q48" s="88">
        <v>5391.9</v>
      </c>
      <c r="R48" s="85">
        <v>0</v>
      </c>
    </row>
    <row r="49" spans="1:18" x14ac:dyDescent="0.3">
      <c r="A49" s="82" t="str">
        <f t="shared" si="0"/>
        <v>TPU FASHION TRANSFORMER</v>
      </c>
      <c r="B49" s="82">
        <f t="shared" si="1"/>
        <v>50</v>
      </c>
      <c r="C49" s="82">
        <f t="shared" ca="1" si="2"/>
        <v>0</v>
      </c>
      <c r="D49" s="82">
        <f t="shared" ca="1" si="3"/>
        <v>0</v>
      </c>
      <c r="E49" s="83">
        <f t="shared" ca="1" si="4"/>
        <v>0</v>
      </c>
      <c r="F49" s="82">
        <f t="shared" ca="1" si="5"/>
        <v>0</v>
      </c>
      <c r="G49" s="83">
        <f t="shared" ca="1" si="6"/>
        <v>0</v>
      </c>
      <c r="J49" s="85" t="s">
        <v>33304</v>
      </c>
      <c r="O49" s="85" t="s">
        <v>2938</v>
      </c>
      <c r="P49" s="85" t="s">
        <v>2939</v>
      </c>
      <c r="Q49" s="88">
        <v>3816.3</v>
      </c>
      <c r="R49" s="85">
        <v>0</v>
      </c>
    </row>
    <row r="50" spans="1:18" x14ac:dyDescent="0.3">
      <c r="A50" s="82" t="str">
        <f t="shared" si="0"/>
        <v>TPU FASHION TRANSFORMER</v>
      </c>
      <c r="B50" s="82">
        <f t="shared" si="1"/>
        <v>51</v>
      </c>
      <c r="C50" s="82">
        <f t="shared" ca="1" si="2"/>
        <v>0</v>
      </c>
      <c r="D50" s="82">
        <f t="shared" ca="1" si="3"/>
        <v>0</v>
      </c>
      <c r="E50" s="83">
        <f t="shared" ca="1" si="4"/>
        <v>0</v>
      </c>
      <c r="F50" s="82">
        <f t="shared" ca="1" si="5"/>
        <v>0</v>
      </c>
      <c r="G50" s="83">
        <f t="shared" ca="1" si="6"/>
        <v>0</v>
      </c>
      <c r="J50" s="85" t="s">
        <v>33305</v>
      </c>
      <c r="O50" s="85" t="s">
        <v>2940</v>
      </c>
      <c r="P50" s="85" t="s">
        <v>2941</v>
      </c>
      <c r="Q50" s="88">
        <v>4017.15</v>
      </c>
      <c r="R50" s="85">
        <v>0</v>
      </c>
    </row>
    <row r="51" spans="1:18" x14ac:dyDescent="0.3">
      <c r="A51" s="82" t="str">
        <f t="shared" si="0"/>
        <v>TPU FASHION TRANSFORMER</v>
      </c>
      <c r="B51" s="82">
        <f t="shared" si="1"/>
        <v>52</v>
      </c>
      <c r="C51" s="82">
        <f t="shared" ca="1" si="2"/>
        <v>0</v>
      </c>
      <c r="D51" s="82">
        <f t="shared" ca="1" si="3"/>
        <v>0</v>
      </c>
      <c r="E51" s="83">
        <f t="shared" ca="1" si="4"/>
        <v>0</v>
      </c>
      <c r="F51" s="82">
        <f t="shared" ca="1" si="5"/>
        <v>0</v>
      </c>
      <c r="G51" s="83">
        <f t="shared" ca="1" si="6"/>
        <v>0</v>
      </c>
      <c r="J51" s="85" t="s">
        <v>33306</v>
      </c>
      <c r="O51" s="85" t="s">
        <v>2942</v>
      </c>
      <c r="P51" s="85" t="s">
        <v>2943</v>
      </c>
      <c r="Q51" s="88">
        <v>5623.8</v>
      </c>
      <c r="R51" s="85">
        <v>0</v>
      </c>
    </row>
    <row r="52" spans="1:18" x14ac:dyDescent="0.3">
      <c r="A52" s="82" t="str">
        <f t="shared" si="0"/>
        <v>TPU FASHION TRANSFORMER</v>
      </c>
      <c r="B52" s="82">
        <f t="shared" si="1"/>
        <v>53</v>
      </c>
      <c r="C52" s="82">
        <f t="shared" ca="1" si="2"/>
        <v>0</v>
      </c>
      <c r="D52" s="82">
        <f t="shared" ca="1" si="3"/>
        <v>0</v>
      </c>
      <c r="E52" s="83">
        <f t="shared" ca="1" si="4"/>
        <v>0</v>
      </c>
      <c r="F52" s="82">
        <f t="shared" ca="1" si="5"/>
        <v>0</v>
      </c>
      <c r="G52" s="83">
        <f t="shared" ca="1" si="6"/>
        <v>0</v>
      </c>
      <c r="J52" s="85" t="s">
        <v>33307</v>
      </c>
      <c r="O52" s="85" t="s">
        <v>2944</v>
      </c>
      <c r="P52" s="85" t="s">
        <v>2945</v>
      </c>
      <c r="Q52" s="88">
        <v>2379.3000000000002</v>
      </c>
      <c r="R52" s="85">
        <v>0</v>
      </c>
    </row>
    <row r="53" spans="1:18" x14ac:dyDescent="0.3">
      <c r="A53" s="82" t="str">
        <f t="shared" si="0"/>
        <v>TPU FASHION TRANSFORMER</v>
      </c>
      <c r="B53" s="82">
        <f t="shared" si="1"/>
        <v>54</v>
      </c>
      <c r="C53" s="82">
        <f t="shared" ca="1" si="2"/>
        <v>0</v>
      </c>
      <c r="D53" s="82">
        <f t="shared" ca="1" si="3"/>
        <v>0</v>
      </c>
      <c r="E53" s="83">
        <f t="shared" ca="1" si="4"/>
        <v>0</v>
      </c>
      <c r="F53" s="82">
        <f t="shared" ca="1" si="5"/>
        <v>0</v>
      </c>
      <c r="G53" s="83">
        <f t="shared" ca="1" si="6"/>
        <v>0</v>
      </c>
      <c r="J53" s="85" t="s">
        <v>33308</v>
      </c>
      <c r="O53" s="85" t="s">
        <v>2946</v>
      </c>
      <c r="P53" s="85" t="s">
        <v>2947</v>
      </c>
      <c r="Q53" s="88">
        <v>1575.9</v>
      </c>
      <c r="R53" s="85">
        <v>0</v>
      </c>
    </row>
    <row r="54" spans="1:18" x14ac:dyDescent="0.3">
      <c r="A54" s="82" t="str">
        <f t="shared" si="0"/>
        <v>TPU FASHION TRANSFORMER</v>
      </c>
      <c r="B54" s="82">
        <f t="shared" si="1"/>
        <v>55</v>
      </c>
      <c r="C54" s="82">
        <f t="shared" ca="1" si="2"/>
        <v>0</v>
      </c>
      <c r="D54" s="82">
        <f t="shared" ca="1" si="3"/>
        <v>0</v>
      </c>
      <c r="E54" s="83">
        <f t="shared" ca="1" si="4"/>
        <v>0</v>
      </c>
      <c r="F54" s="82">
        <f t="shared" ca="1" si="5"/>
        <v>0</v>
      </c>
      <c r="G54" s="83">
        <f t="shared" ca="1" si="6"/>
        <v>0</v>
      </c>
      <c r="J54" s="85" t="s">
        <v>33309</v>
      </c>
      <c r="O54" s="85" t="s">
        <v>2948</v>
      </c>
      <c r="P54" s="85" t="s">
        <v>2949</v>
      </c>
      <c r="Q54" s="88">
        <v>1792.2</v>
      </c>
      <c r="R54" s="85">
        <v>0</v>
      </c>
    </row>
    <row r="55" spans="1:18" x14ac:dyDescent="0.3">
      <c r="A55" s="82" t="str">
        <f t="shared" si="0"/>
        <v>TPU FASHION TRANSFORMER</v>
      </c>
      <c r="B55" s="82">
        <f t="shared" si="1"/>
        <v>56</v>
      </c>
      <c r="C55" s="82">
        <f t="shared" ca="1" si="2"/>
        <v>0</v>
      </c>
      <c r="D55" s="82">
        <f t="shared" ca="1" si="3"/>
        <v>0</v>
      </c>
      <c r="E55" s="83">
        <f t="shared" ca="1" si="4"/>
        <v>0</v>
      </c>
      <c r="F55" s="82">
        <f t="shared" ca="1" si="5"/>
        <v>0</v>
      </c>
      <c r="G55" s="83">
        <f t="shared" ca="1" si="6"/>
        <v>0</v>
      </c>
      <c r="J55" s="85" t="s">
        <v>33310</v>
      </c>
      <c r="O55" s="85" t="s">
        <v>2950</v>
      </c>
      <c r="P55" s="85" t="s">
        <v>2951</v>
      </c>
      <c r="Q55" s="88">
        <v>2070.3000000000002</v>
      </c>
      <c r="R55" s="85">
        <v>0</v>
      </c>
    </row>
    <row r="56" spans="1:18" x14ac:dyDescent="0.3">
      <c r="A56" s="82" t="str">
        <f t="shared" si="0"/>
        <v>TPU FASHION TRANSFORMER</v>
      </c>
      <c r="B56" s="82">
        <f t="shared" si="1"/>
        <v>57</v>
      </c>
      <c r="C56" s="82">
        <f t="shared" ca="1" si="2"/>
        <v>0</v>
      </c>
      <c r="D56" s="82">
        <f t="shared" ca="1" si="3"/>
        <v>0</v>
      </c>
      <c r="E56" s="83">
        <f t="shared" ca="1" si="4"/>
        <v>0</v>
      </c>
      <c r="F56" s="82">
        <f t="shared" ca="1" si="5"/>
        <v>0</v>
      </c>
      <c r="G56" s="83">
        <f t="shared" ca="1" si="6"/>
        <v>0</v>
      </c>
      <c r="J56" s="85" t="s">
        <v>33311</v>
      </c>
      <c r="O56" s="85" t="s">
        <v>2952</v>
      </c>
      <c r="P56" s="85" t="s">
        <v>2953</v>
      </c>
      <c r="Q56" s="88">
        <v>1792.2</v>
      </c>
      <c r="R56" s="85">
        <v>0</v>
      </c>
    </row>
    <row r="57" spans="1:18" x14ac:dyDescent="0.3">
      <c r="A57" s="82" t="str">
        <f t="shared" si="0"/>
        <v>TPU FASHION TRANSFORMER</v>
      </c>
      <c r="B57" s="82">
        <f t="shared" si="1"/>
        <v>58</v>
      </c>
      <c r="C57" s="82">
        <f t="shared" ca="1" si="2"/>
        <v>0</v>
      </c>
      <c r="D57" s="82">
        <f t="shared" ca="1" si="3"/>
        <v>0</v>
      </c>
      <c r="E57" s="83">
        <f t="shared" ca="1" si="4"/>
        <v>0</v>
      </c>
      <c r="F57" s="82">
        <f t="shared" ca="1" si="5"/>
        <v>0</v>
      </c>
      <c r="G57" s="83">
        <f t="shared" ca="1" si="6"/>
        <v>0</v>
      </c>
      <c r="J57" s="85" t="s">
        <v>33312</v>
      </c>
      <c r="O57" s="85" t="s">
        <v>2954</v>
      </c>
      <c r="P57" s="85" t="s">
        <v>2955</v>
      </c>
      <c r="Q57" s="88">
        <v>3615.45</v>
      </c>
      <c r="R57" s="85">
        <v>0</v>
      </c>
    </row>
    <row r="58" spans="1:18" x14ac:dyDescent="0.3">
      <c r="A58" s="82" t="str">
        <f t="shared" si="0"/>
        <v>TPU FASHION TRANSFORMER</v>
      </c>
      <c r="B58" s="82">
        <f t="shared" si="1"/>
        <v>59</v>
      </c>
      <c r="C58" s="82">
        <f t="shared" ca="1" si="2"/>
        <v>0</v>
      </c>
      <c r="D58" s="82">
        <f t="shared" ca="1" si="3"/>
        <v>0</v>
      </c>
      <c r="E58" s="83">
        <f t="shared" ca="1" si="4"/>
        <v>0</v>
      </c>
      <c r="F58" s="82">
        <f t="shared" ca="1" si="5"/>
        <v>0</v>
      </c>
      <c r="G58" s="83">
        <f t="shared" ca="1" si="6"/>
        <v>0</v>
      </c>
      <c r="J58" s="85" t="s">
        <v>33313</v>
      </c>
      <c r="O58" s="85" t="s">
        <v>2956</v>
      </c>
      <c r="P58" s="85" t="s">
        <v>2957</v>
      </c>
      <c r="Q58" s="88">
        <v>8018.24</v>
      </c>
      <c r="R58" s="85">
        <v>0</v>
      </c>
    </row>
    <row r="59" spans="1:18" x14ac:dyDescent="0.3">
      <c r="A59" s="82" t="str">
        <f t="shared" si="0"/>
        <v>TPU FASHION TRANSFORMER</v>
      </c>
      <c r="B59" s="82">
        <f t="shared" si="1"/>
        <v>60</v>
      </c>
      <c r="C59" s="82">
        <f t="shared" ca="1" si="2"/>
        <v>0</v>
      </c>
      <c r="D59" s="82">
        <f t="shared" ca="1" si="3"/>
        <v>0</v>
      </c>
      <c r="E59" s="83">
        <f t="shared" ca="1" si="4"/>
        <v>0</v>
      </c>
      <c r="F59" s="82">
        <f t="shared" ca="1" si="5"/>
        <v>0</v>
      </c>
      <c r="G59" s="83">
        <f t="shared" ca="1" si="6"/>
        <v>0</v>
      </c>
      <c r="J59" s="85" t="s">
        <v>33314</v>
      </c>
      <c r="O59" s="85" t="s">
        <v>2958</v>
      </c>
      <c r="P59" s="85" t="s">
        <v>2959</v>
      </c>
      <c r="Q59" s="88">
        <v>8018.24</v>
      </c>
      <c r="R59" s="85">
        <v>0</v>
      </c>
    </row>
    <row r="60" spans="1:18" x14ac:dyDescent="0.3">
      <c r="A60" s="82" t="str">
        <f t="shared" si="0"/>
        <v>TPU FASHION TRANSFORMER</v>
      </c>
      <c r="B60" s="82">
        <f t="shared" si="1"/>
        <v>61</v>
      </c>
      <c r="C60" s="82">
        <f t="shared" ca="1" si="2"/>
        <v>0</v>
      </c>
      <c r="D60" s="82">
        <f t="shared" ca="1" si="3"/>
        <v>0</v>
      </c>
      <c r="E60" s="83">
        <f t="shared" ca="1" si="4"/>
        <v>0</v>
      </c>
      <c r="F60" s="82">
        <f t="shared" ca="1" si="5"/>
        <v>0</v>
      </c>
      <c r="G60" s="83">
        <f t="shared" ca="1" si="6"/>
        <v>0</v>
      </c>
      <c r="J60" s="85" t="s">
        <v>33315</v>
      </c>
      <c r="O60" s="85" t="s">
        <v>2960</v>
      </c>
      <c r="P60" s="85" t="s">
        <v>2961</v>
      </c>
      <c r="Q60" s="88">
        <v>6288.3</v>
      </c>
      <c r="R60" s="85">
        <v>0</v>
      </c>
    </row>
    <row r="61" spans="1:18" x14ac:dyDescent="0.3">
      <c r="A61" s="82" t="str">
        <f t="shared" si="0"/>
        <v>TPU FASHION TRANSFORMER</v>
      </c>
      <c r="B61" s="82">
        <f t="shared" si="1"/>
        <v>62</v>
      </c>
      <c r="C61" s="82">
        <f t="shared" ca="1" si="2"/>
        <v>0</v>
      </c>
      <c r="D61" s="82">
        <f t="shared" ca="1" si="3"/>
        <v>0</v>
      </c>
      <c r="E61" s="83">
        <f t="shared" ca="1" si="4"/>
        <v>0</v>
      </c>
      <c r="F61" s="82">
        <f t="shared" ca="1" si="5"/>
        <v>0</v>
      </c>
      <c r="G61" s="83">
        <f t="shared" ca="1" si="6"/>
        <v>0</v>
      </c>
      <c r="J61" s="85" t="s">
        <v>33398</v>
      </c>
      <c r="O61" s="85" t="s">
        <v>2962</v>
      </c>
      <c r="P61" s="85" t="s">
        <v>2963</v>
      </c>
      <c r="Q61" s="88">
        <v>14384.57</v>
      </c>
      <c r="R61" s="85">
        <v>0</v>
      </c>
    </row>
    <row r="62" spans="1:18" x14ac:dyDescent="0.3">
      <c r="A62" s="82" t="str">
        <f t="shared" si="0"/>
        <v>TPU FASHION TRANSFORMER</v>
      </c>
      <c r="B62" s="82">
        <f t="shared" si="1"/>
        <v>63</v>
      </c>
      <c r="C62" s="82">
        <f t="shared" ca="1" si="2"/>
        <v>0</v>
      </c>
      <c r="D62" s="82">
        <f t="shared" ca="1" si="3"/>
        <v>0</v>
      </c>
      <c r="E62" s="83">
        <f t="shared" ca="1" si="4"/>
        <v>0</v>
      </c>
      <c r="F62" s="82">
        <f t="shared" ca="1" si="5"/>
        <v>0</v>
      </c>
      <c r="G62" s="83">
        <f t="shared" ca="1" si="6"/>
        <v>0</v>
      </c>
      <c r="J62" s="85" t="s">
        <v>33399</v>
      </c>
      <c r="O62" s="85" t="s">
        <v>2964</v>
      </c>
      <c r="P62" s="85" t="s">
        <v>2965</v>
      </c>
      <c r="Q62" s="88">
        <v>8821.33</v>
      </c>
      <c r="R62" s="85">
        <v>0</v>
      </c>
    </row>
    <row r="63" spans="1:18" x14ac:dyDescent="0.3">
      <c r="A63" s="82" t="str">
        <f t="shared" si="0"/>
        <v>TPU FASHION TRANSFORMER</v>
      </c>
      <c r="B63" s="82">
        <f t="shared" si="1"/>
        <v>64</v>
      </c>
      <c r="C63" s="82">
        <f t="shared" ca="1" si="2"/>
        <v>0</v>
      </c>
      <c r="D63" s="82">
        <f t="shared" ca="1" si="3"/>
        <v>0</v>
      </c>
      <c r="E63" s="83">
        <f t="shared" ca="1" si="4"/>
        <v>0</v>
      </c>
      <c r="F63" s="82">
        <f t="shared" ca="1" si="5"/>
        <v>0</v>
      </c>
      <c r="G63" s="83">
        <f t="shared" ca="1" si="6"/>
        <v>0</v>
      </c>
      <c r="J63" s="85" t="s">
        <v>33620</v>
      </c>
      <c r="O63" s="85" t="s">
        <v>2966</v>
      </c>
      <c r="P63" s="85" t="s">
        <v>2967</v>
      </c>
      <c r="Q63" s="88">
        <v>4774.05</v>
      </c>
      <c r="R63" s="85">
        <v>0</v>
      </c>
    </row>
    <row r="64" spans="1:18" x14ac:dyDescent="0.3">
      <c r="A64" s="82" t="str">
        <f t="shared" si="0"/>
        <v>TPU FASHION TRANSFORMER</v>
      </c>
      <c r="B64" s="82">
        <f t="shared" si="1"/>
        <v>65</v>
      </c>
      <c r="C64" s="82">
        <f t="shared" ca="1" si="2"/>
        <v>0</v>
      </c>
      <c r="D64" s="82">
        <f t="shared" ca="1" si="3"/>
        <v>0</v>
      </c>
      <c r="E64" s="83">
        <f t="shared" ca="1" si="4"/>
        <v>0</v>
      </c>
      <c r="F64" s="82">
        <f t="shared" ca="1" si="5"/>
        <v>0</v>
      </c>
      <c r="G64" s="83">
        <f t="shared" ca="1" si="6"/>
        <v>0</v>
      </c>
      <c r="J64" s="85" t="s">
        <v>33784</v>
      </c>
      <c r="O64" s="85" t="s">
        <v>2968</v>
      </c>
      <c r="P64" s="85" t="s">
        <v>2969</v>
      </c>
      <c r="Q64" s="88">
        <v>5299.35</v>
      </c>
      <c r="R64" s="85">
        <v>0</v>
      </c>
    </row>
    <row r="65" spans="1:18" x14ac:dyDescent="0.3">
      <c r="A65" s="82" t="str">
        <f t="shared" si="0"/>
        <v>TPU FASHION TRANSFORMER</v>
      </c>
      <c r="B65" s="82">
        <f t="shared" si="1"/>
        <v>66</v>
      </c>
      <c r="C65" s="82">
        <f t="shared" ca="1" si="2"/>
        <v>0</v>
      </c>
      <c r="D65" s="82">
        <f t="shared" ca="1" si="3"/>
        <v>0</v>
      </c>
      <c r="E65" s="83">
        <f t="shared" ca="1" si="4"/>
        <v>0</v>
      </c>
      <c r="F65" s="82">
        <f t="shared" ca="1" si="5"/>
        <v>0</v>
      </c>
      <c r="G65" s="83">
        <f t="shared" ca="1" si="6"/>
        <v>0</v>
      </c>
      <c r="J65" s="85" t="s">
        <v>33944</v>
      </c>
      <c r="O65" s="85" t="s">
        <v>2970</v>
      </c>
      <c r="P65" s="85" t="s">
        <v>2971</v>
      </c>
      <c r="Q65" s="88">
        <v>5391.9</v>
      </c>
      <c r="R65" s="85">
        <v>0</v>
      </c>
    </row>
    <row r="66" spans="1:18" x14ac:dyDescent="0.3">
      <c r="A66" s="82" t="str">
        <f t="shared" si="0"/>
        <v>TPU FASHION TRANSFORMER</v>
      </c>
      <c r="B66" s="82">
        <f t="shared" si="1"/>
        <v>67</v>
      </c>
      <c r="C66" s="82">
        <f t="shared" ca="1" si="2"/>
        <v>0</v>
      </c>
      <c r="D66" s="82">
        <f t="shared" ca="1" si="3"/>
        <v>0</v>
      </c>
      <c r="E66" s="83">
        <f t="shared" ca="1" si="4"/>
        <v>0</v>
      </c>
      <c r="F66" s="82">
        <f t="shared" ca="1" si="5"/>
        <v>0</v>
      </c>
      <c r="G66" s="83">
        <f t="shared" ca="1" si="6"/>
        <v>0</v>
      </c>
      <c r="J66" s="85" t="s">
        <v>33945</v>
      </c>
      <c r="O66" s="85" t="s">
        <v>2972</v>
      </c>
      <c r="P66" s="85" t="s">
        <v>2973</v>
      </c>
      <c r="Q66" s="88">
        <v>8219.09</v>
      </c>
      <c r="R66" s="85">
        <v>0</v>
      </c>
    </row>
    <row r="67" spans="1:18" x14ac:dyDescent="0.3">
      <c r="A67" s="82" t="str">
        <f t="shared" ref="A67:A130" si="7">IFERROR(INDEX($J$2:$J$100,INT((ROW(A66)-1)/150)+1),"")</f>
        <v>TPU FASHION TRANSFORMER</v>
      </c>
      <c r="B67" s="82">
        <f t="shared" ref="B67:B130" si="8">IF($A67="","",MOD(ROW(A66)-1,150)+3)</f>
        <v>68</v>
      </c>
      <c r="C67" s="82">
        <f t="shared" ref="C67:C130" ca="1" si="9">IF($A67="","",IFERROR(INDIRECT("'"&amp;$A67&amp;"'!A"&amp;$B67),""))</f>
        <v>0</v>
      </c>
      <c r="D67" s="82">
        <f t="shared" ref="D67:D130" ca="1" si="10">IF($A67="","",IFERROR(INDIRECT("'"&amp;$A67&amp;"'!B"&amp;$B67),""))</f>
        <v>0</v>
      </c>
      <c r="E67" s="83">
        <f t="shared" ref="E67:E130" ca="1" si="11">IF($A67="","",IFERROR(INDIRECT("'"&amp;$A67&amp;"'!D"&amp;$B67),""))</f>
        <v>0</v>
      </c>
      <c r="F67" s="82">
        <f t="shared" ref="F67:F130" ca="1" si="12">IF($A67="","",IFERROR(INDIRECT("'"&amp;$A67&amp;"'!E"&amp;$B67),0))</f>
        <v>0</v>
      </c>
      <c r="G67" s="83">
        <f t="shared" ref="G67:G130" ca="1" si="13">IF($A67="","",IFERROR(INDIRECT("'"&amp;$A67&amp;"'!F"&amp;$B67),0))</f>
        <v>0</v>
      </c>
      <c r="J67" s="85" t="s">
        <v>34251</v>
      </c>
      <c r="O67" s="85" t="s">
        <v>2974</v>
      </c>
      <c r="P67" s="85" t="s">
        <v>2975</v>
      </c>
      <c r="Q67" s="88">
        <v>1575.9</v>
      </c>
      <c r="R67" s="85">
        <v>0</v>
      </c>
    </row>
    <row r="68" spans="1:18" x14ac:dyDescent="0.3">
      <c r="A68" s="82" t="str">
        <f t="shared" si="7"/>
        <v>TPU FASHION TRANSFORMER</v>
      </c>
      <c r="B68" s="82">
        <f t="shared" si="8"/>
        <v>69</v>
      </c>
      <c r="C68" s="82">
        <f t="shared" ca="1" si="9"/>
        <v>0</v>
      </c>
      <c r="D68" s="82">
        <f t="shared" ca="1" si="10"/>
        <v>0</v>
      </c>
      <c r="E68" s="83">
        <f t="shared" ca="1" si="11"/>
        <v>0</v>
      </c>
      <c r="F68" s="82">
        <f t="shared" ca="1" si="12"/>
        <v>0</v>
      </c>
      <c r="G68" s="83">
        <f t="shared" ca="1" si="13"/>
        <v>0</v>
      </c>
      <c r="J68" s="85" t="s">
        <v>34252</v>
      </c>
      <c r="O68" s="85" t="s">
        <v>2976</v>
      </c>
      <c r="P68" s="85" t="s">
        <v>2977</v>
      </c>
      <c r="Q68" s="88">
        <v>7338.75</v>
      </c>
      <c r="R68" s="85">
        <v>0</v>
      </c>
    </row>
    <row r="69" spans="1:18" x14ac:dyDescent="0.3">
      <c r="A69" s="82" t="str">
        <f t="shared" si="7"/>
        <v>TPU FASHION TRANSFORMER</v>
      </c>
      <c r="B69" s="82">
        <f t="shared" si="8"/>
        <v>70</v>
      </c>
      <c r="C69" s="82">
        <f t="shared" ca="1" si="9"/>
        <v>0</v>
      </c>
      <c r="D69" s="82">
        <f t="shared" ca="1" si="10"/>
        <v>0</v>
      </c>
      <c r="E69" s="83">
        <f t="shared" ca="1" si="11"/>
        <v>0</v>
      </c>
      <c r="F69" s="82">
        <f t="shared" ca="1" si="12"/>
        <v>0</v>
      </c>
      <c r="G69" s="83">
        <f t="shared" ca="1" si="13"/>
        <v>0</v>
      </c>
      <c r="J69" s="85" t="s">
        <v>35185</v>
      </c>
      <c r="O69" s="85" t="s">
        <v>2978</v>
      </c>
      <c r="P69" s="85" t="s">
        <v>2979</v>
      </c>
      <c r="Q69" s="88">
        <v>7338.75</v>
      </c>
      <c r="R69" s="85">
        <v>0</v>
      </c>
    </row>
    <row r="70" spans="1:18" x14ac:dyDescent="0.3">
      <c r="A70" s="82" t="str">
        <f t="shared" si="7"/>
        <v>TPU FASHION TRANSFORMER</v>
      </c>
      <c r="B70" s="82">
        <f t="shared" si="8"/>
        <v>71</v>
      </c>
      <c r="C70" s="82">
        <f t="shared" ca="1" si="9"/>
        <v>0</v>
      </c>
      <c r="D70" s="82">
        <f t="shared" ca="1" si="10"/>
        <v>0</v>
      </c>
      <c r="E70" s="83">
        <f t="shared" ca="1" si="11"/>
        <v>0</v>
      </c>
      <c r="F70" s="82">
        <f t="shared" ca="1" si="12"/>
        <v>0</v>
      </c>
      <c r="G70" s="83">
        <f t="shared" ca="1" si="13"/>
        <v>0</v>
      </c>
      <c r="J70" s="85" t="s">
        <v>36785</v>
      </c>
      <c r="O70" s="85" t="s">
        <v>2980</v>
      </c>
      <c r="P70" s="85" t="s">
        <v>2981</v>
      </c>
      <c r="Q70" s="88">
        <v>4140.6000000000004</v>
      </c>
      <c r="R70" s="85">
        <v>0</v>
      </c>
    </row>
    <row r="71" spans="1:18" x14ac:dyDescent="0.3">
      <c r="A71" s="82" t="str">
        <f t="shared" si="7"/>
        <v>TPU FASHION TRANSFORMER</v>
      </c>
      <c r="B71" s="82">
        <f t="shared" si="8"/>
        <v>72</v>
      </c>
      <c r="C71" s="82">
        <f t="shared" ca="1" si="9"/>
        <v>0</v>
      </c>
      <c r="D71" s="82">
        <f t="shared" ca="1" si="10"/>
        <v>0</v>
      </c>
      <c r="E71" s="83">
        <f t="shared" ca="1" si="11"/>
        <v>0</v>
      </c>
      <c r="F71" s="82">
        <f t="shared" ca="1" si="12"/>
        <v>0</v>
      </c>
      <c r="G71" s="83">
        <f t="shared" ca="1" si="13"/>
        <v>0</v>
      </c>
      <c r="O71" s="85" t="s">
        <v>2982</v>
      </c>
      <c r="P71" s="85" t="s">
        <v>2983</v>
      </c>
      <c r="Q71" s="88">
        <v>5453.85</v>
      </c>
      <c r="R71" s="85">
        <v>0</v>
      </c>
    </row>
    <row r="72" spans="1:18" x14ac:dyDescent="0.3">
      <c r="A72" s="82" t="str">
        <f t="shared" si="7"/>
        <v>TPU FASHION TRANSFORMER</v>
      </c>
      <c r="B72" s="82">
        <f t="shared" si="8"/>
        <v>73</v>
      </c>
      <c r="C72" s="82">
        <f t="shared" ca="1" si="9"/>
        <v>0</v>
      </c>
      <c r="D72" s="82">
        <f t="shared" ca="1" si="10"/>
        <v>0</v>
      </c>
      <c r="E72" s="83">
        <f t="shared" ca="1" si="11"/>
        <v>0</v>
      </c>
      <c r="F72" s="82">
        <f t="shared" ca="1" si="12"/>
        <v>0</v>
      </c>
      <c r="G72" s="83">
        <f t="shared" ca="1" si="13"/>
        <v>0</v>
      </c>
      <c r="O72" s="85" t="s">
        <v>2984</v>
      </c>
      <c r="P72" s="85" t="s">
        <v>2985</v>
      </c>
      <c r="Q72" s="88">
        <v>7277.1</v>
      </c>
      <c r="R72" s="85">
        <v>0</v>
      </c>
    </row>
    <row r="73" spans="1:18" x14ac:dyDescent="0.3">
      <c r="A73" s="82" t="str">
        <f t="shared" si="7"/>
        <v>TPU FASHION TRANSFORMER</v>
      </c>
      <c r="B73" s="82">
        <f t="shared" si="8"/>
        <v>74</v>
      </c>
      <c r="C73" s="82">
        <f t="shared" ca="1" si="9"/>
        <v>0</v>
      </c>
      <c r="D73" s="82">
        <f t="shared" ca="1" si="10"/>
        <v>0</v>
      </c>
      <c r="E73" s="83">
        <f t="shared" ca="1" si="11"/>
        <v>0</v>
      </c>
      <c r="F73" s="82">
        <f t="shared" ca="1" si="12"/>
        <v>0</v>
      </c>
      <c r="G73" s="83">
        <f t="shared" ca="1" si="13"/>
        <v>0</v>
      </c>
      <c r="O73" s="85" t="s">
        <v>2986</v>
      </c>
      <c r="P73" s="85" t="s">
        <v>2987</v>
      </c>
      <c r="Q73" s="88">
        <v>7277.1</v>
      </c>
      <c r="R73" s="85">
        <v>0</v>
      </c>
    </row>
    <row r="74" spans="1:18" x14ac:dyDescent="0.3">
      <c r="A74" s="82" t="str">
        <f t="shared" si="7"/>
        <v>TPU FASHION TRANSFORMER</v>
      </c>
      <c r="B74" s="82">
        <f t="shared" si="8"/>
        <v>75</v>
      </c>
      <c r="C74" s="82">
        <f t="shared" ca="1" si="9"/>
        <v>0</v>
      </c>
      <c r="D74" s="82">
        <f t="shared" ca="1" si="10"/>
        <v>0</v>
      </c>
      <c r="E74" s="83">
        <f t="shared" ca="1" si="11"/>
        <v>0</v>
      </c>
      <c r="F74" s="82">
        <f t="shared" ca="1" si="12"/>
        <v>0</v>
      </c>
      <c r="G74" s="83">
        <f t="shared" ca="1" si="13"/>
        <v>0</v>
      </c>
      <c r="O74" s="85" t="s">
        <v>2988</v>
      </c>
      <c r="P74" s="85" t="s">
        <v>2989</v>
      </c>
      <c r="Q74" s="88">
        <v>7277.1</v>
      </c>
      <c r="R74" s="85">
        <v>0</v>
      </c>
    </row>
    <row r="75" spans="1:18" x14ac:dyDescent="0.3">
      <c r="A75" s="82" t="str">
        <f t="shared" si="7"/>
        <v>TPU FASHION TRANSFORMER</v>
      </c>
      <c r="B75" s="82">
        <f t="shared" si="8"/>
        <v>76</v>
      </c>
      <c r="C75" s="82">
        <f t="shared" ca="1" si="9"/>
        <v>0</v>
      </c>
      <c r="D75" s="82">
        <f t="shared" ca="1" si="10"/>
        <v>0</v>
      </c>
      <c r="E75" s="83">
        <f t="shared" ca="1" si="11"/>
        <v>0</v>
      </c>
      <c r="F75" s="82">
        <f t="shared" ca="1" si="12"/>
        <v>0</v>
      </c>
      <c r="G75" s="83">
        <f t="shared" ca="1" si="13"/>
        <v>0</v>
      </c>
      <c r="O75" s="85" t="s">
        <v>2990</v>
      </c>
      <c r="P75" s="85" t="s">
        <v>2991</v>
      </c>
      <c r="Q75" s="88">
        <v>7277.1</v>
      </c>
      <c r="R75" s="85">
        <v>0</v>
      </c>
    </row>
    <row r="76" spans="1:18" x14ac:dyDescent="0.3">
      <c r="A76" s="82" t="str">
        <f t="shared" si="7"/>
        <v>TPU FASHION TRANSFORMER</v>
      </c>
      <c r="B76" s="82">
        <f t="shared" si="8"/>
        <v>77</v>
      </c>
      <c r="C76" s="82">
        <f t="shared" ca="1" si="9"/>
        <v>0</v>
      </c>
      <c r="D76" s="82">
        <f t="shared" ca="1" si="10"/>
        <v>0</v>
      </c>
      <c r="E76" s="83">
        <f t="shared" ca="1" si="11"/>
        <v>0</v>
      </c>
      <c r="F76" s="82">
        <f t="shared" ca="1" si="12"/>
        <v>0</v>
      </c>
      <c r="G76" s="83">
        <f t="shared" ca="1" si="13"/>
        <v>0</v>
      </c>
      <c r="O76" s="85" t="s">
        <v>2992</v>
      </c>
      <c r="P76" s="85" t="s">
        <v>2993</v>
      </c>
      <c r="Q76" s="88">
        <v>8311.7900000000009</v>
      </c>
      <c r="R76" s="85">
        <v>0</v>
      </c>
    </row>
    <row r="77" spans="1:18" x14ac:dyDescent="0.3">
      <c r="A77" s="82" t="str">
        <f t="shared" si="7"/>
        <v>TPU FASHION TRANSFORMER</v>
      </c>
      <c r="B77" s="82">
        <f t="shared" si="8"/>
        <v>78</v>
      </c>
      <c r="C77" s="82">
        <f t="shared" ca="1" si="9"/>
        <v>0</v>
      </c>
      <c r="D77" s="82">
        <f t="shared" ca="1" si="10"/>
        <v>0</v>
      </c>
      <c r="E77" s="83">
        <f t="shared" ca="1" si="11"/>
        <v>0</v>
      </c>
      <c r="F77" s="82">
        <f t="shared" ca="1" si="12"/>
        <v>0</v>
      </c>
      <c r="G77" s="83">
        <f t="shared" ca="1" si="13"/>
        <v>0</v>
      </c>
      <c r="O77" s="85" t="s">
        <v>2994</v>
      </c>
      <c r="P77" s="85" t="s">
        <v>2995</v>
      </c>
      <c r="Q77" s="88">
        <v>8451</v>
      </c>
      <c r="R77" s="85">
        <v>0</v>
      </c>
    </row>
    <row r="78" spans="1:18" x14ac:dyDescent="0.3">
      <c r="A78" s="82" t="str">
        <f t="shared" si="7"/>
        <v>TPU FASHION TRANSFORMER</v>
      </c>
      <c r="B78" s="82">
        <f t="shared" si="8"/>
        <v>79</v>
      </c>
      <c r="C78" s="82">
        <f t="shared" ca="1" si="9"/>
        <v>0</v>
      </c>
      <c r="D78" s="82">
        <f t="shared" ca="1" si="10"/>
        <v>0</v>
      </c>
      <c r="E78" s="83">
        <f t="shared" ca="1" si="11"/>
        <v>0</v>
      </c>
      <c r="F78" s="82">
        <f t="shared" ca="1" si="12"/>
        <v>0</v>
      </c>
      <c r="G78" s="83">
        <f t="shared" ca="1" si="13"/>
        <v>0</v>
      </c>
      <c r="O78" s="85" t="s">
        <v>2996</v>
      </c>
      <c r="P78" s="85" t="s">
        <v>2997</v>
      </c>
      <c r="Q78" s="88">
        <v>10027.200000000001</v>
      </c>
      <c r="R78" s="85">
        <v>0</v>
      </c>
    </row>
    <row r="79" spans="1:18" x14ac:dyDescent="0.3">
      <c r="A79" s="82" t="str">
        <f t="shared" si="7"/>
        <v>TPU FASHION TRANSFORMER</v>
      </c>
      <c r="B79" s="82">
        <f t="shared" si="8"/>
        <v>80</v>
      </c>
      <c r="C79" s="82">
        <f t="shared" ca="1" si="9"/>
        <v>0</v>
      </c>
      <c r="D79" s="82">
        <f t="shared" ca="1" si="10"/>
        <v>0</v>
      </c>
      <c r="E79" s="83">
        <f t="shared" ca="1" si="11"/>
        <v>0</v>
      </c>
      <c r="F79" s="82">
        <f t="shared" ca="1" si="12"/>
        <v>0</v>
      </c>
      <c r="G79" s="83">
        <f t="shared" ca="1" si="13"/>
        <v>0</v>
      </c>
      <c r="O79" s="85" t="s">
        <v>2998</v>
      </c>
      <c r="P79" s="85" t="s">
        <v>2999</v>
      </c>
      <c r="Q79" s="88">
        <v>13518.75</v>
      </c>
      <c r="R79" s="85">
        <v>0</v>
      </c>
    </row>
    <row r="80" spans="1:18" x14ac:dyDescent="0.3">
      <c r="A80" s="82" t="str">
        <f t="shared" si="7"/>
        <v>TPU FASHION TRANSFORMER</v>
      </c>
      <c r="B80" s="82">
        <f t="shared" si="8"/>
        <v>81</v>
      </c>
      <c r="C80" s="82">
        <f t="shared" ca="1" si="9"/>
        <v>0</v>
      </c>
      <c r="D80" s="82">
        <f t="shared" ca="1" si="10"/>
        <v>0</v>
      </c>
      <c r="E80" s="83">
        <f t="shared" ca="1" si="11"/>
        <v>0</v>
      </c>
      <c r="F80" s="82">
        <f t="shared" ca="1" si="12"/>
        <v>0</v>
      </c>
      <c r="G80" s="83">
        <f t="shared" ca="1" si="13"/>
        <v>0</v>
      </c>
      <c r="O80" s="85" t="s">
        <v>3000</v>
      </c>
      <c r="P80" s="85" t="s">
        <v>3001</v>
      </c>
      <c r="Q80" s="88">
        <v>9887.69</v>
      </c>
      <c r="R80" s="85">
        <v>0</v>
      </c>
    </row>
    <row r="81" spans="1:18" x14ac:dyDescent="0.3">
      <c r="A81" s="82" t="str">
        <f t="shared" si="7"/>
        <v>TPU FASHION TRANSFORMER</v>
      </c>
      <c r="B81" s="82">
        <f t="shared" si="8"/>
        <v>82</v>
      </c>
      <c r="C81" s="82">
        <f t="shared" ca="1" si="9"/>
        <v>0</v>
      </c>
      <c r="D81" s="82">
        <f t="shared" ca="1" si="10"/>
        <v>0</v>
      </c>
      <c r="E81" s="83">
        <f t="shared" ca="1" si="11"/>
        <v>0</v>
      </c>
      <c r="F81" s="82">
        <f t="shared" ca="1" si="12"/>
        <v>0</v>
      </c>
      <c r="G81" s="83">
        <f t="shared" ca="1" si="13"/>
        <v>0</v>
      </c>
      <c r="O81" s="85" t="s">
        <v>3002</v>
      </c>
      <c r="P81" s="85" t="s">
        <v>3003</v>
      </c>
      <c r="Q81" s="88">
        <v>9887.69</v>
      </c>
      <c r="R81" s="85">
        <v>0</v>
      </c>
    </row>
    <row r="82" spans="1:18" x14ac:dyDescent="0.3">
      <c r="A82" s="82" t="str">
        <f t="shared" si="7"/>
        <v>TPU FASHION TRANSFORMER</v>
      </c>
      <c r="B82" s="82">
        <f t="shared" si="8"/>
        <v>83</v>
      </c>
      <c r="C82" s="82">
        <f t="shared" ca="1" si="9"/>
        <v>0</v>
      </c>
      <c r="D82" s="82">
        <f t="shared" ca="1" si="10"/>
        <v>0</v>
      </c>
      <c r="E82" s="83">
        <f t="shared" ca="1" si="11"/>
        <v>0</v>
      </c>
      <c r="F82" s="82">
        <f t="shared" ca="1" si="12"/>
        <v>0</v>
      </c>
      <c r="G82" s="83">
        <f t="shared" ca="1" si="13"/>
        <v>0</v>
      </c>
      <c r="O82" s="85" t="s">
        <v>3004</v>
      </c>
      <c r="P82" s="85" t="s">
        <v>3005</v>
      </c>
      <c r="Q82" s="88">
        <v>9887.69</v>
      </c>
      <c r="R82" s="85">
        <v>0</v>
      </c>
    </row>
    <row r="83" spans="1:18" x14ac:dyDescent="0.3">
      <c r="A83" s="82" t="str">
        <f t="shared" si="7"/>
        <v>TPU FASHION TRANSFORMER</v>
      </c>
      <c r="B83" s="82">
        <f t="shared" si="8"/>
        <v>84</v>
      </c>
      <c r="C83" s="82">
        <f t="shared" ca="1" si="9"/>
        <v>0</v>
      </c>
      <c r="D83" s="82">
        <f t="shared" ca="1" si="10"/>
        <v>0</v>
      </c>
      <c r="E83" s="83">
        <f t="shared" ca="1" si="11"/>
        <v>0</v>
      </c>
      <c r="F83" s="82">
        <f t="shared" ca="1" si="12"/>
        <v>0</v>
      </c>
      <c r="G83" s="83">
        <f t="shared" ca="1" si="13"/>
        <v>0</v>
      </c>
      <c r="O83" s="85" t="s">
        <v>3006</v>
      </c>
      <c r="P83" s="85" t="s">
        <v>3007</v>
      </c>
      <c r="Q83" s="88">
        <v>3862.5</v>
      </c>
      <c r="R83" s="85">
        <v>0</v>
      </c>
    </row>
    <row r="84" spans="1:18" x14ac:dyDescent="0.3">
      <c r="A84" s="82" t="str">
        <f t="shared" si="7"/>
        <v>TPU FASHION TRANSFORMER</v>
      </c>
      <c r="B84" s="82">
        <f t="shared" si="8"/>
        <v>85</v>
      </c>
      <c r="C84" s="82">
        <f t="shared" ca="1" si="9"/>
        <v>0</v>
      </c>
      <c r="D84" s="82">
        <f t="shared" ca="1" si="10"/>
        <v>0</v>
      </c>
      <c r="E84" s="83">
        <f t="shared" ca="1" si="11"/>
        <v>0</v>
      </c>
      <c r="F84" s="82">
        <f t="shared" ca="1" si="12"/>
        <v>0</v>
      </c>
      <c r="G84" s="83">
        <f t="shared" ca="1" si="13"/>
        <v>0</v>
      </c>
      <c r="O84" s="85" t="s">
        <v>3008</v>
      </c>
      <c r="P84" s="85" t="s">
        <v>3009</v>
      </c>
      <c r="Q84" s="88">
        <v>5840.25</v>
      </c>
      <c r="R84" s="85">
        <v>0</v>
      </c>
    </row>
    <row r="85" spans="1:18" x14ac:dyDescent="0.3">
      <c r="A85" s="82" t="str">
        <f t="shared" si="7"/>
        <v>TPU FASHION TRANSFORMER</v>
      </c>
      <c r="B85" s="82">
        <f t="shared" si="8"/>
        <v>86</v>
      </c>
      <c r="C85" s="82">
        <f t="shared" ca="1" si="9"/>
        <v>0</v>
      </c>
      <c r="D85" s="82">
        <f t="shared" ca="1" si="10"/>
        <v>0</v>
      </c>
      <c r="E85" s="83">
        <f t="shared" ca="1" si="11"/>
        <v>0</v>
      </c>
      <c r="F85" s="82">
        <f t="shared" ca="1" si="12"/>
        <v>0</v>
      </c>
      <c r="G85" s="83">
        <f t="shared" ca="1" si="13"/>
        <v>0</v>
      </c>
      <c r="O85" s="85" t="s">
        <v>3010</v>
      </c>
      <c r="P85" s="85" t="s">
        <v>3011</v>
      </c>
      <c r="Q85" s="88">
        <v>6736.35</v>
      </c>
      <c r="R85" s="85">
        <v>0</v>
      </c>
    </row>
    <row r="86" spans="1:18" x14ac:dyDescent="0.3">
      <c r="A86" s="82" t="str">
        <f t="shared" si="7"/>
        <v>TPU FASHION TRANSFORMER</v>
      </c>
      <c r="B86" s="82">
        <f t="shared" si="8"/>
        <v>87</v>
      </c>
      <c r="C86" s="82">
        <f t="shared" ca="1" si="9"/>
        <v>0</v>
      </c>
      <c r="D86" s="82">
        <f t="shared" ca="1" si="10"/>
        <v>0</v>
      </c>
      <c r="E86" s="83">
        <f t="shared" ca="1" si="11"/>
        <v>0</v>
      </c>
      <c r="F86" s="82">
        <f t="shared" ca="1" si="12"/>
        <v>0</v>
      </c>
      <c r="G86" s="83">
        <f t="shared" ca="1" si="13"/>
        <v>0</v>
      </c>
      <c r="O86" s="85" t="s">
        <v>3012</v>
      </c>
      <c r="P86" s="85" t="s">
        <v>3013</v>
      </c>
      <c r="Q86" s="88">
        <v>7277.1</v>
      </c>
      <c r="R86" s="85">
        <v>0</v>
      </c>
    </row>
    <row r="87" spans="1:18" x14ac:dyDescent="0.3">
      <c r="A87" s="82" t="str">
        <f t="shared" si="7"/>
        <v>TPU FASHION TRANSFORMER</v>
      </c>
      <c r="B87" s="82">
        <f t="shared" si="8"/>
        <v>88</v>
      </c>
      <c r="C87" s="82">
        <f t="shared" ca="1" si="9"/>
        <v>0</v>
      </c>
      <c r="D87" s="82">
        <f t="shared" ca="1" si="10"/>
        <v>0</v>
      </c>
      <c r="E87" s="83">
        <f t="shared" ca="1" si="11"/>
        <v>0</v>
      </c>
      <c r="F87" s="82">
        <f t="shared" ca="1" si="12"/>
        <v>0</v>
      </c>
      <c r="G87" s="83">
        <f t="shared" ca="1" si="13"/>
        <v>0</v>
      </c>
      <c r="O87" s="85" t="s">
        <v>3014</v>
      </c>
      <c r="P87" s="85" t="s">
        <v>3015</v>
      </c>
      <c r="Q87" s="88">
        <v>6736.35</v>
      </c>
      <c r="R87" s="85">
        <v>0</v>
      </c>
    </row>
    <row r="88" spans="1:18" x14ac:dyDescent="0.3">
      <c r="A88" s="82" t="str">
        <f t="shared" si="7"/>
        <v>TPU FASHION TRANSFORMER</v>
      </c>
      <c r="B88" s="82">
        <f t="shared" si="8"/>
        <v>89</v>
      </c>
      <c r="C88" s="82">
        <f t="shared" ca="1" si="9"/>
        <v>0</v>
      </c>
      <c r="D88" s="82">
        <f t="shared" ca="1" si="10"/>
        <v>0</v>
      </c>
      <c r="E88" s="83">
        <f t="shared" ca="1" si="11"/>
        <v>0</v>
      </c>
      <c r="F88" s="82">
        <f t="shared" ca="1" si="12"/>
        <v>0</v>
      </c>
      <c r="G88" s="83">
        <f t="shared" ca="1" si="13"/>
        <v>0</v>
      </c>
      <c r="O88" s="85" t="s">
        <v>3016</v>
      </c>
      <c r="P88" s="85" t="s">
        <v>3017</v>
      </c>
      <c r="Q88" s="88">
        <v>6736.35</v>
      </c>
      <c r="R88" s="85">
        <v>0</v>
      </c>
    </row>
    <row r="89" spans="1:18" x14ac:dyDescent="0.3">
      <c r="A89" s="82" t="str">
        <f t="shared" si="7"/>
        <v>TPU FASHION TRANSFORMER</v>
      </c>
      <c r="B89" s="82">
        <f t="shared" si="8"/>
        <v>90</v>
      </c>
      <c r="C89" s="82">
        <f t="shared" ca="1" si="9"/>
        <v>0</v>
      </c>
      <c r="D89" s="82">
        <f t="shared" ca="1" si="10"/>
        <v>0</v>
      </c>
      <c r="E89" s="83">
        <f t="shared" ca="1" si="11"/>
        <v>0</v>
      </c>
      <c r="F89" s="82">
        <f t="shared" ca="1" si="12"/>
        <v>0</v>
      </c>
      <c r="G89" s="83">
        <f t="shared" ca="1" si="13"/>
        <v>0</v>
      </c>
      <c r="O89" s="85" t="s">
        <v>3018</v>
      </c>
      <c r="P89" s="85" t="s">
        <v>3019</v>
      </c>
      <c r="Q89" s="88">
        <v>2703.9</v>
      </c>
      <c r="R89" s="85">
        <v>0</v>
      </c>
    </row>
    <row r="90" spans="1:18" x14ac:dyDescent="0.3">
      <c r="A90" s="82" t="str">
        <f t="shared" si="7"/>
        <v>TPU FASHION TRANSFORMER</v>
      </c>
      <c r="B90" s="82">
        <f t="shared" si="8"/>
        <v>91</v>
      </c>
      <c r="C90" s="82">
        <f t="shared" ca="1" si="9"/>
        <v>0</v>
      </c>
      <c r="D90" s="82">
        <f t="shared" ca="1" si="10"/>
        <v>0</v>
      </c>
      <c r="E90" s="83">
        <f t="shared" ca="1" si="11"/>
        <v>0</v>
      </c>
      <c r="F90" s="82">
        <f t="shared" ca="1" si="12"/>
        <v>0</v>
      </c>
      <c r="G90" s="83">
        <f t="shared" ca="1" si="13"/>
        <v>0</v>
      </c>
      <c r="O90" s="85" t="s">
        <v>3020</v>
      </c>
      <c r="P90" s="85" t="s">
        <v>3021</v>
      </c>
      <c r="Q90" s="88">
        <v>2966.25</v>
      </c>
      <c r="R90" s="85">
        <v>-1</v>
      </c>
    </row>
    <row r="91" spans="1:18" x14ac:dyDescent="0.3">
      <c r="A91" s="82" t="str">
        <f t="shared" si="7"/>
        <v>TPU FASHION TRANSFORMER</v>
      </c>
      <c r="B91" s="82">
        <f t="shared" si="8"/>
        <v>92</v>
      </c>
      <c r="C91" s="82">
        <f t="shared" ca="1" si="9"/>
        <v>0</v>
      </c>
      <c r="D91" s="82">
        <f t="shared" ca="1" si="10"/>
        <v>0</v>
      </c>
      <c r="E91" s="83">
        <f t="shared" ca="1" si="11"/>
        <v>0</v>
      </c>
      <c r="F91" s="82">
        <f t="shared" ca="1" si="12"/>
        <v>0</v>
      </c>
      <c r="G91" s="83">
        <f t="shared" ca="1" si="13"/>
        <v>0</v>
      </c>
      <c r="O91" s="85" t="s">
        <v>3022</v>
      </c>
      <c r="P91" s="85" t="s">
        <v>3023</v>
      </c>
      <c r="Q91" s="88">
        <v>5623.8</v>
      </c>
      <c r="R91" s="85">
        <v>0</v>
      </c>
    </row>
    <row r="92" spans="1:18" x14ac:dyDescent="0.3">
      <c r="A92" s="82" t="str">
        <f t="shared" si="7"/>
        <v>TPU FASHION TRANSFORMER</v>
      </c>
      <c r="B92" s="82">
        <f t="shared" si="8"/>
        <v>93</v>
      </c>
      <c r="C92" s="82">
        <f t="shared" ca="1" si="9"/>
        <v>0</v>
      </c>
      <c r="D92" s="82">
        <f t="shared" ca="1" si="10"/>
        <v>0</v>
      </c>
      <c r="E92" s="83">
        <f t="shared" ca="1" si="11"/>
        <v>0</v>
      </c>
      <c r="F92" s="82">
        <f t="shared" ca="1" si="12"/>
        <v>0</v>
      </c>
      <c r="G92" s="83">
        <f t="shared" ca="1" si="13"/>
        <v>0</v>
      </c>
      <c r="O92" s="85" t="s">
        <v>3024</v>
      </c>
      <c r="P92" s="85" t="s">
        <v>3025</v>
      </c>
      <c r="Q92" s="88">
        <v>15852.16</v>
      </c>
      <c r="R92" s="85">
        <v>0</v>
      </c>
    </row>
    <row r="93" spans="1:18" x14ac:dyDescent="0.3">
      <c r="A93" s="82" t="str">
        <f t="shared" si="7"/>
        <v>TPU FASHION TRANSFORMER</v>
      </c>
      <c r="B93" s="82">
        <f t="shared" si="8"/>
        <v>94</v>
      </c>
      <c r="C93" s="82">
        <f t="shared" ca="1" si="9"/>
        <v>0</v>
      </c>
      <c r="D93" s="82">
        <f t="shared" ca="1" si="10"/>
        <v>0</v>
      </c>
      <c r="E93" s="83">
        <f t="shared" ca="1" si="11"/>
        <v>0</v>
      </c>
      <c r="F93" s="82">
        <f t="shared" ca="1" si="12"/>
        <v>0</v>
      </c>
      <c r="G93" s="83">
        <f t="shared" ca="1" si="13"/>
        <v>0</v>
      </c>
      <c r="O93" s="85" t="s">
        <v>3026</v>
      </c>
      <c r="P93" s="85" t="s">
        <v>3027</v>
      </c>
      <c r="Q93" s="88">
        <v>15727.79</v>
      </c>
      <c r="R93" s="85">
        <v>0</v>
      </c>
    </row>
    <row r="94" spans="1:18" x14ac:dyDescent="0.3">
      <c r="A94" s="82" t="str">
        <f t="shared" si="7"/>
        <v>TPU FASHION TRANSFORMER</v>
      </c>
      <c r="B94" s="82">
        <f t="shared" si="8"/>
        <v>95</v>
      </c>
      <c r="C94" s="82">
        <f t="shared" ca="1" si="9"/>
        <v>0</v>
      </c>
      <c r="D94" s="82">
        <f t="shared" ca="1" si="10"/>
        <v>0</v>
      </c>
      <c r="E94" s="83">
        <f t="shared" ca="1" si="11"/>
        <v>0</v>
      </c>
      <c r="F94" s="82">
        <f t="shared" ca="1" si="12"/>
        <v>0</v>
      </c>
      <c r="G94" s="83">
        <f t="shared" ca="1" si="13"/>
        <v>0</v>
      </c>
      <c r="O94" s="85" t="s">
        <v>3028</v>
      </c>
      <c r="P94" s="85" t="s">
        <v>3029</v>
      </c>
      <c r="Q94" s="88">
        <v>2379.3000000000002</v>
      </c>
      <c r="R94" s="85">
        <v>0</v>
      </c>
    </row>
    <row r="95" spans="1:18" x14ac:dyDescent="0.3">
      <c r="A95" s="82" t="str">
        <f t="shared" si="7"/>
        <v>TPU FASHION TRANSFORMER</v>
      </c>
      <c r="B95" s="82">
        <f t="shared" si="8"/>
        <v>96</v>
      </c>
      <c r="C95" s="82">
        <f t="shared" ca="1" si="9"/>
        <v>0</v>
      </c>
      <c r="D95" s="82">
        <f t="shared" ca="1" si="10"/>
        <v>0</v>
      </c>
      <c r="E95" s="83">
        <f t="shared" ca="1" si="11"/>
        <v>0</v>
      </c>
      <c r="F95" s="82">
        <f t="shared" ca="1" si="12"/>
        <v>0</v>
      </c>
      <c r="G95" s="83">
        <f t="shared" ca="1" si="13"/>
        <v>0</v>
      </c>
      <c r="O95" s="85" t="s">
        <v>3030</v>
      </c>
      <c r="P95" s="85" t="s">
        <v>3031</v>
      </c>
      <c r="Q95" s="88">
        <v>2379.3000000000002</v>
      </c>
      <c r="R95" s="85">
        <v>0</v>
      </c>
    </row>
    <row r="96" spans="1:18" x14ac:dyDescent="0.3">
      <c r="A96" s="82" t="str">
        <f t="shared" si="7"/>
        <v>TPU FASHION TRANSFORMER</v>
      </c>
      <c r="B96" s="82">
        <f t="shared" si="8"/>
        <v>97</v>
      </c>
      <c r="C96" s="82">
        <f t="shared" ca="1" si="9"/>
        <v>0</v>
      </c>
      <c r="D96" s="82">
        <f t="shared" ca="1" si="10"/>
        <v>0</v>
      </c>
      <c r="E96" s="83">
        <f t="shared" ca="1" si="11"/>
        <v>0</v>
      </c>
      <c r="F96" s="82">
        <f t="shared" ca="1" si="12"/>
        <v>0</v>
      </c>
      <c r="G96" s="83">
        <f t="shared" ca="1" si="13"/>
        <v>0</v>
      </c>
      <c r="O96" s="85" t="s">
        <v>3032</v>
      </c>
      <c r="P96" s="85" t="s">
        <v>3033</v>
      </c>
      <c r="Q96" s="88">
        <v>2966.25</v>
      </c>
      <c r="R96" s="85">
        <v>0</v>
      </c>
    </row>
    <row r="97" spans="1:18" x14ac:dyDescent="0.3">
      <c r="A97" s="82" t="str">
        <f t="shared" si="7"/>
        <v>TPU FASHION TRANSFORMER</v>
      </c>
      <c r="B97" s="82">
        <f t="shared" si="8"/>
        <v>98</v>
      </c>
      <c r="C97" s="82">
        <f t="shared" ca="1" si="9"/>
        <v>0</v>
      </c>
      <c r="D97" s="82">
        <f t="shared" ca="1" si="10"/>
        <v>0</v>
      </c>
      <c r="E97" s="83">
        <f t="shared" ca="1" si="11"/>
        <v>0</v>
      </c>
      <c r="F97" s="82">
        <f t="shared" ca="1" si="12"/>
        <v>0</v>
      </c>
      <c r="G97" s="83">
        <f t="shared" ca="1" si="13"/>
        <v>0</v>
      </c>
      <c r="O97" s="85" t="s">
        <v>3034</v>
      </c>
      <c r="P97" s="85" t="s">
        <v>3035</v>
      </c>
      <c r="Q97" s="88">
        <v>3862.5</v>
      </c>
      <c r="R97" s="85">
        <v>0</v>
      </c>
    </row>
    <row r="98" spans="1:18" x14ac:dyDescent="0.3">
      <c r="A98" s="82" t="str">
        <f t="shared" si="7"/>
        <v>TPU FASHION TRANSFORMER</v>
      </c>
      <c r="B98" s="82">
        <f t="shared" si="8"/>
        <v>99</v>
      </c>
      <c r="C98" s="82">
        <f t="shared" ca="1" si="9"/>
        <v>0</v>
      </c>
      <c r="D98" s="82">
        <f t="shared" ca="1" si="10"/>
        <v>0</v>
      </c>
      <c r="E98" s="83">
        <f t="shared" ca="1" si="11"/>
        <v>0</v>
      </c>
      <c r="F98" s="82">
        <f t="shared" ca="1" si="12"/>
        <v>0</v>
      </c>
      <c r="G98" s="83">
        <f t="shared" ca="1" si="13"/>
        <v>0</v>
      </c>
      <c r="O98" s="85" t="s">
        <v>3036</v>
      </c>
      <c r="P98" s="85" t="s">
        <v>3037</v>
      </c>
      <c r="Q98" s="88">
        <v>13487.85</v>
      </c>
      <c r="R98" s="85">
        <v>0</v>
      </c>
    </row>
    <row r="99" spans="1:18" x14ac:dyDescent="0.3">
      <c r="A99" s="82" t="str">
        <f t="shared" si="7"/>
        <v>TPU FASHION TRANSFORMER</v>
      </c>
      <c r="B99" s="82">
        <f t="shared" si="8"/>
        <v>100</v>
      </c>
      <c r="C99" s="82">
        <f t="shared" ca="1" si="9"/>
        <v>0</v>
      </c>
      <c r="D99" s="82">
        <f t="shared" ca="1" si="10"/>
        <v>0</v>
      </c>
      <c r="E99" s="83">
        <f t="shared" ca="1" si="11"/>
        <v>0</v>
      </c>
      <c r="F99" s="82">
        <f t="shared" ca="1" si="12"/>
        <v>0</v>
      </c>
      <c r="G99" s="83">
        <f t="shared" ca="1" si="13"/>
        <v>0</v>
      </c>
      <c r="O99" s="85" t="s">
        <v>3038</v>
      </c>
      <c r="P99" s="85" t="s">
        <v>3039</v>
      </c>
      <c r="Q99" s="88">
        <v>3205.88</v>
      </c>
      <c r="R99" s="85">
        <v>0</v>
      </c>
    </row>
    <row r="100" spans="1:18" x14ac:dyDescent="0.3">
      <c r="A100" s="82" t="str">
        <f t="shared" si="7"/>
        <v>TPU FASHION TRANSFORMER</v>
      </c>
      <c r="B100" s="82">
        <f t="shared" si="8"/>
        <v>101</v>
      </c>
      <c r="C100" s="82">
        <f t="shared" ca="1" si="9"/>
        <v>0</v>
      </c>
      <c r="D100" s="82">
        <f t="shared" ca="1" si="10"/>
        <v>0</v>
      </c>
      <c r="E100" s="83">
        <f t="shared" ca="1" si="11"/>
        <v>0</v>
      </c>
      <c r="F100" s="82">
        <f t="shared" ca="1" si="12"/>
        <v>0</v>
      </c>
      <c r="G100" s="83">
        <f t="shared" ca="1" si="13"/>
        <v>0</v>
      </c>
      <c r="O100" s="85" t="s">
        <v>3040</v>
      </c>
      <c r="P100" s="85" t="s">
        <v>3041</v>
      </c>
      <c r="Q100" s="88">
        <v>2966.25</v>
      </c>
      <c r="R100" s="85">
        <v>0</v>
      </c>
    </row>
    <row r="101" spans="1:18" x14ac:dyDescent="0.3">
      <c r="A101" s="82" t="str">
        <f t="shared" si="7"/>
        <v>TPU FASHION TRANSFORMER</v>
      </c>
      <c r="B101" s="82">
        <f t="shared" si="8"/>
        <v>102</v>
      </c>
      <c r="C101" s="82">
        <f t="shared" ca="1" si="9"/>
        <v>0</v>
      </c>
      <c r="D101" s="82">
        <f t="shared" ca="1" si="10"/>
        <v>0</v>
      </c>
      <c r="E101" s="83">
        <f t="shared" ca="1" si="11"/>
        <v>0</v>
      </c>
      <c r="F101" s="82">
        <f t="shared" ca="1" si="12"/>
        <v>0</v>
      </c>
      <c r="G101" s="83">
        <f t="shared" ca="1" si="13"/>
        <v>0</v>
      </c>
      <c r="O101" s="85" t="s">
        <v>3042</v>
      </c>
      <c r="P101" s="85" t="s">
        <v>3043</v>
      </c>
      <c r="Q101" s="88">
        <v>2379.3000000000002</v>
      </c>
      <c r="R101" s="85">
        <v>0</v>
      </c>
    </row>
    <row r="102" spans="1:18" x14ac:dyDescent="0.3">
      <c r="A102" s="82" t="str">
        <f t="shared" si="7"/>
        <v>TPU FASHION TRANSFORMER</v>
      </c>
      <c r="B102" s="82">
        <f t="shared" si="8"/>
        <v>103</v>
      </c>
      <c r="C102" s="82">
        <f t="shared" ca="1" si="9"/>
        <v>0</v>
      </c>
      <c r="D102" s="82">
        <f t="shared" ca="1" si="10"/>
        <v>0</v>
      </c>
      <c r="E102" s="83">
        <f t="shared" ca="1" si="11"/>
        <v>0</v>
      </c>
      <c r="F102" s="82">
        <f t="shared" ca="1" si="12"/>
        <v>0</v>
      </c>
      <c r="G102" s="83">
        <f t="shared" ca="1" si="13"/>
        <v>0</v>
      </c>
      <c r="O102" s="85" t="s">
        <v>3044</v>
      </c>
      <c r="P102" s="85" t="s">
        <v>3045</v>
      </c>
      <c r="Q102" s="88">
        <v>3862.5</v>
      </c>
      <c r="R102" s="85">
        <v>0</v>
      </c>
    </row>
    <row r="103" spans="1:18" x14ac:dyDescent="0.3">
      <c r="A103" s="82" t="str">
        <f t="shared" si="7"/>
        <v>TPU FASHION TRANSFORMER</v>
      </c>
      <c r="B103" s="82">
        <f t="shared" si="8"/>
        <v>104</v>
      </c>
      <c r="C103" s="82">
        <f t="shared" ca="1" si="9"/>
        <v>0</v>
      </c>
      <c r="D103" s="82">
        <f t="shared" ca="1" si="10"/>
        <v>0</v>
      </c>
      <c r="E103" s="83">
        <f t="shared" ca="1" si="11"/>
        <v>0</v>
      </c>
      <c r="F103" s="82">
        <f t="shared" ca="1" si="12"/>
        <v>0</v>
      </c>
      <c r="G103" s="83">
        <f t="shared" ca="1" si="13"/>
        <v>0</v>
      </c>
      <c r="O103" s="85" t="s">
        <v>3046</v>
      </c>
      <c r="P103" s="85" t="s">
        <v>3047</v>
      </c>
      <c r="Q103" s="88">
        <v>2703.9</v>
      </c>
      <c r="R103" s="85">
        <v>0</v>
      </c>
    </row>
    <row r="104" spans="1:18" x14ac:dyDescent="0.3">
      <c r="A104" s="82" t="str">
        <f t="shared" si="7"/>
        <v>TPU FASHION TRANSFORMER</v>
      </c>
      <c r="B104" s="82">
        <f t="shared" si="8"/>
        <v>105</v>
      </c>
      <c r="C104" s="82">
        <f t="shared" ca="1" si="9"/>
        <v>0</v>
      </c>
      <c r="D104" s="82">
        <f t="shared" ca="1" si="10"/>
        <v>0</v>
      </c>
      <c r="E104" s="83">
        <f t="shared" ca="1" si="11"/>
        <v>0</v>
      </c>
      <c r="F104" s="82">
        <f t="shared" ca="1" si="12"/>
        <v>0</v>
      </c>
      <c r="G104" s="83">
        <f t="shared" ca="1" si="13"/>
        <v>0</v>
      </c>
      <c r="O104" s="85" t="s">
        <v>3048</v>
      </c>
      <c r="P104" s="85" t="s">
        <v>3049</v>
      </c>
      <c r="Q104" s="88">
        <v>3862.5</v>
      </c>
      <c r="R104" s="85">
        <v>0</v>
      </c>
    </row>
    <row r="105" spans="1:18" x14ac:dyDescent="0.3">
      <c r="A105" s="82" t="str">
        <f t="shared" si="7"/>
        <v>TPU FASHION TRANSFORMER</v>
      </c>
      <c r="B105" s="82">
        <f t="shared" si="8"/>
        <v>106</v>
      </c>
      <c r="C105" s="82">
        <f t="shared" ca="1" si="9"/>
        <v>0</v>
      </c>
      <c r="D105" s="82">
        <f t="shared" ca="1" si="10"/>
        <v>0</v>
      </c>
      <c r="E105" s="83">
        <f t="shared" ca="1" si="11"/>
        <v>0</v>
      </c>
      <c r="F105" s="82">
        <f t="shared" ca="1" si="12"/>
        <v>0</v>
      </c>
      <c r="G105" s="83">
        <f t="shared" ca="1" si="13"/>
        <v>0</v>
      </c>
      <c r="O105" s="85" t="s">
        <v>3050</v>
      </c>
      <c r="P105" s="85" t="s">
        <v>3051</v>
      </c>
      <c r="Q105" s="88">
        <v>5840.25</v>
      </c>
      <c r="R105" s="85">
        <v>0</v>
      </c>
    </row>
    <row r="106" spans="1:18" x14ac:dyDescent="0.3">
      <c r="A106" s="82" t="str">
        <f t="shared" si="7"/>
        <v>TPU FASHION TRANSFORMER</v>
      </c>
      <c r="B106" s="82">
        <f t="shared" si="8"/>
        <v>107</v>
      </c>
      <c r="C106" s="82">
        <f t="shared" ca="1" si="9"/>
        <v>0</v>
      </c>
      <c r="D106" s="82">
        <f t="shared" ca="1" si="10"/>
        <v>0</v>
      </c>
      <c r="E106" s="83">
        <f t="shared" ca="1" si="11"/>
        <v>0</v>
      </c>
      <c r="F106" s="82">
        <f t="shared" ca="1" si="12"/>
        <v>0</v>
      </c>
      <c r="G106" s="83">
        <f t="shared" ca="1" si="13"/>
        <v>0</v>
      </c>
      <c r="O106" s="85" t="s">
        <v>3052</v>
      </c>
      <c r="P106" s="85" t="s">
        <v>3053</v>
      </c>
      <c r="Q106" s="88">
        <v>3229.05</v>
      </c>
      <c r="R106" s="85">
        <v>0</v>
      </c>
    </row>
    <row r="107" spans="1:18" x14ac:dyDescent="0.3">
      <c r="A107" s="82" t="str">
        <f t="shared" si="7"/>
        <v>TPU FASHION TRANSFORMER</v>
      </c>
      <c r="B107" s="82">
        <f t="shared" si="8"/>
        <v>108</v>
      </c>
      <c r="C107" s="82">
        <f t="shared" ca="1" si="9"/>
        <v>0</v>
      </c>
      <c r="D107" s="82">
        <f t="shared" ca="1" si="10"/>
        <v>0</v>
      </c>
      <c r="E107" s="83">
        <f t="shared" ca="1" si="11"/>
        <v>0</v>
      </c>
      <c r="F107" s="82">
        <f t="shared" ca="1" si="12"/>
        <v>0</v>
      </c>
      <c r="G107" s="83">
        <f t="shared" ca="1" si="13"/>
        <v>0</v>
      </c>
      <c r="O107" s="85" t="s">
        <v>3054</v>
      </c>
      <c r="P107" s="85" t="s">
        <v>3055</v>
      </c>
      <c r="Q107" s="88">
        <v>5021.3999999999996</v>
      </c>
      <c r="R107" s="85">
        <v>0</v>
      </c>
    </row>
    <row r="108" spans="1:18" x14ac:dyDescent="0.3">
      <c r="A108" s="82" t="str">
        <f t="shared" si="7"/>
        <v>TPU FASHION TRANSFORMER</v>
      </c>
      <c r="B108" s="82">
        <f t="shared" si="8"/>
        <v>109</v>
      </c>
      <c r="C108" s="82">
        <f t="shared" ca="1" si="9"/>
        <v>0</v>
      </c>
      <c r="D108" s="82">
        <f t="shared" ca="1" si="10"/>
        <v>0</v>
      </c>
      <c r="E108" s="83">
        <f t="shared" ca="1" si="11"/>
        <v>0</v>
      </c>
      <c r="F108" s="82">
        <f t="shared" ca="1" si="12"/>
        <v>0</v>
      </c>
      <c r="G108" s="83">
        <f t="shared" ca="1" si="13"/>
        <v>0</v>
      </c>
      <c r="O108" s="85" t="s">
        <v>3056</v>
      </c>
      <c r="P108" s="85" t="s">
        <v>34525</v>
      </c>
      <c r="Q108" s="88">
        <v>3862.5</v>
      </c>
      <c r="R108" s="85">
        <v>0</v>
      </c>
    </row>
    <row r="109" spans="1:18" x14ac:dyDescent="0.3">
      <c r="A109" s="82" t="str">
        <f t="shared" si="7"/>
        <v>TPU FASHION TRANSFORMER</v>
      </c>
      <c r="B109" s="82">
        <f t="shared" si="8"/>
        <v>110</v>
      </c>
      <c r="C109" s="82">
        <f t="shared" ca="1" si="9"/>
        <v>0</v>
      </c>
      <c r="D109" s="82">
        <f t="shared" ca="1" si="10"/>
        <v>0</v>
      </c>
      <c r="E109" s="83">
        <f t="shared" ca="1" si="11"/>
        <v>0</v>
      </c>
      <c r="F109" s="82">
        <f t="shared" ca="1" si="12"/>
        <v>0</v>
      </c>
      <c r="G109" s="83">
        <f t="shared" ca="1" si="13"/>
        <v>0</v>
      </c>
      <c r="O109" s="85" t="s">
        <v>3057</v>
      </c>
      <c r="P109" s="85" t="s">
        <v>3058</v>
      </c>
      <c r="Q109" s="88">
        <v>9610.2099999999991</v>
      </c>
      <c r="R109" s="85">
        <v>0</v>
      </c>
    </row>
    <row r="110" spans="1:18" x14ac:dyDescent="0.3">
      <c r="A110" s="82" t="str">
        <f t="shared" si="7"/>
        <v>TPU FASHION TRANSFORMER</v>
      </c>
      <c r="B110" s="82">
        <f t="shared" si="8"/>
        <v>111</v>
      </c>
      <c r="C110" s="82">
        <f t="shared" ca="1" si="9"/>
        <v>0</v>
      </c>
      <c r="D110" s="82">
        <f t="shared" ca="1" si="10"/>
        <v>0</v>
      </c>
      <c r="E110" s="83">
        <f t="shared" ca="1" si="11"/>
        <v>0</v>
      </c>
      <c r="F110" s="82">
        <f t="shared" ca="1" si="12"/>
        <v>0</v>
      </c>
      <c r="G110" s="83">
        <f t="shared" ca="1" si="13"/>
        <v>0</v>
      </c>
      <c r="O110" s="85" t="s">
        <v>3059</v>
      </c>
      <c r="P110" s="85" t="s">
        <v>3060</v>
      </c>
      <c r="Q110" s="88">
        <v>3445.5</v>
      </c>
      <c r="R110" s="85">
        <v>0</v>
      </c>
    </row>
    <row r="111" spans="1:18" x14ac:dyDescent="0.3">
      <c r="A111" s="82" t="str">
        <f t="shared" si="7"/>
        <v>TPU FASHION TRANSFORMER</v>
      </c>
      <c r="B111" s="82">
        <f t="shared" si="8"/>
        <v>112</v>
      </c>
      <c r="C111" s="82">
        <f t="shared" ca="1" si="9"/>
        <v>0</v>
      </c>
      <c r="D111" s="82">
        <f t="shared" ca="1" si="10"/>
        <v>0</v>
      </c>
      <c r="E111" s="83">
        <f t="shared" ca="1" si="11"/>
        <v>0</v>
      </c>
      <c r="F111" s="82">
        <f t="shared" ca="1" si="12"/>
        <v>0</v>
      </c>
      <c r="G111" s="83">
        <f t="shared" ca="1" si="13"/>
        <v>0</v>
      </c>
      <c r="O111" s="85" t="s">
        <v>3061</v>
      </c>
      <c r="P111" s="85" t="s">
        <v>3062</v>
      </c>
      <c r="Q111" s="88">
        <v>3368.1</v>
      </c>
      <c r="R111" s="85">
        <v>0</v>
      </c>
    </row>
    <row r="112" spans="1:18" x14ac:dyDescent="0.3">
      <c r="A112" s="82" t="str">
        <f t="shared" si="7"/>
        <v>TPU FASHION TRANSFORMER</v>
      </c>
      <c r="B112" s="82">
        <f t="shared" si="8"/>
        <v>113</v>
      </c>
      <c r="C112" s="82">
        <f t="shared" ca="1" si="9"/>
        <v>0</v>
      </c>
      <c r="D112" s="82">
        <f t="shared" ca="1" si="10"/>
        <v>0</v>
      </c>
      <c r="E112" s="83">
        <f t="shared" ca="1" si="11"/>
        <v>0</v>
      </c>
      <c r="F112" s="82">
        <f t="shared" ca="1" si="12"/>
        <v>0</v>
      </c>
      <c r="G112" s="83">
        <f t="shared" ca="1" si="13"/>
        <v>0</v>
      </c>
      <c r="O112" s="85" t="s">
        <v>3063</v>
      </c>
      <c r="P112" s="85" t="s">
        <v>3064</v>
      </c>
      <c r="Q112" s="88">
        <v>9887.69</v>
      </c>
      <c r="R112" s="85">
        <v>0</v>
      </c>
    </row>
    <row r="113" spans="1:18" x14ac:dyDescent="0.3">
      <c r="A113" s="82" t="str">
        <f t="shared" si="7"/>
        <v>TPU FASHION TRANSFORMER</v>
      </c>
      <c r="B113" s="82">
        <f t="shared" si="8"/>
        <v>114</v>
      </c>
      <c r="C113" s="82">
        <f t="shared" ca="1" si="9"/>
        <v>0</v>
      </c>
      <c r="D113" s="82">
        <f t="shared" ca="1" si="10"/>
        <v>0</v>
      </c>
      <c r="E113" s="83">
        <f t="shared" ca="1" si="11"/>
        <v>0</v>
      </c>
      <c r="F113" s="82">
        <f t="shared" ca="1" si="12"/>
        <v>0</v>
      </c>
      <c r="G113" s="83">
        <f t="shared" ca="1" si="13"/>
        <v>0</v>
      </c>
      <c r="O113" s="85" t="s">
        <v>3065</v>
      </c>
      <c r="P113" s="85" t="s">
        <v>3066</v>
      </c>
      <c r="Q113" s="88">
        <v>9887.69</v>
      </c>
      <c r="R113" s="85">
        <v>0</v>
      </c>
    </row>
    <row r="114" spans="1:18" x14ac:dyDescent="0.3">
      <c r="A114" s="82" t="str">
        <f t="shared" si="7"/>
        <v>TPU FASHION TRANSFORMER</v>
      </c>
      <c r="B114" s="82">
        <f t="shared" si="8"/>
        <v>115</v>
      </c>
      <c r="C114" s="82">
        <f t="shared" ca="1" si="9"/>
        <v>0</v>
      </c>
      <c r="D114" s="82">
        <f t="shared" ca="1" si="10"/>
        <v>0</v>
      </c>
      <c r="E114" s="83">
        <f t="shared" ca="1" si="11"/>
        <v>0</v>
      </c>
      <c r="F114" s="82">
        <f t="shared" ca="1" si="12"/>
        <v>0</v>
      </c>
      <c r="G114" s="83">
        <f t="shared" ca="1" si="13"/>
        <v>0</v>
      </c>
      <c r="O114" s="85" t="s">
        <v>3067</v>
      </c>
      <c r="P114" s="85" t="s">
        <v>3068</v>
      </c>
      <c r="Q114" s="88">
        <v>5840.25</v>
      </c>
      <c r="R114" s="85">
        <v>0</v>
      </c>
    </row>
    <row r="115" spans="1:18" x14ac:dyDescent="0.3">
      <c r="A115" s="82" t="str">
        <f t="shared" si="7"/>
        <v>TPU FASHION TRANSFORMER</v>
      </c>
      <c r="B115" s="82">
        <f t="shared" si="8"/>
        <v>116</v>
      </c>
      <c r="C115" s="82">
        <f t="shared" ca="1" si="9"/>
        <v>0</v>
      </c>
      <c r="D115" s="82">
        <f t="shared" ca="1" si="10"/>
        <v>0</v>
      </c>
      <c r="E115" s="83">
        <f t="shared" ca="1" si="11"/>
        <v>0</v>
      </c>
      <c r="F115" s="82">
        <f t="shared" ca="1" si="12"/>
        <v>0</v>
      </c>
      <c r="G115" s="83">
        <f t="shared" ca="1" si="13"/>
        <v>0</v>
      </c>
      <c r="O115" s="85" t="s">
        <v>3069</v>
      </c>
      <c r="P115" s="85" t="s">
        <v>3070</v>
      </c>
      <c r="Q115" s="88">
        <v>3708.93</v>
      </c>
      <c r="R115" s="85">
        <v>0</v>
      </c>
    </row>
    <row r="116" spans="1:18" x14ac:dyDescent="0.3">
      <c r="A116" s="82" t="str">
        <f t="shared" si="7"/>
        <v>TPU FASHION TRANSFORMER</v>
      </c>
      <c r="B116" s="82">
        <f t="shared" si="8"/>
        <v>117</v>
      </c>
      <c r="C116" s="82">
        <f t="shared" ca="1" si="9"/>
        <v>0</v>
      </c>
      <c r="D116" s="82">
        <f t="shared" ca="1" si="10"/>
        <v>0</v>
      </c>
      <c r="E116" s="83">
        <f t="shared" ca="1" si="11"/>
        <v>0</v>
      </c>
      <c r="F116" s="82">
        <f t="shared" ca="1" si="12"/>
        <v>0</v>
      </c>
      <c r="G116" s="83">
        <f t="shared" ca="1" si="13"/>
        <v>0</v>
      </c>
      <c r="O116" s="85" t="s">
        <v>3071</v>
      </c>
      <c r="P116" s="85" t="s">
        <v>3072</v>
      </c>
      <c r="Q116" s="88">
        <v>3151.8</v>
      </c>
      <c r="R116" s="85">
        <v>0</v>
      </c>
    </row>
    <row r="117" spans="1:18" x14ac:dyDescent="0.3">
      <c r="A117" s="82" t="str">
        <f t="shared" si="7"/>
        <v>TPU FASHION TRANSFORMER</v>
      </c>
      <c r="B117" s="82">
        <f t="shared" si="8"/>
        <v>118</v>
      </c>
      <c r="C117" s="82">
        <f t="shared" ca="1" si="9"/>
        <v>0</v>
      </c>
      <c r="D117" s="82">
        <f t="shared" ca="1" si="10"/>
        <v>0</v>
      </c>
      <c r="E117" s="83">
        <f t="shared" ca="1" si="11"/>
        <v>0</v>
      </c>
      <c r="F117" s="82">
        <f t="shared" ca="1" si="12"/>
        <v>0</v>
      </c>
      <c r="G117" s="83">
        <f t="shared" ca="1" si="13"/>
        <v>0</v>
      </c>
      <c r="O117" s="85" t="s">
        <v>3073</v>
      </c>
      <c r="P117" s="85" t="s">
        <v>3074</v>
      </c>
      <c r="Q117" s="88">
        <v>3229.05</v>
      </c>
      <c r="R117" s="85">
        <v>0</v>
      </c>
    </row>
    <row r="118" spans="1:18" x14ac:dyDescent="0.3">
      <c r="A118" s="82" t="str">
        <f t="shared" si="7"/>
        <v>TPU FASHION TRANSFORMER</v>
      </c>
      <c r="B118" s="82">
        <f t="shared" si="8"/>
        <v>119</v>
      </c>
      <c r="C118" s="82">
        <f t="shared" ca="1" si="9"/>
        <v>0</v>
      </c>
      <c r="D118" s="82">
        <f t="shared" ca="1" si="10"/>
        <v>0</v>
      </c>
      <c r="E118" s="83">
        <f t="shared" ca="1" si="11"/>
        <v>0</v>
      </c>
      <c r="F118" s="82">
        <f t="shared" ca="1" si="12"/>
        <v>0</v>
      </c>
      <c r="G118" s="83">
        <f t="shared" ca="1" si="13"/>
        <v>0</v>
      </c>
      <c r="O118" s="85" t="s">
        <v>3075</v>
      </c>
      <c r="P118" s="85" t="s">
        <v>3076</v>
      </c>
      <c r="Q118" s="88">
        <v>8002.95</v>
      </c>
      <c r="R118" s="85">
        <v>0</v>
      </c>
    </row>
    <row r="119" spans="1:18" x14ac:dyDescent="0.3">
      <c r="A119" s="82" t="str">
        <f t="shared" si="7"/>
        <v>TPU FASHION TRANSFORMER</v>
      </c>
      <c r="B119" s="82">
        <f t="shared" si="8"/>
        <v>120</v>
      </c>
      <c r="C119" s="82">
        <f t="shared" ca="1" si="9"/>
        <v>0</v>
      </c>
      <c r="D119" s="82">
        <f t="shared" ca="1" si="10"/>
        <v>0</v>
      </c>
      <c r="E119" s="83">
        <f t="shared" ca="1" si="11"/>
        <v>0</v>
      </c>
      <c r="F119" s="82">
        <f t="shared" ca="1" si="12"/>
        <v>0</v>
      </c>
      <c r="G119" s="83">
        <f t="shared" ca="1" si="13"/>
        <v>0</v>
      </c>
      <c r="O119" s="85" t="s">
        <v>3077</v>
      </c>
      <c r="P119" s="85" t="s">
        <v>3078</v>
      </c>
      <c r="Q119" s="88">
        <v>3136.2</v>
      </c>
      <c r="R119" s="85">
        <v>0</v>
      </c>
    </row>
    <row r="120" spans="1:18" x14ac:dyDescent="0.3">
      <c r="A120" s="82" t="str">
        <f t="shared" si="7"/>
        <v>TPU FASHION TRANSFORMER</v>
      </c>
      <c r="B120" s="82">
        <f t="shared" si="8"/>
        <v>121</v>
      </c>
      <c r="C120" s="82">
        <f t="shared" ca="1" si="9"/>
        <v>0</v>
      </c>
      <c r="D120" s="82">
        <f t="shared" ca="1" si="10"/>
        <v>0</v>
      </c>
      <c r="E120" s="83">
        <f t="shared" ca="1" si="11"/>
        <v>0</v>
      </c>
      <c r="F120" s="82">
        <f t="shared" ca="1" si="12"/>
        <v>0</v>
      </c>
      <c r="G120" s="83">
        <f t="shared" ca="1" si="13"/>
        <v>0</v>
      </c>
      <c r="O120" s="85" t="s">
        <v>3079</v>
      </c>
      <c r="P120" s="85" t="s">
        <v>3080</v>
      </c>
      <c r="Q120" s="88">
        <v>2379.3000000000002</v>
      </c>
      <c r="R120" s="85">
        <v>0</v>
      </c>
    </row>
    <row r="121" spans="1:18" x14ac:dyDescent="0.3">
      <c r="A121" s="82" t="str">
        <f t="shared" si="7"/>
        <v>TPU FASHION TRANSFORMER</v>
      </c>
      <c r="B121" s="82">
        <f t="shared" si="8"/>
        <v>122</v>
      </c>
      <c r="C121" s="82">
        <f t="shared" ca="1" si="9"/>
        <v>0</v>
      </c>
      <c r="D121" s="82">
        <f t="shared" ca="1" si="10"/>
        <v>0</v>
      </c>
      <c r="E121" s="83">
        <f t="shared" ca="1" si="11"/>
        <v>0</v>
      </c>
      <c r="F121" s="82">
        <f t="shared" ca="1" si="12"/>
        <v>0</v>
      </c>
      <c r="G121" s="83">
        <f t="shared" ca="1" si="13"/>
        <v>0</v>
      </c>
      <c r="O121" s="85" t="s">
        <v>3081</v>
      </c>
      <c r="P121" s="85" t="s">
        <v>3082</v>
      </c>
      <c r="Q121" s="88">
        <v>8003.1</v>
      </c>
      <c r="R121" s="85">
        <v>0</v>
      </c>
    </row>
    <row r="122" spans="1:18" x14ac:dyDescent="0.3">
      <c r="A122" s="82" t="str">
        <f t="shared" si="7"/>
        <v>TPU FASHION TRANSFORMER</v>
      </c>
      <c r="B122" s="82">
        <f t="shared" si="8"/>
        <v>123</v>
      </c>
      <c r="C122" s="82">
        <f t="shared" ca="1" si="9"/>
        <v>0</v>
      </c>
      <c r="D122" s="82">
        <f t="shared" ca="1" si="10"/>
        <v>0</v>
      </c>
      <c r="E122" s="83">
        <f t="shared" ca="1" si="11"/>
        <v>0</v>
      </c>
      <c r="F122" s="82">
        <f t="shared" ca="1" si="12"/>
        <v>0</v>
      </c>
      <c r="G122" s="83">
        <f t="shared" ca="1" si="13"/>
        <v>0</v>
      </c>
      <c r="O122" s="85" t="s">
        <v>3083</v>
      </c>
      <c r="P122" s="85" t="s">
        <v>3084</v>
      </c>
      <c r="Q122" s="88">
        <v>5840.25</v>
      </c>
      <c r="R122" s="85">
        <v>0</v>
      </c>
    </row>
    <row r="123" spans="1:18" x14ac:dyDescent="0.3">
      <c r="A123" s="82" t="str">
        <f t="shared" si="7"/>
        <v>TPU FASHION TRANSFORMER</v>
      </c>
      <c r="B123" s="82">
        <f t="shared" si="8"/>
        <v>124</v>
      </c>
      <c r="C123" s="82">
        <f t="shared" ca="1" si="9"/>
        <v>0</v>
      </c>
      <c r="D123" s="82">
        <f t="shared" ca="1" si="10"/>
        <v>0</v>
      </c>
      <c r="E123" s="83">
        <f t="shared" ca="1" si="11"/>
        <v>0</v>
      </c>
      <c r="F123" s="82">
        <f t="shared" ca="1" si="12"/>
        <v>0</v>
      </c>
      <c r="G123" s="83">
        <f t="shared" ca="1" si="13"/>
        <v>0</v>
      </c>
      <c r="O123" s="85" t="s">
        <v>3085</v>
      </c>
      <c r="P123" s="85" t="s">
        <v>3086</v>
      </c>
      <c r="Q123" s="88">
        <v>4851.45</v>
      </c>
      <c r="R123" s="85">
        <v>0</v>
      </c>
    </row>
    <row r="124" spans="1:18" x14ac:dyDescent="0.3">
      <c r="A124" s="82" t="str">
        <f t="shared" si="7"/>
        <v>TPU FASHION TRANSFORMER</v>
      </c>
      <c r="B124" s="82">
        <f t="shared" si="8"/>
        <v>125</v>
      </c>
      <c r="C124" s="82">
        <f t="shared" ca="1" si="9"/>
        <v>0</v>
      </c>
      <c r="D124" s="82">
        <f t="shared" ca="1" si="10"/>
        <v>0</v>
      </c>
      <c r="E124" s="83">
        <f t="shared" ca="1" si="11"/>
        <v>0</v>
      </c>
      <c r="F124" s="82">
        <f t="shared" ca="1" si="12"/>
        <v>0</v>
      </c>
      <c r="G124" s="83">
        <f t="shared" ca="1" si="13"/>
        <v>0</v>
      </c>
      <c r="O124" s="85" t="s">
        <v>3087</v>
      </c>
      <c r="P124" s="85" t="s">
        <v>3088</v>
      </c>
      <c r="Q124" s="88">
        <v>8358.4500000000007</v>
      </c>
      <c r="R124" s="85">
        <v>0</v>
      </c>
    </row>
    <row r="125" spans="1:18" x14ac:dyDescent="0.3">
      <c r="A125" s="82" t="str">
        <f t="shared" si="7"/>
        <v>TPU FASHION TRANSFORMER</v>
      </c>
      <c r="B125" s="82">
        <f t="shared" si="8"/>
        <v>126</v>
      </c>
      <c r="C125" s="82">
        <f t="shared" ca="1" si="9"/>
        <v>0</v>
      </c>
      <c r="D125" s="82">
        <f t="shared" ca="1" si="10"/>
        <v>0</v>
      </c>
      <c r="E125" s="83">
        <f t="shared" ca="1" si="11"/>
        <v>0</v>
      </c>
      <c r="F125" s="82">
        <f t="shared" ca="1" si="12"/>
        <v>0</v>
      </c>
      <c r="G125" s="83">
        <f t="shared" ca="1" si="13"/>
        <v>0</v>
      </c>
      <c r="O125" s="85" t="s">
        <v>3089</v>
      </c>
      <c r="P125" s="85" t="s">
        <v>3090</v>
      </c>
      <c r="Q125" s="88">
        <v>4356.8999999999996</v>
      </c>
      <c r="R125" s="85">
        <v>0</v>
      </c>
    </row>
    <row r="126" spans="1:18" x14ac:dyDescent="0.3">
      <c r="A126" s="82" t="str">
        <f t="shared" si="7"/>
        <v>TPU FASHION TRANSFORMER</v>
      </c>
      <c r="B126" s="82">
        <f t="shared" si="8"/>
        <v>127</v>
      </c>
      <c r="C126" s="82">
        <f t="shared" ca="1" si="9"/>
        <v>0</v>
      </c>
      <c r="D126" s="82">
        <f t="shared" ca="1" si="10"/>
        <v>0</v>
      </c>
      <c r="E126" s="83">
        <f t="shared" ca="1" si="11"/>
        <v>0</v>
      </c>
      <c r="F126" s="82">
        <f t="shared" ca="1" si="12"/>
        <v>0</v>
      </c>
      <c r="G126" s="83">
        <f t="shared" ca="1" si="13"/>
        <v>0</v>
      </c>
      <c r="O126" s="85" t="s">
        <v>3091</v>
      </c>
      <c r="P126" s="85" t="s">
        <v>3092</v>
      </c>
      <c r="Q126" s="88">
        <v>4727.55</v>
      </c>
      <c r="R126" s="85">
        <v>0</v>
      </c>
    </row>
    <row r="127" spans="1:18" x14ac:dyDescent="0.3">
      <c r="A127" s="82" t="str">
        <f t="shared" si="7"/>
        <v>TPU FASHION TRANSFORMER</v>
      </c>
      <c r="B127" s="82">
        <f t="shared" si="8"/>
        <v>128</v>
      </c>
      <c r="C127" s="82">
        <f t="shared" ca="1" si="9"/>
        <v>0</v>
      </c>
      <c r="D127" s="82">
        <f t="shared" ca="1" si="10"/>
        <v>0</v>
      </c>
      <c r="E127" s="83">
        <f t="shared" ca="1" si="11"/>
        <v>0</v>
      </c>
      <c r="F127" s="82">
        <f t="shared" ca="1" si="12"/>
        <v>0</v>
      </c>
      <c r="G127" s="83">
        <f t="shared" ca="1" si="13"/>
        <v>0</v>
      </c>
      <c r="O127" s="85" t="s">
        <v>3093</v>
      </c>
      <c r="P127" s="85" t="s">
        <v>3094</v>
      </c>
      <c r="Q127" s="88">
        <v>3414.6</v>
      </c>
      <c r="R127" s="85">
        <v>0</v>
      </c>
    </row>
    <row r="128" spans="1:18" x14ac:dyDescent="0.3">
      <c r="A128" s="82" t="str">
        <f t="shared" si="7"/>
        <v>TPU FASHION TRANSFORMER</v>
      </c>
      <c r="B128" s="82">
        <f t="shared" si="8"/>
        <v>129</v>
      </c>
      <c r="C128" s="82">
        <f t="shared" ca="1" si="9"/>
        <v>0</v>
      </c>
      <c r="D128" s="82">
        <f t="shared" ca="1" si="10"/>
        <v>0</v>
      </c>
      <c r="E128" s="83">
        <f t="shared" ca="1" si="11"/>
        <v>0</v>
      </c>
      <c r="F128" s="82">
        <f t="shared" ca="1" si="12"/>
        <v>0</v>
      </c>
      <c r="G128" s="83">
        <f t="shared" ca="1" si="13"/>
        <v>0</v>
      </c>
      <c r="O128" s="85" t="s">
        <v>3095</v>
      </c>
      <c r="P128" s="85" t="s">
        <v>3096</v>
      </c>
      <c r="Q128" s="88">
        <v>7076.25</v>
      </c>
      <c r="R128" s="85">
        <v>0</v>
      </c>
    </row>
    <row r="129" spans="1:18" x14ac:dyDescent="0.3">
      <c r="A129" s="82" t="str">
        <f t="shared" si="7"/>
        <v>TPU FASHION TRANSFORMER</v>
      </c>
      <c r="B129" s="82">
        <f t="shared" si="8"/>
        <v>130</v>
      </c>
      <c r="C129" s="82">
        <f t="shared" ca="1" si="9"/>
        <v>0</v>
      </c>
      <c r="D129" s="82">
        <f t="shared" ca="1" si="10"/>
        <v>0</v>
      </c>
      <c r="E129" s="83">
        <f t="shared" ca="1" si="11"/>
        <v>0</v>
      </c>
      <c r="F129" s="82">
        <f t="shared" ca="1" si="12"/>
        <v>0</v>
      </c>
      <c r="G129" s="83">
        <f t="shared" ca="1" si="13"/>
        <v>0</v>
      </c>
      <c r="O129" s="85" t="s">
        <v>3097</v>
      </c>
      <c r="P129" s="85" t="s">
        <v>3098</v>
      </c>
      <c r="Q129" s="88">
        <v>3816</v>
      </c>
      <c r="R129" s="85">
        <v>0</v>
      </c>
    </row>
    <row r="130" spans="1:18" x14ac:dyDescent="0.3">
      <c r="A130" s="82" t="str">
        <f t="shared" si="7"/>
        <v>TPU FASHION TRANSFORMER</v>
      </c>
      <c r="B130" s="82">
        <f t="shared" si="8"/>
        <v>131</v>
      </c>
      <c r="C130" s="82">
        <f t="shared" ca="1" si="9"/>
        <v>0</v>
      </c>
      <c r="D130" s="82">
        <f t="shared" ca="1" si="10"/>
        <v>0</v>
      </c>
      <c r="E130" s="83">
        <f t="shared" ca="1" si="11"/>
        <v>0</v>
      </c>
      <c r="F130" s="82">
        <f t="shared" ca="1" si="12"/>
        <v>0</v>
      </c>
      <c r="G130" s="83">
        <f t="shared" ca="1" si="13"/>
        <v>0</v>
      </c>
      <c r="O130" s="85" t="s">
        <v>3099</v>
      </c>
      <c r="P130" s="85" t="s">
        <v>3100</v>
      </c>
      <c r="Q130" s="88">
        <v>8003.1</v>
      </c>
      <c r="R130" s="85">
        <v>0</v>
      </c>
    </row>
    <row r="131" spans="1:18" x14ac:dyDescent="0.3">
      <c r="A131" s="82" t="str">
        <f t="shared" ref="A131:A194" si="14">IFERROR(INDEX($J$2:$J$100,INT((ROW(A130)-1)/150)+1),"")</f>
        <v>TPU FASHION TRANSFORMER</v>
      </c>
      <c r="B131" s="82">
        <f t="shared" ref="B131:B194" si="15">IF($A131="","",MOD(ROW(A130)-1,150)+3)</f>
        <v>132</v>
      </c>
      <c r="C131" s="82">
        <f t="shared" ref="C131:C194" ca="1" si="16">IF($A131="","",IFERROR(INDIRECT("'"&amp;$A131&amp;"'!A"&amp;$B131),""))</f>
        <v>0</v>
      </c>
      <c r="D131" s="82">
        <f t="shared" ref="D131:D194" ca="1" si="17">IF($A131="","",IFERROR(INDIRECT("'"&amp;$A131&amp;"'!B"&amp;$B131),""))</f>
        <v>0</v>
      </c>
      <c r="E131" s="83">
        <f t="shared" ref="E131:E194" ca="1" si="18">IF($A131="","",IFERROR(INDIRECT("'"&amp;$A131&amp;"'!D"&amp;$B131),""))</f>
        <v>0</v>
      </c>
      <c r="F131" s="82">
        <f t="shared" ref="F131:F194" ca="1" si="19">IF($A131="","",IFERROR(INDIRECT("'"&amp;$A131&amp;"'!E"&amp;$B131),0))</f>
        <v>0</v>
      </c>
      <c r="G131" s="83">
        <f t="shared" ref="G131:G194" ca="1" si="20">IF($A131="","",IFERROR(INDIRECT("'"&amp;$A131&amp;"'!F"&amp;$B131),0))</f>
        <v>0</v>
      </c>
      <c r="O131" s="85" t="s">
        <v>3101</v>
      </c>
      <c r="P131" s="85" t="s">
        <v>3102</v>
      </c>
      <c r="Q131" s="88">
        <v>10134.89</v>
      </c>
      <c r="R131" s="85">
        <v>0</v>
      </c>
    </row>
    <row r="132" spans="1:18" x14ac:dyDescent="0.3">
      <c r="A132" s="82" t="str">
        <f t="shared" si="14"/>
        <v>TPU FASHION TRANSFORMER</v>
      </c>
      <c r="B132" s="82">
        <f t="shared" si="15"/>
        <v>133</v>
      </c>
      <c r="C132" s="82">
        <f t="shared" ca="1" si="16"/>
        <v>0</v>
      </c>
      <c r="D132" s="82">
        <f t="shared" ca="1" si="17"/>
        <v>0</v>
      </c>
      <c r="E132" s="83">
        <f t="shared" ca="1" si="18"/>
        <v>0</v>
      </c>
      <c r="F132" s="82">
        <f t="shared" ca="1" si="19"/>
        <v>0</v>
      </c>
      <c r="G132" s="83">
        <f t="shared" ca="1" si="20"/>
        <v>0</v>
      </c>
      <c r="O132" s="85" t="s">
        <v>3103</v>
      </c>
      <c r="P132" s="85" t="s">
        <v>3104</v>
      </c>
      <c r="Q132" s="88">
        <v>3909</v>
      </c>
      <c r="R132" s="85">
        <v>0</v>
      </c>
    </row>
    <row r="133" spans="1:18" x14ac:dyDescent="0.3">
      <c r="A133" s="82" t="str">
        <f t="shared" si="14"/>
        <v>TPU FASHION TRANSFORMER</v>
      </c>
      <c r="B133" s="82">
        <f t="shared" si="15"/>
        <v>134</v>
      </c>
      <c r="C133" s="82">
        <f t="shared" ca="1" si="16"/>
        <v>0</v>
      </c>
      <c r="D133" s="82">
        <f t="shared" ca="1" si="17"/>
        <v>0</v>
      </c>
      <c r="E133" s="83">
        <f t="shared" ca="1" si="18"/>
        <v>0</v>
      </c>
      <c r="F133" s="82">
        <f t="shared" ca="1" si="19"/>
        <v>0</v>
      </c>
      <c r="G133" s="83">
        <f t="shared" ca="1" si="20"/>
        <v>0</v>
      </c>
      <c r="O133" s="85" t="s">
        <v>3105</v>
      </c>
      <c r="P133" s="85" t="s">
        <v>3106</v>
      </c>
      <c r="Q133" s="88">
        <v>5881.2</v>
      </c>
      <c r="R133" s="85">
        <v>0</v>
      </c>
    </row>
    <row r="134" spans="1:18" x14ac:dyDescent="0.3">
      <c r="A134" s="82" t="str">
        <f t="shared" si="14"/>
        <v>TPU FASHION TRANSFORMER</v>
      </c>
      <c r="B134" s="82">
        <f t="shared" si="15"/>
        <v>135</v>
      </c>
      <c r="C134" s="82">
        <f t="shared" ca="1" si="16"/>
        <v>0</v>
      </c>
      <c r="D134" s="82">
        <f t="shared" ca="1" si="17"/>
        <v>0</v>
      </c>
      <c r="E134" s="83">
        <f t="shared" ca="1" si="18"/>
        <v>0</v>
      </c>
      <c r="F134" s="82">
        <f t="shared" ca="1" si="19"/>
        <v>0</v>
      </c>
      <c r="G134" s="83">
        <f t="shared" ca="1" si="20"/>
        <v>0</v>
      </c>
      <c r="O134" s="85" t="s">
        <v>3107</v>
      </c>
      <c r="P134" s="85" t="s">
        <v>3108</v>
      </c>
      <c r="Q134" s="88">
        <v>4495.8</v>
      </c>
      <c r="R134" s="85">
        <v>0</v>
      </c>
    </row>
    <row r="135" spans="1:18" x14ac:dyDescent="0.3">
      <c r="A135" s="82" t="str">
        <f t="shared" si="14"/>
        <v>TPU FASHION TRANSFORMER</v>
      </c>
      <c r="B135" s="82">
        <f t="shared" si="15"/>
        <v>136</v>
      </c>
      <c r="C135" s="82">
        <f t="shared" ca="1" si="16"/>
        <v>0</v>
      </c>
      <c r="D135" s="82">
        <f t="shared" ca="1" si="17"/>
        <v>0</v>
      </c>
      <c r="E135" s="83">
        <f t="shared" ca="1" si="18"/>
        <v>0</v>
      </c>
      <c r="F135" s="82">
        <f t="shared" ca="1" si="19"/>
        <v>0</v>
      </c>
      <c r="G135" s="83">
        <f t="shared" ca="1" si="20"/>
        <v>0</v>
      </c>
      <c r="O135" s="85" t="s">
        <v>3109</v>
      </c>
      <c r="P135" s="85" t="s">
        <v>3110</v>
      </c>
      <c r="Q135" s="88">
        <v>3368.1</v>
      </c>
      <c r="R135" s="85">
        <v>0</v>
      </c>
    </row>
    <row r="136" spans="1:18" x14ac:dyDescent="0.3">
      <c r="A136" s="82" t="str">
        <f t="shared" si="14"/>
        <v>TPU FASHION TRANSFORMER</v>
      </c>
      <c r="B136" s="82">
        <f t="shared" si="15"/>
        <v>137</v>
      </c>
      <c r="C136" s="82">
        <f t="shared" ca="1" si="16"/>
        <v>0</v>
      </c>
      <c r="D136" s="82">
        <f t="shared" ca="1" si="17"/>
        <v>0</v>
      </c>
      <c r="E136" s="83">
        <f t="shared" ca="1" si="18"/>
        <v>0</v>
      </c>
      <c r="F136" s="82">
        <f t="shared" ca="1" si="19"/>
        <v>0</v>
      </c>
      <c r="G136" s="83">
        <f t="shared" ca="1" si="20"/>
        <v>0</v>
      </c>
      <c r="O136" s="85" t="s">
        <v>3111</v>
      </c>
      <c r="P136" s="85" t="s">
        <v>3112</v>
      </c>
      <c r="Q136" s="88">
        <v>3599.7</v>
      </c>
      <c r="R136" s="85">
        <v>0</v>
      </c>
    </row>
    <row r="137" spans="1:18" x14ac:dyDescent="0.3">
      <c r="A137" s="82" t="str">
        <f t="shared" si="14"/>
        <v>TPU FASHION TRANSFORMER</v>
      </c>
      <c r="B137" s="82">
        <f t="shared" si="15"/>
        <v>138</v>
      </c>
      <c r="C137" s="82">
        <f t="shared" ca="1" si="16"/>
        <v>0</v>
      </c>
      <c r="D137" s="82">
        <f t="shared" ca="1" si="17"/>
        <v>0</v>
      </c>
      <c r="E137" s="83">
        <f t="shared" ca="1" si="18"/>
        <v>0</v>
      </c>
      <c r="F137" s="82">
        <f t="shared" ca="1" si="19"/>
        <v>0</v>
      </c>
      <c r="G137" s="83">
        <f t="shared" ca="1" si="20"/>
        <v>0</v>
      </c>
      <c r="O137" s="85" t="s">
        <v>3113</v>
      </c>
      <c r="P137" s="85" t="s">
        <v>3114</v>
      </c>
      <c r="Q137" s="88">
        <v>3368.1</v>
      </c>
      <c r="R137" s="85">
        <v>0</v>
      </c>
    </row>
    <row r="138" spans="1:18" x14ac:dyDescent="0.3">
      <c r="A138" s="82" t="str">
        <f t="shared" si="14"/>
        <v>TPU FASHION TRANSFORMER</v>
      </c>
      <c r="B138" s="82">
        <f t="shared" si="15"/>
        <v>139</v>
      </c>
      <c r="C138" s="82">
        <f t="shared" ca="1" si="16"/>
        <v>0</v>
      </c>
      <c r="D138" s="82">
        <f t="shared" ca="1" si="17"/>
        <v>0</v>
      </c>
      <c r="E138" s="83">
        <f t="shared" ca="1" si="18"/>
        <v>0</v>
      </c>
      <c r="F138" s="82">
        <f t="shared" ca="1" si="19"/>
        <v>0</v>
      </c>
      <c r="G138" s="83">
        <f t="shared" ca="1" si="20"/>
        <v>0</v>
      </c>
      <c r="O138" s="85" t="s">
        <v>3115</v>
      </c>
      <c r="P138" s="85" t="s">
        <v>3116</v>
      </c>
      <c r="Q138" s="88">
        <v>6288</v>
      </c>
      <c r="R138" s="85">
        <v>0</v>
      </c>
    </row>
    <row r="139" spans="1:18" x14ac:dyDescent="0.3">
      <c r="A139" s="82" t="str">
        <f t="shared" si="14"/>
        <v>TPU FASHION TRANSFORMER</v>
      </c>
      <c r="B139" s="82">
        <f t="shared" si="15"/>
        <v>140</v>
      </c>
      <c r="C139" s="82">
        <f t="shared" ca="1" si="16"/>
        <v>0</v>
      </c>
      <c r="D139" s="82">
        <f t="shared" ca="1" si="17"/>
        <v>0</v>
      </c>
      <c r="E139" s="83">
        <f t="shared" ca="1" si="18"/>
        <v>0</v>
      </c>
      <c r="F139" s="82">
        <f t="shared" ca="1" si="19"/>
        <v>0</v>
      </c>
      <c r="G139" s="83">
        <f t="shared" ca="1" si="20"/>
        <v>0</v>
      </c>
      <c r="O139" s="85" t="s">
        <v>3117</v>
      </c>
      <c r="P139" s="85" t="s">
        <v>3118</v>
      </c>
      <c r="Q139" s="88">
        <v>5840.1</v>
      </c>
      <c r="R139" s="85">
        <v>0</v>
      </c>
    </row>
    <row r="140" spans="1:18" x14ac:dyDescent="0.3">
      <c r="A140" s="82" t="str">
        <f t="shared" si="14"/>
        <v>TPU FASHION TRANSFORMER</v>
      </c>
      <c r="B140" s="82">
        <f t="shared" si="15"/>
        <v>141</v>
      </c>
      <c r="C140" s="82">
        <f t="shared" ca="1" si="16"/>
        <v>0</v>
      </c>
      <c r="D140" s="82">
        <f t="shared" ca="1" si="17"/>
        <v>0</v>
      </c>
      <c r="E140" s="83">
        <f t="shared" ca="1" si="18"/>
        <v>0</v>
      </c>
      <c r="F140" s="82">
        <f t="shared" ca="1" si="19"/>
        <v>0</v>
      </c>
      <c r="G140" s="83">
        <f t="shared" ca="1" si="20"/>
        <v>0</v>
      </c>
      <c r="O140" s="85" t="s">
        <v>3119</v>
      </c>
      <c r="P140" s="85" t="s">
        <v>3120</v>
      </c>
      <c r="Q140" s="88">
        <v>5840.1</v>
      </c>
      <c r="R140" s="85">
        <v>0</v>
      </c>
    </row>
    <row r="141" spans="1:18" x14ac:dyDescent="0.3">
      <c r="A141" s="82" t="str">
        <f t="shared" si="14"/>
        <v>TPU FASHION TRANSFORMER</v>
      </c>
      <c r="B141" s="82">
        <f t="shared" si="15"/>
        <v>142</v>
      </c>
      <c r="C141" s="82">
        <f t="shared" ca="1" si="16"/>
        <v>0</v>
      </c>
      <c r="D141" s="82">
        <f t="shared" ca="1" si="17"/>
        <v>0</v>
      </c>
      <c r="E141" s="83">
        <f t="shared" ca="1" si="18"/>
        <v>0</v>
      </c>
      <c r="F141" s="82">
        <f t="shared" ca="1" si="19"/>
        <v>0</v>
      </c>
      <c r="G141" s="83">
        <f t="shared" ca="1" si="20"/>
        <v>0</v>
      </c>
      <c r="O141" s="85" t="s">
        <v>3121</v>
      </c>
      <c r="P141" s="85" t="s">
        <v>3122</v>
      </c>
      <c r="Q141" s="88">
        <v>3368.25</v>
      </c>
      <c r="R141" s="85">
        <v>0</v>
      </c>
    </row>
    <row r="142" spans="1:18" x14ac:dyDescent="0.3">
      <c r="A142" s="82" t="str">
        <f t="shared" si="14"/>
        <v>TPU FASHION TRANSFORMER</v>
      </c>
      <c r="B142" s="82">
        <f t="shared" si="15"/>
        <v>143</v>
      </c>
      <c r="C142" s="82">
        <f t="shared" ca="1" si="16"/>
        <v>0</v>
      </c>
      <c r="D142" s="82">
        <f t="shared" ca="1" si="17"/>
        <v>0</v>
      </c>
      <c r="E142" s="83">
        <f t="shared" ca="1" si="18"/>
        <v>0</v>
      </c>
      <c r="F142" s="82">
        <f t="shared" ca="1" si="19"/>
        <v>0</v>
      </c>
      <c r="G142" s="83">
        <f t="shared" ca="1" si="20"/>
        <v>0</v>
      </c>
      <c r="O142" s="85" t="s">
        <v>3123</v>
      </c>
      <c r="P142" s="85" t="s">
        <v>3124</v>
      </c>
      <c r="Q142" s="88">
        <v>3970.65</v>
      </c>
      <c r="R142" s="85">
        <v>0</v>
      </c>
    </row>
    <row r="143" spans="1:18" x14ac:dyDescent="0.3">
      <c r="A143" s="82" t="str">
        <f t="shared" si="14"/>
        <v>TPU FASHION TRANSFORMER</v>
      </c>
      <c r="B143" s="82">
        <f t="shared" si="15"/>
        <v>144</v>
      </c>
      <c r="C143" s="82">
        <f t="shared" ca="1" si="16"/>
        <v>0</v>
      </c>
      <c r="D143" s="82">
        <f t="shared" ca="1" si="17"/>
        <v>0</v>
      </c>
      <c r="E143" s="83">
        <f t="shared" ca="1" si="18"/>
        <v>0</v>
      </c>
      <c r="F143" s="82">
        <f t="shared" ca="1" si="19"/>
        <v>0</v>
      </c>
      <c r="G143" s="83">
        <f t="shared" ca="1" si="20"/>
        <v>0</v>
      </c>
      <c r="O143" s="85" t="s">
        <v>3125</v>
      </c>
      <c r="P143" s="85" t="s">
        <v>3126</v>
      </c>
      <c r="Q143" s="88">
        <v>3213.6</v>
      </c>
      <c r="R143" s="85">
        <v>0</v>
      </c>
    </row>
    <row r="144" spans="1:18" x14ac:dyDescent="0.3">
      <c r="A144" s="82" t="str">
        <f t="shared" si="14"/>
        <v>TPU FASHION TRANSFORMER</v>
      </c>
      <c r="B144" s="82">
        <f t="shared" si="15"/>
        <v>145</v>
      </c>
      <c r="C144" s="82">
        <f t="shared" ca="1" si="16"/>
        <v>0</v>
      </c>
      <c r="D144" s="82">
        <f t="shared" ca="1" si="17"/>
        <v>0</v>
      </c>
      <c r="E144" s="83">
        <f t="shared" ca="1" si="18"/>
        <v>0</v>
      </c>
      <c r="F144" s="82">
        <f t="shared" ca="1" si="19"/>
        <v>0</v>
      </c>
      <c r="G144" s="83">
        <f t="shared" ca="1" si="20"/>
        <v>0</v>
      </c>
      <c r="O144" s="85" t="s">
        <v>3127</v>
      </c>
      <c r="P144" s="85" t="s">
        <v>3128</v>
      </c>
      <c r="Q144" s="88">
        <v>8821.9500000000007</v>
      </c>
      <c r="R144" s="85">
        <v>0</v>
      </c>
    </row>
    <row r="145" spans="1:18" x14ac:dyDescent="0.3">
      <c r="A145" s="82" t="str">
        <f t="shared" si="14"/>
        <v>TPU FASHION TRANSFORMER</v>
      </c>
      <c r="B145" s="82">
        <f t="shared" si="15"/>
        <v>146</v>
      </c>
      <c r="C145" s="82">
        <f t="shared" ca="1" si="16"/>
        <v>0</v>
      </c>
      <c r="D145" s="82">
        <f t="shared" ca="1" si="17"/>
        <v>0</v>
      </c>
      <c r="E145" s="83">
        <f t="shared" ca="1" si="18"/>
        <v>0</v>
      </c>
      <c r="F145" s="82">
        <f t="shared" ca="1" si="19"/>
        <v>0</v>
      </c>
      <c r="G145" s="83">
        <f t="shared" ca="1" si="20"/>
        <v>0</v>
      </c>
      <c r="O145" s="85" t="s">
        <v>3129</v>
      </c>
      <c r="P145" s="85" t="s">
        <v>3130</v>
      </c>
      <c r="Q145" s="88">
        <v>4943.8500000000004</v>
      </c>
      <c r="R145" s="85">
        <v>0</v>
      </c>
    </row>
    <row r="146" spans="1:18" x14ac:dyDescent="0.3">
      <c r="A146" s="82" t="str">
        <f t="shared" si="14"/>
        <v>TPU FASHION TRANSFORMER</v>
      </c>
      <c r="B146" s="82">
        <f t="shared" si="15"/>
        <v>147</v>
      </c>
      <c r="C146" s="82">
        <f t="shared" ca="1" si="16"/>
        <v>0</v>
      </c>
      <c r="D146" s="82">
        <f t="shared" ca="1" si="17"/>
        <v>0</v>
      </c>
      <c r="E146" s="83">
        <f t="shared" ca="1" si="18"/>
        <v>0</v>
      </c>
      <c r="F146" s="82">
        <f t="shared" ca="1" si="19"/>
        <v>0</v>
      </c>
      <c r="G146" s="83">
        <f t="shared" ca="1" si="20"/>
        <v>0</v>
      </c>
      <c r="O146" s="85" t="s">
        <v>3131</v>
      </c>
      <c r="P146" s="85" t="s">
        <v>3132</v>
      </c>
      <c r="Q146" s="88">
        <v>5391.9</v>
      </c>
      <c r="R146" s="85">
        <v>0</v>
      </c>
    </row>
    <row r="147" spans="1:18" x14ac:dyDescent="0.3">
      <c r="A147" s="82" t="str">
        <f t="shared" si="14"/>
        <v>TPU FASHION TRANSFORMER</v>
      </c>
      <c r="B147" s="82">
        <f t="shared" si="15"/>
        <v>148</v>
      </c>
      <c r="C147" s="82">
        <f t="shared" ca="1" si="16"/>
        <v>0</v>
      </c>
      <c r="D147" s="82">
        <f t="shared" ca="1" si="17"/>
        <v>0</v>
      </c>
      <c r="E147" s="83">
        <f t="shared" ca="1" si="18"/>
        <v>0</v>
      </c>
      <c r="F147" s="82">
        <f t="shared" ca="1" si="19"/>
        <v>0</v>
      </c>
      <c r="G147" s="83">
        <f t="shared" ca="1" si="20"/>
        <v>0</v>
      </c>
      <c r="O147" s="85" t="s">
        <v>3133</v>
      </c>
      <c r="P147" s="85" t="s">
        <v>3134</v>
      </c>
      <c r="Q147" s="88">
        <v>8018.24</v>
      </c>
      <c r="R147" s="85">
        <v>0</v>
      </c>
    </row>
    <row r="148" spans="1:18" x14ac:dyDescent="0.3">
      <c r="A148" s="82" t="str">
        <f t="shared" si="14"/>
        <v>TPU FASHION TRANSFORMER</v>
      </c>
      <c r="B148" s="82">
        <f t="shared" si="15"/>
        <v>149</v>
      </c>
      <c r="C148" s="82">
        <f t="shared" ca="1" si="16"/>
        <v>0</v>
      </c>
      <c r="D148" s="82">
        <f t="shared" ca="1" si="17"/>
        <v>0</v>
      </c>
      <c r="E148" s="83">
        <f t="shared" ca="1" si="18"/>
        <v>0</v>
      </c>
      <c r="F148" s="82">
        <f t="shared" ca="1" si="19"/>
        <v>0</v>
      </c>
      <c r="G148" s="83">
        <f t="shared" ca="1" si="20"/>
        <v>0</v>
      </c>
      <c r="O148" s="85" t="s">
        <v>3135</v>
      </c>
      <c r="P148" s="85" t="s">
        <v>3136</v>
      </c>
      <c r="Q148" s="88">
        <v>5840.25</v>
      </c>
      <c r="R148" s="85">
        <v>0</v>
      </c>
    </row>
    <row r="149" spans="1:18" x14ac:dyDescent="0.3">
      <c r="A149" s="82" t="str">
        <f t="shared" si="14"/>
        <v>TPU FASHION TRANSFORMER</v>
      </c>
      <c r="B149" s="82">
        <f t="shared" si="15"/>
        <v>150</v>
      </c>
      <c r="C149" s="82">
        <f t="shared" ca="1" si="16"/>
        <v>0</v>
      </c>
      <c r="D149" s="82">
        <f t="shared" ca="1" si="17"/>
        <v>0</v>
      </c>
      <c r="E149" s="83">
        <f t="shared" ca="1" si="18"/>
        <v>0</v>
      </c>
      <c r="F149" s="82">
        <f t="shared" ca="1" si="19"/>
        <v>0</v>
      </c>
      <c r="G149" s="83">
        <f t="shared" ca="1" si="20"/>
        <v>0</v>
      </c>
      <c r="O149" s="85" t="s">
        <v>3137</v>
      </c>
      <c r="P149" s="85" t="s">
        <v>3138</v>
      </c>
      <c r="Q149" s="88">
        <v>2172.58</v>
      </c>
      <c r="R149" s="85">
        <v>0</v>
      </c>
    </row>
    <row r="150" spans="1:18" x14ac:dyDescent="0.3">
      <c r="A150" s="82" t="str">
        <f t="shared" si="14"/>
        <v>TPU FASHION TRANSFORMER</v>
      </c>
      <c r="B150" s="82">
        <f t="shared" si="15"/>
        <v>151</v>
      </c>
      <c r="C150" s="82">
        <f t="shared" ca="1" si="16"/>
        <v>0</v>
      </c>
      <c r="D150" s="82">
        <f t="shared" ca="1" si="17"/>
        <v>0</v>
      </c>
      <c r="E150" s="83">
        <f t="shared" ca="1" si="18"/>
        <v>0</v>
      </c>
      <c r="F150" s="82">
        <f t="shared" ca="1" si="19"/>
        <v>0</v>
      </c>
      <c r="G150" s="83">
        <f t="shared" ca="1" si="20"/>
        <v>0</v>
      </c>
      <c r="O150" s="85" t="s">
        <v>3139</v>
      </c>
      <c r="P150" s="85" t="s">
        <v>3140</v>
      </c>
      <c r="Q150" s="88">
        <v>8079.42</v>
      </c>
      <c r="R150" s="85">
        <v>0</v>
      </c>
    </row>
    <row r="151" spans="1:18" x14ac:dyDescent="0.3">
      <c r="A151" s="82" t="str">
        <f t="shared" si="14"/>
        <v>TPU FASHION TRANSFORMER</v>
      </c>
      <c r="B151" s="82">
        <f t="shared" si="15"/>
        <v>152</v>
      </c>
      <c r="C151" s="82">
        <f t="shared" ca="1" si="16"/>
        <v>0</v>
      </c>
      <c r="D151" s="82">
        <f t="shared" ca="1" si="17"/>
        <v>0</v>
      </c>
      <c r="E151" s="83">
        <f t="shared" ca="1" si="18"/>
        <v>0</v>
      </c>
      <c r="F151" s="82">
        <f t="shared" ca="1" si="19"/>
        <v>0</v>
      </c>
      <c r="G151" s="83">
        <f t="shared" ca="1" si="20"/>
        <v>0</v>
      </c>
      <c r="O151" s="85" t="s">
        <v>3141</v>
      </c>
      <c r="P151" s="85" t="s">
        <v>3142</v>
      </c>
      <c r="Q151" s="88">
        <v>1834.69</v>
      </c>
      <c r="R151" s="85">
        <v>0</v>
      </c>
    </row>
    <row r="152" spans="1:18" x14ac:dyDescent="0.3">
      <c r="A152" s="82" t="str">
        <f t="shared" si="14"/>
        <v>TPU KIKIGO PLATEADA DISEÑO</v>
      </c>
      <c r="B152" s="82">
        <f t="shared" si="15"/>
        <v>3</v>
      </c>
      <c r="C152" s="82" t="str">
        <f t="shared" ca="1" si="16"/>
        <v>46328</v>
      </c>
      <c r="D152" s="82" t="str">
        <f t="shared" ca="1" si="17"/>
        <v>TPU KIKIGO PLATEADA DISEÑO IPHONE 13</v>
      </c>
      <c r="E152" s="83">
        <f t="shared" ca="1" si="18"/>
        <v>4920</v>
      </c>
      <c r="F152" s="82">
        <f t="shared" ca="1" si="19"/>
        <v>0</v>
      </c>
      <c r="G152" s="83">
        <f t="shared" ca="1" si="20"/>
        <v>0</v>
      </c>
      <c r="O152" s="85" t="s">
        <v>3143</v>
      </c>
      <c r="P152" s="85" t="s">
        <v>3144</v>
      </c>
      <c r="Q152" s="88">
        <v>7242.19</v>
      </c>
      <c r="R152" s="85">
        <v>0</v>
      </c>
    </row>
    <row r="153" spans="1:18" x14ac:dyDescent="0.3">
      <c r="A153" s="82" t="str">
        <f t="shared" si="14"/>
        <v>TPU KIKIGO PLATEADA DISEÑO</v>
      </c>
      <c r="B153" s="82">
        <f t="shared" si="15"/>
        <v>4</v>
      </c>
      <c r="C153" s="82" t="str">
        <f t="shared" ca="1" si="16"/>
        <v>46329</v>
      </c>
      <c r="D153" s="82" t="str">
        <f t="shared" ca="1" si="17"/>
        <v>TPU KIKIGO PLATEADA DISEÑO IPHONE 15</v>
      </c>
      <c r="E153" s="83">
        <f t="shared" ca="1" si="18"/>
        <v>4920</v>
      </c>
      <c r="F153" s="82">
        <f t="shared" ca="1" si="19"/>
        <v>0</v>
      </c>
      <c r="G153" s="83">
        <f t="shared" ca="1" si="20"/>
        <v>0</v>
      </c>
      <c r="O153" s="85" t="s">
        <v>3145</v>
      </c>
      <c r="P153" s="85" t="s">
        <v>3146</v>
      </c>
      <c r="Q153" s="88">
        <v>7242.19</v>
      </c>
      <c r="R153" s="85">
        <v>0</v>
      </c>
    </row>
    <row r="154" spans="1:18" x14ac:dyDescent="0.3">
      <c r="A154" s="82" t="str">
        <f t="shared" si="14"/>
        <v>TPU KIKIGO PLATEADA DISEÑO</v>
      </c>
      <c r="B154" s="82">
        <f t="shared" si="15"/>
        <v>5</v>
      </c>
      <c r="C154" s="82" t="str">
        <f t="shared" ca="1" si="16"/>
        <v>46330</v>
      </c>
      <c r="D154" s="82" t="str">
        <f t="shared" ca="1" si="17"/>
        <v>TPU KIKIGO PLATEADA DISEÑO IPHONE 15 PRO</v>
      </c>
      <c r="E154" s="83">
        <f t="shared" ca="1" si="18"/>
        <v>4920</v>
      </c>
      <c r="F154" s="82">
        <f t="shared" ca="1" si="19"/>
        <v>0</v>
      </c>
      <c r="G154" s="83">
        <f t="shared" ca="1" si="20"/>
        <v>0</v>
      </c>
      <c r="O154" s="85" t="s">
        <v>3147</v>
      </c>
      <c r="P154" s="85" t="s">
        <v>3148</v>
      </c>
      <c r="Q154" s="88">
        <v>8111.25</v>
      </c>
      <c r="R154" s="85">
        <v>0</v>
      </c>
    </row>
    <row r="155" spans="1:18" x14ac:dyDescent="0.3">
      <c r="A155" s="82" t="str">
        <f t="shared" si="14"/>
        <v>TPU KIKIGO PLATEADA DISEÑO</v>
      </c>
      <c r="B155" s="82">
        <f t="shared" si="15"/>
        <v>6</v>
      </c>
      <c r="C155" s="82" t="str">
        <f t="shared" ca="1" si="16"/>
        <v>46331</v>
      </c>
      <c r="D155" s="82" t="str">
        <f t="shared" ca="1" si="17"/>
        <v>TPU KIKIGO PLATEADA DISEÑO IPHONE 15 PRO MAX</v>
      </c>
      <c r="E155" s="83">
        <f t="shared" ca="1" si="18"/>
        <v>4920</v>
      </c>
      <c r="F155" s="82">
        <f t="shared" ca="1" si="19"/>
        <v>0</v>
      </c>
      <c r="G155" s="83">
        <f t="shared" ca="1" si="20"/>
        <v>0</v>
      </c>
      <c r="O155" s="85" t="s">
        <v>3149</v>
      </c>
      <c r="P155" s="85" t="s">
        <v>3150</v>
      </c>
      <c r="Q155" s="88">
        <v>8111.25</v>
      </c>
      <c r="R155" s="85">
        <v>0</v>
      </c>
    </row>
    <row r="156" spans="1:18" x14ac:dyDescent="0.3">
      <c r="A156" s="82" t="str">
        <f t="shared" si="14"/>
        <v>TPU KIKIGO PLATEADA DISEÑO</v>
      </c>
      <c r="B156" s="82">
        <f t="shared" si="15"/>
        <v>7</v>
      </c>
      <c r="C156" s="82" t="str">
        <f t="shared" ca="1" si="16"/>
        <v>46352</v>
      </c>
      <c r="D156" s="82" t="str">
        <f t="shared" ca="1" si="17"/>
        <v>TPU KIKIGO PLATEADA DISEÑO IPHONE 16</v>
      </c>
      <c r="E156" s="83">
        <f t="shared" ca="1" si="18"/>
        <v>4920</v>
      </c>
      <c r="F156" s="82">
        <f t="shared" ca="1" si="19"/>
        <v>0</v>
      </c>
      <c r="G156" s="83">
        <f t="shared" ca="1" si="20"/>
        <v>0</v>
      </c>
      <c r="O156" s="85" t="s">
        <v>3151</v>
      </c>
      <c r="P156" s="85" t="s">
        <v>3152</v>
      </c>
      <c r="Q156" s="88">
        <v>2616.15</v>
      </c>
      <c r="R156" s="85">
        <v>7</v>
      </c>
    </row>
    <row r="157" spans="1:18" x14ac:dyDescent="0.3">
      <c r="A157" s="82" t="str">
        <f t="shared" si="14"/>
        <v>TPU KIKIGO PLATEADA DISEÑO</v>
      </c>
      <c r="B157" s="82">
        <f t="shared" si="15"/>
        <v>8</v>
      </c>
      <c r="C157" s="82" t="str">
        <f t="shared" ca="1" si="16"/>
        <v>46333</v>
      </c>
      <c r="D157" s="82" t="str">
        <f t="shared" ca="1" si="17"/>
        <v>TPU KIKIGO PLATEADA DISEÑO IPHONE 16 PRO</v>
      </c>
      <c r="E157" s="83">
        <f t="shared" ca="1" si="18"/>
        <v>4920</v>
      </c>
      <c r="F157" s="82">
        <f t="shared" ca="1" si="19"/>
        <v>0</v>
      </c>
      <c r="G157" s="83">
        <f t="shared" ca="1" si="20"/>
        <v>0</v>
      </c>
      <c r="O157" s="85" t="s">
        <v>3153</v>
      </c>
      <c r="P157" s="85" t="s">
        <v>3154</v>
      </c>
      <c r="Q157" s="88">
        <v>7242.19</v>
      </c>
      <c r="R157" s="85">
        <v>0</v>
      </c>
    </row>
    <row r="158" spans="1:18" x14ac:dyDescent="0.3">
      <c r="A158" s="82" t="str">
        <f t="shared" si="14"/>
        <v>TPU KIKIGO PLATEADA DISEÑO</v>
      </c>
      <c r="B158" s="82">
        <f t="shared" si="15"/>
        <v>9</v>
      </c>
      <c r="C158" s="82" t="str">
        <f t="shared" ca="1" si="16"/>
        <v>46334</v>
      </c>
      <c r="D158" s="82" t="str">
        <f t="shared" ca="1" si="17"/>
        <v>TPU KIKIGO PLATEADA DISEÑO IPHONE 16 PRO MAX</v>
      </c>
      <c r="E158" s="83">
        <f t="shared" ca="1" si="18"/>
        <v>4920</v>
      </c>
      <c r="F158" s="82">
        <f t="shared" ca="1" si="19"/>
        <v>0</v>
      </c>
      <c r="G158" s="83">
        <f t="shared" ca="1" si="20"/>
        <v>0</v>
      </c>
      <c r="O158" s="85" t="s">
        <v>3155</v>
      </c>
      <c r="P158" s="85" t="s">
        <v>3156</v>
      </c>
      <c r="Q158" s="88">
        <v>7601.4</v>
      </c>
      <c r="R158" s="85">
        <v>0</v>
      </c>
    </row>
    <row r="159" spans="1:18" x14ac:dyDescent="0.3">
      <c r="A159" s="82" t="str">
        <f t="shared" si="14"/>
        <v>TPU KIKIGO PLATEADA DISEÑO</v>
      </c>
      <c r="B159" s="82">
        <f t="shared" si="15"/>
        <v>10</v>
      </c>
      <c r="C159" s="82" t="str">
        <f t="shared" ca="1" si="16"/>
        <v>46332</v>
      </c>
      <c r="D159" s="82" t="str">
        <f t="shared" ca="1" si="17"/>
        <v>TPU KIKIGO PLATEADA DISEÑO IPHONE 17</v>
      </c>
      <c r="E159" s="83">
        <f t="shared" ca="1" si="18"/>
        <v>4920</v>
      </c>
      <c r="F159" s="82">
        <f t="shared" ca="1" si="19"/>
        <v>0</v>
      </c>
      <c r="G159" s="83">
        <f t="shared" ca="1" si="20"/>
        <v>0</v>
      </c>
      <c r="O159" s="85" t="s">
        <v>3157</v>
      </c>
      <c r="P159" s="85" t="s">
        <v>3158</v>
      </c>
      <c r="Q159" s="88">
        <v>4635</v>
      </c>
      <c r="R159" s="85">
        <v>0</v>
      </c>
    </row>
    <row r="160" spans="1:18" x14ac:dyDescent="0.3">
      <c r="A160" s="82" t="str">
        <f t="shared" si="14"/>
        <v>TPU KIKIGO PLATEADA DISEÑO</v>
      </c>
      <c r="B160" s="82">
        <f t="shared" si="15"/>
        <v>11</v>
      </c>
      <c r="C160" s="82" t="str">
        <f t="shared" ca="1" si="16"/>
        <v>46335</v>
      </c>
      <c r="D160" s="82" t="str">
        <f t="shared" ca="1" si="17"/>
        <v>TPU KIKIGO PLATEADA DISEÑO IPHONE 17 PRO</v>
      </c>
      <c r="E160" s="83">
        <f t="shared" ca="1" si="18"/>
        <v>4920</v>
      </c>
      <c r="F160" s="82">
        <f t="shared" ca="1" si="19"/>
        <v>0</v>
      </c>
      <c r="G160" s="83">
        <f t="shared" ca="1" si="20"/>
        <v>0</v>
      </c>
      <c r="O160" s="85" t="s">
        <v>3159</v>
      </c>
      <c r="P160" s="85" t="s">
        <v>3160</v>
      </c>
      <c r="Q160" s="88">
        <v>9931.8799999999992</v>
      </c>
      <c r="R160" s="85">
        <v>3</v>
      </c>
    </row>
    <row r="161" spans="1:18" x14ac:dyDescent="0.3">
      <c r="A161" s="82" t="str">
        <f t="shared" si="14"/>
        <v>TPU KIKIGO PLATEADA DISEÑO</v>
      </c>
      <c r="B161" s="82">
        <f t="shared" si="15"/>
        <v>12</v>
      </c>
      <c r="C161" s="82" t="str">
        <f t="shared" ca="1" si="16"/>
        <v>46336</v>
      </c>
      <c r="D161" s="82" t="str">
        <f t="shared" ca="1" si="17"/>
        <v>TPU KIKIGO PLATEADA DISEÑO IPHONE 17 PRO MAX</v>
      </c>
      <c r="E161" s="83">
        <f t="shared" ca="1" si="18"/>
        <v>4920</v>
      </c>
      <c r="F161" s="82">
        <f t="shared" ca="1" si="19"/>
        <v>0</v>
      </c>
      <c r="G161" s="83">
        <f t="shared" ca="1" si="20"/>
        <v>0</v>
      </c>
      <c r="O161" s="85" t="s">
        <v>3161</v>
      </c>
      <c r="P161" s="85" t="s">
        <v>3162</v>
      </c>
      <c r="Q161" s="88">
        <v>7242.19</v>
      </c>
      <c r="R161" s="85">
        <v>0</v>
      </c>
    </row>
    <row r="162" spans="1:18" x14ac:dyDescent="0.3">
      <c r="A162" s="82" t="str">
        <f t="shared" si="14"/>
        <v>TPU KIKIGO PLATEADA DISEÑO</v>
      </c>
      <c r="B162" s="82">
        <f t="shared" si="15"/>
        <v>13</v>
      </c>
      <c r="C162" s="82" t="str">
        <f t="shared" ca="1" si="16"/>
        <v>46338</v>
      </c>
      <c r="D162" s="82" t="str">
        <f t="shared" ca="1" si="17"/>
        <v>TPU KIKIGO PLATEADA DISEÑO SAMSUNG A06</v>
      </c>
      <c r="E162" s="83">
        <f t="shared" ca="1" si="18"/>
        <v>4920</v>
      </c>
      <c r="F162" s="82">
        <f t="shared" ca="1" si="19"/>
        <v>0</v>
      </c>
      <c r="G162" s="83">
        <f t="shared" ca="1" si="20"/>
        <v>0</v>
      </c>
      <c r="O162" s="85" t="s">
        <v>3163</v>
      </c>
      <c r="P162" s="85" t="s">
        <v>3164</v>
      </c>
      <c r="Q162" s="88">
        <v>4743.3</v>
      </c>
      <c r="R162" s="85">
        <v>0</v>
      </c>
    </row>
    <row r="163" spans="1:18" x14ac:dyDescent="0.3">
      <c r="A163" s="82" t="str">
        <f t="shared" si="14"/>
        <v>TPU KIKIGO PLATEADA DISEÑO</v>
      </c>
      <c r="B163" s="82">
        <f t="shared" si="15"/>
        <v>14</v>
      </c>
      <c r="C163" s="82" t="str">
        <f t="shared" ca="1" si="16"/>
        <v>46340</v>
      </c>
      <c r="D163" s="82" t="str">
        <f t="shared" ca="1" si="17"/>
        <v>TPU KIKIGO PLATEADA DISEÑO SAMSUNG A07</v>
      </c>
      <c r="E163" s="83">
        <f t="shared" ca="1" si="18"/>
        <v>4920</v>
      </c>
      <c r="F163" s="82">
        <f t="shared" ca="1" si="19"/>
        <v>0</v>
      </c>
      <c r="G163" s="83">
        <f t="shared" ca="1" si="20"/>
        <v>0</v>
      </c>
      <c r="O163" s="85" t="s">
        <v>3165</v>
      </c>
      <c r="P163" s="85" t="s">
        <v>3166</v>
      </c>
      <c r="Q163" s="88">
        <v>2054.85</v>
      </c>
      <c r="R163" s="85">
        <v>0</v>
      </c>
    </row>
    <row r="164" spans="1:18" x14ac:dyDescent="0.3">
      <c r="A164" s="82" t="str">
        <f t="shared" si="14"/>
        <v>TPU KIKIGO PLATEADA DISEÑO</v>
      </c>
      <c r="B164" s="82">
        <f t="shared" si="15"/>
        <v>15</v>
      </c>
      <c r="C164" s="82" t="str">
        <f t="shared" ca="1" si="16"/>
        <v>46339</v>
      </c>
      <c r="D164" s="82" t="str">
        <f t="shared" ca="1" si="17"/>
        <v>TPU KIKIGO PLATEADA DISEÑO SAMSUNG A16</v>
      </c>
      <c r="E164" s="83">
        <f t="shared" ca="1" si="18"/>
        <v>4920</v>
      </c>
      <c r="F164" s="82">
        <f t="shared" ca="1" si="19"/>
        <v>0</v>
      </c>
      <c r="G164" s="83">
        <f t="shared" ca="1" si="20"/>
        <v>0</v>
      </c>
      <c r="O164" s="85" t="s">
        <v>3167</v>
      </c>
      <c r="P164" s="85" t="s">
        <v>3168</v>
      </c>
      <c r="Q164" s="88">
        <v>9300.9</v>
      </c>
      <c r="R164" s="85">
        <v>0</v>
      </c>
    </row>
    <row r="165" spans="1:18" x14ac:dyDescent="0.3">
      <c r="A165" s="82" t="str">
        <f t="shared" si="14"/>
        <v>TPU KIKIGO PLATEADA DISEÑO</v>
      </c>
      <c r="B165" s="82">
        <f t="shared" si="15"/>
        <v>16</v>
      </c>
      <c r="C165" s="82" t="str">
        <f t="shared" ca="1" si="16"/>
        <v>46341</v>
      </c>
      <c r="D165" s="82" t="str">
        <f t="shared" ca="1" si="17"/>
        <v>TPU KIKIGO PLATEADA DISEÑO SAMSUNG A17</v>
      </c>
      <c r="E165" s="83">
        <f t="shared" ca="1" si="18"/>
        <v>4920</v>
      </c>
      <c r="F165" s="82">
        <f t="shared" ca="1" si="19"/>
        <v>0</v>
      </c>
      <c r="G165" s="83">
        <f t="shared" ca="1" si="20"/>
        <v>0</v>
      </c>
      <c r="O165" s="85" t="s">
        <v>3169</v>
      </c>
      <c r="P165" s="85" t="s">
        <v>3170</v>
      </c>
      <c r="Q165" s="88">
        <v>7959.6</v>
      </c>
      <c r="R165" s="85">
        <v>0</v>
      </c>
    </row>
    <row r="166" spans="1:18" x14ac:dyDescent="0.3">
      <c r="A166" s="82" t="str">
        <f t="shared" si="14"/>
        <v>TPU KIKIGO PLATEADA DISEÑO</v>
      </c>
      <c r="B166" s="82">
        <f t="shared" si="15"/>
        <v>17</v>
      </c>
      <c r="C166" s="82" t="str">
        <f t="shared" ca="1" si="16"/>
        <v>46337</v>
      </c>
      <c r="D166" s="82" t="str">
        <f t="shared" ca="1" si="17"/>
        <v>TPU KIKIGO PLATEADA DISEÑO SAMSUNG S25 ULTRA</v>
      </c>
      <c r="E166" s="83">
        <f t="shared" ca="1" si="18"/>
        <v>4920</v>
      </c>
      <c r="F166" s="82">
        <f t="shared" ca="1" si="19"/>
        <v>0</v>
      </c>
      <c r="G166" s="83">
        <f t="shared" ca="1" si="20"/>
        <v>0</v>
      </c>
      <c r="O166" s="85" t="s">
        <v>3171</v>
      </c>
      <c r="P166" s="85" t="s">
        <v>3172</v>
      </c>
      <c r="Q166" s="88">
        <v>4152.03</v>
      </c>
      <c r="R166" s="85">
        <v>0</v>
      </c>
    </row>
    <row r="167" spans="1:18" x14ac:dyDescent="0.3">
      <c r="A167" s="82" t="str">
        <f t="shared" si="14"/>
        <v>TPU KIKIGO PLATEADA DISEÑO</v>
      </c>
      <c r="B167" s="82">
        <f t="shared" si="15"/>
        <v>18</v>
      </c>
      <c r="C167" s="82">
        <f t="shared" ca="1" si="16"/>
        <v>0</v>
      </c>
      <c r="D167" s="82">
        <f t="shared" ca="1" si="17"/>
        <v>0</v>
      </c>
      <c r="E167" s="83">
        <f t="shared" ca="1" si="18"/>
        <v>0</v>
      </c>
      <c r="F167" s="82">
        <f t="shared" ca="1" si="19"/>
        <v>0</v>
      </c>
      <c r="G167" s="83">
        <f t="shared" ca="1" si="20"/>
        <v>0</v>
      </c>
      <c r="O167" s="85" t="s">
        <v>3173</v>
      </c>
      <c r="P167" s="85" t="s">
        <v>3174</v>
      </c>
      <c r="Q167" s="88">
        <v>3766.09</v>
      </c>
      <c r="R167" s="85">
        <v>0</v>
      </c>
    </row>
    <row r="168" spans="1:18" x14ac:dyDescent="0.3">
      <c r="A168" s="82" t="str">
        <f t="shared" si="14"/>
        <v>TPU KIKIGO PLATEADA DISEÑO</v>
      </c>
      <c r="B168" s="82">
        <f t="shared" si="15"/>
        <v>19</v>
      </c>
      <c r="C168" s="82">
        <f t="shared" ca="1" si="16"/>
        <v>0</v>
      </c>
      <c r="D168" s="82">
        <f t="shared" ca="1" si="17"/>
        <v>0</v>
      </c>
      <c r="E168" s="83">
        <f t="shared" ca="1" si="18"/>
        <v>0</v>
      </c>
      <c r="F168" s="82">
        <f t="shared" ca="1" si="19"/>
        <v>0</v>
      </c>
      <c r="G168" s="83">
        <f t="shared" ca="1" si="20"/>
        <v>0</v>
      </c>
      <c r="O168" s="85" t="s">
        <v>3175</v>
      </c>
      <c r="P168" s="85" t="s">
        <v>3176</v>
      </c>
      <c r="Q168" s="88">
        <v>6921.6</v>
      </c>
      <c r="R168" s="85">
        <v>0</v>
      </c>
    </row>
    <row r="169" spans="1:18" x14ac:dyDescent="0.3">
      <c r="A169" s="82" t="str">
        <f t="shared" si="14"/>
        <v>TPU KIKIGO PLATEADA DISEÑO</v>
      </c>
      <c r="B169" s="82">
        <f t="shared" si="15"/>
        <v>20</v>
      </c>
      <c r="C169" s="82" t="str">
        <f t="shared" ca="1" si="16"/>
        <v>SUBTOTAL PAGINA</v>
      </c>
      <c r="D169" s="82">
        <f t="shared" ca="1" si="17"/>
        <v>0</v>
      </c>
      <c r="E169" s="83">
        <f t="shared" ca="1" si="18"/>
        <v>0</v>
      </c>
      <c r="F169" s="82">
        <f t="shared" ca="1" si="19"/>
        <v>0</v>
      </c>
      <c r="G169" s="83">
        <f t="shared" ca="1" si="20"/>
        <v>0</v>
      </c>
      <c r="O169" s="85" t="s">
        <v>3177</v>
      </c>
      <c r="P169" s="85" t="s">
        <v>3178</v>
      </c>
      <c r="Q169" s="88">
        <v>10544.63</v>
      </c>
      <c r="R169" s="85">
        <v>0</v>
      </c>
    </row>
    <row r="170" spans="1:18" x14ac:dyDescent="0.3">
      <c r="A170" s="82" t="str">
        <f t="shared" si="14"/>
        <v>TPU KIKIGO PLATEADA DISEÑO</v>
      </c>
      <c r="B170" s="82">
        <f t="shared" si="15"/>
        <v>21</v>
      </c>
      <c r="C170" s="82">
        <f t="shared" ca="1" si="16"/>
        <v>0</v>
      </c>
      <c r="D170" s="82">
        <f t="shared" ca="1" si="17"/>
        <v>0</v>
      </c>
      <c r="E170" s="83">
        <f t="shared" ca="1" si="18"/>
        <v>0</v>
      </c>
      <c r="F170" s="82">
        <f t="shared" ca="1" si="19"/>
        <v>0</v>
      </c>
      <c r="G170" s="83">
        <f t="shared" ca="1" si="20"/>
        <v>0</v>
      </c>
      <c r="O170" s="85" t="s">
        <v>3179</v>
      </c>
      <c r="P170" s="85" t="s">
        <v>3180</v>
      </c>
      <c r="Q170" s="88">
        <v>12707.63</v>
      </c>
      <c r="R170" s="85">
        <v>0</v>
      </c>
    </row>
    <row r="171" spans="1:18" x14ac:dyDescent="0.3">
      <c r="A171" s="82" t="str">
        <f t="shared" si="14"/>
        <v>TPU KIKIGO PLATEADA DISEÑO</v>
      </c>
      <c r="B171" s="82">
        <f t="shared" si="15"/>
        <v>22</v>
      </c>
      <c r="C171" s="82">
        <f t="shared" ca="1" si="16"/>
        <v>0</v>
      </c>
      <c r="D171" s="82">
        <f t="shared" ca="1" si="17"/>
        <v>0</v>
      </c>
      <c r="E171" s="83">
        <f t="shared" ca="1" si="18"/>
        <v>0</v>
      </c>
      <c r="F171" s="82">
        <f t="shared" ca="1" si="19"/>
        <v>0</v>
      </c>
      <c r="G171" s="83">
        <f t="shared" ca="1" si="20"/>
        <v>0</v>
      </c>
      <c r="O171" s="85" t="s">
        <v>3181</v>
      </c>
      <c r="P171" s="85" t="s">
        <v>3182</v>
      </c>
      <c r="Q171" s="88">
        <v>7242.19</v>
      </c>
      <c r="R171" s="85">
        <v>0</v>
      </c>
    </row>
    <row r="172" spans="1:18" x14ac:dyDescent="0.3">
      <c r="A172" s="82" t="str">
        <f t="shared" si="14"/>
        <v>TPU KIKIGO PLATEADA DISEÑO</v>
      </c>
      <c r="B172" s="82">
        <f t="shared" si="15"/>
        <v>23</v>
      </c>
      <c r="C172" s="82">
        <f t="shared" ca="1" si="16"/>
        <v>0</v>
      </c>
      <c r="D172" s="82">
        <f t="shared" ca="1" si="17"/>
        <v>0</v>
      </c>
      <c r="E172" s="83">
        <f t="shared" ca="1" si="18"/>
        <v>0</v>
      </c>
      <c r="F172" s="82">
        <f t="shared" ca="1" si="19"/>
        <v>0</v>
      </c>
      <c r="G172" s="83">
        <f t="shared" ca="1" si="20"/>
        <v>0</v>
      </c>
      <c r="O172" s="85" t="s">
        <v>3183</v>
      </c>
      <c r="P172" s="85" t="s">
        <v>3184</v>
      </c>
      <c r="Q172" s="88">
        <v>3379.84</v>
      </c>
      <c r="R172" s="85">
        <v>0</v>
      </c>
    </row>
    <row r="173" spans="1:18" x14ac:dyDescent="0.3">
      <c r="A173" s="82" t="str">
        <f t="shared" si="14"/>
        <v>TPU KIKIGO PLATEADA DISEÑO</v>
      </c>
      <c r="B173" s="82">
        <f t="shared" si="15"/>
        <v>24</v>
      </c>
      <c r="C173" s="82">
        <f t="shared" ca="1" si="16"/>
        <v>0</v>
      </c>
      <c r="D173" s="82">
        <f t="shared" ca="1" si="17"/>
        <v>0</v>
      </c>
      <c r="E173" s="83">
        <f t="shared" ca="1" si="18"/>
        <v>0</v>
      </c>
      <c r="F173" s="82">
        <f t="shared" ca="1" si="19"/>
        <v>0</v>
      </c>
      <c r="G173" s="83">
        <f t="shared" ca="1" si="20"/>
        <v>0</v>
      </c>
      <c r="O173" s="85" t="s">
        <v>3185</v>
      </c>
      <c r="P173" s="85" t="s">
        <v>3186</v>
      </c>
      <c r="Q173" s="88">
        <v>8111.25</v>
      </c>
      <c r="R173" s="85">
        <v>0</v>
      </c>
    </row>
    <row r="174" spans="1:18" x14ac:dyDescent="0.3">
      <c r="A174" s="82" t="str">
        <f t="shared" si="14"/>
        <v>TPU KIKIGO PLATEADA DISEÑO</v>
      </c>
      <c r="B174" s="82">
        <f t="shared" si="15"/>
        <v>25</v>
      </c>
      <c r="C174" s="82">
        <f t="shared" ca="1" si="16"/>
        <v>0</v>
      </c>
      <c r="D174" s="82">
        <f t="shared" ca="1" si="17"/>
        <v>0</v>
      </c>
      <c r="E174" s="83">
        <f t="shared" ca="1" si="18"/>
        <v>0</v>
      </c>
      <c r="F174" s="82">
        <f t="shared" ca="1" si="19"/>
        <v>0</v>
      </c>
      <c r="G174" s="83">
        <f t="shared" ca="1" si="20"/>
        <v>0</v>
      </c>
      <c r="O174" s="85" t="s">
        <v>3187</v>
      </c>
      <c r="P174" s="85" t="s">
        <v>3188</v>
      </c>
      <c r="Q174" s="88">
        <v>15465.45</v>
      </c>
      <c r="R174" s="85">
        <v>0</v>
      </c>
    </row>
    <row r="175" spans="1:18" x14ac:dyDescent="0.3">
      <c r="A175" s="82" t="str">
        <f t="shared" si="14"/>
        <v>TPU KIKIGO PLATEADA DISEÑO</v>
      </c>
      <c r="B175" s="82">
        <f t="shared" si="15"/>
        <v>26</v>
      </c>
      <c r="C175" s="82">
        <f t="shared" ca="1" si="16"/>
        <v>0</v>
      </c>
      <c r="D175" s="82">
        <f t="shared" ca="1" si="17"/>
        <v>0</v>
      </c>
      <c r="E175" s="83">
        <f t="shared" ca="1" si="18"/>
        <v>0</v>
      </c>
      <c r="F175" s="82">
        <f t="shared" ca="1" si="19"/>
        <v>0</v>
      </c>
      <c r="G175" s="83">
        <f t="shared" ca="1" si="20"/>
        <v>0</v>
      </c>
      <c r="O175" s="85" t="s">
        <v>3189</v>
      </c>
      <c r="P175" s="85" t="s">
        <v>3190</v>
      </c>
      <c r="Q175" s="88">
        <v>8438.7000000000007</v>
      </c>
      <c r="R175" s="85">
        <v>0</v>
      </c>
    </row>
    <row r="176" spans="1:18" x14ac:dyDescent="0.3">
      <c r="A176" s="82" t="str">
        <f t="shared" si="14"/>
        <v>TPU KIKIGO PLATEADA DISEÑO</v>
      </c>
      <c r="B176" s="82">
        <f t="shared" si="15"/>
        <v>27</v>
      </c>
      <c r="C176" s="82">
        <f t="shared" ca="1" si="16"/>
        <v>0</v>
      </c>
      <c r="D176" s="82">
        <f t="shared" ca="1" si="17"/>
        <v>0</v>
      </c>
      <c r="E176" s="83">
        <f t="shared" ca="1" si="18"/>
        <v>0</v>
      </c>
      <c r="F176" s="82">
        <f t="shared" ca="1" si="19"/>
        <v>0</v>
      </c>
      <c r="G176" s="83">
        <f t="shared" ca="1" si="20"/>
        <v>0</v>
      </c>
      <c r="O176" s="85" t="s">
        <v>3191</v>
      </c>
      <c r="P176" s="85" t="s">
        <v>3192</v>
      </c>
      <c r="Q176" s="88">
        <v>8111.25</v>
      </c>
      <c r="R176" s="85">
        <v>0</v>
      </c>
    </row>
    <row r="177" spans="1:18" x14ac:dyDescent="0.3">
      <c r="A177" s="82" t="str">
        <f t="shared" si="14"/>
        <v>TPU KIKIGO PLATEADA DISEÑO</v>
      </c>
      <c r="B177" s="82">
        <f t="shared" si="15"/>
        <v>28</v>
      </c>
      <c r="C177" s="82">
        <f t="shared" ca="1" si="16"/>
        <v>0</v>
      </c>
      <c r="D177" s="82">
        <f t="shared" ca="1" si="17"/>
        <v>0</v>
      </c>
      <c r="E177" s="83">
        <f t="shared" ca="1" si="18"/>
        <v>0</v>
      </c>
      <c r="F177" s="82">
        <f t="shared" ca="1" si="19"/>
        <v>0</v>
      </c>
      <c r="G177" s="83">
        <f t="shared" ca="1" si="20"/>
        <v>0</v>
      </c>
      <c r="O177" s="85" t="s">
        <v>3193</v>
      </c>
      <c r="P177" s="85" t="s">
        <v>3194</v>
      </c>
      <c r="Q177" s="88">
        <v>8111.25</v>
      </c>
      <c r="R177" s="85">
        <v>0</v>
      </c>
    </row>
    <row r="178" spans="1:18" x14ac:dyDescent="0.3">
      <c r="A178" s="82" t="str">
        <f t="shared" si="14"/>
        <v>TPU KIKIGO PLATEADA DISEÑO</v>
      </c>
      <c r="B178" s="82">
        <f t="shared" si="15"/>
        <v>29</v>
      </c>
      <c r="C178" s="82">
        <f t="shared" ca="1" si="16"/>
        <v>0</v>
      </c>
      <c r="D178" s="82">
        <f t="shared" ca="1" si="17"/>
        <v>0</v>
      </c>
      <c r="E178" s="83">
        <f t="shared" ca="1" si="18"/>
        <v>0</v>
      </c>
      <c r="F178" s="82">
        <f t="shared" ca="1" si="19"/>
        <v>0</v>
      </c>
      <c r="G178" s="83">
        <f t="shared" ca="1" si="20"/>
        <v>0</v>
      </c>
      <c r="O178" s="85" t="s">
        <v>3195</v>
      </c>
      <c r="P178" s="85" t="s">
        <v>3196</v>
      </c>
      <c r="Q178" s="88">
        <v>12707.63</v>
      </c>
      <c r="R178" s="85">
        <v>4</v>
      </c>
    </row>
    <row r="179" spans="1:18" x14ac:dyDescent="0.3">
      <c r="A179" s="82" t="str">
        <f t="shared" si="14"/>
        <v>TPU KIKIGO PLATEADA DISEÑO</v>
      </c>
      <c r="B179" s="82">
        <f t="shared" si="15"/>
        <v>30</v>
      </c>
      <c r="C179" s="82">
        <f t="shared" ca="1" si="16"/>
        <v>0</v>
      </c>
      <c r="D179" s="82">
        <f t="shared" ca="1" si="17"/>
        <v>0</v>
      </c>
      <c r="E179" s="83">
        <f t="shared" ca="1" si="18"/>
        <v>0</v>
      </c>
      <c r="F179" s="82">
        <f t="shared" ca="1" si="19"/>
        <v>0</v>
      </c>
      <c r="G179" s="83">
        <f t="shared" ca="1" si="20"/>
        <v>0</v>
      </c>
      <c r="O179" s="85" t="s">
        <v>3197</v>
      </c>
      <c r="P179" s="85" t="s">
        <v>3198</v>
      </c>
      <c r="Q179" s="88">
        <v>8111.25</v>
      </c>
      <c r="R179" s="85">
        <v>0</v>
      </c>
    </row>
    <row r="180" spans="1:18" x14ac:dyDescent="0.3">
      <c r="A180" s="82" t="str">
        <f t="shared" si="14"/>
        <v>TPU KIKIGO PLATEADA DISEÑO</v>
      </c>
      <c r="B180" s="82">
        <f t="shared" si="15"/>
        <v>31</v>
      </c>
      <c r="C180" s="82">
        <f t="shared" ca="1" si="16"/>
        <v>0</v>
      </c>
      <c r="D180" s="82">
        <f t="shared" ca="1" si="17"/>
        <v>0</v>
      </c>
      <c r="E180" s="83">
        <f t="shared" ca="1" si="18"/>
        <v>0</v>
      </c>
      <c r="F180" s="82">
        <f t="shared" ca="1" si="19"/>
        <v>0</v>
      </c>
      <c r="G180" s="83">
        <f t="shared" ca="1" si="20"/>
        <v>0</v>
      </c>
      <c r="O180" s="85" t="s">
        <v>3199</v>
      </c>
      <c r="P180" s="85" t="s">
        <v>3200</v>
      </c>
      <c r="Q180" s="88">
        <v>8111.25</v>
      </c>
      <c r="R180" s="85">
        <v>0</v>
      </c>
    </row>
    <row r="181" spans="1:18" x14ac:dyDescent="0.3">
      <c r="A181" s="82" t="str">
        <f t="shared" si="14"/>
        <v>TPU KIKIGO PLATEADA DISEÑO</v>
      </c>
      <c r="B181" s="82">
        <f t="shared" si="15"/>
        <v>32</v>
      </c>
      <c r="C181" s="82">
        <f t="shared" ca="1" si="16"/>
        <v>0</v>
      </c>
      <c r="D181" s="82">
        <f t="shared" ca="1" si="17"/>
        <v>0</v>
      </c>
      <c r="E181" s="83">
        <f t="shared" ca="1" si="18"/>
        <v>0</v>
      </c>
      <c r="F181" s="82">
        <f t="shared" ca="1" si="19"/>
        <v>0</v>
      </c>
      <c r="G181" s="83">
        <f t="shared" ca="1" si="20"/>
        <v>0</v>
      </c>
      <c r="O181" s="85" t="s">
        <v>3201</v>
      </c>
      <c r="P181" s="85" t="s">
        <v>3202</v>
      </c>
      <c r="Q181" s="88">
        <v>7242.19</v>
      </c>
      <c r="R181" s="85">
        <v>0</v>
      </c>
    </row>
    <row r="182" spans="1:18" x14ac:dyDescent="0.3">
      <c r="A182" s="82" t="str">
        <f t="shared" si="14"/>
        <v>TPU KIKIGO PLATEADA DISEÑO</v>
      </c>
      <c r="B182" s="82">
        <f t="shared" si="15"/>
        <v>33</v>
      </c>
      <c r="C182" s="82">
        <f t="shared" ca="1" si="16"/>
        <v>0</v>
      </c>
      <c r="D182" s="82">
        <f t="shared" ca="1" si="17"/>
        <v>0</v>
      </c>
      <c r="E182" s="83">
        <f t="shared" ca="1" si="18"/>
        <v>0</v>
      </c>
      <c r="F182" s="82">
        <f t="shared" ca="1" si="19"/>
        <v>0</v>
      </c>
      <c r="G182" s="83">
        <f t="shared" ca="1" si="20"/>
        <v>0</v>
      </c>
      <c r="O182" s="85" t="s">
        <v>3203</v>
      </c>
      <c r="P182" s="85" t="s">
        <v>3204</v>
      </c>
      <c r="Q182" s="88">
        <v>8111.25</v>
      </c>
      <c r="R182" s="85">
        <v>0</v>
      </c>
    </row>
    <row r="183" spans="1:18" x14ac:dyDescent="0.3">
      <c r="A183" s="82" t="str">
        <f t="shared" si="14"/>
        <v>TPU KIKIGO PLATEADA DISEÑO</v>
      </c>
      <c r="B183" s="82">
        <f t="shared" si="15"/>
        <v>34</v>
      </c>
      <c r="C183" s="82">
        <f t="shared" ca="1" si="16"/>
        <v>0</v>
      </c>
      <c r="D183" s="82">
        <f t="shared" ca="1" si="17"/>
        <v>0</v>
      </c>
      <c r="E183" s="83">
        <f t="shared" ca="1" si="18"/>
        <v>0</v>
      </c>
      <c r="F183" s="82">
        <f t="shared" ca="1" si="19"/>
        <v>0</v>
      </c>
      <c r="G183" s="83">
        <f t="shared" ca="1" si="20"/>
        <v>0</v>
      </c>
      <c r="O183" s="85" t="s">
        <v>3205</v>
      </c>
      <c r="P183" s="85" t="s">
        <v>3206</v>
      </c>
      <c r="Q183" s="88">
        <v>7570.5</v>
      </c>
      <c r="R183" s="85">
        <v>0</v>
      </c>
    </row>
    <row r="184" spans="1:18" x14ac:dyDescent="0.3">
      <c r="A184" s="82" t="str">
        <f t="shared" si="14"/>
        <v>TPU KIKIGO PLATEADA DISEÑO</v>
      </c>
      <c r="B184" s="82">
        <f t="shared" si="15"/>
        <v>35</v>
      </c>
      <c r="C184" s="82">
        <f t="shared" ca="1" si="16"/>
        <v>0</v>
      </c>
      <c r="D184" s="82">
        <f t="shared" ca="1" si="17"/>
        <v>0</v>
      </c>
      <c r="E184" s="83">
        <f t="shared" ca="1" si="18"/>
        <v>0</v>
      </c>
      <c r="F184" s="82">
        <f t="shared" ca="1" si="19"/>
        <v>0</v>
      </c>
      <c r="G184" s="83">
        <f t="shared" ca="1" si="20"/>
        <v>0</v>
      </c>
      <c r="O184" s="85" t="s">
        <v>3207</v>
      </c>
      <c r="P184" s="85" t="s">
        <v>3208</v>
      </c>
      <c r="Q184" s="88">
        <v>7242.19</v>
      </c>
      <c r="R184" s="85">
        <v>0</v>
      </c>
    </row>
    <row r="185" spans="1:18" x14ac:dyDescent="0.3">
      <c r="A185" s="82" t="str">
        <f t="shared" si="14"/>
        <v>TPU KIKIGO PLATEADA DISEÑO</v>
      </c>
      <c r="B185" s="82">
        <f t="shared" si="15"/>
        <v>36</v>
      </c>
      <c r="C185" s="82">
        <f t="shared" ca="1" si="16"/>
        <v>0</v>
      </c>
      <c r="D185" s="82">
        <f t="shared" ca="1" si="17"/>
        <v>0</v>
      </c>
      <c r="E185" s="83">
        <f t="shared" ca="1" si="18"/>
        <v>0</v>
      </c>
      <c r="F185" s="82">
        <f t="shared" ca="1" si="19"/>
        <v>0</v>
      </c>
      <c r="G185" s="83">
        <f t="shared" ca="1" si="20"/>
        <v>0</v>
      </c>
      <c r="O185" s="85" t="s">
        <v>3209</v>
      </c>
      <c r="P185" s="85" t="s">
        <v>3210</v>
      </c>
      <c r="Q185" s="88">
        <v>7029.75</v>
      </c>
      <c r="R185" s="85">
        <v>0</v>
      </c>
    </row>
    <row r="186" spans="1:18" x14ac:dyDescent="0.3">
      <c r="A186" s="82" t="str">
        <f t="shared" si="14"/>
        <v>TPU KIKIGO PLATEADA DISEÑO</v>
      </c>
      <c r="B186" s="82">
        <f t="shared" si="15"/>
        <v>37</v>
      </c>
      <c r="C186" s="82">
        <f t="shared" ca="1" si="16"/>
        <v>0</v>
      </c>
      <c r="D186" s="82">
        <f t="shared" ca="1" si="17"/>
        <v>0</v>
      </c>
      <c r="E186" s="83">
        <f t="shared" ca="1" si="18"/>
        <v>0</v>
      </c>
      <c r="F186" s="82">
        <f t="shared" ca="1" si="19"/>
        <v>0</v>
      </c>
      <c r="G186" s="83">
        <f t="shared" ca="1" si="20"/>
        <v>0</v>
      </c>
      <c r="O186" s="85" t="s">
        <v>3211</v>
      </c>
      <c r="P186" s="85" t="s">
        <v>3212</v>
      </c>
      <c r="Q186" s="88">
        <v>8111.25</v>
      </c>
      <c r="R186" s="85">
        <v>0</v>
      </c>
    </row>
    <row r="187" spans="1:18" x14ac:dyDescent="0.3">
      <c r="A187" s="82" t="str">
        <f t="shared" si="14"/>
        <v>TPU KIKIGO PLATEADA DISEÑO</v>
      </c>
      <c r="B187" s="82">
        <f t="shared" si="15"/>
        <v>38</v>
      </c>
      <c r="C187" s="82">
        <f t="shared" ca="1" si="16"/>
        <v>0</v>
      </c>
      <c r="D187" s="82">
        <f t="shared" ca="1" si="17"/>
        <v>0</v>
      </c>
      <c r="E187" s="83">
        <f t="shared" ca="1" si="18"/>
        <v>0</v>
      </c>
      <c r="F187" s="82">
        <f t="shared" ca="1" si="19"/>
        <v>0</v>
      </c>
      <c r="G187" s="83">
        <f t="shared" ca="1" si="20"/>
        <v>0</v>
      </c>
      <c r="O187" s="85" t="s">
        <v>3213</v>
      </c>
      <c r="P187" s="85" t="s">
        <v>3214</v>
      </c>
      <c r="Q187" s="88">
        <v>8111.25</v>
      </c>
      <c r="R187" s="85">
        <v>0</v>
      </c>
    </row>
    <row r="188" spans="1:18" x14ac:dyDescent="0.3">
      <c r="A188" s="82" t="str">
        <f t="shared" si="14"/>
        <v>TPU KIKIGO PLATEADA DISEÑO</v>
      </c>
      <c r="B188" s="82">
        <f t="shared" si="15"/>
        <v>39</v>
      </c>
      <c r="C188" s="82">
        <f t="shared" ca="1" si="16"/>
        <v>0</v>
      </c>
      <c r="D188" s="82">
        <f t="shared" ca="1" si="17"/>
        <v>0</v>
      </c>
      <c r="E188" s="83">
        <f t="shared" ca="1" si="18"/>
        <v>0</v>
      </c>
      <c r="F188" s="82">
        <f t="shared" ca="1" si="19"/>
        <v>0</v>
      </c>
      <c r="G188" s="83">
        <f t="shared" ca="1" si="20"/>
        <v>0</v>
      </c>
      <c r="O188" s="85" t="s">
        <v>3215</v>
      </c>
      <c r="P188" s="85" t="s">
        <v>3216</v>
      </c>
      <c r="Q188" s="88">
        <v>6759.38</v>
      </c>
      <c r="R188" s="85">
        <v>0</v>
      </c>
    </row>
    <row r="189" spans="1:18" x14ac:dyDescent="0.3">
      <c r="A189" s="82" t="str">
        <f t="shared" si="14"/>
        <v>TPU KIKIGO PLATEADA DISEÑO</v>
      </c>
      <c r="B189" s="82">
        <f t="shared" si="15"/>
        <v>40</v>
      </c>
      <c r="C189" s="82">
        <f t="shared" ca="1" si="16"/>
        <v>0</v>
      </c>
      <c r="D189" s="82">
        <f t="shared" ca="1" si="17"/>
        <v>0</v>
      </c>
      <c r="E189" s="83">
        <f t="shared" ca="1" si="18"/>
        <v>0</v>
      </c>
      <c r="F189" s="82">
        <f t="shared" ca="1" si="19"/>
        <v>0</v>
      </c>
      <c r="G189" s="83">
        <f t="shared" ca="1" si="20"/>
        <v>0</v>
      </c>
      <c r="O189" s="85" t="s">
        <v>3217</v>
      </c>
      <c r="P189" s="85" t="s">
        <v>3218</v>
      </c>
      <c r="Q189" s="88">
        <v>569.53</v>
      </c>
      <c r="R189" s="85">
        <v>0</v>
      </c>
    </row>
    <row r="190" spans="1:18" x14ac:dyDescent="0.3">
      <c r="A190" s="82" t="str">
        <f t="shared" si="14"/>
        <v>TPU KIKIGO PLATEADA DISEÑO</v>
      </c>
      <c r="B190" s="82">
        <f t="shared" si="15"/>
        <v>41</v>
      </c>
      <c r="C190" s="82">
        <f t="shared" ca="1" si="16"/>
        <v>0</v>
      </c>
      <c r="D190" s="82">
        <f t="shared" ca="1" si="17"/>
        <v>0</v>
      </c>
      <c r="E190" s="83">
        <f t="shared" ca="1" si="18"/>
        <v>0</v>
      </c>
      <c r="F190" s="82">
        <f t="shared" ca="1" si="19"/>
        <v>0</v>
      </c>
      <c r="G190" s="83">
        <f t="shared" ca="1" si="20"/>
        <v>0</v>
      </c>
      <c r="O190" s="85" t="s">
        <v>3219</v>
      </c>
      <c r="P190" s="85" t="s">
        <v>3220</v>
      </c>
      <c r="Q190" s="88">
        <v>601.16</v>
      </c>
      <c r="R190" s="85">
        <v>0</v>
      </c>
    </row>
    <row r="191" spans="1:18" x14ac:dyDescent="0.3">
      <c r="A191" s="82" t="str">
        <f t="shared" si="14"/>
        <v>TPU KIKIGO PLATEADA DISEÑO</v>
      </c>
      <c r="B191" s="82">
        <f t="shared" si="15"/>
        <v>42</v>
      </c>
      <c r="C191" s="82">
        <f t="shared" ca="1" si="16"/>
        <v>0</v>
      </c>
      <c r="D191" s="82">
        <f t="shared" ca="1" si="17"/>
        <v>0</v>
      </c>
      <c r="E191" s="83">
        <f t="shared" ca="1" si="18"/>
        <v>0</v>
      </c>
      <c r="F191" s="82">
        <f t="shared" ca="1" si="19"/>
        <v>0</v>
      </c>
      <c r="G191" s="83">
        <f t="shared" ca="1" si="20"/>
        <v>0</v>
      </c>
      <c r="O191" s="85" t="s">
        <v>3221</v>
      </c>
      <c r="P191" s="85" t="s">
        <v>3222</v>
      </c>
      <c r="Q191" s="88">
        <v>569.53</v>
      </c>
      <c r="R191" s="85">
        <v>0</v>
      </c>
    </row>
    <row r="192" spans="1:18" x14ac:dyDescent="0.3">
      <c r="A192" s="82" t="str">
        <f t="shared" si="14"/>
        <v>TPU KIKIGO PLATEADA DISEÑO</v>
      </c>
      <c r="B192" s="82">
        <f t="shared" si="15"/>
        <v>43</v>
      </c>
      <c r="C192" s="82">
        <f t="shared" ca="1" si="16"/>
        <v>0</v>
      </c>
      <c r="D192" s="82">
        <f t="shared" ca="1" si="17"/>
        <v>0</v>
      </c>
      <c r="E192" s="83">
        <f t="shared" ca="1" si="18"/>
        <v>0</v>
      </c>
      <c r="F192" s="82">
        <f t="shared" ca="1" si="19"/>
        <v>0</v>
      </c>
      <c r="G192" s="83">
        <f t="shared" ca="1" si="20"/>
        <v>0</v>
      </c>
      <c r="O192" s="85" t="s">
        <v>3223</v>
      </c>
      <c r="P192" s="85" t="s">
        <v>3224</v>
      </c>
      <c r="Q192" s="88">
        <v>379.69</v>
      </c>
      <c r="R192" s="85">
        <v>0</v>
      </c>
    </row>
    <row r="193" spans="1:18" x14ac:dyDescent="0.3">
      <c r="A193" s="82" t="str">
        <f t="shared" si="14"/>
        <v>TPU KIKIGO PLATEADA DISEÑO</v>
      </c>
      <c r="B193" s="82">
        <f t="shared" si="15"/>
        <v>44</v>
      </c>
      <c r="C193" s="82">
        <f t="shared" ca="1" si="16"/>
        <v>0</v>
      </c>
      <c r="D193" s="82">
        <f t="shared" ca="1" si="17"/>
        <v>0</v>
      </c>
      <c r="E193" s="83">
        <f t="shared" ca="1" si="18"/>
        <v>0</v>
      </c>
      <c r="F193" s="82">
        <f t="shared" ca="1" si="19"/>
        <v>0</v>
      </c>
      <c r="G193" s="83">
        <f t="shared" ca="1" si="20"/>
        <v>0</v>
      </c>
      <c r="O193" s="85" t="s">
        <v>3225</v>
      </c>
      <c r="P193" s="85" t="s">
        <v>3226</v>
      </c>
      <c r="Q193" s="88">
        <v>354.38</v>
      </c>
      <c r="R193" s="85">
        <v>0</v>
      </c>
    </row>
    <row r="194" spans="1:18" x14ac:dyDescent="0.3">
      <c r="A194" s="82" t="str">
        <f t="shared" si="14"/>
        <v>TPU KIKIGO PLATEADA DISEÑO</v>
      </c>
      <c r="B194" s="82">
        <f t="shared" si="15"/>
        <v>45</v>
      </c>
      <c r="C194" s="82">
        <f t="shared" ca="1" si="16"/>
        <v>0</v>
      </c>
      <c r="D194" s="82">
        <f t="shared" ca="1" si="17"/>
        <v>0</v>
      </c>
      <c r="E194" s="83">
        <f t="shared" ca="1" si="18"/>
        <v>0</v>
      </c>
      <c r="F194" s="82">
        <f t="shared" ca="1" si="19"/>
        <v>0</v>
      </c>
      <c r="G194" s="83">
        <f t="shared" ca="1" si="20"/>
        <v>0</v>
      </c>
      <c r="O194" s="85" t="s">
        <v>3227</v>
      </c>
      <c r="P194" s="85" t="s">
        <v>3228</v>
      </c>
      <c r="Q194" s="88">
        <v>150</v>
      </c>
      <c r="R194" s="85">
        <v>0</v>
      </c>
    </row>
    <row r="195" spans="1:18" x14ac:dyDescent="0.3">
      <c r="A195" s="82" t="str">
        <f t="shared" ref="A195:A258" si="21">IFERROR(INDEX($J$2:$J$100,INT((ROW(A194)-1)/150)+1),"")</f>
        <v>TPU KIKIGO PLATEADA DISEÑO</v>
      </c>
      <c r="B195" s="82">
        <f t="shared" ref="B195:B258" si="22">IF($A195="","",MOD(ROW(A194)-1,150)+3)</f>
        <v>46</v>
      </c>
      <c r="C195" s="82">
        <f t="shared" ref="C195:C258" ca="1" si="23">IF($A195="","",IFERROR(INDIRECT("'"&amp;$A195&amp;"'!A"&amp;$B195),""))</f>
        <v>0</v>
      </c>
      <c r="D195" s="82">
        <f t="shared" ref="D195:D258" ca="1" si="24">IF($A195="","",IFERROR(INDIRECT("'"&amp;$A195&amp;"'!B"&amp;$B195),""))</f>
        <v>0</v>
      </c>
      <c r="E195" s="83">
        <f t="shared" ref="E195:E258" ca="1" si="25">IF($A195="","",IFERROR(INDIRECT("'"&amp;$A195&amp;"'!D"&amp;$B195),""))</f>
        <v>0</v>
      </c>
      <c r="F195" s="82">
        <f t="shared" ref="F195:F258" ca="1" si="26">IF($A195="","",IFERROR(INDIRECT("'"&amp;$A195&amp;"'!E"&amp;$B195),0))</f>
        <v>0</v>
      </c>
      <c r="G195" s="83">
        <f t="shared" ref="G195:G258" ca="1" si="27">IF($A195="","",IFERROR(INDIRECT("'"&amp;$A195&amp;"'!F"&amp;$B195),0))</f>
        <v>0</v>
      </c>
      <c r="O195" s="85" t="s">
        <v>3229</v>
      </c>
      <c r="P195" s="85" t="s">
        <v>3230</v>
      </c>
      <c r="Q195" s="88">
        <v>120</v>
      </c>
      <c r="R195" s="85">
        <v>0</v>
      </c>
    </row>
    <row r="196" spans="1:18" x14ac:dyDescent="0.3">
      <c r="A196" s="82" t="str">
        <f t="shared" si="21"/>
        <v>TPU KIKIGO PLATEADA DISEÑO</v>
      </c>
      <c r="B196" s="82">
        <f t="shared" si="22"/>
        <v>47</v>
      </c>
      <c r="C196" s="82">
        <f t="shared" ca="1" si="23"/>
        <v>0</v>
      </c>
      <c r="D196" s="82">
        <f t="shared" ca="1" si="24"/>
        <v>0</v>
      </c>
      <c r="E196" s="83">
        <f t="shared" ca="1" si="25"/>
        <v>0</v>
      </c>
      <c r="F196" s="82">
        <f t="shared" ca="1" si="26"/>
        <v>0</v>
      </c>
      <c r="G196" s="83">
        <f t="shared" ca="1" si="27"/>
        <v>0</v>
      </c>
      <c r="O196" s="85" t="s">
        <v>3231</v>
      </c>
      <c r="P196" s="85" t="s">
        <v>3232</v>
      </c>
      <c r="Q196" s="88">
        <v>120</v>
      </c>
      <c r="R196" s="85">
        <v>0</v>
      </c>
    </row>
    <row r="197" spans="1:18" x14ac:dyDescent="0.3">
      <c r="A197" s="82" t="str">
        <f t="shared" si="21"/>
        <v>TPU KIKIGO PLATEADA DISEÑO</v>
      </c>
      <c r="B197" s="82">
        <f t="shared" si="22"/>
        <v>48</v>
      </c>
      <c r="C197" s="82">
        <f t="shared" ca="1" si="23"/>
        <v>0</v>
      </c>
      <c r="D197" s="82">
        <f t="shared" ca="1" si="24"/>
        <v>0</v>
      </c>
      <c r="E197" s="83">
        <f t="shared" ca="1" si="25"/>
        <v>0</v>
      </c>
      <c r="F197" s="82">
        <f t="shared" ca="1" si="26"/>
        <v>0</v>
      </c>
      <c r="G197" s="83">
        <f t="shared" ca="1" si="27"/>
        <v>0</v>
      </c>
      <c r="O197" s="85" t="s">
        <v>3233</v>
      </c>
      <c r="P197" s="85" t="s">
        <v>3234</v>
      </c>
      <c r="Q197" s="88">
        <v>120</v>
      </c>
      <c r="R197" s="85">
        <v>0</v>
      </c>
    </row>
    <row r="198" spans="1:18" x14ac:dyDescent="0.3">
      <c r="A198" s="82" t="str">
        <f t="shared" si="21"/>
        <v>TPU KIKIGO PLATEADA DISEÑO</v>
      </c>
      <c r="B198" s="82">
        <f t="shared" si="22"/>
        <v>49</v>
      </c>
      <c r="C198" s="82">
        <f t="shared" ca="1" si="23"/>
        <v>0</v>
      </c>
      <c r="D198" s="82">
        <f t="shared" ca="1" si="24"/>
        <v>0</v>
      </c>
      <c r="E198" s="83">
        <f t="shared" ca="1" si="25"/>
        <v>0</v>
      </c>
      <c r="F198" s="82">
        <f t="shared" ca="1" si="26"/>
        <v>0</v>
      </c>
      <c r="G198" s="83">
        <f t="shared" ca="1" si="27"/>
        <v>0</v>
      </c>
      <c r="O198" s="85" t="s">
        <v>3235</v>
      </c>
      <c r="P198" s="85" t="s">
        <v>3236</v>
      </c>
      <c r="Q198" s="88">
        <v>405</v>
      </c>
      <c r="R198" s="85">
        <v>0</v>
      </c>
    </row>
    <row r="199" spans="1:18" x14ac:dyDescent="0.3">
      <c r="A199" s="82" t="str">
        <f t="shared" si="21"/>
        <v>TPU KIKIGO PLATEADA DISEÑO</v>
      </c>
      <c r="B199" s="82">
        <f t="shared" si="22"/>
        <v>50</v>
      </c>
      <c r="C199" s="82">
        <f t="shared" ca="1" si="23"/>
        <v>0</v>
      </c>
      <c r="D199" s="82">
        <f t="shared" ca="1" si="24"/>
        <v>0</v>
      </c>
      <c r="E199" s="83">
        <f t="shared" ca="1" si="25"/>
        <v>0</v>
      </c>
      <c r="F199" s="82">
        <f t="shared" ca="1" si="26"/>
        <v>0</v>
      </c>
      <c r="G199" s="83">
        <f t="shared" ca="1" si="27"/>
        <v>0</v>
      </c>
      <c r="O199" s="85" t="s">
        <v>3237</v>
      </c>
      <c r="P199" s="85" t="s">
        <v>3238</v>
      </c>
      <c r="Q199" s="88">
        <v>120</v>
      </c>
      <c r="R199" s="85">
        <v>0</v>
      </c>
    </row>
    <row r="200" spans="1:18" x14ac:dyDescent="0.3">
      <c r="A200" s="82" t="str">
        <f t="shared" si="21"/>
        <v>TPU KIKIGO PLATEADA DISEÑO</v>
      </c>
      <c r="B200" s="82">
        <f t="shared" si="22"/>
        <v>51</v>
      </c>
      <c r="C200" s="82">
        <f t="shared" ca="1" si="23"/>
        <v>0</v>
      </c>
      <c r="D200" s="82">
        <f t="shared" ca="1" si="24"/>
        <v>0</v>
      </c>
      <c r="E200" s="83">
        <f t="shared" ca="1" si="25"/>
        <v>0</v>
      </c>
      <c r="F200" s="82">
        <f t="shared" ca="1" si="26"/>
        <v>0</v>
      </c>
      <c r="G200" s="83">
        <f t="shared" ca="1" si="27"/>
        <v>0</v>
      </c>
      <c r="O200" s="85" t="s">
        <v>3239</v>
      </c>
      <c r="P200" s="85" t="s">
        <v>3240</v>
      </c>
      <c r="Q200" s="88">
        <v>7502.52</v>
      </c>
      <c r="R200" s="85">
        <v>0</v>
      </c>
    </row>
    <row r="201" spans="1:18" x14ac:dyDescent="0.3">
      <c r="A201" s="82" t="str">
        <f t="shared" si="21"/>
        <v>TPU KIKIGO PLATEADA DISEÑO</v>
      </c>
      <c r="B201" s="82">
        <f t="shared" si="22"/>
        <v>52</v>
      </c>
      <c r="C201" s="82">
        <f t="shared" ca="1" si="23"/>
        <v>0</v>
      </c>
      <c r="D201" s="82">
        <f t="shared" ca="1" si="24"/>
        <v>0</v>
      </c>
      <c r="E201" s="83">
        <f t="shared" ca="1" si="25"/>
        <v>0</v>
      </c>
      <c r="F201" s="82">
        <f t="shared" ca="1" si="26"/>
        <v>0</v>
      </c>
      <c r="G201" s="83">
        <f t="shared" ca="1" si="27"/>
        <v>0</v>
      </c>
      <c r="O201" s="85" t="s">
        <v>3241</v>
      </c>
      <c r="P201" s="85" t="s">
        <v>3242</v>
      </c>
      <c r="Q201" s="88">
        <v>150</v>
      </c>
      <c r="R201" s="85">
        <v>0</v>
      </c>
    </row>
    <row r="202" spans="1:18" x14ac:dyDescent="0.3">
      <c r="A202" s="82" t="str">
        <f t="shared" si="21"/>
        <v>TPU KIKIGO PLATEADA DISEÑO</v>
      </c>
      <c r="B202" s="82">
        <f t="shared" si="22"/>
        <v>53</v>
      </c>
      <c r="C202" s="82">
        <f t="shared" ca="1" si="23"/>
        <v>0</v>
      </c>
      <c r="D202" s="82">
        <f t="shared" ca="1" si="24"/>
        <v>0</v>
      </c>
      <c r="E202" s="83">
        <f t="shared" ca="1" si="25"/>
        <v>0</v>
      </c>
      <c r="F202" s="82">
        <f t="shared" ca="1" si="26"/>
        <v>0</v>
      </c>
      <c r="G202" s="83">
        <f t="shared" ca="1" si="27"/>
        <v>0</v>
      </c>
      <c r="O202" s="85" t="s">
        <v>3243</v>
      </c>
      <c r="P202" s="85" t="s">
        <v>3244</v>
      </c>
      <c r="Q202" s="88">
        <v>150</v>
      </c>
      <c r="R202" s="85">
        <v>0</v>
      </c>
    </row>
    <row r="203" spans="1:18" x14ac:dyDescent="0.3">
      <c r="A203" s="82" t="str">
        <f t="shared" si="21"/>
        <v>TPU KIKIGO PLATEADA DISEÑO</v>
      </c>
      <c r="B203" s="82">
        <f t="shared" si="22"/>
        <v>54</v>
      </c>
      <c r="C203" s="82">
        <f t="shared" ca="1" si="23"/>
        <v>0</v>
      </c>
      <c r="D203" s="82">
        <f t="shared" ca="1" si="24"/>
        <v>0</v>
      </c>
      <c r="E203" s="83">
        <f t="shared" ca="1" si="25"/>
        <v>0</v>
      </c>
      <c r="F203" s="82">
        <f t="shared" ca="1" si="26"/>
        <v>0</v>
      </c>
      <c r="G203" s="83">
        <f t="shared" ca="1" si="27"/>
        <v>0</v>
      </c>
      <c r="O203" s="85" t="s">
        <v>3245</v>
      </c>
      <c r="P203" s="85" t="s">
        <v>3246</v>
      </c>
      <c r="Q203" s="88">
        <v>700</v>
      </c>
      <c r="R203" s="85">
        <v>0</v>
      </c>
    </row>
    <row r="204" spans="1:18" x14ac:dyDescent="0.3">
      <c r="A204" s="82" t="str">
        <f t="shared" si="21"/>
        <v>TPU KIKIGO PLATEADA DISEÑO</v>
      </c>
      <c r="B204" s="82">
        <f t="shared" si="22"/>
        <v>55</v>
      </c>
      <c r="C204" s="82">
        <f t="shared" ca="1" si="23"/>
        <v>0</v>
      </c>
      <c r="D204" s="82">
        <f t="shared" ca="1" si="24"/>
        <v>0</v>
      </c>
      <c r="E204" s="83">
        <f t="shared" ca="1" si="25"/>
        <v>0</v>
      </c>
      <c r="F204" s="82">
        <f t="shared" ca="1" si="26"/>
        <v>0</v>
      </c>
      <c r="G204" s="83">
        <f t="shared" ca="1" si="27"/>
        <v>0</v>
      </c>
      <c r="O204" s="85" t="s">
        <v>3247</v>
      </c>
      <c r="P204" s="85" t="s">
        <v>3248</v>
      </c>
      <c r="Q204" s="88">
        <v>700</v>
      </c>
      <c r="R204" s="85">
        <v>-1</v>
      </c>
    </row>
    <row r="205" spans="1:18" x14ac:dyDescent="0.3">
      <c r="A205" s="82" t="str">
        <f t="shared" si="21"/>
        <v>TPU KIKIGO PLATEADA DISEÑO</v>
      </c>
      <c r="B205" s="82">
        <f t="shared" si="22"/>
        <v>56</v>
      </c>
      <c r="C205" s="82">
        <f t="shared" ca="1" si="23"/>
        <v>0</v>
      </c>
      <c r="D205" s="82">
        <f t="shared" ca="1" si="24"/>
        <v>0</v>
      </c>
      <c r="E205" s="83">
        <f t="shared" ca="1" si="25"/>
        <v>0</v>
      </c>
      <c r="F205" s="82">
        <f t="shared" ca="1" si="26"/>
        <v>0</v>
      </c>
      <c r="G205" s="83">
        <f t="shared" ca="1" si="27"/>
        <v>0</v>
      </c>
      <c r="O205" s="85" t="s">
        <v>3249</v>
      </c>
      <c r="P205" s="85" t="s">
        <v>3250</v>
      </c>
      <c r="Q205" s="88">
        <v>2211.67</v>
      </c>
      <c r="R205" s="85">
        <v>0</v>
      </c>
    </row>
    <row r="206" spans="1:18" x14ac:dyDescent="0.3">
      <c r="A206" s="82" t="str">
        <f t="shared" si="21"/>
        <v>TPU KIKIGO PLATEADA DISEÑO</v>
      </c>
      <c r="B206" s="82">
        <f t="shared" si="22"/>
        <v>57</v>
      </c>
      <c r="C206" s="82">
        <f t="shared" ca="1" si="23"/>
        <v>0</v>
      </c>
      <c r="D206" s="82">
        <f t="shared" ca="1" si="24"/>
        <v>0</v>
      </c>
      <c r="E206" s="83">
        <f t="shared" ca="1" si="25"/>
        <v>0</v>
      </c>
      <c r="F206" s="82">
        <f t="shared" ca="1" si="26"/>
        <v>0</v>
      </c>
      <c r="G206" s="83">
        <f t="shared" ca="1" si="27"/>
        <v>0</v>
      </c>
      <c r="O206" s="85" t="s">
        <v>3251</v>
      </c>
      <c r="P206" s="85" t="s">
        <v>33585</v>
      </c>
      <c r="Q206" s="88">
        <v>299</v>
      </c>
      <c r="R206" s="85">
        <v>-33</v>
      </c>
    </row>
    <row r="207" spans="1:18" x14ac:dyDescent="0.3">
      <c r="A207" s="82" t="str">
        <f t="shared" si="21"/>
        <v>TPU KIKIGO PLATEADA DISEÑO</v>
      </c>
      <c r="B207" s="82">
        <f t="shared" si="22"/>
        <v>58</v>
      </c>
      <c r="C207" s="82">
        <f t="shared" ca="1" si="23"/>
        <v>0</v>
      </c>
      <c r="D207" s="82">
        <f t="shared" ca="1" si="24"/>
        <v>0</v>
      </c>
      <c r="E207" s="83">
        <f t="shared" ca="1" si="25"/>
        <v>0</v>
      </c>
      <c r="F207" s="82">
        <f t="shared" ca="1" si="26"/>
        <v>0</v>
      </c>
      <c r="G207" s="83">
        <f t="shared" ca="1" si="27"/>
        <v>0</v>
      </c>
      <c r="O207" s="85" t="s">
        <v>3252</v>
      </c>
      <c r="P207" s="85" t="s">
        <v>3253</v>
      </c>
      <c r="Q207" s="88">
        <v>700</v>
      </c>
      <c r="R207" s="85">
        <v>5</v>
      </c>
    </row>
    <row r="208" spans="1:18" x14ac:dyDescent="0.3">
      <c r="A208" s="82" t="str">
        <f t="shared" si="21"/>
        <v>TPU KIKIGO PLATEADA DISEÑO</v>
      </c>
      <c r="B208" s="82">
        <f t="shared" si="22"/>
        <v>59</v>
      </c>
      <c r="C208" s="82">
        <f t="shared" ca="1" si="23"/>
        <v>0</v>
      </c>
      <c r="D208" s="82">
        <f t="shared" ca="1" si="24"/>
        <v>0</v>
      </c>
      <c r="E208" s="83">
        <f t="shared" ca="1" si="25"/>
        <v>0</v>
      </c>
      <c r="F208" s="82">
        <f t="shared" ca="1" si="26"/>
        <v>0</v>
      </c>
      <c r="G208" s="83">
        <f t="shared" ca="1" si="27"/>
        <v>0</v>
      </c>
      <c r="O208" s="85" t="s">
        <v>3254</v>
      </c>
      <c r="P208" s="85" t="s">
        <v>3255</v>
      </c>
      <c r="Q208" s="88">
        <v>37.97</v>
      </c>
      <c r="R208" s="85">
        <v>0</v>
      </c>
    </row>
    <row r="209" spans="1:18" x14ac:dyDescent="0.3">
      <c r="A209" s="82" t="str">
        <f t="shared" si="21"/>
        <v>TPU KIKIGO PLATEADA DISEÑO</v>
      </c>
      <c r="B209" s="82">
        <f t="shared" si="22"/>
        <v>60</v>
      </c>
      <c r="C209" s="82">
        <f t="shared" ca="1" si="23"/>
        <v>0</v>
      </c>
      <c r="D209" s="82">
        <f t="shared" ca="1" si="24"/>
        <v>0</v>
      </c>
      <c r="E209" s="83">
        <f t="shared" ca="1" si="25"/>
        <v>0</v>
      </c>
      <c r="F209" s="82">
        <f t="shared" ca="1" si="26"/>
        <v>0</v>
      </c>
      <c r="G209" s="83">
        <f t="shared" ca="1" si="27"/>
        <v>0</v>
      </c>
      <c r="O209" s="85" t="s">
        <v>3256</v>
      </c>
      <c r="P209" s="85" t="s">
        <v>3257</v>
      </c>
      <c r="Q209" s="88">
        <v>44.29</v>
      </c>
      <c r="R209" s="85">
        <v>0</v>
      </c>
    </row>
    <row r="210" spans="1:18" x14ac:dyDescent="0.3">
      <c r="A210" s="82" t="str">
        <f t="shared" si="21"/>
        <v>TPU KIKIGO PLATEADA DISEÑO</v>
      </c>
      <c r="B210" s="82">
        <f t="shared" si="22"/>
        <v>61</v>
      </c>
      <c r="C210" s="82">
        <f t="shared" ca="1" si="23"/>
        <v>0</v>
      </c>
      <c r="D210" s="82">
        <f t="shared" ca="1" si="24"/>
        <v>0</v>
      </c>
      <c r="E210" s="83">
        <f t="shared" ca="1" si="25"/>
        <v>0</v>
      </c>
      <c r="F210" s="82">
        <f t="shared" ca="1" si="26"/>
        <v>0</v>
      </c>
      <c r="G210" s="83">
        <f t="shared" ca="1" si="27"/>
        <v>0</v>
      </c>
      <c r="O210" s="85" t="s">
        <v>3258</v>
      </c>
      <c r="P210" s="85" t="s">
        <v>3259</v>
      </c>
      <c r="Q210" s="88">
        <v>888.38</v>
      </c>
      <c r="R210" s="85">
        <v>27</v>
      </c>
    </row>
    <row r="211" spans="1:18" x14ac:dyDescent="0.3">
      <c r="A211" s="82" t="str">
        <f t="shared" si="21"/>
        <v>TPU KIKIGO PLATEADA DISEÑO</v>
      </c>
      <c r="B211" s="82">
        <f t="shared" si="22"/>
        <v>62</v>
      </c>
      <c r="C211" s="82">
        <f t="shared" ca="1" si="23"/>
        <v>0</v>
      </c>
      <c r="D211" s="82">
        <f t="shared" ca="1" si="24"/>
        <v>0</v>
      </c>
      <c r="E211" s="83">
        <f t="shared" ca="1" si="25"/>
        <v>0</v>
      </c>
      <c r="F211" s="82">
        <f t="shared" ca="1" si="26"/>
        <v>0</v>
      </c>
      <c r="G211" s="83">
        <f t="shared" ca="1" si="27"/>
        <v>0</v>
      </c>
      <c r="O211" s="85" t="s">
        <v>3260</v>
      </c>
      <c r="P211" s="85" t="s">
        <v>3261</v>
      </c>
      <c r="Q211" s="88">
        <v>50</v>
      </c>
      <c r="R211" s="85">
        <v>0</v>
      </c>
    </row>
    <row r="212" spans="1:18" x14ac:dyDescent="0.3">
      <c r="A212" s="82" t="str">
        <f t="shared" si="21"/>
        <v>TPU KIKIGO PLATEADA DISEÑO</v>
      </c>
      <c r="B212" s="82">
        <f t="shared" si="22"/>
        <v>63</v>
      </c>
      <c r="C212" s="82">
        <f t="shared" ca="1" si="23"/>
        <v>0</v>
      </c>
      <c r="D212" s="82">
        <f t="shared" ca="1" si="24"/>
        <v>0</v>
      </c>
      <c r="E212" s="83">
        <f t="shared" ca="1" si="25"/>
        <v>0</v>
      </c>
      <c r="F212" s="82">
        <f t="shared" ca="1" si="26"/>
        <v>0</v>
      </c>
      <c r="G212" s="83">
        <f t="shared" ca="1" si="27"/>
        <v>0</v>
      </c>
      <c r="O212" s="85" t="s">
        <v>3262</v>
      </c>
      <c r="P212" s="85" t="s">
        <v>3263</v>
      </c>
      <c r="Q212" s="88">
        <v>531.87</v>
      </c>
      <c r="R212" s="85">
        <v>0</v>
      </c>
    </row>
    <row r="213" spans="1:18" x14ac:dyDescent="0.3">
      <c r="A213" s="82" t="str">
        <f t="shared" si="21"/>
        <v>TPU KIKIGO PLATEADA DISEÑO</v>
      </c>
      <c r="B213" s="82">
        <f t="shared" si="22"/>
        <v>64</v>
      </c>
      <c r="C213" s="82">
        <f t="shared" ca="1" si="23"/>
        <v>0</v>
      </c>
      <c r="D213" s="82">
        <f t="shared" ca="1" si="24"/>
        <v>0</v>
      </c>
      <c r="E213" s="83">
        <f t="shared" ca="1" si="25"/>
        <v>0</v>
      </c>
      <c r="F213" s="82">
        <f t="shared" ca="1" si="26"/>
        <v>0</v>
      </c>
      <c r="G213" s="83">
        <f t="shared" ca="1" si="27"/>
        <v>0</v>
      </c>
      <c r="O213" s="85" t="s">
        <v>3264</v>
      </c>
      <c r="P213" s="85" t="s">
        <v>3265</v>
      </c>
      <c r="Q213" s="88">
        <v>531.87</v>
      </c>
      <c r="R213" s="85">
        <v>0</v>
      </c>
    </row>
    <row r="214" spans="1:18" x14ac:dyDescent="0.3">
      <c r="A214" s="82" t="str">
        <f t="shared" si="21"/>
        <v>TPU KIKIGO PLATEADA DISEÑO</v>
      </c>
      <c r="B214" s="82">
        <f t="shared" si="22"/>
        <v>65</v>
      </c>
      <c r="C214" s="82">
        <f t="shared" ca="1" si="23"/>
        <v>0</v>
      </c>
      <c r="D214" s="82">
        <f t="shared" ca="1" si="24"/>
        <v>0</v>
      </c>
      <c r="E214" s="83">
        <f t="shared" ca="1" si="25"/>
        <v>0</v>
      </c>
      <c r="F214" s="82">
        <f t="shared" ca="1" si="26"/>
        <v>0</v>
      </c>
      <c r="G214" s="83">
        <f t="shared" ca="1" si="27"/>
        <v>0</v>
      </c>
      <c r="O214" s="85" t="s">
        <v>3266</v>
      </c>
      <c r="P214" s="85" t="s">
        <v>3267</v>
      </c>
      <c r="Q214" s="88">
        <v>531.87</v>
      </c>
      <c r="R214" s="85">
        <v>0</v>
      </c>
    </row>
    <row r="215" spans="1:18" x14ac:dyDescent="0.3">
      <c r="A215" s="82" t="str">
        <f t="shared" si="21"/>
        <v>TPU KIKIGO PLATEADA DISEÑO</v>
      </c>
      <c r="B215" s="82">
        <f t="shared" si="22"/>
        <v>66</v>
      </c>
      <c r="C215" s="82">
        <f t="shared" ca="1" si="23"/>
        <v>0</v>
      </c>
      <c r="D215" s="82">
        <f t="shared" ca="1" si="24"/>
        <v>0</v>
      </c>
      <c r="E215" s="83">
        <f t="shared" ca="1" si="25"/>
        <v>0</v>
      </c>
      <c r="F215" s="82">
        <f t="shared" ca="1" si="26"/>
        <v>0</v>
      </c>
      <c r="G215" s="83">
        <f t="shared" ca="1" si="27"/>
        <v>0</v>
      </c>
      <c r="O215" s="85" t="s">
        <v>3268</v>
      </c>
      <c r="P215" s="85" t="s">
        <v>3269</v>
      </c>
      <c r="Q215" s="88">
        <v>531.87</v>
      </c>
      <c r="R215" s="85">
        <v>0</v>
      </c>
    </row>
    <row r="216" spans="1:18" x14ac:dyDescent="0.3">
      <c r="A216" s="82" t="str">
        <f t="shared" si="21"/>
        <v>TPU KIKIGO PLATEADA DISEÑO</v>
      </c>
      <c r="B216" s="82">
        <f t="shared" si="22"/>
        <v>67</v>
      </c>
      <c r="C216" s="82">
        <f t="shared" ca="1" si="23"/>
        <v>0</v>
      </c>
      <c r="D216" s="82">
        <f t="shared" ca="1" si="24"/>
        <v>0</v>
      </c>
      <c r="E216" s="83">
        <f t="shared" ca="1" si="25"/>
        <v>0</v>
      </c>
      <c r="F216" s="82">
        <f t="shared" ca="1" si="26"/>
        <v>0</v>
      </c>
      <c r="G216" s="83">
        <f t="shared" ca="1" si="27"/>
        <v>0</v>
      </c>
      <c r="O216" s="85" t="s">
        <v>3270</v>
      </c>
      <c r="P216" s="85" t="s">
        <v>3271</v>
      </c>
      <c r="Q216" s="88">
        <v>531.87</v>
      </c>
      <c r="R216" s="85">
        <v>0</v>
      </c>
    </row>
    <row r="217" spans="1:18" x14ac:dyDescent="0.3">
      <c r="A217" s="82" t="str">
        <f t="shared" si="21"/>
        <v>TPU KIKIGO PLATEADA DISEÑO</v>
      </c>
      <c r="B217" s="82">
        <f t="shared" si="22"/>
        <v>68</v>
      </c>
      <c r="C217" s="82">
        <f t="shared" ca="1" si="23"/>
        <v>0</v>
      </c>
      <c r="D217" s="82">
        <f t="shared" ca="1" si="24"/>
        <v>0</v>
      </c>
      <c r="E217" s="83">
        <f t="shared" ca="1" si="25"/>
        <v>0</v>
      </c>
      <c r="F217" s="82">
        <f t="shared" ca="1" si="26"/>
        <v>0</v>
      </c>
      <c r="G217" s="83">
        <f t="shared" ca="1" si="27"/>
        <v>0</v>
      </c>
      <c r="O217" s="85" t="s">
        <v>3272</v>
      </c>
      <c r="P217" s="85" t="s">
        <v>3273</v>
      </c>
      <c r="Q217" s="88">
        <v>743.47</v>
      </c>
      <c r="R217" s="85">
        <v>0</v>
      </c>
    </row>
    <row r="218" spans="1:18" x14ac:dyDescent="0.3">
      <c r="A218" s="82" t="str">
        <f t="shared" si="21"/>
        <v>TPU KIKIGO PLATEADA DISEÑO</v>
      </c>
      <c r="B218" s="82">
        <f t="shared" si="22"/>
        <v>69</v>
      </c>
      <c r="C218" s="82">
        <f t="shared" ca="1" si="23"/>
        <v>0</v>
      </c>
      <c r="D218" s="82">
        <f t="shared" ca="1" si="24"/>
        <v>0</v>
      </c>
      <c r="E218" s="83">
        <f t="shared" ca="1" si="25"/>
        <v>0</v>
      </c>
      <c r="F218" s="82">
        <f t="shared" ca="1" si="26"/>
        <v>0</v>
      </c>
      <c r="G218" s="83">
        <f t="shared" ca="1" si="27"/>
        <v>0</v>
      </c>
      <c r="O218" s="85" t="s">
        <v>3274</v>
      </c>
      <c r="P218" s="85" t="s">
        <v>3275</v>
      </c>
      <c r="Q218" s="88">
        <v>743.47</v>
      </c>
      <c r="R218" s="85">
        <v>0</v>
      </c>
    </row>
    <row r="219" spans="1:18" x14ac:dyDescent="0.3">
      <c r="A219" s="82" t="str">
        <f t="shared" si="21"/>
        <v>TPU KIKIGO PLATEADA DISEÑO</v>
      </c>
      <c r="B219" s="82">
        <f t="shared" si="22"/>
        <v>70</v>
      </c>
      <c r="C219" s="82">
        <f t="shared" ca="1" si="23"/>
        <v>0</v>
      </c>
      <c r="D219" s="82">
        <f t="shared" ca="1" si="24"/>
        <v>0</v>
      </c>
      <c r="E219" s="83">
        <f t="shared" ca="1" si="25"/>
        <v>0</v>
      </c>
      <c r="F219" s="82">
        <f t="shared" ca="1" si="26"/>
        <v>0</v>
      </c>
      <c r="G219" s="83">
        <f t="shared" ca="1" si="27"/>
        <v>0</v>
      </c>
      <c r="O219" s="85" t="s">
        <v>3276</v>
      </c>
      <c r="P219" s="85" t="s">
        <v>3277</v>
      </c>
      <c r="Q219" s="88">
        <v>531.87</v>
      </c>
      <c r="R219" s="85">
        <v>-18</v>
      </c>
    </row>
    <row r="220" spans="1:18" x14ac:dyDescent="0.3">
      <c r="A220" s="82" t="str">
        <f t="shared" si="21"/>
        <v>TPU KIKIGO PLATEADA DISEÑO</v>
      </c>
      <c r="B220" s="82">
        <f t="shared" si="22"/>
        <v>71</v>
      </c>
      <c r="C220" s="82">
        <f t="shared" ca="1" si="23"/>
        <v>0</v>
      </c>
      <c r="D220" s="82">
        <f t="shared" ca="1" si="24"/>
        <v>0</v>
      </c>
      <c r="E220" s="83">
        <f t="shared" ca="1" si="25"/>
        <v>0</v>
      </c>
      <c r="F220" s="82">
        <f t="shared" ca="1" si="26"/>
        <v>0</v>
      </c>
      <c r="G220" s="83">
        <f t="shared" ca="1" si="27"/>
        <v>0</v>
      </c>
      <c r="O220" s="85" t="s">
        <v>3278</v>
      </c>
      <c r="P220" s="85" t="s">
        <v>3279</v>
      </c>
      <c r="Q220" s="88">
        <v>531.87</v>
      </c>
      <c r="R220" s="85">
        <v>0</v>
      </c>
    </row>
    <row r="221" spans="1:18" x14ac:dyDescent="0.3">
      <c r="A221" s="82" t="str">
        <f t="shared" si="21"/>
        <v>TPU KIKIGO PLATEADA DISEÑO</v>
      </c>
      <c r="B221" s="82">
        <f t="shared" si="22"/>
        <v>72</v>
      </c>
      <c r="C221" s="82">
        <f t="shared" ca="1" si="23"/>
        <v>0</v>
      </c>
      <c r="D221" s="82">
        <f t="shared" ca="1" si="24"/>
        <v>0</v>
      </c>
      <c r="E221" s="83">
        <f t="shared" ca="1" si="25"/>
        <v>0</v>
      </c>
      <c r="F221" s="82">
        <f t="shared" ca="1" si="26"/>
        <v>0</v>
      </c>
      <c r="G221" s="83">
        <f t="shared" ca="1" si="27"/>
        <v>0</v>
      </c>
      <c r="O221" s="85" t="s">
        <v>3280</v>
      </c>
      <c r="P221" s="85" t="s">
        <v>3281</v>
      </c>
      <c r="Q221" s="88">
        <v>743.47</v>
      </c>
      <c r="R221" s="85">
        <v>0</v>
      </c>
    </row>
    <row r="222" spans="1:18" x14ac:dyDescent="0.3">
      <c r="A222" s="82" t="str">
        <f t="shared" si="21"/>
        <v>TPU KIKIGO PLATEADA DISEÑO</v>
      </c>
      <c r="B222" s="82">
        <f t="shared" si="22"/>
        <v>73</v>
      </c>
      <c r="C222" s="82">
        <f t="shared" ca="1" si="23"/>
        <v>0</v>
      </c>
      <c r="D222" s="82">
        <f t="shared" ca="1" si="24"/>
        <v>0</v>
      </c>
      <c r="E222" s="83">
        <f t="shared" ca="1" si="25"/>
        <v>0</v>
      </c>
      <c r="F222" s="82">
        <f t="shared" ca="1" si="26"/>
        <v>0</v>
      </c>
      <c r="G222" s="83">
        <f t="shared" ca="1" si="27"/>
        <v>0</v>
      </c>
      <c r="O222" s="85" t="s">
        <v>3282</v>
      </c>
      <c r="P222" s="85" t="s">
        <v>3283</v>
      </c>
      <c r="Q222" s="88">
        <v>743.47</v>
      </c>
      <c r="R222" s="85">
        <v>0</v>
      </c>
    </row>
    <row r="223" spans="1:18" x14ac:dyDescent="0.3">
      <c r="A223" s="82" t="str">
        <f t="shared" si="21"/>
        <v>TPU KIKIGO PLATEADA DISEÑO</v>
      </c>
      <c r="B223" s="82">
        <f t="shared" si="22"/>
        <v>74</v>
      </c>
      <c r="C223" s="82">
        <f t="shared" ca="1" si="23"/>
        <v>0</v>
      </c>
      <c r="D223" s="82">
        <f t="shared" ca="1" si="24"/>
        <v>0</v>
      </c>
      <c r="E223" s="83">
        <f t="shared" ca="1" si="25"/>
        <v>0</v>
      </c>
      <c r="F223" s="82">
        <f t="shared" ca="1" si="26"/>
        <v>0</v>
      </c>
      <c r="G223" s="83">
        <f t="shared" ca="1" si="27"/>
        <v>0</v>
      </c>
      <c r="O223" s="85" t="s">
        <v>3284</v>
      </c>
      <c r="P223" s="85" t="s">
        <v>3285</v>
      </c>
      <c r="Q223" s="88">
        <v>531.87</v>
      </c>
      <c r="R223" s="85">
        <v>0</v>
      </c>
    </row>
    <row r="224" spans="1:18" x14ac:dyDescent="0.3">
      <c r="A224" s="82" t="str">
        <f t="shared" si="21"/>
        <v>TPU KIKIGO PLATEADA DISEÑO</v>
      </c>
      <c r="B224" s="82">
        <f t="shared" si="22"/>
        <v>75</v>
      </c>
      <c r="C224" s="82">
        <f t="shared" ca="1" si="23"/>
        <v>0</v>
      </c>
      <c r="D224" s="82">
        <f t="shared" ca="1" si="24"/>
        <v>0</v>
      </c>
      <c r="E224" s="83">
        <f t="shared" ca="1" si="25"/>
        <v>0</v>
      </c>
      <c r="F224" s="82">
        <f t="shared" ca="1" si="26"/>
        <v>0</v>
      </c>
      <c r="G224" s="83">
        <f t="shared" ca="1" si="27"/>
        <v>0</v>
      </c>
      <c r="O224" s="85" t="s">
        <v>3286</v>
      </c>
      <c r="P224" s="85" t="s">
        <v>3287</v>
      </c>
      <c r="Q224" s="88">
        <v>379.69</v>
      </c>
      <c r="R224" s="85">
        <v>0</v>
      </c>
    </row>
    <row r="225" spans="1:18" x14ac:dyDescent="0.3">
      <c r="A225" s="82" t="str">
        <f t="shared" si="21"/>
        <v>TPU KIKIGO PLATEADA DISEÑO</v>
      </c>
      <c r="B225" s="82">
        <f t="shared" si="22"/>
        <v>76</v>
      </c>
      <c r="C225" s="82">
        <f t="shared" ca="1" si="23"/>
        <v>0</v>
      </c>
      <c r="D225" s="82">
        <f t="shared" ca="1" si="24"/>
        <v>0</v>
      </c>
      <c r="E225" s="83">
        <f t="shared" ca="1" si="25"/>
        <v>0</v>
      </c>
      <c r="F225" s="82">
        <f t="shared" ca="1" si="26"/>
        <v>0</v>
      </c>
      <c r="G225" s="83">
        <f t="shared" ca="1" si="27"/>
        <v>0</v>
      </c>
      <c r="O225" s="85" t="s">
        <v>3288</v>
      </c>
      <c r="P225" s="85" t="s">
        <v>3289</v>
      </c>
      <c r="Q225" s="88">
        <v>379.69</v>
      </c>
      <c r="R225" s="85">
        <v>0</v>
      </c>
    </row>
    <row r="226" spans="1:18" x14ac:dyDescent="0.3">
      <c r="A226" s="82" t="str">
        <f t="shared" si="21"/>
        <v>TPU KIKIGO PLATEADA DISEÑO</v>
      </c>
      <c r="B226" s="82">
        <f t="shared" si="22"/>
        <v>77</v>
      </c>
      <c r="C226" s="82">
        <f t="shared" ca="1" si="23"/>
        <v>0</v>
      </c>
      <c r="D226" s="82">
        <f t="shared" ca="1" si="24"/>
        <v>0</v>
      </c>
      <c r="E226" s="83">
        <f t="shared" ca="1" si="25"/>
        <v>0</v>
      </c>
      <c r="F226" s="82">
        <f t="shared" ca="1" si="26"/>
        <v>0</v>
      </c>
      <c r="G226" s="83">
        <f t="shared" ca="1" si="27"/>
        <v>0</v>
      </c>
      <c r="O226" s="85" t="s">
        <v>3290</v>
      </c>
      <c r="P226" s="85" t="s">
        <v>3291</v>
      </c>
      <c r="Q226" s="88">
        <v>531.87</v>
      </c>
      <c r="R226" s="85">
        <v>0</v>
      </c>
    </row>
    <row r="227" spans="1:18" x14ac:dyDescent="0.3">
      <c r="A227" s="82" t="str">
        <f t="shared" si="21"/>
        <v>TPU KIKIGO PLATEADA DISEÑO</v>
      </c>
      <c r="B227" s="82">
        <f t="shared" si="22"/>
        <v>78</v>
      </c>
      <c r="C227" s="82">
        <f t="shared" ca="1" si="23"/>
        <v>0</v>
      </c>
      <c r="D227" s="82">
        <f t="shared" ca="1" si="24"/>
        <v>0</v>
      </c>
      <c r="E227" s="83">
        <f t="shared" ca="1" si="25"/>
        <v>0</v>
      </c>
      <c r="F227" s="82">
        <f t="shared" ca="1" si="26"/>
        <v>0</v>
      </c>
      <c r="G227" s="83">
        <f t="shared" ca="1" si="27"/>
        <v>0</v>
      </c>
      <c r="O227" s="85" t="s">
        <v>3292</v>
      </c>
      <c r="P227" s="85" t="s">
        <v>3293</v>
      </c>
      <c r="Q227" s="88">
        <v>379.69</v>
      </c>
      <c r="R227" s="85">
        <v>0</v>
      </c>
    </row>
    <row r="228" spans="1:18" x14ac:dyDescent="0.3">
      <c r="A228" s="82" t="str">
        <f t="shared" si="21"/>
        <v>TPU KIKIGO PLATEADA DISEÑO</v>
      </c>
      <c r="B228" s="82">
        <f t="shared" si="22"/>
        <v>79</v>
      </c>
      <c r="C228" s="82">
        <f t="shared" ca="1" si="23"/>
        <v>0</v>
      </c>
      <c r="D228" s="82">
        <f t="shared" ca="1" si="24"/>
        <v>0</v>
      </c>
      <c r="E228" s="83">
        <f t="shared" ca="1" si="25"/>
        <v>0</v>
      </c>
      <c r="F228" s="82">
        <f t="shared" ca="1" si="26"/>
        <v>0</v>
      </c>
      <c r="G228" s="83">
        <f t="shared" ca="1" si="27"/>
        <v>0</v>
      </c>
      <c r="O228" s="85" t="s">
        <v>3294</v>
      </c>
      <c r="P228" s="85" t="s">
        <v>3295</v>
      </c>
      <c r="Q228" s="88">
        <v>531.87</v>
      </c>
      <c r="R228" s="85">
        <v>0</v>
      </c>
    </row>
    <row r="229" spans="1:18" x14ac:dyDescent="0.3">
      <c r="A229" s="82" t="str">
        <f t="shared" si="21"/>
        <v>TPU KIKIGO PLATEADA DISEÑO</v>
      </c>
      <c r="B229" s="82">
        <f t="shared" si="22"/>
        <v>80</v>
      </c>
      <c r="C229" s="82">
        <f t="shared" ca="1" si="23"/>
        <v>0</v>
      </c>
      <c r="D229" s="82">
        <f t="shared" ca="1" si="24"/>
        <v>0</v>
      </c>
      <c r="E229" s="83">
        <f t="shared" ca="1" si="25"/>
        <v>0</v>
      </c>
      <c r="F229" s="82">
        <f t="shared" ca="1" si="26"/>
        <v>0</v>
      </c>
      <c r="G229" s="83">
        <f t="shared" ca="1" si="27"/>
        <v>0</v>
      </c>
      <c r="O229" s="85" t="s">
        <v>3296</v>
      </c>
      <c r="P229" s="85" t="s">
        <v>3297</v>
      </c>
      <c r="Q229" s="88">
        <v>8605.5</v>
      </c>
      <c r="R229" s="85">
        <v>0</v>
      </c>
    </row>
    <row r="230" spans="1:18" x14ac:dyDescent="0.3">
      <c r="A230" s="82" t="str">
        <f t="shared" si="21"/>
        <v>TPU KIKIGO PLATEADA DISEÑO</v>
      </c>
      <c r="B230" s="82">
        <f t="shared" si="22"/>
        <v>81</v>
      </c>
      <c r="C230" s="82">
        <f t="shared" ca="1" si="23"/>
        <v>0</v>
      </c>
      <c r="D230" s="82">
        <f t="shared" ca="1" si="24"/>
        <v>0</v>
      </c>
      <c r="E230" s="83">
        <f t="shared" ca="1" si="25"/>
        <v>0</v>
      </c>
      <c r="F230" s="82">
        <f t="shared" ca="1" si="26"/>
        <v>0</v>
      </c>
      <c r="G230" s="83">
        <f t="shared" ca="1" si="27"/>
        <v>0</v>
      </c>
      <c r="O230" s="85" t="s">
        <v>3298</v>
      </c>
      <c r="P230" s="85" t="s">
        <v>3299</v>
      </c>
      <c r="Q230" s="88">
        <v>743.47</v>
      </c>
      <c r="R230" s="85">
        <v>0</v>
      </c>
    </row>
    <row r="231" spans="1:18" x14ac:dyDescent="0.3">
      <c r="A231" s="82" t="str">
        <f t="shared" si="21"/>
        <v>TPU KIKIGO PLATEADA DISEÑO</v>
      </c>
      <c r="B231" s="82">
        <f t="shared" si="22"/>
        <v>82</v>
      </c>
      <c r="C231" s="82">
        <f t="shared" ca="1" si="23"/>
        <v>0</v>
      </c>
      <c r="D231" s="82">
        <f t="shared" ca="1" si="24"/>
        <v>0</v>
      </c>
      <c r="E231" s="83">
        <f t="shared" ca="1" si="25"/>
        <v>0</v>
      </c>
      <c r="F231" s="82">
        <f t="shared" ca="1" si="26"/>
        <v>0</v>
      </c>
      <c r="G231" s="83">
        <f t="shared" ca="1" si="27"/>
        <v>0</v>
      </c>
      <c r="O231" s="85" t="s">
        <v>3300</v>
      </c>
      <c r="P231" s="85" t="s">
        <v>3301</v>
      </c>
      <c r="Q231" s="88">
        <v>531.87</v>
      </c>
      <c r="R231" s="85">
        <v>0</v>
      </c>
    </row>
    <row r="232" spans="1:18" x14ac:dyDescent="0.3">
      <c r="A232" s="82" t="str">
        <f t="shared" si="21"/>
        <v>TPU KIKIGO PLATEADA DISEÑO</v>
      </c>
      <c r="B232" s="82">
        <f t="shared" si="22"/>
        <v>83</v>
      </c>
      <c r="C232" s="82">
        <f t="shared" ca="1" si="23"/>
        <v>0</v>
      </c>
      <c r="D232" s="82">
        <f t="shared" ca="1" si="24"/>
        <v>0</v>
      </c>
      <c r="E232" s="83">
        <f t="shared" ca="1" si="25"/>
        <v>0</v>
      </c>
      <c r="F232" s="82">
        <f t="shared" ca="1" si="26"/>
        <v>0</v>
      </c>
      <c r="G232" s="83">
        <f t="shared" ca="1" si="27"/>
        <v>0</v>
      </c>
      <c r="O232" s="85" t="s">
        <v>3302</v>
      </c>
      <c r="P232" s="85" t="s">
        <v>3303</v>
      </c>
      <c r="Q232" s="88">
        <v>743.47</v>
      </c>
      <c r="R232" s="85">
        <v>0</v>
      </c>
    </row>
    <row r="233" spans="1:18" x14ac:dyDescent="0.3">
      <c r="A233" s="82" t="str">
        <f t="shared" si="21"/>
        <v>TPU KIKIGO PLATEADA DISEÑO</v>
      </c>
      <c r="B233" s="82">
        <f t="shared" si="22"/>
        <v>84</v>
      </c>
      <c r="C233" s="82">
        <f t="shared" ca="1" si="23"/>
        <v>0</v>
      </c>
      <c r="D233" s="82">
        <f t="shared" ca="1" si="24"/>
        <v>0</v>
      </c>
      <c r="E233" s="83">
        <f t="shared" ca="1" si="25"/>
        <v>0</v>
      </c>
      <c r="F233" s="82">
        <f t="shared" ca="1" si="26"/>
        <v>0</v>
      </c>
      <c r="G233" s="83">
        <f t="shared" ca="1" si="27"/>
        <v>0</v>
      </c>
      <c r="O233" s="85" t="s">
        <v>3304</v>
      </c>
      <c r="P233" s="85" t="s">
        <v>3305</v>
      </c>
      <c r="Q233" s="88">
        <v>743.47</v>
      </c>
      <c r="R233" s="85">
        <v>-18</v>
      </c>
    </row>
    <row r="234" spans="1:18" x14ac:dyDescent="0.3">
      <c r="A234" s="82" t="str">
        <f t="shared" si="21"/>
        <v>TPU KIKIGO PLATEADA DISEÑO</v>
      </c>
      <c r="B234" s="82">
        <f t="shared" si="22"/>
        <v>85</v>
      </c>
      <c r="C234" s="82">
        <f t="shared" ca="1" si="23"/>
        <v>0</v>
      </c>
      <c r="D234" s="82">
        <f t="shared" ca="1" si="24"/>
        <v>0</v>
      </c>
      <c r="E234" s="83">
        <f t="shared" ca="1" si="25"/>
        <v>0</v>
      </c>
      <c r="F234" s="82">
        <f t="shared" ca="1" si="26"/>
        <v>0</v>
      </c>
      <c r="G234" s="83">
        <f t="shared" ca="1" si="27"/>
        <v>0</v>
      </c>
      <c r="O234" s="85" t="s">
        <v>3306</v>
      </c>
      <c r="P234" s="85" t="s">
        <v>3307</v>
      </c>
      <c r="Q234" s="88">
        <v>12360</v>
      </c>
      <c r="R234" s="85">
        <v>0</v>
      </c>
    </row>
    <row r="235" spans="1:18" x14ac:dyDescent="0.3">
      <c r="A235" s="82" t="str">
        <f t="shared" si="21"/>
        <v>TPU KIKIGO PLATEADA DISEÑO</v>
      </c>
      <c r="B235" s="82">
        <f t="shared" si="22"/>
        <v>86</v>
      </c>
      <c r="C235" s="82">
        <f t="shared" ca="1" si="23"/>
        <v>0</v>
      </c>
      <c r="D235" s="82">
        <f t="shared" ca="1" si="24"/>
        <v>0</v>
      </c>
      <c r="E235" s="83">
        <f t="shared" ca="1" si="25"/>
        <v>0</v>
      </c>
      <c r="F235" s="82">
        <f t="shared" ca="1" si="26"/>
        <v>0</v>
      </c>
      <c r="G235" s="83">
        <f t="shared" ca="1" si="27"/>
        <v>0</v>
      </c>
      <c r="O235" s="85" t="s">
        <v>3308</v>
      </c>
      <c r="P235" s="85" t="s">
        <v>3309</v>
      </c>
      <c r="Q235" s="88">
        <v>531.87</v>
      </c>
      <c r="R235" s="85">
        <v>0</v>
      </c>
    </row>
    <row r="236" spans="1:18" x14ac:dyDescent="0.3">
      <c r="A236" s="82" t="str">
        <f t="shared" si="21"/>
        <v>TPU KIKIGO PLATEADA DISEÑO</v>
      </c>
      <c r="B236" s="82">
        <f t="shared" si="22"/>
        <v>87</v>
      </c>
      <c r="C236" s="82">
        <f t="shared" ca="1" si="23"/>
        <v>0</v>
      </c>
      <c r="D236" s="82">
        <f t="shared" ca="1" si="24"/>
        <v>0</v>
      </c>
      <c r="E236" s="83">
        <f t="shared" ca="1" si="25"/>
        <v>0</v>
      </c>
      <c r="F236" s="82">
        <f t="shared" ca="1" si="26"/>
        <v>0</v>
      </c>
      <c r="G236" s="83">
        <f t="shared" ca="1" si="27"/>
        <v>0</v>
      </c>
      <c r="O236" s="85" t="s">
        <v>3310</v>
      </c>
      <c r="P236" s="85" t="s">
        <v>3311</v>
      </c>
      <c r="Q236" s="88">
        <v>746.41</v>
      </c>
      <c r="R236" s="85">
        <v>-8</v>
      </c>
    </row>
    <row r="237" spans="1:18" x14ac:dyDescent="0.3">
      <c r="A237" s="82" t="str">
        <f t="shared" si="21"/>
        <v>TPU KIKIGO PLATEADA DISEÑO</v>
      </c>
      <c r="B237" s="82">
        <f t="shared" si="22"/>
        <v>88</v>
      </c>
      <c r="C237" s="82">
        <f t="shared" ca="1" si="23"/>
        <v>0</v>
      </c>
      <c r="D237" s="82">
        <f t="shared" ca="1" si="24"/>
        <v>0</v>
      </c>
      <c r="E237" s="83">
        <f t="shared" ca="1" si="25"/>
        <v>0</v>
      </c>
      <c r="F237" s="82">
        <f t="shared" ca="1" si="26"/>
        <v>0</v>
      </c>
      <c r="G237" s="83">
        <f t="shared" ca="1" si="27"/>
        <v>0</v>
      </c>
      <c r="O237" s="85" t="s">
        <v>3312</v>
      </c>
      <c r="P237" s="85" t="s">
        <v>3313</v>
      </c>
      <c r="Q237" s="88">
        <v>743.47</v>
      </c>
      <c r="R237" s="85">
        <v>-41</v>
      </c>
    </row>
    <row r="238" spans="1:18" x14ac:dyDescent="0.3">
      <c r="A238" s="82" t="str">
        <f t="shared" si="21"/>
        <v>TPU KIKIGO PLATEADA DISEÑO</v>
      </c>
      <c r="B238" s="82">
        <f t="shared" si="22"/>
        <v>89</v>
      </c>
      <c r="C238" s="82">
        <f t="shared" ca="1" si="23"/>
        <v>0</v>
      </c>
      <c r="D238" s="82">
        <f t="shared" ca="1" si="24"/>
        <v>0</v>
      </c>
      <c r="E238" s="83">
        <f t="shared" ca="1" si="25"/>
        <v>0</v>
      </c>
      <c r="F238" s="82">
        <f t="shared" ca="1" si="26"/>
        <v>0</v>
      </c>
      <c r="G238" s="83">
        <f t="shared" ca="1" si="27"/>
        <v>0</v>
      </c>
      <c r="O238" s="85" t="s">
        <v>3314</v>
      </c>
      <c r="P238" s="85" t="s">
        <v>3315</v>
      </c>
      <c r="Q238" s="88">
        <v>1063.73</v>
      </c>
      <c r="R238" s="85">
        <v>0</v>
      </c>
    </row>
    <row r="239" spans="1:18" x14ac:dyDescent="0.3">
      <c r="A239" s="82" t="str">
        <f t="shared" si="21"/>
        <v>TPU KIKIGO PLATEADA DISEÑO</v>
      </c>
      <c r="B239" s="82">
        <f t="shared" si="22"/>
        <v>90</v>
      </c>
      <c r="C239" s="82">
        <f t="shared" ca="1" si="23"/>
        <v>0</v>
      </c>
      <c r="D239" s="82">
        <f t="shared" ca="1" si="24"/>
        <v>0</v>
      </c>
      <c r="E239" s="83">
        <f t="shared" ca="1" si="25"/>
        <v>0</v>
      </c>
      <c r="F239" s="82">
        <f t="shared" ca="1" si="26"/>
        <v>0</v>
      </c>
      <c r="G239" s="83">
        <f t="shared" ca="1" si="27"/>
        <v>0</v>
      </c>
      <c r="O239" s="85" t="s">
        <v>3316</v>
      </c>
      <c r="P239" s="85" t="s">
        <v>3317</v>
      </c>
      <c r="Q239" s="88">
        <v>529.58000000000004</v>
      </c>
      <c r="R239" s="85">
        <v>-1</v>
      </c>
    </row>
    <row r="240" spans="1:18" x14ac:dyDescent="0.3">
      <c r="A240" s="82" t="str">
        <f t="shared" si="21"/>
        <v>TPU KIKIGO PLATEADA DISEÑO</v>
      </c>
      <c r="B240" s="82">
        <f t="shared" si="22"/>
        <v>91</v>
      </c>
      <c r="C240" s="82">
        <f t="shared" ca="1" si="23"/>
        <v>0</v>
      </c>
      <c r="D240" s="82">
        <f t="shared" ca="1" si="24"/>
        <v>0</v>
      </c>
      <c r="E240" s="83">
        <f t="shared" ca="1" si="25"/>
        <v>0</v>
      </c>
      <c r="F240" s="82">
        <f t="shared" ca="1" si="26"/>
        <v>0</v>
      </c>
      <c r="G240" s="83">
        <f t="shared" ca="1" si="27"/>
        <v>0</v>
      </c>
      <c r="O240" s="85" t="s">
        <v>3318</v>
      </c>
      <c r="P240" s="85" t="s">
        <v>3319</v>
      </c>
      <c r="Q240" s="88">
        <v>531.87</v>
      </c>
      <c r="R240" s="85">
        <v>-112</v>
      </c>
    </row>
    <row r="241" spans="1:18" x14ac:dyDescent="0.3">
      <c r="A241" s="82" t="str">
        <f t="shared" si="21"/>
        <v>TPU KIKIGO PLATEADA DISEÑO</v>
      </c>
      <c r="B241" s="82">
        <f t="shared" si="22"/>
        <v>92</v>
      </c>
      <c r="C241" s="82">
        <f t="shared" ca="1" si="23"/>
        <v>0</v>
      </c>
      <c r="D241" s="82">
        <f t="shared" ca="1" si="24"/>
        <v>0</v>
      </c>
      <c r="E241" s="83">
        <f t="shared" ca="1" si="25"/>
        <v>0</v>
      </c>
      <c r="F241" s="82">
        <f t="shared" ca="1" si="26"/>
        <v>0</v>
      </c>
      <c r="G241" s="83">
        <f t="shared" ca="1" si="27"/>
        <v>0</v>
      </c>
      <c r="O241" s="85" t="s">
        <v>3320</v>
      </c>
      <c r="P241" s="85" t="s">
        <v>3321</v>
      </c>
      <c r="Q241" s="88">
        <v>530.89</v>
      </c>
      <c r="R241" s="85">
        <v>0</v>
      </c>
    </row>
    <row r="242" spans="1:18" x14ac:dyDescent="0.3">
      <c r="A242" s="82" t="str">
        <f t="shared" si="21"/>
        <v>TPU KIKIGO PLATEADA DISEÑO</v>
      </c>
      <c r="B242" s="82">
        <f t="shared" si="22"/>
        <v>93</v>
      </c>
      <c r="C242" s="82">
        <f t="shared" ca="1" si="23"/>
        <v>0</v>
      </c>
      <c r="D242" s="82">
        <f t="shared" ca="1" si="24"/>
        <v>0</v>
      </c>
      <c r="E242" s="83">
        <f t="shared" ca="1" si="25"/>
        <v>0</v>
      </c>
      <c r="F242" s="82">
        <f t="shared" ca="1" si="26"/>
        <v>0</v>
      </c>
      <c r="G242" s="83">
        <f t="shared" ca="1" si="27"/>
        <v>0</v>
      </c>
      <c r="O242" s="85" t="s">
        <v>3322</v>
      </c>
      <c r="P242" s="85" t="s">
        <v>3323</v>
      </c>
      <c r="Q242" s="88">
        <v>531.70000000000005</v>
      </c>
      <c r="R242" s="85">
        <v>0</v>
      </c>
    </row>
    <row r="243" spans="1:18" x14ac:dyDescent="0.3">
      <c r="A243" s="82" t="str">
        <f t="shared" si="21"/>
        <v>TPU KIKIGO PLATEADA DISEÑO</v>
      </c>
      <c r="B243" s="82">
        <f t="shared" si="22"/>
        <v>94</v>
      </c>
      <c r="C243" s="82">
        <f t="shared" ca="1" si="23"/>
        <v>0</v>
      </c>
      <c r="D243" s="82">
        <f t="shared" ca="1" si="24"/>
        <v>0</v>
      </c>
      <c r="E243" s="83">
        <f t="shared" ca="1" si="25"/>
        <v>0</v>
      </c>
      <c r="F243" s="82">
        <f t="shared" ca="1" si="26"/>
        <v>0</v>
      </c>
      <c r="G243" s="83">
        <f t="shared" ca="1" si="27"/>
        <v>0</v>
      </c>
      <c r="O243" s="85" t="s">
        <v>3324</v>
      </c>
      <c r="P243" s="85" t="s">
        <v>3325</v>
      </c>
      <c r="Q243" s="88">
        <v>531.87</v>
      </c>
      <c r="R243" s="85">
        <v>0</v>
      </c>
    </row>
    <row r="244" spans="1:18" x14ac:dyDescent="0.3">
      <c r="A244" s="82" t="str">
        <f t="shared" si="21"/>
        <v>TPU KIKIGO PLATEADA DISEÑO</v>
      </c>
      <c r="B244" s="82">
        <f t="shared" si="22"/>
        <v>95</v>
      </c>
      <c r="C244" s="82">
        <f t="shared" ca="1" si="23"/>
        <v>0</v>
      </c>
      <c r="D244" s="82">
        <f t="shared" ca="1" si="24"/>
        <v>0</v>
      </c>
      <c r="E244" s="83">
        <f t="shared" ca="1" si="25"/>
        <v>0</v>
      </c>
      <c r="F244" s="82">
        <f t="shared" ca="1" si="26"/>
        <v>0</v>
      </c>
      <c r="G244" s="83">
        <f t="shared" ca="1" si="27"/>
        <v>0</v>
      </c>
      <c r="O244" s="85" t="s">
        <v>3326</v>
      </c>
      <c r="P244" s="85" t="s">
        <v>3327</v>
      </c>
      <c r="Q244" s="88">
        <v>527.13</v>
      </c>
      <c r="R244" s="85">
        <v>-24</v>
      </c>
    </row>
    <row r="245" spans="1:18" x14ac:dyDescent="0.3">
      <c r="A245" s="82" t="str">
        <f t="shared" si="21"/>
        <v>TPU KIKIGO PLATEADA DISEÑO</v>
      </c>
      <c r="B245" s="82">
        <f t="shared" si="22"/>
        <v>96</v>
      </c>
      <c r="C245" s="82">
        <f t="shared" ca="1" si="23"/>
        <v>0</v>
      </c>
      <c r="D245" s="82">
        <f t="shared" ca="1" si="24"/>
        <v>0</v>
      </c>
      <c r="E245" s="83">
        <f t="shared" ca="1" si="25"/>
        <v>0</v>
      </c>
      <c r="F245" s="82">
        <f t="shared" ca="1" si="26"/>
        <v>0</v>
      </c>
      <c r="G245" s="83">
        <f t="shared" ca="1" si="27"/>
        <v>0</v>
      </c>
      <c r="O245" s="85" t="s">
        <v>3328</v>
      </c>
      <c r="P245" s="85" t="s">
        <v>3329</v>
      </c>
      <c r="Q245" s="88">
        <v>531.87</v>
      </c>
      <c r="R245" s="85">
        <v>0</v>
      </c>
    </row>
    <row r="246" spans="1:18" x14ac:dyDescent="0.3">
      <c r="A246" s="82" t="str">
        <f t="shared" si="21"/>
        <v>TPU KIKIGO PLATEADA DISEÑO</v>
      </c>
      <c r="B246" s="82">
        <f t="shared" si="22"/>
        <v>97</v>
      </c>
      <c r="C246" s="82">
        <f t="shared" ca="1" si="23"/>
        <v>0</v>
      </c>
      <c r="D246" s="82">
        <f t="shared" ca="1" si="24"/>
        <v>0</v>
      </c>
      <c r="E246" s="83">
        <f t="shared" ca="1" si="25"/>
        <v>0</v>
      </c>
      <c r="F246" s="82">
        <f t="shared" ca="1" si="26"/>
        <v>0</v>
      </c>
      <c r="G246" s="83">
        <f t="shared" ca="1" si="27"/>
        <v>0</v>
      </c>
      <c r="O246" s="85" t="s">
        <v>3330</v>
      </c>
      <c r="P246" s="85" t="s">
        <v>3331</v>
      </c>
      <c r="Q246" s="88">
        <v>743.47</v>
      </c>
      <c r="R246" s="85">
        <v>0</v>
      </c>
    </row>
    <row r="247" spans="1:18" x14ac:dyDescent="0.3">
      <c r="A247" s="82" t="str">
        <f t="shared" si="21"/>
        <v>TPU KIKIGO PLATEADA DISEÑO</v>
      </c>
      <c r="B247" s="82">
        <f t="shared" si="22"/>
        <v>98</v>
      </c>
      <c r="C247" s="82">
        <f t="shared" ca="1" si="23"/>
        <v>0</v>
      </c>
      <c r="D247" s="82">
        <f t="shared" ca="1" si="24"/>
        <v>0</v>
      </c>
      <c r="E247" s="83">
        <f t="shared" ca="1" si="25"/>
        <v>0</v>
      </c>
      <c r="F247" s="82">
        <f t="shared" ca="1" si="26"/>
        <v>0</v>
      </c>
      <c r="G247" s="83">
        <f t="shared" ca="1" si="27"/>
        <v>0</v>
      </c>
      <c r="O247" s="85" t="s">
        <v>3332</v>
      </c>
      <c r="P247" s="85" t="s">
        <v>3333</v>
      </c>
      <c r="Q247" s="88">
        <v>530.23</v>
      </c>
      <c r="R247" s="85">
        <v>0</v>
      </c>
    </row>
    <row r="248" spans="1:18" x14ac:dyDescent="0.3">
      <c r="A248" s="82" t="str">
        <f t="shared" si="21"/>
        <v>TPU KIKIGO PLATEADA DISEÑO</v>
      </c>
      <c r="B248" s="82">
        <f t="shared" si="22"/>
        <v>99</v>
      </c>
      <c r="C248" s="82">
        <f t="shared" ca="1" si="23"/>
        <v>0</v>
      </c>
      <c r="D248" s="82">
        <f t="shared" ca="1" si="24"/>
        <v>0</v>
      </c>
      <c r="E248" s="83">
        <f t="shared" ca="1" si="25"/>
        <v>0</v>
      </c>
      <c r="F248" s="82">
        <f t="shared" ca="1" si="26"/>
        <v>0</v>
      </c>
      <c r="G248" s="83">
        <f t="shared" ca="1" si="27"/>
        <v>0</v>
      </c>
      <c r="O248" s="85" t="s">
        <v>3334</v>
      </c>
      <c r="P248" s="85" t="s">
        <v>3335</v>
      </c>
      <c r="Q248" s="88">
        <v>531.87</v>
      </c>
      <c r="R248" s="85">
        <v>0</v>
      </c>
    </row>
    <row r="249" spans="1:18" x14ac:dyDescent="0.3">
      <c r="A249" s="82" t="str">
        <f t="shared" si="21"/>
        <v>TPU KIKIGO PLATEADA DISEÑO</v>
      </c>
      <c r="B249" s="82">
        <f t="shared" si="22"/>
        <v>100</v>
      </c>
      <c r="C249" s="82">
        <f t="shared" ca="1" si="23"/>
        <v>0</v>
      </c>
      <c r="D249" s="82">
        <f t="shared" ca="1" si="24"/>
        <v>0</v>
      </c>
      <c r="E249" s="83">
        <f t="shared" ca="1" si="25"/>
        <v>0</v>
      </c>
      <c r="F249" s="82">
        <f t="shared" ca="1" si="26"/>
        <v>0</v>
      </c>
      <c r="G249" s="83">
        <f t="shared" ca="1" si="27"/>
        <v>0</v>
      </c>
      <c r="O249" s="85" t="s">
        <v>3336</v>
      </c>
      <c r="P249" s="85" t="s">
        <v>3337</v>
      </c>
      <c r="Q249" s="88">
        <v>531.70000000000005</v>
      </c>
      <c r="R249" s="85">
        <v>0</v>
      </c>
    </row>
    <row r="250" spans="1:18" x14ac:dyDescent="0.3">
      <c r="A250" s="82" t="str">
        <f t="shared" si="21"/>
        <v>TPU KIKIGO PLATEADA DISEÑO</v>
      </c>
      <c r="B250" s="82">
        <f t="shared" si="22"/>
        <v>101</v>
      </c>
      <c r="C250" s="82">
        <f t="shared" ca="1" si="23"/>
        <v>0</v>
      </c>
      <c r="D250" s="82">
        <f t="shared" ca="1" si="24"/>
        <v>0</v>
      </c>
      <c r="E250" s="83">
        <f t="shared" ca="1" si="25"/>
        <v>0</v>
      </c>
      <c r="F250" s="82">
        <f t="shared" ca="1" si="26"/>
        <v>0</v>
      </c>
      <c r="G250" s="83">
        <f t="shared" ca="1" si="27"/>
        <v>0</v>
      </c>
      <c r="O250" s="85" t="s">
        <v>3338</v>
      </c>
      <c r="P250" s="85" t="s">
        <v>3339</v>
      </c>
      <c r="Q250" s="88">
        <v>531.87</v>
      </c>
      <c r="R250" s="85">
        <v>0</v>
      </c>
    </row>
    <row r="251" spans="1:18" x14ac:dyDescent="0.3">
      <c r="A251" s="82" t="str">
        <f t="shared" si="21"/>
        <v>TPU KIKIGO PLATEADA DISEÑO</v>
      </c>
      <c r="B251" s="82">
        <f t="shared" si="22"/>
        <v>102</v>
      </c>
      <c r="C251" s="82">
        <f t="shared" ca="1" si="23"/>
        <v>0</v>
      </c>
      <c r="D251" s="82">
        <f t="shared" ca="1" si="24"/>
        <v>0</v>
      </c>
      <c r="E251" s="83">
        <f t="shared" ca="1" si="25"/>
        <v>0</v>
      </c>
      <c r="F251" s="82">
        <f t="shared" ca="1" si="26"/>
        <v>0</v>
      </c>
      <c r="G251" s="83">
        <f t="shared" ca="1" si="27"/>
        <v>0</v>
      </c>
      <c r="O251" s="85" t="s">
        <v>3340</v>
      </c>
      <c r="P251" s="85" t="s">
        <v>3341</v>
      </c>
      <c r="Q251" s="88">
        <v>531.70000000000005</v>
      </c>
      <c r="R251" s="85">
        <v>0</v>
      </c>
    </row>
    <row r="252" spans="1:18" x14ac:dyDescent="0.3">
      <c r="A252" s="82" t="str">
        <f t="shared" si="21"/>
        <v>TPU KIKIGO PLATEADA DISEÑO</v>
      </c>
      <c r="B252" s="82">
        <f t="shared" si="22"/>
        <v>103</v>
      </c>
      <c r="C252" s="82">
        <f t="shared" ca="1" si="23"/>
        <v>0</v>
      </c>
      <c r="D252" s="82">
        <f t="shared" ca="1" si="24"/>
        <v>0</v>
      </c>
      <c r="E252" s="83">
        <f t="shared" ca="1" si="25"/>
        <v>0</v>
      </c>
      <c r="F252" s="82">
        <f t="shared" ca="1" si="26"/>
        <v>0</v>
      </c>
      <c r="G252" s="83">
        <f t="shared" ca="1" si="27"/>
        <v>0</v>
      </c>
      <c r="O252" s="85" t="s">
        <v>3342</v>
      </c>
      <c r="P252" s="85" t="s">
        <v>3343</v>
      </c>
      <c r="Q252" s="88">
        <v>533.66</v>
      </c>
      <c r="R252" s="85">
        <v>-4</v>
      </c>
    </row>
    <row r="253" spans="1:18" x14ac:dyDescent="0.3">
      <c r="A253" s="82" t="str">
        <f t="shared" si="21"/>
        <v>TPU KIKIGO PLATEADA DISEÑO</v>
      </c>
      <c r="B253" s="82">
        <f t="shared" si="22"/>
        <v>104</v>
      </c>
      <c r="C253" s="82">
        <f t="shared" ca="1" si="23"/>
        <v>0</v>
      </c>
      <c r="D253" s="82">
        <f t="shared" ca="1" si="24"/>
        <v>0</v>
      </c>
      <c r="E253" s="83">
        <f t="shared" ca="1" si="25"/>
        <v>0</v>
      </c>
      <c r="F253" s="82">
        <f t="shared" ca="1" si="26"/>
        <v>0</v>
      </c>
      <c r="G253" s="83">
        <f t="shared" ca="1" si="27"/>
        <v>0</v>
      </c>
      <c r="O253" s="85" t="s">
        <v>3344</v>
      </c>
      <c r="P253" s="85" t="s">
        <v>3345</v>
      </c>
      <c r="Q253" s="88">
        <v>531.87</v>
      </c>
      <c r="R253" s="85">
        <v>-1</v>
      </c>
    </row>
    <row r="254" spans="1:18" x14ac:dyDescent="0.3">
      <c r="A254" s="82" t="str">
        <f t="shared" si="21"/>
        <v>TPU KIKIGO PLATEADA DISEÑO</v>
      </c>
      <c r="B254" s="82">
        <f t="shared" si="22"/>
        <v>105</v>
      </c>
      <c r="C254" s="82">
        <f t="shared" ca="1" si="23"/>
        <v>0</v>
      </c>
      <c r="D254" s="82">
        <f t="shared" ca="1" si="24"/>
        <v>0</v>
      </c>
      <c r="E254" s="83">
        <f t="shared" ca="1" si="25"/>
        <v>0</v>
      </c>
      <c r="F254" s="82">
        <f t="shared" ca="1" si="26"/>
        <v>0</v>
      </c>
      <c r="G254" s="83">
        <f t="shared" ca="1" si="27"/>
        <v>0</v>
      </c>
      <c r="O254" s="85" t="s">
        <v>3346</v>
      </c>
      <c r="P254" s="85" t="s">
        <v>3347</v>
      </c>
      <c r="Q254" s="88">
        <v>529.91</v>
      </c>
      <c r="R254" s="85">
        <v>-2</v>
      </c>
    </row>
    <row r="255" spans="1:18" x14ac:dyDescent="0.3">
      <c r="A255" s="82" t="str">
        <f t="shared" si="21"/>
        <v>TPU KIKIGO PLATEADA DISEÑO</v>
      </c>
      <c r="B255" s="82">
        <f t="shared" si="22"/>
        <v>106</v>
      </c>
      <c r="C255" s="82">
        <f t="shared" ca="1" si="23"/>
        <v>0</v>
      </c>
      <c r="D255" s="82">
        <f t="shared" ca="1" si="24"/>
        <v>0</v>
      </c>
      <c r="E255" s="83">
        <f t="shared" ca="1" si="25"/>
        <v>0</v>
      </c>
      <c r="F255" s="82">
        <f t="shared" ca="1" si="26"/>
        <v>0</v>
      </c>
      <c r="G255" s="83">
        <f t="shared" ca="1" si="27"/>
        <v>0</v>
      </c>
      <c r="O255" s="85" t="s">
        <v>3348</v>
      </c>
      <c r="P255" s="85" t="s">
        <v>3349</v>
      </c>
      <c r="Q255" s="88">
        <v>531.87</v>
      </c>
      <c r="R255" s="85">
        <v>0</v>
      </c>
    </row>
    <row r="256" spans="1:18" x14ac:dyDescent="0.3">
      <c r="A256" s="82" t="str">
        <f t="shared" si="21"/>
        <v>TPU KIKIGO PLATEADA DISEÑO</v>
      </c>
      <c r="B256" s="82">
        <f t="shared" si="22"/>
        <v>107</v>
      </c>
      <c r="C256" s="82">
        <f t="shared" ca="1" si="23"/>
        <v>0</v>
      </c>
      <c r="D256" s="82">
        <f t="shared" ca="1" si="24"/>
        <v>0</v>
      </c>
      <c r="E256" s="83">
        <f t="shared" ca="1" si="25"/>
        <v>0</v>
      </c>
      <c r="F256" s="82">
        <f t="shared" ca="1" si="26"/>
        <v>0</v>
      </c>
      <c r="G256" s="83">
        <f t="shared" ca="1" si="27"/>
        <v>0</v>
      </c>
      <c r="O256" s="85" t="s">
        <v>3350</v>
      </c>
      <c r="P256" s="85" t="s">
        <v>3351</v>
      </c>
      <c r="Q256" s="88">
        <v>531.87</v>
      </c>
      <c r="R256" s="85">
        <v>-18</v>
      </c>
    </row>
    <row r="257" spans="1:18" x14ac:dyDescent="0.3">
      <c r="A257" s="82" t="str">
        <f t="shared" si="21"/>
        <v>TPU KIKIGO PLATEADA DISEÑO</v>
      </c>
      <c r="B257" s="82">
        <f t="shared" si="22"/>
        <v>108</v>
      </c>
      <c r="C257" s="82">
        <f t="shared" ca="1" si="23"/>
        <v>0</v>
      </c>
      <c r="D257" s="82">
        <f t="shared" ca="1" si="24"/>
        <v>0</v>
      </c>
      <c r="E257" s="83">
        <f t="shared" ca="1" si="25"/>
        <v>0</v>
      </c>
      <c r="F257" s="82">
        <f t="shared" ca="1" si="26"/>
        <v>0</v>
      </c>
      <c r="G257" s="83">
        <f t="shared" ca="1" si="27"/>
        <v>0</v>
      </c>
      <c r="O257" s="85" t="s">
        <v>3352</v>
      </c>
      <c r="P257" s="85" t="s">
        <v>3353</v>
      </c>
      <c r="Q257" s="88">
        <v>531.87</v>
      </c>
      <c r="R257" s="85">
        <v>-168</v>
      </c>
    </row>
    <row r="258" spans="1:18" x14ac:dyDescent="0.3">
      <c r="A258" s="82" t="str">
        <f t="shared" si="21"/>
        <v>TPU KIKIGO PLATEADA DISEÑO</v>
      </c>
      <c r="B258" s="82">
        <f t="shared" si="22"/>
        <v>109</v>
      </c>
      <c r="C258" s="82">
        <f t="shared" ca="1" si="23"/>
        <v>0</v>
      </c>
      <c r="D258" s="82">
        <f t="shared" ca="1" si="24"/>
        <v>0</v>
      </c>
      <c r="E258" s="83">
        <f t="shared" ca="1" si="25"/>
        <v>0</v>
      </c>
      <c r="F258" s="82">
        <f t="shared" ca="1" si="26"/>
        <v>0</v>
      </c>
      <c r="G258" s="83">
        <f t="shared" ca="1" si="27"/>
        <v>0</v>
      </c>
      <c r="O258" s="85" t="s">
        <v>3354</v>
      </c>
      <c r="P258" s="85" t="s">
        <v>3355</v>
      </c>
      <c r="Q258" s="88">
        <v>531.87</v>
      </c>
      <c r="R258" s="85">
        <v>-15</v>
      </c>
    </row>
    <row r="259" spans="1:18" x14ac:dyDescent="0.3">
      <c r="A259" s="82" t="str">
        <f t="shared" ref="A259:A322" si="28">IFERROR(INDEX($J$2:$J$100,INT((ROW(A258)-1)/150)+1),"")</f>
        <v>TPU KIKIGO PLATEADA DISEÑO</v>
      </c>
      <c r="B259" s="82">
        <f t="shared" ref="B259:B322" si="29">IF($A259="","",MOD(ROW(A258)-1,150)+3)</f>
        <v>110</v>
      </c>
      <c r="C259" s="82">
        <f t="shared" ref="C259:C322" ca="1" si="30">IF($A259="","",IFERROR(INDIRECT("'"&amp;$A259&amp;"'!A"&amp;$B259),""))</f>
        <v>0</v>
      </c>
      <c r="D259" s="82">
        <f t="shared" ref="D259:D322" ca="1" si="31">IF($A259="","",IFERROR(INDIRECT("'"&amp;$A259&amp;"'!B"&amp;$B259),""))</f>
        <v>0</v>
      </c>
      <c r="E259" s="83">
        <f t="shared" ref="E259:E322" ca="1" si="32">IF($A259="","",IFERROR(INDIRECT("'"&amp;$A259&amp;"'!D"&amp;$B259),""))</f>
        <v>0</v>
      </c>
      <c r="F259" s="82">
        <f t="shared" ref="F259:F322" ca="1" si="33">IF($A259="","",IFERROR(INDIRECT("'"&amp;$A259&amp;"'!E"&amp;$B259),0))</f>
        <v>0</v>
      </c>
      <c r="G259" s="83">
        <f t="shared" ref="G259:G322" ca="1" si="34">IF($A259="","",IFERROR(INDIRECT("'"&amp;$A259&amp;"'!F"&amp;$B259),0))</f>
        <v>0</v>
      </c>
      <c r="O259" s="85" t="s">
        <v>3356</v>
      </c>
      <c r="P259" s="85" t="s">
        <v>3357</v>
      </c>
      <c r="Q259" s="88">
        <v>531.87</v>
      </c>
      <c r="R259" s="85">
        <v>0</v>
      </c>
    </row>
    <row r="260" spans="1:18" x14ac:dyDescent="0.3">
      <c r="A260" s="82" t="str">
        <f t="shared" si="28"/>
        <v>TPU KIKIGO PLATEADA DISEÑO</v>
      </c>
      <c r="B260" s="82">
        <f t="shared" si="29"/>
        <v>111</v>
      </c>
      <c r="C260" s="82">
        <f t="shared" ca="1" si="30"/>
        <v>0</v>
      </c>
      <c r="D260" s="82">
        <f t="shared" ca="1" si="31"/>
        <v>0</v>
      </c>
      <c r="E260" s="83">
        <f t="shared" ca="1" si="32"/>
        <v>0</v>
      </c>
      <c r="F260" s="82">
        <f t="shared" ca="1" si="33"/>
        <v>0</v>
      </c>
      <c r="G260" s="83">
        <f t="shared" ca="1" si="34"/>
        <v>0</v>
      </c>
      <c r="O260" s="85" t="s">
        <v>3358</v>
      </c>
      <c r="P260" s="85" t="s">
        <v>3359</v>
      </c>
      <c r="Q260" s="88">
        <v>531.87</v>
      </c>
      <c r="R260" s="85">
        <v>0</v>
      </c>
    </row>
    <row r="261" spans="1:18" x14ac:dyDescent="0.3">
      <c r="A261" s="82" t="str">
        <f t="shared" si="28"/>
        <v>TPU KIKIGO PLATEADA DISEÑO</v>
      </c>
      <c r="B261" s="82">
        <f t="shared" si="29"/>
        <v>112</v>
      </c>
      <c r="C261" s="82">
        <f t="shared" ca="1" si="30"/>
        <v>0</v>
      </c>
      <c r="D261" s="82">
        <f t="shared" ca="1" si="31"/>
        <v>0</v>
      </c>
      <c r="E261" s="83">
        <f t="shared" ca="1" si="32"/>
        <v>0</v>
      </c>
      <c r="F261" s="82">
        <f t="shared" ca="1" si="33"/>
        <v>0</v>
      </c>
      <c r="G261" s="83">
        <f t="shared" ca="1" si="34"/>
        <v>0</v>
      </c>
      <c r="O261" s="85" t="s">
        <v>3360</v>
      </c>
      <c r="P261" s="85" t="s">
        <v>3361</v>
      </c>
      <c r="Q261" s="88">
        <v>525.49</v>
      </c>
      <c r="R261" s="85">
        <v>0</v>
      </c>
    </row>
    <row r="262" spans="1:18" x14ac:dyDescent="0.3">
      <c r="A262" s="82" t="str">
        <f t="shared" si="28"/>
        <v>TPU KIKIGO PLATEADA DISEÑO</v>
      </c>
      <c r="B262" s="82">
        <f t="shared" si="29"/>
        <v>113</v>
      </c>
      <c r="C262" s="82">
        <f t="shared" ca="1" si="30"/>
        <v>0</v>
      </c>
      <c r="D262" s="82">
        <f t="shared" ca="1" si="31"/>
        <v>0</v>
      </c>
      <c r="E262" s="83">
        <f t="shared" ca="1" si="32"/>
        <v>0</v>
      </c>
      <c r="F262" s="82">
        <f t="shared" ca="1" si="33"/>
        <v>0</v>
      </c>
      <c r="G262" s="83">
        <f t="shared" ca="1" si="34"/>
        <v>0</v>
      </c>
      <c r="O262" s="85" t="s">
        <v>3362</v>
      </c>
      <c r="P262" s="85" t="s">
        <v>3363</v>
      </c>
      <c r="Q262" s="88">
        <v>531.87</v>
      </c>
      <c r="R262" s="85">
        <v>0</v>
      </c>
    </row>
    <row r="263" spans="1:18" x14ac:dyDescent="0.3">
      <c r="A263" s="82" t="str">
        <f t="shared" si="28"/>
        <v>TPU KIKIGO PLATEADA DISEÑO</v>
      </c>
      <c r="B263" s="82">
        <f t="shared" si="29"/>
        <v>114</v>
      </c>
      <c r="C263" s="82">
        <f t="shared" ca="1" si="30"/>
        <v>0</v>
      </c>
      <c r="D263" s="82">
        <f t="shared" ca="1" si="31"/>
        <v>0</v>
      </c>
      <c r="E263" s="83">
        <f t="shared" ca="1" si="32"/>
        <v>0</v>
      </c>
      <c r="F263" s="82">
        <f t="shared" ca="1" si="33"/>
        <v>0</v>
      </c>
      <c r="G263" s="83">
        <f t="shared" ca="1" si="34"/>
        <v>0</v>
      </c>
      <c r="O263" s="85" t="s">
        <v>3364</v>
      </c>
      <c r="P263" s="85" t="s">
        <v>3365</v>
      </c>
      <c r="Q263" s="88">
        <v>531.87</v>
      </c>
      <c r="R263" s="85">
        <v>-28</v>
      </c>
    </row>
    <row r="264" spans="1:18" x14ac:dyDescent="0.3">
      <c r="A264" s="82" t="str">
        <f t="shared" si="28"/>
        <v>TPU KIKIGO PLATEADA DISEÑO</v>
      </c>
      <c r="B264" s="82">
        <f t="shared" si="29"/>
        <v>115</v>
      </c>
      <c r="C264" s="82">
        <f t="shared" ca="1" si="30"/>
        <v>0</v>
      </c>
      <c r="D264" s="82">
        <f t="shared" ca="1" si="31"/>
        <v>0</v>
      </c>
      <c r="E264" s="83">
        <f t="shared" ca="1" si="32"/>
        <v>0</v>
      </c>
      <c r="F264" s="82">
        <f t="shared" ca="1" si="33"/>
        <v>0</v>
      </c>
      <c r="G264" s="83">
        <f t="shared" ca="1" si="34"/>
        <v>0</v>
      </c>
      <c r="O264" s="85" t="s">
        <v>3366</v>
      </c>
      <c r="P264" s="85" t="s">
        <v>3367</v>
      </c>
      <c r="Q264" s="88">
        <v>531.87</v>
      </c>
      <c r="R264" s="85">
        <v>0</v>
      </c>
    </row>
    <row r="265" spans="1:18" x14ac:dyDescent="0.3">
      <c r="A265" s="82" t="str">
        <f t="shared" si="28"/>
        <v>TPU KIKIGO PLATEADA DISEÑO</v>
      </c>
      <c r="B265" s="82">
        <f t="shared" si="29"/>
        <v>116</v>
      </c>
      <c r="C265" s="82">
        <f t="shared" ca="1" si="30"/>
        <v>0</v>
      </c>
      <c r="D265" s="82">
        <f t="shared" ca="1" si="31"/>
        <v>0</v>
      </c>
      <c r="E265" s="83">
        <f t="shared" ca="1" si="32"/>
        <v>0</v>
      </c>
      <c r="F265" s="82">
        <f t="shared" ca="1" si="33"/>
        <v>0</v>
      </c>
      <c r="G265" s="83">
        <f t="shared" ca="1" si="34"/>
        <v>0</v>
      </c>
      <c r="O265" s="85" t="s">
        <v>3368</v>
      </c>
      <c r="P265" s="85" t="s">
        <v>3369</v>
      </c>
      <c r="Q265" s="88">
        <v>531.87</v>
      </c>
      <c r="R265" s="85">
        <v>-22</v>
      </c>
    </row>
    <row r="266" spans="1:18" x14ac:dyDescent="0.3">
      <c r="A266" s="82" t="str">
        <f t="shared" si="28"/>
        <v>TPU KIKIGO PLATEADA DISEÑO</v>
      </c>
      <c r="B266" s="82">
        <f t="shared" si="29"/>
        <v>117</v>
      </c>
      <c r="C266" s="82">
        <f t="shared" ca="1" si="30"/>
        <v>0</v>
      </c>
      <c r="D266" s="82">
        <f t="shared" ca="1" si="31"/>
        <v>0</v>
      </c>
      <c r="E266" s="83">
        <f t="shared" ca="1" si="32"/>
        <v>0</v>
      </c>
      <c r="F266" s="82">
        <f t="shared" ca="1" si="33"/>
        <v>0</v>
      </c>
      <c r="G266" s="83">
        <f t="shared" ca="1" si="34"/>
        <v>0</v>
      </c>
      <c r="O266" s="85" t="s">
        <v>3370</v>
      </c>
      <c r="P266" s="85" t="s">
        <v>3371</v>
      </c>
      <c r="Q266" s="88">
        <v>531.87</v>
      </c>
      <c r="R266" s="85">
        <v>0</v>
      </c>
    </row>
    <row r="267" spans="1:18" x14ac:dyDescent="0.3">
      <c r="A267" s="82" t="str">
        <f t="shared" si="28"/>
        <v>TPU KIKIGO PLATEADA DISEÑO</v>
      </c>
      <c r="B267" s="82">
        <f t="shared" si="29"/>
        <v>118</v>
      </c>
      <c r="C267" s="82">
        <f t="shared" ca="1" si="30"/>
        <v>0</v>
      </c>
      <c r="D267" s="82">
        <f t="shared" ca="1" si="31"/>
        <v>0</v>
      </c>
      <c r="E267" s="83">
        <f t="shared" ca="1" si="32"/>
        <v>0</v>
      </c>
      <c r="F267" s="82">
        <f t="shared" ca="1" si="33"/>
        <v>0</v>
      </c>
      <c r="G267" s="83">
        <f t="shared" ca="1" si="34"/>
        <v>0</v>
      </c>
      <c r="O267" s="85" t="s">
        <v>3372</v>
      </c>
      <c r="P267" s="85" t="s">
        <v>3373</v>
      </c>
      <c r="Q267" s="88">
        <v>7182.74</v>
      </c>
      <c r="R267" s="85">
        <v>0</v>
      </c>
    </row>
    <row r="268" spans="1:18" x14ac:dyDescent="0.3">
      <c r="A268" s="82" t="str">
        <f t="shared" si="28"/>
        <v>TPU KIKIGO PLATEADA DISEÑO</v>
      </c>
      <c r="B268" s="82">
        <f t="shared" si="29"/>
        <v>119</v>
      </c>
      <c r="C268" s="82">
        <f t="shared" ca="1" si="30"/>
        <v>0</v>
      </c>
      <c r="D268" s="82">
        <f t="shared" ca="1" si="31"/>
        <v>0</v>
      </c>
      <c r="E268" s="83">
        <f t="shared" ca="1" si="32"/>
        <v>0</v>
      </c>
      <c r="F268" s="82">
        <f t="shared" ca="1" si="33"/>
        <v>0</v>
      </c>
      <c r="G268" s="83">
        <f t="shared" ca="1" si="34"/>
        <v>0</v>
      </c>
      <c r="O268" s="85" t="s">
        <v>3374</v>
      </c>
      <c r="P268" s="85" t="s">
        <v>3375</v>
      </c>
      <c r="Q268" s="88">
        <v>5855.93</v>
      </c>
      <c r="R268" s="85">
        <v>0</v>
      </c>
    </row>
    <row r="269" spans="1:18" x14ac:dyDescent="0.3">
      <c r="A269" s="82" t="str">
        <f t="shared" si="28"/>
        <v>TPU KIKIGO PLATEADA DISEÑO</v>
      </c>
      <c r="B269" s="82">
        <f t="shared" si="29"/>
        <v>120</v>
      </c>
      <c r="C269" s="82">
        <f t="shared" ca="1" si="30"/>
        <v>0</v>
      </c>
      <c r="D269" s="82">
        <f t="shared" ca="1" si="31"/>
        <v>0</v>
      </c>
      <c r="E269" s="83">
        <f t="shared" ca="1" si="32"/>
        <v>0</v>
      </c>
      <c r="F269" s="82">
        <f t="shared" ca="1" si="33"/>
        <v>0</v>
      </c>
      <c r="G269" s="83">
        <f t="shared" ca="1" si="34"/>
        <v>0</v>
      </c>
      <c r="O269" s="85" t="s">
        <v>3376</v>
      </c>
      <c r="P269" s="85" t="s">
        <v>3377</v>
      </c>
      <c r="Q269" s="88">
        <v>10637.34</v>
      </c>
      <c r="R269" s="85">
        <v>0</v>
      </c>
    </row>
    <row r="270" spans="1:18" x14ac:dyDescent="0.3">
      <c r="A270" s="82" t="str">
        <f t="shared" si="28"/>
        <v>TPU KIKIGO PLATEADA DISEÑO</v>
      </c>
      <c r="B270" s="82">
        <f t="shared" si="29"/>
        <v>121</v>
      </c>
      <c r="C270" s="82">
        <f t="shared" ca="1" si="30"/>
        <v>0</v>
      </c>
      <c r="D270" s="82">
        <f t="shared" ca="1" si="31"/>
        <v>0</v>
      </c>
      <c r="E270" s="83">
        <f t="shared" ca="1" si="32"/>
        <v>0</v>
      </c>
      <c r="F270" s="82">
        <f t="shared" ca="1" si="33"/>
        <v>0</v>
      </c>
      <c r="G270" s="83">
        <f t="shared" ca="1" si="34"/>
        <v>0</v>
      </c>
      <c r="O270" s="85" t="s">
        <v>3378</v>
      </c>
      <c r="P270" s="85" t="s">
        <v>3379</v>
      </c>
      <c r="Q270" s="88">
        <v>5318.67</v>
      </c>
      <c r="R270" s="85">
        <v>0</v>
      </c>
    </row>
    <row r="271" spans="1:18" x14ac:dyDescent="0.3">
      <c r="A271" s="82" t="str">
        <f t="shared" si="28"/>
        <v>TPU KIKIGO PLATEADA DISEÑO</v>
      </c>
      <c r="B271" s="82">
        <f t="shared" si="29"/>
        <v>122</v>
      </c>
      <c r="C271" s="82">
        <f t="shared" ca="1" si="30"/>
        <v>0</v>
      </c>
      <c r="D271" s="82">
        <f t="shared" ca="1" si="31"/>
        <v>0</v>
      </c>
      <c r="E271" s="83">
        <f t="shared" ca="1" si="32"/>
        <v>0</v>
      </c>
      <c r="F271" s="82">
        <f t="shared" ca="1" si="33"/>
        <v>0</v>
      </c>
      <c r="G271" s="83">
        <f t="shared" ca="1" si="34"/>
        <v>0</v>
      </c>
      <c r="O271" s="85" t="s">
        <v>3380</v>
      </c>
      <c r="P271" s="85" t="s">
        <v>3381</v>
      </c>
      <c r="Q271" s="88">
        <v>7708.72</v>
      </c>
      <c r="R271" s="85">
        <v>0</v>
      </c>
    </row>
    <row r="272" spans="1:18" x14ac:dyDescent="0.3">
      <c r="A272" s="82" t="str">
        <f t="shared" si="28"/>
        <v>TPU KIKIGO PLATEADA DISEÑO</v>
      </c>
      <c r="B272" s="82">
        <f t="shared" si="29"/>
        <v>123</v>
      </c>
      <c r="C272" s="82">
        <f t="shared" ca="1" si="30"/>
        <v>0</v>
      </c>
      <c r="D272" s="82">
        <f t="shared" ca="1" si="31"/>
        <v>0</v>
      </c>
      <c r="E272" s="83">
        <f t="shared" ca="1" si="32"/>
        <v>0</v>
      </c>
      <c r="F272" s="82">
        <f t="shared" ca="1" si="33"/>
        <v>0</v>
      </c>
      <c r="G272" s="83">
        <f t="shared" ca="1" si="34"/>
        <v>0</v>
      </c>
      <c r="O272" s="85" t="s">
        <v>3382</v>
      </c>
      <c r="P272" s="85" t="s">
        <v>3383</v>
      </c>
      <c r="Q272" s="88">
        <v>6382.73</v>
      </c>
      <c r="R272" s="85">
        <v>-2</v>
      </c>
    </row>
    <row r="273" spans="1:18" x14ac:dyDescent="0.3">
      <c r="A273" s="82" t="str">
        <f t="shared" si="28"/>
        <v>TPU KIKIGO PLATEADA DISEÑO</v>
      </c>
      <c r="B273" s="82">
        <f t="shared" si="29"/>
        <v>124</v>
      </c>
      <c r="C273" s="82">
        <f t="shared" ca="1" si="30"/>
        <v>0</v>
      </c>
      <c r="D273" s="82">
        <f t="shared" ca="1" si="31"/>
        <v>0</v>
      </c>
      <c r="E273" s="83">
        <f t="shared" ca="1" si="32"/>
        <v>0</v>
      </c>
      <c r="F273" s="82">
        <f t="shared" ca="1" si="33"/>
        <v>0</v>
      </c>
      <c r="G273" s="83">
        <f t="shared" ca="1" si="34"/>
        <v>0</v>
      </c>
      <c r="O273" s="85" t="s">
        <v>3384</v>
      </c>
      <c r="P273" s="85" t="s">
        <v>3385</v>
      </c>
      <c r="Q273" s="88">
        <v>5844.82</v>
      </c>
      <c r="R273" s="85">
        <v>0</v>
      </c>
    </row>
    <row r="274" spans="1:18" x14ac:dyDescent="0.3">
      <c r="A274" s="82" t="str">
        <f t="shared" si="28"/>
        <v>TPU KIKIGO PLATEADA DISEÑO</v>
      </c>
      <c r="B274" s="82">
        <f t="shared" si="29"/>
        <v>125</v>
      </c>
      <c r="C274" s="82">
        <f t="shared" ca="1" si="30"/>
        <v>0</v>
      </c>
      <c r="D274" s="82">
        <f t="shared" ca="1" si="31"/>
        <v>0</v>
      </c>
      <c r="E274" s="83">
        <f t="shared" ca="1" si="32"/>
        <v>0</v>
      </c>
      <c r="F274" s="82">
        <f t="shared" ca="1" si="33"/>
        <v>0</v>
      </c>
      <c r="G274" s="83">
        <f t="shared" ca="1" si="34"/>
        <v>0</v>
      </c>
      <c r="O274" s="85" t="s">
        <v>3386</v>
      </c>
      <c r="P274" s="85" t="s">
        <v>3387</v>
      </c>
      <c r="Q274" s="88">
        <v>6908.72</v>
      </c>
      <c r="R274" s="85">
        <v>0</v>
      </c>
    </row>
    <row r="275" spans="1:18" x14ac:dyDescent="0.3">
      <c r="A275" s="82" t="str">
        <f t="shared" si="28"/>
        <v>TPU KIKIGO PLATEADA DISEÑO</v>
      </c>
      <c r="B275" s="82">
        <f t="shared" si="29"/>
        <v>126</v>
      </c>
      <c r="C275" s="82">
        <f t="shared" ca="1" si="30"/>
        <v>0</v>
      </c>
      <c r="D275" s="82">
        <f t="shared" ca="1" si="31"/>
        <v>0</v>
      </c>
      <c r="E275" s="83">
        <f t="shared" ca="1" si="32"/>
        <v>0</v>
      </c>
      <c r="F275" s="82">
        <f t="shared" ca="1" si="33"/>
        <v>0</v>
      </c>
      <c r="G275" s="83">
        <f t="shared" ca="1" si="34"/>
        <v>0</v>
      </c>
      <c r="O275" s="85" t="s">
        <v>3388</v>
      </c>
      <c r="P275" s="85" t="s">
        <v>3389</v>
      </c>
      <c r="Q275" s="88">
        <v>6381.1</v>
      </c>
      <c r="R275" s="85">
        <v>-3</v>
      </c>
    </row>
    <row r="276" spans="1:18" x14ac:dyDescent="0.3">
      <c r="A276" s="82" t="str">
        <f t="shared" si="28"/>
        <v>TPU KIKIGO PLATEADA DISEÑO</v>
      </c>
      <c r="B276" s="82">
        <f t="shared" si="29"/>
        <v>127</v>
      </c>
      <c r="C276" s="82">
        <f t="shared" ca="1" si="30"/>
        <v>0</v>
      </c>
      <c r="D276" s="82">
        <f t="shared" ca="1" si="31"/>
        <v>0</v>
      </c>
      <c r="E276" s="83">
        <f t="shared" ca="1" si="32"/>
        <v>0</v>
      </c>
      <c r="F276" s="82">
        <f t="shared" ca="1" si="33"/>
        <v>0</v>
      </c>
      <c r="G276" s="83">
        <f t="shared" ca="1" si="34"/>
        <v>0</v>
      </c>
      <c r="O276" s="85" t="s">
        <v>3390</v>
      </c>
      <c r="P276" s="85" t="s">
        <v>3391</v>
      </c>
      <c r="Q276" s="88">
        <v>14355.83</v>
      </c>
      <c r="R276" s="85">
        <v>0</v>
      </c>
    </row>
    <row r="277" spans="1:18" x14ac:dyDescent="0.3">
      <c r="A277" s="82" t="str">
        <f t="shared" si="28"/>
        <v>TPU KIKIGO PLATEADA DISEÑO</v>
      </c>
      <c r="B277" s="82">
        <f t="shared" si="29"/>
        <v>128</v>
      </c>
      <c r="C277" s="82">
        <f t="shared" ca="1" si="30"/>
        <v>0</v>
      </c>
      <c r="D277" s="82">
        <f t="shared" ca="1" si="31"/>
        <v>0</v>
      </c>
      <c r="E277" s="83">
        <f t="shared" ca="1" si="32"/>
        <v>0</v>
      </c>
      <c r="F277" s="82">
        <f t="shared" ca="1" si="33"/>
        <v>0</v>
      </c>
      <c r="G277" s="83">
        <f t="shared" ca="1" si="34"/>
        <v>0</v>
      </c>
      <c r="O277" s="85" t="s">
        <v>3392</v>
      </c>
      <c r="P277" s="85" t="s">
        <v>3393</v>
      </c>
      <c r="Q277" s="88">
        <v>9.3699999999999992</v>
      </c>
      <c r="R277" s="85">
        <v>0</v>
      </c>
    </row>
    <row r="278" spans="1:18" x14ac:dyDescent="0.3">
      <c r="A278" s="82" t="str">
        <f t="shared" si="28"/>
        <v>TPU KIKIGO PLATEADA DISEÑO</v>
      </c>
      <c r="B278" s="82">
        <f t="shared" si="29"/>
        <v>129</v>
      </c>
      <c r="C278" s="82">
        <f t="shared" ca="1" si="30"/>
        <v>0</v>
      </c>
      <c r="D278" s="82">
        <f t="shared" ca="1" si="31"/>
        <v>0</v>
      </c>
      <c r="E278" s="83">
        <f t="shared" ca="1" si="32"/>
        <v>0</v>
      </c>
      <c r="F278" s="82">
        <f t="shared" ca="1" si="33"/>
        <v>0</v>
      </c>
      <c r="G278" s="83">
        <f t="shared" ca="1" si="34"/>
        <v>0</v>
      </c>
      <c r="O278" s="85" t="s">
        <v>3394</v>
      </c>
      <c r="P278" s="85" t="s">
        <v>3395</v>
      </c>
      <c r="Q278" s="88">
        <v>14.05</v>
      </c>
      <c r="R278" s="85">
        <v>0</v>
      </c>
    </row>
    <row r="279" spans="1:18" x14ac:dyDescent="0.3">
      <c r="A279" s="82" t="str">
        <f t="shared" si="28"/>
        <v>TPU KIKIGO PLATEADA DISEÑO</v>
      </c>
      <c r="B279" s="82">
        <f t="shared" si="29"/>
        <v>130</v>
      </c>
      <c r="C279" s="82">
        <f t="shared" ca="1" si="30"/>
        <v>0</v>
      </c>
      <c r="D279" s="82">
        <f t="shared" ca="1" si="31"/>
        <v>0</v>
      </c>
      <c r="E279" s="83">
        <f t="shared" ca="1" si="32"/>
        <v>0</v>
      </c>
      <c r="F279" s="82">
        <f t="shared" ca="1" si="33"/>
        <v>0</v>
      </c>
      <c r="G279" s="83">
        <f t="shared" ca="1" si="34"/>
        <v>0</v>
      </c>
      <c r="O279" s="85" t="s">
        <v>3396</v>
      </c>
      <c r="P279" s="85" t="s">
        <v>3397</v>
      </c>
      <c r="Q279" s="88">
        <v>12.49</v>
      </c>
      <c r="R279" s="85">
        <v>0</v>
      </c>
    </row>
    <row r="280" spans="1:18" x14ac:dyDescent="0.3">
      <c r="A280" s="82" t="str">
        <f t="shared" si="28"/>
        <v>TPU KIKIGO PLATEADA DISEÑO</v>
      </c>
      <c r="B280" s="82">
        <f t="shared" si="29"/>
        <v>131</v>
      </c>
      <c r="C280" s="82">
        <f t="shared" ca="1" si="30"/>
        <v>0</v>
      </c>
      <c r="D280" s="82">
        <f t="shared" ca="1" si="31"/>
        <v>0</v>
      </c>
      <c r="E280" s="83">
        <f t="shared" ca="1" si="32"/>
        <v>0</v>
      </c>
      <c r="F280" s="82">
        <f t="shared" ca="1" si="33"/>
        <v>0</v>
      </c>
      <c r="G280" s="83">
        <f t="shared" ca="1" si="34"/>
        <v>0</v>
      </c>
      <c r="O280" s="85" t="s">
        <v>3398</v>
      </c>
      <c r="P280" s="85" t="s">
        <v>3399</v>
      </c>
      <c r="Q280" s="88">
        <v>17.96</v>
      </c>
      <c r="R280" s="85">
        <v>0</v>
      </c>
    </row>
    <row r="281" spans="1:18" x14ac:dyDescent="0.3">
      <c r="A281" s="82" t="str">
        <f t="shared" si="28"/>
        <v>TPU KIKIGO PLATEADA DISEÑO</v>
      </c>
      <c r="B281" s="82">
        <f t="shared" si="29"/>
        <v>132</v>
      </c>
      <c r="C281" s="82">
        <f t="shared" ca="1" si="30"/>
        <v>0</v>
      </c>
      <c r="D281" s="82">
        <f t="shared" ca="1" si="31"/>
        <v>0</v>
      </c>
      <c r="E281" s="83">
        <f t="shared" ca="1" si="32"/>
        <v>0</v>
      </c>
      <c r="F281" s="82">
        <f t="shared" ca="1" si="33"/>
        <v>0</v>
      </c>
      <c r="G281" s="83">
        <f t="shared" ca="1" si="34"/>
        <v>0</v>
      </c>
      <c r="O281" s="85" t="s">
        <v>3400</v>
      </c>
      <c r="P281" s="85" t="s">
        <v>3401</v>
      </c>
      <c r="Q281" s="88">
        <v>8.59</v>
      </c>
      <c r="R281" s="85">
        <v>0</v>
      </c>
    </row>
    <row r="282" spans="1:18" x14ac:dyDescent="0.3">
      <c r="A282" s="82" t="str">
        <f t="shared" si="28"/>
        <v>TPU KIKIGO PLATEADA DISEÑO</v>
      </c>
      <c r="B282" s="82">
        <f t="shared" si="29"/>
        <v>133</v>
      </c>
      <c r="C282" s="82">
        <f t="shared" ca="1" si="30"/>
        <v>0</v>
      </c>
      <c r="D282" s="82">
        <f t="shared" ca="1" si="31"/>
        <v>0</v>
      </c>
      <c r="E282" s="83">
        <f t="shared" ca="1" si="32"/>
        <v>0</v>
      </c>
      <c r="F282" s="82">
        <f t="shared" ca="1" si="33"/>
        <v>0</v>
      </c>
      <c r="G282" s="83">
        <f t="shared" ca="1" si="34"/>
        <v>0</v>
      </c>
      <c r="O282" s="85" t="s">
        <v>3402</v>
      </c>
      <c r="P282" s="85" t="s">
        <v>3403</v>
      </c>
      <c r="Q282" s="88">
        <v>7.8</v>
      </c>
      <c r="R282" s="85">
        <v>0</v>
      </c>
    </row>
    <row r="283" spans="1:18" x14ac:dyDescent="0.3">
      <c r="A283" s="82" t="str">
        <f t="shared" si="28"/>
        <v>TPU KIKIGO PLATEADA DISEÑO</v>
      </c>
      <c r="B283" s="82">
        <f t="shared" si="29"/>
        <v>134</v>
      </c>
      <c r="C283" s="82">
        <f t="shared" ca="1" si="30"/>
        <v>0</v>
      </c>
      <c r="D283" s="82">
        <f t="shared" ca="1" si="31"/>
        <v>0</v>
      </c>
      <c r="E283" s="83">
        <f t="shared" ca="1" si="32"/>
        <v>0</v>
      </c>
      <c r="F283" s="82">
        <f t="shared" ca="1" si="33"/>
        <v>0</v>
      </c>
      <c r="G283" s="83">
        <f t="shared" ca="1" si="34"/>
        <v>0</v>
      </c>
      <c r="O283" s="85" t="s">
        <v>3404</v>
      </c>
      <c r="P283" s="85" t="s">
        <v>3405</v>
      </c>
      <c r="Q283" s="88">
        <v>9.3699999999999992</v>
      </c>
      <c r="R283" s="85">
        <v>0</v>
      </c>
    </row>
    <row r="284" spans="1:18" x14ac:dyDescent="0.3">
      <c r="A284" s="82" t="str">
        <f t="shared" si="28"/>
        <v>TPU KIKIGO PLATEADA DISEÑO</v>
      </c>
      <c r="B284" s="82">
        <f t="shared" si="29"/>
        <v>135</v>
      </c>
      <c r="C284" s="82">
        <f t="shared" ca="1" si="30"/>
        <v>0</v>
      </c>
      <c r="D284" s="82">
        <f t="shared" ca="1" si="31"/>
        <v>0</v>
      </c>
      <c r="E284" s="83">
        <f t="shared" ca="1" si="32"/>
        <v>0</v>
      </c>
      <c r="F284" s="82">
        <f t="shared" ca="1" si="33"/>
        <v>0</v>
      </c>
      <c r="G284" s="83">
        <f t="shared" ca="1" si="34"/>
        <v>0</v>
      </c>
      <c r="O284" s="85" t="s">
        <v>3406</v>
      </c>
      <c r="P284" s="85" t="s">
        <v>3407</v>
      </c>
      <c r="Q284" s="88">
        <v>27.32</v>
      </c>
      <c r="R284" s="85">
        <v>0</v>
      </c>
    </row>
    <row r="285" spans="1:18" x14ac:dyDescent="0.3">
      <c r="A285" s="82" t="str">
        <f t="shared" si="28"/>
        <v>TPU KIKIGO PLATEADA DISEÑO</v>
      </c>
      <c r="B285" s="82">
        <f t="shared" si="29"/>
        <v>136</v>
      </c>
      <c r="C285" s="82">
        <f t="shared" ca="1" si="30"/>
        <v>0</v>
      </c>
      <c r="D285" s="82">
        <f t="shared" ca="1" si="31"/>
        <v>0</v>
      </c>
      <c r="E285" s="83">
        <f t="shared" ca="1" si="32"/>
        <v>0</v>
      </c>
      <c r="F285" s="82">
        <f t="shared" ca="1" si="33"/>
        <v>0</v>
      </c>
      <c r="G285" s="83">
        <f t="shared" ca="1" si="34"/>
        <v>0</v>
      </c>
      <c r="O285" s="85" t="s">
        <v>3408</v>
      </c>
      <c r="P285" s="85" t="s">
        <v>3409</v>
      </c>
      <c r="Q285" s="88">
        <v>23.41</v>
      </c>
      <c r="R285" s="85">
        <v>0</v>
      </c>
    </row>
    <row r="286" spans="1:18" x14ac:dyDescent="0.3">
      <c r="A286" s="82" t="str">
        <f t="shared" si="28"/>
        <v>TPU KIKIGO PLATEADA DISEÑO</v>
      </c>
      <c r="B286" s="82">
        <f t="shared" si="29"/>
        <v>137</v>
      </c>
      <c r="C286" s="82">
        <f t="shared" ca="1" si="30"/>
        <v>0</v>
      </c>
      <c r="D286" s="82">
        <f t="shared" ca="1" si="31"/>
        <v>0</v>
      </c>
      <c r="E286" s="83">
        <f t="shared" ca="1" si="32"/>
        <v>0</v>
      </c>
      <c r="F286" s="82">
        <f t="shared" ca="1" si="33"/>
        <v>0</v>
      </c>
      <c r="G286" s="83">
        <f t="shared" ca="1" si="34"/>
        <v>0</v>
      </c>
      <c r="O286" s="85" t="s">
        <v>3410</v>
      </c>
      <c r="P286" s="85" t="s">
        <v>3411</v>
      </c>
      <c r="Q286" s="88">
        <v>21.08</v>
      </c>
      <c r="R286" s="85">
        <v>0</v>
      </c>
    </row>
    <row r="287" spans="1:18" x14ac:dyDescent="0.3">
      <c r="A287" s="82" t="str">
        <f t="shared" si="28"/>
        <v>TPU KIKIGO PLATEADA DISEÑO</v>
      </c>
      <c r="B287" s="82">
        <f t="shared" si="29"/>
        <v>138</v>
      </c>
      <c r="C287" s="82">
        <f t="shared" ca="1" si="30"/>
        <v>0</v>
      </c>
      <c r="D287" s="82">
        <f t="shared" ca="1" si="31"/>
        <v>0</v>
      </c>
      <c r="E287" s="83">
        <f t="shared" ca="1" si="32"/>
        <v>0</v>
      </c>
      <c r="F287" s="82">
        <f t="shared" ca="1" si="33"/>
        <v>0</v>
      </c>
      <c r="G287" s="83">
        <f t="shared" ca="1" si="34"/>
        <v>0</v>
      </c>
      <c r="O287" s="85" t="s">
        <v>3412</v>
      </c>
      <c r="P287" s="85" t="s">
        <v>3413</v>
      </c>
      <c r="Q287" s="88">
        <v>23.41</v>
      </c>
      <c r="R287" s="85">
        <v>0</v>
      </c>
    </row>
    <row r="288" spans="1:18" x14ac:dyDescent="0.3">
      <c r="A288" s="82" t="str">
        <f t="shared" si="28"/>
        <v>TPU KIKIGO PLATEADA DISEÑO</v>
      </c>
      <c r="B288" s="82">
        <f t="shared" si="29"/>
        <v>139</v>
      </c>
      <c r="C288" s="82">
        <f t="shared" ca="1" si="30"/>
        <v>0</v>
      </c>
      <c r="D288" s="82">
        <f t="shared" ca="1" si="31"/>
        <v>0</v>
      </c>
      <c r="E288" s="83">
        <f t="shared" ca="1" si="32"/>
        <v>0</v>
      </c>
      <c r="F288" s="82">
        <f t="shared" ca="1" si="33"/>
        <v>0</v>
      </c>
      <c r="G288" s="83">
        <f t="shared" ca="1" si="34"/>
        <v>0</v>
      </c>
      <c r="O288" s="85" t="s">
        <v>3414</v>
      </c>
      <c r="P288" s="85" t="s">
        <v>3415</v>
      </c>
      <c r="Q288" s="88">
        <v>14.05</v>
      </c>
      <c r="R288" s="85">
        <v>0</v>
      </c>
    </row>
    <row r="289" spans="1:18" x14ac:dyDescent="0.3">
      <c r="A289" s="82" t="str">
        <f t="shared" si="28"/>
        <v>TPU KIKIGO PLATEADA DISEÑO</v>
      </c>
      <c r="B289" s="82">
        <f t="shared" si="29"/>
        <v>140</v>
      </c>
      <c r="C289" s="82">
        <f t="shared" ca="1" si="30"/>
        <v>0</v>
      </c>
      <c r="D289" s="82">
        <f t="shared" ca="1" si="31"/>
        <v>0</v>
      </c>
      <c r="E289" s="83">
        <f t="shared" ca="1" si="32"/>
        <v>0</v>
      </c>
      <c r="F289" s="82">
        <f t="shared" ca="1" si="33"/>
        <v>0</v>
      </c>
      <c r="G289" s="83">
        <f t="shared" ca="1" si="34"/>
        <v>0</v>
      </c>
      <c r="O289" s="85" t="s">
        <v>3416</v>
      </c>
      <c r="P289" s="85" t="s">
        <v>3417</v>
      </c>
      <c r="Q289" s="88">
        <v>37.46</v>
      </c>
      <c r="R289" s="85">
        <v>0</v>
      </c>
    </row>
    <row r="290" spans="1:18" x14ac:dyDescent="0.3">
      <c r="A290" s="82" t="str">
        <f t="shared" si="28"/>
        <v>TPU KIKIGO PLATEADA DISEÑO</v>
      </c>
      <c r="B290" s="82">
        <f t="shared" si="29"/>
        <v>141</v>
      </c>
      <c r="C290" s="82">
        <f t="shared" ca="1" si="30"/>
        <v>0</v>
      </c>
      <c r="D290" s="82">
        <f t="shared" ca="1" si="31"/>
        <v>0</v>
      </c>
      <c r="E290" s="83">
        <f t="shared" ca="1" si="32"/>
        <v>0</v>
      </c>
      <c r="F290" s="82">
        <f t="shared" ca="1" si="33"/>
        <v>0</v>
      </c>
      <c r="G290" s="83">
        <f t="shared" ca="1" si="34"/>
        <v>0</v>
      </c>
      <c r="O290" s="85" t="s">
        <v>3418</v>
      </c>
      <c r="P290" s="85" t="s">
        <v>34526</v>
      </c>
      <c r="Q290" s="88">
        <v>9000</v>
      </c>
      <c r="R290" s="85">
        <v>0</v>
      </c>
    </row>
    <row r="291" spans="1:18" x14ac:dyDescent="0.3">
      <c r="A291" s="82" t="str">
        <f t="shared" si="28"/>
        <v>TPU KIKIGO PLATEADA DISEÑO</v>
      </c>
      <c r="B291" s="82">
        <f t="shared" si="29"/>
        <v>142</v>
      </c>
      <c r="C291" s="82">
        <f t="shared" ca="1" si="30"/>
        <v>0</v>
      </c>
      <c r="D291" s="82">
        <f t="shared" ca="1" si="31"/>
        <v>0</v>
      </c>
      <c r="E291" s="83">
        <f t="shared" ca="1" si="32"/>
        <v>0</v>
      </c>
      <c r="F291" s="82">
        <f t="shared" ca="1" si="33"/>
        <v>0</v>
      </c>
      <c r="G291" s="83">
        <f t="shared" ca="1" si="34"/>
        <v>0</v>
      </c>
      <c r="O291" s="85" t="s">
        <v>3419</v>
      </c>
      <c r="P291" s="85" t="s">
        <v>3420</v>
      </c>
      <c r="Q291" s="88">
        <v>14.05</v>
      </c>
      <c r="R291" s="85">
        <v>0</v>
      </c>
    </row>
    <row r="292" spans="1:18" x14ac:dyDescent="0.3">
      <c r="A292" s="82" t="str">
        <f t="shared" si="28"/>
        <v>TPU KIKIGO PLATEADA DISEÑO</v>
      </c>
      <c r="B292" s="82">
        <f t="shared" si="29"/>
        <v>143</v>
      </c>
      <c r="C292" s="82">
        <f t="shared" ca="1" si="30"/>
        <v>0</v>
      </c>
      <c r="D292" s="82">
        <f t="shared" ca="1" si="31"/>
        <v>0</v>
      </c>
      <c r="E292" s="83">
        <f t="shared" ca="1" si="32"/>
        <v>0</v>
      </c>
      <c r="F292" s="82">
        <f t="shared" ca="1" si="33"/>
        <v>0</v>
      </c>
      <c r="G292" s="83">
        <f t="shared" ca="1" si="34"/>
        <v>0</v>
      </c>
      <c r="O292" s="85" t="s">
        <v>3421</v>
      </c>
      <c r="P292" s="85" t="s">
        <v>3422</v>
      </c>
      <c r="Q292" s="88">
        <v>15.61</v>
      </c>
      <c r="R292" s="85">
        <v>0</v>
      </c>
    </row>
    <row r="293" spans="1:18" x14ac:dyDescent="0.3">
      <c r="A293" s="82" t="str">
        <f t="shared" si="28"/>
        <v>TPU KIKIGO PLATEADA DISEÑO</v>
      </c>
      <c r="B293" s="82">
        <f t="shared" si="29"/>
        <v>144</v>
      </c>
      <c r="C293" s="82">
        <f t="shared" ca="1" si="30"/>
        <v>0</v>
      </c>
      <c r="D293" s="82">
        <f t="shared" ca="1" si="31"/>
        <v>0</v>
      </c>
      <c r="E293" s="83">
        <f t="shared" ca="1" si="32"/>
        <v>0</v>
      </c>
      <c r="F293" s="82">
        <f t="shared" ca="1" si="33"/>
        <v>0</v>
      </c>
      <c r="G293" s="83">
        <f t="shared" ca="1" si="34"/>
        <v>0</v>
      </c>
      <c r="O293" s="85" t="s">
        <v>3423</v>
      </c>
      <c r="P293" s="85" t="s">
        <v>3424</v>
      </c>
      <c r="Q293" s="88">
        <v>59.32</v>
      </c>
      <c r="R293" s="85">
        <v>0</v>
      </c>
    </row>
    <row r="294" spans="1:18" x14ac:dyDescent="0.3">
      <c r="A294" s="82" t="str">
        <f t="shared" si="28"/>
        <v>TPU KIKIGO PLATEADA DISEÑO</v>
      </c>
      <c r="B294" s="82">
        <f t="shared" si="29"/>
        <v>145</v>
      </c>
      <c r="C294" s="82">
        <f t="shared" ca="1" si="30"/>
        <v>0</v>
      </c>
      <c r="D294" s="82">
        <f t="shared" ca="1" si="31"/>
        <v>0</v>
      </c>
      <c r="E294" s="83">
        <f t="shared" ca="1" si="32"/>
        <v>0</v>
      </c>
      <c r="F294" s="82">
        <f t="shared" ca="1" si="33"/>
        <v>0</v>
      </c>
      <c r="G294" s="83">
        <f t="shared" ca="1" si="34"/>
        <v>0</v>
      </c>
      <c r="O294" s="85" t="s">
        <v>3425</v>
      </c>
      <c r="P294" s="85" t="s">
        <v>3426</v>
      </c>
      <c r="Q294" s="88">
        <v>16.39</v>
      </c>
      <c r="R294" s="85">
        <v>0</v>
      </c>
    </row>
    <row r="295" spans="1:18" x14ac:dyDescent="0.3">
      <c r="A295" s="82" t="str">
        <f t="shared" si="28"/>
        <v>TPU KIKIGO PLATEADA DISEÑO</v>
      </c>
      <c r="B295" s="82">
        <f t="shared" si="29"/>
        <v>146</v>
      </c>
      <c r="C295" s="82">
        <f t="shared" ca="1" si="30"/>
        <v>0</v>
      </c>
      <c r="D295" s="82">
        <f t="shared" ca="1" si="31"/>
        <v>0</v>
      </c>
      <c r="E295" s="83">
        <f t="shared" ca="1" si="32"/>
        <v>0</v>
      </c>
      <c r="F295" s="82">
        <f t="shared" ca="1" si="33"/>
        <v>0</v>
      </c>
      <c r="G295" s="83">
        <f t="shared" ca="1" si="34"/>
        <v>0</v>
      </c>
      <c r="O295" s="85" t="s">
        <v>3427</v>
      </c>
      <c r="P295" s="85" t="s">
        <v>3428</v>
      </c>
      <c r="Q295" s="88">
        <v>6.24</v>
      </c>
      <c r="R295" s="85">
        <v>0</v>
      </c>
    </row>
    <row r="296" spans="1:18" x14ac:dyDescent="0.3">
      <c r="A296" s="82" t="str">
        <f t="shared" si="28"/>
        <v>TPU KIKIGO PLATEADA DISEÑO</v>
      </c>
      <c r="B296" s="82">
        <f t="shared" si="29"/>
        <v>147</v>
      </c>
      <c r="C296" s="82">
        <f t="shared" ca="1" si="30"/>
        <v>0</v>
      </c>
      <c r="D296" s="82">
        <f t="shared" ca="1" si="31"/>
        <v>0</v>
      </c>
      <c r="E296" s="83">
        <f t="shared" ca="1" si="32"/>
        <v>0</v>
      </c>
      <c r="F296" s="82">
        <f t="shared" ca="1" si="33"/>
        <v>0</v>
      </c>
      <c r="G296" s="83">
        <f t="shared" ca="1" si="34"/>
        <v>0</v>
      </c>
      <c r="O296" s="85" t="s">
        <v>3429</v>
      </c>
      <c r="P296" s="85" t="s">
        <v>3430</v>
      </c>
      <c r="Q296" s="88">
        <v>32.78</v>
      </c>
      <c r="R296" s="85">
        <v>0</v>
      </c>
    </row>
    <row r="297" spans="1:18" x14ac:dyDescent="0.3">
      <c r="A297" s="82" t="str">
        <f t="shared" si="28"/>
        <v>TPU KIKIGO PLATEADA DISEÑO</v>
      </c>
      <c r="B297" s="82">
        <f t="shared" si="29"/>
        <v>148</v>
      </c>
      <c r="C297" s="82">
        <f t="shared" ca="1" si="30"/>
        <v>0</v>
      </c>
      <c r="D297" s="82">
        <f t="shared" ca="1" si="31"/>
        <v>0</v>
      </c>
      <c r="E297" s="83">
        <f t="shared" ca="1" si="32"/>
        <v>0</v>
      </c>
      <c r="F297" s="82">
        <f t="shared" ca="1" si="33"/>
        <v>0</v>
      </c>
      <c r="G297" s="83">
        <f t="shared" ca="1" si="34"/>
        <v>0</v>
      </c>
      <c r="O297" s="85" t="s">
        <v>3431</v>
      </c>
      <c r="P297" s="85" t="s">
        <v>3432</v>
      </c>
      <c r="Q297" s="88">
        <v>35.9</v>
      </c>
      <c r="R297" s="85">
        <v>0</v>
      </c>
    </row>
    <row r="298" spans="1:18" x14ac:dyDescent="0.3">
      <c r="A298" s="82" t="str">
        <f t="shared" si="28"/>
        <v>TPU KIKIGO PLATEADA DISEÑO</v>
      </c>
      <c r="B298" s="82">
        <f t="shared" si="29"/>
        <v>149</v>
      </c>
      <c r="C298" s="82">
        <f t="shared" ca="1" si="30"/>
        <v>0</v>
      </c>
      <c r="D298" s="82">
        <f t="shared" ca="1" si="31"/>
        <v>0</v>
      </c>
      <c r="E298" s="83">
        <f t="shared" ca="1" si="32"/>
        <v>0</v>
      </c>
      <c r="F298" s="82">
        <f t="shared" ca="1" si="33"/>
        <v>0</v>
      </c>
      <c r="G298" s="83">
        <f t="shared" ca="1" si="34"/>
        <v>0</v>
      </c>
      <c r="O298" s="85" t="s">
        <v>3433</v>
      </c>
      <c r="P298" s="85" t="s">
        <v>3434</v>
      </c>
      <c r="Q298" s="88">
        <v>64.010000000000005</v>
      </c>
      <c r="R298" s="85">
        <v>0</v>
      </c>
    </row>
    <row r="299" spans="1:18" x14ac:dyDescent="0.3">
      <c r="A299" s="82" t="str">
        <f t="shared" si="28"/>
        <v>TPU KIKIGO PLATEADA DISEÑO</v>
      </c>
      <c r="B299" s="82">
        <f t="shared" si="29"/>
        <v>150</v>
      </c>
      <c r="C299" s="82">
        <f t="shared" ca="1" si="30"/>
        <v>0</v>
      </c>
      <c r="D299" s="82">
        <f t="shared" ca="1" si="31"/>
        <v>0</v>
      </c>
      <c r="E299" s="83">
        <f t="shared" ca="1" si="32"/>
        <v>0</v>
      </c>
      <c r="F299" s="82">
        <f t="shared" ca="1" si="33"/>
        <v>0</v>
      </c>
      <c r="G299" s="83">
        <f t="shared" ca="1" si="34"/>
        <v>0</v>
      </c>
      <c r="O299" s="85" t="s">
        <v>3435</v>
      </c>
      <c r="P299" s="85" t="s">
        <v>3436</v>
      </c>
      <c r="Q299" s="88">
        <v>32.78</v>
      </c>
      <c r="R299" s="85">
        <v>0</v>
      </c>
    </row>
    <row r="300" spans="1:18" x14ac:dyDescent="0.3">
      <c r="A300" s="82" t="str">
        <f t="shared" si="28"/>
        <v>TPU KIKIGO PLATEADA DISEÑO</v>
      </c>
      <c r="B300" s="82">
        <f t="shared" si="29"/>
        <v>151</v>
      </c>
      <c r="C300" s="82">
        <f t="shared" ca="1" si="30"/>
        <v>0</v>
      </c>
      <c r="D300" s="82">
        <f t="shared" ca="1" si="31"/>
        <v>0</v>
      </c>
      <c r="E300" s="83">
        <f t="shared" ca="1" si="32"/>
        <v>0</v>
      </c>
      <c r="F300" s="82">
        <f t="shared" ca="1" si="33"/>
        <v>0</v>
      </c>
      <c r="G300" s="83">
        <f t="shared" ca="1" si="34"/>
        <v>0</v>
      </c>
      <c r="O300" s="85" t="s">
        <v>3437</v>
      </c>
      <c r="P300" s="85" t="s">
        <v>3438</v>
      </c>
      <c r="Q300" s="88">
        <v>117.87</v>
      </c>
      <c r="R300" s="85">
        <v>0</v>
      </c>
    </row>
    <row r="301" spans="1:18" x14ac:dyDescent="0.3">
      <c r="A301" s="82" t="str">
        <f t="shared" si="28"/>
        <v>TPU KIKIGO PLATEADA DISEÑO</v>
      </c>
      <c r="B301" s="82">
        <f t="shared" si="29"/>
        <v>152</v>
      </c>
      <c r="C301" s="82">
        <f t="shared" ca="1" si="30"/>
        <v>0</v>
      </c>
      <c r="D301" s="82">
        <f t="shared" ca="1" si="31"/>
        <v>0</v>
      </c>
      <c r="E301" s="83">
        <f t="shared" ca="1" si="32"/>
        <v>0</v>
      </c>
      <c r="F301" s="82">
        <f t="shared" ca="1" si="33"/>
        <v>0</v>
      </c>
      <c r="G301" s="83">
        <f t="shared" ca="1" si="34"/>
        <v>0</v>
      </c>
      <c r="O301" s="85" t="s">
        <v>3439</v>
      </c>
      <c r="P301" s="85" t="s">
        <v>3440</v>
      </c>
      <c r="Q301" s="88">
        <v>13.27</v>
      </c>
      <c r="R301" s="85">
        <v>0</v>
      </c>
    </row>
    <row r="302" spans="1:18" x14ac:dyDescent="0.3">
      <c r="A302" s="82" t="str">
        <f t="shared" si="28"/>
        <v>TPU HALLSEN CORAZON</v>
      </c>
      <c r="B302" s="82">
        <f t="shared" si="29"/>
        <v>3</v>
      </c>
      <c r="C302" s="82" t="str">
        <f t="shared" ca="1" si="30"/>
        <v>46342</v>
      </c>
      <c r="D302" s="82" t="str">
        <f t="shared" ca="1" si="31"/>
        <v>TPU HALLSEN CORAZON IPHONE 13</v>
      </c>
      <c r="E302" s="83">
        <f t="shared" ca="1" si="32"/>
        <v>5349.15</v>
      </c>
      <c r="F302" s="82">
        <f t="shared" ca="1" si="33"/>
        <v>0</v>
      </c>
      <c r="G302" s="83">
        <f t="shared" ca="1" si="34"/>
        <v>0</v>
      </c>
      <c r="O302" s="85" t="s">
        <v>3441</v>
      </c>
      <c r="P302" s="85" t="s">
        <v>3442</v>
      </c>
      <c r="Q302" s="88">
        <v>24.2</v>
      </c>
      <c r="R302" s="85">
        <v>0</v>
      </c>
    </row>
    <row r="303" spans="1:18" x14ac:dyDescent="0.3">
      <c r="A303" s="82" t="str">
        <f t="shared" si="28"/>
        <v>TPU HALLSEN CORAZON</v>
      </c>
      <c r="B303" s="82">
        <f t="shared" si="29"/>
        <v>4</v>
      </c>
      <c r="C303" s="82" t="str">
        <f t="shared" ca="1" si="30"/>
        <v>46343</v>
      </c>
      <c r="D303" s="82" t="str">
        <f t="shared" ca="1" si="31"/>
        <v>TPU HALLSEN CORAZON IPHONE 15</v>
      </c>
      <c r="E303" s="83">
        <f t="shared" ca="1" si="32"/>
        <v>5349.15</v>
      </c>
      <c r="F303" s="82">
        <f t="shared" ca="1" si="33"/>
        <v>0</v>
      </c>
      <c r="G303" s="83">
        <f t="shared" ca="1" si="34"/>
        <v>0</v>
      </c>
      <c r="O303" s="85" t="s">
        <v>3443</v>
      </c>
      <c r="P303" s="85" t="s">
        <v>3444</v>
      </c>
      <c r="Q303" s="88">
        <v>59.32</v>
      </c>
      <c r="R303" s="85">
        <v>2</v>
      </c>
    </row>
    <row r="304" spans="1:18" x14ac:dyDescent="0.3">
      <c r="A304" s="82" t="str">
        <f t="shared" si="28"/>
        <v>TPU HALLSEN CORAZON</v>
      </c>
      <c r="B304" s="82">
        <f t="shared" si="29"/>
        <v>5</v>
      </c>
      <c r="C304" s="82" t="str">
        <f t="shared" ca="1" si="30"/>
        <v>46344</v>
      </c>
      <c r="D304" s="82" t="str">
        <f t="shared" ca="1" si="31"/>
        <v>TPU HALLSEN CORAZON IPHONE 15 PRO</v>
      </c>
      <c r="E304" s="83">
        <f t="shared" ca="1" si="32"/>
        <v>5349.15</v>
      </c>
      <c r="F304" s="82">
        <f t="shared" ca="1" si="33"/>
        <v>0</v>
      </c>
      <c r="G304" s="83">
        <f t="shared" ca="1" si="34"/>
        <v>0</v>
      </c>
      <c r="O304" s="85" t="s">
        <v>3445</v>
      </c>
      <c r="P304" s="85" t="s">
        <v>3446</v>
      </c>
      <c r="Q304" s="88">
        <v>15000</v>
      </c>
      <c r="R304" s="85">
        <v>0</v>
      </c>
    </row>
    <row r="305" spans="1:18" x14ac:dyDescent="0.3">
      <c r="A305" s="82" t="str">
        <f t="shared" si="28"/>
        <v>TPU HALLSEN CORAZON</v>
      </c>
      <c r="B305" s="82">
        <f t="shared" si="29"/>
        <v>6</v>
      </c>
      <c r="C305" s="82" t="str">
        <f t="shared" ca="1" si="30"/>
        <v>46345</v>
      </c>
      <c r="D305" s="82" t="str">
        <f t="shared" ca="1" si="31"/>
        <v>TPU HALLSEN CORAZON IPHONE 15 PRO MAX</v>
      </c>
      <c r="E305" s="83">
        <f t="shared" ca="1" si="32"/>
        <v>5349.15</v>
      </c>
      <c r="F305" s="82">
        <f t="shared" ca="1" si="33"/>
        <v>0</v>
      </c>
      <c r="G305" s="83">
        <f t="shared" ca="1" si="34"/>
        <v>0</v>
      </c>
      <c r="O305" s="85" t="s">
        <v>3447</v>
      </c>
      <c r="P305" s="85" t="s">
        <v>3448</v>
      </c>
      <c r="Q305" s="88">
        <v>37.46</v>
      </c>
      <c r="R305" s="85">
        <v>0</v>
      </c>
    </row>
    <row r="306" spans="1:18" x14ac:dyDescent="0.3">
      <c r="A306" s="82" t="str">
        <f t="shared" si="28"/>
        <v>TPU HALLSEN CORAZON</v>
      </c>
      <c r="B306" s="82">
        <f t="shared" si="29"/>
        <v>7</v>
      </c>
      <c r="C306" s="82" t="str">
        <f t="shared" ca="1" si="30"/>
        <v>46346</v>
      </c>
      <c r="D306" s="82" t="str">
        <f t="shared" ca="1" si="31"/>
        <v>TPU HALLSEN CORAZON IPHONE 16</v>
      </c>
      <c r="E306" s="83">
        <f t="shared" ca="1" si="32"/>
        <v>5349.15</v>
      </c>
      <c r="F306" s="82">
        <f t="shared" ca="1" si="33"/>
        <v>0</v>
      </c>
      <c r="G306" s="83">
        <f t="shared" ca="1" si="34"/>
        <v>0</v>
      </c>
      <c r="O306" s="85" t="s">
        <v>3449</v>
      </c>
      <c r="P306" s="85" t="s">
        <v>3450</v>
      </c>
      <c r="Q306" s="88">
        <v>7.8</v>
      </c>
      <c r="R306" s="85">
        <v>0</v>
      </c>
    </row>
    <row r="307" spans="1:18" x14ac:dyDescent="0.3">
      <c r="A307" s="82" t="str">
        <f t="shared" si="28"/>
        <v>TPU HALLSEN CORAZON</v>
      </c>
      <c r="B307" s="82">
        <f t="shared" si="29"/>
        <v>8</v>
      </c>
      <c r="C307" s="82" t="str">
        <f t="shared" ca="1" si="30"/>
        <v>46347</v>
      </c>
      <c r="D307" s="82" t="str">
        <f t="shared" ca="1" si="31"/>
        <v>TPU HALLSEN CORAZON IPHONE 16 PRO</v>
      </c>
      <c r="E307" s="83">
        <f t="shared" ca="1" si="32"/>
        <v>5349.15</v>
      </c>
      <c r="F307" s="82">
        <f t="shared" ca="1" si="33"/>
        <v>0</v>
      </c>
      <c r="G307" s="83">
        <f t="shared" ca="1" si="34"/>
        <v>0</v>
      </c>
      <c r="O307" s="85" t="s">
        <v>3451</v>
      </c>
      <c r="P307" s="85" t="s">
        <v>3452</v>
      </c>
      <c r="Q307" s="88">
        <v>20.29</v>
      </c>
      <c r="R307" s="85">
        <v>0</v>
      </c>
    </row>
    <row r="308" spans="1:18" x14ac:dyDescent="0.3">
      <c r="A308" s="82" t="str">
        <f t="shared" si="28"/>
        <v>TPU HALLSEN CORAZON</v>
      </c>
      <c r="B308" s="82">
        <f t="shared" si="29"/>
        <v>9</v>
      </c>
      <c r="C308" s="82" t="str">
        <f t="shared" ca="1" si="30"/>
        <v>46348</v>
      </c>
      <c r="D308" s="82" t="str">
        <f t="shared" ca="1" si="31"/>
        <v>TPU HALLSEN CORAZON IPHONE 16 PRO MAX</v>
      </c>
      <c r="E308" s="83">
        <f t="shared" ca="1" si="32"/>
        <v>5349.15</v>
      </c>
      <c r="F308" s="82">
        <f t="shared" ca="1" si="33"/>
        <v>0</v>
      </c>
      <c r="G308" s="83">
        <f t="shared" ca="1" si="34"/>
        <v>0</v>
      </c>
      <c r="O308" s="85" t="s">
        <v>3453</v>
      </c>
      <c r="P308" s="85" t="s">
        <v>3454</v>
      </c>
      <c r="Q308" s="88">
        <v>12.49</v>
      </c>
      <c r="R308" s="85">
        <v>0</v>
      </c>
    </row>
    <row r="309" spans="1:18" x14ac:dyDescent="0.3">
      <c r="A309" s="82" t="str">
        <f t="shared" si="28"/>
        <v>TPU HALLSEN CORAZON</v>
      </c>
      <c r="B309" s="82">
        <f t="shared" si="29"/>
        <v>10</v>
      </c>
      <c r="C309" s="82" t="str">
        <f t="shared" ca="1" si="30"/>
        <v>46349</v>
      </c>
      <c r="D309" s="82" t="str">
        <f t="shared" ca="1" si="31"/>
        <v>TPU HALLSEN CORAZON IPHONE 17</v>
      </c>
      <c r="E309" s="83">
        <f t="shared" ca="1" si="32"/>
        <v>5349.15</v>
      </c>
      <c r="F309" s="82">
        <f t="shared" ca="1" si="33"/>
        <v>0</v>
      </c>
      <c r="G309" s="83">
        <f t="shared" ca="1" si="34"/>
        <v>0</v>
      </c>
      <c r="O309" s="85" t="s">
        <v>3455</v>
      </c>
      <c r="P309" s="85" t="s">
        <v>3456</v>
      </c>
      <c r="Q309" s="88">
        <v>38.25</v>
      </c>
      <c r="R309" s="85">
        <v>0</v>
      </c>
    </row>
    <row r="310" spans="1:18" x14ac:dyDescent="0.3">
      <c r="A310" s="82" t="str">
        <f t="shared" si="28"/>
        <v>TPU HALLSEN CORAZON</v>
      </c>
      <c r="B310" s="82">
        <f t="shared" si="29"/>
        <v>11</v>
      </c>
      <c r="C310" s="82" t="str">
        <f t="shared" ca="1" si="30"/>
        <v>46351</v>
      </c>
      <c r="D310" s="82" t="str">
        <f t="shared" ca="1" si="31"/>
        <v>TPU HALLSEN CORAZON IPHONE 17 PRO</v>
      </c>
      <c r="E310" s="83">
        <f t="shared" ca="1" si="32"/>
        <v>5349.15</v>
      </c>
      <c r="F310" s="82">
        <f t="shared" ca="1" si="33"/>
        <v>0</v>
      </c>
      <c r="G310" s="83">
        <f t="shared" ca="1" si="34"/>
        <v>0</v>
      </c>
      <c r="O310" s="85" t="s">
        <v>3457</v>
      </c>
      <c r="P310" s="85" t="s">
        <v>3458</v>
      </c>
      <c r="Q310" s="88">
        <v>40.590000000000003</v>
      </c>
      <c r="R310" s="85">
        <v>0</v>
      </c>
    </row>
    <row r="311" spans="1:18" x14ac:dyDescent="0.3">
      <c r="A311" s="82" t="str">
        <f t="shared" si="28"/>
        <v>TPU HALLSEN CORAZON</v>
      </c>
      <c r="B311" s="82">
        <f t="shared" si="29"/>
        <v>12</v>
      </c>
      <c r="C311" s="82" t="str">
        <f t="shared" ca="1" si="30"/>
        <v>46350</v>
      </c>
      <c r="D311" s="82" t="str">
        <f t="shared" ca="1" si="31"/>
        <v>TPU HALLSEN CORAZON IPHONE 17 PRO MAX</v>
      </c>
      <c r="E311" s="83">
        <f t="shared" ca="1" si="32"/>
        <v>5349.15</v>
      </c>
      <c r="F311" s="82">
        <f t="shared" ca="1" si="33"/>
        <v>0</v>
      </c>
      <c r="G311" s="83">
        <f t="shared" ca="1" si="34"/>
        <v>0</v>
      </c>
      <c r="O311" s="85" t="s">
        <v>3459</v>
      </c>
      <c r="P311" s="85" t="s">
        <v>3460</v>
      </c>
      <c r="Q311" s="88">
        <v>31.22</v>
      </c>
      <c r="R311" s="85">
        <v>0</v>
      </c>
    </row>
    <row r="312" spans="1:18" x14ac:dyDescent="0.3">
      <c r="A312" s="82" t="str">
        <f t="shared" si="28"/>
        <v>TPU HALLSEN CORAZON</v>
      </c>
      <c r="B312" s="82">
        <f t="shared" si="29"/>
        <v>13</v>
      </c>
      <c r="C312" s="82">
        <f t="shared" ca="1" si="30"/>
        <v>0</v>
      </c>
      <c r="D312" s="82">
        <f t="shared" ca="1" si="31"/>
        <v>0</v>
      </c>
      <c r="E312" s="83">
        <f t="shared" ca="1" si="32"/>
        <v>0</v>
      </c>
      <c r="F312" s="82">
        <f t="shared" ca="1" si="33"/>
        <v>0</v>
      </c>
      <c r="G312" s="83">
        <f t="shared" ca="1" si="34"/>
        <v>0</v>
      </c>
      <c r="O312" s="85" t="s">
        <v>3461</v>
      </c>
      <c r="P312" s="85" t="s">
        <v>3462</v>
      </c>
      <c r="Q312" s="88">
        <v>31.22</v>
      </c>
      <c r="R312" s="85">
        <v>0</v>
      </c>
    </row>
    <row r="313" spans="1:18" x14ac:dyDescent="0.3">
      <c r="A313" s="82" t="str">
        <f t="shared" si="28"/>
        <v>TPU HALLSEN CORAZON</v>
      </c>
      <c r="B313" s="82">
        <f t="shared" si="29"/>
        <v>14</v>
      </c>
      <c r="C313" s="82">
        <f t="shared" ca="1" si="30"/>
        <v>0</v>
      </c>
      <c r="D313" s="82">
        <f t="shared" ca="1" si="31"/>
        <v>0</v>
      </c>
      <c r="E313" s="83">
        <f t="shared" ca="1" si="32"/>
        <v>0</v>
      </c>
      <c r="F313" s="82">
        <f t="shared" ca="1" si="33"/>
        <v>0</v>
      </c>
      <c r="G313" s="83">
        <f t="shared" ca="1" si="34"/>
        <v>0</v>
      </c>
      <c r="O313" s="85" t="s">
        <v>3463</v>
      </c>
      <c r="P313" s="85" t="s">
        <v>3464</v>
      </c>
      <c r="Q313" s="88">
        <v>83.52</v>
      </c>
      <c r="R313" s="85">
        <v>4</v>
      </c>
    </row>
    <row r="314" spans="1:18" x14ac:dyDescent="0.3">
      <c r="A314" s="82" t="str">
        <f t="shared" si="28"/>
        <v>TPU HALLSEN CORAZON</v>
      </c>
      <c r="B314" s="82">
        <f t="shared" si="29"/>
        <v>15</v>
      </c>
      <c r="C314" s="82">
        <f t="shared" ca="1" si="30"/>
        <v>0</v>
      </c>
      <c r="D314" s="82">
        <f t="shared" ca="1" si="31"/>
        <v>0</v>
      </c>
      <c r="E314" s="83">
        <f t="shared" ca="1" si="32"/>
        <v>0</v>
      </c>
      <c r="F314" s="82">
        <f t="shared" ca="1" si="33"/>
        <v>0</v>
      </c>
      <c r="G314" s="83">
        <f t="shared" ca="1" si="34"/>
        <v>0</v>
      </c>
      <c r="O314" s="85" t="s">
        <v>3465</v>
      </c>
      <c r="P314" s="85" t="s">
        <v>3466</v>
      </c>
      <c r="Q314" s="88">
        <v>23.41</v>
      </c>
      <c r="R314" s="85">
        <v>0</v>
      </c>
    </row>
    <row r="315" spans="1:18" x14ac:dyDescent="0.3">
      <c r="A315" s="82" t="str">
        <f t="shared" si="28"/>
        <v>TPU HALLSEN CORAZON</v>
      </c>
      <c r="B315" s="82">
        <f t="shared" si="29"/>
        <v>16</v>
      </c>
      <c r="C315" s="82">
        <f t="shared" ca="1" si="30"/>
        <v>0</v>
      </c>
      <c r="D315" s="82">
        <f t="shared" ca="1" si="31"/>
        <v>0</v>
      </c>
      <c r="E315" s="83">
        <f t="shared" ca="1" si="32"/>
        <v>0</v>
      </c>
      <c r="F315" s="82">
        <f t="shared" ca="1" si="33"/>
        <v>0</v>
      </c>
      <c r="G315" s="83">
        <f t="shared" ca="1" si="34"/>
        <v>0</v>
      </c>
      <c r="O315" s="85" t="s">
        <v>3467</v>
      </c>
      <c r="P315" s="85" t="s">
        <v>3468</v>
      </c>
      <c r="Q315" s="88">
        <v>27.32</v>
      </c>
      <c r="R315" s="85">
        <v>0</v>
      </c>
    </row>
    <row r="316" spans="1:18" x14ac:dyDescent="0.3">
      <c r="A316" s="82" t="str">
        <f t="shared" si="28"/>
        <v>TPU HALLSEN CORAZON</v>
      </c>
      <c r="B316" s="82">
        <f t="shared" si="29"/>
        <v>17</v>
      </c>
      <c r="C316" s="82">
        <f t="shared" ca="1" si="30"/>
        <v>0</v>
      </c>
      <c r="D316" s="82">
        <f t="shared" ca="1" si="31"/>
        <v>0</v>
      </c>
      <c r="E316" s="83">
        <f t="shared" ca="1" si="32"/>
        <v>0</v>
      </c>
      <c r="F316" s="82">
        <f t="shared" ca="1" si="33"/>
        <v>0</v>
      </c>
      <c r="G316" s="83">
        <f t="shared" ca="1" si="34"/>
        <v>0</v>
      </c>
      <c r="O316" s="85" t="s">
        <v>3469</v>
      </c>
      <c r="P316" s="85" t="s">
        <v>3470</v>
      </c>
      <c r="Q316" s="88">
        <v>124.9</v>
      </c>
      <c r="R316" s="85">
        <v>0</v>
      </c>
    </row>
    <row r="317" spans="1:18" x14ac:dyDescent="0.3">
      <c r="A317" s="82" t="str">
        <f t="shared" si="28"/>
        <v>TPU HALLSEN CORAZON</v>
      </c>
      <c r="B317" s="82">
        <f t="shared" si="29"/>
        <v>18</v>
      </c>
      <c r="C317" s="82">
        <f t="shared" ca="1" si="30"/>
        <v>0</v>
      </c>
      <c r="D317" s="82">
        <f t="shared" ca="1" si="31"/>
        <v>0</v>
      </c>
      <c r="E317" s="83">
        <f t="shared" ca="1" si="32"/>
        <v>0</v>
      </c>
      <c r="F317" s="82">
        <f t="shared" ca="1" si="33"/>
        <v>0</v>
      </c>
      <c r="G317" s="83">
        <f t="shared" ca="1" si="34"/>
        <v>0</v>
      </c>
      <c r="O317" s="85" t="s">
        <v>3471</v>
      </c>
      <c r="P317" s="85" t="s">
        <v>3472</v>
      </c>
      <c r="Q317" s="88">
        <v>14.05</v>
      </c>
      <c r="R317" s="85">
        <v>0</v>
      </c>
    </row>
    <row r="318" spans="1:18" x14ac:dyDescent="0.3">
      <c r="A318" s="82" t="str">
        <f t="shared" si="28"/>
        <v>TPU HALLSEN CORAZON</v>
      </c>
      <c r="B318" s="82">
        <f t="shared" si="29"/>
        <v>19</v>
      </c>
      <c r="C318" s="82">
        <f t="shared" ca="1" si="30"/>
        <v>0</v>
      </c>
      <c r="D318" s="82">
        <f t="shared" ca="1" si="31"/>
        <v>0</v>
      </c>
      <c r="E318" s="83">
        <f t="shared" ca="1" si="32"/>
        <v>0</v>
      </c>
      <c r="F318" s="82">
        <f t="shared" ca="1" si="33"/>
        <v>0</v>
      </c>
      <c r="G318" s="83">
        <f t="shared" ca="1" si="34"/>
        <v>0</v>
      </c>
      <c r="O318" s="85" t="s">
        <v>3473</v>
      </c>
      <c r="P318" s="85" t="s">
        <v>3474</v>
      </c>
      <c r="Q318" s="88">
        <v>18899</v>
      </c>
      <c r="R318" s="85">
        <v>0</v>
      </c>
    </row>
    <row r="319" spans="1:18" x14ac:dyDescent="0.3">
      <c r="A319" s="82" t="str">
        <f t="shared" si="28"/>
        <v>TPU HALLSEN CORAZON</v>
      </c>
      <c r="B319" s="82">
        <f t="shared" si="29"/>
        <v>20</v>
      </c>
      <c r="C319" s="82" t="str">
        <f t="shared" ca="1" si="30"/>
        <v>SUBTOTAL PAGINA</v>
      </c>
      <c r="D319" s="82">
        <f t="shared" ca="1" si="31"/>
        <v>0</v>
      </c>
      <c r="E319" s="83">
        <f t="shared" ca="1" si="32"/>
        <v>0</v>
      </c>
      <c r="F319" s="82">
        <f t="shared" ca="1" si="33"/>
        <v>0</v>
      </c>
      <c r="G319" s="83">
        <f t="shared" ca="1" si="34"/>
        <v>0</v>
      </c>
      <c r="O319" s="85" t="s">
        <v>3475</v>
      </c>
      <c r="P319" s="85" t="s">
        <v>3476</v>
      </c>
      <c r="Q319" s="88">
        <v>30.44</v>
      </c>
      <c r="R319" s="85">
        <v>0</v>
      </c>
    </row>
    <row r="320" spans="1:18" x14ac:dyDescent="0.3">
      <c r="A320" s="82" t="str">
        <f t="shared" si="28"/>
        <v>TPU HALLSEN CORAZON</v>
      </c>
      <c r="B320" s="82">
        <f t="shared" si="29"/>
        <v>21</v>
      </c>
      <c r="C320" s="82">
        <f t="shared" ca="1" si="30"/>
        <v>0</v>
      </c>
      <c r="D320" s="82">
        <f t="shared" ca="1" si="31"/>
        <v>0</v>
      </c>
      <c r="E320" s="83">
        <f t="shared" ca="1" si="32"/>
        <v>0</v>
      </c>
      <c r="F320" s="82">
        <f t="shared" ca="1" si="33"/>
        <v>0</v>
      </c>
      <c r="G320" s="83">
        <f t="shared" ca="1" si="34"/>
        <v>0</v>
      </c>
      <c r="O320" s="85" t="s">
        <v>3477</v>
      </c>
      <c r="P320" s="85" t="s">
        <v>3478</v>
      </c>
      <c r="Q320" s="88">
        <v>26.54</v>
      </c>
      <c r="R320" s="85">
        <v>0</v>
      </c>
    </row>
    <row r="321" spans="1:18" x14ac:dyDescent="0.3">
      <c r="A321" s="82" t="str">
        <f t="shared" si="28"/>
        <v>TPU HALLSEN CORAZON</v>
      </c>
      <c r="B321" s="82">
        <f t="shared" si="29"/>
        <v>22</v>
      </c>
      <c r="C321" s="82">
        <f t="shared" ca="1" si="30"/>
        <v>0</v>
      </c>
      <c r="D321" s="82">
        <f t="shared" ca="1" si="31"/>
        <v>0</v>
      </c>
      <c r="E321" s="83">
        <f t="shared" ca="1" si="32"/>
        <v>0</v>
      </c>
      <c r="F321" s="82">
        <f t="shared" ca="1" si="33"/>
        <v>0</v>
      </c>
      <c r="G321" s="83">
        <f t="shared" ca="1" si="34"/>
        <v>0</v>
      </c>
      <c r="O321" s="85" t="s">
        <v>3479</v>
      </c>
      <c r="P321" s="85" t="s">
        <v>3480</v>
      </c>
      <c r="Q321" s="88">
        <v>28.1</v>
      </c>
      <c r="R321" s="85">
        <v>0</v>
      </c>
    </row>
    <row r="322" spans="1:18" x14ac:dyDescent="0.3">
      <c r="A322" s="82" t="str">
        <f t="shared" si="28"/>
        <v>TPU HALLSEN CORAZON</v>
      </c>
      <c r="B322" s="82">
        <f t="shared" si="29"/>
        <v>23</v>
      </c>
      <c r="C322" s="82">
        <f t="shared" ca="1" si="30"/>
        <v>0</v>
      </c>
      <c r="D322" s="82">
        <f t="shared" ca="1" si="31"/>
        <v>0</v>
      </c>
      <c r="E322" s="83">
        <f t="shared" ca="1" si="32"/>
        <v>0</v>
      </c>
      <c r="F322" s="82">
        <f t="shared" ca="1" si="33"/>
        <v>0</v>
      </c>
      <c r="G322" s="83">
        <f t="shared" ca="1" si="34"/>
        <v>0</v>
      </c>
      <c r="O322" s="85" t="s">
        <v>3481</v>
      </c>
      <c r="P322" s="85" t="s">
        <v>3482</v>
      </c>
      <c r="Q322" s="88">
        <v>32.78</v>
      </c>
      <c r="R322" s="85">
        <v>0</v>
      </c>
    </row>
    <row r="323" spans="1:18" x14ac:dyDescent="0.3">
      <c r="A323" s="82" t="str">
        <f t="shared" ref="A323:A386" si="35">IFERROR(INDEX($J$2:$J$100,INT((ROW(A322)-1)/150)+1),"")</f>
        <v>TPU HALLSEN CORAZON</v>
      </c>
      <c r="B323" s="82">
        <f t="shared" ref="B323:B386" si="36">IF($A323="","",MOD(ROW(A322)-1,150)+3)</f>
        <v>24</v>
      </c>
      <c r="C323" s="82">
        <f t="shared" ref="C323:C386" ca="1" si="37">IF($A323="","",IFERROR(INDIRECT("'"&amp;$A323&amp;"'!A"&amp;$B323),""))</f>
        <v>0</v>
      </c>
      <c r="D323" s="82">
        <f t="shared" ref="D323:D386" ca="1" si="38">IF($A323="","",IFERROR(INDIRECT("'"&amp;$A323&amp;"'!B"&amp;$B323),""))</f>
        <v>0</v>
      </c>
      <c r="E323" s="83">
        <f t="shared" ref="E323:E386" ca="1" si="39">IF($A323="","",IFERROR(INDIRECT("'"&amp;$A323&amp;"'!D"&amp;$B323),""))</f>
        <v>0</v>
      </c>
      <c r="F323" s="82">
        <f t="shared" ref="F323:F386" ca="1" si="40">IF($A323="","",IFERROR(INDIRECT("'"&amp;$A323&amp;"'!E"&amp;$B323),0))</f>
        <v>0</v>
      </c>
      <c r="G323" s="83">
        <f t="shared" ref="G323:G386" ca="1" si="41">IF($A323="","",IFERROR(INDIRECT("'"&amp;$A323&amp;"'!F"&amp;$B323),0))</f>
        <v>0</v>
      </c>
      <c r="O323" s="85" t="s">
        <v>3483</v>
      </c>
      <c r="P323" s="85" t="s">
        <v>3484</v>
      </c>
      <c r="Q323" s="88">
        <v>23.41</v>
      </c>
      <c r="R323" s="85">
        <v>0</v>
      </c>
    </row>
    <row r="324" spans="1:18" x14ac:dyDescent="0.3">
      <c r="A324" s="82" t="str">
        <f t="shared" si="35"/>
        <v>TPU HALLSEN CORAZON</v>
      </c>
      <c r="B324" s="82">
        <f t="shared" si="36"/>
        <v>25</v>
      </c>
      <c r="C324" s="82">
        <f t="shared" ca="1" si="37"/>
        <v>0</v>
      </c>
      <c r="D324" s="82">
        <f t="shared" ca="1" si="38"/>
        <v>0</v>
      </c>
      <c r="E324" s="83">
        <f t="shared" ca="1" si="39"/>
        <v>0</v>
      </c>
      <c r="F324" s="82">
        <f t="shared" ca="1" si="40"/>
        <v>0</v>
      </c>
      <c r="G324" s="83">
        <f t="shared" ca="1" si="41"/>
        <v>0</v>
      </c>
      <c r="O324" s="85" t="s">
        <v>3485</v>
      </c>
      <c r="P324" s="85" t="s">
        <v>3486</v>
      </c>
      <c r="Q324" s="88">
        <v>39.03</v>
      </c>
      <c r="R324" s="85">
        <v>0</v>
      </c>
    </row>
    <row r="325" spans="1:18" x14ac:dyDescent="0.3">
      <c r="A325" s="82" t="str">
        <f t="shared" si="35"/>
        <v>TPU HALLSEN CORAZON</v>
      </c>
      <c r="B325" s="82">
        <f t="shared" si="36"/>
        <v>26</v>
      </c>
      <c r="C325" s="82">
        <f t="shared" ca="1" si="37"/>
        <v>0</v>
      </c>
      <c r="D325" s="82">
        <f t="shared" ca="1" si="38"/>
        <v>0</v>
      </c>
      <c r="E325" s="83">
        <f t="shared" ca="1" si="39"/>
        <v>0</v>
      </c>
      <c r="F325" s="82">
        <f t="shared" ca="1" si="40"/>
        <v>0</v>
      </c>
      <c r="G325" s="83">
        <f t="shared" ca="1" si="41"/>
        <v>0</v>
      </c>
      <c r="O325" s="85" t="s">
        <v>3487</v>
      </c>
      <c r="P325" s="85" t="s">
        <v>3488</v>
      </c>
      <c r="Q325" s="88">
        <v>22000</v>
      </c>
      <c r="R325" s="85">
        <v>0</v>
      </c>
    </row>
    <row r="326" spans="1:18" x14ac:dyDescent="0.3">
      <c r="A326" s="82" t="str">
        <f t="shared" si="35"/>
        <v>TPU HALLSEN CORAZON</v>
      </c>
      <c r="B326" s="82">
        <f t="shared" si="36"/>
        <v>27</v>
      </c>
      <c r="C326" s="82">
        <f t="shared" ca="1" si="37"/>
        <v>0</v>
      </c>
      <c r="D326" s="82">
        <f t="shared" ca="1" si="38"/>
        <v>0</v>
      </c>
      <c r="E326" s="83">
        <f t="shared" ca="1" si="39"/>
        <v>0</v>
      </c>
      <c r="F326" s="82">
        <f t="shared" ca="1" si="40"/>
        <v>0</v>
      </c>
      <c r="G326" s="83">
        <f t="shared" ca="1" si="41"/>
        <v>0</v>
      </c>
      <c r="O326" s="85" t="s">
        <v>3489</v>
      </c>
      <c r="P326" s="85" t="s">
        <v>3490</v>
      </c>
      <c r="Q326" s="88">
        <v>19000</v>
      </c>
      <c r="R326" s="85">
        <v>0</v>
      </c>
    </row>
    <row r="327" spans="1:18" x14ac:dyDescent="0.3">
      <c r="A327" s="82" t="str">
        <f t="shared" si="35"/>
        <v>TPU HALLSEN CORAZON</v>
      </c>
      <c r="B327" s="82">
        <f t="shared" si="36"/>
        <v>28</v>
      </c>
      <c r="C327" s="82">
        <f t="shared" ca="1" si="37"/>
        <v>0</v>
      </c>
      <c r="D327" s="82">
        <f t="shared" ca="1" si="38"/>
        <v>0</v>
      </c>
      <c r="E327" s="83">
        <f t="shared" ca="1" si="39"/>
        <v>0</v>
      </c>
      <c r="F327" s="82">
        <f t="shared" ca="1" si="40"/>
        <v>0</v>
      </c>
      <c r="G327" s="83">
        <f t="shared" ca="1" si="41"/>
        <v>0</v>
      </c>
      <c r="O327" s="85" t="s">
        <v>3491</v>
      </c>
      <c r="P327" s="85" t="s">
        <v>3492</v>
      </c>
      <c r="Q327" s="88">
        <v>93.66</v>
      </c>
      <c r="R327" s="85">
        <v>0</v>
      </c>
    </row>
    <row r="328" spans="1:18" x14ac:dyDescent="0.3">
      <c r="A328" s="82" t="str">
        <f t="shared" si="35"/>
        <v>TPU HALLSEN CORAZON</v>
      </c>
      <c r="B328" s="82">
        <f t="shared" si="36"/>
        <v>29</v>
      </c>
      <c r="C328" s="82">
        <f t="shared" ca="1" si="37"/>
        <v>0</v>
      </c>
      <c r="D328" s="82">
        <f t="shared" ca="1" si="38"/>
        <v>0</v>
      </c>
      <c r="E328" s="83">
        <f t="shared" ca="1" si="39"/>
        <v>0</v>
      </c>
      <c r="F328" s="82">
        <f t="shared" ca="1" si="40"/>
        <v>0</v>
      </c>
      <c r="G328" s="83">
        <f t="shared" ca="1" si="41"/>
        <v>0</v>
      </c>
      <c r="O328" s="85" t="s">
        <v>3493</v>
      </c>
      <c r="P328" s="85" t="s">
        <v>3494</v>
      </c>
      <c r="Q328" s="88">
        <v>24.98</v>
      </c>
      <c r="R328" s="85">
        <v>2</v>
      </c>
    </row>
    <row r="329" spans="1:18" x14ac:dyDescent="0.3">
      <c r="A329" s="82" t="str">
        <f t="shared" si="35"/>
        <v>TPU HALLSEN CORAZON</v>
      </c>
      <c r="B329" s="82">
        <f t="shared" si="36"/>
        <v>30</v>
      </c>
      <c r="C329" s="82">
        <f t="shared" ca="1" si="37"/>
        <v>0</v>
      </c>
      <c r="D329" s="82">
        <f t="shared" ca="1" si="38"/>
        <v>0</v>
      </c>
      <c r="E329" s="83">
        <f t="shared" ca="1" si="39"/>
        <v>0</v>
      </c>
      <c r="F329" s="82">
        <f t="shared" ca="1" si="40"/>
        <v>0</v>
      </c>
      <c r="G329" s="83">
        <f t="shared" ca="1" si="41"/>
        <v>0</v>
      </c>
      <c r="O329" s="85" t="s">
        <v>3495</v>
      </c>
      <c r="P329" s="85" t="s">
        <v>34527</v>
      </c>
      <c r="Q329" s="88">
        <v>25.76</v>
      </c>
      <c r="R329" s="85">
        <v>0</v>
      </c>
    </row>
    <row r="330" spans="1:18" x14ac:dyDescent="0.3">
      <c r="A330" s="82" t="str">
        <f t="shared" si="35"/>
        <v>TPU HALLSEN CORAZON</v>
      </c>
      <c r="B330" s="82">
        <f t="shared" si="36"/>
        <v>31</v>
      </c>
      <c r="C330" s="82">
        <f t="shared" ca="1" si="37"/>
        <v>0</v>
      </c>
      <c r="D330" s="82">
        <f t="shared" ca="1" si="38"/>
        <v>0</v>
      </c>
      <c r="E330" s="83">
        <f t="shared" ca="1" si="39"/>
        <v>0</v>
      </c>
      <c r="F330" s="82">
        <f t="shared" ca="1" si="40"/>
        <v>0</v>
      </c>
      <c r="G330" s="83">
        <f t="shared" ca="1" si="41"/>
        <v>0</v>
      </c>
      <c r="O330" s="85" t="s">
        <v>3496</v>
      </c>
      <c r="P330" s="85" t="s">
        <v>3497</v>
      </c>
      <c r="Q330" s="88">
        <v>531.87</v>
      </c>
      <c r="R330" s="85">
        <v>0</v>
      </c>
    </row>
    <row r="331" spans="1:18" x14ac:dyDescent="0.3">
      <c r="A331" s="82" t="str">
        <f t="shared" si="35"/>
        <v>TPU HALLSEN CORAZON</v>
      </c>
      <c r="B331" s="82">
        <f t="shared" si="36"/>
        <v>32</v>
      </c>
      <c r="C331" s="82">
        <f t="shared" ca="1" si="37"/>
        <v>0</v>
      </c>
      <c r="D331" s="82">
        <f t="shared" ca="1" si="38"/>
        <v>0</v>
      </c>
      <c r="E331" s="83">
        <f t="shared" ca="1" si="39"/>
        <v>0</v>
      </c>
      <c r="F331" s="82">
        <f t="shared" ca="1" si="40"/>
        <v>0</v>
      </c>
      <c r="G331" s="83">
        <f t="shared" ca="1" si="41"/>
        <v>0</v>
      </c>
      <c r="O331" s="85" t="s">
        <v>3498</v>
      </c>
      <c r="P331" s="85" t="s">
        <v>35642</v>
      </c>
      <c r="Q331" s="88">
        <v>210140</v>
      </c>
      <c r="R331" s="85">
        <v>1</v>
      </c>
    </row>
    <row r="332" spans="1:18" x14ac:dyDescent="0.3">
      <c r="A332" s="82" t="str">
        <f t="shared" si="35"/>
        <v>TPU HALLSEN CORAZON</v>
      </c>
      <c r="B332" s="82">
        <f t="shared" si="36"/>
        <v>33</v>
      </c>
      <c r="C332" s="82">
        <f t="shared" ca="1" si="37"/>
        <v>0</v>
      </c>
      <c r="D332" s="82">
        <f t="shared" ca="1" si="38"/>
        <v>0</v>
      </c>
      <c r="E332" s="83">
        <f t="shared" ca="1" si="39"/>
        <v>0</v>
      </c>
      <c r="F332" s="82">
        <f t="shared" ca="1" si="40"/>
        <v>0</v>
      </c>
      <c r="G332" s="83">
        <f t="shared" ca="1" si="41"/>
        <v>0</v>
      </c>
      <c r="O332" s="85" t="s">
        <v>3499</v>
      </c>
      <c r="P332" s="85" t="s">
        <v>34285</v>
      </c>
      <c r="Q332" s="88">
        <v>265440</v>
      </c>
      <c r="R332" s="85">
        <v>13</v>
      </c>
    </row>
    <row r="333" spans="1:18" x14ac:dyDescent="0.3">
      <c r="A333" s="82" t="str">
        <f t="shared" si="35"/>
        <v>TPU HALLSEN CORAZON</v>
      </c>
      <c r="B333" s="82">
        <f t="shared" si="36"/>
        <v>34</v>
      </c>
      <c r="C333" s="82">
        <f t="shared" ca="1" si="37"/>
        <v>0</v>
      </c>
      <c r="D333" s="82">
        <f t="shared" ca="1" si="38"/>
        <v>0</v>
      </c>
      <c r="E333" s="83">
        <f t="shared" ca="1" si="39"/>
        <v>0</v>
      </c>
      <c r="F333" s="82">
        <f t="shared" ca="1" si="40"/>
        <v>0</v>
      </c>
      <c r="G333" s="83">
        <f t="shared" ca="1" si="41"/>
        <v>0</v>
      </c>
      <c r="O333" s="85" t="s">
        <v>3500</v>
      </c>
      <c r="P333" s="85" t="s">
        <v>34286</v>
      </c>
      <c r="Q333" s="88">
        <v>189600</v>
      </c>
      <c r="R333" s="85">
        <v>4</v>
      </c>
    </row>
    <row r="334" spans="1:18" x14ac:dyDescent="0.3">
      <c r="A334" s="82" t="str">
        <f t="shared" si="35"/>
        <v>TPU HALLSEN CORAZON</v>
      </c>
      <c r="B334" s="82">
        <f t="shared" si="36"/>
        <v>35</v>
      </c>
      <c r="C334" s="82">
        <f t="shared" ca="1" si="37"/>
        <v>0</v>
      </c>
      <c r="D334" s="82">
        <f t="shared" ca="1" si="38"/>
        <v>0</v>
      </c>
      <c r="E334" s="83">
        <f t="shared" ca="1" si="39"/>
        <v>0</v>
      </c>
      <c r="F334" s="82">
        <f t="shared" ca="1" si="40"/>
        <v>0</v>
      </c>
      <c r="G334" s="83">
        <f t="shared" ca="1" si="41"/>
        <v>0</v>
      </c>
      <c r="O334" s="85" t="s">
        <v>3501</v>
      </c>
      <c r="P334" s="85" t="s">
        <v>3502</v>
      </c>
      <c r="Q334" s="88">
        <v>22.64</v>
      </c>
      <c r="R334" s="85">
        <v>0</v>
      </c>
    </row>
    <row r="335" spans="1:18" x14ac:dyDescent="0.3">
      <c r="A335" s="82" t="str">
        <f t="shared" si="35"/>
        <v>TPU HALLSEN CORAZON</v>
      </c>
      <c r="B335" s="82">
        <f t="shared" si="36"/>
        <v>36</v>
      </c>
      <c r="C335" s="82">
        <f t="shared" ca="1" si="37"/>
        <v>0</v>
      </c>
      <c r="D335" s="82">
        <f t="shared" ca="1" si="38"/>
        <v>0</v>
      </c>
      <c r="E335" s="83">
        <f t="shared" ca="1" si="39"/>
        <v>0</v>
      </c>
      <c r="F335" s="82">
        <f t="shared" ca="1" si="40"/>
        <v>0</v>
      </c>
      <c r="G335" s="83">
        <f t="shared" ca="1" si="41"/>
        <v>0</v>
      </c>
      <c r="O335" s="85" t="s">
        <v>3503</v>
      </c>
      <c r="P335" s="85" t="s">
        <v>3504</v>
      </c>
      <c r="Q335" s="88">
        <v>31.22</v>
      </c>
      <c r="R335" s="85">
        <v>0</v>
      </c>
    </row>
    <row r="336" spans="1:18" x14ac:dyDescent="0.3">
      <c r="A336" s="82" t="str">
        <f t="shared" si="35"/>
        <v>TPU HALLSEN CORAZON</v>
      </c>
      <c r="B336" s="82">
        <f t="shared" si="36"/>
        <v>37</v>
      </c>
      <c r="C336" s="82">
        <f t="shared" ca="1" si="37"/>
        <v>0</v>
      </c>
      <c r="D336" s="82">
        <f t="shared" ca="1" si="38"/>
        <v>0</v>
      </c>
      <c r="E336" s="83">
        <f t="shared" ca="1" si="39"/>
        <v>0</v>
      </c>
      <c r="F336" s="82">
        <f t="shared" ca="1" si="40"/>
        <v>0</v>
      </c>
      <c r="G336" s="83">
        <f t="shared" ca="1" si="41"/>
        <v>0</v>
      </c>
      <c r="O336" s="85" t="s">
        <v>3505</v>
      </c>
      <c r="P336" s="85" t="s">
        <v>3506</v>
      </c>
      <c r="Q336" s="88">
        <v>18.73</v>
      </c>
      <c r="R336" s="85">
        <v>0</v>
      </c>
    </row>
    <row r="337" spans="1:18" x14ac:dyDescent="0.3">
      <c r="A337" s="82" t="str">
        <f t="shared" si="35"/>
        <v>TPU HALLSEN CORAZON</v>
      </c>
      <c r="B337" s="82">
        <f t="shared" si="36"/>
        <v>38</v>
      </c>
      <c r="C337" s="82">
        <f t="shared" ca="1" si="37"/>
        <v>0</v>
      </c>
      <c r="D337" s="82">
        <f t="shared" ca="1" si="38"/>
        <v>0</v>
      </c>
      <c r="E337" s="83">
        <f t="shared" ca="1" si="39"/>
        <v>0</v>
      </c>
      <c r="F337" s="82">
        <f t="shared" ca="1" si="40"/>
        <v>0</v>
      </c>
      <c r="G337" s="83">
        <f t="shared" ca="1" si="41"/>
        <v>0</v>
      </c>
      <c r="O337" s="85" t="s">
        <v>3507</v>
      </c>
      <c r="P337" s="85" t="s">
        <v>3508</v>
      </c>
      <c r="Q337" s="88">
        <v>13.27</v>
      </c>
      <c r="R337" s="85">
        <v>0</v>
      </c>
    </row>
    <row r="338" spans="1:18" x14ac:dyDescent="0.3">
      <c r="A338" s="82" t="str">
        <f t="shared" si="35"/>
        <v>TPU HALLSEN CORAZON</v>
      </c>
      <c r="B338" s="82">
        <f t="shared" si="36"/>
        <v>39</v>
      </c>
      <c r="C338" s="82">
        <f t="shared" ca="1" si="37"/>
        <v>0</v>
      </c>
      <c r="D338" s="82">
        <f t="shared" ca="1" si="38"/>
        <v>0</v>
      </c>
      <c r="E338" s="83">
        <f t="shared" ca="1" si="39"/>
        <v>0</v>
      </c>
      <c r="F338" s="82">
        <f t="shared" ca="1" si="40"/>
        <v>0</v>
      </c>
      <c r="G338" s="83">
        <f t="shared" ca="1" si="41"/>
        <v>0</v>
      </c>
      <c r="O338" s="85" t="s">
        <v>3509</v>
      </c>
      <c r="P338" s="85" t="s">
        <v>3510</v>
      </c>
      <c r="Q338" s="88">
        <v>19.52</v>
      </c>
      <c r="R338" s="85">
        <v>0</v>
      </c>
    </row>
    <row r="339" spans="1:18" x14ac:dyDescent="0.3">
      <c r="A339" s="82" t="str">
        <f t="shared" si="35"/>
        <v>TPU HALLSEN CORAZON</v>
      </c>
      <c r="B339" s="82">
        <f t="shared" si="36"/>
        <v>40</v>
      </c>
      <c r="C339" s="82">
        <f t="shared" ca="1" si="37"/>
        <v>0</v>
      </c>
      <c r="D339" s="82">
        <f t="shared" ca="1" si="38"/>
        <v>0</v>
      </c>
      <c r="E339" s="83">
        <f t="shared" ca="1" si="39"/>
        <v>0</v>
      </c>
      <c r="F339" s="82">
        <f t="shared" ca="1" si="40"/>
        <v>0</v>
      </c>
      <c r="G339" s="83">
        <f t="shared" ca="1" si="41"/>
        <v>0</v>
      </c>
      <c r="O339" s="85" t="s">
        <v>3511</v>
      </c>
      <c r="P339" s="85" t="s">
        <v>3512</v>
      </c>
      <c r="Q339" s="88">
        <v>46.84</v>
      </c>
      <c r="R339" s="85">
        <v>0</v>
      </c>
    </row>
    <row r="340" spans="1:18" x14ac:dyDescent="0.3">
      <c r="A340" s="82" t="str">
        <f t="shared" si="35"/>
        <v>TPU HALLSEN CORAZON</v>
      </c>
      <c r="B340" s="82">
        <f t="shared" si="36"/>
        <v>41</v>
      </c>
      <c r="C340" s="82">
        <f t="shared" ca="1" si="37"/>
        <v>0</v>
      </c>
      <c r="D340" s="82">
        <f t="shared" ca="1" si="38"/>
        <v>0</v>
      </c>
      <c r="E340" s="83">
        <f t="shared" ca="1" si="39"/>
        <v>0</v>
      </c>
      <c r="F340" s="82">
        <f t="shared" ca="1" si="40"/>
        <v>0</v>
      </c>
      <c r="G340" s="83">
        <f t="shared" ca="1" si="41"/>
        <v>0</v>
      </c>
      <c r="O340" s="85" t="s">
        <v>3513</v>
      </c>
      <c r="P340" s="85" t="s">
        <v>3514</v>
      </c>
      <c r="Q340" s="88">
        <v>12.49</v>
      </c>
      <c r="R340" s="85">
        <v>0</v>
      </c>
    </row>
    <row r="341" spans="1:18" x14ac:dyDescent="0.3">
      <c r="A341" s="82" t="str">
        <f t="shared" si="35"/>
        <v>TPU HALLSEN CORAZON</v>
      </c>
      <c r="B341" s="82">
        <f t="shared" si="36"/>
        <v>42</v>
      </c>
      <c r="C341" s="82">
        <f t="shared" ca="1" si="37"/>
        <v>0</v>
      </c>
      <c r="D341" s="82">
        <f t="shared" ca="1" si="38"/>
        <v>0</v>
      </c>
      <c r="E341" s="83">
        <f t="shared" ca="1" si="39"/>
        <v>0</v>
      </c>
      <c r="F341" s="82">
        <f t="shared" ca="1" si="40"/>
        <v>0</v>
      </c>
      <c r="G341" s="83">
        <f t="shared" ca="1" si="41"/>
        <v>0</v>
      </c>
      <c r="O341" s="85" t="s">
        <v>3515</v>
      </c>
      <c r="P341" s="85" t="s">
        <v>3516</v>
      </c>
      <c r="Q341" s="88">
        <v>531.87</v>
      </c>
      <c r="R341" s="85">
        <v>0</v>
      </c>
    </row>
    <row r="342" spans="1:18" x14ac:dyDescent="0.3">
      <c r="A342" s="82" t="str">
        <f t="shared" si="35"/>
        <v>TPU HALLSEN CORAZON</v>
      </c>
      <c r="B342" s="82">
        <f t="shared" si="36"/>
        <v>43</v>
      </c>
      <c r="C342" s="82">
        <f t="shared" ca="1" si="37"/>
        <v>0</v>
      </c>
      <c r="D342" s="82">
        <f t="shared" ca="1" si="38"/>
        <v>0</v>
      </c>
      <c r="E342" s="83">
        <f t="shared" ca="1" si="39"/>
        <v>0</v>
      </c>
      <c r="F342" s="82">
        <f t="shared" ca="1" si="40"/>
        <v>0</v>
      </c>
      <c r="G342" s="83">
        <f t="shared" ca="1" si="41"/>
        <v>0</v>
      </c>
      <c r="O342" s="85" t="s">
        <v>3517</v>
      </c>
      <c r="P342" s="85" t="s">
        <v>3518</v>
      </c>
      <c r="Q342" s="88">
        <v>21.85</v>
      </c>
      <c r="R342" s="85">
        <v>0</v>
      </c>
    </row>
    <row r="343" spans="1:18" x14ac:dyDescent="0.3">
      <c r="A343" s="82" t="str">
        <f t="shared" si="35"/>
        <v>TPU HALLSEN CORAZON</v>
      </c>
      <c r="B343" s="82">
        <f t="shared" si="36"/>
        <v>44</v>
      </c>
      <c r="C343" s="82">
        <f t="shared" ca="1" si="37"/>
        <v>0</v>
      </c>
      <c r="D343" s="82">
        <f t="shared" ca="1" si="38"/>
        <v>0</v>
      </c>
      <c r="E343" s="83">
        <f t="shared" ca="1" si="39"/>
        <v>0</v>
      </c>
      <c r="F343" s="82">
        <f t="shared" ca="1" si="40"/>
        <v>0</v>
      </c>
      <c r="G343" s="83">
        <f t="shared" ca="1" si="41"/>
        <v>0</v>
      </c>
      <c r="O343" s="85" t="s">
        <v>3519</v>
      </c>
      <c r="P343" s="85" t="s">
        <v>3520</v>
      </c>
      <c r="Q343" s="88">
        <v>35.9</v>
      </c>
      <c r="R343" s="85">
        <v>0</v>
      </c>
    </row>
    <row r="344" spans="1:18" x14ac:dyDescent="0.3">
      <c r="A344" s="82" t="str">
        <f t="shared" si="35"/>
        <v>TPU HALLSEN CORAZON</v>
      </c>
      <c r="B344" s="82">
        <f t="shared" si="36"/>
        <v>45</v>
      </c>
      <c r="C344" s="82">
        <f t="shared" ca="1" si="37"/>
        <v>0</v>
      </c>
      <c r="D344" s="82">
        <f t="shared" ca="1" si="38"/>
        <v>0</v>
      </c>
      <c r="E344" s="83">
        <f t="shared" ca="1" si="39"/>
        <v>0</v>
      </c>
      <c r="F344" s="82">
        <f t="shared" ca="1" si="40"/>
        <v>0</v>
      </c>
      <c r="G344" s="83">
        <f t="shared" ca="1" si="41"/>
        <v>0</v>
      </c>
      <c r="O344" s="85" t="s">
        <v>3521</v>
      </c>
      <c r="P344" s="85" t="s">
        <v>3522</v>
      </c>
      <c r="Q344" s="88">
        <v>23.41</v>
      </c>
      <c r="R344" s="85">
        <v>0</v>
      </c>
    </row>
    <row r="345" spans="1:18" x14ac:dyDescent="0.3">
      <c r="A345" s="82" t="str">
        <f t="shared" si="35"/>
        <v>TPU HALLSEN CORAZON</v>
      </c>
      <c r="B345" s="82">
        <f t="shared" si="36"/>
        <v>46</v>
      </c>
      <c r="C345" s="82">
        <f t="shared" ca="1" si="37"/>
        <v>0</v>
      </c>
      <c r="D345" s="82">
        <f t="shared" ca="1" si="38"/>
        <v>0</v>
      </c>
      <c r="E345" s="83">
        <f t="shared" ca="1" si="39"/>
        <v>0</v>
      </c>
      <c r="F345" s="82">
        <f t="shared" ca="1" si="40"/>
        <v>0</v>
      </c>
      <c r="G345" s="83">
        <f t="shared" ca="1" si="41"/>
        <v>0</v>
      </c>
      <c r="O345" s="85" t="s">
        <v>3523</v>
      </c>
      <c r="P345" s="85" t="s">
        <v>3524</v>
      </c>
      <c r="Q345" s="88">
        <v>81.96</v>
      </c>
      <c r="R345" s="85">
        <v>0</v>
      </c>
    </row>
    <row r="346" spans="1:18" x14ac:dyDescent="0.3">
      <c r="A346" s="82" t="str">
        <f t="shared" si="35"/>
        <v>TPU HALLSEN CORAZON</v>
      </c>
      <c r="B346" s="82">
        <f t="shared" si="36"/>
        <v>47</v>
      </c>
      <c r="C346" s="82">
        <f t="shared" ca="1" si="37"/>
        <v>0</v>
      </c>
      <c r="D346" s="82">
        <f t="shared" ca="1" si="38"/>
        <v>0</v>
      </c>
      <c r="E346" s="83">
        <f t="shared" ca="1" si="39"/>
        <v>0</v>
      </c>
      <c r="F346" s="82">
        <f t="shared" ca="1" si="40"/>
        <v>0</v>
      </c>
      <c r="G346" s="83">
        <f t="shared" ca="1" si="41"/>
        <v>0</v>
      </c>
      <c r="O346" s="85" t="s">
        <v>3525</v>
      </c>
      <c r="P346" s="85" t="s">
        <v>3526</v>
      </c>
      <c r="Q346" s="88">
        <v>11.71</v>
      </c>
      <c r="R346" s="85">
        <v>0</v>
      </c>
    </row>
    <row r="347" spans="1:18" x14ac:dyDescent="0.3">
      <c r="A347" s="82" t="str">
        <f t="shared" si="35"/>
        <v>TPU HALLSEN CORAZON</v>
      </c>
      <c r="B347" s="82">
        <f t="shared" si="36"/>
        <v>48</v>
      </c>
      <c r="C347" s="82">
        <f t="shared" ca="1" si="37"/>
        <v>0</v>
      </c>
      <c r="D347" s="82">
        <f t="shared" ca="1" si="38"/>
        <v>0</v>
      </c>
      <c r="E347" s="83">
        <f t="shared" ca="1" si="39"/>
        <v>0</v>
      </c>
      <c r="F347" s="82">
        <f t="shared" ca="1" si="40"/>
        <v>0</v>
      </c>
      <c r="G347" s="83">
        <f t="shared" ca="1" si="41"/>
        <v>0</v>
      </c>
      <c r="O347" s="85" t="s">
        <v>3527</v>
      </c>
      <c r="P347" s="85" t="s">
        <v>3528</v>
      </c>
      <c r="Q347" s="88">
        <v>26.54</v>
      </c>
      <c r="R347" s="85">
        <v>0</v>
      </c>
    </row>
    <row r="348" spans="1:18" x14ac:dyDescent="0.3">
      <c r="A348" s="82" t="str">
        <f t="shared" si="35"/>
        <v>TPU HALLSEN CORAZON</v>
      </c>
      <c r="B348" s="82">
        <f t="shared" si="36"/>
        <v>49</v>
      </c>
      <c r="C348" s="82">
        <f t="shared" ca="1" si="37"/>
        <v>0</v>
      </c>
      <c r="D348" s="82">
        <f t="shared" ca="1" si="38"/>
        <v>0</v>
      </c>
      <c r="E348" s="83">
        <f t="shared" ca="1" si="39"/>
        <v>0</v>
      </c>
      <c r="F348" s="82">
        <f t="shared" ca="1" si="40"/>
        <v>0</v>
      </c>
      <c r="G348" s="83">
        <f t="shared" ca="1" si="41"/>
        <v>0</v>
      </c>
      <c r="O348" s="85" t="s">
        <v>3529</v>
      </c>
      <c r="P348" s="85" t="s">
        <v>3530</v>
      </c>
      <c r="Q348" s="88">
        <v>6.24</v>
      </c>
      <c r="R348" s="85">
        <v>0</v>
      </c>
    </row>
    <row r="349" spans="1:18" x14ac:dyDescent="0.3">
      <c r="A349" s="82" t="str">
        <f t="shared" si="35"/>
        <v>TPU HALLSEN CORAZON</v>
      </c>
      <c r="B349" s="82">
        <f t="shared" si="36"/>
        <v>50</v>
      </c>
      <c r="C349" s="82">
        <f t="shared" ca="1" si="37"/>
        <v>0</v>
      </c>
      <c r="D349" s="82">
        <f t="shared" ca="1" si="38"/>
        <v>0</v>
      </c>
      <c r="E349" s="83">
        <f t="shared" ca="1" si="39"/>
        <v>0</v>
      </c>
      <c r="F349" s="82">
        <f t="shared" ca="1" si="40"/>
        <v>0</v>
      </c>
      <c r="G349" s="83">
        <f t="shared" ca="1" si="41"/>
        <v>0</v>
      </c>
      <c r="O349" s="85" t="s">
        <v>3531</v>
      </c>
      <c r="P349" s="85" t="s">
        <v>3532</v>
      </c>
      <c r="Q349" s="88">
        <v>11.71</v>
      </c>
      <c r="R349" s="85">
        <v>0</v>
      </c>
    </row>
    <row r="350" spans="1:18" x14ac:dyDescent="0.3">
      <c r="A350" s="82" t="str">
        <f t="shared" si="35"/>
        <v>TPU HALLSEN CORAZON</v>
      </c>
      <c r="B350" s="82">
        <f t="shared" si="36"/>
        <v>51</v>
      </c>
      <c r="C350" s="82">
        <f t="shared" ca="1" si="37"/>
        <v>0</v>
      </c>
      <c r="D350" s="82">
        <f t="shared" ca="1" si="38"/>
        <v>0</v>
      </c>
      <c r="E350" s="83">
        <f t="shared" ca="1" si="39"/>
        <v>0</v>
      </c>
      <c r="F350" s="82">
        <f t="shared" ca="1" si="40"/>
        <v>0</v>
      </c>
      <c r="G350" s="83">
        <f t="shared" ca="1" si="41"/>
        <v>0</v>
      </c>
      <c r="O350" s="85" t="s">
        <v>3533</v>
      </c>
      <c r="P350" s="85" t="s">
        <v>3534</v>
      </c>
      <c r="Q350" s="88">
        <v>20.29</v>
      </c>
      <c r="R350" s="85">
        <v>0</v>
      </c>
    </row>
    <row r="351" spans="1:18" x14ac:dyDescent="0.3">
      <c r="A351" s="82" t="str">
        <f t="shared" si="35"/>
        <v>TPU HALLSEN CORAZON</v>
      </c>
      <c r="B351" s="82">
        <f t="shared" si="36"/>
        <v>52</v>
      </c>
      <c r="C351" s="82">
        <f t="shared" ca="1" si="37"/>
        <v>0</v>
      </c>
      <c r="D351" s="82">
        <f t="shared" ca="1" si="38"/>
        <v>0</v>
      </c>
      <c r="E351" s="83">
        <f t="shared" ca="1" si="39"/>
        <v>0</v>
      </c>
      <c r="F351" s="82">
        <f t="shared" ca="1" si="40"/>
        <v>0</v>
      </c>
      <c r="G351" s="83">
        <f t="shared" ca="1" si="41"/>
        <v>0</v>
      </c>
      <c r="O351" s="85" t="s">
        <v>3535</v>
      </c>
      <c r="P351" s="85" t="s">
        <v>3536</v>
      </c>
      <c r="Q351" s="88">
        <v>11.71</v>
      </c>
      <c r="R351" s="85">
        <v>0</v>
      </c>
    </row>
    <row r="352" spans="1:18" x14ac:dyDescent="0.3">
      <c r="A352" s="82" t="str">
        <f t="shared" si="35"/>
        <v>TPU HALLSEN CORAZON</v>
      </c>
      <c r="B352" s="82">
        <f t="shared" si="36"/>
        <v>53</v>
      </c>
      <c r="C352" s="82">
        <f t="shared" ca="1" si="37"/>
        <v>0</v>
      </c>
      <c r="D352" s="82">
        <f t="shared" ca="1" si="38"/>
        <v>0</v>
      </c>
      <c r="E352" s="83">
        <f t="shared" ca="1" si="39"/>
        <v>0</v>
      </c>
      <c r="F352" s="82">
        <f t="shared" ca="1" si="40"/>
        <v>0</v>
      </c>
      <c r="G352" s="83">
        <f t="shared" ca="1" si="41"/>
        <v>0</v>
      </c>
      <c r="O352" s="85" t="s">
        <v>3537</v>
      </c>
      <c r="P352" s="85" t="s">
        <v>3538</v>
      </c>
      <c r="Q352" s="88">
        <v>39.81</v>
      </c>
      <c r="R352" s="85">
        <v>0</v>
      </c>
    </row>
    <row r="353" spans="1:18" x14ac:dyDescent="0.3">
      <c r="A353" s="82" t="str">
        <f t="shared" si="35"/>
        <v>TPU HALLSEN CORAZON</v>
      </c>
      <c r="B353" s="82">
        <f t="shared" si="36"/>
        <v>54</v>
      </c>
      <c r="C353" s="82">
        <f t="shared" ca="1" si="37"/>
        <v>0</v>
      </c>
      <c r="D353" s="82">
        <f t="shared" ca="1" si="38"/>
        <v>0</v>
      </c>
      <c r="E353" s="83">
        <f t="shared" ca="1" si="39"/>
        <v>0</v>
      </c>
      <c r="F353" s="82">
        <f t="shared" ca="1" si="40"/>
        <v>0</v>
      </c>
      <c r="G353" s="83">
        <f t="shared" ca="1" si="41"/>
        <v>0</v>
      </c>
      <c r="O353" s="85" t="s">
        <v>3539</v>
      </c>
      <c r="P353" s="85" t="s">
        <v>3540</v>
      </c>
      <c r="Q353" s="88">
        <v>531.87</v>
      </c>
      <c r="R353" s="85">
        <v>0</v>
      </c>
    </row>
    <row r="354" spans="1:18" x14ac:dyDescent="0.3">
      <c r="A354" s="82" t="str">
        <f t="shared" si="35"/>
        <v>TPU HALLSEN CORAZON</v>
      </c>
      <c r="B354" s="82">
        <f t="shared" si="36"/>
        <v>55</v>
      </c>
      <c r="C354" s="82">
        <f t="shared" ca="1" si="37"/>
        <v>0</v>
      </c>
      <c r="D354" s="82">
        <f t="shared" ca="1" si="38"/>
        <v>0</v>
      </c>
      <c r="E354" s="83">
        <f t="shared" ca="1" si="39"/>
        <v>0</v>
      </c>
      <c r="F354" s="82">
        <f t="shared" ca="1" si="40"/>
        <v>0</v>
      </c>
      <c r="G354" s="83">
        <f t="shared" ca="1" si="41"/>
        <v>0</v>
      </c>
      <c r="O354" s="85" t="s">
        <v>3541</v>
      </c>
      <c r="P354" s="85" t="s">
        <v>3542</v>
      </c>
      <c r="Q354" s="88">
        <v>93.66</v>
      </c>
      <c r="R354" s="85">
        <v>0</v>
      </c>
    </row>
    <row r="355" spans="1:18" x14ac:dyDescent="0.3">
      <c r="A355" s="82" t="str">
        <f t="shared" si="35"/>
        <v>TPU HALLSEN CORAZON</v>
      </c>
      <c r="B355" s="82">
        <f t="shared" si="36"/>
        <v>56</v>
      </c>
      <c r="C355" s="82">
        <f t="shared" ca="1" si="37"/>
        <v>0</v>
      </c>
      <c r="D355" s="82">
        <f t="shared" ca="1" si="38"/>
        <v>0</v>
      </c>
      <c r="E355" s="83">
        <f t="shared" ca="1" si="39"/>
        <v>0</v>
      </c>
      <c r="F355" s="82">
        <f t="shared" ca="1" si="40"/>
        <v>0</v>
      </c>
      <c r="G355" s="83">
        <f t="shared" ca="1" si="41"/>
        <v>0</v>
      </c>
      <c r="O355" s="85" t="s">
        <v>3543</v>
      </c>
      <c r="P355" s="85" t="s">
        <v>3544</v>
      </c>
      <c r="Q355" s="88">
        <v>21.85</v>
      </c>
      <c r="R355" s="85">
        <v>0</v>
      </c>
    </row>
    <row r="356" spans="1:18" x14ac:dyDescent="0.3">
      <c r="A356" s="82" t="str">
        <f t="shared" si="35"/>
        <v>TPU HALLSEN CORAZON</v>
      </c>
      <c r="B356" s="82">
        <f t="shared" si="36"/>
        <v>57</v>
      </c>
      <c r="C356" s="82">
        <f t="shared" ca="1" si="37"/>
        <v>0</v>
      </c>
      <c r="D356" s="82">
        <f t="shared" ca="1" si="38"/>
        <v>0</v>
      </c>
      <c r="E356" s="83">
        <f t="shared" ca="1" si="39"/>
        <v>0</v>
      </c>
      <c r="F356" s="82">
        <f t="shared" ca="1" si="40"/>
        <v>0</v>
      </c>
      <c r="G356" s="83">
        <f t="shared" ca="1" si="41"/>
        <v>0</v>
      </c>
      <c r="O356" s="85" t="s">
        <v>3545</v>
      </c>
      <c r="P356" s="85" t="s">
        <v>3546</v>
      </c>
      <c r="Q356" s="88">
        <v>10.93</v>
      </c>
      <c r="R356" s="85">
        <v>0</v>
      </c>
    </row>
    <row r="357" spans="1:18" x14ac:dyDescent="0.3">
      <c r="A357" s="82" t="str">
        <f t="shared" si="35"/>
        <v>TPU HALLSEN CORAZON</v>
      </c>
      <c r="B357" s="82">
        <f t="shared" si="36"/>
        <v>58</v>
      </c>
      <c r="C357" s="82">
        <f t="shared" ca="1" si="37"/>
        <v>0</v>
      </c>
      <c r="D357" s="82">
        <f t="shared" ca="1" si="38"/>
        <v>0</v>
      </c>
      <c r="E357" s="83">
        <f t="shared" ca="1" si="39"/>
        <v>0</v>
      </c>
      <c r="F357" s="82">
        <f t="shared" ca="1" si="40"/>
        <v>0</v>
      </c>
      <c r="G357" s="83">
        <f t="shared" ca="1" si="41"/>
        <v>0</v>
      </c>
      <c r="O357" s="85" t="s">
        <v>3547</v>
      </c>
      <c r="P357" s="85" t="s">
        <v>35643</v>
      </c>
      <c r="Q357" s="88">
        <v>25000</v>
      </c>
      <c r="R357" s="85">
        <v>0</v>
      </c>
    </row>
    <row r="358" spans="1:18" x14ac:dyDescent="0.3">
      <c r="A358" s="82" t="str">
        <f t="shared" si="35"/>
        <v>TPU HALLSEN CORAZON</v>
      </c>
      <c r="B358" s="82">
        <f t="shared" si="36"/>
        <v>59</v>
      </c>
      <c r="C358" s="82">
        <f t="shared" ca="1" si="37"/>
        <v>0</v>
      </c>
      <c r="D358" s="82">
        <f t="shared" ca="1" si="38"/>
        <v>0</v>
      </c>
      <c r="E358" s="83">
        <f t="shared" ca="1" si="39"/>
        <v>0</v>
      </c>
      <c r="F358" s="82">
        <f t="shared" ca="1" si="40"/>
        <v>0</v>
      </c>
      <c r="G358" s="83">
        <f t="shared" ca="1" si="41"/>
        <v>0</v>
      </c>
      <c r="O358" s="85" t="s">
        <v>3548</v>
      </c>
      <c r="P358" s="85" t="s">
        <v>3549</v>
      </c>
      <c r="Q358" s="88">
        <v>45</v>
      </c>
      <c r="R358" s="85">
        <v>-1</v>
      </c>
    </row>
    <row r="359" spans="1:18" x14ac:dyDescent="0.3">
      <c r="A359" s="82" t="str">
        <f t="shared" si="35"/>
        <v>TPU HALLSEN CORAZON</v>
      </c>
      <c r="B359" s="82">
        <f t="shared" si="36"/>
        <v>60</v>
      </c>
      <c r="C359" s="82">
        <f t="shared" ca="1" si="37"/>
        <v>0</v>
      </c>
      <c r="D359" s="82">
        <f t="shared" ca="1" si="38"/>
        <v>0</v>
      </c>
      <c r="E359" s="83">
        <f t="shared" ca="1" si="39"/>
        <v>0</v>
      </c>
      <c r="F359" s="82">
        <f t="shared" ca="1" si="40"/>
        <v>0</v>
      </c>
      <c r="G359" s="83">
        <f t="shared" ca="1" si="41"/>
        <v>0</v>
      </c>
      <c r="O359" s="85" t="s">
        <v>3550</v>
      </c>
      <c r="P359" s="85" t="s">
        <v>34528</v>
      </c>
      <c r="Q359" s="88">
        <v>140.5</v>
      </c>
      <c r="R359" s="85">
        <v>1</v>
      </c>
    </row>
    <row r="360" spans="1:18" x14ac:dyDescent="0.3">
      <c r="A360" s="82" t="str">
        <f t="shared" si="35"/>
        <v>TPU HALLSEN CORAZON</v>
      </c>
      <c r="B360" s="82">
        <f t="shared" si="36"/>
        <v>61</v>
      </c>
      <c r="C360" s="82">
        <f t="shared" ca="1" si="37"/>
        <v>0</v>
      </c>
      <c r="D360" s="82">
        <f t="shared" ca="1" si="38"/>
        <v>0</v>
      </c>
      <c r="E360" s="83">
        <f t="shared" ca="1" si="39"/>
        <v>0</v>
      </c>
      <c r="F360" s="82">
        <f t="shared" ca="1" si="40"/>
        <v>0</v>
      </c>
      <c r="G360" s="83">
        <f t="shared" ca="1" si="41"/>
        <v>0</v>
      </c>
      <c r="O360" s="85" t="s">
        <v>3551</v>
      </c>
      <c r="P360" s="85" t="s">
        <v>3552</v>
      </c>
      <c r="Q360" s="88">
        <v>117.09</v>
      </c>
      <c r="R360" s="85">
        <v>0</v>
      </c>
    </row>
    <row r="361" spans="1:18" x14ac:dyDescent="0.3">
      <c r="A361" s="82" t="str">
        <f t="shared" si="35"/>
        <v>TPU HALLSEN CORAZON</v>
      </c>
      <c r="B361" s="82">
        <f t="shared" si="36"/>
        <v>62</v>
      </c>
      <c r="C361" s="82">
        <f t="shared" ca="1" si="37"/>
        <v>0</v>
      </c>
      <c r="D361" s="82">
        <f t="shared" ca="1" si="38"/>
        <v>0</v>
      </c>
      <c r="E361" s="83">
        <f t="shared" ca="1" si="39"/>
        <v>0</v>
      </c>
      <c r="F361" s="82">
        <f t="shared" ca="1" si="40"/>
        <v>0</v>
      </c>
      <c r="G361" s="83">
        <f t="shared" ca="1" si="41"/>
        <v>0</v>
      </c>
      <c r="O361" s="85" t="s">
        <v>3553</v>
      </c>
      <c r="P361" s="85" t="s">
        <v>3554</v>
      </c>
      <c r="Q361" s="88">
        <v>153</v>
      </c>
      <c r="R361" s="85">
        <v>0</v>
      </c>
    </row>
    <row r="362" spans="1:18" x14ac:dyDescent="0.3">
      <c r="A362" s="82" t="str">
        <f t="shared" si="35"/>
        <v>TPU HALLSEN CORAZON</v>
      </c>
      <c r="B362" s="82">
        <f t="shared" si="36"/>
        <v>63</v>
      </c>
      <c r="C362" s="82">
        <f t="shared" ca="1" si="37"/>
        <v>0</v>
      </c>
      <c r="D362" s="82">
        <f t="shared" ca="1" si="38"/>
        <v>0</v>
      </c>
      <c r="E362" s="83">
        <f t="shared" ca="1" si="39"/>
        <v>0</v>
      </c>
      <c r="F362" s="82">
        <f t="shared" ca="1" si="40"/>
        <v>0</v>
      </c>
      <c r="G362" s="83">
        <f t="shared" ca="1" si="41"/>
        <v>0</v>
      </c>
      <c r="O362" s="85" t="s">
        <v>3555</v>
      </c>
      <c r="P362" s="85" t="s">
        <v>3556</v>
      </c>
      <c r="Q362" s="88">
        <v>46.84</v>
      </c>
      <c r="R362" s="85">
        <v>0</v>
      </c>
    </row>
    <row r="363" spans="1:18" x14ac:dyDescent="0.3">
      <c r="A363" s="82" t="str">
        <f t="shared" si="35"/>
        <v>TPU HALLSEN CORAZON</v>
      </c>
      <c r="B363" s="82">
        <f t="shared" si="36"/>
        <v>64</v>
      </c>
      <c r="C363" s="82">
        <f t="shared" ca="1" si="37"/>
        <v>0</v>
      </c>
      <c r="D363" s="82">
        <f t="shared" ca="1" si="38"/>
        <v>0</v>
      </c>
      <c r="E363" s="83">
        <f t="shared" ca="1" si="39"/>
        <v>0</v>
      </c>
      <c r="F363" s="82">
        <f t="shared" ca="1" si="40"/>
        <v>0</v>
      </c>
      <c r="G363" s="83">
        <f t="shared" ca="1" si="41"/>
        <v>0</v>
      </c>
      <c r="O363" s="85" t="s">
        <v>3557</v>
      </c>
      <c r="P363" s="85" t="s">
        <v>35644</v>
      </c>
      <c r="Q363" s="88">
        <v>99000</v>
      </c>
      <c r="R363" s="85">
        <v>0</v>
      </c>
    </row>
    <row r="364" spans="1:18" x14ac:dyDescent="0.3">
      <c r="A364" s="82" t="str">
        <f t="shared" si="35"/>
        <v>TPU HALLSEN CORAZON</v>
      </c>
      <c r="B364" s="82">
        <f t="shared" si="36"/>
        <v>65</v>
      </c>
      <c r="C364" s="82">
        <f t="shared" ca="1" si="37"/>
        <v>0</v>
      </c>
      <c r="D364" s="82">
        <f t="shared" ca="1" si="38"/>
        <v>0</v>
      </c>
      <c r="E364" s="83">
        <f t="shared" ca="1" si="39"/>
        <v>0</v>
      </c>
      <c r="F364" s="82">
        <f t="shared" ca="1" si="40"/>
        <v>0</v>
      </c>
      <c r="G364" s="83">
        <f t="shared" ca="1" si="41"/>
        <v>0</v>
      </c>
      <c r="O364" s="85" t="s">
        <v>3558</v>
      </c>
      <c r="P364" s="85" t="s">
        <v>35645</v>
      </c>
      <c r="Q364" s="88">
        <v>1500</v>
      </c>
      <c r="R364" s="85">
        <v>0</v>
      </c>
    </row>
    <row r="365" spans="1:18" x14ac:dyDescent="0.3">
      <c r="A365" s="82" t="str">
        <f t="shared" si="35"/>
        <v>TPU HALLSEN CORAZON</v>
      </c>
      <c r="B365" s="82">
        <f t="shared" si="36"/>
        <v>66</v>
      </c>
      <c r="C365" s="82">
        <f t="shared" ca="1" si="37"/>
        <v>0</v>
      </c>
      <c r="D365" s="82">
        <f t="shared" ca="1" si="38"/>
        <v>0</v>
      </c>
      <c r="E365" s="83">
        <f t="shared" ca="1" si="39"/>
        <v>0</v>
      </c>
      <c r="F365" s="82">
        <f t="shared" ca="1" si="40"/>
        <v>0</v>
      </c>
      <c r="G365" s="83">
        <f t="shared" ca="1" si="41"/>
        <v>0</v>
      </c>
      <c r="O365" s="85" t="s">
        <v>3559</v>
      </c>
      <c r="P365" s="85" t="s">
        <v>35646</v>
      </c>
      <c r="Q365" s="88">
        <v>1550</v>
      </c>
      <c r="R365" s="85">
        <v>0</v>
      </c>
    </row>
    <row r="366" spans="1:18" x14ac:dyDescent="0.3">
      <c r="A366" s="82" t="str">
        <f t="shared" si="35"/>
        <v>TPU HALLSEN CORAZON</v>
      </c>
      <c r="B366" s="82">
        <f t="shared" si="36"/>
        <v>67</v>
      </c>
      <c r="C366" s="82">
        <f t="shared" ca="1" si="37"/>
        <v>0</v>
      </c>
      <c r="D366" s="82">
        <f t="shared" ca="1" si="38"/>
        <v>0</v>
      </c>
      <c r="E366" s="83">
        <f t="shared" ca="1" si="39"/>
        <v>0</v>
      </c>
      <c r="F366" s="82">
        <f t="shared" ca="1" si="40"/>
        <v>0</v>
      </c>
      <c r="G366" s="83">
        <f t="shared" ca="1" si="41"/>
        <v>0</v>
      </c>
      <c r="O366" s="85" t="s">
        <v>3560</v>
      </c>
      <c r="P366" s="85" t="s">
        <v>35310</v>
      </c>
      <c r="Q366" s="88">
        <v>16500</v>
      </c>
      <c r="R366" s="85">
        <v>-2</v>
      </c>
    </row>
    <row r="367" spans="1:18" x14ac:dyDescent="0.3">
      <c r="A367" s="82" t="str">
        <f t="shared" si="35"/>
        <v>TPU HALLSEN CORAZON</v>
      </c>
      <c r="B367" s="82">
        <f t="shared" si="36"/>
        <v>68</v>
      </c>
      <c r="C367" s="82">
        <f t="shared" ca="1" si="37"/>
        <v>0</v>
      </c>
      <c r="D367" s="82">
        <f t="shared" ca="1" si="38"/>
        <v>0</v>
      </c>
      <c r="E367" s="83">
        <f t="shared" ca="1" si="39"/>
        <v>0</v>
      </c>
      <c r="F367" s="82">
        <f t="shared" ca="1" si="40"/>
        <v>0</v>
      </c>
      <c r="G367" s="83">
        <f t="shared" ca="1" si="41"/>
        <v>0</v>
      </c>
      <c r="O367" s="85" t="s">
        <v>3561</v>
      </c>
      <c r="P367" s="85" t="s">
        <v>35311</v>
      </c>
      <c r="Q367" s="88">
        <v>16100</v>
      </c>
      <c r="R367" s="85">
        <v>0</v>
      </c>
    </row>
    <row r="368" spans="1:18" x14ac:dyDescent="0.3">
      <c r="A368" s="82" t="str">
        <f t="shared" si="35"/>
        <v>TPU HALLSEN CORAZON</v>
      </c>
      <c r="B368" s="82">
        <f t="shared" si="36"/>
        <v>69</v>
      </c>
      <c r="C368" s="82">
        <f t="shared" ca="1" si="37"/>
        <v>0</v>
      </c>
      <c r="D368" s="82">
        <f t="shared" ca="1" si="38"/>
        <v>0</v>
      </c>
      <c r="E368" s="83">
        <f t="shared" ca="1" si="39"/>
        <v>0</v>
      </c>
      <c r="F368" s="82">
        <f t="shared" ca="1" si="40"/>
        <v>0</v>
      </c>
      <c r="G368" s="83">
        <f t="shared" ca="1" si="41"/>
        <v>0</v>
      </c>
      <c r="O368" s="85" t="s">
        <v>3562</v>
      </c>
      <c r="P368" s="85" t="s">
        <v>35312</v>
      </c>
      <c r="Q368" s="88">
        <v>6199</v>
      </c>
      <c r="R368" s="85">
        <v>0</v>
      </c>
    </row>
    <row r="369" spans="1:18" x14ac:dyDescent="0.3">
      <c r="A369" s="82" t="str">
        <f t="shared" si="35"/>
        <v>TPU HALLSEN CORAZON</v>
      </c>
      <c r="B369" s="82">
        <f t="shared" si="36"/>
        <v>70</v>
      </c>
      <c r="C369" s="82">
        <f t="shared" ca="1" si="37"/>
        <v>0</v>
      </c>
      <c r="D369" s="82">
        <f t="shared" ca="1" si="38"/>
        <v>0</v>
      </c>
      <c r="E369" s="83">
        <f t="shared" ca="1" si="39"/>
        <v>0</v>
      </c>
      <c r="F369" s="82">
        <f t="shared" ca="1" si="40"/>
        <v>0</v>
      </c>
      <c r="G369" s="83">
        <f t="shared" ca="1" si="41"/>
        <v>0</v>
      </c>
      <c r="O369" s="85" t="s">
        <v>3563</v>
      </c>
      <c r="P369" s="85" t="s">
        <v>35313</v>
      </c>
      <c r="Q369" s="88">
        <v>2300</v>
      </c>
      <c r="R369" s="85">
        <v>0</v>
      </c>
    </row>
    <row r="370" spans="1:18" x14ac:dyDescent="0.3">
      <c r="A370" s="82" t="str">
        <f t="shared" si="35"/>
        <v>TPU HALLSEN CORAZON</v>
      </c>
      <c r="B370" s="82">
        <f t="shared" si="36"/>
        <v>71</v>
      </c>
      <c r="C370" s="82">
        <f t="shared" ca="1" si="37"/>
        <v>0</v>
      </c>
      <c r="D370" s="82">
        <f t="shared" ca="1" si="38"/>
        <v>0</v>
      </c>
      <c r="E370" s="83">
        <f t="shared" ca="1" si="39"/>
        <v>0</v>
      </c>
      <c r="F370" s="82">
        <f t="shared" ca="1" si="40"/>
        <v>0</v>
      </c>
      <c r="G370" s="83">
        <f t="shared" ca="1" si="41"/>
        <v>0</v>
      </c>
      <c r="O370" s="85" t="s">
        <v>3564</v>
      </c>
      <c r="P370" s="85" t="s">
        <v>35314</v>
      </c>
      <c r="Q370" s="88">
        <v>5100</v>
      </c>
      <c r="R370" s="85">
        <v>4</v>
      </c>
    </row>
    <row r="371" spans="1:18" x14ac:dyDescent="0.3">
      <c r="A371" s="82" t="str">
        <f t="shared" si="35"/>
        <v>TPU HALLSEN CORAZON</v>
      </c>
      <c r="B371" s="82">
        <f t="shared" si="36"/>
        <v>72</v>
      </c>
      <c r="C371" s="82">
        <f t="shared" ca="1" si="37"/>
        <v>0</v>
      </c>
      <c r="D371" s="82">
        <f t="shared" ca="1" si="38"/>
        <v>0</v>
      </c>
      <c r="E371" s="83">
        <f t="shared" ca="1" si="39"/>
        <v>0</v>
      </c>
      <c r="F371" s="82">
        <f t="shared" ca="1" si="40"/>
        <v>0</v>
      </c>
      <c r="G371" s="83">
        <f t="shared" ca="1" si="41"/>
        <v>0</v>
      </c>
      <c r="O371" s="85" t="s">
        <v>3565</v>
      </c>
      <c r="P371" s="85" t="s">
        <v>3566</v>
      </c>
      <c r="Q371" s="88">
        <v>2770.19</v>
      </c>
      <c r="R371" s="85">
        <v>0</v>
      </c>
    </row>
    <row r="372" spans="1:18" x14ac:dyDescent="0.3">
      <c r="A372" s="82" t="str">
        <f t="shared" si="35"/>
        <v>TPU HALLSEN CORAZON</v>
      </c>
      <c r="B372" s="82">
        <f t="shared" si="36"/>
        <v>73</v>
      </c>
      <c r="C372" s="82">
        <f t="shared" ca="1" si="37"/>
        <v>0</v>
      </c>
      <c r="D372" s="82">
        <f t="shared" ca="1" si="38"/>
        <v>0</v>
      </c>
      <c r="E372" s="83">
        <f t="shared" ca="1" si="39"/>
        <v>0</v>
      </c>
      <c r="F372" s="82">
        <f t="shared" ca="1" si="40"/>
        <v>0</v>
      </c>
      <c r="G372" s="83">
        <f t="shared" ca="1" si="41"/>
        <v>0</v>
      </c>
      <c r="O372" s="85" t="s">
        <v>3567</v>
      </c>
      <c r="P372" s="85" t="s">
        <v>3568</v>
      </c>
      <c r="Q372" s="88">
        <v>500</v>
      </c>
      <c r="R372" s="85">
        <v>0</v>
      </c>
    </row>
    <row r="373" spans="1:18" x14ac:dyDescent="0.3">
      <c r="A373" s="82" t="str">
        <f t="shared" si="35"/>
        <v>TPU HALLSEN CORAZON</v>
      </c>
      <c r="B373" s="82">
        <f t="shared" si="36"/>
        <v>74</v>
      </c>
      <c r="C373" s="82">
        <f t="shared" ca="1" si="37"/>
        <v>0</v>
      </c>
      <c r="D373" s="82">
        <f t="shared" ca="1" si="38"/>
        <v>0</v>
      </c>
      <c r="E373" s="83">
        <f t="shared" ca="1" si="39"/>
        <v>0</v>
      </c>
      <c r="F373" s="82">
        <f t="shared" ca="1" si="40"/>
        <v>0</v>
      </c>
      <c r="G373" s="83">
        <f t="shared" ca="1" si="41"/>
        <v>0</v>
      </c>
      <c r="O373" s="85" t="s">
        <v>3569</v>
      </c>
      <c r="P373" s="85" t="s">
        <v>3570</v>
      </c>
      <c r="Q373" s="88">
        <v>2750</v>
      </c>
      <c r="R373" s="85">
        <v>-3</v>
      </c>
    </row>
    <row r="374" spans="1:18" x14ac:dyDescent="0.3">
      <c r="A374" s="82" t="str">
        <f t="shared" si="35"/>
        <v>TPU HALLSEN CORAZON</v>
      </c>
      <c r="B374" s="82">
        <f t="shared" si="36"/>
        <v>75</v>
      </c>
      <c r="C374" s="82">
        <f t="shared" ca="1" si="37"/>
        <v>0</v>
      </c>
      <c r="D374" s="82">
        <f t="shared" ca="1" si="38"/>
        <v>0</v>
      </c>
      <c r="E374" s="83">
        <f t="shared" ca="1" si="39"/>
        <v>0</v>
      </c>
      <c r="F374" s="82">
        <f t="shared" ca="1" si="40"/>
        <v>0</v>
      </c>
      <c r="G374" s="83">
        <f t="shared" ca="1" si="41"/>
        <v>0</v>
      </c>
      <c r="O374" s="85" t="s">
        <v>3571</v>
      </c>
      <c r="P374" s="85" t="s">
        <v>3572</v>
      </c>
      <c r="Q374" s="88">
        <v>113.91</v>
      </c>
      <c r="R374" s="85">
        <v>0</v>
      </c>
    </row>
    <row r="375" spans="1:18" x14ac:dyDescent="0.3">
      <c r="A375" s="82" t="str">
        <f t="shared" si="35"/>
        <v>TPU HALLSEN CORAZON</v>
      </c>
      <c r="B375" s="82">
        <f t="shared" si="36"/>
        <v>76</v>
      </c>
      <c r="C375" s="82">
        <f t="shared" ca="1" si="37"/>
        <v>0</v>
      </c>
      <c r="D375" s="82">
        <f t="shared" ca="1" si="38"/>
        <v>0</v>
      </c>
      <c r="E375" s="83">
        <f t="shared" ca="1" si="39"/>
        <v>0</v>
      </c>
      <c r="F375" s="82">
        <f t="shared" ca="1" si="40"/>
        <v>0</v>
      </c>
      <c r="G375" s="83">
        <f t="shared" ca="1" si="41"/>
        <v>0</v>
      </c>
      <c r="O375" s="85" t="s">
        <v>3573</v>
      </c>
      <c r="P375" s="85" t="s">
        <v>3574</v>
      </c>
      <c r="Q375" s="88">
        <v>78.47</v>
      </c>
      <c r="R375" s="85">
        <v>0</v>
      </c>
    </row>
    <row r="376" spans="1:18" x14ac:dyDescent="0.3">
      <c r="A376" s="82" t="str">
        <f t="shared" si="35"/>
        <v>TPU HALLSEN CORAZON</v>
      </c>
      <c r="B376" s="82">
        <f t="shared" si="36"/>
        <v>77</v>
      </c>
      <c r="C376" s="82">
        <f t="shared" ca="1" si="37"/>
        <v>0</v>
      </c>
      <c r="D376" s="82">
        <f t="shared" ca="1" si="38"/>
        <v>0</v>
      </c>
      <c r="E376" s="83">
        <f t="shared" ca="1" si="39"/>
        <v>0</v>
      </c>
      <c r="F376" s="82">
        <f t="shared" ca="1" si="40"/>
        <v>0</v>
      </c>
      <c r="G376" s="83">
        <f t="shared" ca="1" si="41"/>
        <v>0</v>
      </c>
      <c r="O376" s="85" t="s">
        <v>3575</v>
      </c>
      <c r="P376" s="85" t="s">
        <v>3576</v>
      </c>
      <c r="Q376" s="88">
        <v>310</v>
      </c>
      <c r="R376" s="85">
        <v>0</v>
      </c>
    </row>
    <row r="377" spans="1:18" x14ac:dyDescent="0.3">
      <c r="A377" s="82" t="str">
        <f t="shared" si="35"/>
        <v>TPU HALLSEN CORAZON</v>
      </c>
      <c r="B377" s="82">
        <f t="shared" si="36"/>
        <v>78</v>
      </c>
      <c r="C377" s="82">
        <f t="shared" ca="1" si="37"/>
        <v>0</v>
      </c>
      <c r="D377" s="82">
        <f t="shared" ca="1" si="38"/>
        <v>0</v>
      </c>
      <c r="E377" s="83">
        <f t="shared" ca="1" si="39"/>
        <v>0</v>
      </c>
      <c r="F377" s="82">
        <f t="shared" ca="1" si="40"/>
        <v>0</v>
      </c>
      <c r="G377" s="83">
        <f t="shared" ca="1" si="41"/>
        <v>0</v>
      </c>
      <c r="O377" s="85" t="s">
        <v>3577</v>
      </c>
      <c r="P377" s="85" t="s">
        <v>3578</v>
      </c>
      <c r="Q377" s="88">
        <v>310</v>
      </c>
      <c r="R377" s="85">
        <v>0</v>
      </c>
    </row>
    <row r="378" spans="1:18" x14ac:dyDescent="0.3">
      <c r="A378" s="82" t="str">
        <f t="shared" si="35"/>
        <v>TPU HALLSEN CORAZON</v>
      </c>
      <c r="B378" s="82">
        <f t="shared" si="36"/>
        <v>79</v>
      </c>
      <c r="C378" s="82">
        <f t="shared" ca="1" si="37"/>
        <v>0</v>
      </c>
      <c r="D378" s="82">
        <f t="shared" ca="1" si="38"/>
        <v>0</v>
      </c>
      <c r="E378" s="83">
        <f t="shared" ca="1" si="39"/>
        <v>0</v>
      </c>
      <c r="F378" s="82">
        <f t="shared" ca="1" si="40"/>
        <v>0</v>
      </c>
      <c r="G378" s="83">
        <f t="shared" ca="1" si="41"/>
        <v>0</v>
      </c>
      <c r="O378" s="85" t="s">
        <v>3579</v>
      </c>
      <c r="P378" s="85" t="s">
        <v>3580</v>
      </c>
      <c r="Q378" s="88">
        <v>150</v>
      </c>
      <c r="R378" s="85">
        <v>-61</v>
      </c>
    </row>
    <row r="379" spans="1:18" x14ac:dyDescent="0.3">
      <c r="A379" s="82" t="str">
        <f t="shared" si="35"/>
        <v>TPU HALLSEN CORAZON</v>
      </c>
      <c r="B379" s="82">
        <f t="shared" si="36"/>
        <v>80</v>
      </c>
      <c r="C379" s="82">
        <f t="shared" ca="1" si="37"/>
        <v>0</v>
      </c>
      <c r="D379" s="82">
        <f t="shared" ca="1" si="38"/>
        <v>0</v>
      </c>
      <c r="E379" s="83">
        <f t="shared" ca="1" si="39"/>
        <v>0</v>
      </c>
      <c r="F379" s="82">
        <f t="shared" ca="1" si="40"/>
        <v>0</v>
      </c>
      <c r="G379" s="83">
        <f t="shared" ca="1" si="41"/>
        <v>0</v>
      </c>
      <c r="O379" s="85" t="s">
        <v>3581</v>
      </c>
      <c r="P379" s="85" t="s">
        <v>3582</v>
      </c>
      <c r="Q379" s="88">
        <v>632.80999999999995</v>
      </c>
      <c r="R379" s="85">
        <v>0</v>
      </c>
    </row>
    <row r="380" spans="1:18" x14ac:dyDescent="0.3">
      <c r="A380" s="82" t="str">
        <f t="shared" si="35"/>
        <v>TPU HALLSEN CORAZON</v>
      </c>
      <c r="B380" s="82">
        <f t="shared" si="36"/>
        <v>81</v>
      </c>
      <c r="C380" s="82">
        <f t="shared" ca="1" si="37"/>
        <v>0</v>
      </c>
      <c r="D380" s="82">
        <f t="shared" ca="1" si="38"/>
        <v>0</v>
      </c>
      <c r="E380" s="83">
        <f t="shared" ca="1" si="39"/>
        <v>0</v>
      </c>
      <c r="F380" s="82">
        <f t="shared" ca="1" si="40"/>
        <v>0</v>
      </c>
      <c r="G380" s="83">
        <f t="shared" ca="1" si="41"/>
        <v>0</v>
      </c>
      <c r="O380" s="85" t="s">
        <v>3583</v>
      </c>
      <c r="P380" s="85" t="s">
        <v>3584</v>
      </c>
      <c r="Q380" s="88">
        <v>9078.8799999999992</v>
      </c>
      <c r="R380" s="85">
        <v>-5</v>
      </c>
    </row>
    <row r="381" spans="1:18" x14ac:dyDescent="0.3">
      <c r="A381" s="82" t="str">
        <f t="shared" si="35"/>
        <v>TPU HALLSEN CORAZON</v>
      </c>
      <c r="B381" s="82">
        <f t="shared" si="36"/>
        <v>82</v>
      </c>
      <c r="C381" s="82">
        <f t="shared" ca="1" si="37"/>
        <v>0</v>
      </c>
      <c r="D381" s="82">
        <f t="shared" ca="1" si="38"/>
        <v>0</v>
      </c>
      <c r="E381" s="83">
        <f t="shared" ca="1" si="39"/>
        <v>0</v>
      </c>
      <c r="F381" s="82">
        <f t="shared" ca="1" si="40"/>
        <v>0</v>
      </c>
      <c r="G381" s="83">
        <f t="shared" ca="1" si="41"/>
        <v>0</v>
      </c>
      <c r="O381" s="85" t="s">
        <v>3585</v>
      </c>
      <c r="P381" s="85" t="s">
        <v>3586</v>
      </c>
      <c r="Q381" s="88">
        <v>354.38</v>
      </c>
      <c r="R381" s="85">
        <v>0</v>
      </c>
    </row>
    <row r="382" spans="1:18" x14ac:dyDescent="0.3">
      <c r="A382" s="82" t="str">
        <f t="shared" si="35"/>
        <v>TPU HALLSEN CORAZON</v>
      </c>
      <c r="B382" s="82">
        <f t="shared" si="36"/>
        <v>83</v>
      </c>
      <c r="C382" s="82">
        <f t="shared" ca="1" si="37"/>
        <v>0</v>
      </c>
      <c r="D382" s="82">
        <f t="shared" ca="1" si="38"/>
        <v>0</v>
      </c>
      <c r="E382" s="83">
        <f t="shared" ca="1" si="39"/>
        <v>0</v>
      </c>
      <c r="F382" s="82">
        <f t="shared" ca="1" si="40"/>
        <v>0</v>
      </c>
      <c r="G382" s="83">
        <f t="shared" ca="1" si="41"/>
        <v>0</v>
      </c>
      <c r="O382" s="85" t="s">
        <v>3587</v>
      </c>
      <c r="P382" s="85" t="s">
        <v>3588</v>
      </c>
      <c r="Q382" s="88">
        <v>44.3</v>
      </c>
      <c r="R382" s="85">
        <v>0</v>
      </c>
    </row>
    <row r="383" spans="1:18" x14ac:dyDescent="0.3">
      <c r="A383" s="82" t="str">
        <f t="shared" si="35"/>
        <v>TPU HALLSEN CORAZON</v>
      </c>
      <c r="B383" s="82">
        <f t="shared" si="36"/>
        <v>84</v>
      </c>
      <c r="C383" s="82">
        <f t="shared" ca="1" si="37"/>
        <v>0</v>
      </c>
      <c r="D383" s="82">
        <f t="shared" ca="1" si="38"/>
        <v>0</v>
      </c>
      <c r="E383" s="83">
        <f t="shared" ca="1" si="39"/>
        <v>0</v>
      </c>
      <c r="F383" s="82">
        <f t="shared" ca="1" si="40"/>
        <v>0</v>
      </c>
      <c r="G383" s="83">
        <f t="shared" ca="1" si="41"/>
        <v>0</v>
      </c>
      <c r="O383" s="85" t="s">
        <v>3589</v>
      </c>
      <c r="P383" s="85" t="s">
        <v>3590</v>
      </c>
      <c r="Q383" s="88">
        <v>316.41000000000003</v>
      </c>
      <c r="R383" s="85">
        <v>0</v>
      </c>
    </row>
    <row r="384" spans="1:18" x14ac:dyDescent="0.3">
      <c r="A384" s="82" t="str">
        <f t="shared" si="35"/>
        <v>TPU HALLSEN CORAZON</v>
      </c>
      <c r="B384" s="82">
        <f t="shared" si="36"/>
        <v>85</v>
      </c>
      <c r="C384" s="82">
        <f t="shared" ca="1" si="37"/>
        <v>0</v>
      </c>
      <c r="D384" s="82">
        <f t="shared" ca="1" si="38"/>
        <v>0</v>
      </c>
      <c r="E384" s="83">
        <f t="shared" ca="1" si="39"/>
        <v>0</v>
      </c>
      <c r="F384" s="82">
        <f t="shared" ca="1" si="40"/>
        <v>0</v>
      </c>
      <c r="G384" s="83">
        <f t="shared" ca="1" si="41"/>
        <v>0</v>
      </c>
      <c r="O384" s="85" t="s">
        <v>3591</v>
      </c>
      <c r="P384" s="85" t="s">
        <v>3592</v>
      </c>
      <c r="Q384" s="88">
        <v>12.66</v>
      </c>
      <c r="R384" s="85">
        <v>0</v>
      </c>
    </row>
    <row r="385" spans="1:18" x14ac:dyDescent="0.3">
      <c r="A385" s="82" t="str">
        <f t="shared" si="35"/>
        <v>TPU HALLSEN CORAZON</v>
      </c>
      <c r="B385" s="82">
        <f t="shared" si="36"/>
        <v>86</v>
      </c>
      <c r="C385" s="82">
        <f t="shared" ca="1" si="37"/>
        <v>0</v>
      </c>
      <c r="D385" s="82">
        <f t="shared" ca="1" si="38"/>
        <v>0</v>
      </c>
      <c r="E385" s="83">
        <f t="shared" ca="1" si="39"/>
        <v>0</v>
      </c>
      <c r="F385" s="82">
        <f t="shared" ca="1" si="40"/>
        <v>0</v>
      </c>
      <c r="G385" s="83">
        <f t="shared" ca="1" si="41"/>
        <v>0</v>
      </c>
      <c r="O385" s="85" t="s">
        <v>3593</v>
      </c>
      <c r="P385" s="85" t="s">
        <v>3594</v>
      </c>
      <c r="Q385" s="88">
        <v>82.26</v>
      </c>
      <c r="R385" s="85">
        <v>0</v>
      </c>
    </row>
    <row r="386" spans="1:18" x14ac:dyDescent="0.3">
      <c r="A386" s="82" t="str">
        <f t="shared" si="35"/>
        <v>TPU HALLSEN CORAZON</v>
      </c>
      <c r="B386" s="82">
        <f t="shared" si="36"/>
        <v>87</v>
      </c>
      <c r="C386" s="82">
        <f t="shared" ca="1" si="37"/>
        <v>0</v>
      </c>
      <c r="D386" s="82">
        <f t="shared" ca="1" si="38"/>
        <v>0</v>
      </c>
      <c r="E386" s="83">
        <f t="shared" ca="1" si="39"/>
        <v>0</v>
      </c>
      <c r="F386" s="82">
        <f t="shared" ca="1" si="40"/>
        <v>0</v>
      </c>
      <c r="G386" s="83">
        <f t="shared" ca="1" si="41"/>
        <v>0</v>
      </c>
      <c r="O386" s="85" t="s">
        <v>3595</v>
      </c>
      <c r="P386" s="85" t="s">
        <v>3596</v>
      </c>
      <c r="Q386" s="88">
        <v>99</v>
      </c>
      <c r="R386" s="85">
        <v>-2</v>
      </c>
    </row>
    <row r="387" spans="1:18" x14ac:dyDescent="0.3">
      <c r="A387" s="82" t="str">
        <f t="shared" ref="A387:A450" si="42">IFERROR(INDEX($J$2:$J$100,INT((ROW(A386)-1)/150)+1),"")</f>
        <v>TPU HALLSEN CORAZON</v>
      </c>
      <c r="B387" s="82">
        <f t="shared" ref="B387:B450" si="43">IF($A387="","",MOD(ROW(A386)-1,150)+3)</f>
        <v>88</v>
      </c>
      <c r="C387" s="82">
        <f t="shared" ref="C387:C450" ca="1" si="44">IF($A387="","",IFERROR(INDIRECT("'"&amp;$A387&amp;"'!A"&amp;$B387),""))</f>
        <v>0</v>
      </c>
      <c r="D387" s="82">
        <f t="shared" ref="D387:D450" ca="1" si="45">IF($A387="","",IFERROR(INDIRECT("'"&amp;$A387&amp;"'!B"&amp;$B387),""))</f>
        <v>0</v>
      </c>
      <c r="E387" s="83">
        <f t="shared" ref="E387:E450" ca="1" si="46">IF($A387="","",IFERROR(INDIRECT("'"&amp;$A387&amp;"'!D"&amp;$B387),""))</f>
        <v>0</v>
      </c>
      <c r="F387" s="82">
        <f t="shared" ref="F387:F450" ca="1" si="47">IF($A387="","",IFERROR(INDIRECT("'"&amp;$A387&amp;"'!E"&amp;$B387),0))</f>
        <v>0</v>
      </c>
      <c r="G387" s="83">
        <f t="shared" ref="G387:G450" ca="1" si="48">IF($A387="","",IFERROR(INDIRECT("'"&amp;$A387&amp;"'!F"&amp;$B387),0))</f>
        <v>0</v>
      </c>
      <c r="O387" s="85" t="s">
        <v>3597</v>
      </c>
      <c r="P387" s="85" t="s">
        <v>3598</v>
      </c>
      <c r="Q387" s="88">
        <v>250</v>
      </c>
      <c r="R387" s="85">
        <v>13384</v>
      </c>
    </row>
    <row r="388" spans="1:18" x14ac:dyDescent="0.3">
      <c r="A388" s="82" t="str">
        <f t="shared" si="42"/>
        <v>TPU HALLSEN CORAZON</v>
      </c>
      <c r="B388" s="82">
        <f t="shared" si="43"/>
        <v>89</v>
      </c>
      <c r="C388" s="82">
        <f t="shared" ca="1" si="44"/>
        <v>0</v>
      </c>
      <c r="D388" s="82">
        <f t="shared" ca="1" si="45"/>
        <v>0</v>
      </c>
      <c r="E388" s="83">
        <f t="shared" ca="1" si="46"/>
        <v>0</v>
      </c>
      <c r="F388" s="82">
        <f t="shared" ca="1" si="47"/>
        <v>0</v>
      </c>
      <c r="G388" s="83">
        <f t="shared" ca="1" si="48"/>
        <v>0</v>
      </c>
      <c r="O388" s="85" t="s">
        <v>3599</v>
      </c>
      <c r="P388" s="85" t="s">
        <v>3600</v>
      </c>
      <c r="Q388" s="88">
        <v>13.92</v>
      </c>
      <c r="R388" s="85">
        <v>0</v>
      </c>
    </row>
    <row r="389" spans="1:18" x14ac:dyDescent="0.3">
      <c r="A389" s="82" t="str">
        <f t="shared" si="42"/>
        <v>TPU HALLSEN CORAZON</v>
      </c>
      <c r="B389" s="82">
        <f t="shared" si="43"/>
        <v>90</v>
      </c>
      <c r="C389" s="82">
        <f t="shared" ca="1" si="44"/>
        <v>0</v>
      </c>
      <c r="D389" s="82">
        <f t="shared" ca="1" si="45"/>
        <v>0</v>
      </c>
      <c r="E389" s="83">
        <f t="shared" ca="1" si="46"/>
        <v>0</v>
      </c>
      <c r="F389" s="82">
        <f t="shared" ca="1" si="47"/>
        <v>0</v>
      </c>
      <c r="G389" s="83">
        <f t="shared" ca="1" si="48"/>
        <v>0</v>
      </c>
      <c r="O389" s="85" t="s">
        <v>3601</v>
      </c>
      <c r="P389" s="85" t="s">
        <v>3602</v>
      </c>
      <c r="Q389" s="88">
        <v>13.92</v>
      </c>
      <c r="R389" s="85">
        <v>0</v>
      </c>
    </row>
    <row r="390" spans="1:18" x14ac:dyDescent="0.3">
      <c r="A390" s="82" t="str">
        <f t="shared" si="42"/>
        <v>TPU HALLSEN CORAZON</v>
      </c>
      <c r="B390" s="82">
        <f t="shared" si="43"/>
        <v>91</v>
      </c>
      <c r="C390" s="82">
        <f t="shared" ca="1" si="44"/>
        <v>0</v>
      </c>
      <c r="D390" s="82">
        <f t="shared" ca="1" si="45"/>
        <v>0</v>
      </c>
      <c r="E390" s="83">
        <f t="shared" ca="1" si="46"/>
        <v>0</v>
      </c>
      <c r="F390" s="82">
        <f t="shared" ca="1" si="47"/>
        <v>0</v>
      </c>
      <c r="G390" s="83">
        <f t="shared" ca="1" si="48"/>
        <v>0</v>
      </c>
      <c r="O390" s="85" t="s">
        <v>3603</v>
      </c>
      <c r="P390" s="85" t="s">
        <v>3604</v>
      </c>
      <c r="Q390" s="88">
        <v>868.2</v>
      </c>
      <c r="R390" s="85">
        <v>19</v>
      </c>
    </row>
    <row r="391" spans="1:18" x14ac:dyDescent="0.3">
      <c r="A391" s="82" t="str">
        <f t="shared" si="42"/>
        <v>TPU HALLSEN CORAZON</v>
      </c>
      <c r="B391" s="82">
        <f t="shared" si="43"/>
        <v>92</v>
      </c>
      <c r="C391" s="82">
        <f t="shared" ca="1" si="44"/>
        <v>0</v>
      </c>
      <c r="D391" s="82">
        <f t="shared" ca="1" si="45"/>
        <v>0</v>
      </c>
      <c r="E391" s="83">
        <f t="shared" ca="1" si="46"/>
        <v>0</v>
      </c>
      <c r="F391" s="82">
        <f t="shared" ca="1" si="47"/>
        <v>0</v>
      </c>
      <c r="G391" s="83">
        <f t="shared" ca="1" si="48"/>
        <v>0</v>
      </c>
      <c r="O391" s="85" t="s">
        <v>3605</v>
      </c>
      <c r="P391" s="85" t="s">
        <v>3606</v>
      </c>
      <c r="Q391" s="88">
        <v>16.45</v>
      </c>
      <c r="R391" s="85">
        <v>0</v>
      </c>
    </row>
    <row r="392" spans="1:18" x14ac:dyDescent="0.3">
      <c r="A392" s="82" t="str">
        <f t="shared" si="42"/>
        <v>TPU HALLSEN CORAZON</v>
      </c>
      <c r="B392" s="82">
        <f t="shared" si="43"/>
        <v>93</v>
      </c>
      <c r="C392" s="82">
        <f t="shared" ca="1" si="44"/>
        <v>0</v>
      </c>
      <c r="D392" s="82">
        <f t="shared" ca="1" si="45"/>
        <v>0</v>
      </c>
      <c r="E392" s="83">
        <f t="shared" ca="1" si="46"/>
        <v>0</v>
      </c>
      <c r="F392" s="82">
        <f t="shared" ca="1" si="47"/>
        <v>0</v>
      </c>
      <c r="G392" s="83">
        <f t="shared" ca="1" si="48"/>
        <v>0</v>
      </c>
      <c r="O392" s="85" t="s">
        <v>3607</v>
      </c>
      <c r="P392" s="85" t="s">
        <v>3608</v>
      </c>
      <c r="Q392" s="88">
        <v>17.72</v>
      </c>
      <c r="R392" s="85">
        <v>0</v>
      </c>
    </row>
    <row r="393" spans="1:18" x14ac:dyDescent="0.3">
      <c r="A393" s="82" t="str">
        <f t="shared" si="42"/>
        <v>TPU HALLSEN CORAZON</v>
      </c>
      <c r="B393" s="82">
        <f t="shared" si="43"/>
        <v>94</v>
      </c>
      <c r="C393" s="82">
        <f t="shared" ca="1" si="44"/>
        <v>0</v>
      </c>
      <c r="D393" s="82">
        <f t="shared" ca="1" si="45"/>
        <v>0</v>
      </c>
      <c r="E393" s="83">
        <f t="shared" ca="1" si="46"/>
        <v>0</v>
      </c>
      <c r="F393" s="82">
        <f t="shared" ca="1" si="47"/>
        <v>0</v>
      </c>
      <c r="G393" s="83">
        <f t="shared" ca="1" si="48"/>
        <v>0</v>
      </c>
      <c r="O393" s="85" t="s">
        <v>3609</v>
      </c>
      <c r="P393" s="85" t="s">
        <v>3610</v>
      </c>
      <c r="Q393" s="88">
        <v>18.98</v>
      </c>
      <c r="R393" s="85">
        <v>0</v>
      </c>
    </row>
    <row r="394" spans="1:18" x14ac:dyDescent="0.3">
      <c r="A394" s="82" t="str">
        <f t="shared" si="42"/>
        <v>TPU HALLSEN CORAZON</v>
      </c>
      <c r="B394" s="82">
        <f t="shared" si="43"/>
        <v>95</v>
      </c>
      <c r="C394" s="82">
        <f t="shared" ca="1" si="44"/>
        <v>0</v>
      </c>
      <c r="D394" s="82">
        <f t="shared" ca="1" si="45"/>
        <v>0</v>
      </c>
      <c r="E394" s="83">
        <f t="shared" ca="1" si="46"/>
        <v>0</v>
      </c>
      <c r="F394" s="82">
        <f t="shared" ca="1" si="47"/>
        <v>0</v>
      </c>
      <c r="G394" s="83">
        <f t="shared" ca="1" si="48"/>
        <v>0</v>
      </c>
      <c r="O394" s="85" t="s">
        <v>3611</v>
      </c>
      <c r="P394" s="85" t="s">
        <v>3612</v>
      </c>
      <c r="Q394" s="88">
        <v>101.25</v>
      </c>
      <c r="R394" s="85">
        <v>0</v>
      </c>
    </row>
    <row r="395" spans="1:18" x14ac:dyDescent="0.3">
      <c r="A395" s="82" t="str">
        <f t="shared" si="42"/>
        <v>TPU HALLSEN CORAZON</v>
      </c>
      <c r="B395" s="82">
        <f t="shared" si="43"/>
        <v>96</v>
      </c>
      <c r="C395" s="82">
        <f t="shared" ca="1" si="44"/>
        <v>0</v>
      </c>
      <c r="D395" s="82">
        <f t="shared" ca="1" si="45"/>
        <v>0</v>
      </c>
      <c r="E395" s="83">
        <f t="shared" ca="1" si="46"/>
        <v>0</v>
      </c>
      <c r="F395" s="82">
        <f t="shared" ca="1" si="47"/>
        <v>0</v>
      </c>
      <c r="G395" s="83">
        <f t="shared" ca="1" si="48"/>
        <v>0</v>
      </c>
      <c r="O395" s="85" t="s">
        <v>3613</v>
      </c>
      <c r="P395" s="85" t="s">
        <v>3614</v>
      </c>
      <c r="Q395" s="88">
        <v>27.5</v>
      </c>
      <c r="R395" s="85">
        <v>1</v>
      </c>
    </row>
    <row r="396" spans="1:18" x14ac:dyDescent="0.3">
      <c r="A396" s="82" t="str">
        <f t="shared" si="42"/>
        <v>TPU HALLSEN CORAZON</v>
      </c>
      <c r="B396" s="82">
        <f t="shared" si="43"/>
        <v>97</v>
      </c>
      <c r="C396" s="82">
        <f t="shared" ca="1" si="44"/>
        <v>0</v>
      </c>
      <c r="D396" s="82">
        <f t="shared" ca="1" si="45"/>
        <v>0</v>
      </c>
      <c r="E396" s="83">
        <f t="shared" ca="1" si="46"/>
        <v>0</v>
      </c>
      <c r="F396" s="82">
        <f t="shared" ca="1" si="47"/>
        <v>0</v>
      </c>
      <c r="G396" s="83">
        <f t="shared" ca="1" si="48"/>
        <v>0</v>
      </c>
      <c r="O396" s="85" t="s">
        <v>3615</v>
      </c>
      <c r="P396" s="85" t="s">
        <v>3616</v>
      </c>
      <c r="Q396" s="88">
        <v>1500</v>
      </c>
      <c r="R396" s="85">
        <v>-6</v>
      </c>
    </row>
    <row r="397" spans="1:18" x14ac:dyDescent="0.3">
      <c r="A397" s="82" t="str">
        <f t="shared" si="42"/>
        <v>TPU HALLSEN CORAZON</v>
      </c>
      <c r="B397" s="82">
        <f t="shared" si="43"/>
        <v>98</v>
      </c>
      <c r="C397" s="82">
        <f t="shared" ca="1" si="44"/>
        <v>0</v>
      </c>
      <c r="D397" s="82">
        <f t="shared" ca="1" si="45"/>
        <v>0</v>
      </c>
      <c r="E397" s="83">
        <f t="shared" ca="1" si="46"/>
        <v>0</v>
      </c>
      <c r="F397" s="82">
        <f t="shared" ca="1" si="47"/>
        <v>0</v>
      </c>
      <c r="G397" s="83">
        <f t="shared" ca="1" si="48"/>
        <v>0</v>
      </c>
      <c r="O397" s="85" t="s">
        <v>3617</v>
      </c>
      <c r="P397" s="85" t="s">
        <v>3618</v>
      </c>
      <c r="Q397" s="88">
        <v>112.64</v>
      </c>
      <c r="R397" s="85">
        <v>0</v>
      </c>
    </row>
    <row r="398" spans="1:18" x14ac:dyDescent="0.3">
      <c r="A398" s="82" t="str">
        <f t="shared" si="42"/>
        <v>TPU HALLSEN CORAZON</v>
      </c>
      <c r="B398" s="82">
        <f t="shared" si="43"/>
        <v>99</v>
      </c>
      <c r="C398" s="82">
        <f t="shared" ca="1" si="44"/>
        <v>0</v>
      </c>
      <c r="D398" s="82">
        <f t="shared" ca="1" si="45"/>
        <v>0</v>
      </c>
      <c r="E398" s="83">
        <f t="shared" ca="1" si="46"/>
        <v>0</v>
      </c>
      <c r="F398" s="82">
        <f t="shared" ca="1" si="47"/>
        <v>0</v>
      </c>
      <c r="G398" s="83">
        <f t="shared" ca="1" si="48"/>
        <v>0</v>
      </c>
      <c r="O398" s="85" t="s">
        <v>3619</v>
      </c>
      <c r="P398" s="85" t="s">
        <v>3620</v>
      </c>
      <c r="Q398" s="88">
        <v>262656.18</v>
      </c>
      <c r="R398" s="85">
        <v>0</v>
      </c>
    </row>
    <row r="399" spans="1:18" x14ac:dyDescent="0.3">
      <c r="A399" s="82" t="str">
        <f t="shared" si="42"/>
        <v>TPU HALLSEN CORAZON</v>
      </c>
      <c r="B399" s="82">
        <f t="shared" si="43"/>
        <v>100</v>
      </c>
      <c r="C399" s="82">
        <f t="shared" ca="1" si="44"/>
        <v>0</v>
      </c>
      <c r="D399" s="82">
        <f t="shared" ca="1" si="45"/>
        <v>0</v>
      </c>
      <c r="E399" s="83">
        <f t="shared" ca="1" si="46"/>
        <v>0</v>
      </c>
      <c r="F399" s="82">
        <f t="shared" ca="1" si="47"/>
        <v>0</v>
      </c>
      <c r="G399" s="83">
        <f t="shared" ca="1" si="48"/>
        <v>0</v>
      </c>
      <c r="O399" s="85" t="s">
        <v>3621</v>
      </c>
      <c r="P399" s="85" t="s">
        <v>3622</v>
      </c>
      <c r="Q399" s="88">
        <v>468.28</v>
      </c>
      <c r="R399" s="85">
        <v>0</v>
      </c>
    </row>
    <row r="400" spans="1:18" x14ac:dyDescent="0.3">
      <c r="A400" s="82" t="str">
        <f t="shared" si="42"/>
        <v>TPU HALLSEN CORAZON</v>
      </c>
      <c r="B400" s="82">
        <f t="shared" si="43"/>
        <v>101</v>
      </c>
      <c r="C400" s="82">
        <f t="shared" ca="1" si="44"/>
        <v>0</v>
      </c>
      <c r="D400" s="82">
        <f t="shared" ca="1" si="45"/>
        <v>0</v>
      </c>
      <c r="E400" s="83">
        <f t="shared" ca="1" si="46"/>
        <v>0</v>
      </c>
      <c r="F400" s="82">
        <f t="shared" ca="1" si="47"/>
        <v>0</v>
      </c>
      <c r="G400" s="83">
        <f t="shared" ca="1" si="48"/>
        <v>0</v>
      </c>
      <c r="O400" s="85" t="s">
        <v>3623</v>
      </c>
      <c r="P400" s="85" t="s">
        <v>3624</v>
      </c>
      <c r="Q400" s="88">
        <v>1139.06</v>
      </c>
      <c r="R400" s="85">
        <v>0</v>
      </c>
    </row>
    <row r="401" spans="1:18" x14ac:dyDescent="0.3">
      <c r="A401" s="82" t="str">
        <f t="shared" si="42"/>
        <v>TPU HALLSEN CORAZON</v>
      </c>
      <c r="B401" s="82">
        <f t="shared" si="43"/>
        <v>102</v>
      </c>
      <c r="C401" s="82">
        <f t="shared" ca="1" si="44"/>
        <v>0</v>
      </c>
      <c r="D401" s="82">
        <f t="shared" ca="1" si="45"/>
        <v>0</v>
      </c>
      <c r="E401" s="83">
        <f t="shared" ca="1" si="46"/>
        <v>0</v>
      </c>
      <c r="F401" s="82">
        <f t="shared" ca="1" si="47"/>
        <v>0</v>
      </c>
      <c r="G401" s="83">
        <f t="shared" ca="1" si="48"/>
        <v>0</v>
      </c>
      <c r="O401" s="85" t="s">
        <v>3625</v>
      </c>
      <c r="P401" s="85" t="s">
        <v>3626</v>
      </c>
      <c r="Q401" s="88">
        <v>50.63</v>
      </c>
      <c r="R401" s="85">
        <v>0</v>
      </c>
    </row>
    <row r="402" spans="1:18" x14ac:dyDescent="0.3">
      <c r="A402" s="82" t="str">
        <f t="shared" si="42"/>
        <v>TPU HALLSEN CORAZON</v>
      </c>
      <c r="B402" s="82">
        <f t="shared" si="43"/>
        <v>103</v>
      </c>
      <c r="C402" s="82">
        <f t="shared" ca="1" si="44"/>
        <v>0</v>
      </c>
      <c r="D402" s="82">
        <f t="shared" ca="1" si="45"/>
        <v>0</v>
      </c>
      <c r="E402" s="83">
        <f t="shared" ca="1" si="46"/>
        <v>0</v>
      </c>
      <c r="F402" s="82">
        <f t="shared" ca="1" si="47"/>
        <v>0</v>
      </c>
      <c r="G402" s="83">
        <f t="shared" ca="1" si="48"/>
        <v>0</v>
      </c>
      <c r="O402" s="85" t="s">
        <v>3627</v>
      </c>
      <c r="P402" s="85" t="s">
        <v>3628</v>
      </c>
      <c r="Q402" s="88">
        <v>50.63</v>
      </c>
      <c r="R402" s="85">
        <v>0</v>
      </c>
    </row>
    <row r="403" spans="1:18" x14ac:dyDescent="0.3">
      <c r="A403" s="82" t="str">
        <f t="shared" si="42"/>
        <v>TPU HALLSEN CORAZON</v>
      </c>
      <c r="B403" s="82">
        <f t="shared" si="43"/>
        <v>104</v>
      </c>
      <c r="C403" s="82">
        <f t="shared" ca="1" si="44"/>
        <v>0</v>
      </c>
      <c r="D403" s="82">
        <f t="shared" ca="1" si="45"/>
        <v>0</v>
      </c>
      <c r="E403" s="83">
        <f t="shared" ca="1" si="46"/>
        <v>0</v>
      </c>
      <c r="F403" s="82">
        <f t="shared" ca="1" si="47"/>
        <v>0</v>
      </c>
      <c r="G403" s="83">
        <f t="shared" ca="1" si="48"/>
        <v>0</v>
      </c>
      <c r="O403" s="85" t="s">
        <v>3629</v>
      </c>
      <c r="P403" s="85" t="s">
        <v>34529</v>
      </c>
      <c r="Q403" s="88">
        <v>632.83000000000004</v>
      </c>
      <c r="R403" s="85">
        <v>0</v>
      </c>
    </row>
    <row r="404" spans="1:18" x14ac:dyDescent="0.3">
      <c r="A404" s="82" t="str">
        <f t="shared" si="42"/>
        <v>TPU HALLSEN CORAZON</v>
      </c>
      <c r="B404" s="82">
        <f t="shared" si="43"/>
        <v>105</v>
      </c>
      <c r="C404" s="82">
        <f t="shared" ca="1" si="44"/>
        <v>0</v>
      </c>
      <c r="D404" s="82">
        <f t="shared" ca="1" si="45"/>
        <v>0</v>
      </c>
      <c r="E404" s="83">
        <f t="shared" ca="1" si="46"/>
        <v>0</v>
      </c>
      <c r="F404" s="82">
        <f t="shared" ca="1" si="47"/>
        <v>0</v>
      </c>
      <c r="G404" s="83">
        <f t="shared" ca="1" si="48"/>
        <v>0</v>
      </c>
      <c r="O404" s="85" t="s">
        <v>3630</v>
      </c>
      <c r="P404" s="85" t="s">
        <v>34530</v>
      </c>
      <c r="Q404" s="88">
        <v>10428.75</v>
      </c>
      <c r="R404" s="85">
        <v>3</v>
      </c>
    </row>
    <row r="405" spans="1:18" x14ac:dyDescent="0.3">
      <c r="A405" s="82" t="str">
        <f t="shared" si="42"/>
        <v>TPU HALLSEN CORAZON</v>
      </c>
      <c r="B405" s="82">
        <f t="shared" si="43"/>
        <v>106</v>
      </c>
      <c r="C405" s="82">
        <f t="shared" ca="1" si="44"/>
        <v>0</v>
      </c>
      <c r="D405" s="82">
        <f t="shared" ca="1" si="45"/>
        <v>0</v>
      </c>
      <c r="E405" s="83">
        <f t="shared" ca="1" si="46"/>
        <v>0</v>
      </c>
      <c r="F405" s="82">
        <f t="shared" ca="1" si="47"/>
        <v>0</v>
      </c>
      <c r="G405" s="83">
        <f t="shared" ca="1" si="48"/>
        <v>0</v>
      </c>
      <c r="O405" s="85" t="s">
        <v>3631</v>
      </c>
      <c r="P405" s="85" t="s">
        <v>3632</v>
      </c>
      <c r="Q405" s="88">
        <v>79.08</v>
      </c>
      <c r="R405" s="85">
        <v>0</v>
      </c>
    </row>
    <row r="406" spans="1:18" x14ac:dyDescent="0.3">
      <c r="A406" s="82" t="str">
        <f t="shared" si="42"/>
        <v>TPU HALLSEN CORAZON</v>
      </c>
      <c r="B406" s="82">
        <f t="shared" si="43"/>
        <v>107</v>
      </c>
      <c r="C406" s="82">
        <f t="shared" ca="1" si="44"/>
        <v>0</v>
      </c>
      <c r="D406" s="82">
        <f t="shared" ca="1" si="45"/>
        <v>0</v>
      </c>
      <c r="E406" s="83">
        <f t="shared" ca="1" si="46"/>
        <v>0</v>
      </c>
      <c r="F406" s="82">
        <f t="shared" ca="1" si="47"/>
        <v>0</v>
      </c>
      <c r="G406" s="83">
        <f t="shared" ca="1" si="48"/>
        <v>0</v>
      </c>
      <c r="O406" s="85" t="s">
        <v>3633</v>
      </c>
      <c r="P406" s="85" t="s">
        <v>34531</v>
      </c>
      <c r="Q406" s="88">
        <v>3326.39</v>
      </c>
      <c r="R406" s="85">
        <v>-1</v>
      </c>
    </row>
    <row r="407" spans="1:18" x14ac:dyDescent="0.3">
      <c r="A407" s="82" t="str">
        <f t="shared" si="42"/>
        <v>TPU HALLSEN CORAZON</v>
      </c>
      <c r="B407" s="82">
        <f t="shared" si="43"/>
        <v>108</v>
      </c>
      <c r="C407" s="82">
        <f t="shared" ca="1" si="44"/>
        <v>0</v>
      </c>
      <c r="D407" s="82">
        <f t="shared" ca="1" si="45"/>
        <v>0</v>
      </c>
      <c r="E407" s="83">
        <f t="shared" ca="1" si="46"/>
        <v>0</v>
      </c>
      <c r="F407" s="82">
        <f t="shared" ca="1" si="47"/>
        <v>0</v>
      </c>
      <c r="G407" s="83">
        <f t="shared" ca="1" si="48"/>
        <v>0</v>
      </c>
      <c r="O407" s="85" t="s">
        <v>3634</v>
      </c>
      <c r="P407" s="85" t="s">
        <v>3635</v>
      </c>
      <c r="Q407" s="88">
        <v>64.55</v>
      </c>
      <c r="R407" s="85">
        <v>0</v>
      </c>
    </row>
    <row r="408" spans="1:18" x14ac:dyDescent="0.3">
      <c r="A408" s="82" t="str">
        <f t="shared" si="42"/>
        <v>TPU HALLSEN CORAZON</v>
      </c>
      <c r="B408" s="82">
        <f t="shared" si="43"/>
        <v>109</v>
      </c>
      <c r="C408" s="82">
        <f t="shared" ca="1" si="44"/>
        <v>0</v>
      </c>
      <c r="D408" s="82">
        <f t="shared" ca="1" si="45"/>
        <v>0</v>
      </c>
      <c r="E408" s="83">
        <f t="shared" ca="1" si="46"/>
        <v>0</v>
      </c>
      <c r="F408" s="82">
        <f t="shared" ca="1" si="47"/>
        <v>0</v>
      </c>
      <c r="G408" s="83">
        <f t="shared" ca="1" si="48"/>
        <v>0</v>
      </c>
      <c r="O408" s="85" t="s">
        <v>3636</v>
      </c>
      <c r="P408" s="85" t="s">
        <v>3637</v>
      </c>
      <c r="Q408" s="88">
        <v>2800</v>
      </c>
      <c r="R408" s="85">
        <v>17</v>
      </c>
    </row>
    <row r="409" spans="1:18" x14ac:dyDescent="0.3">
      <c r="A409" s="82" t="str">
        <f t="shared" si="42"/>
        <v>TPU HALLSEN CORAZON</v>
      </c>
      <c r="B409" s="82">
        <f t="shared" si="43"/>
        <v>110</v>
      </c>
      <c r="C409" s="82">
        <f t="shared" ca="1" si="44"/>
        <v>0</v>
      </c>
      <c r="D409" s="82">
        <f t="shared" ca="1" si="45"/>
        <v>0</v>
      </c>
      <c r="E409" s="83">
        <f t="shared" ca="1" si="46"/>
        <v>0</v>
      </c>
      <c r="F409" s="82">
        <f t="shared" ca="1" si="47"/>
        <v>0</v>
      </c>
      <c r="G409" s="83">
        <f t="shared" ca="1" si="48"/>
        <v>0</v>
      </c>
      <c r="O409" s="85" t="s">
        <v>3638</v>
      </c>
      <c r="P409" s="85" t="s">
        <v>3639</v>
      </c>
      <c r="Q409" s="88">
        <v>64.55</v>
      </c>
      <c r="R409" s="85">
        <v>0</v>
      </c>
    </row>
    <row r="410" spans="1:18" x14ac:dyDescent="0.3">
      <c r="A410" s="82" t="str">
        <f t="shared" si="42"/>
        <v>TPU HALLSEN CORAZON</v>
      </c>
      <c r="B410" s="82">
        <f t="shared" si="43"/>
        <v>111</v>
      </c>
      <c r="C410" s="82">
        <f t="shared" ca="1" si="44"/>
        <v>0</v>
      </c>
      <c r="D410" s="82">
        <f t="shared" ca="1" si="45"/>
        <v>0</v>
      </c>
      <c r="E410" s="83">
        <f t="shared" ca="1" si="46"/>
        <v>0</v>
      </c>
      <c r="F410" s="82">
        <f t="shared" ca="1" si="47"/>
        <v>0</v>
      </c>
      <c r="G410" s="83">
        <f t="shared" ca="1" si="48"/>
        <v>0</v>
      </c>
      <c r="O410" s="85" t="s">
        <v>3640</v>
      </c>
      <c r="P410" s="85" t="s">
        <v>3641</v>
      </c>
      <c r="Q410" s="88">
        <v>64.55</v>
      </c>
      <c r="R410" s="85">
        <v>0</v>
      </c>
    </row>
    <row r="411" spans="1:18" x14ac:dyDescent="0.3">
      <c r="A411" s="82" t="str">
        <f t="shared" si="42"/>
        <v>TPU HALLSEN CORAZON</v>
      </c>
      <c r="B411" s="82">
        <f t="shared" si="43"/>
        <v>112</v>
      </c>
      <c r="C411" s="82">
        <f t="shared" ca="1" si="44"/>
        <v>0</v>
      </c>
      <c r="D411" s="82">
        <f t="shared" ca="1" si="45"/>
        <v>0</v>
      </c>
      <c r="E411" s="83">
        <f t="shared" ca="1" si="46"/>
        <v>0</v>
      </c>
      <c r="F411" s="82">
        <f t="shared" ca="1" si="47"/>
        <v>0</v>
      </c>
      <c r="G411" s="83">
        <f t="shared" ca="1" si="48"/>
        <v>0</v>
      </c>
      <c r="O411" s="85" t="s">
        <v>3642</v>
      </c>
      <c r="P411" s="85" t="s">
        <v>3643</v>
      </c>
      <c r="Q411" s="88">
        <v>161.37</v>
      </c>
      <c r="R411" s="85">
        <v>0</v>
      </c>
    </row>
    <row r="412" spans="1:18" x14ac:dyDescent="0.3">
      <c r="A412" s="82" t="str">
        <f t="shared" si="42"/>
        <v>TPU HALLSEN CORAZON</v>
      </c>
      <c r="B412" s="82">
        <f t="shared" si="43"/>
        <v>113</v>
      </c>
      <c r="C412" s="82">
        <f t="shared" ca="1" si="44"/>
        <v>0</v>
      </c>
      <c r="D412" s="82">
        <f t="shared" ca="1" si="45"/>
        <v>0</v>
      </c>
      <c r="E412" s="83">
        <f t="shared" ca="1" si="46"/>
        <v>0</v>
      </c>
      <c r="F412" s="82">
        <f t="shared" ca="1" si="47"/>
        <v>0</v>
      </c>
      <c r="G412" s="83">
        <f t="shared" ca="1" si="48"/>
        <v>0</v>
      </c>
      <c r="O412" s="85" t="s">
        <v>3644</v>
      </c>
      <c r="P412" s="85" t="s">
        <v>3645</v>
      </c>
      <c r="Q412" s="88">
        <v>137.16999999999999</v>
      </c>
      <c r="R412" s="85">
        <v>0</v>
      </c>
    </row>
    <row r="413" spans="1:18" x14ac:dyDescent="0.3">
      <c r="A413" s="82" t="str">
        <f t="shared" si="42"/>
        <v>TPU HALLSEN CORAZON</v>
      </c>
      <c r="B413" s="82">
        <f t="shared" si="43"/>
        <v>114</v>
      </c>
      <c r="C413" s="82">
        <f t="shared" ca="1" si="44"/>
        <v>0</v>
      </c>
      <c r="D413" s="82">
        <f t="shared" ca="1" si="45"/>
        <v>0</v>
      </c>
      <c r="E413" s="83">
        <f t="shared" ca="1" si="46"/>
        <v>0</v>
      </c>
      <c r="F413" s="82">
        <f t="shared" ca="1" si="47"/>
        <v>0</v>
      </c>
      <c r="G413" s="83">
        <f t="shared" ca="1" si="48"/>
        <v>0</v>
      </c>
      <c r="O413" s="85" t="s">
        <v>3646</v>
      </c>
      <c r="P413" s="85" t="s">
        <v>3647</v>
      </c>
      <c r="Q413" s="88">
        <v>64.55</v>
      </c>
      <c r="R413" s="85">
        <v>0</v>
      </c>
    </row>
    <row r="414" spans="1:18" x14ac:dyDescent="0.3">
      <c r="A414" s="82" t="str">
        <f t="shared" si="42"/>
        <v>TPU HALLSEN CORAZON</v>
      </c>
      <c r="B414" s="82">
        <f t="shared" si="43"/>
        <v>115</v>
      </c>
      <c r="C414" s="82">
        <f t="shared" ca="1" si="44"/>
        <v>0</v>
      </c>
      <c r="D414" s="82">
        <f t="shared" ca="1" si="45"/>
        <v>0</v>
      </c>
      <c r="E414" s="83">
        <f t="shared" ca="1" si="46"/>
        <v>0</v>
      </c>
      <c r="F414" s="82">
        <f t="shared" ca="1" si="47"/>
        <v>0</v>
      </c>
      <c r="G414" s="83">
        <f t="shared" ca="1" si="48"/>
        <v>0</v>
      </c>
      <c r="O414" s="85" t="s">
        <v>3648</v>
      </c>
      <c r="P414" s="85" t="s">
        <v>3649</v>
      </c>
      <c r="Q414" s="88">
        <v>64.55</v>
      </c>
      <c r="R414" s="85">
        <v>0</v>
      </c>
    </row>
    <row r="415" spans="1:18" x14ac:dyDescent="0.3">
      <c r="A415" s="82" t="str">
        <f t="shared" si="42"/>
        <v>TPU HALLSEN CORAZON</v>
      </c>
      <c r="B415" s="82">
        <f t="shared" si="43"/>
        <v>116</v>
      </c>
      <c r="C415" s="82">
        <f t="shared" ca="1" si="44"/>
        <v>0</v>
      </c>
      <c r="D415" s="82">
        <f t="shared" ca="1" si="45"/>
        <v>0</v>
      </c>
      <c r="E415" s="83">
        <f t="shared" ca="1" si="46"/>
        <v>0</v>
      </c>
      <c r="F415" s="82">
        <f t="shared" ca="1" si="47"/>
        <v>0</v>
      </c>
      <c r="G415" s="83">
        <f t="shared" ca="1" si="48"/>
        <v>0</v>
      </c>
      <c r="O415" s="85" t="s">
        <v>3650</v>
      </c>
      <c r="P415" s="85" t="s">
        <v>3651</v>
      </c>
      <c r="Q415" s="88">
        <v>2523.6</v>
      </c>
      <c r="R415" s="85">
        <v>364</v>
      </c>
    </row>
    <row r="416" spans="1:18" x14ac:dyDescent="0.3">
      <c r="A416" s="82" t="str">
        <f t="shared" si="42"/>
        <v>TPU HALLSEN CORAZON</v>
      </c>
      <c r="B416" s="82">
        <f t="shared" si="43"/>
        <v>117</v>
      </c>
      <c r="C416" s="82">
        <f t="shared" ca="1" si="44"/>
        <v>0</v>
      </c>
      <c r="D416" s="82">
        <f t="shared" ca="1" si="45"/>
        <v>0</v>
      </c>
      <c r="E416" s="83">
        <f t="shared" ca="1" si="46"/>
        <v>0</v>
      </c>
      <c r="F416" s="82">
        <f t="shared" ca="1" si="47"/>
        <v>0</v>
      </c>
      <c r="G416" s="83">
        <f t="shared" ca="1" si="48"/>
        <v>0</v>
      </c>
      <c r="O416" s="85" t="s">
        <v>3652</v>
      </c>
      <c r="P416" s="85" t="s">
        <v>3653</v>
      </c>
      <c r="Q416" s="88">
        <v>64.55</v>
      </c>
      <c r="R416" s="85">
        <v>0</v>
      </c>
    </row>
    <row r="417" spans="1:18" x14ac:dyDescent="0.3">
      <c r="A417" s="82" t="str">
        <f t="shared" si="42"/>
        <v>TPU HALLSEN CORAZON</v>
      </c>
      <c r="B417" s="82">
        <f t="shared" si="43"/>
        <v>118</v>
      </c>
      <c r="C417" s="82">
        <f t="shared" ca="1" si="44"/>
        <v>0</v>
      </c>
      <c r="D417" s="82">
        <f t="shared" ca="1" si="45"/>
        <v>0</v>
      </c>
      <c r="E417" s="83">
        <f t="shared" ca="1" si="46"/>
        <v>0</v>
      </c>
      <c r="F417" s="82">
        <f t="shared" ca="1" si="47"/>
        <v>0</v>
      </c>
      <c r="G417" s="83">
        <f t="shared" ca="1" si="48"/>
        <v>0</v>
      </c>
      <c r="O417" s="85" t="s">
        <v>3654</v>
      </c>
      <c r="P417" s="85" t="s">
        <v>3655</v>
      </c>
      <c r="Q417" s="88">
        <v>75</v>
      </c>
      <c r="R417" s="85">
        <v>0</v>
      </c>
    </row>
    <row r="418" spans="1:18" x14ac:dyDescent="0.3">
      <c r="A418" s="82" t="str">
        <f t="shared" si="42"/>
        <v>TPU HALLSEN CORAZON</v>
      </c>
      <c r="B418" s="82">
        <f t="shared" si="43"/>
        <v>119</v>
      </c>
      <c r="C418" s="82">
        <f t="shared" ca="1" si="44"/>
        <v>0</v>
      </c>
      <c r="D418" s="82">
        <f t="shared" ca="1" si="45"/>
        <v>0</v>
      </c>
      <c r="E418" s="83">
        <f t="shared" ca="1" si="46"/>
        <v>0</v>
      </c>
      <c r="F418" s="82">
        <f t="shared" ca="1" si="47"/>
        <v>0</v>
      </c>
      <c r="G418" s="83">
        <f t="shared" ca="1" si="48"/>
        <v>0</v>
      </c>
      <c r="O418" s="85" t="s">
        <v>3656</v>
      </c>
      <c r="P418" s="85" t="s">
        <v>3657</v>
      </c>
      <c r="Q418" s="88">
        <v>564.79</v>
      </c>
      <c r="R418" s="85">
        <v>0</v>
      </c>
    </row>
    <row r="419" spans="1:18" x14ac:dyDescent="0.3">
      <c r="A419" s="82" t="str">
        <f t="shared" si="42"/>
        <v>TPU HALLSEN CORAZON</v>
      </c>
      <c r="B419" s="82">
        <f t="shared" si="43"/>
        <v>120</v>
      </c>
      <c r="C419" s="82">
        <f t="shared" ca="1" si="44"/>
        <v>0</v>
      </c>
      <c r="D419" s="82">
        <f t="shared" ca="1" si="45"/>
        <v>0</v>
      </c>
      <c r="E419" s="83">
        <f t="shared" ca="1" si="46"/>
        <v>0</v>
      </c>
      <c r="F419" s="82">
        <f t="shared" ca="1" si="47"/>
        <v>0</v>
      </c>
      <c r="G419" s="83">
        <f t="shared" ca="1" si="48"/>
        <v>0</v>
      </c>
      <c r="O419" s="85" t="s">
        <v>3658</v>
      </c>
      <c r="P419" s="85" t="s">
        <v>33946</v>
      </c>
      <c r="Q419" s="88">
        <v>999</v>
      </c>
      <c r="R419" s="85">
        <v>1</v>
      </c>
    </row>
    <row r="420" spans="1:18" x14ac:dyDescent="0.3">
      <c r="A420" s="82" t="str">
        <f t="shared" si="42"/>
        <v>TPU HALLSEN CORAZON</v>
      </c>
      <c r="B420" s="82">
        <f t="shared" si="43"/>
        <v>121</v>
      </c>
      <c r="C420" s="82">
        <f t="shared" ca="1" si="44"/>
        <v>0</v>
      </c>
      <c r="D420" s="82">
        <f t="shared" ca="1" si="45"/>
        <v>0</v>
      </c>
      <c r="E420" s="83">
        <f t="shared" ca="1" si="46"/>
        <v>0</v>
      </c>
      <c r="F420" s="82">
        <f t="shared" ca="1" si="47"/>
        <v>0</v>
      </c>
      <c r="G420" s="83">
        <f t="shared" ca="1" si="48"/>
        <v>0</v>
      </c>
      <c r="O420" s="85" t="s">
        <v>3659</v>
      </c>
      <c r="P420" s="85" t="s">
        <v>3660</v>
      </c>
      <c r="Q420" s="88">
        <v>112.96</v>
      </c>
      <c r="R420" s="85">
        <v>0</v>
      </c>
    </row>
    <row r="421" spans="1:18" x14ac:dyDescent="0.3">
      <c r="A421" s="82" t="str">
        <f t="shared" si="42"/>
        <v>TPU HALLSEN CORAZON</v>
      </c>
      <c r="B421" s="82">
        <f t="shared" si="43"/>
        <v>122</v>
      </c>
      <c r="C421" s="82">
        <f t="shared" ca="1" si="44"/>
        <v>0</v>
      </c>
      <c r="D421" s="82">
        <f t="shared" ca="1" si="45"/>
        <v>0</v>
      </c>
      <c r="E421" s="83">
        <f t="shared" ca="1" si="46"/>
        <v>0</v>
      </c>
      <c r="F421" s="82">
        <f t="shared" ca="1" si="47"/>
        <v>0</v>
      </c>
      <c r="G421" s="83">
        <f t="shared" ca="1" si="48"/>
        <v>0</v>
      </c>
      <c r="O421" s="85" t="s">
        <v>3661</v>
      </c>
      <c r="P421" s="85" t="s">
        <v>3662</v>
      </c>
      <c r="Q421" s="88">
        <v>370.83</v>
      </c>
      <c r="R421" s="85">
        <v>0</v>
      </c>
    </row>
    <row r="422" spans="1:18" x14ac:dyDescent="0.3">
      <c r="A422" s="82" t="str">
        <f t="shared" si="42"/>
        <v>TPU HALLSEN CORAZON</v>
      </c>
      <c r="B422" s="82">
        <f t="shared" si="43"/>
        <v>123</v>
      </c>
      <c r="C422" s="82">
        <f t="shared" ca="1" si="44"/>
        <v>0</v>
      </c>
      <c r="D422" s="82">
        <f t="shared" ca="1" si="45"/>
        <v>0</v>
      </c>
      <c r="E422" s="83">
        <f t="shared" ca="1" si="46"/>
        <v>0</v>
      </c>
      <c r="F422" s="82">
        <f t="shared" ca="1" si="47"/>
        <v>0</v>
      </c>
      <c r="G422" s="83">
        <f t="shared" ca="1" si="48"/>
        <v>0</v>
      </c>
      <c r="O422" s="85" t="s">
        <v>3663</v>
      </c>
      <c r="P422" s="85" t="s">
        <v>3664</v>
      </c>
      <c r="Q422" s="88">
        <v>99</v>
      </c>
      <c r="R422" s="85">
        <v>0</v>
      </c>
    </row>
    <row r="423" spans="1:18" x14ac:dyDescent="0.3">
      <c r="A423" s="82" t="str">
        <f t="shared" si="42"/>
        <v>TPU HALLSEN CORAZON</v>
      </c>
      <c r="B423" s="82">
        <f t="shared" si="43"/>
        <v>124</v>
      </c>
      <c r="C423" s="82">
        <f t="shared" ca="1" si="44"/>
        <v>0</v>
      </c>
      <c r="D423" s="82">
        <f t="shared" ca="1" si="45"/>
        <v>0</v>
      </c>
      <c r="E423" s="83">
        <f t="shared" ca="1" si="46"/>
        <v>0</v>
      </c>
      <c r="F423" s="82">
        <f t="shared" ca="1" si="47"/>
        <v>0</v>
      </c>
      <c r="G423" s="83">
        <f t="shared" ca="1" si="48"/>
        <v>0</v>
      </c>
      <c r="O423" s="85" t="s">
        <v>3665</v>
      </c>
      <c r="P423" s="85" t="s">
        <v>3666</v>
      </c>
      <c r="Q423" s="88">
        <v>143.02000000000001</v>
      </c>
      <c r="R423" s="85">
        <v>0</v>
      </c>
    </row>
    <row r="424" spans="1:18" x14ac:dyDescent="0.3">
      <c r="A424" s="82" t="str">
        <f t="shared" si="42"/>
        <v>TPU HALLSEN CORAZON</v>
      </c>
      <c r="B424" s="82">
        <f t="shared" si="43"/>
        <v>125</v>
      </c>
      <c r="C424" s="82">
        <f t="shared" ca="1" si="44"/>
        <v>0</v>
      </c>
      <c r="D424" s="82">
        <f t="shared" ca="1" si="45"/>
        <v>0</v>
      </c>
      <c r="E424" s="83">
        <f t="shared" ca="1" si="46"/>
        <v>0</v>
      </c>
      <c r="F424" s="82">
        <f t="shared" ca="1" si="47"/>
        <v>0</v>
      </c>
      <c r="G424" s="83">
        <f t="shared" ca="1" si="48"/>
        <v>0</v>
      </c>
      <c r="O424" s="85" t="s">
        <v>3667</v>
      </c>
      <c r="P424" s="85" t="s">
        <v>33947</v>
      </c>
      <c r="Q424" s="88">
        <v>999</v>
      </c>
      <c r="R424" s="85">
        <v>116</v>
      </c>
    </row>
    <row r="425" spans="1:18" x14ac:dyDescent="0.3">
      <c r="A425" s="82" t="str">
        <f t="shared" si="42"/>
        <v>TPU HALLSEN CORAZON</v>
      </c>
      <c r="B425" s="82">
        <f t="shared" si="43"/>
        <v>126</v>
      </c>
      <c r="C425" s="82">
        <f t="shared" ca="1" si="44"/>
        <v>0</v>
      </c>
      <c r="D425" s="82">
        <f t="shared" ca="1" si="45"/>
        <v>0</v>
      </c>
      <c r="E425" s="83">
        <f t="shared" ca="1" si="46"/>
        <v>0</v>
      </c>
      <c r="F425" s="82">
        <f t="shared" ca="1" si="47"/>
        <v>0</v>
      </c>
      <c r="G425" s="83">
        <f t="shared" ca="1" si="48"/>
        <v>0</v>
      </c>
      <c r="O425" s="85" t="s">
        <v>3668</v>
      </c>
      <c r="P425" s="85" t="s">
        <v>3669</v>
      </c>
      <c r="Q425" s="88">
        <v>31571.25</v>
      </c>
      <c r="R425" s="85">
        <v>0</v>
      </c>
    </row>
    <row r="426" spans="1:18" x14ac:dyDescent="0.3">
      <c r="A426" s="82" t="str">
        <f t="shared" si="42"/>
        <v>TPU HALLSEN CORAZON</v>
      </c>
      <c r="B426" s="82">
        <f t="shared" si="43"/>
        <v>127</v>
      </c>
      <c r="C426" s="82">
        <f t="shared" ca="1" si="44"/>
        <v>0</v>
      </c>
      <c r="D426" s="82">
        <f t="shared" ca="1" si="45"/>
        <v>0</v>
      </c>
      <c r="E426" s="83">
        <f t="shared" ca="1" si="46"/>
        <v>0</v>
      </c>
      <c r="F426" s="82">
        <f t="shared" ca="1" si="47"/>
        <v>0</v>
      </c>
      <c r="G426" s="83">
        <f t="shared" ca="1" si="48"/>
        <v>0</v>
      </c>
      <c r="O426" s="85" t="s">
        <v>3670</v>
      </c>
      <c r="P426" s="85" t="s">
        <v>3671</v>
      </c>
      <c r="Q426" s="88">
        <v>82.27</v>
      </c>
      <c r="R426" s="85">
        <v>0</v>
      </c>
    </row>
    <row r="427" spans="1:18" x14ac:dyDescent="0.3">
      <c r="A427" s="82" t="str">
        <f t="shared" si="42"/>
        <v>TPU HALLSEN CORAZON</v>
      </c>
      <c r="B427" s="82">
        <f t="shared" si="43"/>
        <v>128</v>
      </c>
      <c r="C427" s="82">
        <f t="shared" ca="1" si="44"/>
        <v>0</v>
      </c>
      <c r="D427" s="82">
        <f t="shared" ca="1" si="45"/>
        <v>0</v>
      </c>
      <c r="E427" s="83">
        <f t="shared" ca="1" si="46"/>
        <v>0</v>
      </c>
      <c r="F427" s="82">
        <f t="shared" ca="1" si="47"/>
        <v>0</v>
      </c>
      <c r="G427" s="83">
        <f t="shared" ca="1" si="48"/>
        <v>0</v>
      </c>
      <c r="O427" s="85" t="s">
        <v>3672</v>
      </c>
      <c r="P427" s="85" t="s">
        <v>3673</v>
      </c>
      <c r="Q427" s="88">
        <v>82.27</v>
      </c>
      <c r="R427" s="85">
        <v>0</v>
      </c>
    </row>
    <row r="428" spans="1:18" x14ac:dyDescent="0.3">
      <c r="A428" s="82" t="str">
        <f t="shared" si="42"/>
        <v>TPU HALLSEN CORAZON</v>
      </c>
      <c r="B428" s="82">
        <f t="shared" si="43"/>
        <v>129</v>
      </c>
      <c r="C428" s="82">
        <f t="shared" ca="1" si="44"/>
        <v>0</v>
      </c>
      <c r="D428" s="82">
        <f t="shared" ca="1" si="45"/>
        <v>0</v>
      </c>
      <c r="E428" s="83">
        <f t="shared" ca="1" si="46"/>
        <v>0</v>
      </c>
      <c r="F428" s="82">
        <f t="shared" ca="1" si="47"/>
        <v>0</v>
      </c>
      <c r="G428" s="83">
        <f t="shared" ca="1" si="48"/>
        <v>0</v>
      </c>
      <c r="O428" s="85" t="s">
        <v>3674</v>
      </c>
      <c r="P428" s="85" t="s">
        <v>3675</v>
      </c>
      <c r="Q428" s="88">
        <v>50.63</v>
      </c>
      <c r="R428" s="85">
        <v>0</v>
      </c>
    </row>
    <row r="429" spans="1:18" x14ac:dyDescent="0.3">
      <c r="A429" s="82" t="str">
        <f t="shared" si="42"/>
        <v>TPU HALLSEN CORAZON</v>
      </c>
      <c r="B429" s="82">
        <f t="shared" si="43"/>
        <v>130</v>
      </c>
      <c r="C429" s="82">
        <f t="shared" ca="1" si="44"/>
        <v>0</v>
      </c>
      <c r="D429" s="82">
        <f t="shared" ca="1" si="45"/>
        <v>0</v>
      </c>
      <c r="E429" s="83">
        <f t="shared" ca="1" si="46"/>
        <v>0</v>
      </c>
      <c r="F429" s="82">
        <f t="shared" ca="1" si="47"/>
        <v>0</v>
      </c>
      <c r="G429" s="83">
        <f t="shared" ca="1" si="48"/>
        <v>0</v>
      </c>
      <c r="O429" s="85" t="s">
        <v>3676</v>
      </c>
      <c r="P429" s="85" t="s">
        <v>3677</v>
      </c>
      <c r="Q429" s="88">
        <v>64.55</v>
      </c>
      <c r="R429" s="85">
        <v>0</v>
      </c>
    </row>
    <row r="430" spans="1:18" x14ac:dyDescent="0.3">
      <c r="A430" s="82" t="str">
        <f t="shared" si="42"/>
        <v>TPU HALLSEN CORAZON</v>
      </c>
      <c r="B430" s="82">
        <f t="shared" si="43"/>
        <v>131</v>
      </c>
      <c r="C430" s="82">
        <f t="shared" ca="1" si="44"/>
        <v>0</v>
      </c>
      <c r="D430" s="82">
        <f t="shared" ca="1" si="45"/>
        <v>0</v>
      </c>
      <c r="E430" s="83">
        <f t="shared" ca="1" si="46"/>
        <v>0</v>
      </c>
      <c r="F430" s="82">
        <f t="shared" ca="1" si="47"/>
        <v>0</v>
      </c>
      <c r="G430" s="83">
        <f t="shared" ca="1" si="48"/>
        <v>0</v>
      </c>
      <c r="O430" s="85" t="s">
        <v>3678</v>
      </c>
      <c r="P430" s="85" t="s">
        <v>3679</v>
      </c>
      <c r="Q430" s="88">
        <v>64.55</v>
      </c>
      <c r="R430" s="85">
        <v>0</v>
      </c>
    </row>
    <row r="431" spans="1:18" x14ac:dyDescent="0.3">
      <c r="A431" s="82" t="str">
        <f t="shared" si="42"/>
        <v>TPU HALLSEN CORAZON</v>
      </c>
      <c r="B431" s="82">
        <f t="shared" si="43"/>
        <v>132</v>
      </c>
      <c r="C431" s="82">
        <f t="shared" ca="1" si="44"/>
        <v>0</v>
      </c>
      <c r="D431" s="82">
        <f t="shared" ca="1" si="45"/>
        <v>0</v>
      </c>
      <c r="E431" s="83">
        <f t="shared" ca="1" si="46"/>
        <v>0</v>
      </c>
      <c r="F431" s="82">
        <f t="shared" ca="1" si="47"/>
        <v>0</v>
      </c>
      <c r="G431" s="83">
        <f t="shared" ca="1" si="48"/>
        <v>0</v>
      </c>
      <c r="O431" s="85" t="s">
        <v>3680</v>
      </c>
      <c r="P431" s="85" t="s">
        <v>3681</v>
      </c>
      <c r="Q431" s="88">
        <v>299</v>
      </c>
      <c r="R431" s="85">
        <v>0</v>
      </c>
    </row>
    <row r="432" spans="1:18" x14ac:dyDescent="0.3">
      <c r="A432" s="82" t="str">
        <f t="shared" si="42"/>
        <v>TPU HALLSEN CORAZON</v>
      </c>
      <c r="B432" s="82">
        <f t="shared" si="43"/>
        <v>133</v>
      </c>
      <c r="C432" s="82">
        <f t="shared" ca="1" si="44"/>
        <v>0</v>
      </c>
      <c r="D432" s="82">
        <f t="shared" ca="1" si="45"/>
        <v>0</v>
      </c>
      <c r="E432" s="83">
        <f t="shared" ca="1" si="46"/>
        <v>0</v>
      </c>
      <c r="F432" s="82">
        <f t="shared" ca="1" si="47"/>
        <v>0</v>
      </c>
      <c r="G432" s="83">
        <f t="shared" ca="1" si="48"/>
        <v>0</v>
      </c>
      <c r="O432" s="85" t="s">
        <v>3682</v>
      </c>
      <c r="P432" s="85" t="s">
        <v>3683</v>
      </c>
      <c r="Q432" s="88">
        <v>169</v>
      </c>
      <c r="R432" s="85">
        <v>0</v>
      </c>
    </row>
    <row r="433" spans="1:18" x14ac:dyDescent="0.3">
      <c r="A433" s="82" t="str">
        <f t="shared" si="42"/>
        <v>TPU HALLSEN CORAZON</v>
      </c>
      <c r="B433" s="82">
        <f t="shared" si="43"/>
        <v>134</v>
      </c>
      <c r="C433" s="82">
        <f t="shared" ca="1" si="44"/>
        <v>0</v>
      </c>
      <c r="D433" s="82">
        <f t="shared" ca="1" si="45"/>
        <v>0</v>
      </c>
      <c r="E433" s="83">
        <f t="shared" ca="1" si="46"/>
        <v>0</v>
      </c>
      <c r="F433" s="82">
        <f t="shared" ca="1" si="47"/>
        <v>0</v>
      </c>
      <c r="G433" s="83">
        <f t="shared" ca="1" si="48"/>
        <v>0</v>
      </c>
      <c r="O433" s="85" t="s">
        <v>3684</v>
      </c>
      <c r="P433" s="85" t="s">
        <v>3685</v>
      </c>
      <c r="Q433" s="88">
        <v>64.55</v>
      </c>
      <c r="R433" s="85">
        <v>0</v>
      </c>
    </row>
    <row r="434" spans="1:18" x14ac:dyDescent="0.3">
      <c r="A434" s="82" t="str">
        <f t="shared" si="42"/>
        <v>TPU HALLSEN CORAZON</v>
      </c>
      <c r="B434" s="82">
        <f t="shared" si="43"/>
        <v>135</v>
      </c>
      <c r="C434" s="82">
        <f t="shared" ca="1" si="44"/>
        <v>0</v>
      </c>
      <c r="D434" s="82">
        <f t="shared" ca="1" si="45"/>
        <v>0</v>
      </c>
      <c r="E434" s="83">
        <f t="shared" ca="1" si="46"/>
        <v>0</v>
      </c>
      <c r="F434" s="82">
        <f t="shared" ca="1" si="47"/>
        <v>0</v>
      </c>
      <c r="G434" s="83">
        <f t="shared" ca="1" si="48"/>
        <v>0</v>
      </c>
      <c r="O434" s="85" t="s">
        <v>3686</v>
      </c>
      <c r="P434" s="85" t="s">
        <v>3687</v>
      </c>
      <c r="Q434" s="88">
        <v>169</v>
      </c>
      <c r="R434" s="85">
        <v>0</v>
      </c>
    </row>
    <row r="435" spans="1:18" x14ac:dyDescent="0.3">
      <c r="A435" s="82" t="str">
        <f t="shared" si="42"/>
        <v>TPU HALLSEN CORAZON</v>
      </c>
      <c r="B435" s="82">
        <f t="shared" si="43"/>
        <v>136</v>
      </c>
      <c r="C435" s="82">
        <f t="shared" ca="1" si="44"/>
        <v>0</v>
      </c>
      <c r="D435" s="82">
        <f t="shared" ca="1" si="45"/>
        <v>0</v>
      </c>
      <c r="E435" s="83">
        <f t="shared" ca="1" si="46"/>
        <v>0</v>
      </c>
      <c r="F435" s="82">
        <f t="shared" ca="1" si="47"/>
        <v>0</v>
      </c>
      <c r="G435" s="83">
        <f t="shared" ca="1" si="48"/>
        <v>0</v>
      </c>
      <c r="O435" s="85" t="s">
        <v>3688</v>
      </c>
      <c r="P435" s="85" t="s">
        <v>3689</v>
      </c>
      <c r="Q435" s="88">
        <v>9419.25</v>
      </c>
      <c r="R435" s="85">
        <v>-44</v>
      </c>
    </row>
    <row r="436" spans="1:18" x14ac:dyDescent="0.3">
      <c r="A436" s="82" t="str">
        <f t="shared" si="42"/>
        <v>TPU HALLSEN CORAZON</v>
      </c>
      <c r="B436" s="82">
        <f t="shared" si="43"/>
        <v>137</v>
      </c>
      <c r="C436" s="82">
        <f t="shared" ca="1" si="44"/>
        <v>0</v>
      </c>
      <c r="D436" s="82">
        <f t="shared" ca="1" si="45"/>
        <v>0</v>
      </c>
      <c r="E436" s="83">
        <f t="shared" ca="1" si="46"/>
        <v>0</v>
      </c>
      <c r="F436" s="82">
        <f t="shared" ca="1" si="47"/>
        <v>0</v>
      </c>
      <c r="G436" s="83">
        <f t="shared" ca="1" si="48"/>
        <v>0</v>
      </c>
      <c r="O436" s="85" t="s">
        <v>3690</v>
      </c>
      <c r="P436" s="85" t="s">
        <v>3691</v>
      </c>
      <c r="Q436" s="88">
        <v>899</v>
      </c>
      <c r="R436" s="85">
        <v>6</v>
      </c>
    </row>
    <row r="437" spans="1:18" x14ac:dyDescent="0.3">
      <c r="A437" s="82" t="str">
        <f t="shared" si="42"/>
        <v>TPU HALLSEN CORAZON</v>
      </c>
      <c r="B437" s="82">
        <f t="shared" si="43"/>
        <v>138</v>
      </c>
      <c r="C437" s="82">
        <f t="shared" ca="1" si="44"/>
        <v>0</v>
      </c>
      <c r="D437" s="82">
        <f t="shared" ca="1" si="45"/>
        <v>0</v>
      </c>
      <c r="E437" s="83">
        <f t="shared" ca="1" si="46"/>
        <v>0</v>
      </c>
      <c r="F437" s="82">
        <f t="shared" ca="1" si="47"/>
        <v>0</v>
      </c>
      <c r="G437" s="83">
        <f t="shared" ca="1" si="48"/>
        <v>0</v>
      </c>
      <c r="O437" s="85" t="s">
        <v>3692</v>
      </c>
      <c r="P437" s="85" t="s">
        <v>3693</v>
      </c>
      <c r="Q437" s="88">
        <v>4968.6000000000004</v>
      </c>
      <c r="R437" s="85">
        <v>230</v>
      </c>
    </row>
    <row r="438" spans="1:18" x14ac:dyDescent="0.3">
      <c r="A438" s="82" t="str">
        <f t="shared" si="42"/>
        <v>TPU HALLSEN CORAZON</v>
      </c>
      <c r="B438" s="82">
        <f t="shared" si="43"/>
        <v>139</v>
      </c>
      <c r="C438" s="82">
        <f t="shared" ca="1" si="44"/>
        <v>0</v>
      </c>
      <c r="D438" s="82">
        <f t="shared" ca="1" si="45"/>
        <v>0</v>
      </c>
      <c r="E438" s="83">
        <f t="shared" ca="1" si="46"/>
        <v>0</v>
      </c>
      <c r="F438" s="82">
        <f t="shared" ca="1" si="47"/>
        <v>0</v>
      </c>
      <c r="G438" s="83">
        <f t="shared" ca="1" si="48"/>
        <v>0</v>
      </c>
      <c r="O438" s="85" t="s">
        <v>3694</v>
      </c>
      <c r="P438" s="85" t="s">
        <v>3695</v>
      </c>
      <c r="Q438" s="88">
        <v>64.55</v>
      </c>
      <c r="R438" s="85">
        <v>0</v>
      </c>
    </row>
    <row r="439" spans="1:18" x14ac:dyDescent="0.3">
      <c r="A439" s="82" t="str">
        <f t="shared" si="42"/>
        <v>TPU HALLSEN CORAZON</v>
      </c>
      <c r="B439" s="82">
        <f t="shared" si="43"/>
        <v>140</v>
      </c>
      <c r="C439" s="82">
        <f t="shared" ca="1" si="44"/>
        <v>0</v>
      </c>
      <c r="D439" s="82">
        <f t="shared" ca="1" si="45"/>
        <v>0</v>
      </c>
      <c r="E439" s="83">
        <f t="shared" ca="1" si="46"/>
        <v>0</v>
      </c>
      <c r="F439" s="82">
        <f t="shared" ca="1" si="47"/>
        <v>0</v>
      </c>
      <c r="G439" s="83">
        <f t="shared" ca="1" si="48"/>
        <v>0</v>
      </c>
      <c r="O439" s="85" t="s">
        <v>3696</v>
      </c>
      <c r="P439" s="85" t="s">
        <v>3697</v>
      </c>
      <c r="Q439" s="88">
        <v>64.55</v>
      </c>
      <c r="R439" s="85">
        <v>0</v>
      </c>
    </row>
    <row r="440" spans="1:18" x14ac:dyDescent="0.3">
      <c r="A440" s="82" t="str">
        <f t="shared" si="42"/>
        <v>TPU HALLSEN CORAZON</v>
      </c>
      <c r="B440" s="82">
        <f t="shared" si="43"/>
        <v>141</v>
      </c>
      <c r="C440" s="82">
        <f t="shared" ca="1" si="44"/>
        <v>0</v>
      </c>
      <c r="D440" s="82">
        <f t="shared" ca="1" si="45"/>
        <v>0</v>
      </c>
      <c r="E440" s="83">
        <f t="shared" ca="1" si="46"/>
        <v>0</v>
      </c>
      <c r="F440" s="82">
        <f t="shared" ca="1" si="47"/>
        <v>0</v>
      </c>
      <c r="G440" s="83">
        <f t="shared" ca="1" si="48"/>
        <v>0</v>
      </c>
      <c r="O440" s="85" t="s">
        <v>3698</v>
      </c>
      <c r="P440" s="85" t="s">
        <v>3699</v>
      </c>
      <c r="Q440" s="88">
        <v>27583.81</v>
      </c>
      <c r="R440" s="85">
        <v>0</v>
      </c>
    </row>
    <row r="441" spans="1:18" x14ac:dyDescent="0.3">
      <c r="A441" s="82" t="str">
        <f t="shared" si="42"/>
        <v>TPU HALLSEN CORAZON</v>
      </c>
      <c r="B441" s="82">
        <f t="shared" si="43"/>
        <v>142</v>
      </c>
      <c r="C441" s="82">
        <f t="shared" ca="1" si="44"/>
        <v>0</v>
      </c>
      <c r="D441" s="82">
        <f t="shared" ca="1" si="45"/>
        <v>0</v>
      </c>
      <c r="E441" s="83">
        <f t="shared" ca="1" si="46"/>
        <v>0</v>
      </c>
      <c r="F441" s="82">
        <f t="shared" ca="1" si="47"/>
        <v>0</v>
      </c>
      <c r="G441" s="83">
        <f t="shared" ca="1" si="48"/>
        <v>0</v>
      </c>
      <c r="O441" s="85" t="s">
        <v>3700</v>
      </c>
      <c r="P441" s="85" t="s">
        <v>3701</v>
      </c>
      <c r="Q441" s="88">
        <v>379.69</v>
      </c>
      <c r="R441" s="85">
        <v>0</v>
      </c>
    </row>
    <row r="442" spans="1:18" x14ac:dyDescent="0.3">
      <c r="A442" s="82" t="str">
        <f t="shared" si="42"/>
        <v>TPU HALLSEN CORAZON</v>
      </c>
      <c r="B442" s="82">
        <f t="shared" si="43"/>
        <v>143</v>
      </c>
      <c r="C442" s="82">
        <f t="shared" ca="1" si="44"/>
        <v>0</v>
      </c>
      <c r="D442" s="82">
        <f t="shared" ca="1" si="45"/>
        <v>0</v>
      </c>
      <c r="E442" s="83">
        <f t="shared" ca="1" si="46"/>
        <v>0</v>
      </c>
      <c r="F442" s="82">
        <f t="shared" ca="1" si="47"/>
        <v>0</v>
      </c>
      <c r="G442" s="83">
        <f t="shared" ca="1" si="48"/>
        <v>0</v>
      </c>
      <c r="O442" s="85" t="s">
        <v>3702</v>
      </c>
      <c r="P442" s="85" t="s">
        <v>3703</v>
      </c>
      <c r="Q442" s="88">
        <v>10899.71</v>
      </c>
      <c r="R442" s="85">
        <v>0</v>
      </c>
    </row>
    <row r="443" spans="1:18" x14ac:dyDescent="0.3">
      <c r="A443" s="82" t="str">
        <f t="shared" si="42"/>
        <v>TPU HALLSEN CORAZON</v>
      </c>
      <c r="B443" s="82">
        <f t="shared" si="43"/>
        <v>144</v>
      </c>
      <c r="C443" s="82">
        <f t="shared" ca="1" si="44"/>
        <v>0</v>
      </c>
      <c r="D443" s="82">
        <f t="shared" ca="1" si="45"/>
        <v>0</v>
      </c>
      <c r="E443" s="83">
        <f t="shared" ca="1" si="46"/>
        <v>0</v>
      </c>
      <c r="F443" s="82">
        <f t="shared" ca="1" si="47"/>
        <v>0</v>
      </c>
      <c r="G443" s="83">
        <f t="shared" ca="1" si="48"/>
        <v>0</v>
      </c>
      <c r="O443" s="85" t="s">
        <v>3704</v>
      </c>
      <c r="P443" s="85" t="s">
        <v>3705</v>
      </c>
      <c r="Q443" s="88">
        <v>569.51</v>
      </c>
      <c r="R443" s="85">
        <v>0</v>
      </c>
    </row>
    <row r="444" spans="1:18" x14ac:dyDescent="0.3">
      <c r="A444" s="82" t="str">
        <f t="shared" si="42"/>
        <v>TPU HALLSEN CORAZON</v>
      </c>
      <c r="B444" s="82">
        <f t="shared" si="43"/>
        <v>145</v>
      </c>
      <c r="C444" s="82">
        <f t="shared" ca="1" si="44"/>
        <v>0</v>
      </c>
      <c r="D444" s="82">
        <f t="shared" ca="1" si="45"/>
        <v>0</v>
      </c>
      <c r="E444" s="83">
        <f t="shared" ca="1" si="46"/>
        <v>0</v>
      </c>
      <c r="F444" s="82">
        <f t="shared" ca="1" si="47"/>
        <v>0</v>
      </c>
      <c r="G444" s="83">
        <f t="shared" ca="1" si="48"/>
        <v>0</v>
      </c>
      <c r="O444" s="85" t="s">
        <v>3706</v>
      </c>
      <c r="P444" s="85" t="s">
        <v>3707</v>
      </c>
      <c r="Q444" s="88">
        <v>35</v>
      </c>
      <c r="R444" s="85">
        <v>0</v>
      </c>
    </row>
    <row r="445" spans="1:18" x14ac:dyDescent="0.3">
      <c r="A445" s="82" t="str">
        <f t="shared" si="42"/>
        <v>TPU HALLSEN CORAZON</v>
      </c>
      <c r="B445" s="82">
        <f t="shared" si="43"/>
        <v>146</v>
      </c>
      <c r="C445" s="82">
        <f t="shared" ca="1" si="44"/>
        <v>0</v>
      </c>
      <c r="D445" s="82">
        <f t="shared" ca="1" si="45"/>
        <v>0</v>
      </c>
      <c r="E445" s="83">
        <f t="shared" ca="1" si="46"/>
        <v>0</v>
      </c>
      <c r="F445" s="82">
        <f t="shared" ca="1" si="47"/>
        <v>0</v>
      </c>
      <c r="G445" s="83">
        <f t="shared" ca="1" si="48"/>
        <v>0</v>
      </c>
      <c r="O445" s="85" t="s">
        <v>3708</v>
      </c>
      <c r="P445" s="85" t="s">
        <v>3709</v>
      </c>
      <c r="Q445" s="88">
        <v>35</v>
      </c>
      <c r="R445" s="85">
        <v>-96</v>
      </c>
    </row>
    <row r="446" spans="1:18" x14ac:dyDescent="0.3">
      <c r="A446" s="82" t="str">
        <f t="shared" si="42"/>
        <v>TPU HALLSEN CORAZON</v>
      </c>
      <c r="B446" s="82">
        <f t="shared" si="43"/>
        <v>147</v>
      </c>
      <c r="C446" s="82">
        <f t="shared" ca="1" si="44"/>
        <v>0</v>
      </c>
      <c r="D446" s="82">
        <f t="shared" ca="1" si="45"/>
        <v>0</v>
      </c>
      <c r="E446" s="83">
        <f t="shared" ca="1" si="46"/>
        <v>0</v>
      </c>
      <c r="F446" s="82">
        <f t="shared" ca="1" si="47"/>
        <v>0</v>
      </c>
      <c r="G446" s="83">
        <f t="shared" ca="1" si="48"/>
        <v>0</v>
      </c>
      <c r="O446" s="85" t="s">
        <v>3710</v>
      </c>
      <c r="P446" s="85" t="s">
        <v>3711</v>
      </c>
      <c r="Q446" s="88">
        <v>23.41</v>
      </c>
      <c r="R446" s="85">
        <v>0</v>
      </c>
    </row>
    <row r="447" spans="1:18" x14ac:dyDescent="0.3">
      <c r="A447" s="82" t="str">
        <f t="shared" si="42"/>
        <v>TPU HALLSEN CORAZON</v>
      </c>
      <c r="B447" s="82">
        <f t="shared" si="43"/>
        <v>148</v>
      </c>
      <c r="C447" s="82">
        <f t="shared" ca="1" si="44"/>
        <v>0</v>
      </c>
      <c r="D447" s="82">
        <f t="shared" ca="1" si="45"/>
        <v>0</v>
      </c>
      <c r="E447" s="83">
        <f t="shared" ca="1" si="46"/>
        <v>0</v>
      </c>
      <c r="F447" s="82">
        <f t="shared" ca="1" si="47"/>
        <v>0</v>
      </c>
      <c r="G447" s="83">
        <f t="shared" ca="1" si="48"/>
        <v>0</v>
      </c>
      <c r="O447" s="85" t="s">
        <v>3712</v>
      </c>
      <c r="P447" s="85" t="s">
        <v>3713</v>
      </c>
      <c r="Q447" s="88">
        <v>35</v>
      </c>
      <c r="R447" s="85">
        <v>0</v>
      </c>
    </row>
    <row r="448" spans="1:18" x14ac:dyDescent="0.3">
      <c r="A448" s="82" t="str">
        <f t="shared" si="42"/>
        <v>TPU HALLSEN CORAZON</v>
      </c>
      <c r="B448" s="82">
        <f t="shared" si="43"/>
        <v>149</v>
      </c>
      <c r="C448" s="82">
        <f t="shared" ca="1" si="44"/>
        <v>0</v>
      </c>
      <c r="D448" s="82">
        <f t="shared" ca="1" si="45"/>
        <v>0</v>
      </c>
      <c r="E448" s="83">
        <f t="shared" ca="1" si="46"/>
        <v>0</v>
      </c>
      <c r="F448" s="82">
        <f t="shared" ca="1" si="47"/>
        <v>0</v>
      </c>
      <c r="G448" s="83">
        <f t="shared" ca="1" si="48"/>
        <v>0</v>
      </c>
      <c r="O448" s="85" t="s">
        <v>3714</v>
      </c>
      <c r="P448" s="85" t="s">
        <v>3715</v>
      </c>
      <c r="Q448" s="88">
        <v>35</v>
      </c>
      <c r="R448" s="85">
        <v>0</v>
      </c>
    </row>
    <row r="449" spans="1:18" x14ac:dyDescent="0.3">
      <c r="A449" s="82" t="str">
        <f t="shared" si="42"/>
        <v>TPU HALLSEN CORAZON</v>
      </c>
      <c r="B449" s="82">
        <f t="shared" si="43"/>
        <v>150</v>
      </c>
      <c r="C449" s="82">
        <f t="shared" ca="1" si="44"/>
        <v>0</v>
      </c>
      <c r="D449" s="82">
        <f t="shared" ca="1" si="45"/>
        <v>0</v>
      </c>
      <c r="E449" s="83">
        <f t="shared" ca="1" si="46"/>
        <v>0</v>
      </c>
      <c r="F449" s="82">
        <f t="shared" ca="1" si="47"/>
        <v>0</v>
      </c>
      <c r="G449" s="83">
        <f t="shared" ca="1" si="48"/>
        <v>0</v>
      </c>
      <c r="O449" s="85" t="s">
        <v>3716</v>
      </c>
      <c r="P449" s="85" t="s">
        <v>3717</v>
      </c>
      <c r="Q449" s="88">
        <v>35</v>
      </c>
      <c r="R449" s="85">
        <v>0</v>
      </c>
    </row>
    <row r="450" spans="1:18" x14ac:dyDescent="0.3">
      <c r="A450" s="82" t="str">
        <f t="shared" si="42"/>
        <v>TPU HALLSEN CORAZON</v>
      </c>
      <c r="B450" s="82">
        <f t="shared" si="43"/>
        <v>151</v>
      </c>
      <c r="C450" s="82">
        <f t="shared" ca="1" si="44"/>
        <v>0</v>
      </c>
      <c r="D450" s="82">
        <f t="shared" ca="1" si="45"/>
        <v>0</v>
      </c>
      <c r="E450" s="83">
        <f t="shared" ca="1" si="46"/>
        <v>0</v>
      </c>
      <c r="F450" s="82">
        <f t="shared" ca="1" si="47"/>
        <v>0</v>
      </c>
      <c r="G450" s="83">
        <f t="shared" ca="1" si="48"/>
        <v>0</v>
      </c>
      <c r="O450" s="85" t="s">
        <v>3718</v>
      </c>
      <c r="P450" s="85" t="s">
        <v>3719</v>
      </c>
      <c r="Q450" s="88">
        <v>35</v>
      </c>
      <c r="R450" s="85">
        <v>0</v>
      </c>
    </row>
    <row r="451" spans="1:18" x14ac:dyDescent="0.3">
      <c r="A451" s="82" t="str">
        <f t="shared" ref="A451:A514" si="49">IFERROR(INDEX($J$2:$J$100,INT((ROW(A450)-1)/150)+1),"")</f>
        <v>TPU HALLSEN CORAZON</v>
      </c>
      <c r="B451" s="82">
        <f t="shared" ref="B451:B514" si="50">IF($A451="","",MOD(ROW(A450)-1,150)+3)</f>
        <v>152</v>
      </c>
      <c r="C451" s="82">
        <f t="shared" ref="C451:C514" ca="1" si="51">IF($A451="","",IFERROR(INDIRECT("'"&amp;$A451&amp;"'!A"&amp;$B451),""))</f>
        <v>0</v>
      </c>
      <c r="D451" s="82">
        <f t="shared" ref="D451:D514" ca="1" si="52">IF($A451="","",IFERROR(INDIRECT("'"&amp;$A451&amp;"'!B"&amp;$B451),""))</f>
        <v>0</v>
      </c>
      <c r="E451" s="83">
        <f t="shared" ref="E451:E514" ca="1" si="53">IF($A451="","",IFERROR(INDIRECT("'"&amp;$A451&amp;"'!D"&amp;$B451),""))</f>
        <v>0</v>
      </c>
      <c r="F451" s="82">
        <f t="shared" ref="F451:F514" ca="1" si="54">IF($A451="","",IFERROR(INDIRECT("'"&amp;$A451&amp;"'!E"&amp;$B451),0))</f>
        <v>0</v>
      </c>
      <c r="G451" s="83">
        <f t="shared" ref="G451:G514" ca="1" si="55">IF($A451="","",IFERROR(INDIRECT("'"&amp;$A451&amp;"'!F"&amp;$B451),0))</f>
        <v>0</v>
      </c>
      <c r="O451" s="85" t="s">
        <v>3720</v>
      </c>
      <c r="P451" s="85" t="s">
        <v>3721</v>
      </c>
      <c r="Q451" s="88">
        <v>35</v>
      </c>
      <c r="R451" s="85">
        <v>0</v>
      </c>
    </row>
    <row r="452" spans="1:18" x14ac:dyDescent="0.3">
      <c r="A452" s="82" t="str">
        <f t="shared" si="49"/>
        <v>TPU VARNISH</v>
      </c>
      <c r="B452" s="82">
        <f t="shared" si="50"/>
        <v>3</v>
      </c>
      <c r="C452" s="82" t="str">
        <f t="shared" ca="1" si="51"/>
        <v>41776</v>
      </c>
      <c r="D452" s="82" t="str">
        <f t="shared" ca="1" si="52"/>
        <v>TPU VARNISH MOTO E13</v>
      </c>
      <c r="E452" s="83">
        <f t="shared" ca="1" si="53"/>
        <v>1498.97</v>
      </c>
      <c r="F452" s="82">
        <f t="shared" ca="1" si="54"/>
        <v>0</v>
      </c>
      <c r="G452" s="83">
        <f t="shared" ca="1" si="55"/>
        <v>0</v>
      </c>
      <c r="O452" s="85" t="s">
        <v>3722</v>
      </c>
      <c r="P452" s="85" t="s">
        <v>3723</v>
      </c>
      <c r="Q452" s="88">
        <v>23.41</v>
      </c>
      <c r="R452" s="85">
        <v>0</v>
      </c>
    </row>
    <row r="453" spans="1:18" x14ac:dyDescent="0.3">
      <c r="A453" s="82" t="str">
        <f t="shared" si="49"/>
        <v>TPU VARNISH</v>
      </c>
      <c r="B453" s="82">
        <f t="shared" si="50"/>
        <v>4</v>
      </c>
      <c r="C453" s="82" t="str">
        <f t="shared" ca="1" si="51"/>
        <v>42044</v>
      </c>
      <c r="D453" s="82" t="str">
        <f t="shared" ca="1" si="52"/>
        <v>TPU VARNISH MOTO G13</v>
      </c>
      <c r="E453" s="83">
        <f t="shared" ca="1" si="53"/>
        <v>1498.97</v>
      </c>
      <c r="F453" s="82">
        <f t="shared" ca="1" si="54"/>
        <v>0</v>
      </c>
      <c r="G453" s="83">
        <f t="shared" ca="1" si="55"/>
        <v>0</v>
      </c>
      <c r="O453" s="85" t="s">
        <v>3724</v>
      </c>
      <c r="P453" s="85" t="s">
        <v>3725</v>
      </c>
      <c r="Q453" s="88">
        <v>23.41</v>
      </c>
      <c r="R453" s="85">
        <v>0</v>
      </c>
    </row>
    <row r="454" spans="1:18" x14ac:dyDescent="0.3">
      <c r="A454" s="82" t="str">
        <f t="shared" si="49"/>
        <v>TPU VARNISH</v>
      </c>
      <c r="B454" s="82">
        <f t="shared" si="50"/>
        <v>5</v>
      </c>
      <c r="C454" s="82" t="str">
        <f t="shared" ca="1" si="51"/>
        <v>42972</v>
      </c>
      <c r="D454" s="82" t="str">
        <f t="shared" ca="1" si="52"/>
        <v>TPU VARNISH MOTO G14</v>
      </c>
      <c r="E454" s="83">
        <f t="shared" ca="1" si="53"/>
        <v>1498.97</v>
      </c>
      <c r="F454" s="82">
        <f t="shared" ca="1" si="54"/>
        <v>0</v>
      </c>
      <c r="G454" s="83">
        <f t="shared" ca="1" si="55"/>
        <v>0</v>
      </c>
      <c r="O454" s="85" t="s">
        <v>3726</v>
      </c>
      <c r="P454" s="85" t="s">
        <v>3727</v>
      </c>
      <c r="Q454" s="88">
        <v>35</v>
      </c>
      <c r="R454" s="85">
        <v>0</v>
      </c>
    </row>
    <row r="455" spans="1:18" x14ac:dyDescent="0.3">
      <c r="A455" s="82" t="str">
        <f t="shared" si="49"/>
        <v>TPU VARNISH</v>
      </c>
      <c r="B455" s="82">
        <f t="shared" si="50"/>
        <v>6</v>
      </c>
      <c r="C455" s="82" t="str">
        <f t="shared" ca="1" si="51"/>
        <v>42042</v>
      </c>
      <c r="D455" s="82" t="str">
        <f t="shared" ca="1" si="52"/>
        <v>TPU VARNISH MOTO G23</v>
      </c>
      <c r="E455" s="83">
        <f t="shared" ca="1" si="53"/>
        <v>1498.97</v>
      </c>
      <c r="F455" s="82">
        <f t="shared" ca="1" si="54"/>
        <v>0</v>
      </c>
      <c r="G455" s="83">
        <f t="shared" ca="1" si="55"/>
        <v>0</v>
      </c>
      <c r="O455" s="85" t="s">
        <v>3728</v>
      </c>
      <c r="P455" s="85" t="s">
        <v>3729</v>
      </c>
      <c r="Q455" s="88">
        <v>35</v>
      </c>
      <c r="R455" s="85">
        <v>0</v>
      </c>
    </row>
    <row r="456" spans="1:18" x14ac:dyDescent="0.3">
      <c r="A456" s="82" t="str">
        <f t="shared" si="49"/>
        <v>TPU VARNISH</v>
      </c>
      <c r="B456" s="82">
        <f t="shared" si="50"/>
        <v>7</v>
      </c>
      <c r="C456" s="82" t="str">
        <f t="shared" ca="1" si="51"/>
        <v>41040</v>
      </c>
      <c r="D456" s="82" t="str">
        <f t="shared" ca="1" si="52"/>
        <v>TPU VARNISH MOTO G52</v>
      </c>
      <c r="E456" s="83">
        <f t="shared" ca="1" si="53"/>
        <v>1499</v>
      </c>
      <c r="F456" s="82">
        <f t="shared" ca="1" si="54"/>
        <v>0</v>
      </c>
      <c r="G456" s="83">
        <f t="shared" ca="1" si="55"/>
        <v>0</v>
      </c>
      <c r="O456" s="85" t="s">
        <v>3730</v>
      </c>
      <c r="P456" s="85" t="s">
        <v>3731</v>
      </c>
      <c r="Q456" s="88">
        <v>35</v>
      </c>
      <c r="R456" s="85">
        <v>16</v>
      </c>
    </row>
    <row r="457" spans="1:18" x14ac:dyDescent="0.3">
      <c r="A457" s="82" t="str">
        <f t="shared" si="49"/>
        <v>TPU VARNISH</v>
      </c>
      <c r="B457" s="82">
        <f t="shared" si="50"/>
        <v>8</v>
      </c>
      <c r="C457" s="82" t="str">
        <f t="shared" ca="1" si="51"/>
        <v>36284</v>
      </c>
      <c r="D457" s="82" t="str">
        <f t="shared" ca="1" si="52"/>
        <v>TPU VARNISH MOTO G7</v>
      </c>
      <c r="E457" s="83">
        <f t="shared" ca="1" si="53"/>
        <v>1498.99</v>
      </c>
      <c r="F457" s="82">
        <f t="shared" ca="1" si="54"/>
        <v>0</v>
      </c>
      <c r="G457" s="83">
        <f t="shared" ca="1" si="55"/>
        <v>0</v>
      </c>
      <c r="O457" s="85" t="s">
        <v>3732</v>
      </c>
      <c r="P457" s="85" t="s">
        <v>3733</v>
      </c>
      <c r="Q457" s="88">
        <v>35</v>
      </c>
      <c r="R457" s="85">
        <v>0</v>
      </c>
    </row>
    <row r="458" spans="1:18" x14ac:dyDescent="0.3">
      <c r="A458" s="82" t="str">
        <f t="shared" si="49"/>
        <v>TPU VARNISH</v>
      </c>
      <c r="B458" s="82">
        <f t="shared" si="50"/>
        <v>9</v>
      </c>
      <c r="C458" s="82" t="str">
        <f t="shared" ca="1" si="51"/>
        <v>41320</v>
      </c>
      <c r="D458" s="82" t="str">
        <f t="shared" ca="1" si="52"/>
        <v>TPU VARNISH SAMSUNG A03</v>
      </c>
      <c r="E458" s="83">
        <f t="shared" ca="1" si="53"/>
        <v>1499</v>
      </c>
      <c r="F458" s="82">
        <f t="shared" ca="1" si="54"/>
        <v>0</v>
      </c>
      <c r="G458" s="83">
        <f t="shared" ca="1" si="55"/>
        <v>0</v>
      </c>
      <c r="O458" s="85" t="s">
        <v>3734</v>
      </c>
      <c r="P458" s="85" t="s">
        <v>3735</v>
      </c>
      <c r="Q458" s="88">
        <v>35</v>
      </c>
      <c r="R458" s="85">
        <v>0</v>
      </c>
    </row>
    <row r="459" spans="1:18" x14ac:dyDescent="0.3">
      <c r="A459" s="82" t="str">
        <f t="shared" si="49"/>
        <v>TPU VARNISH</v>
      </c>
      <c r="B459" s="82">
        <f t="shared" si="50"/>
        <v>10</v>
      </c>
      <c r="C459" s="82" t="str">
        <f t="shared" ca="1" si="51"/>
        <v>41779</v>
      </c>
      <c r="D459" s="82" t="str">
        <f t="shared" ca="1" si="52"/>
        <v>TPU VARNISH SAMSUNG A04E</v>
      </c>
      <c r="E459" s="83">
        <f t="shared" ca="1" si="53"/>
        <v>1498.97</v>
      </c>
      <c r="F459" s="82">
        <f t="shared" ca="1" si="54"/>
        <v>0</v>
      </c>
      <c r="G459" s="83">
        <f t="shared" ca="1" si="55"/>
        <v>0</v>
      </c>
      <c r="O459" s="85" t="s">
        <v>3736</v>
      </c>
      <c r="P459" s="85" t="s">
        <v>3737</v>
      </c>
      <c r="Q459" s="88">
        <v>35</v>
      </c>
      <c r="R459" s="85">
        <v>0</v>
      </c>
    </row>
    <row r="460" spans="1:18" x14ac:dyDescent="0.3">
      <c r="A460" s="82" t="str">
        <f t="shared" si="49"/>
        <v>TPU VARNISH</v>
      </c>
      <c r="B460" s="82">
        <f t="shared" si="50"/>
        <v>11</v>
      </c>
      <c r="C460" s="82" t="str">
        <f t="shared" ca="1" si="51"/>
        <v>42970</v>
      </c>
      <c r="D460" s="82" t="str">
        <f t="shared" ca="1" si="52"/>
        <v>TPU VARNISH SAMSUNG A05S</v>
      </c>
      <c r="E460" s="83">
        <f t="shared" ca="1" si="53"/>
        <v>1498.97</v>
      </c>
      <c r="F460" s="82">
        <f t="shared" ca="1" si="54"/>
        <v>0</v>
      </c>
      <c r="G460" s="83">
        <f t="shared" ca="1" si="55"/>
        <v>0</v>
      </c>
      <c r="O460" s="85" t="s">
        <v>3738</v>
      </c>
      <c r="P460" s="85" t="s">
        <v>3739</v>
      </c>
      <c r="Q460" s="88">
        <v>35</v>
      </c>
      <c r="R460" s="85">
        <v>0</v>
      </c>
    </row>
    <row r="461" spans="1:18" x14ac:dyDescent="0.3">
      <c r="A461" s="82" t="str">
        <f t="shared" si="49"/>
        <v>TPU VARNISH</v>
      </c>
      <c r="B461" s="82">
        <f t="shared" si="50"/>
        <v>12</v>
      </c>
      <c r="C461" s="82" t="str">
        <f t="shared" ca="1" si="51"/>
        <v>41780</v>
      </c>
      <c r="D461" s="82" t="str">
        <f t="shared" ca="1" si="52"/>
        <v>TPU VARNISH SAMSUNG A14</v>
      </c>
      <c r="E461" s="83">
        <f t="shared" ca="1" si="53"/>
        <v>1498.97</v>
      </c>
      <c r="F461" s="82">
        <f t="shared" ca="1" si="54"/>
        <v>0</v>
      </c>
      <c r="G461" s="83">
        <f t="shared" ca="1" si="55"/>
        <v>0</v>
      </c>
      <c r="O461" s="85" t="s">
        <v>3740</v>
      </c>
      <c r="P461" s="85" t="s">
        <v>3741</v>
      </c>
      <c r="Q461" s="88">
        <v>35</v>
      </c>
      <c r="R461" s="85">
        <v>0</v>
      </c>
    </row>
    <row r="462" spans="1:18" x14ac:dyDescent="0.3">
      <c r="A462" s="82" t="str">
        <f t="shared" si="49"/>
        <v>TPU VARNISH</v>
      </c>
      <c r="B462" s="82">
        <f t="shared" si="50"/>
        <v>13</v>
      </c>
      <c r="C462" s="82" t="str">
        <f t="shared" ca="1" si="51"/>
        <v>41036</v>
      </c>
      <c r="D462" s="82" t="str">
        <f t="shared" ca="1" si="52"/>
        <v>TPU VARNISH SAMSUNG A22 5G</v>
      </c>
      <c r="E462" s="83">
        <f t="shared" ca="1" si="53"/>
        <v>1499</v>
      </c>
      <c r="F462" s="82">
        <f t="shared" ca="1" si="54"/>
        <v>0</v>
      </c>
      <c r="G462" s="83">
        <f t="shared" ca="1" si="55"/>
        <v>0</v>
      </c>
      <c r="O462" s="85" t="s">
        <v>3742</v>
      </c>
      <c r="P462" s="85" t="s">
        <v>3743</v>
      </c>
      <c r="Q462" s="88">
        <v>1.27</v>
      </c>
      <c r="R462" s="85">
        <v>0</v>
      </c>
    </row>
    <row r="463" spans="1:18" x14ac:dyDescent="0.3">
      <c r="A463" s="82" t="str">
        <f t="shared" si="49"/>
        <v>TPU VARNISH</v>
      </c>
      <c r="B463" s="82">
        <f t="shared" si="50"/>
        <v>14</v>
      </c>
      <c r="C463" s="82" t="str">
        <f t="shared" ca="1" si="51"/>
        <v>42041</v>
      </c>
      <c r="D463" s="82" t="str">
        <f t="shared" ca="1" si="52"/>
        <v>TPU VARNISH SAMSUNG A24</v>
      </c>
      <c r="E463" s="83">
        <f t="shared" ca="1" si="53"/>
        <v>1498.97</v>
      </c>
      <c r="F463" s="82">
        <f t="shared" ca="1" si="54"/>
        <v>0</v>
      </c>
      <c r="G463" s="83">
        <f t="shared" ca="1" si="55"/>
        <v>0</v>
      </c>
      <c r="O463" s="85" t="s">
        <v>3744</v>
      </c>
      <c r="P463" s="85" t="s">
        <v>34532</v>
      </c>
      <c r="Q463" s="88">
        <v>88.14</v>
      </c>
      <c r="R463" s="85">
        <v>0</v>
      </c>
    </row>
    <row r="464" spans="1:18" x14ac:dyDescent="0.3">
      <c r="A464" s="82" t="str">
        <f t="shared" si="49"/>
        <v>TPU VARNISH</v>
      </c>
      <c r="B464" s="82">
        <f t="shared" si="50"/>
        <v>15</v>
      </c>
      <c r="C464" s="82" t="str">
        <f t="shared" ca="1" si="51"/>
        <v>38258</v>
      </c>
      <c r="D464" s="82" t="str">
        <f t="shared" ca="1" si="52"/>
        <v>TPU VARNISH SAMSUNG A30S</v>
      </c>
      <c r="E464" s="83">
        <f t="shared" ca="1" si="53"/>
        <v>1499</v>
      </c>
      <c r="F464" s="82">
        <f t="shared" ca="1" si="54"/>
        <v>0</v>
      </c>
      <c r="G464" s="83">
        <f t="shared" ca="1" si="55"/>
        <v>0</v>
      </c>
      <c r="O464" s="85" t="s">
        <v>3745</v>
      </c>
      <c r="P464" s="85" t="s">
        <v>34533</v>
      </c>
      <c r="Q464" s="88">
        <v>46.09</v>
      </c>
      <c r="R464" s="85">
        <v>0</v>
      </c>
    </row>
    <row r="465" spans="1:18" x14ac:dyDescent="0.3">
      <c r="A465" s="82" t="str">
        <f t="shared" si="49"/>
        <v>TPU VARNISH</v>
      </c>
      <c r="B465" s="82">
        <f t="shared" si="50"/>
        <v>16</v>
      </c>
      <c r="C465" s="82" t="str">
        <f t="shared" ca="1" si="51"/>
        <v>42040</v>
      </c>
      <c r="D465" s="82" t="str">
        <f t="shared" ca="1" si="52"/>
        <v>TPU VARNISH SAMSUNG A34</v>
      </c>
      <c r="E465" s="83">
        <f t="shared" ca="1" si="53"/>
        <v>1499</v>
      </c>
      <c r="F465" s="82">
        <f t="shared" ca="1" si="54"/>
        <v>0</v>
      </c>
      <c r="G465" s="83">
        <f t="shared" ca="1" si="55"/>
        <v>0</v>
      </c>
      <c r="O465" s="85" t="s">
        <v>3746</v>
      </c>
      <c r="P465" s="85" t="s">
        <v>34534</v>
      </c>
      <c r="Q465" s="88">
        <v>498.91</v>
      </c>
      <c r="R465" s="85">
        <v>0</v>
      </c>
    </row>
    <row r="466" spans="1:18" x14ac:dyDescent="0.3">
      <c r="A466" s="82" t="str">
        <f t="shared" si="49"/>
        <v>TPU VARNISH</v>
      </c>
      <c r="B466" s="82">
        <f t="shared" si="50"/>
        <v>17</v>
      </c>
      <c r="C466" s="82" t="str">
        <f t="shared" ca="1" si="51"/>
        <v>42045</v>
      </c>
      <c r="D466" s="82" t="str">
        <f t="shared" ca="1" si="52"/>
        <v>TPU VARNISH SAMSUNG A54</v>
      </c>
      <c r="E466" s="83">
        <f t="shared" ca="1" si="53"/>
        <v>1498.97</v>
      </c>
      <c r="F466" s="82">
        <f t="shared" ca="1" si="54"/>
        <v>0</v>
      </c>
      <c r="G466" s="83">
        <f t="shared" ca="1" si="55"/>
        <v>0</v>
      </c>
      <c r="O466" s="85" t="s">
        <v>3747</v>
      </c>
      <c r="P466" s="85" t="s">
        <v>3748</v>
      </c>
      <c r="Q466" s="88">
        <v>72.77</v>
      </c>
      <c r="R466" s="85">
        <v>0</v>
      </c>
    </row>
    <row r="467" spans="1:18" x14ac:dyDescent="0.3">
      <c r="A467" s="82" t="str">
        <f t="shared" si="49"/>
        <v>TPU VARNISH</v>
      </c>
      <c r="B467" s="82">
        <f t="shared" si="50"/>
        <v>18</v>
      </c>
      <c r="C467" s="82">
        <f t="shared" ca="1" si="51"/>
        <v>0</v>
      </c>
      <c r="D467" s="82">
        <f t="shared" ca="1" si="52"/>
        <v>0</v>
      </c>
      <c r="E467" s="83">
        <f t="shared" ca="1" si="53"/>
        <v>0</v>
      </c>
      <c r="F467" s="82">
        <f t="shared" ca="1" si="54"/>
        <v>0</v>
      </c>
      <c r="G467" s="83">
        <f t="shared" ca="1" si="55"/>
        <v>0</v>
      </c>
      <c r="O467" s="85" t="s">
        <v>3749</v>
      </c>
      <c r="P467" s="85" t="s">
        <v>3750</v>
      </c>
      <c r="Q467" s="88">
        <v>70.349999999999994</v>
      </c>
      <c r="R467" s="85">
        <v>0</v>
      </c>
    </row>
    <row r="468" spans="1:18" x14ac:dyDescent="0.3">
      <c r="A468" s="82" t="str">
        <f t="shared" si="49"/>
        <v>TPU VARNISH</v>
      </c>
      <c r="B468" s="82">
        <f t="shared" si="50"/>
        <v>19</v>
      </c>
      <c r="C468" s="82">
        <f t="shared" ca="1" si="51"/>
        <v>0</v>
      </c>
      <c r="D468" s="82">
        <f t="shared" ca="1" si="52"/>
        <v>0</v>
      </c>
      <c r="E468" s="83">
        <f t="shared" ca="1" si="53"/>
        <v>0</v>
      </c>
      <c r="F468" s="82">
        <f t="shared" ca="1" si="54"/>
        <v>0</v>
      </c>
      <c r="G468" s="83">
        <f t="shared" ca="1" si="55"/>
        <v>0</v>
      </c>
      <c r="O468" s="85" t="s">
        <v>3751</v>
      </c>
      <c r="P468" s="85" t="s">
        <v>3752</v>
      </c>
      <c r="Q468" s="88">
        <v>101.88</v>
      </c>
      <c r="R468" s="85">
        <v>0</v>
      </c>
    </row>
    <row r="469" spans="1:18" x14ac:dyDescent="0.3">
      <c r="A469" s="82" t="str">
        <f t="shared" si="49"/>
        <v>TPU VARNISH</v>
      </c>
      <c r="B469" s="82">
        <f t="shared" si="50"/>
        <v>20</v>
      </c>
      <c r="C469" s="82" t="str">
        <f t="shared" ca="1" si="51"/>
        <v>SUBTOTAL PAGINA</v>
      </c>
      <c r="D469" s="82">
        <f t="shared" ca="1" si="52"/>
        <v>0</v>
      </c>
      <c r="E469" s="83">
        <f t="shared" ca="1" si="53"/>
        <v>0</v>
      </c>
      <c r="F469" s="82">
        <f t="shared" ca="1" si="54"/>
        <v>0</v>
      </c>
      <c r="G469" s="83">
        <f t="shared" ca="1" si="55"/>
        <v>0</v>
      </c>
      <c r="O469" s="85" t="s">
        <v>3753</v>
      </c>
      <c r="P469" s="85" t="s">
        <v>3754</v>
      </c>
      <c r="Q469" s="88">
        <v>76.81</v>
      </c>
      <c r="R469" s="85">
        <v>0</v>
      </c>
    </row>
    <row r="470" spans="1:18" x14ac:dyDescent="0.3">
      <c r="A470" s="82" t="str">
        <f t="shared" si="49"/>
        <v>TPU VARNISH</v>
      </c>
      <c r="B470" s="82">
        <f t="shared" si="50"/>
        <v>21</v>
      </c>
      <c r="C470" s="82">
        <f t="shared" ca="1" si="51"/>
        <v>0</v>
      </c>
      <c r="D470" s="82">
        <f t="shared" ca="1" si="52"/>
        <v>0</v>
      </c>
      <c r="E470" s="83">
        <f t="shared" ca="1" si="53"/>
        <v>0</v>
      </c>
      <c r="F470" s="82">
        <f t="shared" ca="1" si="54"/>
        <v>0</v>
      </c>
      <c r="G470" s="83">
        <f t="shared" ca="1" si="55"/>
        <v>0</v>
      </c>
      <c r="O470" s="85" t="s">
        <v>3755</v>
      </c>
      <c r="P470" s="85" t="s">
        <v>3756</v>
      </c>
      <c r="Q470" s="88">
        <v>228.43</v>
      </c>
      <c r="R470" s="85">
        <v>0</v>
      </c>
    </row>
    <row r="471" spans="1:18" x14ac:dyDescent="0.3">
      <c r="A471" s="82" t="str">
        <f t="shared" si="49"/>
        <v>TPU VARNISH</v>
      </c>
      <c r="B471" s="82">
        <f t="shared" si="50"/>
        <v>22</v>
      </c>
      <c r="C471" s="82">
        <f t="shared" ca="1" si="51"/>
        <v>0</v>
      </c>
      <c r="D471" s="82">
        <f t="shared" ca="1" si="52"/>
        <v>0</v>
      </c>
      <c r="E471" s="83">
        <f t="shared" ca="1" si="53"/>
        <v>0</v>
      </c>
      <c r="F471" s="82">
        <f t="shared" ca="1" si="54"/>
        <v>0</v>
      </c>
      <c r="G471" s="83">
        <f t="shared" ca="1" si="55"/>
        <v>0</v>
      </c>
      <c r="O471" s="85" t="s">
        <v>3757</v>
      </c>
      <c r="P471" s="85" t="s">
        <v>3758</v>
      </c>
      <c r="Q471" s="88">
        <v>1887.27</v>
      </c>
      <c r="R471" s="85">
        <v>0</v>
      </c>
    </row>
    <row r="472" spans="1:18" x14ac:dyDescent="0.3">
      <c r="A472" s="82" t="str">
        <f t="shared" si="49"/>
        <v>TPU VARNISH</v>
      </c>
      <c r="B472" s="82">
        <f t="shared" si="50"/>
        <v>23</v>
      </c>
      <c r="C472" s="82">
        <f t="shared" ca="1" si="51"/>
        <v>0</v>
      </c>
      <c r="D472" s="82">
        <f t="shared" ca="1" si="52"/>
        <v>0</v>
      </c>
      <c r="E472" s="83">
        <f t="shared" ca="1" si="53"/>
        <v>0</v>
      </c>
      <c r="F472" s="82">
        <f t="shared" ca="1" si="54"/>
        <v>0</v>
      </c>
      <c r="G472" s="83">
        <f t="shared" ca="1" si="55"/>
        <v>0</v>
      </c>
      <c r="O472" s="85" t="s">
        <v>3759</v>
      </c>
      <c r="P472" s="85" t="s">
        <v>3760</v>
      </c>
      <c r="Q472" s="88">
        <v>299.19</v>
      </c>
      <c r="R472" s="85">
        <v>0</v>
      </c>
    </row>
    <row r="473" spans="1:18" x14ac:dyDescent="0.3">
      <c r="A473" s="82" t="str">
        <f t="shared" si="49"/>
        <v>TPU VARNISH</v>
      </c>
      <c r="B473" s="82">
        <f t="shared" si="50"/>
        <v>24</v>
      </c>
      <c r="C473" s="82">
        <f t="shared" ca="1" si="51"/>
        <v>0</v>
      </c>
      <c r="D473" s="82">
        <f t="shared" ca="1" si="52"/>
        <v>0</v>
      </c>
      <c r="E473" s="83">
        <f t="shared" ca="1" si="53"/>
        <v>0</v>
      </c>
      <c r="F473" s="82">
        <f t="shared" ca="1" si="54"/>
        <v>0</v>
      </c>
      <c r="G473" s="83">
        <f t="shared" ca="1" si="55"/>
        <v>0</v>
      </c>
      <c r="O473" s="85" t="s">
        <v>3761</v>
      </c>
      <c r="P473" s="85" t="s">
        <v>3762</v>
      </c>
      <c r="Q473" s="88">
        <v>373.07</v>
      </c>
      <c r="R473" s="85">
        <v>0</v>
      </c>
    </row>
    <row r="474" spans="1:18" x14ac:dyDescent="0.3">
      <c r="A474" s="82" t="str">
        <f t="shared" si="49"/>
        <v>TPU VARNISH</v>
      </c>
      <c r="B474" s="82">
        <f t="shared" si="50"/>
        <v>25</v>
      </c>
      <c r="C474" s="82">
        <f t="shared" ca="1" si="51"/>
        <v>0</v>
      </c>
      <c r="D474" s="82">
        <f t="shared" ca="1" si="52"/>
        <v>0</v>
      </c>
      <c r="E474" s="83">
        <f t="shared" ca="1" si="53"/>
        <v>0</v>
      </c>
      <c r="F474" s="82">
        <f t="shared" ca="1" si="54"/>
        <v>0</v>
      </c>
      <c r="G474" s="83">
        <f t="shared" ca="1" si="55"/>
        <v>0</v>
      </c>
      <c r="O474" s="85" t="s">
        <v>3763</v>
      </c>
      <c r="P474" s="85" t="s">
        <v>3764</v>
      </c>
      <c r="Q474" s="88">
        <v>73.58</v>
      </c>
      <c r="R474" s="85">
        <v>0</v>
      </c>
    </row>
    <row r="475" spans="1:18" x14ac:dyDescent="0.3">
      <c r="A475" s="82" t="str">
        <f t="shared" si="49"/>
        <v>TPU VARNISH</v>
      </c>
      <c r="B475" s="82">
        <f t="shared" si="50"/>
        <v>26</v>
      </c>
      <c r="C475" s="82">
        <f t="shared" ca="1" si="51"/>
        <v>0</v>
      </c>
      <c r="D475" s="82">
        <f t="shared" ca="1" si="52"/>
        <v>0</v>
      </c>
      <c r="E475" s="83">
        <f t="shared" ca="1" si="53"/>
        <v>0</v>
      </c>
      <c r="F475" s="82">
        <f t="shared" ca="1" si="54"/>
        <v>0</v>
      </c>
      <c r="G475" s="83">
        <f t="shared" ca="1" si="55"/>
        <v>0</v>
      </c>
      <c r="O475" s="85" t="s">
        <v>3765</v>
      </c>
      <c r="P475" s="85" t="s">
        <v>3766</v>
      </c>
      <c r="Q475" s="88">
        <v>135.84</v>
      </c>
      <c r="R475" s="85">
        <v>0</v>
      </c>
    </row>
    <row r="476" spans="1:18" x14ac:dyDescent="0.3">
      <c r="A476" s="82" t="str">
        <f t="shared" si="49"/>
        <v>TPU VARNISH</v>
      </c>
      <c r="B476" s="82">
        <f t="shared" si="50"/>
        <v>27</v>
      </c>
      <c r="C476" s="82">
        <f t="shared" ca="1" si="51"/>
        <v>0</v>
      </c>
      <c r="D476" s="82">
        <f t="shared" ca="1" si="52"/>
        <v>0</v>
      </c>
      <c r="E476" s="83">
        <f t="shared" ca="1" si="53"/>
        <v>0</v>
      </c>
      <c r="F476" s="82">
        <f t="shared" ca="1" si="54"/>
        <v>0</v>
      </c>
      <c r="G476" s="83">
        <f t="shared" ca="1" si="55"/>
        <v>0</v>
      </c>
      <c r="O476" s="85" t="s">
        <v>3767</v>
      </c>
      <c r="P476" s="85" t="s">
        <v>3768</v>
      </c>
      <c r="Q476" s="88">
        <v>152.84</v>
      </c>
      <c r="R476" s="85">
        <v>0</v>
      </c>
    </row>
    <row r="477" spans="1:18" x14ac:dyDescent="0.3">
      <c r="A477" s="82" t="str">
        <f t="shared" si="49"/>
        <v>TPU VARNISH</v>
      </c>
      <c r="B477" s="82">
        <f t="shared" si="50"/>
        <v>28</v>
      </c>
      <c r="C477" s="82">
        <f t="shared" ca="1" si="51"/>
        <v>0</v>
      </c>
      <c r="D477" s="82">
        <f t="shared" ca="1" si="52"/>
        <v>0</v>
      </c>
      <c r="E477" s="83">
        <f t="shared" ca="1" si="53"/>
        <v>0</v>
      </c>
      <c r="F477" s="82">
        <f t="shared" ca="1" si="54"/>
        <v>0</v>
      </c>
      <c r="G477" s="83">
        <f t="shared" ca="1" si="55"/>
        <v>0</v>
      </c>
      <c r="O477" s="85" t="s">
        <v>3769</v>
      </c>
      <c r="P477" s="85" t="s">
        <v>3770</v>
      </c>
      <c r="Q477" s="88">
        <v>426.96</v>
      </c>
      <c r="R477" s="85">
        <v>0</v>
      </c>
    </row>
    <row r="478" spans="1:18" x14ac:dyDescent="0.3">
      <c r="A478" s="82" t="str">
        <f t="shared" si="49"/>
        <v>TPU VARNISH</v>
      </c>
      <c r="B478" s="82">
        <f t="shared" si="50"/>
        <v>29</v>
      </c>
      <c r="C478" s="82">
        <f t="shared" ca="1" si="51"/>
        <v>0</v>
      </c>
      <c r="D478" s="82">
        <f t="shared" ca="1" si="52"/>
        <v>0</v>
      </c>
      <c r="E478" s="83">
        <f t="shared" ca="1" si="53"/>
        <v>0</v>
      </c>
      <c r="F478" s="82">
        <f t="shared" ca="1" si="54"/>
        <v>0</v>
      </c>
      <c r="G478" s="83">
        <f t="shared" ca="1" si="55"/>
        <v>0</v>
      </c>
      <c r="O478" s="85" t="s">
        <v>3771</v>
      </c>
      <c r="P478" s="85" t="s">
        <v>3772</v>
      </c>
      <c r="Q478" s="88">
        <v>577.34</v>
      </c>
      <c r="R478" s="85">
        <v>0</v>
      </c>
    </row>
    <row r="479" spans="1:18" x14ac:dyDescent="0.3">
      <c r="A479" s="82" t="str">
        <f t="shared" si="49"/>
        <v>TPU VARNISH</v>
      </c>
      <c r="B479" s="82">
        <f t="shared" si="50"/>
        <v>30</v>
      </c>
      <c r="C479" s="82">
        <f t="shared" ca="1" si="51"/>
        <v>0</v>
      </c>
      <c r="D479" s="82">
        <f t="shared" ca="1" si="52"/>
        <v>0</v>
      </c>
      <c r="E479" s="83">
        <f t="shared" ca="1" si="53"/>
        <v>0</v>
      </c>
      <c r="F479" s="82">
        <f t="shared" ca="1" si="54"/>
        <v>0</v>
      </c>
      <c r="G479" s="83">
        <f t="shared" ca="1" si="55"/>
        <v>0</v>
      </c>
      <c r="O479" s="85" t="s">
        <v>3773</v>
      </c>
      <c r="P479" s="85" t="s">
        <v>3774</v>
      </c>
      <c r="Q479" s="88">
        <v>530.79</v>
      </c>
      <c r="R479" s="85">
        <v>0</v>
      </c>
    </row>
    <row r="480" spans="1:18" x14ac:dyDescent="0.3">
      <c r="A480" s="82" t="str">
        <f t="shared" si="49"/>
        <v>TPU VARNISH</v>
      </c>
      <c r="B480" s="82">
        <f t="shared" si="50"/>
        <v>31</v>
      </c>
      <c r="C480" s="82">
        <f t="shared" ca="1" si="51"/>
        <v>0</v>
      </c>
      <c r="D480" s="82">
        <f t="shared" ca="1" si="52"/>
        <v>0</v>
      </c>
      <c r="E480" s="83">
        <f t="shared" ca="1" si="53"/>
        <v>0</v>
      </c>
      <c r="F480" s="82">
        <f t="shared" ca="1" si="54"/>
        <v>0</v>
      </c>
      <c r="G480" s="83">
        <f t="shared" ca="1" si="55"/>
        <v>0</v>
      </c>
      <c r="O480" s="85" t="s">
        <v>3775</v>
      </c>
      <c r="P480" s="85" t="s">
        <v>3776</v>
      </c>
      <c r="Q480" s="88">
        <v>276.55</v>
      </c>
      <c r="R480" s="85">
        <v>0</v>
      </c>
    </row>
    <row r="481" spans="1:18" x14ac:dyDescent="0.3">
      <c r="A481" s="82" t="str">
        <f t="shared" si="49"/>
        <v>TPU VARNISH</v>
      </c>
      <c r="B481" s="82">
        <f t="shared" si="50"/>
        <v>32</v>
      </c>
      <c r="C481" s="82">
        <f t="shared" ca="1" si="51"/>
        <v>0</v>
      </c>
      <c r="D481" s="82">
        <f t="shared" ca="1" si="52"/>
        <v>0</v>
      </c>
      <c r="E481" s="83">
        <f t="shared" ca="1" si="53"/>
        <v>0</v>
      </c>
      <c r="F481" s="82">
        <f t="shared" ca="1" si="54"/>
        <v>0</v>
      </c>
      <c r="G481" s="83">
        <f t="shared" ca="1" si="55"/>
        <v>0</v>
      </c>
      <c r="O481" s="85" t="s">
        <v>3777</v>
      </c>
      <c r="P481" s="85" t="s">
        <v>3778</v>
      </c>
      <c r="Q481" s="88">
        <v>354.6</v>
      </c>
      <c r="R481" s="85">
        <v>0</v>
      </c>
    </row>
    <row r="482" spans="1:18" x14ac:dyDescent="0.3">
      <c r="A482" s="82" t="str">
        <f t="shared" si="49"/>
        <v>TPU VARNISH</v>
      </c>
      <c r="B482" s="82">
        <f t="shared" si="50"/>
        <v>33</v>
      </c>
      <c r="C482" s="82">
        <f t="shared" ca="1" si="51"/>
        <v>0</v>
      </c>
      <c r="D482" s="82">
        <f t="shared" ca="1" si="52"/>
        <v>0</v>
      </c>
      <c r="E482" s="83">
        <f t="shared" ca="1" si="53"/>
        <v>0</v>
      </c>
      <c r="F482" s="82">
        <f t="shared" ca="1" si="54"/>
        <v>0</v>
      </c>
      <c r="G482" s="83">
        <f t="shared" ca="1" si="55"/>
        <v>0</v>
      </c>
      <c r="O482" s="85" t="s">
        <v>3779</v>
      </c>
      <c r="P482" s="85" t="s">
        <v>3780</v>
      </c>
      <c r="Q482" s="88">
        <v>354.6</v>
      </c>
      <c r="R482" s="85">
        <v>0</v>
      </c>
    </row>
    <row r="483" spans="1:18" x14ac:dyDescent="0.3">
      <c r="A483" s="82" t="str">
        <f t="shared" si="49"/>
        <v>TPU VARNISH</v>
      </c>
      <c r="B483" s="82">
        <f t="shared" si="50"/>
        <v>34</v>
      </c>
      <c r="C483" s="82">
        <f t="shared" ca="1" si="51"/>
        <v>0</v>
      </c>
      <c r="D483" s="82">
        <f t="shared" ca="1" si="52"/>
        <v>0</v>
      </c>
      <c r="E483" s="83">
        <f t="shared" ca="1" si="53"/>
        <v>0</v>
      </c>
      <c r="F483" s="82">
        <f t="shared" ca="1" si="54"/>
        <v>0</v>
      </c>
      <c r="G483" s="83">
        <f t="shared" ca="1" si="55"/>
        <v>0</v>
      </c>
      <c r="O483" s="85" t="s">
        <v>3781</v>
      </c>
      <c r="P483" s="85" t="s">
        <v>3782</v>
      </c>
      <c r="Q483" s="88">
        <v>37.909999999999997</v>
      </c>
      <c r="R483" s="85">
        <v>0</v>
      </c>
    </row>
    <row r="484" spans="1:18" x14ac:dyDescent="0.3">
      <c r="A484" s="82" t="str">
        <f t="shared" si="49"/>
        <v>TPU VARNISH</v>
      </c>
      <c r="B484" s="82">
        <f t="shared" si="50"/>
        <v>35</v>
      </c>
      <c r="C484" s="82">
        <f t="shared" ca="1" si="51"/>
        <v>0</v>
      </c>
      <c r="D484" s="82">
        <f t="shared" ca="1" si="52"/>
        <v>0</v>
      </c>
      <c r="E484" s="83">
        <f t="shared" ca="1" si="53"/>
        <v>0</v>
      </c>
      <c r="F484" s="82">
        <f t="shared" ca="1" si="54"/>
        <v>0</v>
      </c>
      <c r="G484" s="83">
        <f t="shared" ca="1" si="55"/>
        <v>0</v>
      </c>
      <c r="O484" s="85" t="s">
        <v>3783</v>
      </c>
      <c r="P484" s="85" t="s">
        <v>3784</v>
      </c>
      <c r="Q484" s="88">
        <v>177.08</v>
      </c>
      <c r="R484" s="85">
        <v>0</v>
      </c>
    </row>
    <row r="485" spans="1:18" x14ac:dyDescent="0.3">
      <c r="A485" s="82" t="str">
        <f t="shared" si="49"/>
        <v>TPU VARNISH</v>
      </c>
      <c r="B485" s="82">
        <f t="shared" si="50"/>
        <v>36</v>
      </c>
      <c r="C485" s="82">
        <f t="shared" ca="1" si="51"/>
        <v>0</v>
      </c>
      <c r="D485" s="82">
        <f t="shared" ca="1" si="52"/>
        <v>0</v>
      </c>
      <c r="E485" s="83">
        <f t="shared" ca="1" si="53"/>
        <v>0</v>
      </c>
      <c r="F485" s="82">
        <f t="shared" ca="1" si="54"/>
        <v>0</v>
      </c>
      <c r="G485" s="83">
        <f t="shared" ca="1" si="55"/>
        <v>0</v>
      </c>
      <c r="O485" s="85" t="s">
        <v>3785</v>
      </c>
      <c r="P485" s="85" t="s">
        <v>3786</v>
      </c>
      <c r="Q485" s="88">
        <v>276.55</v>
      </c>
      <c r="R485" s="85">
        <v>0</v>
      </c>
    </row>
    <row r="486" spans="1:18" x14ac:dyDescent="0.3">
      <c r="A486" s="82" t="str">
        <f t="shared" si="49"/>
        <v>TPU VARNISH</v>
      </c>
      <c r="B486" s="82">
        <f t="shared" si="50"/>
        <v>37</v>
      </c>
      <c r="C486" s="82">
        <f t="shared" ca="1" si="51"/>
        <v>0</v>
      </c>
      <c r="D486" s="82">
        <f t="shared" ca="1" si="52"/>
        <v>0</v>
      </c>
      <c r="E486" s="83">
        <f t="shared" ca="1" si="53"/>
        <v>0</v>
      </c>
      <c r="F486" s="82">
        <f t="shared" ca="1" si="54"/>
        <v>0</v>
      </c>
      <c r="G486" s="83">
        <f t="shared" ca="1" si="55"/>
        <v>0</v>
      </c>
      <c r="O486" s="85" t="s">
        <v>3787</v>
      </c>
      <c r="P486" s="85" t="s">
        <v>3788</v>
      </c>
      <c r="Q486" s="88">
        <v>20.38</v>
      </c>
      <c r="R486" s="85">
        <v>0</v>
      </c>
    </row>
    <row r="487" spans="1:18" x14ac:dyDescent="0.3">
      <c r="A487" s="82" t="str">
        <f t="shared" si="49"/>
        <v>TPU VARNISH</v>
      </c>
      <c r="B487" s="82">
        <f t="shared" si="50"/>
        <v>38</v>
      </c>
      <c r="C487" s="82">
        <f t="shared" ca="1" si="51"/>
        <v>0</v>
      </c>
      <c r="D487" s="82">
        <f t="shared" ca="1" si="52"/>
        <v>0</v>
      </c>
      <c r="E487" s="83">
        <f t="shared" ca="1" si="53"/>
        <v>0</v>
      </c>
      <c r="F487" s="82">
        <f t="shared" ca="1" si="54"/>
        <v>0</v>
      </c>
      <c r="G487" s="83">
        <f t="shared" ca="1" si="55"/>
        <v>0</v>
      </c>
      <c r="O487" s="85" t="s">
        <v>3789</v>
      </c>
      <c r="P487" s="85" t="s">
        <v>3790</v>
      </c>
      <c r="Q487" s="88">
        <v>75.2</v>
      </c>
      <c r="R487" s="85">
        <v>0</v>
      </c>
    </row>
    <row r="488" spans="1:18" x14ac:dyDescent="0.3">
      <c r="A488" s="82" t="str">
        <f t="shared" si="49"/>
        <v>TPU VARNISH</v>
      </c>
      <c r="B488" s="82">
        <f t="shared" si="50"/>
        <v>39</v>
      </c>
      <c r="C488" s="82">
        <f t="shared" ca="1" si="51"/>
        <v>0</v>
      </c>
      <c r="D488" s="82">
        <f t="shared" ca="1" si="52"/>
        <v>0</v>
      </c>
      <c r="E488" s="83">
        <f t="shared" ca="1" si="53"/>
        <v>0</v>
      </c>
      <c r="F488" s="82">
        <f t="shared" ca="1" si="54"/>
        <v>0</v>
      </c>
      <c r="G488" s="83">
        <f t="shared" ca="1" si="55"/>
        <v>0</v>
      </c>
      <c r="O488" s="85" t="s">
        <v>3791</v>
      </c>
      <c r="P488" s="85" t="s">
        <v>3792</v>
      </c>
      <c r="Q488" s="88">
        <v>55.8</v>
      </c>
      <c r="R488" s="85">
        <v>0</v>
      </c>
    </row>
    <row r="489" spans="1:18" x14ac:dyDescent="0.3">
      <c r="A489" s="82" t="str">
        <f t="shared" si="49"/>
        <v>TPU VARNISH</v>
      </c>
      <c r="B489" s="82">
        <f t="shared" si="50"/>
        <v>40</v>
      </c>
      <c r="C489" s="82">
        <f t="shared" ca="1" si="51"/>
        <v>0</v>
      </c>
      <c r="D489" s="82">
        <f t="shared" ca="1" si="52"/>
        <v>0</v>
      </c>
      <c r="E489" s="83">
        <f t="shared" ca="1" si="53"/>
        <v>0</v>
      </c>
      <c r="F489" s="82">
        <f t="shared" ca="1" si="54"/>
        <v>0</v>
      </c>
      <c r="G489" s="83">
        <f t="shared" ca="1" si="55"/>
        <v>0</v>
      </c>
      <c r="O489" s="85" t="s">
        <v>3793</v>
      </c>
      <c r="P489" s="85" t="s">
        <v>3794</v>
      </c>
      <c r="Q489" s="88">
        <v>109.17</v>
      </c>
      <c r="R489" s="85">
        <v>9</v>
      </c>
    </row>
    <row r="490" spans="1:18" x14ac:dyDescent="0.3">
      <c r="A490" s="82" t="str">
        <f t="shared" si="49"/>
        <v>TPU VARNISH</v>
      </c>
      <c r="B490" s="82">
        <f t="shared" si="50"/>
        <v>41</v>
      </c>
      <c r="C490" s="82">
        <f t="shared" ca="1" si="51"/>
        <v>0</v>
      </c>
      <c r="D490" s="82">
        <f t="shared" ca="1" si="52"/>
        <v>0</v>
      </c>
      <c r="E490" s="83">
        <f t="shared" ca="1" si="53"/>
        <v>0</v>
      </c>
      <c r="F490" s="82">
        <f t="shared" ca="1" si="54"/>
        <v>0</v>
      </c>
      <c r="G490" s="83">
        <f t="shared" ca="1" si="55"/>
        <v>0</v>
      </c>
      <c r="O490" s="85" t="s">
        <v>3795</v>
      </c>
      <c r="P490" s="85" t="s">
        <v>3796</v>
      </c>
      <c r="Q490" s="88">
        <v>46.09</v>
      </c>
      <c r="R490" s="85">
        <v>0</v>
      </c>
    </row>
    <row r="491" spans="1:18" x14ac:dyDescent="0.3">
      <c r="A491" s="82" t="str">
        <f t="shared" si="49"/>
        <v>TPU VARNISH</v>
      </c>
      <c r="B491" s="82">
        <f t="shared" si="50"/>
        <v>42</v>
      </c>
      <c r="C491" s="82">
        <f t="shared" ca="1" si="51"/>
        <v>0</v>
      </c>
      <c r="D491" s="82">
        <f t="shared" ca="1" si="52"/>
        <v>0</v>
      </c>
      <c r="E491" s="83">
        <f t="shared" ca="1" si="53"/>
        <v>0</v>
      </c>
      <c r="F491" s="82">
        <f t="shared" ca="1" si="54"/>
        <v>0</v>
      </c>
      <c r="G491" s="83">
        <f t="shared" ca="1" si="55"/>
        <v>0</v>
      </c>
      <c r="O491" s="85" t="s">
        <v>3797</v>
      </c>
      <c r="P491" s="85" t="s">
        <v>3798</v>
      </c>
      <c r="Q491" s="88">
        <v>133.07</v>
      </c>
      <c r="R491" s="85">
        <v>0</v>
      </c>
    </row>
    <row r="492" spans="1:18" x14ac:dyDescent="0.3">
      <c r="A492" s="82" t="str">
        <f t="shared" si="49"/>
        <v>TPU VARNISH</v>
      </c>
      <c r="B492" s="82">
        <f t="shared" si="50"/>
        <v>43</v>
      </c>
      <c r="C492" s="82">
        <f t="shared" ca="1" si="51"/>
        <v>0</v>
      </c>
      <c r="D492" s="82">
        <f t="shared" ca="1" si="52"/>
        <v>0</v>
      </c>
      <c r="E492" s="83">
        <f t="shared" ca="1" si="53"/>
        <v>0</v>
      </c>
      <c r="F492" s="82">
        <f t="shared" ca="1" si="54"/>
        <v>0</v>
      </c>
      <c r="G492" s="83">
        <f t="shared" ca="1" si="55"/>
        <v>0</v>
      </c>
      <c r="O492" s="85" t="s">
        <v>3799</v>
      </c>
      <c r="P492" s="85" t="s">
        <v>3800</v>
      </c>
      <c r="Q492" s="88">
        <v>171.73</v>
      </c>
      <c r="R492" s="85">
        <v>0</v>
      </c>
    </row>
    <row r="493" spans="1:18" x14ac:dyDescent="0.3">
      <c r="A493" s="82" t="str">
        <f t="shared" si="49"/>
        <v>TPU VARNISH</v>
      </c>
      <c r="B493" s="82">
        <f t="shared" si="50"/>
        <v>44</v>
      </c>
      <c r="C493" s="82">
        <f t="shared" ca="1" si="51"/>
        <v>0</v>
      </c>
      <c r="D493" s="82">
        <f t="shared" ca="1" si="52"/>
        <v>0</v>
      </c>
      <c r="E493" s="83">
        <f t="shared" ca="1" si="53"/>
        <v>0</v>
      </c>
      <c r="F493" s="82">
        <f t="shared" ca="1" si="54"/>
        <v>0</v>
      </c>
      <c r="G493" s="83">
        <f t="shared" ca="1" si="55"/>
        <v>0</v>
      </c>
      <c r="O493" s="85" t="s">
        <v>3801</v>
      </c>
      <c r="P493" s="85" t="s">
        <v>3802</v>
      </c>
      <c r="Q493" s="88">
        <v>190.31</v>
      </c>
      <c r="R493" s="85">
        <v>0</v>
      </c>
    </row>
    <row r="494" spans="1:18" x14ac:dyDescent="0.3">
      <c r="A494" s="82" t="str">
        <f t="shared" si="49"/>
        <v>TPU VARNISH</v>
      </c>
      <c r="B494" s="82">
        <f t="shared" si="50"/>
        <v>45</v>
      </c>
      <c r="C494" s="82">
        <f t="shared" ca="1" si="51"/>
        <v>0</v>
      </c>
      <c r="D494" s="82">
        <f t="shared" ca="1" si="52"/>
        <v>0</v>
      </c>
      <c r="E494" s="83">
        <f t="shared" ca="1" si="53"/>
        <v>0</v>
      </c>
      <c r="F494" s="82">
        <f t="shared" ca="1" si="54"/>
        <v>0</v>
      </c>
      <c r="G494" s="83">
        <f t="shared" ca="1" si="55"/>
        <v>0</v>
      </c>
      <c r="O494" s="85" t="s">
        <v>3803</v>
      </c>
      <c r="P494" s="85" t="s">
        <v>3804</v>
      </c>
      <c r="Q494" s="88">
        <v>305.64</v>
      </c>
      <c r="R494" s="85">
        <v>0</v>
      </c>
    </row>
    <row r="495" spans="1:18" x14ac:dyDescent="0.3">
      <c r="A495" s="82" t="str">
        <f t="shared" si="49"/>
        <v>TPU VARNISH</v>
      </c>
      <c r="B495" s="82">
        <f t="shared" si="50"/>
        <v>46</v>
      </c>
      <c r="C495" s="82">
        <f t="shared" ca="1" si="51"/>
        <v>0</v>
      </c>
      <c r="D495" s="82">
        <f t="shared" ca="1" si="52"/>
        <v>0</v>
      </c>
      <c r="E495" s="83">
        <f t="shared" ca="1" si="53"/>
        <v>0</v>
      </c>
      <c r="F495" s="82">
        <f t="shared" ca="1" si="54"/>
        <v>0</v>
      </c>
      <c r="G495" s="83">
        <f t="shared" ca="1" si="55"/>
        <v>0</v>
      </c>
      <c r="O495" s="85" t="s">
        <v>3805</v>
      </c>
      <c r="P495" s="85" t="s">
        <v>3806</v>
      </c>
      <c r="Q495" s="88">
        <v>590.26</v>
      </c>
      <c r="R495" s="85">
        <v>0</v>
      </c>
    </row>
    <row r="496" spans="1:18" x14ac:dyDescent="0.3">
      <c r="A496" s="82" t="str">
        <f t="shared" si="49"/>
        <v>TPU VARNISH</v>
      </c>
      <c r="B496" s="82">
        <f t="shared" si="50"/>
        <v>47</v>
      </c>
      <c r="C496" s="82">
        <f t="shared" ca="1" si="51"/>
        <v>0</v>
      </c>
      <c r="D496" s="82">
        <f t="shared" ca="1" si="52"/>
        <v>0</v>
      </c>
      <c r="E496" s="83">
        <f t="shared" ca="1" si="53"/>
        <v>0</v>
      </c>
      <c r="F496" s="82">
        <f t="shared" ca="1" si="54"/>
        <v>0</v>
      </c>
      <c r="G496" s="83">
        <f t="shared" ca="1" si="55"/>
        <v>0</v>
      </c>
      <c r="O496" s="85" t="s">
        <v>3807</v>
      </c>
      <c r="P496" s="85" t="s">
        <v>3808</v>
      </c>
      <c r="Q496" s="88">
        <v>118.86</v>
      </c>
      <c r="R496" s="85">
        <v>0</v>
      </c>
    </row>
    <row r="497" spans="1:18" x14ac:dyDescent="0.3">
      <c r="A497" s="82" t="str">
        <f t="shared" si="49"/>
        <v>TPU VARNISH</v>
      </c>
      <c r="B497" s="82">
        <f t="shared" si="50"/>
        <v>48</v>
      </c>
      <c r="C497" s="82">
        <f t="shared" ca="1" si="51"/>
        <v>0</v>
      </c>
      <c r="D497" s="82">
        <f t="shared" ca="1" si="52"/>
        <v>0</v>
      </c>
      <c r="E497" s="83">
        <f t="shared" ca="1" si="53"/>
        <v>0</v>
      </c>
      <c r="F497" s="82">
        <f t="shared" ca="1" si="54"/>
        <v>0</v>
      </c>
      <c r="G497" s="83">
        <f t="shared" ca="1" si="55"/>
        <v>0</v>
      </c>
      <c r="O497" s="85" t="s">
        <v>3809</v>
      </c>
      <c r="P497" s="85" t="s">
        <v>3810</v>
      </c>
      <c r="Q497" s="88">
        <v>212.66</v>
      </c>
      <c r="R497" s="85">
        <v>0</v>
      </c>
    </row>
    <row r="498" spans="1:18" x14ac:dyDescent="0.3">
      <c r="A498" s="82" t="str">
        <f t="shared" si="49"/>
        <v>TPU VARNISH</v>
      </c>
      <c r="B498" s="82">
        <f t="shared" si="50"/>
        <v>49</v>
      </c>
      <c r="C498" s="82">
        <f t="shared" ca="1" si="51"/>
        <v>0</v>
      </c>
      <c r="D498" s="82">
        <f t="shared" ca="1" si="52"/>
        <v>0</v>
      </c>
      <c r="E498" s="83">
        <f t="shared" ca="1" si="53"/>
        <v>0</v>
      </c>
      <c r="F498" s="82">
        <f t="shared" ca="1" si="54"/>
        <v>0</v>
      </c>
      <c r="G498" s="83">
        <f t="shared" ca="1" si="55"/>
        <v>0</v>
      </c>
      <c r="O498" s="85" t="s">
        <v>3811</v>
      </c>
      <c r="P498" s="85" t="s">
        <v>3812</v>
      </c>
      <c r="Q498" s="88">
        <v>246.63</v>
      </c>
      <c r="R498" s="85">
        <v>0</v>
      </c>
    </row>
    <row r="499" spans="1:18" x14ac:dyDescent="0.3">
      <c r="A499" s="82" t="str">
        <f t="shared" si="49"/>
        <v>TPU VARNISH</v>
      </c>
      <c r="B499" s="82">
        <f t="shared" si="50"/>
        <v>50</v>
      </c>
      <c r="C499" s="82">
        <f t="shared" ca="1" si="51"/>
        <v>0</v>
      </c>
      <c r="D499" s="82">
        <f t="shared" ca="1" si="52"/>
        <v>0</v>
      </c>
      <c r="E499" s="83">
        <f t="shared" ca="1" si="53"/>
        <v>0</v>
      </c>
      <c r="F499" s="82">
        <f t="shared" ca="1" si="54"/>
        <v>0</v>
      </c>
      <c r="G499" s="83">
        <f t="shared" ca="1" si="55"/>
        <v>0</v>
      </c>
      <c r="O499" s="85" t="s">
        <v>3813</v>
      </c>
      <c r="P499" s="85" t="s">
        <v>3814</v>
      </c>
      <c r="Q499" s="88">
        <v>214.28</v>
      </c>
      <c r="R499" s="85">
        <v>0</v>
      </c>
    </row>
    <row r="500" spans="1:18" x14ac:dyDescent="0.3">
      <c r="A500" s="82" t="str">
        <f t="shared" si="49"/>
        <v>TPU VARNISH</v>
      </c>
      <c r="B500" s="82">
        <f t="shared" si="50"/>
        <v>51</v>
      </c>
      <c r="C500" s="82">
        <f t="shared" ca="1" si="51"/>
        <v>0</v>
      </c>
      <c r="D500" s="82">
        <f t="shared" ca="1" si="52"/>
        <v>0</v>
      </c>
      <c r="E500" s="83">
        <f t="shared" ca="1" si="53"/>
        <v>0</v>
      </c>
      <c r="F500" s="82">
        <f t="shared" ca="1" si="54"/>
        <v>0</v>
      </c>
      <c r="G500" s="83">
        <f t="shared" ca="1" si="55"/>
        <v>0</v>
      </c>
      <c r="O500" s="85" t="s">
        <v>3815</v>
      </c>
      <c r="P500" s="85" t="s">
        <v>3816</v>
      </c>
      <c r="Q500" s="88">
        <v>220.51</v>
      </c>
      <c r="R500" s="85">
        <v>0</v>
      </c>
    </row>
    <row r="501" spans="1:18" x14ac:dyDescent="0.3">
      <c r="A501" s="82" t="str">
        <f t="shared" si="49"/>
        <v>TPU VARNISH</v>
      </c>
      <c r="B501" s="82">
        <f t="shared" si="50"/>
        <v>52</v>
      </c>
      <c r="C501" s="82">
        <f t="shared" ca="1" si="51"/>
        <v>0</v>
      </c>
      <c r="D501" s="82">
        <f t="shared" ca="1" si="52"/>
        <v>0</v>
      </c>
      <c r="E501" s="83">
        <f t="shared" ca="1" si="53"/>
        <v>0</v>
      </c>
      <c r="F501" s="82">
        <f t="shared" ca="1" si="54"/>
        <v>0</v>
      </c>
      <c r="G501" s="83">
        <f t="shared" ca="1" si="55"/>
        <v>0</v>
      </c>
      <c r="O501" s="85" t="s">
        <v>3817</v>
      </c>
      <c r="P501" s="85" t="s">
        <v>34535</v>
      </c>
      <c r="Q501" s="88">
        <v>71.959999999999994</v>
      </c>
      <c r="R501" s="85">
        <v>0</v>
      </c>
    </row>
    <row r="502" spans="1:18" x14ac:dyDescent="0.3">
      <c r="A502" s="82" t="str">
        <f t="shared" si="49"/>
        <v>TPU VARNISH</v>
      </c>
      <c r="B502" s="82">
        <f t="shared" si="50"/>
        <v>53</v>
      </c>
      <c r="C502" s="82">
        <f t="shared" ca="1" si="51"/>
        <v>0</v>
      </c>
      <c r="D502" s="82">
        <f t="shared" ca="1" si="52"/>
        <v>0</v>
      </c>
      <c r="E502" s="83">
        <f t="shared" ca="1" si="53"/>
        <v>0</v>
      </c>
      <c r="F502" s="82">
        <f t="shared" ca="1" si="54"/>
        <v>0</v>
      </c>
      <c r="G502" s="83">
        <f t="shared" ca="1" si="55"/>
        <v>0</v>
      </c>
      <c r="O502" s="85" t="s">
        <v>3818</v>
      </c>
      <c r="P502" s="85" t="s">
        <v>3819</v>
      </c>
      <c r="Q502" s="88">
        <v>47.71</v>
      </c>
      <c r="R502" s="85">
        <v>0</v>
      </c>
    </row>
    <row r="503" spans="1:18" x14ac:dyDescent="0.3">
      <c r="A503" s="82" t="str">
        <f t="shared" si="49"/>
        <v>TPU VARNISH</v>
      </c>
      <c r="B503" s="82">
        <f t="shared" si="50"/>
        <v>54</v>
      </c>
      <c r="C503" s="82">
        <f t="shared" ca="1" si="51"/>
        <v>0</v>
      </c>
      <c r="D503" s="82">
        <f t="shared" ca="1" si="52"/>
        <v>0</v>
      </c>
      <c r="E503" s="83">
        <f t="shared" ca="1" si="53"/>
        <v>0</v>
      </c>
      <c r="F503" s="82">
        <f t="shared" ca="1" si="54"/>
        <v>0</v>
      </c>
      <c r="G503" s="83">
        <f t="shared" ca="1" si="55"/>
        <v>0</v>
      </c>
      <c r="O503" s="85" t="s">
        <v>3820</v>
      </c>
      <c r="P503" s="85" t="s">
        <v>3821</v>
      </c>
      <c r="Q503" s="88">
        <v>492.45</v>
      </c>
      <c r="R503" s="85">
        <v>0</v>
      </c>
    </row>
    <row r="504" spans="1:18" x14ac:dyDescent="0.3">
      <c r="A504" s="82" t="str">
        <f t="shared" si="49"/>
        <v>TPU VARNISH</v>
      </c>
      <c r="B504" s="82">
        <f t="shared" si="50"/>
        <v>55</v>
      </c>
      <c r="C504" s="82">
        <f t="shared" ca="1" si="51"/>
        <v>0</v>
      </c>
      <c r="D504" s="82">
        <f t="shared" ca="1" si="52"/>
        <v>0</v>
      </c>
      <c r="E504" s="83">
        <f t="shared" ca="1" si="53"/>
        <v>0</v>
      </c>
      <c r="F504" s="82">
        <f t="shared" ca="1" si="54"/>
        <v>0</v>
      </c>
      <c r="G504" s="83">
        <f t="shared" ca="1" si="55"/>
        <v>0</v>
      </c>
      <c r="O504" s="85" t="s">
        <v>3822</v>
      </c>
      <c r="P504" s="85" t="s">
        <v>3823</v>
      </c>
      <c r="Q504" s="88">
        <v>93.8</v>
      </c>
      <c r="R504" s="85">
        <v>0</v>
      </c>
    </row>
    <row r="505" spans="1:18" x14ac:dyDescent="0.3">
      <c r="A505" s="82" t="str">
        <f t="shared" si="49"/>
        <v>TPU VARNISH</v>
      </c>
      <c r="B505" s="82">
        <f t="shared" si="50"/>
        <v>56</v>
      </c>
      <c r="C505" s="82">
        <f t="shared" ca="1" si="51"/>
        <v>0</v>
      </c>
      <c r="D505" s="82">
        <f t="shared" ca="1" si="52"/>
        <v>0</v>
      </c>
      <c r="E505" s="83">
        <f t="shared" ca="1" si="53"/>
        <v>0</v>
      </c>
      <c r="F505" s="82">
        <f t="shared" ca="1" si="54"/>
        <v>0</v>
      </c>
      <c r="G505" s="83">
        <f t="shared" ca="1" si="55"/>
        <v>0</v>
      </c>
      <c r="O505" s="85" t="s">
        <v>3824</v>
      </c>
      <c r="P505" s="85" t="s">
        <v>3825</v>
      </c>
      <c r="Q505" s="88">
        <v>21.23</v>
      </c>
      <c r="R505" s="85">
        <v>0</v>
      </c>
    </row>
    <row r="506" spans="1:18" x14ac:dyDescent="0.3">
      <c r="A506" s="82" t="str">
        <f t="shared" si="49"/>
        <v>TPU VARNISH</v>
      </c>
      <c r="B506" s="82">
        <f t="shared" si="50"/>
        <v>57</v>
      </c>
      <c r="C506" s="82">
        <f t="shared" ca="1" si="51"/>
        <v>0</v>
      </c>
      <c r="D506" s="82">
        <f t="shared" ca="1" si="52"/>
        <v>0</v>
      </c>
      <c r="E506" s="83">
        <f t="shared" ca="1" si="53"/>
        <v>0</v>
      </c>
      <c r="F506" s="82">
        <f t="shared" ca="1" si="54"/>
        <v>0</v>
      </c>
      <c r="G506" s="83">
        <f t="shared" ca="1" si="55"/>
        <v>0</v>
      </c>
      <c r="O506" s="85" t="s">
        <v>3826</v>
      </c>
      <c r="P506" s="85" t="s">
        <v>3827</v>
      </c>
      <c r="Q506" s="88">
        <v>29.71</v>
      </c>
      <c r="R506" s="85">
        <v>0</v>
      </c>
    </row>
    <row r="507" spans="1:18" x14ac:dyDescent="0.3">
      <c r="A507" s="82" t="str">
        <f t="shared" si="49"/>
        <v>TPU VARNISH</v>
      </c>
      <c r="B507" s="82">
        <f t="shared" si="50"/>
        <v>58</v>
      </c>
      <c r="C507" s="82">
        <f t="shared" ca="1" si="51"/>
        <v>0</v>
      </c>
      <c r="D507" s="82">
        <f t="shared" ca="1" si="52"/>
        <v>0</v>
      </c>
      <c r="E507" s="83">
        <f t="shared" ca="1" si="53"/>
        <v>0</v>
      </c>
      <c r="F507" s="82">
        <f t="shared" ca="1" si="54"/>
        <v>0</v>
      </c>
      <c r="G507" s="83">
        <f t="shared" ca="1" si="55"/>
        <v>0</v>
      </c>
      <c r="O507" s="85" t="s">
        <v>3828</v>
      </c>
      <c r="P507" s="85" t="s">
        <v>3829</v>
      </c>
      <c r="Q507" s="88">
        <v>27.17</v>
      </c>
      <c r="R507" s="85">
        <v>0</v>
      </c>
    </row>
    <row r="508" spans="1:18" x14ac:dyDescent="0.3">
      <c r="A508" s="82" t="str">
        <f t="shared" si="49"/>
        <v>TPU VARNISH</v>
      </c>
      <c r="B508" s="82">
        <f t="shared" si="50"/>
        <v>59</v>
      </c>
      <c r="C508" s="82">
        <f t="shared" ca="1" si="51"/>
        <v>0</v>
      </c>
      <c r="D508" s="82">
        <f t="shared" ca="1" si="52"/>
        <v>0</v>
      </c>
      <c r="E508" s="83">
        <f t="shared" ca="1" si="53"/>
        <v>0</v>
      </c>
      <c r="F508" s="82">
        <f t="shared" ca="1" si="54"/>
        <v>0</v>
      </c>
      <c r="G508" s="83">
        <f t="shared" ca="1" si="55"/>
        <v>0</v>
      </c>
      <c r="O508" s="85" t="s">
        <v>3830</v>
      </c>
      <c r="P508" s="85" t="s">
        <v>3831</v>
      </c>
      <c r="Q508" s="88">
        <v>36.51</v>
      </c>
      <c r="R508" s="85">
        <v>0</v>
      </c>
    </row>
    <row r="509" spans="1:18" x14ac:dyDescent="0.3">
      <c r="A509" s="82" t="str">
        <f t="shared" si="49"/>
        <v>TPU VARNISH</v>
      </c>
      <c r="B509" s="82">
        <f t="shared" si="50"/>
        <v>60</v>
      </c>
      <c r="C509" s="82">
        <f t="shared" ca="1" si="51"/>
        <v>0</v>
      </c>
      <c r="D509" s="82">
        <f t="shared" ca="1" si="52"/>
        <v>0</v>
      </c>
      <c r="E509" s="83">
        <f t="shared" ca="1" si="53"/>
        <v>0</v>
      </c>
      <c r="F509" s="82">
        <f t="shared" ca="1" si="54"/>
        <v>0</v>
      </c>
      <c r="G509" s="83">
        <f t="shared" ca="1" si="55"/>
        <v>0</v>
      </c>
      <c r="O509" s="85" t="s">
        <v>3832</v>
      </c>
      <c r="P509" s="85" t="s">
        <v>3833</v>
      </c>
      <c r="Q509" s="88">
        <v>43.75</v>
      </c>
      <c r="R509" s="85">
        <v>0</v>
      </c>
    </row>
    <row r="510" spans="1:18" x14ac:dyDescent="0.3">
      <c r="A510" s="82" t="str">
        <f t="shared" si="49"/>
        <v>TPU VARNISH</v>
      </c>
      <c r="B510" s="82">
        <f t="shared" si="50"/>
        <v>61</v>
      </c>
      <c r="C510" s="82">
        <f t="shared" ca="1" si="51"/>
        <v>0</v>
      </c>
      <c r="D510" s="82">
        <f t="shared" ca="1" si="52"/>
        <v>0</v>
      </c>
      <c r="E510" s="83">
        <f t="shared" ca="1" si="53"/>
        <v>0</v>
      </c>
      <c r="F510" s="82">
        <f t="shared" ca="1" si="54"/>
        <v>0</v>
      </c>
      <c r="G510" s="83">
        <f t="shared" ca="1" si="55"/>
        <v>0</v>
      </c>
      <c r="O510" s="85" t="s">
        <v>3834</v>
      </c>
      <c r="P510" s="85" t="s">
        <v>3835</v>
      </c>
      <c r="Q510" s="88">
        <v>38.21</v>
      </c>
      <c r="R510" s="85">
        <v>0</v>
      </c>
    </row>
    <row r="511" spans="1:18" x14ac:dyDescent="0.3">
      <c r="A511" s="82" t="str">
        <f t="shared" si="49"/>
        <v>TPU VARNISH</v>
      </c>
      <c r="B511" s="82">
        <f t="shared" si="50"/>
        <v>62</v>
      </c>
      <c r="C511" s="82">
        <f t="shared" ca="1" si="51"/>
        <v>0</v>
      </c>
      <c r="D511" s="82">
        <f t="shared" ca="1" si="52"/>
        <v>0</v>
      </c>
      <c r="E511" s="83">
        <f t="shared" ca="1" si="53"/>
        <v>0</v>
      </c>
      <c r="F511" s="82">
        <f t="shared" ca="1" si="54"/>
        <v>0</v>
      </c>
      <c r="G511" s="83">
        <f t="shared" ca="1" si="55"/>
        <v>0</v>
      </c>
      <c r="O511" s="85" t="s">
        <v>3836</v>
      </c>
      <c r="P511" s="85" t="s">
        <v>3837</v>
      </c>
      <c r="Q511" s="88">
        <v>53.37</v>
      </c>
      <c r="R511" s="85">
        <v>0</v>
      </c>
    </row>
    <row r="512" spans="1:18" x14ac:dyDescent="0.3">
      <c r="A512" s="82" t="str">
        <f t="shared" si="49"/>
        <v>TPU VARNISH</v>
      </c>
      <c r="B512" s="82">
        <f t="shared" si="50"/>
        <v>63</v>
      </c>
      <c r="C512" s="82">
        <f t="shared" ca="1" si="51"/>
        <v>0</v>
      </c>
      <c r="D512" s="82">
        <f t="shared" ca="1" si="52"/>
        <v>0</v>
      </c>
      <c r="E512" s="83">
        <f t="shared" ca="1" si="53"/>
        <v>0</v>
      </c>
      <c r="F512" s="82">
        <f t="shared" ca="1" si="54"/>
        <v>0</v>
      </c>
      <c r="G512" s="83">
        <f t="shared" ca="1" si="55"/>
        <v>0</v>
      </c>
      <c r="O512" s="85" t="s">
        <v>3838</v>
      </c>
      <c r="P512" s="85" t="s">
        <v>3839</v>
      </c>
      <c r="Q512" s="88">
        <v>84.91</v>
      </c>
      <c r="R512" s="85">
        <v>0</v>
      </c>
    </row>
    <row r="513" spans="1:18" x14ac:dyDescent="0.3">
      <c r="A513" s="82" t="str">
        <f t="shared" si="49"/>
        <v>TPU VARNISH</v>
      </c>
      <c r="B513" s="82">
        <f t="shared" si="50"/>
        <v>64</v>
      </c>
      <c r="C513" s="82">
        <f t="shared" ca="1" si="51"/>
        <v>0</v>
      </c>
      <c r="D513" s="82">
        <f t="shared" ca="1" si="52"/>
        <v>0</v>
      </c>
      <c r="E513" s="83">
        <f t="shared" ca="1" si="53"/>
        <v>0</v>
      </c>
      <c r="F513" s="82">
        <f t="shared" ca="1" si="54"/>
        <v>0</v>
      </c>
      <c r="G513" s="83">
        <f t="shared" ca="1" si="55"/>
        <v>0</v>
      </c>
      <c r="O513" s="85" t="s">
        <v>3840</v>
      </c>
      <c r="P513" s="85" t="s">
        <v>3841</v>
      </c>
      <c r="Q513" s="88">
        <v>84.91</v>
      </c>
      <c r="R513" s="85">
        <v>0</v>
      </c>
    </row>
    <row r="514" spans="1:18" x14ac:dyDescent="0.3">
      <c r="A514" s="82" t="str">
        <f t="shared" si="49"/>
        <v>TPU VARNISH</v>
      </c>
      <c r="B514" s="82">
        <f t="shared" si="50"/>
        <v>65</v>
      </c>
      <c r="C514" s="82">
        <f t="shared" ca="1" si="51"/>
        <v>0</v>
      </c>
      <c r="D514" s="82">
        <f t="shared" ca="1" si="52"/>
        <v>0</v>
      </c>
      <c r="E514" s="83">
        <f t="shared" ca="1" si="53"/>
        <v>0</v>
      </c>
      <c r="F514" s="82">
        <f t="shared" ca="1" si="54"/>
        <v>0</v>
      </c>
      <c r="G514" s="83">
        <f t="shared" ca="1" si="55"/>
        <v>0</v>
      </c>
      <c r="O514" s="85" t="s">
        <v>3842</v>
      </c>
      <c r="P514" s="85" t="s">
        <v>3843</v>
      </c>
      <c r="Q514" s="88">
        <v>152.84</v>
      </c>
      <c r="R514" s="85">
        <v>0</v>
      </c>
    </row>
    <row r="515" spans="1:18" x14ac:dyDescent="0.3">
      <c r="A515" s="82" t="str">
        <f t="shared" ref="A515:A578" si="56">IFERROR(INDEX($J$2:$J$100,INT((ROW(A514)-1)/150)+1),"")</f>
        <v>TPU VARNISH</v>
      </c>
      <c r="B515" s="82">
        <f t="shared" ref="B515:B578" si="57">IF($A515="","",MOD(ROW(A514)-1,150)+3)</f>
        <v>66</v>
      </c>
      <c r="C515" s="82">
        <f t="shared" ref="C515:C578" ca="1" si="58">IF($A515="","",IFERROR(INDIRECT("'"&amp;$A515&amp;"'!A"&amp;$B515),""))</f>
        <v>0</v>
      </c>
      <c r="D515" s="82">
        <f t="shared" ref="D515:D578" ca="1" si="59">IF($A515="","",IFERROR(INDIRECT("'"&amp;$A515&amp;"'!B"&amp;$B515),""))</f>
        <v>0</v>
      </c>
      <c r="E515" s="83">
        <f t="shared" ref="E515:E578" ca="1" si="60">IF($A515="","",IFERROR(INDIRECT("'"&amp;$A515&amp;"'!D"&amp;$B515),""))</f>
        <v>0</v>
      </c>
      <c r="F515" s="82">
        <f t="shared" ref="F515:F578" ca="1" si="61">IF($A515="","",IFERROR(INDIRECT("'"&amp;$A515&amp;"'!E"&amp;$B515),0))</f>
        <v>0</v>
      </c>
      <c r="G515" s="83">
        <f t="shared" ref="G515:G578" ca="1" si="62">IF($A515="","",IFERROR(INDIRECT("'"&amp;$A515&amp;"'!F"&amp;$B515),0))</f>
        <v>0</v>
      </c>
      <c r="O515" s="85" t="s">
        <v>3844</v>
      </c>
      <c r="P515" s="85" t="s">
        <v>3845</v>
      </c>
      <c r="Q515" s="88">
        <v>152.84</v>
      </c>
      <c r="R515" s="85">
        <v>0</v>
      </c>
    </row>
    <row r="516" spans="1:18" x14ac:dyDescent="0.3">
      <c r="A516" s="82" t="str">
        <f t="shared" si="56"/>
        <v>TPU VARNISH</v>
      </c>
      <c r="B516" s="82">
        <f t="shared" si="57"/>
        <v>67</v>
      </c>
      <c r="C516" s="82">
        <f t="shared" ca="1" si="58"/>
        <v>0</v>
      </c>
      <c r="D516" s="82">
        <f t="shared" ca="1" si="59"/>
        <v>0</v>
      </c>
      <c r="E516" s="83">
        <f t="shared" ca="1" si="60"/>
        <v>0</v>
      </c>
      <c r="F516" s="82">
        <f t="shared" ca="1" si="61"/>
        <v>0</v>
      </c>
      <c r="G516" s="83">
        <f t="shared" ca="1" si="62"/>
        <v>0</v>
      </c>
      <c r="O516" s="85" t="s">
        <v>3846</v>
      </c>
      <c r="P516" s="85" t="s">
        <v>3847</v>
      </c>
      <c r="Q516" s="88">
        <v>148.78</v>
      </c>
      <c r="R516" s="85">
        <v>0</v>
      </c>
    </row>
    <row r="517" spans="1:18" x14ac:dyDescent="0.3">
      <c r="A517" s="82" t="str">
        <f t="shared" si="56"/>
        <v>TPU VARNISH</v>
      </c>
      <c r="B517" s="82">
        <f t="shared" si="57"/>
        <v>68</v>
      </c>
      <c r="C517" s="82">
        <f t="shared" ca="1" si="58"/>
        <v>0</v>
      </c>
      <c r="D517" s="82">
        <f t="shared" ca="1" si="59"/>
        <v>0</v>
      </c>
      <c r="E517" s="83">
        <f t="shared" ca="1" si="60"/>
        <v>0</v>
      </c>
      <c r="F517" s="82">
        <f t="shared" ca="1" si="61"/>
        <v>0</v>
      </c>
      <c r="G517" s="83">
        <f t="shared" ca="1" si="62"/>
        <v>0</v>
      </c>
      <c r="O517" s="85" t="s">
        <v>3848</v>
      </c>
      <c r="P517" s="85" t="s">
        <v>3849</v>
      </c>
      <c r="Q517" s="88">
        <v>93.8</v>
      </c>
      <c r="R517" s="85">
        <v>0</v>
      </c>
    </row>
    <row r="518" spans="1:18" x14ac:dyDescent="0.3">
      <c r="A518" s="82" t="str">
        <f t="shared" si="56"/>
        <v>TPU VARNISH</v>
      </c>
      <c r="B518" s="82">
        <f t="shared" si="57"/>
        <v>69</v>
      </c>
      <c r="C518" s="82">
        <f t="shared" ca="1" si="58"/>
        <v>0</v>
      </c>
      <c r="D518" s="82">
        <f t="shared" ca="1" si="59"/>
        <v>0</v>
      </c>
      <c r="E518" s="83">
        <f t="shared" ca="1" si="60"/>
        <v>0</v>
      </c>
      <c r="F518" s="82">
        <f t="shared" ca="1" si="61"/>
        <v>0</v>
      </c>
      <c r="G518" s="83">
        <f t="shared" ca="1" si="62"/>
        <v>0</v>
      </c>
      <c r="O518" s="85" t="s">
        <v>3850</v>
      </c>
      <c r="P518" s="85" t="s">
        <v>3851</v>
      </c>
      <c r="Q518" s="88">
        <v>30.56</v>
      </c>
      <c r="R518" s="85">
        <v>0</v>
      </c>
    </row>
    <row r="519" spans="1:18" x14ac:dyDescent="0.3">
      <c r="A519" s="82" t="str">
        <f t="shared" si="56"/>
        <v>TPU VARNISH</v>
      </c>
      <c r="B519" s="82">
        <f t="shared" si="57"/>
        <v>70</v>
      </c>
      <c r="C519" s="82">
        <f t="shared" ca="1" si="58"/>
        <v>0</v>
      </c>
      <c r="D519" s="82">
        <f t="shared" ca="1" si="59"/>
        <v>0</v>
      </c>
      <c r="E519" s="83">
        <f t="shared" ca="1" si="60"/>
        <v>0</v>
      </c>
      <c r="F519" s="82">
        <f t="shared" ca="1" si="61"/>
        <v>0</v>
      </c>
      <c r="G519" s="83">
        <f t="shared" ca="1" si="62"/>
        <v>0</v>
      </c>
      <c r="O519" s="85" t="s">
        <v>3852</v>
      </c>
      <c r="P519" s="85" t="s">
        <v>3853</v>
      </c>
      <c r="Q519" s="88">
        <v>15.28</v>
      </c>
      <c r="R519" s="85">
        <v>0</v>
      </c>
    </row>
    <row r="520" spans="1:18" x14ac:dyDescent="0.3">
      <c r="A520" s="82" t="str">
        <f t="shared" si="56"/>
        <v>TPU VARNISH</v>
      </c>
      <c r="B520" s="82">
        <f t="shared" si="57"/>
        <v>71</v>
      </c>
      <c r="C520" s="82">
        <f t="shared" ca="1" si="58"/>
        <v>0</v>
      </c>
      <c r="D520" s="82">
        <f t="shared" ca="1" si="59"/>
        <v>0</v>
      </c>
      <c r="E520" s="83">
        <f t="shared" ca="1" si="60"/>
        <v>0</v>
      </c>
      <c r="F520" s="82">
        <f t="shared" ca="1" si="61"/>
        <v>0</v>
      </c>
      <c r="G520" s="83">
        <f t="shared" ca="1" si="62"/>
        <v>0</v>
      </c>
      <c r="O520" s="85" t="s">
        <v>3854</v>
      </c>
      <c r="P520" s="85" t="s">
        <v>3855</v>
      </c>
      <c r="Q520" s="88">
        <v>36.51</v>
      </c>
      <c r="R520" s="85">
        <v>0</v>
      </c>
    </row>
    <row r="521" spans="1:18" x14ac:dyDescent="0.3">
      <c r="A521" s="82" t="str">
        <f t="shared" si="56"/>
        <v>TPU VARNISH</v>
      </c>
      <c r="B521" s="82">
        <f t="shared" si="57"/>
        <v>72</v>
      </c>
      <c r="C521" s="82">
        <f t="shared" ca="1" si="58"/>
        <v>0</v>
      </c>
      <c r="D521" s="82">
        <f t="shared" ca="1" si="59"/>
        <v>0</v>
      </c>
      <c r="E521" s="83">
        <f t="shared" ca="1" si="60"/>
        <v>0</v>
      </c>
      <c r="F521" s="82">
        <f t="shared" ca="1" si="61"/>
        <v>0</v>
      </c>
      <c r="G521" s="83">
        <f t="shared" ca="1" si="62"/>
        <v>0</v>
      </c>
      <c r="O521" s="85" t="s">
        <v>3856</v>
      </c>
      <c r="P521" s="85" t="s">
        <v>3857</v>
      </c>
      <c r="Q521" s="88">
        <v>84.91</v>
      </c>
      <c r="R521" s="85">
        <v>0</v>
      </c>
    </row>
    <row r="522" spans="1:18" x14ac:dyDescent="0.3">
      <c r="A522" s="82" t="str">
        <f t="shared" si="56"/>
        <v>TPU VARNISH</v>
      </c>
      <c r="B522" s="82">
        <f t="shared" si="57"/>
        <v>73</v>
      </c>
      <c r="C522" s="82">
        <f t="shared" ca="1" si="58"/>
        <v>0</v>
      </c>
      <c r="D522" s="82">
        <f t="shared" ca="1" si="59"/>
        <v>0</v>
      </c>
      <c r="E522" s="83">
        <f t="shared" ca="1" si="60"/>
        <v>0</v>
      </c>
      <c r="F522" s="82">
        <f t="shared" ca="1" si="61"/>
        <v>0</v>
      </c>
      <c r="G522" s="83">
        <f t="shared" ca="1" si="62"/>
        <v>0</v>
      </c>
      <c r="O522" s="85" t="s">
        <v>3858</v>
      </c>
      <c r="P522" s="85" t="s">
        <v>3859</v>
      </c>
      <c r="Q522" s="88">
        <v>84.91</v>
      </c>
      <c r="R522" s="85">
        <v>0</v>
      </c>
    </row>
    <row r="523" spans="1:18" x14ac:dyDescent="0.3">
      <c r="A523" s="82" t="str">
        <f t="shared" si="56"/>
        <v>TPU VARNISH</v>
      </c>
      <c r="B523" s="82">
        <f t="shared" si="57"/>
        <v>74</v>
      </c>
      <c r="C523" s="82">
        <f t="shared" ca="1" si="58"/>
        <v>0</v>
      </c>
      <c r="D523" s="82">
        <f t="shared" ca="1" si="59"/>
        <v>0</v>
      </c>
      <c r="E523" s="83">
        <f t="shared" ca="1" si="60"/>
        <v>0</v>
      </c>
      <c r="F523" s="82">
        <f t="shared" ca="1" si="61"/>
        <v>0</v>
      </c>
      <c r="G523" s="83">
        <f t="shared" ca="1" si="62"/>
        <v>0</v>
      </c>
      <c r="O523" s="85" t="s">
        <v>3860</v>
      </c>
      <c r="P523" s="85" t="s">
        <v>3861</v>
      </c>
      <c r="Q523" s="88">
        <v>34.81</v>
      </c>
      <c r="R523" s="85">
        <v>0</v>
      </c>
    </row>
    <row r="524" spans="1:18" x14ac:dyDescent="0.3">
      <c r="A524" s="82" t="str">
        <f t="shared" si="56"/>
        <v>TPU VARNISH</v>
      </c>
      <c r="B524" s="82">
        <f t="shared" si="57"/>
        <v>75</v>
      </c>
      <c r="C524" s="82">
        <f t="shared" ca="1" si="58"/>
        <v>0</v>
      </c>
      <c r="D524" s="82">
        <f t="shared" ca="1" si="59"/>
        <v>0</v>
      </c>
      <c r="E524" s="83">
        <f t="shared" ca="1" si="60"/>
        <v>0</v>
      </c>
      <c r="F524" s="82">
        <f t="shared" ca="1" si="61"/>
        <v>0</v>
      </c>
      <c r="G524" s="83">
        <f t="shared" ca="1" si="62"/>
        <v>0</v>
      </c>
      <c r="O524" s="85" t="s">
        <v>3862</v>
      </c>
      <c r="P524" s="85" t="s">
        <v>3863</v>
      </c>
      <c r="Q524" s="88">
        <v>34.81</v>
      </c>
      <c r="R524" s="85">
        <v>0</v>
      </c>
    </row>
    <row r="525" spans="1:18" x14ac:dyDescent="0.3">
      <c r="A525" s="82" t="str">
        <f t="shared" si="56"/>
        <v>TPU VARNISH</v>
      </c>
      <c r="B525" s="82">
        <f t="shared" si="57"/>
        <v>76</v>
      </c>
      <c r="C525" s="82">
        <f t="shared" ca="1" si="58"/>
        <v>0</v>
      </c>
      <c r="D525" s="82">
        <f t="shared" ca="1" si="59"/>
        <v>0</v>
      </c>
      <c r="E525" s="83">
        <f t="shared" ca="1" si="60"/>
        <v>0</v>
      </c>
      <c r="F525" s="82">
        <f t="shared" ca="1" si="61"/>
        <v>0</v>
      </c>
      <c r="G525" s="83">
        <f t="shared" ca="1" si="62"/>
        <v>0</v>
      </c>
      <c r="O525" s="85" t="s">
        <v>3864</v>
      </c>
      <c r="P525" s="85" t="s">
        <v>3865</v>
      </c>
      <c r="Q525" s="88">
        <v>294.33</v>
      </c>
      <c r="R525" s="85">
        <v>0</v>
      </c>
    </row>
    <row r="526" spans="1:18" x14ac:dyDescent="0.3">
      <c r="A526" s="82" t="str">
        <f t="shared" si="56"/>
        <v>TPU VARNISH</v>
      </c>
      <c r="B526" s="82">
        <f t="shared" si="57"/>
        <v>77</v>
      </c>
      <c r="C526" s="82">
        <f t="shared" ca="1" si="58"/>
        <v>0</v>
      </c>
      <c r="D526" s="82">
        <f t="shared" ca="1" si="59"/>
        <v>0</v>
      </c>
      <c r="E526" s="83">
        <f t="shared" ca="1" si="60"/>
        <v>0</v>
      </c>
      <c r="F526" s="82">
        <f t="shared" ca="1" si="61"/>
        <v>0</v>
      </c>
      <c r="G526" s="83">
        <f t="shared" ca="1" si="62"/>
        <v>0</v>
      </c>
      <c r="O526" s="85" t="s">
        <v>3866</v>
      </c>
      <c r="P526" s="85" t="s">
        <v>3867</v>
      </c>
      <c r="Q526" s="88">
        <v>131.81</v>
      </c>
      <c r="R526" s="85">
        <v>0</v>
      </c>
    </row>
    <row r="527" spans="1:18" x14ac:dyDescent="0.3">
      <c r="A527" s="82" t="str">
        <f t="shared" si="56"/>
        <v>TPU VARNISH</v>
      </c>
      <c r="B527" s="82">
        <f t="shared" si="57"/>
        <v>78</v>
      </c>
      <c r="C527" s="82">
        <f t="shared" ca="1" si="58"/>
        <v>0</v>
      </c>
      <c r="D527" s="82">
        <f t="shared" ca="1" si="59"/>
        <v>0</v>
      </c>
      <c r="E527" s="83">
        <f t="shared" ca="1" si="60"/>
        <v>0</v>
      </c>
      <c r="F527" s="82">
        <f t="shared" ca="1" si="61"/>
        <v>0</v>
      </c>
      <c r="G527" s="83">
        <f t="shared" ca="1" si="62"/>
        <v>0</v>
      </c>
      <c r="O527" s="85" t="s">
        <v>3868</v>
      </c>
      <c r="P527" s="85" t="s">
        <v>3869</v>
      </c>
      <c r="Q527" s="88">
        <v>131.81</v>
      </c>
      <c r="R527" s="85">
        <v>0</v>
      </c>
    </row>
    <row r="528" spans="1:18" x14ac:dyDescent="0.3">
      <c r="A528" s="82" t="str">
        <f t="shared" si="56"/>
        <v>TPU VARNISH</v>
      </c>
      <c r="B528" s="82">
        <f t="shared" si="57"/>
        <v>79</v>
      </c>
      <c r="C528" s="82">
        <f t="shared" ca="1" si="58"/>
        <v>0</v>
      </c>
      <c r="D528" s="82">
        <f t="shared" ca="1" si="59"/>
        <v>0</v>
      </c>
      <c r="E528" s="83">
        <f t="shared" ca="1" si="60"/>
        <v>0</v>
      </c>
      <c r="F528" s="82">
        <f t="shared" ca="1" si="61"/>
        <v>0</v>
      </c>
      <c r="G528" s="83">
        <f t="shared" ca="1" si="62"/>
        <v>0</v>
      </c>
      <c r="O528" s="85" t="s">
        <v>3870</v>
      </c>
      <c r="P528" s="85" t="s">
        <v>3871</v>
      </c>
      <c r="Q528" s="88">
        <v>123.71</v>
      </c>
      <c r="R528" s="85">
        <v>0</v>
      </c>
    </row>
    <row r="529" spans="1:18" x14ac:dyDescent="0.3">
      <c r="A529" s="82" t="str">
        <f t="shared" si="56"/>
        <v>TPU VARNISH</v>
      </c>
      <c r="B529" s="82">
        <f t="shared" si="57"/>
        <v>80</v>
      </c>
      <c r="C529" s="82">
        <f t="shared" ca="1" si="58"/>
        <v>0</v>
      </c>
      <c r="D529" s="82">
        <f t="shared" ca="1" si="59"/>
        <v>0</v>
      </c>
      <c r="E529" s="83">
        <f t="shared" ca="1" si="60"/>
        <v>0</v>
      </c>
      <c r="F529" s="82">
        <f t="shared" ca="1" si="61"/>
        <v>0</v>
      </c>
      <c r="G529" s="83">
        <f t="shared" ca="1" si="62"/>
        <v>0</v>
      </c>
      <c r="O529" s="85" t="s">
        <v>3872</v>
      </c>
      <c r="P529" s="85" t="s">
        <v>3873</v>
      </c>
      <c r="Q529" s="88">
        <v>246.63</v>
      </c>
      <c r="R529" s="85">
        <v>0</v>
      </c>
    </row>
    <row r="530" spans="1:18" x14ac:dyDescent="0.3">
      <c r="A530" s="82" t="str">
        <f t="shared" si="56"/>
        <v>TPU VARNISH</v>
      </c>
      <c r="B530" s="82">
        <f t="shared" si="57"/>
        <v>81</v>
      </c>
      <c r="C530" s="82">
        <f t="shared" ca="1" si="58"/>
        <v>0</v>
      </c>
      <c r="D530" s="82">
        <f t="shared" ca="1" si="59"/>
        <v>0</v>
      </c>
      <c r="E530" s="83">
        <f t="shared" ca="1" si="60"/>
        <v>0</v>
      </c>
      <c r="F530" s="82">
        <f t="shared" ca="1" si="61"/>
        <v>0</v>
      </c>
      <c r="G530" s="83">
        <f t="shared" ca="1" si="62"/>
        <v>0</v>
      </c>
      <c r="O530" s="85" t="s">
        <v>3874</v>
      </c>
      <c r="P530" s="85" t="s">
        <v>3875</v>
      </c>
      <c r="Q530" s="88">
        <v>7662.81</v>
      </c>
      <c r="R530" s="85">
        <v>0</v>
      </c>
    </row>
    <row r="531" spans="1:18" x14ac:dyDescent="0.3">
      <c r="A531" s="82" t="str">
        <f t="shared" si="56"/>
        <v>TPU VARNISH</v>
      </c>
      <c r="B531" s="82">
        <f t="shared" si="57"/>
        <v>82</v>
      </c>
      <c r="C531" s="82">
        <f t="shared" ca="1" si="58"/>
        <v>0</v>
      </c>
      <c r="D531" s="82">
        <f t="shared" ca="1" si="59"/>
        <v>0</v>
      </c>
      <c r="E531" s="83">
        <f t="shared" ca="1" si="60"/>
        <v>0</v>
      </c>
      <c r="F531" s="82">
        <f t="shared" ca="1" si="61"/>
        <v>0</v>
      </c>
      <c r="G531" s="83">
        <f t="shared" ca="1" si="62"/>
        <v>0</v>
      </c>
      <c r="O531" s="85" t="s">
        <v>3876</v>
      </c>
      <c r="P531" s="85" t="s">
        <v>3877</v>
      </c>
      <c r="Q531" s="88">
        <v>2361.0300000000002</v>
      </c>
      <c r="R531" s="85">
        <v>0</v>
      </c>
    </row>
    <row r="532" spans="1:18" x14ac:dyDescent="0.3">
      <c r="A532" s="82" t="str">
        <f t="shared" si="56"/>
        <v>TPU VARNISH</v>
      </c>
      <c r="B532" s="82">
        <f t="shared" si="57"/>
        <v>83</v>
      </c>
      <c r="C532" s="82">
        <f t="shared" ca="1" si="58"/>
        <v>0</v>
      </c>
      <c r="D532" s="82">
        <f t="shared" ca="1" si="59"/>
        <v>0</v>
      </c>
      <c r="E532" s="83">
        <f t="shared" ca="1" si="60"/>
        <v>0</v>
      </c>
      <c r="F532" s="82">
        <f t="shared" ca="1" si="61"/>
        <v>0</v>
      </c>
      <c r="G532" s="83">
        <f t="shared" ca="1" si="62"/>
        <v>0</v>
      </c>
      <c r="O532" s="85" t="s">
        <v>3878</v>
      </c>
      <c r="P532" s="85" t="s">
        <v>3879</v>
      </c>
      <c r="Q532" s="88">
        <v>242.58</v>
      </c>
      <c r="R532" s="85">
        <v>0</v>
      </c>
    </row>
    <row r="533" spans="1:18" x14ac:dyDescent="0.3">
      <c r="A533" s="82" t="str">
        <f t="shared" si="56"/>
        <v>TPU VARNISH</v>
      </c>
      <c r="B533" s="82">
        <f t="shared" si="57"/>
        <v>84</v>
      </c>
      <c r="C533" s="82">
        <f t="shared" ca="1" si="58"/>
        <v>0</v>
      </c>
      <c r="D533" s="82">
        <f t="shared" ca="1" si="59"/>
        <v>0</v>
      </c>
      <c r="E533" s="83">
        <f t="shared" ca="1" si="60"/>
        <v>0</v>
      </c>
      <c r="F533" s="82">
        <f t="shared" ca="1" si="61"/>
        <v>0</v>
      </c>
      <c r="G533" s="83">
        <f t="shared" ca="1" si="62"/>
        <v>0</v>
      </c>
      <c r="O533" s="85" t="s">
        <v>3880</v>
      </c>
      <c r="P533" s="85" t="s">
        <v>3881</v>
      </c>
      <c r="Q533" s="88">
        <v>25.47</v>
      </c>
      <c r="R533" s="85">
        <v>0</v>
      </c>
    </row>
    <row r="534" spans="1:18" x14ac:dyDescent="0.3">
      <c r="A534" s="82" t="str">
        <f t="shared" si="56"/>
        <v>TPU VARNISH</v>
      </c>
      <c r="B534" s="82">
        <f t="shared" si="57"/>
        <v>85</v>
      </c>
      <c r="C534" s="82">
        <f t="shared" ca="1" si="58"/>
        <v>0</v>
      </c>
      <c r="D534" s="82">
        <f t="shared" ca="1" si="59"/>
        <v>0</v>
      </c>
      <c r="E534" s="83">
        <f t="shared" ca="1" si="60"/>
        <v>0</v>
      </c>
      <c r="F534" s="82">
        <f t="shared" ca="1" si="61"/>
        <v>0</v>
      </c>
      <c r="G534" s="83">
        <f t="shared" ca="1" si="62"/>
        <v>0</v>
      </c>
      <c r="O534" s="85" t="s">
        <v>3882</v>
      </c>
      <c r="P534" s="85" t="s">
        <v>3883</v>
      </c>
      <c r="Q534" s="88">
        <v>44.47</v>
      </c>
      <c r="R534" s="85">
        <v>0</v>
      </c>
    </row>
    <row r="535" spans="1:18" x14ac:dyDescent="0.3">
      <c r="A535" s="82" t="str">
        <f t="shared" si="56"/>
        <v>TPU VARNISH</v>
      </c>
      <c r="B535" s="82">
        <f t="shared" si="57"/>
        <v>86</v>
      </c>
      <c r="C535" s="82">
        <f t="shared" ca="1" si="58"/>
        <v>0</v>
      </c>
      <c r="D535" s="82">
        <f t="shared" ca="1" si="59"/>
        <v>0</v>
      </c>
      <c r="E535" s="83">
        <f t="shared" ca="1" si="60"/>
        <v>0</v>
      </c>
      <c r="F535" s="82">
        <f t="shared" ca="1" si="61"/>
        <v>0</v>
      </c>
      <c r="G535" s="83">
        <f t="shared" ca="1" si="62"/>
        <v>0</v>
      </c>
      <c r="O535" s="85" t="s">
        <v>3884</v>
      </c>
      <c r="P535" s="85" t="s">
        <v>3885</v>
      </c>
      <c r="Q535" s="88">
        <v>46.09</v>
      </c>
      <c r="R535" s="85">
        <v>0</v>
      </c>
    </row>
    <row r="536" spans="1:18" x14ac:dyDescent="0.3">
      <c r="A536" s="82" t="str">
        <f t="shared" si="56"/>
        <v>TPU VARNISH</v>
      </c>
      <c r="B536" s="82">
        <f t="shared" si="57"/>
        <v>87</v>
      </c>
      <c r="C536" s="82">
        <f t="shared" ca="1" si="58"/>
        <v>0</v>
      </c>
      <c r="D536" s="82">
        <f t="shared" ca="1" si="59"/>
        <v>0</v>
      </c>
      <c r="E536" s="83">
        <f t="shared" ca="1" si="60"/>
        <v>0</v>
      </c>
      <c r="F536" s="82">
        <f t="shared" ca="1" si="61"/>
        <v>0</v>
      </c>
      <c r="G536" s="83">
        <f t="shared" ca="1" si="62"/>
        <v>0</v>
      </c>
      <c r="O536" s="85" t="s">
        <v>3886</v>
      </c>
      <c r="P536" s="85" t="s">
        <v>3887</v>
      </c>
      <c r="Q536" s="88">
        <v>38.81</v>
      </c>
      <c r="R536" s="85">
        <v>0</v>
      </c>
    </row>
    <row r="537" spans="1:18" x14ac:dyDescent="0.3">
      <c r="A537" s="82" t="str">
        <f t="shared" si="56"/>
        <v>TPU VARNISH</v>
      </c>
      <c r="B537" s="82">
        <f t="shared" si="57"/>
        <v>88</v>
      </c>
      <c r="C537" s="82">
        <f t="shared" ca="1" si="58"/>
        <v>0</v>
      </c>
      <c r="D537" s="82">
        <f t="shared" ca="1" si="59"/>
        <v>0</v>
      </c>
      <c r="E537" s="83">
        <f t="shared" ca="1" si="60"/>
        <v>0</v>
      </c>
      <c r="F537" s="82">
        <f t="shared" ca="1" si="61"/>
        <v>0</v>
      </c>
      <c r="G537" s="83">
        <f t="shared" ca="1" si="62"/>
        <v>0</v>
      </c>
      <c r="O537" s="85" t="s">
        <v>3888</v>
      </c>
      <c r="P537" s="85" t="s">
        <v>3889</v>
      </c>
      <c r="Q537" s="88">
        <v>46.09</v>
      </c>
      <c r="R537" s="85">
        <v>0</v>
      </c>
    </row>
    <row r="538" spans="1:18" x14ac:dyDescent="0.3">
      <c r="A538" s="82" t="str">
        <f t="shared" si="56"/>
        <v>TPU VARNISH</v>
      </c>
      <c r="B538" s="82">
        <f t="shared" si="57"/>
        <v>89</v>
      </c>
      <c r="C538" s="82">
        <f t="shared" ca="1" si="58"/>
        <v>0</v>
      </c>
      <c r="D538" s="82">
        <f t="shared" ca="1" si="59"/>
        <v>0</v>
      </c>
      <c r="E538" s="83">
        <f t="shared" ca="1" si="60"/>
        <v>0</v>
      </c>
      <c r="F538" s="82">
        <f t="shared" ca="1" si="61"/>
        <v>0</v>
      </c>
      <c r="G538" s="83">
        <f t="shared" ca="1" si="62"/>
        <v>0</v>
      </c>
      <c r="O538" s="85" t="s">
        <v>3890</v>
      </c>
      <c r="P538" s="85" t="s">
        <v>3891</v>
      </c>
      <c r="Q538" s="88">
        <v>38.81</v>
      </c>
      <c r="R538" s="85">
        <v>0</v>
      </c>
    </row>
    <row r="539" spans="1:18" x14ac:dyDescent="0.3">
      <c r="A539" s="82" t="str">
        <f t="shared" si="56"/>
        <v>TPU VARNISH</v>
      </c>
      <c r="B539" s="82">
        <f t="shared" si="57"/>
        <v>90</v>
      </c>
      <c r="C539" s="82">
        <f t="shared" ca="1" si="58"/>
        <v>0</v>
      </c>
      <c r="D539" s="82">
        <f t="shared" ca="1" si="59"/>
        <v>0</v>
      </c>
      <c r="E539" s="83">
        <f t="shared" ca="1" si="60"/>
        <v>0</v>
      </c>
      <c r="F539" s="82">
        <f t="shared" ca="1" si="61"/>
        <v>0</v>
      </c>
      <c r="G539" s="83">
        <f t="shared" ca="1" si="62"/>
        <v>0</v>
      </c>
      <c r="O539" s="85" t="s">
        <v>3892</v>
      </c>
      <c r="P539" s="85" t="s">
        <v>3893</v>
      </c>
      <c r="Q539" s="88">
        <v>38.81</v>
      </c>
      <c r="R539" s="85">
        <v>0</v>
      </c>
    </row>
    <row r="540" spans="1:18" x14ac:dyDescent="0.3">
      <c r="A540" s="82" t="str">
        <f t="shared" si="56"/>
        <v>TPU VARNISH</v>
      </c>
      <c r="B540" s="82">
        <f t="shared" si="57"/>
        <v>91</v>
      </c>
      <c r="C540" s="82">
        <f t="shared" ca="1" si="58"/>
        <v>0</v>
      </c>
      <c r="D540" s="82">
        <f t="shared" ca="1" si="59"/>
        <v>0</v>
      </c>
      <c r="E540" s="83">
        <f t="shared" ca="1" si="60"/>
        <v>0</v>
      </c>
      <c r="F540" s="82">
        <f t="shared" ca="1" si="61"/>
        <v>0</v>
      </c>
      <c r="G540" s="83">
        <f t="shared" ca="1" si="62"/>
        <v>0</v>
      </c>
      <c r="O540" s="85" t="s">
        <v>3894</v>
      </c>
      <c r="P540" s="85" t="s">
        <v>3895</v>
      </c>
      <c r="Q540" s="88">
        <v>142.32</v>
      </c>
      <c r="R540" s="85">
        <v>0</v>
      </c>
    </row>
    <row r="541" spans="1:18" x14ac:dyDescent="0.3">
      <c r="A541" s="82" t="str">
        <f t="shared" si="56"/>
        <v>TPU VARNISH</v>
      </c>
      <c r="B541" s="82">
        <f t="shared" si="57"/>
        <v>92</v>
      </c>
      <c r="C541" s="82">
        <f t="shared" ca="1" si="58"/>
        <v>0</v>
      </c>
      <c r="D541" s="82">
        <f t="shared" ca="1" si="59"/>
        <v>0</v>
      </c>
      <c r="E541" s="83">
        <f t="shared" ca="1" si="60"/>
        <v>0</v>
      </c>
      <c r="F541" s="82">
        <f t="shared" ca="1" si="61"/>
        <v>0</v>
      </c>
      <c r="G541" s="83">
        <f t="shared" ca="1" si="62"/>
        <v>0</v>
      </c>
      <c r="O541" s="85" t="s">
        <v>3896</v>
      </c>
      <c r="P541" s="85" t="s">
        <v>3897</v>
      </c>
      <c r="Q541" s="88">
        <v>117.45</v>
      </c>
      <c r="R541" s="85">
        <v>0</v>
      </c>
    </row>
    <row r="542" spans="1:18" x14ac:dyDescent="0.3">
      <c r="A542" s="82" t="str">
        <f t="shared" si="56"/>
        <v>TPU VARNISH</v>
      </c>
      <c r="B542" s="82">
        <f t="shared" si="57"/>
        <v>93</v>
      </c>
      <c r="C542" s="82">
        <f t="shared" ca="1" si="58"/>
        <v>0</v>
      </c>
      <c r="D542" s="82">
        <f t="shared" ca="1" si="59"/>
        <v>0</v>
      </c>
      <c r="E542" s="83">
        <f t="shared" ca="1" si="60"/>
        <v>0</v>
      </c>
      <c r="F542" s="82">
        <f t="shared" ca="1" si="61"/>
        <v>0</v>
      </c>
      <c r="G542" s="83">
        <f t="shared" ca="1" si="62"/>
        <v>0</v>
      </c>
      <c r="O542" s="85" t="s">
        <v>3898</v>
      </c>
      <c r="P542" s="85" t="s">
        <v>3899</v>
      </c>
      <c r="Q542" s="88">
        <v>1395.44</v>
      </c>
      <c r="R542" s="85">
        <v>0</v>
      </c>
    </row>
    <row r="543" spans="1:18" x14ac:dyDescent="0.3">
      <c r="A543" s="82" t="str">
        <f t="shared" si="56"/>
        <v>TPU VARNISH</v>
      </c>
      <c r="B543" s="82">
        <f t="shared" si="57"/>
        <v>94</v>
      </c>
      <c r="C543" s="82">
        <f t="shared" ca="1" si="58"/>
        <v>0</v>
      </c>
      <c r="D543" s="82">
        <f t="shared" ca="1" si="59"/>
        <v>0</v>
      </c>
      <c r="E543" s="83">
        <f t="shared" ca="1" si="60"/>
        <v>0</v>
      </c>
      <c r="F543" s="82">
        <f t="shared" ca="1" si="61"/>
        <v>0</v>
      </c>
      <c r="G543" s="83">
        <f t="shared" ca="1" si="62"/>
        <v>0</v>
      </c>
      <c r="O543" s="85" t="s">
        <v>3900</v>
      </c>
      <c r="P543" s="85" t="s">
        <v>3901</v>
      </c>
      <c r="Q543" s="88">
        <v>206.2</v>
      </c>
      <c r="R543" s="85">
        <v>0</v>
      </c>
    </row>
    <row r="544" spans="1:18" x14ac:dyDescent="0.3">
      <c r="A544" s="82" t="str">
        <f t="shared" si="56"/>
        <v>TPU VARNISH</v>
      </c>
      <c r="B544" s="82">
        <f t="shared" si="57"/>
        <v>95</v>
      </c>
      <c r="C544" s="82">
        <f t="shared" ca="1" si="58"/>
        <v>0</v>
      </c>
      <c r="D544" s="82">
        <f t="shared" ca="1" si="59"/>
        <v>0</v>
      </c>
      <c r="E544" s="83">
        <f t="shared" ca="1" si="60"/>
        <v>0</v>
      </c>
      <c r="F544" s="82">
        <f t="shared" ca="1" si="61"/>
        <v>0</v>
      </c>
      <c r="G544" s="83">
        <f t="shared" ca="1" si="62"/>
        <v>0</v>
      </c>
      <c r="O544" s="85" t="s">
        <v>3902</v>
      </c>
      <c r="P544" s="85" t="s">
        <v>3903</v>
      </c>
      <c r="Q544" s="88">
        <v>76.81</v>
      </c>
      <c r="R544" s="85">
        <v>0</v>
      </c>
    </row>
    <row r="545" spans="1:18" x14ac:dyDescent="0.3">
      <c r="A545" s="82" t="str">
        <f t="shared" si="56"/>
        <v>TPU VARNISH</v>
      </c>
      <c r="B545" s="82">
        <f t="shared" si="57"/>
        <v>96</v>
      </c>
      <c r="C545" s="82">
        <f t="shared" ca="1" si="58"/>
        <v>0</v>
      </c>
      <c r="D545" s="82">
        <f t="shared" ca="1" si="59"/>
        <v>0</v>
      </c>
      <c r="E545" s="83">
        <f t="shared" ca="1" si="60"/>
        <v>0</v>
      </c>
      <c r="F545" s="82">
        <f t="shared" ca="1" si="61"/>
        <v>0</v>
      </c>
      <c r="G545" s="83">
        <f t="shared" ca="1" si="62"/>
        <v>0</v>
      </c>
      <c r="O545" s="85" t="s">
        <v>3904</v>
      </c>
      <c r="P545" s="85" t="s">
        <v>3905</v>
      </c>
      <c r="Q545" s="88">
        <v>168.76</v>
      </c>
      <c r="R545" s="85">
        <v>0</v>
      </c>
    </row>
    <row r="546" spans="1:18" x14ac:dyDescent="0.3">
      <c r="A546" s="82" t="str">
        <f t="shared" si="56"/>
        <v>TPU VARNISH</v>
      </c>
      <c r="B546" s="82">
        <f t="shared" si="57"/>
        <v>97</v>
      </c>
      <c r="C546" s="82">
        <f t="shared" ca="1" si="58"/>
        <v>0</v>
      </c>
      <c r="D546" s="82">
        <f t="shared" ca="1" si="59"/>
        <v>0</v>
      </c>
      <c r="E546" s="83">
        <f t="shared" ca="1" si="60"/>
        <v>0</v>
      </c>
      <c r="F546" s="82">
        <f t="shared" ca="1" si="61"/>
        <v>0</v>
      </c>
      <c r="G546" s="83">
        <f t="shared" ca="1" si="62"/>
        <v>0</v>
      </c>
      <c r="O546" s="85" t="s">
        <v>3906</v>
      </c>
      <c r="P546" s="85" t="s">
        <v>3907</v>
      </c>
      <c r="Q546" s="88">
        <v>55.8</v>
      </c>
      <c r="R546" s="85">
        <v>0</v>
      </c>
    </row>
    <row r="547" spans="1:18" x14ac:dyDescent="0.3">
      <c r="A547" s="82" t="str">
        <f t="shared" si="56"/>
        <v>TPU VARNISH</v>
      </c>
      <c r="B547" s="82">
        <f t="shared" si="57"/>
        <v>98</v>
      </c>
      <c r="C547" s="82">
        <f t="shared" ca="1" si="58"/>
        <v>0</v>
      </c>
      <c r="D547" s="82">
        <f t="shared" ca="1" si="59"/>
        <v>0</v>
      </c>
      <c r="E547" s="83">
        <f t="shared" ca="1" si="60"/>
        <v>0</v>
      </c>
      <c r="F547" s="82">
        <f t="shared" ca="1" si="61"/>
        <v>0</v>
      </c>
      <c r="G547" s="83">
        <f t="shared" ca="1" si="62"/>
        <v>0</v>
      </c>
      <c r="O547" s="85" t="s">
        <v>3908</v>
      </c>
      <c r="P547" s="85" t="s">
        <v>3909</v>
      </c>
      <c r="Q547" s="88">
        <v>76.81</v>
      </c>
      <c r="R547" s="85">
        <v>0</v>
      </c>
    </row>
    <row r="548" spans="1:18" x14ac:dyDescent="0.3">
      <c r="A548" s="82" t="str">
        <f t="shared" si="56"/>
        <v>TPU VARNISH</v>
      </c>
      <c r="B548" s="82">
        <f t="shared" si="57"/>
        <v>99</v>
      </c>
      <c r="C548" s="82">
        <f t="shared" ca="1" si="58"/>
        <v>0</v>
      </c>
      <c r="D548" s="82">
        <f t="shared" ca="1" si="59"/>
        <v>0</v>
      </c>
      <c r="E548" s="83">
        <f t="shared" ca="1" si="60"/>
        <v>0</v>
      </c>
      <c r="F548" s="82">
        <f t="shared" ca="1" si="61"/>
        <v>0</v>
      </c>
      <c r="G548" s="83">
        <f t="shared" ca="1" si="62"/>
        <v>0</v>
      </c>
      <c r="O548" s="85" t="s">
        <v>3910</v>
      </c>
      <c r="P548" s="85" t="s">
        <v>3911</v>
      </c>
      <c r="Q548" s="88">
        <v>101.88</v>
      </c>
      <c r="R548" s="85">
        <v>0</v>
      </c>
    </row>
    <row r="549" spans="1:18" x14ac:dyDescent="0.3">
      <c r="A549" s="82" t="str">
        <f t="shared" si="56"/>
        <v>TPU VARNISH</v>
      </c>
      <c r="B549" s="82">
        <f t="shared" si="57"/>
        <v>100</v>
      </c>
      <c r="C549" s="82">
        <f t="shared" ca="1" si="58"/>
        <v>0</v>
      </c>
      <c r="D549" s="82">
        <f t="shared" ca="1" si="59"/>
        <v>0</v>
      </c>
      <c r="E549" s="83">
        <f t="shared" ca="1" si="60"/>
        <v>0</v>
      </c>
      <c r="F549" s="82">
        <f t="shared" ca="1" si="61"/>
        <v>0</v>
      </c>
      <c r="G549" s="83">
        <f t="shared" ca="1" si="62"/>
        <v>0</v>
      </c>
      <c r="O549" s="85" t="s">
        <v>3912</v>
      </c>
      <c r="P549" s="85" t="s">
        <v>3913</v>
      </c>
      <c r="Q549" s="88">
        <v>93.66</v>
      </c>
      <c r="R549" s="85">
        <v>0</v>
      </c>
    </row>
    <row r="550" spans="1:18" x14ac:dyDescent="0.3">
      <c r="A550" s="82" t="str">
        <f t="shared" si="56"/>
        <v>TPU VARNISH</v>
      </c>
      <c r="B550" s="82">
        <f t="shared" si="57"/>
        <v>101</v>
      </c>
      <c r="C550" s="82">
        <f t="shared" ca="1" si="58"/>
        <v>0</v>
      </c>
      <c r="D550" s="82">
        <f t="shared" ca="1" si="59"/>
        <v>0</v>
      </c>
      <c r="E550" s="83">
        <f t="shared" ca="1" si="60"/>
        <v>0</v>
      </c>
      <c r="F550" s="82">
        <f t="shared" ca="1" si="61"/>
        <v>0</v>
      </c>
      <c r="G550" s="83">
        <f t="shared" ca="1" si="62"/>
        <v>0</v>
      </c>
      <c r="O550" s="85" t="s">
        <v>3914</v>
      </c>
      <c r="P550" s="85" t="s">
        <v>3915</v>
      </c>
      <c r="Q550" s="88">
        <v>225.59</v>
      </c>
      <c r="R550" s="85">
        <v>0</v>
      </c>
    </row>
    <row r="551" spans="1:18" x14ac:dyDescent="0.3">
      <c r="A551" s="82" t="str">
        <f t="shared" si="56"/>
        <v>TPU VARNISH</v>
      </c>
      <c r="B551" s="82">
        <f t="shared" si="57"/>
        <v>102</v>
      </c>
      <c r="C551" s="82">
        <f t="shared" ca="1" si="58"/>
        <v>0</v>
      </c>
      <c r="D551" s="82">
        <f t="shared" ca="1" si="59"/>
        <v>0</v>
      </c>
      <c r="E551" s="83">
        <f t="shared" ca="1" si="60"/>
        <v>0</v>
      </c>
      <c r="F551" s="82">
        <f t="shared" ca="1" si="61"/>
        <v>0</v>
      </c>
      <c r="G551" s="83">
        <f t="shared" ca="1" si="62"/>
        <v>0</v>
      </c>
      <c r="O551" s="85" t="s">
        <v>3916</v>
      </c>
      <c r="P551" s="85" t="s">
        <v>3917</v>
      </c>
      <c r="Q551" s="88">
        <v>316.97000000000003</v>
      </c>
      <c r="R551" s="85">
        <v>0</v>
      </c>
    </row>
    <row r="552" spans="1:18" x14ac:dyDescent="0.3">
      <c r="A552" s="82" t="str">
        <f t="shared" si="56"/>
        <v>TPU VARNISH</v>
      </c>
      <c r="B552" s="82">
        <f t="shared" si="57"/>
        <v>103</v>
      </c>
      <c r="C552" s="82">
        <f t="shared" ca="1" si="58"/>
        <v>0</v>
      </c>
      <c r="D552" s="82">
        <f t="shared" ca="1" si="59"/>
        <v>0</v>
      </c>
      <c r="E552" s="83">
        <f t="shared" ca="1" si="60"/>
        <v>0</v>
      </c>
      <c r="F552" s="82">
        <f t="shared" ca="1" si="61"/>
        <v>0</v>
      </c>
      <c r="G552" s="83">
        <f t="shared" ca="1" si="62"/>
        <v>0</v>
      </c>
      <c r="O552" s="85" t="s">
        <v>3918</v>
      </c>
      <c r="P552" s="85" t="s">
        <v>3919</v>
      </c>
      <c r="Q552" s="88">
        <v>135.84</v>
      </c>
      <c r="R552" s="85">
        <v>0</v>
      </c>
    </row>
    <row r="553" spans="1:18" x14ac:dyDescent="0.3">
      <c r="A553" s="82" t="str">
        <f t="shared" si="56"/>
        <v>TPU VARNISH</v>
      </c>
      <c r="B553" s="82">
        <f t="shared" si="57"/>
        <v>104</v>
      </c>
      <c r="C553" s="82">
        <f t="shared" ca="1" si="58"/>
        <v>0</v>
      </c>
      <c r="D553" s="82">
        <f t="shared" ca="1" si="59"/>
        <v>0</v>
      </c>
      <c r="E553" s="83">
        <f t="shared" ca="1" si="60"/>
        <v>0</v>
      </c>
      <c r="F553" s="82">
        <f t="shared" ca="1" si="61"/>
        <v>0</v>
      </c>
      <c r="G553" s="83">
        <f t="shared" ca="1" si="62"/>
        <v>0</v>
      </c>
      <c r="O553" s="85" t="s">
        <v>3920</v>
      </c>
      <c r="P553" s="85" t="s">
        <v>3921</v>
      </c>
      <c r="Q553" s="88">
        <v>157.69</v>
      </c>
      <c r="R553" s="85">
        <v>0</v>
      </c>
    </row>
    <row r="554" spans="1:18" x14ac:dyDescent="0.3">
      <c r="A554" s="82" t="str">
        <f t="shared" si="56"/>
        <v>TPU VARNISH</v>
      </c>
      <c r="B554" s="82">
        <f t="shared" si="57"/>
        <v>105</v>
      </c>
      <c r="C554" s="82">
        <f t="shared" ca="1" si="58"/>
        <v>0</v>
      </c>
      <c r="D554" s="82">
        <f t="shared" ca="1" si="59"/>
        <v>0</v>
      </c>
      <c r="E554" s="83">
        <f t="shared" ca="1" si="60"/>
        <v>0</v>
      </c>
      <c r="F554" s="82">
        <f t="shared" ca="1" si="61"/>
        <v>0</v>
      </c>
      <c r="G554" s="83">
        <f t="shared" ca="1" si="62"/>
        <v>0</v>
      </c>
      <c r="O554" s="85" t="s">
        <v>3922</v>
      </c>
      <c r="P554" s="85" t="s">
        <v>3923</v>
      </c>
      <c r="Q554" s="88">
        <v>344.47</v>
      </c>
      <c r="R554" s="85">
        <v>0</v>
      </c>
    </row>
    <row r="555" spans="1:18" x14ac:dyDescent="0.3">
      <c r="A555" s="82" t="str">
        <f t="shared" si="56"/>
        <v>TPU VARNISH</v>
      </c>
      <c r="B555" s="82">
        <f t="shared" si="57"/>
        <v>106</v>
      </c>
      <c r="C555" s="82">
        <f t="shared" ca="1" si="58"/>
        <v>0</v>
      </c>
      <c r="D555" s="82">
        <f t="shared" ca="1" si="59"/>
        <v>0</v>
      </c>
      <c r="E555" s="83">
        <f t="shared" ca="1" si="60"/>
        <v>0</v>
      </c>
      <c r="F555" s="82">
        <f t="shared" ca="1" si="61"/>
        <v>0</v>
      </c>
      <c r="G555" s="83">
        <f t="shared" ca="1" si="62"/>
        <v>0</v>
      </c>
      <c r="O555" s="85" t="s">
        <v>3924</v>
      </c>
      <c r="P555" s="85" t="s">
        <v>34536</v>
      </c>
      <c r="Q555" s="88">
        <v>1518.02</v>
      </c>
      <c r="R555" s="85">
        <v>0</v>
      </c>
    </row>
    <row r="556" spans="1:18" x14ac:dyDescent="0.3">
      <c r="A556" s="82" t="str">
        <f t="shared" si="56"/>
        <v>TPU VARNISH</v>
      </c>
      <c r="B556" s="82">
        <f t="shared" si="57"/>
        <v>107</v>
      </c>
      <c r="C556" s="82">
        <f t="shared" ca="1" si="58"/>
        <v>0</v>
      </c>
      <c r="D556" s="82">
        <f t="shared" ca="1" si="59"/>
        <v>0</v>
      </c>
      <c r="E556" s="83">
        <f t="shared" ca="1" si="60"/>
        <v>0</v>
      </c>
      <c r="F556" s="82">
        <f t="shared" ca="1" si="61"/>
        <v>0</v>
      </c>
      <c r="G556" s="83">
        <f t="shared" ca="1" si="62"/>
        <v>0</v>
      </c>
      <c r="O556" s="85" t="s">
        <v>3925</v>
      </c>
      <c r="P556" s="85" t="s">
        <v>3926</v>
      </c>
      <c r="Q556" s="88">
        <v>319.39999999999998</v>
      </c>
      <c r="R556" s="85">
        <v>0</v>
      </c>
    </row>
    <row r="557" spans="1:18" x14ac:dyDescent="0.3">
      <c r="A557" s="82" t="str">
        <f t="shared" si="56"/>
        <v>TPU VARNISH</v>
      </c>
      <c r="B557" s="82">
        <f t="shared" si="57"/>
        <v>108</v>
      </c>
      <c r="C557" s="82">
        <f t="shared" ca="1" si="58"/>
        <v>0</v>
      </c>
      <c r="D557" s="82">
        <f t="shared" ca="1" si="59"/>
        <v>0</v>
      </c>
      <c r="E557" s="83">
        <f t="shared" ca="1" si="60"/>
        <v>0</v>
      </c>
      <c r="F557" s="82">
        <f t="shared" ca="1" si="61"/>
        <v>0</v>
      </c>
      <c r="G557" s="83">
        <f t="shared" ca="1" si="62"/>
        <v>0</v>
      </c>
      <c r="O557" s="85" t="s">
        <v>3927</v>
      </c>
      <c r="P557" s="85" t="s">
        <v>3928</v>
      </c>
      <c r="Q557" s="88">
        <v>46.09</v>
      </c>
      <c r="R557" s="85">
        <v>0</v>
      </c>
    </row>
    <row r="558" spans="1:18" x14ac:dyDescent="0.3">
      <c r="A558" s="82" t="str">
        <f t="shared" si="56"/>
        <v>TPU VARNISH</v>
      </c>
      <c r="B558" s="82">
        <f t="shared" si="57"/>
        <v>109</v>
      </c>
      <c r="C558" s="82">
        <f t="shared" ca="1" si="58"/>
        <v>0</v>
      </c>
      <c r="D558" s="82">
        <f t="shared" ca="1" si="59"/>
        <v>0</v>
      </c>
      <c r="E558" s="83">
        <f t="shared" ca="1" si="60"/>
        <v>0</v>
      </c>
      <c r="F558" s="82">
        <f t="shared" ca="1" si="61"/>
        <v>0</v>
      </c>
      <c r="G558" s="83">
        <f t="shared" ca="1" si="62"/>
        <v>0</v>
      </c>
      <c r="O558" s="85" t="s">
        <v>3929</v>
      </c>
      <c r="P558" s="85" t="s">
        <v>3930</v>
      </c>
      <c r="Q558" s="88">
        <v>337.51</v>
      </c>
      <c r="R558" s="85">
        <v>0</v>
      </c>
    </row>
    <row r="559" spans="1:18" x14ac:dyDescent="0.3">
      <c r="A559" s="82" t="str">
        <f t="shared" si="56"/>
        <v>TPU VARNISH</v>
      </c>
      <c r="B559" s="82">
        <f t="shared" si="57"/>
        <v>110</v>
      </c>
      <c r="C559" s="82">
        <f t="shared" ca="1" si="58"/>
        <v>0</v>
      </c>
      <c r="D559" s="82">
        <f t="shared" ca="1" si="59"/>
        <v>0</v>
      </c>
      <c r="E559" s="83">
        <f t="shared" ca="1" si="60"/>
        <v>0</v>
      </c>
      <c r="F559" s="82">
        <f t="shared" ca="1" si="61"/>
        <v>0</v>
      </c>
      <c r="G559" s="83">
        <f t="shared" ca="1" si="62"/>
        <v>0</v>
      </c>
      <c r="O559" s="85" t="s">
        <v>3931</v>
      </c>
      <c r="P559" s="85" t="s">
        <v>3932</v>
      </c>
      <c r="Q559" s="88">
        <v>63.88</v>
      </c>
      <c r="R559" s="85">
        <v>0</v>
      </c>
    </row>
    <row r="560" spans="1:18" x14ac:dyDescent="0.3">
      <c r="A560" s="82" t="str">
        <f t="shared" si="56"/>
        <v>TPU VARNISH</v>
      </c>
      <c r="B560" s="82">
        <f t="shared" si="57"/>
        <v>111</v>
      </c>
      <c r="C560" s="82">
        <f t="shared" ca="1" si="58"/>
        <v>0</v>
      </c>
      <c r="D560" s="82">
        <f t="shared" ca="1" si="59"/>
        <v>0</v>
      </c>
      <c r="E560" s="83">
        <f t="shared" ca="1" si="60"/>
        <v>0</v>
      </c>
      <c r="F560" s="82">
        <f t="shared" ca="1" si="61"/>
        <v>0</v>
      </c>
      <c r="G560" s="83">
        <f t="shared" ca="1" si="62"/>
        <v>0</v>
      </c>
      <c r="O560" s="85" t="s">
        <v>3933</v>
      </c>
      <c r="P560" s="85" t="s">
        <v>3934</v>
      </c>
      <c r="Q560" s="88">
        <v>101.88</v>
      </c>
      <c r="R560" s="85">
        <v>0</v>
      </c>
    </row>
    <row r="561" spans="1:18" x14ac:dyDescent="0.3">
      <c r="A561" s="82" t="str">
        <f t="shared" si="56"/>
        <v>TPU VARNISH</v>
      </c>
      <c r="B561" s="82">
        <f t="shared" si="57"/>
        <v>112</v>
      </c>
      <c r="C561" s="82">
        <f t="shared" ca="1" si="58"/>
        <v>0</v>
      </c>
      <c r="D561" s="82">
        <f t="shared" ca="1" si="59"/>
        <v>0</v>
      </c>
      <c r="E561" s="83">
        <f t="shared" ca="1" si="60"/>
        <v>0</v>
      </c>
      <c r="F561" s="82">
        <f t="shared" ca="1" si="61"/>
        <v>0</v>
      </c>
      <c r="G561" s="83">
        <f t="shared" ca="1" si="62"/>
        <v>0</v>
      </c>
      <c r="O561" s="85" t="s">
        <v>3935</v>
      </c>
      <c r="P561" s="85" t="s">
        <v>3936</v>
      </c>
      <c r="Q561" s="88">
        <v>88.95</v>
      </c>
      <c r="R561" s="85">
        <v>0</v>
      </c>
    </row>
    <row r="562" spans="1:18" x14ac:dyDescent="0.3">
      <c r="A562" s="82" t="str">
        <f t="shared" si="56"/>
        <v>TPU VARNISH</v>
      </c>
      <c r="B562" s="82">
        <f t="shared" si="57"/>
        <v>113</v>
      </c>
      <c r="C562" s="82">
        <f t="shared" ca="1" si="58"/>
        <v>0</v>
      </c>
      <c r="D562" s="82">
        <f t="shared" ca="1" si="59"/>
        <v>0</v>
      </c>
      <c r="E562" s="83">
        <f t="shared" ca="1" si="60"/>
        <v>0</v>
      </c>
      <c r="F562" s="82">
        <f t="shared" ca="1" si="61"/>
        <v>0</v>
      </c>
      <c r="G562" s="83">
        <f t="shared" ca="1" si="62"/>
        <v>0</v>
      </c>
      <c r="O562" s="85" t="s">
        <v>3937</v>
      </c>
      <c r="P562" s="85" t="s">
        <v>3938</v>
      </c>
      <c r="Q562" s="88">
        <v>1395.44</v>
      </c>
      <c r="R562" s="85">
        <v>0</v>
      </c>
    </row>
    <row r="563" spans="1:18" x14ac:dyDescent="0.3">
      <c r="A563" s="82" t="str">
        <f t="shared" si="56"/>
        <v>TPU VARNISH</v>
      </c>
      <c r="B563" s="82">
        <f t="shared" si="57"/>
        <v>114</v>
      </c>
      <c r="C563" s="82">
        <f t="shared" ca="1" si="58"/>
        <v>0</v>
      </c>
      <c r="D563" s="82">
        <f t="shared" ca="1" si="59"/>
        <v>0</v>
      </c>
      <c r="E563" s="83">
        <f t="shared" ca="1" si="60"/>
        <v>0</v>
      </c>
      <c r="F563" s="82">
        <f t="shared" ca="1" si="61"/>
        <v>0</v>
      </c>
      <c r="G563" s="83">
        <f t="shared" ca="1" si="62"/>
        <v>0</v>
      </c>
      <c r="O563" s="85" t="s">
        <v>3939</v>
      </c>
      <c r="P563" s="85" t="s">
        <v>3940</v>
      </c>
      <c r="Q563" s="88">
        <v>606.21</v>
      </c>
      <c r="R563" s="85">
        <v>0</v>
      </c>
    </row>
    <row r="564" spans="1:18" x14ac:dyDescent="0.3">
      <c r="A564" s="82" t="str">
        <f t="shared" si="56"/>
        <v>TPU VARNISH</v>
      </c>
      <c r="B564" s="82">
        <f t="shared" si="57"/>
        <v>115</v>
      </c>
      <c r="C564" s="82">
        <f t="shared" ca="1" si="58"/>
        <v>0</v>
      </c>
      <c r="D564" s="82">
        <f t="shared" ca="1" si="59"/>
        <v>0</v>
      </c>
      <c r="E564" s="83">
        <f t="shared" ca="1" si="60"/>
        <v>0</v>
      </c>
      <c r="F564" s="82">
        <f t="shared" ca="1" si="61"/>
        <v>0</v>
      </c>
      <c r="G564" s="83">
        <f t="shared" ca="1" si="62"/>
        <v>0</v>
      </c>
      <c r="O564" s="85" t="s">
        <v>3941</v>
      </c>
      <c r="P564" s="85" t="s">
        <v>3942</v>
      </c>
      <c r="Q564" s="88">
        <v>31.54</v>
      </c>
      <c r="R564" s="85">
        <v>0</v>
      </c>
    </row>
    <row r="565" spans="1:18" x14ac:dyDescent="0.3">
      <c r="A565" s="82" t="str">
        <f t="shared" si="56"/>
        <v>TPU VARNISH</v>
      </c>
      <c r="B565" s="82">
        <f t="shared" si="57"/>
        <v>116</v>
      </c>
      <c r="C565" s="82">
        <f t="shared" ca="1" si="58"/>
        <v>0</v>
      </c>
      <c r="D565" s="82">
        <f t="shared" ca="1" si="59"/>
        <v>0</v>
      </c>
      <c r="E565" s="83">
        <f t="shared" ca="1" si="60"/>
        <v>0</v>
      </c>
      <c r="F565" s="82">
        <f t="shared" ca="1" si="61"/>
        <v>0</v>
      </c>
      <c r="G565" s="83">
        <f t="shared" ca="1" si="62"/>
        <v>0</v>
      </c>
      <c r="O565" s="85" t="s">
        <v>3943</v>
      </c>
      <c r="P565" s="85" t="s">
        <v>3944</v>
      </c>
      <c r="Q565" s="88">
        <v>40.590000000000003</v>
      </c>
      <c r="R565" s="85">
        <v>0</v>
      </c>
    </row>
    <row r="566" spans="1:18" x14ac:dyDescent="0.3">
      <c r="A566" s="82" t="str">
        <f t="shared" si="56"/>
        <v>TPU VARNISH</v>
      </c>
      <c r="B566" s="82">
        <f t="shared" si="57"/>
        <v>117</v>
      </c>
      <c r="C566" s="82">
        <f t="shared" ca="1" si="58"/>
        <v>0</v>
      </c>
      <c r="D566" s="82">
        <f t="shared" ca="1" si="59"/>
        <v>0</v>
      </c>
      <c r="E566" s="83">
        <f t="shared" ca="1" si="60"/>
        <v>0</v>
      </c>
      <c r="F566" s="82">
        <f t="shared" ca="1" si="61"/>
        <v>0</v>
      </c>
      <c r="G566" s="83">
        <f t="shared" ca="1" si="62"/>
        <v>0</v>
      </c>
      <c r="O566" s="85" t="s">
        <v>3945</v>
      </c>
      <c r="P566" s="85" t="s">
        <v>3946</v>
      </c>
      <c r="Q566" s="88">
        <v>182.75</v>
      </c>
      <c r="R566" s="85">
        <v>0</v>
      </c>
    </row>
    <row r="567" spans="1:18" x14ac:dyDescent="0.3">
      <c r="A567" s="82" t="str">
        <f t="shared" si="56"/>
        <v>TPU VARNISH</v>
      </c>
      <c r="B567" s="82">
        <f t="shared" si="57"/>
        <v>118</v>
      </c>
      <c r="C567" s="82">
        <f t="shared" ca="1" si="58"/>
        <v>0</v>
      </c>
      <c r="D567" s="82">
        <f t="shared" ca="1" si="59"/>
        <v>0</v>
      </c>
      <c r="E567" s="83">
        <f t="shared" ca="1" si="60"/>
        <v>0</v>
      </c>
      <c r="F567" s="82">
        <f t="shared" ca="1" si="61"/>
        <v>0</v>
      </c>
      <c r="G567" s="83">
        <f t="shared" ca="1" si="62"/>
        <v>0</v>
      </c>
      <c r="O567" s="85" t="s">
        <v>3947</v>
      </c>
      <c r="P567" s="85" t="s">
        <v>3948</v>
      </c>
      <c r="Q567" s="88">
        <v>37.200000000000003</v>
      </c>
      <c r="R567" s="85">
        <v>0</v>
      </c>
    </row>
    <row r="568" spans="1:18" x14ac:dyDescent="0.3">
      <c r="A568" s="82" t="str">
        <f t="shared" si="56"/>
        <v>TPU VARNISH</v>
      </c>
      <c r="B568" s="82">
        <f t="shared" si="57"/>
        <v>119</v>
      </c>
      <c r="C568" s="82">
        <f t="shared" ca="1" si="58"/>
        <v>0</v>
      </c>
      <c r="D568" s="82">
        <f t="shared" ca="1" si="59"/>
        <v>0</v>
      </c>
      <c r="E568" s="83">
        <f t="shared" ca="1" si="60"/>
        <v>0</v>
      </c>
      <c r="F568" s="82">
        <f t="shared" ca="1" si="61"/>
        <v>0</v>
      </c>
      <c r="G568" s="83">
        <f t="shared" ca="1" si="62"/>
        <v>0</v>
      </c>
      <c r="O568" s="85" t="s">
        <v>3949</v>
      </c>
      <c r="P568" s="85" t="s">
        <v>3950</v>
      </c>
      <c r="Q568" s="88">
        <v>76.81</v>
      </c>
      <c r="R568" s="85">
        <v>0</v>
      </c>
    </row>
    <row r="569" spans="1:18" x14ac:dyDescent="0.3">
      <c r="A569" s="82" t="str">
        <f t="shared" si="56"/>
        <v>TPU VARNISH</v>
      </c>
      <c r="B569" s="82">
        <f t="shared" si="57"/>
        <v>120</v>
      </c>
      <c r="C569" s="82">
        <f t="shared" ca="1" si="58"/>
        <v>0</v>
      </c>
      <c r="D569" s="82">
        <f t="shared" ca="1" si="59"/>
        <v>0</v>
      </c>
      <c r="E569" s="83">
        <f t="shared" ca="1" si="60"/>
        <v>0</v>
      </c>
      <c r="F569" s="82">
        <f t="shared" ca="1" si="61"/>
        <v>0</v>
      </c>
      <c r="G569" s="83">
        <f t="shared" ca="1" si="62"/>
        <v>0</v>
      </c>
      <c r="O569" s="85" t="s">
        <v>3951</v>
      </c>
      <c r="P569" s="85" t="s">
        <v>3952</v>
      </c>
      <c r="Q569" s="88">
        <v>254.71</v>
      </c>
      <c r="R569" s="85">
        <v>0</v>
      </c>
    </row>
    <row r="570" spans="1:18" x14ac:dyDescent="0.3">
      <c r="A570" s="82" t="str">
        <f t="shared" si="56"/>
        <v>TPU VARNISH</v>
      </c>
      <c r="B570" s="82">
        <f t="shared" si="57"/>
        <v>121</v>
      </c>
      <c r="C570" s="82">
        <f t="shared" ca="1" si="58"/>
        <v>0</v>
      </c>
      <c r="D570" s="82">
        <f t="shared" ca="1" si="59"/>
        <v>0</v>
      </c>
      <c r="E570" s="83">
        <f t="shared" ca="1" si="60"/>
        <v>0</v>
      </c>
      <c r="F570" s="82">
        <f t="shared" ca="1" si="61"/>
        <v>0</v>
      </c>
      <c r="G570" s="83">
        <f t="shared" ca="1" si="62"/>
        <v>0</v>
      </c>
      <c r="O570" s="85" t="s">
        <v>3953</v>
      </c>
      <c r="P570" s="85" t="s">
        <v>3954</v>
      </c>
      <c r="Q570" s="88">
        <v>236.11</v>
      </c>
      <c r="R570" s="85">
        <v>0</v>
      </c>
    </row>
    <row r="571" spans="1:18" x14ac:dyDescent="0.3">
      <c r="A571" s="82" t="str">
        <f t="shared" si="56"/>
        <v>TPU VARNISH</v>
      </c>
      <c r="B571" s="82">
        <f t="shared" si="57"/>
        <v>122</v>
      </c>
      <c r="C571" s="82">
        <f t="shared" ca="1" si="58"/>
        <v>0</v>
      </c>
      <c r="D571" s="82">
        <f t="shared" ca="1" si="59"/>
        <v>0</v>
      </c>
      <c r="E571" s="83">
        <f t="shared" ca="1" si="60"/>
        <v>0</v>
      </c>
      <c r="F571" s="82">
        <f t="shared" ca="1" si="61"/>
        <v>0</v>
      </c>
      <c r="G571" s="83">
        <f t="shared" ca="1" si="62"/>
        <v>0</v>
      </c>
      <c r="O571" s="85" t="s">
        <v>3955</v>
      </c>
      <c r="P571" s="85" t="s">
        <v>3956</v>
      </c>
      <c r="Q571" s="88">
        <v>156.11000000000001</v>
      </c>
      <c r="R571" s="85">
        <v>0</v>
      </c>
    </row>
    <row r="572" spans="1:18" x14ac:dyDescent="0.3">
      <c r="A572" s="82" t="str">
        <f t="shared" si="56"/>
        <v>TPU VARNISH</v>
      </c>
      <c r="B572" s="82">
        <f t="shared" si="57"/>
        <v>123</v>
      </c>
      <c r="C572" s="82">
        <f t="shared" ca="1" si="58"/>
        <v>0</v>
      </c>
      <c r="D572" s="82">
        <f t="shared" ca="1" si="59"/>
        <v>0</v>
      </c>
      <c r="E572" s="83">
        <f t="shared" ca="1" si="60"/>
        <v>0</v>
      </c>
      <c r="F572" s="82">
        <f t="shared" ca="1" si="61"/>
        <v>0</v>
      </c>
      <c r="G572" s="83">
        <f t="shared" ca="1" si="62"/>
        <v>0</v>
      </c>
      <c r="O572" s="85" t="s">
        <v>3957</v>
      </c>
      <c r="P572" s="85" t="s">
        <v>3958</v>
      </c>
      <c r="Q572" s="88">
        <v>254.71</v>
      </c>
      <c r="R572" s="85">
        <v>0</v>
      </c>
    </row>
    <row r="573" spans="1:18" x14ac:dyDescent="0.3">
      <c r="A573" s="82" t="str">
        <f t="shared" si="56"/>
        <v>TPU VARNISH</v>
      </c>
      <c r="B573" s="82">
        <f t="shared" si="57"/>
        <v>124</v>
      </c>
      <c r="C573" s="82">
        <f t="shared" ca="1" si="58"/>
        <v>0</v>
      </c>
      <c r="D573" s="82">
        <f t="shared" ca="1" si="59"/>
        <v>0</v>
      </c>
      <c r="E573" s="83">
        <f t="shared" ca="1" si="60"/>
        <v>0</v>
      </c>
      <c r="F573" s="82">
        <f t="shared" ca="1" si="61"/>
        <v>0</v>
      </c>
      <c r="G573" s="83">
        <f t="shared" ca="1" si="62"/>
        <v>0</v>
      </c>
      <c r="O573" s="85" t="s">
        <v>3959</v>
      </c>
      <c r="P573" s="85" t="s">
        <v>3960</v>
      </c>
      <c r="Q573" s="88">
        <v>147.94999999999999</v>
      </c>
      <c r="R573" s="85">
        <v>0</v>
      </c>
    </row>
    <row r="574" spans="1:18" x14ac:dyDescent="0.3">
      <c r="A574" s="82" t="str">
        <f t="shared" si="56"/>
        <v>TPU VARNISH</v>
      </c>
      <c r="B574" s="82">
        <f t="shared" si="57"/>
        <v>125</v>
      </c>
      <c r="C574" s="82">
        <f t="shared" ca="1" si="58"/>
        <v>0</v>
      </c>
      <c r="D574" s="82">
        <f t="shared" ca="1" si="59"/>
        <v>0</v>
      </c>
      <c r="E574" s="83">
        <f t="shared" ca="1" si="60"/>
        <v>0</v>
      </c>
      <c r="F574" s="82">
        <f t="shared" ca="1" si="61"/>
        <v>0</v>
      </c>
      <c r="G574" s="83">
        <f t="shared" ca="1" si="62"/>
        <v>0</v>
      </c>
      <c r="O574" s="85" t="s">
        <v>3961</v>
      </c>
      <c r="P574" s="85" t="s">
        <v>3962</v>
      </c>
      <c r="Q574" s="88">
        <v>114.82</v>
      </c>
      <c r="R574" s="85">
        <v>0</v>
      </c>
    </row>
    <row r="575" spans="1:18" x14ac:dyDescent="0.3">
      <c r="A575" s="82" t="str">
        <f t="shared" si="56"/>
        <v>TPU VARNISH</v>
      </c>
      <c r="B575" s="82">
        <f t="shared" si="57"/>
        <v>126</v>
      </c>
      <c r="C575" s="82">
        <f t="shared" ca="1" si="58"/>
        <v>0</v>
      </c>
      <c r="D575" s="82">
        <f t="shared" ca="1" si="59"/>
        <v>0</v>
      </c>
      <c r="E575" s="83">
        <f t="shared" ca="1" si="60"/>
        <v>0</v>
      </c>
      <c r="F575" s="82">
        <f t="shared" ca="1" si="61"/>
        <v>0</v>
      </c>
      <c r="G575" s="83">
        <f t="shared" ca="1" si="62"/>
        <v>0</v>
      </c>
      <c r="O575" s="85" t="s">
        <v>3963</v>
      </c>
      <c r="P575" s="85" t="s">
        <v>3964</v>
      </c>
      <c r="Q575" s="88">
        <v>37.200000000000003</v>
      </c>
      <c r="R575" s="85">
        <v>0</v>
      </c>
    </row>
    <row r="576" spans="1:18" x14ac:dyDescent="0.3">
      <c r="A576" s="82" t="str">
        <f t="shared" si="56"/>
        <v>TPU VARNISH</v>
      </c>
      <c r="B576" s="82">
        <f t="shared" si="57"/>
        <v>127</v>
      </c>
      <c r="C576" s="82">
        <f t="shared" ca="1" si="58"/>
        <v>0</v>
      </c>
      <c r="D576" s="82">
        <f t="shared" ca="1" si="59"/>
        <v>0</v>
      </c>
      <c r="E576" s="83">
        <f t="shared" ca="1" si="60"/>
        <v>0</v>
      </c>
      <c r="F576" s="82">
        <f t="shared" ca="1" si="61"/>
        <v>0</v>
      </c>
      <c r="G576" s="83">
        <f t="shared" ca="1" si="62"/>
        <v>0</v>
      </c>
      <c r="O576" s="85" t="s">
        <v>3965</v>
      </c>
      <c r="P576" s="85" t="s">
        <v>3966</v>
      </c>
      <c r="Q576" s="88">
        <v>72.77</v>
      </c>
      <c r="R576" s="85">
        <v>0</v>
      </c>
    </row>
    <row r="577" spans="1:18" x14ac:dyDescent="0.3">
      <c r="A577" s="82" t="str">
        <f t="shared" si="56"/>
        <v>TPU VARNISH</v>
      </c>
      <c r="B577" s="82">
        <f t="shared" si="57"/>
        <v>128</v>
      </c>
      <c r="C577" s="82">
        <f t="shared" ca="1" si="58"/>
        <v>0</v>
      </c>
      <c r="D577" s="82">
        <f t="shared" ca="1" si="59"/>
        <v>0</v>
      </c>
      <c r="E577" s="83">
        <f t="shared" ca="1" si="60"/>
        <v>0</v>
      </c>
      <c r="F577" s="82">
        <f t="shared" ca="1" si="61"/>
        <v>0</v>
      </c>
      <c r="G577" s="83">
        <f t="shared" ca="1" si="62"/>
        <v>0</v>
      </c>
      <c r="O577" s="85" t="s">
        <v>3967</v>
      </c>
      <c r="P577" s="85" t="s">
        <v>3968</v>
      </c>
      <c r="Q577" s="88">
        <v>55.8</v>
      </c>
      <c r="R577" s="85">
        <v>0</v>
      </c>
    </row>
    <row r="578" spans="1:18" x14ac:dyDescent="0.3">
      <c r="A578" s="82" t="str">
        <f t="shared" si="56"/>
        <v>TPU VARNISH</v>
      </c>
      <c r="B578" s="82">
        <f t="shared" si="57"/>
        <v>129</v>
      </c>
      <c r="C578" s="82">
        <f t="shared" ca="1" si="58"/>
        <v>0</v>
      </c>
      <c r="D578" s="82">
        <f t="shared" ca="1" si="59"/>
        <v>0</v>
      </c>
      <c r="E578" s="83">
        <f t="shared" ca="1" si="60"/>
        <v>0</v>
      </c>
      <c r="F578" s="82">
        <f t="shared" ca="1" si="61"/>
        <v>0</v>
      </c>
      <c r="G578" s="83">
        <f t="shared" ca="1" si="62"/>
        <v>0</v>
      </c>
      <c r="O578" s="85" t="s">
        <v>3969</v>
      </c>
      <c r="P578" s="85" t="s">
        <v>3970</v>
      </c>
      <c r="Q578" s="88">
        <v>165.78</v>
      </c>
      <c r="R578" s="85">
        <v>0</v>
      </c>
    </row>
    <row r="579" spans="1:18" x14ac:dyDescent="0.3">
      <c r="A579" s="82" t="str">
        <f t="shared" ref="A579:A642" si="63">IFERROR(INDEX($J$2:$J$100,INT((ROW(A578)-1)/150)+1),"")</f>
        <v>TPU VARNISH</v>
      </c>
      <c r="B579" s="82">
        <f t="shared" ref="B579:B642" si="64">IF($A579="","",MOD(ROW(A578)-1,150)+3)</f>
        <v>130</v>
      </c>
      <c r="C579" s="82">
        <f t="shared" ref="C579:C642" ca="1" si="65">IF($A579="","",IFERROR(INDIRECT("'"&amp;$A579&amp;"'!A"&amp;$B579),""))</f>
        <v>0</v>
      </c>
      <c r="D579" s="82">
        <f t="shared" ref="D579:D642" ca="1" si="66">IF($A579="","",IFERROR(INDIRECT("'"&amp;$A579&amp;"'!B"&amp;$B579),""))</f>
        <v>0</v>
      </c>
      <c r="E579" s="83">
        <f t="shared" ref="E579:E642" ca="1" si="67">IF($A579="","",IFERROR(INDIRECT("'"&amp;$A579&amp;"'!D"&amp;$B579),""))</f>
        <v>0</v>
      </c>
      <c r="F579" s="82">
        <f t="shared" ref="F579:F642" ca="1" si="68">IF($A579="","",IFERROR(INDIRECT("'"&amp;$A579&amp;"'!E"&amp;$B579),0))</f>
        <v>0</v>
      </c>
      <c r="G579" s="83">
        <f t="shared" ref="G579:G642" ca="1" si="69">IF($A579="","",IFERROR(INDIRECT("'"&amp;$A579&amp;"'!F"&amp;$B579),0))</f>
        <v>0</v>
      </c>
      <c r="O579" s="85" t="s">
        <v>3971</v>
      </c>
      <c r="P579" s="85" t="s">
        <v>3972</v>
      </c>
      <c r="Q579" s="88">
        <v>15.28</v>
      </c>
      <c r="R579" s="85">
        <v>0</v>
      </c>
    </row>
    <row r="580" spans="1:18" x14ac:dyDescent="0.3">
      <c r="A580" s="82" t="str">
        <f t="shared" si="63"/>
        <v>TPU VARNISH</v>
      </c>
      <c r="B580" s="82">
        <f t="shared" si="64"/>
        <v>131</v>
      </c>
      <c r="C580" s="82">
        <f t="shared" ca="1" si="65"/>
        <v>0</v>
      </c>
      <c r="D580" s="82">
        <f t="shared" ca="1" si="66"/>
        <v>0</v>
      </c>
      <c r="E580" s="83">
        <f t="shared" ca="1" si="67"/>
        <v>0</v>
      </c>
      <c r="F580" s="82">
        <f t="shared" ca="1" si="68"/>
        <v>0</v>
      </c>
      <c r="G580" s="83">
        <f t="shared" ca="1" si="69"/>
        <v>0</v>
      </c>
      <c r="O580" s="85" t="s">
        <v>3973</v>
      </c>
      <c r="P580" s="85" t="s">
        <v>3974</v>
      </c>
      <c r="Q580" s="88">
        <v>531.26</v>
      </c>
      <c r="R580" s="85">
        <v>0</v>
      </c>
    </row>
    <row r="581" spans="1:18" x14ac:dyDescent="0.3">
      <c r="A581" s="82" t="str">
        <f t="shared" si="63"/>
        <v>TPU VARNISH</v>
      </c>
      <c r="B581" s="82">
        <f t="shared" si="64"/>
        <v>132</v>
      </c>
      <c r="C581" s="82">
        <f t="shared" ca="1" si="65"/>
        <v>0</v>
      </c>
      <c r="D581" s="82">
        <f t="shared" ca="1" si="66"/>
        <v>0</v>
      </c>
      <c r="E581" s="83">
        <f t="shared" ca="1" si="67"/>
        <v>0</v>
      </c>
      <c r="F581" s="82">
        <f t="shared" ca="1" si="68"/>
        <v>0</v>
      </c>
      <c r="G581" s="83">
        <f t="shared" ca="1" si="69"/>
        <v>0</v>
      </c>
      <c r="O581" s="85" t="s">
        <v>3975</v>
      </c>
      <c r="P581" s="85" t="s">
        <v>3976</v>
      </c>
      <c r="Q581" s="88">
        <v>40.75</v>
      </c>
      <c r="R581" s="85">
        <v>0</v>
      </c>
    </row>
    <row r="582" spans="1:18" x14ac:dyDescent="0.3">
      <c r="A582" s="82" t="str">
        <f t="shared" si="63"/>
        <v>TPU VARNISH</v>
      </c>
      <c r="B582" s="82">
        <f t="shared" si="64"/>
        <v>133</v>
      </c>
      <c r="C582" s="82">
        <f t="shared" ca="1" si="65"/>
        <v>0</v>
      </c>
      <c r="D582" s="82">
        <f t="shared" ca="1" si="66"/>
        <v>0</v>
      </c>
      <c r="E582" s="83">
        <f t="shared" ca="1" si="67"/>
        <v>0</v>
      </c>
      <c r="F582" s="82">
        <f t="shared" ca="1" si="68"/>
        <v>0</v>
      </c>
      <c r="G582" s="83">
        <f t="shared" ca="1" si="69"/>
        <v>0</v>
      </c>
      <c r="O582" s="85" t="s">
        <v>3977</v>
      </c>
      <c r="P582" s="85" t="s">
        <v>3978</v>
      </c>
      <c r="Q582" s="88">
        <v>76.81</v>
      </c>
      <c r="R582" s="85">
        <v>0</v>
      </c>
    </row>
    <row r="583" spans="1:18" x14ac:dyDescent="0.3">
      <c r="A583" s="82" t="str">
        <f t="shared" si="63"/>
        <v>TPU VARNISH</v>
      </c>
      <c r="B583" s="82">
        <f t="shared" si="64"/>
        <v>134</v>
      </c>
      <c r="C583" s="82">
        <f t="shared" ca="1" si="65"/>
        <v>0</v>
      </c>
      <c r="D583" s="82">
        <f t="shared" ca="1" si="66"/>
        <v>0</v>
      </c>
      <c r="E583" s="83">
        <f t="shared" ca="1" si="67"/>
        <v>0</v>
      </c>
      <c r="F583" s="82">
        <f t="shared" ca="1" si="68"/>
        <v>0</v>
      </c>
      <c r="G583" s="83">
        <f t="shared" ca="1" si="69"/>
        <v>0</v>
      </c>
      <c r="O583" s="85" t="s">
        <v>3979</v>
      </c>
      <c r="P583" s="85" t="s">
        <v>3980</v>
      </c>
      <c r="Q583" s="88">
        <v>66.3</v>
      </c>
      <c r="R583" s="85">
        <v>0</v>
      </c>
    </row>
    <row r="584" spans="1:18" x14ac:dyDescent="0.3">
      <c r="A584" s="82" t="str">
        <f t="shared" si="63"/>
        <v>TPU VARNISH</v>
      </c>
      <c r="B584" s="82">
        <f t="shared" si="64"/>
        <v>135</v>
      </c>
      <c r="C584" s="82">
        <f t="shared" ca="1" si="65"/>
        <v>0</v>
      </c>
      <c r="D584" s="82">
        <f t="shared" ca="1" si="66"/>
        <v>0</v>
      </c>
      <c r="E584" s="83">
        <f t="shared" ca="1" si="67"/>
        <v>0</v>
      </c>
      <c r="F584" s="82">
        <f t="shared" ca="1" si="68"/>
        <v>0</v>
      </c>
      <c r="G584" s="83">
        <f t="shared" ca="1" si="69"/>
        <v>0</v>
      </c>
      <c r="O584" s="85" t="s">
        <v>3981</v>
      </c>
      <c r="P584" s="85" t="s">
        <v>3982</v>
      </c>
      <c r="Q584" s="88">
        <v>5677.88</v>
      </c>
      <c r="R584" s="85">
        <v>0</v>
      </c>
    </row>
    <row r="585" spans="1:18" x14ac:dyDescent="0.3">
      <c r="A585" s="82" t="str">
        <f t="shared" si="63"/>
        <v>TPU VARNISH</v>
      </c>
      <c r="B585" s="82">
        <f t="shared" si="64"/>
        <v>136</v>
      </c>
      <c r="C585" s="82">
        <f t="shared" ca="1" si="65"/>
        <v>0</v>
      </c>
      <c r="D585" s="82">
        <f t="shared" ca="1" si="66"/>
        <v>0</v>
      </c>
      <c r="E585" s="83">
        <f t="shared" ca="1" si="67"/>
        <v>0</v>
      </c>
      <c r="F585" s="82">
        <f t="shared" ca="1" si="68"/>
        <v>0</v>
      </c>
      <c r="G585" s="83">
        <f t="shared" ca="1" si="69"/>
        <v>0</v>
      </c>
      <c r="O585" s="85" t="s">
        <v>3983</v>
      </c>
      <c r="P585" s="85" t="s">
        <v>34537</v>
      </c>
      <c r="Q585" s="88">
        <v>116.44</v>
      </c>
      <c r="R585" s="85">
        <v>0</v>
      </c>
    </row>
    <row r="586" spans="1:18" x14ac:dyDescent="0.3">
      <c r="A586" s="82" t="str">
        <f t="shared" si="63"/>
        <v>TPU VARNISH</v>
      </c>
      <c r="B586" s="82">
        <f t="shared" si="64"/>
        <v>137</v>
      </c>
      <c r="C586" s="82">
        <f t="shared" ca="1" si="65"/>
        <v>0</v>
      </c>
      <c r="D586" s="82">
        <f t="shared" ca="1" si="66"/>
        <v>0</v>
      </c>
      <c r="E586" s="83">
        <f t="shared" ca="1" si="67"/>
        <v>0</v>
      </c>
      <c r="F586" s="82">
        <f t="shared" ca="1" si="68"/>
        <v>0</v>
      </c>
      <c r="G586" s="83">
        <f t="shared" ca="1" si="69"/>
        <v>0</v>
      </c>
      <c r="O586" s="85" t="s">
        <v>3984</v>
      </c>
      <c r="P586" s="85" t="s">
        <v>3985</v>
      </c>
      <c r="Q586" s="88">
        <v>70.62</v>
      </c>
      <c r="R586" s="85">
        <v>0</v>
      </c>
    </row>
    <row r="587" spans="1:18" x14ac:dyDescent="0.3">
      <c r="A587" s="82" t="str">
        <f t="shared" si="63"/>
        <v>TPU VARNISH</v>
      </c>
      <c r="B587" s="82">
        <f t="shared" si="64"/>
        <v>138</v>
      </c>
      <c r="C587" s="82">
        <f t="shared" ca="1" si="65"/>
        <v>0</v>
      </c>
      <c r="D587" s="82">
        <f t="shared" ca="1" si="66"/>
        <v>0</v>
      </c>
      <c r="E587" s="83">
        <f t="shared" ca="1" si="67"/>
        <v>0</v>
      </c>
      <c r="F587" s="82">
        <f t="shared" ca="1" si="68"/>
        <v>0</v>
      </c>
      <c r="G587" s="83">
        <f t="shared" ca="1" si="69"/>
        <v>0</v>
      </c>
      <c r="O587" s="85" t="s">
        <v>3986</v>
      </c>
      <c r="P587" s="85" t="s">
        <v>3987</v>
      </c>
      <c r="Q587" s="88">
        <v>70.62</v>
      </c>
      <c r="R587" s="85">
        <v>0</v>
      </c>
    </row>
    <row r="588" spans="1:18" x14ac:dyDescent="0.3">
      <c r="A588" s="82" t="str">
        <f t="shared" si="63"/>
        <v>TPU VARNISH</v>
      </c>
      <c r="B588" s="82">
        <f t="shared" si="64"/>
        <v>139</v>
      </c>
      <c r="C588" s="82">
        <f t="shared" ca="1" si="65"/>
        <v>0</v>
      </c>
      <c r="D588" s="82">
        <f t="shared" ca="1" si="66"/>
        <v>0</v>
      </c>
      <c r="E588" s="83">
        <f t="shared" ca="1" si="67"/>
        <v>0</v>
      </c>
      <c r="F588" s="82">
        <f t="shared" ca="1" si="68"/>
        <v>0</v>
      </c>
      <c r="G588" s="83">
        <f t="shared" ca="1" si="69"/>
        <v>0</v>
      </c>
      <c r="O588" s="85" t="s">
        <v>3988</v>
      </c>
      <c r="P588" s="85" t="s">
        <v>3989</v>
      </c>
      <c r="Q588" s="88">
        <v>44.47</v>
      </c>
      <c r="R588" s="85">
        <v>0</v>
      </c>
    </row>
    <row r="589" spans="1:18" x14ac:dyDescent="0.3">
      <c r="A589" s="82" t="str">
        <f t="shared" si="63"/>
        <v>TPU VARNISH</v>
      </c>
      <c r="B589" s="82">
        <f t="shared" si="64"/>
        <v>140</v>
      </c>
      <c r="C589" s="82">
        <f t="shared" ca="1" si="65"/>
        <v>0</v>
      </c>
      <c r="D589" s="82">
        <f t="shared" ca="1" si="66"/>
        <v>0</v>
      </c>
      <c r="E589" s="83">
        <f t="shared" ca="1" si="67"/>
        <v>0</v>
      </c>
      <c r="F589" s="82">
        <f t="shared" ca="1" si="68"/>
        <v>0</v>
      </c>
      <c r="G589" s="83">
        <f t="shared" ca="1" si="69"/>
        <v>0</v>
      </c>
      <c r="O589" s="85" t="s">
        <v>3990</v>
      </c>
      <c r="P589" s="85" t="s">
        <v>3991</v>
      </c>
      <c r="Q589" s="88">
        <v>127.12</v>
      </c>
      <c r="R589" s="85">
        <v>0</v>
      </c>
    </row>
    <row r="590" spans="1:18" x14ac:dyDescent="0.3">
      <c r="A590" s="82" t="str">
        <f t="shared" si="63"/>
        <v>TPU VARNISH</v>
      </c>
      <c r="B590" s="82">
        <f t="shared" si="64"/>
        <v>141</v>
      </c>
      <c r="C590" s="82">
        <f t="shared" ca="1" si="65"/>
        <v>0</v>
      </c>
      <c r="D590" s="82">
        <f t="shared" ca="1" si="66"/>
        <v>0</v>
      </c>
      <c r="E590" s="83">
        <f t="shared" ca="1" si="67"/>
        <v>0</v>
      </c>
      <c r="F590" s="82">
        <f t="shared" ca="1" si="68"/>
        <v>0</v>
      </c>
      <c r="G590" s="83">
        <f t="shared" ca="1" si="69"/>
        <v>0</v>
      </c>
      <c r="O590" s="85" t="s">
        <v>3992</v>
      </c>
      <c r="P590" s="85" t="s">
        <v>3993</v>
      </c>
      <c r="Q590" s="88">
        <v>144.96</v>
      </c>
      <c r="R590" s="85">
        <v>0</v>
      </c>
    </row>
    <row r="591" spans="1:18" x14ac:dyDescent="0.3">
      <c r="A591" s="82" t="str">
        <f t="shared" si="63"/>
        <v>TPU VARNISH</v>
      </c>
      <c r="B591" s="82">
        <f t="shared" si="64"/>
        <v>142</v>
      </c>
      <c r="C591" s="82">
        <f t="shared" ca="1" si="65"/>
        <v>0</v>
      </c>
      <c r="D591" s="82">
        <f t="shared" ca="1" si="66"/>
        <v>0</v>
      </c>
      <c r="E591" s="83">
        <f t="shared" ca="1" si="67"/>
        <v>0</v>
      </c>
      <c r="F591" s="82">
        <f t="shared" ca="1" si="68"/>
        <v>0</v>
      </c>
      <c r="G591" s="83">
        <f t="shared" ca="1" si="69"/>
        <v>0</v>
      </c>
      <c r="O591" s="85" t="s">
        <v>3994</v>
      </c>
      <c r="P591" s="85" t="s">
        <v>3995</v>
      </c>
      <c r="Q591" s="88">
        <v>97.84</v>
      </c>
      <c r="R591" s="85">
        <v>0</v>
      </c>
    </row>
    <row r="592" spans="1:18" x14ac:dyDescent="0.3">
      <c r="A592" s="82" t="str">
        <f t="shared" si="63"/>
        <v>TPU VARNISH</v>
      </c>
      <c r="B592" s="82">
        <f t="shared" si="64"/>
        <v>143</v>
      </c>
      <c r="C592" s="82">
        <f t="shared" ca="1" si="65"/>
        <v>0</v>
      </c>
      <c r="D592" s="82">
        <f t="shared" ca="1" si="66"/>
        <v>0</v>
      </c>
      <c r="E592" s="83">
        <f t="shared" ca="1" si="67"/>
        <v>0</v>
      </c>
      <c r="F592" s="82">
        <f t="shared" ca="1" si="68"/>
        <v>0</v>
      </c>
      <c r="G592" s="83">
        <f t="shared" ca="1" si="69"/>
        <v>0</v>
      </c>
      <c r="O592" s="85" t="s">
        <v>3996</v>
      </c>
      <c r="P592" s="85" t="s">
        <v>3997</v>
      </c>
      <c r="Q592" s="88">
        <v>160.57</v>
      </c>
      <c r="R592" s="85">
        <v>0</v>
      </c>
    </row>
    <row r="593" spans="1:18" x14ac:dyDescent="0.3">
      <c r="A593" s="82" t="str">
        <f t="shared" si="63"/>
        <v>TPU VARNISH</v>
      </c>
      <c r="B593" s="82">
        <f t="shared" si="64"/>
        <v>144</v>
      </c>
      <c r="C593" s="82">
        <f t="shared" ca="1" si="65"/>
        <v>0</v>
      </c>
      <c r="D593" s="82">
        <f t="shared" ca="1" si="66"/>
        <v>0</v>
      </c>
      <c r="E593" s="83">
        <f t="shared" ca="1" si="67"/>
        <v>0</v>
      </c>
      <c r="F593" s="82">
        <f t="shared" ca="1" si="68"/>
        <v>0</v>
      </c>
      <c r="G593" s="83">
        <f t="shared" ca="1" si="69"/>
        <v>0</v>
      </c>
      <c r="O593" s="85" t="s">
        <v>3998</v>
      </c>
      <c r="P593" s="85" t="s">
        <v>3999</v>
      </c>
      <c r="Q593" s="88">
        <v>1315.37</v>
      </c>
      <c r="R593" s="85">
        <v>0</v>
      </c>
    </row>
    <row r="594" spans="1:18" x14ac:dyDescent="0.3">
      <c r="A594" s="82" t="str">
        <f t="shared" si="63"/>
        <v>TPU VARNISH</v>
      </c>
      <c r="B594" s="82">
        <f t="shared" si="64"/>
        <v>145</v>
      </c>
      <c r="C594" s="82">
        <f t="shared" ca="1" si="65"/>
        <v>0</v>
      </c>
      <c r="D594" s="82">
        <f t="shared" ca="1" si="66"/>
        <v>0</v>
      </c>
      <c r="E594" s="83">
        <f t="shared" ca="1" si="67"/>
        <v>0</v>
      </c>
      <c r="F594" s="82">
        <f t="shared" ca="1" si="68"/>
        <v>0</v>
      </c>
      <c r="G594" s="83">
        <f t="shared" ca="1" si="69"/>
        <v>0</v>
      </c>
      <c r="O594" s="85" t="s">
        <v>4000</v>
      </c>
      <c r="P594" s="85" t="s">
        <v>4001</v>
      </c>
      <c r="Q594" s="88">
        <v>476</v>
      </c>
      <c r="R594" s="85">
        <v>0</v>
      </c>
    </row>
    <row r="595" spans="1:18" x14ac:dyDescent="0.3">
      <c r="A595" s="82" t="str">
        <f t="shared" si="63"/>
        <v>TPU VARNISH</v>
      </c>
      <c r="B595" s="82">
        <f t="shared" si="64"/>
        <v>146</v>
      </c>
      <c r="C595" s="82">
        <f t="shared" ca="1" si="65"/>
        <v>0</v>
      </c>
      <c r="D595" s="82">
        <f t="shared" ca="1" si="66"/>
        <v>0</v>
      </c>
      <c r="E595" s="83">
        <f t="shared" ca="1" si="67"/>
        <v>0</v>
      </c>
      <c r="F595" s="82">
        <f t="shared" ca="1" si="68"/>
        <v>0</v>
      </c>
      <c r="G595" s="83">
        <f t="shared" ca="1" si="69"/>
        <v>0</v>
      </c>
      <c r="O595" s="85" t="s">
        <v>4002</v>
      </c>
      <c r="P595" s="85" t="s">
        <v>4003</v>
      </c>
      <c r="Q595" s="88">
        <v>81.67</v>
      </c>
      <c r="R595" s="85">
        <v>0</v>
      </c>
    </row>
    <row r="596" spans="1:18" x14ac:dyDescent="0.3">
      <c r="A596" s="82" t="str">
        <f t="shared" si="63"/>
        <v>TPU VARNISH</v>
      </c>
      <c r="B596" s="82">
        <f t="shared" si="64"/>
        <v>147</v>
      </c>
      <c r="C596" s="82">
        <f t="shared" ca="1" si="65"/>
        <v>0</v>
      </c>
      <c r="D596" s="82">
        <f t="shared" ca="1" si="66"/>
        <v>0</v>
      </c>
      <c r="E596" s="83">
        <f t="shared" ca="1" si="67"/>
        <v>0</v>
      </c>
      <c r="F596" s="82">
        <f t="shared" ca="1" si="68"/>
        <v>0</v>
      </c>
      <c r="G596" s="83">
        <f t="shared" ca="1" si="69"/>
        <v>0</v>
      </c>
      <c r="O596" s="85" t="s">
        <v>4004</v>
      </c>
      <c r="P596" s="85" t="s">
        <v>4005</v>
      </c>
      <c r="Q596" s="88">
        <v>114.82</v>
      </c>
      <c r="R596" s="85">
        <v>0</v>
      </c>
    </row>
    <row r="597" spans="1:18" x14ac:dyDescent="0.3">
      <c r="A597" s="82" t="str">
        <f t="shared" si="63"/>
        <v>TPU VARNISH</v>
      </c>
      <c r="B597" s="82">
        <f t="shared" si="64"/>
        <v>148</v>
      </c>
      <c r="C597" s="82">
        <f t="shared" ca="1" si="65"/>
        <v>0</v>
      </c>
      <c r="D597" s="82">
        <f t="shared" ca="1" si="66"/>
        <v>0</v>
      </c>
      <c r="E597" s="83">
        <f t="shared" ca="1" si="67"/>
        <v>0</v>
      </c>
      <c r="F597" s="82">
        <f t="shared" ca="1" si="68"/>
        <v>0</v>
      </c>
      <c r="G597" s="83">
        <f t="shared" ca="1" si="69"/>
        <v>0</v>
      </c>
      <c r="O597" s="85" t="s">
        <v>4006</v>
      </c>
      <c r="P597" s="85" t="s">
        <v>4007</v>
      </c>
      <c r="Q597" s="88">
        <v>5725.46</v>
      </c>
      <c r="R597" s="85">
        <v>0</v>
      </c>
    </row>
    <row r="598" spans="1:18" x14ac:dyDescent="0.3">
      <c r="A598" s="82" t="str">
        <f t="shared" si="63"/>
        <v>TPU VARNISH</v>
      </c>
      <c r="B598" s="82">
        <f t="shared" si="64"/>
        <v>149</v>
      </c>
      <c r="C598" s="82">
        <f t="shared" ca="1" si="65"/>
        <v>0</v>
      </c>
      <c r="D598" s="82">
        <f t="shared" ca="1" si="66"/>
        <v>0</v>
      </c>
      <c r="E598" s="83">
        <f t="shared" ca="1" si="67"/>
        <v>0</v>
      </c>
      <c r="F598" s="82">
        <f t="shared" ca="1" si="68"/>
        <v>0</v>
      </c>
      <c r="G598" s="83">
        <f t="shared" ca="1" si="69"/>
        <v>0</v>
      </c>
      <c r="O598" s="85" t="s">
        <v>4008</v>
      </c>
      <c r="P598" s="85" t="s">
        <v>4009</v>
      </c>
      <c r="Q598" s="88">
        <v>4781.08</v>
      </c>
      <c r="R598" s="85">
        <v>0</v>
      </c>
    </row>
    <row r="599" spans="1:18" x14ac:dyDescent="0.3">
      <c r="A599" s="82" t="str">
        <f t="shared" si="63"/>
        <v>TPU VARNISH</v>
      </c>
      <c r="B599" s="82">
        <f t="shared" si="64"/>
        <v>150</v>
      </c>
      <c r="C599" s="82">
        <f t="shared" ca="1" si="65"/>
        <v>0</v>
      </c>
      <c r="D599" s="82">
        <f t="shared" ca="1" si="66"/>
        <v>0</v>
      </c>
      <c r="E599" s="83">
        <f t="shared" ca="1" si="67"/>
        <v>0</v>
      </c>
      <c r="F599" s="82">
        <f t="shared" ca="1" si="68"/>
        <v>0</v>
      </c>
      <c r="G599" s="83">
        <f t="shared" ca="1" si="69"/>
        <v>0</v>
      </c>
      <c r="O599" s="85" t="s">
        <v>4010</v>
      </c>
      <c r="P599" s="85" t="s">
        <v>4011</v>
      </c>
      <c r="Q599" s="88">
        <v>1017.98</v>
      </c>
      <c r="R599" s="85">
        <v>0</v>
      </c>
    </row>
    <row r="600" spans="1:18" x14ac:dyDescent="0.3">
      <c r="A600" s="82" t="str">
        <f t="shared" si="63"/>
        <v>TPU VARNISH</v>
      </c>
      <c r="B600" s="82">
        <f t="shared" si="64"/>
        <v>151</v>
      </c>
      <c r="C600" s="82">
        <f t="shared" ca="1" si="65"/>
        <v>0</v>
      </c>
      <c r="D600" s="82">
        <f t="shared" ca="1" si="66"/>
        <v>0</v>
      </c>
      <c r="E600" s="83">
        <f t="shared" ca="1" si="67"/>
        <v>0</v>
      </c>
      <c r="F600" s="82">
        <f t="shared" ca="1" si="68"/>
        <v>0</v>
      </c>
      <c r="G600" s="83">
        <f t="shared" ca="1" si="69"/>
        <v>0</v>
      </c>
      <c r="O600" s="85" t="s">
        <v>4012</v>
      </c>
      <c r="P600" s="85" t="s">
        <v>4013</v>
      </c>
      <c r="Q600" s="88">
        <v>33.11</v>
      </c>
      <c r="R600" s="85">
        <v>0</v>
      </c>
    </row>
    <row r="601" spans="1:18" x14ac:dyDescent="0.3">
      <c r="A601" s="82" t="str">
        <f t="shared" si="63"/>
        <v>TPU VARNISH</v>
      </c>
      <c r="B601" s="82">
        <f t="shared" si="64"/>
        <v>152</v>
      </c>
      <c r="C601" s="82">
        <f t="shared" ca="1" si="65"/>
        <v>0</v>
      </c>
      <c r="D601" s="82">
        <f t="shared" ca="1" si="66"/>
        <v>0</v>
      </c>
      <c r="E601" s="83">
        <f t="shared" ca="1" si="67"/>
        <v>0</v>
      </c>
      <c r="F601" s="82">
        <f t="shared" ca="1" si="68"/>
        <v>0</v>
      </c>
      <c r="G601" s="83">
        <f t="shared" ca="1" si="69"/>
        <v>0</v>
      </c>
      <c r="O601" s="85" t="s">
        <v>4014</v>
      </c>
      <c r="P601" s="85" t="s">
        <v>4015</v>
      </c>
      <c r="Q601" s="88">
        <v>11334.4</v>
      </c>
      <c r="R601" s="85">
        <v>36</v>
      </c>
    </row>
    <row r="602" spans="1:18" x14ac:dyDescent="0.3">
      <c r="A602" s="82" t="str">
        <f t="shared" si="63"/>
        <v>TPU KIKIGO SELVA</v>
      </c>
      <c r="B602" s="82">
        <f t="shared" si="64"/>
        <v>3</v>
      </c>
      <c r="C602" s="82" t="str">
        <f t="shared" ca="1" si="65"/>
        <v>46191</v>
      </c>
      <c r="D602" s="82" t="str">
        <f t="shared" ca="1" si="66"/>
        <v>TPU KIKIGO SELVA IPHONE 13</v>
      </c>
      <c r="E602" s="83">
        <f t="shared" ca="1" si="67"/>
        <v>3502.8</v>
      </c>
      <c r="F602" s="82">
        <f t="shared" ca="1" si="68"/>
        <v>0</v>
      </c>
      <c r="G602" s="83">
        <f t="shared" ca="1" si="69"/>
        <v>0</v>
      </c>
      <c r="O602" s="85" t="s">
        <v>4016</v>
      </c>
      <c r="P602" s="85" t="s">
        <v>4017</v>
      </c>
      <c r="Q602" s="88">
        <v>6702.83</v>
      </c>
      <c r="R602" s="85">
        <v>0</v>
      </c>
    </row>
    <row r="603" spans="1:18" x14ac:dyDescent="0.3">
      <c r="A603" s="82" t="str">
        <f t="shared" si="63"/>
        <v>TPU KIKIGO SELVA</v>
      </c>
      <c r="B603" s="82">
        <f t="shared" si="64"/>
        <v>4</v>
      </c>
      <c r="C603" s="82" t="str">
        <f t="shared" ca="1" si="65"/>
        <v>46192</v>
      </c>
      <c r="D603" s="82" t="str">
        <f t="shared" ca="1" si="66"/>
        <v>TPU KIKIGO SELVA IPHONE 15</v>
      </c>
      <c r="E603" s="83">
        <f t="shared" ca="1" si="67"/>
        <v>3502.8</v>
      </c>
      <c r="F603" s="82">
        <f t="shared" ca="1" si="68"/>
        <v>0</v>
      </c>
      <c r="G603" s="83">
        <f t="shared" ca="1" si="69"/>
        <v>0</v>
      </c>
      <c r="O603" s="85" t="s">
        <v>4018</v>
      </c>
      <c r="P603" s="85" t="s">
        <v>4019</v>
      </c>
      <c r="Q603" s="88">
        <v>105</v>
      </c>
      <c r="R603" s="85">
        <v>0</v>
      </c>
    </row>
    <row r="604" spans="1:18" x14ac:dyDescent="0.3">
      <c r="A604" s="82" t="str">
        <f t="shared" si="63"/>
        <v>TPU KIKIGO SELVA</v>
      </c>
      <c r="B604" s="82">
        <f t="shared" si="64"/>
        <v>5</v>
      </c>
      <c r="C604" s="82" t="str">
        <f t="shared" ca="1" si="65"/>
        <v>46193</v>
      </c>
      <c r="D604" s="82" t="str">
        <f t="shared" ca="1" si="66"/>
        <v>TPU KIKIGO SELVA IPHONE 15 PRO</v>
      </c>
      <c r="E604" s="83">
        <f t="shared" ca="1" si="67"/>
        <v>3502.8</v>
      </c>
      <c r="F604" s="82">
        <f t="shared" ca="1" si="68"/>
        <v>0</v>
      </c>
      <c r="G604" s="83">
        <f t="shared" ca="1" si="69"/>
        <v>0</v>
      </c>
      <c r="O604" s="85" t="s">
        <v>4020</v>
      </c>
      <c r="P604" s="85" t="s">
        <v>4021</v>
      </c>
      <c r="Q604" s="88">
        <v>105</v>
      </c>
      <c r="R604" s="85">
        <v>0</v>
      </c>
    </row>
    <row r="605" spans="1:18" x14ac:dyDescent="0.3">
      <c r="A605" s="82" t="str">
        <f t="shared" si="63"/>
        <v>TPU KIKIGO SELVA</v>
      </c>
      <c r="B605" s="82">
        <f t="shared" si="64"/>
        <v>6</v>
      </c>
      <c r="C605" s="82" t="str">
        <f t="shared" ca="1" si="65"/>
        <v>46194</v>
      </c>
      <c r="D605" s="82" t="str">
        <f t="shared" ca="1" si="66"/>
        <v>TPU KIKIGO SELVA IPHONE 15 PRO MAX</v>
      </c>
      <c r="E605" s="83">
        <f t="shared" ca="1" si="67"/>
        <v>3500</v>
      </c>
      <c r="F605" s="82">
        <f t="shared" ca="1" si="68"/>
        <v>0</v>
      </c>
      <c r="G605" s="83">
        <f t="shared" ca="1" si="69"/>
        <v>0</v>
      </c>
      <c r="O605" s="85" t="s">
        <v>4022</v>
      </c>
      <c r="P605" s="85" t="s">
        <v>4023</v>
      </c>
      <c r="Q605" s="88">
        <v>175</v>
      </c>
      <c r="R605" s="85">
        <v>0</v>
      </c>
    </row>
    <row r="606" spans="1:18" x14ac:dyDescent="0.3">
      <c r="A606" s="82" t="str">
        <f t="shared" si="63"/>
        <v>TPU KIKIGO SELVA</v>
      </c>
      <c r="B606" s="82">
        <f t="shared" si="64"/>
        <v>7</v>
      </c>
      <c r="C606" s="82" t="str">
        <f t="shared" ca="1" si="65"/>
        <v>46195</v>
      </c>
      <c r="D606" s="82" t="str">
        <f t="shared" ca="1" si="66"/>
        <v>TPU KIKIGO SELVA IPHONE 16</v>
      </c>
      <c r="E606" s="83">
        <f t="shared" ca="1" si="67"/>
        <v>3500</v>
      </c>
      <c r="F606" s="82">
        <f t="shared" ca="1" si="68"/>
        <v>0</v>
      </c>
      <c r="G606" s="83">
        <f t="shared" ca="1" si="69"/>
        <v>0</v>
      </c>
      <c r="O606" s="85" t="s">
        <v>4024</v>
      </c>
      <c r="P606" s="85" t="s">
        <v>4025</v>
      </c>
      <c r="Q606" s="88">
        <v>92.18</v>
      </c>
      <c r="R606" s="85">
        <v>0</v>
      </c>
    </row>
    <row r="607" spans="1:18" x14ac:dyDescent="0.3">
      <c r="A607" s="82" t="str">
        <f t="shared" si="63"/>
        <v>TPU KIKIGO SELVA</v>
      </c>
      <c r="B607" s="82">
        <f t="shared" si="64"/>
        <v>8</v>
      </c>
      <c r="C607" s="82" t="str">
        <f t="shared" ca="1" si="65"/>
        <v>46196</v>
      </c>
      <c r="D607" s="82" t="str">
        <f t="shared" ca="1" si="66"/>
        <v>TPU KIKIGO SELVA IPHONE 16 PRO</v>
      </c>
      <c r="E607" s="83">
        <f t="shared" ca="1" si="67"/>
        <v>3502.8</v>
      </c>
      <c r="F607" s="82">
        <f t="shared" ca="1" si="68"/>
        <v>0</v>
      </c>
      <c r="G607" s="83">
        <f t="shared" ca="1" si="69"/>
        <v>0</v>
      </c>
      <c r="O607" s="85" t="s">
        <v>4026</v>
      </c>
      <c r="P607" s="85" t="s">
        <v>4027</v>
      </c>
      <c r="Q607" s="88">
        <v>175.01</v>
      </c>
      <c r="R607" s="85">
        <v>0</v>
      </c>
    </row>
    <row r="608" spans="1:18" x14ac:dyDescent="0.3">
      <c r="A608" s="82" t="str">
        <f t="shared" si="63"/>
        <v>TPU KIKIGO SELVA</v>
      </c>
      <c r="B608" s="82">
        <f t="shared" si="64"/>
        <v>9</v>
      </c>
      <c r="C608" s="82" t="str">
        <f t="shared" ca="1" si="65"/>
        <v>46197</v>
      </c>
      <c r="D608" s="82" t="str">
        <f t="shared" ca="1" si="66"/>
        <v>TPU KIKIGO SELVA IPHONE 16 PRO MAX</v>
      </c>
      <c r="E608" s="83">
        <f t="shared" ca="1" si="67"/>
        <v>3502.8</v>
      </c>
      <c r="F608" s="82">
        <f t="shared" ca="1" si="68"/>
        <v>0</v>
      </c>
      <c r="G608" s="83">
        <f t="shared" ca="1" si="69"/>
        <v>0</v>
      </c>
      <c r="O608" s="85" t="s">
        <v>4028</v>
      </c>
      <c r="P608" s="85" t="s">
        <v>4029</v>
      </c>
      <c r="Q608" s="88">
        <v>280.01</v>
      </c>
      <c r="R608" s="85">
        <v>0</v>
      </c>
    </row>
    <row r="609" spans="1:18" x14ac:dyDescent="0.3">
      <c r="A609" s="82" t="str">
        <f t="shared" si="63"/>
        <v>TPU KIKIGO SELVA</v>
      </c>
      <c r="B609" s="82">
        <f t="shared" si="64"/>
        <v>10</v>
      </c>
      <c r="C609" s="82" t="str">
        <f t="shared" ca="1" si="65"/>
        <v>46198</v>
      </c>
      <c r="D609" s="82" t="str">
        <f t="shared" ca="1" si="66"/>
        <v>TPU KIKIGO SELVA IPHONE 17</v>
      </c>
      <c r="E609" s="83">
        <f t="shared" ca="1" si="67"/>
        <v>3502.8</v>
      </c>
      <c r="F609" s="82">
        <f t="shared" ca="1" si="68"/>
        <v>0</v>
      </c>
      <c r="G609" s="83">
        <f t="shared" ca="1" si="69"/>
        <v>0</v>
      </c>
      <c r="O609" s="85" t="s">
        <v>4030</v>
      </c>
      <c r="P609" s="85" t="s">
        <v>4031</v>
      </c>
      <c r="Q609" s="88">
        <v>280.01</v>
      </c>
      <c r="R609" s="85">
        <v>0</v>
      </c>
    </row>
    <row r="610" spans="1:18" x14ac:dyDescent="0.3">
      <c r="A610" s="82" t="str">
        <f t="shared" si="63"/>
        <v>TPU KIKIGO SELVA</v>
      </c>
      <c r="B610" s="82">
        <f t="shared" si="64"/>
        <v>11</v>
      </c>
      <c r="C610" s="82" t="str">
        <f t="shared" ca="1" si="65"/>
        <v>46199</v>
      </c>
      <c r="D610" s="82" t="str">
        <f t="shared" ca="1" si="66"/>
        <v>TPU KIKIGO SELVA IPHONE 17 PRO</v>
      </c>
      <c r="E610" s="83">
        <f t="shared" ca="1" si="67"/>
        <v>3502.8</v>
      </c>
      <c r="F610" s="82">
        <f t="shared" ca="1" si="68"/>
        <v>0</v>
      </c>
      <c r="G610" s="83">
        <f t="shared" ca="1" si="69"/>
        <v>0</v>
      </c>
      <c r="O610" s="85" t="s">
        <v>4032</v>
      </c>
      <c r="P610" s="85" t="s">
        <v>4033</v>
      </c>
      <c r="Q610" s="88">
        <v>13398.47</v>
      </c>
      <c r="R610" s="85">
        <v>956</v>
      </c>
    </row>
    <row r="611" spans="1:18" x14ac:dyDescent="0.3">
      <c r="A611" s="82" t="str">
        <f t="shared" si="63"/>
        <v>TPU KIKIGO SELVA</v>
      </c>
      <c r="B611" s="82">
        <f t="shared" si="64"/>
        <v>12</v>
      </c>
      <c r="C611" s="82" t="str">
        <f t="shared" ca="1" si="65"/>
        <v>46200</v>
      </c>
      <c r="D611" s="82" t="str">
        <f t="shared" ca="1" si="66"/>
        <v>TPU KIKIGO SELVA IPHONE 17 PRO MAX</v>
      </c>
      <c r="E611" s="83">
        <f t="shared" ca="1" si="67"/>
        <v>3502.8</v>
      </c>
      <c r="F611" s="82">
        <f t="shared" ca="1" si="68"/>
        <v>0</v>
      </c>
      <c r="G611" s="83">
        <f t="shared" ca="1" si="69"/>
        <v>0</v>
      </c>
      <c r="O611" s="85" t="s">
        <v>4034</v>
      </c>
      <c r="P611" s="85" t="s">
        <v>4035</v>
      </c>
      <c r="Q611" s="88">
        <v>279.29000000000002</v>
      </c>
      <c r="R611" s="85">
        <v>0</v>
      </c>
    </row>
    <row r="612" spans="1:18" x14ac:dyDescent="0.3">
      <c r="A612" s="82" t="str">
        <f t="shared" si="63"/>
        <v>TPU KIKIGO SELVA</v>
      </c>
      <c r="B612" s="82">
        <f t="shared" si="64"/>
        <v>13</v>
      </c>
      <c r="C612" s="82" t="str">
        <f t="shared" ca="1" si="65"/>
        <v>46204</v>
      </c>
      <c r="D612" s="82" t="str">
        <f t="shared" ca="1" si="66"/>
        <v>TPU KIKIGO SELVA SAMSUNG A07</v>
      </c>
      <c r="E612" s="83">
        <f t="shared" ca="1" si="67"/>
        <v>3502.8</v>
      </c>
      <c r="F612" s="82">
        <f t="shared" ca="1" si="68"/>
        <v>0</v>
      </c>
      <c r="G612" s="83">
        <f t="shared" ca="1" si="69"/>
        <v>0</v>
      </c>
      <c r="O612" s="85" t="s">
        <v>4036</v>
      </c>
      <c r="P612" s="85" t="s">
        <v>4037</v>
      </c>
      <c r="Q612" s="88">
        <v>279.3</v>
      </c>
      <c r="R612" s="85">
        <v>0</v>
      </c>
    </row>
    <row r="613" spans="1:18" x14ac:dyDescent="0.3">
      <c r="A613" s="82" t="str">
        <f t="shared" si="63"/>
        <v>TPU KIKIGO SELVA</v>
      </c>
      <c r="B613" s="82">
        <f t="shared" si="64"/>
        <v>14</v>
      </c>
      <c r="C613" s="82" t="str">
        <f t="shared" ca="1" si="65"/>
        <v>46203</v>
      </c>
      <c r="D613" s="82" t="str">
        <f t="shared" ca="1" si="66"/>
        <v>TPU KIKIGO SELVA SAMSUNG A16</v>
      </c>
      <c r="E613" s="83">
        <f t="shared" ca="1" si="67"/>
        <v>3502.8</v>
      </c>
      <c r="F613" s="82">
        <f t="shared" ca="1" si="68"/>
        <v>0</v>
      </c>
      <c r="G613" s="83">
        <f t="shared" ca="1" si="69"/>
        <v>0</v>
      </c>
      <c r="O613" s="85" t="s">
        <v>4038</v>
      </c>
      <c r="P613" s="85" t="s">
        <v>4039</v>
      </c>
      <c r="Q613" s="88">
        <v>1180.52</v>
      </c>
      <c r="R613" s="85">
        <v>0</v>
      </c>
    </row>
    <row r="614" spans="1:18" x14ac:dyDescent="0.3">
      <c r="A614" s="82" t="str">
        <f t="shared" si="63"/>
        <v>TPU KIKIGO SELVA</v>
      </c>
      <c r="B614" s="82">
        <f t="shared" si="64"/>
        <v>15</v>
      </c>
      <c r="C614" s="82" t="str">
        <f t="shared" ca="1" si="65"/>
        <v>46205</v>
      </c>
      <c r="D614" s="82" t="str">
        <f t="shared" ca="1" si="66"/>
        <v>TPU KIKIGO SELVA SAMSUNG A17</v>
      </c>
      <c r="E614" s="83">
        <f t="shared" ca="1" si="67"/>
        <v>3502.8</v>
      </c>
      <c r="F614" s="82">
        <f t="shared" ca="1" si="68"/>
        <v>0</v>
      </c>
      <c r="G614" s="83">
        <f t="shared" ca="1" si="69"/>
        <v>0</v>
      </c>
      <c r="O614" s="85" t="s">
        <v>4040</v>
      </c>
      <c r="P614" s="85" t="s">
        <v>4041</v>
      </c>
      <c r="Q614" s="88">
        <v>279.3</v>
      </c>
      <c r="R614" s="85">
        <v>0</v>
      </c>
    </row>
    <row r="615" spans="1:18" x14ac:dyDescent="0.3">
      <c r="A615" s="82" t="str">
        <f t="shared" si="63"/>
        <v>TPU KIKIGO SELVA</v>
      </c>
      <c r="B615" s="82">
        <f t="shared" si="64"/>
        <v>16</v>
      </c>
      <c r="C615" s="82">
        <f t="shared" ca="1" si="65"/>
        <v>0</v>
      </c>
      <c r="D615" s="82">
        <f t="shared" ca="1" si="66"/>
        <v>0</v>
      </c>
      <c r="E615" s="83">
        <f t="shared" ca="1" si="67"/>
        <v>0</v>
      </c>
      <c r="F615" s="82">
        <f t="shared" ca="1" si="68"/>
        <v>0</v>
      </c>
      <c r="G615" s="83">
        <f t="shared" ca="1" si="69"/>
        <v>0</v>
      </c>
      <c r="O615" s="85" t="s">
        <v>4042</v>
      </c>
      <c r="P615" s="85" t="s">
        <v>4043</v>
      </c>
      <c r="Q615" s="88">
        <v>279.3</v>
      </c>
      <c r="R615" s="85">
        <v>0</v>
      </c>
    </row>
    <row r="616" spans="1:18" x14ac:dyDescent="0.3">
      <c r="A616" s="82" t="str">
        <f t="shared" si="63"/>
        <v>TPU KIKIGO SELVA</v>
      </c>
      <c r="B616" s="82">
        <f t="shared" si="64"/>
        <v>17</v>
      </c>
      <c r="C616" s="82">
        <f t="shared" ca="1" si="65"/>
        <v>0</v>
      </c>
      <c r="D616" s="82">
        <f t="shared" ca="1" si="66"/>
        <v>0</v>
      </c>
      <c r="E616" s="83">
        <f t="shared" ca="1" si="67"/>
        <v>0</v>
      </c>
      <c r="F616" s="82">
        <f t="shared" ca="1" si="68"/>
        <v>0</v>
      </c>
      <c r="G616" s="83">
        <f t="shared" ca="1" si="69"/>
        <v>0</v>
      </c>
      <c r="O616" s="85" t="s">
        <v>4044</v>
      </c>
      <c r="P616" s="85" t="s">
        <v>4045</v>
      </c>
      <c r="Q616" s="88">
        <v>1854.78</v>
      </c>
      <c r="R616" s="85">
        <v>0</v>
      </c>
    </row>
    <row r="617" spans="1:18" x14ac:dyDescent="0.3">
      <c r="A617" s="82" t="str">
        <f t="shared" si="63"/>
        <v>TPU KIKIGO SELVA</v>
      </c>
      <c r="B617" s="82">
        <f t="shared" si="64"/>
        <v>18</v>
      </c>
      <c r="C617" s="82">
        <f t="shared" ca="1" si="65"/>
        <v>0</v>
      </c>
      <c r="D617" s="82">
        <f t="shared" ca="1" si="66"/>
        <v>0</v>
      </c>
      <c r="E617" s="83">
        <f t="shared" ca="1" si="67"/>
        <v>0</v>
      </c>
      <c r="F617" s="82">
        <f t="shared" ca="1" si="68"/>
        <v>0</v>
      </c>
      <c r="G617" s="83">
        <f t="shared" ca="1" si="69"/>
        <v>0</v>
      </c>
      <c r="O617" s="85" t="s">
        <v>4046</v>
      </c>
      <c r="P617" s="85" t="s">
        <v>4047</v>
      </c>
      <c r="Q617" s="88">
        <v>45.75</v>
      </c>
      <c r="R617" s="85">
        <v>16</v>
      </c>
    </row>
    <row r="618" spans="1:18" x14ac:dyDescent="0.3">
      <c r="A618" s="82" t="str">
        <f t="shared" si="63"/>
        <v>TPU KIKIGO SELVA</v>
      </c>
      <c r="B618" s="82">
        <f t="shared" si="64"/>
        <v>19</v>
      </c>
      <c r="C618" s="82">
        <f t="shared" ca="1" si="65"/>
        <v>0</v>
      </c>
      <c r="D618" s="82">
        <f t="shared" ca="1" si="66"/>
        <v>0</v>
      </c>
      <c r="E618" s="83">
        <f t="shared" ca="1" si="67"/>
        <v>0</v>
      </c>
      <c r="F618" s="82">
        <f t="shared" ca="1" si="68"/>
        <v>0</v>
      </c>
      <c r="G618" s="83">
        <f t="shared" ca="1" si="69"/>
        <v>0</v>
      </c>
      <c r="O618" s="85" t="s">
        <v>4048</v>
      </c>
      <c r="P618" s="85" t="s">
        <v>4049</v>
      </c>
      <c r="Q618" s="88">
        <v>210</v>
      </c>
      <c r="R618" s="85">
        <v>0</v>
      </c>
    </row>
    <row r="619" spans="1:18" x14ac:dyDescent="0.3">
      <c r="A619" s="82" t="str">
        <f t="shared" si="63"/>
        <v>TPU KIKIGO SELVA</v>
      </c>
      <c r="B619" s="82">
        <f t="shared" si="64"/>
        <v>20</v>
      </c>
      <c r="C619" s="82" t="str">
        <f t="shared" ca="1" si="65"/>
        <v>SUBTOTAL PAGINA</v>
      </c>
      <c r="D619" s="82">
        <f t="shared" ca="1" si="66"/>
        <v>0</v>
      </c>
      <c r="E619" s="83">
        <f t="shared" ca="1" si="67"/>
        <v>0</v>
      </c>
      <c r="F619" s="82">
        <f t="shared" ca="1" si="68"/>
        <v>0</v>
      </c>
      <c r="G619" s="83">
        <f t="shared" ca="1" si="69"/>
        <v>0</v>
      </c>
      <c r="O619" s="85" t="s">
        <v>4050</v>
      </c>
      <c r="P619" s="85" t="s">
        <v>34538</v>
      </c>
      <c r="Q619" s="88">
        <v>1939.53</v>
      </c>
      <c r="R619" s="85">
        <v>0</v>
      </c>
    </row>
    <row r="620" spans="1:18" x14ac:dyDescent="0.3">
      <c r="A620" s="82" t="str">
        <f t="shared" si="63"/>
        <v>TPU KIKIGO SELVA</v>
      </c>
      <c r="B620" s="82">
        <f t="shared" si="64"/>
        <v>21</v>
      </c>
      <c r="C620" s="82">
        <f t="shared" ca="1" si="65"/>
        <v>0</v>
      </c>
      <c r="D620" s="82">
        <f t="shared" ca="1" si="66"/>
        <v>0</v>
      </c>
      <c r="E620" s="83">
        <f t="shared" ca="1" si="67"/>
        <v>0</v>
      </c>
      <c r="F620" s="82">
        <f t="shared" ca="1" si="68"/>
        <v>0</v>
      </c>
      <c r="G620" s="83">
        <f t="shared" ca="1" si="69"/>
        <v>0</v>
      </c>
      <c r="O620" s="85" t="s">
        <v>4051</v>
      </c>
      <c r="P620" s="85" t="s">
        <v>34539</v>
      </c>
      <c r="Q620" s="88">
        <v>2714.16</v>
      </c>
      <c r="R620" s="85">
        <v>0</v>
      </c>
    </row>
    <row r="621" spans="1:18" x14ac:dyDescent="0.3">
      <c r="A621" s="82" t="str">
        <f t="shared" si="63"/>
        <v>TPU KIKIGO SELVA</v>
      </c>
      <c r="B621" s="82">
        <f t="shared" si="64"/>
        <v>22</v>
      </c>
      <c r="C621" s="82">
        <f t="shared" ca="1" si="65"/>
        <v>0</v>
      </c>
      <c r="D621" s="82">
        <f t="shared" ca="1" si="66"/>
        <v>0</v>
      </c>
      <c r="E621" s="83">
        <f t="shared" ca="1" si="67"/>
        <v>0</v>
      </c>
      <c r="F621" s="82">
        <f t="shared" ca="1" si="68"/>
        <v>0</v>
      </c>
      <c r="G621" s="83">
        <f t="shared" ca="1" si="69"/>
        <v>0</v>
      </c>
      <c r="O621" s="85" t="s">
        <v>4052</v>
      </c>
      <c r="P621" s="85" t="s">
        <v>4053</v>
      </c>
      <c r="Q621" s="88">
        <v>210.01</v>
      </c>
      <c r="R621" s="85">
        <v>0</v>
      </c>
    </row>
    <row r="622" spans="1:18" x14ac:dyDescent="0.3">
      <c r="A622" s="82" t="str">
        <f t="shared" si="63"/>
        <v>TPU KIKIGO SELVA</v>
      </c>
      <c r="B622" s="82">
        <f t="shared" si="64"/>
        <v>23</v>
      </c>
      <c r="C622" s="82">
        <f t="shared" ca="1" si="65"/>
        <v>0</v>
      </c>
      <c r="D622" s="82">
        <f t="shared" ca="1" si="66"/>
        <v>0</v>
      </c>
      <c r="E622" s="83">
        <f t="shared" ca="1" si="67"/>
        <v>0</v>
      </c>
      <c r="F622" s="82">
        <f t="shared" ca="1" si="68"/>
        <v>0</v>
      </c>
      <c r="G622" s="83">
        <f t="shared" ca="1" si="69"/>
        <v>0</v>
      </c>
      <c r="O622" s="85" t="s">
        <v>4054</v>
      </c>
      <c r="P622" s="85" t="s">
        <v>4055</v>
      </c>
      <c r="Q622" s="88">
        <v>139.30000000000001</v>
      </c>
      <c r="R622" s="85">
        <v>0</v>
      </c>
    </row>
    <row r="623" spans="1:18" x14ac:dyDescent="0.3">
      <c r="A623" s="82" t="str">
        <f t="shared" si="63"/>
        <v>TPU KIKIGO SELVA</v>
      </c>
      <c r="B623" s="82">
        <f t="shared" si="64"/>
        <v>24</v>
      </c>
      <c r="C623" s="82">
        <f t="shared" ca="1" si="65"/>
        <v>0</v>
      </c>
      <c r="D623" s="82">
        <f t="shared" ca="1" si="66"/>
        <v>0</v>
      </c>
      <c r="E623" s="83">
        <f t="shared" ca="1" si="67"/>
        <v>0</v>
      </c>
      <c r="F623" s="82">
        <f t="shared" ca="1" si="68"/>
        <v>0</v>
      </c>
      <c r="G623" s="83">
        <f t="shared" ca="1" si="69"/>
        <v>0</v>
      </c>
      <c r="O623" s="85" t="s">
        <v>4056</v>
      </c>
      <c r="P623" s="85" t="s">
        <v>4057</v>
      </c>
      <c r="Q623" s="88">
        <v>139.30000000000001</v>
      </c>
      <c r="R623" s="85">
        <v>0</v>
      </c>
    </row>
    <row r="624" spans="1:18" x14ac:dyDescent="0.3">
      <c r="A624" s="82" t="str">
        <f t="shared" si="63"/>
        <v>TPU KIKIGO SELVA</v>
      </c>
      <c r="B624" s="82">
        <f t="shared" si="64"/>
        <v>25</v>
      </c>
      <c r="C624" s="82">
        <f t="shared" ca="1" si="65"/>
        <v>0</v>
      </c>
      <c r="D624" s="82">
        <f t="shared" ca="1" si="66"/>
        <v>0</v>
      </c>
      <c r="E624" s="83">
        <f t="shared" ca="1" si="67"/>
        <v>0</v>
      </c>
      <c r="F624" s="82">
        <f t="shared" ca="1" si="68"/>
        <v>0</v>
      </c>
      <c r="G624" s="83">
        <f t="shared" ca="1" si="69"/>
        <v>0</v>
      </c>
      <c r="O624" s="85" t="s">
        <v>4058</v>
      </c>
      <c r="P624" s="85" t="s">
        <v>4059</v>
      </c>
      <c r="Q624" s="88">
        <v>139.30000000000001</v>
      </c>
      <c r="R624" s="85">
        <v>0</v>
      </c>
    </row>
    <row r="625" spans="1:18" x14ac:dyDescent="0.3">
      <c r="A625" s="82" t="str">
        <f t="shared" si="63"/>
        <v>TPU KIKIGO SELVA</v>
      </c>
      <c r="B625" s="82">
        <f t="shared" si="64"/>
        <v>26</v>
      </c>
      <c r="C625" s="82">
        <f t="shared" ca="1" si="65"/>
        <v>0</v>
      </c>
      <c r="D625" s="82">
        <f t="shared" ca="1" si="66"/>
        <v>0</v>
      </c>
      <c r="E625" s="83">
        <f t="shared" ca="1" si="67"/>
        <v>0</v>
      </c>
      <c r="F625" s="82">
        <f t="shared" ca="1" si="68"/>
        <v>0</v>
      </c>
      <c r="G625" s="83">
        <f t="shared" ca="1" si="69"/>
        <v>0</v>
      </c>
      <c r="O625" s="85" t="s">
        <v>4060</v>
      </c>
      <c r="P625" s="85" t="s">
        <v>4061</v>
      </c>
      <c r="Q625" s="88">
        <v>139.30000000000001</v>
      </c>
      <c r="R625" s="85">
        <v>0</v>
      </c>
    </row>
    <row r="626" spans="1:18" x14ac:dyDescent="0.3">
      <c r="A626" s="82" t="str">
        <f t="shared" si="63"/>
        <v>TPU KIKIGO SELVA</v>
      </c>
      <c r="B626" s="82">
        <f t="shared" si="64"/>
        <v>27</v>
      </c>
      <c r="C626" s="82">
        <f t="shared" ca="1" si="65"/>
        <v>0</v>
      </c>
      <c r="D626" s="82">
        <f t="shared" ca="1" si="66"/>
        <v>0</v>
      </c>
      <c r="E626" s="83">
        <f t="shared" ca="1" si="67"/>
        <v>0</v>
      </c>
      <c r="F626" s="82">
        <f t="shared" ca="1" si="68"/>
        <v>0</v>
      </c>
      <c r="G626" s="83">
        <f t="shared" ca="1" si="69"/>
        <v>0</v>
      </c>
      <c r="O626" s="85" t="s">
        <v>4062</v>
      </c>
      <c r="P626" s="85" t="s">
        <v>4063</v>
      </c>
      <c r="Q626" s="88">
        <v>314.99</v>
      </c>
      <c r="R626" s="85">
        <v>0</v>
      </c>
    </row>
    <row r="627" spans="1:18" x14ac:dyDescent="0.3">
      <c r="A627" s="82" t="str">
        <f t="shared" si="63"/>
        <v>TPU KIKIGO SELVA</v>
      </c>
      <c r="B627" s="82">
        <f t="shared" si="64"/>
        <v>28</v>
      </c>
      <c r="C627" s="82">
        <f t="shared" ca="1" si="65"/>
        <v>0</v>
      </c>
      <c r="D627" s="82">
        <f t="shared" ca="1" si="66"/>
        <v>0</v>
      </c>
      <c r="E627" s="83">
        <f t="shared" ca="1" si="67"/>
        <v>0</v>
      </c>
      <c r="F627" s="82">
        <f t="shared" ca="1" si="68"/>
        <v>0</v>
      </c>
      <c r="G627" s="83">
        <f t="shared" ca="1" si="69"/>
        <v>0</v>
      </c>
      <c r="O627" s="85" t="s">
        <v>4064</v>
      </c>
      <c r="P627" s="85" t="s">
        <v>4065</v>
      </c>
      <c r="Q627" s="88">
        <v>279.3</v>
      </c>
      <c r="R627" s="85">
        <v>0</v>
      </c>
    </row>
    <row r="628" spans="1:18" x14ac:dyDescent="0.3">
      <c r="A628" s="82" t="str">
        <f t="shared" si="63"/>
        <v>TPU KIKIGO SELVA</v>
      </c>
      <c r="B628" s="82">
        <f t="shared" si="64"/>
        <v>29</v>
      </c>
      <c r="C628" s="82">
        <f t="shared" ca="1" si="65"/>
        <v>0</v>
      </c>
      <c r="D628" s="82">
        <f t="shared" ca="1" si="66"/>
        <v>0</v>
      </c>
      <c r="E628" s="83">
        <f t="shared" ca="1" si="67"/>
        <v>0</v>
      </c>
      <c r="F628" s="82">
        <f t="shared" ca="1" si="68"/>
        <v>0</v>
      </c>
      <c r="G628" s="83">
        <f t="shared" ca="1" si="69"/>
        <v>0</v>
      </c>
      <c r="O628" s="85" t="s">
        <v>4066</v>
      </c>
      <c r="P628" s="85" t="s">
        <v>4067</v>
      </c>
      <c r="Q628" s="88">
        <v>279.3</v>
      </c>
      <c r="R628" s="85">
        <v>0</v>
      </c>
    </row>
    <row r="629" spans="1:18" x14ac:dyDescent="0.3">
      <c r="A629" s="82" t="str">
        <f t="shared" si="63"/>
        <v>TPU KIKIGO SELVA</v>
      </c>
      <c r="B629" s="82">
        <f t="shared" si="64"/>
        <v>30</v>
      </c>
      <c r="C629" s="82">
        <f t="shared" ca="1" si="65"/>
        <v>0</v>
      </c>
      <c r="D629" s="82">
        <f t="shared" ca="1" si="66"/>
        <v>0</v>
      </c>
      <c r="E629" s="83">
        <f t="shared" ca="1" si="67"/>
        <v>0</v>
      </c>
      <c r="F629" s="82">
        <f t="shared" ca="1" si="68"/>
        <v>0</v>
      </c>
      <c r="G629" s="83">
        <f t="shared" ca="1" si="69"/>
        <v>0</v>
      </c>
      <c r="O629" s="85" t="s">
        <v>4068</v>
      </c>
      <c r="P629" s="85" t="s">
        <v>4069</v>
      </c>
      <c r="Q629" s="88">
        <v>152.38999999999999</v>
      </c>
      <c r="R629" s="85">
        <v>0</v>
      </c>
    </row>
    <row r="630" spans="1:18" x14ac:dyDescent="0.3">
      <c r="A630" s="82" t="str">
        <f t="shared" si="63"/>
        <v>TPU KIKIGO SELVA</v>
      </c>
      <c r="B630" s="82">
        <f t="shared" si="64"/>
        <v>31</v>
      </c>
      <c r="C630" s="82">
        <f t="shared" ca="1" si="65"/>
        <v>0</v>
      </c>
      <c r="D630" s="82">
        <f t="shared" ca="1" si="66"/>
        <v>0</v>
      </c>
      <c r="E630" s="83">
        <f t="shared" ca="1" si="67"/>
        <v>0</v>
      </c>
      <c r="F630" s="82">
        <f t="shared" ca="1" si="68"/>
        <v>0</v>
      </c>
      <c r="G630" s="83">
        <f t="shared" ca="1" si="69"/>
        <v>0</v>
      </c>
      <c r="O630" s="85" t="s">
        <v>4070</v>
      </c>
      <c r="P630" s="85" t="s">
        <v>4071</v>
      </c>
      <c r="Q630" s="88">
        <v>279.27999999999997</v>
      </c>
      <c r="R630" s="85">
        <v>0</v>
      </c>
    </row>
    <row r="631" spans="1:18" x14ac:dyDescent="0.3">
      <c r="A631" s="82" t="str">
        <f t="shared" si="63"/>
        <v>TPU KIKIGO SELVA</v>
      </c>
      <c r="B631" s="82">
        <f t="shared" si="64"/>
        <v>32</v>
      </c>
      <c r="C631" s="82">
        <f t="shared" ca="1" si="65"/>
        <v>0</v>
      </c>
      <c r="D631" s="82">
        <f t="shared" ca="1" si="66"/>
        <v>0</v>
      </c>
      <c r="E631" s="83">
        <f t="shared" ca="1" si="67"/>
        <v>0</v>
      </c>
      <c r="F631" s="82">
        <f t="shared" ca="1" si="68"/>
        <v>0</v>
      </c>
      <c r="G631" s="83">
        <f t="shared" ca="1" si="69"/>
        <v>0</v>
      </c>
      <c r="O631" s="85" t="s">
        <v>4072</v>
      </c>
      <c r="P631" s="85" t="s">
        <v>4073</v>
      </c>
      <c r="Q631" s="88">
        <v>73.58</v>
      </c>
      <c r="R631" s="85">
        <v>0</v>
      </c>
    </row>
    <row r="632" spans="1:18" x14ac:dyDescent="0.3">
      <c r="A632" s="82" t="str">
        <f t="shared" si="63"/>
        <v>TPU KIKIGO SELVA</v>
      </c>
      <c r="B632" s="82">
        <f t="shared" si="64"/>
        <v>33</v>
      </c>
      <c r="C632" s="82">
        <f t="shared" ca="1" si="65"/>
        <v>0</v>
      </c>
      <c r="D632" s="82">
        <f t="shared" ca="1" si="66"/>
        <v>0</v>
      </c>
      <c r="E632" s="83">
        <f t="shared" ca="1" si="67"/>
        <v>0</v>
      </c>
      <c r="F632" s="82">
        <f t="shared" ca="1" si="68"/>
        <v>0</v>
      </c>
      <c r="G632" s="83">
        <f t="shared" ca="1" si="69"/>
        <v>0</v>
      </c>
      <c r="O632" s="85" t="s">
        <v>4074</v>
      </c>
      <c r="P632" s="85" t="s">
        <v>4075</v>
      </c>
      <c r="Q632" s="88">
        <v>4771.1099999999997</v>
      </c>
      <c r="R632" s="85">
        <v>0</v>
      </c>
    </row>
    <row r="633" spans="1:18" x14ac:dyDescent="0.3">
      <c r="A633" s="82" t="str">
        <f t="shared" si="63"/>
        <v>TPU KIKIGO SELVA</v>
      </c>
      <c r="B633" s="82">
        <f t="shared" si="64"/>
        <v>34</v>
      </c>
      <c r="C633" s="82">
        <f t="shared" ca="1" si="65"/>
        <v>0</v>
      </c>
      <c r="D633" s="82">
        <f t="shared" ca="1" si="66"/>
        <v>0</v>
      </c>
      <c r="E633" s="83">
        <f t="shared" ca="1" si="67"/>
        <v>0</v>
      </c>
      <c r="F633" s="82">
        <f t="shared" ca="1" si="68"/>
        <v>0</v>
      </c>
      <c r="G633" s="83">
        <f t="shared" ca="1" si="69"/>
        <v>0</v>
      </c>
      <c r="O633" s="85" t="s">
        <v>4076</v>
      </c>
      <c r="P633" s="85" t="s">
        <v>4077</v>
      </c>
      <c r="Q633" s="88">
        <v>139.30000000000001</v>
      </c>
      <c r="R633" s="85">
        <v>0</v>
      </c>
    </row>
    <row r="634" spans="1:18" x14ac:dyDescent="0.3">
      <c r="A634" s="82" t="str">
        <f t="shared" si="63"/>
        <v>TPU KIKIGO SELVA</v>
      </c>
      <c r="B634" s="82">
        <f t="shared" si="64"/>
        <v>35</v>
      </c>
      <c r="C634" s="82">
        <f t="shared" ca="1" si="65"/>
        <v>0</v>
      </c>
      <c r="D634" s="82">
        <f t="shared" ca="1" si="66"/>
        <v>0</v>
      </c>
      <c r="E634" s="83">
        <f t="shared" ca="1" si="67"/>
        <v>0</v>
      </c>
      <c r="F634" s="82">
        <f t="shared" ca="1" si="68"/>
        <v>0</v>
      </c>
      <c r="G634" s="83">
        <f t="shared" ca="1" si="69"/>
        <v>0</v>
      </c>
      <c r="O634" s="85" t="s">
        <v>4078</v>
      </c>
      <c r="P634" s="85" t="s">
        <v>4079</v>
      </c>
      <c r="Q634" s="88">
        <v>209.3</v>
      </c>
      <c r="R634" s="85">
        <v>0</v>
      </c>
    </row>
    <row r="635" spans="1:18" x14ac:dyDescent="0.3">
      <c r="A635" s="82" t="str">
        <f t="shared" si="63"/>
        <v>TPU KIKIGO SELVA</v>
      </c>
      <c r="B635" s="82">
        <f t="shared" si="64"/>
        <v>36</v>
      </c>
      <c r="C635" s="82">
        <f t="shared" ca="1" si="65"/>
        <v>0</v>
      </c>
      <c r="D635" s="82">
        <f t="shared" ca="1" si="66"/>
        <v>0</v>
      </c>
      <c r="E635" s="83">
        <f t="shared" ca="1" si="67"/>
        <v>0</v>
      </c>
      <c r="F635" s="82">
        <f t="shared" ca="1" si="68"/>
        <v>0</v>
      </c>
      <c r="G635" s="83">
        <f t="shared" ca="1" si="69"/>
        <v>0</v>
      </c>
      <c r="O635" s="85" t="s">
        <v>4080</v>
      </c>
      <c r="P635" s="85" t="s">
        <v>34540</v>
      </c>
      <c r="Q635" s="88">
        <v>316.17</v>
      </c>
      <c r="R635" s="85">
        <v>0</v>
      </c>
    </row>
    <row r="636" spans="1:18" x14ac:dyDescent="0.3">
      <c r="A636" s="82" t="str">
        <f t="shared" si="63"/>
        <v>TPU KIKIGO SELVA</v>
      </c>
      <c r="B636" s="82">
        <f t="shared" si="64"/>
        <v>37</v>
      </c>
      <c r="C636" s="82">
        <f t="shared" ca="1" si="65"/>
        <v>0</v>
      </c>
      <c r="D636" s="82">
        <f t="shared" ca="1" si="66"/>
        <v>0</v>
      </c>
      <c r="E636" s="83">
        <f t="shared" ca="1" si="67"/>
        <v>0</v>
      </c>
      <c r="F636" s="82">
        <f t="shared" ca="1" si="68"/>
        <v>0</v>
      </c>
      <c r="G636" s="83">
        <f t="shared" ca="1" si="69"/>
        <v>0</v>
      </c>
      <c r="O636" s="85" t="s">
        <v>4081</v>
      </c>
      <c r="P636" s="85" t="s">
        <v>4082</v>
      </c>
      <c r="Q636" s="88">
        <v>140.69</v>
      </c>
      <c r="R636" s="85">
        <v>0</v>
      </c>
    </row>
    <row r="637" spans="1:18" x14ac:dyDescent="0.3">
      <c r="A637" s="82" t="str">
        <f t="shared" si="63"/>
        <v>TPU KIKIGO SELVA</v>
      </c>
      <c r="B637" s="82">
        <f t="shared" si="64"/>
        <v>38</v>
      </c>
      <c r="C637" s="82">
        <f t="shared" ca="1" si="65"/>
        <v>0</v>
      </c>
      <c r="D637" s="82">
        <f t="shared" ca="1" si="66"/>
        <v>0</v>
      </c>
      <c r="E637" s="83">
        <f t="shared" ca="1" si="67"/>
        <v>0</v>
      </c>
      <c r="F637" s="82">
        <f t="shared" ca="1" si="68"/>
        <v>0</v>
      </c>
      <c r="G637" s="83">
        <f t="shared" ca="1" si="69"/>
        <v>0</v>
      </c>
      <c r="O637" s="85" t="s">
        <v>4083</v>
      </c>
      <c r="P637" s="85" t="s">
        <v>4084</v>
      </c>
      <c r="Q637" s="88">
        <v>197.29</v>
      </c>
      <c r="R637" s="85">
        <v>0</v>
      </c>
    </row>
    <row r="638" spans="1:18" x14ac:dyDescent="0.3">
      <c r="A638" s="82" t="str">
        <f t="shared" si="63"/>
        <v>TPU KIKIGO SELVA</v>
      </c>
      <c r="B638" s="82">
        <f t="shared" si="64"/>
        <v>39</v>
      </c>
      <c r="C638" s="82">
        <f t="shared" ca="1" si="65"/>
        <v>0</v>
      </c>
      <c r="D638" s="82">
        <f t="shared" ca="1" si="66"/>
        <v>0</v>
      </c>
      <c r="E638" s="83">
        <f t="shared" ca="1" si="67"/>
        <v>0</v>
      </c>
      <c r="F638" s="82">
        <f t="shared" ca="1" si="68"/>
        <v>0</v>
      </c>
      <c r="G638" s="83">
        <f t="shared" ca="1" si="69"/>
        <v>0</v>
      </c>
      <c r="O638" s="85" t="s">
        <v>4085</v>
      </c>
      <c r="P638" s="85" t="s">
        <v>4086</v>
      </c>
      <c r="Q638" s="88">
        <v>175.13</v>
      </c>
      <c r="R638" s="85">
        <v>0</v>
      </c>
    </row>
    <row r="639" spans="1:18" x14ac:dyDescent="0.3">
      <c r="A639" s="82" t="str">
        <f t="shared" si="63"/>
        <v>TPU KIKIGO SELVA</v>
      </c>
      <c r="B639" s="82">
        <f t="shared" si="64"/>
        <v>40</v>
      </c>
      <c r="C639" s="82">
        <f t="shared" ca="1" si="65"/>
        <v>0</v>
      </c>
      <c r="D639" s="82">
        <f t="shared" ca="1" si="66"/>
        <v>0</v>
      </c>
      <c r="E639" s="83">
        <f t="shared" ca="1" si="67"/>
        <v>0</v>
      </c>
      <c r="F639" s="82">
        <f t="shared" ca="1" si="68"/>
        <v>0</v>
      </c>
      <c r="G639" s="83">
        <f t="shared" ca="1" si="69"/>
        <v>0</v>
      </c>
      <c r="O639" s="85" t="s">
        <v>4087</v>
      </c>
      <c r="P639" s="85" t="s">
        <v>4088</v>
      </c>
      <c r="Q639" s="88">
        <v>208.63</v>
      </c>
      <c r="R639" s="85">
        <v>0</v>
      </c>
    </row>
    <row r="640" spans="1:18" x14ac:dyDescent="0.3">
      <c r="A640" s="82" t="str">
        <f t="shared" si="63"/>
        <v>TPU KIKIGO SELVA</v>
      </c>
      <c r="B640" s="82">
        <f t="shared" si="64"/>
        <v>41</v>
      </c>
      <c r="C640" s="82">
        <f t="shared" ca="1" si="65"/>
        <v>0</v>
      </c>
      <c r="D640" s="82">
        <f t="shared" ca="1" si="66"/>
        <v>0</v>
      </c>
      <c r="E640" s="83">
        <f t="shared" ca="1" si="67"/>
        <v>0</v>
      </c>
      <c r="F640" s="82">
        <f t="shared" ca="1" si="68"/>
        <v>0</v>
      </c>
      <c r="G640" s="83">
        <f t="shared" ca="1" si="69"/>
        <v>0</v>
      </c>
      <c r="O640" s="85" t="s">
        <v>4089</v>
      </c>
      <c r="P640" s="85" t="s">
        <v>4090</v>
      </c>
      <c r="Q640" s="88">
        <v>220.82</v>
      </c>
      <c r="R640" s="85">
        <v>0</v>
      </c>
    </row>
    <row r="641" spans="1:18" x14ac:dyDescent="0.3">
      <c r="A641" s="82" t="str">
        <f t="shared" si="63"/>
        <v>TPU KIKIGO SELVA</v>
      </c>
      <c r="B641" s="82">
        <f t="shared" si="64"/>
        <v>42</v>
      </c>
      <c r="C641" s="82">
        <f t="shared" ca="1" si="65"/>
        <v>0</v>
      </c>
      <c r="D641" s="82">
        <f t="shared" ca="1" si="66"/>
        <v>0</v>
      </c>
      <c r="E641" s="83">
        <f t="shared" ca="1" si="67"/>
        <v>0</v>
      </c>
      <c r="F641" s="82">
        <f t="shared" ca="1" si="68"/>
        <v>0</v>
      </c>
      <c r="G641" s="83">
        <f t="shared" ca="1" si="69"/>
        <v>0</v>
      </c>
      <c r="O641" s="85" t="s">
        <v>4091</v>
      </c>
      <c r="P641" s="85" t="s">
        <v>4092</v>
      </c>
      <c r="Q641" s="88">
        <v>177.08</v>
      </c>
      <c r="R641" s="85">
        <v>0</v>
      </c>
    </row>
    <row r="642" spans="1:18" x14ac:dyDescent="0.3">
      <c r="A642" s="82" t="str">
        <f t="shared" si="63"/>
        <v>TPU KIKIGO SELVA</v>
      </c>
      <c r="B642" s="82">
        <f t="shared" si="64"/>
        <v>43</v>
      </c>
      <c r="C642" s="82">
        <f t="shared" ca="1" si="65"/>
        <v>0</v>
      </c>
      <c r="D642" s="82">
        <f t="shared" ca="1" si="66"/>
        <v>0</v>
      </c>
      <c r="E642" s="83">
        <f t="shared" ca="1" si="67"/>
        <v>0</v>
      </c>
      <c r="F642" s="82">
        <f t="shared" ca="1" si="68"/>
        <v>0</v>
      </c>
      <c r="G642" s="83">
        <f t="shared" ca="1" si="69"/>
        <v>0</v>
      </c>
      <c r="O642" s="85" t="s">
        <v>4093</v>
      </c>
      <c r="P642" s="85" t="s">
        <v>4094</v>
      </c>
      <c r="Q642" s="88">
        <v>40.75</v>
      </c>
      <c r="R642" s="85">
        <v>0</v>
      </c>
    </row>
    <row r="643" spans="1:18" x14ac:dyDescent="0.3">
      <c r="A643" s="82" t="str">
        <f t="shared" ref="A643:A706" si="70">IFERROR(INDEX($J$2:$J$100,INT((ROW(A642)-1)/150)+1),"")</f>
        <v>TPU KIKIGO SELVA</v>
      </c>
      <c r="B643" s="82">
        <f t="shared" ref="B643:B706" si="71">IF($A643="","",MOD(ROW(A642)-1,150)+3)</f>
        <v>44</v>
      </c>
      <c r="C643" s="82">
        <f t="shared" ref="C643:C706" ca="1" si="72">IF($A643="","",IFERROR(INDIRECT("'"&amp;$A643&amp;"'!A"&amp;$B643),""))</f>
        <v>0</v>
      </c>
      <c r="D643" s="82">
        <f t="shared" ref="D643:D706" ca="1" si="73">IF($A643="","",IFERROR(INDIRECT("'"&amp;$A643&amp;"'!B"&amp;$B643),""))</f>
        <v>0</v>
      </c>
      <c r="E643" s="83">
        <f t="shared" ref="E643:E706" ca="1" si="74">IF($A643="","",IFERROR(INDIRECT("'"&amp;$A643&amp;"'!D"&amp;$B643),""))</f>
        <v>0</v>
      </c>
      <c r="F643" s="82">
        <f t="shared" ref="F643:F706" ca="1" si="75">IF($A643="","",IFERROR(INDIRECT("'"&amp;$A643&amp;"'!E"&amp;$B643),0))</f>
        <v>0</v>
      </c>
      <c r="G643" s="83">
        <f t="shared" ref="G643:G706" ca="1" si="76">IF($A643="","",IFERROR(INDIRECT("'"&amp;$A643&amp;"'!F"&amp;$B643),0))</f>
        <v>0</v>
      </c>
      <c r="O643" s="85" t="s">
        <v>4095</v>
      </c>
      <c r="P643" s="85" t="s">
        <v>4096</v>
      </c>
      <c r="Q643" s="88">
        <v>98.87</v>
      </c>
      <c r="R643" s="85">
        <v>0</v>
      </c>
    </row>
    <row r="644" spans="1:18" x14ac:dyDescent="0.3">
      <c r="A644" s="82" t="str">
        <f t="shared" si="70"/>
        <v>TPU KIKIGO SELVA</v>
      </c>
      <c r="B644" s="82">
        <f t="shared" si="71"/>
        <v>45</v>
      </c>
      <c r="C644" s="82">
        <f t="shared" ca="1" si="72"/>
        <v>0</v>
      </c>
      <c r="D644" s="82">
        <f t="shared" ca="1" si="73"/>
        <v>0</v>
      </c>
      <c r="E644" s="83">
        <f t="shared" ca="1" si="74"/>
        <v>0</v>
      </c>
      <c r="F644" s="82">
        <f t="shared" ca="1" si="75"/>
        <v>0</v>
      </c>
      <c r="G644" s="83">
        <f t="shared" ca="1" si="76"/>
        <v>0</v>
      </c>
      <c r="O644" s="85" t="s">
        <v>4097</v>
      </c>
      <c r="P644" s="85" t="s">
        <v>4098</v>
      </c>
      <c r="Q644" s="88">
        <v>162.06</v>
      </c>
      <c r="R644" s="85">
        <v>0</v>
      </c>
    </row>
    <row r="645" spans="1:18" x14ac:dyDescent="0.3">
      <c r="A645" s="82" t="str">
        <f t="shared" si="70"/>
        <v>TPU KIKIGO SELVA</v>
      </c>
      <c r="B645" s="82">
        <f t="shared" si="71"/>
        <v>46</v>
      </c>
      <c r="C645" s="82">
        <f t="shared" ca="1" si="72"/>
        <v>0</v>
      </c>
      <c r="D645" s="82">
        <f t="shared" ca="1" si="73"/>
        <v>0</v>
      </c>
      <c r="E645" s="83">
        <f t="shared" ca="1" si="74"/>
        <v>0</v>
      </c>
      <c r="F645" s="82">
        <f t="shared" ca="1" si="75"/>
        <v>0</v>
      </c>
      <c r="G645" s="83">
        <f t="shared" ca="1" si="76"/>
        <v>0</v>
      </c>
      <c r="O645" s="85" t="s">
        <v>4099</v>
      </c>
      <c r="P645" s="85" t="s">
        <v>4100</v>
      </c>
      <c r="Q645" s="88">
        <v>58.22</v>
      </c>
      <c r="R645" s="85">
        <v>0</v>
      </c>
    </row>
    <row r="646" spans="1:18" x14ac:dyDescent="0.3">
      <c r="A646" s="82" t="str">
        <f t="shared" si="70"/>
        <v>TPU KIKIGO SELVA</v>
      </c>
      <c r="B646" s="82">
        <f t="shared" si="71"/>
        <v>47</v>
      </c>
      <c r="C646" s="82">
        <f t="shared" ca="1" si="72"/>
        <v>0</v>
      </c>
      <c r="D646" s="82">
        <f t="shared" ca="1" si="73"/>
        <v>0</v>
      </c>
      <c r="E646" s="83">
        <f t="shared" ca="1" si="74"/>
        <v>0</v>
      </c>
      <c r="F646" s="82">
        <f t="shared" ca="1" si="75"/>
        <v>0</v>
      </c>
      <c r="G646" s="83">
        <f t="shared" ca="1" si="76"/>
        <v>0</v>
      </c>
      <c r="O646" s="85" t="s">
        <v>4101</v>
      </c>
      <c r="P646" s="85" t="s">
        <v>4102</v>
      </c>
      <c r="Q646" s="88">
        <v>105</v>
      </c>
      <c r="R646" s="85">
        <v>0</v>
      </c>
    </row>
    <row r="647" spans="1:18" x14ac:dyDescent="0.3">
      <c r="A647" s="82" t="str">
        <f t="shared" si="70"/>
        <v>TPU KIKIGO SELVA</v>
      </c>
      <c r="B647" s="82">
        <f t="shared" si="71"/>
        <v>48</v>
      </c>
      <c r="C647" s="82">
        <f t="shared" ca="1" si="72"/>
        <v>0</v>
      </c>
      <c r="D647" s="82">
        <f t="shared" ca="1" si="73"/>
        <v>0</v>
      </c>
      <c r="E647" s="83">
        <f t="shared" ca="1" si="74"/>
        <v>0</v>
      </c>
      <c r="F647" s="82">
        <f t="shared" ca="1" si="75"/>
        <v>0</v>
      </c>
      <c r="G647" s="83">
        <f t="shared" ca="1" si="76"/>
        <v>0</v>
      </c>
      <c r="O647" s="85" t="s">
        <v>4103</v>
      </c>
      <c r="P647" s="85" t="s">
        <v>4104</v>
      </c>
      <c r="Q647" s="88">
        <v>153.63</v>
      </c>
      <c r="R647" s="85">
        <v>0</v>
      </c>
    </row>
    <row r="648" spans="1:18" x14ac:dyDescent="0.3">
      <c r="A648" s="82" t="str">
        <f t="shared" si="70"/>
        <v>TPU KIKIGO SELVA</v>
      </c>
      <c r="B648" s="82">
        <f t="shared" si="71"/>
        <v>49</v>
      </c>
      <c r="C648" s="82">
        <f t="shared" ca="1" si="72"/>
        <v>0</v>
      </c>
      <c r="D648" s="82">
        <f t="shared" ca="1" si="73"/>
        <v>0</v>
      </c>
      <c r="E648" s="83">
        <f t="shared" ca="1" si="74"/>
        <v>0</v>
      </c>
      <c r="F648" s="82">
        <f t="shared" ca="1" si="75"/>
        <v>0</v>
      </c>
      <c r="G648" s="83">
        <f t="shared" ca="1" si="76"/>
        <v>0</v>
      </c>
      <c r="O648" s="85" t="s">
        <v>4105</v>
      </c>
      <c r="P648" s="85" t="s">
        <v>4106</v>
      </c>
      <c r="Q648" s="88">
        <v>141.25</v>
      </c>
      <c r="R648" s="85">
        <v>0</v>
      </c>
    </row>
    <row r="649" spans="1:18" x14ac:dyDescent="0.3">
      <c r="A649" s="82" t="str">
        <f t="shared" si="70"/>
        <v>TPU KIKIGO SELVA</v>
      </c>
      <c r="B649" s="82">
        <f t="shared" si="71"/>
        <v>50</v>
      </c>
      <c r="C649" s="82">
        <f t="shared" ca="1" si="72"/>
        <v>0</v>
      </c>
      <c r="D649" s="82">
        <f t="shared" ca="1" si="73"/>
        <v>0</v>
      </c>
      <c r="E649" s="83">
        <f t="shared" ca="1" si="74"/>
        <v>0</v>
      </c>
      <c r="F649" s="82">
        <f t="shared" ca="1" si="75"/>
        <v>0</v>
      </c>
      <c r="G649" s="83">
        <f t="shared" ca="1" si="76"/>
        <v>0</v>
      </c>
      <c r="O649" s="85" t="s">
        <v>4107</v>
      </c>
      <c r="P649" s="85" t="s">
        <v>4108</v>
      </c>
      <c r="Q649" s="88">
        <v>138.27000000000001</v>
      </c>
      <c r="R649" s="85">
        <v>0</v>
      </c>
    </row>
    <row r="650" spans="1:18" x14ac:dyDescent="0.3">
      <c r="A650" s="82" t="str">
        <f t="shared" si="70"/>
        <v>TPU KIKIGO SELVA</v>
      </c>
      <c r="B650" s="82">
        <f t="shared" si="71"/>
        <v>51</v>
      </c>
      <c r="C650" s="82">
        <f t="shared" ca="1" si="72"/>
        <v>0</v>
      </c>
      <c r="D650" s="82">
        <f t="shared" ca="1" si="73"/>
        <v>0</v>
      </c>
      <c r="E650" s="83">
        <f t="shared" ca="1" si="74"/>
        <v>0</v>
      </c>
      <c r="F650" s="82">
        <f t="shared" ca="1" si="75"/>
        <v>0</v>
      </c>
      <c r="G650" s="83">
        <f t="shared" ca="1" si="76"/>
        <v>0</v>
      </c>
      <c r="O650" s="85" t="s">
        <v>4109</v>
      </c>
      <c r="P650" s="85" t="s">
        <v>4110</v>
      </c>
      <c r="Q650" s="88">
        <v>160.57</v>
      </c>
      <c r="R650" s="85">
        <v>0</v>
      </c>
    </row>
    <row r="651" spans="1:18" x14ac:dyDescent="0.3">
      <c r="A651" s="82" t="str">
        <f t="shared" si="70"/>
        <v>TPU KIKIGO SELVA</v>
      </c>
      <c r="B651" s="82">
        <f t="shared" si="71"/>
        <v>52</v>
      </c>
      <c r="C651" s="82">
        <f t="shared" ca="1" si="72"/>
        <v>0</v>
      </c>
      <c r="D651" s="82">
        <f t="shared" ca="1" si="73"/>
        <v>0</v>
      </c>
      <c r="E651" s="83">
        <f t="shared" ca="1" si="74"/>
        <v>0</v>
      </c>
      <c r="F651" s="82">
        <f t="shared" ca="1" si="75"/>
        <v>0</v>
      </c>
      <c r="G651" s="83">
        <f t="shared" ca="1" si="76"/>
        <v>0</v>
      </c>
      <c r="O651" s="85" t="s">
        <v>4111</v>
      </c>
      <c r="P651" s="85" t="s">
        <v>4112</v>
      </c>
      <c r="Q651" s="88">
        <v>161.72999999999999</v>
      </c>
      <c r="R651" s="85">
        <v>0</v>
      </c>
    </row>
    <row r="652" spans="1:18" x14ac:dyDescent="0.3">
      <c r="A652" s="82" t="str">
        <f t="shared" si="70"/>
        <v>TPU KIKIGO SELVA</v>
      </c>
      <c r="B652" s="82">
        <f t="shared" si="71"/>
        <v>53</v>
      </c>
      <c r="C652" s="82">
        <f t="shared" ca="1" si="72"/>
        <v>0</v>
      </c>
      <c r="D652" s="82">
        <f t="shared" ca="1" si="73"/>
        <v>0</v>
      </c>
      <c r="E652" s="83">
        <f t="shared" ca="1" si="74"/>
        <v>0</v>
      </c>
      <c r="F652" s="82">
        <f t="shared" ca="1" si="75"/>
        <v>0</v>
      </c>
      <c r="G652" s="83">
        <f t="shared" ca="1" si="76"/>
        <v>0</v>
      </c>
      <c r="O652" s="85" t="s">
        <v>4113</v>
      </c>
      <c r="P652" s="85" t="s">
        <v>4114</v>
      </c>
      <c r="Q652" s="88">
        <v>197.29</v>
      </c>
      <c r="R652" s="85">
        <v>0</v>
      </c>
    </row>
    <row r="653" spans="1:18" x14ac:dyDescent="0.3">
      <c r="A653" s="82" t="str">
        <f t="shared" si="70"/>
        <v>TPU KIKIGO SELVA</v>
      </c>
      <c r="B653" s="82">
        <f t="shared" si="71"/>
        <v>54</v>
      </c>
      <c r="C653" s="82">
        <f t="shared" ca="1" si="72"/>
        <v>0</v>
      </c>
      <c r="D653" s="82">
        <f t="shared" ca="1" si="73"/>
        <v>0</v>
      </c>
      <c r="E653" s="83">
        <f t="shared" ca="1" si="74"/>
        <v>0</v>
      </c>
      <c r="F653" s="82">
        <f t="shared" ca="1" si="75"/>
        <v>0</v>
      </c>
      <c r="G653" s="83">
        <f t="shared" ca="1" si="76"/>
        <v>0</v>
      </c>
      <c r="O653" s="85" t="s">
        <v>4115</v>
      </c>
      <c r="P653" s="85" t="s">
        <v>4116</v>
      </c>
      <c r="Q653" s="88">
        <v>38</v>
      </c>
      <c r="R653" s="85">
        <v>0</v>
      </c>
    </row>
    <row r="654" spans="1:18" x14ac:dyDescent="0.3">
      <c r="A654" s="82" t="str">
        <f t="shared" si="70"/>
        <v>TPU KIKIGO SELVA</v>
      </c>
      <c r="B654" s="82">
        <f t="shared" si="71"/>
        <v>55</v>
      </c>
      <c r="C654" s="82">
        <f t="shared" ca="1" si="72"/>
        <v>0</v>
      </c>
      <c r="D654" s="82">
        <f t="shared" ca="1" si="73"/>
        <v>0</v>
      </c>
      <c r="E654" s="83">
        <f t="shared" ca="1" si="74"/>
        <v>0</v>
      </c>
      <c r="F654" s="82">
        <f t="shared" ca="1" si="75"/>
        <v>0</v>
      </c>
      <c r="G654" s="83">
        <f t="shared" ca="1" si="76"/>
        <v>0</v>
      </c>
      <c r="O654" s="85" t="s">
        <v>4117</v>
      </c>
      <c r="P654" s="85" t="s">
        <v>4118</v>
      </c>
      <c r="Q654" s="88">
        <v>11.89</v>
      </c>
      <c r="R654" s="85">
        <v>0</v>
      </c>
    </row>
    <row r="655" spans="1:18" x14ac:dyDescent="0.3">
      <c r="A655" s="82" t="str">
        <f t="shared" si="70"/>
        <v>TPU KIKIGO SELVA</v>
      </c>
      <c r="B655" s="82">
        <f t="shared" si="71"/>
        <v>56</v>
      </c>
      <c r="C655" s="82">
        <f t="shared" ca="1" si="72"/>
        <v>0</v>
      </c>
      <c r="D655" s="82">
        <f t="shared" ca="1" si="73"/>
        <v>0</v>
      </c>
      <c r="E655" s="83">
        <f t="shared" ca="1" si="74"/>
        <v>0</v>
      </c>
      <c r="F655" s="82">
        <f t="shared" ca="1" si="75"/>
        <v>0</v>
      </c>
      <c r="G655" s="83">
        <f t="shared" ca="1" si="76"/>
        <v>0</v>
      </c>
      <c r="O655" s="85" t="s">
        <v>4119</v>
      </c>
      <c r="P655" s="85" t="s">
        <v>34541</v>
      </c>
      <c r="Q655" s="88">
        <v>81.67</v>
      </c>
      <c r="R655" s="85">
        <v>0</v>
      </c>
    </row>
    <row r="656" spans="1:18" x14ac:dyDescent="0.3">
      <c r="A656" s="82" t="str">
        <f t="shared" si="70"/>
        <v>TPU KIKIGO SELVA</v>
      </c>
      <c r="B656" s="82">
        <f t="shared" si="71"/>
        <v>57</v>
      </c>
      <c r="C656" s="82">
        <f t="shared" ca="1" si="72"/>
        <v>0</v>
      </c>
      <c r="D656" s="82">
        <f t="shared" ca="1" si="73"/>
        <v>0</v>
      </c>
      <c r="E656" s="83">
        <f t="shared" ca="1" si="74"/>
        <v>0</v>
      </c>
      <c r="F656" s="82">
        <f t="shared" ca="1" si="75"/>
        <v>0</v>
      </c>
      <c r="G656" s="83">
        <f t="shared" ca="1" si="76"/>
        <v>0</v>
      </c>
      <c r="O656" s="85" t="s">
        <v>4120</v>
      </c>
      <c r="P656" s="85" t="s">
        <v>4121</v>
      </c>
      <c r="Q656" s="88">
        <v>80.290000000000006</v>
      </c>
      <c r="R656" s="85">
        <v>0</v>
      </c>
    </row>
    <row r="657" spans="1:18" x14ac:dyDescent="0.3">
      <c r="A657" s="82" t="str">
        <f t="shared" si="70"/>
        <v>TPU KIKIGO SELVA</v>
      </c>
      <c r="B657" s="82">
        <f t="shared" si="71"/>
        <v>58</v>
      </c>
      <c r="C657" s="82">
        <f t="shared" ca="1" si="72"/>
        <v>0</v>
      </c>
      <c r="D657" s="82">
        <f t="shared" ca="1" si="73"/>
        <v>0</v>
      </c>
      <c r="E657" s="83">
        <f t="shared" ca="1" si="74"/>
        <v>0</v>
      </c>
      <c r="F657" s="82">
        <f t="shared" ca="1" si="75"/>
        <v>0</v>
      </c>
      <c r="G657" s="83">
        <f t="shared" ca="1" si="76"/>
        <v>0</v>
      </c>
      <c r="O657" s="85" t="s">
        <v>4122</v>
      </c>
      <c r="P657" s="85" t="s">
        <v>4123</v>
      </c>
      <c r="Q657" s="88">
        <v>44.47</v>
      </c>
      <c r="R657" s="85">
        <v>0</v>
      </c>
    </row>
    <row r="658" spans="1:18" x14ac:dyDescent="0.3">
      <c r="A658" s="82" t="str">
        <f t="shared" si="70"/>
        <v>TPU KIKIGO SELVA</v>
      </c>
      <c r="B658" s="82">
        <f t="shared" si="71"/>
        <v>59</v>
      </c>
      <c r="C658" s="82">
        <f t="shared" ca="1" si="72"/>
        <v>0</v>
      </c>
      <c r="D658" s="82">
        <f t="shared" ca="1" si="73"/>
        <v>0</v>
      </c>
      <c r="E658" s="83">
        <f t="shared" ca="1" si="74"/>
        <v>0</v>
      </c>
      <c r="F658" s="82">
        <f t="shared" ca="1" si="75"/>
        <v>0</v>
      </c>
      <c r="G658" s="83">
        <f t="shared" ca="1" si="76"/>
        <v>0</v>
      </c>
      <c r="O658" s="85" t="s">
        <v>4124</v>
      </c>
      <c r="P658" s="85" t="s">
        <v>4125</v>
      </c>
      <c r="Q658" s="88">
        <v>51.75</v>
      </c>
      <c r="R658" s="85">
        <v>0</v>
      </c>
    </row>
    <row r="659" spans="1:18" x14ac:dyDescent="0.3">
      <c r="A659" s="82" t="str">
        <f t="shared" si="70"/>
        <v>TPU KIKIGO SELVA</v>
      </c>
      <c r="B659" s="82">
        <f t="shared" si="71"/>
        <v>60</v>
      </c>
      <c r="C659" s="82">
        <f t="shared" ca="1" si="72"/>
        <v>0</v>
      </c>
      <c r="D659" s="82">
        <f t="shared" ca="1" si="73"/>
        <v>0</v>
      </c>
      <c r="E659" s="83">
        <f t="shared" ca="1" si="74"/>
        <v>0</v>
      </c>
      <c r="F659" s="82">
        <f t="shared" ca="1" si="75"/>
        <v>0</v>
      </c>
      <c r="G659" s="83">
        <f t="shared" ca="1" si="76"/>
        <v>0</v>
      </c>
      <c r="O659" s="85" t="s">
        <v>4126</v>
      </c>
      <c r="P659" s="85" t="s">
        <v>4127</v>
      </c>
      <c r="Q659" s="88">
        <v>15.28</v>
      </c>
      <c r="R659" s="85">
        <v>0</v>
      </c>
    </row>
    <row r="660" spans="1:18" x14ac:dyDescent="0.3">
      <c r="A660" s="82" t="str">
        <f t="shared" si="70"/>
        <v>TPU KIKIGO SELVA</v>
      </c>
      <c r="B660" s="82">
        <f t="shared" si="71"/>
        <v>61</v>
      </c>
      <c r="C660" s="82">
        <f t="shared" ca="1" si="72"/>
        <v>0</v>
      </c>
      <c r="D660" s="82">
        <f t="shared" ca="1" si="73"/>
        <v>0</v>
      </c>
      <c r="E660" s="83">
        <f t="shared" ca="1" si="74"/>
        <v>0</v>
      </c>
      <c r="F660" s="82">
        <f t="shared" ca="1" si="75"/>
        <v>0</v>
      </c>
      <c r="G660" s="83">
        <f t="shared" ca="1" si="76"/>
        <v>0</v>
      </c>
      <c r="O660" s="85" t="s">
        <v>4128</v>
      </c>
      <c r="P660" s="85" t="s">
        <v>4129</v>
      </c>
      <c r="Q660" s="88">
        <v>15.28</v>
      </c>
      <c r="R660" s="85">
        <v>0</v>
      </c>
    </row>
    <row r="661" spans="1:18" x14ac:dyDescent="0.3">
      <c r="A661" s="82" t="str">
        <f t="shared" si="70"/>
        <v>TPU KIKIGO SELVA</v>
      </c>
      <c r="B661" s="82">
        <f t="shared" si="71"/>
        <v>62</v>
      </c>
      <c r="C661" s="82">
        <f t="shared" ca="1" si="72"/>
        <v>0</v>
      </c>
      <c r="D661" s="82">
        <f t="shared" ca="1" si="73"/>
        <v>0</v>
      </c>
      <c r="E661" s="83">
        <f t="shared" ca="1" si="74"/>
        <v>0</v>
      </c>
      <c r="F661" s="82">
        <f t="shared" ca="1" si="75"/>
        <v>0</v>
      </c>
      <c r="G661" s="83">
        <f t="shared" ca="1" si="76"/>
        <v>0</v>
      </c>
      <c r="O661" s="85" t="s">
        <v>4130</v>
      </c>
      <c r="P661" s="85" t="s">
        <v>4131</v>
      </c>
      <c r="Q661" s="88">
        <v>38</v>
      </c>
      <c r="R661" s="85">
        <v>0</v>
      </c>
    </row>
    <row r="662" spans="1:18" x14ac:dyDescent="0.3">
      <c r="A662" s="82" t="str">
        <f t="shared" si="70"/>
        <v>TPU KIKIGO SELVA</v>
      </c>
      <c r="B662" s="82">
        <f t="shared" si="71"/>
        <v>63</v>
      </c>
      <c r="C662" s="82">
        <f t="shared" ca="1" si="72"/>
        <v>0</v>
      </c>
      <c r="D662" s="82">
        <f t="shared" ca="1" si="73"/>
        <v>0</v>
      </c>
      <c r="E662" s="83">
        <f t="shared" ca="1" si="74"/>
        <v>0</v>
      </c>
      <c r="F662" s="82">
        <f t="shared" ca="1" si="75"/>
        <v>0</v>
      </c>
      <c r="G662" s="83">
        <f t="shared" ca="1" si="76"/>
        <v>0</v>
      </c>
      <c r="O662" s="85" t="s">
        <v>4132</v>
      </c>
      <c r="P662" s="85" t="s">
        <v>4133</v>
      </c>
      <c r="Q662" s="88">
        <v>55.8</v>
      </c>
      <c r="R662" s="85">
        <v>0</v>
      </c>
    </row>
    <row r="663" spans="1:18" x14ac:dyDescent="0.3">
      <c r="A663" s="82" t="str">
        <f t="shared" si="70"/>
        <v>TPU KIKIGO SELVA</v>
      </c>
      <c r="B663" s="82">
        <f t="shared" si="71"/>
        <v>64</v>
      </c>
      <c r="C663" s="82">
        <f t="shared" ca="1" si="72"/>
        <v>0</v>
      </c>
      <c r="D663" s="82">
        <f t="shared" ca="1" si="73"/>
        <v>0</v>
      </c>
      <c r="E663" s="83">
        <f t="shared" ca="1" si="74"/>
        <v>0</v>
      </c>
      <c r="F663" s="82">
        <f t="shared" ca="1" si="75"/>
        <v>0</v>
      </c>
      <c r="G663" s="83">
        <f t="shared" ca="1" si="76"/>
        <v>0</v>
      </c>
      <c r="O663" s="85" t="s">
        <v>4134</v>
      </c>
      <c r="P663" s="85" t="s">
        <v>4135</v>
      </c>
      <c r="Q663" s="88">
        <v>46.09</v>
      </c>
      <c r="R663" s="85">
        <v>0</v>
      </c>
    </row>
    <row r="664" spans="1:18" x14ac:dyDescent="0.3">
      <c r="A664" s="82" t="str">
        <f t="shared" si="70"/>
        <v>TPU KIKIGO SELVA</v>
      </c>
      <c r="B664" s="82">
        <f t="shared" si="71"/>
        <v>65</v>
      </c>
      <c r="C664" s="82">
        <f t="shared" ca="1" si="72"/>
        <v>0</v>
      </c>
      <c r="D664" s="82">
        <f t="shared" ca="1" si="73"/>
        <v>0</v>
      </c>
      <c r="E664" s="83">
        <f t="shared" ca="1" si="74"/>
        <v>0</v>
      </c>
      <c r="F664" s="82">
        <f t="shared" ca="1" si="75"/>
        <v>0</v>
      </c>
      <c r="G664" s="83">
        <f t="shared" ca="1" si="76"/>
        <v>0</v>
      </c>
      <c r="O664" s="85" t="s">
        <v>4136</v>
      </c>
      <c r="P664" s="85" t="s">
        <v>4137</v>
      </c>
      <c r="Q664" s="88">
        <v>22.07</v>
      </c>
      <c r="R664" s="85">
        <v>0</v>
      </c>
    </row>
    <row r="665" spans="1:18" x14ac:dyDescent="0.3">
      <c r="A665" s="82" t="str">
        <f t="shared" si="70"/>
        <v>TPU KIKIGO SELVA</v>
      </c>
      <c r="B665" s="82">
        <f t="shared" si="71"/>
        <v>66</v>
      </c>
      <c r="C665" s="82">
        <f t="shared" ca="1" si="72"/>
        <v>0</v>
      </c>
      <c r="D665" s="82">
        <f t="shared" ca="1" si="73"/>
        <v>0</v>
      </c>
      <c r="E665" s="83">
        <f t="shared" ca="1" si="74"/>
        <v>0</v>
      </c>
      <c r="F665" s="82">
        <f t="shared" ca="1" si="75"/>
        <v>0</v>
      </c>
      <c r="G665" s="83">
        <f t="shared" ca="1" si="76"/>
        <v>0</v>
      </c>
      <c r="O665" s="85" t="s">
        <v>4138</v>
      </c>
      <c r="P665" s="85" t="s">
        <v>4139</v>
      </c>
      <c r="Q665" s="88">
        <v>55.8</v>
      </c>
      <c r="R665" s="85">
        <v>0</v>
      </c>
    </row>
    <row r="666" spans="1:18" x14ac:dyDescent="0.3">
      <c r="A666" s="82" t="str">
        <f t="shared" si="70"/>
        <v>TPU KIKIGO SELVA</v>
      </c>
      <c r="B666" s="82">
        <f t="shared" si="71"/>
        <v>67</v>
      </c>
      <c r="C666" s="82">
        <f t="shared" ca="1" si="72"/>
        <v>0</v>
      </c>
      <c r="D666" s="82">
        <f t="shared" ca="1" si="73"/>
        <v>0</v>
      </c>
      <c r="E666" s="83">
        <f t="shared" ca="1" si="74"/>
        <v>0</v>
      </c>
      <c r="F666" s="82">
        <f t="shared" ca="1" si="75"/>
        <v>0</v>
      </c>
      <c r="G666" s="83">
        <f t="shared" ca="1" si="76"/>
        <v>0</v>
      </c>
      <c r="O666" s="85" t="s">
        <v>4140</v>
      </c>
      <c r="P666" s="85" t="s">
        <v>4141</v>
      </c>
      <c r="Q666" s="88">
        <v>37.200000000000003</v>
      </c>
      <c r="R666" s="85">
        <v>0</v>
      </c>
    </row>
    <row r="667" spans="1:18" x14ac:dyDescent="0.3">
      <c r="A667" s="82" t="str">
        <f t="shared" si="70"/>
        <v>TPU KIKIGO SELVA</v>
      </c>
      <c r="B667" s="82">
        <f t="shared" si="71"/>
        <v>68</v>
      </c>
      <c r="C667" s="82">
        <f t="shared" ca="1" si="72"/>
        <v>0</v>
      </c>
      <c r="D667" s="82">
        <f t="shared" ca="1" si="73"/>
        <v>0</v>
      </c>
      <c r="E667" s="83">
        <f t="shared" ca="1" si="74"/>
        <v>0</v>
      </c>
      <c r="F667" s="82">
        <f t="shared" ca="1" si="75"/>
        <v>0</v>
      </c>
      <c r="G667" s="83">
        <f t="shared" ca="1" si="76"/>
        <v>0</v>
      </c>
      <c r="O667" s="85" t="s">
        <v>4142</v>
      </c>
      <c r="P667" s="85" t="s">
        <v>4143</v>
      </c>
      <c r="Q667" s="88">
        <v>225.59</v>
      </c>
      <c r="R667" s="85">
        <v>0</v>
      </c>
    </row>
    <row r="668" spans="1:18" x14ac:dyDescent="0.3">
      <c r="A668" s="82" t="str">
        <f t="shared" si="70"/>
        <v>TPU KIKIGO SELVA</v>
      </c>
      <c r="B668" s="82">
        <f t="shared" si="71"/>
        <v>69</v>
      </c>
      <c r="C668" s="82">
        <f t="shared" ca="1" si="72"/>
        <v>0</v>
      </c>
      <c r="D668" s="82">
        <f t="shared" ca="1" si="73"/>
        <v>0</v>
      </c>
      <c r="E668" s="83">
        <f t="shared" ca="1" si="74"/>
        <v>0</v>
      </c>
      <c r="F668" s="82">
        <f t="shared" ca="1" si="75"/>
        <v>0</v>
      </c>
      <c r="G668" s="83">
        <f t="shared" ca="1" si="76"/>
        <v>0</v>
      </c>
      <c r="O668" s="85" t="s">
        <v>4144</v>
      </c>
      <c r="P668" s="85" t="s">
        <v>4145</v>
      </c>
      <c r="Q668" s="88">
        <v>352.56</v>
      </c>
      <c r="R668" s="85">
        <v>0</v>
      </c>
    </row>
    <row r="669" spans="1:18" x14ac:dyDescent="0.3">
      <c r="A669" s="82" t="str">
        <f t="shared" si="70"/>
        <v>TPU KIKIGO SELVA</v>
      </c>
      <c r="B669" s="82">
        <f t="shared" si="71"/>
        <v>70</v>
      </c>
      <c r="C669" s="82">
        <f t="shared" ca="1" si="72"/>
        <v>0</v>
      </c>
      <c r="D669" s="82">
        <f t="shared" ca="1" si="73"/>
        <v>0</v>
      </c>
      <c r="E669" s="83">
        <f t="shared" ca="1" si="74"/>
        <v>0</v>
      </c>
      <c r="F669" s="82">
        <f t="shared" ca="1" si="75"/>
        <v>0</v>
      </c>
      <c r="G669" s="83">
        <f t="shared" ca="1" si="76"/>
        <v>0</v>
      </c>
      <c r="O669" s="85" t="s">
        <v>4146</v>
      </c>
      <c r="P669" s="85" t="s">
        <v>4147</v>
      </c>
      <c r="Q669" s="88">
        <v>38.81</v>
      </c>
      <c r="R669" s="85">
        <v>0</v>
      </c>
    </row>
    <row r="670" spans="1:18" x14ac:dyDescent="0.3">
      <c r="A670" s="82" t="str">
        <f t="shared" si="70"/>
        <v>TPU KIKIGO SELVA</v>
      </c>
      <c r="B670" s="82">
        <f t="shared" si="71"/>
        <v>71</v>
      </c>
      <c r="C670" s="82">
        <f t="shared" ca="1" si="72"/>
        <v>0</v>
      </c>
      <c r="D670" s="82">
        <f t="shared" ca="1" si="73"/>
        <v>0</v>
      </c>
      <c r="E670" s="83">
        <f t="shared" ca="1" si="74"/>
        <v>0</v>
      </c>
      <c r="F670" s="82">
        <f t="shared" ca="1" si="75"/>
        <v>0</v>
      </c>
      <c r="G670" s="83">
        <f t="shared" ca="1" si="76"/>
        <v>0</v>
      </c>
      <c r="O670" s="85" t="s">
        <v>4148</v>
      </c>
      <c r="P670" s="85" t="s">
        <v>4149</v>
      </c>
      <c r="Q670" s="88">
        <v>45.28</v>
      </c>
      <c r="R670" s="85">
        <v>0</v>
      </c>
    </row>
    <row r="671" spans="1:18" x14ac:dyDescent="0.3">
      <c r="A671" s="82" t="str">
        <f t="shared" si="70"/>
        <v>TPU KIKIGO SELVA</v>
      </c>
      <c r="B671" s="82">
        <f t="shared" si="71"/>
        <v>72</v>
      </c>
      <c r="C671" s="82">
        <f t="shared" ca="1" si="72"/>
        <v>0</v>
      </c>
      <c r="D671" s="82">
        <f t="shared" ca="1" si="73"/>
        <v>0</v>
      </c>
      <c r="E671" s="83">
        <f t="shared" ca="1" si="74"/>
        <v>0</v>
      </c>
      <c r="F671" s="82">
        <f t="shared" ca="1" si="75"/>
        <v>0</v>
      </c>
      <c r="G671" s="83">
        <f t="shared" ca="1" si="76"/>
        <v>0</v>
      </c>
      <c r="O671" s="85" t="s">
        <v>4150</v>
      </c>
      <c r="P671" s="85" t="s">
        <v>4151</v>
      </c>
      <c r="Q671" s="88">
        <v>583.34</v>
      </c>
      <c r="R671" s="85">
        <v>0</v>
      </c>
    </row>
    <row r="672" spans="1:18" x14ac:dyDescent="0.3">
      <c r="A672" s="82" t="str">
        <f t="shared" si="70"/>
        <v>TPU KIKIGO SELVA</v>
      </c>
      <c r="B672" s="82">
        <f t="shared" si="71"/>
        <v>73</v>
      </c>
      <c r="C672" s="82">
        <f t="shared" ca="1" si="72"/>
        <v>0</v>
      </c>
      <c r="D672" s="82">
        <f t="shared" ca="1" si="73"/>
        <v>0</v>
      </c>
      <c r="E672" s="83">
        <f t="shared" ca="1" si="74"/>
        <v>0</v>
      </c>
      <c r="F672" s="82">
        <f t="shared" ca="1" si="75"/>
        <v>0</v>
      </c>
      <c r="G672" s="83">
        <f t="shared" ca="1" si="76"/>
        <v>0</v>
      </c>
      <c r="O672" s="85" t="s">
        <v>4152</v>
      </c>
      <c r="P672" s="85" t="s">
        <v>4153</v>
      </c>
      <c r="Q672" s="88">
        <v>44.47</v>
      </c>
      <c r="R672" s="85">
        <v>0</v>
      </c>
    </row>
    <row r="673" spans="1:18" x14ac:dyDescent="0.3">
      <c r="A673" s="82" t="str">
        <f t="shared" si="70"/>
        <v>TPU KIKIGO SELVA</v>
      </c>
      <c r="B673" s="82">
        <f t="shared" si="71"/>
        <v>74</v>
      </c>
      <c r="C673" s="82">
        <f t="shared" ca="1" si="72"/>
        <v>0</v>
      </c>
      <c r="D673" s="82">
        <f t="shared" ca="1" si="73"/>
        <v>0</v>
      </c>
      <c r="E673" s="83">
        <f t="shared" ca="1" si="74"/>
        <v>0</v>
      </c>
      <c r="F673" s="82">
        <f t="shared" ca="1" si="75"/>
        <v>0</v>
      </c>
      <c r="G673" s="83">
        <f t="shared" ca="1" si="76"/>
        <v>0</v>
      </c>
      <c r="O673" s="85" t="s">
        <v>4154</v>
      </c>
      <c r="P673" s="85" t="s">
        <v>4155</v>
      </c>
      <c r="Q673" s="88">
        <v>67.930000000000007</v>
      </c>
      <c r="R673" s="85">
        <v>0</v>
      </c>
    </row>
    <row r="674" spans="1:18" x14ac:dyDescent="0.3">
      <c r="A674" s="82" t="str">
        <f t="shared" si="70"/>
        <v>TPU KIKIGO SELVA</v>
      </c>
      <c r="B674" s="82">
        <f t="shared" si="71"/>
        <v>75</v>
      </c>
      <c r="C674" s="82">
        <f t="shared" ca="1" si="72"/>
        <v>0</v>
      </c>
      <c r="D674" s="82">
        <f t="shared" ca="1" si="73"/>
        <v>0</v>
      </c>
      <c r="E674" s="83">
        <f t="shared" ca="1" si="74"/>
        <v>0</v>
      </c>
      <c r="F674" s="82">
        <f t="shared" ca="1" si="75"/>
        <v>0</v>
      </c>
      <c r="G674" s="83">
        <f t="shared" ca="1" si="76"/>
        <v>0</v>
      </c>
      <c r="O674" s="85" t="s">
        <v>4156</v>
      </c>
      <c r="P674" s="85" t="s">
        <v>4157</v>
      </c>
      <c r="Q674" s="88">
        <v>51.3</v>
      </c>
      <c r="R674" s="85">
        <v>0</v>
      </c>
    </row>
    <row r="675" spans="1:18" x14ac:dyDescent="0.3">
      <c r="A675" s="82" t="str">
        <f t="shared" si="70"/>
        <v>TPU KIKIGO SELVA</v>
      </c>
      <c r="B675" s="82">
        <f t="shared" si="71"/>
        <v>76</v>
      </c>
      <c r="C675" s="82">
        <f t="shared" ca="1" si="72"/>
        <v>0</v>
      </c>
      <c r="D675" s="82">
        <f t="shared" ca="1" si="73"/>
        <v>0</v>
      </c>
      <c r="E675" s="83">
        <f t="shared" ca="1" si="74"/>
        <v>0</v>
      </c>
      <c r="F675" s="82">
        <f t="shared" ca="1" si="75"/>
        <v>0</v>
      </c>
      <c r="G675" s="83">
        <f t="shared" ca="1" si="76"/>
        <v>0</v>
      </c>
      <c r="O675" s="85" t="s">
        <v>4158</v>
      </c>
      <c r="P675" s="85" t="s">
        <v>4159</v>
      </c>
      <c r="Q675" s="88">
        <v>51.3</v>
      </c>
      <c r="R675" s="85">
        <v>0</v>
      </c>
    </row>
    <row r="676" spans="1:18" x14ac:dyDescent="0.3">
      <c r="A676" s="82" t="str">
        <f t="shared" si="70"/>
        <v>TPU KIKIGO SELVA</v>
      </c>
      <c r="B676" s="82">
        <f t="shared" si="71"/>
        <v>77</v>
      </c>
      <c r="C676" s="82">
        <f t="shared" ca="1" si="72"/>
        <v>0</v>
      </c>
      <c r="D676" s="82">
        <f t="shared" ca="1" si="73"/>
        <v>0</v>
      </c>
      <c r="E676" s="83">
        <f t="shared" ca="1" si="74"/>
        <v>0</v>
      </c>
      <c r="F676" s="82">
        <f t="shared" ca="1" si="75"/>
        <v>0</v>
      </c>
      <c r="G676" s="83">
        <f t="shared" ca="1" si="76"/>
        <v>0</v>
      </c>
      <c r="O676" s="85" t="s">
        <v>4160</v>
      </c>
      <c r="P676" s="85" t="s">
        <v>4161</v>
      </c>
      <c r="Q676" s="88">
        <v>42.37</v>
      </c>
      <c r="R676" s="85">
        <v>0</v>
      </c>
    </row>
    <row r="677" spans="1:18" x14ac:dyDescent="0.3">
      <c r="A677" s="82" t="str">
        <f t="shared" si="70"/>
        <v>TPU KIKIGO SELVA</v>
      </c>
      <c r="B677" s="82">
        <f t="shared" si="71"/>
        <v>78</v>
      </c>
      <c r="C677" s="82">
        <f t="shared" ca="1" si="72"/>
        <v>0</v>
      </c>
      <c r="D677" s="82">
        <f t="shared" ca="1" si="73"/>
        <v>0</v>
      </c>
      <c r="E677" s="83">
        <f t="shared" ca="1" si="74"/>
        <v>0</v>
      </c>
      <c r="F677" s="82">
        <f t="shared" ca="1" si="75"/>
        <v>0</v>
      </c>
      <c r="G677" s="83">
        <f t="shared" ca="1" si="76"/>
        <v>0</v>
      </c>
      <c r="O677" s="85" t="s">
        <v>4162</v>
      </c>
      <c r="P677" s="85" t="s">
        <v>4163</v>
      </c>
      <c r="Q677" s="88">
        <v>75.2</v>
      </c>
      <c r="R677" s="85">
        <v>0</v>
      </c>
    </row>
    <row r="678" spans="1:18" x14ac:dyDescent="0.3">
      <c r="A678" s="82" t="str">
        <f t="shared" si="70"/>
        <v>TPU KIKIGO SELVA</v>
      </c>
      <c r="B678" s="82">
        <f t="shared" si="71"/>
        <v>79</v>
      </c>
      <c r="C678" s="82">
        <f t="shared" ca="1" si="72"/>
        <v>0</v>
      </c>
      <c r="D678" s="82">
        <f t="shared" ca="1" si="73"/>
        <v>0</v>
      </c>
      <c r="E678" s="83">
        <f t="shared" ca="1" si="74"/>
        <v>0</v>
      </c>
      <c r="F678" s="82">
        <f t="shared" ca="1" si="75"/>
        <v>0</v>
      </c>
      <c r="G678" s="83">
        <f t="shared" ca="1" si="76"/>
        <v>0</v>
      </c>
      <c r="O678" s="85" t="s">
        <v>4164</v>
      </c>
      <c r="P678" s="85" t="s">
        <v>34542</v>
      </c>
      <c r="Q678" s="88">
        <v>300.8</v>
      </c>
      <c r="R678" s="85">
        <v>0</v>
      </c>
    </row>
    <row r="679" spans="1:18" x14ac:dyDescent="0.3">
      <c r="A679" s="82" t="str">
        <f t="shared" si="70"/>
        <v>TPU KIKIGO SELVA</v>
      </c>
      <c r="B679" s="82">
        <f t="shared" si="71"/>
        <v>80</v>
      </c>
      <c r="C679" s="82">
        <f t="shared" ca="1" si="72"/>
        <v>0</v>
      </c>
      <c r="D679" s="82">
        <f t="shared" ca="1" si="73"/>
        <v>0</v>
      </c>
      <c r="E679" s="83">
        <f t="shared" ca="1" si="74"/>
        <v>0</v>
      </c>
      <c r="F679" s="82">
        <f t="shared" ca="1" si="75"/>
        <v>0</v>
      </c>
      <c r="G679" s="83">
        <f t="shared" ca="1" si="76"/>
        <v>0</v>
      </c>
      <c r="O679" s="85" t="s">
        <v>4165</v>
      </c>
      <c r="P679" s="85" t="s">
        <v>4166</v>
      </c>
      <c r="Q679" s="88">
        <v>978.43</v>
      </c>
      <c r="R679" s="85">
        <v>0</v>
      </c>
    </row>
    <row r="680" spans="1:18" x14ac:dyDescent="0.3">
      <c r="A680" s="82" t="str">
        <f t="shared" si="70"/>
        <v>TPU KIKIGO SELVA</v>
      </c>
      <c r="B680" s="82">
        <f t="shared" si="71"/>
        <v>81</v>
      </c>
      <c r="C680" s="82">
        <f t="shared" ca="1" si="72"/>
        <v>0</v>
      </c>
      <c r="D680" s="82">
        <f t="shared" ca="1" si="73"/>
        <v>0</v>
      </c>
      <c r="E680" s="83">
        <f t="shared" ca="1" si="74"/>
        <v>0</v>
      </c>
      <c r="F680" s="82">
        <f t="shared" ca="1" si="75"/>
        <v>0</v>
      </c>
      <c r="G680" s="83">
        <f t="shared" ca="1" si="76"/>
        <v>0</v>
      </c>
      <c r="O680" s="85" t="s">
        <v>4167</v>
      </c>
      <c r="P680" s="85" t="s">
        <v>4168</v>
      </c>
      <c r="Q680" s="88">
        <v>974.18</v>
      </c>
      <c r="R680" s="85">
        <v>0</v>
      </c>
    </row>
    <row r="681" spans="1:18" x14ac:dyDescent="0.3">
      <c r="A681" s="82" t="str">
        <f t="shared" si="70"/>
        <v>TPU KIKIGO SELVA</v>
      </c>
      <c r="B681" s="82">
        <f t="shared" si="71"/>
        <v>82</v>
      </c>
      <c r="C681" s="82">
        <f t="shared" ca="1" si="72"/>
        <v>0</v>
      </c>
      <c r="D681" s="82">
        <f t="shared" ca="1" si="73"/>
        <v>0</v>
      </c>
      <c r="E681" s="83">
        <f t="shared" ca="1" si="74"/>
        <v>0</v>
      </c>
      <c r="F681" s="82">
        <f t="shared" ca="1" si="75"/>
        <v>0</v>
      </c>
      <c r="G681" s="83">
        <f t="shared" ca="1" si="76"/>
        <v>0</v>
      </c>
      <c r="O681" s="85" t="s">
        <v>4169</v>
      </c>
      <c r="P681" s="85" t="s">
        <v>4170</v>
      </c>
      <c r="Q681" s="88">
        <v>2736.37</v>
      </c>
      <c r="R681" s="85">
        <v>0</v>
      </c>
    </row>
    <row r="682" spans="1:18" x14ac:dyDescent="0.3">
      <c r="A682" s="82" t="str">
        <f t="shared" si="70"/>
        <v>TPU KIKIGO SELVA</v>
      </c>
      <c r="B682" s="82">
        <f t="shared" si="71"/>
        <v>83</v>
      </c>
      <c r="C682" s="82">
        <f t="shared" ca="1" si="72"/>
        <v>0</v>
      </c>
      <c r="D682" s="82">
        <f t="shared" ca="1" si="73"/>
        <v>0</v>
      </c>
      <c r="E682" s="83">
        <f t="shared" ca="1" si="74"/>
        <v>0</v>
      </c>
      <c r="F682" s="82">
        <f t="shared" ca="1" si="75"/>
        <v>0</v>
      </c>
      <c r="G682" s="83">
        <f t="shared" ca="1" si="76"/>
        <v>0</v>
      </c>
      <c r="O682" s="85" t="s">
        <v>4171</v>
      </c>
      <c r="P682" s="85" t="s">
        <v>4172</v>
      </c>
      <c r="Q682" s="88">
        <v>253.13</v>
      </c>
      <c r="R682" s="85">
        <v>0</v>
      </c>
    </row>
    <row r="683" spans="1:18" x14ac:dyDescent="0.3">
      <c r="A683" s="82" t="str">
        <f t="shared" si="70"/>
        <v>TPU KIKIGO SELVA</v>
      </c>
      <c r="B683" s="82">
        <f t="shared" si="71"/>
        <v>84</v>
      </c>
      <c r="C683" s="82">
        <f t="shared" ca="1" si="72"/>
        <v>0</v>
      </c>
      <c r="D683" s="82">
        <f t="shared" ca="1" si="73"/>
        <v>0</v>
      </c>
      <c r="E683" s="83">
        <f t="shared" ca="1" si="74"/>
        <v>0</v>
      </c>
      <c r="F683" s="82">
        <f t="shared" ca="1" si="75"/>
        <v>0</v>
      </c>
      <c r="G683" s="83">
        <f t="shared" ca="1" si="76"/>
        <v>0</v>
      </c>
      <c r="O683" s="85" t="s">
        <v>4173</v>
      </c>
      <c r="P683" s="85" t="s">
        <v>4174</v>
      </c>
      <c r="Q683" s="88">
        <v>316.41000000000003</v>
      </c>
      <c r="R683" s="85">
        <v>0</v>
      </c>
    </row>
    <row r="684" spans="1:18" x14ac:dyDescent="0.3">
      <c r="A684" s="82" t="str">
        <f t="shared" si="70"/>
        <v>TPU KIKIGO SELVA</v>
      </c>
      <c r="B684" s="82">
        <f t="shared" si="71"/>
        <v>85</v>
      </c>
      <c r="C684" s="82">
        <f t="shared" ca="1" si="72"/>
        <v>0</v>
      </c>
      <c r="D684" s="82">
        <f t="shared" ca="1" si="73"/>
        <v>0</v>
      </c>
      <c r="E684" s="83">
        <f t="shared" ca="1" si="74"/>
        <v>0</v>
      </c>
      <c r="F684" s="82">
        <f t="shared" ca="1" si="75"/>
        <v>0</v>
      </c>
      <c r="G684" s="83">
        <f t="shared" ca="1" si="76"/>
        <v>0</v>
      </c>
      <c r="O684" s="85" t="s">
        <v>4175</v>
      </c>
      <c r="P684" s="85" t="s">
        <v>4176</v>
      </c>
      <c r="Q684" s="88">
        <v>75.94</v>
      </c>
      <c r="R684" s="85">
        <v>0</v>
      </c>
    </row>
    <row r="685" spans="1:18" x14ac:dyDescent="0.3">
      <c r="A685" s="82" t="str">
        <f t="shared" si="70"/>
        <v>TPU KIKIGO SELVA</v>
      </c>
      <c r="B685" s="82">
        <f t="shared" si="71"/>
        <v>86</v>
      </c>
      <c r="C685" s="82">
        <f t="shared" ca="1" si="72"/>
        <v>0</v>
      </c>
      <c r="D685" s="82">
        <f t="shared" ca="1" si="73"/>
        <v>0</v>
      </c>
      <c r="E685" s="83">
        <f t="shared" ca="1" si="74"/>
        <v>0</v>
      </c>
      <c r="F685" s="82">
        <f t="shared" ca="1" si="75"/>
        <v>0</v>
      </c>
      <c r="G685" s="83">
        <f t="shared" ca="1" si="76"/>
        <v>0</v>
      </c>
      <c r="O685" s="85" t="s">
        <v>4177</v>
      </c>
      <c r="P685" s="85" t="s">
        <v>4178</v>
      </c>
      <c r="Q685" s="88">
        <v>202.5</v>
      </c>
      <c r="R685" s="85">
        <v>0</v>
      </c>
    </row>
    <row r="686" spans="1:18" x14ac:dyDescent="0.3">
      <c r="A686" s="82" t="str">
        <f t="shared" si="70"/>
        <v>TPU KIKIGO SELVA</v>
      </c>
      <c r="B686" s="82">
        <f t="shared" si="71"/>
        <v>87</v>
      </c>
      <c r="C686" s="82">
        <f t="shared" ca="1" si="72"/>
        <v>0</v>
      </c>
      <c r="D686" s="82">
        <f t="shared" ca="1" si="73"/>
        <v>0</v>
      </c>
      <c r="E686" s="83">
        <f t="shared" ca="1" si="74"/>
        <v>0</v>
      </c>
      <c r="F686" s="82">
        <f t="shared" ca="1" si="75"/>
        <v>0</v>
      </c>
      <c r="G686" s="83">
        <f t="shared" ca="1" si="76"/>
        <v>0</v>
      </c>
      <c r="O686" s="85" t="s">
        <v>4179</v>
      </c>
      <c r="P686" s="85" t="s">
        <v>4180</v>
      </c>
      <c r="Q686" s="88">
        <v>348.05</v>
      </c>
      <c r="R686" s="85">
        <v>0</v>
      </c>
    </row>
    <row r="687" spans="1:18" x14ac:dyDescent="0.3">
      <c r="A687" s="82" t="str">
        <f t="shared" si="70"/>
        <v>TPU KIKIGO SELVA</v>
      </c>
      <c r="B687" s="82">
        <f t="shared" si="71"/>
        <v>88</v>
      </c>
      <c r="C687" s="82">
        <f t="shared" ca="1" si="72"/>
        <v>0</v>
      </c>
      <c r="D687" s="82">
        <f t="shared" ca="1" si="73"/>
        <v>0</v>
      </c>
      <c r="E687" s="83">
        <f t="shared" ca="1" si="74"/>
        <v>0</v>
      </c>
      <c r="F687" s="82">
        <f t="shared" ca="1" si="75"/>
        <v>0</v>
      </c>
      <c r="G687" s="83">
        <f t="shared" ca="1" si="76"/>
        <v>0</v>
      </c>
      <c r="O687" s="85" t="s">
        <v>4181</v>
      </c>
      <c r="P687" s="85" t="s">
        <v>4182</v>
      </c>
      <c r="Q687" s="88">
        <v>265.79000000000002</v>
      </c>
      <c r="R687" s="85">
        <v>0</v>
      </c>
    </row>
    <row r="688" spans="1:18" x14ac:dyDescent="0.3">
      <c r="A688" s="82" t="str">
        <f t="shared" si="70"/>
        <v>TPU KIKIGO SELVA</v>
      </c>
      <c r="B688" s="82">
        <f t="shared" si="71"/>
        <v>89</v>
      </c>
      <c r="C688" s="82">
        <f t="shared" ca="1" si="72"/>
        <v>0</v>
      </c>
      <c r="D688" s="82">
        <f t="shared" ca="1" si="73"/>
        <v>0</v>
      </c>
      <c r="E688" s="83">
        <f t="shared" ca="1" si="74"/>
        <v>0</v>
      </c>
      <c r="F688" s="82">
        <f t="shared" ca="1" si="75"/>
        <v>0</v>
      </c>
      <c r="G688" s="83">
        <f t="shared" ca="1" si="76"/>
        <v>0</v>
      </c>
      <c r="O688" s="85" t="s">
        <v>4183</v>
      </c>
      <c r="P688" s="85" t="s">
        <v>4184</v>
      </c>
      <c r="Q688" s="88">
        <v>1400.04</v>
      </c>
      <c r="R688" s="85">
        <v>0</v>
      </c>
    </row>
    <row r="689" spans="1:18" x14ac:dyDescent="0.3">
      <c r="A689" s="82" t="str">
        <f t="shared" si="70"/>
        <v>TPU KIKIGO SELVA</v>
      </c>
      <c r="B689" s="82">
        <f t="shared" si="71"/>
        <v>90</v>
      </c>
      <c r="C689" s="82">
        <f t="shared" ca="1" si="72"/>
        <v>0</v>
      </c>
      <c r="D689" s="82">
        <f t="shared" ca="1" si="73"/>
        <v>0</v>
      </c>
      <c r="E689" s="83">
        <f t="shared" ca="1" si="74"/>
        <v>0</v>
      </c>
      <c r="F689" s="82">
        <f t="shared" ca="1" si="75"/>
        <v>0</v>
      </c>
      <c r="G689" s="83">
        <f t="shared" ca="1" si="76"/>
        <v>0</v>
      </c>
      <c r="O689" s="85" t="s">
        <v>4185</v>
      </c>
      <c r="P689" s="85" t="s">
        <v>4186</v>
      </c>
      <c r="Q689" s="88">
        <v>368.8</v>
      </c>
      <c r="R689" s="85">
        <v>0</v>
      </c>
    </row>
    <row r="690" spans="1:18" x14ac:dyDescent="0.3">
      <c r="A690" s="82" t="str">
        <f t="shared" si="70"/>
        <v>TPU KIKIGO SELVA</v>
      </c>
      <c r="B690" s="82">
        <f t="shared" si="71"/>
        <v>91</v>
      </c>
      <c r="C690" s="82">
        <f t="shared" ca="1" si="72"/>
        <v>0</v>
      </c>
      <c r="D690" s="82">
        <f t="shared" ca="1" si="73"/>
        <v>0</v>
      </c>
      <c r="E690" s="83">
        <f t="shared" ca="1" si="74"/>
        <v>0</v>
      </c>
      <c r="F690" s="82">
        <f t="shared" ca="1" si="75"/>
        <v>0</v>
      </c>
      <c r="G690" s="83">
        <f t="shared" ca="1" si="76"/>
        <v>0</v>
      </c>
      <c r="O690" s="85" t="s">
        <v>4187</v>
      </c>
      <c r="P690" s="85" t="s">
        <v>4188</v>
      </c>
      <c r="Q690" s="88">
        <v>1665.59</v>
      </c>
      <c r="R690" s="85">
        <v>0</v>
      </c>
    </row>
    <row r="691" spans="1:18" x14ac:dyDescent="0.3">
      <c r="A691" s="82" t="str">
        <f t="shared" si="70"/>
        <v>TPU KIKIGO SELVA</v>
      </c>
      <c r="B691" s="82">
        <f t="shared" si="71"/>
        <v>92</v>
      </c>
      <c r="C691" s="82">
        <f t="shared" ca="1" si="72"/>
        <v>0</v>
      </c>
      <c r="D691" s="82">
        <f t="shared" ca="1" si="73"/>
        <v>0</v>
      </c>
      <c r="E691" s="83">
        <f t="shared" ca="1" si="74"/>
        <v>0</v>
      </c>
      <c r="F691" s="82">
        <f t="shared" ca="1" si="75"/>
        <v>0</v>
      </c>
      <c r="G691" s="83">
        <f t="shared" ca="1" si="76"/>
        <v>0</v>
      </c>
      <c r="O691" s="85" t="s">
        <v>4189</v>
      </c>
      <c r="P691" s="85" t="s">
        <v>4190</v>
      </c>
      <c r="Q691" s="88">
        <v>1665.59</v>
      </c>
      <c r="R691" s="85">
        <v>0</v>
      </c>
    </row>
    <row r="692" spans="1:18" x14ac:dyDescent="0.3">
      <c r="A692" s="82" t="str">
        <f t="shared" si="70"/>
        <v>TPU KIKIGO SELVA</v>
      </c>
      <c r="B692" s="82">
        <f t="shared" si="71"/>
        <v>93</v>
      </c>
      <c r="C692" s="82">
        <f t="shared" ca="1" si="72"/>
        <v>0</v>
      </c>
      <c r="D692" s="82">
        <f t="shared" ca="1" si="73"/>
        <v>0</v>
      </c>
      <c r="E692" s="83">
        <f t="shared" ca="1" si="74"/>
        <v>0</v>
      </c>
      <c r="F692" s="82">
        <f t="shared" ca="1" si="75"/>
        <v>0</v>
      </c>
      <c r="G692" s="83">
        <f t="shared" ca="1" si="76"/>
        <v>0</v>
      </c>
      <c r="O692" s="85" t="s">
        <v>4191</v>
      </c>
      <c r="P692" s="85" t="s">
        <v>4192</v>
      </c>
      <c r="Q692" s="88">
        <v>1534.57</v>
      </c>
      <c r="R692" s="85">
        <v>0</v>
      </c>
    </row>
    <row r="693" spans="1:18" x14ac:dyDescent="0.3">
      <c r="A693" s="82" t="str">
        <f t="shared" si="70"/>
        <v>TPU KIKIGO SELVA</v>
      </c>
      <c r="B693" s="82">
        <f t="shared" si="71"/>
        <v>94</v>
      </c>
      <c r="C693" s="82">
        <f t="shared" ca="1" si="72"/>
        <v>0</v>
      </c>
      <c r="D693" s="82">
        <f t="shared" ca="1" si="73"/>
        <v>0</v>
      </c>
      <c r="E693" s="83">
        <f t="shared" ca="1" si="74"/>
        <v>0</v>
      </c>
      <c r="F693" s="82">
        <f t="shared" ca="1" si="75"/>
        <v>0</v>
      </c>
      <c r="G693" s="83">
        <f t="shared" ca="1" si="76"/>
        <v>0</v>
      </c>
      <c r="O693" s="85" t="s">
        <v>4193</v>
      </c>
      <c r="P693" s="85" t="s">
        <v>4194</v>
      </c>
      <c r="Q693" s="88">
        <v>832.76</v>
      </c>
      <c r="R693" s="85">
        <v>0</v>
      </c>
    </row>
    <row r="694" spans="1:18" x14ac:dyDescent="0.3">
      <c r="A694" s="82" t="str">
        <f t="shared" si="70"/>
        <v>TPU KIKIGO SELVA</v>
      </c>
      <c r="B694" s="82">
        <f t="shared" si="71"/>
        <v>95</v>
      </c>
      <c r="C694" s="82">
        <f t="shared" ca="1" si="72"/>
        <v>0</v>
      </c>
      <c r="D694" s="82">
        <f t="shared" ca="1" si="73"/>
        <v>0</v>
      </c>
      <c r="E694" s="83">
        <f t="shared" ca="1" si="74"/>
        <v>0</v>
      </c>
      <c r="F694" s="82">
        <f t="shared" ca="1" si="75"/>
        <v>0</v>
      </c>
      <c r="G694" s="83">
        <f t="shared" ca="1" si="76"/>
        <v>0</v>
      </c>
      <c r="O694" s="85" t="s">
        <v>4195</v>
      </c>
      <c r="P694" s="85" t="s">
        <v>4196</v>
      </c>
      <c r="Q694" s="88">
        <v>117.77</v>
      </c>
      <c r="R694" s="85">
        <v>0</v>
      </c>
    </row>
    <row r="695" spans="1:18" x14ac:dyDescent="0.3">
      <c r="A695" s="82" t="str">
        <f t="shared" si="70"/>
        <v>TPU KIKIGO SELVA</v>
      </c>
      <c r="B695" s="82">
        <f t="shared" si="71"/>
        <v>96</v>
      </c>
      <c r="C695" s="82">
        <f t="shared" ca="1" si="72"/>
        <v>0</v>
      </c>
      <c r="D695" s="82">
        <f t="shared" ca="1" si="73"/>
        <v>0</v>
      </c>
      <c r="E695" s="83">
        <f t="shared" ca="1" si="74"/>
        <v>0</v>
      </c>
      <c r="F695" s="82">
        <f t="shared" ca="1" si="75"/>
        <v>0</v>
      </c>
      <c r="G695" s="83">
        <f t="shared" ca="1" si="76"/>
        <v>0</v>
      </c>
      <c r="O695" s="85" t="s">
        <v>4197</v>
      </c>
      <c r="P695" s="85" t="s">
        <v>4198</v>
      </c>
      <c r="Q695" s="88">
        <v>630.51</v>
      </c>
      <c r="R695" s="85">
        <v>0</v>
      </c>
    </row>
    <row r="696" spans="1:18" x14ac:dyDescent="0.3">
      <c r="A696" s="82" t="str">
        <f t="shared" si="70"/>
        <v>TPU KIKIGO SELVA</v>
      </c>
      <c r="B696" s="82">
        <f t="shared" si="71"/>
        <v>97</v>
      </c>
      <c r="C696" s="82">
        <f t="shared" ca="1" si="72"/>
        <v>0</v>
      </c>
      <c r="D696" s="82">
        <f t="shared" ca="1" si="73"/>
        <v>0</v>
      </c>
      <c r="E696" s="83">
        <f t="shared" ca="1" si="74"/>
        <v>0</v>
      </c>
      <c r="F696" s="82">
        <f t="shared" ca="1" si="75"/>
        <v>0</v>
      </c>
      <c r="G696" s="83">
        <f t="shared" ca="1" si="76"/>
        <v>0</v>
      </c>
      <c r="O696" s="85" t="s">
        <v>4199</v>
      </c>
      <c r="P696" s="85" t="s">
        <v>4200</v>
      </c>
      <c r="Q696" s="88">
        <v>593.64</v>
      </c>
      <c r="R696" s="85">
        <v>0</v>
      </c>
    </row>
    <row r="697" spans="1:18" x14ac:dyDescent="0.3">
      <c r="A697" s="82" t="str">
        <f t="shared" si="70"/>
        <v>TPU KIKIGO SELVA</v>
      </c>
      <c r="B697" s="82">
        <f t="shared" si="71"/>
        <v>98</v>
      </c>
      <c r="C697" s="82">
        <f t="shared" ca="1" si="72"/>
        <v>0</v>
      </c>
      <c r="D697" s="82">
        <f t="shared" ca="1" si="73"/>
        <v>0</v>
      </c>
      <c r="E697" s="83">
        <f t="shared" ca="1" si="74"/>
        <v>0</v>
      </c>
      <c r="F697" s="82">
        <f t="shared" ca="1" si="75"/>
        <v>0</v>
      </c>
      <c r="G697" s="83">
        <f t="shared" ca="1" si="76"/>
        <v>0</v>
      </c>
      <c r="O697" s="85" t="s">
        <v>4201</v>
      </c>
      <c r="P697" s="85" t="s">
        <v>4202</v>
      </c>
      <c r="Q697" s="88">
        <v>749.48</v>
      </c>
      <c r="R697" s="85">
        <v>0</v>
      </c>
    </row>
    <row r="698" spans="1:18" x14ac:dyDescent="0.3">
      <c r="A698" s="82" t="str">
        <f t="shared" si="70"/>
        <v>TPU KIKIGO SELVA</v>
      </c>
      <c r="B698" s="82">
        <f t="shared" si="71"/>
        <v>99</v>
      </c>
      <c r="C698" s="82">
        <f t="shared" ca="1" si="72"/>
        <v>0</v>
      </c>
      <c r="D698" s="82">
        <f t="shared" ca="1" si="73"/>
        <v>0</v>
      </c>
      <c r="E698" s="83">
        <f t="shared" ca="1" si="74"/>
        <v>0</v>
      </c>
      <c r="F698" s="82">
        <f t="shared" ca="1" si="75"/>
        <v>0</v>
      </c>
      <c r="G698" s="83">
        <f t="shared" ca="1" si="76"/>
        <v>0</v>
      </c>
      <c r="O698" s="85" t="s">
        <v>4203</v>
      </c>
      <c r="P698" s="85" t="s">
        <v>4204</v>
      </c>
      <c r="Q698" s="88">
        <v>6270.69</v>
      </c>
      <c r="R698" s="85">
        <v>0</v>
      </c>
    </row>
    <row r="699" spans="1:18" x14ac:dyDescent="0.3">
      <c r="A699" s="82" t="str">
        <f t="shared" si="70"/>
        <v>TPU KIKIGO SELVA</v>
      </c>
      <c r="B699" s="82">
        <f t="shared" si="71"/>
        <v>100</v>
      </c>
      <c r="C699" s="82">
        <f t="shared" ca="1" si="72"/>
        <v>0</v>
      </c>
      <c r="D699" s="82">
        <f t="shared" ca="1" si="73"/>
        <v>0</v>
      </c>
      <c r="E699" s="83">
        <f t="shared" ca="1" si="74"/>
        <v>0</v>
      </c>
      <c r="F699" s="82">
        <f t="shared" ca="1" si="75"/>
        <v>0</v>
      </c>
      <c r="G699" s="83">
        <f t="shared" ca="1" si="76"/>
        <v>0</v>
      </c>
      <c r="O699" s="85" t="s">
        <v>4205</v>
      </c>
      <c r="P699" s="85" t="s">
        <v>4206</v>
      </c>
      <c r="Q699" s="88">
        <v>720</v>
      </c>
      <c r="R699" s="85">
        <v>0</v>
      </c>
    </row>
    <row r="700" spans="1:18" x14ac:dyDescent="0.3">
      <c r="A700" s="82" t="str">
        <f t="shared" si="70"/>
        <v>TPU KIKIGO SELVA</v>
      </c>
      <c r="B700" s="82">
        <f t="shared" si="71"/>
        <v>101</v>
      </c>
      <c r="C700" s="82">
        <f t="shared" ca="1" si="72"/>
        <v>0</v>
      </c>
      <c r="D700" s="82">
        <f t="shared" ca="1" si="73"/>
        <v>0</v>
      </c>
      <c r="E700" s="83">
        <f t="shared" ca="1" si="74"/>
        <v>0</v>
      </c>
      <c r="F700" s="82">
        <f t="shared" ca="1" si="75"/>
        <v>0</v>
      </c>
      <c r="G700" s="83">
        <f t="shared" ca="1" si="76"/>
        <v>0</v>
      </c>
      <c r="O700" s="85" t="s">
        <v>4207</v>
      </c>
      <c r="P700" s="85" t="s">
        <v>35315</v>
      </c>
      <c r="Q700" s="88">
        <v>12499</v>
      </c>
      <c r="R700" s="85">
        <v>0</v>
      </c>
    </row>
    <row r="701" spans="1:18" x14ac:dyDescent="0.3">
      <c r="A701" s="82" t="str">
        <f t="shared" si="70"/>
        <v>TPU KIKIGO SELVA</v>
      </c>
      <c r="B701" s="82">
        <f t="shared" si="71"/>
        <v>102</v>
      </c>
      <c r="C701" s="82">
        <f t="shared" ca="1" si="72"/>
        <v>0</v>
      </c>
      <c r="D701" s="82">
        <f t="shared" ca="1" si="73"/>
        <v>0</v>
      </c>
      <c r="E701" s="83">
        <f t="shared" ca="1" si="74"/>
        <v>0</v>
      </c>
      <c r="F701" s="82">
        <f t="shared" ca="1" si="75"/>
        <v>0</v>
      </c>
      <c r="G701" s="83">
        <f t="shared" ca="1" si="76"/>
        <v>0</v>
      </c>
      <c r="O701" s="85" t="s">
        <v>4208</v>
      </c>
      <c r="P701" s="85" t="s">
        <v>4209</v>
      </c>
      <c r="Q701" s="88">
        <v>9188.27</v>
      </c>
      <c r="R701" s="85">
        <v>0</v>
      </c>
    </row>
    <row r="702" spans="1:18" x14ac:dyDescent="0.3">
      <c r="A702" s="82" t="str">
        <f t="shared" si="70"/>
        <v>TPU KIKIGO SELVA</v>
      </c>
      <c r="B702" s="82">
        <f t="shared" si="71"/>
        <v>103</v>
      </c>
      <c r="C702" s="82">
        <f t="shared" ca="1" si="72"/>
        <v>0</v>
      </c>
      <c r="D702" s="82">
        <f t="shared" ca="1" si="73"/>
        <v>0</v>
      </c>
      <c r="E702" s="83">
        <f t="shared" ca="1" si="74"/>
        <v>0</v>
      </c>
      <c r="F702" s="82">
        <f t="shared" ca="1" si="75"/>
        <v>0</v>
      </c>
      <c r="G702" s="83">
        <f t="shared" ca="1" si="76"/>
        <v>0</v>
      </c>
      <c r="O702" s="85" t="s">
        <v>4210</v>
      </c>
      <c r="P702" s="85" t="s">
        <v>4211</v>
      </c>
      <c r="Q702" s="88">
        <v>10905.85</v>
      </c>
      <c r="R702" s="85">
        <v>0</v>
      </c>
    </row>
    <row r="703" spans="1:18" x14ac:dyDescent="0.3">
      <c r="A703" s="82" t="str">
        <f t="shared" si="70"/>
        <v>TPU KIKIGO SELVA</v>
      </c>
      <c r="B703" s="82">
        <f t="shared" si="71"/>
        <v>104</v>
      </c>
      <c r="C703" s="82">
        <f t="shared" ca="1" si="72"/>
        <v>0</v>
      </c>
      <c r="D703" s="82">
        <f t="shared" ca="1" si="73"/>
        <v>0</v>
      </c>
      <c r="E703" s="83">
        <f t="shared" ca="1" si="74"/>
        <v>0</v>
      </c>
      <c r="F703" s="82">
        <f t="shared" ca="1" si="75"/>
        <v>0</v>
      </c>
      <c r="G703" s="83">
        <f t="shared" ca="1" si="76"/>
        <v>0</v>
      </c>
      <c r="O703" s="85" t="s">
        <v>4212</v>
      </c>
      <c r="P703" s="85" t="s">
        <v>4213</v>
      </c>
      <c r="Q703" s="88">
        <v>159</v>
      </c>
      <c r="R703" s="85">
        <v>0</v>
      </c>
    </row>
    <row r="704" spans="1:18" x14ac:dyDescent="0.3">
      <c r="A704" s="82" t="str">
        <f t="shared" si="70"/>
        <v>TPU KIKIGO SELVA</v>
      </c>
      <c r="B704" s="82">
        <f t="shared" si="71"/>
        <v>105</v>
      </c>
      <c r="C704" s="82">
        <f t="shared" ca="1" si="72"/>
        <v>0</v>
      </c>
      <c r="D704" s="82">
        <f t="shared" ca="1" si="73"/>
        <v>0</v>
      </c>
      <c r="E704" s="83">
        <f t="shared" ca="1" si="74"/>
        <v>0</v>
      </c>
      <c r="F704" s="82">
        <f t="shared" ca="1" si="75"/>
        <v>0</v>
      </c>
      <c r="G704" s="83">
        <f t="shared" ca="1" si="76"/>
        <v>0</v>
      </c>
      <c r="O704" s="85" t="s">
        <v>4214</v>
      </c>
      <c r="P704" s="85" t="s">
        <v>4215</v>
      </c>
      <c r="Q704" s="88">
        <v>159</v>
      </c>
      <c r="R704" s="85">
        <v>0</v>
      </c>
    </row>
    <row r="705" spans="1:18" x14ac:dyDescent="0.3">
      <c r="A705" s="82" t="str">
        <f t="shared" si="70"/>
        <v>TPU KIKIGO SELVA</v>
      </c>
      <c r="B705" s="82">
        <f t="shared" si="71"/>
        <v>106</v>
      </c>
      <c r="C705" s="82">
        <f t="shared" ca="1" si="72"/>
        <v>0</v>
      </c>
      <c r="D705" s="82">
        <f t="shared" ca="1" si="73"/>
        <v>0</v>
      </c>
      <c r="E705" s="83">
        <f t="shared" ca="1" si="74"/>
        <v>0</v>
      </c>
      <c r="F705" s="82">
        <f t="shared" ca="1" si="75"/>
        <v>0</v>
      </c>
      <c r="G705" s="83">
        <f t="shared" ca="1" si="76"/>
        <v>0</v>
      </c>
      <c r="O705" s="85" t="s">
        <v>4216</v>
      </c>
      <c r="P705" s="85" t="s">
        <v>4217</v>
      </c>
      <c r="Q705" s="88">
        <v>159</v>
      </c>
      <c r="R705" s="85">
        <v>0</v>
      </c>
    </row>
    <row r="706" spans="1:18" x14ac:dyDescent="0.3">
      <c r="A706" s="82" t="str">
        <f t="shared" si="70"/>
        <v>TPU KIKIGO SELVA</v>
      </c>
      <c r="B706" s="82">
        <f t="shared" si="71"/>
        <v>107</v>
      </c>
      <c r="C706" s="82">
        <f t="shared" ca="1" si="72"/>
        <v>0</v>
      </c>
      <c r="D706" s="82">
        <f t="shared" ca="1" si="73"/>
        <v>0</v>
      </c>
      <c r="E706" s="83">
        <f t="shared" ca="1" si="74"/>
        <v>0</v>
      </c>
      <c r="F706" s="82">
        <f t="shared" ca="1" si="75"/>
        <v>0</v>
      </c>
      <c r="G706" s="83">
        <f t="shared" ca="1" si="76"/>
        <v>0</v>
      </c>
      <c r="O706" s="85" t="s">
        <v>4218</v>
      </c>
      <c r="P706" s="85" t="s">
        <v>4219</v>
      </c>
      <c r="Q706" s="88">
        <v>159</v>
      </c>
      <c r="R706" s="85">
        <v>0</v>
      </c>
    </row>
    <row r="707" spans="1:18" x14ac:dyDescent="0.3">
      <c r="A707" s="82" t="str">
        <f t="shared" ref="A707:A770" si="77">IFERROR(INDEX($J$2:$J$100,INT((ROW(A706)-1)/150)+1),"")</f>
        <v>TPU KIKIGO SELVA</v>
      </c>
      <c r="B707" s="82">
        <f t="shared" ref="B707:B770" si="78">IF($A707="","",MOD(ROW(A706)-1,150)+3)</f>
        <v>108</v>
      </c>
      <c r="C707" s="82">
        <f t="shared" ref="C707:C770" ca="1" si="79">IF($A707="","",IFERROR(INDIRECT("'"&amp;$A707&amp;"'!A"&amp;$B707),""))</f>
        <v>0</v>
      </c>
      <c r="D707" s="82">
        <f t="shared" ref="D707:D770" ca="1" si="80">IF($A707="","",IFERROR(INDIRECT("'"&amp;$A707&amp;"'!B"&amp;$B707),""))</f>
        <v>0</v>
      </c>
      <c r="E707" s="83">
        <f t="shared" ref="E707:E770" ca="1" si="81">IF($A707="","",IFERROR(INDIRECT("'"&amp;$A707&amp;"'!D"&amp;$B707),""))</f>
        <v>0</v>
      </c>
      <c r="F707" s="82">
        <f t="shared" ref="F707:F770" ca="1" si="82">IF($A707="","",IFERROR(INDIRECT("'"&amp;$A707&amp;"'!E"&amp;$B707),0))</f>
        <v>0</v>
      </c>
      <c r="G707" s="83">
        <f t="shared" ref="G707:G770" ca="1" si="83">IF($A707="","",IFERROR(INDIRECT("'"&amp;$A707&amp;"'!F"&amp;$B707),0))</f>
        <v>0</v>
      </c>
      <c r="O707" s="85" t="s">
        <v>4220</v>
      </c>
      <c r="P707" s="85" t="s">
        <v>4221</v>
      </c>
      <c r="Q707" s="88">
        <v>159</v>
      </c>
      <c r="R707" s="85">
        <v>0</v>
      </c>
    </row>
    <row r="708" spans="1:18" x14ac:dyDescent="0.3">
      <c r="A708" s="82" t="str">
        <f t="shared" si="77"/>
        <v>TPU KIKIGO SELVA</v>
      </c>
      <c r="B708" s="82">
        <f t="shared" si="78"/>
        <v>109</v>
      </c>
      <c r="C708" s="82">
        <f t="shared" ca="1" si="79"/>
        <v>0</v>
      </c>
      <c r="D708" s="82">
        <f t="shared" ca="1" si="80"/>
        <v>0</v>
      </c>
      <c r="E708" s="83">
        <f t="shared" ca="1" si="81"/>
        <v>0</v>
      </c>
      <c r="F708" s="82">
        <f t="shared" ca="1" si="82"/>
        <v>0</v>
      </c>
      <c r="G708" s="83">
        <f t="shared" ca="1" si="83"/>
        <v>0</v>
      </c>
      <c r="O708" s="85" t="s">
        <v>4222</v>
      </c>
      <c r="P708" s="85" t="s">
        <v>4223</v>
      </c>
      <c r="Q708" s="88">
        <v>159</v>
      </c>
      <c r="R708" s="85">
        <v>0</v>
      </c>
    </row>
    <row r="709" spans="1:18" x14ac:dyDescent="0.3">
      <c r="A709" s="82" t="str">
        <f t="shared" si="77"/>
        <v>TPU KIKIGO SELVA</v>
      </c>
      <c r="B709" s="82">
        <f t="shared" si="78"/>
        <v>110</v>
      </c>
      <c r="C709" s="82">
        <f t="shared" ca="1" si="79"/>
        <v>0</v>
      </c>
      <c r="D709" s="82">
        <f t="shared" ca="1" si="80"/>
        <v>0</v>
      </c>
      <c r="E709" s="83">
        <f t="shared" ca="1" si="81"/>
        <v>0</v>
      </c>
      <c r="F709" s="82">
        <f t="shared" ca="1" si="82"/>
        <v>0</v>
      </c>
      <c r="G709" s="83">
        <f t="shared" ca="1" si="83"/>
        <v>0</v>
      </c>
      <c r="O709" s="85" t="s">
        <v>4224</v>
      </c>
      <c r="P709" s="85" t="s">
        <v>4225</v>
      </c>
      <c r="Q709" s="88">
        <v>159</v>
      </c>
      <c r="R709" s="85">
        <v>0</v>
      </c>
    </row>
    <row r="710" spans="1:18" x14ac:dyDescent="0.3">
      <c r="A710" s="82" t="str">
        <f t="shared" si="77"/>
        <v>TPU KIKIGO SELVA</v>
      </c>
      <c r="B710" s="82">
        <f t="shared" si="78"/>
        <v>111</v>
      </c>
      <c r="C710" s="82">
        <f t="shared" ca="1" si="79"/>
        <v>0</v>
      </c>
      <c r="D710" s="82">
        <f t="shared" ca="1" si="80"/>
        <v>0</v>
      </c>
      <c r="E710" s="83">
        <f t="shared" ca="1" si="81"/>
        <v>0</v>
      </c>
      <c r="F710" s="82">
        <f t="shared" ca="1" si="82"/>
        <v>0</v>
      </c>
      <c r="G710" s="83">
        <f t="shared" ca="1" si="83"/>
        <v>0</v>
      </c>
      <c r="O710" s="85" t="s">
        <v>4226</v>
      </c>
      <c r="P710" s="85" t="s">
        <v>4227</v>
      </c>
      <c r="Q710" s="88">
        <v>159</v>
      </c>
      <c r="R710" s="85">
        <v>0</v>
      </c>
    </row>
    <row r="711" spans="1:18" x14ac:dyDescent="0.3">
      <c r="A711" s="82" t="str">
        <f t="shared" si="77"/>
        <v>TPU KIKIGO SELVA</v>
      </c>
      <c r="B711" s="82">
        <f t="shared" si="78"/>
        <v>112</v>
      </c>
      <c r="C711" s="82">
        <f t="shared" ca="1" si="79"/>
        <v>0</v>
      </c>
      <c r="D711" s="82">
        <f t="shared" ca="1" si="80"/>
        <v>0</v>
      </c>
      <c r="E711" s="83">
        <f t="shared" ca="1" si="81"/>
        <v>0</v>
      </c>
      <c r="F711" s="82">
        <f t="shared" ca="1" si="82"/>
        <v>0</v>
      </c>
      <c r="G711" s="83">
        <f t="shared" ca="1" si="83"/>
        <v>0</v>
      </c>
      <c r="O711" s="85" t="s">
        <v>4228</v>
      </c>
      <c r="P711" s="85" t="s">
        <v>4229</v>
      </c>
      <c r="Q711" s="88">
        <v>159</v>
      </c>
      <c r="R711" s="85">
        <v>0</v>
      </c>
    </row>
    <row r="712" spans="1:18" x14ac:dyDescent="0.3">
      <c r="A712" s="82" t="str">
        <f t="shared" si="77"/>
        <v>TPU KIKIGO SELVA</v>
      </c>
      <c r="B712" s="82">
        <f t="shared" si="78"/>
        <v>113</v>
      </c>
      <c r="C712" s="82">
        <f t="shared" ca="1" si="79"/>
        <v>0</v>
      </c>
      <c r="D712" s="82">
        <f t="shared" ca="1" si="80"/>
        <v>0</v>
      </c>
      <c r="E712" s="83">
        <f t="shared" ca="1" si="81"/>
        <v>0</v>
      </c>
      <c r="F712" s="82">
        <f t="shared" ca="1" si="82"/>
        <v>0</v>
      </c>
      <c r="G712" s="83">
        <f t="shared" ca="1" si="83"/>
        <v>0</v>
      </c>
      <c r="O712" s="85" t="s">
        <v>4230</v>
      </c>
      <c r="P712" s="85" t="s">
        <v>4231</v>
      </c>
      <c r="Q712" s="88">
        <v>865.2</v>
      </c>
      <c r="R712" s="85">
        <v>0</v>
      </c>
    </row>
    <row r="713" spans="1:18" x14ac:dyDescent="0.3">
      <c r="A713" s="82" t="str">
        <f t="shared" si="77"/>
        <v>TPU KIKIGO SELVA</v>
      </c>
      <c r="B713" s="82">
        <f t="shared" si="78"/>
        <v>114</v>
      </c>
      <c r="C713" s="82">
        <f t="shared" ca="1" si="79"/>
        <v>0</v>
      </c>
      <c r="D713" s="82">
        <f t="shared" ca="1" si="80"/>
        <v>0</v>
      </c>
      <c r="E713" s="83">
        <f t="shared" ca="1" si="81"/>
        <v>0</v>
      </c>
      <c r="F713" s="82">
        <f t="shared" ca="1" si="82"/>
        <v>0</v>
      </c>
      <c r="G713" s="83">
        <f t="shared" ca="1" si="83"/>
        <v>0</v>
      </c>
      <c r="O713" s="85" t="s">
        <v>4232</v>
      </c>
      <c r="P713" s="85" t="s">
        <v>4233</v>
      </c>
      <c r="Q713" s="88">
        <v>4171.6499999999996</v>
      </c>
      <c r="R713" s="85">
        <v>0</v>
      </c>
    </row>
    <row r="714" spans="1:18" x14ac:dyDescent="0.3">
      <c r="A714" s="82" t="str">
        <f t="shared" si="77"/>
        <v>TPU KIKIGO SELVA</v>
      </c>
      <c r="B714" s="82">
        <f t="shared" si="78"/>
        <v>115</v>
      </c>
      <c r="C714" s="82">
        <f t="shared" ca="1" si="79"/>
        <v>0</v>
      </c>
      <c r="D714" s="82">
        <f t="shared" ca="1" si="80"/>
        <v>0</v>
      </c>
      <c r="E714" s="83">
        <f t="shared" ca="1" si="81"/>
        <v>0</v>
      </c>
      <c r="F714" s="82">
        <f t="shared" ca="1" si="82"/>
        <v>0</v>
      </c>
      <c r="G714" s="83">
        <f t="shared" ca="1" si="83"/>
        <v>0</v>
      </c>
      <c r="O714" s="85" t="s">
        <v>4234</v>
      </c>
      <c r="P714" s="85" t="s">
        <v>4235</v>
      </c>
      <c r="Q714" s="88">
        <v>5330.4</v>
      </c>
      <c r="R714" s="85">
        <v>0</v>
      </c>
    </row>
    <row r="715" spans="1:18" x14ac:dyDescent="0.3">
      <c r="A715" s="82" t="str">
        <f t="shared" si="77"/>
        <v>TPU KIKIGO SELVA</v>
      </c>
      <c r="B715" s="82">
        <f t="shared" si="78"/>
        <v>116</v>
      </c>
      <c r="C715" s="82">
        <f t="shared" ca="1" si="79"/>
        <v>0</v>
      </c>
      <c r="D715" s="82">
        <f t="shared" ca="1" si="80"/>
        <v>0</v>
      </c>
      <c r="E715" s="83">
        <f t="shared" ca="1" si="81"/>
        <v>0</v>
      </c>
      <c r="F715" s="82">
        <f t="shared" ca="1" si="82"/>
        <v>0</v>
      </c>
      <c r="G715" s="83">
        <f t="shared" ca="1" si="83"/>
        <v>0</v>
      </c>
      <c r="O715" s="85" t="s">
        <v>4236</v>
      </c>
      <c r="P715" s="85" t="s">
        <v>4237</v>
      </c>
      <c r="Q715" s="88">
        <v>2147.5500000000002</v>
      </c>
      <c r="R715" s="85">
        <v>0</v>
      </c>
    </row>
    <row r="716" spans="1:18" x14ac:dyDescent="0.3">
      <c r="A716" s="82" t="str">
        <f t="shared" si="77"/>
        <v>TPU KIKIGO SELVA</v>
      </c>
      <c r="B716" s="82">
        <f t="shared" si="78"/>
        <v>117</v>
      </c>
      <c r="C716" s="82">
        <f t="shared" ca="1" si="79"/>
        <v>0</v>
      </c>
      <c r="D716" s="82">
        <f t="shared" ca="1" si="80"/>
        <v>0</v>
      </c>
      <c r="E716" s="83">
        <f t="shared" ca="1" si="81"/>
        <v>0</v>
      </c>
      <c r="F716" s="82">
        <f t="shared" ca="1" si="82"/>
        <v>0</v>
      </c>
      <c r="G716" s="83">
        <f t="shared" ca="1" si="83"/>
        <v>0</v>
      </c>
      <c r="O716" s="85" t="s">
        <v>4238</v>
      </c>
      <c r="P716" s="85" t="s">
        <v>4239</v>
      </c>
      <c r="Q716" s="88">
        <v>4109.7</v>
      </c>
      <c r="R716" s="85">
        <v>0</v>
      </c>
    </row>
    <row r="717" spans="1:18" x14ac:dyDescent="0.3">
      <c r="A717" s="82" t="str">
        <f t="shared" si="77"/>
        <v>TPU KIKIGO SELVA</v>
      </c>
      <c r="B717" s="82">
        <f t="shared" si="78"/>
        <v>118</v>
      </c>
      <c r="C717" s="82">
        <f t="shared" ca="1" si="79"/>
        <v>0</v>
      </c>
      <c r="D717" s="82">
        <f t="shared" ca="1" si="80"/>
        <v>0</v>
      </c>
      <c r="E717" s="83">
        <f t="shared" ca="1" si="81"/>
        <v>0</v>
      </c>
      <c r="F717" s="82">
        <f t="shared" ca="1" si="82"/>
        <v>0</v>
      </c>
      <c r="G717" s="83">
        <f t="shared" ca="1" si="83"/>
        <v>0</v>
      </c>
      <c r="O717" s="85" t="s">
        <v>4240</v>
      </c>
      <c r="P717" s="85" t="s">
        <v>4241</v>
      </c>
      <c r="Q717" s="88">
        <v>159</v>
      </c>
      <c r="R717" s="85">
        <v>0</v>
      </c>
    </row>
    <row r="718" spans="1:18" x14ac:dyDescent="0.3">
      <c r="A718" s="82" t="str">
        <f t="shared" si="77"/>
        <v>TPU KIKIGO SELVA</v>
      </c>
      <c r="B718" s="82">
        <f t="shared" si="78"/>
        <v>119</v>
      </c>
      <c r="C718" s="82">
        <f t="shared" ca="1" si="79"/>
        <v>0</v>
      </c>
      <c r="D718" s="82">
        <f t="shared" ca="1" si="80"/>
        <v>0</v>
      </c>
      <c r="E718" s="83">
        <f t="shared" ca="1" si="81"/>
        <v>0</v>
      </c>
      <c r="F718" s="82">
        <f t="shared" ca="1" si="82"/>
        <v>0</v>
      </c>
      <c r="G718" s="83">
        <f t="shared" ca="1" si="83"/>
        <v>0</v>
      </c>
      <c r="O718" s="85" t="s">
        <v>4242</v>
      </c>
      <c r="P718" s="85" t="s">
        <v>4243</v>
      </c>
      <c r="Q718" s="88">
        <v>159</v>
      </c>
      <c r="R718" s="85">
        <v>0</v>
      </c>
    </row>
    <row r="719" spans="1:18" x14ac:dyDescent="0.3">
      <c r="A719" s="82" t="str">
        <f t="shared" si="77"/>
        <v>TPU KIKIGO SELVA</v>
      </c>
      <c r="B719" s="82">
        <f t="shared" si="78"/>
        <v>120</v>
      </c>
      <c r="C719" s="82">
        <f t="shared" ca="1" si="79"/>
        <v>0</v>
      </c>
      <c r="D719" s="82">
        <f t="shared" ca="1" si="80"/>
        <v>0</v>
      </c>
      <c r="E719" s="83">
        <f t="shared" ca="1" si="81"/>
        <v>0</v>
      </c>
      <c r="F719" s="82">
        <f t="shared" ca="1" si="82"/>
        <v>0</v>
      </c>
      <c r="G719" s="83">
        <f t="shared" ca="1" si="83"/>
        <v>0</v>
      </c>
      <c r="O719" s="85" t="s">
        <v>4244</v>
      </c>
      <c r="P719" s="85" t="s">
        <v>4245</v>
      </c>
      <c r="Q719" s="88">
        <v>159</v>
      </c>
      <c r="R719" s="85">
        <v>0</v>
      </c>
    </row>
    <row r="720" spans="1:18" x14ac:dyDescent="0.3">
      <c r="A720" s="82" t="str">
        <f t="shared" si="77"/>
        <v>TPU KIKIGO SELVA</v>
      </c>
      <c r="B720" s="82">
        <f t="shared" si="78"/>
        <v>121</v>
      </c>
      <c r="C720" s="82">
        <f t="shared" ca="1" si="79"/>
        <v>0</v>
      </c>
      <c r="D720" s="82">
        <f t="shared" ca="1" si="80"/>
        <v>0</v>
      </c>
      <c r="E720" s="83">
        <f t="shared" ca="1" si="81"/>
        <v>0</v>
      </c>
      <c r="F720" s="82">
        <f t="shared" ca="1" si="82"/>
        <v>0</v>
      </c>
      <c r="G720" s="83">
        <f t="shared" ca="1" si="83"/>
        <v>0</v>
      </c>
      <c r="O720" s="85" t="s">
        <v>4246</v>
      </c>
      <c r="P720" s="85" t="s">
        <v>4247</v>
      </c>
      <c r="Q720" s="88">
        <v>159</v>
      </c>
      <c r="R720" s="85">
        <v>0</v>
      </c>
    </row>
    <row r="721" spans="1:18" x14ac:dyDescent="0.3">
      <c r="A721" s="82" t="str">
        <f t="shared" si="77"/>
        <v>TPU KIKIGO SELVA</v>
      </c>
      <c r="B721" s="82">
        <f t="shared" si="78"/>
        <v>122</v>
      </c>
      <c r="C721" s="82">
        <f t="shared" ca="1" si="79"/>
        <v>0</v>
      </c>
      <c r="D721" s="82">
        <f t="shared" ca="1" si="80"/>
        <v>0</v>
      </c>
      <c r="E721" s="83">
        <f t="shared" ca="1" si="81"/>
        <v>0</v>
      </c>
      <c r="F721" s="82">
        <f t="shared" ca="1" si="82"/>
        <v>0</v>
      </c>
      <c r="G721" s="83">
        <f t="shared" ca="1" si="83"/>
        <v>0</v>
      </c>
      <c r="O721" s="85" t="s">
        <v>4248</v>
      </c>
      <c r="P721" s="85" t="s">
        <v>4249</v>
      </c>
      <c r="Q721" s="88">
        <v>159</v>
      </c>
      <c r="R721" s="85">
        <v>0</v>
      </c>
    </row>
    <row r="722" spans="1:18" x14ac:dyDescent="0.3">
      <c r="A722" s="82" t="str">
        <f t="shared" si="77"/>
        <v>TPU KIKIGO SELVA</v>
      </c>
      <c r="B722" s="82">
        <f t="shared" si="78"/>
        <v>123</v>
      </c>
      <c r="C722" s="82">
        <f t="shared" ca="1" si="79"/>
        <v>0</v>
      </c>
      <c r="D722" s="82">
        <f t="shared" ca="1" si="80"/>
        <v>0</v>
      </c>
      <c r="E722" s="83">
        <f t="shared" ca="1" si="81"/>
        <v>0</v>
      </c>
      <c r="F722" s="82">
        <f t="shared" ca="1" si="82"/>
        <v>0</v>
      </c>
      <c r="G722" s="83">
        <f t="shared" ca="1" si="83"/>
        <v>0</v>
      </c>
      <c r="O722" s="85" t="s">
        <v>4250</v>
      </c>
      <c r="P722" s="85" t="s">
        <v>4251</v>
      </c>
      <c r="Q722" s="88">
        <v>159</v>
      </c>
      <c r="R722" s="85">
        <v>0</v>
      </c>
    </row>
    <row r="723" spans="1:18" x14ac:dyDescent="0.3">
      <c r="A723" s="82" t="str">
        <f t="shared" si="77"/>
        <v>TPU KIKIGO SELVA</v>
      </c>
      <c r="B723" s="82">
        <f t="shared" si="78"/>
        <v>124</v>
      </c>
      <c r="C723" s="82">
        <f t="shared" ca="1" si="79"/>
        <v>0</v>
      </c>
      <c r="D723" s="82">
        <f t="shared" ca="1" si="80"/>
        <v>0</v>
      </c>
      <c r="E723" s="83">
        <f t="shared" ca="1" si="81"/>
        <v>0</v>
      </c>
      <c r="F723" s="82">
        <f t="shared" ca="1" si="82"/>
        <v>0</v>
      </c>
      <c r="G723" s="83">
        <f t="shared" ca="1" si="83"/>
        <v>0</v>
      </c>
      <c r="O723" s="85" t="s">
        <v>4252</v>
      </c>
      <c r="P723" s="85" t="s">
        <v>4253</v>
      </c>
      <c r="Q723" s="88">
        <v>598.70000000000005</v>
      </c>
      <c r="R723" s="85">
        <v>0</v>
      </c>
    </row>
    <row r="724" spans="1:18" x14ac:dyDescent="0.3">
      <c r="A724" s="82" t="str">
        <f t="shared" si="77"/>
        <v>TPU KIKIGO SELVA</v>
      </c>
      <c r="B724" s="82">
        <f t="shared" si="78"/>
        <v>125</v>
      </c>
      <c r="C724" s="82">
        <f t="shared" ca="1" si="79"/>
        <v>0</v>
      </c>
      <c r="D724" s="82">
        <f t="shared" ca="1" si="80"/>
        <v>0</v>
      </c>
      <c r="E724" s="83">
        <f t="shared" ca="1" si="81"/>
        <v>0</v>
      </c>
      <c r="F724" s="82">
        <f t="shared" ca="1" si="82"/>
        <v>0</v>
      </c>
      <c r="G724" s="83">
        <f t="shared" ca="1" si="83"/>
        <v>0</v>
      </c>
      <c r="O724" s="85" t="s">
        <v>4254</v>
      </c>
      <c r="P724" s="85" t="s">
        <v>4255</v>
      </c>
      <c r="Q724" s="88">
        <v>599.36</v>
      </c>
      <c r="R724" s="85">
        <v>0</v>
      </c>
    </row>
    <row r="725" spans="1:18" x14ac:dyDescent="0.3">
      <c r="A725" s="82" t="str">
        <f t="shared" si="77"/>
        <v>TPU KIKIGO SELVA</v>
      </c>
      <c r="B725" s="82">
        <f t="shared" si="78"/>
        <v>126</v>
      </c>
      <c r="C725" s="82">
        <f t="shared" ca="1" si="79"/>
        <v>0</v>
      </c>
      <c r="D725" s="82">
        <f t="shared" ca="1" si="80"/>
        <v>0</v>
      </c>
      <c r="E725" s="83">
        <f t="shared" ca="1" si="81"/>
        <v>0</v>
      </c>
      <c r="F725" s="82">
        <f t="shared" ca="1" si="82"/>
        <v>0</v>
      </c>
      <c r="G725" s="83">
        <f t="shared" ca="1" si="83"/>
        <v>0</v>
      </c>
      <c r="O725" s="85" t="s">
        <v>4256</v>
      </c>
      <c r="P725" s="85" t="s">
        <v>4257</v>
      </c>
      <c r="Q725" s="88">
        <v>599.36</v>
      </c>
      <c r="R725" s="85">
        <v>0</v>
      </c>
    </row>
    <row r="726" spans="1:18" x14ac:dyDescent="0.3">
      <c r="A726" s="82" t="str">
        <f t="shared" si="77"/>
        <v>TPU KIKIGO SELVA</v>
      </c>
      <c r="B726" s="82">
        <f t="shared" si="78"/>
        <v>127</v>
      </c>
      <c r="C726" s="82">
        <f t="shared" ca="1" si="79"/>
        <v>0</v>
      </c>
      <c r="D726" s="82">
        <f t="shared" ca="1" si="80"/>
        <v>0</v>
      </c>
      <c r="E726" s="83">
        <f t="shared" ca="1" si="81"/>
        <v>0</v>
      </c>
      <c r="F726" s="82">
        <f t="shared" ca="1" si="82"/>
        <v>0</v>
      </c>
      <c r="G726" s="83">
        <f t="shared" ca="1" si="83"/>
        <v>0</v>
      </c>
      <c r="O726" s="85" t="s">
        <v>4258</v>
      </c>
      <c r="P726" s="85" t="s">
        <v>4259</v>
      </c>
      <c r="Q726" s="88">
        <v>599.36</v>
      </c>
      <c r="R726" s="85">
        <v>0</v>
      </c>
    </row>
    <row r="727" spans="1:18" x14ac:dyDescent="0.3">
      <c r="A727" s="82" t="str">
        <f t="shared" si="77"/>
        <v>TPU KIKIGO SELVA</v>
      </c>
      <c r="B727" s="82">
        <f t="shared" si="78"/>
        <v>128</v>
      </c>
      <c r="C727" s="82">
        <f t="shared" ca="1" si="79"/>
        <v>0</v>
      </c>
      <c r="D727" s="82">
        <f t="shared" ca="1" si="80"/>
        <v>0</v>
      </c>
      <c r="E727" s="83">
        <f t="shared" ca="1" si="81"/>
        <v>0</v>
      </c>
      <c r="F727" s="82">
        <f t="shared" ca="1" si="82"/>
        <v>0</v>
      </c>
      <c r="G727" s="83">
        <f t="shared" ca="1" si="83"/>
        <v>0</v>
      </c>
      <c r="O727" s="85" t="s">
        <v>4260</v>
      </c>
      <c r="P727" s="85" t="s">
        <v>4261</v>
      </c>
      <c r="Q727" s="88">
        <v>599.36</v>
      </c>
      <c r="R727" s="85">
        <v>0</v>
      </c>
    </row>
    <row r="728" spans="1:18" x14ac:dyDescent="0.3">
      <c r="A728" s="82" t="str">
        <f t="shared" si="77"/>
        <v>TPU KIKIGO SELVA</v>
      </c>
      <c r="B728" s="82">
        <f t="shared" si="78"/>
        <v>129</v>
      </c>
      <c r="C728" s="82">
        <f t="shared" ca="1" si="79"/>
        <v>0</v>
      </c>
      <c r="D728" s="82">
        <f t="shared" ca="1" si="80"/>
        <v>0</v>
      </c>
      <c r="E728" s="83">
        <f t="shared" ca="1" si="81"/>
        <v>0</v>
      </c>
      <c r="F728" s="82">
        <f t="shared" ca="1" si="82"/>
        <v>0</v>
      </c>
      <c r="G728" s="83">
        <f t="shared" ca="1" si="83"/>
        <v>0</v>
      </c>
      <c r="O728" s="85" t="s">
        <v>4262</v>
      </c>
      <c r="P728" s="85" t="s">
        <v>4263</v>
      </c>
      <c r="Q728" s="88">
        <v>599.07000000000005</v>
      </c>
      <c r="R728" s="85">
        <v>0</v>
      </c>
    </row>
    <row r="729" spans="1:18" x14ac:dyDescent="0.3">
      <c r="A729" s="82" t="str">
        <f t="shared" si="77"/>
        <v>TPU KIKIGO SELVA</v>
      </c>
      <c r="B729" s="82">
        <f t="shared" si="78"/>
        <v>130</v>
      </c>
      <c r="C729" s="82">
        <f t="shared" ca="1" si="79"/>
        <v>0</v>
      </c>
      <c r="D729" s="82">
        <f t="shared" ca="1" si="80"/>
        <v>0</v>
      </c>
      <c r="E729" s="83">
        <f t="shared" ca="1" si="81"/>
        <v>0</v>
      </c>
      <c r="F729" s="82">
        <f t="shared" ca="1" si="82"/>
        <v>0</v>
      </c>
      <c r="G729" s="83">
        <f t="shared" ca="1" si="83"/>
        <v>0</v>
      </c>
      <c r="O729" s="85" t="s">
        <v>4264</v>
      </c>
      <c r="P729" s="85" t="s">
        <v>4265</v>
      </c>
      <c r="Q729" s="88">
        <v>599.07000000000005</v>
      </c>
      <c r="R729" s="85">
        <v>0</v>
      </c>
    </row>
    <row r="730" spans="1:18" x14ac:dyDescent="0.3">
      <c r="A730" s="82" t="str">
        <f t="shared" si="77"/>
        <v>TPU KIKIGO SELVA</v>
      </c>
      <c r="B730" s="82">
        <f t="shared" si="78"/>
        <v>131</v>
      </c>
      <c r="C730" s="82">
        <f t="shared" ca="1" si="79"/>
        <v>0</v>
      </c>
      <c r="D730" s="82">
        <f t="shared" ca="1" si="80"/>
        <v>0</v>
      </c>
      <c r="E730" s="83">
        <f t="shared" ca="1" si="81"/>
        <v>0</v>
      </c>
      <c r="F730" s="82">
        <f t="shared" ca="1" si="82"/>
        <v>0</v>
      </c>
      <c r="G730" s="83">
        <f t="shared" ca="1" si="83"/>
        <v>0</v>
      </c>
      <c r="O730" s="85" t="s">
        <v>4266</v>
      </c>
      <c r="P730" s="85" t="s">
        <v>4267</v>
      </c>
      <c r="Q730" s="88">
        <v>598.66</v>
      </c>
      <c r="R730" s="85">
        <v>0</v>
      </c>
    </row>
    <row r="731" spans="1:18" x14ac:dyDescent="0.3">
      <c r="A731" s="82" t="str">
        <f t="shared" si="77"/>
        <v>TPU KIKIGO SELVA</v>
      </c>
      <c r="B731" s="82">
        <f t="shared" si="78"/>
        <v>132</v>
      </c>
      <c r="C731" s="82">
        <f t="shared" ca="1" si="79"/>
        <v>0</v>
      </c>
      <c r="D731" s="82">
        <f t="shared" ca="1" si="80"/>
        <v>0</v>
      </c>
      <c r="E731" s="83">
        <f t="shared" ca="1" si="81"/>
        <v>0</v>
      </c>
      <c r="F731" s="82">
        <f t="shared" ca="1" si="82"/>
        <v>0</v>
      </c>
      <c r="G731" s="83">
        <f t="shared" ca="1" si="83"/>
        <v>0</v>
      </c>
      <c r="O731" s="85" t="s">
        <v>4268</v>
      </c>
      <c r="P731" s="85" t="s">
        <v>4269</v>
      </c>
      <c r="Q731" s="88">
        <v>15736.56</v>
      </c>
      <c r="R731" s="85">
        <v>36</v>
      </c>
    </row>
    <row r="732" spans="1:18" x14ac:dyDescent="0.3">
      <c r="A732" s="82" t="str">
        <f t="shared" si="77"/>
        <v>TPU KIKIGO SELVA</v>
      </c>
      <c r="B732" s="82">
        <f t="shared" si="78"/>
        <v>133</v>
      </c>
      <c r="C732" s="82">
        <f t="shared" ca="1" si="79"/>
        <v>0</v>
      </c>
      <c r="D732" s="82">
        <f t="shared" ca="1" si="80"/>
        <v>0</v>
      </c>
      <c r="E732" s="83">
        <f t="shared" ca="1" si="81"/>
        <v>0</v>
      </c>
      <c r="F732" s="82">
        <f t="shared" ca="1" si="82"/>
        <v>0</v>
      </c>
      <c r="G732" s="83">
        <f t="shared" ca="1" si="83"/>
        <v>0</v>
      </c>
      <c r="O732" s="85" t="s">
        <v>4270</v>
      </c>
      <c r="P732" s="85" t="s">
        <v>4271</v>
      </c>
      <c r="Q732" s="88">
        <v>14461.23</v>
      </c>
      <c r="R732" s="85">
        <v>224</v>
      </c>
    </row>
    <row r="733" spans="1:18" x14ac:dyDescent="0.3">
      <c r="A733" s="82" t="str">
        <f t="shared" si="77"/>
        <v>TPU KIKIGO SELVA</v>
      </c>
      <c r="B733" s="82">
        <f t="shared" si="78"/>
        <v>134</v>
      </c>
      <c r="C733" s="82">
        <f t="shared" ca="1" si="79"/>
        <v>0</v>
      </c>
      <c r="D733" s="82">
        <f t="shared" ca="1" si="80"/>
        <v>0</v>
      </c>
      <c r="E733" s="83">
        <f t="shared" ca="1" si="81"/>
        <v>0</v>
      </c>
      <c r="F733" s="82">
        <f t="shared" ca="1" si="82"/>
        <v>0</v>
      </c>
      <c r="G733" s="83">
        <f t="shared" ca="1" si="83"/>
        <v>0</v>
      </c>
      <c r="O733" s="85" t="s">
        <v>4272</v>
      </c>
      <c r="P733" s="85" t="s">
        <v>4273</v>
      </c>
      <c r="Q733" s="88">
        <v>730</v>
      </c>
      <c r="R733" s="85">
        <v>0</v>
      </c>
    </row>
    <row r="734" spans="1:18" x14ac:dyDescent="0.3">
      <c r="A734" s="82" t="str">
        <f t="shared" si="77"/>
        <v>TPU KIKIGO SELVA</v>
      </c>
      <c r="B734" s="82">
        <f t="shared" si="78"/>
        <v>135</v>
      </c>
      <c r="C734" s="82">
        <f t="shared" ca="1" si="79"/>
        <v>0</v>
      </c>
      <c r="D734" s="82">
        <f t="shared" ca="1" si="80"/>
        <v>0</v>
      </c>
      <c r="E734" s="83">
        <f t="shared" ca="1" si="81"/>
        <v>0</v>
      </c>
      <c r="F734" s="82">
        <f t="shared" ca="1" si="82"/>
        <v>0</v>
      </c>
      <c r="G734" s="83">
        <f t="shared" ca="1" si="83"/>
        <v>0</v>
      </c>
      <c r="O734" s="85" t="s">
        <v>4274</v>
      </c>
      <c r="P734" s="85" t="s">
        <v>4275</v>
      </c>
      <c r="Q734" s="88">
        <v>675</v>
      </c>
      <c r="R734" s="85">
        <v>0</v>
      </c>
    </row>
    <row r="735" spans="1:18" x14ac:dyDescent="0.3">
      <c r="A735" s="82" t="str">
        <f t="shared" si="77"/>
        <v>TPU KIKIGO SELVA</v>
      </c>
      <c r="B735" s="82">
        <f t="shared" si="78"/>
        <v>136</v>
      </c>
      <c r="C735" s="82">
        <f t="shared" ca="1" si="79"/>
        <v>0</v>
      </c>
      <c r="D735" s="82">
        <f t="shared" ca="1" si="80"/>
        <v>0</v>
      </c>
      <c r="E735" s="83">
        <f t="shared" ca="1" si="81"/>
        <v>0</v>
      </c>
      <c r="F735" s="82">
        <f t="shared" ca="1" si="82"/>
        <v>0</v>
      </c>
      <c r="G735" s="83">
        <f t="shared" ca="1" si="83"/>
        <v>0</v>
      </c>
      <c r="O735" s="85" t="s">
        <v>4276</v>
      </c>
      <c r="P735" s="85" t="s">
        <v>4277</v>
      </c>
      <c r="Q735" s="88">
        <v>900</v>
      </c>
      <c r="R735" s="85">
        <v>0</v>
      </c>
    </row>
    <row r="736" spans="1:18" x14ac:dyDescent="0.3">
      <c r="A736" s="82" t="str">
        <f t="shared" si="77"/>
        <v>TPU KIKIGO SELVA</v>
      </c>
      <c r="B736" s="82">
        <f t="shared" si="78"/>
        <v>137</v>
      </c>
      <c r="C736" s="82">
        <f t="shared" ca="1" si="79"/>
        <v>0</v>
      </c>
      <c r="D736" s="82">
        <f t="shared" ca="1" si="80"/>
        <v>0</v>
      </c>
      <c r="E736" s="83">
        <f t="shared" ca="1" si="81"/>
        <v>0</v>
      </c>
      <c r="F736" s="82">
        <f t="shared" ca="1" si="82"/>
        <v>0</v>
      </c>
      <c r="G736" s="83">
        <f t="shared" ca="1" si="83"/>
        <v>0</v>
      </c>
      <c r="O736" s="85" t="s">
        <v>4278</v>
      </c>
      <c r="P736" s="85" t="s">
        <v>4279</v>
      </c>
      <c r="Q736" s="88">
        <v>1260</v>
      </c>
      <c r="R736" s="85">
        <v>0</v>
      </c>
    </row>
    <row r="737" spans="1:18" x14ac:dyDescent="0.3">
      <c r="A737" s="82" t="str">
        <f t="shared" si="77"/>
        <v>TPU KIKIGO SELVA</v>
      </c>
      <c r="B737" s="82">
        <f t="shared" si="78"/>
        <v>138</v>
      </c>
      <c r="C737" s="82">
        <f t="shared" ca="1" si="79"/>
        <v>0</v>
      </c>
      <c r="D737" s="82">
        <f t="shared" ca="1" si="80"/>
        <v>0</v>
      </c>
      <c r="E737" s="83">
        <f t="shared" ca="1" si="81"/>
        <v>0</v>
      </c>
      <c r="F737" s="82">
        <f t="shared" ca="1" si="82"/>
        <v>0</v>
      </c>
      <c r="G737" s="83">
        <f t="shared" ca="1" si="83"/>
        <v>0</v>
      </c>
      <c r="O737" s="85" t="s">
        <v>4280</v>
      </c>
      <c r="P737" s="85" t="s">
        <v>4281</v>
      </c>
      <c r="Q737" s="88">
        <v>30687.17</v>
      </c>
      <c r="R737" s="85">
        <v>0</v>
      </c>
    </row>
    <row r="738" spans="1:18" x14ac:dyDescent="0.3">
      <c r="A738" s="82" t="str">
        <f t="shared" si="77"/>
        <v>TPU KIKIGO SELVA</v>
      </c>
      <c r="B738" s="82">
        <f t="shared" si="78"/>
        <v>139</v>
      </c>
      <c r="C738" s="82">
        <f t="shared" ca="1" si="79"/>
        <v>0</v>
      </c>
      <c r="D738" s="82">
        <f t="shared" ca="1" si="80"/>
        <v>0</v>
      </c>
      <c r="E738" s="83">
        <f t="shared" ca="1" si="81"/>
        <v>0</v>
      </c>
      <c r="F738" s="82">
        <f t="shared" ca="1" si="82"/>
        <v>0</v>
      </c>
      <c r="G738" s="83">
        <f t="shared" ca="1" si="83"/>
        <v>0</v>
      </c>
      <c r="O738" s="85" t="s">
        <v>4282</v>
      </c>
      <c r="P738" s="85" t="s">
        <v>4283</v>
      </c>
      <c r="Q738" s="88">
        <v>517065.41</v>
      </c>
      <c r="R738" s="85">
        <v>0</v>
      </c>
    </row>
    <row r="739" spans="1:18" x14ac:dyDescent="0.3">
      <c r="A739" s="82" t="str">
        <f t="shared" si="77"/>
        <v>TPU KIKIGO SELVA</v>
      </c>
      <c r="B739" s="82">
        <f t="shared" si="78"/>
        <v>140</v>
      </c>
      <c r="C739" s="82">
        <f t="shared" ca="1" si="79"/>
        <v>0</v>
      </c>
      <c r="D739" s="82">
        <f t="shared" ca="1" si="80"/>
        <v>0</v>
      </c>
      <c r="E739" s="83">
        <f t="shared" ca="1" si="81"/>
        <v>0</v>
      </c>
      <c r="F739" s="82">
        <f t="shared" ca="1" si="82"/>
        <v>0</v>
      </c>
      <c r="G739" s="83">
        <f t="shared" ca="1" si="83"/>
        <v>0</v>
      </c>
      <c r="O739" s="85" t="s">
        <v>4284</v>
      </c>
      <c r="P739" s="85" t="s">
        <v>4285</v>
      </c>
      <c r="Q739" s="88">
        <v>37240.49</v>
      </c>
      <c r="R739" s="85">
        <v>0</v>
      </c>
    </row>
    <row r="740" spans="1:18" x14ac:dyDescent="0.3">
      <c r="A740" s="82" t="str">
        <f t="shared" si="77"/>
        <v>TPU KIKIGO SELVA</v>
      </c>
      <c r="B740" s="82">
        <f t="shared" si="78"/>
        <v>141</v>
      </c>
      <c r="C740" s="82">
        <f t="shared" ca="1" si="79"/>
        <v>0</v>
      </c>
      <c r="D740" s="82">
        <f t="shared" ca="1" si="80"/>
        <v>0</v>
      </c>
      <c r="E740" s="83">
        <f t="shared" ca="1" si="81"/>
        <v>0</v>
      </c>
      <c r="F740" s="82">
        <f t="shared" ca="1" si="82"/>
        <v>0</v>
      </c>
      <c r="G740" s="83">
        <f t="shared" ca="1" si="83"/>
        <v>0</v>
      </c>
      <c r="O740" s="85" t="s">
        <v>4286</v>
      </c>
      <c r="P740" s="85" t="s">
        <v>4287</v>
      </c>
      <c r="Q740" s="88">
        <v>7499.9</v>
      </c>
      <c r="R740" s="85">
        <v>0</v>
      </c>
    </row>
    <row r="741" spans="1:18" x14ac:dyDescent="0.3">
      <c r="A741" s="82" t="str">
        <f t="shared" si="77"/>
        <v>TPU KIKIGO SELVA</v>
      </c>
      <c r="B741" s="82">
        <f t="shared" si="78"/>
        <v>142</v>
      </c>
      <c r="C741" s="82">
        <f t="shared" ca="1" si="79"/>
        <v>0</v>
      </c>
      <c r="D741" s="82">
        <f t="shared" ca="1" si="80"/>
        <v>0</v>
      </c>
      <c r="E741" s="83">
        <f t="shared" ca="1" si="81"/>
        <v>0</v>
      </c>
      <c r="F741" s="82">
        <f t="shared" ca="1" si="82"/>
        <v>0</v>
      </c>
      <c r="G741" s="83">
        <f t="shared" ca="1" si="83"/>
        <v>0</v>
      </c>
      <c r="O741" s="85" t="s">
        <v>4288</v>
      </c>
      <c r="P741" s="85" t="s">
        <v>4289</v>
      </c>
      <c r="Q741" s="88">
        <v>9999.82</v>
      </c>
      <c r="R741" s="85">
        <v>0</v>
      </c>
    </row>
    <row r="742" spans="1:18" x14ac:dyDescent="0.3">
      <c r="A742" s="82" t="str">
        <f t="shared" si="77"/>
        <v>TPU KIKIGO SELVA</v>
      </c>
      <c r="B742" s="82">
        <f t="shared" si="78"/>
        <v>143</v>
      </c>
      <c r="C742" s="82">
        <f t="shared" ca="1" si="79"/>
        <v>0</v>
      </c>
      <c r="D742" s="82">
        <f t="shared" ca="1" si="80"/>
        <v>0</v>
      </c>
      <c r="E742" s="83">
        <f t="shared" ca="1" si="81"/>
        <v>0</v>
      </c>
      <c r="F742" s="82">
        <f t="shared" ca="1" si="82"/>
        <v>0</v>
      </c>
      <c r="G742" s="83">
        <f t="shared" ca="1" si="83"/>
        <v>0</v>
      </c>
      <c r="O742" s="85" t="s">
        <v>4290</v>
      </c>
      <c r="P742" s="85" t="s">
        <v>4291</v>
      </c>
      <c r="Q742" s="88">
        <v>3500.1</v>
      </c>
      <c r="R742" s="85">
        <v>0</v>
      </c>
    </row>
    <row r="743" spans="1:18" x14ac:dyDescent="0.3">
      <c r="A743" s="82" t="str">
        <f t="shared" si="77"/>
        <v>TPU KIKIGO SELVA</v>
      </c>
      <c r="B743" s="82">
        <f t="shared" si="78"/>
        <v>144</v>
      </c>
      <c r="C743" s="82">
        <f t="shared" ca="1" si="79"/>
        <v>0</v>
      </c>
      <c r="D743" s="82">
        <f t="shared" ca="1" si="80"/>
        <v>0</v>
      </c>
      <c r="E743" s="83">
        <f t="shared" ca="1" si="81"/>
        <v>0</v>
      </c>
      <c r="F743" s="82">
        <f t="shared" ca="1" si="82"/>
        <v>0</v>
      </c>
      <c r="G743" s="83">
        <f t="shared" ca="1" si="83"/>
        <v>0</v>
      </c>
      <c r="O743" s="85" t="s">
        <v>4292</v>
      </c>
      <c r="P743" s="85" t="s">
        <v>4293</v>
      </c>
      <c r="Q743" s="88">
        <v>2500.02</v>
      </c>
      <c r="R743" s="85">
        <v>1</v>
      </c>
    </row>
    <row r="744" spans="1:18" x14ac:dyDescent="0.3">
      <c r="A744" s="82" t="str">
        <f t="shared" si="77"/>
        <v>TPU KIKIGO SELVA</v>
      </c>
      <c r="B744" s="82">
        <f t="shared" si="78"/>
        <v>145</v>
      </c>
      <c r="C744" s="82">
        <f t="shared" ca="1" si="79"/>
        <v>0</v>
      </c>
      <c r="D744" s="82">
        <f t="shared" ca="1" si="80"/>
        <v>0</v>
      </c>
      <c r="E744" s="83">
        <f t="shared" ca="1" si="81"/>
        <v>0</v>
      </c>
      <c r="F744" s="82">
        <f t="shared" ca="1" si="82"/>
        <v>0</v>
      </c>
      <c r="G744" s="83">
        <f t="shared" ca="1" si="83"/>
        <v>0</v>
      </c>
      <c r="O744" s="85" t="s">
        <v>4294</v>
      </c>
      <c r="P744" s="85" t="s">
        <v>4295</v>
      </c>
      <c r="Q744" s="88">
        <v>309.08</v>
      </c>
      <c r="R744" s="85">
        <v>0</v>
      </c>
    </row>
    <row r="745" spans="1:18" x14ac:dyDescent="0.3">
      <c r="A745" s="82" t="str">
        <f t="shared" si="77"/>
        <v>TPU KIKIGO SELVA</v>
      </c>
      <c r="B745" s="82">
        <f t="shared" si="78"/>
        <v>146</v>
      </c>
      <c r="C745" s="82">
        <f t="shared" ca="1" si="79"/>
        <v>0</v>
      </c>
      <c r="D745" s="82">
        <f t="shared" ca="1" si="80"/>
        <v>0</v>
      </c>
      <c r="E745" s="83">
        <f t="shared" ca="1" si="81"/>
        <v>0</v>
      </c>
      <c r="F745" s="82">
        <f t="shared" ca="1" si="82"/>
        <v>0</v>
      </c>
      <c r="G745" s="83">
        <f t="shared" ca="1" si="83"/>
        <v>0</v>
      </c>
      <c r="O745" s="85" t="s">
        <v>4296</v>
      </c>
      <c r="P745" s="85" t="s">
        <v>4297</v>
      </c>
      <c r="Q745" s="88">
        <v>30684.400000000001</v>
      </c>
      <c r="R745" s="85">
        <v>0</v>
      </c>
    </row>
    <row r="746" spans="1:18" x14ac:dyDescent="0.3">
      <c r="A746" s="82" t="str">
        <f t="shared" si="77"/>
        <v>TPU KIKIGO SELVA</v>
      </c>
      <c r="B746" s="82">
        <f t="shared" si="78"/>
        <v>147</v>
      </c>
      <c r="C746" s="82">
        <f t="shared" ca="1" si="79"/>
        <v>0</v>
      </c>
      <c r="D746" s="82">
        <f t="shared" ca="1" si="80"/>
        <v>0</v>
      </c>
      <c r="E746" s="83">
        <f t="shared" ca="1" si="81"/>
        <v>0</v>
      </c>
      <c r="F746" s="82">
        <f t="shared" ca="1" si="82"/>
        <v>0</v>
      </c>
      <c r="G746" s="83">
        <f t="shared" ca="1" si="83"/>
        <v>0</v>
      </c>
      <c r="O746" s="85" t="s">
        <v>4298</v>
      </c>
      <c r="P746" s="85" t="s">
        <v>4299</v>
      </c>
      <c r="Q746" s="88">
        <v>7500</v>
      </c>
      <c r="R746" s="85">
        <v>0</v>
      </c>
    </row>
    <row r="747" spans="1:18" x14ac:dyDescent="0.3">
      <c r="A747" s="82" t="str">
        <f t="shared" si="77"/>
        <v>TPU KIKIGO SELVA</v>
      </c>
      <c r="B747" s="82">
        <f t="shared" si="78"/>
        <v>148</v>
      </c>
      <c r="C747" s="82">
        <f t="shared" ca="1" si="79"/>
        <v>0</v>
      </c>
      <c r="D747" s="82">
        <f t="shared" ca="1" si="80"/>
        <v>0</v>
      </c>
      <c r="E747" s="83">
        <f t="shared" ca="1" si="81"/>
        <v>0</v>
      </c>
      <c r="F747" s="82">
        <f t="shared" ca="1" si="82"/>
        <v>0</v>
      </c>
      <c r="G747" s="83">
        <f t="shared" ca="1" si="83"/>
        <v>0</v>
      </c>
      <c r="O747" s="85" t="s">
        <v>4300</v>
      </c>
      <c r="P747" s="85" t="s">
        <v>4301</v>
      </c>
      <c r="Q747" s="88">
        <v>3299.97</v>
      </c>
      <c r="R747" s="85">
        <v>0</v>
      </c>
    </row>
    <row r="748" spans="1:18" x14ac:dyDescent="0.3">
      <c r="A748" s="82" t="str">
        <f t="shared" si="77"/>
        <v>TPU KIKIGO SELVA</v>
      </c>
      <c r="B748" s="82">
        <f t="shared" si="78"/>
        <v>149</v>
      </c>
      <c r="C748" s="82">
        <f t="shared" ca="1" si="79"/>
        <v>0</v>
      </c>
      <c r="D748" s="82">
        <f t="shared" ca="1" si="80"/>
        <v>0</v>
      </c>
      <c r="E748" s="83">
        <f t="shared" ca="1" si="81"/>
        <v>0</v>
      </c>
      <c r="F748" s="82">
        <f t="shared" ca="1" si="82"/>
        <v>0</v>
      </c>
      <c r="G748" s="83">
        <f t="shared" ca="1" si="83"/>
        <v>0</v>
      </c>
      <c r="O748" s="85" t="s">
        <v>4302</v>
      </c>
      <c r="P748" s="85" t="s">
        <v>4303</v>
      </c>
      <c r="Q748" s="88">
        <v>1.03</v>
      </c>
      <c r="R748" s="85">
        <v>0</v>
      </c>
    </row>
    <row r="749" spans="1:18" x14ac:dyDescent="0.3">
      <c r="A749" s="82" t="str">
        <f t="shared" si="77"/>
        <v>TPU KIKIGO SELVA</v>
      </c>
      <c r="B749" s="82">
        <f t="shared" si="78"/>
        <v>150</v>
      </c>
      <c r="C749" s="82">
        <f t="shared" ca="1" si="79"/>
        <v>0</v>
      </c>
      <c r="D749" s="82">
        <f t="shared" ca="1" si="80"/>
        <v>0</v>
      </c>
      <c r="E749" s="83">
        <f t="shared" ca="1" si="81"/>
        <v>0</v>
      </c>
      <c r="F749" s="82">
        <f t="shared" ca="1" si="82"/>
        <v>0</v>
      </c>
      <c r="G749" s="83">
        <f t="shared" ca="1" si="83"/>
        <v>0</v>
      </c>
      <c r="O749" s="85" t="s">
        <v>4304</v>
      </c>
      <c r="P749" s="85" t="s">
        <v>4305</v>
      </c>
      <c r="Q749" s="88">
        <v>4781.08</v>
      </c>
      <c r="R749" s="85">
        <v>0</v>
      </c>
    </row>
    <row r="750" spans="1:18" x14ac:dyDescent="0.3">
      <c r="A750" s="82" t="str">
        <f t="shared" si="77"/>
        <v>TPU KIKIGO SELVA</v>
      </c>
      <c r="B750" s="82">
        <f t="shared" si="78"/>
        <v>151</v>
      </c>
      <c r="C750" s="82">
        <f t="shared" ca="1" si="79"/>
        <v>0</v>
      </c>
      <c r="D750" s="82">
        <f t="shared" ca="1" si="80"/>
        <v>0</v>
      </c>
      <c r="E750" s="83">
        <f t="shared" ca="1" si="81"/>
        <v>0</v>
      </c>
      <c r="F750" s="82">
        <f t="shared" ca="1" si="82"/>
        <v>0</v>
      </c>
      <c r="G750" s="83">
        <f t="shared" ca="1" si="83"/>
        <v>0</v>
      </c>
      <c r="O750" s="85" t="s">
        <v>4306</v>
      </c>
      <c r="P750" s="85" t="s">
        <v>4307</v>
      </c>
      <c r="Q750" s="88">
        <v>4599</v>
      </c>
      <c r="R750" s="85">
        <v>264</v>
      </c>
    </row>
    <row r="751" spans="1:18" x14ac:dyDescent="0.3">
      <c r="A751" s="82" t="str">
        <f t="shared" si="77"/>
        <v>TPU KIKIGO SELVA</v>
      </c>
      <c r="B751" s="82">
        <f t="shared" si="78"/>
        <v>152</v>
      </c>
      <c r="C751" s="82">
        <f t="shared" ca="1" si="79"/>
        <v>0</v>
      </c>
      <c r="D751" s="82">
        <f t="shared" ca="1" si="80"/>
        <v>0</v>
      </c>
      <c r="E751" s="83">
        <f t="shared" ca="1" si="81"/>
        <v>0</v>
      </c>
      <c r="F751" s="82">
        <f t="shared" ca="1" si="82"/>
        <v>0</v>
      </c>
      <c r="G751" s="83">
        <f t="shared" ca="1" si="83"/>
        <v>0</v>
      </c>
      <c r="O751" s="85" t="s">
        <v>4308</v>
      </c>
      <c r="P751" s="85" t="s">
        <v>4309</v>
      </c>
      <c r="Q751" s="88">
        <v>29999.99</v>
      </c>
      <c r="R751" s="85">
        <v>0</v>
      </c>
    </row>
    <row r="752" spans="1:18" x14ac:dyDescent="0.3">
      <c r="A752" s="82" t="str">
        <f t="shared" si="77"/>
        <v>TPU KIKIGO PRISMA</v>
      </c>
      <c r="B752" s="82">
        <f t="shared" si="78"/>
        <v>3</v>
      </c>
      <c r="C752" s="82" t="str">
        <f t="shared" ca="1" si="79"/>
        <v>46223</v>
      </c>
      <c r="D752" s="82" t="str">
        <f t="shared" ca="1" si="80"/>
        <v>TPU KIKIGO PRISMA MOTO E13</v>
      </c>
      <c r="E752" s="83">
        <f t="shared" ca="1" si="81"/>
        <v>2726.4</v>
      </c>
      <c r="F752" s="82">
        <f t="shared" ca="1" si="82"/>
        <v>0</v>
      </c>
      <c r="G752" s="83">
        <f t="shared" ca="1" si="83"/>
        <v>0</v>
      </c>
      <c r="O752" s="85" t="s">
        <v>4310</v>
      </c>
      <c r="P752" s="85" t="s">
        <v>4311</v>
      </c>
      <c r="Q752" s="88">
        <v>392620.81</v>
      </c>
      <c r="R752" s="85">
        <v>0</v>
      </c>
    </row>
    <row r="753" spans="1:18" x14ac:dyDescent="0.3">
      <c r="A753" s="82" t="str">
        <f t="shared" si="77"/>
        <v>TPU KIKIGO PRISMA</v>
      </c>
      <c r="B753" s="82">
        <f t="shared" si="78"/>
        <v>4</v>
      </c>
      <c r="C753" s="82" t="str">
        <f t="shared" ca="1" si="79"/>
        <v>46224</v>
      </c>
      <c r="D753" s="82" t="str">
        <f t="shared" ca="1" si="80"/>
        <v>TPU KIKIGO PRISMA MOTO E20</v>
      </c>
      <c r="E753" s="83">
        <f t="shared" ca="1" si="81"/>
        <v>2726.4</v>
      </c>
      <c r="F753" s="82">
        <f t="shared" ca="1" si="82"/>
        <v>0</v>
      </c>
      <c r="G753" s="83">
        <f t="shared" ca="1" si="83"/>
        <v>0</v>
      </c>
      <c r="O753" s="85" t="s">
        <v>4312</v>
      </c>
      <c r="P753" s="85" t="s">
        <v>4313</v>
      </c>
      <c r="Q753" s="88">
        <v>3212.28</v>
      </c>
      <c r="R753" s="85">
        <v>0</v>
      </c>
    </row>
    <row r="754" spans="1:18" x14ac:dyDescent="0.3">
      <c r="A754" s="82" t="str">
        <f t="shared" si="77"/>
        <v>TPU KIKIGO PRISMA</v>
      </c>
      <c r="B754" s="82">
        <f t="shared" si="78"/>
        <v>5</v>
      </c>
      <c r="C754" s="82" t="str">
        <f t="shared" ca="1" si="79"/>
        <v>46225</v>
      </c>
      <c r="D754" s="82" t="str">
        <f t="shared" ca="1" si="80"/>
        <v>TPU KIKIGO PRISMA MOTO E22/E22I</v>
      </c>
      <c r="E754" s="83">
        <f t="shared" ca="1" si="81"/>
        <v>2726.4</v>
      </c>
      <c r="F754" s="82">
        <f t="shared" ca="1" si="82"/>
        <v>0</v>
      </c>
      <c r="G754" s="83">
        <f t="shared" ca="1" si="83"/>
        <v>0</v>
      </c>
      <c r="O754" s="85" t="s">
        <v>4314</v>
      </c>
      <c r="P754" s="85" t="s">
        <v>4315</v>
      </c>
      <c r="Q754" s="88">
        <v>6324.01</v>
      </c>
      <c r="R754" s="85">
        <v>0</v>
      </c>
    </row>
    <row r="755" spans="1:18" x14ac:dyDescent="0.3">
      <c r="A755" s="82" t="str">
        <f t="shared" si="77"/>
        <v>TPU KIKIGO PRISMA</v>
      </c>
      <c r="B755" s="82">
        <f t="shared" si="78"/>
        <v>6</v>
      </c>
      <c r="C755" s="82" t="str">
        <f t="shared" ca="1" si="79"/>
        <v>46226</v>
      </c>
      <c r="D755" s="82" t="str">
        <f t="shared" ca="1" si="80"/>
        <v>TPU KIKIGO PRISMA MOTO E30/E40</v>
      </c>
      <c r="E755" s="83">
        <f t="shared" ca="1" si="81"/>
        <v>2726.4</v>
      </c>
      <c r="F755" s="82">
        <f t="shared" ca="1" si="82"/>
        <v>0</v>
      </c>
      <c r="G755" s="83">
        <f t="shared" ca="1" si="83"/>
        <v>0</v>
      </c>
      <c r="O755" s="85" t="s">
        <v>4316</v>
      </c>
      <c r="P755" s="85" t="s">
        <v>4317</v>
      </c>
      <c r="Q755" s="88">
        <v>3840</v>
      </c>
      <c r="R755" s="85">
        <v>0</v>
      </c>
    </row>
    <row r="756" spans="1:18" x14ac:dyDescent="0.3">
      <c r="A756" s="82" t="str">
        <f t="shared" si="77"/>
        <v>TPU KIKIGO PRISMA</v>
      </c>
      <c r="B756" s="82">
        <f t="shared" si="78"/>
        <v>7</v>
      </c>
      <c r="C756" s="82" t="str">
        <f t="shared" ca="1" si="79"/>
        <v>46227</v>
      </c>
      <c r="D756" s="82" t="str">
        <f t="shared" ca="1" si="80"/>
        <v>TPU KIKIGO PRISMA MOTO G04/E14/G04S</v>
      </c>
      <c r="E756" s="83">
        <f t="shared" ca="1" si="81"/>
        <v>2726.4</v>
      </c>
      <c r="F756" s="82">
        <f t="shared" ca="1" si="82"/>
        <v>0</v>
      </c>
      <c r="G756" s="83">
        <f t="shared" ca="1" si="83"/>
        <v>0</v>
      </c>
      <c r="O756" s="85" t="s">
        <v>4318</v>
      </c>
      <c r="P756" s="85" t="s">
        <v>4319</v>
      </c>
      <c r="Q756" s="88">
        <v>10614.3</v>
      </c>
      <c r="R756" s="85">
        <v>0</v>
      </c>
    </row>
    <row r="757" spans="1:18" x14ac:dyDescent="0.3">
      <c r="A757" s="82" t="str">
        <f t="shared" si="77"/>
        <v>TPU KIKIGO PRISMA</v>
      </c>
      <c r="B757" s="82">
        <f t="shared" si="78"/>
        <v>8</v>
      </c>
      <c r="C757" s="82" t="str">
        <f t="shared" ca="1" si="79"/>
        <v>46228</v>
      </c>
      <c r="D757" s="82" t="str">
        <f t="shared" ca="1" si="80"/>
        <v>TPU KIKIGO PRISMA MOTO G14</v>
      </c>
      <c r="E757" s="83">
        <f t="shared" ca="1" si="81"/>
        <v>2726.4</v>
      </c>
      <c r="F757" s="82">
        <f t="shared" ca="1" si="82"/>
        <v>0</v>
      </c>
      <c r="G757" s="83">
        <f t="shared" ca="1" si="83"/>
        <v>0</v>
      </c>
      <c r="O757" s="85" t="s">
        <v>4320</v>
      </c>
      <c r="P757" s="85" t="s">
        <v>4321</v>
      </c>
      <c r="Q757" s="88">
        <v>30836.52</v>
      </c>
      <c r="R757" s="85">
        <v>-1</v>
      </c>
    </row>
    <row r="758" spans="1:18" x14ac:dyDescent="0.3">
      <c r="A758" s="82" t="str">
        <f t="shared" si="77"/>
        <v>TPU KIKIGO PRISMA</v>
      </c>
      <c r="B758" s="82">
        <f t="shared" si="78"/>
        <v>9</v>
      </c>
      <c r="C758" s="82" t="str">
        <f t="shared" ca="1" si="79"/>
        <v>46229</v>
      </c>
      <c r="D758" s="82" t="str">
        <f t="shared" ca="1" si="80"/>
        <v>TPU KIKIGO PRISMA MOTO G24</v>
      </c>
      <c r="E758" s="83">
        <f t="shared" ca="1" si="81"/>
        <v>2726.4</v>
      </c>
      <c r="F758" s="82">
        <f t="shared" ca="1" si="82"/>
        <v>0</v>
      </c>
      <c r="G758" s="83">
        <f t="shared" ca="1" si="83"/>
        <v>0</v>
      </c>
      <c r="O758" s="85" t="s">
        <v>4322</v>
      </c>
      <c r="P758" s="85" t="s">
        <v>4323</v>
      </c>
      <c r="Q758" s="88">
        <v>9036.02</v>
      </c>
      <c r="R758" s="85">
        <v>0</v>
      </c>
    </row>
    <row r="759" spans="1:18" x14ac:dyDescent="0.3">
      <c r="A759" s="82" t="str">
        <f t="shared" si="77"/>
        <v>TPU KIKIGO PRISMA</v>
      </c>
      <c r="B759" s="82">
        <f t="shared" si="78"/>
        <v>10</v>
      </c>
      <c r="C759" s="82" t="str">
        <f t="shared" ca="1" si="79"/>
        <v>46230</v>
      </c>
      <c r="D759" s="82" t="str">
        <f t="shared" ca="1" si="80"/>
        <v>TPU KIKIGO PRISMA MOTO G24 POWER</v>
      </c>
      <c r="E759" s="83">
        <f t="shared" ca="1" si="81"/>
        <v>2726.4</v>
      </c>
      <c r="F759" s="82">
        <f t="shared" ca="1" si="82"/>
        <v>0</v>
      </c>
      <c r="G759" s="83">
        <f t="shared" ca="1" si="83"/>
        <v>0</v>
      </c>
      <c r="O759" s="85" t="s">
        <v>4324</v>
      </c>
      <c r="P759" s="85" t="s">
        <v>34287</v>
      </c>
      <c r="Q759" s="88">
        <v>185004</v>
      </c>
      <c r="R759" s="85">
        <v>1</v>
      </c>
    </row>
    <row r="760" spans="1:18" x14ac:dyDescent="0.3">
      <c r="A760" s="82" t="str">
        <f t="shared" si="77"/>
        <v>TPU KIKIGO PRISMA</v>
      </c>
      <c r="B760" s="82">
        <f t="shared" si="78"/>
        <v>11</v>
      </c>
      <c r="C760" s="82" t="str">
        <f t="shared" ca="1" si="79"/>
        <v>46209</v>
      </c>
      <c r="D760" s="82" t="str">
        <f t="shared" ca="1" si="80"/>
        <v>TPU KIKIGO PRISMA SAMSUNG A04 4G/M13 5G</v>
      </c>
      <c r="E760" s="83">
        <f t="shared" ca="1" si="81"/>
        <v>2726.4</v>
      </c>
      <c r="F760" s="82">
        <f t="shared" ca="1" si="82"/>
        <v>0</v>
      </c>
      <c r="G760" s="83">
        <f t="shared" ca="1" si="83"/>
        <v>0</v>
      </c>
      <c r="O760" s="85" t="s">
        <v>4325</v>
      </c>
      <c r="P760" s="85" t="s">
        <v>4326</v>
      </c>
      <c r="Q760" s="88">
        <v>201077.92</v>
      </c>
      <c r="R760" s="85">
        <v>0</v>
      </c>
    </row>
    <row r="761" spans="1:18" x14ac:dyDescent="0.3">
      <c r="A761" s="82" t="str">
        <f t="shared" si="77"/>
        <v>TPU KIKIGO PRISMA</v>
      </c>
      <c r="B761" s="82">
        <f t="shared" si="78"/>
        <v>12</v>
      </c>
      <c r="C761" s="82" t="str">
        <f t="shared" ca="1" si="79"/>
        <v>46210</v>
      </c>
      <c r="D761" s="82" t="str">
        <f t="shared" ca="1" si="80"/>
        <v>TPU KIKIGO PRISMA SAMSUNG A04E</v>
      </c>
      <c r="E761" s="83">
        <f t="shared" ca="1" si="81"/>
        <v>2726.4</v>
      </c>
      <c r="F761" s="82">
        <f t="shared" ca="1" si="82"/>
        <v>0</v>
      </c>
      <c r="G761" s="83">
        <f t="shared" ca="1" si="83"/>
        <v>0</v>
      </c>
      <c r="O761" s="85" t="s">
        <v>4327</v>
      </c>
      <c r="P761" s="85" t="s">
        <v>4328</v>
      </c>
      <c r="Q761" s="88">
        <v>10637.34</v>
      </c>
      <c r="R761" s="85">
        <v>0</v>
      </c>
    </row>
    <row r="762" spans="1:18" x14ac:dyDescent="0.3">
      <c r="A762" s="82" t="str">
        <f t="shared" si="77"/>
        <v>TPU KIKIGO PRISMA</v>
      </c>
      <c r="B762" s="82">
        <f t="shared" si="78"/>
        <v>13</v>
      </c>
      <c r="C762" s="82" t="str">
        <f t="shared" ca="1" si="79"/>
        <v>46211</v>
      </c>
      <c r="D762" s="82" t="str">
        <f t="shared" ca="1" si="80"/>
        <v>TPU KIKIGO PRISMA SAMSUNG A05</v>
      </c>
      <c r="E762" s="83">
        <f t="shared" ca="1" si="81"/>
        <v>2726.4</v>
      </c>
      <c r="F762" s="82">
        <f t="shared" ca="1" si="82"/>
        <v>0</v>
      </c>
      <c r="G762" s="83">
        <f t="shared" ca="1" si="83"/>
        <v>0</v>
      </c>
      <c r="O762" s="85" t="s">
        <v>4329</v>
      </c>
      <c r="P762" s="85" t="s">
        <v>4330</v>
      </c>
      <c r="Q762" s="88">
        <v>699.1</v>
      </c>
      <c r="R762" s="85">
        <v>0</v>
      </c>
    </row>
    <row r="763" spans="1:18" x14ac:dyDescent="0.3">
      <c r="A763" s="82" t="str">
        <f t="shared" si="77"/>
        <v>TPU KIKIGO PRISMA</v>
      </c>
      <c r="B763" s="82">
        <f t="shared" si="78"/>
        <v>14</v>
      </c>
      <c r="C763" s="82" t="str">
        <f t="shared" ca="1" si="79"/>
        <v>46212</v>
      </c>
      <c r="D763" s="82" t="str">
        <f t="shared" ca="1" si="80"/>
        <v>TPU KIKIGO PRISMA SAMSUNG A05S</v>
      </c>
      <c r="E763" s="83">
        <f t="shared" ca="1" si="81"/>
        <v>2726.4</v>
      </c>
      <c r="F763" s="82">
        <f t="shared" ca="1" si="82"/>
        <v>0</v>
      </c>
      <c r="G763" s="83">
        <f t="shared" ca="1" si="83"/>
        <v>0</v>
      </c>
      <c r="O763" s="85" t="s">
        <v>4331</v>
      </c>
      <c r="P763" s="85" t="s">
        <v>4332</v>
      </c>
      <c r="Q763" s="88">
        <v>193119.19</v>
      </c>
      <c r="R763" s="85">
        <v>0</v>
      </c>
    </row>
    <row r="764" spans="1:18" x14ac:dyDescent="0.3">
      <c r="A764" s="82" t="str">
        <f t="shared" si="77"/>
        <v>TPU KIKIGO PRISMA</v>
      </c>
      <c r="B764" s="82">
        <f t="shared" si="78"/>
        <v>15</v>
      </c>
      <c r="C764" s="82" t="str">
        <f t="shared" ca="1" si="79"/>
        <v>46213</v>
      </c>
      <c r="D764" s="82" t="str">
        <f t="shared" ca="1" si="80"/>
        <v>TPU KIKIGO PRISMA SAMSUNG A06</v>
      </c>
      <c r="E764" s="83">
        <f t="shared" ca="1" si="81"/>
        <v>2726.4</v>
      </c>
      <c r="F764" s="82">
        <f t="shared" ca="1" si="82"/>
        <v>0</v>
      </c>
      <c r="G764" s="83">
        <f t="shared" ca="1" si="83"/>
        <v>0</v>
      </c>
      <c r="O764" s="85" t="s">
        <v>4333</v>
      </c>
      <c r="P764" s="85" t="s">
        <v>4334</v>
      </c>
      <c r="Q764" s="88">
        <v>2893.81</v>
      </c>
      <c r="R764" s="85">
        <v>0</v>
      </c>
    </row>
    <row r="765" spans="1:18" x14ac:dyDescent="0.3">
      <c r="A765" s="82" t="str">
        <f t="shared" si="77"/>
        <v>TPU KIKIGO PRISMA</v>
      </c>
      <c r="B765" s="82">
        <f t="shared" si="78"/>
        <v>16</v>
      </c>
      <c r="C765" s="82" t="str">
        <f t="shared" ca="1" si="79"/>
        <v>46214</v>
      </c>
      <c r="D765" s="82" t="str">
        <f t="shared" ca="1" si="80"/>
        <v>TPU KIKIGO PRISMA SAMSUNG A10</v>
      </c>
      <c r="E765" s="83">
        <f t="shared" ca="1" si="81"/>
        <v>2726.4</v>
      </c>
      <c r="F765" s="82">
        <f t="shared" ca="1" si="82"/>
        <v>0</v>
      </c>
      <c r="G765" s="83">
        <f t="shared" ca="1" si="83"/>
        <v>0</v>
      </c>
      <c r="O765" s="85" t="s">
        <v>4335</v>
      </c>
      <c r="P765" s="85" t="s">
        <v>34543</v>
      </c>
      <c r="Q765" s="88">
        <v>4140.5600000000004</v>
      </c>
      <c r="R765" s="85">
        <v>-5</v>
      </c>
    </row>
    <row r="766" spans="1:18" x14ac:dyDescent="0.3">
      <c r="A766" s="82" t="str">
        <f t="shared" si="77"/>
        <v>TPU KIKIGO PRISMA</v>
      </c>
      <c r="B766" s="82">
        <f t="shared" si="78"/>
        <v>17</v>
      </c>
      <c r="C766" s="82" t="str">
        <f t="shared" ca="1" si="79"/>
        <v>46215</v>
      </c>
      <c r="D766" s="82" t="str">
        <f t="shared" ca="1" si="80"/>
        <v>TPU KIKIGO PRISMA SAMSUNG A12</v>
      </c>
      <c r="E766" s="83">
        <f t="shared" ca="1" si="81"/>
        <v>2726.4</v>
      </c>
      <c r="F766" s="82">
        <f t="shared" ca="1" si="82"/>
        <v>0</v>
      </c>
      <c r="G766" s="83">
        <f t="shared" ca="1" si="83"/>
        <v>0</v>
      </c>
      <c r="O766" s="85" t="s">
        <v>4336</v>
      </c>
      <c r="P766" s="85" t="s">
        <v>34544</v>
      </c>
      <c r="Q766" s="88">
        <v>12755.1</v>
      </c>
      <c r="R766" s="85">
        <v>4</v>
      </c>
    </row>
    <row r="767" spans="1:18" x14ac:dyDescent="0.3">
      <c r="A767" s="82" t="str">
        <f t="shared" si="77"/>
        <v>TPU KIKIGO PRISMA</v>
      </c>
      <c r="B767" s="82">
        <f t="shared" si="78"/>
        <v>18</v>
      </c>
      <c r="C767" s="82" t="str">
        <f t="shared" ca="1" si="79"/>
        <v>46216</v>
      </c>
      <c r="D767" s="82" t="str">
        <f t="shared" ca="1" si="80"/>
        <v>TPU KIKIGO PRISMA SAMSUNG A13 4G</v>
      </c>
      <c r="E767" s="83">
        <f t="shared" ca="1" si="81"/>
        <v>2726.4</v>
      </c>
      <c r="F767" s="82">
        <f t="shared" ca="1" si="82"/>
        <v>0</v>
      </c>
      <c r="G767" s="83">
        <f t="shared" ca="1" si="83"/>
        <v>0</v>
      </c>
      <c r="O767" s="85" t="s">
        <v>4337</v>
      </c>
      <c r="P767" s="85" t="s">
        <v>4338</v>
      </c>
      <c r="Q767" s="88">
        <v>499.66</v>
      </c>
      <c r="R767" s="85">
        <v>0</v>
      </c>
    </row>
    <row r="768" spans="1:18" x14ac:dyDescent="0.3">
      <c r="A768" s="82" t="str">
        <f t="shared" si="77"/>
        <v>TPU KIKIGO PRISMA</v>
      </c>
      <c r="B768" s="82">
        <f t="shared" si="78"/>
        <v>19</v>
      </c>
      <c r="C768" s="82" t="str">
        <f t="shared" ca="1" si="79"/>
        <v>46217</v>
      </c>
      <c r="D768" s="82" t="str">
        <f t="shared" ca="1" si="80"/>
        <v>TPU KIKIGO PRISMA SAMSUNG A14 4G/5G</v>
      </c>
      <c r="E768" s="83">
        <f t="shared" ca="1" si="81"/>
        <v>2726.4</v>
      </c>
      <c r="F768" s="82">
        <f t="shared" ca="1" si="82"/>
        <v>0</v>
      </c>
      <c r="G768" s="83">
        <f t="shared" ca="1" si="83"/>
        <v>0</v>
      </c>
      <c r="O768" s="85" t="s">
        <v>4339</v>
      </c>
      <c r="P768" s="85" t="s">
        <v>34545</v>
      </c>
      <c r="Q768" s="88">
        <v>10637.34</v>
      </c>
      <c r="R768" s="85">
        <v>0</v>
      </c>
    </row>
    <row r="769" spans="1:18" x14ac:dyDescent="0.3">
      <c r="A769" s="82" t="str">
        <f t="shared" si="77"/>
        <v>TPU KIKIGO PRISMA</v>
      </c>
      <c r="B769" s="82">
        <f t="shared" si="78"/>
        <v>20</v>
      </c>
      <c r="C769" s="82" t="str">
        <f t="shared" ca="1" si="79"/>
        <v>46218</v>
      </c>
      <c r="D769" s="82" t="str">
        <f t="shared" ca="1" si="80"/>
        <v>TPU KIKIGO PRISMA SAMSUNG A15 4G/5G</v>
      </c>
      <c r="E769" s="83">
        <f t="shared" ca="1" si="81"/>
        <v>2726.4</v>
      </c>
      <c r="F769" s="82">
        <f t="shared" ca="1" si="82"/>
        <v>0</v>
      </c>
      <c r="G769" s="83">
        <f t="shared" ca="1" si="83"/>
        <v>0</v>
      </c>
      <c r="O769" s="85" t="s">
        <v>4340</v>
      </c>
      <c r="P769" s="85" t="s">
        <v>4341</v>
      </c>
      <c r="Q769" s="88">
        <v>615.51</v>
      </c>
      <c r="R769" s="85">
        <v>0</v>
      </c>
    </row>
    <row r="770" spans="1:18" x14ac:dyDescent="0.3">
      <c r="A770" s="82" t="str">
        <f t="shared" si="77"/>
        <v>TPU KIKIGO PRISMA</v>
      </c>
      <c r="B770" s="82">
        <f t="shared" si="78"/>
        <v>21</v>
      </c>
      <c r="C770" s="82" t="str">
        <f t="shared" ca="1" si="79"/>
        <v>46219</v>
      </c>
      <c r="D770" s="82" t="str">
        <f t="shared" ca="1" si="80"/>
        <v>TPU KIKIGO PRISMA SAMSUNG A16</v>
      </c>
      <c r="E770" s="83">
        <f t="shared" ca="1" si="81"/>
        <v>2726.4</v>
      </c>
      <c r="F770" s="82">
        <f t="shared" ca="1" si="82"/>
        <v>0</v>
      </c>
      <c r="G770" s="83">
        <f t="shared" ca="1" si="83"/>
        <v>0</v>
      </c>
      <c r="O770" s="85" t="s">
        <v>4342</v>
      </c>
      <c r="P770" s="85" t="s">
        <v>4343</v>
      </c>
      <c r="Q770" s="88">
        <v>207459.5</v>
      </c>
      <c r="R770" s="85">
        <v>0</v>
      </c>
    </row>
    <row r="771" spans="1:18" x14ac:dyDescent="0.3">
      <c r="A771" s="82" t="str">
        <f t="shared" ref="A771:A834" si="84">IFERROR(INDEX($J$2:$J$100,INT((ROW(A770)-1)/150)+1),"")</f>
        <v>TPU KIKIGO PRISMA</v>
      </c>
      <c r="B771" s="82">
        <f t="shared" ref="B771:B834" si="85">IF($A771="","",MOD(ROW(A770)-1,150)+3)</f>
        <v>22</v>
      </c>
      <c r="C771" s="82" t="str">
        <f t="shared" ref="C771:C834" ca="1" si="86">IF($A771="","",IFERROR(INDIRECT("'"&amp;$A771&amp;"'!A"&amp;$B771),""))</f>
        <v>46220</v>
      </c>
      <c r="D771" s="82" t="str">
        <f t="shared" ref="D771:D834" ca="1" si="87">IF($A771="","",IFERROR(INDIRECT("'"&amp;$A771&amp;"'!B"&amp;$B771),""))</f>
        <v>TPU KIKIGO PRISMA SAMSUNG A20/A30</v>
      </c>
      <c r="E771" s="83">
        <f t="shared" ref="E771:E834" ca="1" si="88">IF($A771="","",IFERROR(INDIRECT("'"&amp;$A771&amp;"'!D"&amp;$B771),""))</f>
        <v>2726.4</v>
      </c>
      <c r="F771" s="82">
        <f t="shared" ref="F771:F834" ca="1" si="89">IF($A771="","",IFERROR(INDIRECT("'"&amp;$A771&amp;"'!E"&amp;$B771),0))</f>
        <v>0</v>
      </c>
      <c r="G771" s="83">
        <f t="shared" ref="G771:G834" ca="1" si="90">IF($A771="","",IFERROR(INDIRECT("'"&amp;$A771&amp;"'!F"&amp;$B771),0))</f>
        <v>0</v>
      </c>
      <c r="O771" s="85" t="s">
        <v>4344</v>
      </c>
      <c r="P771" s="85" t="s">
        <v>4345</v>
      </c>
      <c r="Q771" s="88">
        <v>138308.79</v>
      </c>
      <c r="R771" s="85">
        <v>0</v>
      </c>
    </row>
    <row r="772" spans="1:18" x14ac:dyDescent="0.3">
      <c r="A772" s="82" t="str">
        <f t="shared" si="84"/>
        <v>TPU KIKIGO PRISMA</v>
      </c>
      <c r="B772" s="82">
        <f t="shared" si="85"/>
        <v>23</v>
      </c>
      <c r="C772" s="82" t="str">
        <f t="shared" ca="1" si="86"/>
        <v>46221</v>
      </c>
      <c r="D772" s="82" t="str">
        <f t="shared" ca="1" si="87"/>
        <v>TPU KIKIGO PRISMA SAMSUNG A25 NV</v>
      </c>
      <c r="E772" s="83">
        <f t="shared" ca="1" si="88"/>
        <v>2726.4</v>
      </c>
      <c r="F772" s="82">
        <f t="shared" ca="1" si="89"/>
        <v>0</v>
      </c>
      <c r="G772" s="83">
        <f t="shared" ca="1" si="90"/>
        <v>0</v>
      </c>
      <c r="O772" s="85" t="s">
        <v>4346</v>
      </c>
      <c r="P772" s="85" t="s">
        <v>4347</v>
      </c>
      <c r="Q772" s="88">
        <v>93658.21</v>
      </c>
      <c r="R772" s="85">
        <v>0</v>
      </c>
    </row>
    <row r="773" spans="1:18" x14ac:dyDescent="0.3">
      <c r="A773" s="82" t="str">
        <f t="shared" si="84"/>
        <v>TPU KIKIGO PRISMA</v>
      </c>
      <c r="B773" s="82">
        <f t="shared" si="85"/>
        <v>24</v>
      </c>
      <c r="C773" s="82" t="str">
        <f t="shared" ca="1" si="86"/>
        <v>46222</v>
      </c>
      <c r="D773" s="82" t="str">
        <f t="shared" ca="1" si="87"/>
        <v>TPU KIKIGO PRISMA SAMSUNG A50/A30S</v>
      </c>
      <c r="E773" s="83">
        <f t="shared" ca="1" si="88"/>
        <v>2726.4</v>
      </c>
      <c r="F773" s="82">
        <f t="shared" ca="1" si="89"/>
        <v>0</v>
      </c>
      <c r="G773" s="83">
        <f t="shared" ca="1" si="90"/>
        <v>0</v>
      </c>
      <c r="O773" s="85" t="s">
        <v>4348</v>
      </c>
      <c r="P773" s="85" t="s">
        <v>4349</v>
      </c>
      <c r="Q773" s="88">
        <v>147896.76999999999</v>
      </c>
      <c r="R773" s="85">
        <v>0</v>
      </c>
    </row>
    <row r="774" spans="1:18" x14ac:dyDescent="0.3">
      <c r="A774" s="82" t="str">
        <f t="shared" si="84"/>
        <v>TPU KIKIGO PRISMA</v>
      </c>
      <c r="B774" s="82">
        <f t="shared" si="85"/>
        <v>25</v>
      </c>
      <c r="C774" s="82" t="str">
        <f t="shared" ca="1" si="86"/>
        <v>46231</v>
      </c>
      <c r="D774" s="82" t="str">
        <f t="shared" ca="1" si="87"/>
        <v>TPU KIKIGO PRISMA XIAOMI RM 13C/POCO C65</v>
      </c>
      <c r="E774" s="83">
        <f t="shared" ca="1" si="88"/>
        <v>2726.4</v>
      </c>
      <c r="F774" s="82">
        <f t="shared" ca="1" si="89"/>
        <v>0</v>
      </c>
      <c r="G774" s="83">
        <f t="shared" ca="1" si="90"/>
        <v>0</v>
      </c>
      <c r="O774" s="85" t="s">
        <v>4350</v>
      </c>
      <c r="P774" s="85" t="s">
        <v>4351</v>
      </c>
      <c r="Q774" s="88">
        <v>122000</v>
      </c>
      <c r="R774" s="85">
        <v>0</v>
      </c>
    </row>
    <row r="775" spans="1:18" x14ac:dyDescent="0.3">
      <c r="A775" s="82" t="str">
        <f t="shared" si="84"/>
        <v>TPU KIKIGO PRISMA</v>
      </c>
      <c r="B775" s="82">
        <f t="shared" si="85"/>
        <v>26</v>
      </c>
      <c r="C775" s="82" t="str">
        <f t="shared" ca="1" si="86"/>
        <v>46232</v>
      </c>
      <c r="D775" s="82" t="str">
        <f t="shared" ca="1" si="87"/>
        <v>TPU KIKIGO PRISMA XIAOMI RM 14C</v>
      </c>
      <c r="E775" s="83">
        <f t="shared" ca="1" si="88"/>
        <v>2726.4</v>
      </c>
      <c r="F775" s="82">
        <f t="shared" ca="1" si="89"/>
        <v>0</v>
      </c>
      <c r="G775" s="83">
        <f t="shared" ca="1" si="90"/>
        <v>0</v>
      </c>
      <c r="O775" s="85" t="s">
        <v>4352</v>
      </c>
      <c r="P775" s="85" t="s">
        <v>4353</v>
      </c>
      <c r="Q775" s="88">
        <v>189916.55</v>
      </c>
      <c r="R775" s="85">
        <v>0</v>
      </c>
    </row>
    <row r="776" spans="1:18" x14ac:dyDescent="0.3">
      <c r="A776" s="82" t="str">
        <f t="shared" si="84"/>
        <v>TPU KIKIGO PRISMA</v>
      </c>
      <c r="B776" s="82">
        <f t="shared" si="85"/>
        <v>27</v>
      </c>
      <c r="C776" s="82" t="str">
        <f t="shared" ca="1" si="86"/>
        <v>SUBTOTAL PAGINA</v>
      </c>
      <c r="D776" s="82">
        <f t="shared" ca="1" si="87"/>
        <v>0</v>
      </c>
      <c r="E776" s="83">
        <f t="shared" ca="1" si="88"/>
        <v>0</v>
      </c>
      <c r="F776" s="82">
        <f t="shared" ca="1" si="89"/>
        <v>0</v>
      </c>
      <c r="G776" s="83">
        <f t="shared" ca="1" si="90"/>
        <v>0</v>
      </c>
      <c r="O776" s="85" t="s">
        <v>4354</v>
      </c>
      <c r="P776" s="85" t="s">
        <v>4355</v>
      </c>
      <c r="Q776" s="88">
        <v>222350.8</v>
      </c>
      <c r="R776" s="85">
        <v>0</v>
      </c>
    </row>
    <row r="777" spans="1:18" x14ac:dyDescent="0.3">
      <c r="A777" s="82" t="str">
        <f t="shared" si="84"/>
        <v>TPU KIKIGO PRISMA</v>
      </c>
      <c r="B777" s="82">
        <f t="shared" si="85"/>
        <v>28</v>
      </c>
      <c r="C777" s="82">
        <f t="shared" ca="1" si="86"/>
        <v>0</v>
      </c>
      <c r="D777" s="82">
        <f t="shared" ca="1" si="87"/>
        <v>0</v>
      </c>
      <c r="E777" s="83">
        <f t="shared" ca="1" si="88"/>
        <v>0</v>
      </c>
      <c r="F777" s="82">
        <f t="shared" ca="1" si="89"/>
        <v>0</v>
      </c>
      <c r="G777" s="83">
        <f t="shared" ca="1" si="90"/>
        <v>0</v>
      </c>
      <c r="O777" s="85" t="s">
        <v>4356</v>
      </c>
      <c r="P777" s="85" t="s">
        <v>4357</v>
      </c>
      <c r="Q777" s="88">
        <v>10316.91</v>
      </c>
      <c r="R777" s="85">
        <v>0</v>
      </c>
    </row>
    <row r="778" spans="1:18" x14ac:dyDescent="0.3">
      <c r="A778" s="82" t="str">
        <f t="shared" si="84"/>
        <v>TPU KIKIGO PRISMA</v>
      </c>
      <c r="B778" s="82">
        <f t="shared" si="85"/>
        <v>29</v>
      </c>
      <c r="C778" s="82">
        <f t="shared" ca="1" si="86"/>
        <v>0</v>
      </c>
      <c r="D778" s="82">
        <f t="shared" ca="1" si="87"/>
        <v>0</v>
      </c>
      <c r="E778" s="83">
        <f t="shared" ca="1" si="88"/>
        <v>0</v>
      </c>
      <c r="F778" s="82">
        <f t="shared" ca="1" si="89"/>
        <v>0</v>
      </c>
      <c r="G778" s="83">
        <f t="shared" ca="1" si="90"/>
        <v>0</v>
      </c>
      <c r="O778" s="85" t="s">
        <v>4358</v>
      </c>
      <c r="P778" s="85" t="s">
        <v>4359</v>
      </c>
      <c r="Q778" s="88">
        <v>10637.34</v>
      </c>
      <c r="R778" s="85">
        <v>0</v>
      </c>
    </row>
    <row r="779" spans="1:18" x14ac:dyDescent="0.3">
      <c r="A779" s="82" t="str">
        <f t="shared" si="84"/>
        <v>TPU KIKIGO PRISMA</v>
      </c>
      <c r="B779" s="82">
        <f t="shared" si="85"/>
        <v>30</v>
      </c>
      <c r="C779" s="82">
        <f t="shared" ca="1" si="86"/>
        <v>0</v>
      </c>
      <c r="D779" s="82">
        <f t="shared" ca="1" si="87"/>
        <v>0</v>
      </c>
      <c r="E779" s="83">
        <f t="shared" ca="1" si="88"/>
        <v>0</v>
      </c>
      <c r="F779" s="82">
        <f t="shared" ca="1" si="89"/>
        <v>0</v>
      </c>
      <c r="G779" s="83">
        <f t="shared" ca="1" si="90"/>
        <v>0</v>
      </c>
      <c r="O779" s="85" t="s">
        <v>4360</v>
      </c>
      <c r="P779" s="85" t="s">
        <v>4361</v>
      </c>
      <c r="Q779" s="88">
        <v>6952.5</v>
      </c>
      <c r="R779" s="85">
        <v>0</v>
      </c>
    </row>
    <row r="780" spans="1:18" x14ac:dyDescent="0.3">
      <c r="A780" s="82" t="str">
        <f t="shared" si="84"/>
        <v>TPU KIKIGO PRISMA</v>
      </c>
      <c r="B780" s="82">
        <f t="shared" si="85"/>
        <v>31</v>
      </c>
      <c r="C780" s="82">
        <f t="shared" ca="1" si="86"/>
        <v>0</v>
      </c>
      <c r="D780" s="82">
        <f t="shared" ca="1" si="87"/>
        <v>0</v>
      </c>
      <c r="E780" s="83">
        <f t="shared" ca="1" si="88"/>
        <v>0</v>
      </c>
      <c r="F780" s="82">
        <f t="shared" ca="1" si="89"/>
        <v>0</v>
      </c>
      <c r="G780" s="83">
        <f t="shared" ca="1" si="90"/>
        <v>0</v>
      </c>
      <c r="O780" s="85" t="s">
        <v>4362</v>
      </c>
      <c r="P780" s="85" t="s">
        <v>4363</v>
      </c>
      <c r="Q780" s="88">
        <v>186187.93</v>
      </c>
      <c r="R780" s="85">
        <v>0</v>
      </c>
    </row>
    <row r="781" spans="1:18" x14ac:dyDescent="0.3">
      <c r="A781" s="82" t="str">
        <f t="shared" si="84"/>
        <v>TPU KIKIGO PRISMA</v>
      </c>
      <c r="B781" s="82">
        <f t="shared" si="85"/>
        <v>32</v>
      </c>
      <c r="C781" s="82">
        <f t="shared" ca="1" si="86"/>
        <v>0</v>
      </c>
      <c r="D781" s="82">
        <f t="shared" ca="1" si="87"/>
        <v>0</v>
      </c>
      <c r="E781" s="83">
        <f t="shared" ca="1" si="88"/>
        <v>0</v>
      </c>
      <c r="F781" s="82">
        <f t="shared" ca="1" si="89"/>
        <v>0</v>
      </c>
      <c r="G781" s="83">
        <f t="shared" ca="1" si="90"/>
        <v>0</v>
      </c>
      <c r="O781" s="85" t="s">
        <v>4364</v>
      </c>
      <c r="P781" s="85" t="s">
        <v>4365</v>
      </c>
      <c r="Q781" s="88">
        <v>10637.34</v>
      </c>
      <c r="R781" s="85">
        <v>0</v>
      </c>
    </row>
    <row r="782" spans="1:18" x14ac:dyDescent="0.3">
      <c r="A782" s="82" t="str">
        <f t="shared" si="84"/>
        <v>TPU KIKIGO PRISMA</v>
      </c>
      <c r="B782" s="82">
        <f t="shared" si="85"/>
        <v>33</v>
      </c>
      <c r="C782" s="82">
        <f t="shared" ca="1" si="86"/>
        <v>0</v>
      </c>
      <c r="D782" s="82">
        <f t="shared" ca="1" si="87"/>
        <v>0</v>
      </c>
      <c r="E782" s="83">
        <f t="shared" ca="1" si="88"/>
        <v>0</v>
      </c>
      <c r="F782" s="82">
        <f t="shared" ca="1" si="89"/>
        <v>0</v>
      </c>
      <c r="G782" s="83">
        <f t="shared" ca="1" si="90"/>
        <v>0</v>
      </c>
      <c r="O782" s="85" t="s">
        <v>4366</v>
      </c>
      <c r="P782" s="85" t="s">
        <v>4367</v>
      </c>
      <c r="Q782" s="88">
        <v>25758.38</v>
      </c>
      <c r="R782" s="85">
        <v>0</v>
      </c>
    </row>
    <row r="783" spans="1:18" x14ac:dyDescent="0.3">
      <c r="A783" s="82" t="str">
        <f t="shared" si="84"/>
        <v>TPU KIKIGO PRISMA</v>
      </c>
      <c r="B783" s="82">
        <f t="shared" si="85"/>
        <v>34</v>
      </c>
      <c r="C783" s="82">
        <f t="shared" ca="1" si="86"/>
        <v>0</v>
      </c>
      <c r="D783" s="82">
        <f t="shared" ca="1" si="87"/>
        <v>0</v>
      </c>
      <c r="E783" s="83">
        <f t="shared" ca="1" si="88"/>
        <v>0</v>
      </c>
      <c r="F783" s="82">
        <f t="shared" ca="1" si="89"/>
        <v>0</v>
      </c>
      <c r="G783" s="83">
        <f t="shared" ca="1" si="90"/>
        <v>0</v>
      </c>
      <c r="O783" s="85" t="s">
        <v>4368</v>
      </c>
      <c r="P783" s="85" t="s">
        <v>4369</v>
      </c>
      <c r="Q783" s="88">
        <v>7000.03</v>
      </c>
      <c r="R783" s="85">
        <v>0</v>
      </c>
    </row>
    <row r="784" spans="1:18" x14ac:dyDescent="0.3">
      <c r="A784" s="82" t="str">
        <f t="shared" si="84"/>
        <v>TPU KIKIGO PRISMA</v>
      </c>
      <c r="B784" s="82">
        <f t="shared" si="85"/>
        <v>35</v>
      </c>
      <c r="C784" s="82">
        <f t="shared" ca="1" si="86"/>
        <v>0</v>
      </c>
      <c r="D784" s="82">
        <f t="shared" ca="1" si="87"/>
        <v>0</v>
      </c>
      <c r="E784" s="83">
        <f t="shared" ca="1" si="88"/>
        <v>0</v>
      </c>
      <c r="F784" s="82">
        <f t="shared" ca="1" si="89"/>
        <v>0</v>
      </c>
      <c r="G784" s="83">
        <f t="shared" ca="1" si="90"/>
        <v>0</v>
      </c>
      <c r="O784" s="85" t="s">
        <v>4370</v>
      </c>
      <c r="P784" s="85" t="s">
        <v>35316</v>
      </c>
      <c r="Q784" s="88">
        <v>180120</v>
      </c>
      <c r="R784" s="85">
        <v>0</v>
      </c>
    </row>
    <row r="785" spans="1:18" x14ac:dyDescent="0.3">
      <c r="A785" s="82" t="str">
        <f t="shared" si="84"/>
        <v>TPU KIKIGO PRISMA</v>
      </c>
      <c r="B785" s="82">
        <f t="shared" si="85"/>
        <v>36</v>
      </c>
      <c r="C785" s="82">
        <f t="shared" ca="1" si="86"/>
        <v>0</v>
      </c>
      <c r="D785" s="82">
        <f t="shared" ca="1" si="87"/>
        <v>0</v>
      </c>
      <c r="E785" s="83">
        <f t="shared" ca="1" si="88"/>
        <v>0</v>
      </c>
      <c r="F785" s="82">
        <f t="shared" ca="1" si="89"/>
        <v>0</v>
      </c>
      <c r="G785" s="83">
        <f t="shared" ca="1" si="90"/>
        <v>0</v>
      </c>
      <c r="O785" s="85" t="s">
        <v>4371</v>
      </c>
      <c r="P785" s="85" t="s">
        <v>4372</v>
      </c>
      <c r="Q785" s="88">
        <v>3856.47</v>
      </c>
      <c r="R785" s="85">
        <v>8</v>
      </c>
    </row>
    <row r="786" spans="1:18" x14ac:dyDescent="0.3">
      <c r="A786" s="82" t="str">
        <f t="shared" si="84"/>
        <v>TPU KIKIGO PRISMA</v>
      </c>
      <c r="B786" s="82">
        <f t="shared" si="85"/>
        <v>37</v>
      </c>
      <c r="C786" s="82">
        <f t="shared" ca="1" si="86"/>
        <v>0</v>
      </c>
      <c r="D786" s="82">
        <f t="shared" ca="1" si="87"/>
        <v>0</v>
      </c>
      <c r="E786" s="83">
        <f t="shared" ca="1" si="88"/>
        <v>0</v>
      </c>
      <c r="F786" s="82">
        <f t="shared" ca="1" si="89"/>
        <v>0</v>
      </c>
      <c r="G786" s="83">
        <f t="shared" ca="1" si="90"/>
        <v>0</v>
      </c>
      <c r="O786" s="85" t="s">
        <v>4373</v>
      </c>
      <c r="P786" s="85" t="s">
        <v>34288</v>
      </c>
      <c r="Q786" s="88">
        <v>230680</v>
      </c>
      <c r="R786" s="85">
        <v>0</v>
      </c>
    </row>
    <row r="787" spans="1:18" x14ac:dyDescent="0.3">
      <c r="A787" s="82" t="str">
        <f t="shared" si="84"/>
        <v>TPU KIKIGO PRISMA</v>
      </c>
      <c r="B787" s="82">
        <f t="shared" si="85"/>
        <v>38</v>
      </c>
      <c r="C787" s="82">
        <f t="shared" ca="1" si="86"/>
        <v>0</v>
      </c>
      <c r="D787" s="82">
        <f t="shared" ca="1" si="87"/>
        <v>0</v>
      </c>
      <c r="E787" s="83">
        <f t="shared" ca="1" si="88"/>
        <v>0</v>
      </c>
      <c r="F787" s="82">
        <f t="shared" ca="1" si="89"/>
        <v>0</v>
      </c>
      <c r="G787" s="83">
        <f t="shared" ca="1" si="90"/>
        <v>0</v>
      </c>
      <c r="O787" s="85" t="s">
        <v>4374</v>
      </c>
      <c r="P787" s="85" t="s">
        <v>4375</v>
      </c>
      <c r="Q787" s="88">
        <v>13941.41</v>
      </c>
      <c r="R787" s="85">
        <v>0</v>
      </c>
    </row>
    <row r="788" spans="1:18" x14ac:dyDescent="0.3">
      <c r="A788" s="82" t="str">
        <f t="shared" si="84"/>
        <v>TPU KIKIGO PRISMA</v>
      </c>
      <c r="B788" s="82">
        <f t="shared" si="85"/>
        <v>39</v>
      </c>
      <c r="C788" s="82">
        <f t="shared" ca="1" si="86"/>
        <v>0</v>
      </c>
      <c r="D788" s="82">
        <f t="shared" ca="1" si="87"/>
        <v>0</v>
      </c>
      <c r="E788" s="83">
        <f t="shared" ca="1" si="88"/>
        <v>0</v>
      </c>
      <c r="F788" s="82">
        <f t="shared" ca="1" si="89"/>
        <v>0</v>
      </c>
      <c r="G788" s="83">
        <f t="shared" ca="1" si="90"/>
        <v>0</v>
      </c>
      <c r="O788" s="85" t="s">
        <v>4376</v>
      </c>
      <c r="P788" s="85" t="s">
        <v>4377</v>
      </c>
      <c r="Q788" s="88">
        <v>4200</v>
      </c>
      <c r="R788" s="85">
        <v>-4</v>
      </c>
    </row>
    <row r="789" spans="1:18" x14ac:dyDescent="0.3">
      <c r="A789" s="82" t="str">
        <f t="shared" si="84"/>
        <v>TPU KIKIGO PRISMA</v>
      </c>
      <c r="B789" s="82">
        <f t="shared" si="85"/>
        <v>40</v>
      </c>
      <c r="C789" s="82">
        <f t="shared" ca="1" si="86"/>
        <v>0</v>
      </c>
      <c r="D789" s="82">
        <f t="shared" ca="1" si="87"/>
        <v>0</v>
      </c>
      <c r="E789" s="83">
        <f t="shared" ca="1" si="88"/>
        <v>0</v>
      </c>
      <c r="F789" s="82">
        <f t="shared" ca="1" si="89"/>
        <v>0</v>
      </c>
      <c r="G789" s="83">
        <f t="shared" ca="1" si="90"/>
        <v>0</v>
      </c>
      <c r="O789" s="85" t="s">
        <v>4378</v>
      </c>
      <c r="P789" s="85" t="s">
        <v>4379</v>
      </c>
      <c r="Q789" s="88">
        <v>7043.66</v>
      </c>
      <c r="R789" s="85">
        <v>4</v>
      </c>
    </row>
    <row r="790" spans="1:18" x14ac:dyDescent="0.3">
      <c r="A790" s="82" t="str">
        <f t="shared" si="84"/>
        <v>TPU KIKIGO PRISMA</v>
      </c>
      <c r="B790" s="82">
        <f t="shared" si="85"/>
        <v>41</v>
      </c>
      <c r="C790" s="82">
        <f t="shared" ca="1" si="86"/>
        <v>0</v>
      </c>
      <c r="D790" s="82">
        <f t="shared" ca="1" si="87"/>
        <v>0</v>
      </c>
      <c r="E790" s="83">
        <f t="shared" ca="1" si="88"/>
        <v>0</v>
      </c>
      <c r="F790" s="82">
        <f t="shared" ca="1" si="89"/>
        <v>0</v>
      </c>
      <c r="G790" s="83">
        <f t="shared" ca="1" si="90"/>
        <v>0</v>
      </c>
      <c r="O790" s="85" t="s">
        <v>4380</v>
      </c>
      <c r="P790" s="85" t="s">
        <v>4381</v>
      </c>
      <c r="Q790" s="88">
        <v>1199.92</v>
      </c>
      <c r="R790" s="85">
        <v>0</v>
      </c>
    </row>
    <row r="791" spans="1:18" x14ac:dyDescent="0.3">
      <c r="A791" s="82" t="str">
        <f t="shared" si="84"/>
        <v>TPU KIKIGO PRISMA</v>
      </c>
      <c r="B791" s="82">
        <f t="shared" si="85"/>
        <v>42</v>
      </c>
      <c r="C791" s="82">
        <f t="shared" ca="1" si="86"/>
        <v>0</v>
      </c>
      <c r="D791" s="82">
        <f t="shared" ca="1" si="87"/>
        <v>0</v>
      </c>
      <c r="E791" s="83">
        <f t="shared" ca="1" si="88"/>
        <v>0</v>
      </c>
      <c r="F791" s="82">
        <f t="shared" ca="1" si="89"/>
        <v>0</v>
      </c>
      <c r="G791" s="83">
        <f t="shared" ca="1" si="90"/>
        <v>0</v>
      </c>
      <c r="O791" s="85" t="s">
        <v>4382</v>
      </c>
      <c r="P791" s="85" t="s">
        <v>4383</v>
      </c>
      <c r="Q791" s="88">
        <v>6277.5</v>
      </c>
      <c r="R791" s="85">
        <v>-4</v>
      </c>
    </row>
    <row r="792" spans="1:18" x14ac:dyDescent="0.3">
      <c r="A792" s="82" t="str">
        <f t="shared" si="84"/>
        <v>TPU KIKIGO PRISMA</v>
      </c>
      <c r="B792" s="82">
        <f t="shared" si="85"/>
        <v>43</v>
      </c>
      <c r="C792" s="82">
        <f t="shared" ca="1" si="86"/>
        <v>0</v>
      </c>
      <c r="D792" s="82">
        <f t="shared" ca="1" si="87"/>
        <v>0</v>
      </c>
      <c r="E792" s="83">
        <f t="shared" ca="1" si="88"/>
        <v>0</v>
      </c>
      <c r="F792" s="82">
        <f t="shared" ca="1" si="89"/>
        <v>0</v>
      </c>
      <c r="G792" s="83">
        <f t="shared" ca="1" si="90"/>
        <v>0</v>
      </c>
      <c r="O792" s="85" t="s">
        <v>4384</v>
      </c>
      <c r="P792" s="85" t="s">
        <v>4385</v>
      </c>
      <c r="Q792" s="88">
        <v>5339</v>
      </c>
      <c r="R792" s="85">
        <v>0</v>
      </c>
    </row>
    <row r="793" spans="1:18" x14ac:dyDescent="0.3">
      <c r="A793" s="82" t="str">
        <f t="shared" si="84"/>
        <v>TPU KIKIGO PRISMA</v>
      </c>
      <c r="B793" s="82">
        <f t="shared" si="85"/>
        <v>44</v>
      </c>
      <c r="C793" s="82">
        <f t="shared" ca="1" si="86"/>
        <v>0</v>
      </c>
      <c r="D793" s="82">
        <f t="shared" ca="1" si="87"/>
        <v>0</v>
      </c>
      <c r="E793" s="83">
        <f t="shared" ca="1" si="88"/>
        <v>0</v>
      </c>
      <c r="F793" s="82">
        <f t="shared" ca="1" si="89"/>
        <v>0</v>
      </c>
      <c r="G793" s="83">
        <f t="shared" ca="1" si="90"/>
        <v>0</v>
      </c>
      <c r="O793" s="85" t="s">
        <v>4386</v>
      </c>
      <c r="P793" s="85" t="s">
        <v>4387</v>
      </c>
      <c r="Q793" s="88">
        <v>8954.99</v>
      </c>
      <c r="R793" s="85">
        <v>0</v>
      </c>
    </row>
    <row r="794" spans="1:18" x14ac:dyDescent="0.3">
      <c r="A794" s="82" t="str">
        <f t="shared" si="84"/>
        <v>TPU KIKIGO PRISMA</v>
      </c>
      <c r="B794" s="82">
        <f t="shared" si="85"/>
        <v>45</v>
      </c>
      <c r="C794" s="82">
        <f t="shared" ca="1" si="86"/>
        <v>0</v>
      </c>
      <c r="D794" s="82">
        <f t="shared" ca="1" si="87"/>
        <v>0</v>
      </c>
      <c r="E794" s="83">
        <f t="shared" ca="1" si="88"/>
        <v>0</v>
      </c>
      <c r="F794" s="82">
        <f t="shared" ca="1" si="89"/>
        <v>0</v>
      </c>
      <c r="G794" s="83">
        <f t="shared" ca="1" si="90"/>
        <v>0</v>
      </c>
      <c r="O794" s="85" t="s">
        <v>4388</v>
      </c>
      <c r="P794" s="85" t="s">
        <v>4389</v>
      </c>
      <c r="Q794" s="88">
        <v>24998.1</v>
      </c>
      <c r="R794" s="85">
        <v>0</v>
      </c>
    </row>
    <row r="795" spans="1:18" x14ac:dyDescent="0.3">
      <c r="A795" s="82" t="str">
        <f t="shared" si="84"/>
        <v>TPU KIKIGO PRISMA</v>
      </c>
      <c r="B795" s="82">
        <f t="shared" si="85"/>
        <v>46</v>
      </c>
      <c r="C795" s="82">
        <f t="shared" ca="1" si="86"/>
        <v>0</v>
      </c>
      <c r="D795" s="82">
        <f t="shared" ca="1" si="87"/>
        <v>0</v>
      </c>
      <c r="E795" s="83">
        <f t="shared" ca="1" si="88"/>
        <v>0</v>
      </c>
      <c r="F795" s="82">
        <f t="shared" ca="1" si="89"/>
        <v>0</v>
      </c>
      <c r="G795" s="83">
        <f t="shared" ca="1" si="90"/>
        <v>0</v>
      </c>
      <c r="O795" s="85" t="s">
        <v>4390</v>
      </c>
      <c r="P795" s="85" t="s">
        <v>4391</v>
      </c>
      <c r="Q795" s="88">
        <v>636197.78</v>
      </c>
      <c r="R795" s="85">
        <v>0</v>
      </c>
    </row>
    <row r="796" spans="1:18" x14ac:dyDescent="0.3">
      <c r="A796" s="82" t="str">
        <f t="shared" si="84"/>
        <v>TPU KIKIGO PRISMA</v>
      </c>
      <c r="B796" s="82">
        <f t="shared" si="85"/>
        <v>47</v>
      </c>
      <c r="C796" s="82">
        <f t="shared" ca="1" si="86"/>
        <v>0</v>
      </c>
      <c r="D796" s="82">
        <f t="shared" ca="1" si="87"/>
        <v>0</v>
      </c>
      <c r="E796" s="83">
        <f t="shared" ca="1" si="88"/>
        <v>0</v>
      </c>
      <c r="F796" s="82">
        <f t="shared" ca="1" si="89"/>
        <v>0</v>
      </c>
      <c r="G796" s="83">
        <f t="shared" ca="1" si="90"/>
        <v>0</v>
      </c>
      <c r="O796" s="85" t="s">
        <v>4392</v>
      </c>
      <c r="P796" s="85" t="s">
        <v>4393</v>
      </c>
      <c r="Q796" s="88">
        <v>14990.4</v>
      </c>
      <c r="R796" s="85">
        <v>0</v>
      </c>
    </row>
    <row r="797" spans="1:18" x14ac:dyDescent="0.3">
      <c r="A797" s="82" t="str">
        <f t="shared" si="84"/>
        <v>TPU KIKIGO PRISMA</v>
      </c>
      <c r="B797" s="82">
        <f t="shared" si="85"/>
        <v>48</v>
      </c>
      <c r="C797" s="82">
        <f t="shared" ca="1" si="86"/>
        <v>0</v>
      </c>
      <c r="D797" s="82">
        <f t="shared" ca="1" si="87"/>
        <v>0</v>
      </c>
      <c r="E797" s="83">
        <f t="shared" ca="1" si="88"/>
        <v>0</v>
      </c>
      <c r="F797" s="82">
        <f t="shared" ca="1" si="89"/>
        <v>0</v>
      </c>
      <c r="G797" s="83">
        <f t="shared" ca="1" si="90"/>
        <v>0</v>
      </c>
      <c r="O797" s="85" t="s">
        <v>4394</v>
      </c>
      <c r="P797" s="85" t="s">
        <v>4395</v>
      </c>
      <c r="Q797" s="88">
        <v>19990.32</v>
      </c>
      <c r="R797" s="85">
        <v>0</v>
      </c>
    </row>
    <row r="798" spans="1:18" x14ac:dyDescent="0.3">
      <c r="A798" s="82" t="str">
        <f t="shared" si="84"/>
        <v>TPU KIKIGO PRISMA</v>
      </c>
      <c r="B798" s="82">
        <f t="shared" si="85"/>
        <v>49</v>
      </c>
      <c r="C798" s="82">
        <f t="shared" ca="1" si="86"/>
        <v>0</v>
      </c>
      <c r="D798" s="82">
        <f t="shared" ca="1" si="87"/>
        <v>0</v>
      </c>
      <c r="E798" s="83">
        <f t="shared" ca="1" si="88"/>
        <v>0</v>
      </c>
      <c r="F798" s="82">
        <f t="shared" ca="1" si="89"/>
        <v>0</v>
      </c>
      <c r="G798" s="83">
        <f t="shared" ca="1" si="90"/>
        <v>0</v>
      </c>
      <c r="O798" s="85" t="s">
        <v>4396</v>
      </c>
      <c r="P798" s="85" t="s">
        <v>4397</v>
      </c>
      <c r="Q798" s="88">
        <v>32499.919999999998</v>
      </c>
      <c r="R798" s="85">
        <v>0</v>
      </c>
    </row>
    <row r="799" spans="1:18" x14ac:dyDescent="0.3">
      <c r="A799" s="82" t="str">
        <f t="shared" si="84"/>
        <v>TPU KIKIGO PRISMA</v>
      </c>
      <c r="B799" s="82">
        <f t="shared" si="85"/>
        <v>50</v>
      </c>
      <c r="C799" s="82">
        <f t="shared" ca="1" si="86"/>
        <v>0</v>
      </c>
      <c r="D799" s="82">
        <f t="shared" ca="1" si="87"/>
        <v>0</v>
      </c>
      <c r="E799" s="83">
        <f t="shared" ca="1" si="88"/>
        <v>0</v>
      </c>
      <c r="F799" s="82">
        <f t="shared" ca="1" si="89"/>
        <v>0</v>
      </c>
      <c r="G799" s="83">
        <f t="shared" ca="1" si="90"/>
        <v>0</v>
      </c>
      <c r="O799" s="85" t="s">
        <v>4398</v>
      </c>
      <c r="P799" s="85" t="s">
        <v>4399</v>
      </c>
      <c r="Q799" s="88">
        <v>28999.85</v>
      </c>
      <c r="R799" s="85">
        <v>0</v>
      </c>
    </row>
    <row r="800" spans="1:18" x14ac:dyDescent="0.3">
      <c r="A800" s="82" t="str">
        <f t="shared" si="84"/>
        <v>TPU KIKIGO PRISMA</v>
      </c>
      <c r="B800" s="82">
        <f t="shared" si="85"/>
        <v>51</v>
      </c>
      <c r="C800" s="82">
        <f t="shared" ca="1" si="86"/>
        <v>0</v>
      </c>
      <c r="D800" s="82">
        <f t="shared" ca="1" si="87"/>
        <v>0</v>
      </c>
      <c r="E800" s="83">
        <f t="shared" ca="1" si="88"/>
        <v>0</v>
      </c>
      <c r="F800" s="82">
        <f t="shared" ca="1" si="89"/>
        <v>0</v>
      </c>
      <c r="G800" s="83">
        <f t="shared" ca="1" si="90"/>
        <v>0</v>
      </c>
      <c r="O800" s="85" t="s">
        <v>4400</v>
      </c>
      <c r="P800" s="85" t="s">
        <v>4401</v>
      </c>
      <c r="Q800" s="88">
        <v>9281.1</v>
      </c>
      <c r="R800" s="85">
        <v>-3</v>
      </c>
    </row>
    <row r="801" spans="1:18" x14ac:dyDescent="0.3">
      <c r="A801" s="82" t="str">
        <f t="shared" si="84"/>
        <v>TPU KIKIGO PRISMA</v>
      </c>
      <c r="B801" s="82">
        <f t="shared" si="85"/>
        <v>52</v>
      </c>
      <c r="C801" s="82">
        <f t="shared" ca="1" si="86"/>
        <v>0</v>
      </c>
      <c r="D801" s="82">
        <f t="shared" ca="1" si="87"/>
        <v>0</v>
      </c>
      <c r="E801" s="83">
        <f t="shared" ca="1" si="88"/>
        <v>0</v>
      </c>
      <c r="F801" s="82">
        <f t="shared" ca="1" si="89"/>
        <v>0</v>
      </c>
      <c r="G801" s="83">
        <f t="shared" ca="1" si="90"/>
        <v>0</v>
      </c>
      <c r="O801" s="85" t="s">
        <v>4402</v>
      </c>
      <c r="P801" s="85" t="s">
        <v>4403</v>
      </c>
      <c r="Q801" s="88">
        <v>32219.54</v>
      </c>
      <c r="R801" s="85">
        <v>0</v>
      </c>
    </row>
    <row r="802" spans="1:18" x14ac:dyDescent="0.3">
      <c r="A802" s="82" t="str">
        <f t="shared" si="84"/>
        <v>TPU KIKIGO PRISMA</v>
      </c>
      <c r="B802" s="82">
        <f t="shared" si="85"/>
        <v>53</v>
      </c>
      <c r="C802" s="82">
        <f t="shared" ca="1" si="86"/>
        <v>0</v>
      </c>
      <c r="D802" s="82">
        <f t="shared" ca="1" si="87"/>
        <v>0</v>
      </c>
      <c r="E802" s="83">
        <f t="shared" ca="1" si="88"/>
        <v>0</v>
      </c>
      <c r="F802" s="82">
        <f t="shared" ca="1" si="89"/>
        <v>0</v>
      </c>
      <c r="G802" s="83">
        <f t="shared" ca="1" si="90"/>
        <v>0</v>
      </c>
      <c r="O802" s="85" t="s">
        <v>4404</v>
      </c>
      <c r="P802" s="85" t="s">
        <v>4405</v>
      </c>
      <c r="Q802" s="88">
        <v>15784.6</v>
      </c>
      <c r="R802" s="85">
        <v>0</v>
      </c>
    </row>
    <row r="803" spans="1:18" x14ac:dyDescent="0.3">
      <c r="A803" s="82" t="str">
        <f t="shared" si="84"/>
        <v>TPU KIKIGO PRISMA</v>
      </c>
      <c r="B803" s="82">
        <f t="shared" si="85"/>
        <v>54</v>
      </c>
      <c r="C803" s="82">
        <f t="shared" ca="1" si="86"/>
        <v>0</v>
      </c>
      <c r="D803" s="82">
        <f t="shared" ca="1" si="87"/>
        <v>0</v>
      </c>
      <c r="E803" s="83">
        <f t="shared" ca="1" si="88"/>
        <v>0</v>
      </c>
      <c r="F803" s="82">
        <f t="shared" ca="1" si="89"/>
        <v>0</v>
      </c>
      <c r="G803" s="83">
        <f t="shared" ca="1" si="90"/>
        <v>0</v>
      </c>
      <c r="O803" s="85" t="s">
        <v>4406</v>
      </c>
      <c r="P803" s="85" t="s">
        <v>4407</v>
      </c>
      <c r="Q803" s="88">
        <v>15784.6</v>
      </c>
      <c r="R803" s="85">
        <v>0</v>
      </c>
    </row>
    <row r="804" spans="1:18" x14ac:dyDescent="0.3">
      <c r="A804" s="82" t="str">
        <f t="shared" si="84"/>
        <v>TPU KIKIGO PRISMA</v>
      </c>
      <c r="B804" s="82">
        <f t="shared" si="85"/>
        <v>55</v>
      </c>
      <c r="C804" s="82">
        <f t="shared" ca="1" si="86"/>
        <v>0</v>
      </c>
      <c r="D804" s="82">
        <f t="shared" ca="1" si="87"/>
        <v>0</v>
      </c>
      <c r="E804" s="83">
        <f t="shared" ca="1" si="88"/>
        <v>0</v>
      </c>
      <c r="F804" s="82">
        <f t="shared" ca="1" si="89"/>
        <v>0</v>
      </c>
      <c r="G804" s="83">
        <f t="shared" ca="1" si="90"/>
        <v>0</v>
      </c>
      <c r="O804" s="85" t="s">
        <v>4408</v>
      </c>
      <c r="P804" s="85" t="s">
        <v>4409</v>
      </c>
      <c r="Q804" s="88">
        <v>92.94</v>
      </c>
      <c r="R804" s="85">
        <v>0</v>
      </c>
    </row>
    <row r="805" spans="1:18" x14ac:dyDescent="0.3">
      <c r="A805" s="82" t="str">
        <f t="shared" si="84"/>
        <v>TPU KIKIGO PRISMA</v>
      </c>
      <c r="B805" s="82">
        <f t="shared" si="85"/>
        <v>56</v>
      </c>
      <c r="C805" s="82">
        <f t="shared" ca="1" si="86"/>
        <v>0</v>
      </c>
      <c r="D805" s="82">
        <f t="shared" ca="1" si="87"/>
        <v>0</v>
      </c>
      <c r="E805" s="83">
        <f t="shared" ca="1" si="88"/>
        <v>0</v>
      </c>
      <c r="F805" s="82">
        <f t="shared" ca="1" si="89"/>
        <v>0</v>
      </c>
      <c r="G805" s="83">
        <f t="shared" ca="1" si="90"/>
        <v>0</v>
      </c>
      <c r="O805" s="85" t="s">
        <v>4410</v>
      </c>
      <c r="P805" s="85" t="s">
        <v>4411</v>
      </c>
      <c r="Q805" s="88">
        <v>1079916.68</v>
      </c>
      <c r="R805" s="85">
        <v>0</v>
      </c>
    </row>
    <row r="806" spans="1:18" x14ac:dyDescent="0.3">
      <c r="A806" s="82" t="str">
        <f t="shared" si="84"/>
        <v>TPU KIKIGO PRISMA</v>
      </c>
      <c r="B806" s="82">
        <f t="shared" si="85"/>
        <v>57</v>
      </c>
      <c r="C806" s="82">
        <f t="shared" ca="1" si="86"/>
        <v>0</v>
      </c>
      <c r="D806" s="82">
        <f t="shared" ca="1" si="87"/>
        <v>0</v>
      </c>
      <c r="E806" s="83">
        <f t="shared" ca="1" si="88"/>
        <v>0</v>
      </c>
      <c r="F806" s="82">
        <f t="shared" ca="1" si="89"/>
        <v>0</v>
      </c>
      <c r="G806" s="83">
        <f t="shared" ca="1" si="90"/>
        <v>0</v>
      </c>
      <c r="O806" s="85" t="s">
        <v>4412</v>
      </c>
      <c r="P806" s="85" t="s">
        <v>4413</v>
      </c>
      <c r="Q806" s="88">
        <v>90</v>
      </c>
      <c r="R806" s="85">
        <v>0</v>
      </c>
    </row>
    <row r="807" spans="1:18" x14ac:dyDescent="0.3">
      <c r="A807" s="82" t="str">
        <f t="shared" si="84"/>
        <v>TPU KIKIGO PRISMA</v>
      </c>
      <c r="B807" s="82">
        <f t="shared" si="85"/>
        <v>58</v>
      </c>
      <c r="C807" s="82">
        <f t="shared" ca="1" si="86"/>
        <v>0</v>
      </c>
      <c r="D807" s="82">
        <f t="shared" ca="1" si="87"/>
        <v>0</v>
      </c>
      <c r="E807" s="83">
        <f t="shared" ca="1" si="88"/>
        <v>0</v>
      </c>
      <c r="F807" s="82">
        <f t="shared" ca="1" si="89"/>
        <v>0</v>
      </c>
      <c r="G807" s="83">
        <f t="shared" ca="1" si="90"/>
        <v>0</v>
      </c>
      <c r="O807" s="85" t="s">
        <v>4414</v>
      </c>
      <c r="P807" s="85" t="s">
        <v>4415</v>
      </c>
      <c r="Q807" s="88">
        <v>90</v>
      </c>
      <c r="R807" s="85">
        <v>0</v>
      </c>
    </row>
    <row r="808" spans="1:18" x14ac:dyDescent="0.3">
      <c r="A808" s="82" t="str">
        <f t="shared" si="84"/>
        <v>TPU KIKIGO PRISMA</v>
      </c>
      <c r="B808" s="82">
        <f t="shared" si="85"/>
        <v>59</v>
      </c>
      <c r="C808" s="82">
        <f t="shared" ca="1" si="86"/>
        <v>0</v>
      </c>
      <c r="D808" s="82">
        <f t="shared" ca="1" si="87"/>
        <v>0</v>
      </c>
      <c r="E808" s="83">
        <f t="shared" ca="1" si="88"/>
        <v>0</v>
      </c>
      <c r="F808" s="82">
        <f t="shared" ca="1" si="89"/>
        <v>0</v>
      </c>
      <c r="G808" s="83">
        <f t="shared" ca="1" si="90"/>
        <v>0</v>
      </c>
      <c r="O808" s="85" t="s">
        <v>4416</v>
      </c>
      <c r="P808" s="85" t="s">
        <v>4417</v>
      </c>
      <c r="Q808" s="88">
        <v>90</v>
      </c>
      <c r="R808" s="85">
        <v>0</v>
      </c>
    </row>
    <row r="809" spans="1:18" x14ac:dyDescent="0.3">
      <c r="A809" s="82" t="str">
        <f t="shared" si="84"/>
        <v>TPU KIKIGO PRISMA</v>
      </c>
      <c r="B809" s="82">
        <f t="shared" si="85"/>
        <v>60</v>
      </c>
      <c r="C809" s="82">
        <f t="shared" ca="1" si="86"/>
        <v>0</v>
      </c>
      <c r="D809" s="82">
        <f t="shared" ca="1" si="87"/>
        <v>0</v>
      </c>
      <c r="E809" s="83">
        <f t="shared" ca="1" si="88"/>
        <v>0</v>
      </c>
      <c r="F809" s="82">
        <f t="shared" ca="1" si="89"/>
        <v>0</v>
      </c>
      <c r="G809" s="83">
        <f t="shared" ca="1" si="90"/>
        <v>0</v>
      </c>
      <c r="O809" s="85" t="s">
        <v>4418</v>
      </c>
      <c r="P809" s="85" t="s">
        <v>4419</v>
      </c>
      <c r="Q809" s="88">
        <v>90</v>
      </c>
      <c r="R809" s="85">
        <v>0</v>
      </c>
    </row>
    <row r="810" spans="1:18" x14ac:dyDescent="0.3">
      <c r="A810" s="82" t="str">
        <f t="shared" si="84"/>
        <v>TPU KIKIGO PRISMA</v>
      </c>
      <c r="B810" s="82">
        <f t="shared" si="85"/>
        <v>61</v>
      </c>
      <c r="C810" s="82">
        <f t="shared" ca="1" si="86"/>
        <v>0</v>
      </c>
      <c r="D810" s="82">
        <f t="shared" ca="1" si="87"/>
        <v>0</v>
      </c>
      <c r="E810" s="83">
        <f t="shared" ca="1" si="88"/>
        <v>0</v>
      </c>
      <c r="F810" s="82">
        <f t="shared" ca="1" si="89"/>
        <v>0</v>
      </c>
      <c r="G810" s="83">
        <f t="shared" ca="1" si="90"/>
        <v>0</v>
      </c>
      <c r="O810" s="85" t="s">
        <v>4420</v>
      </c>
      <c r="P810" s="85" t="s">
        <v>4421</v>
      </c>
      <c r="Q810" s="88">
        <v>90</v>
      </c>
      <c r="R810" s="85">
        <v>0</v>
      </c>
    </row>
    <row r="811" spans="1:18" x14ac:dyDescent="0.3">
      <c r="A811" s="82" t="str">
        <f t="shared" si="84"/>
        <v>TPU KIKIGO PRISMA</v>
      </c>
      <c r="B811" s="82">
        <f t="shared" si="85"/>
        <v>62</v>
      </c>
      <c r="C811" s="82">
        <f t="shared" ca="1" si="86"/>
        <v>0</v>
      </c>
      <c r="D811" s="82">
        <f t="shared" ca="1" si="87"/>
        <v>0</v>
      </c>
      <c r="E811" s="83">
        <f t="shared" ca="1" si="88"/>
        <v>0</v>
      </c>
      <c r="F811" s="82">
        <f t="shared" ca="1" si="89"/>
        <v>0</v>
      </c>
      <c r="G811" s="83">
        <f t="shared" ca="1" si="90"/>
        <v>0</v>
      </c>
      <c r="O811" s="85" t="s">
        <v>4422</v>
      </c>
      <c r="P811" s="85" t="s">
        <v>4423</v>
      </c>
      <c r="Q811" s="88">
        <v>90</v>
      </c>
      <c r="R811" s="85">
        <v>0</v>
      </c>
    </row>
    <row r="812" spans="1:18" x14ac:dyDescent="0.3">
      <c r="A812" s="82" t="str">
        <f t="shared" si="84"/>
        <v>TPU KIKIGO PRISMA</v>
      </c>
      <c r="B812" s="82">
        <f t="shared" si="85"/>
        <v>63</v>
      </c>
      <c r="C812" s="82">
        <f t="shared" ca="1" si="86"/>
        <v>0</v>
      </c>
      <c r="D812" s="82">
        <f t="shared" ca="1" si="87"/>
        <v>0</v>
      </c>
      <c r="E812" s="83">
        <f t="shared" ca="1" si="88"/>
        <v>0</v>
      </c>
      <c r="F812" s="82">
        <f t="shared" ca="1" si="89"/>
        <v>0</v>
      </c>
      <c r="G812" s="83">
        <f t="shared" ca="1" si="90"/>
        <v>0</v>
      </c>
      <c r="O812" s="85" t="s">
        <v>4424</v>
      </c>
      <c r="P812" s="85" t="s">
        <v>4425</v>
      </c>
      <c r="Q812" s="88">
        <v>90</v>
      </c>
      <c r="R812" s="85">
        <v>0</v>
      </c>
    </row>
    <row r="813" spans="1:18" x14ac:dyDescent="0.3">
      <c r="A813" s="82" t="str">
        <f t="shared" si="84"/>
        <v>TPU KIKIGO PRISMA</v>
      </c>
      <c r="B813" s="82">
        <f t="shared" si="85"/>
        <v>64</v>
      </c>
      <c r="C813" s="82">
        <f t="shared" ca="1" si="86"/>
        <v>0</v>
      </c>
      <c r="D813" s="82">
        <f t="shared" ca="1" si="87"/>
        <v>0</v>
      </c>
      <c r="E813" s="83">
        <f t="shared" ca="1" si="88"/>
        <v>0</v>
      </c>
      <c r="F813" s="82">
        <f t="shared" ca="1" si="89"/>
        <v>0</v>
      </c>
      <c r="G813" s="83">
        <f t="shared" ca="1" si="90"/>
        <v>0</v>
      </c>
      <c r="O813" s="85" t="s">
        <v>4426</v>
      </c>
      <c r="P813" s="85" t="s">
        <v>4427</v>
      </c>
      <c r="Q813" s="88">
        <v>90</v>
      </c>
      <c r="R813" s="85">
        <v>0</v>
      </c>
    </row>
    <row r="814" spans="1:18" x14ac:dyDescent="0.3">
      <c r="A814" s="82" t="str">
        <f t="shared" si="84"/>
        <v>TPU KIKIGO PRISMA</v>
      </c>
      <c r="B814" s="82">
        <f t="shared" si="85"/>
        <v>65</v>
      </c>
      <c r="C814" s="82">
        <f t="shared" ca="1" si="86"/>
        <v>0</v>
      </c>
      <c r="D814" s="82">
        <f t="shared" ca="1" si="87"/>
        <v>0</v>
      </c>
      <c r="E814" s="83">
        <f t="shared" ca="1" si="88"/>
        <v>0</v>
      </c>
      <c r="F814" s="82">
        <f t="shared" ca="1" si="89"/>
        <v>0</v>
      </c>
      <c r="G814" s="83">
        <f t="shared" ca="1" si="90"/>
        <v>0</v>
      </c>
      <c r="O814" s="85" t="s">
        <v>4428</v>
      </c>
      <c r="P814" s="85" t="s">
        <v>4429</v>
      </c>
      <c r="Q814" s="88">
        <v>90</v>
      </c>
      <c r="R814" s="85">
        <v>0</v>
      </c>
    </row>
    <row r="815" spans="1:18" x14ac:dyDescent="0.3">
      <c r="A815" s="82" t="str">
        <f t="shared" si="84"/>
        <v>TPU KIKIGO PRISMA</v>
      </c>
      <c r="B815" s="82">
        <f t="shared" si="85"/>
        <v>66</v>
      </c>
      <c r="C815" s="82">
        <f t="shared" ca="1" si="86"/>
        <v>0</v>
      </c>
      <c r="D815" s="82">
        <f t="shared" ca="1" si="87"/>
        <v>0</v>
      </c>
      <c r="E815" s="83">
        <f t="shared" ca="1" si="88"/>
        <v>0</v>
      </c>
      <c r="F815" s="82">
        <f t="shared" ca="1" si="89"/>
        <v>0</v>
      </c>
      <c r="G815" s="83">
        <f t="shared" ca="1" si="90"/>
        <v>0</v>
      </c>
      <c r="O815" s="85" t="s">
        <v>4430</v>
      </c>
      <c r="P815" s="85" t="s">
        <v>4431</v>
      </c>
      <c r="Q815" s="88">
        <v>90</v>
      </c>
      <c r="R815" s="85">
        <v>0</v>
      </c>
    </row>
    <row r="816" spans="1:18" x14ac:dyDescent="0.3">
      <c r="A816" s="82" t="str">
        <f t="shared" si="84"/>
        <v>TPU KIKIGO PRISMA</v>
      </c>
      <c r="B816" s="82">
        <f t="shared" si="85"/>
        <v>67</v>
      </c>
      <c r="C816" s="82">
        <f t="shared" ca="1" si="86"/>
        <v>0</v>
      </c>
      <c r="D816" s="82">
        <f t="shared" ca="1" si="87"/>
        <v>0</v>
      </c>
      <c r="E816" s="83">
        <f t="shared" ca="1" si="88"/>
        <v>0</v>
      </c>
      <c r="F816" s="82">
        <f t="shared" ca="1" si="89"/>
        <v>0</v>
      </c>
      <c r="G816" s="83">
        <f t="shared" ca="1" si="90"/>
        <v>0</v>
      </c>
      <c r="O816" s="85" t="s">
        <v>4432</v>
      </c>
      <c r="P816" s="85" t="s">
        <v>4433</v>
      </c>
      <c r="Q816" s="88">
        <v>90</v>
      </c>
      <c r="R816" s="85">
        <v>0</v>
      </c>
    </row>
    <row r="817" spans="1:18" x14ac:dyDescent="0.3">
      <c r="A817" s="82" t="str">
        <f t="shared" si="84"/>
        <v>TPU KIKIGO PRISMA</v>
      </c>
      <c r="B817" s="82">
        <f t="shared" si="85"/>
        <v>68</v>
      </c>
      <c r="C817" s="82">
        <f t="shared" ca="1" si="86"/>
        <v>0</v>
      </c>
      <c r="D817" s="82">
        <f t="shared" ca="1" si="87"/>
        <v>0</v>
      </c>
      <c r="E817" s="83">
        <f t="shared" ca="1" si="88"/>
        <v>0</v>
      </c>
      <c r="F817" s="82">
        <f t="shared" ca="1" si="89"/>
        <v>0</v>
      </c>
      <c r="G817" s="83">
        <f t="shared" ca="1" si="90"/>
        <v>0</v>
      </c>
      <c r="O817" s="85" t="s">
        <v>4434</v>
      </c>
      <c r="P817" s="85" t="s">
        <v>4435</v>
      </c>
      <c r="Q817" s="88">
        <v>90</v>
      </c>
      <c r="R817" s="85">
        <v>0</v>
      </c>
    </row>
    <row r="818" spans="1:18" x14ac:dyDescent="0.3">
      <c r="A818" s="82" t="str">
        <f t="shared" si="84"/>
        <v>TPU KIKIGO PRISMA</v>
      </c>
      <c r="B818" s="82">
        <f t="shared" si="85"/>
        <v>69</v>
      </c>
      <c r="C818" s="82">
        <f t="shared" ca="1" si="86"/>
        <v>0</v>
      </c>
      <c r="D818" s="82">
        <f t="shared" ca="1" si="87"/>
        <v>0</v>
      </c>
      <c r="E818" s="83">
        <f t="shared" ca="1" si="88"/>
        <v>0</v>
      </c>
      <c r="F818" s="82">
        <f t="shared" ca="1" si="89"/>
        <v>0</v>
      </c>
      <c r="G818" s="83">
        <f t="shared" ca="1" si="90"/>
        <v>0</v>
      </c>
      <c r="O818" s="85" t="s">
        <v>4436</v>
      </c>
      <c r="P818" s="85" t="s">
        <v>4437</v>
      </c>
      <c r="Q818" s="88">
        <v>90</v>
      </c>
      <c r="R818" s="85">
        <v>0</v>
      </c>
    </row>
    <row r="819" spans="1:18" x14ac:dyDescent="0.3">
      <c r="A819" s="82" t="str">
        <f t="shared" si="84"/>
        <v>TPU KIKIGO PRISMA</v>
      </c>
      <c r="B819" s="82">
        <f t="shared" si="85"/>
        <v>70</v>
      </c>
      <c r="C819" s="82">
        <f t="shared" ca="1" si="86"/>
        <v>0</v>
      </c>
      <c r="D819" s="82">
        <f t="shared" ca="1" si="87"/>
        <v>0</v>
      </c>
      <c r="E819" s="83">
        <f t="shared" ca="1" si="88"/>
        <v>0</v>
      </c>
      <c r="F819" s="82">
        <f t="shared" ca="1" si="89"/>
        <v>0</v>
      </c>
      <c r="G819" s="83">
        <f t="shared" ca="1" si="90"/>
        <v>0</v>
      </c>
      <c r="O819" s="85" t="s">
        <v>4438</v>
      </c>
      <c r="P819" s="85" t="s">
        <v>4439</v>
      </c>
      <c r="Q819" s="88">
        <v>90</v>
      </c>
      <c r="R819" s="85">
        <v>0</v>
      </c>
    </row>
    <row r="820" spans="1:18" x14ac:dyDescent="0.3">
      <c r="A820" s="82" t="str">
        <f t="shared" si="84"/>
        <v>TPU KIKIGO PRISMA</v>
      </c>
      <c r="B820" s="82">
        <f t="shared" si="85"/>
        <v>71</v>
      </c>
      <c r="C820" s="82">
        <f t="shared" ca="1" si="86"/>
        <v>0</v>
      </c>
      <c r="D820" s="82">
        <f t="shared" ca="1" si="87"/>
        <v>0</v>
      </c>
      <c r="E820" s="83">
        <f t="shared" ca="1" si="88"/>
        <v>0</v>
      </c>
      <c r="F820" s="82">
        <f t="shared" ca="1" si="89"/>
        <v>0</v>
      </c>
      <c r="G820" s="83">
        <f t="shared" ca="1" si="90"/>
        <v>0</v>
      </c>
      <c r="O820" s="85" t="s">
        <v>4440</v>
      </c>
      <c r="P820" s="85" t="s">
        <v>4441</v>
      </c>
      <c r="Q820" s="88">
        <v>90</v>
      </c>
      <c r="R820" s="85">
        <v>0</v>
      </c>
    </row>
    <row r="821" spans="1:18" x14ac:dyDescent="0.3">
      <c r="A821" s="82" t="str">
        <f t="shared" si="84"/>
        <v>TPU KIKIGO PRISMA</v>
      </c>
      <c r="B821" s="82">
        <f t="shared" si="85"/>
        <v>72</v>
      </c>
      <c r="C821" s="82">
        <f t="shared" ca="1" si="86"/>
        <v>0</v>
      </c>
      <c r="D821" s="82">
        <f t="shared" ca="1" si="87"/>
        <v>0</v>
      </c>
      <c r="E821" s="83">
        <f t="shared" ca="1" si="88"/>
        <v>0</v>
      </c>
      <c r="F821" s="82">
        <f t="shared" ca="1" si="89"/>
        <v>0</v>
      </c>
      <c r="G821" s="83">
        <f t="shared" ca="1" si="90"/>
        <v>0</v>
      </c>
      <c r="O821" s="85" t="s">
        <v>4442</v>
      </c>
      <c r="P821" s="85" t="s">
        <v>4443</v>
      </c>
      <c r="Q821" s="88">
        <v>90</v>
      </c>
      <c r="R821" s="85">
        <v>0</v>
      </c>
    </row>
    <row r="822" spans="1:18" x14ac:dyDescent="0.3">
      <c r="A822" s="82" t="str">
        <f t="shared" si="84"/>
        <v>TPU KIKIGO PRISMA</v>
      </c>
      <c r="B822" s="82">
        <f t="shared" si="85"/>
        <v>73</v>
      </c>
      <c r="C822" s="82">
        <f t="shared" ca="1" si="86"/>
        <v>0</v>
      </c>
      <c r="D822" s="82">
        <f t="shared" ca="1" si="87"/>
        <v>0</v>
      </c>
      <c r="E822" s="83">
        <f t="shared" ca="1" si="88"/>
        <v>0</v>
      </c>
      <c r="F822" s="82">
        <f t="shared" ca="1" si="89"/>
        <v>0</v>
      </c>
      <c r="G822" s="83">
        <f t="shared" ca="1" si="90"/>
        <v>0</v>
      </c>
      <c r="O822" s="85" t="s">
        <v>4444</v>
      </c>
      <c r="P822" s="85" t="s">
        <v>4445</v>
      </c>
      <c r="Q822" s="88">
        <v>90</v>
      </c>
      <c r="R822" s="85">
        <v>0</v>
      </c>
    </row>
    <row r="823" spans="1:18" x14ac:dyDescent="0.3">
      <c r="A823" s="82" t="str">
        <f t="shared" si="84"/>
        <v>TPU KIKIGO PRISMA</v>
      </c>
      <c r="B823" s="82">
        <f t="shared" si="85"/>
        <v>74</v>
      </c>
      <c r="C823" s="82">
        <f t="shared" ca="1" si="86"/>
        <v>0</v>
      </c>
      <c r="D823" s="82">
        <f t="shared" ca="1" si="87"/>
        <v>0</v>
      </c>
      <c r="E823" s="83">
        <f t="shared" ca="1" si="88"/>
        <v>0</v>
      </c>
      <c r="F823" s="82">
        <f t="shared" ca="1" si="89"/>
        <v>0</v>
      </c>
      <c r="G823" s="83">
        <f t="shared" ca="1" si="90"/>
        <v>0</v>
      </c>
      <c r="O823" s="85" t="s">
        <v>4446</v>
      </c>
      <c r="P823" s="85" t="s">
        <v>4447</v>
      </c>
      <c r="Q823" s="88">
        <v>90</v>
      </c>
      <c r="R823" s="85">
        <v>0</v>
      </c>
    </row>
    <row r="824" spans="1:18" x14ac:dyDescent="0.3">
      <c r="A824" s="82" t="str">
        <f t="shared" si="84"/>
        <v>TPU KIKIGO PRISMA</v>
      </c>
      <c r="B824" s="82">
        <f t="shared" si="85"/>
        <v>75</v>
      </c>
      <c r="C824" s="82">
        <f t="shared" ca="1" si="86"/>
        <v>0</v>
      </c>
      <c r="D824" s="82">
        <f t="shared" ca="1" si="87"/>
        <v>0</v>
      </c>
      <c r="E824" s="83">
        <f t="shared" ca="1" si="88"/>
        <v>0</v>
      </c>
      <c r="F824" s="82">
        <f t="shared" ca="1" si="89"/>
        <v>0</v>
      </c>
      <c r="G824" s="83">
        <f t="shared" ca="1" si="90"/>
        <v>0</v>
      </c>
      <c r="O824" s="85" t="s">
        <v>4448</v>
      </c>
      <c r="P824" s="85" t="s">
        <v>4449</v>
      </c>
      <c r="Q824" s="88">
        <v>90</v>
      </c>
      <c r="R824" s="85">
        <v>0</v>
      </c>
    </row>
    <row r="825" spans="1:18" x14ac:dyDescent="0.3">
      <c r="A825" s="82" t="str">
        <f t="shared" si="84"/>
        <v>TPU KIKIGO PRISMA</v>
      </c>
      <c r="B825" s="82">
        <f t="shared" si="85"/>
        <v>76</v>
      </c>
      <c r="C825" s="82">
        <f t="shared" ca="1" si="86"/>
        <v>0</v>
      </c>
      <c r="D825" s="82">
        <f t="shared" ca="1" si="87"/>
        <v>0</v>
      </c>
      <c r="E825" s="83">
        <f t="shared" ca="1" si="88"/>
        <v>0</v>
      </c>
      <c r="F825" s="82">
        <f t="shared" ca="1" si="89"/>
        <v>0</v>
      </c>
      <c r="G825" s="83">
        <f t="shared" ca="1" si="90"/>
        <v>0</v>
      </c>
      <c r="O825" s="85" t="s">
        <v>4450</v>
      </c>
      <c r="P825" s="85" t="s">
        <v>4451</v>
      </c>
      <c r="Q825" s="88">
        <v>90</v>
      </c>
      <c r="R825" s="85">
        <v>0</v>
      </c>
    </row>
    <row r="826" spans="1:18" x14ac:dyDescent="0.3">
      <c r="A826" s="82" t="str">
        <f t="shared" si="84"/>
        <v>TPU KIKIGO PRISMA</v>
      </c>
      <c r="B826" s="82">
        <f t="shared" si="85"/>
        <v>77</v>
      </c>
      <c r="C826" s="82">
        <f t="shared" ca="1" si="86"/>
        <v>0</v>
      </c>
      <c r="D826" s="82">
        <f t="shared" ca="1" si="87"/>
        <v>0</v>
      </c>
      <c r="E826" s="83">
        <f t="shared" ca="1" si="88"/>
        <v>0</v>
      </c>
      <c r="F826" s="82">
        <f t="shared" ca="1" si="89"/>
        <v>0</v>
      </c>
      <c r="G826" s="83">
        <f t="shared" ca="1" si="90"/>
        <v>0</v>
      </c>
      <c r="O826" s="85" t="s">
        <v>4452</v>
      </c>
      <c r="P826" s="85" t="s">
        <v>4453</v>
      </c>
      <c r="Q826" s="88">
        <v>90</v>
      </c>
      <c r="R826" s="85">
        <v>0</v>
      </c>
    </row>
    <row r="827" spans="1:18" x14ac:dyDescent="0.3">
      <c r="A827" s="82" t="str">
        <f t="shared" si="84"/>
        <v>TPU KIKIGO PRISMA</v>
      </c>
      <c r="B827" s="82">
        <f t="shared" si="85"/>
        <v>78</v>
      </c>
      <c r="C827" s="82">
        <f t="shared" ca="1" si="86"/>
        <v>0</v>
      </c>
      <c r="D827" s="82">
        <f t="shared" ca="1" si="87"/>
        <v>0</v>
      </c>
      <c r="E827" s="83">
        <f t="shared" ca="1" si="88"/>
        <v>0</v>
      </c>
      <c r="F827" s="82">
        <f t="shared" ca="1" si="89"/>
        <v>0</v>
      </c>
      <c r="G827" s="83">
        <f t="shared" ca="1" si="90"/>
        <v>0</v>
      </c>
      <c r="O827" s="85" t="s">
        <v>4454</v>
      </c>
      <c r="P827" s="85" t="s">
        <v>4455</v>
      </c>
      <c r="Q827" s="88">
        <v>90</v>
      </c>
      <c r="R827" s="85">
        <v>0</v>
      </c>
    </row>
    <row r="828" spans="1:18" x14ac:dyDescent="0.3">
      <c r="A828" s="82" t="str">
        <f t="shared" si="84"/>
        <v>TPU KIKIGO PRISMA</v>
      </c>
      <c r="B828" s="82">
        <f t="shared" si="85"/>
        <v>79</v>
      </c>
      <c r="C828" s="82">
        <f t="shared" ca="1" si="86"/>
        <v>0</v>
      </c>
      <c r="D828" s="82">
        <f t="shared" ca="1" si="87"/>
        <v>0</v>
      </c>
      <c r="E828" s="83">
        <f t="shared" ca="1" si="88"/>
        <v>0</v>
      </c>
      <c r="F828" s="82">
        <f t="shared" ca="1" si="89"/>
        <v>0</v>
      </c>
      <c r="G828" s="83">
        <f t="shared" ca="1" si="90"/>
        <v>0</v>
      </c>
      <c r="O828" s="85" t="s">
        <v>4456</v>
      </c>
      <c r="P828" s="85" t="s">
        <v>4457</v>
      </c>
      <c r="Q828" s="88">
        <v>90</v>
      </c>
      <c r="R828" s="85">
        <v>0</v>
      </c>
    </row>
    <row r="829" spans="1:18" x14ac:dyDescent="0.3">
      <c r="A829" s="82" t="str">
        <f t="shared" si="84"/>
        <v>TPU KIKIGO PRISMA</v>
      </c>
      <c r="B829" s="82">
        <f t="shared" si="85"/>
        <v>80</v>
      </c>
      <c r="C829" s="82">
        <f t="shared" ca="1" si="86"/>
        <v>0</v>
      </c>
      <c r="D829" s="82">
        <f t="shared" ca="1" si="87"/>
        <v>0</v>
      </c>
      <c r="E829" s="83">
        <f t="shared" ca="1" si="88"/>
        <v>0</v>
      </c>
      <c r="F829" s="82">
        <f t="shared" ca="1" si="89"/>
        <v>0</v>
      </c>
      <c r="G829" s="83">
        <f t="shared" ca="1" si="90"/>
        <v>0</v>
      </c>
      <c r="O829" s="85" t="s">
        <v>4458</v>
      </c>
      <c r="P829" s="85" t="s">
        <v>4459</v>
      </c>
      <c r="Q829" s="88">
        <v>4719.45</v>
      </c>
      <c r="R829" s="85">
        <v>31</v>
      </c>
    </row>
    <row r="830" spans="1:18" x14ac:dyDescent="0.3">
      <c r="A830" s="82" t="str">
        <f t="shared" si="84"/>
        <v>TPU KIKIGO PRISMA</v>
      </c>
      <c r="B830" s="82">
        <f t="shared" si="85"/>
        <v>81</v>
      </c>
      <c r="C830" s="82">
        <f t="shared" ca="1" si="86"/>
        <v>0</v>
      </c>
      <c r="D830" s="82">
        <f t="shared" ca="1" si="87"/>
        <v>0</v>
      </c>
      <c r="E830" s="83">
        <f t="shared" ca="1" si="88"/>
        <v>0</v>
      </c>
      <c r="F830" s="82">
        <f t="shared" ca="1" si="89"/>
        <v>0</v>
      </c>
      <c r="G830" s="83">
        <f t="shared" ca="1" si="90"/>
        <v>0</v>
      </c>
      <c r="O830" s="85" t="s">
        <v>4460</v>
      </c>
      <c r="P830" s="85" t="s">
        <v>4461</v>
      </c>
      <c r="Q830" s="88">
        <v>150</v>
      </c>
      <c r="R830" s="85">
        <v>0</v>
      </c>
    </row>
    <row r="831" spans="1:18" x14ac:dyDescent="0.3">
      <c r="A831" s="82" t="str">
        <f t="shared" si="84"/>
        <v>TPU KIKIGO PRISMA</v>
      </c>
      <c r="B831" s="82">
        <f t="shared" si="85"/>
        <v>82</v>
      </c>
      <c r="C831" s="82">
        <f t="shared" ca="1" si="86"/>
        <v>0</v>
      </c>
      <c r="D831" s="82">
        <f t="shared" ca="1" si="87"/>
        <v>0</v>
      </c>
      <c r="E831" s="83">
        <f t="shared" ca="1" si="88"/>
        <v>0</v>
      </c>
      <c r="F831" s="82">
        <f t="shared" ca="1" si="89"/>
        <v>0</v>
      </c>
      <c r="G831" s="83">
        <f t="shared" ca="1" si="90"/>
        <v>0</v>
      </c>
      <c r="O831" s="85" t="s">
        <v>4462</v>
      </c>
      <c r="P831" s="85" t="s">
        <v>4463</v>
      </c>
      <c r="Q831" s="88">
        <v>150</v>
      </c>
      <c r="R831" s="85">
        <v>0</v>
      </c>
    </row>
    <row r="832" spans="1:18" x14ac:dyDescent="0.3">
      <c r="A832" s="82" t="str">
        <f t="shared" si="84"/>
        <v>TPU KIKIGO PRISMA</v>
      </c>
      <c r="B832" s="82">
        <f t="shared" si="85"/>
        <v>83</v>
      </c>
      <c r="C832" s="82">
        <f t="shared" ca="1" si="86"/>
        <v>0</v>
      </c>
      <c r="D832" s="82">
        <f t="shared" ca="1" si="87"/>
        <v>0</v>
      </c>
      <c r="E832" s="83">
        <f t="shared" ca="1" si="88"/>
        <v>0</v>
      </c>
      <c r="F832" s="82">
        <f t="shared" ca="1" si="89"/>
        <v>0</v>
      </c>
      <c r="G832" s="83">
        <f t="shared" ca="1" si="90"/>
        <v>0</v>
      </c>
      <c r="O832" s="85" t="s">
        <v>4464</v>
      </c>
      <c r="P832" s="85" t="s">
        <v>4465</v>
      </c>
      <c r="Q832" s="88">
        <v>339</v>
      </c>
      <c r="R832" s="85">
        <v>0</v>
      </c>
    </row>
    <row r="833" spans="1:18" x14ac:dyDescent="0.3">
      <c r="A833" s="82" t="str">
        <f t="shared" si="84"/>
        <v>TPU KIKIGO PRISMA</v>
      </c>
      <c r="B833" s="82">
        <f t="shared" si="85"/>
        <v>84</v>
      </c>
      <c r="C833" s="82">
        <f t="shared" ca="1" si="86"/>
        <v>0</v>
      </c>
      <c r="D833" s="82">
        <f t="shared" ca="1" si="87"/>
        <v>0</v>
      </c>
      <c r="E833" s="83">
        <f t="shared" ca="1" si="88"/>
        <v>0</v>
      </c>
      <c r="F833" s="82">
        <f t="shared" ca="1" si="89"/>
        <v>0</v>
      </c>
      <c r="G833" s="83">
        <f t="shared" ca="1" si="90"/>
        <v>0</v>
      </c>
      <c r="O833" s="85" t="s">
        <v>4466</v>
      </c>
      <c r="P833" s="85" t="s">
        <v>4467</v>
      </c>
      <c r="Q833" s="88">
        <v>175</v>
      </c>
      <c r="R833" s="85">
        <v>0</v>
      </c>
    </row>
    <row r="834" spans="1:18" x14ac:dyDescent="0.3">
      <c r="A834" s="82" t="str">
        <f t="shared" si="84"/>
        <v>TPU KIKIGO PRISMA</v>
      </c>
      <c r="B834" s="82">
        <f t="shared" si="85"/>
        <v>85</v>
      </c>
      <c r="C834" s="82">
        <f t="shared" ca="1" si="86"/>
        <v>0</v>
      </c>
      <c r="D834" s="82">
        <f t="shared" ca="1" si="87"/>
        <v>0</v>
      </c>
      <c r="E834" s="83">
        <f t="shared" ca="1" si="88"/>
        <v>0</v>
      </c>
      <c r="F834" s="82">
        <f t="shared" ca="1" si="89"/>
        <v>0</v>
      </c>
      <c r="G834" s="83">
        <f t="shared" ca="1" si="90"/>
        <v>0</v>
      </c>
      <c r="O834" s="85" t="s">
        <v>4468</v>
      </c>
      <c r="P834" s="85" t="s">
        <v>4469</v>
      </c>
      <c r="Q834" s="88">
        <v>130</v>
      </c>
      <c r="R834" s="85">
        <v>0</v>
      </c>
    </row>
    <row r="835" spans="1:18" x14ac:dyDescent="0.3">
      <c r="A835" s="82" t="str">
        <f t="shared" ref="A835:A898" si="91">IFERROR(INDEX($J$2:$J$100,INT((ROW(A834)-1)/150)+1),"")</f>
        <v>TPU KIKIGO PRISMA</v>
      </c>
      <c r="B835" s="82">
        <f t="shared" ref="B835:B898" si="92">IF($A835="","",MOD(ROW(A834)-1,150)+3)</f>
        <v>86</v>
      </c>
      <c r="C835" s="82">
        <f t="shared" ref="C835:C898" ca="1" si="93">IF($A835="","",IFERROR(INDIRECT("'"&amp;$A835&amp;"'!A"&amp;$B835),""))</f>
        <v>0</v>
      </c>
      <c r="D835" s="82">
        <f t="shared" ref="D835:D898" ca="1" si="94">IF($A835="","",IFERROR(INDIRECT("'"&amp;$A835&amp;"'!B"&amp;$B835),""))</f>
        <v>0</v>
      </c>
      <c r="E835" s="83">
        <f t="shared" ref="E835:E898" ca="1" si="95">IF($A835="","",IFERROR(INDIRECT("'"&amp;$A835&amp;"'!D"&amp;$B835),""))</f>
        <v>0</v>
      </c>
      <c r="F835" s="82">
        <f t="shared" ref="F835:F898" ca="1" si="96">IF($A835="","",IFERROR(INDIRECT("'"&amp;$A835&amp;"'!E"&amp;$B835),0))</f>
        <v>0</v>
      </c>
      <c r="G835" s="83">
        <f t="shared" ref="G835:G898" ca="1" si="97">IF($A835="","",IFERROR(INDIRECT("'"&amp;$A835&amp;"'!F"&amp;$B835),0))</f>
        <v>0</v>
      </c>
      <c r="O835" s="85" t="s">
        <v>4470</v>
      </c>
      <c r="P835" s="85" t="s">
        <v>4471</v>
      </c>
      <c r="Q835" s="88">
        <v>150</v>
      </c>
      <c r="R835" s="85">
        <v>0</v>
      </c>
    </row>
    <row r="836" spans="1:18" x14ac:dyDescent="0.3">
      <c r="A836" s="82" t="str">
        <f t="shared" si="91"/>
        <v>TPU KIKIGO PRISMA</v>
      </c>
      <c r="B836" s="82">
        <f t="shared" si="92"/>
        <v>87</v>
      </c>
      <c r="C836" s="82">
        <f t="shared" ca="1" si="93"/>
        <v>0</v>
      </c>
      <c r="D836" s="82">
        <f t="shared" ca="1" si="94"/>
        <v>0</v>
      </c>
      <c r="E836" s="83">
        <f t="shared" ca="1" si="95"/>
        <v>0</v>
      </c>
      <c r="F836" s="82">
        <f t="shared" ca="1" si="96"/>
        <v>0</v>
      </c>
      <c r="G836" s="83">
        <f t="shared" ca="1" si="97"/>
        <v>0</v>
      </c>
      <c r="O836" s="85" t="s">
        <v>4472</v>
      </c>
      <c r="P836" s="85" t="s">
        <v>4473</v>
      </c>
      <c r="Q836" s="88">
        <v>489</v>
      </c>
      <c r="R836" s="85">
        <v>5</v>
      </c>
    </row>
    <row r="837" spans="1:18" x14ac:dyDescent="0.3">
      <c r="A837" s="82" t="str">
        <f t="shared" si="91"/>
        <v>TPU KIKIGO PRISMA</v>
      </c>
      <c r="B837" s="82">
        <f t="shared" si="92"/>
        <v>88</v>
      </c>
      <c r="C837" s="82">
        <f t="shared" ca="1" si="93"/>
        <v>0</v>
      </c>
      <c r="D837" s="82">
        <f t="shared" ca="1" si="94"/>
        <v>0</v>
      </c>
      <c r="E837" s="83">
        <f t="shared" ca="1" si="95"/>
        <v>0</v>
      </c>
      <c r="F837" s="82">
        <f t="shared" ca="1" si="96"/>
        <v>0</v>
      </c>
      <c r="G837" s="83">
        <f t="shared" ca="1" si="97"/>
        <v>0</v>
      </c>
      <c r="O837" s="85" t="s">
        <v>4474</v>
      </c>
      <c r="P837" s="85" t="s">
        <v>4475</v>
      </c>
      <c r="Q837" s="88">
        <v>199.99</v>
      </c>
      <c r="R837" s="85">
        <v>0</v>
      </c>
    </row>
    <row r="838" spans="1:18" x14ac:dyDescent="0.3">
      <c r="A838" s="82" t="str">
        <f t="shared" si="91"/>
        <v>TPU KIKIGO PRISMA</v>
      </c>
      <c r="B838" s="82">
        <f t="shared" si="92"/>
        <v>89</v>
      </c>
      <c r="C838" s="82">
        <f t="shared" ca="1" si="93"/>
        <v>0</v>
      </c>
      <c r="D838" s="82">
        <f t="shared" ca="1" si="94"/>
        <v>0</v>
      </c>
      <c r="E838" s="83">
        <f t="shared" ca="1" si="95"/>
        <v>0</v>
      </c>
      <c r="F838" s="82">
        <f t="shared" ca="1" si="96"/>
        <v>0</v>
      </c>
      <c r="G838" s="83">
        <f t="shared" ca="1" si="97"/>
        <v>0</v>
      </c>
      <c r="O838" s="85" t="s">
        <v>4476</v>
      </c>
      <c r="P838" s="85" t="s">
        <v>4477</v>
      </c>
      <c r="Q838" s="88">
        <v>100</v>
      </c>
      <c r="R838" s="85">
        <v>0</v>
      </c>
    </row>
    <row r="839" spans="1:18" x14ac:dyDescent="0.3">
      <c r="A839" s="82" t="str">
        <f t="shared" si="91"/>
        <v>TPU KIKIGO PRISMA</v>
      </c>
      <c r="B839" s="82">
        <f t="shared" si="92"/>
        <v>90</v>
      </c>
      <c r="C839" s="82">
        <f t="shared" ca="1" si="93"/>
        <v>0</v>
      </c>
      <c r="D839" s="82">
        <f t="shared" ca="1" si="94"/>
        <v>0</v>
      </c>
      <c r="E839" s="83">
        <f t="shared" ca="1" si="95"/>
        <v>0</v>
      </c>
      <c r="F839" s="82">
        <f t="shared" ca="1" si="96"/>
        <v>0</v>
      </c>
      <c r="G839" s="83">
        <f t="shared" ca="1" si="97"/>
        <v>0</v>
      </c>
      <c r="O839" s="85" t="s">
        <v>4478</v>
      </c>
      <c r="P839" s="85" t="s">
        <v>4479</v>
      </c>
      <c r="Q839" s="88">
        <v>199.99</v>
      </c>
      <c r="R839" s="85">
        <v>0</v>
      </c>
    </row>
    <row r="840" spans="1:18" x14ac:dyDescent="0.3">
      <c r="A840" s="82" t="str">
        <f t="shared" si="91"/>
        <v>TPU KIKIGO PRISMA</v>
      </c>
      <c r="B840" s="82">
        <f t="shared" si="92"/>
        <v>91</v>
      </c>
      <c r="C840" s="82">
        <f t="shared" ca="1" si="93"/>
        <v>0</v>
      </c>
      <c r="D840" s="82">
        <f t="shared" ca="1" si="94"/>
        <v>0</v>
      </c>
      <c r="E840" s="83">
        <f t="shared" ca="1" si="95"/>
        <v>0</v>
      </c>
      <c r="F840" s="82">
        <f t="shared" ca="1" si="96"/>
        <v>0</v>
      </c>
      <c r="G840" s="83">
        <f t="shared" ca="1" si="97"/>
        <v>0</v>
      </c>
      <c r="O840" s="85" t="s">
        <v>4480</v>
      </c>
      <c r="P840" s="85" t="s">
        <v>4481</v>
      </c>
      <c r="Q840" s="88">
        <v>91.18</v>
      </c>
      <c r="R840" s="85">
        <v>0</v>
      </c>
    </row>
    <row r="841" spans="1:18" x14ac:dyDescent="0.3">
      <c r="A841" s="82" t="str">
        <f t="shared" si="91"/>
        <v>TPU KIKIGO PRISMA</v>
      </c>
      <c r="B841" s="82">
        <f t="shared" si="92"/>
        <v>92</v>
      </c>
      <c r="C841" s="82">
        <f t="shared" ca="1" si="93"/>
        <v>0</v>
      </c>
      <c r="D841" s="82">
        <f t="shared" ca="1" si="94"/>
        <v>0</v>
      </c>
      <c r="E841" s="83">
        <f t="shared" ca="1" si="95"/>
        <v>0</v>
      </c>
      <c r="F841" s="82">
        <f t="shared" ca="1" si="96"/>
        <v>0</v>
      </c>
      <c r="G841" s="83">
        <f t="shared" ca="1" si="97"/>
        <v>0</v>
      </c>
      <c r="O841" s="85" t="s">
        <v>4482</v>
      </c>
      <c r="P841" s="85" t="s">
        <v>4483</v>
      </c>
      <c r="Q841" s="88">
        <v>91.18</v>
      </c>
      <c r="R841" s="85">
        <v>0</v>
      </c>
    </row>
    <row r="842" spans="1:18" x14ac:dyDescent="0.3">
      <c r="A842" s="82" t="str">
        <f t="shared" si="91"/>
        <v>TPU KIKIGO PRISMA</v>
      </c>
      <c r="B842" s="82">
        <f t="shared" si="92"/>
        <v>93</v>
      </c>
      <c r="C842" s="82">
        <f t="shared" ca="1" si="93"/>
        <v>0</v>
      </c>
      <c r="D842" s="82">
        <f t="shared" ca="1" si="94"/>
        <v>0</v>
      </c>
      <c r="E842" s="83">
        <f t="shared" ca="1" si="95"/>
        <v>0</v>
      </c>
      <c r="F842" s="82">
        <f t="shared" ca="1" si="96"/>
        <v>0</v>
      </c>
      <c r="G842" s="83">
        <f t="shared" ca="1" si="97"/>
        <v>0</v>
      </c>
      <c r="O842" s="85" t="s">
        <v>4484</v>
      </c>
      <c r="P842" s="85" t="s">
        <v>4485</v>
      </c>
      <c r="Q842" s="88">
        <v>91.18</v>
      </c>
      <c r="R842" s="85">
        <v>0</v>
      </c>
    </row>
    <row r="843" spans="1:18" x14ac:dyDescent="0.3">
      <c r="A843" s="82" t="str">
        <f t="shared" si="91"/>
        <v>TPU KIKIGO PRISMA</v>
      </c>
      <c r="B843" s="82">
        <f t="shared" si="92"/>
        <v>94</v>
      </c>
      <c r="C843" s="82">
        <f t="shared" ca="1" si="93"/>
        <v>0</v>
      </c>
      <c r="D843" s="82">
        <f t="shared" ca="1" si="94"/>
        <v>0</v>
      </c>
      <c r="E843" s="83">
        <f t="shared" ca="1" si="95"/>
        <v>0</v>
      </c>
      <c r="F843" s="82">
        <f t="shared" ca="1" si="96"/>
        <v>0</v>
      </c>
      <c r="G843" s="83">
        <f t="shared" ca="1" si="97"/>
        <v>0</v>
      </c>
      <c r="O843" s="85" t="s">
        <v>4486</v>
      </c>
      <c r="P843" s="85" t="s">
        <v>4487</v>
      </c>
      <c r="Q843" s="88">
        <v>91.18</v>
      </c>
      <c r="R843" s="85">
        <v>0</v>
      </c>
    </row>
    <row r="844" spans="1:18" x14ac:dyDescent="0.3">
      <c r="A844" s="82" t="str">
        <f t="shared" si="91"/>
        <v>TPU KIKIGO PRISMA</v>
      </c>
      <c r="B844" s="82">
        <f t="shared" si="92"/>
        <v>95</v>
      </c>
      <c r="C844" s="82">
        <f t="shared" ca="1" si="93"/>
        <v>0</v>
      </c>
      <c r="D844" s="82">
        <f t="shared" ca="1" si="94"/>
        <v>0</v>
      </c>
      <c r="E844" s="83">
        <f t="shared" ca="1" si="95"/>
        <v>0</v>
      </c>
      <c r="F844" s="82">
        <f t="shared" ca="1" si="96"/>
        <v>0</v>
      </c>
      <c r="G844" s="83">
        <f t="shared" ca="1" si="97"/>
        <v>0</v>
      </c>
      <c r="O844" s="85" t="s">
        <v>4488</v>
      </c>
      <c r="P844" s="85" t="s">
        <v>4489</v>
      </c>
      <c r="Q844" s="88">
        <v>91.18</v>
      </c>
      <c r="R844" s="85">
        <v>0</v>
      </c>
    </row>
    <row r="845" spans="1:18" x14ac:dyDescent="0.3">
      <c r="A845" s="82" t="str">
        <f t="shared" si="91"/>
        <v>TPU KIKIGO PRISMA</v>
      </c>
      <c r="B845" s="82">
        <f t="shared" si="92"/>
        <v>96</v>
      </c>
      <c r="C845" s="82">
        <f t="shared" ca="1" si="93"/>
        <v>0</v>
      </c>
      <c r="D845" s="82">
        <f t="shared" ca="1" si="94"/>
        <v>0</v>
      </c>
      <c r="E845" s="83">
        <f t="shared" ca="1" si="95"/>
        <v>0</v>
      </c>
      <c r="F845" s="82">
        <f t="shared" ca="1" si="96"/>
        <v>0</v>
      </c>
      <c r="G845" s="83">
        <f t="shared" ca="1" si="97"/>
        <v>0</v>
      </c>
      <c r="O845" s="85" t="s">
        <v>4490</v>
      </c>
      <c r="P845" s="85" t="s">
        <v>4491</v>
      </c>
      <c r="Q845" s="88">
        <v>91.18</v>
      </c>
      <c r="R845" s="85">
        <v>0</v>
      </c>
    </row>
    <row r="846" spans="1:18" x14ac:dyDescent="0.3">
      <c r="A846" s="82" t="str">
        <f t="shared" si="91"/>
        <v>TPU KIKIGO PRISMA</v>
      </c>
      <c r="B846" s="82">
        <f t="shared" si="92"/>
        <v>97</v>
      </c>
      <c r="C846" s="82">
        <f t="shared" ca="1" si="93"/>
        <v>0</v>
      </c>
      <c r="D846" s="82">
        <f t="shared" ca="1" si="94"/>
        <v>0</v>
      </c>
      <c r="E846" s="83">
        <f t="shared" ca="1" si="95"/>
        <v>0</v>
      </c>
      <c r="F846" s="82">
        <f t="shared" ca="1" si="96"/>
        <v>0</v>
      </c>
      <c r="G846" s="83">
        <f t="shared" ca="1" si="97"/>
        <v>0</v>
      </c>
      <c r="O846" s="85" t="s">
        <v>4492</v>
      </c>
      <c r="P846" s="85" t="s">
        <v>4493</v>
      </c>
      <c r="Q846" s="88">
        <v>91.18</v>
      </c>
      <c r="R846" s="85">
        <v>0</v>
      </c>
    </row>
    <row r="847" spans="1:18" x14ac:dyDescent="0.3">
      <c r="A847" s="82" t="str">
        <f t="shared" si="91"/>
        <v>TPU KIKIGO PRISMA</v>
      </c>
      <c r="B847" s="82">
        <f t="shared" si="92"/>
        <v>98</v>
      </c>
      <c r="C847" s="82">
        <f t="shared" ca="1" si="93"/>
        <v>0</v>
      </c>
      <c r="D847" s="82">
        <f t="shared" ca="1" si="94"/>
        <v>0</v>
      </c>
      <c r="E847" s="83">
        <f t="shared" ca="1" si="95"/>
        <v>0</v>
      </c>
      <c r="F847" s="82">
        <f t="shared" ca="1" si="96"/>
        <v>0</v>
      </c>
      <c r="G847" s="83">
        <f t="shared" ca="1" si="97"/>
        <v>0</v>
      </c>
      <c r="O847" s="85" t="s">
        <v>4494</v>
      </c>
      <c r="P847" s="85" t="s">
        <v>4495</v>
      </c>
      <c r="Q847" s="88">
        <v>91.18</v>
      </c>
      <c r="R847" s="85">
        <v>0</v>
      </c>
    </row>
    <row r="848" spans="1:18" x14ac:dyDescent="0.3">
      <c r="A848" s="82" t="str">
        <f t="shared" si="91"/>
        <v>TPU KIKIGO PRISMA</v>
      </c>
      <c r="B848" s="82">
        <f t="shared" si="92"/>
        <v>99</v>
      </c>
      <c r="C848" s="82">
        <f t="shared" ca="1" si="93"/>
        <v>0</v>
      </c>
      <c r="D848" s="82">
        <f t="shared" ca="1" si="94"/>
        <v>0</v>
      </c>
      <c r="E848" s="83">
        <f t="shared" ca="1" si="95"/>
        <v>0</v>
      </c>
      <c r="F848" s="82">
        <f t="shared" ca="1" si="96"/>
        <v>0</v>
      </c>
      <c r="G848" s="83">
        <f t="shared" ca="1" si="97"/>
        <v>0</v>
      </c>
      <c r="O848" s="85" t="s">
        <v>4496</v>
      </c>
      <c r="P848" s="85" t="s">
        <v>4497</v>
      </c>
      <c r="Q848" s="88">
        <v>91.18</v>
      </c>
      <c r="R848" s="85">
        <v>0</v>
      </c>
    </row>
    <row r="849" spans="1:18" x14ac:dyDescent="0.3">
      <c r="A849" s="82" t="str">
        <f t="shared" si="91"/>
        <v>TPU KIKIGO PRISMA</v>
      </c>
      <c r="B849" s="82">
        <f t="shared" si="92"/>
        <v>100</v>
      </c>
      <c r="C849" s="82">
        <f t="shared" ca="1" si="93"/>
        <v>0</v>
      </c>
      <c r="D849" s="82">
        <f t="shared" ca="1" si="94"/>
        <v>0</v>
      </c>
      <c r="E849" s="83">
        <f t="shared" ca="1" si="95"/>
        <v>0</v>
      </c>
      <c r="F849" s="82">
        <f t="shared" ca="1" si="96"/>
        <v>0</v>
      </c>
      <c r="G849" s="83">
        <f t="shared" ca="1" si="97"/>
        <v>0</v>
      </c>
      <c r="O849" s="85" t="s">
        <v>4498</v>
      </c>
      <c r="P849" s="85" t="s">
        <v>4499</v>
      </c>
      <c r="Q849" s="88">
        <v>91.18</v>
      </c>
      <c r="R849" s="85">
        <v>0</v>
      </c>
    </row>
    <row r="850" spans="1:18" x14ac:dyDescent="0.3">
      <c r="A850" s="82" t="str">
        <f t="shared" si="91"/>
        <v>TPU KIKIGO PRISMA</v>
      </c>
      <c r="B850" s="82">
        <f t="shared" si="92"/>
        <v>101</v>
      </c>
      <c r="C850" s="82">
        <f t="shared" ca="1" si="93"/>
        <v>0</v>
      </c>
      <c r="D850" s="82">
        <f t="shared" ca="1" si="94"/>
        <v>0</v>
      </c>
      <c r="E850" s="83">
        <f t="shared" ca="1" si="95"/>
        <v>0</v>
      </c>
      <c r="F850" s="82">
        <f t="shared" ca="1" si="96"/>
        <v>0</v>
      </c>
      <c r="G850" s="83">
        <f t="shared" ca="1" si="97"/>
        <v>0</v>
      </c>
      <c r="O850" s="85" t="s">
        <v>4500</v>
      </c>
      <c r="P850" s="85" t="s">
        <v>4501</v>
      </c>
      <c r="Q850" s="88">
        <v>91.18</v>
      </c>
      <c r="R850" s="85">
        <v>0</v>
      </c>
    </row>
    <row r="851" spans="1:18" x14ac:dyDescent="0.3">
      <c r="A851" s="82" t="str">
        <f t="shared" si="91"/>
        <v>TPU KIKIGO PRISMA</v>
      </c>
      <c r="B851" s="82">
        <f t="shared" si="92"/>
        <v>102</v>
      </c>
      <c r="C851" s="82">
        <f t="shared" ca="1" si="93"/>
        <v>0</v>
      </c>
      <c r="D851" s="82">
        <f t="shared" ca="1" si="94"/>
        <v>0</v>
      </c>
      <c r="E851" s="83">
        <f t="shared" ca="1" si="95"/>
        <v>0</v>
      </c>
      <c r="F851" s="82">
        <f t="shared" ca="1" si="96"/>
        <v>0</v>
      </c>
      <c r="G851" s="83">
        <f t="shared" ca="1" si="97"/>
        <v>0</v>
      </c>
      <c r="O851" s="85" t="s">
        <v>4502</v>
      </c>
      <c r="P851" s="85" t="s">
        <v>4503</v>
      </c>
      <c r="Q851" s="88">
        <v>91.18</v>
      </c>
      <c r="R851" s="85">
        <v>0</v>
      </c>
    </row>
    <row r="852" spans="1:18" x14ac:dyDescent="0.3">
      <c r="A852" s="82" t="str">
        <f t="shared" si="91"/>
        <v>TPU KIKIGO PRISMA</v>
      </c>
      <c r="B852" s="82">
        <f t="shared" si="92"/>
        <v>103</v>
      </c>
      <c r="C852" s="82">
        <f t="shared" ca="1" si="93"/>
        <v>0</v>
      </c>
      <c r="D852" s="82">
        <f t="shared" ca="1" si="94"/>
        <v>0</v>
      </c>
      <c r="E852" s="83">
        <f t="shared" ca="1" si="95"/>
        <v>0</v>
      </c>
      <c r="F852" s="82">
        <f t="shared" ca="1" si="96"/>
        <v>0</v>
      </c>
      <c r="G852" s="83">
        <f t="shared" ca="1" si="97"/>
        <v>0</v>
      </c>
      <c r="O852" s="85" t="s">
        <v>4504</v>
      </c>
      <c r="P852" s="85" t="s">
        <v>4505</v>
      </c>
      <c r="Q852" s="88">
        <v>91.18</v>
      </c>
      <c r="R852" s="85">
        <v>0</v>
      </c>
    </row>
    <row r="853" spans="1:18" x14ac:dyDescent="0.3">
      <c r="A853" s="82" t="str">
        <f t="shared" si="91"/>
        <v>TPU KIKIGO PRISMA</v>
      </c>
      <c r="B853" s="82">
        <f t="shared" si="92"/>
        <v>104</v>
      </c>
      <c r="C853" s="82">
        <f t="shared" ca="1" si="93"/>
        <v>0</v>
      </c>
      <c r="D853" s="82">
        <f t="shared" ca="1" si="94"/>
        <v>0</v>
      </c>
      <c r="E853" s="83">
        <f t="shared" ca="1" si="95"/>
        <v>0</v>
      </c>
      <c r="F853" s="82">
        <f t="shared" ca="1" si="96"/>
        <v>0</v>
      </c>
      <c r="G853" s="83">
        <f t="shared" ca="1" si="97"/>
        <v>0</v>
      </c>
      <c r="O853" s="85" t="s">
        <v>4506</v>
      </c>
      <c r="P853" s="85" t="s">
        <v>4507</v>
      </c>
      <c r="Q853" s="88">
        <v>91.18</v>
      </c>
      <c r="R853" s="85">
        <v>0</v>
      </c>
    </row>
    <row r="854" spans="1:18" x14ac:dyDescent="0.3">
      <c r="A854" s="82" t="str">
        <f t="shared" si="91"/>
        <v>TPU KIKIGO PRISMA</v>
      </c>
      <c r="B854" s="82">
        <f t="shared" si="92"/>
        <v>105</v>
      </c>
      <c r="C854" s="82">
        <f t="shared" ca="1" si="93"/>
        <v>0</v>
      </c>
      <c r="D854" s="82">
        <f t="shared" ca="1" si="94"/>
        <v>0</v>
      </c>
      <c r="E854" s="83">
        <f t="shared" ca="1" si="95"/>
        <v>0</v>
      </c>
      <c r="F854" s="82">
        <f t="shared" ca="1" si="96"/>
        <v>0</v>
      </c>
      <c r="G854" s="83">
        <f t="shared" ca="1" si="97"/>
        <v>0</v>
      </c>
      <c r="O854" s="85" t="s">
        <v>4508</v>
      </c>
      <c r="P854" s="85" t="s">
        <v>4509</v>
      </c>
      <c r="Q854" s="88">
        <v>541.35</v>
      </c>
      <c r="R854" s="85">
        <v>0</v>
      </c>
    </row>
    <row r="855" spans="1:18" x14ac:dyDescent="0.3">
      <c r="A855" s="82" t="str">
        <f t="shared" si="91"/>
        <v>TPU KIKIGO PRISMA</v>
      </c>
      <c r="B855" s="82">
        <f t="shared" si="92"/>
        <v>106</v>
      </c>
      <c r="C855" s="82">
        <f t="shared" ca="1" si="93"/>
        <v>0</v>
      </c>
      <c r="D855" s="82">
        <f t="shared" ca="1" si="94"/>
        <v>0</v>
      </c>
      <c r="E855" s="83">
        <f t="shared" ca="1" si="95"/>
        <v>0</v>
      </c>
      <c r="F855" s="82">
        <f t="shared" ca="1" si="96"/>
        <v>0</v>
      </c>
      <c r="G855" s="83">
        <f t="shared" ca="1" si="97"/>
        <v>0</v>
      </c>
      <c r="O855" s="85" t="s">
        <v>4510</v>
      </c>
      <c r="P855" s="85" t="s">
        <v>35317</v>
      </c>
      <c r="Q855" s="88">
        <v>3800</v>
      </c>
      <c r="R855" s="85">
        <v>1</v>
      </c>
    </row>
    <row r="856" spans="1:18" x14ac:dyDescent="0.3">
      <c r="A856" s="82" t="str">
        <f t="shared" si="91"/>
        <v>TPU KIKIGO PRISMA</v>
      </c>
      <c r="B856" s="82">
        <f t="shared" si="92"/>
        <v>107</v>
      </c>
      <c r="C856" s="82">
        <f t="shared" ca="1" si="93"/>
        <v>0</v>
      </c>
      <c r="D856" s="82">
        <f t="shared" ca="1" si="94"/>
        <v>0</v>
      </c>
      <c r="E856" s="83">
        <f t="shared" ca="1" si="95"/>
        <v>0</v>
      </c>
      <c r="F856" s="82">
        <f t="shared" ca="1" si="96"/>
        <v>0</v>
      </c>
      <c r="G856" s="83">
        <f t="shared" ca="1" si="97"/>
        <v>0</v>
      </c>
      <c r="O856" s="85" t="s">
        <v>4511</v>
      </c>
      <c r="P856" s="85" t="s">
        <v>4512</v>
      </c>
      <c r="Q856" s="88">
        <v>175</v>
      </c>
      <c r="R856" s="85">
        <v>0</v>
      </c>
    </row>
    <row r="857" spans="1:18" x14ac:dyDescent="0.3">
      <c r="A857" s="82" t="str">
        <f t="shared" si="91"/>
        <v>TPU KIKIGO PRISMA</v>
      </c>
      <c r="B857" s="82">
        <f t="shared" si="92"/>
        <v>108</v>
      </c>
      <c r="C857" s="82">
        <f t="shared" ca="1" si="93"/>
        <v>0</v>
      </c>
      <c r="D857" s="82">
        <f t="shared" ca="1" si="94"/>
        <v>0</v>
      </c>
      <c r="E857" s="83">
        <f t="shared" ca="1" si="95"/>
        <v>0</v>
      </c>
      <c r="F857" s="82">
        <f t="shared" ca="1" si="96"/>
        <v>0</v>
      </c>
      <c r="G857" s="83">
        <f t="shared" ca="1" si="97"/>
        <v>0</v>
      </c>
      <c r="O857" s="85" t="s">
        <v>4513</v>
      </c>
      <c r="P857" s="85" t="s">
        <v>4514</v>
      </c>
      <c r="Q857" s="88">
        <v>175</v>
      </c>
      <c r="R857" s="85">
        <v>0</v>
      </c>
    </row>
    <row r="858" spans="1:18" x14ac:dyDescent="0.3">
      <c r="A858" s="82" t="str">
        <f t="shared" si="91"/>
        <v>TPU KIKIGO PRISMA</v>
      </c>
      <c r="B858" s="82">
        <f t="shared" si="92"/>
        <v>109</v>
      </c>
      <c r="C858" s="82">
        <f t="shared" ca="1" si="93"/>
        <v>0</v>
      </c>
      <c r="D858" s="82">
        <f t="shared" ca="1" si="94"/>
        <v>0</v>
      </c>
      <c r="E858" s="83">
        <f t="shared" ca="1" si="95"/>
        <v>0</v>
      </c>
      <c r="F858" s="82">
        <f t="shared" ca="1" si="96"/>
        <v>0</v>
      </c>
      <c r="G858" s="83">
        <f t="shared" ca="1" si="97"/>
        <v>0</v>
      </c>
      <c r="O858" s="85" t="s">
        <v>4515</v>
      </c>
      <c r="P858" s="85" t="s">
        <v>4516</v>
      </c>
      <c r="Q858" s="88">
        <v>175</v>
      </c>
      <c r="R858" s="85">
        <v>0</v>
      </c>
    </row>
    <row r="859" spans="1:18" x14ac:dyDescent="0.3">
      <c r="A859" s="82" t="str">
        <f t="shared" si="91"/>
        <v>TPU KIKIGO PRISMA</v>
      </c>
      <c r="B859" s="82">
        <f t="shared" si="92"/>
        <v>110</v>
      </c>
      <c r="C859" s="82">
        <f t="shared" ca="1" si="93"/>
        <v>0</v>
      </c>
      <c r="D859" s="82">
        <f t="shared" ca="1" si="94"/>
        <v>0</v>
      </c>
      <c r="E859" s="83">
        <f t="shared" ca="1" si="95"/>
        <v>0</v>
      </c>
      <c r="F859" s="82">
        <f t="shared" ca="1" si="96"/>
        <v>0</v>
      </c>
      <c r="G859" s="83">
        <f t="shared" ca="1" si="97"/>
        <v>0</v>
      </c>
      <c r="O859" s="85" t="s">
        <v>4517</v>
      </c>
      <c r="P859" s="85" t="s">
        <v>4518</v>
      </c>
      <c r="Q859" s="88">
        <v>175</v>
      </c>
      <c r="R859" s="85">
        <v>0</v>
      </c>
    </row>
    <row r="860" spans="1:18" x14ac:dyDescent="0.3">
      <c r="A860" s="82" t="str">
        <f t="shared" si="91"/>
        <v>TPU KIKIGO PRISMA</v>
      </c>
      <c r="B860" s="82">
        <f t="shared" si="92"/>
        <v>111</v>
      </c>
      <c r="C860" s="82">
        <f t="shared" ca="1" si="93"/>
        <v>0</v>
      </c>
      <c r="D860" s="82">
        <f t="shared" ca="1" si="94"/>
        <v>0</v>
      </c>
      <c r="E860" s="83">
        <f t="shared" ca="1" si="95"/>
        <v>0</v>
      </c>
      <c r="F860" s="82">
        <f t="shared" ca="1" si="96"/>
        <v>0</v>
      </c>
      <c r="G860" s="83">
        <f t="shared" ca="1" si="97"/>
        <v>0</v>
      </c>
      <c r="O860" s="85" t="s">
        <v>4519</v>
      </c>
      <c r="P860" s="85" t="s">
        <v>4520</v>
      </c>
      <c r="Q860" s="88">
        <v>175</v>
      </c>
      <c r="R860" s="85">
        <v>0</v>
      </c>
    </row>
    <row r="861" spans="1:18" x14ac:dyDescent="0.3">
      <c r="A861" s="82" t="str">
        <f t="shared" si="91"/>
        <v>TPU KIKIGO PRISMA</v>
      </c>
      <c r="B861" s="82">
        <f t="shared" si="92"/>
        <v>112</v>
      </c>
      <c r="C861" s="82">
        <f t="shared" ca="1" si="93"/>
        <v>0</v>
      </c>
      <c r="D861" s="82">
        <f t="shared" ca="1" si="94"/>
        <v>0</v>
      </c>
      <c r="E861" s="83">
        <f t="shared" ca="1" si="95"/>
        <v>0</v>
      </c>
      <c r="F861" s="82">
        <f t="shared" ca="1" si="96"/>
        <v>0</v>
      </c>
      <c r="G861" s="83">
        <f t="shared" ca="1" si="97"/>
        <v>0</v>
      </c>
      <c r="O861" s="85" t="s">
        <v>4521</v>
      </c>
      <c r="P861" s="85" t="s">
        <v>4522</v>
      </c>
      <c r="Q861" s="88">
        <v>175</v>
      </c>
      <c r="R861" s="85">
        <v>0</v>
      </c>
    </row>
    <row r="862" spans="1:18" x14ac:dyDescent="0.3">
      <c r="A862" s="82" t="str">
        <f t="shared" si="91"/>
        <v>TPU KIKIGO PRISMA</v>
      </c>
      <c r="B862" s="82">
        <f t="shared" si="92"/>
        <v>113</v>
      </c>
      <c r="C862" s="82">
        <f t="shared" ca="1" si="93"/>
        <v>0</v>
      </c>
      <c r="D862" s="82">
        <f t="shared" ca="1" si="94"/>
        <v>0</v>
      </c>
      <c r="E862" s="83">
        <f t="shared" ca="1" si="95"/>
        <v>0</v>
      </c>
      <c r="F862" s="82">
        <f t="shared" ca="1" si="96"/>
        <v>0</v>
      </c>
      <c r="G862" s="83">
        <f t="shared" ca="1" si="97"/>
        <v>0</v>
      </c>
      <c r="O862" s="85" t="s">
        <v>4523</v>
      </c>
      <c r="P862" s="85" t="s">
        <v>4524</v>
      </c>
      <c r="Q862" s="88">
        <v>175</v>
      </c>
      <c r="R862" s="85">
        <v>0</v>
      </c>
    </row>
    <row r="863" spans="1:18" x14ac:dyDescent="0.3">
      <c r="A863" s="82" t="str">
        <f t="shared" si="91"/>
        <v>TPU KIKIGO PRISMA</v>
      </c>
      <c r="B863" s="82">
        <f t="shared" si="92"/>
        <v>114</v>
      </c>
      <c r="C863" s="82">
        <f t="shared" ca="1" si="93"/>
        <v>0</v>
      </c>
      <c r="D863" s="82">
        <f t="shared" ca="1" si="94"/>
        <v>0</v>
      </c>
      <c r="E863" s="83">
        <f t="shared" ca="1" si="95"/>
        <v>0</v>
      </c>
      <c r="F863" s="82">
        <f t="shared" ca="1" si="96"/>
        <v>0</v>
      </c>
      <c r="G863" s="83">
        <f t="shared" ca="1" si="97"/>
        <v>0</v>
      </c>
      <c r="O863" s="85" t="s">
        <v>4525</v>
      </c>
      <c r="P863" s="85" t="s">
        <v>4526</v>
      </c>
      <c r="Q863" s="88">
        <v>175</v>
      </c>
      <c r="R863" s="85">
        <v>0</v>
      </c>
    </row>
    <row r="864" spans="1:18" x14ac:dyDescent="0.3">
      <c r="A864" s="82" t="str">
        <f t="shared" si="91"/>
        <v>TPU KIKIGO PRISMA</v>
      </c>
      <c r="B864" s="82">
        <f t="shared" si="92"/>
        <v>115</v>
      </c>
      <c r="C864" s="82">
        <f t="shared" ca="1" si="93"/>
        <v>0</v>
      </c>
      <c r="D864" s="82">
        <f t="shared" ca="1" si="94"/>
        <v>0</v>
      </c>
      <c r="E864" s="83">
        <f t="shared" ca="1" si="95"/>
        <v>0</v>
      </c>
      <c r="F864" s="82">
        <f t="shared" ca="1" si="96"/>
        <v>0</v>
      </c>
      <c r="G864" s="83">
        <f t="shared" ca="1" si="97"/>
        <v>0</v>
      </c>
      <c r="O864" s="85" t="s">
        <v>4527</v>
      </c>
      <c r="P864" s="85" t="s">
        <v>4528</v>
      </c>
      <c r="Q864" s="88">
        <v>175</v>
      </c>
      <c r="R864" s="85">
        <v>0</v>
      </c>
    </row>
    <row r="865" spans="1:18" x14ac:dyDescent="0.3">
      <c r="A865" s="82" t="str">
        <f t="shared" si="91"/>
        <v>TPU KIKIGO PRISMA</v>
      </c>
      <c r="B865" s="82">
        <f t="shared" si="92"/>
        <v>116</v>
      </c>
      <c r="C865" s="82">
        <f t="shared" ca="1" si="93"/>
        <v>0</v>
      </c>
      <c r="D865" s="82">
        <f t="shared" ca="1" si="94"/>
        <v>0</v>
      </c>
      <c r="E865" s="83">
        <f t="shared" ca="1" si="95"/>
        <v>0</v>
      </c>
      <c r="F865" s="82">
        <f t="shared" ca="1" si="96"/>
        <v>0</v>
      </c>
      <c r="G865" s="83">
        <f t="shared" ca="1" si="97"/>
        <v>0</v>
      </c>
      <c r="O865" s="85" t="s">
        <v>4529</v>
      </c>
      <c r="P865" s="85" t="s">
        <v>4530</v>
      </c>
      <c r="Q865" s="88">
        <v>175</v>
      </c>
      <c r="R865" s="85">
        <v>0</v>
      </c>
    </row>
    <row r="866" spans="1:18" x14ac:dyDescent="0.3">
      <c r="A866" s="82" t="str">
        <f t="shared" si="91"/>
        <v>TPU KIKIGO PRISMA</v>
      </c>
      <c r="B866" s="82">
        <f t="shared" si="92"/>
        <v>117</v>
      </c>
      <c r="C866" s="82">
        <f t="shared" ca="1" si="93"/>
        <v>0</v>
      </c>
      <c r="D866" s="82">
        <f t="shared" ca="1" si="94"/>
        <v>0</v>
      </c>
      <c r="E866" s="83">
        <f t="shared" ca="1" si="95"/>
        <v>0</v>
      </c>
      <c r="F866" s="82">
        <f t="shared" ca="1" si="96"/>
        <v>0</v>
      </c>
      <c r="G866" s="83">
        <f t="shared" ca="1" si="97"/>
        <v>0</v>
      </c>
      <c r="O866" s="85" t="s">
        <v>4531</v>
      </c>
      <c r="P866" s="85" t="s">
        <v>4532</v>
      </c>
      <c r="Q866" s="88">
        <v>175</v>
      </c>
      <c r="R866" s="85">
        <v>0</v>
      </c>
    </row>
    <row r="867" spans="1:18" x14ac:dyDescent="0.3">
      <c r="A867" s="82" t="str">
        <f t="shared" si="91"/>
        <v>TPU KIKIGO PRISMA</v>
      </c>
      <c r="B867" s="82">
        <f t="shared" si="92"/>
        <v>118</v>
      </c>
      <c r="C867" s="82">
        <f t="shared" ca="1" si="93"/>
        <v>0</v>
      </c>
      <c r="D867" s="82">
        <f t="shared" ca="1" si="94"/>
        <v>0</v>
      </c>
      <c r="E867" s="83">
        <f t="shared" ca="1" si="95"/>
        <v>0</v>
      </c>
      <c r="F867" s="82">
        <f t="shared" ca="1" si="96"/>
        <v>0</v>
      </c>
      <c r="G867" s="83">
        <f t="shared" ca="1" si="97"/>
        <v>0</v>
      </c>
      <c r="O867" s="85" t="s">
        <v>4533</v>
      </c>
      <c r="P867" s="85" t="s">
        <v>4534</v>
      </c>
      <c r="Q867" s="88">
        <v>175</v>
      </c>
      <c r="R867" s="85">
        <v>0</v>
      </c>
    </row>
    <row r="868" spans="1:18" x14ac:dyDescent="0.3">
      <c r="A868" s="82" t="str">
        <f t="shared" si="91"/>
        <v>TPU KIKIGO PRISMA</v>
      </c>
      <c r="B868" s="82">
        <f t="shared" si="92"/>
        <v>119</v>
      </c>
      <c r="C868" s="82">
        <f t="shared" ca="1" si="93"/>
        <v>0</v>
      </c>
      <c r="D868" s="82">
        <f t="shared" ca="1" si="94"/>
        <v>0</v>
      </c>
      <c r="E868" s="83">
        <f t="shared" ca="1" si="95"/>
        <v>0</v>
      </c>
      <c r="F868" s="82">
        <f t="shared" ca="1" si="96"/>
        <v>0</v>
      </c>
      <c r="G868" s="83">
        <f t="shared" ca="1" si="97"/>
        <v>0</v>
      </c>
      <c r="O868" s="85" t="s">
        <v>4535</v>
      </c>
      <c r="P868" s="85" t="s">
        <v>4536</v>
      </c>
      <c r="Q868" s="88">
        <v>175</v>
      </c>
      <c r="R868" s="85">
        <v>0</v>
      </c>
    </row>
    <row r="869" spans="1:18" x14ac:dyDescent="0.3">
      <c r="A869" s="82" t="str">
        <f t="shared" si="91"/>
        <v>TPU KIKIGO PRISMA</v>
      </c>
      <c r="B869" s="82">
        <f t="shared" si="92"/>
        <v>120</v>
      </c>
      <c r="C869" s="82">
        <f t="shared" ca="1" si="93"/>
        <v>0</v>
      </c>
      <c r="D869" s="82">
        <f t="shared" ca="1" si="94"/>
        <v>0</v>
      </c>
      <c r="E869" s="83">
        <f t="shared" ca="1" si="95"/>
        <v>0</v>
      </c>
      <c r="F869" s="82">
        <f t="shared" ca="1" si="96"/>
        <v>0</v>
      </c>
      <c r="G869" s="83">
        <f t="shared" ca="1" si="97"/>
        <v>0</v>
      </c>
      <c r="O869" s="85" t="s">
        <v>4537</v>
      </c>
      <c r="P869" s="85" t="s">
        <v>4538</v>
      </c>
      <c r="Q869" s="88">
        <v>175</v>
      </c>
      <c r="R869" s="85">
        <v>0</v>
      </c>
    </row>
    <row r="870" spans="1:18" x14ac:dyDescent="0.3">
      <c r="A870" s="82" t="str">
        <f t="shared" si="91"/>
        <v>TPU KIKIGO PRISMA</v>
      </c>
      <c r="B870" s="82">
        <f t="shared" si="92"/>
        <v>121</v>
      </c>
      <c r="C870" s="82">
        <f t="shared" ca="1" si="93"/>
        <v>0</v>
      </c>
      <c r="D870" s="82">
        <f t="shared" ca="1" si="94"/>
        <v>0</v>
      </c>
      <c r="E870" s="83">
        <f t="shared" ca="1" si="95"/>
        <v>0</v>
      </c>
      <c r="F870" s="82">
        <f t="shared" ca="1" si="96"/>
        <v>0</v>
      </c>
      <c r="G870" s="83">
        <f t="shared" ca="1" si="97"/>
        <v>0</v>
      </c>
      <c r="O870" s="85" t="s">
        <v>4539</v>
      </c>
      <c r="P870" s="85" t="s">
        <v>4540</v>
      </c>
      <c r="Q870" s="88">
        <v>175</v>
      </c>
      <c r="R870" s="85">
        <v>0</v>
      </c>
    </row>
    <row r="871" spans="1:18" x14ac:dyDescent="0.3">
      <c r="A871" s="82" t="str">
        <f t="shared" si="91"/>
        <v>TPU KIKIGO PRISMA</v>
      </c>
      <c r="B871" s="82">
        <f t="shared" si="92"/>
        <v>122</v>
      </c>
      <c r="C871" s="82">
        <f t="shared" ca="1" si="93"/>
        <v>0</v>
      </c>
      <c r="D871" s="82">
        <f t="shared" ca="1" si="94"/>
        <v>0</v>
      </c>
      <c r="E871" s="83">
        <f t="shared" ca="1" si="95"/>
        <v>0</v>
      </c>
      <c r="F871" s="82">
        <f t="shared" ca="1" si="96"/>
        <v>0</v>
      </c>
      <c r="G871" s="83">
        <f t="shared" ca="1" si="97"/>
        <v>0</v>
      </c>
      <c r="O871" s="85" t="s">
        <v>4541</v>
      </c>
      <c r="P871" s="85" t="s">
        <v>4542</v>
      </c>
      <c r="Q871" s="88">
        <v>175</v>
      </c>
      <c r="R871" s="85">
        <v>0</v>
      </c>
    </row>
    <row r="872" spans="1:18" x14ac:dyDescent="0.3">
      <c r="A872" s="82" t="str">
        <f t="shared" si="91"/>
        <v>TPU KIKIGO PRISMA</v>
      </c>
      <c r="B872" s="82">
        <f t="shared" si="92"/>
        <v>123</v>
      </c>
      <c r="C872" s="82">
        <f t="shared" ca="1" si="93"/>
        <v>0</v>
      </c>
      <c r="D872" s="82">
        <f t="shared" ca="1" si="94"/>
        <v>0</v>
      </c>
      <c r="E872" s="83">
        <f t="shared" ca="1" si="95"/>
        <v>0</v>
      </c>
      <c r="F872" s="82">
        <f t="shared" ca="1" si="96"/>
        <v>0</v>
      </c>
      <c r="G872" s="83">
        <f t="shared" ca="1" si="97"/>
        <v>0</v>
      </c>
      <c r="O872" s="85" t="s">
        <v>4543</v>
      </c>
      <c r="P872" s="85" t="s">
        <v>4544</v>
      </c>
      <c r="Q872" s="88">
        <v>175</v>
      </c>
      <c r="R872" s="85">
        <v>0</v>
      </c>
    </row>
    <row r="873" spans="1:18" x14ac:dyDescent="0.3">
      <c r="A873" s="82" t="str">
        <f t="shared" si="91"/>
        <v>TPU KIKIGO PRISMA</v>
      </c>
      <c r="B873" s="82">
        <f t="shared" si="92"/>
        <v>124</v>
      </c>
      <c r="C873" s="82">
        <f t="shared" ca="1" si="93"/>
        <v>0</v>
      </c>
      <c r="D873" s="82">
        <f t="shared" ca="1" si="94"/>
        <v>0</v>
      </c>
      <c r="E873" s="83">
        <f t="shared" ca="1" si="95"/>
        <v>0</v>
      </c>
      <c r="F873" s="82">
        <f t="shared" ca="1" si="96"/>
        <v>0</v>
      </c>
      <c r="G873" s="83">
        <f t="shared" ca="1" si="97"/>
        <v>0</v>
      </c>
      <c r="O873" s="85" t="s">
        <v>4545</v>
      </c>
      <c r="P873" s="85" t="s">
        <v>4546</v>
      </c>
      <c r="Q873" s="88">
        <v>175</v>
      </c>
      <c r="R873" s="85">
        <v>0</v>
      </c>
    </row>
    <row r="874" spans="1:18" x14ac:dyDescent="0.3">
      <c r="A874" s="82" t="str">
        <f t="shared" si="91"/>
        <v>TPU KIKIGO PRISMA</v>
      </c>
      <c r="B874" s="82">
        <f t="shared" si="92"/>
        <v>125</v>
      </c>
      <c r="C874" s="82">
        <f t="shared" ca="1" si="93"/>
        <v>0</v>
      </c>
      <c r="D874" s="82">
        <f t="shared" ca="1" si="94"/>
        <v>0</v>
      </c>
      <c r="E874" s="83">
        <f t="shared" ca="1" si="95"/>
        <v>0</v>
      </c>
      <c r="F874" s="82">
        <f t="shared" ca="1" si="96"/>
        <v>0</v>
      </c>
      <c r="G874" s="83">
        <f t="shared" ca="1" si="97"/>
        <v>0</v>
      </c>
      <c r="O874" s="85" t="s">
        <v>4547</v>
      </c>
      <c r="P874" s="85" t="s">
        <v>4548</v>
      </c>
      <c r="Q874" s="88">
        <v>175</v>
      </c>
      <c r="R874" s="85">
        <v>0</v>
      </c>
    </row>
    <row r="875" spans="1:18" x14ac:dyDescent="0.3">
      <c r="A875" s="82" t="str">
        <f t="shared" si="91"/>
        <v>TPU KIKIGO PRISMA</v>
      </c>
      <c r="B875" s="82">
        <f t="shared" si="92"/>
        <v>126</v>
      </c>
      <c r="C875" s="82">
        <f t="shared" ca="1" si="93"/>
        <v>0</v>
      </c>
      <c r="D875" s="82">
        <f t="shared" ca="1" si="94"/>
        <v>0</v>
      </c>
      <c r="E875" s="83">
        <f t="shared" ca="1" si="95"/>
        <v>0</v>
      </c>
      <c r="F875" s="82">
        <f t="shared" ca="1" si="96"/>
        <v>0</v>
      </c>
      <c r="G875" s="83">
        <f t="shared" ca="1" si="97"/>
        <v>0</v>
      </c>
      <c r="O875" s="85" t="s">
        <v>4549</v>
      </c>
      <c r="P875" s="85" t="s">
        <v>4550</v>
      </c>
      <c r="Q875" s="88">
        <v>175</v>
      </c>
      <c r="R875" s="85">
        <v>0</v>
      </c>
    </row>
    <row r="876" spans="1:18" x14ac:dyDescent="0.3">
      <c r="A876" s="82" t="str">
        <f t="shared" si="91"/>
        <v>TPU KIKIGO PRISMA</v>
      </c>
      <c r="B876" s="82">
        <f t="shared" si="92"/>
        <v>127</v>
      </c>
      <c r="C876" s="82">
        <f t="shared" ca="1" si="93"/>
        <v>0</v>
      </c>
      <c r="D876" s="82">
        <f t="shared" ca="1" si="94"/>
        <v>0</v>
      </c>
      <c r="E876" s="83">
        <f t="shared" ca="1" si="95"/>
        <v>0</v>
      </c>
      <c r="F876" s="82">
        <f t="shared" ca="1" si="96"/>
        <v>0</v>
      </c>
      <c r="G876" s="83">
        <f t="shared" ca="1" si="97"/>
        <v>0</v>
      </c>
      <c r="O876" s="85" t="s">
        <v>4551</v>
      </c>
      <c r="P876" s="85" t="s">
        <v>4552</v>
      </c>
      <c r="Q876" s="88">
        <v>175</v>
      </c>
      <c r="R876" s="85">
        <v>0</v>
      </c>
    </row>
    <row r="877" spans="1:18" x14ac:dyDescent="0.3">
      <c r="A877" s="82" t="str">
        <f t="shared" si="91"/>
        <v>TPU KIKIGO PRISMA</v>
      </c>
      <c r="B877" s="82">
        <f t="shared" si="92"/>
        <v>128</v>
      </c>
      <c r="C877" s="82">
        <f t="shared" ca="1" si="93"/>
        <v>0</v>
      </c>
      <c r="D877" s="82">
        <f t="shared" ca="1" si="94"/>
        <v>0</v>
      </c>
      <c r="E877" s="83">
        <f t="shared" ca="1" si="95"/>
        <v>0</v>
      </c>
      <c r="F877" s="82">
        <f t="shared" ca="1" si="96"/>
        <v>0</v>
      </c>
      <c r="G877" s="83">
        <f t="shared" ca="1" si="97"/>
        <v>0</v>
      </c>
      <c r="O877" s="85" t="s">
        <v>4553</v>
      </c>
      <c r="P877" s="85" t="s">
        <v>4554</v>
      </c>
      <c r="Q877" s="88">
        <v>175</v>
      </c>
      <c r="R877" s="85">
        <v>0</v>
      </c>
    </row>
    <row r="878" spans="1:18" x14ac:dyDescent="0.3">
      <c r="A878" s="82" t="str">
        <f t="shared" si="91"/>
        <v>TPU KIKIGO PRISMA</v>
      </c>
      <c r="B878" s="82">
        <f t="shared" si="92"/>
        <v>129</v>
      </c>
      <c r="C878" s="82">
        <f t="shared" ca="1" si="93"/>
        <v>0</v>
      </c>
      <c r="D878" s="82">
        <f t="shared" ca="1" si="94"/>
        <v>0</v>
      </c>
      <c r="E878" s="83">
        <f t="shared" ca="1" si="95"/>
        <v>0</v>
      </c>
      <c r="F878" s="82">
        <f t="shared" ca="1" si="96"/>
        <v>0</v>
      </c>
      <c r="G878" s="83">
        <f t="shared" ca="1" si="97"/>
        <v>0</v>
      </c>
      <c r="O878" s="85" t="s">
        <v>4555</v>
      </c>
      <c r="P878" s="85" t="s">
        <v>4556</v>
      </c>
      <c r="Q878" s="88">
        <v>175</v>
      </c>
      <c r="R878" s="85">
        <v>0</v>
      </c>
    </row>
    <row r="879" spans="1:18" x14ac:dyDescent="0.3">
      <c r="A879" s="82" t="str">
        <f t="shared" si="91"/>
        <v>TPU KIKIGO PRISMA</v>
      </c>
      <c r="B879" s="82">
        <f t="shared" si="92"/>
        <v>130</v>
      </c>
      <c r="C879" s="82">
        <f t="shared" ca="1" si="93"/>
        <v>0</v>
      </c>
      <c r="D879" s="82">
        <f t="shared" ca="1" si="94"/>
        <v>0</v>
      </c>
      <c r="E879" s="83">
        <f t="shared" ca="1" si="95"/>
        <v>0</v>
      </c>
      <c r="F879" s="82">
        <f t="shared" ca="1" si="96"/>
        <v>0</v>
      </c>
      <c r="G879" s="83">
        <f t="shared" ca="1" si="97"/>
        <v>0</v>
      </c>
      <c r="O879" s="85" t="s">
        <v>4557</v>
      </c>
      <c r="P879" s="85" t="s">
        <v>4558</v>
      </c>
      <c r="Q879" s="88">
        <v>175</v>
      </c>
      <c r="R879" s="85">
        <v>0</v>
      </c>
    </row>
    <row r="880" spans="1:18" x14ac:dyDescent="0.3">
      <c r="A880" s="82" t="str">
        <f t="shared" si="91"/>
        <v>TPU KIKIGO PRISMA</v>
      </c>
      <c r="B880" s="82">
        <f t="shared" si="92"/>
        <v>131</v>
      </c>
      <c r="C880" s="82">
        <f t="shared" ca="1" si="93"/>
        <v>0</v>
      </c>
      <c r="D880" s="82">
        <f t="shared" ca="1" si="94"/>
        <v>0</v>
      </c>
      <c r="E880" s="83">
        <f t="shared" ca="1" si="95"/>
        <v>0</v>
      </c>
      <c r="F880" s="82">
        <f t="shared" ca="1" si="96"/>
        <v>0</v>
      </c>
      <c r="G880" s="83">
        <f t="shared" ca="1" si="97"/>
        <v>0</v>
      </c>
      <c r="O880" s="85" t="s">
        <v>4559</v>
      </c>
      <c r="P880" s="85" t="s">
        <v>4560</v>
      </c>
      <c r="Q880" s="88">
        <v>175</v>
      </c>
      <c r="R880" s="85">
        <v>0</v>
      </c>
    </row>
    <row r="881" spans="1:18" x14ac:dyDescent="0.3">
      <c r="A881" s="82" t="str">
        <f t="shared" si="91"/>
        <v>TPU KIKIGO PRISMA</v>
      </c>
      <c r="B881" s="82">
        <f t="shared" si="92"/>
        <v>132</v>
      </c>
      <c r="C881" s="82">
        <f t="shared" ca="1" si="93"/>
        <v>0</v>
      </c>
      <c r="D881" s="82">
        <f t="shared" ca="1" si="94"/>
        <v>0</v>
      </c>
      <c r="E881" s="83">
        <f t="shared" ca="1" si="95"/>
        <v>0</v>
      </c>
      <c r="F881" s="82">
        <f t="shared" ca="1" si="96"/>
        <v>0</v>
      </c>
      <c r="G881" s="83">
        <f t="shared" ca="1" si="97"/>
        <v>0</v>
      </c>
      <c r="O881" s="85" t="s">
        <v>4561</v>
      </c>
      <c r="P881" s="85" t="s">
        <v>4562</v>
      </c>
      <c r="Q881" s="88">
        <v>175</v>
      </c>
      <c r="R881" s="85">
        <v>0</v>
      </c>
    </row>
    <row r="882" spans="1:18" x14ac:dyDescent="0.3">
      <c r="A882" s="82" t="str">
        <f t="shared" si="91"/>
        <v>TPU KIKIGO PRISMA</v>
      </c>
      <c r="B882" s="82">
        <f t="shared" si="92"/>
        <v>133</v>
      </c>
      <c r="C882" s="82">
        <f t="shared" ca="1" si="93"/>
        <v>0</v>
      </c>
      <c r="D882" s="82">
        <f t="shared" ca="1" si="94"/>
        <v>0</v>
      </c>
      <c r="E882" s="83">
        <f t="shared" ca="1" si="95"/>
        <v>0</v>
      </c>
      <c r="F882" s="82">
        <f t="shared" ca="1" si="96"/>
        <v>0</v>
      </c>
      <c r="G882" s="83">
        <f t="shared" ca="1" si="97"/>
        <v>0</v>
      </c>
      <c r="O882" s="85" t="s">
        <v>4563</v>
      </c>
      <c r="P882" s="85" t="s">
        <v>4564</v>
      </c>
      <c r="Q882" s="88">
        <v>175</v>
      </c>
      <c r="R882" s="85">
        <v>0</v>
      </c>
    </row>
    <row r="883" spans="1:18" x14ac:dyDescent="0.3">
      <c r="A883" s="82" t="str">
        <f t="shared" si="91"/>
        <v>TPU KIKIGO PRISMA</v>
      </c>
      <c r="B883" s="82">
        <f t="shared" si="92"/>
        <v>134</v>
      </c>
      <c r="C883" s="82">
        <f t="shared" ca="1" si="93"/>
        <v>0</v>
      </c>
      <c r="D883" s="82">
        <f t="shared" ca="1" si="94"/>
        <v>0</v>
      </c>
      <c r="E883" s="83">
        <f t="shared" ca="1" si="95"/>
        <v>0</v>
      </c>
      <c r="F883" s="82">
        <f t="shared" ca="1" si="96"/>
        <v>0</v>
      </c>
      <c r="G883" s="83">
        <f t="shared" ca="1" si="97"/>
        <v>0</v>
      </c>
      <c r="O883" s="85" t="s">
        <v>4565</v>
      </c>
      <c r="P883" s="85" t="s">
        <v>4566</v>
      </c>
      <c r="Q883" s="88">
        <v>175</v>
      </c>
      <c r="R883" s="85">
        <v>0</v>
      </c>
    </row>
    <row r="884" spans="1:18" x14ac:dyDescent="0.3">
      <c r="A884" s="82" t="str">
        <f t="shared" si="91"/>
        <v>TPU KIKIGO PRISMA</v>
      </c>
      <c r="B884" s="82">
        <f t="shared" si="92"/>
        <v>135</v>
      </c>
      <c r="C884" s="82">
        <f t="shared" ca="1" si="93"/>
        <v>0</v>
      </c>
      <c r="D884" s="82">
        <f t="shared" ca="1" si="94"/>
        <v>0</v>
      </c>
      <c r="E884" s="83">
        <f t="shared" ca="1" si="95"/>
        <v>0</v>
      </c>
      <c r="F884" s="82">
        <f t="shared" ca="1" si="96"/>
        <v>0</v>
      </c>
      <c r="G884" s="83">
        <f t="shared" ca="1" si="97"/>
        <v>0</v>
      </c>
      <c r="O884" s="85" t="s">
        <v>4567</v>
      </c>
      <c r="P884" s="85" t="s">
        <v>4568</v>
      </c>
      <c r="Q884" s="88">
        <v>175</v>
      </c>
      <c r="R884" s="85">
        <v>0</v>
      </c>
    </row>
    <row r="885" spans="1:18" x14ac:dyDescent="0.3">
      <c r="A885" s="82" t="str">
        <f t="shared" si="91"/>
        <v>TPU KIKIGO PRISMA</v>
      </c>
      <c r="B885" s="82">
        <f t="shared" si="92"/>
        <v>136</v>
      </c>
      <c r="C885" s="82">
        <f t="shared" ca="1" si="93"/>
        <v>0</v>
      </c>
      <c r="D885" s="82">
        <f t="shared" ca="1" si="94"/>
        <v>0</v>
      </c>
      <c r="E885" s="83">
        <f t="shared" ca="1" si="95"/>
        <v>0</v>
      </c>
      <c r="F885" s="82">
        <f t="shared" ca="1" si="96"/>
        <v>0</v>
      </c>
      <c r="G885" s="83">
        <f t="shared" ca="1" si="97"/>
        <v>0</v>
      </c>
      <c r="O885" s="85" t="s">
        <v>4569</v>
      </c>
      <c r="P885" s="85" t="s">
        <v>4570</v>
      </c>
      <c r="Q885" s="88">
        <v>175</v>
      </c>
      <c r="R885" s="85">
        <v>0</v>
      </c>
    </row>
    <row r="886" spans="1:18" x14ac:dyDescent="0.3">
      <c r="A886" s="82" t="str">
        <f t="shared" si="91"/>
        <v>TPU KIKIGO PRISMA</v>
      </c>
      <c r="B886" s="82">
        <f t="shared" si="92"/>
        <v>137</v>
      </c>
      <c r="C886" s="82">
        <f t="shared" ca="1" si="93"/>
        <v>0</v>
      </c>
      <c r="D886" s="82">
        <f t="shared" ca="1" si="94"/>
        <v>0</v>
      </c>
      <c r="E886" s="83">
        <f t="shared" ca="1" si="95"/>
        <v>0</v>
      </c>
      <c r="F886" s="82">
        <f t="shared" ca="1" si="96"/>
        <v>0</v>
      </c>
      <c r="G886" s="83">
        <f t="shared" ca="1" si="97"/>
        <v>0</v>
      </c>
      <c r="O886" s="85" t="s">
        <v>4571</v>
      </c>
      <c r="P886" s="85" t="s">
        <v>4572</v>
      </c>
      <c r="Q886" s="88">
        <v>175</v>
      </c>
      <c r="R886" s="85">
        <v>0</v>
      </c>
    </row>
    <row r="887" spans="1:18" x14ac:dyDescent="0.3">
      <c r="A887" s="82" t="str">
        <f t="shared" si="91"/>
        <v>TPU KIKIGO PRISMA</v>
      </c>
      <c r="B887" s="82">
        <f t="shared" si="92"/>
        <v>138</v>
      </c>
      <c r="C887" s="82">
        <f t="shared" ca="1" si="93"/>
        <v>0</v>
      </c>
      <c r="D887" s="82">
        <f t="shared" ca="1" si="94"/>
        <v>0</v>
      </c>
      <c r="E887" s="83">
        <f t="shared" ca="1" si="95"/>
        <v>0</v>
      </c>
      <c r="F887" s="82">
        <f t="shared" ca="1" si="96"/>
        <v>0</v>
      </c>
      <c r="G887" s="83">
        <f t="shared" ca="1" si="97"/>
        <v>0</v>
      </c>
      <c r="O887" s="85" t="s">
        <v>4573</v>
      </c>
      <c r="P887" s="85" t="s">
        <v>4574</v>
      </c>
      <c r="Q887" s="88">
        <v>175</v>
      </c>
      <c r="R887" s="85">
        <v>0</v>
      </c>
    </row>
    <row r="888" spans="1:18" x14ac:dyDescent="0.3">
      <c r="A888" s="82" t="str">
        <f t="shared" si="91"/>
        <v>TPU KIKIGO PRISMA</v>
      </c>
      <c r="B888" s="82">
        <f t="shared" si="92"/>
        <v>139</v>
      </c>
      <c r="C888" s="82">
        <f t="shared" ca="1" si="93"/>
        <v>0</v>
      </c>
      <c r="D888" s="82">
        <f t="shared" ca="1" si="94"/>
        <v>0</v>
      </c>
      <c r="E888" s="83">
        <f t="shared" ca="1" si="95"/>
        <v>0</v>
      </c>
      <c r="F888" s="82">
        <f t="shared" ca="1" si="96"/>
        <v>0</v>
      </c>
      <c r="G888" s="83">
        <f t="shared" ca="1" si="97"/>
        <v>0</v>
      </c>
      <c r="O888" s="85" t="s">
        <v>4575</v>
      </c>
      <c r="P888" s="85" t="s">
        <v>4576</v>
      </c>
      <c r="Q888" s="88">
        <v>175</v>
      </c>
      <c r="R888" s="85">
        <v>0</v>
      </c>
    </row>
    <row r="889" spans="1:18" x14ac:dyDescent="0.3">
      <c r="A889" s="82" t="str">
        <f t="shared" si="91"/>
        <v>TPU KIKIGO PRISMA</v>
      </c>
      <c r="B889" s="82">
        <f t="shared" si="92"/>
        <v>140</v>
      </c>
      <c r="C889" s="82">
        <f t="shared" ca="1" si="93"/>
        <v>0</v>
      </c>
      <c r="D889" s="82">
        <f t="shared" ca="1" si="94"/>
        <v>0</v>
      </c>
      <c r="E889" s="83">
        <f t="shared" ca="1" si="95"/>
        <v>0</v>
      </c>
      <c r="F889" s="82">
        <f t="shared" ca="1" si="96"/>
        <v>0</v>
      </c>
      <c r="G889" s="83">
        <f t="shared" ca="1" si="97"/>
        <v>0</v>
      </c>
      <c r="O889" s="85" t="s">
        <v>4577</v>
      </c>
      <c r="P889" s="85" t="s">
        <v>4578</v>
      </c>
      <c r="Q889" s="88">
        <v>175</v>
      </c>
      <c r="R889" s="85">
        <v>0</v>
      </c>
    </row>
    <row r="890" spans="1:18" x14ac:dyDescent="0.3">
      <c r="A890" s="82" t="str">
        <f t="shared" si="91"/>
        <v>TPU KIKIGO PRISMA</v>
      </c>
      <c r="B890" s="82">
        <f t="shared" si="92"/>
        <v>141</v>
      </c>
      <c r="C890" s="82">
        <f t="shared" ca="1" si="93"/>
        <v>0</v>
      </c>
      <c r="D890" s="82">
        <f t="shared" ca="1" si="94"/>
        <v>0</v>
      </c>
      <c r="E890" s="83">
        <f t="shared" ca="1" si="95"/>
        <v>0</v>
      </c>
      <c r="F890" s="82">
        <f t="shared" ca="1" si="96"/>
        <v>0</v>
      </c>
      <c r="G890" s="83">
        <f t="shared" ca="1" si="97"/>
        <v>0</v>
      </c>
      <c r="O890" s="85" t="s">
        <v>4579</v>
      </c>
      <c r="P890" s="85" t="s">
        <v>4580</v>
      </c>
      <c r="Q890" s="88">
        <v>175</v>
      </c>
      <c r="R890" s="85">
        <v>0</v>
      </c>
    </row>
    <row r="891" spans="1:18" x14ac:dyDescent="0.3">
      <c r="A891" s="82" t="str">
        <f t="shared" si="91"/>
        <v>TPU KIKIGO PRISMA</v>
      </c>
      <c r="B891" s="82">
        <f t="shared" si="92"/>
        <v>142</v>
      </c>
      <c r="C891" s="82">
        <f t="shared" ca="1" si="93"/>
        <v>0</v>
      </c>
      <c r="D891" s="82">
        <f t="shared" ca="1" si="94"/>
        <v>0</v>
      </c>
      <c r="E891" s="83">
        <f t="shared" ca="1" si="95"/>
        <v>0</v>
      </c>
      <c r="F891" s="82">
        <f t="shared" ca="1" si="96"/>
        <v>0</v>
      </c>
      <c r="G891" s="83">
        <f t="shared" ca="1" si="97"/>
        <v>0</v>
      </c>
      <c r="O891" s="85" t="s">
        <v>4581</v>
      </c>
      <c r="P891" s="85" t="s">
        <v>4582</v>
      </c>
      <c r="Q891" s="88">
        <v>175</v>
      </c>
      <c r="R891" s="85">
        <v>0</v>
      </c>
    </row>
    <row r="892" spans="1:18" x14ac:dyDescent="0.3">
      <c r="A892" s="82" t="str">
        <f t="shared" si="91"/>
        <v>TPU KIKIGO PRISMA</v>
      </c>
      <c r="B892" s="82">
        <f t="shared" si="92"/>
        <v>143</v>
      </c>
      <c r="C892" s="82">
        <f t="shared" ca="1" si="93"/>
        <v>0</v>
      </c>
      <c r="D892" s="82">
        <f t="shared" ca="1" si="94"/>
        <v>0</v>
      </c>
      <c r="E892" s="83">
        <f t="shared" ca="1" si="95"/>
        <v>0</v>
      </c>
      <c r="F892" s="82">
        <f t="shared" ca="1" si="96"/>
        <v>0</v>
      </c>
      <c r="G892" s="83">
        <f t="shared" ca="1" si="97"/>
        <v>0</v>
      </c>
      <c r="O892" s="85" t="s">
        <v>4583</v>
      </c>
      <c r="P892" s="85" t="s">
        <v>4584</v>
      </c>
      <c r="Q892" s="88">
        <v>175</v>
      </c>
      <c r="R892" s="85">
        <v>0</v>
      </c>
    </row>
    <row r="893" spans="1:18" x14ac:dyDescent="0.3">
      <c r="A893" s="82" t="str">
        <f t="shared" si="91"/>
        <v>TPU KIKIGO PRISMA</v>
      </c>
      <c r="B893" s="82">
        <f t="shared" si="92"/>
        <v>144</v>
      </c>
      <c r="C893" s="82">
        <f t="shared" ca="1" si="93"/>
        <v>0</v>
      </c>
      <c r="D893" s="82">
        <f t="shared" ca="1" si="94"/>
        <v>0</v>
      </c>
      <c r="E893" s="83">
        <f t="shared" ca="1" si="95"/>
        <v>0</v>
      </c>
      <c r="F893" s="82">
        <f t="shared" ca="1" si="96"/>
        <v>0</v>
      </c>
      <c r="G893" s="83">
        <f t="shared" ca="1" si="97"/>
        <v>0</v>
      </c>
      <c r="O893" s="85" t="s">
        <v>4585</v>
      </c>
      <c r="P893" s="85" t="s">
        <v>34546</v>
      </c>
      <c r="Q893" s="88">
        <v>3657</v>
      </c>
      <c r="R893" s="85">
        <v>0</v>
      </c>
    </row>
    <row r="894" spans="1:18" x14ac:dyDescent="0.3">
      <c r="A894" s="82" t="str">
        <f t="shared" si="91"/>
        <v>TPU KIKIGO PRISMA</v>
      </c>
      <c r="B894" s="82">
        <f t="shared" si="92"/>
        <v>145</v>
      </c>
      <c r="C894" s="82">
        <f t="shared" ca="1" si="93"/>
        <v>0</v>
      </c>
      <c r="D894" s="82">
        <f t="shared" ca="1" si="94"/>
        <v>0</v>
      </c>
      <c r="E894" s="83">
        <f t="shared" ca="1" si="95"/>
        <v>0</v>
      </c>
      <c r="F894" s="82">
        <f t="shared" ca="1" si="96"/>
        <v>0</v>
      </c>
      <c r="G894" s="83">
        <f t="shared" ca="1" si="97"/>
        <v>0</v>
      </c>
      <c r="O894" s="85" t="s">
        <v>4586</v>
      </c>
      <c r="P894" s="85" t="s">
        <v>4587</v>
      </c>
      <c r="Q894" s="88">
        <v>3657</v>
      </c>
      <c r="R894" s="85">
        <v>0</v>
      </c>
    </row>
    <row r="895" spans="1:18" x14ac:dyDescent="0.3">
      <c r="A895" s="82" t="str">
        <f t="shared" si="91"/>
        <v>TPU KIKIGO PRISMA</v>
      </c>
      <c r="B895" s="82">
        <f t="shared" si="92"/>
        <v>146</v>
      </c>
      <c r="C895" s="82">
        <f t="shared" ca="1" si="93"/>
        <v>0</v>
      </c>
      <c r="D895" s="82">
        <f t="shared" ca="1" si="94"/>
        <v>0</v>
      </c>
      <c r="E895" s="83">
        <f t="shared" ca="1" si="95"/>
        <v>0</v>
      </c>
      <c r="F895" s="82">
        <f t="shared" ca="1" si="96"/>
        <v>0</v>
      </c>
      <c r="G895" s="83">
        <f t="shared" ca="1" si="97"/>
        <v>0</v>
      </c>
      <c r="O895" s="85" t="s">
        <v>4588</v>
      </c>
      <c r="P895" s="85" t="s">
        <v>4589</v>
      </c>
      <c r="Q895" s="88">
        <v>3657</v>
      </c>
      <c r="R895" s="85">
        <v>0</v>
      </c>
    </row>
    <row r="896" spans="1:18" x14ac:dyDescent="0.3">
      <c r="A896" s="82" t="str">
        <f t="shared" si="91"/>
        <v>TPU KIKIGO PRISMA</v>
      </c>
      <c r="B896" s="82">
        <f t="shared" si="92"/>
        <v>147</v>
      </c>
      <c r="C896" s="82">
        <f t="shared" ca="1" si="93"/>
        <v>0</v>
      </c>
      <c r="D896" s="82">
        <f t="shared" ca="1" si="94"/>
        <v>0</v>
      </c>
      <c r="E896" s="83">
        <f t="shared" ca="1" si="95"/>
        <v>0</v>
      </c>
      <c r="F896" s="82">
        <f t="shared" ca="1" si="96"/>
        <v>0</v>
      </c>
      <c r="G896" s="83">
        <f t="shared" ca="1" si="97"/>
        <v>0</v>
      </c>
      <c r="O896" s="85" t="s">
        <v>4590</v>
      </c>
      <c r="P896" s="85" t="s">
        <v>4591</v>
      </c>
      <c r="Q896" s="88">
        <v>3657</v>
      </c>
      <c r="R896" s="85">
        <v>0</v>
      </c>
    </row>
    <row r="897" spans="1:18" x14ac:dyDescent="0.3">
      <c r="A897" s="82" t="str">
        <f t="shared" si="91"/>
        <v>TPU KIKIGO PRISMA</v>
      </c>
      <c r="B897" s="82">
        <f t="shared" si="92"/>
        <v>148</v>
      </c>
      <c r="C897" s="82">
        <f t="shared" ca="1" si="93"/>
        <v>0</v>
      </c>
      <c r="D897" s="82">
        <f t="shared" ca="1" si="94"/>
        <v>0</v>
      </c>
      <c r="E897" s="83">
        <f t="shared" ca="1" si="95"/>
        <v>0</v>
      </c>
      <c r="F897" s="82">
        <f t="shared" ca="1" si="96"/>
        <v>0</v>
      </c>
      <c r="G897" s="83">
        <f t="shared" ca="1" si="97"/>
        <v>0</v>
      </c>
      <c r="O897" s="85" t="s">
        <v>4592</v>
      </c>
      <c r="P897" s="85" t="s">
        <v>4593</v>
      </c>
      <c r="Q897" s="88">
        <v>3657</v>
      </c>
      <c r="R897" s="85">
        <v>0</v>
      </c>
    </row>
    <row r="898" spans="1:18" x14ac:dyDescent="0.3">
      <c r="A898" s="82" t="str">
        <f t="shared" si="91"/>
        <v>TPU KIKIGO PRISMA</v>
      </c>
      <c r="B898" s="82">
        <f t="shared" si="92"/>
        <v>149</v>
      </c>
      <c r="C898" s="82">
        <f t="shared" ca="1" si="93"/>
        <v>0</v>
      </c>
      <c r="D898" s="82">
        <f t="shared" ca="1" si="94"/>
        <v>0</v>
      </c>
      <c r="E898" s="83">
        <f t="shared" ca="1" si="95"/>
        <v>0</v>
      </c>
      <c r="F898" s="82">
        <f t="shared" ca="1" si="96"/>
        <v>0</v>
      </c>
      <c r="G898" s="83">
        <f t="shared" ca="1" si="97"/>
        <v>0</v>
      </c>
      <c r="O898" s="85" t="s">
        <v>4594</v>
      </c>
      <c r="P898" s="85" t="s">
        <v>4595</v>
      </c>
      <c r="Q898" s="88">
        <v>3657</v>
      </c>
      <c r="R898" s="85">
        <v>0</v>
      </c>
    </row>
    <row r="899" spans="1:18" x14ac:dyDescent="0.3">
      <c r="A899" s="82" t="str">
        <f t="shared" ref="A899:A962" si="98">IFERROR(INDEX($J$2:$J$100,INT((ROW(A898)-1)/150)+1),"")</f>
        <v>TPU KIKIGO PRISMA</v>
      </c>
      <c r="B899" s="82">
        <f t="shared" ref="B899:B962" si="99">IF($A899="","",MOD(ROW(A898)-1,150)+3)</f>
        <v>150</v>
      </c>
      <c r="C899" s="82">
        <f t="shared" ref="C899:C962" ca="1" si="100">IF($A899="","",IFERROR(INDIRECT("'"&amp;$A899&amp;"'!A"&amp;$B899),""))</f>
        <v>0</v>
      </c>
      <c r="D899" s="82">
        <f t="shared" ref="D899:D962" ca="1" si="101">IF($A899="","",IFERROR(INDIRECT("'"&amp;$A899&amp;"'!B"&amp;$B899),""))</f>
        <v>0</v>
      </c>
      <c r="E899" s="83">
        <f t="shared" ref="E899:E962" ca="1" si="102">IF($A899="","",IFERROR(INDIRECT("'"&amp;$A899&amp;"'!D"&amp;$B899),""))</f>
        <v>0</v>
      </c>
      <c r="F899" s="82">
        <f t="shared" ref="F899:F962" ca="1" si="103">IF($A899="","",IFERROR(INDIRECT("'"&amp;$A899&amp;"'!E"&amp;$B899),0))</f>
        <v>0</v>
      </c>
      <c r="G899" s="83">
        <f t="shared" ref="G899:G962" ca="1" si="104">IF($A899="","",IFERROR(INDIRECT("'"&amp;$A899&amp;"'!F"&amp;$B899),0))</f>
        <v>0</v>
      </c>
      <c r="O899" s="85" t="s">
        <v>4596</v>
      </c>
      <c r="P899" s="85" t="s">
        <v>4597</v>
      </c>
      <c r="Q899" s="88">
        <v>3657</v>
      </c>
      <c r="R899" s="85">
        <v>0</v>
      </c>
    </row>
    <row r="900" spans="1:18" x14ac:dyDescent="0.3">
      <c r="A900" s="82" t="str">
        <f t="shared" si="98"/>
        <v>TPU KIKIGO PRISMA</v>
      </c>
      <c r="B900" s="82">
        <f t="shared" si="99"/>
        <v>151</v>
      </c>
      <c r="C900" s="82">
        <f t="shared" ca="1" si="100"/>
        <v>0</v>
      </c>
      <c r="D900" s="82">
        <f t="shared" ca="1" si="101"/>
        <v>0</v>
      </c>
      <c r="E900" s="83">
        <f t="shared" ca="1" si="102"/>
        <v>0</v>
      </c>
      <c r="F900" s="82">
        <f t="shared" ca="1" si="103"/>
        <v>0</v>
      </c>
      <c r="G900" s="83">
        <f t="shared" ca="1" si="104"/>
        <v>0</v>
      </c>
      <c r="O900" s="85" t="s">
        <v>4598</v>
      </c>
      <c r="P900" s="85" t="s">
        <v>4599</v>
      </c>
      <c r="Q900" s="88">
        <v>3657</v>
      </c>
      <c r="R900" s="85">
        <v>0</v>
      </c>
    </row>
    <row r="901" spans="1:18" x14ac:dyDescent="0.3">
      <c r="A901" s="82" t="str">
        <f t="shared" si="98"/>
        <v>TPU KIKIGO PRISMA</v>
      </c>
      <c r="B901" s="82">
        <f t="shared" si="99"/>
        <v>152</v>
      </c>
      <c r="C901" s="82">
        <f t="shared" ca="1" si="100"/>
        <v>0</v>
      </c>
      <c r="D901" s="82">
        <f t="shared" ca="1" si="101"/>
        <v>0</v>
      </c>
      <c r="E901" s="83">
        <f t="shared" ca="1" si="102"/>
        <v>0</v>
      </c>
      <c r="F901" s="82">
        <f t="shared" ca="1" si="103"/>
        <v>0</v>
      </c>
      <c r="G901" s="83">
        <f t="shared" ca="1" si="104"/>
        <v>0</v>
      </c>
      <c r="O901" s="85" t="s">
        <v>4600</v>
      </c>
      <c r="P901" s="85" t="s">
        <v>4601</v>
      </c>
      <c r="Q901" s="88">
        <v>3657</v>
      </c>
      <c r="R901" s="85">
        <v>0</v>
      </c>
    </row>
    <row r="902" spans="1:18" x14ac:dyDescent="0.3">
      <c r="A902" s="82" t="str">
        <f t="shared" si="98"/>
        <v>TPU CANDY CASE</v>
      </c>
      <c r="B902" s="82">
        <f t="shared" si="99"/>
        <v>3</v>
      </c>
      <c r="C902" s="82" t="str">
        <f t="shared" ca="1" si="100"/>
        <v>45877</v>
      </c>
      <c r="D902" s="82" t="str">
        <f t="shared" ca="1" si="101"/>
        <v>TPU CANDY CASE IPHONE 11</v>
      </c>
      <c r="E902" s="83">
        <f t="shared" ca="1" si="102"/>
        <v>2151.75</v>
      </c>
      <c r="F902" s="82">
        <f t="shared" ca="1" si="103"/>
        <v>0</v>
      </c>
      <c r="G902" s="83">
        <f t="shared" ca="1" si="104"/>
        <v>0</v>
      </c>
      <c r="O902" s="85" t="s">
        <v>4602</v>
      </c>
      <c r="P902" s="85" t="s">
        <v>4603</v>
      </c>
      <c r="Q902" s="88">
        <v>3657</v>
      </c>
      <c r="R902" s="85">
        <v>0</v>
      </c>
    </row>
    <row r="903" spans="1:18" x14ac:dyDescent="0.3">
      <c r="A903" s="82" t="str">
        <f t="shared" si="98"/>
        <v>TPU CANDY CASE</v>
      </c>
      <c r="B903" s="82">
        <f t="shared" si="99"/>
        <v>4</v>
      </c>
      <c r="C903" s="82" t="str">
        <f t="shared" ca="1" si="100"/>
        <v>45878</v>
      </c>
      <c r="D903" s="82" t="str">
        <f t="shared" ca="1" si="101"/>
        <v>TPU CANDY CASE IPHONE 15 PRO</v>
      </c>
      <c r="E903" s="83">
        <f t="shared" ca="1" si="102"/>
        <v>2151.75</v>
      </c>
      <c r="F903" s="82">
        <f t="shared" ca="1" si="103"/>
        <v>0</v>
      </c>
      <c r="G903" s="83">
        <f t="shared" ca="1" si="104"/>
        <v>0</v>
      </c>
      <c r="O903" s="85" t="s">
        <v>4604</v>
      </c>
      <c r="P903" s="85" t="s">
        <v>4605</v>
      </c>
      <c r="Q903" s="88">
        <v>3657</v>
      </c>
      <c r="R903" s="85">
        <v>0</v>
      </c>
    </row>
    <row r="904" spans="1:18" x14ac:dyDescent="0.3">
      <c r="A904" s="82" t="str">
        <f t="shared" si="98"/>
        <v>TPU CANDY CASE</v>
      </c>
      <c r="B904" s="82">
        <f t="shared" si="99"/>
        <v>5</v>
      </c>
      <c r="C904" s="82" t="str">
        <f t="shared" ca="1" si="100"/>
        <v>45879</v>
      </c>
      <c r="D904" s="82" t="str">
        <f t="shared" ca="1" si="101"/>
        <v>TPU CANDY CASE IPHONE 16</v>
      </c>
      <c r="E904" s="83">
        <f t="shared" ca="1" si="102"/>
        <v>2151.75</v>
      </c>
      <c r="F904" s="82">
        <f t="shared" ca="1" si="103"/>
        <v>0</v>
      </c>
      <c r="G904" s="83">
        <f t="shared" ca="1" si="104"/>
        <v>0</v>
      </c>
      <c r="O904" s="85" t="s">
        <v>4606</v>
      </c>
      <c r="P904" s="85" t="s">
        <v>4607</v>
      </c>
      <c r="Q904" s="88">
        <v>3657</v>
      </c>
      <c r="R904" s="85">
        <v>0</v>
      </c>
    </row>
    <row r="905" spans="1:18" x14ac:dyDescent="0.3">
      <c r="A905" s="82" t="str">
        <f t="shared" si="98"/>
        <v>TPU CANDY CASE</v>
      </c>
      <c r="B905" s="82">
        <f t="shared" si="99"/>
        <v>6</v>
      </c>
      <c r="C905" s="82" t="str">
        <f t="shared" ca="1" si="100"/>
        <v>45880</v>
      </c>
      <c r="D905" s="82" t="str">
        <f t="shared" ca="1" si="101"/>
        <v>TPU CANDY CASE IPHONE 16 PRO</v>
      </c>
      <c r="E905" s="83">
        <f t="shared" ca="1" si="102"/>
        <v>2151.75</v>
      </c>
      <c r="F905" s="82">
        <f t="shared" ca="1" si="103"/>
        <v>0</v>
      </c>
      <c r="G905" s="83">
        <f t="shared" ca="1" si="104"/>
        <v>0</v>
      </c>
      <c r="O905" s="85" t="s">
        <v>4608</v>
      </c>
      <c r="P905" s="85" t="s">
        <v>4609</v>
      </c>
      <c r="Q905" s="88">
        <v>3657</v>
      </c>
      <c r="R905" s="85">
        <v>0</v>
      </c>
    </row>
    <row r="906" spans="1:18" x14ac:dyDescent="0.3">
      <c r="A906" s="82" t="str">
        <f t="shared" si="98"/>
        <v>TPU CANDY CASE</v>
      </c>
      <c r="B906" s="82">
        <f t="shared" si="99"/>
        <v>7</v>
      </c>
      <c r="C906" s="82" t="str">
        <f t="shared" ca="1" si="100"/>
        <v>45881</v>
      </c>
      <c r="D906" s="82" t="str">
        <f t="shared" ca="1" si="101"/>
        <v>TPU CANDY CASE IPHONE 16 PRO MAX</v>
      </c>
      <c r="E906" s="83">
        <f t="shared" ca="1" si="102"/>
        <v>2151.75</v>
      </c>
      <c r="F906" s="82">
        <f t="shared" ca="1" si="103"/>
        <v>0</v>
      </c>
      <c r="G906" s="83">
        <f t="shared" ca="1" si="104"/>
        <v>0</v>
      </c>
      <c r="O906" s="85" t="s">
        <v>4610</v>
      </c>
      <c r="P906" s="85" t="s">
        <v>4611</v>
      </c>
      <c r="Q906" s="88">
        <v>3657</v>
      </c>
      <c r="R906" s="85">
        <v>0</v>
      </c>
    </row>
    <row r="907" spans="1:18" x14ac:dyDescent="0.3">
      <c r="A907" s="82" t="str">
        <f t="shared" si="98"/>
        <v>TPU CANDY CASE</v>
      </c>
      <c r="B907" s="82">
        <f t="shared" si="99"/>
        <v>8</v>
      </c>
      <c r="C907" s="82" t="str">
        <f t="shared" ca="1" si="100"/>
        <v>46165</v>
      </c>
      <c r="D907" s="82" t="str">
        <f t="shared" ca="1" si="101"/>
        <v>TPU CANDY CASE IPHONE 17</v>
      </c>
      <c r="E907" s="83">
        <f t="shared" ca="1" si="102"/>
        <v>2272.5</v>
      </c>
      <c r="F907" s="82">
        <f t="shared" ca="1" si="103"/>
        <v>0</v>
      </c>
      <c r="G907" s="83">
        <f t="shared" ca="1" si="104"/>
        <v>0</v>
      </c>
      <c r="O907" s="85" t="s">
        <v>4612</v>
      </c>
      <c r="P907" s="85" t="s">
        <v>4613</v>
      </c>
      <c r="Q907" s="88">
        <v>3657</v>
      </c>
      <c r="R907" s="85">
        <v>0</v>
      </c>
    </row>
    <row r="908" spans="1:18" x14ac:dyDescent="0.3">
      <c r="A908" s="82" t="str">
        <f t="shared" si="98"/>
        <v>TPU CANDY CASE</v>
      </c>
      <c r="B908" s="82">
        <f t="shared" si="99"/>
        <v>9</v>
      </c>
      <c r="C908" s="82" t="str">
        <f t="shared" ca="1" si="100"/>
        <v>46166</v>
      </c>
      <c r="D908" s="82" t="str">
        <f t="shared" ca="1" si="101"/>
        <v>TPU CANDY CASE IPHONE 17 AIR</v>
      </c>
      <c r="E908" s="83">
        <f t="shared" ca="1" si="102"/>
        <v>2272.5</v>
      </c>
      <c r="F908" s="82">
        <f t="shared" ca="1" si="103"/>
        <v>0</v>
      </c>
      <c r="G908" s="83">
        <f t="shared" ca="1" si="104"/>
        <v>0</v>
      </c>
      <c r="O908" s="85" t="s">
        <v>4614</v>
      </c>
      <c r="P908" s="85" t="s">
        <v>4615</v>
      </c>
      <c r="Q908" s="88">
        <v>3657</v>
      </c>
      <c r="R908" s="85">
        <v>0</v>
      </c>
    </row>
    <row r="909" spans="1:18" x14ac:dyDescent="0.3">
      <c r="A909" s="82" t="str">
        <f t="shared" si="98"/>
        <v>TPU CANDY CASE</v>
      </c>
      <c r="B909" s="82">
        <f t="shared" si="99"/>
        <v>10</v>
      </c>
      <c r="C909" s="82" t="str">
        <f t="shared" ca="1" si="100"/>
        <v>46167</v>
      </c>
      <c r="D909" s="82" t="str">
        <f t="shared" ca="1" si="101"/>
        <v>TPU CANDY CASE IPHONE 17 PRO</v>
      </c>
      <c r="E909" s="83">
        <f t="shared" ca="1" si="102"/>
        <v>2272.5</v>
      </c>
      <c r="F909" s="82">
        <f t="shared" ca="1" si="103"/>
        <v>0</v>
      </c>
      <c r="G909" s="83">
        <f t="shared" ca="1" si="104"/>
        <v>0</v>
      </c>
      <c r="O909" s="85" t="s">
        <v>4616</v>
      </c>
      <c r="P909" s="85" t="s">
        <v>4617</v>
      </c>
      <c r="Q909" s="88">
        <v>3657</v>
      </c>
      <c r="R909" s="85">
        <v>0</v>
      </c>
    </row>
    <row r="910" spans="1:18" x14ac:dyDescent="0.3">
      <c r="A910" s="82" t="str">
        <f t="shared" si="98"/>
        <v>TPU CANDY CASE</v>
      </c>
      <c r="B910" s="82">
        <f t="shared" si="99"/>
        <v>11</v>
      </c>
      <c r="C910" s="82" t="str">
        <f t="shared" ca="1" si="100"/>
        <v>46168</v>
      </c>
      <c r="D910" s="82" t="str">
        <f t="shared" ca="1" si="101"/>
        <v>TPU CANDY CASE IPHONE 17 PRO MAX</v>
      </c>
      <c r="E910" s="83">
        <f t="shared" ca="1" si="102"/>
        <v>2272.5</v>
      </c>
      <c r="F910" s="82">
        <f t="shared" ca="1" si="103"/>
        <v>0</v>
      </c>
      <c r="G910" s="83">
        <f t="shared" ca="1" si="104"/>
        <v>0</v>
      </c>
      <c r="O910" s="85" t="s">
        <v>4618</v>
      </c>
      <c r="P910" s="85" t="s">
        <v>4619</v>
      </c>
      <c r="Q910" s="88">
        <v>3657</v>
      </c>
      <c r="R910" s="85">
        <v>0</v>
      </c>
    </row>
    <row r="911" spans="1:18" x14ac:dyDescent="0.3">
      <c r="A911" s="82" t="str">
        <f t="shared" si="98"/>
        <v>TPU CANDY CASE</v>
      </c>
      <c r="B911" s="82">
        <f t="shared" si="99"/>
        <v>12</v>
      </c>
      <c r="C911" s="82" t="str">
        <f t="shared" ca="1" si="100"/>
        <v>45883</v>
      </c>
      <c r="D911" s="82" t="str">
        <f t="shared" ca="1" si="101"/>
        <v>TPU CANDY CASE MOTO E15</v>
      </c>
      <c r="E911" s="83">
        <f t="shared" ca="1" si="102"/>
        <v>2151.75</v>
      </c>
      <c r="F911" s="82">
        <f t="shared" ca="1" si="103"/>
        <v>0</v>
      </c>
      <c r="G911" s="83">
        <f t="shared" ca="1" si="104"/>
        <v>0</v>
      </c>
      <c r="O911" s="85" t="s">
        <v>4620</v>
      </c>
      <c r="P911" s="85" t="s">
        <v>4621</v>
      </c>
      <c r="Q911" s="88">
        <v>3657</v>
      </c>
      <c r="R911" s="85">
        <v>0</v>
      </c>
    </row>
    <row r="912" spans="1:18" x14ac:dyDescent="0.3">
      <c r="A912" s="82" t="str">
        <f t="shared" si="98"/>
        <v>TPU CANDY CASE</v>
      </c>
      <c r="B912" s="82">
        <f t="shared" si="99"/>
        <v>13</v>
      </c>
      <c r="C912" s="82" t="str">
        <f t="shared" ca="1" si="100"/>
        <v>45884</v>
      </c>
      <c r="D912" s="82" t="str">
        <f t="shared" ca="1" si="101"/>
        <v>TPU CANDY CASE MOTO G04</v>
      </c>
      <c r="E912" s="83">
        <f t="shared" ca="1" si="102"/>
        <v>2151.75</v>
      </c>
      <c r="F912" s="82">
        <f t="shared" ca="1" si="103"/>
        <v>0</v>
      </c>
      <c r="G912" s="83">
        <f t="shared" ca="1" si="104"/>
        <v>0</v>
      </c>
      <c r="O912" s="85" t="s">
        <v>4622</v>
      </c>
      <c r="P912" s="85" t="s">
        <v>4623</v>
      </c>
      <c r="Q912" s="88">
        <v>3657</v>
      </c>
      <c r="R912" s="85">
        <v>0</v>
      </c>
    </row>
    <row r="913" spans="1:18" x14ac:dyDescent="0.3">
      <c r="A913" s="82" t="str">
        <f t="shared" si="98"/>
        <v>TPU CANDY CASE</v>
      </c>
      <c r="B913" s="82">
        <f t="shared" si="99"/>
        <v>14</v>
      </c>
      <c r="C913" s="82" t="str">
        <f t="shared" ca="1" si="100"/>
        <v>45885</v>
      </c>
      <c r="D913" s="82" t="str">
        <f t="shared" ca="1" si="101"/>
        <v>TPU CANDY CASE MOTO G05</v>
      </c>
      <c r="E913" s="83">
        <f t="shared" ca="1" si="102"/>
        <v>2151.75</v>
      </c>
      <c r="F913" s="82">
        <f t="shared" ca="1" si="103"/>
        <v>0</v>
      </c>
      <c r="G913" s="83">
        <f t="shared" ca="1" si="104"/>
        <v>0</v>
      </c>
      <c r="O913" s="85" t="s">
        <v>4624</v>
      </c>
      <c r="P913" s="85" t="s">
        <v>4625</v>
      </c>
      <c r="Q913" s="88">
        <v>3657</v>
      </c>
      <c r="R913" s="85">
        <v>0</v>
      </c>
    </row>
    <row r="914" spans="1:18" x14ac:dyDescent="0.3">
      <c r="A914" s="82" t="str">
        <f t="shared" si="98"/>
        <v>TPU CANDY CASE</v>
      </c>
      <c r="B914" s="82">
        <f t="shared" si="99"/>
        <v>15</v>
      </c>
      <c r="C914" s="82" t="str">
        <f t="shared" ca="1" si="100"/>
        <v>45886</v>
      </c>
      <c r="D914" s="82" t="str">
        <f t="shared" ca="1" si="101"/>
        <v>TPU CANDY CASE MOTO G15</v>
      </c>
      <c r="E914" s="83">
        <f t="shared" ca="1" si="102"/>
        <v>2151.75</v>
      </c>
      <c r="F914" s="82">
        <f t="shared" ca="1" si="103"/>
        <v>0</v>
      </c>
      <c r="G914" s="83">
        <f t="shared" ca="1" si="104"/>
        <v>0</v>
      </c>
      <c r="O914" s="85" t="s">
        <v>4626</v>
      </c>
      <c r="P914" s="85" t="s">
        <v>4627</v>
      </c>
      <c r="Q914" s="88">
        <v>3657</v>
      </c>
      <c r="R914" s="85">
        <v>2</v>
      </c>
    </row>
    <row r="915" spans="1:18" x14ac:dyDescent="0.3">
      <c r="A915" s="82" t="str">
        <f t="shared" si="98"/>
        <v>TPU CANDY CASE</v>
      </c>
      <c r="B915" s="82">
        <f t="shared" si="99"/>
        <v>16</v>
      </c>
      <c r="C915" s="82" t="str">
        <f t="shared" ca="1" si="100"/>
        <v>45887</v>
      </c>
      <c r="D915" s="82" t="str">
        <f t="shared" ca="1" si="101"/>
        <v>TPU CANDY CASE MOTO G15 POWER</v>
      </c>
      <c r="E915" s="83">
        <f t="shared" ca="1" si="102"/>
        <v>2151.75</v>
      </c>
      <c r="F915" s="82">
        <f t="shared" ca="1" si="103"/>
        <v>0</v>
      </c>
      <c r="G915" s="83">
        <f t="shared" ca="1" si="104"/>
        <v>0</v>
      </c>
      <c r="O915" s="85" t="s">
        <v>4628</v>
      </c>
      <c r="P915" s="85" t="s">
        <v>4629</v>
      </c>
      <c r="Q915" s="88">
        <v>3657</v>
      </c>
      <c r="R915" s="85">
        <v>0</v>
      </c>
    </row>
    <row r="916" spans="1:18" x14ac:dyDescent="0.3">
      <c r="A916" s="82" t="str">
        <f t="shared" si="98"/>
        <v>TPU CANDY CASE</v>
      </c>
      <c r="B916" s="82">
        <f t="shared" si="99"/>
        <v>17</v>
      </c>
      <c r="C916" s="82" t="str">
        <f t="shared" ca="1" si="100"/>
        <v>46169</v>
      </c>
      <c r="D916" s="82" t="str">
        <f t="shared" ca="1" si="101"/>
        <v>TPU CANDY CASE MOTO G24</v>
      </c>
      <c r="E916" s="83">
        <f t="shared" ca="1" si="102"/>
        <v>2272.5</v>
      </c>
      <c r="F916" s="82">
        <f t="shared" ca="1" si="103"/>
        <v>0</v>
      </c>
      <c r="G916" s="83">
        <f t="shared" ca="1" si="104"/>
        <v>0</v>
      </c>
      <c r="O916" s="85" t="s">
        <v>4630</v>
      </c>
      <c r="P916" s="85" t="s">
        <v>4631</v>
      </c>
      <c r="Q916" s="88">
        <v>3657</v>
      </c>
      <c r="R916" s="85">
        <v>0</v>
      </c>
    </row>
    <row r="917" spans="1:18" x14ac:dyDescent="0.3">
      <c r="A917" s="82" t="str">
        <f t="shared" si="98"/>
        <v>TPU CANDY CASE</v>
      </c>
      <c r="B917" s="82">
        <f t="shared" si="99"/>
        <v>18</v>
      </c>
      <c r="C917" s="82" t="str">
        <f t="shared" ca="1" si="100"/>
        <v>45888</v>
      </c>
      <c r="D917" s="82" t="str">
        <f t="shared" ca="1" si="101"/>
        <v>TPU CANDY CASE MOTO G55</v>
      </c>
      <c r="E917" s="83">
        <f t="shared" ca="1" si="102"/>
        <v>2151.75</v>
      </c>
      <c r="F917" s="82">
        <f t="shared" ca="1" si="103"/>
        <v>0</v>
      </c>
      <c r="G917" s="83">
        <f t="shared" ca="1" si="104"/>
        <v>0</v>
      </c>
      <c r="O917" s="85" t="s">
        <v>4632</v>
      </c>
      <c r="P917" s="85" t="s">
        <v>4633</v>
      </c>
      <c r="Q917" s="88">
        <v>3657</v>
      </c>
      <c r="R917" s="85">
        <v>0</v>
      </c>
    </row>
    <row r="918" spans="1:18" x14ac:dyDescent="0.3">
      <c r="A918" s="82" t="str">
        <f t="shared" si="98"/>
        <v>TPU CANDY CASE</v>
      </c>
      <c r="B918" s="82">
        <f t="shared" si="99"/>
        <v>19</v>
      </c>
      <c r="C918" s="82" t="str">
        <f t="shared" ca="1" si="100"/>
        <v>45889</v>
      </c>
      <c r="D918" s="82" t="str">
        <f t="shared" ca="1" si="101"/>
        <v>TPU CANDY CASE SAMSUNG A06</v>
      </c>
      <c r="E918" s="83">
        <f t="shared" ca="1" si="102"/>
        <v>2151.75</v>
      </c>
      <c r="F918" s="82">
        <f t="shared" ca="1" si="103"/>
        <v>0</v>
      </c>
      <c r="G918" s="83">
        <f t="shared" ca="1" si="104"/>
        <v>0</v>
      </c>
      <c r="O918" s="85" t="s">
        <v>4634</v>
      </c>
      <c r="P918" s="85" t="s">
        <v>4635</v>
      </c>
      <c r="Q918" s="88">
        <v>3657</v>
      </c>
      <c r="R918" s="85">
        <v>0</v>
      </c>
    </row>
    <row r="919" spans="1:18" x14ac:dyDescent="0.3">
      <c r="A919" s="82" t="str">
        <f t="shared" si="98"/>
        <v>TPU CANDY CASE</v>
      </c>
      <c r="B919" s="82">
        <f t="shared" si="99"/>
        <v>20</v>
      </c>
      <c r="C919" s="82" t="str">
        <f t="shared" ca="1" si="100"/>
        <v>46170</v>
      </c>
      <c r="D919" s="82" t="str">
        <f t="shared" ca="1" si="101"/>
        <v>TPU CANDY CASE SAMSUNG A07</v>
      </c>
      <c r="E919" s="83">
        <f t="shared" ca="1" si="102"/>
        <v>2272.5</v>
      </c>
      <c r="F919" s="82">
        <f t="shared" ca="1" si="103"/>
        <v>0</v>
      </c>
      <c r="G919" s="83">
        <f t="shared" ca="1" si="104"/>
        <v>0</v>
      </c>
      <c r="O919" s="85" t="s">
        <v>4636</v>
      </c>
      <c r="P919" s="85" t="s">
        <v>4637</v>
      </c>
      <c r="Q919" s="88">
        <v>3657</v>
      </c>
      <c r="R919" s="85">
        <v>0</v>
      </c>
    </row>
    <row r="920" spans="1:18" x14ac:dyDescent="0.3">
      <c r="A920" s="82" t="str">
        <f t="shared" si="98"/>
        <v>TPU CANDY CASE</v>
      </c>
      <c r="B920" s="82">
        <f t="shared" si="99"/>
        <v>21</v>
      </c>
      <c r="C920" s="82" t="str">
        <f t="shared" ca="1" si="100"/>
        <v>45890</v>
      </c>
      <c r="D920" s="82" t="str">
        <f t="shared" ca="1" si="101"/>
        <v>TPU CANDY CASE SAMSUNG A15</v>
      </c>
      <c r="E920" s="83">
        <f t="shared" ca="1" si="102"/>
        <v>2151.75</v>
      </c>
      <c r="F920" s="82">
        <f t="shared" ca="1" si="103"/>
        <v>0</v>
      </c>
      <c r="G920" s="83">
        <f t="shared" ca="1" si="104"/>
        <v>0</v>
      </c>
      <c r="O920" s="85" t="s">
        <v>4638</v>
      </c>
      <c r="P920" s="85" t="s">
        <v>4639</v>
      </c>
      <c r="Q920" s="88">
        <v>3657</v>
      </c>
      <c r="R920" s="85">
        <v>0</v>
      </c>
    </row>
    <row r="921" spans="1:18" x14ac:dyDescent="0.3">
      <c r="A921" s="82" t="str">
        <f t="shared" si="98"/>
        <v>TPU CANDY CASE</v>
      </c>
      <c r="B921" s="82">
        <f t="shared" si="99"/>
        <v>22</v>
      </c>
      <c r="C921" s="82" t="str">
        <f t="shared" ca="1" si="100"/>
        <v>46171</v>
      </c>
      <c r="D921" s="82" t="str">
        <f t="shared" ca="1" si="101"/>
        <v>TPU CANDY CASE SAMSUNG A17</v>
      </c>
      <c r="E921" s="83">
        <f t="shared" ca="1" si="102"/>
        <v>2272.5</v>
      </c>
      <c r="F921" s="82">
        <f t="shared" ca="1" si="103"/>
        <v>0</v>
      </c>
      <c r="G921" s="83">
        <f t="shared" ca="1" si="104"/>
        <v>0</v>
      </c>
      <c r="O921" s="85" t="s">
        <v>4640</v>
      </c>
      <c r="P921" s="85" t="s">
        <v>4641</v>
      </c>
      <c r="Q921" s="88">
        <v>3924.45</v>
      </c>
      <c r="R921" s="85">
        <v>14</v>
      </c>
    </row>
    <row r="922" spans="1:18" x14ac:dyDescent="0.3">
      <c r="A922" s="82" t="str">
        <f t="shared" si="98"/>
        <v>TPU CANDY CASE</v>
      </c>
      <c r="B922" s="82">
        <f t="shared" si="99"/>
        <v>23</v>
      </c>
      <c r="C922" s="82" t="str">
        <f t="shared" ca="1" si="100"/>
        <v>45891</v>
      </c>
      <c r="D922" s="82" t="str">
        <f t="shared" ca="1" si="101"/>
        <v>TPU CANDY CASE SAMSUNG A26</v>
      </c>
      <c r="E922" s="83">
        <f t="shared" ca="1" si="102"/>
        <v>2151.75</v>
      </c>
      <c r="F922" s="82">
        <f t="shared" ca="1" si="103"/>
        <v>0</v>
      </c>
      <c r="G922" s="83">
        <f t="shared" ca="1" si="104"/>
        <v>0</v>
      </c>
      <c r="O922" s="85" t="s">
        <v>4642</v>
      </c>
      <c r="P922" s="85" t="s">
        <v>4643</v>
      </c>
      <c r="Q922" s="88">
        <v>3657</v>
      </c>
      <c r="R922" s="85">
        <v>0</v>
      </c>
    </row>
    <row r="923" spans="1:18" x14ac:dyDescent="0.3">
      <c r="A923" s="82" t="str">
        <f t="shared" si="98"/>
        <v>TPU CANDY CASE</v>
      </c>
      <c r="B923" s="82">
        <f t="shared" si="99"/>
        <v>24</v>
      </c>
      <c r="C923" s="82" t="str">
        <f t="shared" ca="1" si="100"/>
        <v>45892</v>
      </c>
      <c r="D923" s="82" t="str">
        <f t="shared" ca="1" si="101"/>
        <v>TPU CANDY CASE SAMSUNG A35</v>
      </c>
      <c r="E923" s="83">
        <f t="shared" ca="1" si="102"/>
        <v>2151.75</v>
      </c>
      <c r="F923" s="82">
        <f t="shared" ca="1" si="103"/>
        <v>0</v>
      </c>
      <c r="G923" s="83">
        <f t="shared" ca="1" si="104"/>
        <v>0</v>
      </c>
      <c r="O923" s="85" t="s">
        <v>4644</v>
      </c>
      <c r="P923" s="85" t="s">
        <v>4645</v>
      </c>
      <c r="Q923" s="88">
        <v>3657</v>
      </c>
      <c r="R923" s="85">
        <v>0</v>
      </c>
    </row>
    <row r="924" spans="1:18" x14ac:dyDescent="0.3">
      <c r="A924" s="82" t="str">
        <f t="shared" si="98"/>
        <v>TPU CANDY CASE</v>
      </c>
      <c r="B924" s="82">
        <f t="shared" si="99"/>
        <v>25</v>
      </c>
      <c r="C924" s="82" t="str">
        <f t="shared" ca="1" si="100"/>
        <v>45893</v>
      </c>
      <c r="D924" s="82" t="str">
        <f t="shared" ca="1" si="101"/>
        <v>TPU CANDY CASE SAMSUNG A36</v>
      </c>
      <c r="E924" s="83">
        <f t="shared" ca="1" si="102"/>
        <v>2151.75</v>
      </c>
      <c r="F924" s="82">
        <f t="shared" ca="1" si="103"/>
        <v>0</v>
      </c>
      <c r="G924" s="83">
        <f t="shared" ca="1" si="104"/>
        <v>0</v>
      </c>
      <c r="O924" s="85" t="s">
        <v>4646</v>
      </c>
      <c r="P924" s="85" t="s">
        <v>34547</v>
      </c>
      <c r="Q924" s="88">
        <v>175</v>
      </c>
      <c r="R924" s="85">
        <v>0</v>
      </c>
    </row>
    <row r="925" spans="1:18" x14ac:dyDescent="0.3">
      <c r="A925" s="82" t="str">
        <f t="shared" si="98"/>
        <v>TPU CANDY CASE</v>
      </c>
      <c r="B925" s="82">
        <f t="shared" si="99"/>
        <v>26</v>
      </c>
      <c r="C925" s="82" t="str">
        <f t="shared" ca="1" si="100"/>
        <v>45894</v>
      </c>
      <c r="D925" s="82" t="str">
        <f t="shared" ca="1" si="101"/>
        <v>TPU CANDY CASE SAMSUNG A55</v>
      </c>
      <c r="E925" s="83">
        <f t="shared" ca="1" si="102"/>
        <v>2151.75</v>
      </c>
      <c r="F925" s="82">
        <f t="shared" ca="1" si="103"/>
        <v>0</v>
      </c>
      <c r="G925" s="83">
        <f t="shared" ca="1" si="104"/>
        <v>0</v>
      </c>
      <c r="O925" s="85" t="s">
        <v>4647</v>
      </c>
      <c r="P925" s="85" t="s">
        <v>4648</v>
      </c>
      <c r="Q925" s="88">
        <v>175</v>
      </c>
      <c r="R925" s="85">
        <v>0</v>
      </c>
    </row>
    <row r="926" spans="1:18" x14ac:dyDescent="0.3">
      <c r="A926" s="82" t="str">
        <f t="shared" si="98"/>
        <v>TPU CANDY CASE</v>
      </c>
      <c r="B926" s="82">
        <f t="shared" si="99"/>
        <v>27</v>
      </c>
      <c r="C926" s="82" t="str">
        <f t="shared" ca="1" si="100"/>
        <v>45895</v>
      </c>
      <c r="D926" s="82" t="str">
        <f t="shared" ca="1" si="101"/>
        <v>TPU CANDY CASE SAMSUNG A56</v>
      </c>
      <c r="E926" s="83">
        <f t="shared" ca="1" si="102"/>
        <v>2151.75</v>
      </c>
      <c r="F926" s="82">
        <f t="shared" ca="1" si="103"/>
        <v>0</v>
      </c>
      <c r="G926" s="83">
        <f t="shared" ca="1" si="104"/>
        <v>0</v>
      </c>
      <c r="O926" s="85" t="s">
        <v>4649</v>
      </c>
      <c r="P926" s="85" t="s">
        <v>4650</v>
      </c>
      <c r="Q926" s="88">
        <v>175</v>
      </c>
      <c r="R926" s="85">
        <v>0</v>
      </c>
    </row>
    <row r="927" spans="1:18" x14ac:dyDescent="0.3">
      <c r="A927" s="82" t="str">
        <f t="shared" si="98"/>
        <v>TPU CANDY CASE</v>
      </c>
      <c r="B927" s="82">
        <f t="shared" si="99"/>
        <v>28</v>
      </c>
      <c r="C927" s="82" t="str">
        <f t="shared" ca="1" si="100"/>
        <v>45897</v>
      </c>
      <c r="D927" s="82" t="str">
        <f t="shared" ca="1" si="101"/>
        <v>TPU CANDY CASE XIAOMI POCO C65</v>
      </c>
      <c r="E927" s="83">
        <f t="shared" ca="1" si="102"/>
        <v>2151.75</v>
      </c>
      <c r="F927" s="82">
        <f t="shared" ca="1" si="103"/>
        <v>0</v>
      </c>
      <c r="G927" s="83">
        <f t="shared" ca="1" si="104"/>
        <v>0</v>
      </c>
      <c r="O927" s="85" t="s">
        <v>4651</v>
      </c>
      <c r="P927" s="85" t="s">
        <v>4652</v>
      </c>
      <c r="Q927" s="88">
        <v>175</v>
      </c>
      <c r="R927" s="85">
        <v>0</v>
      </c>
    </row>
    <row r="928" spans="1:18" x14ac:dyDescent="0.3">
      <c r="A928" s="82" t="str">
        <f t="shared" si="98"/>
        <v>TPU CANDY CASE</v>
      </c>
      <c r="B928" s="82">
        <f t="shared" si="99"/>
        <v>29</v>
      </c>
      <c r="C928" s="82" t="str">
        <f t="shared" ca="1" si="100"/>
        <v>45898</v>
      </c>
      <c r="D928" s="82" t="str">
        <f t="shared" ca="1" si="101"/>
        <v>TPU CANDY CASE XIAOMI RM 13</v>
      </c>
      <c r="E928" s="83">
        <f t="shared" ca="1" si="102"/>
        <v>2151.75</v>
      </c>
      <c r="F928" s="82">
        <f t="shared" ca="1" si="103"/>
        <v>0</v>
      </c>
      <c r="G928" s="83">
        <f t="shared" ca="1" si="104"/>
        <v>0</v>
      </c>
      <c r="O928" s="85" t="s">
        <v>4653</v>
      </c>
      <c r="P928" s="85" t="s">
        <v>4654</v>
      </c>
      <c r="Q928" s="88">
        <v>175</v>
      </c>
      <c r="R928" s="85">
        <v>0</v>
      </c>
    </row>
    <row r="929" spans="1:18" x14ac:dyDescent="0.3">
      <c r="A929" s="82" t="str">
        <f t="shared" si="98"/>
        <v>TPU CANDY CASE</v>
      </c>
      <c r="B929" s="82">
        <f t="shared" si="99"/>
        <v>30</v>
      </c>
      <c r="C929" s="82" t="str">
        <f t="shared" ca="1" si="100"/>
        <v>45899</v>
      </c>
      <c r="D929" s="82" t="str">
        <f t="shared" ca="1" si="101"/>
        <v>TPU CANDY CASE XIAOMI RM 13C</v>
      </c>
      <c r="E929" s="83">
        <f t="shared" ca="1" si="102"/>
        <v>2151.75</v>
      </c>
      <c r="F929" s="82">
        <f t="shared" ca="1" si="103"/>
        <v>0</v>
      </c>
      <c r="G929" s="83">
        <f t="shared" ca="1" si="104"/>
        <v>0</v>
      </c>
      <c r="O929" s="85" t="s">
        <v>4655</v>
      </c>
      <c r="P929" s="85" t="s">
        <v>4656</v>
      </c>
      <c r="Q929" s="88">
        <v>175</v>
      </c>
      <c r="R929" s="85">
        <v>0</v>
      </c>
    </row>
    <row r="930" spans="1:18" x14ac:dyDescent="0.3">
      <c r="A930" s="82" t="str">
        <f t="shared" si="98"/>
        <v>TPU CANDY CASE</v>
      </c>
      <c r="B930" s="82">
        <f t="shared" si="99"/>
        <v>31</v>
      </c>
      <c r="C930" s="82" t="str">
        <f t="shared" ca="1" si="100"/>
        <v>45901</v>
      </c>
      <c r="D930" s="82" t="str">
        <f t="shared" ca="1" si="101"/>
        <v>TPU CANDY CASE XIAOMI RM A3</v>
      </c>
      <c r="E930" s="83">
        <f t="shared" ca="1" si="102"/>
        <v>2151.75</v>
      </c>
      <c r="F930" s="82">
        <f t="shared" ca="1" si="103"/>
        <v>0</v>
      </c>
      <c r="G930" s="83">
        <f t="shared" ca="1" si="104"/>
        <v>0</v>
      </c>
      <c r="O930" s="85" t="s">
        <v>4657</v>
      </c>
      <c r="P930" s="85" t="s">
        <v>4658</v>
      </c>
      <c r="Q930" s="88">
        <v>175</v>
      </c>
      <c r="R930" s="85">
        <v>0</v>
      </c>
    </row>
    <row r="931" spans="1:18" x14ac:dyDescent="0.3">
      <c r="A931" s="82" t="str">
        <f t="shared" si="98"/>
        <v>TPU CANDY CASE</v>
      </c>
      <c r="B931" s="82">
        <f t="shared" si="99"/>
        <v>32</v>
      </c>
      <c r="C931" s="82" t="str">
        <f t="shared" ca="1" si="100"/>
        <v>SUBTOTAL PAGINA</v>
      </c>
      <c r="D931" s="82">
        <f t="shared" ca="1" si="101"/>
        <v>0</v>
      </c>
      <c r="E931" s="83">
        <f t="shared" ca="1" si="102"/>
        <v>0</v>
      </c>
      <c r="F931" s="82">
        <f t="shared" ca="1" si="103"/>
        <v>0</v>
      </c>
      <c r="G931" s="83">
        <f t="shared" ca="1" si="104"/>
        <v>0</v>
      </c>
      <c r="O931" s="85" t="s">
        <v>4659</v>
      </c>
      <c r="P931" s="85" t="s">
        <v>4660</v>
      </c>
      <c r="Q931" s="88">
        <v>175</v>
      </c>
      <c r="R931" s="85">
        <v>0</v>
      </c>
    </row>
    <row r="932" spans="1:18" x14ac:dyDescent="0.3">
      <c r="A932" s="82" t="str">
        <f t="shared" si="98"/>
        <v>TPU CANDY CASE</v>
      </c>
      <c r="B932" s="82">
        <f t="shared" si="99"/>
        <v>33</v>
      </c>
      <c r="C932" s="82">
        <f t="shared" ca="1" si="100"/>
        <v>0</v>
      </c>
      <c r="D932" s="82">
        <f t="shared" ca="1" si="101"/>
        <v>0</v>
      </c>
      <c r="E932" s="83">
        <f t="shared" ca="1" si="102"/>
        <v>0</v>
      </c>
      <c r="F932" s="82">
        <f t="shared" ca="1" si="103"/>
        <v>0</v>
      </c>
      <c r="G932" s="83">
        <f t="shared" ca="1" si="104"/>
        <v>0</v>
      </c>
      <c r="O932" s="85" t="s">
        <v>4661</v>
      </c>
      <c r="P932" s="85" t="s">
        <v>4662</v>
      </c>
      <c r="Q932" s="88">
        <v>175</v>
      </c>
      <c r="R932" s="85">
        <v>0</v>
      </c>
    </row>
    <row r="933" spans="1:18" x14ac:dyDescent="0.3">
      <c r="A933" s="82" t="str">
        <f t="shared" si="98"/>
        <v>TPU CANDY CASE</v>
      </c>
      <c r="B933" s="82">
        <f t="shared" si="99"/>
        <v>34</v>
      </c>
      <c r="C933" s="82">
        <f t="shared" ca="1" si="100"/>
        <v>0</v>
      </c>
      <c r="D933" s="82">
        <f t="shared" ca="1" si="101"/>
        <v>0</v>
      </c>
      <c r="E933" s="83">
        <f t="shared" ca="1" si="102"/>
        <v>0</v>
      </c>
      <c r="F933" s="82">
        <f t="shared" ca="1" si="103"/>
        <v>0</v>
      </c>
      <c r="G933" s="83">
        <f t="shared" ca="1" si="104"/>
        <v>0</v>
      </c>
      <c r="O933" s="85" t="s">
        <v>4663</v>
      </c>
      <c r="P933" s="85" t="s">
        <v>4664</v>
      </c>
      <c r="Q933" s="88">
        <v>175</v>
      </c>
      <c r="R933" s="85">
        <v>0</v>
      </c>
    </row>
    <row r="934" spans="1:18" x14ac:dyDescent="0.3">
      <c r="A934" s="82" t="str">
        <f t="shared" si="98"/>
        <v>TPU CANDY CASE</v>
      </c>
      <c r="B934" s="82">
        <f t="shared" si="99"/>
        <v>35</v>
      </c>
      <c r="C934" s="82">
        <f t="shared" ca="1" si="100"/>
        <v>0</v>
      </c>
      <c r="D934" s="82">
        <f t="shared" ca="1" si="101"/>
        <v>0</v>
      </c>
      <c r="E934" s="83">
        <f t="shared" ca="1" si="102"/>
        <v>0</v>
      </c>
      <c r="F934" s="82">
        <f t="shared" ca="1" si="103"/>
        <v>0</v>
      </c>
      <c r="G934" s="83">
        <f t="shared" ca="1" si="104"/>
        <v>0</v>
      </c>
      <c r="O934" s="85" t="s">
        <v>4665</v>
      </c>
      <c r="P934" s="85" t="s">
        <v>4666</v>
      </c>
      <c r="Q934" s="88">
        <v>175</v>
      </c>
      <c r="R934" s="85">
        <v>0</v>
      </c>
    </row>
    <row r="935" spans="1:18" x14ac:dyDescent="0.3">
      <c r="A935" s="82" t="str">
        <f t="shared" si="98"/>
        <v>TPU CANDY CASE</v>
      </c>
      <c r="B935" s="82">
        <f t="shared" si="99"/>
        <v>36</v>
      </c>
      <c r="C935" s="82">
        <f t="shared" ca="1" si="100"/>
        <v>0</v>
      </c>
      <c r="D935" s="82">
        <f t="shared" ca="1" si="101"/>
        <v>0</v>
      </c>
      <c r="E935" s="83">
        <f t="shared" ca="1" si="102"/>
        <v>0</v>
      </c>
      <c r="F935" s="82">
        <f t="shared" ca="1" si="103"/>
        <v>0</v>
      </c>
      <c r="G935" s="83">
        <f t="shared" ca="1" si="104"/>
        <v>0</v>
      </c>
      <c r="O935" s="85" t="s">
        <v>4667</v>
      </c>
      <c r="P935" s="85" t="s">
        <v>4668</v>
      </c>
      <c r="Q935" s="88">
        <v>175</v>
      </c>
      <c r="R935" s="85">
        <v>0</v>
      </c>
    </row>
    <row r="936" spans="1:18" x14ac:dyDescent="0.3">
      <c r="A936" s="82" t="str">
        <f t="shared" si="98"/>
        <v>TPU CANDY CASE</v>
      </c>
      <c r="B936" s="82">
        <f t="shared" si="99"/>
        <v>37</v>
      </c>
      <c r="C936" s="82">
        <f t="shared" ca="1" si="100"/>
        <v>0</v>
      </c>
      <c r="D936" s="82">
        <f t="shared" ca="1" si="101"/>
        <v>0</v>
      </c>
      <c r="E936" s="83">
        <f t="shared" ca="1" si="102"/>
        <v>0</v>
      </c>
      <c r="F936" s="82">
        <f t="shared" ca="1" si="103"/>
        <v>0</v>
      </c>
      <c r="G936" s="83">
        <f t="shared" ca="1" si="104"/>
        <v>0</v>
      </c>
      <c r="O936" s="85" t="s">
        <v>4669</v>
      </c>
      <c r="P936" s="85" t="s">
        <v>4670</v>
      </c>
      <c r="Q936" s="88">
        <v>175</v>
      </c>
      <c r="R936" s="85">
        <v>0</v>
      </c>
    </row>
    <row r="937" spans="1:18" x14ac:dyDescent="0.3">
      <c r="A937" s="82" t="str">
        <f t="shared" si="98"/>
        <v>TPU CANDY CASE</v>
      </c>
      <c r="B937" s="82">
        <f t="shared" si="99"/>
        <v>38</v>
      </c>
      <c r="C937" s="82">
        <f t="shared" ca="1" si="100"/>
        <v>0</v>
      </c>
      <c r="D937" s="82">
        <f t="shared" ca="1" si="101"/>
        <v>0</v>
      </c>
      <c r="E937" s="83">
        <f t="shared" ca="1" si="102"/>
        <v>0</v>
      </c>
      <c r="F937" s="82">
        <f t="shared" ca="1" si="103"/>
        <v>0</v>
      </c>
      <c r="G937" s="83">
        <f t="shared" ca="1" si="104"/>
        <v>0</v>
      </c>
      <c r="O937" s="85" t="s">
        <v>4671</v>
      </c>
      <c r="P937" s="85" t="s">
        <v>4672</v>
      </c>
      <c r="Q937" s="88">
        <v>175</v>
      </c>
      <c r="R937" s="85">
        <v>0</v>
      </c>
    </row>
    <row r="938" spans="1:18" x14ac:dyDescent="0.3">
      <c r="A938" s="82" t="str">
        <f t="shared" si="98"/>
        <v>TPU CANDY CASE</v>
      </c>
      <c r="B938" s="82">
        <f t="shared" si="99"/>
        <v>39</v>
      </c>
      <c r="C938" s="82">
        <f t="shared" ca="1" si="100"/>
        <v>0</v>
      </c>
      <c r="D938" s="82">
        <f t="shared" ca="1" si="101"/>
        <v>0</v>
      </c>
      <c r="E938" s="83">
        <f t="shared" ca="1" si="102"/>
        <v>0</v>
      </c>
      <c r="F938" s="82">
        <f t="shared" ca="1" si="103"/>
        <v>0</v>
      </c>
      <c r="G938" s="83">
        <f t="shared" ca="1" si="104"/>
        <v>0</v>
      </c>
      <c r="O938" s="85" t="s">
        <v>4673</v>
      </c>
      <c r="P938" s="85" t="s">
        <v>4674</v>
      </c>
      <c r="Q938" s="88">
        <v>175</v>
      </c>
      <c r="R938" s="85">
        <v>0</v>
      </c>
    </row>
    <row r="939" spans="1:18" x14ac:dyDescent="0.3">
      <c r="A939" s="82" t="str">
        <f t="shared" si="98"/>
        <v>TPU CANDY CASE</v>
      </c>
      <c r="B939" s="82">
        <f t="shared" si="99"/>
        <v>40</v>
      </c>
      <c r="C939" s="82">
        <f t="shared" ca="1" si="100"/>
        <v>0</v>
      </c>
      <c r="D939" s="82">
        <f t="shared" ca="1" si="101"/>
        <v>0</v>
      </c>
      <c r="E939" s="83">
        <f t="shared" ca="1" si="102"/>
        <v>0</v>
      </c>
      <c r="F939" s="82">
        <f t="shared" ca="1" si="103"/>
        <v>0</v>
      </c>
      <c r="G939" s="83">
        <f t="shared" ca="1" si="104"/>
        <v>0</v>
      </c>
      <c r="O939" s="85" t="s">
        <v>4675</v>
      </c>
      <c r="P939" s="85" t="s">
        <v>4676</v>
      </c>
      <c r="Q939" s="88">
        <v>175</v>
      </c>
      <c r="R939" s="85">
        <v>0</v>
      </c>
    </row>
    <row r="940" spans="1:18" x14ac:dyDescent="0.3">
      <c r="A940" s="82" t="str">
        <f t="shared" si="98"/>
        <v>TPU CANDY CASE</v>
      </c>
      <c r="B940" s="82">
        <f t="shared" si="99"/>
        <v>41</v>
      </c>
      <c r="C940" s="82">
        <f t="shared" ca="1" si="100"/>
        <v>0</v>
      </c>
      <c r="D940" s="82">
        <f t="shared" ca="1" si="101"/>
        <v>0</v>
      </c>
      <c r="E940" s="83">
        <f t="shared" ca="1" si="102"/>
        <v>0</v>
      </c>
      <c r="F940" s="82">
        <f t="shared" ca="1" si="103"/>
        <v>0</v>
      </c>
      <c r="G940" s="83">
        <f t="shared" ca="1" si="104"/>
        <v>0</v>
      </c>
      <c r="O940" s="85" t="s">
        <v>4677</v>
      </c>
      <c r="P940" s="85" t="s">
        <v>4678</v>
      </c>
      <c r="Q940" s="88">
        <v>175</v>
      </c>
      <c r="R940" s="85">
        <v>0</v>
      </c>
    </row>
    <row r="941" spans="1:18" x14ac:dyDescent="0.3">
      <c r="A941" s="82" t="str">
        <f t="shared" si="98"/>
        <v>TPU CANDY CASE</v>
      </c>
      <c r="B941" s="82">
        <f t="shared" si="99"/>
        <v>42</v>
      </c>
      <c r="C941" s="82">
        <f t="shared" ca="1" si="100"/>
        <v>0</v>
      </c>
      <c r="D941" s="82">
        <f t="shared" ca="1" si="101"/>
        <v>0</v>
      </c>
      <c r="E941" s="83">
        <f t="shared" ca="1" si="102"/>
        <v>0</v>
      </c>
      <c r="F941" s="82">
        <f t="shared" ca="1" si="103"/>
        <v>0</v>
      </c>
      <c r="G941" s="83">
        <f t="shared" ca="1" si="104"/>
        <v>0</v>
      </c>
      <c r="O941" s="85" t="s">
        <v>4679</v>
      </c>
      <c r="P941" s="85" t="s">
        <v>4680</v>
      </c>
      <c r="Q941" s="88">
        <v>175</v>
      </c>
      <c r="R941" s="85">
        <v>0</v>
      </c>
    </row>
    <row r="942" spans="1:18" x14ac:dyDescent="0.3">
      <c r="A942" s="82" t="str">
        <f t="shared" si="98"/>
        <v>TPU CANDY CASE</v>
      </c>
      <c r="B942" s="82">
        <f t="shared" si="99"/>
        <v>43</v>
      </c>
      <c r="C942" s="82">
        <f t="shared" ca="1" si="100"/>
        <v>0</v>
      </c>
      <c r="D942" s="82">
        <f t="shared" ca="1" si="101"/>
        <v>0</v>
      </c>
      <c r="E942" s="83">
        <f t="shared" ca="1" si="102"/>
        <v>0</v>
      </c>
      <c r="F942" s="82">
        <f t="shared" ca="1" si="103"/>
        <v>0</v>
      </c>
      <c r="G942" s="83">
        <f t="shared" ca="1" si="104"/>
        <v>0</v>
      </c>
      <c r="O942" s="85" t="s">
        <v>4681</v>
      </c>
      <c r="P942" s="85" t="s">
        <v>4682</v>
      </c>
      <c r="Q942" s="88">
        <v>175</v>
      </c>
      <c r="R942" s="85">
        <v>0</v>
      </c>
    </row>
    <row r="943" spans="1:18" x14ac:dyDescent="0.3">
      <c r="A943" s="82" t="str">
        <f t="shared" si="98"/>
        <v>TPU CANDY CASE</v>
      </c>
      <c r="B943" s="82">
        <f t="shared" si="99"/>
        <v>44</v>
      </c>
      <c r="C943" s="82">
        <f t="shared" ca="1" si="100"/>
        <v>0</v>
      </c>
      <c r="D943" s="82">
        <f t="shared" ca="1" si="101"/>
        <v>0</v>
      </c>
      <c r="E943" s="83">
        <f t="shared" ca="1" si="102"/>
        <v>0</v>
      </c>
      <c r="F943" s="82">
        <f t="shared" ca="1" si="103"/>
        <v>0</v>
      </c>
      <c r="G943" s="83">
        <f t="shared" ca="1" si="104"/>
        <v>0</v>
      </c>
      <c r="O943" s="85" t="s">
        <v>4683</v>
      </c>
      <c r="P943" s="85" t="s">
        <v>4684</v>
      </c>
      <c r="Q943" s="88">
        <v>175</v>
      </c>
      <c r="R943" s="85">
        <v>0</v>
      </c>
    </row>
    <row r="944" spans="1:18" x14ac:dyDescent="0.3">
      <c r="A944" s="82" t="str">
        <f t="shared" si="98"/>
        <v>TPU CANDY CASE</v>
      </c>
      <c r="B944" s="82">
        <f t="shared" si="99"/>
        <v>45</v>
      </c>
      <c r="C944" s="82">
        <f t="shared" ca="1" si="100"/>
        <v>0</v>
      </c>
      <c r="D944" s="82">
        <f t="shared" ca="1" si="101"/>
        <v>0</v>
      </c>
      <c r="E944" s="83">
        <f t="shared" ca="1" si="102"/>
        <v>0</v>
      </c>
      <c r="F944" s="82">
        <f t="shared" ca="1" si="103"/>
        <v>0</v>
      </c>
      <c r="G944" s="83">
        <f t="shared" ca="1" si="104"/>
        <v>0</v>
      </c>
      <c r="O944" s="85" t="s">
        <v>4685</v>
      </c>
      <c r="P944" s="85" t="s">
        <v>4686</v>
      </c>
      <c r="Q944" s="88">
        <v>175</v>
      </c>
      <c r="R944" s="85">
        <v>0</v>
      </c>
    </row>
    <row r="945" spans="1:18" x14ac:dyDescent="0.3">
      <c r="A945" s="82" t="str">
        <f t="shared" si="98"/>
        <v>TPU CANDY CASE</v>
      </c>
      <c r="B945" s="82">
        <f t="shared" si="99"/>
        <v>46</v>
      </c>
      <c r="C945" s="82">
        <f t="shared" ca="1" si="100"/>
        <v>0</v>
      </c>
      <c r="D945" s="82">
        <f t="shared" ca="1" si="101"/>
        <v>0</v>
      </c>
      <c r="E945" s="83">
        <f t="shared" ca="1" si="102"/>
        <v>0</v>
      </c>
      <c r="F945" s="82">
        <f t="shared" ca="1" si="103"/>
        <v>0</v>
      </c>
      <c r="G945" s="83">
        <f t="shared" ca="1" si="104"/>
        <v>0</v>
      </c>
      <c r="O945" s="85" t="s">
        <v>4687</v>
      </c>
      <c r="P945" s="85" t="s">
        <v>4688</v>
      </c>
      <c r="Q945" s="88">
        <v>175</v>
      </c>
      <c r="R945" s="85">
        <v>0</v>
      </c>
    </row>
    <row r="946" spans="1:18" x14ac:dyDescent="0.3">
      <c r="A946" s="82" t="str">
        <f t="shared" si="98"/>
        <v>TPU CANDY CASE</v>
      </c>
      <c r="B946" s="82">
        <f t="shared" si="99"/>
        <v>47</v>
      </c>
      <c r="C946" s="82">
        <f t="shared" ca="1" si="100"/>
        <v>0</v>
      </c>
      <c r="D946" s="82">
        <f t="shared" ca="1" si="101"/>
        <v>0</v>
      </c>
      <c r="E946" s="83">
        <f t="shared" ca="1" si="102"/>
        <v>0</v>
      </c>
      <c r="F946" s="82">
        <f t="shared" ca="1" si="103"/>
        <v>0</v>
      </c>
      <c r="G946" s="83">
        <f t="shared" ca="1" si="104"/>
        <v>0</v>
      </c>
      <c r="O946" s="85" t="s">
        <v>4689</v>
      </c>
      <c r="P946" s="85" t="s">
        <v>4690</v>
      </c>
      <c r="Q946" s="88">
        <v>175</v>
      </c>
      <c r="R946" s="85">
        <v>0</v>
      </c>
    </row>
    <row r="947" spans="1:18" x14ac:dyDescent="0.3">
      <c r="A947" s="82" t="str">
        <f t="shared" si="98"/>
        <v>TPU CANDY CASE</v>
      </c>
      <c r="B947" s="82">
        <f t="shared" si="99"/>
        <v>48</v>
      </c>
      <c r="C947" s="82">
        <f t="shared" ca="1" si="100"/>
        <v>0</v>
      </c>
      <c r="D947" s="82">
        <f t="shared" ca="1" si="101"/>
        <v>0</v>
      </c>
      <c r="E947" s="83">
        <f t="shared" ca="1" si="102"/>
        <v>0</v>
      </c>
      <c r="F947" s="82">
        <f t="shared" ca="1" si="103"/>
        <v>0</v>
      </c>
      <c r="G947" s="83">
        <f t="shared" ca="1" si="104"/>
        <v>0</v>
      </c>
      <c r="O947" s="85" t="s">
        <v>4691</v>
      </c>
      <c r="P947" s="85" t="s">
        <v>4692</v>
      </c>
      <c r="Q947" s="88">
        <v>175</v>
      </c>
      <c r="R947" s="85">
        <v>0</v>
      </c>
    </row>
    <row r="948" spans="1:18" x14ac:dyDescent="0.3">
      <c r="A948" s="82" t="str">
        <f t="shared" si="98"/>
        <v>TPU CANDY CASE</v>
      </c>
      <c r="B948" s="82">
        <f t="shared" si="99"/>
        <v>49</v>
      </c>
      <c r="C948" s="82">
        <f t="shared" ca="1" si="100"/>
        <v>0</v>
      </c>
      <c r="D948" s="82">
        <f t="shared" ca="1" si="101"/>
        <v>0</v>
      </c>
      <c r="E948" s="83">
        <f t="shared" ca="1" si="102"/>
        <v>0</v>
      </c>
      <c r="F948" s="82">
        <f t="shared" ca="1" si="103"/>
        <v>0</v>
      </c>
      <c r="G948" s="83">
        <f t="shared" ca="1" si="104"/>
        <v>0</v>
      </c>
      <c r="O948" s="85" t="s">
        <v>4693</v>
      </c>
      <c r="P948" s="85" t="s">
        <v>4694</v>
      </c>
      <c r="Q948" s="88">
        <v>175</v>
      </c>
      <c r="R948" s="85">
        <v>0</v>
      </c>
    </row>
    <row r="949" spans="1:18" x14ac:dyDescent="0.3">
      <c r="A949" s="82" t="str">
        <f t="shared" si="98"/>
        <v>TPU CANDY CASE</v>
      </c>
      <c r="B949" s="82">
        <f t="shared" si="99"/>
        <v>50</v>
      </c>
      <c r="C949" s="82">
        <f t="shared" ca="1" si="100"/>
        <v>0</v>
      </c>
      <c r="D949" s="82">
        <f t="shared" ca="1" si="101"/>
        <v>0</v>
      </c>
      <c r="E949" s="83">
        <f t="shared" ca="1" si="102"/>
        <v>0</v>
      </c>
      <c r="F949" s="82">
        <f t="shared" ca="1" si="103"/>
        <v>0</v>
      </c>
      <c r="G949" s="83">
        <f t="shared" ca="1" si="104"/>
        <v>0</v>
      </c>
      <c r="O949" s="85" t="s">
        <v>4695</v>
      </c>
      <c r="P949" s="85" t="s">
        <v>4696</v>
      </c>
      <c r="Q949" s="88">
        <v>175</v>
      </c>
      <c r="R949" s="85">
        <v>0</v>
      </c>
    </row>
    <row r="950" spans="1:18" x14ac:dyDescent="0.3">
      <c r="A950" s="82" t="str">
        <f t="shared" si="98"/>
        <v>TPU CANDY CASE</v>
      </c>
      <c r="B950" s="82">
        <f t="shared" si="99"/>
        <v>51</v>
      </c>
      <c r="C950" s="82">
        <f t="shared" ca="1" si="100"/>
        <v>0</v>
      </c>
      <c r="D950" s="82">
        <f t="shared" ca="1" si="101"/>
        <v>0</v>
      </c>
      <c r="E950" s="83">
        <f t="shared" ca="1" si="102"/>
        <v>0</v>
      </c>
      <c r="F950" s="82">
        <f t="shared" ca="1" si="103"/>
        <v>0</v>
      </c>
      <c r="G950" s="83">
        <f t="shared" ca="1" si="104"/>
        <v>0</v>
      </c>
      <c r="O950" s="85" t="s">
        <v>4697</v>
      </c>
      <c r="P950" s="85" t="s">
        <v>4698</v>
      </c>
      <c r="Q950" s="88">
        <v>175</v>
      </c>
      <c r="R950" s="85">
        <v>0</v>
      </c>
    </row>
    <row r="951" spans="1:18" x14ac:dyDescent="0.3">
      <c r="A951" s="82" t="str">
        <f t="shared" si="98"/>
        <v>TPU CANDY CASE</v>
      </c>
      <c r="B951" s="82">
        <f t="shared" si="99"/>
        <v>52</v>
      </c>
      <c r="C951" s="82">
        <f t="shared" ca="1" si="100"/>
        <v>0</v>
      </c>
      <c r="D951" s="82">
        <f t="shared" ca="1" si="101"/>
        <v>0</v>
      </c>
      <c r="E951" s="83">
        <f t="shared" ca="1" si="102"/>
        <v>0</v>
      </c>
      <c r="F951" s="82">
        <f t="shared" ca="1" si="103"/>
        <v>0</v>
      </c>
      <c r="G951" s="83">
        <f t="shared" ca="1" si="104"/>
        <v>0</v>
      </c>
      <c r="O951" s="85" t="s">
        <v>4699</v>
      </c>
      <c r="P951" s="85" t="s">
        <v>4700</v>
      </c>
      <c r="Q951" s="88">
        <v>175</v>
      </c>
      <c r="R951" s="85">
        <v>0</v>
      </c>
    </row>
    <row r="952" spans="1:18" x14ac:dyDescent="0.3">
      <c r="A952" s="82" t="str">
        <f t="shared" si="98"/>
        <v>TPU CANDY CASE</v>
      </c>
      <c r="B952" s="82">
        <f t="shared" si="99"/>
        <v>53</v>
      </c>
      <c r="C952" s="82">
        <f t="shared" ca="1" si="100"/>
        <v>0</v>
      </c>
      <c r="D952" s="82">
        <f t="shared" ca="1" si="101"/>
        <v>0</v>
      </c>
      <c r="E952" s="83">
        <f t="shared" ca="1" si="102"/>
        <v>0</v>
      </c>
      <c r="F952" s="82">
        <f t="shared" ca="1" si="103"/>
        <v>0</v>
      </c>
      <c r="G952" s="83">
        <f t="shared" ca="1" si="104"/>
        <v>0</v>
      </c>
      <c r="O952" s="85" t="s">
        <v>4701</v>
      </c>
      <c r="P952" s="85" t="s">
        <v>4702</v>
      </c>
      <c r="Q952" s="88">
        <v>175</v>
      </c>
      <c r="R952" s="85">
        <v>0</v>
      </c>
    </row>
    <row r="953" spans="1:18" x14ac:dyDescent="0.3">
      <c r="A953" s="82" t="str">
        <f t="shared" si="98"/>
        <v>TPU CANDY CASE</v>
      </c>
      <c r="B953" s="82">
        <f t="shared" si="99"/>
        <v>54</v>
      </c>
      <c r="C953" s="82">
        <f t="shared" ca="1" si="100"/>
        <v>0</v>
      </c>
      <c r="D953" s="82">
        <f t="shared" ca="1" si="101"/>
        <v>0</v>
      </c>
      <c r="E953" s="83">
        <f t="shared" ca="1" si="102"/>
        <v>0</v>
      </c>
      <c r="F953" s="82">
        <f t="shared" ca="1" si="103"/>
        <v>0</v>
      </c>
      <c r="G953" s="83">
        <f t="shared" ca="1" si="104"/>
        <v>0</v>
      </c>
      <c r="O953" s="85" t="s">
        <v>4703</v>
      </c>
      <c r="P953" s="85" t="s">
        <v>4704</v>
      </c>
      <c r="Q953" s="88">
        <v>175</v>
      </c>
      <c r="R953" s="85">
        <v>0</v>
      </c>
    </row>
    <row r="954" spans="1:18" x14ac:dyDescent="0.3">
      <c r="A954" s="82" t="str">
        <f t="shared" si="98"/>
        <v>TPU CANDY CASE</v>
      </c>
      <c r="B954" s="82">
        <f t="shared" si="99"/>
        <v>55</v>
      </c>
      <c r="C954" s="82">
        <f t="shared" ca="1" si="100"/>
        <v>0</v>
      </c>
      <c r="D954" s="82">
        <f t="shared" ca="1" si="101"/>
        <v>0</v>
      </c>
      <c r="E954" s="83">
        <f t="shared" ca="1" si="102"/>
        <v>0</v>
      </c>
      <c r="F954" s="82">
        <f t="shared" ca="1" si="103"/>
        <v>0</v>
      </c>
      <c r="G954" s="83">
        <f t="shared" ca="1" si="104"/>
        <v>0</v>
      </c>
      <c r="O954" s="85" t="s">
        <v>4705</v>
      </c>
      <c r="P954" s="85" t="s">
        <v>4706</v>
      </c>
      <c r="Q954" s="88">
        <v>175</v>
      </c>
      <c r="R954" s="85">
        <v>0</v>
      </c>
    </row>
    <row r="955" spans="1:18" x14ac:dyDescent="0.3">
      <c r="A955" s="82" t="str">
        <f t="shared" si="98"/>
        <v>TPU CANDY CASE</v>
      </c>
      <c r="B955" s="82">
        <f t="shared" si="99"/>
        <v>56</v>
      </c>
      <c r="C955" s="82">
        <f t="shared" ca="1" si="100"/>
        <v>0</v>
      </c>
      <c r="D955" s="82">
        <f t="shared" ca="1" si="101"/>
        <v>0</v>
      </c>
      <c r="E955" s="83">
        <f t="shared" ca="1" si="102"/>
        <v>0</v>
      </c>
      <c r="F955" s="82">
        <f t="shared" ca="1" si="103"/>
        <v>0</v>
      </c>
      <c r="G955" s="83">
        <f t="shared" ca="1" si="104"/>
        <v>0</v>
      </c>
      <c r="O955" s="85" t="s">
        <v>4707</v>
      </c>
      <c r="P955" s="85" t="s">
        <v>4708</v>
      </c>
      <c r="Q955" s="88">
        <v>175</v>
      </c>
      <c r="R955" s="85">
        <v>0</v>
      </c>
    </row>
    <row r="956" spans="1:18" x14ac:dyDescent="0.3">
      <c r="A956" s="82" t="str">
        <f t="shared" si="98"/>
        <v>TPU CANDY CASE</v>
      </c>
      <c r="B956" s="82">
        <f t="shared" si="99"/>
        <v>57</v>
      </c>
      <c r="C956" s="82">
        <f t="shared" ca="1" si="100"/>
        <v>0</v>
      </c>
      <c r="D956" s="82">
        <f t="shared" ca="1" si="101"/>
        <v>0</v>
      </c>
      <c r="E956" s="83">
        <f t="shared" ca="1" si="102"/>
        <v>0</v>
      </c>
      <c r="F956" s="82">
        <f t="shared" ca="1" si="103"/>
        <v>0</v>
      </c>
      <c r="G956" s="83">
        <f t="shared" ca="1" si="104"/>
        <v>0</v>
      </c>
      <c r="O956" s="85" t="s">
        <v>4709</v>
      </c>
      <c r="P956" s="85" t="s">
        <v>4710</v>
      </c>
      <c r="Q956" s="88">
        <v>175</v>
      </c>
      <c r="R956" s="85">
        <v>0</v>
      </c>
    </row>
    <row r="957" spans="1:18" x14ac:dyDescent="0.3">
      <c r="A957" s="82" t="str">
        <f t="shared" si="98"/>
        <v>TPU CANDY CASE</v>
      </c>
      <c r="B957" s="82">
        <f t="shared" si="99"/>
        <v>58</v>
      </c>
      <c r="C957" s="82">
        <f t="shared" ca="1" si="100"/>
        <v>0</v>
      </c>
      <c r="D957" s="82">
        <f t="shared" ca="1" si="101"/>
        <v>0</v>
      </c>
      <c r="E957" s="83">
        <f t="shared" ca="1" si="102"/>
        <v>0</v>
      </c>
      <c r="F957" s="82">
        <f t="shared" ca="1" si="103"/>
        <v>0</v>
      </c>
      <c r="G957" s="83">
        <f t="shared" ca="1" si="104"/>
        <v>0</v>
      </c>
      <c r="O957" s="85" t="s">
        <v>4711</v>
      </c>
      <c r="P957" s="85" t="s">
        <v>4712</v>
      </c>
      <c r="Q957" s="88">
        <v>175</v>
      </c>
      <c r="R957" s="85">
        <v>0</v>
      </c>
    </row>
    <row r="958" spans="1:18" x14ac:dyDescent="0.3">
      <c r="A958" s="82" t="str">
        <f t="shared" si="98"/>
        <v>TPU CANDY CASE</v>
      </c>
      <c r="B958" s="82">
        <f t="shared" si="99"/>
        <v>59</v>
      </c>
      <c r="C958" s="82">
        <f t="shared" ca="1" si="100"/>
        <v>0</v>
      </c>
      <c r="D958" s="82">
        <f t="shared" ca="1" si="101"/>
        <v>0</v>
      </c>
      <c r="E958" s="83">
        <f t="shared" ca="1" si="102"/>
        <v>0</v>
      </c>
      <c r="F958" s="82">
        <f t="shared" ca="1" si="103"/>
        <v>0</v>
      </c>
      <c r="G958" s="83">
        <f t="shared" ca="1" si="104"/>
        <v>0</v>
      </c>
      <c r="O958" s="85" t="s">
        <v>4713</v>
      </c>
      <c r="P958" s="85" t="s">
        <v>4714</v>
      </c>
      <c r="Q958" s="88">
        <v>175</v>
      </c>
      <c r="R958" s="85">
        <v>0</v>
      </c>
    </row>
    <row r="959" spans="1:18" x14ac:dyDescent="0.3">
      <c r="A959" s="82" t="str">
        <f t="shared" si="98"/>
        <v>TPU CANDY CASE</v>
      </c>
      <c r="B959" s="82">
        <f t="shared" si="99"/>
        <v>60</v>
      </c>
      <c r="C959" s="82">
        <f t="shared" ca="1" si="100"/>
        <v>0</v>
      </c>
      <c r="D959" s="82">
        <f t="shared" ca="1" si="101"/>
        <v>0</v>
      </c>
      <c r="E959" s="83">
        <f t="shared" ca="1" si="102"/>
        <v>0</v>
      </c>
      <c r="F959" s="82">
        <f t="shared" ca="1" si="103"/>
        <v>0</v>
      </c>
      <c r="G959" s="83">
        <f t="shared" ca="1" si="104"/>
        <v>0</v>
      </c>
      <c r="O959" s="85" t="s">
        <v>4715</v>
      </c>
      <c r="P959" s="85" t="s">
        <v>4716</v>
      </c>
      <c r="Q959" s="88">
        <v>175</v>
      </c>
      <c r="R959" s="85">
        <v>0</v>
      </c>
    </row>
    <row r="960" spans="1:18" x14ac:dyDescent="0.3">
      <c r="A960" s="82" t="str">
        <f t="shared" si="98"/>
        <v>TPU CANDY CASE</v>
      </c>
      <c r="B960" s="82">
        <f t="shared" si="99"/>
        <v>61</v>
      </c>
      <c r="C960" s="82">
        <f t="shared" ca="1" si="100"/>
        <v>0</v>
      </c>
      <c r="D960" s="82">
        <f t="shared" ca="1" si="101"/>
        <v>0</v>
      </c>
      <c r="E960" s="83">
        <f t="shared" ca="1" si="102"/>
        <v>0</v>
      </c>
      <c r="F960" s="82">
        <f t="shared" ca="1" si="103"/>
        <v>0</v>
      </c>
      <c r="G960" s="83">
        <f t="shared" ca="1" si="104"/>
        <v>0</v>
      </c>
      <c r="O960" s="85" t="s">
        <v>4717</v>
      </c>
      <c r="P960" s="85" t="s">
        <v>4718</v>
      </c>
      <c r="Q960" s="88">
        <v>175</v>
      </c>
      <c r="R960" s="85">
        <v>0</v>
      </c>
    </row>
    <row r="961" spans="1:18" x14ac:dyDescent="0.3">
      <c r="A961" s="82" t="str">
        <f t="shared" si="98"/>
        <v>TPU CANDY CASE</v>
      </c>
      <c r="B961" s="82">
        <f t="shared" si="99"/>
        <v>62</v>
      </c>
      <c r="C961" s="82">
        <f t="shared" ca="1" si="100"/>
        <v>0</v>
      </c>
      <c r="D961" s="82">
        <f t="shared" ca="1" si="101"/>
        <v>0</v>
      </c>
      <c r="E961" s="83">
        <f t="shared" ca="1" si="102"/>
        <v>0</v>
      </c>
      <c r="F961" s="82">
        <f t="shared" ca="1" si="103"/>
        <v>0</v>
      </c>
      <c r="G961" s="83">
        <f t="shared" ca="1" si="104"/>
        <v>0</v>
      </c>
      <c r="O961" s="85" t="s">
        <v>4719</v>
      </c>
      <c r="P961" s="85" t="s">
        <v>4720</v>
      </c>
      <c r="Q961" s="88">
        <v>175</v>
      </c>
      <c r="R961" s="85">
        <v>0</v>
      </c>
    </row>
    <row r="962" spans="1:18" x14ac:dyDescent="0.3">
      <c r="A962" s="82" t="str">
        <f t="shared" si="98"/>
        <v>TPU CANDY CASE</v>
      </c>
      <c r="B962" s="82">
        <f t="shared" si="99"/>
        <v>63</v>
      </c>
      <c r="C962" s="82">
        <f t="shared" ca="1" si="100"/>
        <v>0</v>
      </c>
      <c r="D962" s="82">
        <f t="shared" ca="1" si="101"/>
        <v>0</v>
      </c>
      <c r="E962" s="83">
        <f t="shared" ca="1" si="102"/>
        <v>0</v>
      </c>
      <c r="F962" s="82">
        <f t="shared" ca="1" si="103"/>
        <v>0</v>
      </c>
      <c r="G962" s="83">
        <f t="shared" ca="1" si="104"/>
        <v>0</v>
      </c>
      <c r="O962" s="85" t="s">
        <v>4721</v>
      </c>
      <c r="P962" s="85" t="s">
        <v>4722</v>
      </c>
      <c r="Q962" s="88">
        <v>175</v>
      </c>
      <c r="R962" s="85">
        <v>0</v>
      </c>
    </row>
    <row r="963" spans="1:18" x14ac:dyDescent="0.3">
      <c r="A963" s="82" t="str">
        <f t="shared" ref="A963:A1026" si="105">IFERROR(INDEX($J$2:$J$100,INT((ROW(A962)-1)/150)+1),"")</f>
        <v>TPU CANDY CASE</v>
      </c>
      <c r="B963" s="82">
        <f t="shared" ref="B963:B1026" si="106">IF($A963="","",MOD(ROW(A962)-1,150)+3)</f>
        <v>64</v>
      </c>
      <c r="C963" s="82">
        <f t="shared" ref="C963:C1026" ca="1" si="107">IF($A963="","",IFERROR(INDIRECT("'"&amp;$A963&amp;"'!A"&amp;$B963),""))</f>
        <v>0</v>
      </c>
      <c r="D963" s="82">
        <f t="shared" ref="D963:D1026" ca="1" si="108">IF($A963="","",IFERROR(INDIRECT("'"&amp;$A963&amp;"'!B"&amp;$B963),""))</f>
        <v>0</v>
      </c>
      <c r="E963" s="83">
        <f t="shared" ref="E963:E1026" ca="1" si="109">IF($A963="","",IFERROR(INDIRECT("'"&amp;$A963&amp;"'!D"&amp;$B963),""))</f>
        <v>0</v>
      </c>
      <c r="F963" s="82">
        <f t="shared" ref="F963:F1026" ca="1" si="110">IF($A963="","",IFERROR(INDIRECT("'"&amp;$A963&amp;"'!E"&amp;$B963),0))</f>
        <v>0</v>
      </c>
      <c r="G963" s="83">
        <f t="shared" ref="G963:G1026" ca="1" si="111">IF($A963="","",IFERROR(INDIRECT("'"&amp;$A963&amp;"'!F"&amp;$B963),0))</f>
        <v>0</v>
      </c>
      <c r="O963" s="85" t="s">
        <v>4723</v>
      </c>
      <c r="P963" s="85" t="s">
        <v>4724</v>
      </c>
      <c r="Q963" s="88">
        <v>175</v>
      </c>
      <c r="R963" s="85">
        <v>0</v>
      </c>
    </row>
    <row r="964" spans="1:18" x14ac:dyDescent="0.3">
      <c r="A964" s="82" t="str">
        <f t="shared" si="105"/>
        <v>TPU CANDY CASE</v>
      </c>
      <c r="B964" s="82">
        <f t="shared" si="106"/>
        <v>65</v>
      </c>
      <c r="C964" s="82">
        <f t="shared" ca="1" si="107"/>
        <v>0</v>
      </c>
      <c r="D964" s="82">
        <f t="shared" ca="1" si="108"/>
        <v>0</v>
      </c>
      <c r="E964" s="83">
        <f t="shared" ca="1" si="109"/>
        <v>0</v>
      </c>
      <c r="F964" s="82">
        <f t="shared" ca="1" si="110"/>
        <v>0</v>
      </c>
      <c r="G964" s="83">
        <f t="shared" ca="1" si="111"/>
        <v>0</v>
      </c>
      <c r="O964" s="85" t="s">
        <v>4725</v>
      </c>
      <c r="P964" s="85" t="s">
        <v>4726</v>
      </c>
      <c r="Q964" s="88">
        <v>175</v>
      </c>
      <c r="R964" s="85">
        <v>0</v>
      </c>
    </row>
    <row r="965" spans="1:18" x14ac:dyDescent="0.3">
      <c r="A965" s="82" t="str">
        <f t="shared" si="105"/>
        <v>TPU CANDY CASE</v>
      </c>
      <c r="B965" s="82">
        <f t="shared" si="106"/>
        <v>66</v>
      </c>
      <c r="C965" s="82">
        <f t="shared" ca="1" si="107"/>
        <v>0</v>
      </c>
      <c r="D965" s="82">
        <f t="shared" ca="1" si="108"/>
        <v>0</v>
      </c>
      <c r="E965" s="83">
        <f t="shared" ca="1" si="109"/>
        <v>0</v>
      </c>
      <c r="F965" s="82">
        <f t="shared" ca="1" si="110"/>
        <v>0</v>
      </c>
      <c r="G965" s="83">
        <f t="shared" ca="1" si="111"/>
        <v>0</v>
      </c>
      <c r="O965" s="85" t="s">
        <v>4727</v>
      </c>
      <c r="P965" s="85" t="s">
        <v>4728</v>
      </c>
      <c r="Q965" s="88">
        <v>175</v>
      </c>
      <c r="R965" s="85">
        <v>0</v>
      </c>
    </row>
    <row r="966" spans="1:18" x14ac:dyDescent="0.3">
      <c r="A966" s="82" t="str">
        <f t="shared" si="105"/>
        <v>TPU CANDY CASE</v>
      </c>
      <c r="B966" s="82">
        <f t="shared" si="106"/>
        <v>67</v>
      </c>
      <c r="C966" s="82">
        <f t="shared" ca="1" si="107"/>
        <v>0</v>
      </c>
      <c r="D966" s="82">
        <f t="shared" ca="1" si="108"/>
        <v>0</v>
      </c>
      <c r="E966" s="83">
        <f t="shared" ca="1" si="109"/>
        <v>0</v>
      </c>
      <c r="F966" s="82">
        <f t="shared" ca="1" si="110"/>
        <v>0</v>
      </c>
      <c r="G966" s="83">
        <f t="shared" ca="1" si="111"/>
        <v>0</v>
      </c>
      <c r="O966" s="85" t="s">
        <v>4729</v>
      </c>
      <c r="P966" s="85" t="s">
        <v>4730</v>
      </c>
      <c r="Q966" s="88">
        <v>175</v>
      </c>
      <c r="R966" s="85">
        <v>0</v>
      </c>
    </row>
    <row r="967" spans="1:18" x14ac:dyDescent="0.3">
      <c r="A967" s="82" t="str">
        <f t="shared" si="105"/>
        <v>TPU CANDY CASE</v>
      </c>
      <c r="B967" s="82">
        <f t="shared" si="106"/>
        <v>68</v>
      </c>
      <c r="C967" s="82">
        <f t="shared" ca="1" si="107"/>
        <v>0</v>
      </c>
      <c r="D967" s="82">
        <f t="shared" ca="1" si="108"/>
        <v>0</v>
      </c>
      <c r="E967" s="83">
        <f t="shared" ca="1" si="109"/>
        <v>0</v>
      </c>
      <c r="F967" s="82">
        <f t="shared" ca="1" si="110"/>
        <v>0</v>
      </c>
      <c r="G967" s="83">
        <f t="shared" ca="1" si="111"/>
        <v>0</v>
      </c>
      <c r="O967" s="85" t="s">
        <v>4731</v>
      </c>
      <c r="P967" s="85" t="s">
        <v>4732</v>
      </c>
      <c r="Q967" s="88">
        <v>175</v>
      </c>
      <c r="R967" s="85">
        <v>0</v>
      </c>
    </row>
    <row r="968" spans="1:18" x14ac:dyDescent="0.3">
      <c r="A968" s="82" t="str">
        <f t="shared" si="105"/>
        <v>TPU CANDY CASE</v>
      </c>
      <c r="B968" s="82">
        <f t="shared" si="106"/>
        <v>69</v>
      </c>
      <c r="C968" s="82">
        <f t="shared" ca="1" si="107"/>
        <v>0</v>
      </c>
      <c r="D968" s="82">
        <f t="shared" ca="1" si="108"/>
        <v>0</v>
      </c>
      <c r="E968" s="83">
        <f t="shared" ca="1" si="109"/>
        <v>0</v>
      </c>
      <c r="F968" s="82">
        <f t="shared" ca="1" si="110"/>
        <v>0</v>
      </c>
      <c r="G968" s="83">
        <f t="shared" ca="1" si="111"/>
        <v>0</v>
      </c>
      <c r="O968" s="85" t="s">
        <v>4733</v>
      </c>
      <c r="P968" s="85" t="s">
        <v>4734</v>
      </c>
      <c r="Q968" s="88">
        <v>175</v>
      </c>
      <c r="R968" s="85">
        <v>0</v>
      </c>
    </row>
    <row r="969" spans="1:18" x14ac:dyDescent="0.3">
      <c r="A969" s="82" t="str">
        <f t="shared" si="105"/>
        <v>TPU CANDY CASE</v>
      </c>
      <c r="B969" s="82">
        <f t="shared" si="106"/>
        <v>70</v>
      </c>
      <c r="C969" s="82">
        <f t="shared" ca="1" si="107"/>
        <v>0</v>
      </c>
      <c r="D969" s="82">
        <f t="shared" ca="1" si="108"/>
        <v>0</v>
      </c>
      <c r="E969" s="83">
        <f t="shared" ca="1" si="109"/>
        <v>0</v>
      </c>
      <c r="F969" s="82">
        <f t="shared" ca="1" si="110"/>
        <v>0</v>
      </c>
      <c r="G969" s="83">
        <f t="shared" ca="1" si="111"/>
        <v>0</v>
      </c>
      <c r="O969" s="85" t="s">
        <v>4735</v>
      </c>
      <c r="P969" s="85" t="s">
        <v>4736</v>
      </c>
      <c r="Q969" s="88">
        <v>175</v>
      </c>
      <c r="R969" s="85">
        <v>0</v>
      </c>
    </row>
    <row r="970" spans="1:18" x14ac:dyDescent="0.3">
      <c r="A970" s="82" t="str">
        <f t="shared" si="105"/>
        <v>TPU CANDY CASE</v>
      </c>
      <c r="B970" s="82">
        <f t="shared" si="106"/>
        <v>71</v>
      </c>
      <c r="C970" s="82">
        <f t="shared" ca="1" si="107"/>
        <v>0</v>
      </c>
      <c r="D970" s="82">
        <f t="shared" ca="1" si="108"/>
        <v>0</v>
      </c>
      <c r="E970" s="83">
        <f t="shared" ca="1" si="109"/>
        <v>0</v>
      </c>
      <c r="F970" s="82">
        <f t="shared" ca="1" si="110"/>
        <v>0</v>
      </c>
      <c r="G970" s="83">
        <f t="shared" ca="1" si="111"/>
        <v>0</v>
      </c>
      <c r="O970" s="85" t="s">
        <v>4737</v>
      </c>
      <c r="P970" s="85" t="s">
        <v>4738</v>
      </c>
      <c r="Q970" s="88">
        <v>175</v>
      </c>
      <c r="R970" s="85">
        <v>0</v>
      </c>
    </row>
    <row r="971" spans="1:18" x14ac:dyDescent="0.3">
      <c r="A971" s="82" t="str">
        <f t="shared" si="105"/>
        <v>TPU CANDY CASE</v>
      </c>
      <c r="B971" s="82">
        <f t="shared" si="106"/>
        <v>72</v>
      </c>
      <c r="C971" s="82">
        <f t="shared" ca="1" si="107"/>
        <v>0</v>
      </c>
      <c r="D971" s="82">
        <f t="shared" ca="1" si="108"/>
        <v>0</v>
      </c>
      <c r="E971" s="83">
        <f t="shared" ca="1" si="109"/>
        <v>0</v>
      </c>
      <c r="F971" s="82">
        <f t="shared" ca="1" si="110"/>
        <v>0</v>
      </c>
      <c r="G971" s="83">
        <f t="shared" ca="1" si="111"/>
        <v>0</v>
      </c>
      <c r="O971" s="85" t="s">
        <v>4739</v>
      </c>
      <c r="P971" s="85" t="s">
        <v>4740</v>
      </c>
      <c r="Q971" s="88">
        <v>175</v>
      </c>
      <c r="R971" s="85">
        <v>0</v>
      </c>
    </row>
    <row r="972" spans="1:18" x14ac:dyDescent="0.3">
      <c r="A972" s="82" t="str">
        <f t="shared" si="105"/>
        <v>TPU CANDY CASE</v>
      </c>
      <c r="B972" s="82">
        <f t="shared" si="106"/>
        <v>73</v>
      </c>
      <c r="C972" s="82">
        <f t="shared" ca="1" si="107"/>
        <v>0</v>
      </c>
      <c r="D972" s="82">
        <f t="shared" ca="1" si="108"/>
        <v>0</v>
      </c>
      <c r="E972" s="83">
        <f t="shared" ca="1" si="109"/>
        <v>0</v>
      </c>
      <c r="F972" s="82">
        <f t="shared" ca="1" si="110"/>
        <v>0</v>
      </c>
      <c r="G972" s="83">
        <f t="shared" ca="1" si="111"/>
        <v>0</v>
      </c>
      <c r="O972" s="85" t="s">
        <v>4741</v>
      </c>
      <c r="P972" s="85" t="s">
        <v>4742</v>
      </c>
      <c r="Q972" s="88">
        <v>175</v>
      </c>
      <c r="R972" s="85">
        <v>0</v>
      </c>
    </row>
    <row r="973" spans="1:18" x14ac:dyDescent="0.3">
      <c r="A973" s="82" t="str">
        <f t="shared" si="105"/>
        <v>TPU CANDY CASE</v>
      </c>
      <c r="B973" s="82">
        <f t="shared" si="106"/>
        <v>74</v>
      </c>
      <c r="C973" s="82">
        <f t="shared" ca="1" si="107"/>
        <v>0</v>
      </c>
      <c r="D973" s="82">
        <f t="shared" ca="1" si="108"/>
        <v>0</v>
      </c>
      <c r="E973" s="83">
        <f t="shared" ca="1" si="109"/>
        <v>0</v>
      </c>
      <c r="F973" s="82">
        <f t="shared" ca="1" si="110"/>
        <v>0</v>
      </c>
      <c r="G973" s="83">
        <f t="shared" ca="1" si="111"/>
        <v>0</v>
      </c>
      <c r="O973" s="85" t="s">
        <v>4743</v>
      </c>
      <c r="P973" s="85" t="s">
        <v>4744</v>
      </c>
      <c r="Q973" s="88">
        <v>175</v>
      </c>
      <c r="R973" s="85">
        <v>0</v>
      </c>
    </row>
    <row r="974" spans="1:18" x14ac:dyDescent="0.3">
      <c r="A974" s="82" t="str">
        <f t="shared" si="105"/>
        <v>TPU CANDY CASE</v>
      </c>
      <c r="B974" s="82">
        <f t="shared" si="106"/>
        <v>75</v>
      </c>
      <c r="C974" s="82">
        <f t="shared" ca="1" si="107"/>
        <v>0</v>
      </c>
      <c r="D974" s="82">
        <f t="shared" ca="1" si="108"/>
        <v>0</v>
      </c>
      <c r="E974" s="83">
        <f t="shared" ca="1" si="109"/>
        <v>0</v>
      </c>
      <c r="F974" s="82">
        <f t="shared" ca="1" si="110"/>
        <v>0</v>
      </c>
      <c r="G974" s="83">
        <f t="shared" ca="1" si="111"/>
        <v>0</v>
      </c>
      <c r="O974" s="85" t="s">
        <v>4745</v>
      </c>
      <c r="P974" s="85" t="s">
        <v>4746</v>
      </c>
      <c r="Q974" s="88">
        <v>175</v>
      </c>
      <c r="R974" s="85">
        <v>0</v>
      </c>
    </row>
    <row r="975" spans="1:18" x14ac:dyDescent="0.3">
      <c r="A975" s="82" t="str">
        <f t="shared" si="105"/>
        <v>TPU CANDY CASE</v>
      </c>
      <c r="B975" s="82">
        <f t="shared" si="106"/>
        <v>76</v>
      </c>
      <c r="C975" s="82">
        <f t="shared" ca="1" si="107"/>
        <v>0</v>
      </c>
      <c r="D975" s="82">
        <f t="shared" ca="1" si="108"/>
        <v>0</v>
      </c>
      <c r="E975" s="83">
        <f t="shared" ca="1" si="109"/>
        <v>0</v>
      </c>
      <c r="F975" s="82">
        <f t="shared" ca="1" si="110"/>
        <v>0</v>
      </c>
      <c r="G975" s="83">
        <f t="shared" ca="1" si="111"/>
        <v>0</v>
      </c>
      <c r="O975" s="85" t="s">
        <v>4747</v>
      </c>
      <c r="P975" s="85" t="s">
        <v>4748</v>
      </c>
      <c r="Q975" s="88">
        <v>175</v>
      </c>
      <c r="R975" s="85">
        <v>0</v>
      </c>
    </row>
    <row r="976" spans="1:18" x14ac:dyDescent="0.3">
      <c r="A976" s="82" t="str">
        <f t="shared" si="105"/>
        <v>TPU CANDY CASE</v>
      </c>
      <c r="B976" s="82">
        <f t="shared" si="106"/>
        <v>77</v>
      </c>
      <c r="C976" s="82">
        <f t="shared" ca="1" si="107"/>
        <v>0</v>
      </c>
      <c r="D976" s="82">
        <f t="shared" ca="1" si="108"/>
        <v>0</v>
      </c>
      <c r="E976" s="83">
        <f t="shared" ca="1" si="109"/>
        <v>0</v>
      </c>
      <c r="F976" s="82">
        <f t="shared" ca="1" si="110"/>
        <v>0</v>
      </c>
      <c r="G976" s="83">
        <f t="shared" ca="1" si="111"/>
        <v>0</v>
      </c>
      <c r="O976" s="85" t="s">
        <v>4749</v>
      </c>
      <c r="P976" s="85" t="s">
        <v>4750</v>
      </c>
      <c r="Q976" s="88">
        <v>175</v>
      </c>
      <c r="R976" s="85">
        <v>0</v>
      </c>
    </row>
    <row r="977" spans="1:18" x14ac:dyDescent="0.3">
      <c r="A977" s="82" t="str">
        <f t="shared" si="105"/>
        <v>TPU CANDY CASE</v>
      </c>
      <c r="B977" s="82">
        <f t="shared" si="106"/>
        <v>78</v>
      </c>
      <c r="C977" s="82">
        <f t="shared" ca="1" si="107"/>
        <v>0</v>
      </c>
      <c r="D977" s="82">
        <f t="shared" ca="1" si="108"/>
        <v>0</v>
      </c>
      <c r="E977" s="83">
        <f t="shared" ca="1" si="109"/>
        <v>0</v>
      </c>
      <c r="F977" s="82">
        <f t="shared" ca="1" si="110"/>
        <v>0</v>
      </c>
      <c r="G977" s="83">
        <f t="shared" ca="1" si="111"/>
        <v>0</v>
      </c>
      <c r="O977" s="85" t="s">
        <v>4751</v>
      </c>
      <c r="P977" s="85" t="s">
        <v>4752</v>
      </c>
      <c r="Q977" s="88">
        <v>175</v>
      </c>
      <c r="R977" s="85">
        <v>0</v>
      </c>
    </row>
    <row r="978" spans="1:18" x14ac:dyDescent="0.3">
      <c r="A978" s="82" t="str">
        <f t="shared" si="105"/>
        <v>TPU CANDY CASE</v>
      </c>
      <c r="B978" s="82">
        <f t="shared" si="106"/>
        <v>79</v>
      </c>
      <c r="C978" s="82">
        <f t="shared" ca="1" si="107"/>
        <v>0</v>
      </c>
      <c r="D978" s="82">
        <f t="shared" ca="1" si="108"/>
        <v>0</v>
      </c>
      <c r="E978" s="83">
        <f t="shared" ca="1" si="109"/>
        <v>0</v>
      </c>
      <c r="F978" s="82">
        <f t="shared" ca="1" si="110"/>
        <v>0</v>
      </c>
      <c r="G978" s="83">
        <f t="shared" ca="1" si="111"/>
        <v>0</v>
      </c>
      <c r="O978" s="85" t="s">
        <v>4753</v>
      </c>
      <c r="P978" s="85" t="s">
        <v>4754</v>
      </c>
      <c r="Q978" s="88">
        <v>175</v>
      </c>
      <c r="R978" s="85">
        <v>0</v>
      </c>
    </row>
    <row r="979" spans="1:18" x14ac:dyDescent="0.3">
      <c r="A979" s="82" t="str">
        <f t="shared" si="105"/>
        <v>TPU CANDY CASE</v>
      </c>
      <c r="B979" s="82">
        <f t="shared" si="106"/>
        <v>80</v>
      </c>
      <c r="C979" s="82">
        <f t="shared" ca="1" si="107"/>
        <v>0</v>
      </c>
      <c r="D979" s="82">
        <f t="shared" ca="1" si="108"/>
        <v>0</v>
      </c>
      <c r="E979" s="83">
        <f t="shared" ca="1" si="109"/>
        <v>0</v>
      </c>
      <c r="F979" s="82">
        <f t="shared" ca="1" si="110"/>
        <v>0</v>
      </c>
      <c r="G979" s="83">
        <f t="shared" ca="1" si="111"/>
        <v>0</v>
      </c>
      <c r="O979" s="85" t="s">
        <v>4755</v>
      </c>
      <c r="P979" s="85" t="s">
        <v>4756</v>
      </c>
      <c r="Q979" s="88">
        <v>175</v>
      </c>
      <c r="R979" s="85">
        <v>0</v>
      </c>
    </row>
    <row r="980" spans="1:18" x14ac:dyDescent="0.3">
      <c r="A980" s="82" t="str">
        <f t="shared" si="105"/>
        <v>TPU CANDY CASE</v>
      </c>
      <c r="B980" s="82">
        <f t="shared" si="106"/>
        <v>81</v>
      </c>
      <c r="C980" s="82">
        <f t="shared" ca="1" si="107"/>
        <v>0</v>
      </c>
      <c r="D980" s="82">
        <f t="shared" ca="1" si="108"/>
        <v>0</v>
      </c>
      <c r="E980" s="83">
        <f t="shared" ca="1" si="109"/>
        <v>0</v>
      </c>
      <c r="F980" s="82">
        <f t="shared" ca="1" si="110"/>
        <v>0</v>
      </c>
      <c r="G980" s="83">
        <f t="shared" ca="1" si="111"/>
        <v>0</v>
      </c>
      <c r="O980" s="85" t="s">
        <v>4757</v>
      </c>
      <c r="P980" s="85" t="s">
        <v>4758</v>
      </c>
      <c r="Q980" s="88">
        <v>175</v>
      </c>
      <c r="R980" s="85">
        <v>0</v>
      </c>
    </row>
    <row r="981" spans="1:18" x14ac:dyDescent="0.3">
      <c r="A981" s="82" t="str">
        <f t="shared" si="105"/>
        <v>TPU CANDY CASE</v>
      </c>
      <c r="B981" s="82">
        <f t="shared" si="106"/>
        <v>82</v>
      </c>
      <c r="C981" s="82">
        <f t="shared" ca="1" si="107"/>
        <v>0</v>
      </c>
      <c r="D981" s="82">
        <f t="shared" ca="1" si="108"/>
        <v>0</v>
      </c>
      <c r="E981" s="83">
        <f t="shared" ca="1" si="109"/>
        <v>0</v>
      </c>
      <c r="F981" s="82">
        <f t="shared" ca="1" si="110"/>
        <v>0</v>
      </c>
      <c r="G981" s="83">
        <f t="shared" ca="1" si="111"/>
        <v>0</v>
      </c>
      <c r="O981" s="85" t="s">
        <v>4759</v>
      </c>
      <c r="P981" s="85" t="s">
        <v>4760</v>
      </c>
      <c r="Q981" s="88">
        <v>175</v>
      </c>
      <c r="R981" s="85">
        <v>0</v>
      </c>
    </row>
    <row r="982" spans="1:18" x14ac:dyDescent="0.3">
      <c r="A982" s="82" t="str">
        <f t="shared" si="105"/>
        <v>TPU CANDY CASE</v>
      </c>
      <c r="B982" s="82">
        <f t="shared" si="106"/>
        <v>83</v>
      </c>
      <c r="C982" s="82">
        <f t="shared" ca="1" si="107"/>
        <v>0</v>
      </c>
      <c r="D982" s="82">
        <f t="shared" ca="1" si="108"/>
        <v>0</v>
      </c>
      <c r="E982" s="83">
        <f t="shared" ca="1" si="109"/>
        <v>0</v>
      </c>
      <c r="F982" s="82">
        <f t="shared" ca="1" si="110"/>
        <v>0</v>
      </c>
      <c r="G982" s="83">
        <f t="shared" ca="1" si="111"/>
        <v>0</v>
      </c>
      <c r="O982" s="85" t="s">
        <v>4761</v>
      </c>
      <c r="P982" s="85" t="s">
        <v>4762</v>
      </c>
      <c r="Q982" s="88">
        <v>175</v>
      </c>
      <c r="R982" s="85">
        <v>0</v>
      </c>
    </row>
    <row r="983" spans="1:18" x14ac:dyDescent="0.3">
      <c r="A983" s="82" t="str">
        <f t="shared" si="105"/>
        <v>TPU CANDY CASE</v>
      </c>
      <c r="B983" s="82">
        <f t="shared" si="106"/>
        <v>84</v>
      </c>
      <c r="C983" s="82">
        <f t="shared" ca="1" si="107"/>
        <v>0</v>
      </c>
      <c r="D983" s="82">
        <f t="shared" ca="1" si="108"/>
        <v>0</v>
      </c>
      <c r="E983" s="83">
        <f t="shared" ca="1" si="109"/>
        <v>0</v>
      </c>
      <c r="F983" s="82">
        <f t="shared" ca="1" si="110"/>
        <v>0</v>
      </c>
      <c r="G983" s="83">
        <f t="shared" ca="1" si="111"/>
        <v>0</v>
      </c>
      <c r="O983" s="85" t="s">
        <v>4763</v>
      </c>
      <c r="P983" s="85" t="s">
        <v>4764</v>
      </c>
      <c r="Q983" s="88">
        <v>175</v>
      </c>
      <c r="R983" s="85">
        <v>0</v>
      </c>
    </row>
    <row r="984" spans="1:18" x14ac:dyDescent="0.3">
      <c r="A984" s="82" t="str">
        <f t="shared" si="105"/>
        <v>TPU CANDY CASE</v>
      </c>
      <c r="B984" s="82">
        <f t="shared" si="106"/>
        <v>85</v>
      </c>
      <c r="C984" s="82">
        <f t="shared" ca="1" si="107"/>
        <v>0</v>
      </c>
      <c r="D984" s="82">
        <f t="shared" ca="1" si="108"/>
        <v>0</v>
      </c>
      <c r="E984" s="83">
        <f t="shared" ca="1" si="109"/>
        <v>0</v>
      </c>
      <c r="F984" s="82">
        <f t="shared" ca="1" si="110"/>
        <v>0</v>
      </c>
      <c r="G984" s="83">
        <f t="shared" ca="1" si="111"/>
        <v>0</v>
      </c>
      <c r="O984" s="85" t="s">
        <v>4765</v>
      </c>
      <c r="P984" s="85" t="s">
        <v>4766</v>
      </c>
      <c r="Q984" s="88">
        <v>175</v>
      </c>
      <c r="R984" s="85">
        <v>0</v>
      </c>
    </row>
    <row r="985" spans="1:18" x14ac:dyDescent="0.3">
      <c r="A985" s="82" t="str">
        <f t="shared" si="105"/>
        <v>TPU CANDY CASE</v>
      </c>
      <c r="B985" s="82">
        <f t="shared" si="106"/>
        <v>86</v>
      </c>
      <c r="C985" s="82">
        <f t="shared" ca="1" si="107"/>
        <v>0</v>
      </c>
      <c r="D985" s="82">
        <f t="shared" ca="1" si="108"/>
        <v>0</v>
      </c>
      <c r="E985" s="83">
        <f t="shared" ca="1" si="109"/>
        <v>0</v>
      </c>
      <c r="F985" s="82">
        <f t="shared" ca="1" si="110"/>
        <v>0</v>
      </c>
      <c r="G985" s="83">
        <f t="shared" ca="1" si="111"/>
        <v>0</v>
      </c>
      <c r="O985" s="85" t="s">
        <v>4767</v>
      </c>
      <c r="P985" s="85" t="s">
        <v>4768</v>
      </c>
      <c r="Q985" s="88">
        <v>175</v>
      </c>
      <c r="R985" s="85">
        <v>0</v>
      </c>
    </row>
    <row r="986" spans="1:18" x14ac:dyDescent="0.3">
      <c r="A986" s="82" t="str">
        <f t="shared" si="105"/>
        <v>TPU CANDY CASE</v>
      </c>
      <c r="B986" s="82">
        <f t="shared" si="106"/>
        <v>87</v>
      </c>
      <c r="C986" s="82">
        <f t="shared" ca="1" si="107"/>
        <v>0</v>
      </c>
      <c r="D986" s="82">
        <f t="shared" ca="1" si="108"/>
        <v>0</v>
      </c>
      <c r="E986" s="83">
        <f t="shared" ca="1" si="109"/>
        <v>0</v>
      </c>
      <c r="F986" s="82">
        <f t="shared" ca="1" si="110"/>
        <v>0</v>
      </c>
      <c r="G986" s="83">
        <f t="shared" ca="1" si="111"/>
        <v>0</v>
      </c>
      <c r="O986" s="85" t="s">
        <v>4769</v>
      </c>
      <c r="P986" s="85" t="s">
        <v>4770</v>
      </c>
      <c r="Q986" s="88">
        <v>175</v>
      </c>
      <c r="R986" s="85">
        <v>0</v>
      </c>
    </row>
    <row r="987" spans="1:18" x14ac:dyDescent="0.3">
      <c r="A987" s="82" t="str">
        <f t="shared" si="105"/>
        <v>TPU CANDY CASE</v>
      </c>
      <c r="B987" s="82">
        <f t="shared" si="106"/>
        <v>88</v>
      </c>
      <c r="C987" s="82">
        <f t="shared" ca="1" si="107"/>
        <v>0</v>
      </c>
      <c r="D987" s="82">
        <f t="shared" ca="1" si="108"/>
        <v>0</v>
      </c>
      <c r="E987" s="83">
        <f t="shared" ca="1" si="109"/>
        <v>0</v>
      </c>
      <c r="F987" s="82">
        <f t="shared" ca="1" si="110"/>
        <v>0</v>
      </c>
      <c r="G987" s="83">
        <f t="shared" ca="1" si="111"/>
        <v>0</v>
      </c>
      <c r="O987" s="85" t="s">
        <v>4771</v>
      </c>
      <c r="P987" s="85" t="s">
        <v>4772</v>
      </c>
      <c r="Q987" s="88">
        <v>175</v>
      </c>
      <c r="R987" s="85">
        <v>0</v>
      </c>
    </row>
    <row r="988" spans="1:18" x14ac:dyDescent="0.3">
      <c r="A988" s="82" t="str">
        <f t="shared" si="105"/>
        <v>TPU CANDY CASE</v>
      </c>
      <c r="B988" s="82">
        <f t="shared" si="106"/>
        <v>89</v>
      </c>
      <c r="C988" s="82">
        <f t="shared" ca="1" si="107"/>
        <v>0</v>
      </c>
      <c r="D988" s="82">
        <f t="shared" ca="1" si="108"/>
        <v>0</v>
      </c>
      <c r="E988" s="83">
        <f t="shared" ca="1" si="109"/>
        <v>0</v>
      </c>
      <c r="F988" s="82">
        <f t="shared" ca="1" si="110"/>
        <v>0</v>
      </c>
      <c r="G988" s="83">
        <f t="shared" ca="1" si="111"/>
        <v>0</v>
      </c>
      <c r="O988" s="85" t="s">
        <v>4773</v>
      </c>
      <c r="P988" s="85" t="s">
        <v>4774</v>
      </c>
      <c r="Q988" s="88">
        <v>175</v>
      </c>
      <c r="R988" s="85">
        <v>0</v>
      </c>
    </row>
    <row r="989" spans="1:18" x14ac:dyDescent="0.3">
      <c r="A989" s="82" t="str">
        <f t="shared" si="105"/>
        <v>TPU CANDY CASE</v>
      </c>
      <c r="B989" s="82">
        <f t="shared" si="106"/>
        <v>90</v>
      </c>
      <c r="C989" s="82">
        <f t="shared" ca="1" si="107"/>
        <v>0</v>
      </c>
      <c r="D989" s="82">
        <f t="shared" ca="1" si="108"/>
        <v>0</v>
      </c>
      <c r="E989" s="83">
        <f t="shared" ca="1" si="109"/>
        <v>0</v>
      </c>
      <c r="F989" s="82">
        <f t="shared" ca="1" si="110"/>
        <v>0</v>
      </c>
      <c r="G989" s="83">
        <f t="shared" ca="1" si="111"/>
        <v>0</v>
      </c>
      <c r="O989" s="85" t="s">
        <v>4775</v>
      </c>
      <c r="P989" s="85" t="s">
        <v>4776</v>
      </c>
      <c r="Q989" s="88">
        <v>175</v>
      </c>
      <c r="R989" s="85">
        <v>0</v>
      </c>
    </row>
    <row r="990" spans="1:18" x14ac:dyDescent="0.3">
      <c r="A990" s="82" t="str">
        <f t="shared" si="105"/>
        <v>TPU CANDY CASE</v>
      </c>
      <c r="B990" s="82">
        <f t="shared" si="106"/>
        <v>91</v>
      </c>
      <c r="C990" s="82">
        <f t="shared" ca="1" si="107"/>
        <v>0</v>
      </c>
      <c r="D990" s="82">
        <f t="shared" ca="1" si="108"/>
        <v>0</v>
      </c>
      <c r="E990" s="83">
        <f t="shared" ca="1" si="109"/>
        <v>0</v>
      </c>
      <c r="F990" s="82">
        <f t="shared" ca="1" si="110"/>
        <v>0</v>
      </c>
      <c r="G990" s="83">
        <f t="shared" ca="1" si="111"/>
        <v>0</v>
      </c>
      <c r="O990" s="85" t="s">
        <v>4777</v>
      </c>
      <c r="P990" s="85" t="s">
        <v>4778</v>
      </c>
      <c r="Q990" s="88">
        <v>175</v>
      </c>
      <c r="R990" s="85">
        <v>0</v>
      </c>
    </row>
    <row r="991" spans="1:18" x14ac:dyDescent="0.3">
      <c r="A991" s="82" t="str">
        <f t="shared" si="105"/>
        <v>TPU CANDY CASE</v>
      </c>
      <c r="B991" s="82">
        <f t="shared" si="106"/>
        <v>92</v>
      </c>
      <c r="C991" s="82">
        <f t="shared" ca="1" si="107"/>
        <v>0</v>
      </c>
      <c r="D991" s="82">
        <f t="shared" ca="1" si="108"/>
        <v>0</v>
      </c>
      <c r="E991" s="83">
        <f t="shared" ca="1" si="109"/>
        <v>0</v>
      </c>
      <c r="F991" s="82">
        <f t="shared" ca="1" si="110"/>
        <v>0</v>
      </c>
      <c r="G991" s="83">
        <f t="shared" ca="1" si="111"/>
        <v>0</v>
      </c>
      <c r="O991" s="85" t="s">
        <v>4779</v>
      </c>
      <c r="P991" s="85" t="s">
        <v>4780</v>
      </c>
      <c r="Q991" s="88">
        <v>175</v>
      </c>
      <c r="R991" s="85">
        <v>0</v>
      </c>
    </row>
    <row r="992" spans="1:18" x14ac:dyDescent="0.3">
      <c r="A992" s="82" t="str">
        <f t="shared" si="105"/>
        <v>TPU CANDY CASE</v>
      </c>
      <c r="B992" s="82">
        <f t="shared" si="106"/>
        <v>93</v>
      </c>
      <c r="C992" s="82">
        <f t="shared" ca="1" si="107"/>
        <v>0</v>
      </c>
      <c r="D992" s="82">
        <f t="shared" ca="1" si="108"/>
        <v>0</v>
      </c>
      <c r="E992" s="83">
        <f t="shared" ca="1" si="109"/>
        <v>0</v>
      </c>
      <c r="F992" s="82">
        <f t="shared" ca="1" si="110"/>
        <v>0</v>
      </c>
      <c r="G992" s="83">
        <f t="shared" ca="1" si="111"/>
        <v>0</v>
      </c>
      <c r="O992" s="85" t="s">
        <v>4781</v>
      </c>
      <c r="P992" s="85" t="s">
        <v>34548</v>
      </c>
      <c r="Q992" s="88">
        <v>175</v>
      </c>
      <c r="R992" s="85">
        <v>0</v>
      </c>
    </row>
    <row r="993" spans="1:18" x14ac:dyDescent="0.3">
      <c r="A993" s="82" t="str">
        <f t="shared" si="105"/>
        <v>TPU CANDY CASE</v>
      </c>
      <c r="B993" s="82">
        <f t="shared" si="106"/>
        <v>94</v>
      </c>
      <c r="C993" s="82">
        <f t="shared" ca="1" si="107"/>
        <v>0</v>
      </c>
      <c r="D993" s="82">
        <f t="shared" ca="1" si="108"/>
        <v>0</v>
      </c>
      <c r="E993" s="83">
        <f t="shared" ca="1" si="109"/>
        <v>0</v>
      </c>
      <c r="F993" s="82">
        <f t="shared" ca="1" si="110"/>
        <v>0</v>
      </c>
      <c r="G993" s="83">
        <f t="shared" ca="1" si="111"/>
        <v>0</v>
      </c>
      <c r="O993" s="85" t="s">
        <v>4782</v>
      </c>
      <c r="P993" s="85" t="s">
        <v>4783</v>
      </c>
      <c r="Q993" s="88">
        <v>175</v>
      </c>
      <c r="R993" s="85">
        <v>0</v>
      </c>
    </row>
    <row r="994" spans="1:18" x14ac:dyDescent="0.3">
      <c r="A994" s="82" t="str">
        <f t="shared" si="105"/>
        <v>TPU CANDY CASE</v>
      </c>
      <c r="B994" s="82">
        <f t="shared" si="106"/>
        <v>95</v>
      </c>
      <c r="C994" s="82">
        <f t="shared" ca="1" si="107"/>
        <v>0</v>
      </c>
      <c r="D994" s="82">
        <f t="shared" ca="1" si="108"/>
        <v>0</v>
      </c>
      <c r="E994" s="83">
        <f t="shared" ca="1" si="109"/>
        <v>0</v>
      </c>
      <c r="F994" s="82">
        <f t="shared" ca="1" si="110"/>
        <v>0</v>
      </c>
      <c r="G994" s="83">
        <f t="shared" ca="1" si="111"/>
        <v>0</v>
      </c>
      <c r="O994" s="85" t="s">
        <v>4784</v>
      </c>
      <c r="P994" s="85" t="s">
        <v>4785</v>
      </c>
      <c r="Q994" s="88">
        <v>175</v>
      </c>
      <c r="R994" s="85">
        <v>0</v>
      </c>
    </row>
    <row r="995" spans="1:18" x14ac:dyDescent="0.3">
      <c r="A995" s="82" t="str">
        <f t="shared" si="105"/>
        <v>TPU CANDY CASE</v>
      </c>
      <c r="B995" s="82">
        <f t="shared" si="106"/>
        <v>96</v>
      </c>
      <c r="C995" s="82">
        <f t="shared" ca="1" si="107"/>
        <v>0</v>
      </c>
      <c r="D995" s="82">
        <f t="shared" ca="1" si="108"/>
        <v>0</v>
      </c>
      <c r="E995" s="83">
        <f t="shared" ca="1" si="109"/>
        <v>0</v>
      </c>
      <c r="F995" s="82">
        <f t="shared" ca="1" si="110"/>
        <v>0</v>
      </c>
      <c r="G995" s="83">
        <f t="shared" ca="1" si="111"/>
        <v>0</v>
      </c>
      <c r="O995" s="85" t="s">
        <v>4786</v>
      </c>
      <c r="P995" s="85" t="s">
        <v>4787</v>
      </c>
      <c r="Q995" s="88">
        <v>175</v>
      </c>
      <c r="R995" s="85">
        <v>0</v>
      </c>
    </row>
    <row r="996" spans="1:18" x14ac:dyDescent="0.3">
      <c r="A996" s="82" t="str">
        <f t="shared" si="105"/>
        <v>TPU CANDY CASE</v>
      </c>
      <c r="B996" s="82">
        <f t="shared" si="106"/>
        <v>97</v>
      </c>
      <c r="C996" s="82">
        <f t="shared" ca="1" si="107"/>
        <v>0</v>
      </c>
      <c r="D996" s="82">
        <f t="shared" ca="1" si="108"/>
        <v>0</v>
      </c>
      <c r="E996" s="83">
        <f t="shared" ca="1" si="109"/>
        <v>0</v>
      </c>
      <c r="F996" s="82">
        <f t="shared" ca="1" si="110"/>
        <v>0</v>
      </c>
      <c r="G996" s="83">
        <f t="shared" ca="1" si="111"/>
        <v>0</v>
      </c>
      <c r="O996" s="85" t="s">
        <v>4788</v>
      </c>
      <c r="P996" s="85" t="s">
        <v>4789</v>
      </c>
      <c r="Q996" s="88">
        <v>175</v>
      </c>
      <c r="R996" s="85">
        <v>0</v>
      </c>
    </row>
    <row r="997" spans="1:18" x14ac:dyDescent="0.3">
      <c r="A997" s="82" t="str">
        <f t="shared" si="105"/>
        <v>TPU CANDY CASE</v>
      </c>
      <c r="B997" s="82">
        <f t="shared" si="106"/>
        <v>98</v>
      </c>
      <c r="C997" s="82">
        <f t="shared" ca="1" si="107"/>
        <v>0</v>
      </c>
      <c r="D997" s="82">
        <f t="shared" ca="1" si="108"/>
        <v>0</v>
      </c>
      <c r="E997" s="83">
        <f t="shared" ca="1" si="109"/>
        <v>0</v>
      </c>
      <c r="F997" s="82">
        <f t="shared" ca="1" si="110"/>
        <v>0</v>
      </c>
      <c r="G997" s="83">
        <f t="shared" ca="1" si="111"/>
        <v>0</v>
      </c>
      <c r="O997" s="85" t="s">
        <v>4790</v>
      </c>
      <c r="P997" s="85" t="s">
        <v>4791</v>
      </c>
      <c r="Q997" s="88">
        <v>175</v>
      </c>
      <c r="R997" s="85">
        <v>0</v>
      </c>
    </row>
    <row r="998" spans="1:18" x14ac:dyDescent="0.3">
      <c r="A998" s="82" t="str">
        <f t="shared" si="105"/>
        <v>TPU CANDY CASE</v>
      </c>
      <c r="B998" s="82">
        <f t="shared" si="106"/>
        <v>99</v>
      </c>
      <c r="C998" s="82">
        <f t="shared" ca="1" si="107"/>
        <v>0</v>
      </c>
      <c r="D998" s="82">
        <f t="shared" ca="1" si="108"/>
        <v>0</v>
      </c>
      <c r="E998" s="83">
        <f t="shared" ca="1" si="109"/>
        <v>0</v>
      </c>
      <c r="F998" s="82">
        <f t="shared" ca="1" si="110"/>
        <v>0</v>
      </c>
      <c r="G998" s="83">
        <f t="shared" ca="1" si="111"/>
        <v>0</v>
      </c>
      <c r="O998" s="85" t="s">
        <v>4792</v>
      </c>
      <c r="P998" s="85" t="s">
        <v>4793</v>
      </c>
      <c r="Q998" s="88">
        <v>175</v>
      </c>
      <c r="R998" s="85">
        <v>0</v>
      </c>
    </row>
    <row r="999" spans="1:18" x14ac:dyDescent="0.3">
      <c r="A999" s="82" t="str">
        <f t="shared" si="105"/>
        <v>TPU CANDY CASE</v>
      </c>
      <c r="B999" s="82">
        <f t="shared" si="106"/>
        <v>100</v>
      </c>
      <c r="C999" s="82">
        <f t="shared" ca="1" si="107"/>
        <v>0</v>
      </c>
      <c r="D999" s="82">
        <f t="shared" ca="1" si="108"/>
        <v>0</v>
      </c>
      <c r="E999" s="83">
        <f t="shared" ca="1" si="109"/>
        <v>0</v>
      </c>
      <c r="F999" s="82">
        <f t="shared" ca="1" si="110"/>
        <v>0</v>
      </c>
      <c r="G999" s="83">
        <f t="shared" ca="1" si="111"/>
        <v>0</v>
      </c>
      <c r="O999" s="85" t="s">
        <v>4794</v>
      </c>
      <c r="P999" s="85" t="s">
        <v>4795</v>
      </c>
      <c r="Q999" s="88">
        <v>175</v>
      </c>
      <c r="R999" s="85">
        <v>0</v>
      </c>
    </row>
    <row r="1000" spans="1:18" x14ac:dyDescent="0.3">
      <c r="A1000" s="82" t="str">
        <f t="shared" si="105"/>
        <v>TPU CANDY CASE</v>
      </c>
      <c r="B1000" s="82">
        <f t="shared" si="106"/>
        <v>101</v>
      </c>
      <c r="C1000" s="82">
        <f t="shared" ca="1" si="107"/>
        <v>0</v>
      </c>
      <c r="D1000" s="82">
        <f t="shared" ca="1" si="108"/>
        <v>0</v>
      </c>
      <c r="E1000" s="83">
        <f t="shared" ca="1" si="109"/>
        <v>0</v>
      </c>
      <c r="F1000" s="82">
        <f t="shared" ca="1" si="110"/>
        <v>0</v>
      </c>
      <c r="G1000" s="83">
        <f t="shared" ca="1" si="111"/>
        <v>0</v>
      </c>
      <c r="O1000" s="85" t="s">
        <v>4796</v>
      </c>
      <c r="P1000" s="85" t="s">
        <v>4797</v>
      </c>
      <c r="Q1000" s="88">
        <v>175</v>
      </c>
      <c r="R1000" s="85">
        <v>0</v>
      </c>
    </row>
    <row r="1001" spans="1:18" x14ac:dyDescent="0.3">
      <c r="A1001" s="82" t="str">
        <f t="shared" si="105"/>
        <v>TPU CANDY CASE</v>
      </c>
      <c r="B1001" s="82">
        <f t="shared" si="106"/>
        <v>102</v>
      </c>
      <c r="C1001" s="82">
        <f t="shared" ca="1" si="107"/>
        <v>0</v>
      </c>
      <c r="D1001" s="82">
        <f t="shared" ca="1" si="108"/>
        <v>0</v>
      </c>
      <c r="E1001" s="83">
        <f t="shared" ca="1" si="109"/>
        <v>0</v>
      </c>
      <c r="F1001" s="82">
        <f t="shared" ca="1" si="110"/>
        <v>0</v>
      </c>
      <c r="G1001" s="83">
        <f t="shared" ca="1" si="111"/>
        <v>0</v>
      </c>
      <c r="O1001" s="85" t="s">
        <v>4798</v>
      </c>
      <c r="P1001" s="85" t="s">
        <v>4799</v>
      </c>
      <c r="Q1001" s="88">
        <v>175</v>
      </c>
      <c r="R1001" s="85">
        <v>0</v>
      </c>
    </row>
    <row r="1002" spans="1:18" x14ac:dyDescent="0.3">
      <c r="A1002" s="82" t="str">
        <f t="shared" si="105"/>
        <v>TPU CANDY CASE</v>
      </c>
      <c r="B1002" s="82">
        <f t="shared" si="106"/>
        <v>103</v>
      </c>
      <c r="C1002" s="82">
        <f t="shared" ca="1" si="107"/>
        <v>0</v>
      </c>
      <c r="D1002" s="82">
        <f t="shared" ca="1" si="108"/>
        <v>0</v>
      </c>
      <c r="E1002" s="83">
        <f t="shared" ca="1" si="109"/>
        <v>0</v>
      </c>
      <c r="F1002" s="82">
        <f t="shared" ca="1" si="110"/>
        <v>0</v>
      </c>
      <c r="G1002" s="83">
        <f t="shared" ca="1" si="111"/>
        <v>0</v>
      </c>
      <c r="O1002" s="85" t="s">
        <v>4800</v>
      </c>
      <c r="P1002" s="85" t="s">
        <v>4801</v>
      </c>
      <c r="Q1002" s="88">
        <v>175</v>
      </c>
      <c r="R1002" s="85">
        <v>0</v>
      </c>
    </row>
    <row r="1003" spans="1:18" x14ac:dyDescent="0.3">
      <c r="A1003" s="82" t="str">
        <f t="shared" si="105"/>
        <v>TPU CANDY CASE</v>
      </c>
      <c r="B1003" s="82">
        <f t="shared" si="106"/>
        <v>104</v>
      </c>
      <c r="C1003" s="82">
        <f t="shared" ca="1" si="107"/>
        <v>0</v>
      </c>
      <c r="D1003" s="82">
        <f t="shared" ca="1" si="108"/>
        <v>0</v>
      </c>
      <c r="E1003" s="83">
        <f t="shared" ca="1" si="109"/>
        <v>0</v>
      </c>
      <c r="F1003" s="82">
        <f t="shared" ca="1" si="110"/>
        <v>0</v>
      </c>
      <c r="G1003" s="83">
        <f t="shared" ca="1" si="111"/>
        <v>0</v>
      </c>
      <c r="O1003" s="85" t="s">
        <v>4802</v>
      </c>
      <c r="P1003" s="85" t="s">
        <v>4803</v>
      </c>
      <c r="Q1003" s="88">
        <v>175</v>
      </c>
      <c r="R1003" s="85">
        <v>0</v>
      </c>
    </row>
    <row r="1004" spans="1:18" x14ac:dyDescent="0.3">
      <c r="A1004" s="82" t="str">
        <f t="shared" si="105"/>
        <v>TPU CANDY CASE</v>
      </c>
      <c r="B1004" s="82">
        <f t="shared" si="106"/>
        <v>105</v>
      </c>
      <c r="C1004" s="82">
        <f t="shared" ca="1" si="107"/>
        <v>0</v>
      </c>
      <c r="D1004" s="82">
        <f t="shared" ca="1" si="108"/>
        <v>0</v>
      </c>
      <c r="E1004" s="83">
        <f t="shared" ca="1" si="109"/>
        <v>0</v>
      </c>
      <c r="F1004" s="82">
        <f t="shared" ca="1" si="110"/>
        <v>0</v>
      </c>
      <c r="G1004" s="83">
        <f t="shared" ca="1" si="111"/>
        <v>0</v>
      </c>
      <c r="O1004" s="85" t="s">
        <v>4804</v>
      </c>
      <c r="P1004" s="85" t="s">
        <v>4805</v>
      </c>
      <c r="Q1004" s="88">
        <v>175</v>
      </c>
      <c r="R1004" s="85">
        <v>0</v>
      </c>
    </row>
    <row r="1005" spans="1:18" x14ac:dyDescent="0.3">
      <c r="A1005" s="82" t="str">
        <f t="shared" si="105"/>
        <v>TPU CANDY CASE</v>
      </c>
      <c r="B1005" s="82">
        <f t="shared" si="106"/>
        <v>106</v>
      </c>
      <c r="C1005" s="82">
        <f t="shared" ca="1" si="107"/>
        <v>0</v>
      </c>
      <c r="D1005" s="82">
        <f t="shared" ca="1" si="108"/>
        <v>0</v>
      </c>
      <c r="E1005" s="83">
        <f t="shared" ca="1" si="109"/>
        <v>0</v>
      </c>
      <c r="F1005" s="82">
        <f t="shared" ca="1" si="110"/>
        <v>0</v>
      </c>
      <c r="G1005" s="83">
        <f t="shared" ca="1" si="111"/>
        <v>0</v>
      </c>
      <c r="O1005" s="85" t="s">
        <v>4806</v>
      </c>
      <c r="P1005" s="85" t="s">
        <v>4807</v>
      </c>
      <c r="Q1005" s="88">
        <v>175</v>
      </c>
      <c r="R1005" s="85">
        <v>0</v>
      </c>
    </row>
    <row r="1006" spans="1:18" x14ac:dyDescent="0.3">
      <c r="A1006" s="82" t="str">
        <f t="shared" si="105"/>
        <v>TPU CANDY CASE</v>
      </c>
      <c r="B1006" s="82">
        <f t="shared" si="106"/>
        <v>107</v>
      </c>
      <c r="C1006" s="82">
        <f t="shared" ca="1" si="107"/>
        <v>0</v>
      </c>
      <c r="D1006" s="82">
        <f t="shared" ca="1" si="108"/>
        <v>0</v>
      </c>
      <c r="E1006" s="83">
        <f t="shared" ca="1" si="109"/>
        <v>0</v>
      </c>
      <c r="F1006" s="82">
        <f t="shared" ca="1" si="110"/>
        <v>0</v>
      </c>
      <c r="G1006" s="83">
        <f t="shared" ca="1" si="111"/>
        <v>0</v>
      </c>
      <c r="O1006" s="85" t="s">
        <v>4808</v>
      </c>
      <c r="P1006" s="85" t="s">
        <v>4809</v>
      </c>
      <c r="Q1006" s="88">
        <v>175</v>
      </c>
      <c r="R1006" s="85">
        <v>0</v>
      </c>
    </row>
    <row r="1007" spans="1:18" x14ac:dyDescent="0.3">
      <c r="A1007" s="82" t="str">
        <f t="shared" si="105"/>
        <v>TPU CANDY CASE</v>
      </c>
      <c r="B1007" s="82">
        <f t="shared" si="106"/>
        <v>108</v>
      </c>
      <c r="C1007" s="82">
        <f t="shared" ca="1" si="107"/>
        <v>0</v>
      </c>
      <c r="D1007" s="82">
        <f t="shared" ca="1" si="108"/>
        <v>0</v>
      </c>
      <c r="E1007" s="83">
        <f t="shared" ca="1" si="109"/>
        <v>0</v>
      </c>
      <c r="F1007" s="82">
        <f t="shared" ca="1" si="110"/>
        <v>0</v>
      </c>
      <c r="G1007" s="83">
        <f t="shared" ca="1" si="111"/>
        <v>0</v>
      </c>
      <c r="O1007" s="85" t="s">
        <v>4810</v>
      </c>
      <c r="P1007" s="85" t="s">
        <v>4811</v>
      </c>
      <c r="Q1007" s="88">
        <v>175</v>
      </c>
      <c r="R1007" s="85">
        <v>0</v>
      </c>
    </row>
    <row r="1008" spans="1:18" x14ac:dyDescent="0.3">
      <c r="A1008" s="82" t="str">
        <f t="shared" si="105"/>
        <v>TPU CANDY CASE</v>
      </c>
      <c r="B1008" s="82">
        <f t="shared" si="106"/>
        <v>109</v>
      </c>
      <c r="C1008" s="82">
        <f t="shared" ca="1" si="107"/>
        <v>0</v>
      </c>
      <c r="D1008" s="82">
        <f t="shared" ca="1" si="108"/>
        <v>0</v>
      </c>
      <c r="E1008" s="83">
        <f t="shared" ca="1" si="109"/>
        <v>0</v>
      </c>
      <c r="F1008" s="82">
        <f t="shared" ca="1" si="110"/>
        <v>0</v>
      </c>
      <c r="G1008" s="83">
        <f t="shared" ca="1" si="111"/>
        <v>0</v>
      </c>
      <c r="O1008" s="85" t="s">
        <v>4812</v>
      </c>
      <c r="P1008" s="85" t="s">
        <v>4813</v>
      </c>
      <c r="Q1008" s="88">
        <v>175</v>
      </c>
      <c r="R1008" s="85">
        <v>0</v>
      </c>
    </row>
    <row r="1009" spans="1:18" x14ac:dyDescent="0.3">
      <c r="A1009" s="82" t="str">
        <f t="shared" si="105"/>
        <v>TPU CANDY CASE</v>
      </c>
      <c r="B1009" s="82">
        <f t="shared" si="106"/>
        <v>110</v>
      </c>
      <c r="C1009" s="82">
        <f t="shared" ca="1" si="107"/>
        <v>0</v>
      </c>
      <c r="D1009" s="82">
        <f t="shared" ca="1" si="108"/>
        <v>0</v>
      </c>
      <c r="E1009" s="83">
        <f t="shared" ca="1" si="109"/>
        <v>0</v>
      </c>
      <c r="F1009" s="82">
        <f t="shared" ca="1" si="110"/>
        <v>0</v>
      </c>
      <c r="G1009" s="83">
        <f t="shared" ca="1" si="111"/>
        <v>0</v>
      </c>
      <c r="O1009" s="85" t="s">
        <v>4814</v>
      </c>
      <c r="P1009" s="85" t="s">
        <v>4815</v>
      </c>
      <c r="Q1009" s="88">
        <v>175</v>
      </c>
      <c r="R1009" s="85">
        <v>0</v>
      </c>
    </row>
    <row r="1010" spans="1:18" x14ac:dyDescent="0.3">
      <c r="A1010" s="82" t="str">
        <f t="shared" si="105"/>
        <v>TPU CANDY CASE</v>
      </c>
      <c r="B1010" s="82">
        <f t="shared" si="106"/>
        <v>111</v>
      </c>
      <c r="C1010" s="82">
        <f t="shared" ca="1" si="107"/>
        <v>0</v>
      </c>
      <c r="D1010" s="82">
        <f t="shared" ca="1" si="108"/>
        <v>0</v>
      </c>
      <c r="E1010" s="83">
        <f t="shared" ca="1" si="109"/>
        <v>0</v>
      </c>
      <c r="F1010" s="82">
        <f t="shared" ca="1" si="110"/>
        <v>0</v>
      </c>
      <c r="G1010" s="83">
        <f t="shared" ca="1" si="111"/>
        <v>0</v>
      </c>
      <c r="O1010" s="85" t="s">
        <v>4816</v>
      </c>
      <c r="P1010" s="85" t="s">
        <v>4817</v>
      </c>
      <c r="Q1010" s="88">
        <v>175</v>
      </c>
      <c r="R1010" s="85">
        <v>0</v>
      </c>
    </row>
    <row r="1011" spans="1:18" x14ac:dyDescent="0.3">
      <c r="A1011" s="82" t="str">
        <f t="shared" si="105"/>
        <v>TPU CANDY CASE</v>
      </c>
      <c r="B1011" s="82">
        <f t="shared" si="106"/>
        <v>112</v>
      </c>
      <c r="C1011" s="82">
        <f t="shared" ca="1" si="107"/>
        <v>0</v>
      </c>
      <c r="D1011" s="82">
        <f t="shared" ca="1" si="108"/>
        <v>0</v>
      </c>
      <c r="E1011" s="83">
        <f t="shared" ca="1" si="109"/>
        <v>0</v>
      </c>
      <c r="F1011" s="82">
        <f t="shared" ca="1" si="110"/>
        <v>0</v>
      </c>
      <c r="G1011" s="83">
        <f t="shared" ca="1" si="111"/>
        <v>0</v>
      </c>
      <c r="O1011" s="85" t="s">
        <v>4818</v>
      </c>
      <c r="P1011" s="85" t="s">
        <v>4819</v>
      </c>
      <c r="Q1011" s="88">
        <v>175</v>
      </c>
      <c r="R1011" s="85">
        <v>0</v>
      </c>
    </row>
    <row r="1012" spans="1:18" x14ac:dyDescent="0.3">
      <c r="A1012" s="82" t="str">
        <f t="shared" si="105"/>
        <v>TPU CANDY CASE</v>
      </c>
      <c r="B1012" s="82">
        <f t="shared" si="106"/>
        <v>113</v>
      </c>
      <c r="C1012" s="82">
        <f t="shared" ca="1" si="107"/>
        <v>0</v>
      </c>
      <c r="D1012" s="82">
        <f t="shared" ca="1" si="108"/>
        <v>0</v>
      </c>
      <c r="E1012" s="83">
        <f t="shared" ca="1" si="109"/>
        <v>0</v>
      </c>
      <c r="F1012" s="82">
        <f t="shared" ca="1" si="110"/>
        <v>0</v>
      </c>
      <c r="G1012" s="83">
        <f t="shared" ca="1" si="111"/>
        <v>0</v>
      </c>
      <c r="O1012" s="85" t="s">
        <v>4820</v>
      </c>
      <c r="P1012" s="85" t="s">
        <v>4821</v>
      </c>
      <c r="Q1012" s="88">
        <v>175</v>
      </c>
      <c r="R1012" s="85">
        <v>0</v>
      </c>
    </row>
    <row r="1013" spans="1:18" x14ac:dyDescent="0.3">
      <c r="A1013" s="82" t="str">
        <f t="shared" si="105"/>
        <v>TPU CANDY CASE</v>
      </c>
      <c r="B1013" s="82">
        <f t="shared" si="106"/>
        <v>114</v>
      </c>
      <c r="C1013" s="82">
        <f t="shared" ca="1" si="107"/>
        <v>0</v>
      </c>
      <c r="D1013" s="82">
        <f t="shared" ca="1" si="108"/>
        <v>0</v>
      </c>
      <c r="E1013" s="83">
        <f t="shared" ca="1" si="109"/>
        <v>0</v>
      </c>
      <c r="F1013" s="82">
        <f t="shared" ca="1" si="110"/>
        <v>0</v>
      </c>
      <c r="G1013" s="83">
        <f t="shared" ca="1" si="111"/>
        <v>0</v>
      </c>
      <c r="O1013" s="85" t="s">
        <v>4822</v>
      </c>
      <c r="P1013" s="85" t="s">
        <v>4823</v>
      </c>
      <c r="Q1013" s="88">
        <v>175</v>
      </c>
      <c r="R1013" s="85">
        <v>0</v>
      </c>
    </row>
    <row r="1014" spans="1:18" x14ac:dyDescent="0.3">
      <c r="A1014" s="82" t="str">
        <f t="shared" si="105"/>
        <v>TPU CANDY CASE</v>
      </c>
      <c r="B1014" s="82">
        <f t="shared" si="106"/>
        <v>115</v>
      </c>
      <c r="C1014" s="82">
        <f t="shared" ca="1" si="107"/>
        <v>0</v>
      </c>
      <c r="D1014" s="82">
        <f t="shared" ca="1" si="108"/>
        <v>0</v>
      </c>
      <c r="E1014" s="83">
        <f t="shared" ca="1" si="109"/>
        <v>0</v>
      </c>
      <c r="F1014" s="82">
        <f t="shared" ca="1" si="110"/>
        <v>0</v>
      </c>
      <c r="G1014" s="83">
        <f t="shared" ca="1" si="111"/>
        <v>0</v>
      </c>
      <c r="O1014" s="85" t="s">
        <v>4824</v>
      </c>
      <c r="P1014" s="85" t="s">
        <v>4825</v>
      </c>
      <c r="Q1014" s="88">
        <v>175</v>
      </c>
      <c r="R1014" s="85">
        <v>0</v>
      </c>
    </row>
    <row r="1015" spans="1:18" x14ac:dyDescent="0.3">
      <c r="A1015" s="82" t="str">
        <f t="shared" si="105"/>
        <v>TPU CANDY CASE</v>
      </c>
      <c r="B1015" s="82">
        <f t="shared" si="106"/>
        <v>116</v>
      </c>
      <c r="C1015" s="82">
        <f t="shared" ca="1" si="107"/>
        <v>0</v>
      </c>
      <c r="D1015" s="82">
        <f t="shared" ca="1" si="108"/>
        <v>0</v>
      </c>
      <c r="E1015" s="83">
        <f t="shared" ca="1" si="109"/>
        <v>0</v>
      </c>
      <c r="F1015" s="82">
        <f t="shared" ca="1" si="110"/>
        <v>0</v>
      </c>
      <c r="G1015" s="83">
        <f t="shared" ca="1" si="111"/>
        <v>0</v>
      </c>
      <c r="O1015" s="85" t="s">
        <v>4826</v>
      </c>
      <c r="P1015" s="85" t="s">
        <v>4827</v>
      </c>
      <c r="Q1015" s="88">
        <v>175</v>
      </c>
      <c r="R1015" s="85">
        <v>0</v>
      </c>
    </row>
    <row r="1016" spans="1:18" x14ac:dyDescent="0.3">
      <c r="A1016" s="82" t="str">
        <f t="shared" si="105"/>
        <v>TPU CANDY CASE</v>
      </c>
      <c r="B1016" s="82">
        <f t="shared" si="106"/>
        <v>117</v>
      </c>
      <c r="C1016" s="82">
        <f t="shared" ca="1" si="107"/>
        <v>0</v>
      </c>
      <c r="D1016" s="82">
        <f t="shared" ca="1" si="108"/>
        <v>0</v>
      </c>
      <c r="E1016" s="83">
        <f t="shared" ca="1" si="109"/>
        <v>0</v>
      </c>
      <c r="F1016" s="82">
        <f t="shared" ca="1" si="110"/>
        <v>0</v>
      </c>
      <c r="G1016" s="83">
        <f t="shared" ca="1" si="111"/>
        <v>0</v>
      </c>
      <c r="O1016" s="85" t="s">
        <v>4828</v>
      </c>
      <c r="P1016" s="85" t="s">
        <v>4829</v>
      </c>
      <c r="Q1016" s="88">
        <v>175</v>
      </c>
      <c r="R1016" s="85">
        <v>0</v>
      </c>
    </row>
    <row r="1017" spans="1:18" x14ac:dyDescent="0.3">
      <c r="A1017" s="82" t="str">
        <f t="shared" si="105"/>
        <v>TPU CANDY CASE</v>
      </c>
      <c r="B1017" s="82">
        <f t="shared" si="106"/>
        <v>118</v>
      </c>
      <c r="C1017" s="82">
        <f t="shared" ca="1" si="107"/>
        <v>0</v>
      </c>
      <c r="D1017" s="82">
        <f t="shared" ca="1" si="108"/>
        <v>0</v>
      </c>
      <c r="E1017" s="83">
        <f t="shared" ca="1" si="109"/>
        <v>0</v>
      </c>
      <c r="F1017" s="82">
        <f t="shared" ca="1" si="110"/>
        <v>0</v>
      </c>
      <c r="G1017" s="83">
        <f t="shared" ca="1" si="111"/>
        <v>0</v>
      </c>
      <c r="O1017" s="85" t="s">
        <v>4830</v>
      </c>
      <c r="P1017" s="85" t="s">
        <v>4831</v>
      </c>
      <c r="Q1017" s="88">
        <v>175</v>
      </c>
      <c r="R1017" s="85">
        <v>0</v>
      </c>
    </row>
    <row r="1018" spans="1:18" x14ac:dyDescent="0.3">
      <c r="A1018" s="82" t="str">
        <f t="shared" si="105"/>
        <v>TPU CANDY CASE</v>
      </c>
      <c r="B1018" s="82">
        <f t="shared" si="106"/>
        <v>119</v>
      </c>
      <c r="C1018" s="82">
        <f t="shared" ca="1" si="107"/>
        <v>0</v>
      </c>
      <c r="D1018" s="82">
        <f t="shared" ca="1" si="108"/>
        <v>0</v>
      </c>
      <c r="E1018" s="83">
        <f t="shared" ca="1" si="109"/>
        <v>0</v>
      </c>
      <c r="F1018" s="82">
        <f t="shared" ca="1" si="110"/>
        <v>0</v>
      </c>
      <c r="G1018" s="83">
        <f t="shared" ca="1" si="111"/>
        <v>0</v>
      </c>
      <c r="O1018" s="85" t="s">
        <v>4832</v>
      </c>
      <c r="P1018" s="85" t="s">
        <v>4833</v>
      </c>
      <c r="Q1018" s="88">
        <v>175</v>
      </c>
      <c r="R1018" s="85">
        <v>0</v>
      </c>
    </row>
    <row r="1019" spans="1:18" x14ac:dyDescent="0.3">
      <c r="A1019" s="82" t="str">
        <f t="shared" si="105"/>
        <v>TPU CANDY CASE</v>
      </c>
      <c r="B1019" s="82">
        <f t="shared" si="106"/>
        <v>120</v>
      </c>
      <c r="C1019" s="82">
        <f t="shared" ca="1" si="107"/>
        <v>0</v>
      </c>
      <c r="D1019" s="82">
        <f t="shared" ca="1" si="108"/>
        <v>0</v>
      </c>
      <c r="E1019" s="83">
        <f t="shared" ca="1" si="109"/>
        <v>0</v>
      </c>
      <c r="F1019" s="82">
        <f t="shared" ca="1" si="110"/>
        <v>0</v>
      </c>
      <c r="G1019" s="83">
        <f t="shared" ca="1" si="111"/>
        <v>0</v>
      </c>
      <c r="O1019" s="85" t="s">
        <v>4834</v>
      </c>
      <c r="P1019" s="85" t="s">
        <v>4835</v>
      </c>
      <c r="Q1019" s="88">
        <v>175</v>
      </c>
      <c r="R1019" s="85">
        <v>0</v>
      </c>
    </row>
    <row r="1020" spans="1:18" x14ac:dyDescent="0.3">
      <c r="A1020" s="82" t="str">
        <f t="shared" si="105"/>
        <v>TPU CANDY CASE</v>
      </c>
      <c r="B1020" s="82">
        <f t="shared" si="106"/>
        <v>121</v>
      </c>
      <c r="C1020" s="82">
        <f t="shared" ca="1" si="107"/>
        <v>0</v>
      </c>
      <c r="D1020" s="82">
        <f t="shared" ca="1" si="108"/>
        <v>0</v>
      </c>
      <c r="E1020" s="83">
        <f t="shared" ca="1" si="109"/>
        <v>0</v>
      </c>
      <c r="F1020" s="82">
        <f t="shared" ca="1" si="110"/>
        <v>0</v>
      </c>
      <c r="G1020" s="83">
        <f t="shared" ca="1" si="111"/>
        <v>0</v>
      </c>
      <c r="O1020" s="85" t="s">
        <v>4836</v>
      </c>
      <c r="P1020" s="85" t="s">
        <v>4837</v>
      </c>
      <c r="Q1020" s="88">
        <v>175</v>
      </c>
      <c r="R1020" s="85">
        <v>0</v>
      </c>
    </row>
    <row r="1021" spans="1:18" x14ac:dyDescent="0.3">
      <c r="A1021" s="82" t="str">
        <f t="shared" si="105"/>
        <v>TPU CANDY CASE</v>
      </c>
      <c r="B1021" s="82">
        <f t="shared" si="106"/>
        <v>122</v>
      </c>
      <c r="C1021" s="82">
        <f t="shared" ca="1" si="107"/>
        <v>0</v>
      </c>
      <c r="D1021" s="82">
        <f t="shared" ca="1" si="108"/>
        <v>0</v>
      </c>
      <c r="E1021" s="83">
        <f t="shared" ca="1" si="109"/>
        <v>0</v>
      </c>
      <c r="F1021" s="82">
        <f t="shared" ca="1" si="110"/>
        <v>0</v>
      </c>
      <c r="G1021" s="83">
        <f t="shared" ca="1" si="111"/>
        <v>0</v>
      </c>
      <c r="O1021" s="85" t="s">
        <v>4838</v>
      </c>
      <c r="P1021" s="85" t="s">
        <v>4839</v>
      </c>
      <c r="Q1021" s="88">
        <v>175</v>
      </c>
      <c r="R1021" s="85">
        <v>0</v>
      </c>
    </row>
    <row r="1022" spans="1:18" x14ac:dyDescent="0.3">
      <c r="A1022" s="82" t="str">
        <f t="shared" si="105"/>
        <v>TPU CANDY CASE</v>
      </c>
      <c r="B1022" s="82">
        <f t="shared" si="106"/>
        <v>123</v>
      </c>
      <c r="C1022" s="82">
        <f t="shared" ca="1" si="107"/>
        <v>0</v>
      </c>
      <c r="D1022" s="82">
        <f t="shared" ca="1" si="108"/>
        <v>0</v>
      </c>
      <c r="E1022" s="83">
        <f t="shared" ca="1" si="109"/>
        <v>0</v>
      </c>
      <c r="F1022" s="82">
        <f t="shared" ca="1" si="110"/>
        <v>0</v>
      </c>
      <c r="G1022" s="83">
        <f t="shared" ca="1" si="111"/>
        <v>0</v>
      </c>
      <c r="O1022" s="85" t="s">
        <v>4840</v>
      </c>
      <c r="P1022" s="85" t="s">
        <v>4841</v>
      </c>
      <c r="Q1022" s="88">
        <v>175</v>
      </c>
      <c r="R1022" s="85">
        <v>0</v>
      </c>
    </row>
    <row r="1023" spans="1:18" x14ac:dyDescent="0.3">
      <c r="A1023" s="82" t="str">
        <f t="shared" si="105"/>
        <v>TPU CANDY CASE</v>
      </c>
      <c r="B1023" s="82">
        <f t="shared" si="106"/>
        <v>124</v>
      </c>
      <c r="C1023" s="82">
        <f t="shared" ca="1" si="107"/>
        <v>0</v>
      </c>
      <c r="D1023" s="82">
        <f t="shared" ca="1" si="108"/>
        <v>0</v>
      </c>
      <c r="E1023" s="83">
        <f t="shared" ca="1" si="109"/>
        <v>0</v>
      </c>
      <c r="F1023" s="82">
        <f t="shared" ca="1" si="110"/>
        <v>0</v>
      </c>
      <c r="G1023" s="83">
        <f t="shared" ca="1" si="111"/>
        <v>0</v>
      </c>
      <c r="O1023" s="85" t="s">
        <v>4842</v>
      </c>
      <c r="P1023" s="85" t="s">
        <v>4843</v>
      </c>
      <c r="Q1023" s="88">
        <v>175</v>
      </c>
      <c r="R1023" s="85">
        <v>0</v>
      </c>
    </row>
    <row r="1024" spans="1:18" x14ac:dyDescent="0.3">
      <c r="A1024" s="82" t="str">
        <f t="shared" si="105"/>
        <v>TPU CANDY CASE</v>
      </c>
      <c r="B1024" s="82">
        <f t="shared" si="106"/>
        <v>125</v>
      </c>
      <c r="C1024" s="82">
        <f t="shared" ca="1" si="107"/>
        <v>0</v>
      </c>
      <c r="D1024" s="82">
        <f t="shared" ca="1" si="108"/>
        <v>0</v>
      </c>
      <c r="E1024" s="83">
        <f t="shared" ca="1" si="109"/>
        <v>0</v>
      </c>
      <c r="F1024" s="82">
        <f t="shared" ca="1" si="110"/>
        <v>0</v>
      </c>
      <c r="G1024" s="83">
        <f t="shared" ca="1" si="111"/>
        <v>0</v>
      </c>
      <c r="O1024" s="85" t="s">
        <v>4844</v>
      </c>
      <c r="P1024" s="85" t="s">
        <v>4845</v>
      </c>
      <c r="Q1024" s="88">
        <v>175</v>
      </c>
      <c r="R1024" s="85">
        <v>0</v>
      </c>
    </row>
    <row r="1025" spans="1:18" x14ac:dyDescent="0.3">
      <c r="A1025" s="82" t="str">
        <f t="shared" si="105"/>
        <v>TPU CANDY CASE</v>
      </c>
      <c r="B1025" s="82">
        <f t="shared" si="106"/>
        <v>126</v>
      </c>
      <c r="C1025" s="82">
        <f t="shared" ca="1" si="107"/>
        <v>0</v>
      </c>
      <c r="D1025" s="82">
        <f t="shared" ca="1" si="108"/>
        <v>0</v>
      </c>
      <c r="E1025" s="83">
        <f t="shared" ca="1" si="109"/>
        <v>0</v>
      </c>
      <c r="F1025" s="82">
        <f t="shared" ca="1" si="110"/>
        <v>0</v>
      </c>
      <c r="G1025" s="83">
        <f t="shared" ca="1" si="111"/>
        <v>0</v>
      </c>
      <c r="O1025" s="85" t="s">
        <v>4846</v>
      </c>
      <c r="P1025" s="85" t="s">
        <v>4847</v>
      </c>
      <c r="Q1025" s="88">
        <v>175</v>
      </c>
      <c r="R1025" s="85">
        <v>0</v>
      </c>
    </row>
    <row r="1026" spans="1:18" x14ac:dyDescent="0.3">
      <c r="A1026" s="82" t="str">
        <f t="shared" si="105"/>
        <v>TPU CANDY CASE</v>
      </c>
      <c r="B1026" s="82">
        <f t="shared" si="106"/>
        <v>127</v>
      </c>
      <c r="C1026" s="82">
        <f t="shared" ca="1" si="107"/>
        <v>0</v>
      </c>
      <c r="D1026" s="82">
        <f t="shared" ca="1" si="108"/>
        <v>0</v>
      </c>
      <c r="E1026" s="83">
        <f t="shared" ca="1" si="109"/>
        <v>0</v>
      </c>
      <c r="F1026" s="82">
        <f t="shared" ca="1" si="110"/>
        <v>0</v>
      </c>
      <c r="G1026" s="83">
        <f t="shared" ca="1" si="111"/>
        <v>0</v>
      </c>
      <c r="O1026" s="85" t="s">
        <v>4848</v>
      </c>
      <c r="P1026" s="85" t="s">
        <v>4849</v>
      </c>
      <c r="Q1026" s="88">
        <v>175</v>
      </c>
      <c r="R1026" s="85">
        <v>0</v>
      </c>
    </row>
    <row r="1027" spans="1:18" x14ac:dyDescent="0.3">
      <c r="A1027" s="82" t="str">
        <f t="shared" ref="A1027:A1090" si="112">IFERROR(INDEX($J$2:$J$100,INT((ROW(A1026)-1)/150)+1),"")</f>
        <v>TPU CANDY CASE</v>
      </c>
      <c r="B1027" s="82">
        <f t="shared" ref="B1027:B1090" si="113">IF($A1027="","",MOD(ROW(A1026)-1,150)+3)</f>
        <v>128</v>
      </c>
      <c r="C1027" s="82">
        <f t="shared" ref="C1027:C1090" ca="1" si="114">IF($A1027="","",IFERROR(INDIRECT("'"&amp;$A1027&amp;"'!A"&amp;$B1027),""))</f>
        <v>0</v>
      </c>
      <c r="D1027" s="82">
        <f t="shared" ref="D1027:D1090" ca="1" si="115">IF($A1027="","",IFERROR(INDIRECT("'"&amp;$A1027&amp;"'!B"&amp;$B1027),""))</f>
        <v>0</v>
      </c>
      <c r="E1027" s="83">
        <f t="shared" ref="E1027:E1090" ca="1" si="116">IF($A1027="","",IFERROR(INDIRECT("'"&amp;$A1027&amp;"'!D"&amp;$B1027),""))</f>
        <v>0</v>
      </c>
      <c r="F1027" s="82">
        <f t="shared" ref="F1027:F1090" ca="1" si="117">IF($A1027="","",IFERROR(INDIRECT("'"&amp;$A1027&amp;"'!E"&amp;$B1027),0))</f>
        <v>0</v>
      </c>
      <c r="G1027" s="83">
        <f t="shared" ref="G1027:G1090" ca="1" si="118">IF($A1027="","",IFERROR(INDIRECT("'"&amp;$A1027&amp;"'!F"&amp;$B1027),0))</f>
        <v>0</v>
      </c>
      <c r="O1027" s="85" t="s">
        <v>4850</v>
      </c>
      <c r="P1027" s="85" t="s">
        <v>4851</v>
      </c>
      <c r="Q1027" s="88">
        <v>175</v>
      </c>
      <c r="R1027" s="85">
        <v>0</v>
      </c>
    </row>
    <row r="1028" spans="1:18" x14ac:dyDescent="0.3">
      <c r="A1028" s="82" t="str">
        <f t="shared" si="112"/>
        <v>TPU CANDY CASE</v>
      </c>
      <c r="B1028" s="82">
        <f t="shared" si="113"/>
        <v>129</v>
      </c>
      <c r="C1028" s="82">
        <f t="shared" ca="1" si="114"/>
        <v>0</v>
      </c>
      <c r="D1028" s="82">
        <f t="shared" ca="1" si="115"/>
        <v>0</v>
      </c>
      <c r="E1028" s="83">
        <f t="shared" ca="1" si="116"/>
        <v>0</v>
      </c>
      <c r="F1028" s="82">
        <f t="shared" ca="1" si="117"/>
        <v>0</v>
      </c>
      <c r="G1028" s="83">
        <f t="shared" ca="1" si="118"/>
        <v>0</v>
      </c>
      <c r="O1028" s="85" t="s">
        <v>4852</v>
      </c>
      <c r="P1028" s="85" t="s">
        <v>4853</v>
      </c>
      <c r="Q1028" s="88">
        <v>175</v>
      </c>
      <c r="R1028" s="85">
        <v>0</v>
      </c>
    </row>
    <row r="1029" spans="1:18" x14ac:dyDescent="0.3">
      <c r="A1029" s="82" t="str">
        <f t="shared" si="112"/>
        <v>TPU CANDY CASE</v>
      </c>
      <c r="B1029" s="82">
        <f t="shared" si="113"/>
        <v>130</v>
      </c>
      <c r="C1029" s="82">
        <f t="shared" ca="1" si="114"/>
        <v>0</v>
      </c>
      <c r="D1029" s="82">
        <f t="shared" ca="1" si="115"/>
        <v>0</v>
      </c>
      <c r="E1029" s="83">
        <f t="shared" ca="1" si="116"/>
        <v>0</v>
      </c>
      <c r="F1029" s="82">
        <f t="shared" ca="1" si="117"/>
        <v>0</v>
      </c>
      <c r="G1029" s="83">
        <f t="shared" ca="1" si="118"/>
        <v>0</v>
      </c>
      <c r="O1029" s="85" t="s">
        <v>4854</v>
      </c>
      <c r="P1029" s="85" t="s">
        <v>4855</v>
      </c>
      <c r="Q1029" s="88">
        <v>175</v>
      </c>
      <c r="R1029" s="85">
        <v>0</v>
      </c>
    </row>
    <row r="1030" spans="1:18" x14ac:dyDescent="0.3">
      <c r="A1030" s="82" t="str">
        <f t="shared" si="112"/>
        <v>TPU CANDY CASE</v>
      </c>
      <c r="B1030" s="82">
        <f t="shared" si="113"/>
        <v>131</v>
      </c>
      <c r="C1030" s="82">
        <f t="shared" ca="1" si="114"/>
        <v>0</v>
      </c>
      <c r="D1030" s="82">
        <f t="shared" ca="1" si="115"/>
        <v>0</v>
      </c>
      <c r="E1030" s="83">
        <f t="shared" ca="1" si="116"/>
        <v>0</v>
      </c>
      <c r="F1030" s="82">
        <f t="shared" ca="1" si="117"/>
        <v>0</v>
      </c>
      <c r="G1030" s="83">
        <f t="shared" ca="1" si="118"/>
        <v>0</v>
      </c>
      <c r="O1030" s="85" t="s">
        <v>4856</v>
      </c>
      <c r="P1030" s="85" t="s">
        <v>4857</v>
      </c>
      <c r="Q1030" s="88">
        <v>175</v>
      </c>
      <c r="R1030" s="85">
        <v>0</v>
      </c>
    </row>
    <row r="1031" spans="1:18" x14ac:dyDescent="0.3">
      <c r="A1031" s="82" t="str">
        <f t="shared" si="112"/>
        <v>TPU CANDY CASE</v>
      </c>
      <c r="B1031" s="82">
        <f t="shared" si="113"/>
        <v>132</v>
      </c>
      <c r="C1031" s="82">
        <f t="shared" ca="1" si="114"/>
        <v>0</v>
      </c>
      <c r="D1031" s="82">
        <f t="shared" ca="1" si="115"/>
        <v>0</v>
      </c>
      <c r="E1031" s="83">
        <f t="shared" ca="1" si="116"/>
        <v>0</v>
      </c>
      <c r="F1031" s="82">
        <f t="shared" ca="1" si="117"/>
        <v>0</v>
      </c>
      <c r="G1031" s="83">
        <f t="shared" ca="1" si="118"/>
        <v>0</v>
      </c>
      <c r="O1031" s="85" t="s">
        <v>4858</v>
      </c>
      <c r="P1031" s="85" t="s">
        <v>4859</v>
      </c>
      <c r="Q1031" s="88">
        <v>175</v>
      </c>
      <c r="R1031" s="85">
        <v>0</v>
      </c>
    </row>
    <row r="1032" spans="1:18" x14ac:dyDescent="0.3">
      <c r="A1032" s="82" t="str">
        <f t="shared" si="112"/>
        <v>TPU CANDY CASE</v>
      </c>
      <c r="B1032" s="82">
        <f t="shared" si="113"/>
        <v>133</v>
      </c>
      <c r="C1032" s="82">
        <f t="shared" ca="1" si="114"/>
        <v>0</v>
      </c>
      <c r="D1032" s="82">
        <f t="shared" ca="1" si="115"/>
        <v>0</v>
      </c>
      <c r="E1032" s="83">
        <f t="shared" ca="1" si="116"/>
        <v>0</v>
      </c>
      <c r="F1032" s="82">
        <f t="shared" ca="1" si="117"/>
        <v>0</v>
      </c>
      <c r="G1032" s="83">
        <f t="shared" ca="1" si="118"/>
        <v>0</v>
      </c>
      <c r="O1032" s="85" t="s">
        <v>4860</v>
      </c>
      <c r="P1032" s="85" t="s">
        <v>4861</v>
      </c>
      <c r="Q1032" s="88">
        <v>175</v>
      </c>
      <c r="R1032" s="85">
        <v>0</v>
      </c>
    </row>
    <row r="1033" spans="1:18" x14ac:dyDescent="0.3">
      <c r="A1033" s="82" t="str">
        <f t="shared" si="112"/>
        <v>TPU CANDY CASE</v>
      </c>
      <c r="B1033" s="82">
        <f t="shared" si="113"/>
        <v>134</v>
      </c>
      <c r="C1033" s="82">
        <f t="shared" ca="1" si="114"/>
        <v>0</v>
      </c>
      <c r="D1033" s="82">
        <f t="shared" ca="1" si="115"/>
        <v>0</v>
      </c>
      <c r="E1033" s="83">
        <f t="shared" ca="1" si="116"/>
        <v>0</v>
      </c>
      <c r="F1033" s="82">
        <f t="shared" ca="1" si="117"/>
        <v>0</v>
      </c>
      <c r="G1033" s="83">
        <f t="shared" ca="1" si="118"/>
        <v>0</v>
      </c>
      <c r="O1033" s="85" t="s">
        <v>4862</v>
      </c>
      <c r="P1033" s="85" t="s">
        <v>4863</v>
      </c>
      <c r="Q1033" s="88">
        <v>175</v>
      </c>
      <c r="R1033" s="85">
        <v>0</v>
      </c>
    </row>
    <row r="1034" spans="1:18" x14ac:dyDescent="0.3">
      <c r="A1034" s="82" t="str">
        <f t="shared" si="112"/>
        <v>TPU CANDY CASE</v>
      </c>
      <c r="B1034" s="82">
        <f t="shared" si="113"/>
        <v>135</v>
      </c>
      <c r="C1034" s="82">
        <f t="shared" ca="1" si="114"/>
        <v>0</v>
      </c>
      <c r="D1034" s="82">
        <f t="shared" ca="1" si="115"/>
        <v>0</v>
      </c>
      <c r="E1034" s="83">
        <f t="shared" ca="1" si="116"/>
        <v>0</v>
      </c>
      <c r="F1034" s="82">
        <f t="shared" ca="1" si="117"/>
        <v>0</v>
      </c>
      <c r="G1034" s="83">
        <f t="shared" ca="1" si="118"/>
        <v>0</v>
      </c>
      <c r="O1034" s="85" t="s">
        <v>4864</v>
      </c>
      <c r="P1034" s="85" t="s">
        <v>4865</v>
      </c>
      <c r="Q1034" s="88">
        <v>175</v>
      </c>
      <c r="R1034" s="85">
        <v>0</v>
      </c>
    </row>
    <row r="1035" spans="1:18" x14ac:dyDescent="0.3">
      <c r="A1035" s="82" t="str">
        <f t="shared" si="112"/>
        <v>TPU CANDY CASE</v>
      </c>
      <c r="B1035" s="82">
        <f t="shared" si="113"/>
        <v>136</v>
      </c>
      <c r="C1035" s="82">
        <f t="shared" ca="1" si="114"/>
        <v>0</v>
      </c>
      <c r="D1035" s="82">
        <f t="shared" ca="1" si="115"/>
        <v>0</v>
      </c>
      <c r="E1035" s="83">
        <f t="shared" ca="1" si="116"/>
        <v>0</v>
      </c>
      <c r="F1035" s="82">
        <f t="shared" ca="1" si="117"/>
        <v>0</v>
      </c>
      <c r="G1035" s="83">
        <f t="shared" ca="1" si="118"/>
        <v>0</v>
      </c>
      <c r="O1035" s="85" t="s">
        <v>4866</v>
      </c>
      <c r="P1035" s="85" t="s">
        <v>4867</v>
      </c>
      <c r="Q1035" s="88">
        <v>175</v>
      </c>
      <c r="R1035" s="85">
        <v>0</v>
      </c>
    </row>
    <row r="1036" spans="1:18" x14ac:dyDescent="0.3">
      <c r="A1036" s="82" t="str">
        <f t="shared" si="112"/>
        <v>TPU CANDY CASE</v>
      </c>
      <c r="B1036" s="82">
        <f t="shared" si="113"/>
        <v>137</v>
      </c>
      <c r="C1036" s="82">
        <f t="shared" ca="1" si="114"/>
        <v>0</v>
      </c>
      <c r="D1036" s="82">
        <f t="shared" ca="1" si="115"/>
        <v>0</v>
      </c>
      <c r="E1036" s="83">
        <f t="shared" ca="1" si="116"/>
        <v>0</v>
      </c>
      <c r="F1036" s="82">
        <f t="shared" ca="1" si="117"/>
        <v>0</v>
      </c>
      <c r="G1036" s="83">
        <f t="shared" ca="1" si="118"/>
        <v>0</v>
      </c>
      <c r="O1036" s="85" t="s">
        <v>4868</v>
      </c>
      <c r="P1036" s="85" t="s">
        <v>4869</v>
      </c>
      <c r="Q1036" s="88">
        <v>175</v>
      </c>
      <c r="R1036" s="85">
        <v>0</v>
      </c>
    </row>
    <row r="1037" spans="1:18" x14ac:dyDescent="0.3">
      <c r="A1037" s="82" t="str">
        <f t="shared" si="112"/>
        <v>TPU CANDY CASE</v>
      </c>
      <c r="B1037" s="82">
        <f t="shared" si="113"/>
        <v>138</v>
      </c>
      <c r="C1037" s="82">
        <f t="shared" ca="1" si="114"/>
        <v>0</v>
      </c>
      <c r="D1037" s="82">
        <f t="shared" ca="1" si="115"/>
        <v>0</v>
      </c>
      <c r="E1037" s="83">
        <f t="shared" ca="1" si="116"/>
        <v>0</v>
      </c>
      <c r="F1037" s="82">
        <f t="shared" ca="1" si="117"/>
        <v>0</v>
      </c>
      <c r="G1037" s="83">
        <f t="shared" ca="1" si="118"/>
        <v>0</v>
      </c>
      <c r="O1037" s="85" t="s">
        <v>4870</v>
      </c>
      <c r="P1037" s="85" t="s">
        <v>4871</v>
      </c>
      <c r="Q1037" s="88">
        <v>175</v>
      </c>
      <c r="R1037" s="85">
        <v>0</v>
      </c>
    </row>
    <row r="1038" spans="1:18" x14ac:dyDescent="0.3">
      <c r="A1038" s="82" t="str">
        <f t="shared" si="112"/>
        <v>TPU CANDY CASE</v>
      </c>
      <c r="B1038" s="82">
        <f t="shared" si="113"/>
        <v>139</v>
      </c>
      <c r="C1038" s="82">
        <f t="shared" ca="1" si="114"/>
        <v>0</v>
      </c>
      <c r="D1038" s="82">
        <f t="shared" ca="1" si="115"/>
        <v>0</v>
      </c>
      <c r="E1038" s="83">
        <f t="shared" ca="1" si="116"/>
        <v>0</v>
      </c>
      <c r="F1038" s="82">
        <f t="shared" ca="1" si="117"/>
        <v>0</v>
      </c>
      <c r="G1038" s="83">
        <f t="shared" ca="1" si="118"/>
        <v>0</v>
      </c>
      <c r="O1038" s="85" t="s">
        <v>4872</v>
      </c>
      <c r="P1038" s="85" t="s">
        <v>4873</v>
      </c>
      <c r="Q1038" s="88">
        <v>175</v>
      </c>
      <c r="R1038" s="85">
        <v>0</v>
      </c>
    </row>
    <row r="1039" spans="1:18" x14ac:dyDescent="0.3">
      <c r="A1039" s="82" t="str">
        <f t="shared" si="112"/>
        <v>TPU CANDY CASE</v>
      </c>
      <c r="B1039" s="82">
        <f t="shared" si="113"/>
        <v>140</v>
      </c>
      <c r="C1039" s="82">
        <f t="shared" ca="1" si="114"/>
        <v>0</v>
      </c>
      <c r="D1039" s="82">
        <f t="shared" ca="1" si="115"/>
        <v>0</v>
      </c>
      <c r="E1039" s="83">
        <f t="shared" ca="1" si="116"/>
        <v>0</v>
      </c>
      <c r="F1039" s="82">
        <f t="shared" ca="1" si="117"/>
        <v>0</v>
      </c>
      <c r="G1039" s="83">
        <f t="shared" ca="1" si="118"/>
        <v>0</v>
      </c>
      <c r="O1039" s="85" t="s">
        <v>4874</v>
      </c>
      <c r="P1039" s="85" t="s">
        <v>4875</v>
      </c>
      <c r="Q1039" s="88">
        <v>175</v>
      </c>
      <c r="R1039" s="85">
        <v>0</v>
      </c>
    </row>
    <row r="1040" spans="1:18" x14ac:dyDescent="0.3">
      <c r="A1040" s="82" t="str">
        <f t="shared" si="112"/>
        <v>TPU CANDY CASE</v>
      </c>
      <c r="B1040" s="82">
        <f t="shared" si="113"/>
        <v>141</v>
      </c>
      <c r="C1040" s="82">
        <f t="shared" ca="1" si="114"/>
        <v>0</v>
      </c>
      <c r="D1040" s="82">
        <f t="shared" ca="1" si="115"/>
        <v>0</v>
      </c>
      <c r="E1040" s="83">
        <f t="shared" ca="1" si="116"/>
        <v>0</v>
      </c>
      <c r="F1040" s="82">
        <f t="shared" ca="1" si="117"/>
        <v>0</v>
      </c>
      <c r="G1040" s="83">
        <f t="shared" ca="1" si="118"/>
        <v>0</v>
      </c>
      <c r="O1040" s="85" t="s">
        <v>4876</v>
      </c>
      <c r="P1040" s="85" t="s">
        <v>4877</v>
      </c>
      <c r="Q1040" s="88">
        <v>175</v>
      </c>
      <c r="R1040" s="85">
        <v>0</v>
      </c>
    </row>
    <row r="1041" spans="1:18" x14ac:dyDescent="0.3">
      <c r="A1041" s="82" t="str">
        <f t="shared" si="112"/>
        <v>TPU CANDY CASE</v>
      </c>
      <c r="B1041" s="82">
        <f t="shared" si="113"/>
        <v>142</v>
      </c>
      <c r="C1041" s="82">
        <f t="shared" ca="1" si="114"/>
        <v>0</v>
      </c>
      <c r="D1041" s="82">
        <f t="shared" ca="1" si="115"/>
        <v>0</v>
      </c>
      <c r="E1041" s="83">
        <f t="shared" ca="1" si="116"/>
        <v>0</v>
      </c>
      <c r="F1041" s="82">
        <f t="shared" ca="1" si="117"/>
        <v>0</v>
      </c>
      <c r="G1041" s="83">
        <f t="shared" ca="1" si="118"/>
        <v>0</v>
      </c>
      <c r="O1041" s="85" t="s">
        <v>4878</v>
      </c>
      <c r="P1041" s="85" t="s">
        <v>4879</v>
      </c>
      <c r="Q1041" s="88">
        <v>175</v>
      </c>
      <c r="R1041" s="85">
        <v>0</v>
      </c>
    </row>
    <row r="1042" spans="1:18" x14ac:dyDescent="0.3">
      <c r="A1042" s="82" t="str">
        <f t="shared" si="112"/>
        <v>TPU CANDY CASE</v>
      </c>
      <c r="B1042" s="82">
        <f t="shared" si="113"/>
        <v>143</v>
      </c>
      <c r="C1042" s="82">
        <f t="shared" ca="1" si="114"/>
        <v>0</v>
      </c>
      <c r="D1042" s="82">
        <f t="shared" ca="1" si="115"/>
        <v>0</v>
      </c>
      <c r="E1042" s="83">
        <f t="shared" ca="1" si="116"/>
        <v>0</v>
      </c>
      <c r="F1042" s="82">
        <f t="shared" ca="1" si="117"/>
        <v>0</v>
      </c>
      <c r="G1042" s="83">
        <f t="shared" ca="1" si="118"/>
        <v>0</v>
      </c>
      <c r="O1042" s="85" t="s">
        <v>4880</v>
      </c>
      <c r="P1042" s="85" t="s">
        <v>4881</v>
      </c>
      <c r="Q1042" s="88">
        <v>175</v>
      </c>
      <c r="R1042" s="85">
        <v>0</v>
      </c>
    </row>
    <row r="1043" spans="1:18" x14ac:dyDescent="0.3">
      <c r="A1043" s="82" t="str">
        <f t="shared" si="112"/>
        <v>TPU CANDY CASE</v>
      </c>
      <c r="B1043" s="82">
        <f t="shared" si="113"/>
        <v>144</v>
      </c>
      <c r="C1043" s="82">
        <f t="shared" ca="1" si="114"/>
        <v>0</v>
      </c>
      <c r="D1043" s="82">
        <f t="shared" ca="1" si="115"/>
        <v>0</v>
      </c>
      <c r="E1043" s="83">
        <f t="shared" ca="1" si="116"/>
        <v>0</v>
      </c>
      <c r="F1043" s="82">
        <f t="shared" ca="1" si="117"/>
        <v>0</v>
      </c>
      <c r="G1043" s="83">
        <f t="shared" ca="1" si="118"/>
        <v>0</v>
      </c>
      <c r="O1043" s="85" t="s">
        <v>4882</v>
      </c>
      <c r="P1043" s="85" t="s">
        <v>4883</v>
      </c>
      <c r="Q1043" s="88">
        <v>175</v>
      </c>
      <c r="R1043" s="85">
        <v>0</v>
      </c>
    </row>
    <row r="1044" spans="1:18" x14ac:dyDescent="0.3">
      <c r="A1044" s="82" t="str">
        <f t="shared" si="112"/>
        <v>TPU CANDY CASE</v>
      </c>
      <c r="B1044" s="82">
        <f t="shared" si="113"/>
        <v>145</v>
      </c>
      <c r="C1044" s="82">
        <f t="shared" ca="1" si="114"/>
        <v>0</v>
      </c>
      <c r="D1044" s="82">
        <f t="shared" ca="1" si="115"/>
        <v>0</v>
      </c>
      <c r="E1044" s="83">
        <f t="shared" ca="1" si="116"/>
        <v>0</v>
      </c>
      <c r="F1044" s="82">
        <f t="shared" ca="1" si="117"/>
        <v>0</v>
      </c>
      <c r="G1044" s="83">
        <f t="shared" ca="1" si="118"/>
        <v>0</v>
      </c>
      <c r="O1044" s="85" t="s">
        <v>4884</v>
      </c>
      <c r="P1044" s="85" t="s">
        <v>4885</v>
      </c>
      <c r="Q1044" s="88">
        <v>175</v>
      </c>
      <c r="R1044" s="85">
        <v>0</v>
      </c>
    </row>
    <row r="1045" spans="1:18" x14ac:dyDescent="0.3">
      <c r="A1045" s="82" t="str">
        <f t="shared" si="112"/>
        <v>TPU CANDY CASE</v>
      </c>
      <c r="B1045" s="82">
        <f t="shared" si="113"/>
        <v>146</v>
      </c>
      <c r="C1045" s="82">
        <f t="shared" ca="1" si="114"/>
        <v>0</v>
      </c>
      <c r="D1045" s="82">
        <f t="shared" ca="1" si="115"/>
        <v>0</v>
      </c>
      <c r="E1045" s="83">
        <f t="shared" ca="1" si="116"/>
        <v>0</v>
      </c>
      <c r="F1045" s="82">
        <f t="shared" ca="1" si="117"/>
        <v>0</v>
      </c>
      <c r="G1045" s="83">
        <f t="shared" ca="1" si="118"/>
        <v>0</v>
      </c>
      <c r="O1045" s="85" t="s">
        <v>4886</v>
      </c>
      <c r="P1045" s="85" t="s">
        <v>4887</v>
      </c>
      <c r="Q1045" s="88">
        <v>175</v>
      </c>
      <c r="R1045" s="85">
        <v>0</v>
      </c>
    </row>
    <row r="1046" spans="1:18" x14ac:dyDescent="0.3">
      <c r="A1046" s="82" t="str">
        <f t="shared" si="112"/>
        <v>TPU CANDY CASE</v>
      </c>
      <c r="B1046" s="82">
        <f t="shared" si="113"/>
        <v>147</v>
      </c>
      <c r="C1046" s="82">
        <f t="shared" ca="1" si="114"/>
        <v>0</v>
      </c>
      <c r="D1046" s="82">
        <f t="shared" ca="1" si="115"/>
        <v>0</v>
      </c>
      <c r="E1046" s="83">
        <f t="shared" ca="1" si="116"/>
        <v>0</v>
      </c>
      <c r="F1046" s="82">
        <f t="shared" ca="1" si="117"/>
        <v>0</v>
      </c>
      <c r="G1046" s="83">
        <f t="shared" ca="1" si="118"/>
        <v>0</v>
      </c>
      <c r="O1046" s="85" t="s">
        <v>4888</v>
      </c>
      <c r="P1046" s="85" t="s">
        <v>4889</v>
      </c>
      <c r="Q1046" s="88">
        <v>299</v>
      </c>
      <c r="R1046" s="85">
        <v>0</v>
      </c>
    </row>
    <row r="1047" spans="1:18" x14ac:dyDescent="0.3">
      <c r="A1047" s="82" t="str">
        <f t="shared" si="112"/>
        <v>TPU CANDY CASE</v>
      </c>
      <c r="B1047" s="82">
        <f t="shared" si="113"/>
        <v>148</v>
      </c>
      <c r="C1047" s="82">
        <f t="shared" ca="1" si="114"/>
        <v>0</v>
      </c>
      <c r="D1047" s="82">
        <f t="shared" ca="1" si="115"/>
        <v>0</v>
      </c>
      <c r="E1047" s="83">
        <f t="shared" ca="1" si="116"/>
        <v>0</v>
      </c>
      <c r="F1047" s="82">
        <f t="shared" ca="1" si="117"/>
        <v>0</v>
      </c>
      <c r="G1047" s="83">
        <f t="shared" ca="1" si="118"/>
        <v>0</v>
      </c>
      <c r="O1047" s="85" t="s">
        <v>4890</v>
      </c>
      <c r="P1047" s="85" t="s">
        <v>4891</v>
      </c>
      <c r="Q1047" s="88">
        <v>299</v>
      </c>
      <c r="R1047" s="85">
        <v>0</v>
      </c>
    </row>
    <row r="1048" spans="1:18" x14ac:dyDescent="0.3">
      <c r="A1048" s="82" t="str">
        <f t="shared" si="112"/>
        <v>TPU CANDY CASE</v>
      </c>
      <c r="B1048" s="82">
        <f t="shared" si="113"/>
        <v>149</v>
      </c>
      <c r="C1048" s="82">
        <f t="shared" ca="1" si="114"/>
        <v>0</v>
      </c>
      <c r="D1048" s="82">
        <f t="shared" ca="1" si="115"/>
        <v>0</v>
      </c>
      <c r="E1048" s="83">
        <f t="shared" ca="1" si="116"/>
        <v>0</v>
      </c>
      <c r="F1048" s="82">
        <f t="shared" ca="1" si="117"/>
        <v>0</v>
      </c>
      <c r="G1048" s="83">
        <f t="shared" ca="1" si="118"/>
        <v>0</v>
      </c>
      <c r="O1048" s="85" t="s">
        <v>4892</v>
      </c>
      <c r="P1048" s="85" t="s">
        <v>4893</v>
      </c>
      <c r="Q1048" s="88">
        <v>299</v>
      </c>
      <c r="R1048" s="85">
        <v>0</v>
      </c>
    </row>
    <row r="1049" spans="1:18" x14ac:dyDescent="0.3">
      <c r="A1049" s="82" t="str">
        <f t="shared" si="112"/>
        <v>TPU CANDY CASE</v>
      </c>
      <c r="B1049" s="82">
        <f t="shared" si="113"/>
        <v>150</v>
      </c>
      <c r="C1049" s="82">
        <f t="shared" ca="1" si="114"/>
        <v>0</v>
      </c>
      <c r="D1049" s="82">
        <f t="shared" ca="1" si="115"/>
        <v>0</v>
      </c>
      <c r="E1049" s="83">
        <f t="shared" ca="1" si="116"/>
        <v>0</v>
      </c>
      <c r="F1049" s="82">
        <f t="shared" ca="1" si="117"/>
        <v>0</v>
      </c>
      <c r="G1049" s="83">
        <f t="shared" ca="1" si="118"/>
        <v>0</v>
      </c>
      <c r="O1049" s="85" t="s">
        <v>4894</v>
      </c>
      <c r="P1049" s="85" t="s">
        <v>4895</v>
      </c>
      <c r="Q1049" s="88">
        <v>299</v>
      </c>
      <c r="R1049" s="85">
        <v>0</v>
      </c>
    </row>
    <row r="1050" spans="1:18" x14ac:dyDescent="0.3">
      <c r="A1050" s="82" t="str">
        <f t="shared" si="112"/>
        <v>TPU CANDY CASE</v>
      </c>
      <c r="B1050" s="82">
        <f t="shared" si="113"/>
        <v>151</v>
      </c>
      <c r="C1050" s="82">
        <f t="shared" ca="1" si="114"/>
        <v>0</v>
      </c>
      <c r="D1050" s="82">
        <f t="shared" ca="1" si="115"/>
        <v>0</v>
      </c>
      <c r="E1050" s="83">
        <f t="shared" ca="1" si="116"/>
        <v>0</v>
      </c>
      <c r="F1050" s="82">
        <f t="shared" ca="1" si="117"/>
        <v>0</v>
      </c>
      <c r="G1050" s="83">
        <f t="shared" ca="1" si="118"/>
        <v>0</v>
      </c>
      <c r="O1050" s="85" t="s">
        <v>4896</v>
      </c>
      <c r="P1050" s="85" t="s">
        <v>4897</v>
      </c>
      <c r="Q1050" s="88">
        <v>299</v>
      </c>
      <c r="R1050" s="85">
        <v>0</v>
      </c>
    </row>
    <row r="1051" spans="1:18" x14ac:dyDescent="0.3">
      <c r="A1051" s="82" t="str">
        <f t="shared" si="112"/>
        <v>TPU CANDY CASE</v>
      </c>
      <c r="B1051" s="82">
        <f t="shared" si="113"/>
        <v>152</v>
      </c>
      <c r="C1051" s="82">
        <f t="shared" ca="1" si="114"/>
        <v>0</v>
      </c>
      <c r="D1051" s="82">
        <f t="shared" ca="1" si="115"/>
        <v>0</v>
      </c>
      <c r="E1051" s="83">
        <f t="shared" ca="1" si="116"/>
        <v>0</v>
      </c>
      <c r="F1051" s="82">
        <f t="shared" ca="1" si="117"/>
        <v>0</v>
      </c>
      <c r="G1051" s="83">
        <f t="shared" ca="1" si="118"/>
        <v>0</v>
      </c>
      <c r="O1051" s="85" t="s">
        <v>4898</v>
      </c>
      <c r="P1051" s="85" t="s">
        <v>4899</v>
      </c>
      <c r="Q1051" s="88">
        <v>299</v>
      </c>
      <c r="R1051" s="85">
        <v>0</v>
      </c>
    </row>
    <row r="1052" spans="1:18" x14ac:dyDescent="0.3">
      <c r="A1052" s="82" t="str">
        <f t="shared" si="112"/>
        <v>TPU PUFFER 3 EN 1</v>
      </c>
      <c r="B1052" s="82">
        <f t="shared" si="113"/>
        <v>3</v>
      </c>
      <c r="C1052" s="82" t="str">
        <f t="shared" ca="1" si="114"/>
        <v>45867</v>
      </c>
      <c r="D1052" s="82" t="str">
        <f t="shared" ca="1" si="115"/>
        <v>TPU PUFFER 3 EN 1 SOUL IPHONE 11</v>
      </c>
      <c r="E1052" s="83">
        <f t="shared" ca="1" si="116"/>
        <v>3409.2</v>
      </c>
      <c r="F1052" s="82">
        <f t="shared" ca="1" si="117"/>
        <v>0</v>
      </c>
      <c r="G1052" s="83">
        <f t="shared" ca="1" si="118"/>
        <v>0</v>
      </c>
      <c r="O1052" s="85" t="s">
        <v>4900</v>
      </c>
      <c r="P1052" s="85" t="s">
        <v>4901</v>
      </c>
      <c r="Q1052" s="88">
        <v>299</v>
      </c>
      <c r="R1052" s="85">
        <v>0</v>
      </c>
    </row>
    <row r="1053" spans="1:18" x14ac:dyDescent="0.3">
      <c r="A1053" s="82" t="str">
        <f t="shared" si="112"/>
        <v>TPU PUFFER 3 EN 1</v>
      </c>
      <c r="B1053" s="82">
        <f t="shared" si="113"/>
        <v>4</v>
      </c>
      <c r="C1053" s="82" t="str">
        <f t="shared" ca="1" si="114"/>
        <v>45868</v>
      </c>
      <c r="D1053" s="82" t="str">
        <f t="shared" ca="1" si="115"/>
        <v>TPU PUFFER 3 EN 1 SOUL IPHONE 13</v>
      </c>
      <c r="E1053" s="83">
        <f t="shared" ca="1" si="116"/>
        <v>3409.2</v>
      </c>
      <c r="F1053" s="82">
        <f t="shared" ca="1" si="117"/>
        <v>0</v>
      </c>
      <c r="G1053" s="83">
        <f t="shared" ca="1" si="118"/>
        <v>0</v>
      </c>
      <c r="O1053" s="85" t="s">
        <v>4902</v>
      </c>
      <c r="P1053" s="85" t="s">
        <v>4903</v>
      </c>
      <c r="Q1053" s="88">
        <v>299</v>
      </c>
      <c r="R1053" s="85">
        <v>0</v>
      </c>
    </row>
    <row r="1054" spans="1:18" x14ac:dyDescent="0.3">
      <c r="A1054" s="82" t="str">
        <f t="shared" si="112"/>
        <v>TPU PUFFER 3 EN 1</v>
      </c>
      <c r="B1054" s="82">
        <f t="shared" si="113"/>
        <v>5</v>
      </c>
      <c r="C1054" s="82" t="str">
        <f t="shared" ca="1" si="114"/>
        <v>45869</v>
      </c>
      <c r="D1054" s="82" t="str">
        <f t="shared" ca="1" si="115"/>
        <v>TPU PUFFER 3 EN 1 SOUL IPHONE 15</v>
      </c>
      <c r="E1054" s="83">
        <f t="shared" ca="1" si="116"/>
        <v>3409.2</v>
      </c>
      <c r="F1054" s="82">
        <f t="shared" ca="1" si="117"/>
        <v>0</v>
      </c>
      <c r="G1054" s="83">
        <f t="shared" ca="1" si="118"/>
        <v>0</v>
      </c>
      <c r="O1054" s="85" t="s">
        <v>4904</v>
      </c>
      <c r="P1054" s="85" t="s">
        <v>4905</v>
      </c>
      <c r="Q1054" s="88">
        <v>299</v>
      </c>
      <c r="R1054" s="85">
        <v>0</v>
      </c>
    </row>
    <row r="1055" spans="1:18" x14ac:dyDescent="0.3">
      <c r="A1055" s="82" t="str">
        <f t="shared" si="112"/>
        <v>TPU PUFFER 3 EN 1</v>
      </c>
      <c r="B1055" s="82">
        <f t="shared" si="113"/>
        <v>6</v>
      </c>
      <c r="C1055" s="82" t="str">
        <f t="shared" ca="1" si="114"/>
        <v>45870</v>
      </c>
      <c r="D1055" s="82" t="str">
        <f t="shared" ca="1" si="115"/>
        <v>TPU PUFFER 3 EN 1 SOUL IPHONE 15 PRO</v>
      </c>
      <c r="E1055" s="83">
        <f t="shared" ca="1" si="116"/>
        <v>3409.2</v>
      </c>
      <c r="F1055" s="82">
        <f t="shared" ca="1" si="117"/>
        <v>0</v>
      </c>
      <c r="G1055" s="83">
        <f t="shared" ca="1" si="118"/>
        <v>0</v>
      </c>
      <c r="O1055" s="85" t="s">
        <v>4906</v>
      </c>
      <c r="P1055" s="85" t="s">
        <v>4907</v>
      </c>
      <c r="Q1055" s="88">
        <v>299</v>
      </c>
      <c r="R1055" s="85">
        <v>0</v>
      </c>
    </row>
    <row r="1056" spans="1:18" x14ac:dyDescent="0.3">
      <c r="A1056" s="82" t="str">
        <f t="shared" si="112"/>
        <v>TPU PUFFER 3 EN 1</v>
      </c>
      <c r="B1056" s="82">
        <f t="shared" si="113"/>
        <v>7</v>
      </c>
      <c r="C1056" s="82" t="str">
        <f t="shared" ca="1" si="114"/>
        <v>45863</v>
      </c>
      <c r="D1056" s="82" t="str">
        <f t="shared" ca="1" si="115"/>
        <v>TPU PUFFER 3 EN 1 SOUL IPHONE 15 PRO MAX</v>
      </c>
      <c r="E1056" s="83">
        <f t="shared" ca="1" si="116"/>
        <v>3409.2</v>
      </c>
      <c r="F1056" s="82">
        <f t="shared" ca="1" si="117"/>
        <v>0</v>
      </c>
      <c r="G1056" s="83">
        <f t="shared" ca="1" si="118"/>
        <v>0</v>
      </c>
      <c r="O1056" s="85" t="s">
        <v>4908</v>
      </c>
      <c r="P1056" s="85" t="s">
        <v>4909</v>
      </c>
      <c r="Q1056" s="88">
        <v>299</v>
      </c>
      <c r="R1056" s="85">
        <v>0</v>
      </c>
    </row>
    <row r="1057" spans="1:18" x14ac:dyDescent="0.3">
      <c r="A1057" s="82" t="str">
        <f t="shared" si="112"/>
        <v>TPU PUFFER 3 EN 1</v>
      </c>
      <c r="B1057" s="82">
        <f t="shared" si="113"/>
        <v>8</v>
      </c>
      <c r="C1057" s="82" t="str">
        <f t="shared" ca="1" si="114"/>
        <v>45864</v>
      </c>
      <c r="D1057" s="82" t="str">
        <f t="shared" ca="1" si="115"/>
        <v>TPU PUFFER 3 EN 1 SOUL IPHONE 16</v>
      </c>
      <c r="E1057" s="83">
        <f t="shared" ca="1" si="116"/>
        <v>3409.2</v>
      </c>
      <c r="F1057" s="82">
        <f t="shared" ca="1" si="117"/>
        <v>0</v>
      </c>
      <c r="G1057" s="83">
        <f t="shared" ca="1" si="118"/>
        <v>0</v>
      </c>
      <c r="O1057" s="85" t="s">
        <v>4910</v>
      </c>
      <c r="P1057" s="85" t="s">
        <v>4911</v>
      </c>
      <c r="Q1057" s="88">
        <v>299</v>
      </c>
      <c r="R1057" s="85">
        <v>0</v>
      </c>
    </row>
    <row r="1058" spans="1:18" x14ac:dyDescent="0.3">
      <c r="A1058" s="82" t="str">
        <f t="shared" si="112"/>
        <v>TPU PUFFER 3 EN 1</v>
      </c>
      <c r="B1058" s="82">
        <f t="shared" si="113"/>
        <v>9</v>
      </c>
      <c r="C1058" s="82" t="str">
        <f t="shared" ca="1" si="114"/>
        <v>45865</v>
      </c>
      <c r="D1058" s="82" t="str">
        <f t="shared" ca="1" si="115"/>
        <v>TPU PUFFER 3 EN 1 SOUL IPHONE 16 PRO</v>
      </c>
      <c r="E1058" s="83">
        <f t="shared" ca="1" si="116"/>
        <v>3409.2</v>
      </c>
      <c r="F1058" s="82">
        <f t="shared" ca="1" si="117"/>
        <v>0</v>
      </c>
      <c r="G1058" s="83">
        <f t="shared" ca="1" si="118"/>
        <v>0</v>
      </c>
      <c r="O1058" s="85" t="s">
        <v>4912</v>
      </c>
      <c r="P1058" s="85" t="s">
        <v>4913</v>
      </c>
      <c r="Q1058" s="88">
        <v>299</v>
      </c>
      <c r="R1058" s="85">
        <v>0</v>
      </c>
    </row>
    <row r="1059" spans="1:18" x14ac:dyDescent="0.3">
      <c r="A1059" s="82" t="str">
        <f t="shared" si="112"/>
        <v>TPU PUFFER 3 EN 1</v>
      </c>
      <c r="B1059" s="82">
        <f t="shared" si="113"/>
        <v>10</v>
      </c>
      <c r="C1059" s="82" t="str">
        <f t="shared" ca="1" si="114"/>
        <v>45866</v>
      </c>
      <c r="D1059" s="82" t="str">
        <f t="shared" ca="1" si="115"/>
        <v>TPU PUFFER 3 EN 1 SOUL IPHONE 16 PRO MAX</v>
      </c>
      <c r="E1059" s="83">
        <f t="shared" ca="1" si="116"/>
        <v>3409.2</v>
      </c>
      <c r="F1059" s="82">
        <f t="shared" ca="1" si="117"/>
        <v>0</v>
      </c>
      <c r="G1059" s="83">
        <f t="shared" ca="1" si="118"/>
        <v>0</v>
      </c>
      <c r="O1059" s="85" t="s">
        <v>4914</v>
      </c>
      <c r="P1059" s="85" t="s">
        <v>4915</v>
      </c>
      <c r="Q1059" s="88">
        <v>299</v>
      </c>
      <c r="R1059" s="85">
        <v>0</v>
      </c>
    </row>
    <row r="1060" spans="1:18" x14ac:dyDescent="0.3">
      <c r="A1060" s="82" t="str">
        <f t="shared" si="112"/>
        <v>TPU PUFFER 3 EN 1</v>
      </c>
      <c r="B1060" s="82">
        <f t="shared" si="113"/>
        <v>11</v>
      </c>
      <c r="C1060" s="82" t="str">
        <f t="shared" ca="1" si="114"/>
        <v>45859</v>
      </c>
      <c r="D1060" s="82" t="str">
        <f t="shared" ca="1" si="115"/>
        <v>TPU PUFFER 3 EN 1 SOUL MOTO E14</v>
      </c>
      <c r="E1060" s="83">
        <f t="shared" ca="1" si="116"/>
        <v>3409.2</v>
      </c>
      <c r="F1060" s="82">
        <f t="shared" ca="1" si="117"/>
        <v>0</v>
      </c>
      <c r="G1060" s="83">
        <f t="shared" ca="1" si="118"/>
        <v>0</v>
      </c>
      <c r="O1060" s="85" t="s">
        <v>4916</v>
      </c>
      <c r="P1060" s="85" t="s">
        <v>4917</v>
      </c>
      <c r="Q1060" s="88">
        <v>100</v>
      </c>
      <c r="R1060" s="85">
        <v>0</v>
      </c>
    </row>
    <row r="1061" spans="1:18" x14ac:dyDescent="0.3">
      <c r="A1061" s="82" t="str">
        <f t="shared" si="112"/>
        <v>TPU PUFFER 3 EN 1</v>
      </c>
      <c r="B1061" s="82">
        <f t="shared" si="113"/>
        <v>12</v>
      </c>
      <c r="C1061" s="82" t="str">
        <f t="shared" ca="1" si="114"/>
        <v>45858</v>
      </c>
      <c r="D1061" s="82" t="str">
        <f t="shared" ca="1" si="115"/>
        <v>TPU PUFFER 3 EN 1 SOUL MOTO G04</v>
      </c>
      <c r="E1061" s="83">
        <f t="shared" ca="1" si="116"/>
        <v>3688.95</v>
      </c>
      <c r="F1061" s="82">
        <f t="shared" ca="1" si="117"/>
        <v>0</v>
      </c>
      <c r="G1061" s="83">
        <f t="shared" ca="1" si="118"/>
        <v>0</v>
      </c>
      <c r="O1061" s="85" t="s">
        <v>4918</v>
      </c>
      <c r="P1061" s="85" t="s">
        <v>4919</v>
      </c>
      <c r="Q1061" s="88">
        <v>100</v>
      </c>
      <c r="R1061" s="85">
        <v>0</v>
      </c>
    </row>
    <row r="1062" spans="1:18" x14ac:dyDescent="0.3">
      <c r="A1062" s="82" t="str">
        <f t="shared" si="112"/>
        <v>TPU PUFFER 3 EN 1</v>
      </c>
      <c r="B1062" s="82">
        <f t="shared" si="113"/>
        <v>13</v>
      </c>
      <c r="C1062" s="82" t="str">
        <f t="shared" ca="1" si="114"/>
        <v>46136</v>
      </c>
      <c r="D1062" s="82" t="str">
        <f t="shared" ca="1" si="115"/>
        <v>TPU PUFFER 3 EN 1 SOUL MOTO G24 POWER</v>
      </c>
      <c r="E1062" s="83">
        <f t="shared" ca="1" si="116"/>
        <v>3687.3</v>
      </c>
      <c r="F1062" s="82">
        <f t="shared" ca="1" si="117"/>
        <v>0</v>
      </c>
      <c r="G1062" s="83">
        <f t="shared" ca="1" si="118"/>
        <v>0</v>
      </c>
      <c r="O1062" s="85" t="s">
        <v>4920</v>
      </c>
      <c r="P1062" s="85" t="s">
        <v>4921</v>
      </c>
      <c r="Q1062" s="88">
        <v>100</v>
      </c>
      <c r="R1062" s="85">
        <v>0</v>
      </c>
    </row>
    <row r="1063" spans="1:18" x14ac:dyDescent="0.3">
      <c r="A1063" s="82" t="str">
        <f t="shared" si="112"/>
        <v>TPU PUFFER 3 EN 1</v>
      </c>
      <c r="B1063" s="82">
        <f t="shared" si="113"/>
        <v>14</v>
      </c>
      <c r="C1063" s="82" t="str">
        <f t="shared" ca="1" si="114"/>
        <v>45860</v>
      </c>
      <c r="D1063" s="82" t="str">
        <f t="shared" ca="1" si="115"/>
        <v>TPU PUFFER 3 EN 1 SOUL SAMSUNG A05</v>
      </c>
      <c r="E1063" s="83">
        <f t="shared" ca="1" si="116"/>
        <v>3409.2</v>
      </c>
      <c r="F1063" s="82">
        <f t="shared" ca="1" si="117"/>
        <v>0</v>
      </c>
      <c r="G1063" s="83">
        <f t="shared" ca="1" si="118"/>
        <v>0</v>
      </c>
      <c r="O1063" s="85" t="s">
        <v>4922</v>
      </c>
      <c r="P1063" s="85" t="s">
        <v>4923</v>
      </c>
      <c r="Q1063" s="88">
        <v>100</v>
      </c>
      <c r="R1063" s="85">
        <v>0</v>
      </c>
    </row>
    <row r="1064" spans="1:18" x14ac:dyDescent="0.3">
      <c r="A1064" s="82" t="str">
        <f t="shared" si="112"/>
        <v>TPU PUFFER 3 EN 1</v>
      </c>
      <c r="B1064" s="82">
        <f t="shared" si="113"/>
        <v>15</v>
      </c>
      <c r="C1064" s="82">
        <f t="shared" ca="1" si="114"/>
        <v>0</v>
      </c>
      <c r="D1064" s="82">
        <f t="shared" ca="1" si="115"/>
        <v>0</v>
      </c>
      <c r="E1064" s="83">
        <f t="shared" ca="1" si="116"/>
        <v>0</v>
      </c>
      <c r="F1064" s="82">
        <f t="shared" ca="1" si="117"/>
        <v>0</v>
      </c>
      <c r="G1064" s="83">
        <f t="shared" ca="1" si="118"/>
        <v>0</v>
      </c>
      <c r="O1064" s="85" t="s">
        <v>4924</v>
      </c>
      <c r="P1064" s="85" t="s">
        <v>4925</v>
      </c>
      <c r="Q1064" s="88">
        <v>100</v>
      </c>
      <c r="R1064" s="85">
        <v>0</v>
      </c>
    </row>
    <row r="1065" spans="1:18" x14ac:dyDescent="0.3">
      <c r="A1065" s="82" t="str">
        <f t="shared" si="112"/>
        <v>TPU PUFFER 3 EN 1</v>
      </c>
      <c r="B1065" s="82">
        <f t="shared" si="113"/>
        <v>16</v>
      </c>
      <c r="C1065" s="82">
        <f t="shared" ca="1" si="114"/>
        <v>0</v>
      </c>
      <c r="D1065" s="82">
        <f t="shared" ca="1" si="115"/>
        <v>0</v>
      </c>
      <c r="E1065" s="83">
        <f t="shared" ca="1" si="116"/>
        <v>0</v>
      </c>
      <c r="F1065" s="82">
        <f t="shared" ca="1" si="117"/>
        <v>0</v>
      </c>
      <c r="G1065" s="83">
        <f t="shared" ca="1" si="118"/>
        <v>0</v>
      </c>
      <c r="O1065" s="85" t="s">
        <v>4926</v>
      </c>
      <c r="P1065" s="85" t="s">
        <v>4927</v>
      </c>
      <c r="Q1065" s="88">
        <v>100</v>
      </c>
      <c r="R1065" s="85">
        <v>0</v>
      </c>
    </row>
    <row r="1066" spans="1:18" x14ac:dyDescent="0.3">
      <c r="A1066" s="82" t="str">
        <f t="shared" si="112"/>
        <v>TPU PUFFER 3 EN 1</v>
      </c>
      <c r="B1066" s="82">
        <f t="shared" si="113"/>
        <v>17</v>
      </c>
      <c r="C1066" s="82">
        <f t="shared" ca="1" si="114"/>
        <v>0</v>
      </c>
      <c r="D1066" s="82">
        <f t="shared" ca="1" si="115"/>
        <v>0</v>
      </c>
      <c r="E1066" s="83">
        <f t="shared" ca="1" si="116"/>
        <v>0</v>
      </c>
      <c r="F1066" s="82">
        <f t="shared" ca="1" si="117"/>
        <v>0</v>
      </c>
      <c r="G1066" s="83">
        <f t="shared" ca="1" si="118"/>
        <v>0</v>
      </c>
      <c r="O1066" s="85" t="s">
        <v>4928</v>
      </c>
      <c r="P1066" s="85" t="s">
        <v>4929</v>
      </c>
      <c r="Q1066" s="88">
        <v>100</v>
      </c>
      <c r="R1066" s="85">
        <v>0</v>
      </c>
    </row>
    <row r="1067" spans="1:18" x14ac:dyDescent="0.3">
      <c r="A1067" s="82" t="str">
        <f t="shared" si="112"/>
        <v>TPU PUFFER 3 EN 1</v>
      </c>
      <c r="B1067" s="82">
        <f t="shared" si="113"/>
        <v>18</v>
      </c>
      <c r="C1067" s="82">
        <f t="shared" ca="1" si="114"/>
        <v>0</v>
      </c>
      <c r="D1067" s="82">
        <f t="shared" ca="1" si="115"/>
        <v>0</v>
      </c>
      <c r="E1067" s="83">
        <f t="shared" ca="1" si="116"/>
        <v>0</v>
      </c>
      <c r="F1067" s="82">
        <f t="shared" ca="1" si="117"/>
        <v>0</v>
      </c>
      <c r="G1067" s="83">
        <f t="shared" ca="1" si="118"/>
        <v>0</v>
      </c>
      <c r="O1067" s="85" t="s">
        <v>4930</v>
      </c>
      <c r="P1067" s="85" t="s">
        <v>4931</v>
      </c>
      <c r="Q1067" s="88">
        <v>100</v>
      </c>
      <c r="R1067" s="85">
        <v>0</v>
      </c>
    </row>
    <row r="1068" spans="1:18" x14ac:dyDescent="0.3">
      <c r="A1068" s="82" t="str">
        <f t="shared" si="112"/>
        <v>TPU PUFFER 3 EN 1</v>
      </c>
      <c r="B1068" s="82">
        <f t="shared" si="113"/>
        <v>19</v>
      </c>
      <c r="C1068" s="82">
        <f t="shared" ca="1" si="114"/>
        <v>0</v>
      </c>
      <c r="D1068" s="82">
        <f t="shared" ca="1" si="115"/>
        <v>0</v>
      </c>
      <c r="E1068" s="83">
        <f t="shared" ca="1" si="116"/>
        <v>0</v>
      </c>
      <c r="F1068" s="82">
        <f t="shared" ca="1" si="117"/>
        <v>0</v>
      </c>
      <c r="G1068" s="83">
        <f t="shared" ca="1" si="118"/>
        <v>0</v>
      </c>
      <c r="O1068" s="85" t="s">
        <v>4932</v>
      </c>
      <c r="P1068" s="85" t="s">
        <v>4933</v>
      </c>
      <c r="Q1068" s="88">
        <v>100</v>
      </c>
      <c r="R1068" s="85">
        <v>0</v>
      </c>
    </row>
    <row r="1069" spans="1:18" x14ac:dyDescent="0.3">
      <c r="A1069" s="82" t="str">
        <f t="shared" si="112"/>
        <v>TPU PUFFER 3 EN 1</v>
      </c>
      <c r="B1069" s="82">
        <f t="shared" si="113"/>
        <v>20</v>
      </c>
      <c r="C1069" s="82" t="str">
        <f t="shared" ca="1" si="114"/>
        <v>SUBTOTAL PAGINA</v>
      </c>
      <c r="D1069" s="82">
        <f t="shared" ca="1" si="115"/>
        <v>0</v>
      </c>
      <c r="E1069" s="83">
        <f t="shared" ca="1" si="116"/>
        <v>0</v>
      </c>
      <c r="F1069" s="82">
        <f t="shared" ca="1" si="117"/>
        <v>0</v>
      </c>
      <c r="G1069" s="83">
        <f t="shared" ca="1" si="118"/>
        <v>0</v>
      </c>
      <c r="O1069" s="85" t="s">
        <v>4934</v>
      </c>
      <c r="P1069" s="85" t="s">
        <v>4935</v>
      </c>
      <c r="Q1069" s="88">
        <v>100</v>
      </c>
      <c r="R1069" s="85">
        <v>0</v>
      </c>
    </row>
    <row r="1070" spans="1:18" x14ac:dyDescent="0.3">
      <c r="A1070" s="82" t="str">
        <f t="shared" si="112"/>
        <v>TPU PUFFER 3 EN 1</v>
      </c>
      <c r="B1070" s="82">
        <f t="shared" si="113"/>
        <v>21</v>
      </c>
      <c r="C1070" s="82">
        <f t="shared" ca="1" si="114"/>
        <v>0</v>
      </c>
      <c r="D1070" s="82">
        <f t="shared" ca="1" si="115"/>
        <v>0</v>
      </c>
      <c r="E1070" s="83">
        <f t="shared" ca="1" si="116"/>
        <v>0</v>
      </c>
      <c r="F1070" s="82">
        <f t="shared" ca="1" si="117"/>
        <v>0</v>
      </c>
      <c r="G1070" s="83">
        <f t="shared" ca="1" si="118"/>
        <v>0</v>
      </c>
      <c r="O1070" s="85" t="s">
        <v>4936</v>
      </c>
      <c r="P1070" s="85" t="s">
        <v>4937</v>
      </c>
      <c r="Q1070" s="88">
        <v>100</v>
      </c>
      <c r="R1070" s="85">
        <v>0</v>
      </c>
    </row>
    <row r="1071" spans="1:18" x14ac:dyDescent="0.3">
      <c r="A1071" s="82" t="str">
        <f t="shared" si="112"/>
        <v>TPU PUFFER 3 EN 1</v>
      </c>
      <c r="B1071" s="82">
        <f t="shared" si="113"/>
        <v>22</v>
      </c>
      <c r="C1071" s="82">
        <f t="shared" ca="1" si="114"/>
        <v>0</v>
      </c>
      <c r="D1071" s="82">
        <f t="shared" ca="1" si="115"/>
        <v>0</v>
      </c>
      <c r="E1071" s="83">
        <f t="shared" ca="1" si="116"/>
        <v>0</v>
      </c>
      <c r="F1071" s="82">
        <f t="shared" ca="1" si="117"/>
        <v>0</v>
      </c>
      <c r="G1071" s="83">
        <f t="shared" ca="1" si="118"/>
        <v>0</v>
      </c>
      <c r="O1071" s="85" t="s">
        <v>4938</v>
      </c>
      <c r="P1071" s="85" t="s">
        <v>4939</v>
      </c>
      <c r="Q1071" s="88">
        <v>100</v>
      </c>
      <c r="R1071" s="85">
        <v>0</v>
      </c>
    </row>
    <row r="1072" spans="1:18" x14ac:dyDescent="0.3">
      <c r="A1072" s="82" t="str">
        <f t="shared" si="112"/>
        <v>TPU PUFFER 3 EN 1</v>
      </c>
      <c r="B1072" s="82">
        <f t="shared" si="113"/>
        <v>23</v>
      </c>
      <c r="C1072" s="82">
        <f t="shared" ca="1" si="114"/>
        <v>0</v>
      </c>
      <c r="D1072" s="82">
        <f t="shared" ca="1" si="115"/>
        <v>0</v>
      </c>
      <c r="E1072" s="83">
        <f t="shared" ca="1" si="116"/>
        <v>0</v>
      </c>
      <c r="F1072" s="82">
        <f t="shared" ca="1" si="117"/>
        <v>0</v>
      </c>
      <c r="G1072" s="83">
        <f t="shared" ca="1" si="118"/>
        <v>0</v>
      </c>
      <c r="O1072" s="85" t="s">
        <v>4940</v>
      </c>
      <c r="P1072" s="85" t="s">
        <v>4941</v>
      </c>
      <c r="Q1072" s="88">
        <v>100</v>
      </c>
      <c r="R1072" s="85">
        <v>0</v>
      </c>
    </row>
    <row r="1073" spans="1:18" x14ac:dyDescent="0.3">
      <c r="A1073" s="82" t="str">
        <f t="shared" si="112"/>
        <v>TPU PUFFER 3 EN 1</v>
      </c>
      <c r="B1073" s="82">
        <f t="shared" si="113"/>
        <v>24</v>
      </c>
      <c r="C1073" s="82">
        <f t="shared" ca="1" si="114"/>
        <v>0</v>
      </c>
      <c r="D1073" s="82">
        <f t="shared" ca="1" si="115"/>
        <v>0</v>
      </c>
      <c r="E1073" s="83">
        <f t="shared" ca="1" si="116"/>
        <v>0</v>
      </c>
      <c r="F1073" s="82">
        <f t="shared" ca="1" si="117"/>
        <v>0</v>
      </c>
      <c r="G1073" s="83">
        <f t="shared" ca="1" si="118"/>
        <v>0</v>
      </c>
      <c r="O1073" s="85" t="s">
        <v>4942</v>
      </c>
      <c r="P1073" s="85" t="s">
        <v>4943</v>
      </c>
      <c r="Q1073" s="88">
        <v>100</v>
      </c>
      <c r="R1073" s="85">
        <v>0</v>
      </c>
    </row>
    <row r="1074" spans="1:18" x14ac:dyDescent="0.3">
      <c r="A1074" s="82" t="str">
        <f t="shared" si="112"/>
        <v>TPU PUFFER 3 EN 1</v>
      </c>
      <c r="B1074" s="82">
        <f t="shared" si="113"/>
        <v>25</v>
      </c>
      <c r="C1074" s="82">
        <f t="shared" ca="1" si="114"/>
        <v>0</v>
      </c>
      <c r="D1074" s="82">
        <f t="shared" ca="1" si="115"/>
        <v>0</v>
      </c>
      <c r="E1074" s="83">
        <f t="shared" ca="1" si="116"/>
        <v>0</v>
      </c>
      <c r="F1074" s="82">
        <f t="shared" ca="1" si="117"/>
        <v>0</v>
      </c>
      <c r="G1074" s="83">
        <f t="shared" ca="1" si="118"/>
        <v>0</v>
      </c>
      <c r="O1074" s="85" t="s">
        <v>4944</v>
      </c>
      <c r="P1074" s="85" t="s">
        <v>4945</v>
      </c>
      <c r="Q1074" s="88">
        <v>100</v>
      </c>
      <c r="R1074" s="85">
        <v>0</v>
      </c>
    </row>
    <row r="1075" spans="1:18" x14ac:dyDescent="0.3">
      <c r="A1075" s="82" t="str">
        <f t="shared" si="112"/>
        <v>TPU PUFFER 3 EN 1</v>
      </c>
      <c r="B1075" s="82">
        <f t="shared" si="113"/>
        <v>26</v>
      </c>
      <c r="C1075" s="82">
        <f t="shared" ca="1" si="114"/>
        <v>0</v>
      </c>
      <c r="D1075" s="82">
        <f t="shared" ca="1" si="115"/>
        <v>0</v>
      </c>
      <c r="E1075" s="83">
        <f t="shared" ca="1" si="116"/>
        <v>0</v>
      </c>
      <c r="F1075" s="82">
        <f t="shared" ca="1" si="117"/>
        <v>0</v>
      </c>
      <c r="G1075" s="83">
        <f t="shared" ca="1" si="118"/>
        <v>0</v>
      </c>
      <c r="O1075" s="85" t="s">
        <v>4946</v>
      </c>
      <c r="P1075" s="85" t="s">
        <v>4947</v>
      </c>
      <c r="Q1075" s="88">
        <v>100</v>
      </c>
      <c r="R1075" s="85">
        <v>0</v>
      </c>
    </row>
    <row r="1076" spans="1:18" x14ac:dyDescent="0.3">
      <c r="A1076" s="82" t="str">
        <f t="shared" si="112"/>
        <v>TPU PUFFER 3 EN 1</v>
      </c>
      <c r="B1076" s="82">
        <f t="shared" si="113"/>
        <v>27</v>
      </c>
      <c r="C1076" s="82">
        <f t="shared" ca="1" si="114"/>
        <v>0</v>
      </c>
      <c r="D1076" s="82">
        <f t="shared" ca="1" si="115"/>
        <v>0</v>
      </c>
      <c r="E1076" s="83">
        <f t="shared" ca="1" si="116"/>
        <v>0</v>
      </c>
      <c r="F1076" s="82">
        <f t="shared" ca="1" si="117"/>
        <v>0</v>
      </c>
      <c r="G1076" s="83">
        <f t="shared" ca="1" si="118"/>
        <v>0</v>
      </c>
      <c r="O1076" s="85" t="s">
        <v>4948</v>
      </c>
      <c r="P1076" s="85" t="s">
        <v>4949</v>
      </c>
      <c r="Q1076" s="88">
        <v>100</v>
      </c>
      <c r="R1076" s="85">
        <v>0</v>
      </c>
    </row>
    <row r="1077" spans="1:18" x14ac:dyDescent="0.3">
      <c r="A1077" s="82" t="str">
        <f t="shared" si="112"/>
        <v>TPU PUFFER 3 EN 1</v>
      </c>
      <c r="B1077" s="82">
        <f t="shared" si="113"/>
        <v>28</v>
      </c>
      <c r="C1077" s="82">
        <f t="shared" ca="1" si="114"/>
        <v>0</v>
      </c>
      <c r="D1077" s="82">
        <f t="shared" ca="1" si="115"/>
        <v>0</v>
      </c>
      <c r="E1077" s="83">
        <f t="shared" ca="1" si="116"/>
        <v>0</v>
      </c>
      <c r="F1077" s="82">
        <f t="shared" ca="1" si="117"/>
        <v>0</v>
      </c>
      <c r="G1077" s="83">
        <f t="shared" ca="1" si="118"/>
        <v>0</v>
      </c>
      <c r="O1077" s="85" t="s">
        <v>4950</v>
      </c>
      <c r="P1077" s="85" t="s">
        <v>4951</v>
      </c>
      <c r="Q1077" s="88">
        <v>100</v>
      </c>
      <c r="R1077" s="85">
        <v>0</v>
      </c>
    </row>
    <row r="1078" spans="1:18" x14ac:dyDescent="0.3">
      <c r="A1078" s="82" t="str">
        <f t="shared" si="112"/>
        <v>TPU PUFFER 3 EN 1</v>
      </c>
      <c r="B1078" s="82">
        <f t="shared" si="113"/>
        <v>29</v>
      </c>
      <c r="C1078" s="82">
        <f t="shared" ca="1" si="114"/>
        <v>0</v>
      </c>
      <c r="D1078" s="82">
        <f t="shared" ca="1" si="115"/>
        <v>0</v>
      </c>
      <c r="E1078" s="83">
        <f t="shared" ca="1" si="116"/>
        <v>0</v>
      </c>
      <c r="F1078" s="82">
        <f t="shared" ca="1" si="117"/>
        <v>0</v>
      </c>
      <c r="G1078" s="83">
        <f t="shared" ca="1" si="118"/>
        <v>0</v>
      </c>
      <c r="O1078" s="85" t="s">
        <v>4952</v>
      </c>
      <c r="P1078" s="85" t="s">
        <v>4953</v>
      </c>
      <c r="Q1078" s="88">
        <v>110</v>
      </c>
      <c r="R1078" s="85">
        <v>0</v>
      </c>
    </row>
    <row r="1079" spans="1:18" x14ac:dyDescent="0.3">
      <c r="A1079" s="82" t="str">
        <f t="shared" si="112"/>
        <v>TPU PUFFER 3 EN 1</v>
      </c>
      <c r="B1079" s="82">
        <f t="shared" si="113"/>
        <v>30</v>
      </c>
      <c r="C1079" s="82">
        <f t="shared" ca="1" si="114"/>
        <v>0</v>
      </c>
      <c r="D1079" s="82">
        <f t="shared" ca="1" si="115"/>
        <v>0</v>
      </c>
      <c r="E1079" s="83">
        <f t="shared" ca="1" si="116"/>
        <v>0</v>
      </c>
      <c r="F1079" s="82">
        <f t="shared" ca="1" si="117"/>
        <v>0</v>
      </c>
      <c r="G1079" s="83">
        <f t="shared" ca="1" si="118"/>
        <v>0</v>
      </c>
      <c r="O1079" s="85" t="s">
        <v>4954</v>
      </c>
      <c r="P1079" s="85" t="s">
        <v>4955</v>
      </c>
      <c r="Q1079" s="88">
        <v>110</v>
      </c>
      <c r="R1079" s="85">
        <v>0</v>
      </c>
    </row>
    <row r="1080" spans="1:18" x14ac:dyDescent="0.3">
      <c r="A1080" s="82" t="str">
        <f t="shared" si="112"/>
        <v>TPU PUFFER 3 EN 1</v>
      </c>
      <c r="B1080" s="82">
        <f t="shared" si="113"/>
        <v>31</v>
      </c>
      <c r="C1080" s="82">
        <f t="shared" ca="1" si="114"/>
        <v>0</v>
      </c>
      <c r="D1080" s="82">
        <f t="shared" ca="1" si="115"/>
        <v>0</v>
      </c>
      <c r="E1080" s="83">
        <f t="shared" ca="1" si="116"/>
        <v>0</v>
      </c>
      <c r="F1080" s="82">
        <f t="shared" ca="1" si="117"/>
        <v>0</v>
      </c>
      <c r="G1080" s="83">
        <f t="shared" ca="1" si="118"/>
        <v>0</v>
      </c>
      <c r="O1080" s="85" t="s">
        <v>4956</v>
      </c>
      <c r="P1080" s="85" t="s">
        <v>4957</v>
      </c>
      <c r="Q1080" s="88">
        <v>110</v>
      </c>
      <c r="R1080" s="85">
        <v>0</v>
      </c>
    </row>
    <row r="1081" spans="1:18" x14ac:dyDescent="0.3">
      <c r="A1081" s="82" t="str">
        <f t="shared" si="112"/>
        <v>TPU PUFFER 3 EN 1</v>
      </c>
      <c r="B1081" s="82">
        <f t="shared" si="113"/>
        <v>32</v>
      </c>
      <c r="C1081" s="82">
        <f t="shared" ca="1" si="114"/>
        <v>0</v>
      </c>
      <c r="D1081" s="82">
        <f t="shared" ca="1" si="115"/>
        <v>0</v>
      </c>
      <c r="E1081" s="83">
        <f t="shared" ca="1" si="116"/>
        <v>0</v>
      </c>
      <c r="F1081" s="82">
        <f t="shared" ca="1" si="117"/>
        <v>0</v>
      </c>
      <c r="G1081" s="83">
        <f t="shared" ca="1" si="118"/>
        <v>0</v>
      </c>
      <c r="O1081" s="85" t="s">
        <v>4958</v>
      </c>
      <c r="P1081" s="85" t="s">
        <v>4959</v>
      </c>
      <c r="Q1081" s="88">
        <v>110</v>
      </c>
      <c r="R1081" s="85">
        <v>0</v>
      </c>
    </row>
    <row r="1082" spans="1:18" x14ac:dyDescent="0.3">
      <c r="A1082" s="82" t="str">
        <f t="shared" si="112"/>
        <v>TPU PUFFER 3 EN 1</v>
      </c>
      <c r="B1082" s="82">
        <f t="shared" si="113"/>
        <v>33</v>
      </c>
      <c r="C1082" s="82">
        <f t="shared" ca="1" si="114"/>
        <v>0</v>
      </c>
      <c r="D1082" s="82">
        <f t="shared" ca="1" si="115"/>
        <v>0</v>
      </c>
      <c r="E1082" s="83">
        <f t="shared" ca="1" si="116"/>
        <v>0</v>
      </c>
      <c r="F1082" s="82">
        <f t="shared" ca="1" si="117"/>
        <v>0</v>
      </c>
      <c r="G1082" s="83">
        <f t="shared" ca="1" si="118"/>
        <v>0</v>
      </c>
      <c r="O1082" s="85" t="s">
        <v>4960</v>
      </c>
      <c r="P1082" s="85" t="s">
        <v>4961</v>
      </c>
      <c r="Q1082" s="88">
        <v>110</v>
      </c>
      <c r="R1082" s="85">
        <v>0</v>
      </c>
    </row>
    <row r="1083" spans="1:18" x14ac:dyDescent="0.3">
      <c r="A1083" s="82" t="str">
        <f t="shared" si="112"/>
        <v>TPU PUFFER 3 EN 1</v>
      </c>
      <c r="B1083" s="82">
        <f t="shared" si="113"/>
        <v>34</v>
      </c>
      <c r="C1083" s="82">
        <f t="shared" ca="1" si="114"/>
        <v>0</v>
      </c>
      <c r="D1083" s="82">
        <f t="shared" ca="1" si="115"/>
        <v>0</v>
      </c>
      <c r="E1083" s="83">
        <f t="shared" ca="1" si="116"/>
        <v>0</v>
      </c>
      <c r="F1083" s="82">
        <f t="shared" ca="1" si="117"/>
        <v>0</v>
      </c>
      <c r="G1083" s="83">
        <f t="shared" ca="1" si="118"/>
        <v>0</v>
      </c>
      <c r="O1083" s="85" t="s">
        <v>4962</v>
      </c>
      <c r="P1083" s="85" t="s">
        <v>4963</v>
      </c>
      <c r="Q1083" s="88">
        <v>110</v>
      </c>
      <c r="R1083" s="85">
        <v>0</v>
      </c>
    </row>
    <row r="1084" spans="1:18" x14ac:dyDescent="0.3">
      <c r="A1084" s="82" t="str">
        <f t="shared" si="112"/>
        <v>TPU PUFFER 3 EN 1</v>
      </c>
      <c r="B1084" s="82">
        <f t="shared" si="113"/>
        <v>35</v>
      </c>
      <c r="C1084" s="82">
        <f t="shared" ca="1" si="114"/>
        <v>0</v>
      </c>
      <c r="D1084" s="82">
        <f t="shared" ca="1" si="115"/>
        <v>0</v>
      </c>
      <c r="E1084" s="83">
        <f t="shared" ca="1" si="116"/>
        <v>0</v>
      </c>
      <c r="F1084" s="82">
        <f t="shared" ca="1" si="117"/>
        <v>0</v>
      </c>
      <c r="G1084" s="83">
        <f t="shared" ca="1" si="118"/>
        <v>0</v>
      </c>
      <c r="O1084" s="85" t="s">
        <v>4964</v>
      </c>
      <c r="P1084" s="85" t="s">
        <v>4965</v>
      </c>
      <c r="Q1084" s="88">
        <v>110</v>
      </c>
      <c r="R1084" s="85">
        <v>0</v>
      </c>
    </row>
    <row r="1085" spans="1:18" x14ac:dyDescent="0.3">
      <c r="A1085" s="82" t="str">
        <f t="shared" si="112"/>
        <v>TPU PUFFER 3 EN 1</v>
      </c>
      <c r="B1085" s="82">
        <f t="shared" si="113"/>
        <v>36</v>
      </c>
      <c r="C1085" s="82">
        <f t="shared" ca="1" si="114"/>
        <v>0</v>
      </c>
      <c r="D1085" s="82">
        <f t="shared" ca="1" si="115"/>
        <v>0</v>
      </c>
      <c r="E1085" s="83">
        <f t="shared" ca="1" si="116"/>
        <v>0</v>
      </c>
      <c r="F1085" s="82">
        <f t="shared" ca="1" si="117"/>
        <v>0</v>
      </c>
      <c r="G1085" s="83">
        <f t="shared" ca="1" si="118"/>
        <v>0</v>
      </c>
      <c r="O1085" s="85" t="s">
        <v>4966</v>
      </c>
      <c r="P1085" s="85" t="s">
        <v>4967</v>
      </c>
      <c r="Q1085" s="88">
        <v>110</v>
      </c>
      <c r="R1085" s="85">
        <v>0</v>
      </c>
    </row>
    <row r="1086" spans="1:18" x14ac:dyDescent="0.3">
      <c r="A1086" s="82" t="str">
        <f t="shared" si="112"/>
        <v>TPU PUFFER 3 EN 1</v>
      </c>
      <c r="B1086" s="82">
        <f t="shared" si="113"/>
        <v>37</v>
      </c>
      <c r="C1086" s="82">
        <f t="shared" ca="1" si="114"/>
        <v>0</v>
      </c>
      <c r="D1086" s="82">
        <f t="shared" ca="1" si="115"/>
        <v>0</v>
      </c>
      <c r="E1086" s="83">
        <f t="shared" ca="1" si="116"/>
        <v>0</v>
      </c>
      <c r="F1086" s="82">
        <f t="shared" ca="1" si="117"/>
        <v>0</v>
      </c>
      <c r="G1086" s="83">
        <f t="shared" ca="1" si="118"/>
        <v>0</v>
      </c>
      <c r="O1086" s="85" t="s">
        <v>4968</v>
      </c>
      <c r="P1086" s="85" t="s">
        <v>4969</v>
      </c>
      <c r="Q1086" s="88">
        <v>110</v>
      </c>
      <c r="R1086" s="85">
        <v>0</v>
      </c>
    </row>
    <row r="1087" spans="1:18" x14ac:dyDescent="0.3">
      <c r="A1087" s="82" t="str">
        <f t="shared" si="112"/>
        <v>TPU PUFFER 3 EN 1</v>
      </c>
      <c r="B1087" s="82">
        <f t="shared" si="113"/>
        <v>38</v>
      </c>
      <c r="C1087" s="82">
        <f t="shared" ca="1" si="114"/>
        <v>0</v>
      </c>
      <c r="D1087" s="82">
        <f t="shared" ca="1" si="115"/>
        <v>0</v>
      </c>
      <c r="E1087" s="83">
        <f t="shared" ca="1" si="116"/>
        <v>0</v>
      </c>
      <c r="F1087" s="82">
        <f t="shared" ca="1" si="117"/>
        <v>0</v>
      </c>
      <c r="G1087" s="83">
        <f t="shared" ca="1" si="118"/>
        <v>0</v>
      </c>
      <c r="O1087" s="85" t="s">
        <v>4970</v>
      </c>
      <c r="P1087" s="85" t="s">
        <v>4971</v>
      </c>
      <c r="Q1087" s="88">
        <v>110</v>
      </c>
      <c r="R1087" s="85">
        <v>0</v>
      </c>
    </row>
    <row r="1088" spans="1:18" x14ac:dyDescent="0.3">
      <c r="A1088" s="82" t="str">
        <f t="shared" si="112"/>
        <v>TPU PUFFER 3 EN 1</v>
      </c>
      <c r="B1088" s="82">
        <f t="shared" si="113"/>
        <v>39</v>
      </c>
      <c r="C1088" s="82">
        <f t="shared" ca="1" si="114"/>
        <v>0</v>
      </c>
      <c r="D1088" s="82">
        <f t="shared" ca="1" si="115"/>
        <v>0</v>
      </c>
      <c r="E1088" s="83">
        <f t="shared" ca="1" si="116"/>
        <v>0</v>
      </c>
      <c r="F1088" s="82">
        <f t="shared" ca="1" si="117"/>
        <v>0</v>
      </c>
      <c r="G1088" s="83">
        <f t="shared" ca="1" si="118"/>
        <v>0</v>
      </c>
      <c r="O1088" s="85" t="s">
        <v>4972</v>
      </c>
      <c r="P1088" s="85" t="s">
        <v>4973</v>
      </c>
      <c r="Q1088" s="88">
        <v>110</v>
      </c>
      <c r="R1088" s="85">
        <v>0</v>
      </c>
    </row>
    <row r="1089" spans="1:18" x14ac:dyDescent="0.3">
      <c r="A1089" s="82" t="str">
        <f t="shared" si="112"/>
        <v>TPU PUFFER 3 EN 1</v>
      </c>
      <c r="B1089" s="82">
        <f t="shared" si="113"/>
        <v>40</v>
      </c>
      <c r="C1089" s="82">
        <f t="shared" ca="1" si="114"/>
        <v>0</v>
      </c>
      <c r="D1089" s="82">
        <f t="shared" ca="1" si="115"/>
        <v>0</v>
      </c>
      <c r="E1089" s="83">
        <f t="shared" ca="1" si="116"/>
        <v>0</v>
      </c>
      <c r="F1089" s="82">
        <f t="shared" ca="1" si="117"/>
        <v>0</v>
      </c>
      <c r="G1089" s="83">
        <f t="shared" ca="1" si="118"/>
        <v>0</v>
      </c>
      <c r="O1089" s="85" t="s">
        <v>4974</v>
      </c>
      <c r="P1089" s="85" t="s">
        <v>4975</v>
      </c>
      <c r="Q1089" s="88">
        <v>120</v>
      </c>
      <c r="R1089" s="85">
        <v>0</v>
      </c>
    </row>
    <row r="1090" spans="1:18" x14ac:dyDescent="0.3">
      <c r="A1090" s="82" t="str">
        <f t="shared" si="112"/>
        <v>TPU PUFFER 3 EN 1</v>
      </c>
      <c r="B1090" s="82">
        <f t="shared" si="113"/>
        <v>41</v>
      </c>
      <c r="C1090" s="82">
        <f t="shared" ca="1" si="114"/>
        <v>0</v>
      </c>
      <c r="D1090" s="82">
        <f t="shared" ca="1" si="115"/>
        <v>0</v>
      </c>
      <c r="E1090" s="83">
        <f t="shared" ca="1" si="116"/>
        <v>0</v>
      </c>
      <c r="F1090" s="82">
        <f t="shared" ca="1" si="117"/>
        <v>0</v>
      </c>
      <c r="G1090" s="83">
        <f t="shared" ca="1" si="118"/>
        <v>0</v>
      </c>
      <c r="O1090" s="85" t="s">
        <v>4976</v>
      </c>
      <c r="P1090" s="85" t="s">
        <v>4977</v>
      </c>
      <c r="Q1090" s="88">
        <v>120</v>
      </c>
      <c r="R1090" s="85">
        <v>252</v>
      </c>
    </row>
    <row r="1091" spans="1:18" x14ac:dyDescent="0.3">
      <c r="A1091" s="82" t="str">
        <f t="shared" ref="A1091:A1154" si="119">IFERROR(INDEX($J$2:$J$100,INT((ROW(A1090)-1)/150)+1),"")</f>
        <v>TPU PUFFER 3 EN 1</v>
      </c>
      <c r="B1091" s="82">
        <f t="shared" ref="B1091:B1154" si="120">IF($A1091="","",MOD(ROW(A1090)-1,150)+3)</f>
        <v>42</v>
      </c>
      <c r="C1091" s="82">
        <f t="shared" ref="C1091:C1154" ca="1" si="121">IF($A1091="","",IFERROR(INDIRECT("'"&amp;$A1091&amp;"'!A"&amp;$B1091),""))</f>
        <v>0</v>
      </c>
      <c r="D1091" s="82">
        <f t="shared" ref="D1091:D1154" ca="1" si="122">IF($A1091="","",IFERROR(INDIRECT("'"&amp;$A1091&amp;"'!B"&amp;$B1091),""))</f>
        <v>0</v>
      </c>
      <c r="E1091" s="83">
        <f t="shared" ref="E1091:E1154" ca="1" si="123">IF($A1091="","",IFERROR(INDIRECT("'"&amp;$A1091&amp;"'!D"&amp;$B1091),""))</f>
        <v>0</v>
      </c>
      <c r="F1091" s="82">
        <f t="shared" ref="F1091:F1154" ca="1" si="124">IF($A1091="","",IFERROR(INDIRECT("'"&amp;$A1091&amp;"'!E"&amp;$B1091),0))</f>
        <v>0</v>
      </c>
      <c r="G1091" s="83">
        <f t="shared" ref="G1091:G1154" ca="1" si="125">IF($A1091="","",IFERROR(INDIRECT("'"&amp;$A1091&amp;"'!F"&amp;$B1091),0))</f>
        <v>0</v>
      </c>
      <c r="O1091" s="85" t="s">
        <v>4978</v>
      </c>
      <c r="P1091" s="85" t="s">
        <v>4979</v>
      </c>
      <c r="Q1091" s="88">
        <v>120</v>
      </c>
      <c r="R1091" s="85">
        <v>0</v>
      </c>
    </row>
    <row r="1092" spans="1:18" x14ac:dyDescent="0.3">
      <c r="A1092" s="82" t="str">
        <f t="shared" si="119"/>
        <v>TPU PUFFER 3 EN 1</v>
      </c>
      <c r="B1092" s="82">
        <f t="shared" si="120"/>
        <v>43</v>
      </c>
      <c r="C1092" s="82">
        <f t="shared" ca="1" si="121"/>
        <v>0</v>
      </c>
      <c r="D1092" s="82">
        <f t="shared" ca="1" si="122"/>
        <v>0</v>
      </c>
      <c r="E1092" s="83">
        <f t="shared" ca="1" si="123"/>
        <v>0</v>
      </c>
      <c r="F1092" s="82">
        <f t="shared" ca="1" si="124"/>
        <v>0</v>
      </c>
      <c r="G1092" s="83">
        <f t="shared" ca="1" si="125"/>
        <v>0</v>
      </c>
      <c r="O1092" s="85" t="s">
        <v>4980</v>
      </c>
      <c r="P1092" s="85" t="s">
        <v>4981</v>
      </c>
      <c r="Q1092" s="88">
        <v>120</v>
      </c>
      <c r="R1092" s="85">
        <v>0</v>
      </c>
    </row>
    <row r="1093" spans="1:18" x14ac:dyDescent="0.3">
      <c r="A1093" s="82" t="str">
        <f t="shared" si="119"/>
        <v>TPU PUFFER 3 EN 1</v>
      </c>
      <c r="B1093" s="82">
        <f t="shared" si="120"/>
        <v>44</v>
      </c>
      <c r="C1093" s="82">
        <f t="shared" ca="1" si="121"/>
        <v>0</v>
      </c>
      <c r="D1093" s="82">
        <f t="shared" ca="1" si="122"/>
        <v>0</v>
      </c>
      <c r="E1093" s="83">
        <f t="shared" ca="1" si="123"/>
        <v>0</v>
      </c>
      <c r="F1093" s="82">
        <f t="shared" ca="1" si="124"/>
        <v>0</v>
      </c>
      <c r="G1093" s="83">
        <f t="shared" ca="1" si="125"/>
        <v>0</v>
      </c>
      <c r="O1093" s="85" t="s">
        <v>4982</v>
      </c>
      <c r="P1093" s="85" t="s">
        <v>4983</v>
      </c>
      <c r="Q1093" s="88">
        <v>50</v>
      </c>
      <c r="R1093" s="85">
        <v>0</v>
      </c>
    </row>
    <row r="1094" spans="1:18" x14ac:dyDescent="0.3">
      <c r="A1094" s="82" t="str">
        <f t="shared" si="119"/>
        <v>TPU PUFFER 3 EN 1</v>
      </c>
      <c r="B1094" s="82">
        <f t="shared" si="120"/>
        <v>45</v>
      </c>
      <c r="C1094" s="82">
        <f t="shared" ca="1" si="121"/>
        <v>0</v>
      </c>
      <c r="D1094" s="82">
        <f t="shared" ca="1" si="122"/>
        <v>0</v>
      </c>
      <c r="E1094" s="83">
        <f t="shared" ca="1" si="123"/>
        <v>0</v>
      </c>
      <c r="F1094" s="82">
        <f t="shared" ca="1" si="124"/>
        <v>0</v>
      </c>
      <c r="G1094" s="83">
        <f t="shared" ca="1" si="125"/>
        <v>0</v>
      </c>
      <c r="O1094" s="85" t="s">
        <v>4984</v>
      </c>
      <c r="P1094" s="85" t="s">
        <v>4985</v>
      </c>
      <c r="Q1094" s="88">
        <v>50</v>
      </c>
      <c r="R1094" s="85">
        <v>0</v>
      </c>
    </row>
    <row r="1095" spans="1:18" x14ac:dyDescent="0.3">
      <c r="A1095" s="82" t="str">
        <f t="shared" si="119"/>
        <v>TPU PUFFER 3 EN 1</v>
      </c>
      <c r="B1095" s="82">
        <f t="shared" si="120"/>
        <v>46</v>
      </c>
      <c r="C1095" s="82">
        <f t="shared" ca="1" si="121"/>
        <v>0</v>
      </c>
      <c r="D1095" s="82">
        <f t="shared" ca="1" si="122"/>
        <v>0</v>
      </c>
      <c r="E1095" s="83">
        <f t="shared" ca="1" si="123"/>
        <v>0</v>
      </c>
      <c r="F1095" s="82">
        <f t="shared" ca="1" si="124"/>
        <v>0</v>
      </c>
      <c r="G1095" s="83">
        <f t="shared" ca="1" si="125"/>
        <v>0</v>
      </c>
      <c r="O1095" s="85" t="s">
        <v>4986</v>
      </c>
      <c r="P1095" s="85" t="s">
        <v>4987</v>
      </c>
      <c r="Q1095" s="88">
        <v>50</v>
      </c>
      <c r="R1095" s="85">
        <v>0</v>
      </c>
    </row>
    <row r="1096" spans="1:18" x14ac:dyDescent="0.3">
      <c r="A1096" s="82" t="str">
        <f t="shared" si="119"/>
        <v>TPU PUFFER 3 EN 1</v>
      </c>
      <c r="B1096" s="82">
        <f t="shared" si="120"/>
        <v>47</v>
      </c>
      <c r="C1096" s="82">
        <f t="shared" ca="1" si="121"/>
        <v>0</v>
      </c>
      <c r="D1096" s="82">
        <f t="shared" ca="1" si="122"/>
        <v>0</v>
      </c>
      <c r="E1096" s="83">
        <f t="shared" ca="1" si="123"/>
        <v>0</v>
      </c>
      <c r="F1096" s="82">
        <f t="shared" ca="1" si="124"/>
        <v>0</v>
      </c>
      <c r="G1096" s="83">
        <f t="shared" ca="1" si="125"/>
        <v>0</v>
      </c>
      <c r="O1096" s="85" t="s">
        <v>4988</v>
      </c>
      <c r="P1096" s="85" t="s">
        <v>4989</v>
      </c>
      <c r="Q1096" s="88">
        <v>50</v>
      </c>
      <c r="R1096" s="85">
        <v>0</v>
      </c>
    </row>
    <row r="1097" spans="1:18" x14ac:dyDescent="0.3">
      <c r="A1097" s="82" t="str">
        <f t="shared" si="119"/>
        <v>TPU PUFFER 3 EN 1</v>
      </c>
      <c r="B1097" s="82">
        <f t="shared" si="120"/>
        <v>48</v>
      </c>
      <c r="C1097" s="82">
        <f t="shared" ca="1" si="121"/>
        <v>0</v>
      </c>
      <c r="D1097" s="82">
        <f t="shared" ca="1" si="122"/>
        <v>0</v>
      </c>
      <c r="E1097" s="83">
        <f t="shared" ca="1" si="123"/>
        <v>0</v>
      </c>
      <c r="F1097" s="82">
        <f t="shared" ca="1" si="124"/>
        <v>0</v>
      </c>
      <c r="G1097" s="83">
        <f t="shared" ca="1" si="125"/>
        <v>0</v>
      </c>
      <c r="O1097" s="85" t="s">
        <v>4990</v>
      </c>
      <c r="P1097" s="85" t="s">
        <v>4991</v>
      </c>
      <c r="Q1097" s="88">
        <v>90</v>
      </c>
      <c r="R1097" s="85">
        <v>0</v>
      </c>
    </row>
    <row r="1098" spans="1:18" x14ac:dyDescent="0.3">
      <c r="A1098" s="82" t="str">
        <f t="shared" si="119"/>
        <v>TPU PUFFER 3 EN 1</v>
      </c>
      <c r="B1098" s="82">
        <f t="shared" si="120"/>
        <v>49</v>
      </c>
      <c r="C1098" s="82">
        <f t="shared" ca="1" si="121"/>
        <v>0</v>
      </c>
      <c r="D1098" s="82">
        <f t="shared" ca="1" si="122"/>
        <v>0</v>
      </c>
      <c r="E1098" s="83">
        <f t="shared" ca="1" si="123"/>
        <v>0</v>
      </c>
      <c r="F1098" s="82">
        <f t="shared" ca="1" si="124"/>
        <v>0</v>
      </c>
      <c r="G1098" s="83">
        <f t="shared" ca="1" si="125"/>
        <v>0</v>
      </c>
      <c r="O1098" s="85" t="s">
        <v>4992</v>
      </c>
      <c r="P1098" s="85" t="s">
        <v>4993</v>
      </c>
      <c r="Q1098" s="88">
        <v>90</v>
      </c>
      <c r="R1098" s="85">
        <v>0</v>
      </c>
    </row>
    <row r="1099" spans="1:18" x14ac:dyDescent="0.3">
      <c r="A1099" s="82" t="str">
        <f t="shared" si="119"/>
        <v>TPU PUFFER 3 EN 1</v>
      </c>
      <c r="B1099" s="82">
        <f t="shared" si="120"/>
        <v>50</v>
      </c>
      <c r="C1099" s="82">
        <f t="shared" ca="1" si="121"/>
        <v>0</v>
      </c>
      <c r="D1099" s="82">
        <f t="shared" ca="1" si="122"/>
        <v>0</v>
      </c>
      <c r="E1099" s="83">
        <f t="shared" ca="1" si="123"/>
        <v>0</v>
      </c>
      <c r="F1099" s="82">
        <f t="shared" ca="1" si="124"/>
        <v>0</v>
      </c>
      <c r="G1099" s="83">
        <f t="shared" ca="1" si="125"/>
        <v>0</v>
      </c>
      <c r="O1099" s="85" t="s">
        <v>4994</v>
      </c>
      <c r="P1099" s="85" t="s">
        <v>4995</v>
      </c>
      <c r="Q1099" s="88">
        <v>90</v>
      </c>
      <c r="R1099" s="85">
        <v>0</v>
      </c>
    </row>
    <row r="1100" spans="1:18" x14ac:dyDescent="0.3">
      <c r="A1100" s="82" t="str">
        <f t="shared" si="119"/>
        <v>TPU PUFFER 3 EN 1</v>
      </c>
      <c r="B1100" s="82">
        <f t="shared" si="120"/>
        <v>51</v>
      </c>
      <c r="C1100" s="82">
        <f t="shared" ca="1" si="121"/>
        <v>0</v>
      </c>
      <c r="D1100" s="82">
        <f t="shared" ca="1" si="122"/>
        <v>0</v>
      </c>
      <c r="E1100" s="83">
        <f t="shared" ca="1" si="123"/>
        <v>0</v>
      </c>
      <c r="F1100" s="82">
        <f t="shared" ca="1" si="124"/>
        <v>0</v>
      </c>
      <c r="G1100" s="83">
        <f t="shared" ca="1" si="125"/>
        <v>0</v>
      </c>
      <c r="O1100" s="85" t="s">
        <v>4996</v>
      </c>
      <c r="P1100" s="85" t="s">
        <v>4997</v>
      </c>
      <c r="Q1100" s="88">
        <v>90</v>
      </c>
      <c r="R1100" s="85">
        <v>0</v>
      </c>
    </row>
    <row r="1101" spans="1:18" x14ac:dyDescent="0.3">
      <c r="A1101" s="82" t="str">
        <f t="shared" si="119"/>
        <v>TPU PUFFER 3 EN 1</v>
      </c>
      <c r="B1101" s="82">
        <f t="shared" si="120"/>
        <v>52</v>
      </c>
      <c r="C1101" s="82">
        <f t="shared" ca="1" si="121"/>
        <v>0</v>
      </c>
      <c r="D1101" s="82">
        <f t="shared" ca="1" si="122"/>
        <v>0</v>
      </c>
      <c r="E1101" s="83">
        <f t="shared" ca="1" si="123"/>
        <v>0</v>
      </c>
      <c r="F1101" s="82">
        <f t="shared" ca="1" si="124"/>
        <v>0</v>
      </c>
      <c r="G1101" s="83">
        <f t="shared" ca="1" si="125"/>
        <v>0</v>
      </c>
      <c r="O1101" s="85" t="s">
        <v>4998</v>
      </c>
      <c r="P1101" s="85" t="s">
        <v>4999</v>
      </c>
      <c r="Q1101" s="88">
        <v>199.99</v>
      </c>
      <c r="R1101" s="85">
        <v>0</v>
      </c>
    </row>
    <row r="1102" spans="1:18" x14ac:dyDescent="0.3">
      <c r="A1102" s="82" t="str">
        <f t="shared" si="119"/>
        <v>TPU PUFFER 3 EN 1</v>
      </c>
      <c r="B1102" s="82">
        <f t="shared" si="120"/>
        <v>53</v>
      </c>
      <c r="C1102" s="82">
        <f t="shared" ca="1" si="121"/>
        <v>0</v>
      </c>
      <c r="D1102" s="82">
        <f t="shared" ca="1" si="122"/>
        <v>0</v>
      </c>
      <c r="E1102" s="83">
        <f t="shared" ca="1" si="123"/>
        <v>0</v>
      </c>
      <c r="F1102" s="82">
        <f t="shared" ca="1" si="124"/>
        <v>0</v>
      </c>
      <c r="G1102" s="83">
        <f t="shared" ca="1" si="125"/>
        <v>0</v>
      </c>
      <c r="O1102" s="85" t="s">
        <v>5000</v>
      </c>
      <c r="P1102" s="85" t="s">
        <v>5001</v>
      </c>
      <c r="Q1102" s="88">
        <v>199.99</v>
      </c>
      <c r="R1102" s="85">
        <v>0</v>
      </c>
    </row>
    <row r="1103" spans="1:18" x14ac:dyDescent="0.3">
      <c r="A1103" s="82" t="str">
        <f t="shared" si="119"/>
        <v>TPU PUFFER 3 EN 1</v>
      </c>
      <c r="B1103" s="82">
        <f t="shared" si="120"/>
        <v>54</v>
      </c>
      <c r="C1103" s="82">
        <f t="shared" ca="1" si="121"/>
        <v>0</v>
      </c>
      <c r="D1103" s="82">
        <f t="shared" ca="1" si="122"/>
        <v>0</v>
      </c>
      <c r="E1103" s="83">
        <f t="shared" ca="1" si="123"/>
        <v>0</v>
      </c>
      <c r="F1103" s="82">
        <f t="shared" ca="1" si="124"/>
        <v>0</v>
      </c>
      <c r="G1103" s="83">
        <f t="shared" ca="1" si="125"/>
        <v>0</v>
      </c>
      <c r="O1103" s="85" t="s">
        <v>5002</v>
      </c>
      <c r="P1103" s="85" t="s">
        <v>5003</v>
      </c>
      <c r="Q1103" s="88">
        <v>199.99</v>
      </c>
      <c r="R1103" s="85">
        <v>9</v>
      </c>
    </row>
    <row r="1104" spans="1:18" x14ac:dyDescent="0.3">
      <c r="A1104" s="82" t="str">
        <f t="shared" si="119"/>
        <v>TPU PUFFER 3 EN 1</v>
      </c>
      <c r="B1104" s="82">
        <f t="shared" si="120"/>
        <v>55</v>
      </c>
      <c r="C1104" s="82">
        <f t="shared" ca="1" si="121"/>
        <v>0</v>
      </c>
      <c r="D1104" s="82">
        <f t="shared" ca="1" si="122"/>
        <v>0</v>
      </c>
      <c r="E1104" s="83">
        <f t="shared" ca="1" si="123"/>
        <v>0</v>
      </c>
      <c r="F1104" s="82">
        <f t="shared" ca="1" si="124"/>
        <v>0</v>
      </c>
      <c r="G1104" s="83">
        <f t="shared" ca="1" si="125"/>
        <v>0</v>
      </c>
      <c r="O1104" s="85" t="s">
        <v>5004</v>
      </c>
      <c r="P1104" s="85" t="s">
        <v>5005</v>
      </c>
      <c r="Q1104" s="88">
        <v>199.99</v>
      </c>
      <c r="R1104" s="85">
        <v>0</v>
      </c>
    </row>
    <row r="1105" spans="1:18" x14ac:dyDescent="0.3">
      <c r="A1105" s="82" t="str">
        <f t="shared" si="119"/>
        <v>TPU PUFFER 3 EN 1</v>
      </c>
      <c r="B1105" s="82">
        <f t="shared" si="120"/>
        <v>56</v>
      </c>
      <c r="C1105" s="82">
        <f t="shared" ca="1" si="121"/>
        <v>0</v>
      </c>
      <c r="D1105" s="82">
        <f t="shared" ca="1" si="122"/>
        <v>0</v>
      </c>
      <c r="E1105" s="83">
        <f t="shared" ca="1" si="123"/>
        <v>0</v>
      </c>
      <c r="F1105" s="82">
        <f t="shared" ca="1" si="124"/>
        <v>0</v>
      </c>
      <c r="G1105" s="83">
        <f t="shared" ca="1" si="125"/>
        <v>0</v>
      </c>
      <c r="O1105" s="85" t="s">
        <v>5006</v>
      </c>
      <c r="P1105" s="85" t="s">
        <v>5007</v>
      </c>
      <c r="Q1105" s="88">
        <v>506.24</v>
      </c>
      <c r="R1105" s="85">
        <v>0</v>
      </c>
    </row>
    <row r="1106" spans="1:18" x14ac:dyDescent="0.3">
      <c r="A1106" s="82" t="str">
        <f t="shared" si="119"/>
        <v>TPU PUFFER 3 EN 1</v>
      </c>
      <c r="B1106" s="82">
        <f t="shared" si="120"/>
        <v>57</v>
      </c>
      <c r="C1106" s="82">
        <f t="shared" ca="1" si="121"/>
        <v>0</v>
      </c>
      <c r="D1106" s="82">
        <f t="shared" ca="1" si="122"/>
        <v>0</v>
      </c>
      <c r="E1106" s="83">
        <f t="shared" ca="1" si="123"/>
        <v>0</v>
      </c>
      <c r="F1106" s="82">
        <f t="shared" ca="1" si="124"/>
        <v>0</v>
      </c>
      <c r="G1106" s="83">
        <f t="shared" ca="1" si="125"/>
        <v>0</v>
      </c>
      <c r="O1106" s="85" t="s">
        <v>5008</v>
      </c>
      <c r="P1106" s="85" t="s">
        <v>5009</v>
      </c>
      <c r="Q1106" s="88">
        <v>361.85</v>
      </c>
      <c r="R1106" s="85">
        <v>0</v>
      </c>
    </row>
    <row r="1107" spans="1:18" x14ac:dyDescent="0.3">
      <c r="A1107" s="82" t="str">
        <f t="shared" si="119"/>
        <v>TPU PUFFER 3 EN 1</v>
      </c>
      <c r="B1107" s="82">
        <f t="shared" si="120"/>
        <v>58</v>
      </c>
      <c r="C1107" s="82">
        <f t="shared" ca="1" si="121"/>
        <v>0</v>
      </c>
      <c r="D1107" s="82">
        <f t="shared" ca="1" si="122"/>
        <v>0</v>
      </c>
      <c r="E1107" s="83">
        <f t="shared" ca="1" si="123"/>
        <v>0</v>
      </c>
      <c r="F1107" s="82">
        <f t="shared" ca="1" si="124"/>
        <v>0</v>
      </c>
      <c r="G1107" s="83">
        <f t="shared" ca="1" si="125"/>
        <v>0</v>
      </c>
      <c r="O1107" s="85" t="s">
        <v>5010</v>
      </c>
      <c r="P1107" s="85" t="s">
        <v>5011</v>
      </c>
      <c r="Q1107" s="88">
        <v>361.86</v>
      </c>
      <c r="R1107" s="85">
        <v>0</v>
      </c>
    </row>
    <row r="1108" spans="1:18" x14ac:dyDescent="0.3">
      <c r="A1108" s="82" t="str">
        <f t="shared" si="119"/>
        <v>TPU PUFFER 3 EN 1</v>
      </c>
      <c r="B1108" s="82">
        <f t="shared" si="120"/>
        <v>59</v>
      </c>
      <c r="C1108" s="82">
        <f t="shared" ca="1" si="121"/>
        <v>0</v>
      </c>
      <c r="D1108" s="82">
        <f t="shared" ca="1" si="122"/>
        <v>0</v>
      </c>
      <c r="E1108" s="83">
        <f t="shared" ca="1" si="123"/>
        <v>0</v>
      </c>
      <c r="F1108" s="82">
        <f t="shared" ca="1" si="124"/>
        <v>0</v>
      </c>
      <c r="G1108" s="83">
        <f t="shared" ca="1" si="125"/>
        <v>0</v>
      </c>
      <c r="O1108" s="85" t="s">
        <v>5012</v>
      </c>
      <c r="P1108" s="85" t="s">
        <v>5013</v>
      </c>
      <c r="Q1108" s="88">
        <v>361.85</v>
      </c>
      <c r="R1108" s="85">
        <v>0</v>
      </c>
    </row>
    <row r="1109" spans="1:18" x14ac:dyDescent="0.3">
      <c r="A1109" s="82" t="str">
        <f t="shared" si="119"/>
        <v>TPU PUFFER 3 EN 1</v>
      </c>
      <c r="B1109" s="82">
        <f t="shared" si="120"/>
        <v>60</v>
      </c>
      <c r="C1109" s="82">
        <f t="shared" ca="1" si="121"/>
        <v>0</v>
      </c>
      <c r="D1109" s="82">
        <f t="shared" ca="1" si="122"/>
        <v>0</v>
      </c>
      <c r="E1109" s="83">
        <f t="shared" ca="1" si="123"/>
        <v>0</v>
      </c>
      <c r="F1109" s="82">
        <f t="shared" ca="1" si="124"/>
        <v>0</v>
      </c>
      <c r="G1109" s="83">
        <f t="shared" ca="1" si="125"/>
        <v>0</v>
      </c>
      <c r="O1109" s="85" t="s">
        <v>5014</v>
      </c>
      <c r="P1109" s="85" t="s">
        <v>5015</v>
      </c>
      <c r="Q1109" s="88">
        <v>361.86</v>
      </c>
      <c r="R1109" s="85">
        <v>0</v>
      </c>
    </row>
    <row r="1110" spans="1:18" x14ac:dyDescent="0.3">
      <c r="A1110" s="82" t="str">
        <f t="shared" si="119"/>
        <v>TPU PUFFER 3 EN 1</v>
      </c>
      <c r="B1110" s="82">
        <f t="shared" si="120"/>
        <v>61</v>
      </c>
      <c r="C1110" s="82">
        <f t="shared" ca="1" si="121"/>
        <v>0</v>
      </c>
      <c r="D1110" s="82">
        <f t="shared" ca="1" si="122"/>
        <v>0</v>
      </c>
      <c r="E1110" s="83">
        <f t="shared" ca="1" si="123"/>
        <v>0</v>
      </c>
      <c r="F1110" s="82">
        <f t="shared" ca="1" si="124"/>
        <v>0</v>
      </c>
      <c r="G1110" s="83">
        <f t="shared" ca="1" si="125"/>
        <v>0</v>
      </c>
      <c r="O1110" s="85" t="s">
        <v>5016</v>
      </c>
      <c r="P1110" s="85" t="s">
        <v>5017</v>
      </c>
      <c r="Q1110" s="88">
        <v>799.02</v>
      </c>
      <c r="R1110" s="85">
        <v>0</v>
      </c>
    </row>
    <row r="1111" spans="1:18" x14ac:dyDescent="0.3">
      <c r="A1111" s="82" t="str">
        <f t="shared" si="119"/>
        <v>TPU PUFFER 3 EN 1</v>
      </c>
      <c r="B1111" s="82">
        <f t="shared" si="120"/>
        <v>62</v>
      </c>
      <c r="C1111" s="82">
        <f t="shared" ca="1" si="121"/>
        <v>0</v>
      </c>
      <c r="D1111" s="82">
        <f t="shared" ca="1" si="122"/>
        <v>0</v>
      </c>
      <c r="E1111" s="83">
        <f t="shared" ca="1" si="123"/>
        <v>0</v>
      </c>
      <c r="F1111" s="82">
        <f t="shared" ca="1" si="124"/>
        <v>0</v>
      </c>
      <c r="G1111" s="83">
        <f t="shared" ca="1" si="125"/>
        <v>0</v>
      </c>
      <c r="O1111" s="85" t="s">
        <v>5018</v>
      </c>
      <c r="P1111" s="85" t="s">
        <v>5019</v>
      </c>
      <c r="Q1111" s="88">
        <v>450.01</v>
      </c>
      <c r="R1111" s="85">
        <v>0</v>
      </c>
    </row>
    <row r="1112" spans="1:18" x14ac:dyDescent="0.3">
      <c r="A1112" s="82" t="str">
        <f t="shared" si="119"/>
        <v>TPU PUFFER 3 EN 1</v>
      </c>
      <c r="B1112" s="82">
        <f t="shared" si="120"/>
        <v>63</v>
      </c>
      <c r="C1112" s="82">
        <f t="shared" ca="1" si="121"/>
        <v>0</v>
      </c>
      <c r="D1112" s="82">
        <f t="shared" ca="1" si="122"/>
        <v>0</v>
      </c>
      <c r="E1112" s="83">
        <f t="shared" ca="1" si="123"/>
        <v>0</v>
      </c>
      <c r="F1112" s="82">
        <f t="shared" ca="1" si="124"/>
        <v>0</v>
      </c>
      <c r="G1112" s="83">
        <f t="shared" ca="1" si="125"/>
        <v>0</v>
      </c>
      <c r="O1112" s="85" t="s">
        <v>5020</v>
      </c>
      <c r="P1112" s="85" t="s">
        <v>5021</v>
      </c>
      <c r="Q1112" s="88">
        <v>599.01</v>
      </c>
      <c r="R1112" s="85">
        <v>0</v>
      </c>
    </row>
    <row r="1113" spans="1:18" x14ac:dyDescent="0.3">
      <c r="A1113" s="82" t="str">
        <f t="shared" si="119"/>
        <v>TPU PUFFER 3 EN 1</v>
      </c>
      <c r="B1113" s="82">
        <f t="shared" si="120"/>
        <v>64</v>
      </c>
      <c r="C1113" s="82">
        <f t="shared" ca="1" si="121"/>
        <v>0</v>
      </c>
      <c r="D1113" s="82">
        <f t="shared" ca="1" si="122"/>
        <v>0</v>
      </c>
      <c r="E1113" s="83">
        <f t="shared" ca="1" si="123"/>
        <v>0</v>
      </c>
      <c r="F1113" s="82">
        <f t="shared" ca="1" si="124"/>
        <v>0</v>
      </c>
      <c r="G1113" s="83">
        <f t="shared" ca="1" si="125"/>
        <v>0</v>
      </c>
      <c r="O1113" s="85" t="s">
        <v>5022</v>
      </c>
      <c r="P1113" s="85" t="s">
        <v>5023</v>
      </c>
      <c r="Q1113" s="88">
        <v>850</v>
      </c>
      <c r="R1113" s="85">
        <v>0</v>
      </c>
    </row>
    <row r="1114" spans="1:18" x14ac:dyDescent="0.3">
      <c r="A1114" s="82" t="str">
        <f t="shared" si="119"/>
        <v>TPU PUFFER 3 EN 1</v>
      </c>
      <c r="B1114" s="82">
        <f t="shared" si="120"/>
        <v>65</v>
      </c>
      <c r="C1114" s="82">
        <f t="shared" ca="1" si="121"/>
        <v>0</v>
      </c>
      <c r="D1114" s="82">
        <f t="shared" ca="1" si="122"/>
        <v>0</v>
      </c>
      <c r="E1114" s="83">
        <f t="shared" ca="1" si="123"/>
        <v>0</v>
      </c>
      <c r="F1114" s="82">
        <f t="shared" ca="1" si="124"/>
        <v>0</v>
      </c>
      <c r="G1114" s="83">
        <f t="shared" ca="1" si="125"/>
        <v>0</v>
      </c>
      <c r="O1114" s="85" t="s">
        <v>5024</v>
      </c>
      <c r="P1114" s="85" t="s">
        <v>5025</v>
      </c>
      <c r="Q1114" s="88">
        <v>850.01</v>
      </c>
      <c r="R1114" s="85">
        <v>0</v>
      </c>
    </row>
    <row r="1115" spans="1:18" x14ac:dyDescent="0.3">
      <c r="A1115" s="82" t="str">
        <f t="shared" si="119"/>
        <v>TPU PUFFER 3 EN 1</v>
      </c>
      <c r="B1115" s="82">
        <f t="shared" si="120"/>
        <v>66</v>
      </c>
      <c r="C1115" s="82">
        <f t="shared" ca="1" si="121"/>
        <v>0</v>
      </c>
      <c r="D1115" s="82">
        <f t="shared" ca="1" si="122"/>
        <v>0</v>
      </c>
      <c r="E1115" s="83">
        <f t="shared" ca="1" si="123"/>
        <v>0</v>
      </c>
      <c r="F1115" s="82">
        <f t="shared" ca="1" si="124"/>
        <v>0</v>
      </c>
      <c r="G1115" s="83">
        <f t="shared" ca="1" si="125"/>
        <v>0</v>
      </c>
      <c r="O1115" s="85" t="s">
        <v>5026</v>
      </c>
      <c r="P1115" s="85" t="s">
        <v>5027</v>
      </c>
      <c r="Q1115" s="88">
        <v>850.01</v>
      </c>
      <c r="R1115" s="85">
        <v>0</v>
      </c>
    </row>
    <row r="1116" spans="1:18" x14ac:dyDescent="0.3">
      <c r="A1116" s="82" t="str">
        <f t="shared" si="119"/>
        <v>TPU PUFFER 3 EN 1</v>
      </c>
      <c r="B1116" s="82">
        <f t="shared" si="120"/>
        <v>67</v>
      </c>
      <c r="C1116" s="82">
        <f t="shared" ca="1" si="121"/>
        <v>0</v>
      </c>
      <c r="D1116" s="82">
        <f t="shared" ca="1" si="122"/>
        <v>0</v>
      </c>
      <c r="E1116" s="83">
        <f t="shared" ca="1" si="123"/>
        <v>0</v>
      </c>
      <c r="F1116" s="82">
        <f t="shared" ca="1" si="124"/>
        <v>0</v>
      </c>
      <c r="G1116" s="83">
        <f t="shared" ca="1" si="125"/>
        <v>0</v>
      </c>
      <c r="O1116" s="85" t="s">
        <v>5028</v>
      </c>
      <c r="P1116" s="85" t="s">
        <v>5029</v>
      </c>
      <c r="Q1116" s="88">
        <v>50</v>
      </c>
      <c r="R1116" s="85">
        <v>0</v>
      </c>
    </row>
    <row r="1117" spans="1:18" x14ac:dyDescent="0.3">
      <c r="A1117" s="82" t="str">
        <f t="shared" si="119"/>
        <v>TPU PUFFER 3 EN 1</v>
      </c>
      <c r="B1117" s="82">
        <f t="shared" si="120"/>
        <v>68</v>
      </c>
      <c r="C1117" s="82">
        <f t="shared" ca="1" si="121"/>
        <v>0</v>
      </c>
      <c r="D1117" s="82">
        <f t="shared" ca="1" si="122"/>
        <v>0</v>
      </c>
      <c r="E1117" s="83">
        <f t="shared" ca="1" si="123"/>
        <v>0</v>
      </c>
      <c r="F1117" s="82">
        <f t="shared" ca="1" si="124"/>
        <v>0</v>
      </c>
      <c r="G1117" s="83">
        <f t="shared" ca="1" si="125"/>
        <v>0</v>
      </c>
      <c r="O1117" s="85" t="s">
        <v>5030</v>
      </c>
      <c r="P1117" s="85" t="s">
        <v>5031</v>
      </c>
      <c r="Q1117" s="88">
        <v>50</v>
      </c>
      <c r="R1117" s="85">
        <v>0</v>
      </c>
    </row>
    <row r="1118" spans="1:18" x14ac:dyDescent="0.3">
      <c r="A1118" s="82" t="str">
        <f t="shared" si="119"/>
        <v>TPU PUFFER 3 EN 1</v>
      </c>
      <c r="B1118" s="82">
        <f t="shared" si="120"/>
        <v>69</v>
      </c>
      <c r="C1118" s="82">
        <f t="shared" ca="1" si="121"/>
        <v>0</v>
      </c>
      <c r="D1118" s="82">
        <f t="shared" ca="1" si="122"/>
        <v>0</v>
      </c>
      <c r="E1118" s="83">
        <f t="shared" ca="1" si="123"/>
        <v>0</v>
      </c>
      <c r="F1118" s="82">
        <f t="shared" ca="1" si="124"/>
        <v>0</v>
      </c>
      <c r="G1118" s="83">
        <f t="shared" ca="1" si="125"/>
        <v>0</v>
      </c>
      <c r="O1118" s="85" t="s">
        <v>5032</v>
      </c>
      <c r="P1118" s="85" t="s">
        <v>5033</v>
      </c>
      <c r="Q1118" s="88">
        <v>90</v>
      </c>
      <c r="R1118" s="85">
        <v>0</v>
      </c>
    </row>
    <row r="1119" spans="1:18" x14ac:dyDescent="0.3">
      <c r="A1119" s="82" t="str">
        <f t="shared" si="119"/>
        <v>TPU PUFFER 3 EN 1</v>
      </c>
      <c r="B1119" s="82">
        <f t="shared" si="120"/>
        <v>70</v>
      </c>
      <c r="C1119" s="82">
        <f t="shared" ca="1" si="121"/>
        <v>0</v>
      </c>
      <c r="D1119" s="82">
        <f t="shared" ca="1" si="122"/>
        <v>0</v>
      </c>
      <c r="E1119" s="83">
        <f t="shared" ca="1" si="123"/>
        <v>0</v>
      </c>
      <c r="F1119" s="82">
        <f t="shared" ca="1" si="124"/>
        <v>0</v>
      </c>
      <c r="G1119" s="83">
        <f t="shared" ca="1" si="125"/>
        <v>0</v>
      </c>
      <c r="O1119" s="85" t="s">
        <v>5034</v>
      </c>
      <c r="P1119" s="85" t="s">
        <v>5035</v>
      </c>
      <c r="Q1119" s="88">
        <v>90</v>
      </c>
      <c r="R1119" s="85">
        <v>0</v>
      </c>
    </row>
    <row r="1120" spans="1:18" x14ac:dyDescent="0.3">
      <c r="A1120" s="82" t="str">
        <f t="shared" si="119"/>
        <v>TPU PUFFER 3 EN 1</v>
      </c>
      <c r="B1120" s="82">
        <f t="shared" si="120"/>
        <v>71</v>
      </c>
      <c r="C1120" s="82">
        <f t="shared" ca="1" si="121"/>
        <v>0</v>
      </c>
      <c r="D1120" s="82">
        <f t="shared" ca="1" si="122"/>
        <v>0</v>
      </c>
      <c r="E1120" s="83">
        <f t="shared" ca="1" si="123"/>
        <v>0</v>
      </c>
      <c r="F1120" s="82">
        <f t="shared" ca="1" si="124"/>
        <v>0</v>
      </c>
      <c r="G1120" s="83">
        <f t="shared" ca="1" si="125"/>
        <v>0</v>
      </c>
      <c r="O1120" s="85" t="s">
        <v>5036</v>
      </c>
      <c r="P1120" s="85" t="s">
        <v>5037</v>
      </c>
      <c r="Q1120" s="88">
        <v>90</v>
      </c>
      <c r="R1120" s="85">
        <v>0</v>
      </c>
    </row>
    <row r="1121" spans="1:18" x14ac:dyDescent="0.3">
      <c r="A1121" s="82" t="str">
        <f t="shared" si="119"/>
        <v>TPU PUFFER 3 EN 1</v>
      </c>
      <c r="B1121" s="82">
        <f t="shared" si="120"/>
        <v>72</v>
      </c>
      <c r="C1121" s="82">
        <f t="shared" ca="1" si="121"/>
        <v>0</v>
      </c>
      <c r="D1121" s="82">
        <f t="shared" ca="1" si="122"/>
        <v>0</v>
      </c>
      <c r="E1121" s="83">
        <f t="shared" ca="1" si="123"/>
        <v>0</v>
      </c>
      <c r="F1121" s="82">
        <f t="shared" ca="1" si="124"/>
        <v>0</v>
      </c>
      <c r="G1121" s="83">
        <f t="shared" ca="1" si="125"/>
        <v>0</v>
      </c>
      <c r="O1121" s="85" t="s">
        <v>5038</v>
      </c>
      <c r="P1121" s="85" t="s">
        <v>5039</v>
      </c>
      <c r="Q1121" s="88">
        <v>90</v>
      </c>
      <c r="R1121" s="85">
        <v>0</v>
      </c>
    </row>
    <row r="1122" spans="1:18" x14ac:dyDescent="0.3">
      <c r="A1122" s="82" t="str">
        <f t="shared" si="119"/>
        <v>TPU PUFFER 3 EN 1</v>
      </c>
      <c r="B1122" s="82">
        <f t="shared" si="120"/>
        <v>73</v>
      </c>
      <c r="C1122" s="82">
        <f t="shared" ca="1" si="121"/>
        <v>0</v>
      </c>
      <c r="D1122" s="82">
        <f t="shared" ca="1" si="122"/>
        <v>0</v>
      </c>
      <c r="E1122" s="83">
        <f t="shared" ca="1" si="123"/>
        <v>0</v>
      </c>
      <c r="F1122" s="82">
        <f t="shared" ca="1" si="124"/>
        <v>0</v>
      </c>
      <c r="G1122" s="83">
        <f t="shared" ca="1" si="125"/>
        <v>0</v>
      </c>
      <c r="O1122" s="85" t="s">
        <v>5040</v>
      </c>
      <c r="P1122" s="85" t="s">
        <v>5041</v>
      </c>
      <c r="Q1122" s="88">
        <v>90</v>
      </c>
      <c r="R1122" s="85">
        <v>0</v>
      </c>
    </row>
    <row r="1123" spans="1:18" x14ac:dyDescent="0.3">
      <c r="A1123" s="82" t="str">
        <f t="shared" si="119"/>
        <v>TPU PUFFER 3 EN 1</v>
      </c>
      <c r="B1123" s="82">
        <f t="shared" si="120"/>
        <v>74</v>
      </c>
      <c r="C1123" s="82">
        <f t="shared" ca="1" si="121"/>
        <v>0</v>
      </c>
      <c r="D1123" s="82">
        <f t="shared" ca="1" si="122"/>
        <v>0</v>
      </c>
      <c r="E1123" s="83">
        <f t="shared" ca="1" si="123"/>
        <v>0</v>
      </c>
      <c r="F1123" s="82">
        <f t="shared" ca="1" si="124"/>
        <v>0</v>
      </c>
      <c r="G1123" s="83">
        <f t="shared" ca="1" si="125"/>
        <v>0</v>
      </c>
      <c r="O1123" s="85" t="s">
        <v>5042</v>
      </c>
      <c r="P1123" s="85" t="s">
        <v>5043</v>
      </c>
      <c r="Q1123" s="88">
        <v>90</v>
      </c>
      <c r="R1123" s="85">
        <v>0</v>
      </c>
    </row>
    <row r="1124" spans="1:18" x14ac:dyDescent="0.3">
      <c r="A1124" s="82" t="str">
        <f t="shared" si="119"/>
        <v>TPU PUFFER 3 EN 1</v>
      </c>
      <c r="B1124" s="82">
        <f t="shared" si="120"/>
        <v>75</v>
      </c>
      <c r="C1124" s="82">
        <f t="shared" ca="1" si="121"/>
        <v>0</v>
      </c>
      <c r="D1124" s="82">
        <f t="shared" ca="1" si="122"/>
        <v>0</v>
      </c>
      <c r="E1124" s="83">
        <f t="shared" ca="1" si="123"/>
        <v>0</v>
      </c>
      <c r="F1124" s="82">
        <f t="shared" ca="1" si="124"/>
        <v>0</v>
      </c>
      <c r="G1124" s="83">
        <f t="shared" ca="1" si="125"/>
        <v>0</v>
      </c>
      <c r="O1124" s="85" t="s">
        <v>5044</v>
      </c>
      <c r="P1124" s="85" t="s">
        <v>5045</v>
      </c>
      <c r="Q1124" s="88">
        <v>90</v>
      </c>
      <c r="R1124" s="85">
        <v>0</v>
      </c>
    </row>
    <row r="1125" spans="1:18" x14ac:dyDescent="0.3">
      <c r="A1125" s="82" t="str">
        <f t="shared" si="119"/>
        <v>TPU PUFFER 3 EN 1</v>
      </c>
      <c r="B1125" s="82">
        <f t="shared" si="120"/>
        <v>76</v>
      </c>
      <c r="C1125" s="82">
        <f t="shared" ca="1" si="121"/>
        <v>0</v>
      </c>
      <c r="D1125" s="82">
        <f t="shared" ca="1" si="122"/>
        <v>0</v>
      </c>
      <c r="E1125" s="83">
        <f t="shared" ca="1" si="123"/>
        <v>0</v>
      </c>
      <c r="F1125" s="82">
        <f t="shared" ca="1" si="124"/>
        <v>0</v>
      </c>
      <c r="G1125" s="83">
        <f t="shared" ca="1" si="125"/>
        <v>0</v>
      </c>
      <c r="O1125" s="85" t="s">
        <v>5046</v>
      </c>
      <c r="P1125" s="85" t="s">
        <v>5047</v>
      </c>
      <c r="Q1125" s="88">
        <v>90</v>
      </c>
      <c r="R1125" s="85">
        <v>0</v>
      </c>
    </row>
    <row r="1126" spans="1:18" x14ac:dyDescent="0.3">
      <c r="A1126" s="82" t="str">
        <f t="shared" si="119"/>
        <v>TPU PUFFER 3 EN 1</v>
      </c>
      <c r="B1126" s="82">
        <f t="shared" si="120"/>
        <v>77</v>
      </c>
      <c r="C1126" s="82">
        <f t="shared" ca="1" si="121"/>
        <v>0</v>
      </c>
      <c r="D1126" s="82">
        <f t="shared" ca="1" si="122"/>
        <v>0</v>
      </c>
      <c r="E1126" s="83">
        <f t="shared" ca="1" si="123"/>
        <v>0</v>
      </c>
      <c r="F1126" s="82">
        <f t="shared" ca="1" si="124"/>
        <v>0</v>
      </c>
      <c r="G1126" s="83">
        <f t="shared" ca="1" si="125"/>
        <v>0</v>
      </c>
      <c r="O1126" s="85" t="s">
        <v>5048</v>
      </c>
      <c r="P1126" s="85" t="s">
        <v>5049</v>
      </c>
      <c r="Q1126" s="88">
        <v>90</v>
      </c>
      <c r="R1126" s="85">
        <v>0</v>
      </c>
    </row>
    <row r="1127" spans="1:18" x14ac:dyDescent="0.3">
      <c r="A1127" s="82" t="str">
        <f t="shared" si="119"/>
        <v>TPU PUFFER 3 EN 1</v>
      </c>
      <c r="B1127" s="82">
        <f t="shared" si="120"/>
        <v>78</v>
      </c>
      <c r="C1127" s="82">
        <f t="shared" ca="1" si="121"/>
        <v>0</v>
      </c>
      <c r="D1127" s="82">
        <f t="shared" ca="1" si="122"/>
        <v>0</v>
      </c>
      <c r="E1127" s="83">
        <f t="shared" ca="1" si="123"/>
        <v>0</v>
      </c>
      <c r="F1127" s="82">
        <f t="shared" ca="1" si="124"/>
        <v>0</v>
      </c>
      <c r="G1127" s="83">
        <f t="shared" ca="1" si="125"/>
        <v>0</v>
      </c>
      <c r="O1127" s="85" t="s">
        <v>5050</v>
      </c>
      <c r="P1127" s="85" t="s">
        <v>5051</v>
      </c>
      <c r="Q1127" s="88">
        <v>90</v>
      </c>
      <c r="R1127" s="85">
        <v>0</v>
      </c>
    </row>
    <row r="1128" spans="1:18" x14ac:dyDescent="0.3">
      <c r="A1128" s="82" t="str">
        <f t="shared" si="119"/>
        <v>TPU PUFFER 3 EN 1</v>
      </c>
      <c r="B1128" s="82">
        <f t="shared" si="120"/>
        <v>79</v>
      </c>
      <c r="C1128" s="82">
        <f t="shared" ca="1" si="121"/>
        <v>0</v>
      </c>
      <c r="D1128" s="82">
        <f t="shared" ca="1" si="122"/>
        <v>0</v>
      </c>
      <c r="E1128" s="83">
        <f t="shared" ca="1" si="123"/>
        <v>0</v>
      </c>
      <c r="F1128" s="82">
        <f t="shared" ca="1" si="124"/>
        <v>0</v>
      </c>
      <c r="G1128" s="83">
        <f t="shared" ca="1" si="125"/>
        <v>0</v>
      </c>
      <c r="O1128" s="85" t="s">
        <v>5052</v>
      </c>
      <c r="P1128" s="85" t="s">
        <v>5053</v>
      </c>
      <c r="Q1128" s="88">
        <v>285</v>
      </c>
      <c r="R1128" s="85">
        <v>-4</v>
      </c>
    </row>
    <row r="1129" spans="1:18" x14ac:dyDescent="0.3">
      <c r="A1129" s="82" t="str">
        <f t="shared" si="119"/>
        <v>TPU PUFFER 3 EN 1</v>
      </c>
      <c r="B1129" s="82">
        <f t="shared" si="120"/>
        <v>80</v>
      </c>
      <c r="C1129" s="82">
        <f t="shared" ca="1" si="121"/>
        <v>0</v>
      </c>
      <c r="D1129" s="82">
        <f t="shared" ca="1" si="122"/>
        <v>0</v>
      </c>
      <c r="E1129" s="83">
        <f t="shared" ca="1" si="123"/>
        <v>0</v>
      </c>
      <c r="F1129" s="82">
        <f t="shared" ca="1" si="124"/>
        <v>0</v>
      </c>
      <c r="G1129" s="83">
        <f t="shared" ca="1" si="125"/>
        <v>0</v>
      </c>
      <c r="O1129" s="85" t="s">
        <v>5054</v>
      </c>
      <c r="P1129" s="85" t="s">
        <v>5055</v>
      </c>
      <c r="Q1129" s="88">
        <v>699</v>
      </c>
      <c r="R1129" s="85">
        <v>0</v>
      </c>
    </row>
    <row r="1130" spans="1:18" x14ac:dyDescent="0.3">
      <c r="A1130" s="82" t="str">
        <f t="shared" si="119"/>
        <v>TPU PUFFER 3 EN 1</v>
      </c>
      <c r="B1130" s="82">
        <f t="shared" si="120"/>
        <v>81</v>
      </c>
      <c r="C1130" s="82">
        <f t="shared" ca="1" si="121"/>
        <v>0</v>
      </c>
      <c r="D1130" s="82">
        <f t="shared" ca="1" si="122"/>
        <v>0</v>
      </c>
      <c r="E1130" s="83">
        <f t="shared" ca="1" si="123"/>
        <v>0</v>
      </c>
      <c r="F1130" s="82">
        <f t="shared" ca="1" si="124"/>
        <v>0</v>
      </c>
      <c r="G1130" s="83">
        <f t="shared" ca="1" si="125"/>
        <v>0</v>
      </c>
      <c r="O1130" s="85" t="s">
        <v>5056</v>
      </c>
      <c r="P1130" s="85" t="s">
        <v>5057</v>
      </c>
      <c r="Q1130" s="88">
        <v>46.83</v>
      </c>
      <c r="R1130" s="85">
        <v>0</v>
      </c>
    </row>
    <row r="1131" spans="1:18" x14ac:dyDescent="0.3">
      <c r="A1131" s="82" t="str">
        <f t="shared" si="119"/>
        <v>TPU PUFFER 3 EN 1</v>
      </c>
      <c r="B1131" s="82">
        <f t="shared" si="120"/>
        <v>82</v>
      </c>
      <c r="C1131" s="82">
        <f t="shared" ca="1" si="121"/>
        <v>0</v>
      </c>
      <c r="D1131" s="82">
        <f t="shared" ca="1" si="122"/>
        <v>0</v>
      </c>
      <c r="E1131" s="83">
        <f t="shared" ca="1" si="123"/>
        <v>0</v>
      </c>
      <c r="F1131" s="82">
        <f t="shared" ca="1" si="124"/>
        <v>0</v>
      </c>
      <c r="G1131" s="83">
        <f t="shared" ca="1" si="125"/>
        <v>0</v>
      </c>
      <c r="O1131" s="85" t="s">
        <v>5058</v>
      </c>
      <c r="P1131" s="85" t="s">
        <v>5059</v>
      </c>
      <c r="Q1131" s="88">
        <v>199</v>
      </c>
      <c r="R1131" s="85">
        <v>0</v>
      </c>
    </row>
    <row r="1132" spans="1:18" x14ac:dyDescent="0.3">
      <c r="A1132" s="82" t="str">
        <f t="shared" si="119"/>
        <v>TPU PUFFER 3 EN 1</v>
      </c>
      <c r="B1132" s="82">
        <f t="shared" si="120"/>
        <v>83</v>
      </c>
      <c r="C1132" s="82">
        <f t="shared" ca="1" si="121"/>
        <v>0</v>
      </c>
      <c r="D1132" s="82">
        <f t="shared" ca="1" si="122"/>
        <v>0</v>
      </c>
      <c r="E1132" s="83">
        <f t="shared" ca="1" si="123"/>
        <v>0</v>
      </c>
      <c r="F1132" s="82">
        <f t="shared" ca="1" si="124"/>
        <v>0</v>
      </c>
      <c r="G1132" s="83">
        <f t="shared" ca="1" si="125"/>
        <v>0</v>
      </c>
      <c r="O1132" s="85" t="s">
        <v>5060</v>
      </c>
      <c r="P1132" s="85" t="s">
        <v>5061</v>
      </c>
      <c r="Q1132" s="88">
        <v>96.19</v>
      </c>
      <c r="R1132" s="85">
        <v>0</v>
      </c>
    </row>
    <row r="1133" spans="1:18" x14ac:dyDescent="0.3">
      <c r="A1133" s="82" t="str">
        <f t="shared" si="119"/>
        <v>TPU PUFFER 3 EN 1</v>
      </c>
      <c r="B1133" s="82">
        <f t="shared" si="120"/>
        <v>84</v>
      </c>
      <c r="C1133" s="82">
        <f t="shared" ca="1" si="121"/>
        <v>0</v>
      </c>
      <c r="D1133" s="82">
        <f t="shared" ca="1" si="122"/>
        <v>0</v>
      </c>
      <c r="E1133" s="83">
        <f t="shared" ca="1" si="123"/>
        <v>0</v>
      </c>
      <c r="F1133" s="82">
        <f t="shared" ca="1" si="124"/>
        <v>0</v>
      </c>
      <c r="G1133" s="83">
        <f t="shared" ca="1" si="125"/>
        <v>0</v>
      </c>
      <c r="O1133" s="85" t="s">
        <v>5062</v>
      </c>
      <c r="P1133" s="85" t="s">
        <v>5063</v>
      </c>
      <c r="Q1133" s="88">
        <v>1808.42</v>
      </c>
      <c r="R1133" s="85">
        <v>4</v>
      </c>
    </row>
    <row r="1134" spans="1:18" x14ac:dyDescent="0.3">
      <c r="A1134" s="82" t="str">
        <f t="shared" si="119"/>
        <v>TPU PUFFER 3 EN 1</v>
      </c>
      <c r="B1134" s="82">
        <f t="shared" si="120"/>
        <v>85</v>
      </c>
      <c r="C1134" s="82">
        <f t="shared" ca="1" si="121"/>
        <v>0</v>
      </c>
      <c r="D1134" s="82">
        <f t="shared" ca="1" si="122"/>
        <v>0</v>
      </c>
      <c r="E1134" s="83">
        <f t="shared" ca="1" si="123"/>
        <v>0</v>
      </c>
      <c r="F1134" s="82">
        <f t="shared" ca="1" si="124"/>
        <v>0</v>
      </c>
      <c r="G1134" s="83">
        <f t="shared" ca="1" si="125"/>
        <v>0</v>
      </c>
      <c r="O1134" s="85" t="s">
        <v>5064</v>
      </c>
      <c r="P1134" s="85" t="s">
        <v>5065</v>
      </c>
      <c r="Q1134" s="88">
        <v>650.04</v>
      </c>
      <c r="R1134" s="85">
        <v>-5</v>
      </c>
    </row>
    <row r="1135" spans="1:18" x14ac:dyDescent="0.3">
      <c r="A1135" s="82" t="str">
        <f t="shared" si="119"/>
        <v>TPU PUFFER 3 EN 1</v>
      </c>
      <c r="B1135" s="82">
        <f t="shared" si="120"/>
        <v>86</v>
      </c>
      <c r="C1135" s="82">
        <f t="shared" ca="1" si="121"/>
        <v>0</v>
      </c>
      <c r="D1135" s="82">
        <f t="shared" ca="1" si="122"/>
        <v>0</v>
      </c>
      <c r="E1135" s="83">
        <f t="shared" ca="1" si="123"/>
        <v>0</v>
      </c>
      <c r="F1135" s="82">
        <f t="shared" ca="1" si="124"/>
        <v>0</v>
      </c>
      <c r="G1135" s="83">
        <f t="shared" ca="1" si="125"/>
        <v>0</v>
      </c>
      <c r="O1135" s="85" t="s">
        <v>5066</v>
      </c>
      <c r="P1135" s="85" t="s">
        <v>5067</v>
      </c>
      <c r="Q1135" s="88">
        <v>175</v>
      </c>
      <c r="R1135" s="85">
        <v>0</v>
      </c>
    </row>
    <row r="1136" spans="1:18" x14ac:dyDescent="0.3">
      <c r="A1136" s="82" t="str">
        <f t="shared" si="119"/>
        <v>TPU PUFFER 3 EN 1</v>
      </c>
      <c r="B1136" s="82">
        <f t="shared" si="120"/>
        <v>87</v>
      </c>
      <c r="C1136" s="82">
        <f t="shared" ca="1" si="121"/>
        <v>0</v>
      </c>
      <c r="D1136" s="82">
        <f t="shared" ca="1" si="122"/>
        <v>0</v>
      </c>
      <c r="E1136" s="83">
        <f t="shared" ca="1" si="123"/>
        <v>0</v>
      </c>
      <c r="F1136" s="82">
        <f t="shared" ca="1" si="124"/>
        <v>0</v>
      </c>
      <c r="G1136" s="83">
        <f t="shared" ca="1" si="125"/>
        <v>0</v>
      </c>
      <c r="O1136" s="85" t="s">
        <v>5068</v>
      </c>
      <c r="P1136" s="85" t="s">
        <v>5069</v>
      </c>
      <c r="Q1136" s="88">
        <v>175</v>
      </c>
      <c r="R1136" s="85">
        <v>0</v>
      </c>
    </row>
    <row r="1137" spans="1:18" x14ac:dyDescent="0.3">
      <c r="A1137" s="82" t="str">
        <f t="shared" si="119"/>
        <v>TPU PUFFER 3 EN 1</v>
      </c>
      <c r="B1137" s="82">
        <f t="shared" si="120"/>
        <v>88</v>
      </c>
      <c r="C1137" s="82">
        <f t="shared" ca="1" si="121"/>
        <v>0</v>
      </c>
      <c r="D1137" s="82">
        <f t="shared" ca="1" si="122"/>
        <v>0</v>
      </c>
      <c r="E1137" s="83">
        <f t="shared" ca="1" si="123"/>
        <v>0</v>
      </c>
      <c r="F1137" s="82">
        <f t="shared" ca="1" si="124"/>
        <v>0</v>
      </c>
      <c r="G1137" s="83">
        <f t="shared" ca="1" si="125"/>
        <v>0</v>
      </c>
      <c r="O1137" s="85" t="s">
        <v>5070</v>
      </c>
      <c r="P1137" s="85" t="s">
        <v>5071</v>
      </c>
      <c r="Q1137" s="88">
        <v>110.11</v>
      </c>
      <c r="R1137" s="85">
        <v>-2</v>
      </c>
    </row>
    <row r="1138" spans="1:18" x14ac:dyDescent="0.3">
      <c r="A1138" s="82" t="str">
        <f t="shared" si="119"/>
        <v>TPU PUFFER 3 EN 1</v>
      </c>
      <c r="B1138" s="82">
        <f t="shared" si="120"/>
        <v>89</v>
      </c>
      <c r="C1138" s="82">
        <f t="shared" ca="1" si="121"/>
        <v>0</v>
      </c>
      <c r="D1138" s="82">
        <f t="shared" ca="1" si="122"/>
        <v>0</v>
      </c>
      <c r="E1138" s="83">
        <f t="shared" ca="1" si="123"/>
        <v>0</v>
      </c>
      <c r="F1138" s="82">
        <f t="shared" ca="1" si="124"/>
        <v>0</v>
      </c>
      <c r="G1138" s="83">
        <f t="shared" ca="1" si="125"/>
        <v>0</v>
      </c>
      <c r="O1138" s="85" t="s">
        <v>5072</v>
      </c>
      <c r="P1138" s="85" t="s">
        <v>5073</v>
      </c>
      <c r="Q1138" s="88">
        <v>3208.97</v>
      </c>
      <c r="R1138" s="85">
        <v>0</v>
      </c>
    </row>
    <row r="1139" spans="1:18" x14ac:dyDescent="0.3">
      <c r="A1139" s="82" t="str">
        <f t="shared" si="119"/>
        <v>TPU PUFFER 3 EN 1</v>
      </c>
      <c r="B1139" s="82">
        <f t="shared" si="120"/>
        <v>90</v>
      </c>
      <c r="C1139" s="82">
        <f t="shared" ca="1" si="121"/>
        <v>0</v>
      </c>
      <c r="D1139" s="82">
        <f t="shared" ca="1" si="122"/>
        <v>0</v>
      </c>
      <c r="E1139" s="83">
        <f t="shared" ca="1" si="123"/>
        <v>0</v>
      </c>
      <c r="F1139" s="82">
        <f t="shared" ca="1" si="124"/>
        <v>0</v>
      </c>
      <c r="G1139" s="83">
        <f t="shared" ca="1" si="125"/>
        <v>0</v>
      </c>
      <c r="O1139" s="85" t="s">
        <v>5074</v>
      </c>
      <c r="P1139" s="85" t="s">
        <v>5075</v>
      </c>
      <c r="Q1139" s="88">
        <v>55.69</v>
      </c>
      <c r="R1139" s="85">
        <v>0</v>
      </c>
    </row>
    <row r="1140" spans="1:18" x14ac:dyDescent="0.3">
      <c r="A1140" s="82" t="str">
        <f t="shared" si="119"/>
        <v>TPU PUFFER 3 EN 1</v>
      </c>
      <c r="B1140" s="82">
        <f t="shared" si="120"/>
        <v>91</v>
      </c>
      <c r="C1140" s="82">
        <f t="shared" ca="1" si="121"/>
        <v>0</v>
      </c>
      <c r="D1140" s="82">
        <f t="shared" ca="1" si="122"/>
        <v>0</v>
      </c>
      <c r="E1140" s="83">
        <f t="shared" ca="1" si="123"/>
        <v>0</v>
      </c>
      <c r="F1140" s="82">
        <f t="shared" ca="1" si="124"/>
        <v>0</v>
      </c>
      <c r="G1140" s="83">
        <f t="shared" ca="1" si="125"/>
        <v>0</v>
      </c>
      <c r="O1140" s="85" t="s">
        <v>5076</v>
      </c>
      <c r="P1140" s="85" t="s">
        <v>5077</v>
      </c>
      <c r="Q1140" s="88">
        <v>48.09</v>
      </c>
      <c r="R1140" s="85">
        <v>0</v>
      </c>
    </row>
    <row r="1141" spans="1:18" x14ac:dyDescent="0.3">
      <c r="A1141" s="82" t="str">
        <f t="shared" si="119"/>
        <v>TPU PUFFER 3 EN 1</v>
      </c>
      <c r="B1141" s="82">
        <f t="shared" si="120"/>
        <v>92</v>
      </c>
      <c r="C1141" s="82">
        <f t="shared" ca="1" si="121"/>
        <v>0</v>
      </c>
      <c r="D1141" s="82">
        <f t="shared" ca="1" si="122"/>
        <v>0</v>
      </c>
      <c r="E1141" s="83">
        <f t="shared" ca="1" si="123"/>
        <v>0</v>
      </c>
      <c r="F1141" s="82">
        <f t="shared" ca="1" si="124"/>
        <v>0</v>
      </c>
      <c r="G1141" s="83">
        <f t="shared" ca="1" si="125"/>
        <v>0</v>
      </c>
      <c r="O1141" s="85" t="s">
        <v>5078</v>
      </c>
      <c r="P1141" s="85" t="s">
        <v>5079</v>
      </c>
      <c r="Q1141" s="88">
        <v>3810</v>
      </c>
      <c r="R1141" s="85">
        <v>377</v>
      </c>
    </row>
    <row r="1142" spans="1:18" x14ac:dyDescent="0.3">
      <c r="A1142" s="82" t="str">
        <f t="shared" si="119"/>
        <v>TPU PUFFER 3 EN 1</v>
      </c>
      <c r="B1142" s="82">
        <f t="shared" si="120"/>
        <v>93</v>
      </c>
      <c r="C1142" s="82">
        <f t="shared" ca="1" si="121"/>
        <v>0</v>
      </c>
      <c r="D1142" s="82">
        <f t="shared" ca="1" si="122"/>
        <v>0</v>
      </c>
      <c r="E1142" s="83">
        <f t="shared" ca="1" si="123"/>
        <v>0</v>
      </c>
      <c r="F1142" s="82">
        <f t="shared" ca="1" si="124"/>
        <v>0</v>
      </c>
      <c r="G1142" s="83">
        <f t="shared" ca="1" si="125"/>
        <v>0</v>
      </c>
      <c r="O1142" s="85" t="s">
        <v>5080</v>
      </c>
      <c r="P1142" s="85" t="s">
        <v>5081</v>
      </c>
      <c r="Q1142" s="88">
        <v>136.69</v>
      </c>
      <c r="R1142" s="85">
        <v>0</v>
      </c>
    </row>
    <row r="1143" spans="1:18" x14ac:dyDescent="0.3">
      <c r="A1143" s="82" t="str">
        <f t="shared" si="119"/>
        <v>TPU PUFFER 3 EN 1</v>
      </c>
      <c r="B1143" s="82">
        <f t="shared" si="120"/>
        <v>94</v>
      </c>
      <c r="C1143" s="82">
        <f t="shared" ca="1" si="121"/>
        <v>0</v>
      </c>
      <c r="D1143" s="82">
        <f t="shared" ca="1" si="122"/>
        <v>0</v>
      </c>
      <c r="E1143" s="83">
        <f t="shared" ca="1" si="123"/>
        <v>0</v>
      </c>
      <c r="F1143" s="82">
        <f t="shared" ca="1" si="124"/>
        <v>0</v>
      </c>
      <c r="G1143" s="83">
        <f t="shared" ca="1" si="125"/>
        <v>0</v>
      </c>
      <c r="O1143" s="85" t="s">
        <v>5082</v>
      </c>
      <c r="P1143" s="85" t="s">
        <v>5083</v>
      </c>
      <c r="Q1143" s="88">
        <v>70</v>
      </c>
      <c r="R1143" s="85">
        <v>0</v>
      </c>
    </row>
    <row r="1144" spans="1:18" x14ac:dyDescent="0.3">
      <c r="A1144" s="82" t="str">
        <f t="shared" si="119"/>
        <v>TPU PUFFER 3 EN 1</v>
      </c>
      <c r="B1144" s="82">
        <f t="shared" si="120"/>
        <v>95</v>
      </c>
      <c r="C1144" s="82">
        <f t="shared" ca="1" si="121"/>
        <v>0</v>
      </c>
      <c r="D1144" s="82">
        <f t="shared" ca="1" si="122"/>
        <v>0</v>
      </c>
      <c r="E1144" s="83">
        <f t="shared" ca="1" si="123"/>
        <v>0</v>
      </c>
      <c r="F1144" s="82">
        <f t="shared" ca="1" si="124"/>
        <v>0</v>
      </c>
      <c r="G1144" s="83">
        <f t="shared" ca="1" si="125"/>
        <v>0</v>
      </c>
      <c r="O1144" s="85" t="s">
        <v>5084</v>
      </c>
      <c r="P1144" s="85" t="s">
        <v>5085</v>
      </c>
      <c r="Q1144" s="88">
        <v>70</v>
      </c>
      <c r="R1144" s="85">
        <v>0</v>
      </c>
    </row>
    <row r="1145" spans="1:18" x14ac:dyDescent="0.3">
      <c r="A1145" s="82" t="str">
        <f t="shared" si="119"/>
        <v>TPU PUFFER 3 EN 1</v>
      </c>
      <c r="B1145" s="82">
        <f t="shared" si="120"/>
        <v>96</v>
      </c>
      <c r="C1145" s="82">
        <f t="shared" ca="1" si="121"/>
        <v>0</v>
      </c>
      <c r="D1145" s="82">
        <f t="shared" ca="1" si="122"/>
        <v>0</v>
      </c>
      <c r="E1145" s="83">
        <f t="shared" ca="1" si="123"/>
        <v>0</v>
      </c>
      <c r="F1145" s="82">
        <f t="shared" ca="1" si="124"/>
        <v>0</v>
      </c>
      <c r="G1145" s="83">
        <f t="shared" ca="1" si="125"/>
        <v>0</v>
      </c>
      <c r="O1145" s="85" t="s">
        <v>5086</v>
      </c>
      <c r="P1145" s="85" t="s">
        <v>5087</v>
      </c>
      <c r="Q1145" s="88">
        <v>350</v>
      </c>
      <c r="R1145" s="85">
        <v>0</v>
      </c>
    </row>
    <row r="1146" spans="1:18" x14ac:dyDescent="0.3">
      <c r="A1146" s="82" t="str">
        <f t="shared" si="119"/>
        <v>TPU PUFFER 3 EN 1</v>
      </c>
      <c r="B1146" s="82">
        <f t="shared" si="120"/>
        <v>97</v>
      </c>
      <c r="C1146" s="82">
        <f t="shared" ca="1" si="121"/>
        <v>0</v>
      </c>
      <c r="D1146" s="82">
        <f t="shared" ca="1" si="122"/>
        <v>0</v>
      </c>
      <c r="E1146" s="83">
        <f t="shared" ca="1" si="123"/>
        <v>0</v>
      </c>
      <c r="F1146" s="82">
        <f t="shared" ca="1" si="124"/>
        <v>0</v>
      </c>
      <c r="G1146" s="83">
        <f t="shared" ca="1" si="125"/>
        <v>0</v>
      </c>
      <c r="O1146" s="85" t="s">
        <v>5088</v>
      </c>
      <c r="P1146" s="85" t="s">
        <v>5089</v>
      </c>
      <c r="Q1146" s="88">
        <v>360</v>
      </c>
      <c r="R1146" s="85">
        <v>0</v>
      </c>
    </row>
    <row r="1147" spans="1:18" x14ac:dyDescent="0.3">
      <c r="A1147" s="82" t="str">
        <f t="shared" si="119"/>
        <v>TPU PUFFER 3 EN 1</v>
      </c>
      <c r="B1147" s="82">
        <f t="shared" si="120"/>
        <v>98</v>
      </c>
      <c r="C1147" s="82">
        <f t="shared" ca="1" si="121"/>
        <v>0</v>
      </c>
      <c r="D1147" s="82">
        <f t="shared" ca="1" si="122"/>
        <v>0</v>
      </c>
      <c r="E1147" s="83">
        <f t="shared" ca="1" si="123"/>
        <v>0</v>
      </c>
      <c r="F1147" s="82">
        <f t="shared" ca="1" si="124"/>
        <v>0</v>
      </c>
      <c r="G1147" s="83">
        <f t="shared" ca="1" si="125"/>
        <v>0</v>
      </c>
      <c r="O1147" s="85" t="s">
        <v>5090</v>
      </c>
      <c r="P1147" s="85" t="s">
        <v>5091</v>
      </c>
      <c r="Q1147" s="88">
        <v>1392.17</v>
      </c>
      <c r="R1147" s="85">
        <v>0</v>
      </c>
    </row>
    <row r="1148" spans="1:18" x14ac:dyDescent="0.3">
      <c r="A1148" s="82" t="str">
        <f t="shared" si="119"/>
        <v>TPU PUFFER 3 EN 1</v>
      </c>
      <c r="B1148" s="82">
        <f t="shared" si="120"/>
        <v>99</v>
      </c>
      <c r="C1148" s="82">
        <f t="shared" ca="1" si="121"/>
        <v>0</v>
      </c>
      <c r="D1148" s="82">
        <f t="shared" ca="1" si="122"/>
        <v>0</v>
      </c>
      <c r="E1148" s="83">
        <f t="shared" ca="1" si="123"/>
        <v>0</v>
      </c>
      <c r="F1148" s="82">
        <f t="shared" ca="1" si="124"/>
        <v>0</v>
      </c>
      <c r="G1148" s="83">
        <f t="shared" ca="1" si="125"/>
        <v>0</v>
      </c>
      <c r="O1148" s="85" t="s">
        <v>5092</v>
      </c>
      <c r="P1148" s="85" t="s">
        <v>5093</v>
      </c>
      <c r="Q1148" s="88">
        <v>1771.85</v>
      </c>
      <c r="R1148" s="85">
        <v>0</v>
      </c>
    </row>
    <row r="1149" spans="1:18" x14ac:dyDescent="0.3">
      <c r="A1149" s="82" t="str">
        <f t="shared" si="119"/>
        <v>TPU PUFFER 3 EN 1</v>
      </c>
      <c r="B1149" s="82">
        <f t="shared" si="120"/>
        <v>100</v>
      </c>
      <c r="C1149" s="82">
        <f t="shared" ca="1" si="121"/>
        <v>0</v>
      </c>
      <c r="D1149" s="82">
        <f t="shared" ca="1" si="122"/>
        <v>0</v>
      </c>
      <c r="E1149" s="83">
        <f t="shared" ca="1" si="123"/>
        <v>0</v>
      </c>
      <c r="F1149" s="82">
        <f t="shared" ca="1" si="124"/>
        <v>0</v>
      </c>
      <c r="G1149" s="83">
        <f t="shared" ca="1" si="125"/>
        <v>0</v>
      </c>
      <c r="O1149" s="85" t="s">
        <v>5094</v>
      </c>
      <c r="P1149" s="85" t="s">
        <v>5095</v>
      </c>
      <c r="Q1149" s="88">
        <v>11442.27</v>
      </c>
      <c r="R1149" s="85">
        <v>24</v>
      </c>
    </row>
    <row r="1150" spans="1:18" x14ac:dyDescent="0.3">
      <c r="A1150" s="82" t="str">
        <f t="shared" si="119"/>
        <v>TPU PUFFER 3 EN 1</v>
      </c>
      <c r="B1150" s="82">
        <f t="shared" si="120"/>
        <v>101</v>
      </c>
      <c r="C1150" s="82">
        <f t="shared" ca="1" si="121"/>
        <v>0</v>
      </c>
      <c r="D1150" s="82">
        <f t="shared" ca="1" si="122"/>
        <v>0</v>
      </c>
      <c r="E1150" s="83">
        <f t="shared" ca="1" si="123"/>
        <v>0</v>
      </c>
      <c r="F1150" s="82">
        <f t="shared" ca="1" si="124"/>
        <v>0</v>
      </c>
      <c r="G1150" s="83">
        <f t="shared" ca="1" si="125"/>
        <v>0</v>
      </c>
      <c r="O1150" s="85" t="s">
        <v>5096</v>
      </c>
      <c r="P1150" s="85" t="s">
        <v>5097</v>
      </c>
      <c r="Q1150" s="88">
        <v>118148</v>
      </c>
      <c r="R1150" s="85">
        <v>0</v>
      </c>
    </row>
    <row r="1151" spans="1:18" x14ac:dyDescent="0.3">
      <c r="A1151" s="82" t="str">
        <f t="shared" si="119"/>
        <v>TPU PUFFER 3 EN 1</v>
      </c>
      <c r="B1151" s="82">
        <f t="shared" si="120"/>
        <v>102</v>
      </c>
      <c r="C1151" s="82">
        <f t="shared" ca="1" si="121"/>
        <v>0</v>
      </c>
      <c r="D1151" s="82">
        <f t="shared" ca="1" si="122"/>
        <v>0</v>
      </c>
      <c r="E1151" s="83">
        <f t="shared" ca="1" si="123"/>
        <v>0</v>
      </c>
      <c r="F1151" s="82">
        <f t="shared" ca="1" si="124"/>
        <v>0</v>
      </c>
      <c r="G1151" s="83">
        <f t="shared" ca="1" si="125"/>
        <v>0</v>
      </c>
      <c r="O1151" s="85" t="s">
        <v>5098</v>
      </c>
      <c r="P1151" s="85" t="s">
        <v>5099</v>
      </c>
      <c r="Q1151" s="88">
        <v>960</v>
      </c>
      <c r="R1151" s="85">
        <v>0</v>
      </c>
    </row>
    <row r="1152" spans="1:18" x14ac:dyDescent="0.3">
      <c r="A1152" s="82" t="str">
        <f t="shared" si="119"/>
        <v>TPU PUFFER 3 EN 1</v>
      </c>
      <c r="B1152" s="82">
        <f t="shared" si="120"/>
        <v>103</v>
      </c>
      <c r="C1152" s="82">
        <f t="shared" ca="1" si="121"/>
        <v>0</v>
      </c>
      <c r="D1152" s="82">
        <f t="shared" ca="1" si="122"/>
        <v>0</v>
      </c>
      <c r="E1152" s="83">
        <f t="shared" ca="1" si="123"/>
        <v>0</v>
      </c>
      <c r="F1152" s="82">
        <f t="shared" ca="1" si="124"/>
        <v>0</v>
      </c>
      <c r="G1152" s="83">
        <f t="shared" ca="1" si="125"/>
        <v>0</v>
      </c>
      <c r="O1152" s="85" t="s">
        <v>5100</v>
      </c>
      <c r="P1152" s="85" t="s">
        <v>5101</v>
      </c>
      <c r="Q1152" s="88">
        <v>63.28</v>
      </c>
      <c r="R1152" s="85">
        <v>0</v>
      </c>
    </row>
    <row r="1153" spans="1:18" x14ac:dyDescent="0.3">
      <c r="A1153" s="82" t="str">
        <f t="shared" si="119"/>
        <v>TPU PUFFER 3 EN 1</v>
      </c>
      <c r="B1153" s="82">
        <f t="shared" si="120"/>
        <v>104</v>
      </c>
      <c r="C1153" s="82">
        <f t="shared" ca="1" si="121"/>
        <v>0</v>
      </c>
      <c r="D1153" s="82">
        <f t="shared" ca="1" si="122"/>
        <v>0</v>
      </c>
      <c r="E1153" s="83">
        <f t="shared" ca="1" si="123"/>
        <v>0</v>
      </c>
      <c r="F1153" s="82">
        <f t="shared" ca="1" si="124"/>
        <v>0</v>
      </c>
      <c r="G1153" s="83">
        <f t="shared" ca="1" si="125"/>
        <v>0</v>
      </c>
      <c r="O1153" s="85" t="s">
        <v>5102</v>
      </c>
      <c r="P1153" s="85" t="s">
        <v>5103</v>
      </c>
      <c r="Q1153" s="88">
        <v>10139.06</v>
      </c>
      <c r="R1153" s="85">
        <v>0</v>
      </c>
    </row>
    <row r="1154" spans="1:18" x14ac:dyDescent="0.3">
      <c r="A1154" s="82" t="str">
        <f t="shared" si="119"/>
        <v>TPU PUFFER 3 EN 1</v>
      </c>
      <c r="B1154" s="82">
        <f t="shared" si="120"/>
        <v>105</v>
      </c>
      <c r="C1154" s="82">
        <f t="shared" ca="1" si="121"/>
        <v>0</v>
      </c>
      <c r="D1154" s="82">
        <f t="shared" ca="1" si="122"/>
        <v>0</v>
      </c>
      <c r="E1154" s="83">
        <f t="shared" ca="1" si="123"/>
        <v>0</v>
      </c>
      <c r="F1154" s="82">
        <f t="shared" ca="1" si="124"/>
        <v>0</v>
      </c>
      <c r="G1154" s="83">
        <f t="shared" ca="1" si="125"/>
        <v>0</v>
      </c>
      <c r="O1154" s="85" t="s">
        <v>5104</v>
      </c>
      <c r="P1154" s="85" t="s">
        <v>5105</v>
      </c>
      <c r="Q1154" s="88">
        <v>840</v>
      </c>
      <c r="R1154" s="85">
        <v>0</v>
      </c>
    </row>
    <row r="1155" spans="1:18" x14ac:dyDescent="0.3">
      <c r="A1155" s="82" t="str">
        <f t="shared" ref="A1155:A1218" si="126">IFERROR(INDEX($J$2:$J$100,INT((ROW(A1154)-1)/150)+1),"")</f>
        <v>TPU PUFFER 3 EN 1</v>
      </c>
      <c r="B1155" s="82">
        <f t="shared" ref="B1155:B1218" si="127">IF($A1155="","",MOD(ROW(A1154)-1,150)+3)</f>
        <v>106</v>
      </c>
      <c r="C1155" s="82">
        <f t="shared" ref="C1155:C1218" ca="1" si="128">IF($A1155="","",IFERROR(INDIRECT("'"&amp;$A1155&amp;"'!A"&amp;$B1155),""))</f>
        <v>0</v>
      </c>
      <c r="D1155" s="82">
        <f t="shared" ref="D1155:D1218" ca="1" si="129">IF($A1155="","",IFERROR(INDIRECT("'"&amp;$A1155&amp;"'!B"&amp;$B1155),""))</f>
        <v>0</v>
      </c>
      <c r="E1155" s="83">
        <f t="shared" ref="E1155:E1218" ca="1" si="130">IF($A1155="","",IFERROR(INDIRECT("'"&amp;$A1155&amp;"'!D"&amp;$B1155),""))</f>
        <v>0</v>
      </c>
      <c r="F1155" s="82">
        <f t="shared" ref="F1155:F1218" ca="1" si="131">IF($A1155="","",IFERROR(INDIRECT("'"&amp;$A1155&amp;"'!E"&amp;$B1155),0))</f>
        <v>0</v>
      </c>
      <c r="G1155" s="83">
        <f t="shared" ref="G1155:G1218" ca="1" si="132">IF($A1155="","",IFERROR(INDIRECT("'"&amp;$A1155&amp;"'!F"&amp;$B1155),0))</f>
        <v>0</v>
      </c>
      <c r="O1155" s="85" t="s">
        <v>5106</v>
      </c>
      <c r="P1155" s="85" t="s">
        <v>5107</v>
      </c>
      <c r="Q1155" s="88">
        <v>840</v>
      </c>
      <c r="R1155" s="85">
        <v>0</v>
      </c>
    </row>
    <row r="1156" spans="1:18" x14ac:dyDescent="0.3">
      <c r="A1156" s="82" t="str">
        <f t="shared" si="126"/>
        <v>TPU PUFFER 3 EN 1</v>
      </c>
      <c r="B1156" s="82">
        <f t="shared" si="127"/>
        <v>107</v>
      </c>
      <c r="C1156" s="82">
        <f t="shared" ca="1" si="128"/>
        <v>0</v>
      </c>
      <c r="D1156" s="82">
        <f t="shared" ca="1" si="129"/>
        <v>0</v>
      </c>
      <c r="E1156" s="83">
        <f t="shared" ca="1" si="130"/>
        <v>0</v>
      </c>
      <c r="F1156" s="82">
        <f t="shared" ca="1" si="131"/>
        <v>0</v>
      </c>
      <c r="G1156" s="83">
        <f t="shared" ca="1" si="132"/>
        <v>0</v>
      </c>
      <c r="O1156" s="85" t="s">
        <v>5108</v>
      </c>
      <c r="P1156" s="85" t="s">
        <v>5109</v>
      </c>
      <c r="Q1156" s="88">
        <v>840</v>
      </c>
      <c r="R1156" s="85">
        <v>0</v>
      </c>
    </row>
    <row r="1157" spans="1:18" x14ac:dyDescent="0.3">
      <c r="A1157" s="82" t="str">
        <f t="shared" si="126"/>
        <v>TPU PUFFER 3 EN 1</v>
      </c>
      <c r="B1157" s="82">
        <f t="shared" si="127"/>
        <v>108</v>
      </c>
      <c r="C1157" s="82">
        <f t="shared" ca="1" si="128"/>
        <v>0</v>
      </c>
      <c r="D1157" s="82">
        <f t="shared" ca="1" si="129"/>
        <v>0</v>
      </c>
      <c r="E1157" s="83">
        <f t="shared" ca="1" si="130"/>
        <v>0</v>
      </c>
      <c r="F1157" s="82">
        <f t="shared" ca="1" si="131"/>
        <v>0</v>
      </c>
      <c r="G1157" s="83">
        <f t="shared" ca="1" si="132"/>
        <v>0</v>
      </c>
      <c r="O1157" s="85" t="s">
        <v>5110</v>
      </c>
      <c r="P1157" s="85" t="s">
        <v>5111</v>
      </c>
      <c r="Q1157" s="88">
        <v>840</v>
      </c>
      <c r="R1157" s="85">
        <v>0</v>
      </c>
    </row>
    <row r="1158" spans="1:18" x14ac:dyDescent="0.3">
      <c r="A1158" s="82" t="str">
        <f t="shared" si="126"/>
        <v>TPU PUFFER 3 EN 1</v>
      </c>
      <c r="B1158" s="82">
        <f t="shared" si="127"/>
        <v>109</v>
      </c>
      <c r="C1158" s="82">
        <f t="shared" ca="1" si="128"/>
        <v>0</v>
      </c>
      <c r="D1158" s="82">
        <f t="shared" ca="1" si="129"/>
        <v>0</v>
      </c>
      <c r="E1158" s="83">
        <f t="shared" ca="1" si="130"/>
        <v>0</v>
      </c>
      <c r="F1158" s="82">
        <f t="shared" ca="1" si="131"/>
        <v>0</v>
      </c>
      <c r="G1158" s="83">
        <f t="shared" ca="1" si="132"/>
        <v>0</v>
      </c>
      <c r="O1158" s="85" t="s">
        <v>5112</v>
      </c>
      <c r="P1158" s="85" t="s">
        <v>5113</v>
      </c>
      <c r="Q1158" s="88">
        <v>101.25</v>
      </c>
      <c r="R1158" s="85">
        <v>0</v>
      </c>
    </row>
    <row r="1159" spans="1:18" x14ac:dyDescent="0.3">
      <c r="A1159" s="82" t="str">
        <f t="shared" si="126"/>
        <v>TPU PUFFER 3 EN 1</v>
      </c>
      <c r="B1159" s="82">
        <f t="shared" si="127"/>
        <v>110</v>
      </c>
      <c r="C1159" s="82">
        <f t="shared" ca="1" si="128"/>
        <v>0</v>
      </c>
      <c r="D1159" s="82">
        <f t="shared" ca="1" si="129"/>
        <v>0</v>
      </c>
      <c r="E1159" s="83">
        <f t="shared" ca="1" si="130"/>
        <v>0</v>
      </c>
      <c r="F1159" s="82">
        <f t="shared" ca="1" si="131"/>
        <v>0</v>
      </c>
      <c r="G1159" s="83">
        <f t="shared" ca="1" si="132"/>
        <v>0</v>
      </c>
      <c r="O1159" s="85" t="s">
        <v>5114</v>
      </c>
      <c r="P1159" s="85" t="s">
        <v>5115</v>
      </c>
      <c r="Q1159" s="88">
        <v>9424.81</v>
      </c>
      <c r="R1159" s="85">
        <v>0</v>
      </c>
    </row>
    <row r="1160" spans="1:18" x14ac:dyDescent="0.3">
      <c r="A1160" s="82" t="str">
        <f t="shared" si="126"/>
        <v>TPU PUFFER 3 EN 1</v>
      </c>
      <c r="B1160" s="82">
        <f t="shared" si="127"/>
        <v>111</v>
      </c>
      <c r="C1160" s="82">
        <f t="shared" ca="1" si="128"/>
        <v>0</v>
      </c>
      <c r="D1160" s="82">
        <f t="shared" ca="1" si="129"/>
        <v>0</v>
      </c>
      <c r="E1160" s="83">
        <f t="shared" ca="1" si="130"/>
        <v>0</v>
      </c>
      <c r="F1160" s="82">
        <f t="shared" ca="1" si="131"/>
        <v>0</v>
      </c>
      <c r="G1160" s="83">
        <f t="shared" ca="1" si="132"/>
        <v>0</v>
      </c>
      <c r="O1160" s="85" t="s">
        <v>5116</v>
      </c>
      <c r="P1160" s="85" t="s">
        <v>5117</v>
      </c>
      <c r="Q1160" s="88">
        <v>4998.54</v>
      </c>
      <c r="R1160" s="85">
        <v>0</v>
      </c>
    </row>
    <row r="1161" spans="1:18" x14ac:dyDescent="0.3">
      <c r="A1161" s="82" t="str">
        <f t="shared" si="126"/>
        <v>TPU PUFFER 3 EN 1</v>
      </c>
      <c r="B1161" s="82">
        <f t="shared" si="127"/>
        <v>112</v>
      </c>
      <c r="C1161" s="82">
        <f t="shared" ca="1" si="128"/>
        <v>0</v>
      </c>
      <c r="D1161" s="82">
        <f t="shared" ca="1" si="129"/>
        <v>0</v>
      </c>
      <c r="E1161" s="83">
        <f t="shared" ca="1" si="130"/>
        <v>0</v>
      </c>
      <c r="F1161" s="82">
        <f t="shared" ca="1" si="131"/>
        <v>0</v>
      </c>
      <c r="G1161" s="83">
        <f t="shared" ca="1" si="132"/>
        <v>0</v>
      </c>
      <c r="O1161" s="85" t="s">
        <v>5118</v>
      </c>
      <c r="P1161" s="85" t="s">
        <v>5119</v>
      </c>
      <c r="Q1161" s="88">
        <v>6241.95</v>
      </c>
      <c r="R1161" s="85">
        <v>0</v>
      </c>
    </row>
    <row r="1162" spans="1:18" x14ac:dyDescent="0.3">
      <c r="A1162" s="82" t="str">
        <f t="shared" si="126"/>
        <v>TPU PUFFER 3 EN 1</v>
      </c>
      <c r="B1162" s="82">
        <f t="shared" si="127"/>
        <v>113</v>
      </c>
      <c r="C1162" s="82">
        <f t="shared" ca="1" si="128"/>
        <v>0</v>
      </c>
      <c r="D1162" s="82">
        <f t="shared" ca="1" si="129"/>
        <v>0</v>
      </c>
      <c r="E1162" s="83">
        <f t="shared" ca="1" si="130"/>
        <v>0</v>
      </c>
      <c r="F1162" s="82">
        <f t="shared" ca="1" si="131"/>
        <v>0</v>
      </c>
      <c r="G1162" s="83">
        <f t="shared" ca="1" si="132"/>
        <v>0</v>
      </c>
      <c r="O1162" s="85" t="s">
        <v>5120</v>
      </c>
      <c r="P1162" s="85" t="s">
        <v>5121</v>
      </c>
      <c r="Q1162" s="88">
        <v>10799.55</v>
      </c>
      <c r="R1162" s="85">
        <v>0</v>
      </c>
    </row>
    <row r="1163" spans="1:18" x14ac:dyDescent="0.3">
      <c r="A1163" s="82" t="str">
        <f t="shared" si="126"/>
        <v>TPU PUFFER 3 EN 1</v>
      </c>
      <c r="B1163" s="82">
        <f t="shared" si="127"/>
        <v>114</v>
      </c>
      <c r="C1163" s="82">
        <f t="shared" ca="1" si="128"/>
        <v>0</v>
      </c>
      <c r="D1163" s="82">
        <f t="shared" ca="1" si="129"/>
        <v>0</v>
      </c>
      <c r="E1163" s="83">
        <f t="shared" ca="1" si="130"/>
        <v>0</v>
      </c>
      <c r="F1163" s="82">
        <f t="shared" ca="1" si="131"/>
        <v>0</v>
      </c>
      <c r="G1163" s="83">
        <f t="shared" ca="1" si="132"/>
        <v>0</v>
      </c>
      <c r="O1163" s="85" t="s">
        <v>5122</v>
      </c>
      <c r="P1163" s="85" t="s">
        <v>5123</v>
      </c>
      <c r="Q1163" s="88">
        <v>19312.650000000001</v>
      </c>
      <c r="R1163" s="85">
        <v>0</v>
      </c>
    </row>
    <row r="1164" spans="1:18" x14ac:dyDescent="0.3">
      <c r="A1164" s="82" t="str">
        <f t="shared" si="126"/>
        <v>TPU PUFFER 3 EN 1</v>
      </c>
      <c r="B1164" s="82">
        <f t="shared" si="127"/>
        <v>115</v>
      </c>
      <c r="C1164" s="82">
        <f t="shared" ca="1" si="128"/>
        <v>0</v>
      </c>
      <c r="D1164" s="82">
        <f t="shared" ca="1" si="129"/>
        <v>0</v>
      </c>
      <c r="E1164" s="83">
        <f t="shared" ca="1" si="130"/>
        <v>0</v>
      </c>
      <c r="F1164" s="82">
        <f t="shared" ca="1" si="131"/>
        <v>0</v>
      </c>
      <c r="G1164" s="83">
        <f t="shared" ca="1" si="132"/>
        <v>0</v>
      </c>
      <c r="O1164" s="85" t="s">
        <v>5124</v>
      </c>
      <c r="P1164" s="85" t="s">
        <v>5125</v>
      </c>
      <c r="Q1164" s="88">
        <v>7014.3</v>
      </c>
      <c r="R1164" s="85">
        <v>0</v>
      </c>
    </row>
    <row r="1165" spans="1:18" x14ac:dyDescent="0.3">
      <c r="A1165" s="82" t="str">
        <f t="shared" si="126"/>
        <v>TPU PUFFER 3 EN 1</v>
      </c>
      <c r="B1165" s="82">
        <f t="shared" si="127"/>
        <v>116</v>
      </c>
      <c r="C1165" s="82">
        <f t="shared" ca="1" si="128"/>
        <v>0</v>
      </c>
      <c r="D1165" s="82">
        <f t="shared" ca="1" si="129"/>
        <v>0</v>
      </c>
      <c r="E1165" s="83">
        <f t="shared" ca="1" si="130"/>
        <v>0</v>
      </c>
      <c r="F1165" s="82">
        <f t="shared" ca="1" si="131"/>
        <v>0</v>
      </c>
      <c r="G1165" s="83">
        <f t="shared" ca="1" si="132"/>
        <v>0</v>
      </c>
      <c r="O1165" s="85" t="s">
        <v>5126</v>
      </c>
      <c r="P1165" s="85" t="s">
        <v>5127</v>
      </c>
      <c r="Q1165" s="88">
        <v>27315.29</v>
      </c>
      <c r="R1165" s="85">
        <v>0</v>
      </c>
    </row>
    <row r="1166" spans="1:18" x14ac:dyDescent="0.3">
      <c r="A1166" s="82" t="str">
        <f t="shared" si="126"/>
        <v>TPU PUFFER 3 EN 1</v>
      </c>
      <c r="B1166" s="82">
        <f t="shared" si="127"/>
        <v>117</v>
      </c>
      <c r="C1166" s="82">
        <f t="shared" ca="1" si="128"/>
        <v>0</v>
      </c>
      <c r="D1166" s="82">
        <f t="shared" ca="1" si="129"/>
        <v>0</v>
      </c>
      <c r="E1166" s="83">
        <f t="shared" ca="1" si="130"/>
        <v>0</v>
      </c>
      <c r="F1166" s="82">
        <f t="shared" ca="1" si="131"/>
        <v>0</v>
      </c>
      <c r="G1166" s="83">
        <f t="shared" ca="1" si="132"/>
        <v>0</v>
      </c>
      <c r="O1166" s="85" t="s">
        <v>5128</v>
      </c>
      <c r="P1166" s="85" t="s">
        <v>5129</v>
      </c>
      <c r="Q1166" s="88">
        <v>6489</v>
      </c>
      <c r="R1166" s="85">
        <v>0</v>
      </c>
    </row>
    <row r="1167" spans="1:18" x14ac:dyDescent="0.3">
      <c r="A1167" s="82" t="str">
        <f t="shared" si="126"/>
        <v>TPU PUFFER 3 EN 1</v>
      </c>
      <c r="B1167" s="82">
        <f t="shared" si="127"/>
        <v>118</v>
      </c>
      <c r="C1167" s="82">
        <f t="shared" ca="1" si="128"/>
        <v>0</v>
      </c>
      <c r="D1167" s="82">
        <f t="shared" ca="1" si="129"/>
        <v>0</v>
      </c>
      <c r="E1167" s="83">
        <f t="shared" ca="1" si="130"/>
        <v>0</v>
      </c>
      <c r="F1167" s="82">
        <f t="shared" ca="1" si="131"/>
        <v>0</v>
      </c>
      <c r="G1167" s="83">
        <f t="shared" ca="1" si="132"/>
        <v>0</v>
      </c>
      <c r="O1167" s="85" t="s">
        <v>5130</v>
      </c>
      <c r="P1167" s="85" t="s">
        <v>5131</v>
      </c>
      <c r="Q1167" s="88">
        <v>442.98</v>
      </c>
      <c r="R1167" s="85">
        <v>0</v>
      </c>
    </row>
    <row r="1168" spans="1:18" x14ac:dyDescent="0.3">
      <c r="A1168" s="82" t="str">
        <f t="shared" si="126"/>
        <v>TPU PUFFER 3 EN 1</v>
      </c>
      <c r="B1168" s="82">
        <f t="shared" si="127"/>
        <v>119</v>
      </c>
      <c r="C1168" s="82">
        <f t="shared" ca="1" si="128"/>
        <v>0</v>
      </c>
      <c r="D1168" s="82">
        <f t="shared" ca="1" si="129"/>
        <v>0</v>
      </c>
      <c r="E1168" s="83">
        <f t="shared" ca="1" si="130"/>
        <v>0</v>
      </c>
      <c r="F1168" s="82">
        <f t="shared" ca="1" si="131"/>
        <v>0</v>
      </c>
      <c r="G1168" s="83">
        <f t="shared" ca="1" si="132"/>
        <v>0</v>
      </c>
      <c r="O1168" s="85" t="s">
        <v>5132</v>
      </c>
      <c r="P1168" s="85" t="s">
        <v>5133</v>
      </c>
      <c r="Q1168" s="88">
        <v>1845.28</v>
      </c>
      <c r="R1168" s="85">
        <v>0</v>
      </c>
    </row>
    <row r="1169" spans="1:18" x14ac:dyDescent="0.3">
      <c r="A1169" s="82" t="str">
        <f t="shared" si="126"/>
        <v>TPU PUFFER 3 EN 1</v>
      </c>
      <c r="B1169" s="82">
        <f t="shared" si="127"/>
        <v>120</v>
      </c>
      <c r="C1169" s="82">
        <f t="shared" ca="1" si="128"/>
        <v>0</v>
      </c>
      <c r="D1169" s="82">
        <f t="shared" ca="1" si="129"/>
        <v>0</v>
      </c>
      <c r="E1169" s="83">
        <f t="shared" ca="1" si="130"/>
        <v>0</v>
      </c>
      <c r="F1169" s="82">
        <f t="shared" ca="1" si="131"/>
        <v>0</v>
      </c>
      <c r="G1169" s="83">
        <f t="shared" ca="1" si="132"/>
        <v>0</v>
      </c>
      <c r="O1169" s="85" t="s">
        <v>5134</v>
      </c>
      <c r="P1169" s="85" t="s">
        <v>5135</v>
      </c>
      <c r="Q1169" s="88">
        <v>26384.69</v>
      </c>
      <c r="R1169" s="85">
        <v>0</v>
      </c>
    </row>
    <row r="1170" spans="1:18" x14ac:dyDescent="0.3">
      <c r="A1170" s="82" t="str">
        <f t="shared" si="126"/>
        <v>TPU PUFFER 3 EN 1</v>
      </c>
      <c r="B1170" s="82">
        <f t="shared" si="127"/>
        <v>121</v>
      </c>
      <c r="C1170" s="82">
        <f t="shared" ca="1" si="128"/>
        <v>0</v>
      </c>
      <c r="D1170" s="82">
        <f t="shared" ca="1" si="129"/>
        <v>0</v>
      </c>
      <c r="E1170" s="83">
        <f t="shared" ca="1" si="130"/>
        <v>0</v>
      </c>
      <c r="F1170" s="82">
        <f t="shared" ca="1" si="131"/>
        <v>0</v>
      </c>
      <c r="G1170" s="83">
        <f t="shared" ca="1" si="132"/>
        <v>0</v>
      </c>
      <c r="O1170" s="85" t="s">
        <v>5136</v>
      </c>
      <c r="P1170" s="85" t="s">
        <v>5137</v>
      </c>
      <c r="Q1170" s="88">
        <v>35184.76</v>
      </c>
      <c r="R1170" s="85">
        <v>0</v>
      </c>
    </row>
    <row r="1171" spans="1:18" x14ac:dyDescent="0.3">
      <c r="A1171" s="82" t="str">
        <f t="shared" si="126"/>
        <v>TPU PUFFER 3 EN 1</v>
      </c>
      <c r="B1171" s="82">
        <f t="shared" si="127"/>
        <v>122</v>
      </c>
      <c r="C1171" s="82">
        <f t="shared" ca="1" si="128"/>
        <v>0</v>
      </c>
      <c r="D1171" s="82">
        <f t="shared" ca="1" si="129"/>
        <v>0</v>
      </c>
      <c r="E1171" s="83">
        <f t="shared" ca="1" si="130"/>
        <v>0</v>
      </c>
      <c r="F1171" s="82">
        <f t="shared" ca="1" si="131"/>
        <v>0</v>
      </c>
      <c r="G1171" s="83">
        <f t="shared" ca="1" si="132"/>
        <v>0</v>
      </c>
      <c r="O1171" s="85" t="s">
        <v>5138</v>
      </c>
      <c r="P1171" s="85" t="s">
        <v>5139</v>
      </c>
      <c r="Q1171" s="88">
        <v>26389.26</v>
      </c>
      <c r="R1171" s="85">
        <v>0</v>
      </c>
    </row>
    <row r="1172" spans="1:18" x14ac:dyDescent="0.3">
      <c r="A1172" s="82" t="str">
        <f t="shared" si="126"/>
        <v>TPU PUFFER 3 EN 1</v>
      </c>
      <c r="B1172" s="82">
        <f t="shared" si="127"/>
        <v>123</v>
      </c>
      <c r="C1172" s="82">
        <f t="shared" ca="1" si="128"/>
        <v>0</v>
      </c>
      <c r="D1172" s="82">
        <f t="shared" ca="1" si="129"/>
        <v>0</v>
      </c>
      <c r="E1172" s="83">
        <f t="shared" ca="1" si="130"/>
        <v>0</v>
      </c>
      <c r="F1172" s="82">
        <f t="shared" ca="1" si="131"/>
        <v>0</v>
      </c>
      <c r="G1172" s="83">
        <f t="shared" ca="1" si="132"/>
        <v>0</v>
      </c>
      <c r="O1172" s="85" t="s">
        <v>5140</v>
      </c>
      <c r="P1172" s="85" t="s">
        <v>5141</v>
      </c>
      <c r="Q1172" s="88">
        <v>33535.89</v>
      </c>
      <c r="R1172" s="85">
        <v>0</v>
      </c>
    </row>
    <row r="1173" spans="1:18" x14ac:dyDescent="0.3">
      <c r="A1173" s="82" t="str">
        <f t="shared" si="126"/>
        <v>TPU PUFFER 3 EN 1</v>
      </c>
      <c r="B1173" s="82">
        <f t="shared" si="127"/>
        <v>124</v>
      </c>
      <c r="C1173" s="82">
        <f t="shared" ca="1" si="128"/>
        <v>0</v>
      </c>
      <c r="D1173" s="82">
        <f t="shared" ca="1" si="129"/>
        <v>0</v>
      </c>
      <c r="E1173" s="83">
        <f t="shared" ca="1" si="130"/>
        <v>0</v>
      </c>
      <c r="F1173" s="82">
        <f t="shared" ca="1" si="131"/>
        <v>0</v>
      </c>
      <c r="G1173" s="83">
        <f t="shared" ca="1" si="132"/>
        <v>0</v>
      </c>
      <c r="O1173" s="85" t="s">
        <v>5142</v>
      </c>
      <c r="P1173" s="85" t="s">
        <v>5143</v>
      </c>
      <c r="Q1173" s="88">
        <v>13198.96</v>
      </c>
      <c r="R1173" s="85">
        <v>0</v>
      </c>
    </row>
    <row r="1174" spans="1:18" x14ac:dyDescent="0.3">
      <c r="A1174" s="82" t="str">
        <f t="shared" si="126"/>
        <v>TPU PUFFER 3 EN 1</v>
      </c>
      <c r="B1174" s="82">
        <f t="shared" si="127"/>
        <v>125</v>
      </c>
      <c r="C1174" s="82">
        <f t="shared" ca="1" si="128"/>
        <v>0</v>
      </c>
      <c r="D1174" s="82">
        <f t="shared" ca="1" si="129"/>
        <v>0</v>
      </c>
      <c r="E1174" s="83">
        <f t="shared" ca="1" si="130"/>
        <v>0</v>
      </c>
      <c r="F1174" s="82">
        <f t="shared" ca="1" si="131"/>
        <v>0</v>
      </c>
      <c r="G1174" s="83">
        <f t="shared" ca="1" si="132"/>
        <v>0</v>
      </c>
      <c r="O1174" s="85" t="s">
        <v>5144</v>
      </c>
      <c r="P1174" s="85" t="s">
        <v>5145</v>
      </c>
      <c r="Q1174" s="88">
        <v>13198.96</v>
      </c>
      <c r="R1174" s="85">
        <v>0</v>
      </c>
    </row>
    <row r="1175" spans="1:18" x14ac:dyDescent="0.3">
      <c r="A1175" s="82" t="str">
        <f t="shared" si="126"/>
        <v>TPU PUFFER 3 EN 1</v>
      </c>
      <c r="B1175" s="82">
        <f t="shared" si="127"/>
        <v>126</v>
      </c>
      <c r="C1175" s="82">
        <f t="shared" ca="1" si="128"/>
        <v>0</v>
      </c>
      <c r="D1175" s="82">
        <f t="shared" ca="1" si="129"/>
        <v>0</v>
      </c>
      <c r="E1175" s="83">
        <f t="shared" ca="1" si="130"/>
        <v>0</v>
      </c>
      <c r="F1175" s="82">
        <f t="shared" ca="1" si="131"/>
        <v>0</v>
      </c>
      <c r="G1175" s="83">
        <f t="shared" ca="1" si="132"/>
        <v>0</v>
      </c>
      <c r="O1175" s="85" t="s">
        <v>5146</v>
      </c>
      <c r="P1175" s="85" t="s">
        <v>5147</v>
      </c>
      <c r="Q1175" s="88">
        <v>13198.96</v>
      </c>
      <c r="R1175" s="85">
        <v>0</v>
      </c>
    </row>
    <row r="1176" spans="1:18" x14ac:dyDescent="0.3">
      <c r="A1176" s="82" t="str">
        <f t="shared" si="126"/>
        <v>TPU PUFFER 3 EN 1</v>
      </c>
      <c r="B1176" s="82">
        <f t="shared" si="127"/>
        <v>127</v>
      </c>
      <c r="C1176" s="82">
        <f t="shared" ca="1" si="128"/>
        <v>0</v>
      </c>
      <c r="D1176" s="82">
        <f t="shared" ca="1" si="129"/>
        <v>0</v>
      </c>
      <c r="E1176" s="83">
        <f t="shared" ca="1" si="130"/>
        <v>0</v>
      </c>
      <c r="F1176" s="82">
        <f t="shared" ca="1" si="131"/>
        <v>0</v>
      </c>
      <c r="G1176" s="83">
        <f t="shared" ca="1" si="132"/>
        <v>0</v>
      </c>
      <c r="O1176" s="85" t="s">
        <v>5148</v>
      </c>
      <c r="P1176" s="85" t="s">
        <v>5149</v>
      </c>
      <c r="Q1176" s="88">
        <v>24542.19</v>
      </c>
      <c r="R1176" s="85">
        <v>52</v>
      </c>
    </row>
    <row r="1177" spans="1:18" x14ac:dyDescent="0.3">
      <c r="A1177" s="82" t="str">
        <f t="shared" si="126"/>
        <v>TPU PUFFER 3 EN 1</v>
      </c>
      <c r="B1177" s="82">
        <f t="shared" si="127"/>
        <v>128</v>
      </c>
      <c r="C1177" s="82">
        <f t="shared" ca="1" si="128"/>
        <v>0</v>
      </c>
      <c r="D1177" s="82">
        <f t="shared" ca="1" si="129"/>
        <v>0</v>
      </c>
      <c r="E1177" s="83">
        <f t="shared" ca="1" si="130"/>
        <v>0</v>
      </c>
      <c r="F1177" s="82">
        <f t="shared" ca="1" si="131"/>
        <v>0</v>
      </c>
      <c r="G1177" s="83">
        <f t="shared" ca="1" si="132"/>
        <v>0</v>
      </c>
      <c r="O1177" s="85" t="s">
        <v>5150</v>
      </c>
      <c r="P1177" s="85" t="s">
        <v>5151</v>
      </c>
      <c r="Q1177" s="88">
        <v>23011.79</v>
      </c>
      <c r="R1177" s="85">
        <v>15</v>
      </c>
    </row>
    <row r="1178" spans="1:18" x14ac:dyDescent="0.3">
      <c r="A1178" s="82" t="str">
        <f t="shared" si="126"/>
        <v>TPU PUFFER 3 EN 1</v>
      </c>
      <c r="B1178" s="82">
        <f t="shared" si="127"/>
        <v>129</v>
      </c>
      <c r="C1178" s="82">
        <f t="shared" ca="1" si="128"/>
        <v>0</v>
      </c>
      <c r="D1178" s="82">
        <f t="shared" ca="1" si="129"/>
        <v>0</v>
      </c>
      <c r="E1178" s="83">
        <f t="shared" ca="1" si="130"/>
        <v>0</v>
      </c>
      <c r="F1178" s="82">
        <f t="shared" ca="1" si="131"/>
        <v>0</v>
      </c>
      <c r="G1178" s="83">
        <f t="shared" ca="1" si="132"/>
        <v>0</v>
      </c>
      <c r="O1178" s="85" t="s">
        <v>5152</v>
      </c>
      <c r="P1178" s="85" t="s">
        <v>5153</v>
      </c>
      <c r="Q1178" s="88">
        <v>23005.74</v>
      </c>
      <c r="R1178" s="85">
        <v>20</v>
      </c>
    </row>
    <row r="1179" spans="1:18" x14ac:dyDescent="0.3">
      <c r="A1179" s="82" t="str">
        <f t="shared" si="126"/>
        <v>TPU PUFFER 3 EN 1</v>
      </c>
      <c r="B1179" s="82">
        <f t="shared" si="127"/>
        <v>130</v>
      </c>
      <c r="C1179" s="82">
        <f t="shared" ca="1" si="128"/>
        <v>0</v>
      </c>
      <c r="D1179" s="82">
        <f t="shared" ca="1" si="129"/>
        <v>0</v>
      </c>
      <c r="E1179" s="83">
        <f t="shared" ca="1" si="130"/>
        <v>0</v>
      </c>
      <c r="F1179" s="82">
        <f t="shared" ca="1" si="131"/>
        <v>0</v>
      </c>
      <c r="G1179" s="83">
        <f t="shared" ca="1" si="132"/>
        <v>0</v>
      </c>
      <c r="O1179" s="85" t="s">
        <v>5154</v>
      </c>
      <c r="P1179" s="85" t="s">
        <v>5155</v>
      </c>
      <c r="Q1179" s="88">
        <v>23007.05</v>
      </c>
      <c r="R1179" s="85">
        <v>43</v>
      </c>
    </row>
    <row r="1180" spans="1:18" x14ac:dyDescent="0.3">
      <c r="A1180" s="82" t="str">
        <f t="shared" si="126"/>
        <v>TPU PUFFER 3 EN 1</v>
      </c>
      <c r="B1180" s="82">
        <f t="shared" si="127"/>
        <v>131</v>
      </c>
      <c r="C1180" s="82">
        <f t="shared" ca="1" si="128"/>
        <v>0</v>
      </c>
      <c r="D1180" s="82">
        <f t="shared" ca="1" si="129"/>
        <v>0</v>
      </c>
      <c r="E1180" s="83">
        <f t="shared" ca="1" si="130"/>
        <v>0</v>
      </c>
      <c r="F1180" s="82">
        <f t="shared" ca="1" si="131"/>
        <v>0</v>
      </c>
      <c r="G1180" s="83">
        <f t="shared" ca="1" si="132"/>
        <v>0</v>
      </c>
      <c r="O1180" s="85" t="s">
        <v>5156</v>
      </c>
      <c r="P1180" s="85" t="s">
        <v>5157</v>
      </c>
      <c r="Q1180" s="88">
        <v>13808.12</v>
      </c>
      <c r="R1180" s="85">
        <v>0</v>
      </c>
    </row>
    <row r="1181" spans="1:18" x14ac:dyDescent="0.3">
      <c r="A1181" s="82" t="str">
        <f t="shared" si="126"/>
        <v>TPU PUFFER 3 EN 1</v>
      </c>
      <c r="B1181" s="82">
        <f t="shared" si="127"/>
        <v>132</v>
      </c>
      <c r="C1181" s="82">
        <f t="shared" ca="1" si="128"/>
        <v>0</v>
      </c>
      <c r="D1181" s="82">
        <f t="shared" ca="1" si="129"/>
        <v>0</v>
      </c>
      <c r="E1181" s="83">
        <f t="shared" ca="1" si="130"/>
        <v>0</v>
      </c>
      <c r="F1181" s="82">
        <f t="shared" ca="1" si="131"/>
        <v>0</v>
      </c>
      <c r="G1181" s="83">
        <f t="shared" ca="1" si="132"/>
        <v>0</v>
      </c>
      <c r="O1181" s="85" t="s">
        <v>5158</v>
      </c>
      <c r="P1181" s="85" t="s">
        <v>5159</v>
      </c>
      <c r="Q1181" s="88">
        <v>13054.94</v>
      </c>
      <c r="R1181" s="85">
        <v>0</v>
      </c>
    </row>
    <row r="1182" spans="1:18" x14ac:dyDescent="0.3">
      <c r="A1182" s="82" t="str">
        <f t="shared" si="126"/>
        <v>TPU PUFFER 3 EN 1</v>
      </c>
      <c r="B1182" s="82">
        <f t="shared" si="127"/>
        <v>133</v>
      </c>
      <c r="C1182" s="82">
        <f t="shared" ca="1" si="128"/>
        <v>0</v>
      </c>
      <c r="D1182" s="82">
        <f t="shared" ca="1" si="129"/>
        <v>0</v>
      </c>
      <c r="E1182" s="83">
        <f t="shared" ca="1" si="130"/>
        <v>0</v>
      </c>
      <c r="F1182" s="82">
        <f t="shared" ca="1" si="131"/>
        <v>0</v>
      </c>
      <c r="G1182" s="83">
        <f t="shared" ca="1" si="132"/>
        <v>0</v>
      </c>
      <c r="O1182" s="85" t="s">
        <v>5160</v>
      </c>
      <c r="P1182" s="85" t="s">
        <v>5161</v>
      </c>
      <c r="Q1182" s="88">
        <v>24950.53</v>
      </c>
      <c r="R1182" s="85">
        <v>41</v>
      </c>
    </row>
    <row r="1183" spans="1:18" x14ac:dyDescent="0.3">
      <c r="A1183" s="82" t="str">
        <f t="shared" si="126"/>
        <v>TPU PUFFER 3 EN 1</v>
      </c>
      <c r="B1183" s="82">
        <f t="shared" si="127"/>
        <v>134</v>
      </c>
      <c r="C1183" s="82">
        <f t="shared" ca="1" si="128"/>
        <v>0</v>
      </c>
      <c r="D1183" s="82">
        <f t="shared" ca="1" si="129"/>
        <v>0</v>
      </c>
      <c r="E1183" s="83">
        <f t="shared" ca="1" si="130"/>
        <v>0</v>
      </c>
      <c r="F1183" s="82">
        <f t="shared" ca="1" si="131"/>
        <v>0</v>
      </c>
      <c r="G1183" s="83">
        <f t="shared" ca="1" si="132"/>
        <v>0</v>
      </c>
      <c r="O1183" s="85" t="s">
        <v>5162</v>
      </c>
      <c r="P1183" s="85" t="s">
        <v>5163</v>
      </c>
      <c r="Q1183" s="88">
        <v>22401.32</v>
      </c>
      <c r="R1183" s="85">
        <v>10</v>
      </c>
    </row>
    <row r="1184" spans="1:18" x14ac:dyDescent="0.3">
      <c r="A1184" s="82" t="str">
        <f t="shared" si="126"/>
        <v>TPU PUFFER 3 EN 1</v>
      </c>
      <c r="B1184" s="82">
        <f t="shared" si="127"/>
        <v>135</v>
      </c>
      <c r="C1184" s="82">
        <f t="shared" ca="1" si="128"/>
        <v>0</v>
      </c>
      <c r="D1184" s="82">
        <f t="shared" ca="1" si="129"/>
        <v>0</v>
      </c>
      <c r="E1184" s="83">
        <f t="shared" ca="1" si="130"/>
        <v>0</v>
      </c>
      <c r="F1184" s="82">
        <f t="shared" ca="1" si="131"/>
        <v>0</v>
      </c>
      <c r="G1184" s="83">
        <f t="shared" ca="1" si="132"/>
        <v>0</v>
      </c>
      <c r="O1184" s="85" t="s">
        <v>5164</v>
      </c>
      <c r="P1184" s="85" t="s">
        <v>5165</v>
      </c>
      <c r="Q1184" s="88">
        <v>23006.560000000001</v>
      </c>
      <c r="R1184" s="85">
        <v>0</v>
      </c>
    </row>
    <row r="1185" spans="1:18" x14ac:dyDescent="0.3">
      <c r="A1185" s="82" t="str">
        <f t="shared" si="126"/>
        <v>TPU PUFFER 3 EN 1</v>
      </c>
      <c r="B1185" s="82">
        <f t="shared" si="127"/>
        <v>136</v>
      </c>
      <c r="C1185" s="82">
        <f t="shared" ca="1" si="128"/>
        <v>0</v>
      </c>
      <c r="D1185" s="82">
        <f t="shared" ca="1" si="129"/>
        <v>0</v>
      </c>
      <c r="E1185" s="83">
        <f t="shared" ca="1" si="130"/>
        <v>0</v>
      </c>
      <c r="F1185" s="82">
        <f t="shared" ca="1" si="131"/>
        <v>0</v>
      </c>
      <c r="G1185" s="83">
        <f t="shared" ca="1" si="132"/>
        <v>0</v>
      </c>
      <c r="O1185" s="85" t="s">
        <v>5166</v>
      </c>
      <c r="P1185" s="85" t="s">
        <v>5167</v>
      </c>
      <c r="Q1185" s="88">
        <v>68969.509999999995</v>
      </c>
      <c r="R1185" s="85">
        <v>0</v>
      </c>
    </row>
    <row r="1186" spans="1:18" x14ac:dyDescent="0.3">
      <c r="A1186" s="82" t="str">
        <f t="shared" si="126"/>
        <v>TPU PUFFER 3 EN 1</v>
      </c>
      <c r="B1186" s="82">
        <f t="shared" si="127"/>
        <v>137</v>
      </c>
      <c r="C1186" s="82">
        <f t="shared" ca="1" si="128"/>
        <v>0</v>
      </c>
      <c r="D1186" s="82">
        <f t="shared" ca="1" si="129"/>
        <v>0</v>
      </c>
      <c r="E1186" s="83">
        <f t="shared" ca="1" si="130"/>
        <v>0</v>
      </c>
      <c r="F1186" s="82">
        <f t="shared" ca="1" si="131"/>
        <v>0</v>
      </c>
      <c r="G1186" s="83">
        <f t="shared" ca="1" si="132"/>
        <v>0</v>
      </c>
      <c r="O1186" s="85" t="s">
        <v>5168</v>
      </c>
      <c r="P1186" s="85" t="s">
        <v>5169</v>
      </c>
      <c r="Q1186" s="88">
        <v>26387.3</v>
      </c>
      <c r="R1186" s="85">
        <v>0</v>
      </c>
    </row>
    <row r="1187" spans="1:18" x14ac:dyDescent="0.3">
      <c r="A1187" s="82" t="str">
        <f t="shared" si="126"/>
        <v>TPU PUFFER 3 EN 1</v>
      </c>
      <c r="B1187" s="82">
        <f t="shared" si="127"/>
        <v>138</v>
      </c>
      <c r="C1187" s="82">
        <f t="shared" ca="1" si="128"/>
        <v>0</v>
      </c>
      <c r="D1187" s="82">
        <f t="shared" ca="1" si="129"/>
        <v>0</v>
      </c>
      <c r="E1187" s="83">
        <f t="shared" ca="1" si="130"/>
        <v>0</v>
      </c>
      <c r="F1187" s="82">
        <f t="shared" ca="1" si="131"/>
        <v>0</v>
      </c>
      <c r="G1187" s="83">
        <f t="shared" ca="1" si="132"/>
        <v>0</v>
      </c>
      <c r="O1187" s="85" t="s">
        <v>5170</v>
      </c>
      <c r="P1187" s="85" t="s">
        <v>5171</v>
      </c>
      <c r="Q1187" s="88">
        <v>26387.3</v>
      </c>
      <c r="R1187" s="85">
        <v>0</v>
      </c>
    </row>
    <row r="1188" spans="1:18" x14ac:dyDescent="0.3">
      <c r="A1188" s="82" t="str">
        <f t="shared" si="126"/>
        <v>TPU PUFFER 3 EN 1</v>
      </c>
      <c r="B1188" s="82">
        <f t="shared" si="127"/>
        <v>139</v>
      </c>
      <c r="C1188" s="82">
        <f t="shared" ca="1" si="128"/>
        <v>0</v>
      </c>
      <c r="D1188" s="82">
        <f t="shared" ca="1" si="129"/>
        <v>0</v>
      </c>
      <c r="E1188" s="83">
        <f t="shared" ca="1" si="130"/>
        <v>0</v>
      </c>
      <c r="F1188" s="82">
        <f t="shared" ca="1" si="131"/>
        <v>0</v>
      </c>
      <c r="G1188" s="83">
        <f t="shared" ca="1" si="132"/>
        <v>0</v>
      </c>
      <c r="O1188" s="85" t="s">
        <v>5172</v>
      </c>
      <c r="P1188" s="85" t="s">
        <v>5173</v>
      </c>
      <c r="Q1188" s="88">
        <v>17591.48</v>
      </c>
      <c r="R1188" s="85">
        <v>0</v>
      </c>
    </row>
    <row r="1189" spans="1:18" x14ac:dyDescent="0.3">
      <c r="A1189" s="82" t="str">
        <f t="shared" si="126"/>
        <v>TPU PUFFER 3 EN 1</v>
      </c>
      <c r="B1189" s="82">
        <f t="shared" si="127"/>
        <v>140</v>
      </c>
      <c r="C1189" s="82">
        <f t="shared" ca="1" si="128"/>
        <v>0</v>
      </c>
      <c r="D1189" s="82">
        <f t="shared" ca="1" si="129"/>
        <v>0</v>
      </c>
      <c r="E1189" s="83">
        <f t="shared" ca="1" si="130"/>
        <v>0</v>
      </c>
      <c r="F1189" s="82">
        <f t="shared" ca="1" si="131"/>
        <v>0</v>
      </c>
      <c r="G1189" s="83">
        <f t="shared" ca="1" si="132"/>
        <v>0</v>
      </c>
      <c r="O1189" s="85" t="s">
        <v>5174</v>
      </c>
      <c r="P1189" s="85" t="s">
        <v>5175</v>
      </c>
      <c r="Q1189" s="88">
        <v>30754.98</v>
      </c>
      <c r="R1189" s="85">
        <v>0</v>
      </c>
    </row>
    <row r="1190" spans="1:18" x14ac:dyDescent="0.3">
      <c r="A1190" s="82" t="str">
        <f t="shared" si="126"/>
        <v>TPU PUFFER 3 EN 1</v>
      </c>
      <c r="B1190" s="82">
        <f t="shared" si="127"/>
        <v>141</v>
      </c>
      <c r="C1190" s="82">
        <f t="shared" ca="1" si="128"/>
        <v>0</v>
      </c>
      <c r="D1190" s="82">
        <f t="shared" ca="1" si="129"/>
        <v>0</v>
      </c>
      <c r="E1190" s="83">
        <f t="shared" ca="1" si="130"/>
        <v>0</v>
      </c>
      <c r="F1190" s="82">
        <f t="shared" ca="1" si="131"/>
        <v>0</v>
      </c>
      <c r="G1190" s="83">
        <f t="shared" ca="1" si="132"/>
        <v>0</v>
      </c>
      <c r="O1190" s="85" t="s">
        <v>5176</v>
      </c>
      <c r="P1190" s="85" t="s">
        <v>5177</v>
      </c>
      <c r="Q1190" s="88">
        <v>113.24</v>
      </c>
      <c r="R1190" s="85">
        <v>0</v>
      </c>
    </row>
    <row r="1191" spans="1:18" x14ac:dyDescent="0.3">
      <c r="A1191" s="82" t="str">
        <f t="shared" si="126"/>
        <v>TPU PUFFER 3 EN 1</v>
      </c>
      <c r="B1191" s="82">
        <f t="shared" si="127"/>
        <v>142</v>
      </c>
      <c r="C1191" s="82">
        <f t="shared" ca="1" si="128"/>
        <v>0</v>
      </c>
      <c r="D1191" s="82">
        <f t="shared" ca="1" si="129"/>
        <v>0</v>
      </c>
      <c r="E1191" s="83">
        <f t="shared" ca="1" si="130"/>
        <v>0</v>
      </c>
      <c r="F1191" s="82">
        <f t="shared" ca="1" si="131"/>
        <v>0</v>
      </c>
      <c r="G1191" s="83">
        <f t="shared" ca="1" si="132"/>
        <v>0</v>
      </c>
      <c r="O1191" s="85" t="s">
        <v>5178</v>
      </c>
      <c r="P1191" s="85" t="s">
        <v>5179</v>
      </c>
      <c r="Q1191" s="88">
        <v>26387.3</v>
      </c>
      <c r="R1191" s="85">
        <v>0</v>
      </c>
    </row>
    <row r="1192" spans="1:18" x14ac:dyDescent="0.3">
      <c r="A1192" s="82" t="str">
        <f t="shared" si="126"/>
        <v>TPU PUFFER 3 EN 1</v>
      </c>
      <c r="B1192" s="82">
        <f t="shared" si="127"/>
        <v>143</v>
      </c>
      <c r="C1192" s="82">
        <f t="shared" ca="1" si="128"/>
        <v>0</v>
      </c>
      <c r="D1192" s="82">
        <f t="shared" ca="1" si="129"/>
        <v>0</v>
      </c>
      <c r="E1192" s="83">
        <f t="shared" ca="1" si="130"/>
        <v>0</v>
      </c>
      <c r="F1192" s="82">
        <f t="shared" ca="1" si="131"/>
        <v>0</v>
      </c>
      <c r="G1192" s="83">
        <f t="shared" ca="1" si="132"/>
        <v>0</v>
      </c>
      <c r="O1192" s="85" t="s">
        <v>5180</v>
      </c>
      <c r="P1192" s="85" t="s">
        <v>5181</v>
      </c>
      <c r="Q1192" s="88">
        <v>5645.31</v>
      </c>
      <c r="R1192" s="85">
        <v>7</v>
      </c>
    </row>
    <row r="1193" spans="1:18" x14ac:dyDescent="0.3">
      <c r="A1193" s="82" t="str">
        <f t="shared" si="126"/>
        <v>TPU PUFFER 3 EN 1</v>
      </c>
      <c r="B1193" s="82">
        <f t="shared" si="127"/>
        <v>144</v>
      </c>
      <c r="C1193" s="82">
        <f t="shared" ca="1" si="128"/>
        <v>0</v>
      </c>
      <c r="D1193" s="82">
        <f t="shared" ca="1" si="129"/>
        <v>0</v>
      </c>
      <c r="E1193" s="83">
        <f t="shared" ca="1" si="130"/>
        <v>0</v>
      </c>
      <c r="F1193" s="82">
        <f t="shared" ca="1" si="131"/>
        <v>0</v>
      </c>
      <c r="G1193" s="83">
        <f t="shared" ca="1" si="132"/>
        <v>0</v>
      </c>
      <c r="O1193" s="85" t="s">
        <v>5182</v>
      </c>
      <c r="P1193" s="85" t="s">
        <v>5183</v>
      </c>
      <c r="Q1193" s="88">
        <v>23007.54</v>
      </c>
      <c r="R1193" s="85">
        <v>0</v>
      </c>
    </row>
    <row r="1194" spans="1:18" x14ac:dyDescent="0.3">
      <c r="A1194" s="82" t="str">
        <f t="shared" si="126"/>
        <v>TPU PUFFER 3 EN 1</v>
      </c>
      <c r="B1194" s="82">
        <f t="shared" si="127"/>
        <v>145</v>
      </c>
      <c r="C1194" s="82">
        <f t="shared" ca="1" si="128"/>
        <v>0</v>
      </c>
      <c r="D1194" s="82">
        <f t="shared" ca="1" si="129"/>
        <v>0</v>
      </c>
      <c r="E1194" s="83">
        <f t="shared" ca="1" si="130"/>
        <v>0</v>
      </c>
      <c r="F1194" s="82">
        <f t="shared" ca="1" si="131"/>
        <v>0</v>
      </c>
      <c r="G1194" s="83">
        <f t="shared" ca="1" si="132"/>
        <v>0</v>
      </c>
      <c r="O1194" s="85" t="s">
        <v>5184</v>
      </c>
      <c r="P1194" s="85" t="s">
        <v>5185</v>
      </c>
      <c r="Q1194" s="88">
        <v>9967.24</v>
      </c>
      <c r="R1194" s="85">
        <v>34</v>
      </c>
    </row>
    <row r="1195" spans="1:18" x14ac:dyDescent="0.3">
      <c r="A1195" s="82" t="str">
        <f t="shared" si="126"/>
        <v>TPU PUFFER 3 EN 1</v>
      </c>
      <c r="B1195" s="82">
        <f t="shared" si="127"/>
        <v>146</v>
      </c>
      <c r="C1195" s="82">
        <f t="shared" ca="1" si="128"/>
        <v>0</v>
      </c>
      <c r="D1195" s="82">
        <f t="shared" ca="1" si="129"/>
        <v>0</v>
      </c>
      <c r="E1195" s="83">
        <f t="shared" ca="1" si="130"/>
        <v>0</v>
      </c>
      <c r="F1195" s="82">
        <f t="shared" ca="1" si="131"/>
        <v>0</v>
      </c>
      <c r="G1195" s="83">
        <f t="shared" ca="1" si="132"/>
        <v>0</v>
      </c>
      <c r="O1195" s="85" t="s">
        <v>5186</v>
      </c>
      <c r="P1195" s="85" t="s">
        <v>5187</v>
      </c>
      <c r="Q1195" s="88">
        <v>13808.28</v>
      </c>
      <c r="R1195" s="85">
        <v>0</v>
      </c>
    </row>
    <row r="1196" spans="1:18" x14ac:dyDescent="0.3">
      <c r="A1196" s="82" t="str">
        <f t="shared" si="126"/>
        <v>TPU PUFFER 3 EN 1</v>
      </c>
      <c r="B1196" s="82">
        <f t="shared" si="127"/>
        <v>147</v>
      </c>
      <c r="C1196" s="82">
        <f t="shared" ca="1" si="128"/>
        <v>0</v>
      </c>
      <c r="D1196" s="82">
        <f t="shared" ca="1" si="129"/>
        <v>0</v>
      </c>
      <c r="E1196" s="83">
        <f t="shared" ca="1" si="130"/>
        <v>0</v>
      </c>
      <c r="F1196" s="82">
        <f t="shared" ca="1" si="131"/>
        <v>0</v>
      </c>
      <c r="G1196" s="83">
        <f t="shared" ca="1" si="132"/>
        <v>0</v>
      </c>
      <c r="O1196" s="85" t="s">
        <v>5188</v>
      </c>
      <c r="P1196" s="85" t="s">
        <v>5189</v>
      </c>
      <c r="Q1196" s="88">
        <v>23007.37</v>
      </c>
      <c r="R1196" s="85">
        <v>0</v>
      </c>
    </row>
    <row r="1197" spans="1:18" x14ac:dyDescent="0.3">
      <c r="A1197" s="82" t="str">
        <f t="shared" si="126"/>
        <v>TPU PUFFER 3 EN 1</v>
      </c>
      <c r="B1197" s="82">
        <f t="shared" si="127"/>
        <v>148</v>
      </c>
      <c r="C1197" s="82">
        <f t="shared" ca="1" si="128"/>
        <v>0</v>
      </c>
      <c r="D1197" s="82">
        <f t="shared" ca="1" si="129"/>
        <v>0</v>
      </c>
      <c r="E1197" s="83">
        <f t="shared" ca="1" si="130"/>
        <v>0</v>
      </c>
      <c r="F1197" s="82">
        <f t="shared" ca="1" si="131"/>
        <v>0</v>
      </c>
      <c r="G1197" s="83">
        <f t="shared" ca="1" si="132"/>
        <v>0</v>
      </c>
      <c r="O1197" s="85" t="s">
        <v>5190</v>
      </c>
      <c r="P1197" s="85" t="s">
        <v>5191</v>
      </c>
      <c r="Q1197" s="88">
        <v>11502.87</v>
      </c>
      <c r="R1197" s="85">
        <v>0</v>
      </c>
    </row>
    <row r="1198" spans="1:18" x14ac:dyDescent="0.3">
      <c r="A1198" s="82" t="str">
        <f t="shared" si="126"/>
        <v>TPU PUFFER 3 EN 1</v>
      </c>
      <c r="B1198" s="82">
        <f t="shared" si="127"/>
        <v>149</v>
      </c>
      <c r="C1198" s="82">
        <f t="shared" ca="1" si="128"/>
        <v>0</v>
      </c>
      <c r="D1198" s="82">
        <f t="shared" ca="1" si="129"/>
        <v>0</v>
      </c>
      <c r="E1198" s="83">
        <f t="shared" ca="1" si="130"/>
        <v>0</v>
      </c>
      <c r="F1198" s="82">
        <f t="shared" ca="1" si="131"/>
        <v>0</v>
      </c>
      <c r="G1198" s="83">
        <f t="shared" ca="1" si="132"/>
        <v>0</v>
      </c>
      <c r="O1198" s="85" t="s">
        <v>5192</v>
      </c>
      <c r="P1198" s="85" t="s">
        <v>5193</v>
      </c>
      <c r="Q1198" s="88">
        <v>20747.39</v>
      </c>
      <c r="R1198" s="85">
        <v>0</v>
      </c>
    </row>
    <row r="1199" spans="1:18" x14ac:dyDescent="0.3">
      <c r="A1199" s="82" t="str">
        <f t="shared" si="126"/>
        <v>TPU PUFFER 3 EN 1</v>
      </c>
      <c r="B1199" s="82">
        <f t="shared" si="127"/>
        <v>150</v>
      </c>
      <c r="C1199" s="82">
        <f t="shared" ca="1" si="128"/>
        <v>0</v>
      </c>
      <c r="D1199" s="82">
        <f t="shared" ca="1" si="129"/>
        <v>0</v>
      </c>
      <c r="E1199" s="83">
        <f t="shared" ca="1" si="130"/>
        <v>0</v>
      </c>
      <c r="F1199" s="82">
        <f t="shared" ca="1" si="131"/>
        <v>0</v>
      </c>
      <c r="G1199" s="83">
        <f t="shared" ca="1" si="132"/>
        <v>0</v>
      </c>
      <c r="O1199" s="85" t="s">
        <v>5194</v>
      </c>
      <c r="P1199" s="85" t="s">
        <v>5195</v>
      </c>
      <c r="Q1199" s="88">
        <v>18414.689999999999</v>
      </c>
      <c r="R1199" s="85">
        <v>9</v>
      </c>
    </row>
    <row r="1200" spans="1:18" x14ac:dyDescent="0.3">
      <c r="A1200" s="82" t="str">
        <f t="shared" si="126"/>
        <v>TPU PUFFER 3 EN 1</v>
      </c>
      <c r="B1200" s="82">
        <f t="shared" si="127"/>
        <v>151</v>
      </c>
      <c r="C1200" s="82">
        <f t="shared" ca="1" si="128"/>
        <v>0</v>
      </c>
      <c r="D1200" s="82">
        <f t="shared" ca="1" si="129"/>
        <v>0</v>
      </c>
      <c r="E1200" s="83">
        <f t="shared" ca="1" si="130"/>
        <v>0</v>
      </c>
      <c r="F1200" s="82">
        <f t="shared" ca="1" si="131"/>
        <v>0</v>
      </c>
      <c r="G1200" s="83">
        <f t="shared" ca="1" si="132"/>
        <v>0</v>
      </c>
      <c r="O1200" s="85" t="s">
        <v>5196</v>
      </c>
      <c r="P1200" s="85" t="s">
        <v>5197</v>
      </c>
      <c r="Q1200" s="88">
        <v>7662.81</v>
      </c>
      <c r="R1200" s="85">
        <v>0</v>
      </c>
    </row>
    <row r="1201" spans="1:18" x14ac:dyDescent="0.3">
      <c r="A1201" s="82" t="str">
        <f t="shared" si="126"/>
        <v>TPU PUFFER 3 EN 1</v>
      </c>
      <c r="B1201" s="82">
        <f t="shared" si="127"/>
        <v>152</v>
      </c>
      <c r="C1201" s="82">
        <f t="shared" ca="1" si="128"/>
        <v>0</v>
      </c>
      <c r="D1201" s="82">
        <f t="shared" ca="1" si="129"/>
        <v>0</v>
      </c>
      <c r="E1201" s="83">
        <f t="shared" ca="1" si="130"/>
        <v>0</v>
      </c>
      <c r="F1201" s="82">
        <f t="shared" ca="1" si="131"/>
        <v>0</v>
      </c>
      <c r="G1201" s="83">
        <f t="shared" ca="1" si="132"/>
        <v>0</v>
      </c>
      <c r="O1201" s="85" t="s">
        <v>5198</v>
      </c>
      <c r="P1201" s="85" t="s">
        <v>5199</v>
      </c>
      <c r="Q1201" s="88">
        <v>26845.31</v>
      </c>
      <c r="R1201" s="85">
        <v>0</v>
      </c>
    </row>
    <row r="1202" spans="1:18" x14ac:dyDescent="0.3">
      <c r="A1202" s="82" t="str">
        <f t="shared" si="126"/>
        <v>TPU CASE SNAKE</v>
      </c>
      <c r="B1202" s="82">
        <f t="shared" si="127"/>
        <v>3</v>
      </c>
      <c r="C1202" s="82" t="str">
        <f t="shared" ca="1" si="128"/>
        <v>46154</v>
      </c>
      <c r="D1202" s="82" t="str">
        <f t="shared" ca="1" si="129"/>
        <v>TPU CASE SNAKE IPHONE 13</v>
      </c>
      <c r="E1202" s="83">
        <f t="shared" ca="1" si="130"/>
        <v>4999.05</v>
      </c>
      <c r="F1202" s="82">
        <f t="shared" ca="1" si="131"/>
        <v>0</v>
      </c>
      <c r="G1202" s="83">
        <f t="shared" ca="1" si="132"/>
        <v>0</v>
      </c>
      <c r="O1202" s="85" t="s">
        <v>5200</v>
      </c>
      <c r="P1202" s="85" t="s">
        <v>5201</v>
      </c>
      <c r="Q1202" s="88">
        <v>13807.3</v>
      </c>
      <c r="R1202" s="85">
        <v>0</v>
      </c>
    </row>
    <row r="1203" spans="1:18" x14ac:dyDescent="0.3">
      <c r="A1203" s="82" t="str">
        <f t="shared" si="126"/>
        <v>TPU CASE SNAKE</v>
      </c>
      <c r="B1203" s="82">
        <f t="shared" si="127"/>
        <v>4</v>
      </c>
      <c r="C1203" s="82" t="str">
        <f t="shared" ca="1" si="128"/>
        <v>46161</v>
      </c>
      <c r="D1203" s="82" t="str">
        <f t="shared" ca="1" si="129"/>
        <v>TPU CASE SNAKE IPHONE 17</v>
      </c>
      <c r="E1203" s="83">
        <f t="shared" ca="1" si="130"/>
        <v>4999.05</v>
      </c>
      <c r="F1203" s="82">
        <f t="shared" ca="1" si="131"/>
        <v>0</v>
      </c>
      <c r="G1203" s="83">
        <f t="shared" ca="1" si="132"/>
        <v>0</v>
      </c>
      <c r="O1203" s="85" t="s">
        <v>5202</v>
      </c>
      <c r="P1203" s="85" t="s">
        <v>5203</v>
      </c>
      <c r="Q1203" s="88">
        <v>13807.79</v>
      </c>
      <c r="R1203" s="85">
        <v>0</v>
      </c>
    </row>
    <row r="1204" spans="1:18" x14ac:dyDescent="0.3">
      <c r="A1204" s="82" t="str">
        <f t="shared" si="126"/>
        <v>TPU CASE SNAKE</v>
      </c>
      <c r="B1204" s="82">
        <f t="shared" si="127"/>
        <v>5</v>
      </c>
      <c r="C1204" s="82">
        <f t="shared" ca="1" si="128"/>
        <v>0</v>
      </c>
      <c r="D1204" s="82">
        <f t="shared" ca="1" si="129"/>
        <v>0</v>
      </c>
      <c r="E1204" s="83">
        <f t="shared" ca="1" si="130"/>
        <v>0</v>
      </c>
      <c r="F1204" s="82">
        <f t="shared" ca="1" si="131"/>
        <v>0</v>
      </c>
      <c r="G1204" s="83">
        <f t="shared" ca="1" si="132"/>
        <v>0</v>
      </c>
      <c r="O1204" s="85" t="s">
        <v>5204</v>
      </c>
      <c r="P1204" s="85" t="s">
        <v>5205</v>
      </c>
      <c r="Q1204" s="88">
        <v>78312.55</v>
      </c>
      <c r="R1204" s="85">
        <v>0</v>
      </c>
    </row>
    <row r="1205" spans="1:18" x14ac:dyDescent="0.3">
      <c r="A1205" s="82" t="str">
        <f t="shared" si="126"/>
        <v>TPU CASE SNAKE</v>
      </c>
      <c r="B1205" s="82">
        <f t="shared" si="127"/>
        <v>6</v>
      </c>
      <c r="C1205" s="82">
        <f t="shared" ca="1" si="128"/>
        <v>0</v>
      </c>
      <c r="D1205" s="82">
        <f t="shared" ca="1" si="129"/>
        <v>0</v>
      </c>
      <c r="E1205" s="83">
        <f t="shared" ca="1" si="130"/>
        <v>0</v>
      </c>
      <c r="F1205" s="82">
        <f t="shared" ca="1" si="131"/>
        <v>0</v>
      </c>
      <c r="G1205" s="83">
        <f t="shared" ca="1" si="132"/>
        <v>0</v>
      </c>
      <c r="O1205" s="85" t="s">
        <v>5206</v>
      </c>
      <c r="P1205" s="85" t="s">
        <v>5207</v>
      </c>
      <c r="Q1205" s="88">
        <v>41888.239999999998</v>
      </c>
      <c r="R1205" s="85">
        <v>0</v>
      </c>
    </row>
    <row r="1206" spans="1:18" x14ac:dyDescent="0.3">
      <c r="A1206" s="82" t="str">
        <f t="shared" si="126"/>
        <v>TPU CASE SNAKE</v>
      </c>
      <c r="B1206" s="82">
        <f t="shared" si="127"/>
        <v>7</v>
      </c>
      <c r="C1206" s="82">
        <f t="shared" ca="1" si="128"/>
        <v>0</v>
      </c>
      <c r="D1206" s="82">
        <f t="shared" ca="1" si="129"/>
        <v>0</v>
      </c>
      <c r="E1206" s="83">
        <f t="shared" ca="1" si="130"/>
        <v>0</v>
      </c>
      <c r="F1206" s="82">
        <f t="shared" ca="1" si="131"/>
        <v>0</v>
      </c>
      <c r="G1206" s="83">
        <f t="shared" ca="1" si="132"/>
        <v>0</v>
      </c>
      <c r="O1206" s="85" t="s">
        <v>5208</v>
      </c>
      <c r="P1206" s="85" t="s">
        <v>5209</v>
      </c>
      <c r="Q1206" s="88">
        <v>26387.14</v>
      </c>
      <c r="R1206" s="85">
        <v>0</v>
      </c>
    </row>
    <row r="1207" spans="1:18" x14ac:dyDescent="0.3">
      <c r="A1207" s="82" t="str">
        <f t="shared" si="126"/>
        <v>TPU CASE SNAKE</v>
      </c>
      <c r="B1207" s="82">
        <f t="shared" si="127"/>
        <v>8</v>
      </c>
      <c r="C1207" s="82">
        <f t="shared" ca="1" si="128"/>
        <v>0</v>
      </c>
      <c r="D1207" s="82">
        <f t="shared" ca="1" si="129"/>
        <v>0</v>
      </c>
      <c r="E1207" s="83">
        <f t="shared" ca="1" si="130"/>
        <v>0</v>
      </c>
      <c r="F1207" s="82">
        <f t="shared" ca="1" si="131"/>
        <v>0</v>
      </c>
      <c r="G1207" s="83">
        <f t="shared" ca="1" si="132"/>
        <v>0</v>
      </c>
      <c r="O1207" s="85" t="s">
        <v>5210</v>
      </c>
      <c r="P1207" s="85" t="s">
        <v>5211</v>
      </c>
      <c r="Q1207" s="88">
        <v>26387.14</v>
      </c>
      <c r="R1207" s="85">
        <v>0</v>
      </c>
    </row>
    <row r="1208" spans="1:18" x14ac:dyDescent="0.3">
      <c r="A1208" s="82" t="str">
        <f t="shared" si="126"/>
        <v>TPU CASE SNAKE</v>
      </c>
      <c r="B1208" s="82">
        <f t="shared" si="127"/>
        <v>9</v>
      </c>
      <c r="C1208" s="82">
        <f t="shared" ca="1" si="128"/>
        <v>0</v>
      </c>
      <c r="D1208" s="82">
        <f t="shared" ca="1" si="129"/>
        <v>0</v>
      </c>
      <c r="E1208" s="83">
        <f t="shared" ca="1" si="130"/>
        <v>0</v>
      </c>
      <c r="F1208" s="82">
        <f t="shared" ca="1" si="131"/>
        <v>0</v>
      </c>
      <c r="G1208" s="83">
        <f t="shared" ca="1" si="132"/>
        <v>0</v>
      </c>
      <c r="O1208" s="85" t="s">
        <v>5212</v>
      </c>
      <c r="P1208" s="85" t="s">
        <v>5213</v>
      </c>
      <c r="Q1208" s="88">
        <v>50476.38</v>
      </c>
      <c r="R1208" s="85">
        <v>0</v>
      </c>
    </row>
    <row r="1209" spans="1:18" x14ac:dyDescent="0.3">
      <c r="A1209" s="82" t="str">
        <f t="shared" si="126"/>
        <v>TPU CASE SNAKE</v>
      </c>
      <c r="B1209" s="82">
        <f t="shared" si="127"/>
        <v>10</v>
      </c>
      <c r="C1209" s="82">
        <f t="shared" ca="1" si="128"/>
        <v>0</v>
      </c>
      <c r="D1209" s="82">
        <f t="shared" ca="1" si="129"/>
        <v>0</v>
      </c>
      <c r="E1209" s="83">
        <f t="shared" ca="1" si="130"/>
        <v>0</v>
      </c>
      <c r="F1209" s="82">
        <f t="shared" ca="1" si="131"/>
        <v>0</v>
      </c>
      <c r="G1209" s="83">
        <f t="shared" ca="1" si="132"/>
        <v>0</v>
      </c>
      <c r="O1209" s="85" t="s">
        <v>5214</v>
      </c>
      <c r="P1209" s="85" t="s">
        <v>5215</v>
      </c>
      <c r="Q1209" s="88">
        <v>92.16</v>
      </c>
      <c r="R1209" s="85">
        <v>0</v>
      </c>
    </row>
    <row r="1210" spans="1:18" x14ac:dyDescent="0.3">
      <c r="A1210" s="82" t="str">
        <f t="shared" si="126"/>
        <v>TPU CASE SNAKE</v>
      </c>
      <c r="B1210" s="82">
        <f t="shared" si="127"/>
        <v>11</v>
      </c>
      <c r="C1210" s="82">
        <f t="shared" ca="1" si="128"/>
        <v>0</v>
      </c>
      <c r="D1210" s="82">
        <f t="shared" ca="1" si="129"/>
        <v>0</v>
      </c>
      <c r="E1210" s="83">
        <f t="shared" ca="1" si="130"/>
        <v>0</v>
      </c>
      <c r="F1210" s="82">
        <f t="shared" ca="1" si="131"/>
        <v>0</v>
      </c>
      <c r="G1210" s="83">
        <f t="shared" ca="1" si="132"/>
        <v>0</v>
      </c>
      <c r="O1210" s="85" t="s">
        <v>5216</v>
      </c>
      <c r="P1210" s="85" t="s">
        <v>5217</v>
      </c>
      <c r="Q1210" s="88">
        <v>30803.19</v>
      </c>
      <c r="R1210" s="85">
        <v>0</v>
      </c>
    </row>
    <row r="1211" spans="1:18" x14ac:dyDescent="0.3">
      <c r="A1211" s="82" t="str">
        <f t="shared" si="126"/>
        <v>TPU CASE SNAKE</v>
      </c>
      <c r="B1211" s="82">
        <f t="shared" si="127"/>
        <v>12</v>
      </c>
      <c r="C1211" s="82">
        <f t="shared" ca="1" si="128"/>
        <v>0</v>
      </c>
      <c r="D1211" s="82">
        <f t="shared" ca="1" si="129"/>
        <v>0</v>
      </c>
      <c r="E1211" s="83">
        <f t="shared" ca="1" si="130"/>
        <v>0</v>
      </c>
      <c r="F1211" s="82">
        <f t="shared" ca="1" si="131"/>
        <v>0</v>
      </c>
      <c r="G1211" s="83">
        <f t="shared" ca="1" si="132"/>
        <v>0</v>
      </c>
      <c r="O1211" s="85" t="s">
        <v>5218</v>
      </c>
      <c r="P1211" s="85" t="s">
        <v>5219</v>
      </c>
      <c r="Q1211" s="88">
        <v>30803.19</v>
      </c>
      <c r="R1211" s="85">
        <v>0</v>
      </c>
    </row>
    <row r="1212" spans="1:18" x14ac:dyDescent="0.3">
      <c r="A1212" s="82" t="str">
        <f t="shared" si="126"/>
        <v>TPU CASE SNAKE</v>
      </c>
      <c r="B1212" s="82">
        <f t="shared" si="127"/>
        <v>13</v>
      </c>
      <c r="C1212" s="82">
        <f t="shared" ca="1" si="128"/>
        <v>0</v>
      </c>
      <c r="D1212" s="82">
        <f t="shared" ca="1" si="129"/>
        <v>0</v>
      </c>
      <c r="E1212" s="83">
        <f t="shared" ca="1" si="130"/>
        <v>0</v>
      </c>
      <c r="F1212" s="82">
        <f t="shared" ca="1" si="131"/>
        <v>0</v>
      </c>
      <c r="G1212" s="83">
        <f t="shared" ca="1" si="132"/>
        <v>0</v>
      </c>
      <c r="O1212" s="85" t="s">
        <v>5220</v>
      </c>
      <c r="P1212" s="85" t="s">
        <v>5221</v>
      </c>
      <c r="Q1212" s="88">
        <v>10733.75</v>
      </c>
      <c r="R1212" s="85">
        <v>0</v>
      </c>
    </row>
    <row r="1213" spans="1:18" x14ac:dyDescent="0.3">
      <c r="A1213" s="82" t="str">
        <f t="shared" si="126"/>
        <v>TPU CASE SNAKE</v>
      </c>
      <c r="B1213" s="82">
        <f t="shared" si="127"/>
        <v>14</v>
      </c>
      <c r="C1213" s="82">
        <f t="shared" ca="1" si="128"/>
        <v>0</v>
      </c>
      <c r="D1213" s="82">
        <f t="shared" ca="1" si="129"/>
        <v>0</v>
      </c>
      <c r="E1213" s="83">
        <f t="shared" ca="1" si="130"/>
        <v>0</v>
      </c>
      <c r="F1213" s="82">
        <f t="shared" ca="1" si="131"/>
        <v>0</v>
      </c>
      <c r="G1213" s="83">
        <f t="shared" ca="1" si="132"/>
        <v>0</v>
      </c>
      <c r="O1213" s="85" t="s">
        <v>5222</v>
      </c>
      <c r="P1213" s="85" t="s">
        <v>5223</v>
      </c>
      <c r="Q1213" s="88">
        <v>7664.6</v>
      </c>
      <c r="R1213" s="85">
        <v>0</v>
      </c>
    </row>
    <row r="1214" spans="1:18" x14ac:dyDescent="0.3">
      <c r="A1214" s="82" t="str">
        <f t="shared" si="126"/>
        <v>TPU CASE SNAKE</v>
      </c>
      <c r="B1214" s="82">
        <f t="shared" si="127"/>
        <v>15</v>
      </c>
      <c r="C1214" s="82">
        <f t="shared" ca="1" si="128"/>
        <v>0</v>
      </c>
      <c r="D1214" s="82">
        <f t="shared" ca="1" si="129"/>
        <v>0</v>
      </c>
      <c r="E1214" s="83">
        <f t="shared" ca="1" si="130"/>
        <v>0</v>
      </c>
      <c r="F1214" s="82">
        <f t="shared" ca="1" si="131"/>
        <v>0</v>
      </c>
      <c r="G1214" s="83">
        <f t="shared" ca="1" si="132"/>
        <v>0</v>
      </c>
      <c r="O1214" s="85" t="s">
        <v>5224</v>
      </c>
      <c r="P1214" s="85" t="s">
        <v>5225</v>
      </c>
      <c r="Q1214" s="88">
        <v>11503.85</v>
      </c>
      <c r="R1214" s="85">
        <v>0</v>
      </c>
    </row>
    <row r="1215" spans="1:18" x14ac:dyDescent="0.3">
      <c r="A1215" s="82" t="str">
        <f t="shared" si="126"/>
        <v>TPU CASE SNAKE</v>
      </c>
      <c r="B1215" s="82">
        <f t="shared" si="127"/>
        <v>16</v>
      </c>
      <c r="C1215" s="82">
        <f t="shared" ca="1" si="128"/>
        <v>0</v>
      </c>
      <c r="D1215" s="82">
        <f t="shared" ca="1" si="129"/>
        <v>0</v>
      </c>
      <c r="E1215" s="83">
        <f t="shared" ca="1" si="130"/>
        <v>0</v>
      </c>
      <c r="F1215" s="82">
        <f t="shared" ca="1" si="131"/>
        <v>0</v>
      </c>
      <c r="G1215" s="83">
        <f t="shared" ca="1" si="132"/>
        <v>0</v>
      </c>
      <c r="O1215" s="85" t="s">
        <v>5226</v>
      </c>
      <c r="P1215" s="85" t="s">
        <v>5227</v>
      </c>
      <c r="Q1215" s="88">
        <v>17591.48</v>
      </c>
      <c r="R1215" s="85">
        <v>0</v>
      </c>
    </row>
    <row r="1216" spans="1:18" x14ac:dyDescent="0.3">
      <c r="A1216" s="82" t="str">
        <f t="shared" si="126"/>
        <v>TPU CASE SNAKE</v>
      </c>
      <c r="B1216" s="82">
        <f t="shared" si="127"/>
        <v>17</v>
      </c>
      <c r="C1216" s="82">
        <f t="shared" ca="1" si="128"/>
        <v>0</v>
      </c>
      <c r="D1216" s="82">
        <f t="shared" ca="1" si="129"/>
        <v>0</v>
      </c>
      <c r="E1216" s="83">
        <f t="shared" ca="1" si="130"/>
        <v>0</v>
      </c>
      <c r="F1216" s="82">
        <f t="shared" ca="1" si="131"/>
        <v>0</v>
      </c>
      <c r="G1216" s="83">
        <f t="shared" ca="1" si="132"/>
        <v>0</v>
      </c>
      <c r="O1216" s="85" t="s">
        <v>5228</v>
      </c>
      <c r="P1216" s="85" t="s">
        <v>34549</v>
      </c>
      <c r="Q1216" s="88">
        <v>13807.63</v>
      </c>
      <c r="R1216" s="85">
        <v>0</v>
      </c>
    </row>
    <row r="1217" spans="1:18" x14ac:dyDescent="0.3">
      <c r="A1217" s="82" t="str">
        <f t="shared" si="126"/>
        <v>TPU CASE SNAKE</v>
      </c>
      <c r="B1217" s="82">
        <f t="shared" si="127"/>
        <v>18</v>
      </c>
      <c r="C1217" s="82">
        <f t="shared" ca="1" si="128"/>
        <v>0</v>
      </c>
      <c r="D1217" s="82">
        <f t="shared" ca="1" si="129"/>
        <v>0</v>
      </c>
      <c r="E1217" s="83">
        <f t="shared" ca="1" si="130"/>
        <v>0</v>
      </c>
      <c r="F1217" s="82">
        <f t="shared" ca="1" si="131"/>
        <v>0</v>
      </c>
      <c r="G1217" s="83">
        <f t="shared" ca="1" si="132"/>
        <v>0</v>
      </c>
      <c r="O1217" s="85" t="s">
        <v>5229</v>
      </c>
      <c r="P1217" s="85" t="s">
        <v>34550</v>
      </c>
      <c r="Q1217" s="88">
        <v>17591.48</v>
      </c>
      <c r="R1217" s="85">
        <v>0</v>
      </c>
    </row>
    <row r="1218" spans="1:18" x14ac:dyDescent="0.3">
      <c r="A1218" s="82" t="str">
        <f t="shared" si="126"/>
        <v>TPU CASE SNAKE</v>
      </c>
      <c r="B1218" s="82">
        <f t="shared" si="127"/>
        <v>19</v>
      </c>
      <c r="C1218" s="82">
        <f t="shared" ca="1" si="128"/>
        <v>0</v>
      </c>
      <c r="D1218" s="82">
        <f t="shared" ca="1" si="129"/>
        <v>0</v>
      </c>
      <c r="E1218" s="83">
        <f t="shared" ca="1" si="130"/>
        <v>0</v>
      </c>
      <c r="F1218" s="82">
        <f t="shared" ca="1" si="131"/>
        <v>0</v>
      </c>
      <c r="G1218" s="83">
        <f t="shared" ca="1" si="132"/>
        <v>0</v>
      </c>
      <c r="O1218" s="85" t="s">
        <v>5230</v>
      </c>
      <c r="P1218" s="85" t="s">
        <v>34551</v>
      </c>
      <c r="Q1218" s="88">
        <v>13806.81</v>
      </c>
      <c r="R1218" s="85">
        <v>0</v>
      </c>
    </row>
    <row r="1219" spans="1:18" x14ac:dyDescent="0.3">
      <c r="A1219" s="82" t="str">
        <f t="shared" ref="A1219:A1282" si="133">IFERROR(INDEX($J$2:$J$100,INT((ROW(A1218)-1)/150)+1),"")</f>
        <v>TPU CASE SNAKE</v>
      </c>
      <c r="B1219" s="82">
        <f t="shared" ref="B1219:B1282" si="134">IF($A1219="","",MOD(ROW(A1218)-1,150)+3)</f>
        <v>20</v>
      </c>
      <c r="C1219" s="82" t="str">
        <f t="shared" ref="C1219:C1282" ca="1" si="135">IF($A1219="","",IFERROR(INDIRECT("'"&amp;$A1219&amp;"'!A"&amp;$B1219),""))</f>
        <v>SUBTOTAL PAGINA</v>
      </c>
      <c r="D1219" s="82">
        <f t="shared" ref="D1219:D1282" ca="1" si="136">IF($A1219="","",IFERROR(INDIRECT("'"&amp;$A1219&amp;"'!B"&amp;$B1219),""))</f>
        <v>0</v>
      </c>
      <c r="E1219" s="83">
        <f t="shared" ref="E1219:E1282" ca="1" si="137">IF($A1219="","",IFERROR(INDIRECT("'"&amp;$A1219&amp;"'!D"&amp;$B1219),""))</f>
        <v>0</v>
      </c>
      <c r="F1219" s="82">
        <f t="shared" ref="F1219:F1282" ca="1" si="138">IF($A1219="","",IFERROR(INDIRECT("'"&amp;$A1219&amp;"'!E"&amp;$B1219),0))</f>
        <v>0</v>
      </c>
      <c r="G1219" s="83">
        <f t="shared" ref="G1219:G1282" ca="1" si="139">IF($A1219="","",IFERROR(INDIRECT("'"&amp;$A1219&amp;"'!F"&amp;$B1219),0))</f>
        <v>0</v>
      </c>
      <c r="O1219" s="85" t="s">
        <v>5231</v>
      </c>
      <c r="P1219" s="85" t="s">
        <v>34552</v>
      </c>
      <c r="Q1219" s="88">
        <v>13808.28</v>
      </c>
      <c r="R1219" s="85">
        <v>0</v>
      </c>
    </row>
    <row r="1220" spans="1:18" x14ac:dyDescent="0.3">
      <c r="A1220" s="82" t="str">
        <f t="shared" si="133"/>
        <v>TPU CASE SNAKE</v>
      </c>
      <c r="B1220" s="82">
        <f t="shared" si="134"/>
        <v>21</v>
      </c>
      <c r="C1220" s="82">
        <f t="shared" ca="1" si="135"/>
        <v>0</v>
      </c>
      <c r="D1220" s="82">
        <f t="shared" ca="1" si="136"/>
        <v>0</v>
      </c>
      <c r="E1220" s="83">
        <f t="shared" ca="1" si="137"/>
        <v>0</v>
      </c>
      <c r="F1220" s="82">
        <f t="shared" ca="1" si="138"/>
        <v>0</v>
      </c>
      <c r="G1220" s="83">
        <f t="shared" ca="1" si="139"/>
        <v>0</v>
      </c>
      <c r="O1220" s="85" t="s">
        <v>5232</v>
      </c>
      <c r="P1220" s="85" t="s">
        <v>34553</v>
      </c>
      <c r="Q1220" s="88">
        <v>13805.5</v>
      </c>
      <c r="R1220" s="85">
        <v>0</v>
      </c>
    </row>
    <row r="1221" spans="1:18" x14ac:dyDescent="0.3">
      <c r="A1221" s="82" t="str">
        <f t="shared" si="133"/>
        <v>TPU CASE SNAKE</v>
      </c>
      <c r="B1221" s="82">
        <f t="shared" si="134"/>
        <v>22</v>
      </c>
      <c r="C1221" s="82">
        <f t="shared" ca="1" si="135"/>
        <v>0</v>
      </c>
      <c r="D1221" s="82">
        <f t="shared" ca="1" si="136"/>
        <v>0</v>
      </c>
      <c r="E1221" s="83">
        <f t="shared" ca="1" si="137"/>
        <v>0</v>
      </c>
      <c r="F1221" s="82">
        <f t="shared" ca="1" si="138"/>
        <v>0</v>
      </c>
      <c r="G1221" s="83">
        <f t="shared" ca="1" si="139"/>
        <v>0</v>
      </c>
      <c r="O1221" s="85" t="s">
        <v>5233</v>
      </c>
      <c r="P1221" s="85" t="s">
        <v>34554</v>
      </c>
      <c r="Q1221" s="88">
        <v>60708.66</v>
      </c>
      <c r="R1221" s="85">
        <v>0</v>
      </c>
    </row>
    <row r="1222" spans="1:18" x14ac:dyDescent="0.3">
      <c r="A1222" s="82" t="str">
        <f t="shared" si="133"/>
        <v>TPU CASE SNAKE</v>
      </c>
      <c r="B1222" s="82">
        <f t="shared" si="134"/>
        <v>23</v>
      </c>
      <c r="C1222" s="82">
        <f t="shared" ca="1" si="135"/>
        <v>0</v>
      </c>
      <c r="D1222" s="82">
        <f t="shared" ca="1" si="136"/>
        <v>0</v>
      </c>
      <c r="E1222" s="83">
        <f t="shared" ca="1" si="137"/>
        <v>0</v>
      </c>
      <c r="F1222" s="82">
        <f t="shared" ca="1" si="138"/>
        <v>0</v>
      </c>
      <c r="G1222" s="83">
        <f t="shared" ca="1" si="139"/>
        <v>0</v>
      </c>
      <c r="O1222" s="85" t="s">
        <v>5234</v>
      </c>
      <c r="P1222" s="85" t="s">
        <v>5235</v>
      </c>
      <c r="Q1222" s="88">
        <v>138592.12</v>
      </c>
      <c r="R1222" s="85">
        <v>0</v>
      </c>
    </row>
    <row r="1223" spans="1:18" x14ac:dyDescent="0.3">
      <c r="A1223" s="82" t="str">
        <f t="shared" si="133"/>
        <v>TPU CASE SNAKE</v>
      </c>
      <c r="B1223" s="82">
        <f t="shared" si="134"/>
        <v>24</v>
      </c>
      <c r="C1223" s="82">
        <f t="shared" ca="1" si="135"/>
        <v>0</v>
      </c>
      <c r="D1223" s="82">
        <f t="shared" ca="1" si="136"/>
        <v>0</v>
      </c>
      <c r="E1223" s="83">
        <f t="shared" ca="1" si="137"/>
        <v>0</v>
      </c>
      <c r="F1223" s="82">
        <f t="shared" ca="1" si="138"/>
        <v>0</v>
      </c>
      <c r="G1223" s="83">
        <f t="shared" ca="1" si="139"/>
        <v>0</v>
      </c>
      <c r="O1223" s="85" t="s">
        <v>5236</v>
      </c>
      <c r="P1223" s="85" t="s">
        <v>34555</v>
      </c>
      <c r="Q1223" s="88">
        <v>63924.2</v>
      </c>
      <c r="R1223" s="85">
        <v>0</v>
      </c>
    </row>
    <row r="1224" spans="1:18" x14ac:dyDescent="0.3">
      <c r="A1224" s="82" t="str">
        <f t="shared" si="133"/>
        <v>TPU CASE SNAKE</v>
      </c>
      <c r="B1224" s="82">
        <f t="shared" si="134"/>
        <v>25</v>
      </c>
      <c r="C1224" s="82">
        <f t="shared" ca="1" si="135"/>
        <v>0</v>
      </c>
      <c r="D1224" s="82">
        <f t="shared" ca="1" si="136"/>
        <v>0</v>
      </c>
      <c r="E1224" s="83">
        <f t="shared" ca="1" si="137"/>
        <v>0</v>
      </c>
      <c r="F1224" s="82">
        <f t="shared" ca="1" si="138"/>
        <v>0</v>
      </c>
      <c r="G1224" s="83">
        <f t="shared" ca="1" si="139"/>
        <v>0</v>
      </c>
      <c r="O1224" s="85" t="s">
        <v>5237</v>
      </c>
      <c r="P1224" s="85" t="s">
        <v>5238</v>
      </c>
      <c r="Q1224" s="88">
        <v>83588.899999999994</v>
      </c>
      <c r="R1224" s="85">
        <v>0</v>
      </c>
    </row>
    <row r="1225" spans="1:18" x14ac:dyDescent="0.3">
      <c r="A1225" s="82" t="str">
        <f t="shared" si="133"/>
        <v>TPU CASE SNAKE</v>
      </c>
      <c r="B1225" s="82">
        <f t="shared" si="134"/>
        <v>26</v>
      </c>
      <c r="C1225" s="82">
        <f t="shared" ca="1" si="135"/>
        <v>0</v>
      </c>
      <c r="D1225" s="82">
        <f t="shared" ca="1" si="136"/>
        <v>0</v>
      </c>
      <c r="E1225" s="83">
        <f t="shared" ca="1" si="137"/>
        <v>0</v>
      </c>
      <c r="F1225" s="82">
        <f t="shared" ca="1" si="138"/>
        <v>0</v>
      </c>
      <c r="G1225" s="83">
        <f t="shared" ca="1" si="139"/>
        <v>0</v>
      </c>
      <c r="O1225" s="85" t="s">
        <v>5239</v>
      </c>
      <c r="P1225" s="85" t="s">
        <v>5240</v>
      </c>
      <c r="Q1225" s="88">
        <v>109989.93</v>
      </c>
      <c r="R1225" s="85">
        <v>0</v>
      </c>
    </row>
    <row r="1226" spans="1:18" x14ac:dyDescent="0.3">
      <c r="A1226" s="82" t="str">
        <f t="shared" si="133"/>
        <v>TPU CASE SNAKE</v>
      </c>
      <c r="B1226" s="82">
        <f t="shared" si="134"/>
        <v>27</v>
      </c>
      <c r="C1226" s="82">
        <f t="shared" ca="1" si="135"/>
        <v>0</v>
      </c>
      <c r="D1226" s="82">
        <f t="shared" ca="1" si="136"/>
        <v>0</v>
      </c>
      <c r="E1226" s="83">
        <f t="shared" ca="1" si="137"/>
        <v>0</v>
      </c>
      <c r="F1226" s="82">
        <f t="shared" ca="1" si="138"/>
        <v>0</v>
      </c>
      <c r="G1226" s="83">
        <f t="shared" ca="1" si="139"/>
        <v>0</v>
      </c>
      <c r="O1226" s="85" t="s">
        <v>5241</v>
      </c>
      <c r="P1226" s="85" t="s">
        <v>34556</v>
      </c>
      <c r="Q1226" s="88">
        <v>13806.97</v>
      </c>
      <c r="R1226" s="85">
        <v>0</v>
      </c>
    </row>
    <row r="1227" spans="1:18" x14ac:dyDescent="0.3">
      <c r="A1227" s="82" t="str">
        <f t="shared" si="133"/>
        <v>TPU CASE SNAKE</v>
      </c>
      <c r="B1227" s="82">
        <f t="shared" si="134"/>
        <v>28</v>
      </c>
      <c r="C1227" s="82">
        <f t="shared" ca="1" si="135"/>
        <v>0</v>
      </c>
      <c r="D1227" s="82">
        <f t="shared" ca="1" si="136"/>
        <v>0</v>
      </c>
      <c r="E1227" s="83">
        <f t="shared" ca="1" si="137"/>
        <v>0</v>
      </c>
      <c r="F1227" s="82">
        <f t="shared" ca="1" si="138"/>
        <v>0</v>
      </c>
      <c r="G1227" s="83">
        <f t="shared" ca="1" si="139"/>
        <v>0</v>
      </c>
      <c r="O1227" s="85" t="s">
        <v>5242</v>
      </c>
      <c r="P1227" s="85" t="s">
        <v>34557</v>
      </c>
      <c r="Q1227" s="88">
        <v>30791.75</v>
      </c>
      <c r="R1227" s="85">
        <v>0</v>
      </c>
    </row>
    <row r="1228" spans="1:18" x14ac:dyDescent="0.3">
      <c r="A1228" s="82" t="str">
        <f t="shared" si="133"/>
        <v>TPU CASE SNAKE</v>
      </c>
      <c r="B1228" s="82">
        <f t="shared" si="134"/>
        <v>29</v>
      </c>
      <c r="C1228" s="82">
        <f t="shared" ca="1" si="135"/>
        <v>0</v>
      </c>
      <c r="D1228" s="82">
        <f t="shared" ca="1" si="136"/>
        <v>0</v>
      </c>
      <c r="E1228" s="83">
        <f t="shared" ca="1" si="137"/>
        <v>0</v>
      </c>
      <c r="F1228" s="82">
        <f t="shared" ca="1" si="138"/>
        <v>0</v>
      </c>
      <c r="G1228" s="83">
        <f t="shared" ca="1" si="139"/>
        <v>0</v>
      </c>
      <c r="O1228" s="85" t="s">
        <v>5243</v>
      </c>
      <c r="P1228" s="85" t="s">
        <v>5244</v>
      </c>
      <c r="Q1228" s="88">
        <v>32220.68</v>
      </c>
      <c r="R1228" s="85">
        <v>3</v>
      </c>
    </row>
    <row r="1229" spans="1:18" x14ac:dyDescent="0.3">
      <c r="A1229" s="82" t="str">
        <f t="shared" si="133"/>
        <v>TPU CASE SNAKE</v>
      </c>
      <c r="B1229" s="82">
        <f t="shared" si="134"/>
        <v>30</v>
      </c>
      <c r="C1229" s="82">
        <f t="shared" ca="1" si="135"/>
        <v>0</v>
      </c>
      <c r="D1229" s="82">
        <f t="shared" ca="1" si="136"/>
        <v>0</v>
      </c>
      <c r="E1229" s="83">
        <f t="shared" ca="1" si="137"/>
        <v>0</v>
      </c>
      <c r="F1229" s="82">
        <f t="shared" ca="1" si="138"/>
        <v>0</v>
      </c>
      <c r="G1229" s="83">
        <f t="shared" ca="1" si="139"/>
        <v>0</v>
      </c>
      <c r="O1229" s="85" t="s">
        <v>5245</v>
      </c>
      <c r="P1229" s="85" t="s">
        <v>5246</v>
      </c>
      <c r="Q1229" s="88">
        <v>24191.21</v>
      </c>
      <c r="R1229" s="85">
        <v>0</v>
      </c>
    </row>
    <row r="1230" spans="1:18" x14ac:dyDescent="0.3">
      <c r="A1230" s="82" t="str">
        <f t="shared" si="133"/>
        <v>TPU CASE SNAKE</v>
      </c>
      <c r="B1230" s="82">
        <f t="shared" si="134"/>
        <v>31</v>
      </c>
      <c r="C1230" s="82">
        <f t="shared" ca="1" si="135"/>
        <v>0</v>
      </c>
      <c r="D1230" s="82">
        <f t="shared" ca="1" si="136"/>
        <v>0</v>
      </c>
      <c r="E1230" s="83">
        <f t="shared" ca="1" si="137"/>
        <v>0</v>
      </c>
      <c r="F1230" s="82">
        <f t="shared" ca="1" si="138"/>
        <v>0</v>
      </c>
      <c r="G1230" s="83">
        <f t="shared" ca="1" si="139"/>
        <v>0</v>
      </c>
      <c r="O1230" s="85" t="s">
        <v>5247</v>
      </c>
      <c r="P1230" s="85" t="s">
        <v>5248</v>
      </c>
      <c r="Q1230" s="88">
        <v>44389.57</v>
      </c>
      <c r="R1230" s="85">
        <v>0</v>
      </c>
    </row>
    <row r="1231" spans="1:18" x14ac:dyDescent="0.3">
      <c r="A1231" s="82" t="str">
        <f t="shared" si="133"/>
        <v>TPU CASE SNAKE</v>
      </c>
      <c r="B1231" s="82">
        <f t="shared" si="134"/>
        <v>32</v>
      </c>
      <c r="C1231" s="82">
        <f t="shared" ca="1" si="135"/>
        <v>0</v>
      </c>
      <c r="D1231" s="82">
        <f t="shared" ca="1" si="136"/>
        <v>0</v>
      </c>
      <c r="E1231" s="83">
        <f t="shared" ca="1" si="137"/>
        <v>0</v>
      </c>
      <c r="F1231" s="82">
        <f t="shared" ca="1" si="138"/>
        <v>0</v>
      </c>
      <c r="G1231" s="83">
        <f t="shared" ca="1" si="139"/>
        <v>0</v>
      </c>
      <c r="O1231" s="85" t="s">
        <v>5249</v>
      </c>
      <c r="P1231" s="85" t="s">
        <v>5250</v>
      </c>
      <c r="Q1231" s="88">
        <v>25667.040000000001</v>
      </c>
      <c r="R1231" s="85">
        <v>0</v>
      </c>
    </row>
    <row r="1232" spans="1:18" x14ac:dyDescent="0.3">
      <c r="A1232" s="82" t="str">
        <f t="shared" si="133"/>
        <v>TPU CASE SNAKE</v>
      </c>
      <c r="B1232" s="82">
        <f t="shared" si="134"/>
        <v>33</v>
      </c>
      <c r="C1232" s="82">
        <f t="shared" ca="1" si="135"/>
        <v>0</v>
      </c>
      <c r="D1232" s="82">
        <f t="shared" ca="1" si="136"/>
        <v>0</v>
      </c>
      <c r="E1232" s="83">
        <f t="shared" ca="1" si="137"/>
        <v>0</v>
      </c>
      <c r="F1232" s="82">
        <f t="shared" ca="1" si="138"/>
        <v>0</v>
      </c>
      <c r="G1232" s="83">
        <f t="shared" ca="1" si="139"/>
        <v>0</v>
      </c>
      <c r="O1232" s="85" t="s">
        <v>5251</v>
      </c>
      <c r="P1232" s="85" t="s">
        <v>5252</v>
      </c>
      <c r="Q1232" s="88">
        <v>25516.54</v>
      </c>
      <c r="R1232" s="85">
        <v>0</v>
      </c>
    </row>
    <row r="1233" spans="1:18" x14ac:dyDescent="0.3">
      <c r="A1233" s="82" t="str">
        <f t="shared" si="133"/>
        <v>TPU CASE SNAKE</v>
      </c>
      <c r="B1233" s="82">
        <f t="shared" si="134"/>
        <v>34</v>
      </c>
      <c r="C1233" s="82">
        <f t="shared" ca="1" si="135"/>
        <v>0</v>
      </c>
      <c r="D1233" s="82">
        <f t="shared" ca="1" si="136"/>
        <v>0</v>
      </c>
      <c r="E1233" s="83">
        <f t="shared" ca="1" si="137"/>
        <v>0</v>
      </c>
      <c r="F1233" s="82">
        <f t="shared" ca="1" si="138"/>
        <v>0</v>
      </c>
      <c r="G1233" s="83">
        <f t="shared" ca="1" si="139"/>
        <v>0</v>
      </c>
      <c r="O1233" s="85" t="s">
        <v>5253</v>
      </c>
      <c r="P1233" s="85" t="s">
        <v>5254</v>
      </c>
      <c r="Q1233" s="88">
        <v>27816.240000000002</v>
      </c>
      <c r="R1233" s="85">
        <v>0</v>
      </c>
    </row>
    <row r="1234" spans="1:18" x14ac:dyDescent="0.3">
      <c r="A1234" s="82" t="str">
        <f t="shared" si="133"/>
        <v>TPU CASE SNAKE</v>
      </c>
      <c r="B1234" s="82">
        <f t="shared" si="134"/>
        <v>35</v>
      </c>
      <c r="C1234" s="82">
        <f t="shared" ca="1" si="135"/>
        <v>0</v>
      </c>
      <c r="D1234" s="82">
        <f t="shared" ca="1" si="136"/>
        <v>0</v>
      </c>
      <c r="E1234" s="83">
        <f t="shared" ca="1" si="137"/>
        <v>0</v>
      </c>
      <c r="F1234" s="82">
        <f t="shared" ca="1" si="138"/>
        <v>0</v>
      </c>
      <c r="G1234" s="83">
        <f t="shared" ca="1" si="139"/>
        <v>0</v>
      </c>
      <c r="O1234" s="85" t="s">
        <v>5255</v>
      </c>
      <c r="P1234" s="85" t="s">
        <v>5256</v>
      </c>
      <c r="Q1234" s="88">
        <v>37729.22</v>
      </c>
      <c r="R1234" s="85">
        <v>57</v>
      </c>
    </row>
    <row r="1235" spans="1:18" x14ac:dyDescent="0.3">
      <c r="A1235" s="82" t="str">
        <f t="shared" si="133"/>
        <v>TPU CASE SNAKE</v>
      </c>
      <c r="B1235" s="82">
        <f t="shared" si="134"/>
        <v>36</v>
      </c>
      <c r="C1235" s="82">
        <f t="shared" ca="1" si="135"/>
        <v>0</v>
      </c>
      <c r="D1235" s="82">
        <f t="shared" ca="1" si="136"/>
        <v>0</v>
      </c>
      <c r="E1235" s="83">
        <f t="shared" ca="1" si="137"/>
        <v>0</v>
      </c>
      <c r="F1235" s="82">
        <f t="shared" ca="1" si="138"/>
        <v>0</v>
      </c>
      <c r="G1235" s="83">
        <f t="shared" ca="1" si="139"/>
        <v>0</v>
      </c>
      <c r="O1235" s="85" t="s">
        <v>5257</v>
      </c>
      <c r="P1235" s="85" t="s">
        <v>5258</v>
      </c>
      <c r="Q1235" s="88">
        <v>40769.120000000003</v>
      </c>
      <c r="R1235" s="85">
        <v>1</v>
      </c>
    </row>
    <row r="1236" spans="1:18" x14ac:dyDescent="0.3">
      <c r="A1236" s="82" t="str">
        <f t="shared" si="133"/>
        <v>TPU CASE SNAKE</v>
      </c>
      <c r="B1236" s="82">
        <f t="shared" si="134"/>
        <v>37</v>
      </c>
      <c r="C1236" s="82">
        <f t="shared" ca="1" si="135"/>
        <v>0</v>
      </c>
      <c r="D1236" s="82">
        <f t="shared" ca="1" si="136"/>
        <v>0</v>
      </c>
      <c r="E1236" s="83">
        <f t="shared" ca="1" si="137"/>
        <v>0</v>
      </c>
      <c r="F1236" s="82">
        <f t="shared" ca="1" si="138"/>
        <v>0</v>
      </c>
      <c r="G1236" s="83">
        <f t="shared" ca="1" si="139"/>
        <v>0</v>
      </c>
      <c r="O1236" s="85" t="s">
        <v>5259</v>
      </c>
      <c r="P1236" s="85" t="s">
        <v>5260</v>
      </c>
      <c r="Q1236" s="88">
        <v>38349.980000000003</v>
      </c>
      <c r="R1236" s="85">
        <v>0</v>
      </c>
    </row>
    <row r="1237" spans="1:18" x14ac:dyDescent="0.3">
      <c r="A1237" s="82" t="str">
        <f t="shared" si="133"/>
        <v>TPU CASE SNAKE</v>
      </c>
      <c r="B1237" s="82">
        <f t="shared" si="134"/>
        <v>38</v>
      </c>
      <c r="C1237" s="82">
        <f t="shared" ca="1" si="135"/>
        <v>0</v>
      </c>
      <c r="D1237" s="82">
        <f t="shared" ca="1" si="136"/>
        <v>0</v>
      </c>
      <c r="E1237" s="83">
        <f t="shared" ca="1" si="137"/>
        <v>0</v>
      </c>
      <c r="F1237" s="82">
        <f t="shared" ca="1" si="138"/>
        <v>0</v>
      </c>
      <c r="G1237" s="83">
        <f t="shared" ca="1" si="139"/>
        <v>0</v>
      </c>
      <c r="O1237" s="85" t="s">
        <v>5261</v>
      </c>
      <c r="P1237" s="85" t="s">
        <v>5262</v>
      </c>
      <c r="Q1237" s="88">
        <v>38343.93</v>
      </c>
      <c r="R1237" s="85">
        <v>2</v>
      </c>
    </row>
    <row r="1238" spans="1:18" x14ac:dyDescent="0.3">
      <c r="A1238" s="82" t="str">
        <f t="shared" si="133"/>
        <v>TPU CASE SNAKE</v>
      </c>
      <c r="B1238" s="82">
        <f t="shared" si="134"/>
        <v>39</v>
      </c>
      <c r="C1238" s="82">
        <f t="shared" ca="1" si="135"/>
        <v>0</v>
      </c>
      <c r="D1238" s="82">
        <f t="shared" ca="1" si="136"/>
        <v>0</v>
      </c>
      <c r="E1238" s="83">
        <f t="shared" ca="1" si="137"/>
        <v>0</v>
      </c>
      <c r="F1238" s="82">
        <f t="shared" ca="1" si="138"/>
        <v>0</v>
      </c>
      <c r="G1238" s="83">
        <f t="shared" ca="1" si="139"/>
        <v>0</v>
      </c>
      <c r="O1238" s="85" t="s">
        <v>5263</v>
      </c>
      <c r="P1238" s="85" t="s">
        <v>5264</v>
      </c>
      <c r="Q1238" s="88">
        <v>38344.910000000003</v>
      </c>
      <c r="R1238" s="85">
        <v>0</v>
      </c>
    </row>
    <row r="1239" spans="1:18" x14ac:dyDescent="0.3">
      <c r="A1239" s="82" t="str">
        <f t="shared" si="133"/>
        <v>TPU CASE SNAKE</v>
      </c>
      <c r="B1239" s="82">
        <f t="shared" si="134"/>
        <v>40</v>
      </c>
      <c r="C1239" s="82">
        <f t="shared" ca="1" si="135"/>
        <v>0</v>
      </c>
      <c r="D1239" s="82">
        <f t="shared" ca="1" si="136"/>
        <v>0</v>
      </c>
      <c r="E1239" s="83">
        <f t="shared" ca="1" si="137"/>
        <v>0</v>
      </c>
      <c r="F1239" s="82">
        <f t="shared" ca="1" si="138"/>
        <v>0</v>
      </c>
      <c r="G1239" s="83">
        <f t="shared" ca="1" si="139"/>
        <v>0</v>
      </c>
      <c r="O1239" s="85" t="s">
        <v>5265</v>
      </c>
      <c r="P1239" s="85" t="s">
        <v>5266</v>
      </c>
      <c r="Q1239" s="88">
        <v>38344.910000000003</v>
      </c>
      <c r="R1239" s="85">
        <v>0</v>
      </c>
    </row>
    <row r="1240" spans="1:18" x14ac:dyDescent="0.3">
      <c r="A1240" s="82" t="str">
        <f t="shared" si="133"/>
        <v>TPU CASE SNAKE</v>
      </c>
      <c r="B1240" s="82">
        <f t="shared" si="134"/>
        <v>41</v>
      </c>
      <c r="C1240" s="82">
        <f t="shared" ca="1" si="135"/>
        <v>0</v>
      </c>
      <c r="D1240" s="82">
        <f t="shared" ca="1" si="136"/>
        <v>0</v>
      </c>
      <c r="E1240" s="83">
        <f t="shared" ca="1" si="137"/>
        <v>0</v>
      </c>
      <c r="F1240" s="82">
        <f t="shared" ca="1" si="138"/>
        <v>0</v>
      </c>
      <c r="G1240" s="83">
        <f t="shared" ca="1" si="139"/>
        <v>0</v>
      </c>
      <c r="O1240" s="85" t="s">
        <v>5267</v>
      </c>
      <c r="P1240" s="85" t="s">
        <v>5268</v>
      </c>
      <c r="Q1240" s="88">
        <v>151.88</v>
      </c>
      <c r="R1240" s="85">
        <v>0</v>
      </c>
    </row>
    <row r="1241" spans="1:18" x14ac:dyDescent="0.3">
      <c r="A1241" s="82" t="str">
        <f t="shared" si="133"/>
        <v>TPU CASE SNAKE</v>
      </c>
      <c r="B1241" s="82">
        <f t="shared" si="134"/>
        <v>42</v>
      </c>
      <c r="C1241" s="82">
        <f t="shared" ca="1" si="135"/>
        <v>0</v>
      </c>
      <c r="D1241" s="82">
        <f t="shared" ca="1" si="136"/>
        <v>0</v>
      </c>
      <c r="E1241" s="83">
        <f t="shared" ca="1" si="137"/>
        <v>0</v>
      </c>
      <c r="F1241" s="82">
        <f t="shared" ca="1" si="138"/>
        <v>0</v>
      </c>
      <c r="G1241" s="83">
        <f t="shared" ca="1" si="139"/>
        <v>0</v>
      </c>
      <c r="O1241" s="85" t="s">
        <v>5269</v>
      </c>
      <c r="P1241" s="85" t="s">
        <v>5270</v>
      </c>
      <c r="Q1241" s="88">
        <v>120</v>
      </c>
      <c r="R1241" s="85">
        <v>0</v>
      </c>
    </row>
    <row r="1242" spans="1:18" x14ac:dyDescent="0.3">
      <c r="A1242" s="82" t="str">
        <f t="shared" si="133"/>
        <v>TPU CASE SNAKE</v>
      </c>
      <c r="B1242" s="82">
        <f t="shared" si="134"/>
        <v>43</v>
      </c>
      <c r="C1242" s="82">
        <f t="shared" ca="1" si="135"/>
        <v>0</v>
      </c>
      <c r="D1242" s="82">
        <f t="shared" ca="1" si="136"/>
        <v>0</v>
      </c>
      <c r="E1242" s="83">
        <f t="shared" ca="1" si="137"/>
        <v>0</v>
      </c>
      <c r="F1242" s="82">
        <f t="shared" ca="1" si="138"/>
        <v>0</v>
      </c>
      <c r="G1242" s="83">
        <f t="shared" ca="1" si="139"/>
        <v>0</v>
      </c>
      <c r="O1242" s="85" t="s">
        <v>5271</v>
      </c>
      <c r="P1242" s="85" t="s">
        <v>5272</v>
      </c>
      <c r="Q1242" s="88">
        <v>372</v>
      </c>
      <c r="R1242" s="85">
        <v>0</v>
      </c>
    </row>
    <row r="1243" spans="1:18" x14ac:dyDescent="0.3">
      <c r="A1243" s="82" t="str">
        <f t="shared" si="133"/>
        <v>TPU CASE SNAKE</v>
      </c>
      <c r="B1243" s="82">
        <f t="shared" si="134"/>
        <v>44</v>
      </c>
      <c r="C1243" s="82">
        <f t="shared" ca="1" si="135"/>
        <v>0</v>
      </c>
      <c r="D1243" s="82">
        <f t="shared" ca="1" si="136"/>
        <v>0</v>
      </c>
      <c r="E1243" s="83">
        <f t="shared" ca="1" si="137"/>
        <v>0</v>
      </c>
      <c r="F1243" s="82">
        <f t="shared" ca="1" si="138"/>
        <v>0</v>
      </c>
      <c r="G1243" s="83">
        <f t="shared" ca="1" si="139"/>
        <v>0</v>
      </c>
      <c r="O1243" s="85" t="s">
        <v>5273</v>
      </c>
      <c r="P1243" s="85" t="s">
        <v>5274</v>
      </c>
      <c r="Q1243" s="88">
        <v>75</v>
      </c>
      <c r="R1243" s="85">
        <v>0</v>
      </c>
    </row>
    <row r="1244" spans="1:18" x14ac:dyDescent="0.3">
      <c r="A1244" s="82" t="str">
        <f t="shared" si="133"/>
        <v>TPU CASE SNAKE</v>
      </c>
      <c r="B1244" s="82">
        <f t="shared" si="134"/>
        <v>45</v>
      </c>
      <c r="C1244" s="82">
        <f t="shared" ca="1" si="135"/>
        <v>0</v>
      </c>
      <c r="D1244" s="82">
        <f t="shared" ca="1" si="136"/>
        <v>0</v>
      </c>
      <c r="E1244" s="83">
        <f t="shared" ca="1" si="137"/>
        <v>0</v>
      </c>
      <c r="F1244" s="82">
        <f t="shared" ca="1" si="138"/>
        <v>0</v>
      </c>
      <c r="G1244" s="83">
        <f t="shared" ca="1" si="139"/>
        <v>0</v>
      </c>
      <c r="O1244" s="85" t="s">
        <v>5275</v>
      </c>
      <c r="P1244" s="85" t="s">
        <v>35318</v>
      </c>
      <c r="Q1244" s="88">
        <v>7200</v>
      </c>
      <c r="R1244" s="85">
        <v>0</v>
      </c>
    </row>
    <row r="1245" spans="1:18" x14ac:dyDescent="0.3">
      <c r="A1245" s="82" t="str">
        <f t="shared" si="133"/>
        <v>TPU CASE SNAKE</v>
      </c>
      <c r="B1245" s="82">
        <f t="shared" si="134"/>
        <v>46</v>
      </c>
      <c r="C1245" s="82">
        <f t="shared" ca="1" si="135"/>
        <v>0</v>
      </c>
      <c r="D1245" s="82">
        <f t="shared" ca="1" si="136"/>
        <v>0</v>
      </c>
      <c r="E1245" s="83">
        <f t="shared" ca="1" si="137"/>
        <v>0</v>
      </c>
      <c r="F1245" s="82">
        <f t="shared" ca="1" si="138"/>
        <v>0</v>
      </c>
      <c r="G1245" s="83">
        <f t="shared" ca="1" si="139"/>
        <v>0</v>
      </c>
      <c r="O1245" s="85" t="s">
        <v>5276</v>
      </c>
      <c r="P1245" s="85" t="s">
        <v>35319</v>
      </c>
      <c r="Q1245" s="88">
        <v>3200</v>
      </c>
      <c r="R1245" s="85">
        <v>0</v>
      </c>
    </row>
    <row r="1246" spans="1:18" x14ac:dyDescent="0.3">
      <c r="A1246" s="82" t="str">
        <f t="shared" si="133"/>
        <v>TPU CASE SNAKE</v>
      </c>
      <c r="B1246" s="82">
        <f t="shared" si="134"/>
        <v>47</v>
      </c>
      <c r="C1246" s="82">
        <f t="shared" ca="1" si="135"/>
        <v>0</v>
      </c>
      <c r="D1246" s="82">
        <f t="shared" ca="1" si="136"/>
        <v>0</v>
      </c>
      <c r="E1246" s="83">
        <f t="shared" ca="1" si="137"/>
        <v>0</v>
      </c>
      <c r="F1246" s="82">
        <f t="shared" ca="1" si="138"/>
        <v>0</v>
      </c>
      <c r="G1246" s="83">
        <f t="shared" ca="1" si="139"/>
        <v>0</v>
      </c>
      <c r="O1246" s="85" t="s">
        <v>5277</v>
      </c>
      <c r="P1246" s="85" t="s">
        <v>35320</v>
      </c>
      <c r="Q1246" s="88">
        <v>11200</v>
      </c>
      <c r="R1246" s="85">
        <v>3</v>
      </c>
    </row>
    <row r="1247" spans="1:18" x14ac:dyDescent="0.3">
      <c r="A1247" s="82" t="str">
        <f t="shared" si="133"/>
        <v>TPU CASE SNAKE</v>
      </c>
      <c r="B1247" s="82">
        <f t="shared" si="134"/>
        <v>48</v>
      </c>
      <c r="C1247" s="82">
        <f t="shared" ca="1" si="135"/>
        <v>0</v>
      </c>
      <c r="D1247" s="82">
        <f t="shared" ca="1" si="136"/>
        <v>0</v>
      </c>
      <c r="E1247" s="83">
        <f t="shared" ca="1" si="137"/>
        <v>0</v>
      </c>
      <c r="F1247" s="82">
        <f t="shared" ca="1" si="138"/>
        <v>0</v>
      </c>
      <c r="G1247" s="83">
        <f t="shared" ca="1" si="139"/>
        <v>0</v>
      </c>
      <c r="O1247" s="85" t="s">
        <v>5278</v>
      </c>
      <c r="P1247" s="85" t="s">
        <v>5279</v>
      </c>
      <c r="Q1247" s="88">
        <v>3420.62</v>
      </c>
      <c r="R1247" s="85">
        <v>0</v>
      </c>
    </row>
    <row r="1248" spans="1:18" x14ac:dyDescent="0.3">
      <c r="A1248" s="82" t="str">
        <f t="shared" si="133"/>
        <v>TPU CASE SNAKE</v>
      </c>
      <c r="B1248" s="82">
        <f t="shared" si="134"/>
        <v>49</v>
      </c>
      <c r="C1248" s="82">
        <f t="shared" ca="1" si="135"/>
        <v>0</v>
      </c>
      <c r="D1248" s="82">
        <f t="shared" ca="1" si="136"/>
        <v>0</v>
      </c>
      <c r="E1248" s="83">
        <f t="shared" ca="1" si="137"/>
        <v>0</v>
      </c>
      <c r="F1248" s="82">
        <f t="shared" ca="1" si="138"/>
        <v>0</v>
      </c>
      <c r="G1248" s="83">
        <f t="shared" ca="1" si="139"/>
        <v>0</v>
      </c>
      <c r="O1248" s="85" t="s">
        <v>5280</v>
      </c>
      <c r="P1248" s="85" t="s">
        <v>5281</v>
      </c>
      <c r="Q1248" s="88">
        <v>4340.5600000000004</v>
      </c>
      <c r="R1248" s="85">
        <v>0</v>
      </c>
    </row>
    <row r="1249" spans="1:18" x14ac:dyDescent="0.3">
      <c r="A1249" s="82" t="str">
        <f t="shared" si="133"/>
        <v>TPU CASE SNAKE</v>
      </c>
      <c r="B1249" s="82">
        <f t="shared" si="134"/>
        <v>50</v>
      </c>
      <c r="C1249" s="82">
        <f t="shared" ca="1" si="135"/>
        <v>0</v>
      </c>
      <c r="D1249" s="82">
        <f t="shared" ca="1" si="136"/>
        <v>0</v>
      </c>
      <c r="E1249" s="83">
        <f t="shared" ca="1" si="137"/>
        <v>0</v>
      </c>
      <c r="F1249" s="82">
        <f t="shared" ca="1" si="138"/>
        <v>0</v>
      </c>
      <c r="G1249" s="83">
        <f t="shared" ca="1" si="139"/>
        <v>0</v>
      </c>
      <c r="O1249" s="85" t="s">
        <v>5282</v>
      </c>
      <c r="P1249" s="85" t="s">
        <v>34558</v>
      </c>
      <c r="Q1249" s="88">
        <v>3774.7</v>
      </c>
      <c r="R1249" s="85">
        <v>0</v>
      </c>
    </row>
    <row r="1250" spans="1:18" x14ac:dyDescent="0.3">
      <c r="A1250" s="82" t="str">
        <f t="shared" si="133"/>
        <v>TPU CASE SNAKE</v>
      </c>
      <c r="B1250" s="82">
        <f t="shared" si="134"/>
        <v>51</v>
      </c>
      <c r="C1250" s="82">
        <f t="shared" ca="1" si="135"/>
        <v>0</v>
      </c>
      <c r="D1250" s="82">
        <f t="shared" ca="1" si="136"/>
        <v>0</v>
      </c>
      <c r="E1250" s="83">
        <f t="shared" ca="1" si="137"/>
        <v>0</v>
      </c>
      <c r="F1250" s="82">
        <f t="shared" ca="1" si="138"/>
        <v>0</v>
      </c>
      <c r="G1250" s="83">
        <f t="shared" ca="1" si="139"/>
        <v>0</v>
      </c>
      <c r="O1250" s="85" t="s">
        <v>5283</v>
      </c>
      <c r="P1250" s="85" t="s">
        <v>34559</v>
      </c>
      <c r="Q1250" s="88">
        <v>4300.2</v>
      </c>
      <c r="R1250" s="85">
        <v>0</v>
      </c>
    </row>
    <row r="1251" spans="1:18" x14ac:dyDescent="0.3">
      <c r="A1251" s="82" t="str">
        <f t="shared" si="133"/>
        <v>TPU CASE SNAKE</v>
      </c>
      <c r="B1251" s="82">
        <f t="shared" si="134"/>
        <v>52</v>
      </c>
      <c r="C1251" s="82">
        <f t="shared" ca="1" si="135"/>
        <v>0</v>
      </c>
      <c r="D1251" s="82">
        <f t="shared" ca="1" si="136"/>
        <v>0</v>
      </c>
      <c r="E1251" s="83">
        <f t="shared" ca="1" si="137"/>
        <v>0</v>
      </c>
      <c r="F1251" s="82">
        <f t="shared" ca="1" si="138"/>
        <v>0</v>
      </c>
      <c r="G1251" s="83">
        <f t="shared" ca="1" si="139"/>
        <v>0</v>
      </c>
      <c r="O1251" s="85" t="s">
        <v>5284</v>
      </c>
      <c r="P1251" s="85" t="s">
        <v>5285</v>
      </c>
      <c r="Q1251" s="88">
        <v>2018.15</v>
      </c>
      <c r="R1251" s="85">
        <v>0</v>
      </c>
    </row>
    <row r="1252" spans="1:18" x14ac:dyDescent="0.3">
      <c r="A1252" s="82" t="str">
        <f t="shared" si="133"/>
        <v>TPU CASE SNAKE</v>
      </c>
      <c r="B1252" s="82">
        <f t="shared" si="134"/>
        <v>53</v>
      </c>
      <c r="C1252" s="82">
        <f t="shared" ca="1" si="135"/>
        <v>0</v>
      </c>
      <c r="D1252" s="82">
        <f t="shared" ca="1" si="136"/>
        <v>0</v>
      </c>
      <c r="E1252" s="83">
        <f t="shared" ca="1" si="137"/>
        <v>0</v>
      </c>
      <c r="F1252" s="82">
        <f t="shared" ca="1" si="138"/>
        <v>0</v>
      </c>
      <c r="G1252" s="83">
        <f t="shared" ca="1" si="139"/>
        <v>0</v>
      </c>
      <c r="O1252" s="85" t="s">
        <v>5286</v>
      </c>
      <c r="P1252" s="85" t="s">
        <v>5287</v>
      </c>
      <c r="Q1252" s="88">
        <v>2018.64</v>
      </c>
      <c r="R1252" s="85">
        <v>0</v>
      </c>
    </row>
    <row r="1253" spans="1:18" x14ac:dyDescent="0.3">
      <c r="A1253" s="82" t="str">
        <f t="shared" si="133"/>
        <v>TPU CASE SNAKE</v>
      </c>
      <c r="B1253" s="82">
        <f t="shared" si="134"/>
        <v>54</v>
      </c>
      <c r="C1253" s="82">
        <f t="shared" ca="1" si="135"/>
        <v>0</v>
      </c>
      <c r="D1253" s="82">
        <f t="shared" ca="1" si="136"/>
        <v>0</v>
      </c>
      <c r="E1253" s="83">
        <f t="shared" ca="1" si="137"/>
        <v>0</v>
      </c>
      <c r="F1253" s="82">
        <f t="shared" ca="1" si="138"/>
        <v>0</v>
      </c>
      <c r="G1253" s="83">
        <f t="shared" ca="1" si="139"/>
        <v>0</v>
      </c>
      <c r="O1253" s="85" t="s">
        <v>5288</v>
      </c>
      <c r="P1253" s="85" t="s">
        <v>5289</v>
      </c>
      <c r="Q1253" s="88">
        <v>2642.5</v>
      </c>
      <c r="R1253" s="85">
        <v>0</v>
      </c>
    </row>
    <row r="1254" spans="1:18" x14ac:dyDescent="0.3">
      <c r="A1254" s="82" t="str">
        <f t="shared" si="133"/>
        <v>TPU CASE SNAKE</v>
      </c>
      <c r="B1254" s="82">
        <f t="shared" si="134"/>
        <v>55</v>
      </c>
      <c r="C1254" s="82">
        <f t="shared" ca="1" si="135"/>
        <v>0</v>
      </c>
      <c r="D1254" s="82">
        <f t="shared" ca="1" si="136"/>
        <v>0</v>
      </c>
      <c r="E1254" s="83">
        <f t="shared" ca="1" si="137"/>
        <v>0</v>
      </c>
      <c r="F1254" s="82">
        <f t="shared" ca="1" si="138"/>
        <v>0</v>
      </c>
      <c r="G1254" s="83">
        <f t="shared" ca="1" si="139"/>
        <v>0</v>
      </c>
      <c r="O1254" s="85" t="s">
        <v>5290</v>
      </c>
      <c r="P1254" s="85" t="s">
        <v>5291</v>
      </c>
      <c r="Q1254" s="88">
        <v>2018.64</v>
      </c>
      <c r="R1254" s="85">
        <v>0</v>
      </c>
    </row>
    <row r="1255" spans="1:18" x14ac:dyDescent="0.3">
      <c r="A1255" s="82" t="str">
        <f t="shared" si="133"/>
        <v>TPU CASE SNAKE</v>
      </c>
      <c r="B1255" s="82">
        <f t="shared" si="134"/>
        <v>56</v>
      </c>
      <c r="C1255" s="82">
        <f t="shared" ca="1" si="135"/>
        <v>0</v>
      </c>
      <c r="D1255" s="82">
        <f t="shared" ca="1" si="136"/>
        <v>0</v>
      </c>
      <c r="E1255" s="83">
        <f t="shared" ca="1" si="137"/>
        <v>0</v>
      </c>
      <c r="F1255" s="82">
        <f t="shared" ca="1" si="138"/>
        <v>0</v>
      </c>
      <c r="G1255" s="83">
        <f t="shared" ca="1" si="139"/>
        <v>0</v>
      </c>
      <c r="O1255" s="85" t="s">
        <v>5292</v>
      </c>
      <c r="P1255" s="85" t="s">
        <v>5293</v>
      </c>
      <c r="Q1255" s="88">
        <v>2018.64</v>
      </c>
      <c r="R1255" s="85">
        <v>0</v>
      </c>
    </row>
    <row r="1256" spans="1:18" x14ac:dyDescent="0.3">
      <c r="A1256" s="82" t="str">
        <f t="shared" si="133"/>
        <v>TPU CASE SNAKE</v>
      </c>
      <c r="B1256" s="82">
        <f t="shared" si="134"/>
        <v>57</v>
      </c>
      <c r="C1256" s="82">
        <f t="shared" ca="1" si="135"/>
        <v>0</v>
      </c>
      <c r="D1256" s="82">
        <f t="shared" ca="1" si="136"/>
        <v>0</v>
      </c>
      <c r="E1256" s="83">
        <f t="shared" ca="1" si="137"/>
        <v>0</v>
      </c>
      <c r="F1256" s="82">
        <f t="shared" ca="1" si="138"/>
        <v>0</v>
      </c>
      <c r="G1256" s="83">
        <f t="shared" ca="1" si="139"/>
        <v>0</v>
      </c>
      <c r="O1256" s="85" t="s">
        <v>5294</v>
      </c>
      <c r="P1256" s="85" t="s">
        <v>5295</v>
      </c>
      <c r="Q1256" s="88">
        <v>5993.51</v>
      </c>
      <c r="R1256" s="85">
        <v>0</v>
      </c>
    </row>
    <row r="1257" spans="1:18" x14ac:dyDescent="0.3">
      <c r="A1257" s="82" t="str">
        <f t="shared" si="133"/>
        <v>TPU CASE SNAKE</v>
      </c>
      <c r="B1257" s="82">
        <f t="shared" si="134"/>
        <v>58</v>
      </c>
      <c r="C1257" s="82">
        <f t="shared" ca="1" si="135"/>
        <v>0</v>
      </c>
      <c r="D1257" s="82">
        <f t="shared" ca="1" si="136"/>
        <v>0</v>
      </c>
      <c r="E1257" s="83">
        <f t="shared" ca="1" si="137"/>
        <v>0</v>
      </c>
      <c r="F1257" s="82">
        <f t="shared" ca="1" si="138"/>
        <v>0</v>
      </c>
      <c r="G1257" s="83">
        <f t="shared" ca="1" si="139"/>
        <v>0</v>
      </c>
      <c r="O1257" s="85" t="s">
        <v>5296</v>
      </c>
      <c r="P1257" s="85" t="s">
        <v>5297</v>
      </c>
      <c r="Q1257" s="88">
        <v>5032.72</v>
      </c>
      <c r="R1257" s="85">
        <v>0</v>
      </c>
    </row>
    <row r="1258" spans="1:18" x14ac:dyDescent="0.3">
      <c r="A1258" s="82" t="str">
        <f t="shared" si="133"/>
        <v>TPU CASE SNAKE</v>
      </c>
      <c r="B1258" s="82">
        <f t="shared" si="134"/>
        <v>59</v>
      </c>
      <c r="C1258" s="82">
        <f t="shared" ca="1" si="135"/>
        <v>0</v>
      </c>
      <c r="D1258" s="82">
        <f t="shared" ca="1" si="136"/>
        <v>0</v>
      </c>
      <c r="E1258" s="83">
        <f t="shared" ca="1" si="137"/>
        <v>0</v>
      </c>
      <c r="F1258" s="82">
        <f t="shared" ca="1" si="138"/>
        <v>0</v>
      </c>
      <c r="G1258" s="83">
        <f t="shared" ca="1" si="139"/>
        <v>0</v>
      </c>
      <c r="O1258" s="85" t="s">
        <v>5298</v>
      </c>
      <c r="P1258" s="85" t="s">
        <v>34560</v>
      </c>
      <c r="Q1258" s="88">
        <v>7778</v>
      </c>
      <c r="R1258" s="85">
        <v>0</v>
      </c>
    </row>
    <row r="1259" spans="1:18" x14ac:dyDescent="0.3">
      <c r="A1259" s="82" t="str">
        <f t="shared" si="133"/>
        <v>TPU CASE SNAKE</v>
      </c>
      <c r="B1259" s="82">
        <f t="shared" si="134"/>
        <v>60</v>
      </c>
      <c r="C1259" s="82">
        <f t="shared" ca="1" si="135"/>
        <v>0</v>
      </c>
      <c r="D1259" s="82">
        <f t="shared" ca="1" si="136"/>
        <v>0</v>
      </c>
      <c r="E1259" s="83">
        <f t="shared" ca="1" si="137"/>
        <v>0</v>
      </c>
      <c r="F1259" s="82">
        <f t="shared" ca="1" si="138"/>
        <v>0</v>
      </c>
      <c r="G1259" s="83">
        <f t="shared" ca="1" si="139"/>
        <v>0</v>
      </c>
      <c r="O1259" s="85" t="s">
        <v>5299</v>
      </c>
      <c r="P1259" s="85" t="s">
        <v>5300</v>
      </c>
      <c r="Q1259" s="88">
        <v>10191.09</v>
      </c>
      <c r="R1259" s="85">
        <v>0</v>
      </c>
    </row>
    <row r="1260" spans="1:18" x14ac:dyDescent="0.3">
      <c r="A1260" s="82" t="str">
        <f t="shared" si="133"/>
        <v>TPU CASE SNAKE</v>
      </c>
      <c r="B1260" s="82">
        <f t="shared" si="134"/>
        <v>61</v>
      </c>
      <c r="C1260" s="82">
        <f t="shared" ca="1" si="135"/>
        <v>0</v>
      </c>
      <c r="D1260" s="82">
        <f t="shared" ca="1" si="136"/>
        <v>0</v>
      </c>
      <c r="E1260" s="83">
        <f t="shared" ca="1" si="137"/>
        <v>0</v>
      </c>
      <c r="F1260" s="82">
        <f t="shared" ca="1" si="138"/>
        <v>0</v>
      </c>
      <c r="G1260" s="83">
        <f t="shared" ca="1" si="139"/>
        <v>0</v>
      </c>
      <c r="O1260" s="85" t="s">
        <v>5301</v>
      </c>
      <c r="P1260" s="85" t="s">
        <v>5302</v>
      </c>
      <c r="Q1260" s="88">
        <v>6862.8</v>
      </c>
      <c r="R1260" s="85">
        <v>0</v>
      </c>
    </row>
    <row r="1261" spans="1:18" x14ac:dyDescent="0.3">
      <c r="A1261" s="82" t="str">
        <f t="shared" si="133"/>
        <v>TPU CASE SNAKE</v>
      </c>
      <c r="B1261" s="82">
        <f t="shared" si="134"/>
        <v>62</v>
      </c>
      <c r="C1261" s="82">
        <f t="shared" ca="1" si="135"/>
        <v>0</v>
      </c>
      <c r="D1261" s="82">
        <f t="shared" ca="1" si="136"/>
        <v>0</v>
      </c>
      <c r="E1261" s="83">
        <f t="shared" ca="1" si="137"/>
        <v>0</v>
      </c>
      <c r="F1261" s="82">
        <f t="shared" ca="1" si="138"/>
        <v>0</v>
      </c>
      <c r="G1261" s="83">
        <f t="shared" ca="1" si="139"/>
        <v>0</v>
      </c>
      <c r="O1261" s="85" t="s">
        <v>5303</v>
      </c>
      <c r="P1261" s="85" t="s">
        <v>5304</v>
      </c>
      <c r="Q1261" s="88">
        <v>2401.98</v>
      </c>
      <c r="R1261" s="85">
        <v>0</v>
      </c>
    </row>
    <row r="1262" spans="1:18" x14ac:dyDescent="0.3">
      <c r="A1262" s="82" t="str">
        <f t="shared" si="133"/>
        <v>TPU CASE SNAKE</v>
      </c>
      <c r="B1262" s="82">
        <f t="shared" si="134"/>
        <v>63</v>
      </c>
      <c r="C1262" s="82">
        <f t="shared" ca="1" si="135"/>
        <v>0</v>
      </c>
      <c r="D1262" s="82">
        <f t="shared" ca="1" si="136"/>
        <v>0</v>
      </c>
      <c r="E1262" s="83">
        <f t="shared" ca="1" si="137"/>
        <v>0</v>
      </c>
      <c r="F1262" s="82">
        <f t="shared" ca="1" si="138"/>
        <v>0</v>
      </c>
      <c r="G1262" s="83">
        <f t="shared" ca="1" si="139"/>
        <v>0</v>
      </c>
      <c r="O1262" s="85" t="s">
        <v>5305</v>
      </c>
      <c r="P1262" s="85" t="s">
        <v>5306</v>
      </c>
      <c r="Q1262" s="88">
        <v>2354.59</v>
      </c>
      <c r="R1262" s="85">
        <v>0</v>
      </c>
    </row>
    <row r="1263" spans="1:18" x14ac:dyDescent="0.3">
      <c r="A1263" s="82" t="str">
        <f t="shared" si="133"/>
        <v>TPU CASE SNAKE</v>
      </c>
      <c r="B1263" s="82">
        <f t="shared" si="134"/>
        <v>64</v>
      </c>
      <c r="C1263" s="82">
        <f t="shared" ca="1" si="135"/>
        <v>0</v>
      </c>
      <c r="D1263" s="82">
        <f t="shared" ca="1" si="136"/>
        <v>0</v>
      </c>
      <c r="E1263" s="83">
        <f t="shared" ca="1" si="137"/>
        <v>0</v>
      </c>
      <c r="F1263" s="82">
        <f t="shared" ca="1" si="138"/>
        <v>0</v>
      </c>
      <c r="G1263" s="83">
        <f t="shared" ca="1" si="139"/>
        <v>0</v>
      </c>
      <c r="O1263" s="85" t="s">
        <v>5307</v>
      </c>
      <c r="P1263" s="85" t="s">
        <v>5308</v>
      </c>
      <c r="Q1263" s="88">
        <v>2354.7600000000002</v>
      </c>
      <c r="R1263" s="85">
        <v>0</v>
      </c>
    </row>
    <row r="1264" spans="1:18" x14ac:dyDescent="0.3">
      <c r="A1264" s="82" t="str">
        <f t="shared" si="133"/>
        <v>TPU CASE SNAKE</v>
      </c>
      <c r="B1264" s="82">
        <f t="shared" si="134"/>
        <v>65</v>
      </c>
      <c r="C1264" s="82">
        <f t="shared" ca="1" si="135"/>
        <v>0</v>
      </c>
      <c r="D1264" s="82">
        <f t="shared" ca="1" si="136"/>
        <v>0</v>
      </c>
      <c r="E1264" s="83">
        <f t="shared" ca="1" si="137"/>
        <v>0</v>
      </c>
      <c r="F1264" s="82">
        <f t="shared" ca="1" si="138"/>
        <v>0</v>
      </c>
      <c r="G1264" s="83">
        <f t="shared" ca="1" si="139"/>
        <v>0</v>
      </c>
      <c r="O1264" s="85" t="s">
        <v>5309</v>
      </c>
      <c r="P1264" s="85" t="s">
        <v>5310</v>
      </c>
      <c r="Q1264" s="88">
        <v>2354.7600000000002</v>
      </c>
      <c r="R1264" s="85">
        <v>0</v>
      </c>
    </row>
    <row r="1265" spans="1:18" x14ac:dyDescent="0.3">
      <c r="A1265" s="82" t="str">
        <f t="shared" si="133"/>
        <v>TPU CASE SNAKE</v>
      </c>
      <c r="B1265" s="82">
        <f t="shared" si="134"/>
        <v>66</v>
      </c>
      <c r="C1265" s="82">
        <f t="shared" ca="1" si="135"/>
        <v>0</v>
      </c>
      <c r="D1265" s="82">
        <f t="shared" ca="1" si="136"/>
        <v>0</v>
      </c>
      <c r="E1265" s="83">
        <f t="shared" ca="1" si="137"/>
        <v>0</v>
      </c>
      <c r="F1265" s="82">
        <f t="shared" ca="1" si="138"/>
        <v>0</v>
      </c>
      <c r="G1265" s="83">
        <f t="shared" ca="1" si="139"/>
        <v>0</v>
      </c>
      <c r="O1265" s="85" t="s">
        <v>5311</v>
      </c>
      <c r="P1265" s="85" t="s">
        <v>5312</v>
      </c>
      <c r="Q1265" s="88">
        <v>4117.3500000000004</v>
      </c>
      <c r="R1265" s="85">
        <v>0</v>
      </c>
    </row>
    <row r="1266" spans="1:18" x14ac:dyDescent="0.3">
      <c r="A1266" s="82" t="str">
        <f t="shared" si="133"/>
        <v>TPU CASE SNAKE</v>
      </c>
      <c r="B1266" s="82">
        <f t="shared" si="134"/>
        <v>67</v>
      </c>
      <c r="C1266" s="82">
        <f t="shared" ca="1" si="135"/>
        <v>0</v>
      </c>
      <c r="D1266" s="82">
        <f t="shared" ca="1" si="136"/>
        <v>0</v>
      </c>
      <c r="E1266" s="83">
        <f t="shared" ca="1" si="137"/>
        <v>0</v>
      </c>
      <c r="F1266" s="82">
        <f t="shared" ca="1" si="138"/>
        <v>0</v>
      </c>
      <c r="G1266" s="83">
        <f t="shared" ca="1" si="139"/>
        <v>0</v>
      </c>
      <c r="O1266" s="85" t="s">
        <v>5313</v>
      </c>
      <c r="P1266" s="85" t="s">
        <v>5314</v>
      </c>
      <c r="Q1266" s="88">
        <v>2355.25</v>
      </c>
      <c r="R1266" s="85">
        <v>0</v>
      </c>
    </row>
    <row r="1267" spans="1:18" x14ac:dyDescent="0.3">
      <c r="A1267" s="82" t="str">
        <f t="shared" si="133"/>
        <v>TPU CASE SNAKE</v>
      </c>
      <c r="B1267" s="82">
        <f t="shared" si="134"/>
        <v>68</v>
      </c>
      <c r="C1267" s="82">
        <f t="shared" ca="1" si="135"/>
        <v>0</v>
      </c>
      <c r="D1267" s="82">
        <f t="shared" ca="1" si="136"/>
        <v>0</v>
      </c>
      <c r="E1267" s="83">
        <f t="shared" ca="1" si="137"/>
        <v>0</v>
      </c>
      <c r="F1267" s="82">
        <f t="shared" ca="1" si="138"/>
        <v>0</v>
      </c>
      <c r="G1267" s="83">
        <f t="shared" ca="1" si="139"/>
        <v>0</v>
      </c>
      <c r="O1267" s="85" t="s">
        <v>5315</v>
      </c>
      <c r="P1267" s="85" t="s">
        <v>5316</v>
      </c>
      <c r="Q1267" s="88">
        <v>2354.92</v>
      </c>
      <c r="R1267" s="85">
        <v>0</v>
      </c>
    </row>
    <row r="1268" spans="1:18" x14ac:dyDescent="0.3">
      <c r="A1268" s="82" t="str">
        <f t="shared" si="133"/>
        <v>TPU CASE SNAKE</v>
      </c>
      <c r="B1268" s="82">
        <f t="shared" si="134"/>
        <v>69</v>
      </c>
      <c r="C1268" s="82">
        <f t="shared" ca="1" si="135"/>
        <v>0</v>
      </c>
      <c r="D1268" s="82">
        <f t="shared" ca="1" si="136"/>
        <v>0</v>
      </c>
      <c r="E1268" s="83">
        <f t="shared" ca="1" si="137"/>
        <v>0</v>
      </c>
      <c r="F1268" s="82">
        <f t="shared" ca="1" si="138"/>
        <v>0</v>
      </c>
      <c r="G1268" s="83">
        <f t="shared" ca="1" si="139"/>
        <v>0</v>
      </c>
      <c r="O1268" s="85" t="s">
        <v>5317</v>
      </c>
      <c r="P1268" s="85" t="s">
        <v>5318</v>
      </c>
      <c r="Q1268" s="88">
        <v>2355.41</v>
      </c>
      <c r="R1268" s="85">
        <v>0</v>
      </c>
    </row>
    <row r="1269" spans="1:18" x14ac:dyDescent="0.3">
      <c r="A1269" s="82" t="str">
        <f t="shared" si="133"/>
        <v>TPU CASE SNAKE</v>
      </c>
      <c r="B1269" s="82">
        <f t="shared" si="134"/>
        <v>70</v>
      </c>
      <c r="C1269" s="82">
        <f t="shared" ca="1" si="135"/>
        <v>0</v>
      </c>
      <c r="D1269" s="82">
        <f t="shared" ca="1" si="136"/>
        <v>0</v>
      </c>
      <c r="E1269" s="83">
        <f t="shared" ca="1" si="137"/>
        <v>0</v>
      </c>
      <c r="F1269" s="82">
        <f t="shared" ca="1" si="138"/>
        <v>0</v>
      </c>
      <c r="G1269" s="83">
        <f t="shared" ca="1" si="139"/>
        <v>0</v>
      </c>
      <c r="O1269" s="85" t="s">
        <v>5319</v>
      </c>
      <c r="P1269" s="85" t="s">
        <v>5320</v>
      </c>
      <c r="Q1269" s="88">
        <v>2355.41</v>
      </c>
      <c r="R1269" s="85">
        <v>0</v>
      </c>
    </row>
    <row r="1270" spans="1:18" x14ac:dyDescent="0.3">
      <c r="A1270" s="82" t="str">
        <f t="shared" si="133"/>
        <v>TPU CASE SNAKE</v>
      </c>
      <c r="B1270" s="82">
        <f t="shared" si="134"/>
        <v>71</v>
      </c>
      <c r="C1270" s="82">
        <f t="shared" ca="1" si="135"/>
        <v>0</v>
      </c>
      <c r="D1270" s="82">
        <f t="shared" ca="1" si="136"/>
        <v>0</v>
      </c>
      <c r="E1270" s="83">
        <f t="shared" ca="1" si="137"/>
        <v>0</v>
      </c>
      <c r="F1270" s="82">
        <f t="shared" ca="1" si="138"/>
        <v>0</v>
      </c>
      <c r="G1270" s="83">
        <f t="shared" ca="1" si="139"/>
        <v>0</v>
      </c>
      <c r="O1270" s="85" t="s">
        <v>5321</v>
      </c>
      <c r="P1270" s="85" t="s">
        <v>5322</v>
      </c>
      <c r="Q1270" s="88">
        <v>2355.08</v>
      </c>
      <c r="R1270" s="85">
        <v>0</v>
      </c>
    </row>
    <row r="1271" spans="1:18" x14ac:dyDescent="0.3">
      <c r="A1271" s="82" t="str">
        <f t="shared" si="133"/>
        <v>TPU CASE SNAKE</v>
      </c>
      <c r="B1271" s="82">
        <f t="shared" si="134"/>
        <v>72</v>
      </c>
      <c r="C1271" s="82">
        <f t="shared" ca="1" si="135"/>
        <v>0</v>
      </c>
      <c r="D1271" s="82">
        <f t="shared" ca="1" si="136"/>
        <v>0</v>
      </c>
      <c r="E1271" s="83">
        <f t="shared" ca="1" si="137"/>
        <v>0</v>
      </c>
      <c r="F1271" s="82">
        <f t="shared" ca="1" si="138"/>
        <v>0</v>
      </c>
      <c r="G1271" s="83">
        <f t="shared" ca="1" si="139"/>
        <v>0</v>
      </c>
      <c r="O1271" s="85" t="s">
        <v>5323</v>
      </c>
      <c r="P1271" s="85" t="s">
        <v>35321</v>
      </c>
      <c r="Q1271" s="88">
        <v>4900</v>
      </c>
      <c r="R1271" s="85">
        <v>2</v>
      </c>
    </row>
    <row r="1272" spans="1:18" x14ac:dyDescent="0.3">
      <c r="A1272" s="82" t="str">
        <f t="shared" si="133"/>
        <v>TPU CASE SNAKE</v>
      </c>
      <c r="B1272" s="82">
        <f t="shared" si="134"/>
        <v>73</v>
      </c>
      <c r="C1272" s="82">
        <f t="shared" ca="1" si="135"/>
        <v>0</v>
      </c>
      <c r="D1272" s="82">
        <f t="shared" ca="1" si="136"/>
        <v>0</v>
      </c>
      <c r="E1272" s="83">
        <f t="shared" ca="1" si="137"/>
        <v>0</v>
      </c>
      <c r="F1272" s="82">
        <f t="shared" ca="1" si="138"/>
        <v>0</v>
      </c>
      <c r="G1272" s="83">
        <f t="shared" ca="1" si="139"/>
        <v>0</v>
      </c>
      <c r="O1272" s="85" t="s">
        <v>5324</v>
      </c>
      <c r="P1272" s="85" t="s">
        <v>5325</v>
      </c>
      <c r="Q1272" s="88">
        <v>4346.4399999999996</v>
      </c>
      <c r="R1272" s="85">
        <v>0</v>
      </c>
    </row>
    <row r="1273" spans="1:18" x14ac:dyDescent="0.3">
      <c r="A1273" s="82" t="str">
        <f t="shared" si="133"/>
        <v>TPU CASE SNAKE</v>
      </c>
      <c r="B1273" s="82">
        <f t="shared" si="134"/>
        <v>74</v>
      </c>
      <c r="C1273" s="82">
        <f t="shared" ca="1" si="135"/>
        <v>0</v>
      </c>
      <c r="D1273" s="82">
        <f t="shared" ca="1" si="136"/>
        <v>0</v>
      </c>
      <c r="E1273" s="83">
        <f t="shared" ca="1" si="137"/>
        <v>0</v>
      </c>
      <c r="F1273" s="82">
        <f t="shared" ca="1" si="138"/>
        <v>0</v>
      </c>
      <c r="G1273" s="83">
        <f t="shared" ca="1" si="139"/>
        <v>0</v>
      </c>
      <c r="O1273" s="85" t="s">
        <v>5326</v>
      </c>
      <c r="P1273" s="85" t="s">
        <v>5327</v>
      </c>
      <c r="Q1273" s="88">
        <v>4346.4399999999996</v>
      </c>
      <c r="R1273" s="85">
        <v>0</v>
      </c>
    </row>
    <row r="1274" spans="1:18" x14ac:dyDescent="0.3">
      <c r="A1274" s="82" t="str">
        <f t="shared" si="133"/>
        <v>TPU CASE SNAKE</v>
      </c>
      <c r="B1274" s="82">
        <f t="shared" si="134"/>
        <v>75</v>
      </c>
      <c r="C1274" s="82">
        <f t="shared" ca="1" si="135"/>
        <v>0</v>
      </c>
      <c r="D1274" s="82">
        <f t="shared" ca="1" si="136"/>
        <v>0</v>
      </c>
      <c r="E1274" s="83">
        <f t="shared" ca="1" si="137"/>
        <v>0</v>
      </c>
      <c r="F1274" s="82">
        <f t="shared" ca="1" si="138"/>
        <v>0</v>
      </c>
      <c r="G1274" s="83">
        <f t="shared" ca="1" si="139"/>
        <v>0</v>
      </c>
      <c r="O1274" s="85" t="s">
        <v>5328</v>
      </c>
      <c r="P1274" s="85" t="s">
        <v>5329</v>
      </c>
      <c r="Q1274" s="88">
        <v>14983.94</v>
      </c>
      <c r="R1274" s="85">
        <v>0</v>
      </c>
    </row>
    <row r="1275" spans="1:18" x14ac:dyDescent="0.3">
      <c r="A1275" s="82" t="str">
        <f t="shared" si="133"/>
        <v>TPU CASE SNAKE</v>
      </c>
      <c r="B1275" s="82">
        <f t="shared" si="134"/>
        <v>76</v>
      </c>
      <c r="C1275" s="82">
        <f t="shared" ca="1" si="135"/>
        <v>0</v>
      </c>
      <c r="D1275" s="82">
        <f t="shared" ca="1" si="136"/>
        <v>0</v>
      </c>
      <c r="E1275" s="83">
        <f t="shared" ca="1" si="137"/>
        <v>0</v>
      </c>
      <c r="F1275" s="82">
        <f t="shared" ca="1" si="138"/>
        <v>0</v>
      </c>
      <c r="G1275" s="83">
        <f t="shared" ca="1" si="139"/>
        <v>0</v>
      </c>
      <c r="O1275" s="85" t="s">
        <v>5330</v>
      </c>
      <c r="P1275" s="85" t="s">
        <v>5331</v>
      </c>
      <c r="Q1275" s="88">
        <v>12783.27</v>
      </c>
      <c r="R1275" s="85">
        <v>0</v>
      </c>
    </row>
    <row r="1276" spans="1:18" x14ac:dyDescent="0.3">
      <c r="A1276" s="82" t="str">
        <f t="shared" si="133"/>
        <v>TPU CASE SNAKE</v>
      </c>
      <c r="B1276" s="82">
        <f t="shared" si="134"/>
        <v>77</v>
      </c>
      <c r="C1276" s="82">
        <f t="shared" ca="1" si="135"/>
        <v>0</v>
      </c>
      <c r="D1276" s="82">
        <f t="shared" ca="1" si="136"/>
        <v>0</v>
      </c>
      <c r="E1276" s="83">
        <f t="shared" ca="1" si="137"/>
        <v>0</v>
      </c>
      <c r="F1276" s="82">
        <f t="shared" ca="1" si="138"/>
        <v>0</v>
      </c>
      <c r="G1276" s="83">
        <f t="shared" ca="1" si="139"/>
        <v>0</v>
      </c>
      <c r="O1276" s="85" t="s">
        <v>5332</v>
      </c>
      <c r="P1276" s="85" t="s">
        <v>5333</v>
      </c>
      <c r="Q1276" s="88">
        <v>12785.07</v>
      </c>
      <c r="R1276" s="85">
        <v>0</v>
      </c>
    </row>
    <row r="1277" spans="1:18" x14ac:dyDescent="0.3">
      <c r="A1277" s="82" t="str">
        <f t="shared" si="133"/>
        <v>TPU CASE SNAKE</v>
      </c>
      <c r="B1277" s="82">
        <f t="shared" si="134"/>
        <v>78</v>
      </c>
      <c r="C1277" s="82">
        <f t="shared" ca="1" si="135"/>
        <v>0</v>
      </c>
      <c r="D1277" s="82">
        <f t="shared" ca="1" si="136"/>
        <v>0</v>
      </c>
      <c r="E1277" s="83">
        <f t="shared" ca="1" si="137"/>
        <v>0</v>
      </c>
      <c r="F1277" s="82">
        <f t="shared" ca="1" si="138"/>
        <v>0</v>
      </c>
      <c r="G1277" s="83">
        <f t="shared" ca="1" si="139"/>
        <v>0</v>
      </c>
      <c r="O1277" s="85" t="s">
        <v>5334</v>
      </c>
      <c r="P1277" s="85" t="s">
        <v>5335</v>
      </c>
      <c r="Q1277" s="88">
        <v>6490.9</v>
      </c>
      <c r="R1277" s="85">
        <v>0</v>
      </c>
    </row>
    <row r="1278" spans="1:18" x14ac:dyDescent="0.3">
      <c r="A1278" s="82" t="str">
        <f t="shared" si="133"/>
        <v>TPU CASE SNAKE</v>
      </c>
      <c r="B1278" s="82">
        <f t="shared" si="134"/>
        <v>79</v>
      </c>
      <c r="C1278" s="82">
        <f t="shared" ca="1" si="135"/>
        <v>0</v>
      </c>
      <c r="D1278" s="82">
        <f t="shared" ca="1" si="136"/>
        <v>0</v>
      </c>
      <c r="E1278" s="83">
        <f t="shared" ca="1" si="137"/>
        <v>0</v>
      </c>
      <c r="F1278" s="82">
        <f t="shared" ca="1" si="138"/>
        <v>0</v>
      </c>
      <c r="G1278" s="83">
        <f t="shared" ca="1" si="139"/>
        <v>0</v>
      </c>
      <c r="O1278" s="85" t="s">
        <v>5336</v>
      </c>
      <c r="P1278" s="85" t="s">
        <v>5337</v>
      </c>
      <c r="Q1278" s="88">
        <v>6073.41</v>
      </c>
      <c r="R1278" s="85">
        <v>0</v>
      </c>
    </row>
    <row r="1279" spans="1:18" x14ac:dyDescent="0.3">
      <c r="A1279" s="82" t="str">
        <f t="shared" si="133"/>
        <v>TPU CASE SNAKE</v>
      </c>
      <c r="B1279" s="82">
        <f t="shared" si="134"/>
        <v>80</v>
      </c>
      <c r="C1279" s="82">
        <f t="shared" ca="1" si="135"/>
        <v>0</v>
      </c>
      <c r="D1279" s="82">
        <f t="shared" ca="1" si="136"/>
        <v>0</v>
      </c>
      <c r="E1279" s="83">
        <f t="shared" ca="1" si="137"/>
        <v>0</v>
      </c>
      <c r="F1279" s="82">
        <f t="shared" ca="1" si="138"/>
        <v>0</v>
      </c>
      <c r="G1279" s="83">
        <f t="shared" ca="1" si="139"/>
        <v>0</v>
      </c>
      <c r="O1279" s="85" t="s">
        <v>5338</v>
      </c>
      <c r="P1279" s="85" t="s">
        <v>5339</v>
      </c>
      <c r="Q1279" s="88">
        <v>9539.6200000000008</v>
      </c>
      <c r="R1279" s="85">
        <v>0</v>
      </c>
    </row>
    <row r="1280" spans="1:18" x14ac:dyDescent="0.3">
      <c r="A1280" s="82" t="str">
        <f t="shared" si="133"/>
        <v>TPU CASE SNAKE</v>
      </c>
      <c r="B1280" s="82">
        <f t="shared" si="134"/>
        <v>81</v>
      </c>
      <c r="C1280" s="82">
        <f t="shared" ca="1" si="135"/>
        <v>0</v>
      </c>
      <c r="D1280" s="82">
        <f t="shared" ca="1" si="136"/>
        <v>0</v>
      </c>
      <c r="E1280" s="83">
        <f t="shared" ca="1" si="137"/>
        <v>0</v>
      </c>
      <c r="F1280" s="82">
        <f t="shared" ca="1" si="138"/>
        <v>0</v>
      </c>
      <c r="G1280" s="83">
        <f t="shared" ca="1" si="139"/>
        <v>0</v>
      </c>
      <c r="O1280" s="85" t="s">
        <v>5340</v>
      </c>
      <c r="P1280" s="85" t="s">
        <v>34561</v>
      </c>
      <c r="Q1280" s="88">
        <v>949.35</v>
      </c>
      <c r="R1280" s="85">
        <v>0</v>
      </c>
    </row>
    <row r="1281" spans="1:18" x14ac:dyDescent="0.3">
      <c r="A1281" s="82" t="str">
        <f t="shared" si="133"/>
        <v>TPU CASE SNAKE</v>
      </c>
      <c r="B1281" s="82">
        <f t="shared" si="134"/>
        <v>82</v>
      </c>
      <c r="C1281" s="82">
        <f t="shared" ca="1" si="135"/>
        <v>0</v>
      </c>
      <c r="D1281" s="82">
        <f t="shared" ca="1" si="136"/>
        <v>0</v>
      </c>
      <c r="E1281" s="83">
        <f t="shared" ca="1" si="137"/>
        <v>0</v>
      </c>
      <c r="F1281" s="82">
        <f t="shared" ca="1" si="138"/>
        <v>0</v>
      </c>
      <c r="G1281" s="83">
        <f t="shared" ca="1" si="139"/>
        <v>0</v>
      </c>
      <c r="O1281" s="85" t="s">
        <v>5341</v>
      </c>
      <c r="P1281" s="85" t="s">
        <v>5342</v>
      </c>
      <c r="Q1281" s="88">
        <v>1681.88</v>
      </c>
      <c r="R1281" s="85">
        <v>0</v>
      </c>
    </row>
    <row r="1282" spans="1:18" x14ac:dyDescent="0.3">
      <c r="A1282" s="82" t="str">
        <f t="shared" si="133"/>
        <v>TPU CASE SNAKE</v>
      </c>
      <c r="B1282" s="82">
        <f t="shared" si="134"/>
        <v>83</v>
      </c>
      <c r="C1282" s="82">
        <f t="shared" ca="1" si="135"/>
        <v>0</v>
      </c>
      <c r="D1282" s="82">
        <f t="shared" ca="1" si="136"/>
        <v>0</v>
      </c>
      <c r="E1282" s="83">
        <f t="shared" ca="1" si="137"/>
        <v>0</v>
      </c>
      <c r="F1282" s="82">
        <f t="shared" ca="1" si="138"/>
        <v>0</v>
      </c>
      <c r="G1282" s="83">
        <f t="shared" ca="1" si="139"/>
        <v>0</v>
      </c>
      <c r="O1282" s="85" t="s">
        <v>5343</v>
      </c>
      <c r="P1282" s="85" t="s">
        <v>5344</v>
      </c>
      <c r="Q1282" s="88">
        <v>1682.04</v>
      </c>
      <c r="R1282" s="85">
        <v>0</v>
      </c>
    </row>
    <row r="1283" spans="1:18" x14ac:dyDescent="0.3">
      <c r="A1283" s="82" t="str">
        <f t="shared" ref="A1283:A1346" si="140">IFERROR(INDEX($J$2:$J$100,INT((ROW(A1282)-1)/150)+1),"")</f>
        <v>TPU CASE SNAKE</v>
      </c>
      <c r="B1283" s="82">
        <f t="shared" ref="B1283:B1346" si="141">IF($A1283="","",MOD(ROW(A1282)-1,150)+3)</f>
        <v>84</v>
      </c>
      <c r="C1283" s="82">
        <f t="shared" ref="C1283:C1346" ca="1" si="142">IF($A1283="","",IFERROR(INDIRECT("'"&amp;$A1283&amp;"'!A"&amp;$B1283),""))</f>
        <v>0</v>
      </c>
      <c r="D1283" s="82">
        <f t="shared" ref="D1283:D1346" ca="1" si="143">IF($A1283="","",IFERROR(INDIRECT("'"&amp;$A1283&amp;"'!B"&amp;$B1283),""))</f>
        <v>0</v>
      </c>
      <c r="E1283" s="83">
        <f t="shared" ref="E1283:E1346" ca="1" si="144">IF($A1283="","",IFERROR(INDIRECT("'"&amp;$A1283&amp;"'!D"&amp;$B1283),""))</f>
        <v>0</v>
      </c>
      <c r="F1283" s="82">
        <f t="shared" ref="F1283:F1346" ca="1" si="145">IF($A1283="","",IFERROR(INDIRECT("'"&amp;$A1283&amp;"'!E"&amp;$B1283),0))</f>
        <v>0</v>
      </c>
      <c r="G1283" s="83">
        <f t="shared" ref="G1283:G1346" ca="1" si="146">IF($A1283="","",IFERROR(INDIRECT("'"&amp;$A1283&amp;"'!F"&amp;$B1283),0))</f>
        <v>0</v>
      </c>
      <c r="O1283" s="85" t="s">
        <v>5345</v>
      </c>
      <c r="P1283" s="85" t="s">
        <v>5346</v>
      </c>
      <c r="Q1283" s="88">
        <v>1682.2</v>
      </c>
      <c r="R1283" s="85">
        <v>0</v>
      </c>
    </row>
    <row r="1284" spans="1:18" x14ac:dyDescent="0.3">
      <c r="A1284" s="82" t="str">
        <f t="shared" si="140"/>
        <v>TPU CASE SNAKE</v>
      </c>
      <c r="B1284" s="82">
        <f t="shared" si="141"/>
        <v>85</v>
      </c>
      <c r="C1284" s="82">
        <f t="shared" ca="1" si="142"/>
        <v>0</v>
      </c>
      <c r="D1284" s="82">
        <f t="shared" ca="1" si="143"/>
        <v>0</v>
      </c>
      <c r="E1284" s="83">
        <f t="shared" ca="1" si="144"/>
        <v>0</v>
      </c>
      <c r="F1284" s="82">
        <f t="shared" ca="1" si="145"/>
        <v>0</v>
      </c>
      <c r="G1284" s="83">
        <f t="shared" ca="1" si="146"/>
        <v>0</v>
      </c>
      <c r="O1284" s="85" t="s">
        <v>5347</v>
      </c>
      <c r="P1284" s="85" t="s">
        <v>5348</v>
      </c>
      <c r="Q1284" s="88">
        <v>1682.2</v>
      </c>
      <c r="R1284" s="85">
        <v>0</v>
      </c>
    </row>
    <row r="1285" spans="1:18" x14ac:dyDescent="0.3">
      <c r="A1285" s="82" t="str">
        <f t="shared" si="140"/>
        <v>TPU CASE SNAKE</v>
      </c>
      <c r="B1285" s="82">
        <f t="shared" si="141"/>
        <v>86</v>
      </c>
      <c r="C1285" s="82">
        <f t="shared" ca="1" si="142"/>
        <v>0</v>
      </c>
      <c r="D1285" s="82">
        <f t="shared" ca="1" si="143"/>
        <v>0</v>
      </c>
      <c r="E1285" s="83">
        <f t="shared" ca="1" si="144"/>
        <v>0</v>
      </c>
      <c r="F1285" s="82">
        <f t="shared" ca="1" si="145"/>
        <v>0</v>
      </c>
      <c r="G1285" s="83">
        <f t="shared" ca="1" si="146"/>
        <v>0</v>
      </c>
      <c r="O1285" s="85" t="s">
        <v>5349</v>
      </c>
      <c r="P1285" s="85" t="s">
        <v>5350</v>
      </c>
      <c r="Q1285" s="88">
        <v>3774.54</v>
      </c>
      <c r="R1285" s="85">
        <v>0</v>
      </c>
    </row>
    <row r="1286" spans="1:18" x14ac:dyDescent="0.3">
      <c r="A1286" s="82" t="str">
        <f t="shared" si="140"/>
        <v>TPU CASE SNAKE</v>
      </c>
      <c r="B1286" s="82">
        <f t="shared" si="141"/>
        <v>87</v>
      </c>
      <c r="C1286" s="82">
        <f t="shared" ca="1" si="142"/>
        <v>0</v>
      </c>
      <c r="D1286" s="82">
        <f t="shared" ca="1" si="143"/>
        <v>0</v>
      </c>
      <c r="E1286" s="83">
        <f t="shared" ca="1" si="144"/>
        <v>0</v>
      </c>
      <c r="F1286" s="82">
        <f t="shared" ca="1" si="145"/>
        <v>0</v>
      </c>
      <c r="G1286" s="83">
        <f t="shared" ca="1" si="146"/>
        <v>0</v>
      </c>
      <c r="O1286" s="85" t="s">
        <v>5351</v>
      </c>
      <c r="P1286" s="85" t="s">
        <v>5352</v>
      </c>
      <c r="Q1286" s="88">
        <v>48462.81</v>
      </c>
      <c r="R1286" s="85">
        <v>0</v>
      </c>
    </row>
    <row r="1287" spans="1:18" x14ac:dyDescent="0.3">
      <c r="A1287" s="82" t="str">
        <f t="shared" si="140"/>
        <v>TPU CASE SNAKE</v>
      </c>
      <c r="B1287" s="82">
        <f t="shared" si="141"/>
        <v>88</v>
      </c>
      <c r="C1287" s="82">
        <f t="shared" ca="1" si="142"/>
        <v>0</v>
      </c>
      <c r="D1287" s="82">
        <f t="shared" ca="1" si="143"/>
        <v>0</v>
      </c>
      <c r="E1287" s="83">
        <f t="shared" ca="1" si="144"/>
        <v>0</v>
      </c>
      <c r="F1287" s="82">
        <f t="shared" ca="1" si="145"/>
        <v>0</v>
      </c>
      <c r="G1287" s="83">
        <f t="shared" ca="1" si="146"/>
        <v>0</v>
      </c>
      <c r="O1287" s="85" t="s">
        <v>5353</v>
      </c>
      <c r="P1287" s="85" t="s">
        <v>5354</v>
      </c>
      <c r="Q1287" s="88">
        <v>1727.14</v>
      </c>
      <c r="R1287" s="85">
        <v>0</v>
      </c>
    </row>
    <row r="1288" spans="1:18" x14ac:dyDescent="0.3">
      <c r="A1288" s="82" t="str">
        <f t="shared" si="140"/>
        <v>TPU CASE SNAKE</v>
      </c>
      <c r="B1288" s="82">
        <f t="shared" si="141"/>
        <v>89</v>
      </c>
      <c r="C1288" s="82">
        <f t="shared" ca="1" si="142"/>
        <v>0</v>
      </c>
      <c r="D1288" s="82">
        <f t="shared" ca="1" si="143"/>
        <v>0</v>
      </c>
      <c r="E1288" s="83">
        <f t="shared" ca="1" si="144"/>
        <v>0</v>
      </c>
      <c r="F1288" s="82">
        <f t="shared" ca="1" si="145"/>
        <v>0</v>
      </c>
      <c r="G1288" s="83">
        <f t="shared" ca="1" si="146"/>
        <v>0</v>
      </c>
      <c r="O1288" s="85" t="s">
        <v>5355</v>
      </c>
      <c r="P1288" s="85" t="s">
        <v>5356</v>
      </c>
      <c r="Q1288" s="88">
        <v>5032.88</v>
      </c>
      <c r="R1288" s="85">
        <v>0</v>
      </c>
    </row>
    <row r="1289" spans="1:18" x14ac:dyDescent="0.3">
      <c r="A1289" s="82" t="str">
        <f t="shared" si="140"/>
        <v>TPU CASE SNAKE</v>
      </c>
      <c r="B1289" s="82">
        <f t="shared" si="141"/>
        <v>90</v>
      </c>
      <c r="C1289" s="82">
        <f t="shared" ca="1" si="142"/>
        <v>0</v>
      </c>
      <c r="D1289" s="82">
        <f t="shared" ca="1" si="143"/>
        <v>0</v>
      </c>
      <c r="E1289" s="83">
        <f t="shared" ca="1" si="144"/>
        <v>0</v>
      </c>
      <c r="F1289" s="82">
        <f t="shared" ca="1" si="145"/>
        <v>0</v>
      </c>
      <c r="G1289" s="83">
        <f t="shared" ca="1" si="146"/>
        <v>0</v>
      </c>
      <c r="O1289" s="85" t="s">
        <v>5357</v>
      </c>
      <c r="P1289" s="85" t="s">
        <v>5358</v>
      </c>
      <c r="Q1289" s="88">
        <v>1557.36</v>
      </c>
      <c r="R1289" s="85">
        <v>0</v>
      </c>
    </row>
    <row r="1290" spans="1:18" x14ac:dyDescent="0.3">
      <c r="A1290" s="82" t="str">
        <f t="shared" si="140"/>
        <v>TPU CASE SNAKE</v>
      </c>
      <c r="B1290" s="82">
        <f t="shared" si="141"/>
        <v>91</v>
      </c>
      <c r="C1290" s="82">
        <f t="shared" ca="1" si="142"/>
        <v>0</v>
      </c>
      <c r="D1290" s="82">
        <f t="shared" ca="1" si="143"/>
        <v>0</v>
      </c>
      <c r="E1290" s="83">
        <f t="shared" ca="1" si="144"/>
        <v>0</v>
      </c>
      <c r="F1290" s="82">
        <f t="shared" ca="1" si="145"/>
        <v>0</v>
      </c>
      <c r="G1290" s="83">
        <f t="shared" ca="1" si="146"/>
        <v>0</v>
      </c>
      <c r="O1290" s="85" t="s">
        <v>5359</v>
      </c>
      <c r="P1290" s="85" t="s">
        <v>5360</v>
      </c>
      <c r="Q1290" s="88">
        <v>4098.7299999999996</v>
      </c>
      <c r="R1290" s="85">
        <v>0</v>
      </c>
    </row>
    <row r="1291" spans="1:18" x14ac:dyDescent="0.3">
      <c r="A1291" s="82" t="str">
        <f t="shared" si="140"/>
        <v>TPU CASE SNAKE</v>
      </c>
      <c r="B1291" s="82">
        <f t="shared" si="141"/>
        <v>92</v>
      </c>
      <c r="C1291" s="82">
        <f t="shared" ca="1" si="142"/>
        <v>0</v>
      </c>
      <c r="D1291" s="82">
        <f t="shared" ca="1" si="143"/>
        <v>0</v>
      </c>
      <c r="E1291" s="83">
        <f t="shared" ca="1" si="144"/>
        <v>0</v>
      </c>
      <c r="F1291" s="82">
        <f t="shared" ca="1" si="145"/>
        <v>0</v>
      </c>
      <c r="G1291" s="83">
        <f t="shared" ca="1" si="146"/>
        <v>0</v>
      </c>
      <c r="O1291" s="85" t="s">
        <v>5361</v>
      </c>
      <c r="P1291" s="85" t="s">
        <v>5362</v>
      </c>
      <c r="Q1291" s="88">
        <v>821.94</v>
      </c>
      <c r="R1291" s="85">
        <v>0</v>
      </c>
    </row>
    <row r="1292" spans="1:18" x14ac:dyDescent="0.3">
      <c r="A1292" s="82" t="str">
        <f t="shared" si="140"/>
        <v>TPU CASE SNAKE</v>
      </c>
      <c r="B1292" s="82">
        <f t="shared" si="141"/>
        <v>93</v>
      </c>
      <c r="C1292" s="82">
        <f t="shared" ca="1" si="142"/>
        <v>0</v>
      </c>
      <c r="D1292" s="82">
        <f t="shared" ca="1" si="143"/>
        <v>0</v>
      </c>
      <c r="E1292" s="83">
        <f t="shared" ca="1" si="144"/>
        <v>0</v>
      </c>
      <c r="F1292" s="82">
        <f t="shared" ca="1" si="145"/>
        <v>0</v>
      </c>
      <c r="G1292" s="83">
        <f t="shared" ca="1" si="146"/>
        <v>0</v>
      </c>
      <c r="O1292" s="85" t="s">
        <v>5363</v>
      </c>
      <c r="P1292" s="85" t="s">
        <v>5364</v>
      </c>
      <c r="Q1292" s="88">
        <v>12610.29</v>
      </c>
      <c r="R1292" s="85">
        <v>0</v>
      </c>
    </row>
    <row r="1293" spans="1:18" x14ac:dyDescent="0.3">
      <c r="A1293" s="82" t="str">
        <f t="shared" si="140"/>
        <v>TPU CASE SNAKE</v>
      </c>
      <c r="B1293" s="82">
        <f t="shared" si="141"/>
        <v>94</v>
      </c>
      <c r="C1293" s="82">
        <f t="shared" ca="1" si="142"/>
        <v>0</v>
      </c>
      <c r="D1293" s="82">
        <f t="shared" ca="1" si="143"/>
        <v>0</v>
      </c>
      <c r="E1293" s="83">
        <f t="shared" ca="1" si="144"/>
        <v>0</v>
      </c>
      <c r="F1293" s="82">
        <f t="shared" ca="1" si="145"/>
        <v>0</v>
      </c>
      <c r="G1293" s="83">
        <f t="shared" ca="1" si="146"/>
        <v>0</v>
      </c>
      <c r="O1293" s="85" t="s">
        <v>5365</v>
      </c>
      <c r="P1293" s="85" t="s">
        <v>5366</v>
      </c>
      <c r="Q1293" s="88">
        <v>1590.73</v>
      </c>
      <c r="R1293" s="85">
        <v>0</v>
      </c>
    </row>
    <row r="1294" spans="1:18" x14ac:dyDescent="0.3">
      <c r="A1294" s="82" t="str">
        <f t="shared" si="140"/>
        <v>TPU CASE SNAKE</v>
      </c>
      <c r="B1294" s="82">
        <f t="shared" si="141"/>
        <v>95</v>
      </c>
      <c r="C1294" s="82">
        <f t="shared" ca="1" si="142"/>
        <v>0</v>
      </c>
      <c r="D1294" s="82">
        <f t="shared" ca="1" si="143"/>
        <v>0</v>
      </c>
      <c r="E1294" s="83">
        <f t="shared" ca="1" si="144"/>
        <v>0</v>
      </c>
      <c r="F1294" s="82">
        <f t="shared" ca="1" si="145"/>
        <v>0</v>
      </c>
      <c r="G1294" s="83">
        <f t="shared" ca="1" si="146"/>
        <v>0</v>
      </c>
      <c r="O1294" s="85" t="s">
        <v>5367</v>
      </c>
      <c r="P1294" s="85" t="s">
        <v>5368</v>
      </c>
      <c r="Q1294" s="88">
        <v>1590.58</v>
      </c>
      <c r="R1294" s="85">
        <v>0</v>
      </c>
    </row>
    <row r="1295" spans="1:18" x14ac:dyDescent="0.3">
      <c r="A1295" s="82" t="str">
        <f t="shared" si="140"/>
        <v>TPU CASE SNAKE</v>
      </c>
      <c r="B1295" s="82">
        <f t="shared" si="141"/>
        <v>96</v>
      </c>
      <c r="C1295" s="82">
        <f t="shared" ca="1" si="142"/>
        <v>0</v>
      </c>
      <c r="D1295" s="82">
        <f t="shared" ca="1" si="143"/>
        <v>0</v>
      </c>
      <c r="E1295" s="83">
        <f t="shared" ca="1" si="144"/>
        <v>0</v>
      </c>
      <c r="F1295" s="82">
        <f t="shared" ca="1" si="145"/>
        <v>0</v>
      </c>
      <c r="G1295" s="83">
        <f t="shared" ca="1" si="146"/>
        <v>0</v>
      </c>
      <c r="O1295" s="85" t="s">
        <v>5369</v>
      </c>
      <c r="P1295" s="85" t="s">
        <v>5370</v>
      </c>
      <c r="Q1295" s="88">
        <v>1589.96</v>
      </c>
      <c r="R1295" s="85">
        <v>0</v>
      </c>
    </row>
    <row r="1296" spans="1:18" x14ac:dyDescent="0.3">
      <c r="A1296" s="82" t="str">
        <f t="shared" si="140"/>
        <v>TPU CASE SNAKE</v>
      </c>
      <c r="B1296" s="82">
        <f t="shared" si="141"/>
        <v>97</v>
      </c>
      <c r="C1296" s="82">
        <f t="shared" ca="1" si="142"/>
        <v>0</v>
      </c>
      <c r="D1296" s="82">
        <f t="shared" ca="1" si="143"/>
        <v>0</v>
      </c>
      <c r="E1296" s="83">
        <f t="shared" ca="1" si="144"/>
        <v>0</v>
      </c>
      <c r="F1296" s="82">
        <f t="shared" ca="1" si="145"/>
        <v>0</v>
      </c>
      <c r="G1296" s="83">
        <f t="shared" ca="1" si="146"/>
        <v>0</v>
      </c>
      <c r="O1296" s="85" t="s">
        <v>5371</v>
      </c>
      <c r="P1296" s="85" t="s">
        <v>5372</v>
      </c>
      <c r="Q1296" s="88">
        <v>1589.96</v>
      </c>
      <c r="R1296" s="85">
        <v>0</v>
      </c>
    </row>
    <row r="1297" spans="1:18" x14ac:dyDescent="0.3">
      <c r="A1297" s="82" t="str">
        <f t="shared" si="140"/>
        <v>TPU CASE SNAKE</v>
      </c>
      <c r="B1297" s="82">
        <f t="shared" si="141"/>
        <v>98</v>
      </c>
      <c r="C1297" s="82">
        <f t="shared" ca="1" si="142"/>
        <v>0</v>
      </c>
      <c r="D1297" s="82">
        <f t="shared" ca="1" si="143"/>
        <v>0</v>
      </c>
      <c r="E1297" s="83">
        <f t="shared" ca="1" si="144"/>
        <v>0</v>
      </c>
      <c r="F1297" s="82">
        <f t="shared" ca="1" si="145"/>
        <v>0</v>
      </c>
      <c r="G1297" s="83">
        <f t="shared" ca="1" si="146"/>
        <v>0</v>
      </c>
      <c r="O1297" s="85" t="s">
        <v>5373</v>
      </c>
      <c r="P1297" s="85" t="s">
        <v>5374</v>
      </c>
      <c r="Q1297" s="88">
        <v>1590.42</v>
      </c>
      <c r="R1297" s="85">
        <v>0</v>
      </c>
    </row>
    <row r="1298" spans="1:18" x14ac:dyDescent="0.3">
      <c r="A1298" s="82" t="str">
        <f t="shared" si="140"/>
        <v>TPU CASE SNAKE</v>
      </c>
      <c r="B1298" s="82">
        <f t="shared" si="141"/>
        <v>99</v>
      </c>
      <c r="C1298" s="82">
        <f t="shared" ca="1" si="142"/>
        <v>0</v>
      </c>
      <c r="D1298" s="82">
        <f t="shared" ca="1" si="143"/>
        <v>0</v>
      </c>
      <c r="E1298" s="83">
        <f t="shared" ca="1" si="144"/>
        <v>0</v>
      </c>
      <c r="F1298" s="82">
        <f t="shared" ca="1" si="145"/>
        <v>0</v>
      </c>
      <c r="G1298" s="83">
        <f t="shared" ca="1" si="146"/>
        <v>0</v>
      </c>
      <c r="O1298" s="85" t="s">
        <v>5375</v>
      </c>
      <c r="P1298" s="85" t="s">
        <v>5376</v>
      </c>
      <c r="Q1298" s="88">
        <v>1590.73</v>
      </c>
      <c r="R1298" s="85">
        <v>0</v>
      </c>
    </row>
    <row r="1299" spans="1:18" x14ac:dyDescent="0.3">
      <c r="A1299" s="82" t="str">
        <f t="shared" si="140"/>
        <v>TPU CASE SNAKE</v>
      </c>
      <c r="B1299" s="82">
        <f t="shared" si="141"/>
        <v>100</v>
      </c>
      <c r="C1299" s="82">
        <f t="shared" ca="1" si="142"/>
        <v>0</v>
      </c>
      <c r="D1299" s="82">
        <f t="shared" ca="1" si="143"/>
        <v>0</v>
      </c>
      <c r="E1299" s="83">
        <f t="shared" ca="1" si="144"/>
        <v>0</v>
      </c>
      <c r="F1299" s="82">
        <f t="shared" ca="1" si="145"/>
        <v>0</v>
      </c>
      <c r="G1299" s="83">
        <f t="shared" ca="1" si="146"/>
        <v>0</v>
      </c>
      <c r="O1299" s="85" t="s">
        <v>5377</v>
      </c>
      <c r="P1299" s="85" t="s">
        <v>5378</v>
      </c>
      <c r="Q1299" s="88">
        <v>9441.9599999999991</v>
      </c>
      <c r="R1299" s="85">
        <v>0</v>
      </c>
    </row>
    <row r="1300" spans="1:18" x14ac:dyDescent="0.3">
      <c r="A1300" s="82" t="str">
        <f t="shared" si="140"/>
        <v>TPU CASE SNAKE</v>
      </c>
      <c r="B1300" s="82">
        <f t="shared" si="141"/>
        <v>101</v>
      </c>
      <c r="C1300" s="82">
        <f t="shared" ca="1" si="142"/>
        <v>0</v>
      </c>
      <c r="D1300" s="82">
        <f t="shared" ca="1" si="143"/>
        <v>0</v>
      </c>
      <c r="E1300" s="83">
        <f t="shared" ca="1" si="144"/>
        <v>0</v>
      </c>
      <c r="F1300" s="82">
        <f t="shared" ca="1" si="145"/>
        <v>0</v>
      </c>
      <c r="G1300" s="83">
        <f t="shared" ca="1" si="146"/>
        <v>0</v>
      </c>
      <c r="O1300" s="85" t="s">
        <v>5379</v>
      </c>
      <c r="P1300" s="85" t="s">
        <v>5380</v>
      </c>
      <c r="Q1300" s="88">
        <v>1590.73</v>
      </c>
      <c r="R1300" s="85">
        <v>0</v>
      </c>
    </row>
    <row r="1301" spans="1:18" x14ac:dyDescent="0.3">
      <c r="A1301" s="82" t="str">
        <f t="shared" si="140"/>
        <v>TPU CASE SNAKE</v>
      </c>
      <c r="B1301" s="82">
        <f t="shared" si="141"/>
        <v>102</v>
      </c>
      <c r="C1301" s="82">
        <f t="shared" ca="1" si="142"/>
        <v>0</v>
      </c>
      <c r="D1301" s="82">
        <f t="shared" ca="1" si="143"/>
        <v>0</v>
      </c>
      <c r="E1301" s="83">
        <f t="shared" ca="1" si="144"/>
        <v>0</v>
      </c>
      <c r="F1301" s="82">
        <f t="shared" ca="1" si="145"/>
        <v>0</v>
      </c>
      <c r="G1301" s="83">
        <f t="shared" ca="1" si="146"/>
        <v>0</v>
      </c>
      <c r="O1301" s="85" t="s">
        <v>5381</v>
      </c>
      <c r="P1301" s="85" t="s">
        <v>5382</v>
      </c>
      <c r="Q1301" s="88">
        <v>8198.23</v>
      </c>
      <c r="R1301" s="85">
        <v>0</v>
      </c>
    </row>
    <row r="1302" spans="1:18" x14ac:dyDescent="0.3">
      <c r="A1302" s="82" t="str">
        <f t="shared" si="140"/>
        <v>TPU CASE SNAKE</v>
      </c>
      <c r="B1302" s="82">
        <f t="shared" si="141"/>
        <v>103</v>
      </c>
      <c r="C1302" s="82">
        <f t="shared" ca="1" si="142"/>
        <v>0</v>
      </c>
      <c r="D1302" s="82">
        <f t="shared" ca="1" si="143"/>
        <v>0</v>
      </c>
      <c r="E1302" s="83">
        <f t="shared" ca="1" si="144"/>
        <v>0</v>
      </c>
      <c r="F1302" s="82">
        <f t="shared" ca="1" si="145"/>
        <v>0</v>
      </c>
      <c r="G1302" s="83">
        <f t="shared" ca="1" si="146"/>
        <v>0</v>
      </c>
      <c r="O1302" s="85" t="s">
        <v>5383</v>
      </c>
      <c r="P1302" s="85" t="s">
        <v>5384</v>
      </c>
      <c r="Q1302" s="88">
        <v>1590.58</v>
      </c>
      <c r="R1302" s="85">
        <v>0</v>
      </c>
    </row>
    <row r="1303" spans="1:18" x14ac:dyDescent="0.3">
      <c r="A1303" s="82" t="str">
        <f t="shared" si="140"/>
        <v>TPU CASE SNAKE</v>
      </c>
      <c r="B1303" s="82">
        <f t="shared" si="141"/>
        <v>104</v>
      </c>
      <c r="C1303" s="82">
        <f t="shared" ca="1" si="142"/>
        <v>0</v>
      </c>
      <c r="D1303" s="82">
        <f t="shared" ca="1" si="143"/>
        <v>0</v>
      </c>
      <c r="E1303" s="83">
        <f t="shared" ca="1" si="144"/>
        <v>0</v>
      </c>
      <c r="F1303" s="82">
        <f t="shared" ca="1" si="145"/>
        <v>0</v>
      </c>
      <c r="G1303" s="83">
        <f t="shared" ca="1" si="146"/>
        <v>0</v>
      </c>
      <c r="O1303" s="85" t="s">
        <v>5385</v>
      </c>
      <c r="P1303" s="85" t="s">
        <v>5386</v>
      </c>
      <c r="Q1303" s="88">
        <v>175</v>
      </c>
      <c r="R1303" s="85">
        <v>0</v>
      </c>
    </row>
    <row r="1304" spans="1:18" x14ac:dyDescent="0.3">
      <c r="A1304" s="82" t="str">
        <f t="shared" si="140"/>
        <v>TPU CASE SNAKE</v>
      </c>
      <c r="B1304" s="82">
        <f t="shared" si="141"/>
        <v>105</v>
      </c>
      <c r="C1304" s="82">
        <f t="shared" ca="1" si="142"/>
        <v>0</v>
      </c>
      <c r="D1304" s="82">
        <f t="shared" ca="1" si="143"/>
        <v>0</v>
      </c>
      <c r="E1304" s="83">
        <f t="shared" ca="1" si="144"/>
        <v>0</v>
      </c>
      <c r="F1304" s="82">
        <f t="shared" ca="1" si="145"/>
        <v>0</v>
      </c>
      <c r="G1304" s="83">
        <f t="shared" ca="1" si="146"/>
        <v>0</v>
      </c>
      <c r="O1304" s="85" t="s">
        <v>5387</v>
      </c>
      <c r="P1304" s="85" t="s">
        <v>5388</v>
      </c>
      <c r="Q1304" s="88">
        <v>165.78</v>
      </c>
      <c r="R1304" s="85">
        <v>0</v>
      </c>
    </row>
    <row r="1305" spans="1:18" x14ac:dyDescent="0.3">
      <c r="A1305" s="82" t="str">
        <f t="shared" si="140"/>
        <v>TPU CASE SNAKE</v>
      </c>
      <c r="B1305" s="82">
        <f t="shared" si="141"/>
        <v>106</v>
      </c>
      <c r="C1305" s="82">
        <f t="shared" ca="1" si="142"/>
        <v>0</v>
      </c>
      <c r="D1305" s="82">
        <f t="shared" ca="1" si="143"/>
        <v>0</v>
      </c>
      <c r="E1305" s="83">
        <f t="shared" ca="1" si="144"/>
        <v>0</v>
      </c>
      <c r="F1305" s="82">
        <f t="shared" ca="1" si="145"/>
        <v>0</v>
      </c>
      <c r="G1305" s="83">
        <f t="shared" ca="1" si="146"/>
        <v>0</v>
      </c>
      <c r="O1305" s="85" t="s">
        <v>5389</v>
      </c>
      <c r="P1305" s="85" t="s">
        <v>5390</v>
      </c>
      <c r="Q1305" s="88">
        <v>101.88</v>
      </c>
      <c r="R1305" s="85">
        <v>0</v>
      </c>
    </row>
    <row r="1306" spans="1:18" x14ac:dyDescent="0.3">
      <c r="A1306" s="82" t="str">
        <f t="shared" si="140"/>
        <v>TPU CASE SNAKE</v>
      </c>
      <c r="B1306" s="82">
        <f t="shared" si="141"/>
        <v>107</v>
      </c>
      <c r="C1306" s="82">
        <f t="shared" ca="1" si="142"/>
        <v>0</v>
      </c>
      <c r="D1306" s="82">
        <f t="shared" ca="1" si="143"/>
        <v>0</v>
      </c>
      <c r="E1306" s="83">
        <f t="shared" ca="1" si="144"/>
        <v>0</v>
      </c>
      <c r="F1306" s="82">
        <f t="shared" ca="1" si="145"/>
        <v>0</v>
      </c>
      <c r="G1306" s="83">
        <f t="shared" ca="1" si="146"/>
        <v>0</v>
      </c>
      <c r="O1306" s="85" t="s">
        <v>5391</v>
      </c>
      <c r="P1306" s="85" t="s">
        <v>5392</v>
      </c>
      <c r="Q1306" s="88">
        <v>254.71</v>
      </c>
      <c r="R1306" s="85">
        <v>0</v>
      </c>
    </row>
    <row r="1307" spans="1:18" x14ac:dyDescent="0.3">
      <c r="A1307" s="82" t="str">
        <f t="shared" si="140"/>
        <v>TPU CASE SNAKE</v>
      </c>
      <c r="B1307" s="82">
        <f t="shared" si="141"/>
        <v>108</v>
      </c>
      <c r="C1307" s="82">
        <f t="shared" ca="1" si="142"/>
        <v>0</v>
      </c>
      <c r="D1307" s="82">
        <f t="shared" ca="1" si="143"/>
        <v>0</v>
      </c>
      <c r="E1307" s="83">
        <f t="shared" ca="1" si="144"/>
        <v>0</v>
      </c>
      <c r="F1307" s="82">
        <f t="shared" ca="1" si="145"/>
        <v>0</v>
      </c>
      <c r="G1307" s="83">
        <f t="shared" ca="1" si="146"/>
        <v>0</v>
      </c>
      <c r="O1307" s="85" t="s">
        <v>5393</v>
      </c>
      <c r="P1307" s="85" t="s">
        <v>5394</v>
      </c>
      <c r="Q1307" s="88">
        <v>40.75</v>
      </c>
      <c r="R1307" s="85">
        <v>0</v>
      </c>
    </row>
    <row r="1308" spans="1:18" x14ac:dyDescent="0.3">
      <c r="A1308" s="82" t="str">
        <f t="shared" si="140"/>
        <v>TPU CASE SNAKE</v>
      </c>
      <c r="B1308" s="82">
        <f t="shared" si="141"/>
        <v>109</v>
      </c>
      <c r="C1308" s="82">
        <f t="shared" ca="1" si="142"/>
        <v>0</v>
      </c>
      <c r="D1308" s="82">
        <f t="shared" ca="1" si="143"/>
        <v>0</v>
      </c>
      <c r="E1308" s="83">
        <f t="shared" ca="1" si="144"/>
        <v>0</v>
      </c>
      <c r="F1308" s="82">
        <f t="shared" ca="1" si="145"/>
        <v>0</v>
      </c>
      <c r="G1308" s="83">
        <f t="shared" ca="1" si="146"/>
        <v>0</v>
      </c>
      <c r="O1308" s="85" t="s">
        <v>5395</v>
      </c>
      <c r="P1308" s="85" t="s">
        <v>5396</v>
      </c>
      <c r="Q1308" s="88">
        <v>378.44</v>
      </c>
      <c r="R1308" s="85">
        <v>0</v>
      </c>
    </row>
    <row r="1309" spans="1:18" x14ac:dyDescent="0.3">
      <c r="A1309" s="82" t="str">
        <f t="shared" si="140"/>
        <v>TPU CASE SNAKE</v>
      </c>
      <c r="B1309" s="82">
        <f t="shared" si="141"/>
        <v>110</v>
      </c>
      <c r="C1309" s="82">
        <f t="shared" ca="1" si="142"/>
        <v>0</v>
      </c>
      <c r="D1309" s="82">
        <f t="shared" ca="1" si="143"/>
        <v>0</v>
      </c>
      <c r="E1309" s="83">
        <f t="shared" ca="1" si="144"/>
        <v>0</v>
      </c>
      <c r="F1309" s="82">
        <f t="shared" ca="1" si="145"/>
        <v>0</v>
      </c>
      <c r="G1309" s="83">
        <f t="shared" ca="1" si="146"/>
        <v>0</v>
      </c>
      <c r="O1309" s="85" t="s">
        <v>5397</v>
      </c>
      <c r="P1309" s="85" t="s">
        <v>5398</v>
      </c>
      <c r="Q1309" s="88">
        <v>344.47</v>
      </c>
      <c r="R1309" s="85">
        <v>0</v>
      </c>
    </row>
    <row r="1310" spans="1:18" x14ac:dyDescent="0.3">
      <c r="A1310" s="82" t="str">
        <f t="shared" si="140"/>
        <v>TPU CASE SNAKE</v>
      </c>
      <c r="B1310" s="82">
        <f t="shared" si="141"/>
        <v>111</v>
      </c>
      <c r="C1310" s="82">
        <f t="shared" ca="1" si="142"/>
        <v>0</v>
      </c>
      <c r="D1310" s="82">
        <f t="shared" ca="1" si="143"/>
        <v>0</v>
      </c>
      <c r="E1310" s="83">
        <f t="shared" ca="1" si="144"/>
        <v>0</v>
      </c>
      <c r="F1310" s="82">
        <f t="shared" ca="1" si="145"/>
        <v>0</v>
      </c>
      <c r="G1310" s="83">
        <f t="shared" ca="1" si="146"/>
        <v>0</v>
      </c>
      <c r="O1310" s="85" t="s">
        <v>5399</v>
      </c>
      <c r="P1310" s="85" t="s">
        <v>5400</v>
      </c>
      <c r="Q1310" s="88">
        <v>16628.060000000001</v>
      </c>
      <c r="R1310" s="85">
        <v>0</v>
      </c>
    </row>
    <row r="1311" spans="1:18" x14ac:dyDescent="0.3">
      <c r="A1311" s="82" t="str">
        <f t="shared" si="140"/>
        <v>TPU CASE SNAKE</v>
      </c>
      <c r="B1311" s="82">
        <f t="shared" si="141"/>
        <v>112</v>
      </c>
      <c r="C1311" s="82">
        <f t="shared" ca="1" si="142"/>
        <v>0</v>
      </c>
      <c r="D1311" s="82">
        <f t="shared" ca="1" si="143"/>
        <v>0</v>
      </c>
      <c r="E1311" s="83">
        <f t="shared" ca="1" si="144"/>
        <v>0</v>
      </c>
      <c r="F1311" s="82">
        <f t="shared" ca="1" si="145"/>
        <v>0</v>
      </c>
      <c r="G1311" s="83">
        <f t="shared" ca="1" si="146"/>
        <v>0</v>
      </c>
      <c r="O1311" s="85" t="s">
        <v>5401</v>
      </c>
      <c r="P1311" s="85" t="s">
        <v>5402</v>
      </c>
      <c r="Q1311" s="88">
        <v>6705.15</v>
      </c>
      <c r="R1311" s="85">
        <v>0</v>
      </c>
    </row>
    <row r="1312" spans="1:18" x14ac:dyDescent="0.3">
      <c r="A1312" s="82" t="str">
        <f t="shared" si="140"/>
        <v>TPU CASE SNAKE</v>
      </c>
      <c r="B1312" s="82">
        <f t="shared" si="141"/>
        <v>113</v>
      </c>
      <c r="C1312" s="82">
        <f t="shared" ca="1" si="142"/>
        <v>0</v>
      </c>
      <c r="D1312" s="82">
        <f t="shared" ca="1" si="143"/>
        <v>0</v>
      </c>
      <c r="E1312" s="83">
        <f t="shared" ca="1" si="144"/>
        <v>0</v>
      </c>
      <c r="F1312" s="82">
        <f t="shared" ca="1" si="145"/>
        <v>0</v>
      </c>
      <c r="G1312" s="83">
        <f t="shared" ca="1" si="146"/>
        <v>0</v>
      </c>
      <c r="O1312" s="85" t="s">
        <v>5403</v>
      </c>
      <c r="P1312" s="85" t="s">
        <v>5404</v>
      </c>
      <c r="Q1312" s="88">
        <v>7300.13</v>
      </c>
      <c r="R1312" s="85">
        <v>0</v>
      </c>
    </row>
    <row r="1313" spans="1:18" x14ac:dyDescent="0.3">
      <c r="A1313" s="82" t="str">
        <f t="shared" si="140"/>
        <v>TPU CASE SNAKE</v>
      </c>
      <c r="B1313" s="82">
        <f t="shared" si="141"/>
        <v>114</v>
      </c>
      <c r="C1313" s="82">
        <f t="shared" ca="1" si="142"/>
        <v>0</v>
      </c>
      <c r="D1313" s="82">
        <f t="shared" ca="1" si="143"/>
        <v>0</v>
      </c>
      <c r="E1313" s="83">
        <f t="shared" ca="1" si="144"/>
        <v>0</v>
      </c>
      <c r="F1313" s="82">
        <f t="shared" ca="1" si="145"/>
        <v>0</v>
      </c>
      <c r="G1313" s="83">
        <f t="shared" ca="1" si="146"/>
        <v>0</v>
      </c>
      <c r="O1313" s="85" t="s">
        <v>5405</v>
      </c>
      <c r="P1313" s="85" t="s">
        <v>5406</v>
      </c>
      <c r="Q1313" s="88">
        <v>4369.26</v>
      </c>
      <c r="R1313" s="85">
        <v>0</v>
      </c>
    </row>
    <row r="1314" spans="1:18" x14ac:dyDescent="0.3">
      <c r="A1314" s="82" t="str">
        <f t="shared" si="140"/>
        <v>TPU CASE SNAKE</v>
      </c>
      <c r="B1314" s="82">
        <f t="shared" si="141"/>
        <v>115</v>
      </c>
      <c r="C1314" s="82">
        <f t="shared" ca="1" si="142"/>
        <v>0</v>
      </c>
      <c r="D1314" s="82">
        <f t="shared" ca="1" si="143"/>
        <v>0</v>
      </c>
      <c r="E1314" s="83">
        <f t="shared" ca="1" si="144"/>
        <v>0</v>
      </c>
      <c r="F1314" s="82">
        <f t="shared" ca="1" si="145"/>
        <v>0</v>
      </c>
      <c r="G1314" s="83">
        <f t="shared" ca="1" si="146"/>
        <v>0</v>
      </c>
      <c r="O1314" s="85" t="s">
        <v>5407</v>
      </c>
      <c r="P1314" s="85" t="s">
        <v>5408</v>
      </c>
      <c r="Q1314" s="88">
        <v>14751.81</v>
      </c>
      <c r="R1314" s="85">
        <v>0</v>
      </c>
    </row>
    <row r="1315" spans="1:18" x14ac:dyDescent="0.3">
      <c r="A1315" s="82" t="str">
        <f t="shared" si="140"/>
        <v>TPU CASE SNAKE</v>
      </c>
      <c r="B1315" s="82">
        <f t="shared" si="141"/>
        <v>116</v>
      </c>
      <c r="C1315" s="82">
        <f t="shared" ca="1" si="142"/>
        <v>0</v>
      </c>
      <c r="D1315" s="82">
        <f t="shared" ca="1" si="143"/>
        <v>0</v>
      </c>
      <c r="E1315" s="83">
        <f t="shared" ca="1" si="144"/>
        <v>0</v>
      </c>
      <c r="F1315" s="82">
        <f t="shared" ca="1" si="145"/>
        <v>0</v>
      </c>
      <c r="G1315" s="83">
        <f t="shared" ca="1" si="146"/>
        <v>0</v>
      </c>
      <c r="O1315" s="85" t="s">
        <v>5409</v>
      </c>
      <c r="P1315" s="85" t="s">
        <v>5410</v>
      </c>
      <c r="Q1315" s="88">
        <v>89.76</v>
      </c>
      <c r="R1315" s="85">
        <v>0</v>
      </c>
    </row>
    <row r="1316" spans="1:18" x14ac:dyDescent="0.3">
      <c r="A1316" s="82" t="str">
        <f t="shared" si="140"/>
        <v>TPU CASE SNAKE</v>
      </c>
      <c r="B1316" s="82">
        <f t="shared" si="141"/>
        <v>117</v>
      </c>
      <c r="C1316" s="82">
        <f t="shared" ca="1" si="142"/>
        <v>0</v>
      </c>
      <c r="D1316" s="82">
        <f t="shared" ca="1" si="143"/>
        <v>0</v>
      </c>
      <c r="E1316" s="83">
        <f t="shared" ca="1" si="144"/>
        <v>0</v>
      </c>
      <c r="F1316" s="82">
        <f t="shared" ca="1" si="145"/>
        <v>0</v>
      </c>
      <c r="G1316" s="83">
        <f t="shared" ca="1" si="146"/>
        <v>0</v>
      </c>
      <c r="O1316" s="85" t="s">
        <v>5411</v>
      </c>
      <c r="P1316" s="85" t="s">
        <v>5412</v>
      </c>
      <c r="Q1316" s="88">
        <v>9452.6200000000008</v>
      </c>
      <c r="R1316" s="85">
        <v>0</v>
      </c>
    </row>
    <row r="1317" spans="1:18" x14ac:dyDescent="0.3">
      <c r="A1317" s="82" t="str">
        <f t="shared" si="140"/>
        <v>TPU CASE SNAKE</v>
      </c>
      <c r="B1317" s="82">
        <f t="shared" si="141"/>
        <v>118</v>
      </c>
      <c r="C1317" s="82">
        <f t="shared" ca="1" si="142"/>
        <v>0</v>
      </c>
      <c r="D1317" s="82">
        <f t="shared" ca="1" si="143"/>
        <v>0</v>
      </c>
      <c r="E1317" s="83">
        <f t="shared" ca="1" si="144"/>
        <v>0</v>
      </c>
      <c r="F1317" s="82">
        <f t="shared" ca="1" si="145"/>
        <v>0</v>
      </c>
      <c r="G1317" s="83">
        <f t="shared" ca="1" si="146"/>
        <v>0</v>
      </c>
      <c r="O1317" s="85" t="s">
        <v>5413</v>
      </c>
      <c r="P1317" s="85" t="s">
        <v>5414</v>
      </c>
      <c r="Q1317" s="88">
        <v>9246.83</v>
      </c>
      <c r="R1317" s="85">
        <v>0</v>
      </c>
    </row>
    <row r="1318" spans="1:18" x14ac:dyDescent="0.3">
      <c r="A1318" s="82" t="str">
        <f t="shared" si="140"/>
        <v>TPU CASE SNAKE</v>
      </c>
      <c r="B1318" s="82">
        <f t="shared" si="141"/>
        <v>119</v>
      </c>
      <c r="C1318" s="82">
        <f t="shared" ca="1" si="142"/>
        <v>0</v>
      </c>
      <c r="D1318" s="82">
        <f t="shared" ca="1" si="143"/>
        <v>0</v>
      </c>
      <c r="E1318" s="83">
        <f t="shared" ca="1" si="144"/>
        <v>0</v>
      </c>
      <c r="F1318" s="82">
        <f t="shared" ca="1" si="145"/>
        <v>0</v>
      </c>
      <c r="G1318" s="83">
        <f t="shared" ca="1" si="146"/>
        <v>0</v>
      </c>
      <c r="O1318" s="85" t="s">
        <v>5415</v>
      </c>
      <c r="P1318" s="85" t="s">
        <v>5416</v>
      </c>
      <c r="Q1318" s="88">
        <v>7538.36</v>
      </c>
      <c r="R1318" s="85">
        <v>0</v>
      </c>
    </row>
    <row r="1319" spans="1:18" x14ac:dyDescent="0.3">
      <c r="A1319" s="82" t="str">
        <f t="shared" si="140"/>
        <v>TPU CASE SNAKE</v>
      </c>
      <c r="B1319" s="82">
        <f t="shared" si="141"/>
        <v>120</v>
      </c>
      <c r="C1319" s="82">
        <f t="shared" ca="1" si="142"/>
        <v>0</v>
      </c>
      <c r="D1319" s="82">
        <f t="shared" ca="1" si="143"/>
        <v>0</v>
      </c>
      <c r="E1319" s="83">
        <f t="shared" ca="1" si="144"/>
        <v>0</v>
      </c>
      <c r="F1319" s="82">
        <f t="shared" ca="1" si="145"/>
        <v>0</v>
      </c>
      <c r="G1319" s="83">
        <f t="shared" ca="1" si="146"/>
        <v>0</v>
      </c>
      <c r="O1319" s="85" t="s">
        <v>5417</v>
      </c>
      <c r="P1319" s="85" t="s">
        <v>5418</v>
      </c>
      <c r="Q1319" s="88">
        <v>2292.7800000000002</v>
      </c>
      <c r="R1319" s="85">
        <v>0</v>
      </c>
    </row>
    <row r="1320" spans="1:18" x14ac:dyDescent="0.3">
      <c r="A1320" s="82" t="str">
        <f t="shared" si="140"/>
        <v>TPU CASE SNAKE</v>
      </c>
      <c r="B1320" s="82">
        <f t="shared" si="141"/>
        <v>121</v>
      </c>
      <c r="C1320" s="82">
        <f t="shared" ca="1" si="142"/>
        <v>0</v>
      </c>
      <c r="D1320" s="82">
        <f t="shared" ca="1" si="143"/>
        <v>0</v>
      </c>
      <c r="E1320" s="83">
        <f t="shared" ca="1" si="144"/>
        <v>0</v>
      </c>
      <c r="F1320" s="82">
        <f t="shared" ca="1" si="145"/>
        <v>0</v>
      </c>
      <c r="G1320" s="83">
        <f t="shared" ca="1" si="146"/>
        <v>0</v>
      </c>
      <c r="O1320" s="85" t="s">
        <v>5419</v>
      </c>
      <c r="P1320" s="85" t="s">
        <v>5420</v>
      </c>
      <c r="Q1320" s="88">
        <v>9765.9500000000007</v>
      </c>
      <c r="R1320" s="85">
        <v>0</v>
      </c>
    </row>
    <row r="1321" spans="1:18" x14ac:dyDescent="0.3">
      <c r="A1321" s="82" t="str">
        <f t="shared" si="140"/>
        <v>TPU CASE SNAKE</v>
      </c>
      <c r="B1321" s="82">
        <f t="shared" si="141"/>
        <v>122</v>
      </c>
      <c r="C1321" s="82">
        <f t="shared" ca="1" si="142"/>
        <v>0</v>
      </c>
      <c r="D1321" s="82">
        <f t="shared" ca="1" si="143"/>
        <v>0</v>
      </c>
      <c r="E1321" s="83">
        <f t="shared" ca="1" si="144"/>
        <v>0</v>
      </c>
      <c r="F1321" s="82">
        <f t="shared" ca="1" si="145"/>
        <v>0</v>
      </c>
      <c r="G1321" s="83">
        <f t="shared" ca="1" si="146"/>
        <v>0</v>
      </c>
      <c r="O1321" s="85" t="s">
        <v>5421</v>
      </c>
      <c r="P1321" s="85" t="s">
        <v>5422</v>
      </c>
      <c r="Q1321" s="88">
        <v>15985.03</v>
      </c>
      <c r="R1321" s="85">
        <v>0</v>
      </c>
    </row>
    <row r="1322" spans="1:18" x14ac:dyDescent="0.3">
      <c r="A1322" s="82" t="str">
        <f t="shared" si="140"/>
        <v>TPU CASE SNAKE</v>
      </c>
      <c r="B1322" s="82">
        <f t="shared" si="141"/>
        <v>123</v>
      </c>
      <c r="C1322" s="82">
        <f t="shared" ca="1" si="142"/>
        <v>0</v>
      </c>
      <c r="D1322" s="82">
        <f t="shared" ca="1" si="143"/>
        <v>0</v>
      </c>
      <c r="E1322" s="83">
        <f t="shared" ca="1" si="144"/>
        <v>0</v>
      </c>
      <c r="F1322" s="82">
        <f t="shared" ca="1" si="145"/>
        <v>0</v>
      </c>
      <c r="G1322" s="83">
        <f t="shared" ca="1" si="146"/>
        <v>0</v>
      </c>
      <c r="O1322" s="85" t="s">
        <v>5423</v>
      </c>
      <c r="P1322" s="85" t="s">
        <v>5424</v>
      </c>
      <c r="Q1322" s="88">
        <v>9008.74</v>
      </c>
      <c r="R1322" s="85">
        <v>0</v>
      </c>
    </row>
    <row r="1323" spans="1:18" x14ac:dyDescent="0.3">
      <c r="A1323" s="82" t="str">
        <f t="shared" si="140"/>
        <v>TPU CASE SNAKE</v>
      </c>
      <c r="B1323" s="82">
        <f t="shared" si="141"/>
        <v>124</v>
      </c>
      <c r="C1323" s="82">
        <f t="shared" ca="1" si="142"/>
        <v>0</v>
      </c>
      <c r="D1323" s="82">
        <f t="shared" ca="1" si="143"/>
        <v>0</v>
      </c>
      <c r="E1323" s="83">
        <f t="shared" ca="1" si="144"/>
        <v>0</v>
      </c>
      <c r="F1323" s="82">
        <f t="shared" ca="1" si="145"/>
        <v>0</v>
      </c>
      <c r="G1323" s="83">
        <f t="shared" ca="1" si="146"/>
        <v>0</v>
      </c>
      <c r="O1323" s="85" t="s">
        <v>5425</v>
      </c>
      <c r="P1323" s="85" t="s">
        <v>5426</v>
      </c>
      <c r="Q1323" s="88">
        <v>2336.19</v>
      </c>
      <c r="R1323" s="85">
        <v>0</v>
      </c>
    </row>
    <row r="1324" spans="1:18" x14ac:dyDescent="0.3">
      <c r="A1324" s="82" t="str">
        <f t="shared" si="140"/>
        <v>TPU CASE SNAKE</v>
      </c>
      <c r="B1324" s="82">
        <f t="shared" si="141"/>
        <v>125</v>
      </c>
      <c r="C1324" s="82">
        <f t="shared" ca="1" si="142"/>
        <v>0</v>
      </c>
      <c r="D1324" s="82">
        <f t="shared" ca="1" si="143"/>
        <v>0</v>
      </c>
      <c r="E1324" s="83">
        <f t="shared" ca="1" si="144"/>
        <v>0</v>
      </c>
      <c r="F1324" s="82">
        <f t="shared" ca="1" si="145"/>
        <v>0</v>
      </c>
      <c r="G1324" s="83">
        <f t="shared" ca="1" si="146"/>
        <v>0</v>
      </c>
      <c r="O1324" s="85" t="s">
        <v>5427</v>
      </c>
      <c r="P1324" s="85" t="s">
        <v>5428</v>
      </c>
      <c r="Q1324" s="88">
        <v>6867.53</v>
      </c>
      <c r="R1324" s="85">
        <v>0</v>
      </c>
    </row>
    <row r="1325" spans="1:18" x14ac:dyDescent="0.3">
      <c r="A1325" s="82" t="str">
        <f t="shared" si="140"/>
        <v>TPU CASE SNAKE</v>
      </c>
      <c r="B1325" s="82">
        <f t="shared" si="141"/>
        <v>126</v>
      </c>
      <c r="C1325" s="82">
        <f t="shared" ca="1" si="142"/>
        <v>0</v>
      </c>
      <c r="D1325" s="82">
        <f t="shared" ca="1" si="143"/>
        <v>0</v>
      </c>
      <c r="E1325" s="83">
        <f t="shared" ca="1" si="144"/>
        <v>0</v>
      </c>
      <c r="F1325" s="82">
        <f t="shared" ca="1" si="145"/>
        <v>0</v>
      </c>
      <c r="G1325" s="83">
        <f t="shared" ca="1" si="146"/>
        <v>0</v>
      </c>
      <c r="O1325" s="85" t="s">
        <v>5429</v>
      </c>
      <c r="P1325" s="85" t="s">
        <v>5430</v>
      </c>
      <c r="Q1325" s="88">
        <v>2271.15</v>
      </c>
      <c r="R1325" s="85">
        <v>0</v>
      </c>
    </row>
    <row r="1326" spans="1:18" x14ac:dyDescent="0.3">
      <c r="A1326" s="82" t="str">
        <f t="shared" si="140"/>
        <v>TPU CASE SNAKE</v>
      </c>
      <c r="B1326" s="82">
        <f t="shared" si="141"/>
        <v>127</v>
      </c>
      <c r="C1326" s="82">
        <f t="shared" ca="1" si="142"/>
        <v>0</v>
      </c>
      <c r="D1326" s="82">
        <f t="shared" ca="1" si="143"/>
        <v>0</v>
      </c>
      <c r="E1326" s="83">
        <f t="shared" ca="1" si="144"/>
        <v>0</v>
      </c>
      <c r="F1326" s="82">
        <f t="shared" ca="1" si="145"/>
        <v>0</v>
      </c>
      <c r="G1326" s="83">
        <f t="shared" ca="1" si="146"/>
        <v>0</v>
      </c>
      <c r="O1326" s="85" t="s">
        <v>5431</v>
      </c>
      <c r="P1326" s="85" t="s">
        <v>5432</v>
      </c>
      <c r="Q1326" s="88">
        <v>2184.63</v>
      </c>
      <c r="R1326" s="85">
        <v>0</v>
      </c>
    </row>
    <row r="1327" spans="1:18" x14ac:dyDescent="0.3">
      <c r="A1327" s="82" t="str">
        <f t="shared" si="140"/>
        <v>TPU CASE SNAKE</v>
      </c>
      <c r="B1327" s="82">
        <f t="shared" si="141"/>
        <v>128</v>
      </c>
      <c r="C1327" s="82">
        <f t="shared" ca="1" si="142"/>
        <v>0</v>
      </c>
      <c r="D1327" s="82">
        <f t="shared" ca="1" si="143"/>
        <v>0</v>
      </c>
      <c r="E1327" s="83">
        <f t="shared" ca="1" si="144"/>
        <v>0</v>
      </c>
      <c r="F1327" s="82">
        <f t="shared" ca="1" si="145"/>
        <v>0</v>
      </c>
      <c r="G1327" s="83">
        <f t="shared" ca="1" si="146"/>
        <v>0</v>
      </c>
      <c r="O1327" s="85" t="s">
        <v>5433</v>
      </c>
      <c r="P1327" s="85" t="s">
        <v>35322</v>
      </c>
      <c r="Q1327" s="88">
        <v>2700</v>
      </c>
      <c r="R1327" s="85">
        <v>-4</v>
      </c>
    </row>
    <row r="1328" spans="1:18" x14ac:dyDescent="0.3">
      <c r="A1328" s="82" t="str">
        <f t="shared" si="140"/>
        <v>TPU CASE SNAKE</v>
      </c>
      <c r="B1328" s="82">
        <f t="shared" si="141"/>
        <v>129</v>
      </c>
      <c r="C1328" s="82">
        <f t="shared" ca="1" si="142"/>
        <v>0</v>
      </c>
      <c r="D1328" s="82">
        <f t="shared" ca="1" si="143"/>
        <v>0</v>
      </c>
      <c r="E1328" s="83">
        <f t="shared" ca="1" si="144"/>
        <v>0</v>
      </c>
      <c r="F1328" s="82">
        <f t="shared" ca="1" si="145"/>
        <v>0</v>
      </c>
      <c r="G1328" s="83">
        <f t="shared" ca="1" si="146"/>
        <v>0</v>
      </c>
      <c r="O1328" s="85" t="s">
        <v>5434</v>
      </c>
      <c r="P1328" s="85" t="s">
        <v>5435</v>
      </c>
      <c r="Q1328" s="88">
        <v>1643.88</v>
      </c>
      <c r="R1328" s="85">
        <v>0</v>
      </c>
    </row>
    <row r="1329" spans="1:18" x14ac:dyDescent="0.3">
      <c r="A1329" s="82" t="str">
        <f t="shared" si="140"/>
        <v>TPU CASE SNAKE</v>
      </c>
      <c r="B1329" s="82">
        <f t="shared" si="141"/>
        <v>130</v>
      </c>
      <c r="C1329" s="82">
        <f t="shared" ca="1" si="142"/>
        <v>0</v>
      </c>
      <c r="D1329" s="82">
        <f t="shared" ca="1" si="143"/>
        <v>0</v>
      </c>
      <c r="E1329" s="83">
        <f t="shared" ca="1" si="144"/>
        <v>0</v>
      </c>
      <c r="F1329" s="82">
        <f t="shared" ca="1" si="145"/>
        <v>0</v>
      </c>
      <c r="G1329" s="83">
        <f t="shared" ca="1" si="146"/>
        <v>0</v>
      </c>
      <c r="O1329" s="85" t="s">
        <v>5436</v>
      </c>
      <c r="P1329" s="85" t="s">
        <v>5437</v>
      </c>
      <c r="Q1329" s="88">
        <v>2952.5</v>
      </c>
      <c r="R1329" s="85">
        <v>0</v>
      </c>
    </row>
    <row r="1330" spans="1:18" x14ac:dyDescent="0.3">
      <c r="A1330" s="82" t="str">
        <f t="shared" si="140"/>
        <v>TPU CASE SNAKE</v>
      </c>
      <c r="B1330" s="82">
        <f t="shared" si="141"/>
        <v>131</v>
      </c>
      <c r="C1330" s="82">
        <f t="shared" ca="1" si="142"/>
        <v>0</v>
      </c>
      <c r="D1330" s="82">
        <f t="shared" ca="1" si="143"/>
        <v>0</v>
      </c>
      <c r="E1330" s="83">
        <f t="shared" ca="1" si="144"/>
        <v>0</v>
      </c>
      <c r="F1330" s="82">
        <f t="shared" ca="1" si="145"/>
        <v>0</v>
      </c>
      <c r="G1330" s="83">
        <f t="shared" ca="1" si="146"/>
        <v>0</v>
      </c>
      <c r="O1330" s="85" t="s">
        <v>5438</v>
      </c>
      <c r="P1330" s="85" t="s">
        <v>5439</v>
      </c>
      <c r="Q1330" s="88">
        <v>1590.27</v>
      </c>
      <c r="R1330" s="85">
        <v>0</v>
      </c>
    </row>
    <row r="1331" spans="1:18" x14ac:dyDescent="0.3">
      <c r="A1331" s="82" t="str">
        <f t="shared" si="140"/>
        <v>TPU CASE SNAKE</v>
      </c>
      <c r="B1331" s="82">
        <f t="shared" si="141"/>
        <v>132</v>
      </c>
      <c r="C1331" s="82">
        <f t="shared" ca="1" si="142"/>
        <v>0</v>
      </c>
      <c r="D1331" s="82">
        <f t="shared" ca="1" si="143"/>
        <v>0</v>
      </c>
      <c r="E1331" s="83">
        <f t="shared" ca="1" si="144"/>
        <v>0</v>
      </c>
      <c r="F1331" s="82">
        <f t="shared" ca="1" si="145"/>
        <v>0</v>
      </c>
      <c r="G1331" s="83">
        <f t="shared" ca="1" si="146"/>
        <v>0</v>
      </c>
      <c r="O1331" s="85" t="s">
        <v>5440</v>
      </c>
      <c r="P1331" s="85" t="s">
        <v>5441</v>
      </c>
      <c r="Q1331" s="88">
        <v>80.86</v>
      </c>
      <c r="R1331" s="85">
        <v>0</v>
      </c>
    </row>
    <row r="1332" spans="1:18" x14ac:dyDescent="0.3">
      <c r="A1332" s="82" t="str">
        <f t="shared" si="140"/>
        <v>TPU CASE SNAKE</v>
      </c>
      <c r="B1332" s="82">
        <f t="shared" si="141"/>
        <v>133</v>
      </c>
      <c r="C1332" s="82">
        <f t="shared" ca="1" si="142"/>
        <v>0</v>
      </c>
      <c r="D1332" s="82">
        <f t="shared" ca="1" si="143"/>
        <v>0</v>
      </c>
      <c r="E1332" s="83">
        <f t="shared" ca="1" si="144"/>
        <v>0</v>
      </c>
      <c r="F1332" s="82">
        <f t="shared" ca="1" si="145"/>
        <v>0</v>
      </c>
      <c r="G1332" s="83">
        <f t="shared" ca="1" si="146"/>
        <v>0</v>
      </c>
      <c r="O1332" s="85" t="s">
        <v>5442</v>
      </c>
      <c r="P1332" s="85" t="s">
        <v>5443</v>
      </c>
      <c r="Q1332" s="88">
        <v>1590.42</v>
      </c>
      <c r="R1332" s="85">
        <v>0</v>
      </c>
    </row>
    <row r="1333" spans="1:18" x14ac:dyDescent="0.3">
      <c r="A1333" s="82" t="str">
        <f t="shared" si="140"/>
        <v>TPU CASE SNAKE</v>
      </c>
      <c r="B1333" s="82">
        <f t="shared" si="141"/>
        <v>134</v>
      </c>
      <c r="C1333" s="82">
        <f t="shared" ca="1" si="142"/>
        <v>0</v>
      </c>
      <c r="D1333" s="82">
        <f t="shared" ca="1" si="143"/>
        <v>0</v>
      </c>
      <c r="E1333" s="83">
        <f t="shared" ca="1" si="144"/>
        <v>0</v>
      </c>
      <c r="F1333" s="82">
        <f t="shared" ca="1" si="145"/>
        <v>0</v>
      </c>
      <c r="G1333" s="83">
        <f t="shared" ca="1" si="146"/>
        <v>0</v>
      </c>
      <c r="O1333" s="85" t="s">
        <v>5444</v>
      </c>
      <c r="P1333" s="85" t="s">
        <v>5445</v>
      </c>
      <c r="Q1333" s="88">
        <v>1590.73</v>
      </c>
      <c r="R1333" s="85">
        <v>0</v>
      </c>
    </row>
    <row r="1334" spans="1:18" x14ac:dyDescent="0.3">
      <c r="A1334" s="82" t="str">
        <f t="shared" si="140"/>
        <v>TPU CASE SNAKE</v>
      </c>
      <c r="B1334" s="82">
        <f t="shared" si="141"/>
        <v>135</v>
      </c>
      <c r="C1334" s="82">
        <f t="shared" ca="1" si="142"/>
        <v>0</v>
      </c>
      <c r="D1334" s="82">
        <f t="shared" ca="1" si="143"/>
        <v>0</v>
      </c>
      <c r="E1334" s="83">
        <f t="shared" ca="1" si="144"/>
        <v>0</v>
      </c>
      <c r="F1334" s="82">
        <f t="shared" ca="1" si="145"/>
        <v>0</v>
      </c>
      <c r="G1334" s="83">
        <f t="shared" ca="1" si="146"/>
        <v>0</v>
      </c>
      <c r="O1334" s="85" t="s">
        <v>5446</v>
      </c>
      <c r="P1334" s="85" t="s">
        <v>5447</v>
      </c>
      <c r="Q1334" s="88">
        <v>5093.87</v>
      </c>
      <c r="R1334" s="85">
        <v>0</v>
      </c>
    </row>
    <row r="1335" spans="1:18" x14ac:dyDescent="0.3">
      <c r="A1335" s="82" t="str">
        <f t="shared" si="140"/>
        <v>TPU CASE SNAKE</v>
      </c>
      <c r="B1335" s="82">
        <f t="shared" si="141"/>
        <v>136</v>
      </c>
      <c r="C1335" s="82">
        <f t="shared" ca="1" si="142"/>
        <v>0</v>
      </c>
      <c r="D1335" s="82">
        <f t="shared" ca="1" si="143"/>
        <v>0</v>
      </c>
      <c r="E1335" s="83">
        <f t="shared" ca="1" si="144"/>
        <v>0</v>
      </c>
      <c r="F1335" s="82">
        <f t="shared" ca="1" si="145"/>
        <v>0</v>
      </c>
      <c r="G1335" s="83">
        <f t="shared" ca="1" si="146"/>
        <v>0</v>
      </c>
      <c r="O1335" s="85" t="s">
        <v>5448</v>
      </c>
      <c r="P1335" s="85" t="s">
        <v>5449</v>
      </c>
      <c r="Q1335" s="88">
        <v>2227.12</v>
      </c>
      <c r="R1335" s="85">
        <v>0</v>
      </c>
    </row>
    <row r="1336" spans="1:18" x14ac:dyDescent="0.3">
      <c r="A1336" s="82" t="str">
        <f t="shared" si="140"/>
        <v>TPU CASE SNAKE</v>
      </c>
      <c r="B1336" s="82">
        <f t="shared" si="141"/>
        <v>137</v>
      </c>
      <c r="C1336" s="82">
        <f t="shared" ca="1" si="142"/>
        <v>0</v>
      </c>
      <c r="D1336" s="82">
        <f t="shared" ca="1" si="143"/>
        <v>0</v>
      </c>
      <c r="E1336" s="83">
        <f t="shared" ca="1" si="144"/>
        <v>0</v>
      </c>
      <c r="F1336" s="82">
        <f t="shared" ca="1" si="145"/>
        <v>0</v>
      </c>
      <c r="G1336" s="83">
        <f t="shared" ca="1" si="146"/>
        <v>0</v>
      </c>
      <c r="O1336" s="85" t="s">
        <v>5450</v>
      </c>
      <c r="P1336" s="85" t="s">
        <v>5451</v>
      </c>
      <c r="Q1336" s="88">
        <v>9542.69</v>
      </c>
      <c r="R1336" s="85">
        <v>0</v>
      </c>
    </row>
    <row r="1337" spans="1:18" x14ac:dyDescent="0.3">
      <c r="A1337" s="82" t="str">
        <f t="shared" si="140"/>
        <v>TPU CASE SNAKE</v>
      </c>
      <c r="B1337" s="82">
        <f t="shared" si="141"/>
        <v>138</v>
      </c>
      <c r="C1337" s="82">
        <f t="shared" ca="1" si="142"/>
        <v>0</v>
      </c>
      <c r="D1337" s="82">
        <f t="shared" ca="1" si="143"/>
        <v>0</v>
      </c>
      <c r="E1337" s="83">
        <f t="shared" ca="1" si="144"/>
        <v>0</v>
      </c>
      <c r="F1337" s="82">
        <f t="shared" ca="1" si="145"/>
        <v>0</v>
      </c>
      <c r="G1337" s="83">
        <f t="shared" ca="1" si="146"/>
        <v>0</v>
      </c>
      <c r="O1337" s="85" t="s">
        <v>5452</v>
      </c>
      <c r="P1337" s="85" t="s">
        <v>5453</v>
      </c>
      <c r="Q1337" s="88">
        <v>9246.83</v>
      </c>
      <c r="R1337" s="85">
        <v>0</v>
      </c>
    </row>
    <row r="1338" spans="1:18" x14ac:dyDescent="0.3">
      <c r="A1338" s="82" t="str">
        <f t="shared" si="140"/>
        <v>TPU CASE SNAKE</v>
      </c>
      <c r="B1338" s="82">
        <f t="shared" si="141"/>
        <v>139</v>
      </c>
      <c r="C1338" s="82">
        <f t="shared" ca="1" si="142"/>
        <v>0</v>
      </c>
      <c r="D1338" s="82">
        <f t="shared" ca="1" si="143"/>
        <v>0</v>
      </c>
      <c r="E1338" s="83">
        <f t="shared" ca="1" si="144"/>
        <v>0</v>
      </c>
      <c r="F1338" s="82">
        <f t="shared" ca="1" si="145"/>
        <v>0</v>
      </c>
      <c r="G1338" s="83">
        <f t="shared" ca="1" si="146"/>
        <v>0</v>
      </c>
      <c r="O1338" s="85" t="s">
        <v>5454</v>
      </c>
      <c r="P1338" s="85" t="s">
        <v>5455</v>
      </c>
      <c r="Q1338" s="88">
        <v>7927.55</v>
      </c>
      <c r="R1338" s="85">
        <v>0</v>
      </c>
    </row>
    <row r="1339" spans="1:18" x14ac:dyDescent="0.3">
      <c r="A1339" s="82" t="str">
        <f t="shared" si="140"/>
        <v>TPU CASE SNAKE</v>
      </c>
      <c r="B1339" s="82">
        <f t="shared" si="141"/>
        <v>140</v>
      </c>
      <c r="C1339" s="82">
        <f t="shared" ca="1" si="142"/>
        <v>0</v>
      </c>
      <c r="D1339" s="82">
        <f t="shared" ca="1" si="143"/>
        <v>0</v>
      </c>
      <c r="E1339" s="83">
        <f t="shared" ca="1" si="144"/>
        <v>0</v>
      </c>
      <c r="F1339" s="82">
        <f t="shared" ca="1" si="145"/>
        <v>0</v>
      </c>
      <c r="G1339" s="83">
        <f t="shared" ca="1" si="146"/>
        <v>0</v>
      </c>
      <c r="O1339" s="85" t="s">
        <v>5456</v>
      </c>
      <c r="P1339" s="85" t="s">
        <v>5457</v>
      </c>
      <c r="Q1339" s="88">
        <v>1590.42</v>
      </c>
      <c r="R1339" s="85">
        <v>0</v>
      </c>
    </row>
    <row r="1340" spans="1:18" x14ac:dyDescent="0.3">
      <c r="A1340" s="82" t="str">
        <f t="shared" si="140"/>
        <v>TPU CASE SNAKE</v>
      </c>
      <c r="B1340" s="82">
        <f t="shared" si="141"/>
        <v>141</v>
      </c>
      <c r="C1340" s="82">
        <f t="shared" ca="1" si="142"/>
        <v>0</v>
      </c>
      <c r="D1340" s="82">
        <f t="shared" ca="1" si="143"/>
        <v>0</v>
      </c>
      <c r="E1340" s="83">
        <f t="shared" ca="1" si="144"/>
        <v>0</v>
      </c>
      <c r="F1340" s="82">
        <f t="shared" ca="1" si="145"/>
        <v>0</v>
      </c>
      <c r="G1340" s="83">
        <f t="shared" ca="1" si="146"/>
        <v>0</v>
      </c>
      <c r="O1340" s="85" t="s">
        <v>5458</v>
      </c>
      <c r="P1340" s="85" t="s">
        <v>5459</v>
      </c>
      <c r="Q1340" s="88">
        <v>6867.53</v>
      </c>
      <c r="R1340" s="85">
        <v>0</v>
      </c>
    </row>
    <row r="1341" spans="1:18" x14ac:dyDescent="0.3">
      <c r="A1341" s="82" t="str">
        <f t="shared" si="140"/>
        <v>TPU CASE SNAKE</v>
      </c>
      <c r="B1341" s="82">
        <f t="shared" si="141"/>
        <v>142</v>
      </c>
      <c r="C1341" s="82">
        <f t="shared" ca="1" si="142"/>
        <v>0</v>
      </c>
      <c r="D1341" s="82">
        <f t="shared" ca="1" si="143"/>
        <v>0</v>
      </c>
      <c r="E1341" s="83">
        <f t="shared" ca="1" si="144"/>
        <v>0</v>
      </c>
      <c r="F1341" s="82">
        <f t="shared" ca="1" si="145"/>
        <v>0</v>
      </c>
      <c r="G1341" s="83">
        <f t="shared" ca="1" si="146"/>
        <v>0</v>
      </c>
      <c r="O1341" s="85" t="s">
        <v>5460</v>
      </c>
      <c r="P1341" s="85" t="s">
        <v>5461</v>
      </c>
      <c r="Q1341" s="88">
        <v>1589.96</v>
      </c>
      <c r="R1341" s="85">
        <v>0</v>
      </c>
    </row>
    <row r="1342" spans="1:18" x14ac:dyDescent="0.3">
      <c r="A1342" s="82" t="str">
        <f t="shared" si="140"/>
        <v>TPU CASE SNAKE</v>
      </c>
      <c r="B1342" s="82">
        <f t="shared" si="141"/>
        <v>143</v>
      </c>
      <c r="C1342" s="82">
        <f t="shared" ca="1" si="142"/>
        <v>0</v>
      </c>
      <c r="D1342" s="82">
        <f t="shared" ca="1" si="143"/>
        <v>0</v>
      </c>
      <c r="E1342" s="83">
        <f t="shared" ca="1" si="144"/>
        <v>0</v>
      </c>
      <c r="F1342" s="82">
        <f t="shared" ca="1" si="145"/>
        <v>0</v>
      </c>
      <c r="G1342" s="83">
        <f t="shared" ca="1" si="146"/>
        <v>0</v>
      </c>
      <c r="O1342" s="85" t="s">
        <v>5462</v>
      </c>
      <c r="P1342" s="85" t="s">
        <v>5463</v>
      </c>
      <c r="Q1342" s="88">
        <v>1146.3900000000001</v>
      </c>
      <c r="R1342" s="85">
        <v>0</v>
      </c>
    </row>
    <row r="1343" spans="1:18" x14ac:dyDescent="0.3">
      <c r="A1343" s="82" t="str">
        <f t="shared" si="140"/>
        <v>TPU CASE SNAKE</v>
      </c>
      <c r="B1343" s="82">
        <f t="shared" si="141"/>
        <v>144</v>
      </c>
      <c r="C1343" s="82">
        <f t="shared" ca="1" si="142"/>
        <v>0</v>
      </c>
      <c r="D1343" s="82">
        <f t="shared" ca="1" si="143"/>
        <v>0</v>
      </c>
      <c r="E1343" s="83">
        <f t="shared" ca="1" si="144"/>
        <v>0</v>
      </c>
      <c r="F1343" s="82">
        <f t="shared" ca="1" si="145"/>
        <v>0</v>
      </c>
      <c r="G1343" s="83">
        <f t="shared" ca="1" si="146"/>
        <v>0</v>
      </c>
      <c r="O1343" s="85" t="s">
        <v>5464</v>
      </c>
      <c r="P1343" s="85" t="s">
        <v>5465</v>
      </c>
      <c r="Q1343" s="88">
        <v>1590.42</v>
      </c>
      <c r="R1343" s="85">
        <v>0</v>
      </c>
    </row>
    <row r="1344" spans="1:18" x14ac:dyDescent="0.3">
      <c r="A1344" s="82" t="str">
        <f t="shared" si="140"/>
        <v>TPU CASE SNAKE</v>
      </c>
      <c r="B1344" s="82">
        <f t="shared" si="141"/>
        <v>145</v>
      </c>
      <c r="C1344" s="82">
        <f t="shared" ca="1" si="142"/>
        <v>0</v>
      </c>
      <c r="D1344" s="82">
        <f t="shared" ca="1" si="143"/>
        <v>0</v>
      </c>
      <c r="E1344" s="83">
        <f t="shared" ca="1" si="144"/>
        <v>0</v>
      </c>
      <c r="F1344" s="82">
        <f t="shared" ca="1" si="145"/>
        <v>0</v>
      </c>
      <c r="G1344" s="83">
        <f t="shared" ca="1" si="146"/>
        <v>0</v>
      </c>
      <c r="O1344" s="85" t="s">
        <v>5466</v>
      </c>
      <c r="P1344" s="85" t="s">
        <v>5467</v>
      </c>
      <c r="Q1344" s="88">
        <v>1590.11</v>
      </c>
      <c r="R1344" s="85">
        <v>0</v>
      </c>
    </row>
    <row r="1345" spans="1:18" x14ac:dyDescent="0.3">
      <c r="A1345" s="82" t="str">
        <f t="shared" si="140"/>
        <v>TPU CASE SNAKE</v>
      </c>
      <c r="B1345" s="82">
        <f t="shared" si="141"/>
        <v>146</v>
      </c>
      <c r="C1345" s="82">
        <f t="shared" ca="1" si="142"/>
        <v>0</v>
      </c>
      <c r="D1345" s="82">
        <f t="shared" ca="1" si="143"/>
        <v>0</v>
      </c>
      <c r="E1345" s="83">
        <f t="shared" ca="1" si="144"/>
        <v>0</v>
      </c>
      <c r="F1345" s="82">
        <f t="shared" ca="1" si="145"/>
        <v>0</v>
      </c>
      <c r="G1345" s="83">
        <f t="shared" ca="1" si="146"/>
        <v>0</v>
      </c>
      <c r="O1345" s="85" t="s">
        <v>5468</v>
      </c>
      <c r="P1345" s="85" t="s">
        <v>5469</v>
      </c>
      <c r="Q1345" s="88">
        <v>1590.27</v>
      </c>
      <c r="R1345" s="85">
        <v>0</v>
      </c>
    </row>
    <row r="1346" spans="1:18" x14ac:dyDescent="0.3">
      <c r="A1346" s="82" t="str">
        <f t="shared" si="140"/>
        <v>TPU CASE SNAKE</v>
      </c>
      <c r="B1346" s="82">
        <f t="shared" si="141"/>
        <v>147</v>
      </c>
      <c r="C1346" s="82">
        <f t="shared" ca="1" si="142"/>
        <v>0</v>
      </c>
      <c r="D1346" s="82">
        <f t="shared" ca="1" si="143"/>
        <v>0</v>
      </c>
      <c r="E1346" s="83">
        <f t="shared" ca="1" si="144"/>
        <v>0</v>
      </c>
      <c r="F1346" s="82">
        <f t="shared" ca="1" si="145"/>
        <v>0</v>
      </c>
      <c r="G1346" s="83">
        <f t="shared" ca="1" si="146"/>
        <v>0</v>
      </c>
      <c r="O1346" s="85" t="s">
        <v>5470</v>
      </c>
      <c r="P1346" s="85" t="s">
        <v>5471</v>
      </c>
      <c r="Q1346" s="88">
        <v>3.37</v>
      </c>
      <c r="R1346" s="85">
        <v>0</v>
      </c>
    </row>
    <row r="1347" spans="1:18" x14ac:dyDescent="0.3">
      <c r="A1347" s="82" t="str">
        <f t="shared" ref="A1347:A1410" si="147">IFERROR(INDEX($J$2:$J$100,INT((ROW(A1346)-1)/150)+1),"")</f>
        <v>TPU CASE SNAKE</v>
      </c>
      <c r="B1347" s="82">
        <f t="shared" ref="B1347:B1410" si="148">IF($A1347="","",MOD(ROW(A1346)-1,150)+3)</f>
        <v>148</v>
      </c>
      <c r="C1347" s="82">
        <f t="shared" ref="C1347:C1410" ca="1" si="149">IF($A1347="","",IFERROR(INDIRECT("'"&amp;$A1347&amp;"'!A"&amp;$B1347),""))</f>
        <v>0</v>
      </c>
      <c r="D1347" s="82">
        <f t="shared" ref="D1347:D1410" ca="1" si="150">IF($A1347="","",IFERROR(INDIRECT("'"&amp;$A1347&amp;"'!B"&amp;$B1347),""))</f>
        <v>0</v>
      </c>
      <c r="E1347" s="83">
        <f t="shared" ref="E1347:E1410" ca="1" si="151">IF($A1347="","",IFERROR(INDIRECT("'"&amp;$A1347&amp;"'!D"&amp;$B1347),""))</f>
        <v>0</v>
      </c>
      <c r="F1347" s="82">
        <f t="shared" ref="F1347:F1410" ca="1" si="152">IF($A1347="","",IFERROR(INDIRECT("'"&amp;$A1347&amp;"'!E"&amp;$B1347),0))</f>
        <v>0</v>
      </c>
      <c r="G1347" s="83">
        <f t="shared" ref="G1347:G1410" ca="1" si="153">IF($A1347="","",IFERROR(INDIRECT("'"&amp;$A1347&amp;"'!F"&amp;$B1347),0))</f>
        <v>0</v>
      </c>
      <c r="O1347" s="85" t="s">
        <v>5472</v>
      </c>
      <c r="P1347" s="85" t="s">
        <v>5473</v>
      </c>
      <c r="Q1347" s="88">
        <v>2855.16</v>
      </c>
      <c r="R1347" s="85">
        <v>0</v>
      </c>
    </row>
    <row r="1348" spans="1:18" x14ac:dyDescent="0.3">
      <c r="A1348" s="82" t="str">
        <f t="shared" si="147"/>
        <v>TPU CASE SNAKE</v>
      </c>
      <c r="B1348" s="82">
        <f t="shared" si="148"/>
        <v>149</v>
      </c>
      <c r="C1348" s="82">
        <f t="shared" ca="1" si="149"/>
        <v>0</v>
      </c>
      <c r="D1348" s="82">
        <f t="shared" ca="1" si="150"/>
        <v>0</v>
      </c>
      <c r="E1348" s="83">
        <f t="shared" ca="1" si="151"/>
        <v>0</v>
      </c>
      <c r="F1348" s="82">
        <f t="shared" ca="1" si="152"/>
        <v>0</v>
      </c>
      <c r="G1348" s="83">
        <f t="shared" ca="1" si="153"/>
        <v>0</v>
      </c>
      <c r="O1348" s="85" t="s">
        <v>5474</v>
      </c>
      <c r="P1348" s="85" t="s">
        <v>5475</v>
      </c>
      <c r="Q1348" s="88">
        <v>8111.1</v>
      </c>
      <c r="R1348" s="85">
        <v>0</v>
      </c>
    </row>
    <row r="1349" spans="1:18" x14ac:dyDescent="0.3">
      <c r="A1349" s="82" t="str">
        <f t="shared" si="147"/>
        <v>TPU CASE SNAKE</v>
      </c>
      <c r="B1349" s="82">
        <f t="shared" si="148"/>
        <v>150</v>
      </c>
      <c r="C1349" s="82">
        <f t="shared" ca="1" si="149"/>
        <v>0</v>
      </c>
      <c r="D1349" s="82">
        <f t="shared" ca="1" si="150"/>
        <v>0</v>
      </c>
      <c r="E1349" s="83">
        <f t="shared" ca="1" si="151"/>
        <v>0</v>
      </c>
      <c r="F1349" s="82">
        <f t="shared" ca="1" si="152"/>
        <v>0</v>
      </c>
      <c r="G1349" s="83">
        <f t="shared" ca="1" si="153"/>
        <v>0</v>
      </c>
      <c r="O1349" s="85" t="s">
        <v>5476</v>
      </c>
      <c r="P1349" s="85" t="s">
        <v>5477</v>
      </c>
      <c r="Q1349" s="88">
        <v>6315.96</v>
      </c>
      <c r="R1349" s="85">
        <v>0</v>
      </c>
    </row>
    <row r="1350" spans="1:18" x14ac:dyDescent="0.3">
      <c r="A1350" s="82" t="str">
        <f t="shared" si="147"/>
        <v>TPU CASE SNAKE</v>
      </c>
      <c r="B1350" s="82">
        <f t="shared" si="148"/>
        <v>151</v>
      </c>
      <c r="C1350" s="82">
        <f t="shared" ca="1" si="149"/>
        <v>0</v>
      </c>
      <c r="D1350" s="82">
        <f t="shared" ca="1" si="150"/>
        <v>0</v>
      </c>
      <c r="E1350" s="83">
        <f t="shared" ca="1" si="151"/>
        <v>0</v>
      </c>
      <c r="F1350" s="82">
        <f t="shared" ca="1" si="152"/>
        <v>0</v>
      </c>
      <c r="G1350" s="83">
        <f t="shared" ca="1" si="153"/>
        <v>0</v>
      </c>
      <c r="O1350" s="85" t="s">
        <v>5478</v>
      </c>
      <c r="P1350" s="85" t="s">
        <v>5479</v>
      </c>
      <c r="Q1350" s="88">
        <v>2617.23</v>
      </c>
      <c r="R1350" s="85">
        <v>0</v>
      </c>
    </row>
    <row r="1351" spans="1:18" x14ac:dyDescent="0.3">
      <c r="A1351" s="82" t="str">
        <f t="shared" si="147"/>
        <v>TPU CASE SNAKE</v>
      </c>
      <c r="B1351" s="82">
        <f t="shared" si="148"/>
        <v>152</v>
      </c>
      <c r="C1351" s="82">
        <f t="shared" ca="1" si="149"/>
        <v>0</v>
      </c>
      <c r="D1351" s="82">
        <f t="shared" ca="1" si="150"/>
        <v>0</v>
      </c>
      <c r="E1351" s="83">
        <f t="shared" ca="1" si="151"/>
        <v>0</v>
      </c>
      <c r="F1351" s="82">
        <f t="shared" ca="1" si="152"/>
        <v>0</v>
      </c>
      <c r="G1351" s="83">
        <f t="shared" ca="1" si="153"/>
        <v>0</v>
      </c>
      <c r="O1351" s="85" t="s">
        <v>5480</v>
      </c>
      <c r="P1351" s="85" t="s">
        <v>5481</v>
      </c>
      <c r="Q1351" s="88">
        <v>6867.53</v>
      </c>
      <c r="R1351" s="85">
        <v>0</v>
      </c>
    </row>
    <row r="1352" spans="1:18" x14ac:dyDescent="0.3">
      <c r="A1352" s="82" t="str">
        <f t="shared" si="147"/>
        <v>TPU KIKIGO CRISTALINA COLOR</v>
      </c>
      <c r="B1352" s="82">
        <f t="shared" si="148"/>
        <v>3</v>
      </c>
      <c r="C1352" s="82" t="str">
        <f t="shared" ca="1" si="149"/>
        <v>46291</v>
      </c>
      <c r="D1352" s="82" t="str">
        <f t="shared" ca="1" si="150"/>
        <v>TPU KIKIGO CRISTALINA COLOR IPHONE 11</v>
      </c>
      <c r="E1352" s="83">
        <f t="shared" ca="1" si="151"/>
        <v>2621.4</v>
      </c>
      <c r="F1352" s="82">
        <f t="shared" ca="1" si="152"/>
        <v>0</v>
      </c>
      <c r="G1352" s="83">
        <f t="shared" ca="1" si="153"/>
        <v>0</v>
      </c>
      <c r="O1352" s="85" t="s">
        <v>5482</v>
      </c>
      <c r="P1352" s="85" t="s">
        <v>5483</v>
      </c>
      <c r="Q1352" s="88">
        <v>3201.24</v>
      </c>
      <c r="R1352" s="85">
        <v>0</v>
      </c>
    </row>
    <row r="1353" spans="1:18" x14ac:dyDescent="0.3">
      <c r="A1353" s="82" t="str">
        <f t="shared" si="147"/>
        <v>TPU KIKIGO CRISTALINA COLOR</v>
      </c>
      <c r="B1353" s="82">
        <f t="shared" si="148"/>
        <v>4</v>
      </c>
      <c r="C1353" s="82" t="str">
        <f t="shared" ca="1" si="149"/>
        <v>46292</v>
      </c>
      <c r="D1353" s="82" t="str">
        <f t="shared" ca="1" si="150"/>
        <v>TPU KIKIGO CRISTALINA COLOR IPHONE 13/14</v>
      </c>
      <c r="E1353" s="83">
        <f t="shared" ca="1" si="151"/>
        <v>2621.4</v>
      </c>
      <c r="F1353" s="82">
        <f t="shared" ca="1" si="152"/>
        <v>0</v>
      </c>
      <c r="G1353" s="83">
        <f t="shared" ca="1" si="153"/>
        <v>0</v>
      </c>
      <c r="O1353" s="85" t="s">
        <v>5484</v>
      </c>
      <c r="P1353" s="85" t="s">
        <v>5485</v>
      </c>
      <c r="Q1353" s="88">
        <v>1590.27</v>
      </c>
      <c r="R1353" s="85">
        <v>0</v>
      </c>
    </row>
    <row r="1354" spans="1:18" x14ac:dyDescent="0.3">
      <c r="A1354" s="82" t="str">
        <f t="shared" si="147"/>
        <v>TPU KIKIGO CRISTALINA COLOR</v>
      </c>
      <c r="B1354" s="82">
        <f t="shared" si="148"/>
        <v>5</v>
      </c>
      <c r="C1354" s="82" t="str">
        <f t="shared" ca="1" si="149"/>
        <v>46312</v>
      </c>
      <c r="D1354" s="82" t="str">
        <f t="shared" ca="1" si="150"/>
        <v>TPU KIKIGO CRISTALINA COLOR IPHONE 15</v>
      </c>
      <c r="E1354" s="83">
        <f t="shared" ca="1" si="151"/>
        <v>2621.4</v>
      </c>
      <c r="F1354" s="82">
        <f t="shared" ca="1" si="152"/>
        <v>0</v>
      </c>
      <c r="G1354" s="83">
        <f t="shared" ca="1" si="153"/>
        <v>0</v>
      </c>
      <c r="O1354" s="85" t="s">
        <v>5486</v>
      </c>
      <c r="P1354" s="85" t="s">
        <v>5487</v>
      </c>
      <c r="Q1354" s="88">
        <v>2541.5300000000002</v>
      </c>
      <c r="R1354" s="85">
        <v>0</v>
      </c>
    </row>
    <row r="1355" spans="1:18" x14ac:dyDescent="0.3">
      <c r="A1355" s="82" t="str">
        <f t="shared" si="147"/>
        <v>TPU KIKIGO CRISTALINA COLOR</v>
      </c>
      <c r="B1355" s="82">
        <f t="shared" si="148"/>
        <v>6</v>
      </c>
      <c r="C1355" s="82" t="str">
        <f t="shared" ca="1" si="149"/>
        <v>46313</v>
      </c>
      <c r="D1355" s="82" t="str">
        <f t="shared" ca="1" si="150"/>
        <v>TPU KIKIGO CRISTALINA COLOR IPHONE 15 PRO</v>
      </c>
      <c r="E1355" s="83">
        <f t="shared" ca="1" si="151"/>
        <v>2621.4</v>
      </c>
      <c r="F1355" s="82">
        <f t="shared" ca="1" si="152"/>
        <v>0</v>
      </c>
      <c r="G1355" s="83">
        <f t="shared" ca="1" si="153"/>
        <v>0</v>
      </c>
      <c r="O1355" s="85" t="s">
        <v>5488</v>
      </c>
      <c r="P1355" s="85" t="s">
        <v>5489</v>
      </c>
      <c r="Q1355" s="88">
        <v>2862.58</v>
      </c>
      <c r="R1355" s="85">
        <v>0</v>
      </c>
    </row>
    <row r="1356" spans="1:18" x14ac:dyDescent="0.3">
      <c r="A1356" s="82" t="str">
        <f t="shared" si="147"/>
        <v>TPU KIKIGO CRISTALINA COLOR</v>
      </c>
      <c r="B1356" s="82">
        <f t="shared" si="148"/>
        <v>7</v>
      </c>
      <c r="C1356" s="82" t="str">
        <f t="shared" ca="1" si="149"/>
        <v>46314</v>
      </c>
      <c r="D1356" s="82" t="str">
        <f t="shared" ca="1" si="150"/>
        <v>TPU KIKIGO CRISTALINA COLOR IPHONE 15 PRO MAX</v>
      </c>
      <c r="E1356" s="83">
        <f t="shared" ca="1" si="151"/>
        <v>2621.4</v>
      </c>
      <c r="F1356" s="82">
        <f t="shared" ca="1" si="152"/>
        <v>0</v>
      </c>
      <c r="G1356" s="83">
        <f t="shared" ca="1" si="153"/>
        <v>0</v>
      </c>
      <c r="O1356" s="85" t="s">
        <v>5490</v>
      </c>
      <c r="P1356" s="85" t="s">
        <v>5491</v>
      </c>
      <c r="Q1356" s="88">
        <v>2863.04</v>
      </c>
      <c r="R1356" s="85">
        <v>0</v>
      </c>
    </row>
    <row r="1357" spans="1:18" x14ac:dyDescent="0.3">
      <c r="A1357" s="82" t="str">
        <f t="shared" si="147"/>
        <v>TPU KIKIGO CRISTALINA COLOR</v>
      </c>
      <c r="B1357" s="82">
        <f t="shared" si="148"/>
        <v>8</v>
      </c>
      <c r="C1357" s="82" t="str">
        <f t="shared" ca="1" si="149"/>
        <v>46315</v>
      </c>
      <c r="D1357" s="82" t="str">
        <f t="shared" ca="1" si="150"/>
        <v>TPU KIKIGO CRISTALINA COLOR IPHONE 16</v>
      </c>
      <c r="E1357" s="83">
        <f t="shared" ca="1" si="151"/>
        <v>2621.4</v>
      </c>
      <c r="F1357" s="82">
        <f t="shared" ca="1" si="152"/>
        <v>0</v>
      </c>
      <c r="G1357" s="83">
        <f t="shared" ca="1" si="153"/>
        <v>0</v>
      </c>
      <c r="O1357" s="85" t="s">
        <v>5492</v>
      </c>
      <c r="P1357" s="85" t="s">
        <v>5493</v>
      </c>
      <c r="Q1357" s="88">
        <v>2863.04</v>
      </c>
      <c r="R1357" s="85">
        <v>0</v>
      </c>
    </row>
    <row r="1358" spans="1:18" x14ac:dyDescent="0.3">
      <c r="A1358" s="82" t="str">
        <f t="shared" si="147"/>
        <v>TPU KIKIGO CRISTALINA COLOR</v>
      </c>
      <c r="B1358" s="82">
        <f t="shared" si="148"/>
        <v>9</v>
      </c>
      <c r="C1358" s="82" t="str">
        <f t="shared" ca="1" si="149"/>
        <v>46316</v>
      </c>
      <c r="D1358" s="82" t="str">
        <f t="shared" ca="1" si="150"/>
        <v>TPU KIKIGO CRISTALINA COLOR IPHONE 16 PRO</v>
      </c>
      <c r="E1358" s="83">
        <f t="shared" ca="1" si="151"/>
        <v>2621.4</v>
      </c>
      <c r="F1358" s="82">
        <f t="shared" ca="1" si="152"/>
        <v>0</v>
      </c>
      <c r="G1358" s="83">
        <f t="shared" ca="1" si="153"/>
        <v>0</v>
      </c>
      <c r="O1358" s="85" t="s">
        <v>5494</v>
      </c>
      <c r="P1358" s="85" t="s">
        <v>5495</v>
      </c>
      <c r="Q1358" s="88">
        <v>2862.89</v>
      </c>
      <c r="R1358" s="85">
        <v>0</v>
      </c>
    </row>
    <row r="1359" spans="1:18" x14ac:dyDescent="0.3">
      <c r="A1359" s="82" t="str">
        <f t="shared" si="147"/>
        <v>TPU KIKIGO CRISTALINA COLOR</v>
      </c>
      <c r="B1359" s="82">
        <f t="shared" si="148"/>
        <v>10</v>
      </c>
      <c r="C1359" s="82" t="str">
        <f t="shared" ca="1" si="149"/>
        <v>46317</v>
      </c>
      <c r="D1359" s="82" t="str">
        <f t="shared" ca="1" si="150"/>
        <v>TPU KIKIGO CRISTALINA COLOR IPHONE 16 PRO MAX</v>
      </c>
      <c r="E1359" s="83">
        <f t="shared" ca="1" si="151"/>
        <v>2621.4</v>
      </c>
      <c r="F1359" s="82">
        <f t="shared" ca="1" si="152"/>
        <v>0</v>
      </c>
      <c r="G1359" s="83">
        <f t="shared" ca="1" si="153"/>
        <v>0</v>
      </c>
      <c r="O1359" s="85" t="s">
        <v>5496</v>
      </c>
      <c r="P1359" s="85" t="s">
        <v>5497</v>
      </c>
      <c r="Q1359" s="88">
        <v>2862.89</v>
      </c>
      <c r="R1359" s="85">
        <v>0</v>
      </c>
    </row>
    <row r="1360" spans="1:18" x14ac:dyDescent="0.3">
      <c r="A1360" s="82" t="str">
        <f t="shared" si="147"/>
        <v>TPU KIKIGO CRISTALINA COLOR</v>
      </c>
      <c r="B1360" s="82">
        <f t="shared" si="148"/>
        <v>11</v>
      </c>
      <c r="C1360" s="82" t="str">
        <f t="shared" ca="1" si="149"/>
        <v>46303</v>
      </c>
      <c r="D1360" s="82" t="str">
        <f t="shared" ca="1" si="150"/>
        <v>TPU KIKIGO CRISTALINA COLOR MOTO E13</v>
      </c>
      <c r="E1360" s="83">
        <f t="shared" ca="1" si="151"/>
        <v>2621.4</v>
      </c>
      <c r="F1360" s="82">
        <f t="shared" ca="1" si="152"/>
        <v>0</v>
      </c>
      <c r="G1360" s="83">
        <f t="shared" ca="1" si="153"/>
        <v>0</v>
      </c>
      <c r="O1360" s="85" t="s">
        <v>5498</v>
      </c>
      <c r="P1360" s="85" t="s">
        <v>5499</v>
      </c>
      <c r="Q1360" s="88">
        <v>5704.76</v>
      </c>
      <c r="R1360" s="85">
        <v>0</v>
      </c>
    </row>
    <row r="1361" spans="1:18" x14ac:dyDescent="0.3">
      <c r="A1361" s="82" t="str">
        <f t="shared" si="147"/>
        <v>TPU KIKIGO CRISTALINA COLOR</v>
      </c>
      <c r="B1361" s="82">
        <f t="shared" si="148"/>
        <v>12</v>
      </c>
      <c r="C1361" s="82" t="str">
        <f t="shared" ca="1" si="149"/>
        <v>46304</v>
      </c>
      <c r="D1361" s="82" t="str">
        <f t="shared" ca="1" si="150"/>
        <v>TPU KIKIGO CRISTALINA COLOR MOTO E20/E30/E40</v>
      </c>
      <c r="E1361" s="83">
        <f t="shared" ca="1" si="151"/>
        <v>2621.4</v>
      </c>
      <c r="F1361" s="82">
        <f t="shared" ca="1" si="152"/>
        <v>0</v>
      </c>
      <c r="G1361" s="83">
        <f t="shared" ca="1" si="153"/>
        <v>0</v>
      </c>
      <c r="O1361" s="85" t="s">
        <v>5500</v>
      </c>
      <c r="P1361" s="85" t="s">
        <v>5501</v>
      </c>
      <c r="Q1361" s="88">
        <v>2862.89</v>
      </c>
      <c r="R1361" s="85">
        <v>0</v>
      </c>
    </row>
    <row r="1362" spans="1:18" x14ac:dyDescent="0.3">
      <c r="A1362" s="82" t="str">
        <f t="shared" si="147"/>
        <v>TPU KIKIGO CRISTALINA COLOR</v>
      </c>
      <c r="B1362" s="82">
        <f t="shared" si="148"/>
        <v>13</v>
      </c>
      <c r="C1362" s="82" t="str">
        <f t="shared" ca="1" si="149"/>
        <v>46305</v>
      </c>
      <c r="D1362" s="82" t="str">
        <f t="shared" ca="1" si="150"/>
        <v>TPU KIKIGO CRISTALINA COLOR MOTO E22/E22I</v>
      </c>
      <c r="E1362" s="83">
        <f t="shared" ca="1" si="151"/>
        <v>2621.4</v>
      </c>
      <c r="F1362" s="82">
        <f t="shared" ca="1" si="152"/>
        <v>0</v>
      </c>
      <c r="G1362" s="83">
        <f t="shared" ca="1" si="153"/>
        <v>0</v>
      </c>
      <c r="O1362" s="85" t="s">
        <v>5502</v>
      </c>
      <c r="P1362" s="85" t="s">
        <v>5503</v>
      </c>
      <c r="Q1362" s="88">
        <v>2863.19</v>
      </c>
      <c r="R1362" s="85">
        <v>0</v>
      </c>
    </row>
    <row r="1363" spans="1:18" x14ac:dyDescent="0.3">
      <c r="A1363" s="82" t="str">
        <f t="shared" si="147"/>
        <v>TPU KIKIGO CRISTALINA COLOR</v>
      </c>
      <c r="B1363" s="82">
        <f t="shared" si="148"/>
        <v>14</v>
      </c>
      <c r="C1363" s="82" t="str">
        <f t="shared" ca="1" si="149"/>
        <v>46306</v>
      </c>
      <c r="D1363" s="82" t="str">
        <f t="shared" ca="1" si="150"/>
        <v>TPU KIKIGO CRISTALINA COLOR MOTO E7I POWER</v>
      </c>
      <c r="E1363" s="83">
        <f t="shared" ca="1" si="151"/>
        <v>2621.4</v>
      </c>
      <c r="F1363" s="82">
        <f t="shared" ca="1" si="152"/>
        <v>0</v>
      </c>
      <c r="G1363" s="83">
        <f t="shared" ca="1" si="153"/>
        <v>0</v>
      </c>
      <c r="O1363" s="85" t="s">
        <v>5504</v>
      </c>
      <c r="P1363" s="85" t="s">
        <v>5505</v>
      </c>
      <c r="Q1363" s="88">
        <v>2862.89</v>
      </c>
      <c r="R1363" s="85">
        <v>0</v>
      </c>
    </row>
    <row r="1364" spans="1:18" x14ac:dyDescent="0.3">
      <c r="A1364" s="82" t="str">
        <f t="shared" si="147"/>
        <v>TPU KIKIGO CRISTALINA COLOR</v>
      </c>
      <c r="B1364" s="82">
        <f t="shared" si="148"/>
        <v>15</v>
      </c>
      <c r="C1364" s="82" t="str">
        <f t="shared" ca="1" si="149"/>
        <v>46307</v>
      </c>
      <c r="D1364" s="82" t="str">
        <f t="shared" ca="1" si="150"/>
        <v>TPU KIKIGO CRISTALINA COLOR MOTO G10/G20/G30</v>
      </c>
      <c r="E1364" s="83">
        <f t="shared" ca="1" si="151"/>
        <v>2621.4</v>
      </c>
      <c r="F1364" s="82">
        <f t="shared" ca="1" si="152"/>
        <v>0</v>
      </c>
      <c r="G1364" s="83">
        <f t="shared" ca="1" si="153"/>
        <v>0</v>
      </c>
      <c r="O1364" s="85" t="s">
        <v>5506</v>
      </c>
      <c r="P1364" s="85" t="s">
        <v>5507</v>
      </c>
      <c r="Q1364" s="88">
        <v>5164.32</v>
      </c>
      <c r="R1364" s="85">
        <v>0</v>
      </c>
    </row>
    <row r="1365" spans="1:18" x14ac:dyDescent="0.3">
      <c r="A1365" s="82" t="str">
        <f t="shared" si="147"/>
        <v>TPU KIKIGO CRISTALINA COLOR</v>
      </c>
      <c r="B1365" s="82">
        <f t="shared" si="148"/>
        <v>16</v>
      </c>
      <c r="C1365" s="82" t="str">
        <f t="shared" ca="1" si="149"/>
        <v>46308</v>
      </c>
      <c r="D1365" s="82" t="str">
        <f t="shared" ca="1" si="150"/>
        <v>TPU KIKIGO CRISTALINA COLOR MOTO G13/G23</v>
      </c>
      <c r="E1365" s="83">
        <f t="shared" ca="1" si="151"/>
        <v>2621.4</v>
      </c>
      <c r="F1365" s="82">
        <f t="shared" ca="1" si="152"/>
        <v>0</v>
      </c>
      <c r="G1365" s="83">
        <f t="shared" ca="1" si="153"/>
        <v>0</v>
      </c>
      <c r="O1365" s="85" t="s">
        <v>5508</v>
      </c>
      <c r="P1365" s="85" t="s">
        <v>5509</v>
      </c>
      <c r="Q1365" s="88">
        <v>1719.59</v>
      </c>
      <c r="R1365" s="85">
        <v>0</v>
      </c>
    </row>
    <row r="1366" spans="1:18" x14ac:dyDescent="0.3">
      <c r="A1366" s="82" t="str">
        <f t="shared" si="147"/>
        <v>TPU KIKIGO CRISTALINA COLOR</v>
      </c>
      <c r="B1366" s="82">
        <f t="shared" si="148"/>
        <v>17</v>
      </c>
      <c r="C1366" s="82" t="str">
        <f t="shared" ca="1" si="149"/>
        <v>46309</v>
      </c>
      <c r="D1366" s="82" t="str">
        <f t="shared" ca="1" si="150"/>
        <v>TPU KIKIGO CRISTALINA COLOR MOTO G24 POWER</v>
      </c>
      <c r="E1366" s="83">
        <f t="shared" ca="1" si="151"/>
        <v>2621.4</v>
      </c>
      <c r="F1366" s="82">
        <f t="shared" ca="1" si="152"/>
        <v>0</v>
      </c>
      <c r="G1366" s="83">
        <f t="shared" ca="1" si="153"/>
        <v>0</v>
      </c>
      <c r="O1366" s="85" t="s">
        <v>5510</v>
      </c>
      <c r="P1366" s="85" t="s">
        <v>5511</v>
      </c>
      <c r="Q1366" s="88">
        <v>315</v>
      </c>
      <c r="R1366" s="85">
        <v>0</v>
      </c>
    </row>
    <row r="1367" spans="1:18" x14ac:dyDescent="0.3">
      <c r="A1367" s="82" t="str">
        <f t="shared" si="147"/>
        <v>TPU KIKIGO CRISTALINA COLOR</v>
      </c>
      <c r="B1367" s="82">
        <f t="shared" si="148"/>
        <v>18</v>
      </c>
      <c r="C1367" s="82" t="str">
        <f t="shared" ca="1" si="149"/>
        <v>46310</v>
      </c>
      <c r="D1367" s="82" t="str">
        <f t="shared" ca="1" si="150"/>
        <v>TPU KIKIGO CRISTALINA COLOR MOTO G24/G04/G04S/E14</v>
      </c>
      <c r="E1367" s="83">
        <f t="shared" ca="1" si="151"/>
        <v>2621.4</v>
      </c>
      <c r="F1367" s="82">
        <f t="shared" ca="1" si="152"/>
        <v>0</v>
      </c>
      <c r="G1367" s="83">
        <f t="shared" ca="1" si="153"/>
        <v>0</v>
      </c>
      <c r="O1367" s="85" t="s">
        <v>5512</v>
      </c>
      <c r="P1367" s="85" t="s">
        <v>5513</v>
      </c>
      <c r="Q1367" s="88">
        <v>2416.5300000000002</v>
      </c>
      <c r="R1367" s="85">
        <v>0</v>
      </c>
    </row>
    <row r="1368" spans="1:18" x14ac:dyDescent="0.3">
      <c r="A1368" s="82" t="str">
        <f t="shared" si="147"/>
        <v>TPU KIKIGO CRISTALINA COLOR</v>
      </c>
      <c r="B1368" s="82">
        <f t="shared" si="148"/>
        <v>19</v>
      </c>
      <c r="C1368" s="82" t="str">
        <f t="shared" ca="1" si="149"/>
        <v>46311</v>
      </c>
      <c r="D1368" s="82" t="str">
        <f t="shared" ca="1" si="150"/>
        <v>TPU KIKIGO CRISTALINA COLOR MOTO G85/EDGE 50 FUSION 5G</v>
      </c>
      <c r="E1368" s="83">
        <f t="shared" ca="1" si="151"/>
        <v>2621.4</v>
      </c>
      <c r="F1368" s="82">
        <f t="shared" ca="1" si="152"/>
        <v>0</v>
      </c>
      <c r="G1368" s="83">
        <f t="shared" ca="1" si="153"/>
        <v>0</v>
      </c>
      <c r="O1368" s="85" t="s">
        <v>5514</v>
      </c>
      <c r="P1368" s="85" t="s">
        <v>5515</v>
      </c>
      <c r="Q1368" s="88">
        <v>2862.73</v>
      </c>
      <c r="R1368" s="85">
        <v>0</v>
      </c>
    </row>
    <row r="1369" spans="1:18" x14ac:dyDescent="0.3">
      <c r="A1369" s="82" t="str">
        <f t="shared" si="147"/>
        <v>TPU KIKIGO CRISTALINA COLOR</v>
      </c>
      <c r="B1369" s="82">
        <f t="shared" si="148"/>
        <v>20</v>
      </c>
      <c r="C1369" s="82" t="str">
        <f t="shared" ca="1" si="149"/>
        <v>46294</v>
      </c>
      <c r="D1369" s="82" t="str">
        <f t="shared" ca="1" si="150"/>
        <v>TPU KIKIGO CRISTALINA COLOR SAMSUNG A04</v>
      </c>
      <c r="E1369" s="83">
        <f t="shared" ca="1" si="151"/>
        <v>2621.4</v>
      </c>
      <c r="F1369" s="82">
        <f t="shared" ca="1" si="152"/>
        <v>0</v>
      </c>
      <c r="G1369" s="83">
        <f t="shared" ca="1" si="153"/>
        <v>0</v>
      </c>
      <c r="O1369" s="85" t="s">
        <v>5516</v>
      </c>
      <c r="P1369" s="85" t="s">
        <v>5517</v>
      </c>
      <c r="Q1369" s="88">
        <v>2862.89</v>
      </c>
      <c r="R1369" s="85">
        <v>0</v>
      </c>
    </row>
    <row r="1370" spans="1:18" x14ac:dyDescent="0.3">
      <c r="A1370" s="82" t="str">
        <f t="shared" si="147"/>
        <v>TPU KIKIGO CRISTALINA COLOR</v>
      </c>
      <c r="B1370" s="82">
        <f t="shared" si="148"/>
        <v>21</v>
      </c>
      <c r="C1370" s="82" t="str">
        <f t="shared" ca="1" si="149"/>
        <v>46295</v>
      </c>
      <c r="D1370" s="82" t="str">
        <f t="shared" ca="1" si="150"/>
        <v>TPU KIKIGO CRISTALINA COLOR SAMSUNG A04S/A13 5G/4G</v>
      </c>
      <c r="E1370" s="83">
        <f t="shared" ca="1" si="151"/>
        <v>2621.4</v>
      </c>
      <c r="F1370" s="82">
        <f t="shared" ca="1" si="152"/>
        <v>0</v>
      </c>
      <c r="G1370" s="83">
        <f t="shared" ca="1" si="153"/>
        <v>0</v>
      </c>
      <c r="O1370" s="85" t="s">
        <v>5518</v>
      </c>
      <c r="P1370" s="85" t="s">
        <v>5519</v>
      </c>
      <c r="Q1370" s="88">
        <v>2863.04</v>
      </c>
      <c r="R1370" s="85">
        <v>0</v>
      </c>
    </row>
    <row r="1371" spans="1:18" x14ac:dyDescent="0.3">
      <c r="A1371" s="82" t="str">
        <f t="shared" si="147"/>
        <v>TPU KIKIGO CRISTALINA COLOR</v>
      </c>
      <c r="B1371" s="82">
        <f t="shared" si="148"/>
        <v>22</v>
      </c>
      <c r="C1371" s="82" t="str">
        <f t="shared" ca="1" si="149"/>
        <v>46296</v>
      </c>
      <c r="D1371" s="82" t="str">
        <f t="shared" ca="1" si="150"/>
        <v>TPU KIKIGO CRISTALINA COLOR SAMSUNG A05</v>
      </c>
      <c r="E1371" s="83">
        <f t="shared" ca="1" si="151"/>
        <v>2621.4</v>
      </c>
      <c r="F1371" s="82">
        <f t="shared" ca="1" si="152"/>
        <v>0</v>
      </c>
      <c r="G1371" s="83">
        <f t="shared" ca="1" si="153"/>
        <v>0</v>
      </c>
      <c r="O1371" s="85" t="s">
        <v>5520</v>
      </c>
      <c r="P1371" s="85" t="s">
        <v>5521</v>
      </c>
      <c r="Q1371" s="88">
        <v>2863.19</v>
      </c>
      <c r="R1371" s="85">
        <v>0</v>
      </c>
    </row>
    <row r="1372" spans="1:18" x14ac:dyDescent="0.3">
      <c r="A1372" s="82" t="str">
        <f t="shared" si="147"/>
        <v>TPU KIKIGO CRISTALINA COLOR</v>
      </c>
      <c r="B1372" s="82">
        <f t="shared" si="148"/>
        <v>23</v>
      </c>
      <c r="C1372" s="82" t="str">
        <f t="shared" ca="1" si="149"/>
        <v>46297</v>
      </c>
      <c r="D1372" s="82" t="str">
        <f t="shared" ca="1" si="150"/>
        <v>TPU KIKIGO CRISTALINA COLOR SAMSUNG A05S</v>
      </c>
      <c r="E1372" s="83">
        <f t="shared" ca="1" si="151"/>
        <v>2621.4</v>
      </c>
      <c r="F1372" s="82">
        <f t="shared" ca="1" si="152"/>
        <v>0</v>
      </c>
      <c r="G1372" s="83">
        <f t="shared" ca="1" si="153"/>
        <v>0</v>
      </c>
      <c r="O1372" s="85" t="s">
        <v>5522</v>
      </c>
      <c r="P1372" s="85" t="s">
        <v>5523</v>
      </c>
      <c r="Q1372" s="88">
        <v>4077.26</v>
      </c>
      <c r="R1372" s="85">
        <v>0</v>
      </c>
    </row>
    <row r="1373" spans="1:18" x14ac:dyDescent="0.3">
      <c r="A1373" s="82" t="str">
        <f t="shared" si="147"/>
        <v>TPU KIKIGO CRISTALINA COLOR</v>
      </c>
      <c r="B1373" s="82">
        <f t="shared" si="148"/>
        <v>24</v>
      </c>
      <c r="C1373" s="82" t="str">
        <f t="shared" ca="1" si="149"/>
        <v>46298</v>
      </c>
      <c r="D1373" s="82" t="str">
        <f t="shared" ca="1" si="150"/>
        <v>TPU KIKIGO CRISTALINA COLOR SAMSUNG A06</v>
      </c>
      <c r="E1373" s="83">
        <f t="shared" ca="1" si="151"/>
        <v>2621.4</v>
      </c>
      <c r="F1373" s="82">
        <f t="shared" ca="1" si="152"/>
        <v>0</v>
      </c>
      <c r="G1373" s="83">
        <f t="shared" ca="1" si="153"/>
        <v>0</v>
      </c>
      <c r="O1373" s="85" t="s">
        <v>5524</v>
      </c>
      <c r="P1373" s="85" t="s">
        <v>5525</v>
      </c>
      <c r="Q1373" s="88">
        <v>12297.27</v>
      </c>
      <c r="R1373" s="85">
        <v>0</v>
      </c>
    </row>
    <row r="1374" spans="1:18" x14ac:dyDescent="0.3">
      <c r="A1374" s="82" t="str">
        <f t="shared" si="147"/>
        <v>TPU KIKIGO CRISTALINA COLOR</v>
      </c>
      <c r="B1374" s="82">
        <f t="shared" si="148"/>
        <v>25</v>
      </c>
      <c r="C1374" s="82" t="str">
        <f t="shared" ca="1" si="149"/>
        <v>46299</v>
      </c>
      <c r="D1374" s="82" t="str">
        <f t="shared" ca="1" si="150"/>
        <v>TPU KIKIGO CRISTALINA COLOR SAMSUNG A10</v>
      </c>
      <c r="E1374" s="83">
        <f t="shared" ca="1" si="151"/>
        <v>2621.4</v>
      </c>
      <c r="F1374" s="82">
        <f t="shared" ca="1" si="152"/>
        <v>0</v>
      </c>
      <c r="G1374" s="83">
        <f t="shared" ca="1" si="153"/>
        <v>0</v>
      </c>
      <c r="O1374" s="85" t="s">
        <v>5526</v>
      </c>
      <c r="P1374" s="85" t="s">
        <v>5527</v>
      </c>
      <c r="Q1374" s="88">
        <v>2416.5300000000002</v>
      </c>
      <c r="R1374" s="85">
        <v>0</v>
      </c>
    </row>
    <row r="1375" spans="1:18" x14ac:dyDescent="0.3">
      <c r="A1375" s="82" t="str">
        <f t="shared" si="147"/>
        <v>TPU KIKIGO CRISTALINA COLOR</v>
      </c>
      <c r="B1375" s="82">
        <f t="shared" si="148"/>
        <v>26</v>
      </c>
      <c r="C1375" s="82" t="str">
        <f t="shared" ca="1" si="149"/>
        <v>46300</v>
      </c>
      <c r="D1375" s="82" t="str">
        <f t="shared" ca="1" si="150"/>
        <v>TPU KIKIGO CRISTALINA COLOR SAMSUNG A15</v>
      </c>
      <c r="E1375" s="83">
        <f t="shared" ca="1" si="151"/>
        <v>2621.4</v>
      </c>
      <c r="F1375" s="82">
        <f t="shared" ca="1" si="152"/>
        <v>0</v>
      </c>
      <c r="G1375" s="83">
        <f t="shared" ca="1" si="153"/>
        <v>0</v>
      </c>
      <c r="O1375" s="85" t="s">
        <v>5528</v>
      </c>
      <c r="P1375" s="85" t="s">
        <v>5529</v>
      </c>
      <c r="Q1375" s="88">
        <v>2863.35</v>
      </c>
      <c r="R1375" s="85">
        <v>0</v>
      </c>
    </row>
    <row r="1376" spans="1:18" x14ac:dyDescent="0.3">
      <c r="A1376" s="82" t="str">
        <f t="shared" si="147"/>
        <v>TPU KIKIGO CRISTALINA COLOR</v>
      </c>
      <c r="B1376" s="82">
        <f t="shared" si="148"/>
        <v>27</v>
      </c>
      <c r="C1376" s="82" t="str">
        <f t="shared" ca="1" si="149"/>
        <v>46301</v>
      </c>
      <c r="D1376" s="82" t="str">
        <f t="shared" ca="1" si="150"/>
        <v>TPU KIKIGO CRISTALINA COLOR SAMSUNG A16</v>
      </c>
      <c r="E1376" s="83">
        <f t="shared" ca="1" si="151"/>
        <v>2621.4</v>
      </c>
      <c r="F1376" s="82">
        <f t="shared" ca="1" si="152"/>
        <v>0</v>
      </c>
      <c r="G1376" s="83">
        <f t="shared" ca="1" si="153"/>
        <v>0</v>
      </c>
      <c r="O1376" s="85" t="s">
        <v>5530</v>
      </c>
      <c r="P1376" s="85" t="s">
        <v>5531</v>
      </c>
      <c r="Q1376" s="88">
        <v>2862.89</v>
      </c>
      <c r="R1376" s="85">
        <v>0</v>
      </c>
    </row>
    <row r="1377" spans="1:18" x14ac:dyDescent="0.3">
      <c r="A1377" s="82" t="str">
        <f t="shared" si="147"/>
        <v>TPU KIKIGO CRISTALINA COLOR</v>
      </c>
      <c r="B1377" s="82">
        <f t="shared" si="148"/>
        <v>28</v>
      </c>
      <c r="C1377" s="82" t="str">
        <f t="shared" ca="1" si="149"/>
        <v>46302</v>
      </c>
      <c r="D1377" s="82" t="str">
        <f t="shared" ca="1" si="150"/>
        <v>TPU KIKIGO CRISTALINA COLOR SAMSUNG A20/A30</v>
      </c>
      <c r="E1377" s="83">
        <f t="shared" ca="1" si="151"/>
        <v>2621.4</v>
      </c>
      <c r="F1377" s="82">
        <f t="shared" ca="1" si="152"/>
        <v>0</v>
      </c>
      <c r="G1377" s="83">
        <f t="shared" ca="1" si="153"/>
        <v>0</v>
      </c>
      <c r="O1377" s="85" t="s">
        <v>5532</v>
      </c>
      <c r="P1377" s="85" t="s">
        <v>5533</v>
      </c>
      <c r="Q1377" s="88">
        <v>2863.04</v>
      </c>
      <c r="R1377" s="85">
        <v>0</v>
      </c>
    </row>
    <row r="1378" spans="1:18" x14ac:dyDescent="0.3">
      <c r="A1378" s="82" t="str">
        <f t="shared" si="147"/>
        <v>TPU KIKIGO CRISTALINA COLOR</v>
      </c>
      <c r="B1378" s="82">
        <f t="shared" si="148"/>
        <v>29</v>
      </c>
      <c r="C1378" s="82" t="str">
        <f t="shared" ca="1" si="149"/>
        <v>46324</v>
      </c>
      <c r="D1378" s="82" t="str">
        <f t="shared" ca="1" si="150"/>
        <v>TPU KIKIGO CRISTALINA COLOR SAMSUNG S24 FE</v>
      </c>
      <c r="E1378" s="83">
        <f t="shared" ca="1" si="151"/>
        <v>2621.4</v>
      </c>
      <c r="F1378" s="82">
        <f t="shared" ca="1" si="152"/>
        <v>0</v>
      </c>
      <c r="G1378" s="83">
        <f t="shared" ca="1" si="153"/>
        <v>0</v>
      </c>
      <c r="O1378" s="85" t="s">
        <v>5534</v>
      </c>
      <c r="P1378" s="85" t="s">
        <v>5535</v>
      </c>
      <c r="Q1378" s="88">
        <v>2863.04</v>
      </c>
      <c r="R1378" s="85">
        <v>0</v>
      </c>
    </row>
    <row r="1379" spans="1:18" x14ac:dyDescent="0.3">
      <c r="A1379" s="82" t="str">
        <f t="shared" si="147"/>
        <v>TPU KIKIGO CRISTALINA COLOR</v>
      </c>
      <c r="B1379" s="82">
        <f t="shared" si="148"/>
        <v>30</v>
      </c>
      <c r="C1379" s="82" t="str">
        <f t="shared" ca="1" si="149"/>
        <v>46325</v>
      </c>
      <c r="D1379" s="82" t="str">
        <f t="shared" ca="1" si="150"/>
        <v>TPU KIKIGO CRISTALINA COLOR SAMSUNG S25</v>
      </c>
      <c r="E1379" s="83">
        <f t="shared" ca="1" si="151"/>
        <v>2621.4</v>
      </c>
      <c r="F1379" s="82">
        <f t="shared" ca="1" si="152"/>
        <v>0</v>
      </c>
      <c r="G1379" s="83">
        <f t="shared" ca="1" si="153"/>
        <v>0</v>
      </c>
      <c r="O1379" s="85" t="s">
        <v>5536</v>
      </c>
      <c r="P1379" s="85" t="s">
        <v>5537</v>
      </c>
      <c r="Q1379" s="88">
        <v>1272.1500000000001</v>
      </c>
      <c r="R1379" s="85">
        <v>0</v>
      </c>
    </row>
    <row r="1380" spans="1:18" x14ac:dyDescent="0.3">
      <c r="A1380" s="82" t="str">
        <f t="shared" si="147"/>
        <v>TPU KIKIGO CRISTALINA COLOR</v>
      </c>
      <c r="B1380" s="82">
        <f t="shared" si="148"/>
        <v>31</v>
      </c>
      <c r="C1380" s="82" t="str">
        <f t="shared" ca="1" si="149"/>
        <v>46326</v>
      </c>
      <c r="D1380" s="82" t="str">
        <f t="shared" ca="1" si="150"/>
        <v>TPU KIKIGO CRISTALINA COLOR SAMSUNG S25 PLUS</v>
      </c>
      <c r="E1380" s="83">
        <f t="shared" ca="1" si="151"/>
        <v>2621.4</v>
      </c>
      <c r="F1380" s="82">
        <f t="shared" ca="1" si="152"/>
        <v>0</v>
      </c>
      <c r="G1380" s="83">
        <f t="shared" ca="1" si="153"/>
        <v>0</v>
      </c>
      <c r="O1380" s="85" t="s">
        <v>5538</v>
      </c>
      <c r="P1380" s="85" t="s">
        <v>5539</v>
      </c>
      <c r="Q1380" s="88">
        <v>1908.69</v>
      </c>
      <c r="R1380" s="85">
        <v>0</v>
      </c>
    </row>
    <row r="1381" spans="1:18" x14ac:dyDescent="0.3">
      <c r="A1381" s="82" t="str">
        <f t="shared" si="147"/>
        <v>TPU KIKIGO CRISTALINA COLOR</v>
      </c>
      <c r="B1381" s="82">
        <f t="shared" si="148"/>
        <v>32</v>
      </c>
      <c r="C1381" s="82" t="str">
        <f t="shared" ca="1" si="149"/>
        <v>46327</v>
      </c>
      <c r="D1381" s="82" t="str">
        <f t="shared" ca="1" si="150"/>
        <v>TPU KIKIGO CRISTALINA COLOR SAMSUNG S25 ULTRA</v>
      </c>
      <c r="E1381" s="83">
        <f t="shared" ca="1" si="151"/>
        <v>2621.4</v>
      </c>
      <c r="F1381" s="82">
        <f t="shared" ca="1" si="152"/>
        <v>0</v>
      </c>
      <c r="G1381" s="83">
        <f t="shared" ca="1" si="153"/>
        <v>0</v>
      </c>
      <c r="O1381" s="85" t="s">
        <v>5540</v>
      </c>
      <c r="P1381" s="85" t="s">
        <v>5541</v>
      </c>
      <c r="Q1381" s="88">
        <v>5223.95</v>
      </c>
      <c r="R1381" s="85">
        <v>0</v>
      </c>
    </row>
    <row r="1382" spans="1:18" x14ac:dyDescent="0.3">
      <c r="A1382" s="82" t="str">
        <f t="shared" si="147"/>
        <v>TPU KIKIGO CRISTALINA COLOR</v>
      </c>
      <c r="B1382" s="82">
        <f t="shared" si="148"/>
        <v>33</v>
      </c>
      <c r="C1382" s="82" t="str">
        <f t="shared" ca="1" si="149"/>
        <v>46293</v>
      </c>
      <c r="D1382" s="82" t="str">
        <f t="shared" ca="1" si="150"/>
        <v>TPU KIKIGO CRISTALINA COLOR XIAOMI 13C</v>
      </c>
      <c r="E1382" s="83">
        <f t="shared" ca="1" si="151"/>
        <v>2621.4</v>
      </c>
      <c r="F1382" s="82">
        <f t="shared" ca="1" si="152"/>
        <v>0</v>
      </c>
      <c r="G1382" s="83">
        <f t="shared" ca="1" si="153"/>
        <v>0</v>
      </c>
      <c r="O1382" s="85" t="s">
        <v>5542</v>
      </c>
      <c r="P1382" s="85" t="s">
        <v>5543</v>
      </c>
      <c r="Q1382" s="88">
        <v>2225.73</v>
      </c>
      <c r="R1382" s="85">
        <v>0</v>
      </c>
    </row>
    <row r="1383" spans="1:18" x14ac:dyDescent="0.3">
      <c r="A1383" s="82" t="str">
        <f t="shared" si="147"/>
        <v>TPU KIKIGO CRISTALINA COLOR</v>
      </c>
      <c r="B1383" s="82">
        <f t="shared" si="148"/>
        <v>34</v>
      </c>
      <c r="C1383" s="82" t="str">
        <f t="shared" ca="1" si="149"/>
        <v>46318</v>
      </c>
      <c r="D1383" s="82" t="str">
        <f t="shared" ca="1" si="150"/>
        <v>TPU KIKIGO CRISTALINA COLOR XIAOMI MI 13</v>
      </c>
      <c r="E1383" s="83">
        <f t="shared" ca="1" si="151"/>
        <v>2621.4</v>
      </c>
      <c r="F1383" s="82">
        <f t="shared" ca="1" si="152"/>
        <v>0</v>
      </c>
      <c r="G1383" s="83">
        <f t="shared" ca="1" si="153"/>
        <v>0</v>
      </c>
      <c r="O1383" s="85" t="s">
        <v>5544</v>
      </c>
      <c r="P1383" s="85" t="s">
        <v>5545</v>
      </c>
      <c r="Q1383" s="88">
        <v>2862.27</v>
      </c>
      <c r="R1383" s="85">
        <v>0</v>
      </c>
    </row>
    <row r="1384" spans="1:18" x14ac:dyDescent="0.3">
      <c r="A1384" s="82" t="str">
        <f t="shared" si="147"/>
        <v>TPU KIKIGO CRISTALINA COLOR</v>
      </c>
      <c r="B1384" s="82">
        <f t="shared" si="148"/>
        <v>35</v>
      </c>
      <c r="C1384" s="82" t="str">
        <f t="shared" ca="1" si="149"/>
        <v>46319</v>
      </c>
      <c r="D1384" s="82" t="str">
        <f t="shared" ca="1" si="150"/>
        <v>TPU KIKIGO CRISTALINA COLOR XIAOMI NOTE 13 4G</v>
      </c>
      <c r="E1384" s="83">
        <f t="shared" ca="1" si="151"/>
        <v>2621.4</v>
      </c>
      <c r="F1384" s="82">
        <f t="shared" ca="1" si="152"/>
        <v>0</v>
      </c>
      <c r="G1384" s="83">
        <f t="shared" ca="1" si="153"/>
        <v>0</v>
      </c>
      <c r="O1384" s="85" t="s">
        <v>5546</v>
      </c>
      <c r="P1384" s="85" t="s">
        <v>5547</v>
      </c>
      <c r="Q1384" s="88">
        <v>2225.73</v>
      </c>
      <c r="R1384" s="85">
        <v>0</v>
      </c>
    </row>
    <row r="1385" spans="1:18" x14ac:dyDescent="0.3">
      <c r="A1385" s="82" t="str">
        <f t="shared" si="147"/>
        <v>TPU KIKIGO CRISTALINA COLOR</v>
      </c>
      <c r="B1385" s="82">
        <f t="shared" si="148"/>
        <v>36</v>
      </c>
      <c r="C1385" s="82" t="str">
        <f t="shared" ca="1" si="149"/>
        <v>46320</v>
      </c>
      <c r="D1385" s="82" t="str">
        <f t="shared" ca="1" si="150"/>
        <v>TPU KIKIGO CRISTALINA COLOR XIAOMI RM 13 4G</v>
      </c>
      <c r="E1385" s="83">
        <f t="shared" ca="1" si="151"/>
        <v>2621.4</v>
      </c>
      <c r="F1385" s="82">
        <f t="shared" ca="1" si="152"/>
        <v>0</v>
      </c>
      <c r="G1385" s="83">
        <f t="shared" ca="1" si="153"/>
        <v>0</v>
      </c>
      <c r="O1385" s="85" t="s">
        <v>5548</v>
      </c>
      <c r="P1385" s="85" t="s">
        <v>5549</v>
      </c>
      <c r="Q1385" s="88">
        <v>2862.73</v>
      </c>
      <c r="R1385" s="85">
        <v>0</v>
      </c>
    </row>
    <row r="1386" spans="1:18" x14ac:dyDescent="0.3">
      <c r="A1386" s="82" t="str">
        <f t="shared" si="147"/>
        <v>TPU KIKIGO CRISTALINA COLOR</v>
      </c>
      <c r="B1386" s="82">
        <f t="shared" si="148"/>
        <v>37</v>
      </c>
      <c r="C1386" s="82" t="str">
        <f t="shared" ca="1" si="149"/>
        <v>46321</v>
      </c>
      <c r="D1386" s="82" t="str">
        <f t="shared" ca="1" si="150"/>
        <v>TPU KIKIGO CRISTALINA COLOR XIAOMI RM 14C</v>
      </c>
      <c r="E1386" s="83">
        <f t="shared" ca="1" si="151"/>
        <v>2621.4</v>
      </c>
      <c r="F1386" s="82">
        <f t="shared" ca="1" si="152"/>
        <v>0</v>
      </c>
      <c r="G1386" s="83">
        <f t="shared" ca="1" si="153"/>
        <v>0</v>
      </c>
      <c r="O1386" s="85" t="s">
        <v>5550</v>
      </c>
      <c r="P1386" s="85" t="s">
        <v>5551</v>
      </c>
      <c r="Q1386" s="88">
        <v>2416.5300000000002</v>
      </c>
      <c r="R1386" s="85">
        <v>0</v>
      </c>
    </row>
    <row r="1387" spans="1:18" x14ac:dyDescent="0.3">
      <c r="A1387" s="82" t="str">
        <f t="shared" si="147"/>
        <v>TPU KIKIGO CRISTALINA COLOR</v>
      </c>
      <c r="B1387" s="82">
        <f t="shared" si="148"/>
        <v>38</v>
      </c>
      <c r="C1387" s="82" t="str">
        <f t="shared" ca="1" si="149"/>
        <v>46322</v>
      </c>
      <c r="D1387" s="82" t="str">
        <f t="shared" ca="1" si="150"/>
        <v>TPU KIKIGO CRISTALINA COLOR XIAOMI RM A3</v>
      </c>
      <c r="E1387" s="83">
        <f t="shared" ca="1" si="151"/>
        <v>2621.4</v>
      </c>
      <c r="F1387" s="82">
        <f t="shared" ca="1" si="152"/>
        <v>0</v>
      </c>
      <c r="G1387" s="83">
        <f t="shared" ca="1" si="153"/>
        <v>0</v>
      </c>
      <c r="O1387" s="85" t="s">
        <v>5552</v>
      </c>
      <c r="P1387" s="85" t="s">
        <v>5553</v>
      </c>
      <c r="Q1387" s="88">
        <v>5441.22</v>
      </c>
      <c r="R1387" s="85">
        <v>0</v>
      </c>
    </row>
    <row r="1388" spans="1:18" x14ac:dyDescent="0.3">
      <c r="A1388" s="82" t="str">
        <f t="shared" si="147"/>
        <v>TPU KIKIGO CRISTALINA COLOR</v>
      </c>
      <c r="B1388" s="82">
        <f t="shared" si="148"/>
        <v>39</v>
      </c>
      <c r="C1388" s="82" t="str">
        <f t="shared" ca="1" si="149"/>
        <v>46323</v>
      </c>
      <c r="D1388" s="82" t="str">
        <f t="shared" ca="1" si="150"/>
        <v>TPU KIKIGO CRISTALINA COLOR XIAOMI RM NOTE 13 PRO 4G</v>
      </c>
      <c r="E1388" s="83">
        <f t="shared" ca="1" si="151"/>
        <v>2621.4</v>
      </c>
      <c r="F1388" s="82">
        <f t="shared" ca="1" si="152"/>
        <v>0</v>
      </c>
      <c r="G1388" s="83">
        <f t="shared" ca="1" si="153"/>
        <v>0</v>
      </c>
      <c r="O1388" s="85" t="s">
        <v>5554</v>
      </c>
      <c r="P1388" s="85" t="s">
        <v>34562</v>
      </c>
      <c r="Q1388" s="88">
        <v>2862.42</v>
      </c>
      <c r="R1388" s="85">
        <v>0</v>
      </c>
    </row>
    <row r="1389" spans="1:18" x14ac:dyDescent="0.3">
      <c r="A1389" s="82" t="str">
        <f t="shared" si="147"/>
        <v>TPU KIKIGO CRISTALINA COLOR</v>
      </c>
      <c r="B1389" s="82">
        <f t="shared" si="148"/>
        <v>40</v>
      </c>
      <c r="C1389" s="82" t="str">
        <f t="shared" ca="1" si="149"/>
        <v>SUBTOTAL PAGINA</v>
      </c>
      <c r="D1389" s="82">
        <f t="shared" ca="1" si="150"/>
        <v>0</v>
      </c>
      <c r="E1389" s="83">
        <f t="shared" ca="1" si="151"/>
        <v>0</v>
      </c>
      <c r="F1389" s="82">
        <f t="shared" ca="1" si="152"/>
        <v>0</v>
      </c>
      <c r="G1389" s="83">
        <f t="shared" ca="1" si="153"/>
        <v>0</v>
      </c>
      <c r="O1389" s="85" t="s">
        <v>5555</v>
      </c>
      <c r="P1389" s="85" t="s">
        <v>5556</v>
      </c>
      <c r="Q1389" s="88">
        <v>14243.66</v>
      </c>
      <c r="R1389" s="85">
        <v>0</v>
      </c>
    </row>
    <row r="1390" spans="1:18" x14ac:dyDescent="0.3">
      <c r="A1390" s="82" t="str">
        <f t="shared" si="147"/>
        <v>TPU KIKIGO CRISTALINA COLOR</v>
      </c>
      <c r="B1390" s="82">
        <f t="shared" si="148"/>
        <v>41</v>
      </c>
      <c r="C1390" s="82">
        <f t="shared" ca="1" si="149"/>
        <v>0</v>
      </c>
      <c r="D1390" s="82">
        <f t="shared" ca="1" si="150"/>
        <v>0</v>
      </c>
      <c r="E1390" s="83">
        <f t="shared" ca="1" si="151"/>
        <v>0</v>
      </c>
      <c r="F1390" s="82">
        <f t="shared" ca="1" si="152"/>
        <v>0</v>
      </c>
      <c r="G1390" s="83">
        <f t="shared" ca="1" si="153"/>
        <v>0</v>
      </c>
      <c r="O1390" s="85" t="s">
        <v>5557</v>
      </c>
      <c r="P1390" s="85" t="s">
        <v>5558</v>
      </c>
      <c r="Q1390" s="88">
        <v>8003.25</v>
      </c>
      <c r="R1390" s="85">
        <v>0</v>
      </c>
    </row>
    <row r="1391" spans="1:18" x14ac:dyDescent="0.3">
      <c r="A1391" s="82" t="str">
        <f t="shared" si="147"/>
        <v>TPU KIKIGO CRISTALINA COLOR</v>
      </c>
      <c r="B1391" s="82">
        <f t="shared" si="148"/>
        <v>42</v>
      </c>
      <c r="C1391" s="82">
        <f t="shared" ca="1" si="149"/>
        <v>0</v>
      </c>
      <c r="D1391" s="82">
        <f t="shared" ca="1" si="150"/>
        <v>0</v>
      </c>
      <c r="E1391" s="83">
        <f t="shared" ca="1" si="151"/>
        <v>0</v>
      </c>
      <c r="F1391" s="82">
        <f t="shared" ca="1" si="152"/>
        <v>0</v>
      </c>
      <c r="G1391" s="83">
        <f t="shared" ca="1" si="153"/>
        <v>0</v>
      </c>
      <c r="O1391" s="85" t="s">
        <v>5559</v>
      </c>
      <c r="P1391" s="85" t="s">
        <v>5560</v>
      </c>
      <c r="Q1391" s="88">
        <v>2858.56</v>
      </c>
      <c r="R1391" s="85">
        <v>0</v>
      </c>
    </row>
    <row r="1392" spans="1:18" x14ac:dyDescent="0.3">
      <c r="A1392" s="82" t="str">
        <f t="shared" si="147"/>
        <v>TPU KIKIGO CRISTALINA COLOR</v>
      </c>
      <c r="B1392" s="82">
        <f t="shared" si="148"/>
        <v>43</v>
      </c>
      <c r="C1392" s="82">
        <f t="shared" ca="1" si="149"/>
        <v>0</v>
      </c>
      <c r="D1392" s="82">
        <f t="shared" ca="1" si="150"/>
        <v>0</v>
      </c>
      <c r="E1392" s="83">
        <f t="shared" ca="1" si="151"/>
        <v>0</v>
      </c>
      <c r="F1392" s="82">
        <f t="shared" ca="1" si="152"/>
        <v>0</v>
      </c>
      <c r="G1392" s="83">
        <f t="shared" ca="1" si="153"/>
        <v>0</v>
      </c>
      <c r="O1392" s="85" t="s">
        <v>5561</v>
      </c>
      <c r="P1392" s="85" t="s">
        <v>5562</v>
      </c>
      <c r="Q1392" s="88">
        <v>2862.73</v>
      </c>
      <c r="R1392" s="85">
        <v>0</v>
      </c>
    </row>
    <row r="1393" spans="1:18" x14ac:dyDescent="0.3">
      <c r="A1393" s="82" t="str">
        <f t="shared" si="147"/>
        <v>TPU KIKIGO CRISTALINA COLOR</v>
      </c>
      <c r="B1393" s="82">
        <f t="shared" si="148"/>
        <v>44</v>
      </c>
      <c r="C1393" s="82">
        <f t="shared" ca="1" si="149"/>
        <v>0</v>
      </c>
      <c r="D1393" s="82">
        <f t="shared" ca="1" si="150"/>
        <v>0</v>
      </c>
      <c r="E1393" s="83">
        <f t="shared" ca="1" si="151"/>
        <v>0</v>
      </c>
      <c r="F1393" s="82">
        <f t="shared" ca="1" si="152"/>
        <v>0</v>
      </c>
      <c r="G1393" s="83">
        <f t="shared" ca="1" si="153"/>
        <v>0</v>
      </c>
      <c r="O1393" s="85" t="s">
        <v>5563</v>
      </c>
      <c r="P1393" s="85" t="s">
        <v>5564</v>
      </c>
      <c r="Q1393" s="88">
        <v>2863.35</v>
      </c>
      <c r="R1393" s="85">
        <v>0</v>
      </c>
    </row>
    <row r="1394" spans="1:18" x14ac:dyDescent="0.3">
      <c r="A1394" s="82" t="str">
        <f t="shared" si="147"/>
        <v>TPU KIKIGO CRISTALINA COLOR</v>
      </c>
      <c r="B1394" s="82">
        <f t="shared" si="148"/>
        <v>45</v>
      </c>
      <c r="C1394" s="82">
        <f t="shared" ca="1" si="149"/>
        <v>0</v>
      </c>
      <c r="D1394" s="82">
        <f t="shared" ca="1" si="150"/>
        <v>0</v>
      </c>
      <c r="E1394" s="83">
        <f t="shared" ca="1" si="151"/>
        <v>0</v>
      </c>
      <c r="F1394" s="82">
        <f t="shared" ca="1" si="152"/>
        <v>0</v>
      </c>
      <c r="G1394" s="83">
        <f t="shared" ca="1" si="153"/>
        <v>0</v>
      </c>
      <c r="O1394" s="85" t="s">
        <v>5565</v>
      </c>
      <c r="P1394" s="85" t="s">
        <v>5566</v>
      </c>
      <c r="Q1394" s="88">
        <v>720.01</v>
      </c>
      <c r="R1394" s="85">
        <v>0</v>
      </c>
    </row>
    <row r="1395" spans="1:18" x14ac:dyDescent="0.3">
      <c r="A1395" s="82" t="str">
        <f t="shared" si="147"/>
        <v>TPU KIKIGO CRISTALINA COLOR</v>
      </c>
      <c r="B1395" s="82">
        <f t="shared" si="148"/>
        <v>46</v>
      </c>
      <c r="C1395" s="82">
        <f t="shared" ca="1" si="149"/>
        <v>0</v>
      </c>
      <c r="D1395" s="82">
        <f t="shared" ca="1" si="150"/>
        <v>0</v>
      </c>
      <c r="E1395" s="83">
        <f t="shared" ca="1" si="151"/>
        <v>0</v>
      </c>
      <c r="F1395" s="82">
        <f t="shared" ca="1" si="152"/>
        <v>0</v>
      </c>
      <c r="G1395" s="83">
        <f t="shared" ca="1" si="153"/>
        <v>0</v>
      </c>
      <c r="O1395" s="85" t="s">
        <v>5567</v>
      </c>
      <c r="P1395" s="85" t="s">
        <v>5568</v>
      </c>
      <c r="Q1395" s="88">
        <v>540</v>
      </c>
      <c r="R1395" s="85">
        <v>0</v>
      </c>
    </row>
    <row r="1396" spans="1:18" x14ac:dyDescent="0.3">
      <c r="A1396" s="82" t="str">
        <f t="shared" si="147"/>
        <v>TPU KIKIGO CRISTALINA COLOR</v>
      </c>
      <c r="B1396" s="82">
        <f t="shared" si="148"/>
        <v>47</v>
      </c>
      <c r="C1396" s="82">
        <f t="shared" ca="1" si="149"/>
        <v>0</v>
      </c>
      <c r="D1396" s="82">
        <f t="shared" ca="1" si="150"/>
        <v>0</v>
      </c>
      <c r="E1396" s="83">
        <f t="shared" ca="1" si="151"/>
        <v>0</v>
      </c>
      <c r="F1396" s="82">
        <f t="shared" ca="1" si="152"/>
        <v>0</v>
      </c>
      <c r="G1396" s="83">
        <f t="shared" ca="1" si="153"/>
        <v>0</v>
      </c>
      <c r="O1396" s="85" t="s">
        <v>5569</v>
      </c>
      <c r="P1396" s="85" t="s">
        <v>5570</v>
      </c>
      <c r="Q1396" s="88">
        <v>720.01</v>
      </c>
      <c r="R1396" s="85">
        <v>0</v>
      </c>
    </row>
    <row r="1397" spans="1:18" x14ac:dyDescent="0.3">
      <c r="A1397" s="82" t="str">
        <f t="shared" si="147"/>
        <v>TPU KIKIGO CRISTALINA COLOR</v>
      </c>
      <c r="B1397" s="82">
        <f t="shared" si="148"/>
        <v>48</v>
      </c>
      <c r="C1397" s="82">
        <f t="shared" ca="1" si="149"/>
        <v>0</v>
      </c>
      <c r="D1397" s="82">
        <f t="shared" ca="1" si="150"/>
        <v>0</v>
      </c>
      <c r="E1397" s="83">
        <f t="shared" ca="1" si="151"/>
        <v>0</v>
      </c>
      <c r="F1397" s="82">
        <f t="shared" ca="1" si="152"/>
        <v>0</v>
      </c>
      <c r="G1397" s="83">
        <f t="shared" ca="1" si="153"/>
        <v>0</v>
      </c>
      <c r="O1397" s="85" t="s">
        <v>5571</v>
      </c>
      <c r="P1397" s="85" t="s">
        <v>5572</v>
      </c>
      <c r="Q1397" s="88">
        <v>419.99</v>
      </c>
      <c r="R1397" s="85">
        <v>0</v>
      </c>
    </row>
    <row r="1398" spans="1:18" x14ac:dyDescent="0.3">
      <c r="A1398" s="82" t="str">
        <f t="shared" si="147"/>
        <v>TPU KIKIGO CRISTALINA COLOR</v>
      </c>
      <c r="B1398" s="82">
        <f t="shared" si="148"/>
        <v>49</v>
      </c>
      <c r="C1398" s="82">
        <f t="shared" ca="1" si="149"/>
        <v>0</v>
      </c>
      <c r="D1398" s="82">
        <f t="shared" ca="1" si="150"/>
        <v>0</v>
      </c>
      <c r="E1398" s="83">
        <f t="shared" ca="1" si="151"/>
        <v>0</v>
      </c>
      <c r="F1398" s="82">
        <f t="shared" ca="1" si="152"/>
        <v>0</v>
      </c>
      <c r="G1398" s="83">
        <f t="shared" ca="1" si="153"/>
        <v>0</v>
      </c>
      <c r="O1398" s="85" t="s">
        <v>5573</v>
      </c>
      <c r="P1398" s="85" t="s">
        <v>5574</v>
      </c>
      <c r="Q1398" s="88">
        <v>324.01</v>
      </c>
      <c r="R1398" s="85">
        <v>0</v>
      </c>
    </row>
    <row r="1399" spans="1:18" x14ac:dyDescent="0.3">
      <c r="A1399" s="82" t="str">
        <f t="shared" si="147"/>
        <v>TPU KIKIGO CRISTALINA COLOR</v>
      </c>
      <c r="B1399" s="82">
        <f t="shared" si="148"/>
        <v>50</v>
      </c>
      <c r="C1399" s="82">
        <f t="shared" ca="1" si="149"/>
        <v>0</v>
      </c>
      <c r="D1399" s="82">
        <f t="shared" ca="1" si="150"/>
        <v>0</v>
      </c>
      <c r="E1399" s="83">
        <f t="shared" ca="1" si="151"/>
        <v>0</v>
      </c>
      <c r="F1399" s="82">
        <f t="shared" ca="1" si="152"/>
        <v>0</v>
      </c>
      <c r="G1399" s="83">
        <f t="shared" ca="1" si="153"/>
        <v>0</v>
      </c>
      <c r="O1399" s="85" t="s">
        <v>5575</v>
      </c>
      <c r="P1399" s="85" t="s">
        <v>5576</v>
      </c>
      <c r="Q1399" s="88">
        <v>324.01</v>
      </c>
      <c r="R1399" s="85">
        <v>0</v>
      </c>
    </row>
    <row r="1400" spans="1:18" x14ac:dyDescent="0.3">
      <c r="A1400" s="82" t="str">
        <f t="shared" si="147"/>
        <v>TPU KIKIGO CRISTALINA COLOR</v>
      </c>
      <c r="B1400" s="82">
        <f t="shared" si="148"/>
        <v>51</v>
      </c>
      <c r="C1400" s="82">
        <f t="shared" ca="1" si="149"/>
        <v>0</v>
      </c>
      <c r="D1400" s="82">
        <f t="shared" ca="1" si="150"/>
        <v>0</v>
      </c>
      <c r="E1400" s="83">
        <f t="shared" ca="1" si="151"/>
        <v>0</v>
      </c>
      <c r="F1400" s="82">
        <f t="shared" ca="1" si="152"/>
        <v>0</v>
      </c>
      <c r="G1400" s="83">
        <f t="shared" ca="1" si="153"/>
        <v>0</v>
      </c>
      <c r="O1400" s="85" t="s">
        <v>5577</v>
      </c>
      <c r="P1400" s="85" t="s">
        <v>5578</v>
      </c>
      <c r="Q1400" s="88">
        <v>588.01</v>
      </c>
      <c r="R1400" s="85">
        <v>0</v>
      </c>
    </row>
    <row r="1401" spans="1:18" x14ac:dyDescent="0.3">
      <c r="A1401" s="82" t="str">
        <f t="shared" si="147"/>
        <v>TPU KIKIGO CRISTALINA COLOR</v>
      </c>
      <c r="B1401" s="82">
        <f t="shared" si="148"/>
        <v>52</v>
      </c>
      <c r="C1401" s="82">
        <f t="shared" ca="1" si="149"/>
        <v>0</v>
      </c>
      <c r="D1401" s="82">
        <f t="shared" ca="1" si="150"/>
        <v>0</v>
      </c>
      <c r="E1401" s="83">
        <f t="shared" ca="1" si="151"/>
        <v>0</v>
      </c>
      <c r="F1401" s="82">
        <f t="shared" ca="1" si="152"/>
        <v>0</v>
      </c>
      <c r="G1401" s="83">
        <f t="shared" ca="1" si="153"/>
        <v>0</v>
      </c>
      <c r="O1401" s="85" t="s">
        <v>5579</v>
      </c>
      <c r="P1401" s="85" t="s">
        <v>5580</v>
      </c>
      <c r="Q1401" s="88">
        <v>210</v>
      </c>
      <c r="R1401" s="85">
        <v>0</v>
      </c>
    </row>
    <row r="1402" spans="1:18" x14ac:dyDescent="0.3">
      <c r="A1402" s="82" t="str">
        <f t="shared" si="147"/>
        <v>TPU KIKIGO CRISTALINA COLOR</v>
      </c>
      <c r="B1402" s="82">
        <f t="shared" si="148"/>
        <v>53</v>
      </c>
      <c r="C1402" s="82">
        <f t="shared" ca="1" si="149"/>
        <v>0</v>
      </c>
      <c r="D1402" s="82">
        <f t="shared" ca="1" si="150"/>
        <v>0</v>
      </c>
      <c r="E1402" s="83">
        <f t="shared" ca="1" si="151"/>
        <v>0</v>
      </c>
      <c r="F1402" s="82">
        <f t="shared" ca="1" si="152"/>
        <v>0</v>
      </c>
      <c r="G1402" s="83">
        <f t="shared" ca="1" si="153"/>
        <v>0</v>
      </c>
      <c r="O1402" s="85" t="s">
        <v>5581</v>
      </c>
      <c r="P1402" s="85" t="s">
        <v>5582</v>
      </c>
      <c r="Q1402" s="88">
        <v>300</v>
      </c>
      <c r="R1402" s="85">
        <v>0</v>
      </c>
    </row>
    <row r="1403" spans="1:18" x14ac:dyDescent="0.3">
      <c r="A1403" s="82" t="str">
        <f t="shared" si="147"/>
        <v>TPU KIKIGO CRISTALINA COLOR</v>
      </c>
      <c r="B1403" s="82">
        <f t="shared" si="148"/>
        <v>54</v>
      </c>
      <c r="C1403" s="82">
        <f t="shared" ca="1" si="149"/>
        <v>0</v>
      </c>
      <c r="D1403" s="82">
        <f t="shared" ca="1" si="150"/>
        <v>0</v>
      </c>
      <c r="E1403" s="83">
        <f t="shared" ca="1" si="151"/>
        <v>0</v>
      </c>
      <c r="F1403" s="82">
        <f t="shared" ca="1" si="152"/>
        <v>0</v>
      </c>
      <c r="G1403" s="83">
        <f t="shared" ca="1" si="153"/>
        <v>0</v>
      </c>
      <c r="O1403" s="85" t="s">
        <v>5583</v>
      </c>
      <c r="P1403" s="85" t="s">
        <v>5584</v>
      </c>
      <c r="Q1403" s="88">
        <v>588.01</v>
      </c>
      <c r="R1403" s="85">
        <v>0</v>
      </c>
    </row>
    <row r="1404" spans="1:18" x14ac:dyDescent="0.3">
      <c r="A1404" s="82" t="str">
        <f t="shared" si="147"/>
        <v>TPU KIKIGO CRISTALINA COLOR</v>
      </c>
      <c r="B1404" s="82">
        <f t="shared" si="148"/>
        <v>55</v>
      </c>
      <c r="C1404" s="82">
        <f t="shared" ca="1" si="149"/>
        <v>0</v>
      </c>
      <c r="D1404" s="82">
        <f t="shared" ca="1" si="150"/>
        <v>0</v>
      </c>
      <c r="E1404" s="83">
        <f t="shared" ca="1" si="151"/>
        <v>0</v>
      </c>
      <c r="F1404" s="82">
        <f t="shared" ca="1" si="152"/>
        <v>0</v>
      </c>
      <c r="G1404" s="83">
        <f t="shared" ca="1" si="153"/>
        <v>0</v>
      </c>
      <c r="O1404" s="85" t="s">
        <v>5585</v>
      </c>
      <c r="P1404" s="85" t="s">
        <v>5586</v>
      </c>
      <c r="Q1404" s="88">
        <v>549.02</v>
      </c>
      <c r="R1404" s="85">
        <v>0</v>
      </c>
    </row>
    <row r="1405" spans="1:18" x14ac:dyDescent="0.3">
      <c r="A1405" s="82" t="str">
        <f t="shared" si="147"/>
        <v>TPU KIKIGO CRISTALINA COLOR</v>
      </c>
      <c r="B1405" s="82">
        <f t="shared" si="148"/>
        <v>56</v>
      </c>
      <c r="C1405" s="82">
        <f t="shared" ca="1" si="149"/>
        <v>0</v>
      </c>
      <c r="D1405" s="82">
        <f t="shared" ca="1" si="150"/>
        <v>0</v>
      </c>
      <c r="E1405" s="83">
        <f t="shared" ca="1" si="151"/>
        <v>0</v>
      </c>
      <c r="F1405" s="82">
        <f t="shared" ca="1" si="152"/>
        <v>0</v>
      </c>
      <c r="G1405" s="83">
        <f t="shared" ca="1" si="153"/>
        <v>0</v>
      </c>
      <c r="O1405" s="85" t="s">
        <v>5587</v>
      </c>
      <c r="P1405" s="85" t="s">
        <v>5588</v>
      </c>
      <c r="Q1405" s="88">
        <v>210</v>
      </c>
      <c r="R1405" s="85">
        <v>0</v>
      </c>
    </row>
    <row r="1406" spans="1:18" x14ac:dyDescent="0.3">
      <c r="A1406" s="82" t="str">
        <f t="shared" si="147"/>
        <v>TPU KIKIGO CRISTALINA COLOR</v>
      </c>
      <c r="B1406" s="82">
        <f t="shared" si="148"/>
        <v>57</v>
      </c>
      <c r="C1406" s="82">
        <f t="shared" ca="1" si="149"/>
        <v>0</v>
      </c>
      <c r="D1406" s="82">
        <f t="shared" ca="1" si="150"/>
        <v>0</v>
      </c>
      <c r="E1406" s="83">
        <f t="shared" ca="1" si="151"/>
        <v>0</v>
      </c>
      <c r="F1406" s="82">
        <f t="shared" ca="1" si="152"/>
        <v>0</v>
      </c>
      <c r="G1406" s="83">
        <f t="shared" ca="1" si="153"/>
        <v>0</v>
      </c>
      <c r="O1406" s="85" t="s">
        <v>5589</v>
      </c>
      <c r="P1406" s="85" t="s">
        <v>5590</v>
      </c>
      <c r="Q1406" s="88">
        <v>110</v>
      </c>
      <c r="R1406" s="85">
        <v>0</v>
      </c>
    </row>
    <row r="1407" spans="1:18" x14ac:dyDescent="0.3">
      <c r="A1407" s="82" t="str">
        <f t="shared" si="147"/>
        <v>TPU KIKIGO CRISTALINA COLOR</v>
      </c>
      <c r="B1407" s="82">
        <f t="shared" si="148"/>
        <v>58</v>
      </c>
      <c r="C1407" s="82">
        <f t="shared" ca="1" si="149"/>
        <v>0</v>
      </c>
      <c r="D1407" s="82">
        <f t="shared" ca="1" si="150"/>
        <v>0</v>
      </c>
      <c r="E1407" s="83">
        <f t="shared" ca="1" si="151"/>
        <v>0</v>
      </c>
      <c r="F1407" s="82">
        <f t="shared" ca="1" si="152"/>
        <v>0</v>
      </c>
      <c r="G1407" s="83">
        <f t="shared" ca="1" si="153"/>
        <v>0</v>
      </c>
      <c r="O1407" s="85" t="s">
        <v>5591</v>
      </c>
      <c r="P1407" s="85" t="s">
        <v>5592</v>
      </c>
      <c r="Q1407" s="88">
        <v>110</v>
      </c>
      <c r="R1407" s="85">
        <v>0</v>
      </c>
    </row>
    <row r="1408" spans="1:18" x14ac:dyDescent="0.3">
      <c r="A1408" s="82" t="str">
        <f t="shared" si="147"/>
        <v>TPU KIKIGO CRISTALINA COLOR</v>
      </c>
      <c r="B1408" s="82">
        <f t="shared" si="148"/>
        <v>59</v>
      </c>
      <c r="C1408" s="82">
        <f t="shared" ca="1" si="149"/>
        <v>0</v>
      </c>
      <c r="D1408" s="82">
        <f t="shared" ca="1" si="150"/>
        <v>0</v>
      </c>
      <c r="E1408" s="83">
        <f t="shared" ca="1" si="151"/>
        <v>0</v>
      </c>
      <c r="F1408" s="82">
        <f t="shared" ca="1" si="152"/>
        <v>0</v>
      </c>
      <c r="G1408" s="83">
        <f t="shared" ca="1" si="153"/>
        <v>0</v>
      </c>
      <c r="O1408" s="85" t="s">
        <v>5593</v>
      </c>
      <c r="P1408" s="85" t="s">
        <v>5594</v>
      </c>
      <c r="Q1408" s="88">
        <v>779.99</v>
      </c>
      <c r="R1408" s="85">
        <v>0</v>
      </c>
    </row>
    <row r="1409" spans="1:18" x14ac:dyDescent="0.3">
      <c r="A1409" s="82" t="str">
        <f t="shared" si="147"/>
        <v>TPU KIKIGO CRISTALINA COLOR</v>
      </c>
      <c r="B1409" s="82">
        <f t="shared" si="148"/>
        <v>60</v>
      </c>
      <c r="C1409" s="82">
        <f t="shared" ca="1" si="149"/>
        <v>0</v>
      </c>
      <c r="D1409" s="82">
        <f t="shared" ca="1" si="150"/>
        <v>0</v>
      </c>
      <c r="E1409" s="83">
        <f t="shared" ca="1" si="151"/>
        <v>0</v>
      </c>
      <c r="F1409" s="82">
        <f t="shared" ca="1" si="152"/>
        <v>0</v>
      </c>
      <c r="G1409" s="83">
        <f t="shared" ca="1" si="153"/>
        <v>0</v>
      </c>
      <c r="O1409" s="85" t="s">
        <v>5595</v>
      </c>
      <c r="P1409" s="85" t="s">
        <v>5596</v>
      </c>
      <c r="Q1409" s="88">
        <v>900.01</v>
      </c>
      <c r="R1409" s="85">
        <v>0</v>
      </c>
    </row>
    <row r="1410" spans="1:18" x14ac:dyDescent="0.3">
      <c r="A1410" s="82" t="str">
        <f t="shared" si="147"/>
        <v>TPU KIKIGO CRISTALINA COLOR</v>
      </c>
      <c r="B1410" s="82">
        <f t="shared" si="148"/>
        <v>61</v>
      </c>
      <c r="C1410" s="82">
        <f t="shared" ca="1" si="149"/>
        <v>0</v>
      </c>
      <c r="D1410" s="82">
        <f t="shared" ca="1" si="150"/>
        <v>0</v>
      </c>
      <c r="E1410" s="83">
        <f t="shared" ca="1" si="151"/>
        <v>0</v>
      </c>
      <c r="F1410" s="82">
        <f t="shared" ca="1" si="152"/>
        <v>0</v>
      </c>
      <c r="G1410" s="83">
        <f t="shared" ca="1" si="153"/>
        <v>0</v>
      </c>
      <c r="O1410" s="85" t="s">
        <v>5597</v>
      </c>
      <c r="P1410" s="85" t="s">
        <v>5598</v>
      </c>
      <c r="Q1410" s="88">
        <v>419.99</v>
      </c>
      <c r="R1410" s="85">
        <v>0</v>
      </c>
    </row>
    <row r="1411" spans="1:18" x14ac:dyDescent="0.3">
      <c r="A1411" s="82" t="str">
        <f t="shared" ref="A1411:A1474" si="154">IFERROR(INDEX($J$2:$J$100,INT((ROW(A1410)-1)/150)+1),"")</f>
        <v>TPU KIKIGO CRISTALINA COLOR</v>
      </c>
      <c r="B1411" s="82">
        <f t="shared" ref="B1411:B1474" si="155">IF($A1411="","",MOD(ROW(A1410)-1,150)+3)</f>
        <v>62</v>
      </c>
      <c r="C1411" s="82">
        <f t="shared" ref="C1411:C1474" ca="1" si="156">IF($A1411="","",IFERROR(INDIRECT("'"&amp;$A1411&amp;"'!A"&amp;$B1411),""))</f>
        <v>0</v>
      </c>
      <c r="D1411" s="82">
        <f t="shared" ref="D1411:D1474" ca="1" si="157">IF($A1411="","",IFERROR(INDIRECT("'"&amp;$A1411&amp;"'!B"&amp;$B1411),""))</f>
        <v>0</v>
      </c>
      <c r="E1411" s="83">
        <f t="shared" ref="E1411:E1474" ca="1" si="158">IF($A1411="","",IFERROR(INDIRECT("'"&amp;$A1411&amp;"'!D"&amp;$B1411),""))</f>
        <v>0</v>
      </c>
      <c r="F1411" s="82">
        <f t="shared" ref="F1411:F1474" ca="1" si="159">IF($A1411="","",IFERROR(INDIRECT("'"&amp;$A1411&amp;"'!E"&amp;$B1411),0))</f>
        <v>0</v>
      </c>
      <c r="G1411" s="83">
        <f t="shared" ref="G1411:G1474" ca="1" si="160">IF($A1411="","",IFERROR(INDIRECT("'"&amp;$A1411&amp;"'!F"&amp;$B1411),0))</f>
        <v>0</v>
      </c>
      <c r="O1411" s="85" t="s">
        <v>5599</v>
      </c>
      <c r="P1411" s="85" t="s">
        <v>5600</v>
      </c>
      <c r="Q1411" s="88">
        <v>264.99</v>
      </c>
      <c r="R1411" s="85">
        <v>0</v>
      </c>
    </row>
    <row r="1412" spans="1:18" x14ac:dyDescent="0.3">
      <c r="A1412" s="82" t="str">
        <f t="shared" si="154"/>
        <v>TPU KIKIGO CRISTALINA COLOR</v>
      </c>
      <c r="B1412" s="82">
        <f t="shared" si="155"/>
        <v>63</v>
      </c>
      <c r="C1412" s="82">
        <f t="shared" ca="1" si="156"/>
        <v>0</v>
      </c>
      <c r="D1412" s="82">
        <f t="shared" ca="1" si="157"/>
        <v>0</v>
      </c>
      <c r="E1412" s="83">
        <f t="shared" ca="1" si="158"/>
        <v>0</v>
      </c>
      <c r="F1412" s="82">
        <f t="shared" ca="1" si="159"/>
        <v>0</v>
      </c>
      <c r="G1412" s="83">
        <f t="shared" ca="1" si="160"/>
        <v>0</v>
      </c>
      <c r="O1412" s="85" t="s">
        <v>5601</v>
      </c>
      <c r="P1412" s="85" t="s">
        <v>5602</v>
      </c>
      <c r="Q1412" s="88">
        <v>499.99</v>
      </c>
      <c r="R1412" s="85">
        <v>0</v>
      </c>
    </row>
    <row r="1413" spans="1:18" x14ac:dyDescent="0.3">
      <c r="A1413" s="82" t="str">
        <f t="shared" si="154"/>
        <v>TPU KIKIGO CRISTALINA COLOR</v>
      </c>
      <c r="B1413" s="82">
        <f t="shared" si="155"/>
        <v>64</v>
      </c>
      <c r="C1413" s="82">
        <f t="shared" ca="1" si="156"/>
        <v>0</v>
      </c>
      <c r="D1413" s="82">
        <f t="shared" ca="1" si="157"/>
        <v>0</v>
      </c>
      <c r="E1413" s="83">
        <f t="shared" ca="1" si="158"/>
        <v>0</v>
      </c>
      <c r="F1413" s="82">
        <f t="shared" ca="1" si="159"/>
        <v>0</v>
      </c>
      <c r="G1413" s="83">
        <f t="shared" ca="1" si="160"/>
        <v>0</v>
      </c>
      <c r="O1413" s="85" t="s">
        <v>5603</v>
      </c>
      <c r="P1413" s="85" t="s">
        <v>5604</v>
      </c>
      <c r="Q1413" s="88">
        <v>335</v>
      </c>
      <c r="R1413" s="85">
        <v>0</v>
      </c>
    </row>
    <row r="1414" spans="1:18" x14ac:dyDescent="0.3">
      <c r="A1414" s="82" t="str">
        <f t="shared" si="154"/>
        <v>TPU KIKIGO CRISTALINA COLOR</v>
      </c>
      <c r="B1414" s="82">
        <f t="shared" si="155"/>
        <v>65</v>
      </c>
      <c r="C1414" s="82">
        <f t="shared" ca="1" si="156"/>
        <v>0</v>
      </c>
      <c r="D1414" s="82">
        <f t="shared" ca="1" si="157"/>
        <v>0</v>
      </c>
      <c r="E1414" s="83">
        <f t="shared" ca="1" si="158"/>
        <v>0</v>
      </c>
      <c r="F1414" s="82">
        <f t="shared" ca="1" si="159"/>
        <v>0</v>
      </c>
      <c r="G1414" s="83">
        <f t="shared" ca="1" si="160"/>
        <v>0</v>
      </c>
      <c r="O1414" s="85" t="s">
        <v>5605</v>
      </c>
      <c r="P1414" s="85" t="s">
        <v>5606</v>
      </c>
      <c r="Q1414" s="88">
        <v>3480</v>
      </c>
      <c r="R1414" s="85">
        <v>0</v>
      </c>
    </row>
    <row r="1415" spans="1:18" x14ac:dyDescent="0.3">
      <c r="A1415" s="82" t="str">
        <f t="shared" si="154"/>
        <v>TPU KIKIGO CRISTALINA COLOR</v>
      </c>
      <c r="B1415" s="82">
        <f t="shared" si="155"/>
        <v>66</v>
      </c>
      <c r="C1415" s="82">
        <f t="shared" ca="1" si="156"/>
        <v>0</v>
      </c>
      <c r="D1415" s="82">
        <f t="shared" ca="1" si="157"/>
        <v>0</v>
      </c>
      <c r="E1415" s="83">
        <f t="shared" ca="1" si="158"/>
        <v>0</v>
      </c>
      <c r="F1415" s="82">
        <f t="shared" ca="1" si="159"/>
        <v>0</v>
      </c>
      <c r="G1415" s="83">
        <f t="shared" ca="1" si="160"/>
        <v>0</v>
      </c>
      <c r="O1415" s="85" t="s">
        <v>5607</v>
      </c>
      <c r="P1415" s="85" t="s">
        <v>5608</v>
      </c>
      <c r="Q1415" s="88">
        <v>170</v>
      </c>
      <c r="R1415" s="85">
        <v>0</v>
      </c>
    </row>
    <row r="1416" spans="1:18" x14ac:dyDescent="0.3">
      <c r="A1416" s="82" t="str">
        <f t="shared" si="154"/>
        <v>TPU KIKIGO CRISTALINA COLOR</v>
      </c>
      <c r="B1416" s="82">
        <f t="shared" si="155"/>
        <v>67</v>
      </c>
      <c r="C1416" s="82">
        <f t="shared" ca="1" si="156"/>
        <v>0</v>
      </c>
      <c r="D1416" s="82">
        <f t="shared" ca="1" si="157"/>
        <v>0</v>
      </c>
      <c r="E1416" s="83">
        <f t="shared" ca="1" si="158"/>
        <v>0</v>
      </c>
      <c r="F1416" s="82">
        <f t="shared" ca="1" si="159"/>
        <v>0</v>
      </c>
      <c r="G1416" s="83">
        <f t="shared" ca="1" si="160"/>
        <v>0</v>
      </c>
      <c r="O1416" s="85" t="s">
        <v>5609</v>
      </c>
      <c r="P1416" s="85" t="s">
        <v>5610</v>
      </c>
      <c r="Q1416" s="88">
        <v>400.01</v>
      </c>
      <c r="R1416" s="85">
        <v>0</v>
      </c>
    </row>
    <row r="1417" spans="1:18" x14ac:dyDescent="0.3">
      <c r="A1417" s="82" t="str">
        <f t="shared" si="154"/>
        <v>TPU KIKIGO CRISTALINA COLOR</v>
      </c>
      <c r="B1417" s="82">
        <f t="shared" si="155"/>
        <v>68</v>
      </c>
      <c r="C1417" s="82">
        <f t="shared" ca="1" si="156"/>
        <v>0</v>
      </c>
      <c r="D1417" s="82">
        <f t="shared" ca="1" si="157"/>
        <v>0</v>
      </c>
      <c r="E1417" s="83">
        <f t="shared" ca="1" si="158"/>
        <v>0</v>
      </c>
      <c r="F1417" s="82">
        <f t="shared" ca="1" si="159"/>
        <v>0</v>
      </c>
      <c r="G1417" s="83">
        <f t="shared" ca="1" si="160"/>
        <v>0</v>
      </c>
      <c r="O1417" s="85" t="s">
        <v>5611</v>
      </c>
      <c r="P1417" s="85" t="s">
        <v>5612</v>
      </c>
      <c r="Q1417" s="88">
        <v>720.01</v>
      </c>
      <c r="R1417" s="85">
        <v>0</v>
      </c>
    </row>
    <row r="1418" spans="1:18" x14ac:dyDescent="0.3">
      <c r="A1418" s="82" t="str">
        <f t="shared" si="154"/>
        <v>TPU KIKIGO CRISTALINA COLOR</v>
      </c>
      <c r="B1418" s="82">
        <f t="shared" si="155"/>
        <v>69</v>
      </c>
      <c r="C1418" s="82">
        <f t="shared" ca="1" si="156"/>
        <v>0</v>
      </c>
      <c r="D1418" s="82">
        <f t="shared" ca="1" si="157"/>
        <v>0</v>
      </c>
      <c r="E1418" s="83">
        <f t="shared" ca="1" si="158"/>
        <v>0</v>
      </c>
      <c r="F1418" s="82">
        <f t="shared" ca="1" si="159"/>
        <v>0</v>
      </c>
      <c r="G1418" s="83">
        <f t="shared" ca="1" si="160"/>
        <v>0</v>
      </c>
      <c r="O1418" s="85" t="s">
        <v>5613</v>
      </c>
      <c r="P1418" s="85" t="s">
        <v>5614</v>
      </c>
      <c r="Q1418" s="88">
        <v>400.01</v>
      </c>
      <c r="R1418" s="85">
        <v>0</v>
      </c>
    </row>
    <row r="1419" spans="1:18" x14ac:dyDescent="0.3">
      <c r="A1419" s="82" t="str">
        <f t="shared" si="154"/>
        <v>TPU KIKIGO CRISTALINA COLOR</v>
      </c>
      <c r="B1419" s="82">
        <f t="shared" si="155"/>
        <v>70</v>
      </c>
      <c r="C1419" s="82">
        <f t="shared" ca="1" si="156"/>
        <v>0</v>
      </c>
      <c r="D1419" s="82">
        <f t="shared" ca="1" si="157"/>
        <v>0</v>
      </c>
      <c r="E1419" s="83">
        <f t="shared" ca="1" si="158"/>
        <v>0</v>
      </c>
      <c r="F1419" s="82">
        <f t="shared" ca="1" si="159"/>
        <v>0</v>
      </c>
      <c r="G1419" s="83">
        <f t="shared" ca="1" si="160"/>
        <v>0</v>
      </c>
      <c r="O1419" s="85" t="s">
        <v>5615</v>
      </c>
      <c r="P1419" s="85" t="s">
        <v>5616</v>
      </c>
      <c r="Q1419" s="88">
        <v>509.99</v>
      </c>
      <c r="R1419" s="85">
        <v>0</v>
      </c>
    </row>
    <row r="1420" spans="1:18" x14ac:dyDescent="0.3">
      <c r="A1420" s="82" t="str">
        <f t="shared" si="154"/>
        <v>TPU KIKIGO CRISTALINA COLOR</v>
      </c>
      <c r="B1420" s="82">
        <f t="shared" si="155"/>
        <v>71</v>
      </c>
      <c r="C1420" s="82">
        <f t="shared" ca="1" si="156"/>
        <v>0</v>
      </c>
      <c r="D1420" s="82">
        <f t="shared" ca="1" si="157"/>
        <v>0</v>
      </c>
      <c r="E1420" s="83">
        <f t="shared" ca="1" si="158"/>
        <v>0</v>
      </c>
      <c r="F1420" s="82">
        <f t="shared" ca="1" si="159"/>
        <v>0</v>
      </c>
      <c r="G1420" s="83">
        <f t="shared" ca="1" si="160"/>
        <v>0</v>
      </c>
      <c r="O1420" s="85" t="s">
        <v>5617</v>
      </c>
      <c r="P1420" s="85" t="s">
        <v>5618</v>
      </c>
      <c r="Q1420" s="88">
        <v>540</v>
      </c>
      <c r="R1420" s="85">
        <v>0</v>
      </c>
    </row>
    <row r="1421" spans="1:18" x14ac:dyDescent="0.3">
      <c r="A1421" s="82" t="str">
        <f t="shared" si="154"/>
        <v>TPU KIKIGO CRISTALINA COLOR</v>
      </c>
      <c r="B1421" s="82">
        <f t="shared" si="155"/>
        <v>72</v>
      </c>
      <c r="C1421" s="82">
        <f t="shared" ca="1" si="156"/>
        <v>0</v>
      </c>
      <c r="D1421" s="82">
        <f t="shared" ca="1" si="157"/>
        <v>0</v>
      </c>
      <c r="E1421" s="83">
        <f t="shared" ca="1" si="158"/>
        <v>0</v>
      </c>
      <c r="F1421" s="82">
        <f t="shared" ca="1" si="159"/>
        <v>0</v>
      </c>
      <c r="G1421" s="83">
        <f t="shared" ca="1" si="160"/>
        <v>0</v>
      </c>
      <c r="O1421" s="85" t="s">
        <v>5619</v>
      </c>
      <c r="P1421" s="85" t="s">
        <v>5620</v>
      </c>
      <c r="Q1421" s="88">
        <v>495</v>
      </c>
      <c r="R1421" s="85">
        <v>0</v>
      </c>
    </row>
    <row r="1422" spans="1:18" x14ac:dyDescent="0.3">
      <c r="A1422" s="82" t="str">
        <f t="shared" si="154"/>
        <v>TPU KIKIGO CRISTALINA COLOR</v>
      </c>
      <c r="B1422" s="82">
        <f t="shared" si="155"/>
        <v>73</v>
      </c>
      <c r="C1422" s="82">
        <f t="shared" ca="1" si="156"/>
        <v>0</v>
      </c>
      <c r="D1422" s="82">
        <f t="shared" ca="1" si="157"/>
        <v>0</v>
      </c>
      <c r="E1422" s="83">
        <f t="shared" ca="1" si="158"/>
        <v>0</v>
      </c>
      <c r="F1422" s="82">
        <f t="shared" ca="1" si="159"/>
        <v>0</v>
      </c>
      <c r="G1422" s="83">
        <f t="shared" ca="1" si="160"/>
        <v>0</v>
      </c>
      <c r="O1422" s="85" t="s">
        <v>5621</v>
      </c>
      <c r="P1422" s="85" t="s">
        <v>5622</v>
      </c>
      <c r="Q1422" s="88">
        <v>300</v>
      </c>
      <c r="R1422" s="85">
        <v>0</v>
      </c>
    </row>
    <row r="1423" spans="1:18" x14ac:dyDescent="0.3">
      <c r="A1423" s="82" t="str">
        <f t="shared" si="154"/>
        <v>TPU KIKIGO CRISTALINA COLOR</v>
      </c>
      <c r="B1423" s="82">
        <f t="shared" si="155"/>
        <v>74</v>
      </c>
      <c r="C1423" s="82">
        <f t="shared" ca="1" si="156"/>
        <v>0</v>
      </c>
      <c r="D1423" s="82">
        <f t="shared" ca="1" si="157"/>
        <v>0</v>
      </c>
      <c r="E1423" s="83">
        <f t="shared" ca="1" si="158"/>
        <v>0</v>
      </c>
      <c r="F1423" s="82">
        <f t="shared" ca="1" si="159"/>
        <v>0</v>
      </c>
      <c r="G1423" s="83">
        <f t="shared" ca="1" si="160"/>
        <v>0</v>
      </c>
      <c r="O1423" s="85" t="s">
        <v>5623</v>
      </c>
      <c r="P1423" s="85" t="s">
        <v>5624</v>
      </c>
      <c r="Q1423" s="88">
        <v>180</v>
      </c>
      <c r="R1423" s="85">
        <v>0</v>
      </c>
    </row>
    <row r="1424" spans="1:18" x14ac:dyDescent="0.3">
      <c r="A1424" s="82" t="str">
        <f t="shared" si="154"/>
        <v>TPU KIKIGO CRISTALINA COLOR</v>
      </c>
      <c r="B1424" s="82">
        <f t="shared" si="155"/>
        <v>75</v>
      </c>
      <c r="C1424" s="82">
        <f t="shared" ca="1" si="156"/>
        <v>0</v>
      </c>
      <c r="D1424" s="82">
        <f t="shared" ca="1" si="157"/>
        <v>0</v>
      </c>
      <c r="E1424" s="83">
        <f t="shared" ca="1" si="158"/>
        <v>0</v>
      </c>
      <c r="F1424" s="82">
        <f t="shared" ca="1" si="159"/>
        <v>0</v>
      </c>
      <c r="G1424" s="83">
        <f t="shared" ca="1" si="160"/>
        <v>0</v>
      </c>
      <c r="O1424" s="85" t="s">
        <v>5625</v>
      </c>
      <c r="P1424" s="85" t="s">
        <v>5626</v>
      </c>
      <c r="Q1424" s="88">
        <v>6921.6</v>
      </c>
      <c r="R1424" s="85">
        <v>0</v>
      </c>
    </row>
    <row r="1425" spans="1:18" x14ac:dyDescent="0.3">
      <c r="A1425" s="82" t="str">
        <f t="shared" si="154"/>
        <v>TPU KIKIGO CRISTALINA COLOR</v>
      </c>
      <c r="B1425" s="82">
        <f t="shared" si="155"/>
        <v>76</v>
      </c>
      <c r="C1425" s="82">
        <f t="shared" ca="1" si="156"/>
        <v>0</v>
      </c>
      <c r="D1425" s="82">
        <f t="shared" ca="1" si="157"/>
        <v>0</v>
      </c>
      <c r="E1425" s="83">
        <f t="shared" ca="1" si="158"/>
        <v>0</v>
      </c>
      <c r="F1425" s="82">
        <f t="shared" ca="1" si="159"/>
        <v>0</v>
      </c>
      <c r="G1425" s="83">
        <f t="shared" ca="1" si="160"/>
        <v>0</v>
      </c>
      <c r="O1425" s="85" t="s">
        <v>5627</v>
      </c>
      <c r="P1425" s="85" t="s">
        <v>5628</v>
      </c>
      <c r="Q1425" s="88">
        <v>5727.78</v>
      </c>
      <c r="R1425" s="85">
        <v>0</v>
      </c>
    </row>
    <row r="1426" spans="1:18" x14ac:dyDescent="0.3">
      <c r="A1426" s="82" t="str">
        <f t="shared" si="154"/>
        <v>TPU KIKIGO CRISTALINA COLOR</v>
      </c>
      <c r="B1426" s="82">
        <f t="shared" si="155"/>
        <v>77</v>
      </c>
      <c r="C1426" s="82">
        <f t="shared" ca="1" si="156"/>
        <v>0</v>
      </c>
      <c r="D1426" s="82">
        <f t="shared" ca="1" si="157"/>
        <v>0</v>
      </c>
      <c r="E1426" s="83">
        <f t="shared" ca="1" si="158"/>
        <v>0</v>
      </c>
      <c r="F1426" s="82">
        <f t="shared" ca="1" si="159"/>
        <v>0</v>
      </c>
      <c r="G1426" s="83">
        <f t="shared" ca="1" si="160"/>
        <v>0</v>
      </c>
      <c r="O1426" s="85" t="s">
        <v>5629</v>
      </c>
      <c r="P1426" s="85" t="s">
        <v>5630</v>
      </c>
      <c r="Q1426" s="88">
        <v>5557.67</v>
      </c>
      <c r="R1426" s="85">
        <v>0</v>
      </c>
    </row>
    <row r="1427" spans="1:18" x14ac:dyDescent="0.3">
      <c r="A1427" s="82" t="str">
        <f t="shared" si="154"/>
        <v>TPU KIKIGO CRISTALINA COLOR</v>
      </c>
      <c r="B1427" s="82">
        <f t="shared" si="155"/>
        <v>78</v>
      </c>
      <c r="C1427" s="82">
        <f t="shared" ca="1" si="156"/>
        <v>0</v>
      </c>
      <c r="D1427" s="82">
        <f t="shared" ca="1" si="157"/>
        <v>0</v>
      </c>
      <c r="E1427" s="83">
        <f t="shared" ca="1" si="158"/>
        <v>0</v>
      </c>
      <c r="F1427" s="82">
        <f t="shared" ca="1" si="159"/>
        <v>0</v>
      </c>
      <c r="G1427" s="83">
        <f t="shared" ca="1" si="160"/>
        <v>0</v>
      </c>
      <c r="O1427" s="85" t="s">
        <v>5631</v>
      </c>
      <c r="P1427" s="85" t="s">
        <v>5632</v>
      </c>
      <c r="Q1427" s="88">
        <v>1.21</v>
      </c>
      <c r="R1427" s="85">
        <v>0</v>
      </c>
    </row>
    <row r="1428" spans="1:18" x14ac:dyDescent="0.3">
      <c r="A1428" s="82" t="str">
        <f t="shared" si="154"/>
        <v>TPU KIKIGO CRISTALINA COLOR</v>
      </c>
      <c r="B1428" s="82">
        <f t="shared" si="155"/>
        <v>79</v>
      </c>
      <c r="C1428" s="82">
        <f t="shared" ca="1" si="156"/>
        <v>0</v>
      </c>
      <c r="D1428" s="82">
        <f t="shared" ca="1" si="157"/>
        <v>0</v>
      </c>
      <c r="E1428" s="83">
        <f t="shared" ca="1" si="158"/>
        <v>0</v>
      </c>
      <c r="F1428" s="82">
        <f t="shared" ca="1" si="159"/>
        <v>0</v>
      </c>
      <c r="G1428" s="83">
        <f t="shared" ca="1" si="160"/>
        <v>0</v>
      </c>
      <c r="O1428" s="85" t="s">
        <v>5633</v>
      </c>
      <c r="P1428" s="85" t="s">
        <v>5634</v>
      </c>
      <c r="Q1428" s="88">
        <v>3000</v>
      </c>
      <c r="R1428" s="85">
        <v>0</v>
      </c>
    </row>
    <row r="1429" spans="1:18" x14ac:dyDescent="0.3">
      <c r="A1429" s="82" t="str">
        <f t="shared" si="154"/>
        <v>TPU KIKIGO CRISTALINA COLOR</v>
      </c>
      <c r="B1429" s="82">
        <f t="shared" si="155"/>
        <v>80</v>
      </c>
      <c r="C1429" s="82">
        <f t="shared" ca="1" si="156"/>
        <v>0</v>
      </c>
      <c r="D1429" s="82">
        <f t="shared" ca="1" si="157"/>
        <v>0</v>
      </c>
      <c r="E1429" s="83">
        <f t="shared" ca="1" si="158"/>
        <v>0</v>
      </c>
      <c r="F1429" s="82">
        <f t="shared" ca="1" si="159"/>
        <v>0</v>
      </c>
      <c r="G1429" s="83">
        <f t="shared" ca="1" si="160"/>
        <v>0</v>
      </c>
      <c r="O1429" s="85" t="s">
        <v>5635</v>
      </c>
      <c r="P1429" s="85" t="s">
        <v>5636</v>
      </c>
      <c r="Q1429" s="88">
        <v>202.5</v>
      </c>
      <c r="R1429" s="85">
        <v>0</v>
      </c>
    </row>
    <row r="1430" spans="1:18" x14ac:dyDescent="0.3">
      <c r="A1430" s="82" t="str">
        <f t="shared" si="154"/>
        <v>TPU KIKIGO CRISTALINA COLOR</v>
      </c>
      <c r="B1430" s="82">
        <f t="shared" si="155"/>
        <v>81</v>
      </c>
      <c r="C1430" s="82">
        <f t="shared" ca="1" si="156"/>
        <v>0</v>
      </c>
      <c r="D1430" s="82">
        <f t="shared" ca="1" si="157"/>
        <v>0</v>
      </c>
      <c r="E1430" s="83">
        <f t="shared" ca="1" si="158"/>
        <v>0</v>
      </c>
      <c r="F1430" s="82">
        <f t="shared" ca="1" si="159"/>
        <v>0</v>
      </c>
      <c r="G1430" s="83">
        <f t="shared" ca="1" si="160"/>
        <v>0</v>
      </c>
      <c r="O1430" s="85" t="s">
        <v>5637</v>
      </c>
      <c r="P1430" s="85" t="s">
        <v>5638</v>
      </c>
      <c r="Q1430" s="88">
        <v>101.25</v>
      </c>
      <c r="R1430" s="85">
        <v>0</v>
      </c>
    </row>
    <row r="1431" spans="1:18" x14ac:dyDescent="0.3">
      <c r="A1431" s="82" t="str">
        <f t="shared" si="154"/>
        <v>TPU KIKIGO CRISTALINA COLOR</v>
      </c>
      <c r="B1431" s="82">
        <f t="shared" si="155"/>
        <v>82</v>
      </c>
      <c r="C1431" s="82">
        <f t="shared" ca="1" si="156"/>
        <v>0</v>
      </c>
      <c r="D1431" s="82">
        <f t="shared" ca="1" si="157"/>
        <v>0</v>
      </c>
      <c r="E1431" s="83">
        <f t="shared" ca="1" si="158"/>
        <v>0</v>
      </c>
      <c r="F1431" s="82">
        <f t="shared" ca="1" si="159"/>
        <v>0</v>
      </c>
      <c r="G1431" s="83">
        <f t="shared" ca="1" si="160"/>
        <v>0</v>
      </c>
      <c r="O1431" s="85" t="s">
        <v>5639</v>
      </c>
      <c r="P1431" s="85" t="s">
        <v>5640</v>
      </c>
      <c r="Q1431" s="88">
        <v>101.25</v>
      </c>
      <c r="R1431" s="85">
        <v>0</v>
      </c>
    </row>
    <row r="1432" spans="1:18" x14ac:dyDescent="0.3">
      <c r="A1432" s="82" t="str">
        <f t="shared" si="154"/>
        <v>TPU KIKIGO CRISTALINA COLOR</v>
      </c>
      <c r="B1432" s="82">
        <f t="shared" si="155"/>
        <v>83</v>
      </c>
      <c r="C1432" s="82">
        <f t="shared" ca="1" si="156"/>
        <v>0</v>
      </c>
      <c r="D1432" s="82">
        <f t="shared" ca="1" si="157"/>
        <v>0</v>
      </c>
      <c r="E1432" s="83">
        <f t="shared" ca="1" si="158"/>
        <v>0</v>
      </c>
      <c r="F1432" s="82">
        <f t="shared" ca="1" si="159"/>
        <v>0</v>
      </c>
      <c r="G1432" s="83">
        <f t="shared" ca="1" si="160"/>
        <v>0</v>
      </c>
      <c r="O1432" s="85" t="s">
        <v>5641</v>
      </c>
      <c r="P1432" s="85" t="s">
        <v>5642</v>
      </c>
      <c r="Q1432" s="88">
        <v>316.41000000000003</v>
      </c>
      <c r="R1432" s="85">
        <v>0</v>
      </c>
    </row>
    <row r="1433" spans="1:18" x14ac:dyDescent="0.3">
      <c r="A1433" s="82" t="str">
        <f t="shared" si="154"/>
        <v>TPU KIKIGO CRISTALINA COLOR</v>
      </c>
      <c r="B1433" s="82">
        <f t="shared" si="155"/>
        <v>84</v>
      </c>
      <c r="C1433" s="82">
        <f t="shared" ca="1" si="156"/>
        <v>0</v>
      </c>
      <c r="D1433" s="82">
        <f t="shared" ca="1" si="157"/>
        <v>0</v>
      </c>
      <c r="E1433" s="83">
        <f t="shared" ca="1" si="158"/>
        <v>0</v>
      </c>
      <c r="F1433" s="82">
        <f t="shared" ca="1" si="159"/>
        <v>0</v>
      </c>
      <c r="G1433" s="83">
        <f t="shared" ca="1" si="160"/>
        <v>0</v>
      </c>
      <c r="O1433" s="85" t="s">
        <v>5643</v>
      </c>
      <c r="P1433" s="85" t="s">
        <v>5644</v>
      </c>
      <c r="Q1433" s="88">
        <v>506.24</v>
      </c>
      <c r="R1433" s="85">
        <v>0</v>
      </c>
    </row>
    <row r="1434" spans="1:18" x14ac:dyDescent="0.3">
      <c r="A1434" s="82" t="str">
        <f t="shared" si="154"/>
        <v>TPU KIKIGO CRISTALINA COLOR</v>
      </c>
      <c r="B1434" s="82">
        <f t="shared" si="155"/>
        <v>85</v>
      </c>
      <c r="C1434" s="82">
        <f t="shared" ca="1" si="156"/>
        <v>0</v>
      </c>
      <c r="D1434" s="82">
        <f t="shared" ca="1" si="157"/>
        <v>0</v>
      </c>
      <c r="E1434" s="83">
        <f t="shared" ca="1" si="158"/>
        <v>0</v>
      </c>
      <c r="F1434" s="82">
        <f t="shared" ca="1" si="159"/>
        <v>0</v>
      </c>
      <c r="G1434" s="83">
        <f t="shared" ca="1" si="160"/>
        <v>0</v>
      </c>
      <c r="O1434" s="85" t="s">
        <v>5645</v>
      </c>
      <c r="P1434" s="85" t="s">
        <v>5646</v>
      </c>
      <c r="Q1434" s="88">
        <v>490</v>
      </c>
      <c r="R1434" s="85">
        <v>0</v>
      </c>
    </row>
    <row r="1435" spans="1:18" x14ac:dyDescent="0.3">
      <c r="A1435" s="82" t="str">
        <f t="shared" si="154"/>
        <v>TPU KIKIGO CRISTALINA COLOR</v>
      </c>
      <c r="B1435" s="82">
        <f t="shared" si="155"/>
        <v>86</v>
      </c>
      <c r="C1435" s="82">
        <f t="shared" ca="1" si="156"/>
        <v>0</v>
      </c>
      <c r="D1435" s="82">
        <f t="shared" ca="1" si="157"/>
        <v>0</v>
      </c>
      <c r="E1435" s="83">
        <f t="shared" ca="1" si="158"/>
        <v>0</v>
      </c>
      <c r="F1435" s="82">
        <f t="shared" ca="1" si="159"/>
        <v>0</v>
      </c>
      <c r="G1435" s="83">
        <f t="shared" ca="1" si="160"/>
        <v>0</v>
      </c>
      <c r="O1435" s="85" t="s">
        <v>5647</v>
      </c>
      <c r="P1435" s="85" t="s">
        <v>5648</v>
      </c>
      <c r="Q1435" s="88">
        <v>51315</v>
      </c>
      <c r="R1435" s="85">
        <v>2</v>
      </c>
    </row>
    <row r="1436" spans="1:18" x14ac:dyDescent="0.3">
      <c r="A1436" s="82" t="str">
        <f t="shared" si="154"/>
        <v>TPU KIKIGO CRISTALINA COLOR</v>
      </c>
      <c r="B1436" s="82">
        <f t="shared" si="155"/>
        <v>87</v>
      </c>
      <c r="C1436" s="82">
        <f t="shared" ca="1" si="156"/>
        <v>0</v>
      </c>
      <c r="D1436" s="82">
        <f t="shared" ca="1" si="157"/>
        <v>0</v>
      </c>
      <c r="E1436" s="83">
        <f t="shared" ca="1" si="158"/>
        <v>0</v>
      </c>
      <c r="F1436" s="82">
        <f t="shared" ca="1" si="159"/>
        <v>0</v>
      </c>
      <c r="G1436" s="83">
        <f t="shared" ca="1" si="160"/>
        <v>0</v>
      </c>
      <c r="O1436" s="85" t="s">
        <v>5649</v>
      </c>
      <c r="P1436" s="85" t="s">
        <v>5650</v>
      </c>
      <c r="Q1436" s="88">
        <v>1098.99</v>
      </c>
      <c r="R1436" s="85">
        <v>0</v>
      </c>
    </row>
    <row r="1437" spans="1:18" x14ac:dyDescent="0.3">
      <c r="A1437" s="82" t="str">
        <f t="shared" si="154"/>
        <v>TPU KIKIGO CRISTALINA COLOR</v>
      </c>
      <c r="B1437" s="82">
        <f t="shared" si="155"/>
        <v>88</v>
      </c>
      <c r="C1437" s="82">
        <f t="shared" ca="1" si="156"/>
        <v>0</v>
      </c>
      <c r="D1437" s="82">
        <f t="shared" ca="1" si="157"/>
        <v>0</v>
      </c>
      <c r="E1437" s="83">
        <f t="shared" ca="1" si="158"/>
        <v>0</v>
      </c>
      <c r="F1437" s="82">
        <f t="shared" ca="1" si="159"/>
        <v>0</v>
      </c>
      <c r="G1437" s="83">
        <f t="shared" ca="1" si="160"/>
        <v>0</v>
      </c>
      <c r="O1437" s="85" t="s">
        <v>5651</v>
      </c>
      <c r="P1437" s="85" t="s">
        <v>5652</v>
      </c>
      <c r="Q1437" s="88">
        <v>316.41000000000003</v>
      </c>
      <c r="R1437" s="85">
        <v>0</v>
      </c>
    </row>
    <row r="1438" spans="1:18" x14ac:dyDescent="0.3">
      <c r="A1438" s="82" t="str">
        <f t="shared" si="154"/>
        <v>TPU KIKIGO CRISTALINA COLOR</v>
      </c>
      <c r="B1438" s="82">
        <f t="shared" si="155"/>
        <v>89</v>
      </c>
      <c r="C1438" s="82">
        <f t="shared" ca="1" si="156"/>
        <v>0</v>
      </c>
      <c r="D1438" s="82">
        <f t="shared" ca="1" si="157"/>
        <v>0</v>
      </c>
      <c r="E1438" s="83">
        <f t="shared" ca="1" si="158"/>
        <v>0</v>
      </c>
      <c r="F1438" s="82">
        <f t="shared" ca="1" si="159"/>
        <v>0</v>
      </c>
      <c r="G1438" s="83">
        <f t="shared" ca="1" si="160"/>
        <v>0</v>
      </c>
      <c r="O1438" s="85" t="s">
        <v>5653</v>
      </c>
      <c r="P1438" s="85" t="s">
        <v>5654</v>
      </c>
      <c r="Q1438" s="88">
        <v>139.99</v>
      </c>
      <c r="R1438" s="85">
        <v>0</v>
      </c>
    </row>
    <row r="1439" spans="1:18" x14ac:dyDescent="0.3">
      <c r="A1439" s="82" t="str">
        <f t="shared" si="154"/>
        <v>TPU KIKIGO CRISTALINA COLOR</v>
      </c>
      <c r="B1439" s="82">
        <f t="shared" si="155"/>
        <v>90</v>
      </c>
      <c r="C1439" s="82">
        <f t="shared" ca="1" si="156"/>
        <v>0</v>
      </c>
      <c r="D1439" s="82">
        <f t="shared" ca="1" si="157"/>
        <v>0</v>
      </c>
      <c r="E1439" s="83">
        <f t="shared" ca="1" si="158"/>
        <v>0</v>
      </c>
      <c r="F1439" s="82">
        <f t="shared" ca="1" si="159"/>
        <v>0</v>
      </c>
      <c r="G1439" s="83">
        <f t="shared" ca="1" si="160"/>
        <v>0</v>
      </c>
      <c r="O1439" s="85" t="s">
        <v>5655</v>
      </c>
      <c r="P1439" s="85" t="s">
        <v>5656</v>
      </c>
      <c r="Q1439" s="88">
        <v>139.99</v>
      </c>
      <c r="R1439" s="85">
        <v>0</v>
      </c>
    </row>
    <row r="1440" spans="1:18" x14ac:dyDescent="0.3">
      <c r="A1440" s="82" t="str">
        <f t="shared" si="154"/>
        <v>TPU KIKIGO CRISTALINA COLOR</v>
      </c>
      <c r="B1440" s="82">
        <f t="shared" si="155"/>
        <v>91</v>
      </c>
      <c r="C1440" s="82">
        <f t="shared" ca="1" si="156"/>
        <v>0</v>
      </c>
      <c r="D1440" s="82">
        <f t="shared" ca="1" si="157"/>
        <v>0</v>
      </c>
      <c r="E1440" s="83">
        <f t="shared" ca="1" si="158"/>
        <v>0</v>
      </c>
      <c r="F1440" s="82">
        <f t="shared" ca="1" si="159"/>
        <v>0</v>
      </c>
      <c r="G1440" s="83">
        <f t="shared" ca="1" si="160"/>
        <v>0</v>
      </c>
      <c r="O1440" s="85" t="s">
        <v>5657</v>
      </c>
      <c r="P1440" s="85" t="s">
        <v>5658</v>
      </c>
      <c r="Q1440" s="88">
        <v>599</v>
      </c>
      <c r="R1440" s="85">
        <v>0</v>
      </c>
    </row>
    <row r="1441" spans="1:18" x14ac:dyDescent="0.3">
      <c r="A1441" s="82" t="str">
        <f t="shared" si="154"/>
        <v>TPU KIKIGO CRISTALINA COLOR</v>
      </c>
      <c r="B1441" s="82">
        <f t="shared" si="155"/>
        <v>92</v>
      </c>
      <c r="C1441" s="82">
        <f t="shared" ca="1" si="156"/>
        <v>0</v>
      </c>
      <c r="D1441" s="82">
        <f t="shared" ca="1" si="157"/>
        <v>0</v>
      </c>
      <c r="E1441" s="83">
        <f t="shared" ca="1" si="158"/>
        <v>0</v>
      </c>
      <c r="F1441" s="82">
        <f t="shared" ca="1" si="159"/>
        <v>0</v>
      </c>
      <c r="G1441" s="83">
        <f t="shared" ca="1" si="160"/>
        <v>0</v>
      </c>
      <c r="O1441" s="85" t="s">
        <v>5659</v>
      </c>
      <c r="P1441" s="85" t="s">
        <v>5660</v>
      </c>
      <c r="Q1441" s="88">
        <v>190.8</v>
      </c>
      <c r="R1441" s="85">
        <v>0</v>
      </c>
    </row>
    <row r="1442" spans="1:18" x14ac:dyDescent="0.3">
      <c r="A1442" s="82" t="str">
        <f t="shared" si="154"/>
        <v>TPU KIKIGO CRISTALINA COLOR</v>
      </c>
      <c r="B1442" s="82">
        <f t="shared" si="155"/>
        <v>93</v>
      </c>
      <c r="C1442" s="82">
        <f t="shared" ca="1" si="156"/>
        <v>0</v>
      </c>
      <c r="D1442" s="82">
        <f t="shared" ca="1" si="157"/>
        <v>0</v>
      </c>
      <c r="E1442" s="83">
        <f t="shared" ca="1" si="158"/>
        <v>0</v>
      </c>
      <c r="F1442" s="82">
        <f t="shared" ca="1" si="159"/>
        <v>0</v>
      </c>
      <c r="G1442" s="83">
        <f t="shared" ca="1" si="160"/>
        <v>0</v>
      </c>
      <c r="O1442" s="85" t="s">
        <v>5661</v>
      </c>
      <c r="P1442" s="85" t="s">
        <v>5662</v>
      </c>
      <c r="Q1442" s="88">
        <v>699</v>
      </c>
      <c r="R1442" s="85">
        <v>0</v>
      </c>
    </row>
    <row r="1443" spans="1:18" x14ac:dyDescent="0.3">
      <c r="A1443" s="82" t="str">
        <f t="shared" si="154"/>
        <v>TPU KIKIGO CRISTALINA COLOR</v>
      </c>
      <c r="B1443" s="82">
        <f t="shared" si="155"/>
        <v>94</v>
      </c>
      <c r="C1443" s="82">
        <f t="shared" ca="1" si="156"/>
        <v>0</v>
      </c>
      <c r="D1443" s="82">
        <f t="shared" ca="1" si="157"/>
        <v>0</v>
      </c>
      <c r="E1443" s="83">
        <f t="shared" ca="1" si="158"/>
        <v>0</v>
      </c>
      <c r="F1443" s="82">
        <f t="shared" ca="1" si="159"/>
        <v>0</v>
      </c>
      <c r="G1443" s="83">
        <f t="shared" ca="1" si="160"/>
        <v>0</v>
      </c>
      <c r="O1443" s="85" t="s">
        <v>5663</v>
      </c>
      <c r="P1443" s="85" t="s">
        <v>5664</v>
      </c>
      <c r="Q1443" s="88">
        <v>190.8</v>
      </c>
      <c r="R1443" s="85">
        <v>0</v>
      </c>
    </row>
    <row r="1444" spans="1:18" x14ac:dyDescent="0.3">
      <c r="A1444" s="82" t="str">
        <f t="shared" si="154"/>
        <v>TPU KIKIGO CRISTALINA COLOR</v>
      </c>
      <c r="B1444" s="82">
        <f t="shared" si="155"/>
        <v>95</v>
      </c>
      <c r="C1444" s="82">
        <f t="shared" ca="1" si="156"/>
        <v>0</v>
      </c>
      <c r="D1444" s="82">
        <f t="shared" ca="1" si="157"/>
        <v>0</v>
      </c>
      <c r="E1444" s="83">
        <f t="shared" ca="1" si="158"/>
        <v>0</v>
      </c>
      <c r="F1444" s="82">
        <f t="shared" ca="1" si="159"/>
        <v>0</v>
      </c>
      <c r="G1444" s="83">
        <f t="shared" ca="1" si="160"/>
        <v>0</v>
      </c>
      <c r="O1444" s="85" t="s">
        <v>5665</v>
      </c>
      <c r="P1444" s="85" t="s">
        <v>5666</v>
      </c>
      <c r="Q1444" s="88">
        <v>190.8</v>
      </c>
      <c r="R1444" s="85">
        <v>0</v>
      </c>
    </row>
    <row r="1445" spans="1:18" x14ac:dyDescent="0.3">
      <c r="A1445" s="82" t="str">
        <f t="shared" si="154"/>
        <v>TPU KIKIGO CRISTALINA COLOR</v>
      </c>
      <c r="B1445" s="82">
        <f t="shared" si="155"/>
        <v>96</v>
      </c>
      <c r="C1445" s="82">
        <f t="shared" ca="1" si="156"/>
        <v>0</v>
      </c>
      <c r="D1445" s="82">
        <f t="shared" ca="1" si="157"/>
        <v>0</v>
      </c>
      <c r="E1445" s="83">
        <f t="shared" ca="1" si="158"/>
        <v>0</v>
      </c>
      <c r="F1445" s="82">
        <f t="shared" ca="1" si="159"/>
        <v>0</v>
      </c>
      <c r="G1445" s="83">
        <f t="shared" ca="1" si="160"/>
        <v>0</v>
      </c>
      <c r="O1445" s="85" t="s">
        <v>5667</v>
      </c>
      <c r="P1445" s="85" t="s">
        <v>5668</v>
      </c>
      <c r="Q1445" s="88">
        <v>190.8</v>
      </c>
      <c r="R1445" s="85">
        <v>0</v>
      </c>
    </row>
    <row r="1446" spans="1:18" x14ac:dyDescent="0.3">
      <c r="A1446" s="82" t="str">
        <f t="shared" si="154"/>
        <v>TPU KIKIGO CRISTALINA COLOR</v>
      </c>
      <c r="B1446" s="82">
        <f t="shared" si="155"/>
        <v>97</v>
      </c>
      <c r="C1446" s="82">
        <f t="shared" ca="1" si="156"/>
        <v>0</v>
      </c>
      <c r="D1446" s="82">
        <f t="shared" ca="1" si="157"/>
        <v>0</v>
      </c>
      <c r="E1446" s="83">
        <f t="shared" ca="1" si="158"/>
        <v>0</v>
      </c>
      <c r="F1446" s="82">
        <f t="shared" ca="1" si="159"/>
        <v>0</v>
      </c>
      <c r="G1446" s="83">
        <f t="shared" ca="1" si="160"/>
        <v>0</v>
      </c>
      <c r="O1446" s="85" t="s">
        <v>5669</v>
      </c>
      <c r="P1446" s="85" t="s">
        <v>5670</v>
      </c>
      <c r="Q1446" s="88">
        <v>190.79</v>
      </c>
      <c r="R1446" s="85">
        <v>0</v>
      </c>
    </row>
    <row r="1447" spans="1:18" x14ac:dyDescent="0.3">
      <c r="A1447" s="82" t="str">
        <f t="shared" si="154"/>
        <v>TPU KIKIGO CRISTALINA COLOR</v>
      </c>
      <c r="B1447" s="82">
        <f t="shared" si="155"/>
        <v>98</v>
      </c>
      <c r="C1447" s="82">
        <f t="shared" ca="1" si="156"/>
        <v>0</v>
      </c>
      <c r="D1447" s="82">
        <f t="shared" ca="1" si="157"/>
        <v>0</v>
      </c>
      <c r="E1447" s="83">
        <f t="shared" ca="1" si="158"/>
        <v>0</v>
      </c>
      <c r="F1447" s="82">
        <f t="shared" ca="1" si="159"/>
        <v>0</v>
      </c>
      <c r="G1447" s="83">
        <f t="shared" ca="1" si="160"/>
        <v>0</v>
      </c>
      <c r="O1447" s="85" t="s">
        <v>5671</v>
      </c>
      <c r="P1447" s="85" t="s">
        <v>5672</v>
      </c>
      <c r="Q1447" s="88">
        <v>190.79</v>
      </c>
      <c r="R1447" s="85">
        <v>0</v>
      </c>
    </row>
    <row r="1448" spans="1:18" x14ac:dyDescent="0.3">
      <c r="A1448" s="82" t="str">
        <f t="shared" si="154"/>
        <v>TPU KIKIGO CRISTALINA COLOR</v>
      </c>
      <c r="B1448" s="82">
        <f t="shared" si="155"/>
        <v>99</v>
      </c>
      <c r="C1448" s="82">
        <f t="shared" ca="1" si="156"/>
        <v>0</v>
      </c>
      <c r="D1448" s="82">
        <f t="shared" ca="1" si="157"/>
        <v>0</v>
      </c>
      <c r="E1448" s="83">
        <f t="shared" ca="1" si="158"/>
        <v>0</v>
      </c>
      <c r="F1448" s="82">
        <f t="shared" ca="1" si="159"/>
        <v>0</v>
      </c>
      <c r="G1448" s="83">
        <f t="shared" ca="1" si="160"/>
        <v>0</v>
      </c>
      <c r="O1448" s="85" t="s">
        <v>5673</v>
      </c>
      <c r="P1448" s="85" t="s">
        <v>5674</v>
      </c>
      <c r="Q1448" s="88">
        <v>190.79</v>
      </c>
      <c r="R1448" s="85">
        <v>0</v>
      </c>
    </row>
    <row r="1449" spans="1:18" x14ac:dyDescent="0.3">
      <c r="A1449" s="82" t="str">
        <f t="shared" si="154"/>
        <v>TPU KIKIGO CRISTALINA COLOR</v>
      </c>
      <c r="B1449" s="82">
        <f t="shared" si="155"/>
        <v>100</v>
      </c>
      <c r="C1449" s="82">
        <f t="shared" ca="1" si="156"/>
        <v>0</v>
      </c>
      <c r="D1449" s="82">
        <f t="shared" ca="1" si="157"/>
        <v>0</v>
      </c>
      <c r="E1449" s="83">
        <f t="shared" ca="1" si="158"/>
        <v>0</v>
      </c>
      <c r="F1449" s="82">
        <f t="shared" ca="1" si="159"/>
        <v>0</v>
      </c>
      <c r="G1449" s="83">
        <f t="shared" ca="1" si="160"/>
        <v>0</v>
      </c>
      <c r="O1449" s="85" t="s">
        <v>5675</v>
      </c>
      <c r="P1449" s="85" t="s">
        <v>5676</v>
      </c>
      <c r="Q1449" s="88">
        <v>480</v>
      </c>
      <c r="R1449" s="85">
        <v>0</v>
      </c>
    </row>
    <row r="1450" spans="1:18" x14ac:dyDescent="0.3">
      <c r="A1450" s="82" t="str">
        <f t="shared" si="154"/>
        <v>TPU KIKIGO CRISTALINA COLOR</v>
      </c>
      <c r="B1450" s="82">
        <f t="shared" si="155"/>
        <v>101</v>
      </c>
      <c r="C1450" s="82">
        <f t="shared" ca="1" si="156"/>
        <v>0</v>
      </c>
      <c r="D1450" s="82">
        <f t="shared" ca="1" si="157"/>
        <v>0</v>
      </c>
      <c r="E1450" s="83">
        <f t="shared" ca="1" si="158"/>
        <v>0</v>
      </c>
      <c r="F1450" s="82">
        <f t="shared" ca="1" si="159"/>
        <v>0</v>
      </c>
      <c r="G1450" s="83">
        <f t="shared" ca="1" si="160"/>
        <v>0</v>
      </c>
      <c r="O1450" s="85" t="s">
        <v>5677</v>
      </c>
      <c r="P1450" s="85" t="s">
        <v>5678</v>
      </c>
      <c r="Q1450" s="88">
        <v>216.01</v>
      </c>
      <c r="R1450" s="85">
        <v>0</v>
      </c>
    </row>
    <row r="1451" spans="1:18" x14ac:dyDescent="0.3">
      <c r="A1451" s="82" t="str">
        <f t="shared" si="154"/>
        <v>TPU KIKIGO CRISTALINA COLOR</v>
      </c>
      <c r="B1451" s="82">
        <f t="shared" si="155"/>
        <v>102</v>
      </c>
      <c r="C1451" s="82">
        <f t="shared" ca="1" si="156"/>
        <v>0</v>
      </c>
      <c r="D1451" s="82">
        <f t="shared" ca="1" si="157"/>
        <v>0</v>
      </c>
      <c r="E1451" s="83">
        <f t="shared" ca="1" si="158"/>
        <v>0</v>
      </c>
      <c r="F1451" s="82">
        <f t="shared" ca="1" si="159"/>
        <v>0</v>
      </c>
      <c r="G1451" s="83">
        <f t="shared" ca="1" si="160"/>
        <v>0</v>
      </c>
      <c r="O1451" s="85" t="s">
        <v>5679</v>
      </c>
      <c r="P1451" s="85" t="s">
        <v>5680</v>
      </c>
      <c r="Q1451" s="88">
        <v>9029.25</v>
      </c>
      <c r="R1451" s="85">
        <v>-1</v>
      </c>
    </row>
    <row r="1452" spans="1:18" x14ac:dyDescent="0.3">
      <c r="A1452" s="82" t="str">
        <f t="shared" si="154"/>
        <v>TPU KIKIGO CRISTALINA COLOR</v>
      </c>
      <c r="B1452" s="82">
        <f t="shared" si="155"/>
        <v>103</v>
      </c>
      <c r="C1452" s="82">
        <f t="shared" ca="1" si="156"/>
        <v>0</v>
      </c>
      <c r="D1452" s="82">
        <f t="shared" ca="1" si="157"/>
        <v>0</v>
      </c>
      <c r="E1452" s="83">
        <f t="shared" ca="1" si="158"/>
        <v>0</v>
      </c>
      <c r="F1452" s="82">
        <f t="shared" ca="1" si="159"/>
        <v>0</v>
      </c>
      <c r="G1452" s="83">
        <f t="shared" ca="1" si="160"/>
        <v>0</v>
      </c>
      <c r="O1452" s="85" t="s">
        <v>5681</v>
      </c>
      <c r="P1452" s="85" t="s">
        <v>5682</v>
      </c>
      <c r="Q1452" s="88">
        <v>7285.2</v>
      </c>
      <c r="R1452" s="85">
        <v>-17</v>
      </c>
    </row>
    <row r="1453" spans="1:18" x14ac:dyDescent="0.3">
      <c r="A1453" s="82" t="str">
        <f t="shared" si="154"/>
        <v>TPU KIKIGO CRISTALINA COLOR</v>
      </c>
      <c r="B1453" s="82">
        <f t="shared" si="155"/>
        <v>104</v>
      </c>
      <c r="C1453" s="82">
        <f t="shared" ca="1" si="156"/>
        <v>0</v>
      </c>
      <c r="D1453" s="82">
        <f t="shared" ca="1" si="157"/>
        <v>0</v>
      </c>
      <c r="E1453" s="83">
        <f t="shared" ca="1" si="158"/>
        <v>0</v>
      </c>
      <c r="F1453" s="82">
        <f t="shared" ca="1" si="159"/>
        <v>0</v>
      </c>
      <c r="G1453" s="83">
        <f t="shared" ca="1" si="160"/>
        <v>0</v>
      </c>
      <c r="O1453" s="85" t="s">
        <v>5683</v>
      </c>
      <c r="P1453" s="85" t="s">
        <v>5684</v>
      </c>
      <c r="Q1453" s="88">
        <v>360.01</v>
      </c>
      <c r="R1453" s="85">
        <v>0</v>
      </c>
    </row>
    <row r="1454" spans="1:18" x14ac:dyDescent="0.3">
      <c r="A1454" s="82" t="str">
        <f t="shared" si="154"/>
        <v>TPU KIKIGO CRISTALINA COLOR</v>
      </c>
      <c r="B1454" s="82">
        <f t="shared" si="155"/>
        <v>105</v>
      </c>
      <c r="C1454" s="82">
        <f t="shared" ca="1" si="156"/>
        <v>0</v>
      </c>
      <c r="D1454" s="82">
        <f t="shared" ca="1" si="157"/>
        <v>0</v>
      </c>
      <c r="E1454" s="83">
        <f t="shared" ca="1" si="158"/>
        <v>0</v>
      </c>
      <c r="F1454" s="82">
        <f t="shared" ca="1" si="159"/>
        <v>0</v>
      </c>
      <c r="G1454" s="83">
        <f t="shared" ca="1" si="160"/>
        <v>0</v>
      </c>
      <c r="O1454" s="85" t="s">
        <v>5685</v>
      </c>
      <c r="P1454" s="85" t="s">
        <v>5686</v>
      </c>
      <c r="Q1454" s="88">
        <v>360</v>
      </c>
      <c r="R1454" s="85">
        <v>0</v>
      </c>
    </row>
    <row r="1455" spans="1:18" x14ac:dyDescent="0.3">
      <c r="A1455" s="82" t="str">
        <f t="shared" si="154"/>
        <v>TPU KIKIGO CRISTALINA COLOR</v>
      </c>
      <c r="B1455" s="82">
        <f t="shared" si="155"/>
        <v>106</v>
      </c>
      <c r="C1455" s="82">
        <f t="shared" ca="1" si="156"/>
        <v>0</v>
      </c>
      <c r="D1455" s="82">
        <f t="shared" ca="1" si="157"/>
        <v>0</v>
      </c>
      <c r="E1455" s="83">
        <f t="shared" ca="1" si="158"/>
        <v>0</v>
      </c>
      <c r="F1455" s="82">
        <f t="shared" ca="1" si="159"/>
        <v>0</v>
      </c>
      <c r="G1455" s="83">
        <f t="shared" ca="1" si="160"/>
        <v>0</v>
      </c>
      <c r="O1455" s="85" t="s">
        <v>5687</v>
      </c>
      <c r="P1455" s="85" t="s">
        <v>5688</v>
      </c>
      <c r="Q1455" s="88">
        <v>360</v>
      </c>
      <c r="R1455" s="85">
        <v>0</v>
      </c>
    </row>
    <row r="1456" spans="1:18" x14ac:dyDescent="0.3">
      <c r="A1456" s="82" t="str">
        <f t="shared" si="154"/>
        <v>TPU KIKIGO CRISTALINA COLOR</v>
      </c>
      <c r="B1456" s="82">
        <f t="shared" si="155"/>
        <v>107</v>
      </c>
      <c r="C1456" s="82">
        <f t="shared" ca="1" si="156"/>
        <v>0</v>
      </c>
      <c r="D1456" s="82">
        <f t="shared" ca="1" si="157"/>
        <v>0</v>
      </c>
      <c r="E1456" s="83">
        <f t="shared" ca="1" si="158"/>
        <v>0</v>
      </c>
      <c r="F1456" s="82">
        <f t="shared" ca="1" si="159"/>
        <v>0</v>
      </c>
      <c r="G1456" s="83">
        <f t="shared" ca="1" si="160"/>
        <v>0</v>
      </c>
      <c r="O1456" s="85" t="s">
        <v>5689</v>
      </c>
      <c r="P1456" s="85" t="s">
        <v>5690</v>
      </c>
      <c r="Q1456" s="88">
        <v>360.01</v>
      </c>
      <c r="R1456" s="85">
        <v>0</v>
      </c>
    </row>
    <row r="1457" spans="1:18" x14ac:dyDescent="0.3">
      <c r="A1457" s="82" t="str">
        <f t="shared" si="154"/>
        <v>TPU KIKIGO CRISTALINA COLOR</v>
      </c>
      <c r="B1457" s="82">
        <f t="shared" si="155"/>
        <v>108</v>
      </c>
      <c r="C1457" s="82">
        <f t="shared" ca="1" si="156"/>
        <v>0</v>
      </c>
      <c r="D1457" s="82">
        <f t="shared" ca="1" si="157"/>
        <v>0</v>
      </c>
      <c r="E1457" s="83">
        <f t="shared" ca="1" si="158"/>
        <v>0</v>
      </c>
      <c r="F1457" s="82">
        <f t="shared" ca="1" si="159"/>
        <v>0</v>
      </c>
      <c r="G1457" s="83">
        <f t="shared" ca="1" si="160"/>
        <v>0</v>
      </c>
      <c r="O1457" s="85" t="s">
        <v>5691</v>
      </c>
      <c r="P1457" s="85" t="s">
        <v>5692</v>
      </c>
      <c r="Q1457" s="88">
        <v>360.01</v>
      </c>
      <c r="R1457" s="85">
        <v>0</v>
      </c>
    </row>
    <row r="1458" spans="1:18" x14ac:dyDescent="0.3">
      <c r="A1458" s="82" t="str">
        <f t="shared" si="154"/>
        <v>TPU KIKIGO CRISTALINA COLOR</v>
      </c>
      <c r="B1458" s="82">
        <f t="shared" si="155"/>
        <v>109</v>
      </c>
      <c r="C1458" s="82">
        <f t="shared" ca="1" si="156"/>
        <v>0</v>
      </c>
      <c r="D1458" s="82">
        <f t="shared" ca="1" si="157"/>
        <v>0</v>
      </c>
      <c r="E1458" s="83">
        <f t="shared" ca="1" si="158"/>
        <v>0</v>
      </c>
      <c r="F1458" s="82">
        <f t="shared" ca="1" si="159"/>
        <v>0</v>
      </c>
      <c r="G1458" s="83">
        <f t="shared" ca="1" si="160"/>
        <v>0</v>
      </c>
      <c r="O1458" s="85" t="s">
        <v>5693</v>
      </c>
      <c r="P1458" s="85" t="s">
        <v>5694</v>
      </c>
      <c r="Q1458" s="88">
        <v>360.01</v>
      </c>
      <c r="R1458" s="85">
        <v>0</v>
      </c>
    </row>
    <row r="1459" spans="1:18" x14ac:dyDescent="0.3">
      <c r="A1459" s="82" t="str">
        <f t="shared" si="154"/>
        <v>TPU KIKIGO CRISTALINA COLOR</v>
      </c>
      <c r="B1459" s="82">
        <f t="shared" si="155"/>
        <v>110</v>
      </c>
      <c r="C1459" s="82">
        <f t="shared" ca="1" si="156"/>
        <v>0</v>
      </c>
      <c r="D1459" s="82">
        <f t="shared" ca="1" si="157"/>
        <v>0</v>
      </c>
      <c r="E1459" s="83">
        <f t="shared" ca="1" si="158"/>
        <v>0</v>
      </c>
      <c r="F1459" s="82">
        <f t="shared" ca="1" si="159"/>
        <v>0</v>
      </c>
      <c r="G1459" s="83">
        <f t="shared" ca="1" si="160"/>
        <v>0</v>
      </c>
      <c r="O1459" s="85" t="s">
        <v>5695</v>
      </c>
      <c r="P1459" s="85" t="s">
        <v>5696</v>
      </c>
      <c r="Q1459" s="88">
        <v>360.01</v>
      </c>
      <c r="R1459" s="85">
        <v>0</v>
      </c>
    </row>
    <row r="1460" spans="1:18" x14ac:dyDescent="0.3">
      <c r="A1460" s="82" t="str">
        <f t="shared" si="154"/>
        <v>TPU KIKIGO CRISTALINA COLOR</v>
      </c>
      <c r="B1460" s="82">
        <f t="shared" si="155"/>
        <v>111</v>
      </c>
      <c r="C1460" s="82">
        <f t="shared" ca="1" si="156"/>
        <v>0</v>
      </c>
      <c r="D1460" s="82">
        <f t="shared" ca="1" si="157"/>
        <v>0</v>
      </c>
      <c r="E1460" s="83">
        <f t="shared" ca="1" si="158"/>
        <v>0</v>
      </c>
      <c r="F1460" s="82">
        <f t="shared" ca="1" si="159"/>
        <v>0</v>
      </c>
      <c r="G1460" s="83">
        <f t="shared" ca="1" si="160"/>
        <v>0</v>
      </c>
      <c r="O1460" s="85" t="s">
        <v>5697</v>
      </c>
      <c r="P1460" s="85" t="s">
        <v>5698</v>
      </c>
      <c r="Q1460" s="88">
        <v>360.01</v>
      </c>
      <c r="R1460" s="85">
        <v>0</v>
      </c>
    </row>
    <row r="1461" spans="1:18" x14ac:dyDescent="0.3">
      <c r="A1461" s="82" t="str">
        <f t="shared" si="154"/>
        <v>TPU KIKIGO CRISTALINA COLOR</v>
      </c>
      <c r="B1461" s="82">
        <f t="shared" si="155"/>
        <v>112</v>
      </c>
      <c r="C1461" s="82">
        <f t="shared" ca="1" si="156"/>
        <v>0</v>
      </c>
      <c r="D1461" s="82">
        <f t="shared" ca="1" si="157"/>
        <v>0</v>
      </c>
      <c r="E1461" s="83">
        <f t="shared" ca="1" si="158"/>
        <v>0</v>
      </c>
      <c r="F1461" s="82">
        <f t="shared" ca="1" si="159"/>
        <v>0</v>
      </c>
      <c r="G1461" s="83">
        <f t="shared" ca="1" si="160"/>
        <v>0</v>
      </c>
      <c r="O1461" s="85" t="s">
        <v>5699</v>
      </c>
      <c r="P1461" s="85" t="s">
        <v>5700</v>
      </c>
      <c r="Q1461" s="88">
        <v>360.01</v>
      </c>
      <c r="R1461" s="85">
        <v>0</v>
      </c>
    </row>
    <row r="1462" spans="1:18" x14ac:dyDescent="0.3">
      <c r="A1462" s="82" t="str">
        <f t="shared" si="154"/>
        <v>TPU KIKIGO CRISTALINA COLOR</v>
      </c>
      <c r="B1462" s="82">
        <f t="shared" si="155"/>
        <v>113</v>
      </c>
      <c r="C1462" s="82">
        <f t="shared" ca="1" si="156"/>
        <v>0</v>
      </c>
      <c r="D1462" s="82">
        <f t="shared" ca="1" si="157"/>
        <v>0</v>
      </c>
      <c r="E1462" s="83">
        <f t="shared" ca="1" si="158"/>
        <v>0</v>
      </c>
      <c r="F1462" s="82">
        <f t="shared" ca="1" si="159"/>
        <v>0</v>
      </c>
      <c r="G1462" s="83">
        <f t="shared" ca="1" si="160"/>
        <v>0</v>
      </c>
      <c r="O1462" s="85" t="s">
        <v>5701</v>
      </c>
      <c r="P1462" s="85" t="s">
        <v>5702</v>
      </c>
      <c r="Q1462" s="88">
        <v>360.01</v>
      </c>
      <c r="R1462" s="85">
        <v>0</v>
      </c>
    </row>
    <row r="1463" spans="1:18" x14ac:dyDescent="0.3">
      <c r="A1463" s="82" t="str">
        <f t="shared" si="154"/>
        <v>TPU KIKIGO CRISTALINA COLOR</v>
      </c>
      <c r="B1463" s="82">
        <f t="shared" si="155"/>
        <v>114</v>
      </c>
      <c r="C1463" s="82">
        <f t="shared" ca="1" si="156"/>
        <v>0</v>
      </c>
      <c r="D1463" s="82">
        <f t="shared" ca="1" si="157"/>
        <v>0</v>
      </c>
      <c r="E1463" s="83">
        <f t="shared" ca="1" si="158"/>
        <v>0</v>
      </c>
      <c r="F1463" s="82">
        <f t="shared" ca="1" si="159"/>
        <v>0</v>
      </c>
      <c r="G1463" s="83">
        <f t="shared" ca="1" si="160"/>
        <v>0</v>
      </c>
      <c r="O1463" s="85" t="s">
        <v>5703</v>
      </c>
      <c r="P1463" s="85" t="s">
        <v>5704</v>
      </c>
      <c r="Q1463" s="88">
        <v>360.01</v>
      </c>
      <c r="R1463" s="85">
        <v>0</v>
      </c>
    </row>
    <row r="1464" spans="1:18" x14ac:dyDescent="0.3">
      <c r="A1464" s="82" t="str">
        <f t="shared" si="154"/>
        <v>TPU KIKIGO CRISTALINA COLOR</v>
      </c>
      <c r="B1464" s="82">
        <f t="shared" si="155"/>
        <v>115</v>
      </c>
      <c r="C1464" s="82">
        <f t="shared" ca="1" si="156"/>
        <v>0</v>
      </c>
      <c r="D1464" s="82">
        <f t="shared" ca="1" si="157"/>
        <v>0</v>
      </c>
      <c r="E1464" s="83">
        <f t="shared" ca="1" si="158"/>
        <v>0</v>
      </c>
      <c r="F1464" s="82">
        <f t="shared" ca="1" si="159"/>
        <v>0</v>
      </c>
      <c r="G1464" s="83">
        <f t="shared" ca="1" si="160"/>
        <v>0</v>
      </c>
      <c r="O1464" s="85" t="s">
        <v>5705</v>
      </c>
      <c r="P1464" s="85" t="s">
        <v>5706</v>
      </c>
      <c r="Q1464" s="88">
        <v>190.8</v>
      </c>
      <c r="R1464" s="85">
        <v>0</v>
      </c>
    </row>
    <row r="1465" spans="1:18" x14ac:dyDescent="0.3">
      <c r="A1465" s="82" t="str">
        <f t="shared" si="154"/>
        <v>TPU KIKIGO CRISTALINA COLOR</v>
      </c>
      <c r="B1465" s="82">
        <f t="shared" si="155"/>
        <v>116</v>
      </c>
      <c r="C1465" s="82">
        <f t="shared" ca="1" si="156"/>
        <v>0</v>
      </c>
      <c r="D1465" s="82">
        <f t="shared" ca="1" si="157"/>
        <v>0</v>
      </c>
      <c r="E1465" s="83">
        <f t="shared" ca="1" si="158"/>
        <v>0</v>
      </c>
      <c r="F1465" s="82">
        <f t="shared" ca="1" si="159"/>
        <v>0</v>
      </c>
      <c r="G1465" s="83">
        <f t="shared" ca="1" si="160"/>
        <v>0</v>
      </c>
      <c r="O1465" s="85" t="s">
        <v>5707</v>
      </c>
      <c r="P1465" s="85" t="s">
        <v>5708</v>
      </c>
      <c r="Q1465" s="88">
        <v>190.8</v>
      </c>
      <c r="R1465" s="85">
        <v>0</v>
      </c>
    </row>
    <row r="1466" spans="1:18" x14ac:dyDescent="0.3">
      <c r="A1466" s="82" t="str">
        <f t="shared" si="154"/>
        <v>TPU KIKIGO CRISTALINA COLOR</v>
      </c>
      <c r="B1466" s="82">
        <f t="shared" si="155"/>
        <v>117</v>
      </c>
      <c r="C1466" s="82">
        <f t="shared" ca="1" si="156"/>
        <v>0</v>
      </c>
      <c r="D1466" s="82">
        <f t="shared" ca="1" si="157"/>
        <v>0</v>
      </c>
      <c r="E1466" s="83">
        <f t="shared" ca="1" si="158"/>
        <v>0</v>
      </c>
      <c r="F1466" s="82">
        <f t="shared" ca="1" si="159"/>
        <v>0</v>
      </c>
      <c r="G1466" s="83">
        <f t="shared" ca="1" si="160"/>
        <v>0</v>
      </c>
      <c r="O1466" s="85" t="s">
        <v>5709</v>
      </c>
      <c r="P1466" s="85" t="s">
        <v>5710</v>
      </c>
      <c r="Q1466" s="88">
        <v>190.8</v>
      </c>
      <c r="R1466" s="85">
        <v>0</v>
      </c>
    </row>
    <row r="1467" spans="1:18" x14ac:dyDescent="0.3">
      <c r="A1467" s="82" t="str">
        <f t="shared" si="154"/>
        <v>TPU KIKIGO CRISTALINA COLOR</v>
      </c>
      <c r="B1467" s="82">
        <f t="shared" si="155"/>
        <v>118</v>
      </c>
      <c r="C1467" s="82">
        <f t="shared" ca="1" si="156"/>
        <v>0</v>
      </c>
      <c r="D1467" s="82">
        <f t="shared" ca="1" si="157"/>
        <v>0</v>
      </c>
      <c r="E1467" s="83">
        <f t="shared" ca="1" si="158"/>
        <v>0</v>
      </c>
      <c r="F1467" s="82">
        <f t="shared" ca="1" si="159"/>
        <v>0</v>
      </c>
      <c r="G1467" s="83">
        <f t="shared" ca="1" si="160"/>
        <v>0</v>
      </c>
      <c r="O1467" s="85" t="s">
        <v>5711</v>
      </c>
      <c r="P1467" s="85" t="s">
        <v>5712</v>
      </c>
      <c r="Q1467" s="88">
        <v>190.8</v>
      </c>
      <c r="R1467" s="85">
        <v>0</v>
      </c>
    </row>
    <row r="1468" spans="1:18" x14ac:dyDescent="0.3">
      <c r="A1468" s="82" t="str">
        <f t="shared" si="154"/>
        <v>TPU KIKIGO CRISTALINA COLOR</v>
      </c>
      <c r="B1468" s="82">
        <f t="shared" si="155"/>
        <v>119</v>
      </c>
      <c r="C1468" s="82">
        <f t="shared" ca="1" si="156"/>
        <v>0</v>
      </c>
      <c r="D1468" s="82">
        <f t="shared" ca="1" si="157"/>
        <v>0</v>
      </c>
      <c r="E1468" s="83">
        <f t="shared" ca="1" si="158"/>
        <v>0</v>
      </c>
      <c r="F1468" s="82">
        <f t="shared" ca="1" si="159"/>
        <v>0</v>
      </c>
      <c r="G1468" s="83">
        <f t="shared" ca="1" si="160"/>
        <v>0</v>
      </c>
      <c r="O1468" s="85" t="s">
        <v>5713</v>
      </c>
      <c r="P1468" s="85" t="s">
        <v>5714</v>
      </c>
      <c r="Q1468" s="88">
        <v>190.8</v>
      </c>
      <c r="R1468" s="85">
        <v>0</v>
      </c>
    </row>
    <row r="1469" spans="1:18" x14ac:dyDescent="0.3">
      <c r="A1469" s="82" t="str">
        <f t="shared" si="154"/>
        <v>TPU KIKIGO CRISTALINA COLOR</v>
      </c>
      <c r="B1469" s="82">
        <f t="shared" si="155"/>
        <v>120</v>
      </c>
      <c r="C1469" s="82">
        <f t="shared" ca="1" si="156"/>
        <v>0</v>
      </c>
      <c r="D1469" s="82">
        <f t="shared" ca="1" si="157"/>
        <v>0</v>
      </c>
      <c r="E1469" s="83">
        <f t="shared" ca="1" si="158"/>
        <v>0</v>
      </c>
      <c r="F1469" s="82">
        <f t="shared" ca="1" si="159"/>
        <v>0</v>
      </c>
      <c r="G1469" s="83">
        <f t="shared" ca="1" si="160"/>
        <v>0</v>
      </c>
      <c r="O1469" s="85" t="s">
        <v>5715</v>
      </c>
      <c r="P1469" s="85" t="s">
        <v>5716</v>
      </c>
      <c r="Q1469" s="88">
        <v>190.8</v>
      </c>
      <c r="R1469" s="85">
        <v>0</v>
      </c>
    </row>
    <row r="1470" spans="1:18" x14ac:dyDescent="0.3">
      <c r="A1470" s="82" t="str">
        <f t="shared" si="154"/>
        <v>TPU KIKIGO CRISTALINA COLOR</v>
      </c>
      <c r="B1470" s="82">
        <f t="shared" si="155"/>
        <v>121</v>
      </c>
      <c r="C1470" s="82">
        <f t="shared" ca="1" si="156"/>
        <v>0</v>
      </c>
      <c r="D1470" s="82">
        <f t="shared" ca="1" si="157"/>
        <v>0</v>
      </c>
      <c r="E1470" s="83">
        <f t="shared" ca="1" si="158"/>
        <v>0</v>
      </c>
      <c r="F1470" s="82">
        <f t="shared" ca="1" si="159"/>
        <v>0</v>
      </c>
      <c r="G1470" s="83">
        <f t="shared" ca="1" si="160"/>
        <v>0</v>
      </c>
      <c r="O1470" s="85" t="s">
        <v>5717</v>
      </c>
      <c r="P1470" s="85" t="s">
        <v>5718</v>
      </c>
      <c r="Q1470" s="88">
        <v>190.8</v>
      </c>
      <c r="R1470" s="85">
        <v>0</v>
      </c>
    </row>
    <row r="1471" spans="1:18" x14ac:dyDescent="0.3">
      <c r="A1471" s="82" t="str">
        <f t="shared" si="154"/>
        <v>TPU KIKIGO CRISTALINA COLOR</v>
      </c>
      <c r="B1471" s="82">
        <f t="shared" si="155"/>
        <v>122</v>
      </c>
      <c r="C1471" s="82">
        <f t="shared" ca="1" si="156"/>
        <v>0</v>
      </c>
      <c r="D1471" s="82">
        <f t="shared" ca="1" si="157"/>
        <v>0</v>
      </c>
      <c r="E1471" s="83">
        <f t="shared" ca="1" si="158"/>
        <v>0</v>
      </c>
      <c r="F1471" s="82">
        <f t="shared" ca="1" si="159"/>
        <v>0</v>
      </c>
      <c r="G1471" s="83">
        <f t="shared" ca="1" si="160"/>
        <v>0</v>
      </c>
      <c r="O1471" s="85" t="s">
        <v>5719</v>
      </c>
      <c r="P1471" s="85" t="s">
        <v>5720</v>
      </c>
      <c r="Q1471" s="88">
        <v>190.8</v>
      </c>
      <c r="R1471" s="85">
        <v>0</v>
      </c>
    </row>
    <row r="1472" spans="1:18" x14ac:dyDescent="0.3">
      <c r="A1472" s="82" t="str">
        <f t="shared" si="154"/>
        <v>TPU KIKIGO CRISTALINA COLOR</v>
      </c>
      <c r="B1472" s="82">
        <f t="shared" si="155"/>
        <v>123</v>
      </c>
      <c r="C1472" s="82">
        <f t="shared" ca="1" si="156"/>
        <v>0</v>
      </c>
      <c r="D1472" s="82">
        <f t="shared" ca="1" si="157"/>
        <v>0</v>
      </c>
      <c r="E1472" s="83">
        <f t="shared" ca="1" si="158"/>
        <v>0</v>
      </c>
      <c r="F1472" s="82">
        <f t="shared" ca="1" si="159"/>
        <v>0</v>
      </c>
      <c r="G1472" s="83">
        <f t="shared" ca="1" si="160"/>
        <v>0</v>
      </c>
      <c r="O1472" s="85" t="s">
        <v>5721</v>
      </c>
      <c r="P1472" s="85" t="s">
        <v>5722</v>
      </c>
      <c r="Q1472" s="88">
        <v>190.8</v>
      </c>
      <c r="R1472" s="85">
        <v>0</v>
      </c>
    </row>
    <row r="1473" spans="1:18" x14ac:dyDescent="0.3">
      <c r="A1473" s="82" t="str">
        <f t="shared" si="154"/>
        <v>TPU KIKIGO CRISTALINA COLOR</v>
      </c>
      <c r="B1473" s="82">
        <f t="shared" si="155"/>
        <v>124</v>
      </c>
      <c r="C1473" s="82">
        <f t="shared" ca="1" si="156"/>
        <v>0</v>
      </c>
      <c r="D1473" s="82">
        <f t="shared" ca="1" si="157"/>
        <v>0</v>
      </c>
      <c r="E1473" s="83">
        <f t="shared" ca="1" si="158"/>
        <v>0</v>
      </c>
      <c r="F1473" s="82">
        <f t="shared" ca="1" si="159"/>
        <v>0</v>
      </c>
      <c r="G1473" s="83">
        <f t="shared" ca="1" si="160"/>
        <v>0</v>
      </c>
      <c r="O1473" s="85" t="s">
        <v>5723</v>
      </c>
      <c r="P1473" s="85" t="s">
        <v>5724</v>
      </c>
      <c r="Q1473" s="88">
        <v>599</v>
      </c>
      <c r="R1473" s="85">
        <v>0</v>
      </c>
    </row>
    <row r="1474" spans="1:18" x14ac:dyDescent="0.3">
      <c r="A1474" s="82" t="str">
        <f t="shared" si="154"/>
        <v>TPU KIKIGO CRISTALINA COLOR</v>
      </c>
      <c r="B1474" s="82">
        <f t="shared" si="155"/>
        <v>125</v>
      </c>
      <c r="C1474" s="82">
        <f t="shared" ca="1" si="156"/>
        <v>0</v>
      </c>
      <c r="D1474" s="82">
        <f t="shared" ca="1" si="157"/>
        <v>0</v>
      </c>
      <c r="E1474" s="83">
        <f t="shared" ca="1" si="158"/>
        <v>0</v>
      </c>
      <c r="F1474" s="82">
        <f t="shared" ca="1" si="159"/>
        <v>0</v>
      </c>
      <c r="G1474" s="83">
        <f t="shared" ca="1" si="160"/>
        <v>0</v>
      </c>
      <c r="O1474" s="85" t="s">
        <v>5725</v>
      </c>
      <c r="P1474" s="85" t="s">
        <v>5726</v>
      </c>
      <c r="Q1474" s="88">
        <v>599</v>
      </c>
      <c r="R1474" s="85">
        <v>0</v>
      </c>
    </row>
    <row r="1475" spans="1:18" x14ac:dyDescent="0.3">
      <c r="A1475" s="82" t="str">
        <f t="shared" ref="A1475:A1538" si="161">IFERROR(INDEX($J$2:$J$100,INT((ROW(A1474)-1)/150)+1),"")</f>
        <v>TPU KIKIGO CRISTALINA COLOR</v>
      </c>
      <c r="B1475" s="82">
        <f t="shared" ref="B1475:B1538" si="162">IF($A1475="","",MOD(ROW(A1474)-1,150)+3)</f>
        <v>126</v>
      </c>
      <c r="C1475" s="82">
        <f t="shared" ref="C1475:C1538" ca="1" si="163">IF($A1475="","",IFERROR(INDIRECT("'"&amp;$A1475&amp;"'!A"&amp;$B1475),""))</f>
        <v>0</v>
      </c>
      <c r="D1475" s="82">
        <f t="shared" ref="D1475:D1538" ca="1" si="164">IF($A1475="","",IFERROR(INDIRECT("'"&amp;$A1475&amp;"'!B"&amp;$B1475),""))</f>
        <v>0</v>
      </c>
      <c r="E1475" s="83">
        <f t="shared" ref="E1475:E1538" ca="1" si="165">IF($A1475="","",IFERROR(INDIRECT("'"&amp;$A1475&amp;"'!D"&amp;$B1475),""))</f>
        <v>0</v>
      </c>
      <c r="F1475" s="82">
        <f t="shared" ref="F1475:F1538" ca="1" si="166">IF($A1475="","",IFERROR(INDIRECT("'"&amp;$A1475&amp;"'!E"&amp;$B1475),0))</f>
        <v>0</v>
      </c>
      <c r="G1475" s="83">
        <f t="shared" ref="G1475:G1538" ca="1" si="167">IF($A1475="","",IFERROR(INDIRECT("'"&amp;$A1475&amp;"'!F"&amp;$B1475),0))</f>
        <v>0</v>
      </c>
      <c r="O1475" s="85" t="s">
        <v>5727</v>
      </c>
      <c r="P1475" s="85" t="s">
        <v>5728</v>
      </c>
      <c r="Q1475" s="88">
        <v>599</v>
      </c>
      <c r="R1475" s="85">
        <v>0</v>
      </c>
    </row>
    <row r="1476" spans="1:18" x14ac:dyDescent="0.3">
      <c r="A1476" s="82" t="str">
        <f t="shared" si="161"/>
        <v>TPU KIKIGO CRISTALINA COLOR</v>
      </c>
      <c r="B1476" s="82">
        <f t="shared" si="162"/>
        <v>127</v>
      </c>
      <c r="C1476" s="82">
        <f t="shared" ca="1" si="163"/>
        <v>0</v>
      </c>
      <c r="D1476" s="82">
        <f t="shared" ca="1" si="164"/>
        <v>0</v>
      </c>
      <c r="E1476" s="83">
        <f t="shared" ca="1" si="165"/>
        <v>0</v>
      </c>
      <c r="F1476" s="82">
        <f t="shared" ca="1" si="166"/>
        <v>0</v>
      </c>
      <c r="G1476" s="83">
        <f t="shared" ca="1" si="167"/>
        <v>0</v>
      </c>
      <c r="O1476" s="85" t="s">
        <v>5729</v>
      </c>
      <c r="P1476" s="85" t="s">
        <v>5730</v>
      </c>
      <c r="Q1476" s="88">
        <v>599</v>
      </c>
      <c r="R1476" s="85">
        <v>0</v>
      </c>
    </row>
    <row r="1477" spans="1:18" x14ac:dyDescent="0.3">
      <c r="A1477" s="82" t="str">
        <f t="shared" si="161"/>
        <v>TPU KIKIGO CRISTALINA COLOR</v>
      </c>
      <c r="B1477" s="82">
        <f t="shared" si="162"/>
        <v>128</v>
      </c>
      <c r="C1477" s="82">
        <f t="shared" ca="1" si="163"/>
        <v>0</v>
      </c>
      <c r="D1477" s="82">
        <f t="shared" ca="1" si="164"/>
        <v>0</v>
      </c>
      <c r="E1477" s="83">
        <f t="shared" ca="1" si="165"/>
        <v>0</v>
      </c>
      <c r="F1477" s="82">
        <f t="shared" ca="1" si="166"/>
        <v>0</v>
      </c>
      <c r="G1477" s="83">
        <f t="shared" ca="1" si="167"/>
        <v>0</v>
      </c>
      <c r="O1477" s="85" t="s">
        <v>5731</v>
      </c>
      <c r="P1477" s="85" t="s">
        <v>5732</v>
      </c>
      <c r="Q1477" s="88">
        <v>599</v>
      </c>
      <c r="R1477" s="85">
        <v>0</v>
      </c>
    </row>
    <row r="1478" spans="1:18" x14ac:dyDescent="0.3">
      <c r="A1478" s="82" t="str">
        <f t="shared" si="161"/>
        <v>TPU KIKIGO CRISTALINA COLOR</v>
      </c>
      <c r="B1478" s="82">
        <f t="shared" si="162"/>
        <v>129</v>
      </c>
      <c r="C1478" s="82">
        <f t="shared" ca="1" si="163"/>
        <v>0</v>
      </c>
      <c r="D1478" s="82">
        <f t="shared" ca="1" si="164"/>
        <v>0</v>
      </c>
      <c r="E1478" s="83">
        <f t="shared" ca="1" si="165"/>
        <v>0</v>
      </c>
      <c r="F1478" s="82">
        <f t="shared" ca="1" si="166"/>
        <v>0</v>
      </c>
      <c r="G1478" s="83">
        <f t="shared" ca="1" si="167"/>
        <v>0</v>
      </c>
      <c r="O1478" s="85" t="s">
        <v>5733</v>
      </c>
      <c r="P1478" s="85" t="s">
        <v>5734</v>
      </c>
      <c r="Q1478" s="88">
        <v>599</v>
      </c>
      <c r="R1478" s="85">
        <v>0</v>
      </c>
    </row>
    <row r="1479" spans="1:18" x14ac:dyDescent="0.3">
      <c r="A1479" s="82" t="str">
        <f t="shared" si="161"/>
        <v>TPU KIKIGO CRISTALINA COLOR</v>
      </c>
      <c r="B1479" s="82">
        <f t="shared" si="162"/>
        <v>130</v>
      </c>
      <c r="C1479" s="82">
        <f t="shared" ca="1" si="163"/>
        <v>0</v>
      </c>
      <c r="D1479" s="82">
        <f t="shared" ca="1" si="164"/>
        <v>0</v>
      </c>
      <c r="E1479" s="83">
        <f t="shared" ca="1" si="165"/>
        <v>0</v>
      </c>
      <c r="F1479" s="82">
        <f t="shared" ca="1" si="166"/>
        <v>0</v>
      </c>
      <c r="G1479" s="83">
        <f t="shared" ca="1" si="167"/>
        <v>0</v>
      </c>
      <c r="O1479" s="85" t="s">
        <v>5735</v>
      </c>
      <c r="P1479" s="85" t="s">
        <v>5736</v>
      </c>
      <c r="Q1479" s="88">
        <v>599</v>
      </c>
      <c r="R1479" s="85">
        <v>0</v>
      </c>
    </row>
    <row r="1480" spans="1:18" x14ac:dyDescent="0.3">
      <c r="A1480" s="82" t="str">
        <f t="shared" si="161"/>
        <v>TPU KIKIGO CRISTALINA COLOR</v>
      </c>
      <c r="B1480" s="82">
        <f t="shared" si="162"/>
        <v>131</v>
      </c>
      <c r="C1480" s="82">
        <f t="shared" ca="1" si="163"/>
        <v>0</v>
      </c>
      <c r="D1480" s="82">
        <f t="shared" ca="1" si="164"/>
        <v>0</v>
      </c>
      <c r="E1480" s="83">
        <f t="shared" ca="1" si="165"/>
        <v>0</v>
      </c>
      <c r="F1480" s="82">
        <f t="shared" ca="1" si="166"/>
        <v>0</v>
      </c>
      <c r="G1480" s="83">
        <f t="shared" ca="1" si="167"/>
        <v>0</v>
      </c>
      <c r="O1480" s="85" t="s">
        <v>5737</v>
      </c>
      <c r="P1480" s="85" t="s">
        <v>5738</v>
      </c>
      <c r="Q1480" s="88">
        <v>599</v>
      </c>
      <c r="R1480" s="85">
        <v>0</v>
      </c>
    </row>
    <row r="1481" spans="1:18" x14ac:dyDescent="0.3">
      <c r="A1481" s="82" t="str">
        <f t="shared" si="161"/>
        <v>TPU KIKIGO CRISTALINA COLOR</v>
      </c>
      <c r="B1481" s="82">
        <f t="shared" si="162"/>
        <v>132</v>
      </c>
      <c r="C1481" s="82">
        <f t="shared" ca="1" si="163"/>
        <v>0</v>
      </c>
      <c r="D1481" s="82">
        <f t="shared" ca="1" si="164"/>
        <v>0</v>
      </c>
      <c r="E1481" s="83">
        <f t="shared" ca="1" si="165"/>
        <v>0</v>
      </c>
      <c r="F1481" s="82">
        <f t="shared" ca="1" si="166"/>
        <v>0</v>
      </c>
      <c r="G1481" s="83">
        <f t="shared" ca="1" si="167"/>
        <v>0</v>
      </c>
      <c r="O1481" s="85" t="s">
        <v>5739</v>
      </c>
      <c r="P1481" s="85" t="s">
        <v>5740</v>
      </c>
      <c r="Q1481" s="88">
        <v>599</v>
      </c>
      <c r="R1481" s="85">
        <v>0</v>
      </c>
    </row>
    <row r="1482" spans="1:18" x14ac:dyDescent="0.3">
      <c r="A1482" s="82" t="str">
        <f t="shared" si="161"/>
        <v>TPU KIKIGO CRISTALINA COLOR</v>
      </c>
      <c r="B1482" s="82">
        <f t="shared" si="162"/>
        <v>133</v>
      </c>
      <c r="C1482" s="82">
        <f t="shared" ca="1" si="163"/>
        <v>0</v>
      </c>
      <c r="D1482" s="82">
        <f t="shared" ca="1" si="164"/>
        <v>0</v>
      </c>
      <c r="E1482" s="83">
        <f t="shared" ca="1" si="165"/>
        <v>0</v>
      </c>
      <c r="F1482" s="82">
        <f t="shared" ca="1" si="166"/>
        <v>0</v>
      </c>
      <c r="G1482" s="83">
        <f t="shared" ca="1" si="167"/>
        <v>0</v>
      </c>
      <c r="O1482" s="85" t="s">
        <v>5741</v>
      </c>
      <c r="P1482" s="85" t="s">
        <v>5742</v>
      </c>
      <c r="Q1482" s="88">
        <v>599</v>
      </c>
      <c r="R1482" s="85">
        <v>0</v>
      </c>
    </row>
    <row r="1483" spans="1:18" x14ac:dyDescent="0.3">
      <c r="A1483" s="82" t="str">
        <f t="shared" si="161"/>
        <v>TPU KIKIGO CRISTALINA COLOR</v>
      </c>
      <c r="B1483" s="82">
        <f t="shared" si="162"/>
        <v>134</v>
      </c>
      <c r="C1483" s="82">
        <f t="shared" ca="1" si="163"/>
        <v>0</v>
      </c>
      <c r="D1483" s="82">
        <f t="shared" ca="1" si="164"/>
        <v>0</v>
      </c>
      <c r="E1483" s="83">
        <f t="shared" ca="1" si="165"/>
        <v>0</v>
      </c>
      <c r="F1483" s="82">
        <f t="shared" ca="1" si="166"/>
        <v>0</v>
      </c>
      <c r="G1483" s="83">
        <f t="shared" ca="1" si="167"/>
        <v>0</v>
      </c>
      <c r="O1483" s="85" t="s">
        <v>5743</v>
      </c>
      <c r="P1483" s="85" t="s">
        <v>5744</v>
      </c>
      <c r="Q1483" s="88">
        <v>599</v>
      </c>
      <c r="R1483" s="85">
        <v>0</v>
      </c>
    </row>
    <row r="1484" spans="1:18" x14ac:dyDescent="0.3">
      <c r="A1484" s="82" t="str">
        <f t="shared" si="161"/>
        <v>TPU KIKIGO CRISTALINA COLOR</v>
      </c>
      <c r="B1484" s="82">
        <f t="shared" si="162"/>
        <v>135</v>
      </c>
      <c r="C1484" s="82">
        <f t="shared" ca="1" si="163"/>
        <v>0</v>
      </c>
      <c r="D1484" s="82">
        <f t="shared" ca="1" si="164"/>
        <v>0</v>
      </c>
      <c r="E1484" s="83">
        <f t="shared" ca="1" si="165"/>
        <v>0</v>
      </c>
      <c r="F1484" s="82">
        <f t="shared" ca="1" si="166"/>
        <v>0</v>
      </c>
      <c r="G1484" s="83">
        <f t="shared" ca="1" si="167"/>
        <v>0</v>
      </c>
      <c r="O1484" s="85" t="s">
        <v>5745</v>
      </c>
      <c r="P1484" s="85" t="s">
        <v>5746</v>
      </c>
      <c r="Q1484" s="88">
        <v>599</v>
      </c>
      <c r="R1484" s="85">
        <v>0</v>
      </c>
    </row>
    <row r="1485" spans="1:18" x14ac:dyDescent="0.3">
      <c r="A1485" s="82" t="str">
        <f t="shared" si="161"/>
        <v>TPU KIKIGO CRISTALINA COLOR</v>
      </c>
      <c r="B1485" s="82">
        <f t="shared" si="162"/>
        <v>136</v>
      </c>
      <c r="C1485" s="82">
        <f t="shared" ca="1" si="163"/>
        <v>0</v>
      </c>
      <c r="D1485" s="82">
        <f t="shared" ca="1" si="164"/>
        <v>0</v>
      </c>
      <c r="E1485" s="83">
        <f t="shared" ca="1" si="165"/>
        <v>0</v>
      </c>
      <c r="F1485" s="82">
        <f t="shared" ca="1" si="166"/>
        <v>0</v>
      </c>
      <c r="G1485" s="83">
        <f t="shared" ca="1" si="167"/>
        <v>0</v>
      </c>
      <c r="O1485" s="85" t="s">
        <v>5747</v>
      </c>
      <c r="P1485" s="85" t="s">
        <v>5748</v>
      </c>
      <c r="Q1485" s="88">
        <v>599</v>
      </c>
      <c r="R1485" s="85">
        <v>0</v>
      </c>
    </row>
    <row r="1486" spans="1:18" x14ac:dyDescent="0.3">
      <c r="A1486" s="82" t="str">
        <f t="shared" si="161"/>
        <v>TPU KIKIGO CRISTALINA COLOR</v>
      </c>
      <c r="B1486" s="82">
        <f t="shared" si="162"/>
        <v>137</v>
      </c>
      <c r="C1486" s="82">
        <f t="shared" ca="1" si="163"/>
        <v>0</v>
      </c>
      <c r="D1486" s="82">
        <f t="shared" ca="1" si="164"/>
        <v>0</v>
      </c>
      <c r="E1486" s="83">
        <f t="shared" ca="1" si="165"/>
        <v>0</v>
      </c>
      <c r="F1486" s="82">
        <f t="shared" ca="1" si="166"/>
        <v>0</v>
      </c>
      <c r="G1486" s="83">
        <f t="shared" ca="1" si="167"/>
        <v>0</v>
      </c>
      <c r="O1486" s="85" t="s">
        <v>5749</v>
      </c>
      <c r="P1486" s="85" t="s">
        <v>5750</v>
      </c>
      <c r="Q1486" s="88">
        <v>599</v>
      </c>
      <c r="R1486" s="85">
        <v>0</v>
      </c>
    </row>
    <row r="1487" spans="1:18" x14ac:dyDescent="0.3">
      <c r="A1487" s="82" t="str">
        <f t="shared" si="161"/>
        <v>TPU KIKIGO CRISTALINA COLOR</v>
      </c>
      <c r="B1487" s="82">
        <f t="shared" si="162"/>
        <v>138</v>
      </c>
      <c r="C1487" s="82">
        <f t="shared" ca="1" si="163"/>
        <v>0</v>
      </c>
      <c r="D1487" s="82">
        <f t="shared" ca="1" si="164"/>
        <v>0</v>
      </c>
      <c r="E1487" s="83">
        <f t="shared" ca="1" si="165"/>
        <v>0</v>
      </c>
      <c r="F1487" s="82">
        <f t="shared" ca="1" si="166"/>
        <v>0</v>
      </c>
      <c r="G1487" s="83">
        <f t="shared" ca="1" si="167"/>
        <v>0</v>
      </c>
      <c r="O1487" s="85" t="s">
        <v>5751</v>
      </c>
      <c r="P1487" s="85" t="s">
        <v>5752</v>
      </c>
      <c r="Q1487" s="88">
        <v>599</v>
      </c>
      <c r="R1487" s="85">
        <v>0</v>
      </c>
    </row>
    <row r="1488" spans="1:18" x14ac:dyDescent="0.3">
      <c r="A1488" s="82" t="str">
        <f t="shared" si="161"/>
        <v>TPU KIKIGO CRISTALINA COLOR</v>
      </c>
      <c r="B1488" s="82">
        <f t="shared" si="162"/>
        <v>139</v>
      </c>
      <c r="C1488" s="82">
        <f t="shared" ca="1" si="163"/>
        <v>0</v>
      </c>
      <c r="D1488" s="82">
        <f t="shared" ca="1" si="164"/>
        <v>0</v>
      </c>
      <c r="E1488" s="83">
        <f t="shared" ca="1" si="165"/>
        <v>0</v>
      </c>
      <c r="F1488" s="82">
        <f t="shared" ca="1" si="166"/>
        <v>0</v>
      </c>
      <c r="G1488" s="83">
        <f t="shared" ca="1" si="167"/>
        <v>0</v>
      </c>
      <c r="O1488" s="85" t="s">
        <v>5753</v>
      </c>
      <c r="P1488" s="85" t="s">
        <v>5754</v>
      </c>
      <c r="Q1488" s="88">
        <v>599</v>
      </c>
      <c r="R1488" s="85">
        <v>0</v>
      </c>
    </row>
    <row r="1489" spans="1:18" x14ac:dyDescent="0.3">
      <c r="A1489" s="82" t="str">
        <f t="shared" si="161"/>
        <v>TPU KIKIGO CRISTALINA COLOR</v>
      </c>
      <c r="B1489" s="82">
        <f t="shared" si="162"/>
        <v>140</v>
      </c>
      <c r="C1489" s="82">
        <f t="shared" ca="1" si="163"/>
        <v>0</v>
      </c>
      <c r="D1489" s="82">
        <f t="shared" ca="1" si="164"/>
        <v>0</v>
      </c>
      <c r="E1489" s="83">
        <f t="shared" ca="1" si="165"/>
        <v>0</v>
      </c>
      <c r="F1489" s="82">
        <f t="shared" ca="1" si="166"/>
        <v>0</v>
      </c>
      <c r="G1489" s="83">
        <f t="shared" ca="1" si="167"/>
        <v>0</v>
      </c>
      <c r="O1489" s="85" t="s">
        <v>5755</v>
      </c>
      <c r="P1489" s="85" t="s">
        <v>5756</v>
      </c>
      <c r="Q1489" s="88">
        <v>599</v>
      </c>
      <c r="R1489" s="85">
        <v>0</v>
      </c>
    </row>
    <row r="1490" spans="1:18" x14ac:dyDescent="0.3">
      <c r="A1490" s="82" t="str">
        <f t="shared" si="161"/>
        <v>TPU KIKIGO CRISTALINA COLOR</v>
      </c>
      <c r="B1490" s="82">
        <f t="shared" si="162"/>
        <v>141</v>
      </c>
      <c r="C1490" s="82">
        <f t="shared" ca="1" si="163"/>
        <v>0</v>
      </c>
      <c r="D1490" s="82">
        <f t="shared" ca="1" si="164"/>
        <v>0</v>
      </c>
      <c r="E1490" s="83">
        <f t="shared" ca="1" si="165"/>
        <v>0</v>
      </c>
      <c r="F1490" s="82">
        <f t="shared" ca="1" si="166"/>
        <v>0</v>
      </c>
      <c r="G1490" s="83">
        <f t="shared" ca="1" si="167"/>
        <v>0</v>
      </c>
      <c r="O1490" s="85" t="s">
        <v>5757</v>
      </c>
      <c r="P1490" s="85" t="s">
        <v>5758</v>
      </c>
      <c r="Q1490" s="88">
        <v>599</v>
      </c>
      <c r="R1490" s="85">
        <v>0</v>
      </c>
    </row>
    <row r="1491" spans="1:18" x14ac:dyDescent="0.3">
      <c r="A1491" s="82" t="str">
        <f t="shared" si="161"/>
        <v>TPU KIKIGO CRISTALINA COLOR</v>
      </c>
      <c r="B1491" s="82">
        <f t="shared" si="162"/>
        <v>142</v>
      </c>
      <c r="C1491" s="82">
        <f t="shared" ca="1" si="163"/>
        <v>0</v>
      </c>
      <c r="D1491" s="82">
        <f t="shared" ca="1" si="164"/>
        <v>0</v>
      </c>
      <c r="E1491" s="83">
        <f t="shared" ca="1" si="165"/>
        <v>0</v>
      </c>
      <c r="F1491" s="82">
        <f t="shared" ca="1" si="166"/>
        <v>0</v>
      </c>
      <c r="G1491" s="83">
        <f t="shared" ca="1" si="167"/>
        <v>0</v>
      </c>
      <c r="O1491" s="85" t="s">
        <v>5759</v>
      </c>
      <c r="P1491" s="85" t="s">
        <v>5760</v>
      </c>
      <c r="Q1491" s="88">
        <v>599</v>
      </c>
      <c r="R1491" s="85">
        <v>0</v>
      </c>
    </row>
    <row r="1492" spans="1:18" x14ac:dyDescent="0.3">
      <c r="A1492" s="82" t="str">
        <f t="shared" si="161"/>
        <v>TPU KIKIGO CRISTALINA COLOR</v>
      </c>
      <c r="B1492" s="82">
        <f t="shared" si="162"/>
        <v>143</v>
      </c>
      <c r="C1492" s="82">
        <f t="shared" ca="1" si="163"/>
        <v>0</v>
      </c>
      <c r="D1492" s="82">
        <f t="shared" ca="1" si="164"/>
        <v>0</v>
      </c>
      <c r="E1492" s="83">
        <f t="shared" ca="1" si="165"/>
        <v>0</v>
      </c>
      <c r="F1492" s="82">
        <f t="shared" ca="1" si="166"/>
        <v>0</v>
      </c>
      <c r="G1492" s="83">
        <f t="shared" ca="1" si="167"/>
        <v>0</v>
      </c>
      <c r="O1492" s="85" t="s">
        <v>5761</v>
      </c>
      <c r="P1492" s="85" t="s">
        <v>5762</v>
      </c>
      <c r="Q1492" s="88">
        <v>599</v>
      </c>
      <c r="R1492" s="85">
        <v>0</v>
      </c>
    </row>
    <row r="1493" spans="1:18" x14ac:dyDescent="0.3">
      <c r="A1493" s="82" t="str">
        <f t="shared" si="161"/>
        <v>TPU KIKIGO CRISTALINA COLOR</v>
      </c>
      <c r="B1493" s="82">
        <f t="shared" si="162"/>
        <v>144</v>
      </c>
      <c r="C1493" s="82">
        <f t="shared" ca="1" si="163"/>
        <v>0</v>
      </c>
      <c r="D1493" s="82">
        <f t="shared" ca="1" si="164"/>
        <v>0</v>
      </c>
      <c r="E1493" s="83">
        <f t="shared" ca="1" si="165"/>
        <v>0</v>
      </c>
      <c r="F1493" s="82">
        <f t="shared" ca="1" si="166"/>
        <v>0</v>
      </c>
      <c r="G1493" s="83">
        <f t="shared" ca="1" si="167"/>
        <v>0</v>
      </c>
      <c r="O1493" s="85" t="s">
        <v>5763</v>
      </c>
      <c r="P1493" s="85" t="s">
        <v>5764</v>
      </c>
      <c r="Q1493" s="88">
        <v>599</v>
      </c>
      <c r="R1493" s="85">
        <v>0</v>
      </c>
    </row>
    <row r="1494" spans="1:18" x14ac:dyDescent="0.3">
      <c r="A1494" s="82" t="str">
        <f t="shared" si="161"/>
        <v>TPU KIKIGO CRISTALINA COLOR</v>
      </c>
      <c r="B1494" s="82">
        <f t="shared" si="162"/>
        <v>145</v>
      </c>
      <c r="C1494" s="82">
        <f t="shared" ca="1" si="163"/>
        <v>0</v>
      </c>
      <c r="D1494" s="82">
        <f t="shared" ca="1" si="164"/>
        <v>0</v>
      </c>
      <c r="E1494" s="83">
        <f t="shared" ca="1" si="165"/>
        <v>0</v>
      </c>
      <c r="F1494" s="82">
        <f t="shared" ca="1" si="166"/>
        <v>0</v>
      </c>
      <c r="G1494" s="83">
        <f t="shared" ca="1" si="167"/>
        <v>0</v>
      </c>
      <c r="O1494" s="85" t="s">
        <v>5765</v>
      </c>
      <c r="P1494" s="85" t="s">
        <v>5766</v>
      </c>
      <c r="Q1494" s="88">
        <v>599</v>
      </c>
      <c r="R1494" s="85">
        <v>0</v>
      </c>
    </row>
    <row r="1495" spans="1:18" x14ac:dyDescent="0.3">
      <c r="A1495" s="82" t="str">
        <f t="shared" si="161"/>
        <v>TPU KIKIGO CRISTALINA COLOR</v>
      </c>
      <c r="B1495" s="82">
        <f t="shared" si="162"/>
        <v>146</v>
      </c>
      <c r="C1495" s="82">
        <f t="shared" ca="1" si="163"/>
        <v>0</v>
      </c>
      <c r="D1495" s="82">
        <f t="shared" ca="1" si="164"/>
        <v>0</v>
      </c>
      <c r="E1495" s="83">
        <f t="shared" ca="1" si="165"/>
        <v>0</v>
      </c>
      <c r="F1495" s="82">
        <f t="shared" ca="1" si="166"/>
        <v>0</v>
      </c>
      <c r="G1495" s="83">
        <f t="shared" ca="1" si="167"/>
        <v>0</v>
      </c>
      <c r="O1495" s="85" t="s">
        <v>5767</v>
      </c>
      <c r="P1495" s="85" t="s">
        <v>5768</v>
      </c>
      <c r="Q1495" s="88">
        <v>599</v>
      </c>
      <c r="R1495" s="85">
        <v>0</v>
      </c>
    </row>
    <row r="1496" spans="1:18" x14ac:dyDescent="0.3">
      <c r="A1496" s="82" t="str">
        <f t="shared" si="161"/>
        <v>TPU KIKIGO CRISTALINA COLOR</v>
      </c>
      <c r="B1496" s="82">
        <f t="shared" si="162"/>
        <v>147</v>
      </c>
      <c r="C1496" s="82">
        <f t="shared" ca="1" si="163"/>
        <v>0</v>
      </c>
      <c r="D1496" s="82">
        <f t="shared" ca="1" si="164"/>
        <v>0</v>
      </c>
      <c r="E1496" s="83">
        <f t="shared" ca="1" si="165"/>
        <v>0</v>
      </c>
      <c r="F1496" s="82">
        <f t="shared" ca="1" si="166"/>
        <v>0</v>
      </c>
      <c r="G1496" s="83">
        <f t="shared" ca="1" si="167"/>
        <v>0</v>
      </c>
      <c r="O1496" s="85" t="s">
        <v>5769</v>
      </c>
      <c r="P1496" s="85" t="s">
        <v>5770</v>
      </c>
      <c r="Q1496" s="88">
        <v>599</v>
      </c>
      <c r="R1496" s="85">
        <v>0</v>
      </c>
    </row>
    <row r="1497" spans="1:18" x14ac:dyDescent="0.3">
      <c r="A1497" s="82" t="str">
        <f t="shared" si="161"/>
        <v>TPU KIKIGO CRISTALINA COLOR</v>
      </c>
      <c r="B1497" s="82">
        <f t="shared" si="162"/>
        <v>148</v>
      </c>
      <c r="C1497" s="82">
        <f t="shared" ca="1" si="163"/>
        <v>0</v>
      </c>
      <c r="D1497" s="82">
        <f t="shared" ca="1" si="164"/>
        <v>0</v>
      </c>
      <c r="E1497" s="83">
        <f t="shared" ca="1" si="165"/>
        <v>0</v>
      </c>
      <c r="F1497" s="82">
        <f t="shared" ca="1" si="166"/>
        <v>0</v>
      </c>
      <c r="G1497" s="83">
        <f t="shared" ca="1" si="167"/>
        <v>0</v>
      </c>
      <c r="O1497" s="85" t="s">
        <v>5771</v>
      </c>
      <c r="P1497" s="85" t="s">
        <v>5772</v>
      </c>
      <c r="Q1497" s="88">
        <v>599</v>
      </c>
      <c r="R1497" s="85">
        <v>0</v>
      </c>
    </row>
    <row r="1498" spans="1:18" x14ac:dyDescent="0.3">
      <c r="A1498" s="82" t="str">
        <f t="shared" si="161"/>
        <v>TPU KIKIGO CRISTALINA COLOR</v>
      </c>
      <c r="B1498" s="82">
        <f t="shared" si="162"/>
        <v>149</v>
      </c>
      <c r="C1498" s="82">
        <f t="shared" ca="1" si="163"/>
        <v>0</v>
      </c>
      <c r="D1498" s="82">
        <f t="shared" ca="1" si="164"/>
        <v>0</v>
      </c>
      <c r="E1498" s="83">
        <f t="shared" ca="1" si="165"/>
        <v>0</v>
      </c>
      <c r="F1498" s="82">
        <f t="shared" ca="1" si="166"/>
        <v>0</v>
      </c>
      <c r="G1498" s="83">
        <f t="shared" ca="1" si="167"/>
        <v>0</v>
      </c>
      <c r="O1498" s="85" t="s">
        <v>5773</v>
      </c>
      <c r="P1498" s="85" t="s">
        <v>5774</v>
      </c>
      <c r="Q1498" s="88">
        <v>599</v>
      </c>
      <c r="R1498" s="85">
        <v>0</v>
      </c>
    </row>
    <row r="1499" spans="1:18" x14ac:dyDescent="0.3">
      <c r="A1499" s="82" t="str">
        <f t="shared" si="161"/>
        <v>TPU KIKIGO CRISTALINA COLOR</v>
      </c>
      <c r="B1499" s="82">
        <f t="shared" si="162"/>
        <v>150</v>
      </c>
      <c r="C1499" s="82">
        <f t="shared" ca="1" si="163"/>
        <v>0</v>
      </c>
      <c r="D1499" s="82">
        <f t="shared" ca="1" si="164"/>
        <v>0</v>
      </c>
      <c r="E1499" s="83">
        <f t="shared" ca="1" si="165"/>
        <v>0</v>
      </c>
      <c r="F1499" s="82">
        <f t="shared" ca="1" si="166"/>
        <v>0</v>
      </c>
      <c r="G1499" s="83">
        <f t="shared" ca="1" si="167"/>
        <v>0</v>
      </c>
      <c r="O1499" s="85" t="s">
        <v>5775</v>
      </c>
      <c r="P1499" s="85" t="s">
        <v>5776</v>
      </c>
      <c r="Q1499" s="88">
        <v>599</v>
      </c>
      <c r="R1499" s="85">
        <v>0</v>
      </c>
    </row>
    <row r="1500" spans="1:18" x14ac:dyDescent="0.3">
      <c r="A1500" s="82" t="str">
        <f t="shared" si="161"/>
        <v>TPU KIKIGO CRISTALINA COLOR</v>
      </c>
      <c r="B1500" s="82">
        <f t="shared" si="162"/>
        <v>151</v>
      </c>
      <c r="C1500" s="82">
        <f t="shared" ca="1" si="163"/>
        <v>0</v>
      </c>
      <c r="D1500" s="82">
        <f t="shared" ca="1" si="164"/>
        <v>0</v>
      </c>
      <c r="E1500" s="83">
        <f t="shared" ca="1" si="165"/>
        <v>0</v>
      </c>
      <c r="F1500" s="82">
        <f t="shared" ca="1" si="166"/>
        <v>0</v>
      </c>
      <c r="G1500" s="83">
        <f t="shared" ca="1" si="167"/>
        <v>0</v>
      </c>
      <c r="O1500" s="85" t="s">
        <v>5777</v>
      </c>
      <c r="P1500" s="85" t="s">
        <v>5778</v>
      </c>
      <c r="Q1500" s="88">
        <v>599</v>
      </c>
      <c r="R1500" s="85">
        <v>0</v>
      </c>
    </row>
    <row r="1501" spans="1:18" x14ac:dyDescent="0.3">
      <c r="A1501" s="82" t="str">
        <f t="shared" si="161"/>
        <v>TPU KIKIGO CRISTALINA COLOR</v>
      </c>
      <c r="B1501" s="82">
        <f t="shared" si="162"/>
        <v>152</v>
      </c>
      <c r="C1501" s="82">
        <f t="shared" ca="1" si="163"/>
        <v>0</v>
      </c>
      <c r="D1501" s="82">
        <f t="shared" ca="1" si="164"/>
        <v>0</v>
      </c>
      <c r="E1501" s="83">
        <f t="shared" ca="1" si="165"/>
        <v>0</v>
      </c>
      <c r="F1501" s="82">
        <f t="shared" ca="1" si="166"/>
        <v>0</v>
      </c>
      <c r="G1501" s="83">
        <f t="shared" ca="1" si="167"/>
        <v>0</v>
      </c>
      <c r="O1501" s="85" t="s">
        <v>5779</v>
      </c>
      <c r="P1501" s="85" t="s">
        <v>5780</v>
      </c>
      <c r="Q1501" s="88">
        <v>599</v>
      </c>
      <c r="R1501" s="85">
        <v>0</v>
      </c>
    </row>
    <row r="1502" spans="1:18" x14ac:dyDescent="0.3">
      <c r="A1502" s="82" t="str">
        <f t="shared" si="161"/>
        <v>TPU KIKIGO CIELO ESTRELLADO</v>
      </c>
      <c r="B1502" s="82">
        <f t="shared" si="162"/>
        <v>3</v>
      </c>
      <c r="C1502" s="82" t="str">
        <f t="shared" ca="1" si="163"/>
        <v>45590</v>
      </c>
      <c r="D1502" s="82" t="str">
        <f t="shared" ca="1" si="164"/>
        <v>TPU KIKIGO CIELO ESTRELLADO IPHONE 11</v>
      </c>
      <c r="E1502" s="83">
        <f t="shared" ca="1" si="165"/>
        <v>1886.85</v>
      </c>
      <c r="F1502" s="82">
        <f t="shared" ca="1" si="166"/>
        <v>0</v>
      </c>
      <c r="G1502" s="83">
        <f t="shared" ca="1" si="167"/>
        <v>0</v>
      </c>
      <c r="O1502" s="85" t="s">
        <v>5781</v>
      </c>
      <c r="P1502" s="85" t="s">
        <v>5782</v>
      </c>
      <c r="Q1502" s="88">
        <v>599</v>
      </c>
      <c r="R1502" s="85">
        <v>0</v>
      </c>
    </row>
    <row r="1503" spans="1:18" x14ac:dyDescent="0.3">
      <c r="A1503" s="82" t="str">
        <f t="shared" si="161"/>
        <v>TPU KIKIGO CIELO ESTRELLADO</v>
      </c>
      <c r="B1503" s="82">
        <f t="shared" si="162"/>
        <v>4</v>
      </c>
      <c r="C1503" s="82" t="str">
        <f t="shared" ca="1" si="163"/>
        <v>45591</v>
      </c>
      <c r="D1503" s="82" t="str">
        <f t="shared" ca="1" si="164"/>
        <v>TPU KIKIGO CIELO ESTRELLADO IPHONE 14 PRO</v>
      </c>
      <c r="E1503" s="83">
        <f t="shared" ca="1" si="165"/>
        <v>1886.85</v>
      </c>
      <c r="F1503" s="82">
        <f t="shared" ca="1" si="166"/>
        <v>0</v>
      </c>
      <c r="G1503" s="83">
        <f t="shared" ca="1" si="167"/>
        <v>0</v>
      </c>
      <c r="O1503" s="85" t="s">
        <v>5783</v>
      </c>
      <c r="P1503" s="85" t="s">
        <v>5784</v>
      </c>
      <c r="Q1503" s="88">
        <v>599</v>
      </c>
      <c r="R1503" s="85">
        <v>0</v>
      </c>
    </row>
    <row r="1504" spans="1:18" x14ac:dyDescent="0.3">
      <c r="A1504" s="82" t="str">
        <f t="shared" si="161"/>
        <v>TPU KIKIGO CIELO ESTRELLADO</v>
      </c>
      <c r="B1504" s="82">
        <f t="shared" si="162"/>
        <v>5</v>
      </c>
      <c r="C1504" s="82" t="str">
        <f t="shared" ca="1" si="163"/>
        <v>45592</v>
      </c>
      <c r="D1504" s="82" t="str">
        <f t="shared" ca="1" si="164"/>
        <v>TPU KIKIGO CIELO ESTRELLADO IPHONE 14 PRO MAX</v>
      </c>
      <c r="E1504" s="83">
        <f t="shared" ca="1" si="165"/>
        <v>1886.85</v>
      </c>
      <c r="F1504" s="82">
        <f t="shared" ca="1" si="166"/>
        <v>0</v>
      </c>
      <c r="G1504" s="83">
        <f t="shared" ca="1" si="167"/>
        <v>0</v>
      </c>
      <c r="O1504" s="85" t="s">
        <v>5785</v>
      </c>
      <c r="P1504" s="85" t="s">
        <v>5786</v>
      </c>
      <c r="Q1504" s="88">
        <v>599</v>
      </c>
      <c r="R1504" s="85">
        <v>0</v>
      </c>
    </row>
    <row r="1505" spans="1:18" x14ac:dyDescent="0.3">
      <c r="A1505" s="82" t="str">
        <f t="shared" si="161"/>
        <v>TPU KIKIGO CIELO ESTRELLADO</v>
      </c>
      <c r="B1505" s="82">
        <f t="shared" si="162"/>
        <v>6</v>
      </c>
      <c r="C1505" s="82" t="str">
        <f t="shared" ca="1" si="163"/>
        <v>45593</v>
      </c>
      <c r="D1505" s="82" t="str">
        <f t="shared" ca="1" si="164"/>
        <v>TPU KIKIGO CIELO ESTRELLADO IPHONE 15</v>
      </c>
      <c r="E1505" s="83">
        <f t="shared" ca="1" si="165"/>
        <v>1886.85</v>
      </c>
      <c r="F1505" s="82">
        <f t="shared" ca="1" si="166"/>
        <v>0</v>
      </c>
      <c r="G1505" s="83">
        <f t="shared" ca="1" si="167"/>
        <v>0</v>
      </c>
      <c r="O1505" s="85" t="s">
        <v>5787</v>
      </c>
      <c r="P1505" s="85" t="s">
        <v>5788</v>
      </c>
      <c r="Q1505" s="88">
        <v>599</v>
      </c>
      <c r="R1505" s="85">
        <v>0</v>
      </c>
    </row>
    <row r="1506" spans="1:18" x14ac:dyDescent="0.3">
      <c r="A1506" s="82" t="str">
        <f t="shared" si="161"/>
        <v>TPU KIKIGO CIELO ESTRELLADO</v>
      </c>
      <c r="B1506" s="82">
        <f t="shared" si="162"/>
        <v>7</v>
      </c>
      <c r="C1506" s="82" t="str">
        <f t="shared" ca="1" si="163"/>
        <v>45594</v>
      </c>
      <c r="D1506" s="82" t="str">
        <f t="shared" ca="1" si="164"/>
        <v>TPU KIKIGO CIELO ESTRELLADO IPHONE 15 PRO</v>
      </c>
      <c r="E1506" s="83">
        <f t="shared" ca="1" si="165"/>
        <v>1886.85</v>
      </c>
      <c r="F1506" s="82">
        <f t="shared" ca="1" si="166"/>
        <v>0</v>
      </c>
      <c r="G1506" s="83">
        <f t="shared" ca="1" si="167"/>
        <v>0</v>
      </c>
      <c r="O1506" s="85" t="s">
        <v>5789</v>
      </c>
      <c r="P1506" s="85" t="s">
        <v>5790</v>
      </c>
      <c r="Q1506" s="88">
        <v>599</v>
      </c>
      <c r="R1506" s="85">
        <v>0</v>
      </c>
    </row>
    <row r="1507" spans="1:18" x14ac:dyDescent="0.3">
      <c r="A1507" s="82" t="str">
        <f t="shared" si="161"/>
        <v>TPU KIKIGO CIELO ESTRELLADO</v>
      </c>
      <c r="B1507" s="82">
        <f t="shared" si="162"/>
        <v>8</v>
      </c>
      <c r="C1507" s="82" t="str">
        <f t="shared" ca="1" si="163"/>
        <v>45595</v>
      </c>
      <c r="D1507" s="82" t="str">
        <f t="shared" ca="1" si="164"/>
        <v>TPU KIKIGO CIELO ESTRELLADO IPHONE 15 PRO MAX</v>
      </c>
      <c r="E1507" s="83">
        <f t="shared" ca="1" si="165"/>
        <v>1886.85</v>
      </c>
      <c r="F1507" s="82">
        <f t="shared" ca="1" si="166"/>
        <v>0</v>
      </c>
      <c r="G1507" s="83">
        <f t="shared" ca="1" si="167"/>
        <v>0</v>
      </c>
      <c r="O1507" s="85" t="s">
        <v>5791</v>
      </c>
      <c r="P1507" s="85" t="s">
        <v>5792</v>
      </c>
      <c r="Q1507" s="88">
        <v>599</v>
      </c>
      <c r="R1507" s="85">
        <v>0</v>
      </c>
    </row>
    <row r="1508" spans="1:18" x14ac:dyDescent="0.3">
      <c r="A1508" s="82" t="str">
        <f t="shared" si="161"/>
        <v>TPU KIKIGO CIELO ESTRELLADO</v>
      </c>
      <c r="B1508" s="82">
        <f t="shared" si="162"/>
        <v>9</v>
      </c>
      <c r="C1508" s="82" t="str">
        <f t="shared" ca="1" si="163"/>
        <v>45596</v>
      </c>
      <c r="D1508" s="82" t="str">
        <f t="shared" ca="1" si="164"/>
        <v>TPU KIKIGO CIELO ESTRELLADO MOTO E13</v>
      </c>
      <c r="E1508" s="83">
        <f t="shared" ca="1" si="165"/>
        <v>1886.85</v>
      </c>
      <c r="F1508" s="82">
        <f t="shared" ca="1" si="166"/>
        <v>0</v>
      </c>
      <c r="G1508" s="83">
        <f t="shared" ca="1" si="167"/>
        <v>0</v>
      </c>
      <c r="O1508" s="85" t="s">
        <v>5793</v>
      </c>
      <c r="P1508" s="85" t="s">
        <v>5794</v>
      </c>
      <c r="Q1508" s="88">
        <v>599</v>
      </c>
      <c r="R1508" s="85">
        <v>0</v>
      </c>
    </row>
    <row r="1509" spans="1:18" x14ac:dyDescent="0.3">
      <c r="A1509" s="82" t="str">
        <f t="shared" si="161"/>
        <v>TPU KIKIGO CIELO ESTRELLADO</v>
      </c>
      <c r="B1509" s="82">
        <f t="shared" si="162"/>
        <v>10</v>
      </c>
      <c r="C1509" s="82" t="str">
        <f t="shared" ca="1" si="163"/>
        <v>45597</v>
      </c>
      <c r="D1509" s="82" t="str">
        <f t="shared" ca="1" si="164"/>
        <v>TPU KIKIGO CIELO ESTRELLADO MOTO G13/G23/G53</v>
      </c>
      <c r="E1509" s="83">
        <f t="shared" ca="1" si="165"/>
        <v>1886.85</v>
      </c>
      <c r="F1509" s="82">
        <f t="shared" ca="1" si="166"/>
        <v>0</v>
      </c>
      <c r="G1509" s="83">
        <f t="shared" ca="1" si="167"/>
        <v>0</v>
      </c>
      <c r="O1509" s="85" t="s">
        <v>5795</v>
      </c>
      <c r="P1509" s="85" t="s">
        <v>5796</v>
      </c>
      <c r="Q1509" s="88">
        <v>599</v>
      </c>
      <c r="R1509" s="85">
        <v>0</v>
      </c>
    </row>
    <row r="1510" spans="1:18" x14ac:dyDescent="0.3">
      <c r="A1510" s="82" t="str">
        <f t="shared" si="161"/>
        <v>TPU KIKIGO CIELO ESTRELLADO</v>
      </c>
      <c r="B1510" s="82">
        <f t="shared" si="162"/>
        <v>11</v>
      </c>
      <c r="C1510" s="82" t="str">
        <f t="shared" ca="1" si="163"/>
        <v>45598</v>
      </c>
      <c r="D1510" s="82" t="str">
        <f t="shared" ca="1" si="164"/>
        <v>TPU KIKIGO CIELO ESTRELLADO MOTO G14</v>
      </c>
      <c r="E1510" s="83">
        <f t="shared" ca="1" si="165"/>
        <v>1886.85</v>
      </c>
      <c r="F1510" s="82">
        <f t="shared" ca="1" si="166"/>
        <v>0</v>
      </c>
      <c r="G1510" s="83">
        <f t="shared" ca="1" si="167"/>
        <v>0</v>
      </c>
      <c r="O1510" s="85" t="s">
        <v>5797</v>
      </c>
      <c r="P1510" s="85" t="s">
        <v>5798</v>
      </c>
      <c r="Q1510" s="88">
        <v>599</v>
      </c>
      <c r="R1510" s="85">
        <v>0</v>
      </c>
    </row>
    <row r="1511" spans="1:18" x14ac:dyDescent="0.3">
      <c r="A1511" s="82" t="str">
        <f t="shared" si="161"/>
        <v>TPU KIKIGO CIELO ESTRELLADO</v>
      </c>
      <c r="B1511" s="82">
        <f t="shared" si="162"/>
        <v>12</v>
      </c>
      <c r="C1511" s="82" t="str">
        <f t="shared" ca="1" si="163"/>
        <v>45600</v>
      </c>
      <c r="D1511" s="82" t="str">
        <f t="shared" ca="1" si="164"/>
        <v>TPU KIKIGO CIELO ESTRELLADO SAMSUNG A04</v>
      </c>
      <c r="E1511" s="83">
        <f t="shared" ca="1" si="165"/>
        <v>1886.85</v>
      </c>
      <c r="F1511" s="82">
        <f t="shared" ca="1" si="166"/>
        <v>0</v>
      </c>
      <c r="G1511" s="83">
        <f t="shared" ca="1" si="167"/>
        <v>0</v>
      </c>
      <c r="O1511" s="85" t="s">
        <v>5799</v>
      </c>
      <c r="P1511" s="85" t="s">
        <v>5800</v>
      </c>
      <c r="Q1511" s="88">
        <v>599</v>
      </c>
      <c r="R1511" s="85">
        <v>0</v>
      </c>
    </row>
    <row r="1512" spans="1:18" x14ac:dyDescent="0.3">
      <c r="A1512" s="82" t="str">
        <f t="shared" si="161"/>
        <v>TPU KIKIGO CIELO ESTRELLADO</v>
      </c>
      <c r="B1512" s="82">
        <f t="shared" si="162"/>
        <v>13</v>
      </c>
      <c r="C1512" s="82" t="str">
        <f t="shared" ca="1" si="163"/>
        <v>45601</v>
      </c>
      <c r="D1512" s="82" t="str">
        <f t="shared" ca="1" si="164"/>
        <v>TPU KIKIGO CIELO ESTRELLADO SAMSUNG A04E</v>
      </c>
      <c r="E1512" s="83">
        <f t="shared" ca="1" si="165"/>
        <v>1886.85</v>
      </c>
      <c r="F1512" s="82">
        <f t="shared" ca="1" si="166"/>
        <v>0</v>
      </c>
      <c r="G1512" s="83">
        <f t="shared" ca="1" si="167"/>
        <v>0</v>
      </c>
      <c r="O1512" s="85" t="s">
        <v>5801</v>
      </c>
      <c r="P1512" s="85" t="s">
        <v>5802</v>
      </c>
      <c r="Q1512" s="88">
        <v>599</v>
      </c>
      <c r="R1512" s="85">
        <v>0</v>
      </c>
    </row>
    <row r="1513" spans="1:18" x14ac:dyDescent="0.3">
      <c r="A1513" s="82" t="str">
        <f t="shared" si="161"/>
        <v>TPU KIKIGO CIELO ESTRELLADO</v>
      </c>
      <c r="B1513" s="82">
        <f t="shared" si="162"/>
        <v>14</v>
      </c>
      <c r="C1513" s="82" t="str">
        <f t="shared" ca="1" si="163"/>
        <v>45602</v>
      </c>
      <c r="D1513" s="82" t="str">
        <f t="shared" ca="1" si="164"/>
        <v>TPU KIKIGO CIELO ESTRELLADO SAMSUNG A05</v>
      </c>
      <c r="E1513" s="83">
        <f t="shared" ca="1" si="165"/>
        <v>1886.85</v>
      </c>
      <c r="F1513" s="82">
        <f t="shared" ca="1" si="166"/>
        <v>0</v>
      </c>
      <c r="G1513" s="83">
        <f t="shared" ca="1" si="167"/>
        <v>0</v>
      </c>
      <c r="O1513" s="85" t="s">
        <v>5803</v>
      </c>
      <c r="P1513" s="85" t="s">
        <v>5804</v>
      </c>
      <c r="Q1513" s="88">
        <v>599</v>
      </c>
      <c r="R1513" s="85">
        <v>0</v>
      </c>
    </row>
    <row r="1514" spans="1:18" x14ac:dyDescent="0.3">
      <c r="A1514" s="82" t="str">
        <f t="shared" si="161"/>
        <v>TPU KIKIGO CIELO ESTRELLADO</v>
      </c>
      <c r="B1514" s="82">
        <f t="shared" si="162"/>
        <v>15</v>
      </c>
      <c r="C1514" s="82" t="str">
        <f t="shared" ca="1" si="163"/>
        <v>45603</v>
      </c>
      <c r="D1514" s="82" t="str">
        <f t="shared" ca="1" si="164"/>
        <v>TPU KIKIGO CIELO ESTRELLADO SAMSUNG A05S</v>
      </c>
      <c r="E1514" s="83">
        <f t="shared" ca="1" si="165"/>
        <v>1886.85</v>
      </c>
      <c r="F1514" s="82">
        <f t="shared" ca="1" si="166"/>
        <v>0</v>
      </c>
      <c r="G1514" s="83">
        <f t="shared" ca="1" si="167"/>
        <v>0</v>
      </c>
      <c r="O1514" s="85" t="s">
        <v>5805</v>
      </c>
      <c r="P1514" s="85" t="s">
        <v>5806</v>
      </c>
      <c r="Q1514" s="88">
        <v>599</v>
      </c>
      <c r="R1514" s="85">
        <v>0</v>
      </c>
    </row>
    <row r="1515" spans="1:18" x14ac:dyDescent="0.3">
      <c r="A1515" s="82" t="str">
        <f t="shared" si="161"/>
        <v>TPU KIKIGO CIELO ESTRELLADO</v>
      </c>
      <c r="B1515" s="82">
        <f t="shared" si="162"/>
        <v>16</v>
      </c>
      <c r="C1515" s="82" t="str">
        <f t="shared" ca="1" si="163"/>
        <v>45604</v>
      </c>
      <c r="D1515" s="82" t="str">
        <f t="shared" ca="1" si="164"/>
        <v>TPU KIKIGO CIELO ESTRELLADO SAMSUNG A14</v>
      </c>
      <c r="E1515" s="83">
        <f t="shared" ca="1" si="165"/>
        <v>1886.85</v>
      </c>
      <c r="F1515" s="82">
        <f t="shared" ca="1" si="166"/>
        <v>0</v>
      </c>
      <c r="G1515" s="83">
        <f t="shared" ca="1" si="167"/>
        <v>0</v>
      </c>
      <c r="O1515" s="85" t="s">
        <v>5807</v>
      </c>
      <c r="P1515" s="85" t="s">
        <v>5808</v>
      </c>
      <c r="Q1515" s="88">
        <v>599</v>
      </c>
      <c r="R1515" s="85">
        <v>0</v>
      </c>
    </row>
    <row r="1516" spans="1:18" x14ac:dyDescent="0.3">
      <c r="A1516" s="82" t="str">
        <f t="shared" si="161"/>
        <v>TPU KIKIGO CIELO ESTRELLADO</v>
      </c>
      <c r="B1516" s="82">
        <f t="shared" si="162"/>
        <v>17</v>
      </c>
      <c r="C1516" s="82" t="str">
        <f t="shared" ca="1" si="163"/>
        <v>45605</v>
      </c>
      <c r="D1516" s="82" t="str">
        <f t="shared" ca="1" si="164"/>
        <v>TPU KIKIGO CIELO ESTRELLADO SAMSUNG A15</v>
      </c>
      <c r="E1516" s="83">
        <f t="shared" ca="1" si="165"/>
        <v>1886.85</v>
      </c>
      <c r="F1516" s="82">
        <f t="shared" ca="1" si="166"/>
        <v>0</v>
      </c>
      <c r="G1516" s="83">
        <f t="shared" ca="1" si="167"/>
        <v>0</v>
      </c>
      <c r="O1516" s="85" t="s">
        <v>5809</v>
      </c>
      <c r="P1516" s="85" t="s">
        <v>5810</v>
      </c>
      <c r="Q1516" s="88">
        <v>599</v>
      </c>
      <c r="R1516" s="85">
        <v>0</v>
      </c>
    </row>
    <row r="1517" spans="1:18" x14ac:dyDescent="0.3">
      <c r="A1517" s="82" t="str">
        <f t="shared" si="161"/>
        <v>TPU KIKIGO CIELO ESTRELLADO</v>
      </c>
      <c r="B1517" s="82">
        <f t="shared" si="162"/>
        <v>18</v>
      </c>
      <c r="C1517" s="82" t="str">
        <f t="shared" ca="1" si="163"/>
        <v>45606</v>
      </c>
      <c r="D1517" s="82" t="str">
        <f t="shared" ca="1" si="164"/>
        <v>TPU KIKIGO CIELO ESTRELLADO SAMSUNG A25</v>
      </c>
      <c r="E1517" s="83">
        <f t="shared" ca="1" si="165"/>
        <v>1886.85</v>
      </c>
      <c r="F1517" s="82">
        <f t="shared" ca="1" si="166"/>
        <v>0</v>
      </c>
      <c r="G1517" s="83">
        <f t="shared" ca="1" si="167"/>
        <v>0</v>
      </c>
      <c r="O1517" s="85" t="s">
        <v>5811</v>
      </c>
      <c r="P1517" s="85" t="s">
        <v>5812</v>
      </c>
      <c r="Q1517" s="88">
        <v>599</v>
      </c>
      <c r="R1517" s="85">
        <v>0</v>
      </c>
    </row>
    <row r="1518" spans="1:18" x14ac:dyDescent="0.3">
      <c r="A1518" s="82" t="str">
        <f t="shared" si="161"/>
        <v>TPU KIKIGO CIELO ESTRELLADO</v>
      </c>
      <c r="B1518" s="82">
        <f t="shared" si="162"/>
        <v>19</v>
      </c>
      <c r="C1518" s="82" t="str">
        <f t="shared" ca="1" si="163"/>
        <v>45607</v>
      </c>
      <c r="D1518" s="82" t="str">
        <f t="shared" ca="1" si="164"/>
        <v>TPU KIKIGO CIELO ESTRELLADO SAMSUNG S23 FE</v>
      </c>
      <c r="E1518" s="83">
        <f t="shared" ca="1" si="165"/>
        <v>1886.85</v>
      </c>
      <c r="F1518" s="82">
        <f t="shared" ca="1" si="166"/>
        <v>0</v>
      </c>
      <c r="G1518" s="83">
        <f t="shared" ca="1" si="167"/>
        <v>0</v>
      </c>
      <c r="O1518" s="85" t="s">
        <v>5813</v>
      </c>
      <c r="P1518" s="85" t="s">
        <v>5814</v>
      </c>
      <c r="Q1518" s="88">
        <v>599</v>
      </c>
      <c r="R1518" s="85">
        <v>0</v>
      </c>
    </row>
    <row r="1519" spans="1:18" x14ac:dyDescent="0.3">
      <c r="A1519" s="82" t="str">
        <f t="shared" si="161"/>
        <v>TPU KIKIGO CIELO ESTRELLADO</v>
      </c>
      <c r="B1519" s="82">
        <f t="shared" si="162"/>
        <v>20</v>
      </c>
      <c r="C1519" s="82" t="str">
        <f t="shared" ca="1" si="163"/>
        <v>45608</v>
      </c>
      <c r="D1519" s="82" t="str">
        <f t="shared" ca="1" si="164"/>
        <v>TPU KIKIGO CIELO ESTRELLADO SAMSUNG S24</v>
      </c>
      <c r="E1519" s="83">
        <f t="shared" ca="1" si="165"/>
        <v>1886.85</v>
      </c>
      <c r="F1519" s="82">
        <f t="shared" ca="1" si="166"/>
        <v>0</v>
      </c>
      <c r="G1519" s="83">
        <f t="shared" ca="1" si="167"/>
        <v>0</v>
      </c>
      <c r="O1519" s="85" t="s">
        <v>5815</v>
      </c>
      <c r="P1519" s="85" t="s">
        <v>5816</v>
      </c>
      <c r="Q1519" s="88">
        <v>599</v>
      </c>
      <c r="R1519" s="85">
        <v>0</v>
      </c>
    </row>
    <row r="1520" spans="1:18" x14ac:dyDescent="0.3">
      <c r="A1520" s="82" t="str">
        <f t="shared" si="161"/>
        <v>TPU KIKIGO CIELO ESTRELLADO</v>
      </c>
      <c r="B1520" s="82">
        <f t="shared" si="162"/>
        <v>21</v>
      </c>
      <c r="C1520" s="82" t="str">
        <f t="shared" ca="1" si="163"/>
        <v>45609</v>
      </c>
      <c r="D1520" s="82" t="str">
        <f t="shared" ca="1" si="164"/>
        <v>TPU KIKIGO CIELO ESTRELLADO SAMSUNG S24 PLUS</v>
      </c>
      <c r="E1520" s="83">
        <f t="shared" ca="1" si="165"/>
        <v>1886.85</v>
      </c>
      <c r="F1520" s="82">
        <f t="shared" ca="1" si="166"/>
        <v>0</v>
      </c>
      <c r="G1520" s="83">
        <f t="shared" ca="1" si="167"/>
        <v>0</v>
      </c>
      <c r="O1520" s="85" t="s">
        <v>5817</v>
      </c>
      <c r="P1520" s="85" t="s">
        <v>5818</v>
      </c>
      <c r="Q1520" s="88">
        <v>599</v>
      </c>
      <c r="R1520" s="85">
        <v>0</v>
      </c>
    </row>
    <row r="1521" spans="1:18" x14ac:dyDescent="0.3">
      <c r="A1521" s="82" t="str">
        <f t="shared" si="161"/>
        <v>TPU KIKIGO CIELO ESTRELLADO</v>
      </c>
      <c r="B1521" s="82">
        <f t="shared" si="162"/>
        <v>22</v>
      </c>
      <c r="C1521" s="82" t="str">
        <f t="shared" ca="1" si="163"/>
        <v>45610</v>
      </c>
      <c r="D1521" s="82" t="str">
        <f t="shared" ca="1" si="164"/>
        <v>TPU KIKIGO CIELO ESTRELLADO SAMSUNG S24 ULTRA</v>
      </c>
      <c r="E1521" s="83">
        <f t="shared" ca="1" si="165"/>
        <v>1886.85</v>
      </c>
      <c r="F1521" s="82">
        <f t="shared" ca="1" si="166"/>
        <v>0</v>
      </c>
      <c r="G1521" s="83">
        <f t="shared" ca="1" si="167"/>
        <v>0</v>
      </c>
      <c r="O1521" s="85" t="s">
        <v>5819</v>
      </c>
      <c r="P1521" s="85" t="s">
        <v>5820</v>
      </c>
      <c r="Q1521" s="88">
        <v>599</v>
      </c>
      <c r="R1521" s="85">
        <v>0</v>
      </c>
    </row>
    <row r="1522" spans="1:18" x14ac:dyDescent="0.3">
      <c r="A1522" s="82" t="str">
        <f t="shared" si="161"/>
        <v>TPU KIKIGO CIELO ESTRELLADO</v>
      </c>
      <c r="B1522" s="82">
        <f t="shared" si="162"/>
        <v>23</v>
      </c>
      <c r="C1522" s="82" t="str">
        <f t="shared" ca="1" si="163"/>
        <v>SUBTOTAL PAGINA</v>
      </c>
      <c r="D1522" s="82">
        <f t="shared" ca="1" si="164"/>
        <v>0</v>
      </c>
      <c r="E1522" s="83">
        <f t="shared" ca="1" si="165"/>
        <v>0</v>
      </c>
      <c r="F1522" s="82">
        <f t="shared" ca="1" si="166"/>
        <v>0</v>
      </c>
      <c r="G1522" s="83">
        <f t="shared" ca="1" si="167"/>
        <v>0</v>
      </c>
      <c r="O1522" s="85" t="s">
        <v>5821</v>
      </c>
      <c r="P1522" s="85" t="s">
        <v>5822</v>
      </c>
      <c r="Q1522" s="88">
        <v>599</v>
      </c>
      <c r="R1522" s="85">
        <v>0</v>
      </c>
    </row>
    <row r="1523" spans="1:18" x14ac:dyDescent="0.3">
      <c r="A1523" s="82" t="str">
        <f t="shared" si="161"/>
        <v>TPU KIKIGO CIELO ESTRELLADO</v>
      </c>
      <c r="B1523" s="82">
        <f t="shared" si="162"/>
        <v>24</v>
      </c>
      <c r="C1523" s="82">
        <f t="shared" ca="1" si="163"/>
        <v>0</v>
      </c>
      <c r="D1523" s="82">
        <f t="shared" ca="1" si="164"/>
        <v>0</v>
      </c>
      <c r="E1523" s="83">
        <f t="shared" ca="1" si="165"/>
        <v>0</v>
      </c>
      <c r="F1523" s="82">
        <f t="shared" ca="1" si="166"/>
        <v>0</v>
      </c>
      <c r="G1523" s="83">
        <f t="shared" ca="1" si="167"/>
        <v>0</v>
      </c>
      <c r="O1523" s="85" t="s">
        <v>5823</v>
      </c>
      <c r="P1523" s="85" t="s">
        <v>5824</v>
      </c>
      <c r="Q1523" s="88">
        <v>599</v>
      </c>
      <c r="R1523" s="85">
        <v>0</v>
      </c>
    </row>
    <row r="1524" spans="1:18" x14ac:dyDescent="0.3">
      <c r="A1524" s="82" t="str">
        <f t="shared" si="161"/>
        <v>TPU KIKIGO CIELO ESTRELLADO</v>
      </c>
      <c r="B1524" s="82">
        <f t="shared" si="162"/>
        <v>25</v>
      </c>
      <c r="C1524" s="82">
        <f t="shared" ca="1" si="163"/>
        <v>0</v>
      </c>
      <c r="D1524" s="82">
        <f t="shared" ca="1" si="164"/>
        <v>0</v>
      </c>
      <c r="E1524" s="83">
        <f t="shared" ca="1" si="165"/>
        <v>0</v>
      </c>
      <c r="F1524" s="82">
        <f t="shared" ca="1" si="166"/>
        <v>0</v>
      </c>
      <c r="G1524" s="83">
        <f t="shared" ca="1" si="167"/>
        <v>0</v>
      </c>
      <c r="O1524" s="85" t="s">
        <v>5825</v>
      </c>
      <c r="P1524" s="85" t="s">
        <v>5826</v>
      </c>
      <c r="Q1524" s="88">
        <v>599</v>
      </c>
      <c r="R1524" s="85">
        <v>0</v>
      </c>
    </row>
    <row r="1525" spans="1:18" x14ac:dyDescent="0.3">
      <c r="A1525" s="82" t="str">
        <f t="shared" si="161"/>
        <v>TPU KIKIGO CIELO ESTRELLADO</v>
      </c>
      <c r="B1525" s="82">
        <f t="shared" si="162"/>
        <v>26</v>
      </c>
      <c r="C1525" s="82">
        <f t="shared" ca="1" si="163"/>
        <v>0</v>
      </c>
      <c r="D1525" s="82">
        <f t="shared" ca="1" si="164"/>
        <v>0</v>
      </c>
      <c r="E1525" s="83">
        <f t="shared" ca="1" si="165"/>
        <v>0</v>
      </c>
      <c r="F1525" s="82">
        <f t="shared" ca="1" si="166"/>
        <v>0</v>
      </c>
      <c r="G1525" s="83">
        <f t="shared" ca="1" si="167"/>
        <v>0</v>
      </c>
      <c r="O1525" s="85" t="s">
        <v>5827</v>
      </c>
      <c r="P1525" s="85" t="s">
        <v>5828</v>
      </c>
      <c r="Q1525" s="88">
        <v>599</v>
      </c>
      <c r="R1525" s="85">
        <v>0</v>
      </c>
    </row>
    <row r="1526" spans="1:18" x14ac:dyDescent="0.3">
      <c r="A1526" s="82" t="str">
        <f t="shared" si="161"/>
        <v>TPU KIKIGO CIELO ESTRELLADO</v>
      </c>
      <c r="B1526" s="82">
        <f t="shared" si="162"/>
        <v>27</v>
      </c>
      <c r="C1526" s="82">
        <f t="shared" ca="1" si="163"/>
        <v>0</v>
      </c>
      <c r="D1526" s="82">
        <f t="shared" ca="1" si="164"/>
        <v>0</v>
      </c>
      <c r="E1526" s="83">
        <f t="shared" ca="1" si="165"/>
        <v>0</v>
      </c>
      <c r="F1526" s="82">
        <f t="shared" ca="1" si="166"/>
        <v>0</v>
      </c>
      <c r="G1526" s="83">
        <f t="shared" ca="1" si="167"/>
        <v>0</v>
      </c>
      <c r="O1526" s="85" t="s">
        <v>5829</v>
      </c>
      <c r="P1526" s="85" t="s">
        <v>5830</v>
      </c>
      <c r="Q1526" s="88">
        <v>599</v>
      </c>
      <c r="R1526" s="85">
        <v>0</v>
      </c>
    </row>
    <row r="1527" spans="1:18" x14ac:dyDescent="0.3">
      <c r="A1527" s="82" t="str">
        <f t="shared" si="161"/>
        <v>TPU KIKIGO CIELO ESTRELLADO</v>
      </c>
      <c r="B1527" s="82">
        <f t="shared" si="162"/>
        <v>28</v>
      </c>
      <c r="C1527" s="82">
        <f t="shared" ca="1" si="163"/>
        <v>0</v>
      </c>
      <c r="D1527" s="82">
        <f t="shared" ca="1" si="164"/>
        <v>0</v>
      </c>
      <c r="E1527" s="83">
        <f t="shared" ca="1" si="165"/>
        <v>0</v>
      </c>
      <c r="F1527" s="82">
        <f t="shared" ca="1" si="166"/>
        <v>0</v>
      </c>
      <c r="G1527" s="83">
        <f t="shared" ca="1" si="167"/>
        <v>0</v>
      </c>
      <c r="O1527" s="85" t="s">
        <v>5831</v>
      </c>
      <c r="P1527" s="85" t="s">
        <v>5832</v>
      </c>
      <c r="Q1527" s="88">
        <v>599</v>
      </c>
      <c r="R1527" s="85">
        <v>0</v>
      </c>
    </row>
    <row r="1528" spans="1:18" x14ac:dyDescent="0.3">
      <c r="A1528" s="82" t="str">
        <f t="shared" si="161"/>
        <v>TPU KIKIGO CIELO ESTRELLADO</v>
      </c>
      <c r="B1528" s="82">
        <f t="shared" si="162"/>
        <v>29</v>
      </c>
      <c r="C1528" s="82">
        <f t="shared" ca="1" si="163"/>
        <v>0</v>
      </c>
      <c r="D1528" s="82">
        <f t="shared" ca="1" si="164"/>
        <v>0</v>
      </c>
      <c r="E1528" s="83">
        <f t="shared" ca="1" si="165"/>
        <v>0</v>
      </c>
      <c r="F1528" s="82">
        <f t="shared" ca="1" si="166"/>
        <v>0</v>
      </c>
      <c r="G1528" s="83">
        <f t="shared" ca="1" si="167"/>
        <v>0</v>
      </c>
      <c r="O1528" s="85" t="s">
        <v>5833</v>
      </c>
      <c r="P1528" s="85" t="s">
        <v>5834</v>
      </c>
      <c r="Q1528" s="88">
        <v>599</v>
      </c>
      <c r="R1528" s="85">
        <v>0</v>
      </c>
    </row>
    <row r="1529" spans="1:18" x14ac:dyDescent="0.3">
      <c r="A1529" s="82" t="str">
        <f t="shared" si="161"/>
        <v>TPU KIKIGO CIELO ESTRELLADO</v>
      </c>
      <c r="B1529" s="82">
        <f t="shared" si="162"/>
        <v>30</v>
      </c>
      <c r="C1529" s="82">
        <f t="shared" ca="1" si="163"/>
        <v>0</v>
      </c>
      <c r="D1529" s="82">
        <f t="shared" ca="1" si="164"/>
        <v>0</v>
      </c>
      <c r="E1529" s="83">
        <f t="shared" ca="1" si="165"/>
        <v>0</v>
      </c>
      <c r="F1529" s="82">
        <f t="shared" ca="1" si="166"/>
        <v>0</v>
      </c>
      <c r="G1529" s="83">
        <f t="shared" ca="1" si="167"/>
        <v>0</v>
      </c>
      <c r="O1529" s="85" t="s">
        <v>5835</v>
      </c>
      <c r="P1529" s="85" t="s">
        <v>5836</v>
      </c>
      <c r="Q1529" s="88">
        <v>599</v>
      </c>
      <c r="R1529" s="85">
        <v>0</v>
      </c>
    </row>
    <row r="1530" spans="1:18" x14ac:dyDescent="0.3">
      <c r="A1530" s="82" t="str">
        <f t="shared" si="161"/>
        <v>TPU KIKIGO CIELO ESTRELLADO</v>
      </c>
      <c r="B1530" s="82">
        <f t="shared" si="162"/>
        <v>31</v>
      </c>
      <c r="C1530" s="82">
        <f t="shared" ca="1" si="163"/>
        <v>0</v>
      </c>
      <c r="D1530" s="82">
        <f t="shared" ca="1" si="164"/>
        <v>0</v>
      </c>
      <c r="E1530" s="83">
        <f t="shared" ca="1" si="165"/>
        <v>0</v>
      </c>
      <c r="F1530" s="82">
        <f t="shared" ca="1" si="166"/>
        <v>0</v>
      </c>
      <c r="G1530" s="83">
        <f t="shared" ca="1" si="167"/>
        <v>0</v>
      </c>
      <c r="O1530" s="85" t="s">
        <v>5837</v>
      </c>
      <c r="P1530" s="85" t="s">
        <v>5838</v>
      </c>
      <c r="Q1530" s="88">
        <v>599</v>
      </c>
      <c r="R1530" s="85">
        <v>0</v>
      </c>
    </row>
    <row r="1531" spans="1:18" x14ac:dyDescent="0.3">
      <c r="A1531" s="82" t="str">
        <f t="shared" si="161"/>
        <v>TPU KIKIGO CIELO ESTRELLADO</v>
      </c>
      <c r="B1531" s="82">
        <f t="shared" si="162"/>
        <v>32</v>
      </c>
      <c r="C1531" s="82">
        <f t="shared" ca="1" si="163"/>
        <v>0</v>
      </c>
      <c r="D1531" s="82">
        <f t="shared" ca="1" si="164"/>
        <v>0</v>
      </c>
      <c r="E1531" s="83">
        <f t="shared" ca="1" si="165"/>
        <v>0</v>
      </c>
      <c r="F1531" s="82">
        <f t="shared" ca="1" si="166"/>
        <v>0</v>
      </c>
      <c r="G1531" s="83">
        <f t="shared" ca="1" si="167"/>
        <v>0</v>
      </c>
      <c r="O1531" s="85" t="s">
        <v>5839</v>
      </c>
      <c r="P1531" s="85" t="s">
        <v>5840</v>
      </c>
      <c r="Q1531" s="88">
        <v>599</v>
      </c>
      <c r="R1531" s="85">
        <v>0</v>
      </c>
    </row>
    <row r="1532" spans="1:18" x14ac:dyDescent="0.3">
      <c r="A1532" s="82" t="str">
        <f t="shared" si="161"/>
        <v>TPU KIKIGO CIELO ESTRELLADO</v>
      </c>
      <c r="B1532" s="82">
        <f t="shared" si="162"/>
        <v>33</v>
      </c>
      <c r="C1532" s="82">
        <f t="shared" ca="1" si="163"/>
        <v>0</v>
      </c>
      <c r="D1532" s="82">
        <f t="shared" ca="1" si="164"/>
        <v>0</v>
      </c>
      <c r="E1532" s="83">
        <f t="shared" ca="1" si="165"/>
        <v>0</v>
      </c>
      <c r="F1532" s="82">
        <f t="shared" ca="1" si="166"/>
        <v>0</v>
      </c>
      <c r="G1532" s="83">
        <f t="shared" ca="1" si="167"/>
        <v>0</v>
      </c>
      <c r="O1532" s="85" t="s">
        <v>5841</v>
      </c>
      <c r="P1532" s="85" t="s">
        <v>5842</v>
      </c>
      <c r="Q1532" s="88">
        <v>599</v>
      </c>
      <c r="R1532" s="85">
        <v>0</v>
      </c>
    </row>
    <row r="1533" spans="1:18" x14ac:dyDescent="0.3">
      <c r="A1533" s="82" t="str">
        <f t="shared" si="161"/>
        <v>TPU KIKIGO CIELO ESTRELLADO</v>
      </c>
      <c r="B1533" s="82">
        <f t="shared" si="162"/>
        <v>34</v>
      </c>
      <c r="C1533" s="82">
        <f t="shared" ca="1" si="163"/>
        <v>0</v>
      </c>
      <c r="D1533" s="82">
        <f t="shared" ca="1" si="164"/>
        <v>0</v>
      </c>
      <c r="E1533" s="83">
        <f t="shared" ca="1" si="165"/>
        <v>0</v>
      </c>
      <c r="F1533" s="82">
        <f t="shared" ca="1" si="166"/>
        <v>0</v>
      </c>
      <c r="G1533" s="83">
        <f t="shared" ca="1" si="167"/>
        <v>0</v>
      </c>
      <c r="O1533" s="85" t="s">
        <v>5843</v>
      </c>
      <c r="P1533" s="85" t="s">
        <v>5844</v>
      </c>
      <c r="Q1533" s="88">
        <v>599</v>
      </c>
      <c r="R1533" s="85">
        <v>0</v>
      </c>
    </row>
    <row r="1534" spans="1:18" x14ac:dyDescent="0.3">
      <c r="A1534" s="82" t="str">
        <f t="shared" si="161"/>
        <v>TPU KIKIGO CIELO ESTRELLADO</v>
      </c>
      <c r="B1534" s="82">
        <f t="shared" si="162"/>
        <v>35</v>
      </c>
      <c r="C1534" s="82">
        <f t="shared" ca="1" si="163"/>
        <v>0</v>
      </c>
      <c r="D1534" s="82">
        <f t="shared" ca="1" si="164"/>
        <v>0</v>
      </c>
      <c r="E1534" s="83">
        <f t="shared" ca="1" si="165"/>
        <v>0</v>
      </c>
      <c r="F1534" s="82">
        <f t="shared" ca="1" si="166"/>
        <v>0</v>
      </c>
      <c r="G1534" s="83">
        <f t="shared" ca="1" si="167"/>
        <v>0</v>
      </c>
      <c r="O1534" s="85" t="s">
        <v>5845</v>
      </c>
      <c r="P1534" s="85" t="s">
        <v>5846</v>
      </c>
      <c r="Q1534" s="88">
        <v>599</v>
      </c>
      <c r="R1534" s="85">
        <v>0</v>
      </c>
    </row>
    <row r="1535" spans="1:18" x14ac:dyDescent="0.3">
      <c r="A1535" s="82" t="str">
        <f t="shared" si="161"/>
        <v>TPU KIKIGO CIELO ESTRELLADO</v>
      </c>
      <c r="B1535" s="82">
        <f t="shared" si="162"/>
        <v>36</v>
      </c>
      <c r="C1535" s="82">
        <f t="shared" ca="1" si="163"/>
        <v>0</v>
      </c>
      <c r="D1535" s="82">
        <f t="shared" ca="1" si="164"/>
        <v>0</v>
      </c>
      <c r="E1535" s="83">
        <f t="shared" ca="1" si="165"/>
        <v>0</v>
      </c>
      <c r="F1535" s="82">
        <f t="shared" ca="1" si="166"/>
        <v>0</v>
      </c>
      <c r="G1535" s="83">
        <f t="shared" ca="1" si="167"/>
        <v>0</v>
      </c>
      <c r="O1535" s="85" t="s">
        <v>5847</v>
      </c>
      <c r="P1535" s="85" t="s">
        <v>5848</v>
      </c>
      <c r="Q1535" s="88">
        <v>599</v>
      </c>
      <c r="R1535" s="85">
        <v>0</v>
      </c>
    </row>
    <row r="1536" spans="1:18" x14ac:dyDescent="0.3">
      <c r="A1536" s="82" t="str">
        <f t="shared" si="161"/>
        <v>TPU KIKIGO CIELO ESTRELLADO</v>
      </c>
      <c r="B1536" s="82">
        <f t="shared" si="162"/>
        <v>37</v>
      </c>
      <c r="C1536" s="82">
        <f t="shared" ca="1" si="163"/>
        <v>0</v>
      </c>
      <c r="D1536" s="82">
        <f t="shared" ca="1" si="164"/>
        <v>0</v>
      </c>
      <c r="E1536" s="83">
        <f t="shared" ca="1" si="165"/>
        <v>0</v>
      </c>
      <c r="F1536" s="82">
        <f t="shared" ca="1" si="166"/>
        <v>0</v>
      </c>
      <c r="G1536" s="83">
        <f t="shared" ca="1" si="167"/>
        <v>0</v>
      </c>
      <c r="O1536" s="85" t="s">
        <v>5849</v>
      </c>
      <c r="P1536" s="85" t="s">
        <v>5850</v>
      </c>
      <c r="Q1536" s="88">
        <v>599</v>
      </c>
      <c r="R1536" s="85">
        <v>0</v>
      </c>
    </row>
    <row r="1537" spans="1:18" x14ac:dyDescent="0.3">
      <c r="A1537" s="82" t="str">
        <f t="shared" si="161"/>
        <v>TPU KIKIGO CIELO ESTRELLADO</v>
      </c>
      <c r="B1537" s="82">
        <f t="shared" si="162"/>
        <v>38</v>
      </c>
      <c r="C1537" s="82">
        <f t="shared" ca="1" si="163"/>
        <v>0</v>
      </c>
      <c r="D1537" s="82">
        <f t="shared" ca="1" si="164"/>
        <v>0</v>
      </c>
      <c r="E1537" s="83">
        <f t="shared" ca="1" si="165"/>
        <v>0</v>
      </c>
      <c r="F1537" s="82">
        <f t="shared" ca="1" si="166"/>
        <v>0</v>
      </c>
      <c r="G1537" s="83">
        <f t="shared" ca="1" si="167"/>
        <v>0</v>
      </c>
      <c r="O1537" s="85" t="s">
        <v>5851</v>
      </c>
      <c r="P1537" s="85" t="s">
        <v>5852</v>
      </c>
      <c r="Q1537" s="88">
        <v>599</v>
      </c>
      <c r="R1537" s="85">
        <v>0</v>
      </c>
    </row>
    <row r="1538" spans="1:18" x14ac:dyDescent="0.3">
      <c r="A1538" s="82" t="str">
        <f t="shared" si="161"/>
        <v>TPU KIKIGO CIELO ESTRELLADO</v>
      </c>
      <c r="B1538" s="82">
        <f t="shared" si="162"/>
        <v>39</v>
      </c>
      <c r="C1538" s="82">
        <f t="shared" ca="1" si="163"/>
        <v>0</v>
      </c>
      <c r="D1538" s="82">
        <f t="shared" ca="1" si="164"/>
        <v>0</v>
      </c>
      <c r="E1538" s="83">
        <f t="shared" ca="1" si="165"/>
        <v>0</v>
      </c>
      <c r="F1538" s="82">
        <f t="shared" ca="1" si="166"/>
        <v>0</v>
      </c>
      <c r="G1538" s="83">
        <f t="shared" ca="1" si="167"/>
        <v>0</v>
      </c>
      <c r="O1538" s="85" t="s">
        <v>5853</v>
      </c>
      <c r="P1538" s="85" t="s">
        <v>5854</v>
      </c>
      <c r="Q1538" s="88">
        <v>599</v>
      </c>
      <c r="R1538" s="85">
        <v>0</v>
      </c>
    </row>
    <row r="1539" spans="1:18" x14ac:dyDescent="0.3">
      <c r="A1539" s="82" t="str">
        <f t="shared" ref="A1539:A1602" si="168">IFERROR(INDEX($J$2:$J$100,INT((ROW(A1538)-1)/150)+1),"")</f>
        <v>TPU KIKIGO CIELO ESTRELLADO</v>
      </c>
      <c r="B1539" s="82">
        <f t="shared" ref="B1539:B1602" si="169">IF($A1539="","",MOD(ROW(A1538)-1,150)+3)</f>
        <v>40</v>
      </c>
      <c r="C1539" s="82">
        <f t="shared" ref="C1539:C1602" ca="1" si="170">IF($A1539="","",IFERROR(INDIRECT("'"&amp;$A1539&amp;"'!A"&amp;$B1539),""))</f>
        <v>0</v>
      </c>
      <c r="D1539" s="82">
        <f t="shared" ref="D1539:D1602" ca="1" si="171">IF($A1539="","",IFERROR(INDIRECT("'"&amp;$A1539&amp;"'!B"&amp;$B1539),""))</f>
        <v>0</v>
      </c>
      <c r="E1539" s="83">
        <f t="shared" ref="E1539:E1602" ca="1" si="172">IF($A1539="","",IFERROR(INDIRECT("'"&amp;$A1539&amp;"'!D"&amp;$B1539),""))</f>
        <v>0</v>
      </c>
      <c r="F1539" s="82">
        <f t="shared" ref="F1539:F1602" ca="1" si="173">IF($A1539="","",IFERROR(INDIRECT("'"&amp;$A1539&amp;"'!E"&amp;$B1539),0))</f>
        <v>0</v>
      </c>
      <c r="G1539" s="83">
        <f t="shared" ref="G1539:G1602" ca="1" si="174">IF($A1539="","",IFERROR(INDIRECT("'"&amp;$A1539&amp;"'!F"&amp;$B1539),0))</f>
        <v>0</v>
      </c>
      <c r="O1539" s="85" t="s">
        <v>5855</v>
      </c>
      <c r="P1539" s="85" t="s">
        <v>5856</v>
      </c>
      <c r="Q1539" s="88">
        <v>599</v>
      </c>
      <c r="R1539" s="85">
        <v>0</v>
      </c>
    </row>
    <row r="1540" spans="1:18" x14ac:dyDescent="0.3">
      <c r="A1540" s="82" t="str">
        <f t="shared" si="168"/>
        <v>TPU KIKIGO CIELO ESTRELLADO</v>
      </c>
      <c r="B1540" s="82">
        <f t="shared" si="169"/>
        <v>41</v>
      </c>
      <c r="C1540" s="82">
        <f t="shared" ca="1" si="170"/>
        <v>0</v>
      </c>
      <c r="D1540" s="82">
        <f t="shared" ca="1" si="171"/>
        <v>0</v>
      </c>
      <c r="E1540" s="83">
        <f t="shared" ca="1" si="172"/>
        <v>0</v>
      </c>
      <c r="F1540" s="82">
        <f t="shared" ca="1" si="173"/>
        <v>0</v>
      </c>
      <c r="G1540" s="83">
        <f t="shared" ca="1" si="174"/>
        <v>0</v>
      </c>
      <c r="O1540" s="85" t="s">
        <v>5857</v>
      </c>
      <c r="P1540" s="85" t="s">
        <v>5858</v>
      </c>
      <c r="Q1540" s="88">
        <v>599</v>
      </c>
      <c r="R1540" s="85">
        <v>0</v>
      </c>
    </row>
    <row r="1541" spans="1:18" x14ac:dyDescent="0.3">
      <c r="A1541" s="82" t="str">
        <f t="shared" si="168"/>
        <v>TPU KIKIGO CIELO ESTRELLADO</v>
      </c>
      <c r="B1541" s="82">
        <f t="shared" si="169"/>
        <v>42</v>
      </c>
      <c r="C1541" s="82">
        <f t="shared" ca="1" si="170"/>
        <v>0</v>
      </c>
      <c r="D1541" s="82">
        <f t="shared" ca="1" si="171"/>
        <v>0</v>
      </c>
      <c r="E1541" s="83">
        <f t="shared" ca="1" si="172"/>
        <v>0</v>
      </c>
      <c r="F1541" s="82">
        <f t="shared" ca="1" si="173"/>
        <v>0</v>
      </c>
      <c r="G1541" s="83">
        <f t="shared" ca="1" si="174"/>
        <v>0</v>
      </c>
      <c r="O1541" s="85" t="s">
        <v>5859</v>
      </c>
      <c r="P1541" s="85" t="s">
        <v>5860</v>
      </c>
      <c r="Q1541" s="88">
        <v>599</v>
      </c>
      <c r="R1541" s="85">
        <v>0</v>
      </c>
    </row>
    <row r="1542" spans="1:18" x14ac:dyDescent="0.3">
      <c r="A1542" s="82" t="str">
        <f t="shared" si="168"/>
        <v>TPU KIKIGO CIELO ESTRELLADO</v>
      </c>
      <c r="B1542" s="82">
        <f t="shared" si="169"/>
        <v>43</v>
      </c>
      <c r="C1542" s="82">
        <f t="shared" ca="1" si="170"/>
        <v>0</v>
      </c>
      <c r="D1542" s="82">
        <f t="shared" ca="1" si="171"/>
        <v>0</v>
      </c>
      <c r="E1542" s="83">
        <f t="shared" ca="1" si="172"/>
        <v>0</v>
      </c>
      <c r="F1542" s="82">
        <f t="shared" ca="1" si="173"/>
        <v>0</v>
      </c>
      <c r="G1542" s="83">
        <f t="shared" ca="1" si="174"/>
        <v>0</v>
      </c>
      <c r="O1542" s="85" t="s">
        <v>5861</v>
      </c>
      <c r="P1542" s="85" t="s">
        <v>5862</v>
      </c>
      <c r="Q1542" s="88">
        <v>599</v>
      </c>
      <c r="R1542" s="85">
        <v>0</v>
      </c>
    </row>
    <row r="1543" spans="1:18" x14ac:dyDescent="0.3">
      <c r="A1543" s="82" t="str">
        <f t="shared" si="168"/>
        <v>TPU KIKIGO CIELO ESTRELLADO</v>
      </c>
      <c r="B1543" s="82">
        <f t="shared" si="169"/>
        <v>44</v>
      </c>
      <c r="C1543" s="82">
        <f t="shared" ca="1" si="170"/>
        <v>0</v>
      </c>
      <c r="D1543" s="82">
        <f t="shared" ca="1" si="171"/>
        <v>0</v>
      </c>
      <c r="E1543" s="83">
        <f t="shared" ca="1" si="172"/>
        <v>0</v>
      </c>
      <c r="F1543" s="82">
        <f t="shared" ca="1" si="173"/>
        <v>0</v>
      </c>
      <c r="G1543" s="83">
        <f t="shared" ca="1" si="174"/>
        <v>0</v>
      </c>
      <c r="O1543" s="85" t="s">
        <v>5863</v>
      </c>
      <c r="P1543" s="85" t="s">
        <v>5864</v>
      </c>
      <c r="Q1543" s="88">
        <v>599</v>
      </c>
      <c r="R1543" s="85">
        <v>0</v>
      </c>
    </row>
    <row r="1544" spans="1:18" x14ac:dyDescent="0.3">
      <c r="A1544" s="82" t="str">
        <f t="shared" si="168"/>
        <v>TPU KIKIGO CIELO ESTRELLADO</v>
      </c>
      <c r="B1544" s="82">
        <f t="shared" si="169"/>
        <v>45</v>
      </c>
      <c r="C1544" s="82">
        <f t="shared" ca="1" si="170"/>
        <v>0</v>
      </c>
      <c r="D1544" s="82">
        <f t="shared" ca="1" si="171"/>
        <v>0</v>
      </c>
      <c r="E1544" s="83">
        <f t="shared" ca="1" si="172"/>
        <v>0</v>
      </c>
      <c r="F1544" s="82">
        <f t="shared" ca="1" si="173"/>
        <v>0</v>
      </c>
      <c r="G1544" s="83">
        <f t="shared" ca="1" si="174"/>
        <v>0</v>
      </c>
      <c r="O1544" s="85" t="s">
        <v>5865</v>
      </c>
      <c r="P1544" s="85" t="s">
        <v>5866</v>
      </c>
      <c r="Q1544" s="88">
        <v>599</v>
      </c>
      <c r="R1544" s="85">
        <v>0</v>
      </c>
    </row>
    <row r="1545" spans="1:18" x14ac:dyDescent="0.3">
      <c r="A1545" s="82" t="str">
        <f t="shared" si="168"/>
        <v>TPU KIKIGO CIELO ESTRELLADO</v>
      </c>
      <c r="B1545" s="82">
        <f t="shared" si="169"/>
        <v>46</v>
      </c>
      <c r="C1545" s="82">
        <f t="shared" ca="1" si="170"/>
        <v>0</v>
      </c>
      <c r="D1545" s="82">
        <f t="shared" ca="1" si="171"/>
        <v>0</v>
      </c>
      <c r="E1545" s="83">
        <f t="shared" ca="1" si="172"/>
        <v>0</v>
      </c>
      <c r="F1545" s="82">
        <f t="shared" ca="1" si="173"/>
        <v>0</v>
      </c>
      <c r="G1545" s="83">
        <f t="shared" ca="1" si="174"/>
        <v>0</v>
      </c>
      <c r="O1545" s="85" t="s">
        <v>5867</v>
      </c>
      <c r="P1545" s="85" t="s">
        <v>5868</v>
      </c>
      <c r="Q1545" s="88">
        <v>599</v>
      </c>
      <c r="R1545" s="85">
        <v>0</v>
      </c>
    </row>
    <row r="1546" spans="1:18" x14ac:dyDescent="0.3">
      <c r="A1546" s="82" t="str">
        <f t="shared" si="168"/>
        <v>TPU KIKIGO CIELO ESTRELLADO</v>
      </c>
      <c r="B1546" s="82">
        <f t="shared" si="169"/>
        <v>47</v>
      </c>
      <c r="C1546" s="82">
        <f t="shared" ca="1" si="170"/>
        <v>0</v>
      </c>
      <c r="D1546" s="82">
        <f t="shared" ca="1" si="171"/>
        <v>0</v>
      </c>
      <c r="E1546" s="83">
        <f t="shared" ca="1" si="172"/>
        <v>0</v>
      </c>
      <c r="F1546" s="82">
        <f t="shared" ca="1" si="173"/>
        <v>0</v>
      </c>
      <c r="G1546" s="83">
        <f t="shared" ca="1" si="174"/>
        <v>0</v>
      </c>
      <c r="O1546" s="85" t="s">
        <v>5869</v>
      </c>
      <c r="P1546" s="85" t="s">
        <v>5870</v>
      </c>
      <c r="Q1546" s="88">
        <v>599</v>
      </c>
      <c r="R1546" s="85">
        <v>0</v>
      </c>
    </row>
    <row r="1547" spans="1:18" x14ac:dyDescent="0.3">
      <c r="A1547" s="82" t="str">
        <f t="shared" si="168"/>
        <v>TPU KIKIGO CIELO ESTRELLADO</v>
      </c>
      <c r="B1547" s="82">
        <f t="shared" si="169"/>
        <v>48</v>
      </c>
      <c r="C1547" s="82">
        <f t="shared" ca="1" si="170"/>
        <v>0</v>
      </c>
      <c r="D1547" s="82">
        <f t="shared" ca="1" si="171"/>
        <v>0</v>
      </c>
      <c r="E1547" s="83">
        <f t="shared" ca="1" si="172"/>
        <v>0</v>
      </c>
      <c r="F1547" s="82">
        <f t="shared" ca="1" si="173"/>
        <v>0</v>
      </c>
      <c r="G1547" s="83">
        <f t="shared" ca="1" si="174"/>
        <v>0</v>
      </c>
      <c r="O1547" s="85" t="s">
        <v>5871</v>
      </c>
      <c r="P1547" s="85" t="s">
        <v>5872</v>
      </c>
      <c r="Q1547" s="88">
        <v>599</v>
      </c>
      <c r="R1547" s="85">
        <v>0</v>
      </c>
    </row>
    <row r="1548" spans="1:18" x14ac:dyDescent="0.3">
      <c r="A1548" s="82" t="str">
        <f t="shared" si="168"/>
        <v>TPU KIKIGO CIELO ESTRELLADO</v>
      </c>
      <c r="B1548" s="82">
        <f t="shared" si="169"/>
        <v>49</v>
      </c>
      <c r="C1548" s="82">
        <f t="shared" ca="1" si="170"/>
        <v>0</v>
      </c>
      <c r="D1548" s="82">
        <f t="shared" ca="1" si="171"/>
        <v>0</v>
      </c>
      <c r="E1548" s="83">
        <f t="shared" ca="1" si="172"/>
        <v>0</v>
      </c>
      <c r="F1548" s="82">
        <f t="shared" ca="1" si="173"/>
        <v>0</v>
      </c>
      <c r="G1548" s="83">
        <f t="shared" ca="1" si="174"/>
        <v>0</v>
      </c>
      <c r="O1548" s="85" t="s">
        <v>5873</v>
      </c>
      <c r="P1548" s="85" t="s">
        <v>5874</v>
      </c>
      <c r="Q1548" s="88">
        <v>599</v>
      </c>
      <c r="R1548" s="85">
        <v>0</v>
      </c>
    </row>
    <row r="1549" spans="1:18" x14ac:dyDescent="0.3">
      <c r="A1549" s="82" t="str">
        <f t="shared" si="168"/>
        <v>TPU KIKIGO CIELO ESTRELLADO</v>
      </c>
      <c r="B1549" s="82">
        <f t="shared" si="169"/>
        <v>50</v>
      </c>
      <c r="C1549" s="82">
        <f t="shared" ca="1" si="170"/>
        <v>0</v>
      </c>
      <c r="D1549" s="82">
        <f t="shared" ca="1" si="171"/>
        <v>0</v>
      </c>
      <c r="E1549" s="83">
        <f t="shared" ca="1" si="172"/>
        <v>0</v>
      </c>
      <c r="F1549" s="82">
        <f t="shared" ca="1" si="173"/>
        <v>0</v>
      </c>
      <c r="G1549" s="83">
        <f t="shared" ca="1" si="174"/>
        <v>0</v>
      </c>
      <c r="O1549" s="85" t="s">
        <v>5875</v>
      </c>
      <c r="P1549" s="85" t="s">
        <v>5876</v>
      </c>
      <c r="Q1549" s="88">
        <v>599</v>
      </c>
      <c r="R1549" s="85">
        <v>0</v>
      </c>
    </row>
    <row r="1550" spans="1:18" x14ac:dyDescent="0.3">
      <c r="A1550" s="82" t="str">
        <f t="shared" si="168"/>
        <v>TPU KIKIGO CIELO ESTRELLADO</v>
      </c>
      <c r="B1550" s="82">
        <f t="shared" si="169"/>
        <v>51</v>
      </c>
      <c r="C1550" s="82">
        <f t="shared" ca="1" si="170"/>
        <v>0</v>
      </c>
      <c r="D1550" s="82">
        <f t="shared" ca="1" si="171"/>
        <v>0</v>
      </c>
      <c r="E1550" s="83">
        <f t="shared" ca="1" si="172"/>
        <v>0</v>
      </c>
      <c r="F1550" s="82">
        <f t="shared" ca="1" si="173"/>
        <v>0</v>
      </c>
      <c r="G1550" s="83">
        <f t="shared" ca="1" si="174"/>
        <v>0</v>
      </c>
      <c r="O1550" s="85" t="s">
        <v>5877</v>
      </c>
      <c r="P1550" s="85" t="s">
        <v>5878</v>
      </c>
      <c r="Q1550" s="88">
        <v>599</v>
      </c>
      <c r="R1550" s="85">
        <v>0</v>
      </c>
    </row>
    <row r="1551" spans="1:18" x14ac:dyDescent="0.3">
      <c r="A1551" s="82" t="str">
        <f t="shared" si="168"/>
        <v>TPU KIKIGO CIELO ESTRELLADO</v>
      </c>
      <c r="B1551" s="82">
        <f t="shared" si="169"/>
        <v>52</v>
      </c>
      <c r="C1551" s="82">
        <f t="shared" ca="1" si="170"/>
        <v>0</v>
      </c>
      <c r="D1551" s="82">
        <f t="shared" ca="1" si="171"/>
        <v>0</v>
      </c>
      <c r="E1551" s="83">
        <f t="shared" ca="1" si="172"/>
        <v>0</v>
      </c>
      <c r="F1551" s="82">
        <f t="shared" ca="1" si="173"/>
        <v>0</v>
      </c>
      <c r="G1551" s="83">
        <f t="shared" ca="1" si="174"/>
        <v>0</v>
      </c>
      <c r="O1551" s="85" t="s">
        <v>5879</v>
      </c>
      <c r="P1551" s="85" t="s">
        <v>5880</v>
      </c>
      <c r="Q1551" s="88">
        <v>599</v>
      </c>
      <c r="R1551" s="85">
        <v>0</v>
      </c>
    </row>
    <row r="1552" spans="1:18" x14ac:dyDescent="0.3">
      <c r="A1552" s="82" t="str">
        <f t="shared" si="168"/>
        <v>TPU KIKIGO CIELO ESTRELLADO</v>
      </c>
      <c r="B1552" s="82">
        <f t="shared" si="169"/>
        <v>53</v>
      </c>
      <c r="C1552" s="82">
        <f t="shared" ca="1" si="170"/>
        <v>0</v>
      </c>
      <c r="D1552" s="82">
        <f t="shared" ca="1" si="171"/>
        <v>0</v>
      </c>
      <c r="E1552" s="83">
        <f t="shared" ca="1" si="172"/>
        <v>0</v>
      </c>
      <c r="F1552" s="82">
        <f t="shared" ca="1" si="173"/>
        <v>0</v>
      </c>
      <c r="G1552" s="83">
        <f t="shared" ca="1" si="174"/>
        <v>0</v>
      </c>
      <c r="O1552" s="85" t="s">
        <v>5881</v>
      </c>
      <c r="P1552" s="85" t="s">
        <v>5882</v>
      </c>
      <c r="Q1552" s="88">
        <v>599</v>
      </c>
      <c r="R1552" s="85">
        <v>0</v>
      </c>
    </row>
    <row r="1553" spans="1:18" x14ac:dyDescent="0.3">
      <c r="A1553" s="82" t="str">
        <f t="shared" si="168"/>
        <v>TPU KIKIGO CIELO ESTRELLADO</v>
      </c>
      <c r="B1553" s="82">
        <f t="shared" si="169"/>
        <v>54</v>
      </c>
      <c r="C1553" s="82">
        <f t="shared" ca="1" si="170"/>
        <v>0</v>
      </c>
      <c r="D1553" s="82">
        <f t="shared" ca="1" si="171"/>
        <v>0</v>
      </c>
      <c r="E1553" s="83">
        <f t="shared" ca="1" si="172"/>
        <v>0</v>
      </c>
      <c r="F1553" s="82">
        <f t="shared" ca="1" si="173"/>
        <v>0</v>
      </c>
      <c r="G1553" s="83">
        <f t="shared" ca="1" si="174"/>
        <v>0</v>
      </c>
      <c r="O1553" s="85" t="s">
        <v>5883</v>
      </c>
      <c r="P1553" s="85" t="s">
        <v>5884</v>
      </c>
      <c r="Q1553" s="88">
        <v>599</v>
      </c>
      <c r="R1553" s="85">
        <v>0</v>
      </c>
    </row>
    <row r="1554" spans="1:18" x14ac:dyDescent="0.3">
      <c r="A1554" s="82" t="str">
        <f t="shared" si="168"/>
        <v>TPU KIKIGO CIELO ESTRELLADO</v>
      </c>
      <c r="B1554" s="82">
        <f t="shared" si="169"/>
        <v>55</v>
      </c>
      <c r="C1554" s="82">
        <f t="shared" ca="1" si="170"/>
        <v>0</v>
      </c>
      <c r="D1554" s="82">
        <f t="shared" ca="1" si="171"/>
        <v>0</v>
      </c>
      <c r="E1554" s="83">
        <f t="shared" ca="1" si="172"/>
        <v>0</v>
      </c>
      <c r="F1554" s="82">
        <f t="shared" ca="1" si="173"/>
        <v>0</v>
      </c>
      <c r="G1554" s="83">
        <f t="shared" ca="1" si="174"/>
        <v>0</v>
      </c>
      <c r="O1554" s="85" t="s">
        <v>5885</v>
      </c>
      <c r="P1554" s="85" t="s">
        <v>5886</v>
      </c>
      <c r="Q1554" s="88">
        <v>599</v>
      </c>
      <c r="R1554" s="85">
        <v>0</v>
      </c>
    </row>
    <row r="1555" spans="1:18" x14ac:dyDescent="0.3">
      <c r="A1555" s="82" t="str">
        <f t="shared" si="168"/>
        <v>TPU KIKIGO CIELO ESTRELLADO</v>
      </c>
      <c r="B1555" s="82">
        <f t="shared" si="169"/>
        <v>56</v>
      </c>
      <c r="C1555" s="82">
        <f t="shared" ca="1" si="170"/>
        <v>0</v>
      </c>
      <c r="D1555" s="82">
        <f t="shared" ca="1" si="171"/>
        <v>0</v>
      </c>
      <c r="E1555" s="83">
        <f t="shared" ca="1" si="172"/>
        <v>0</v>
      </c>
      <c r="F1555" s="82">
        <f t="shared" ca="1" si="173"/>
        <v>0</v>
      </c>
      <c r="G1555" s="83">
        <f t="shared" ca="1" si="174"/>
        <v>0</v>
      </c>
      <c r="O1555" s="85" t="s">
        <v>5887</v>
      </c>
      <c r="P1555" s="85" t="s">
        <v>5888</v>
      </c>
      <c r="Q1555" s="88">
        <v>599</v>
      </c>
      <c r="R1555" s="85">
        <v>0</v>
      </c>
    </row>
    <row r="1556" spans="1:18" x14ac:dyDescent="0.3">
      <c r="A1556" s="82" t="str">
        <f t="shared" si="168"/>
        <v>TPU KIKIGO CIELO ESTRELLADO</v>
      </c>
      <c r="B1556" s="82">
        <f t="shared" si="169"/>
        <v>57</v>
      </c>
      <c r="C1556" s="82">
        <f t="shared" ca="1" si="170"/>
        <v>0</v>
      </c>
      <c r="D1556" s="82">
        <f t="shared" ca="1" si="171"/>
        <v>0</v>
      </c>
      <c r="E1556" s="83">
        <f t="shared" ca="1" si="172"/>
        <v>0</v>
      </c>
      <c r="F1556" s="82">
        <f t="shared" ca="1" si="173"/>
        <v>0</v>
      </c>
      <c r="G1556" s="83">
        <f t="shared" ca="1" si="174"/>
        <v>0</v>
      </c>
      <c r="O1556" s="85" t="s">
        <v>5889</v>
      </c>
      <c r="P1556" s="85" t="s">
        <v>5890</v>
      </c>
      <c r="Q1556" s="88">
        <v>599</v>
      </c>
      <c r="R1556" s="85">
        <v>0</v>
      </c>
    </row>
    <row r="1557" spans="1:18" x14ac:dyDescent="0.3">
      <c r="A1557" s="82" t="str">
        <f t="shared" si="168"/>
        <v>TPU KIKIGO CIELO ESTRELLADO</v>
      </c>
      <c r="B1557" s="82">
        <f t="shared" si="169"/>
        <v>58</v>
      </c>
      <c r="C1557" s="82">
        <f t="shared" ca="1" si="170"/>
        <v>0</v>
      </c>
      <c r="D1557" s="82">
        <f t="shared" ca="1" si="171"/>
        <v>0</v>
      </c>
      <c r="E1557" s="83">
        <f t="shared" ca="1" si="172"/>
        <v>0</v>
      </c>
      <c r="F1557" s="82">
        <f t="shared" ca="1" si="173"/>
        <v>0</v>
      </c>
      <c r="G1557" s="83">
        <f t="shared" ca="1" si="174"/>
        <v>0</v>
      </c>
      <c r="O1557" s="85" t="s">
        <v>5891</v>
      </c>
      <c r="P1557" s="85" t="s">
        <v>5892</v>
      </c>
      <c r="Q1557" s="88">
        <v>190.8</v>
      </c>
      <c r="R1557" s="85">
        <v>0</v>
      </c>
    </row>
    <row r="1558" spans="1:18" x14ac:dyDescent="0.3">
      <c r="A1558" s="82" t="str">
        <f t="shared" si="168"/>
        <v>TPU KIKIGO CIELO ESTRELLADO</v>
      </c>
      <c r="B1558" s="82">
        <f t="shared" si="169"/>
        <v>59</v>
      </c>
      <c r="C1558" s="82">
        <f t="shared" ca="1" si="170"/>
        <v>0</v>
      </c>
      <c r="D1558" s="82">
        <f t="shared" ca="1" si="171"/>
        <v>0</v>
      </c>
      <c r="E1558" s="83">
        <f t="shared" ca="1" si="172"/>
        <v>0</v>
      </c>
      <c r="F1558" s="82">
        <f t="shared" ca="1" si="173"/>
        <v>0</v>
      </c>
      <c r="G1558" s="83">
        <f t="shared" ca="1" si="174"/>
        <v>0</v>
      </c>
      <c r="O1558" s="85" t="s">
        <v>5893</v>
      </c>
      <c r="P1558" s="85" t="s">
        <v>5894</v>
      </c>
      <c r="Q1558" s="88">
        <v>190.8</v>
      </c>
      <c r="R1558" s="85">
        <v>0</v>
      </c>
    </row>
    <row r="1559" spans="1:18" x14ac:dyDescent="0.3">
      <c r="A1559" s="82" t="str">
        <f t="shared" si="168"/>
        <v>TPU KIKIGO CIELO ESTRELLADO</v>
      </c>
      <c r="B1559" s="82">
        <f t="shared" si="169"/>
        <v>60</v>
      </c>
      <c r="C1559" s="82">
        <f t="shared" ca="1" si="170"/>
        <v>0</v>
      </c>
      <c r="D1559" s="82">
        <f t="shared" ca="1" si="171"/>
        <v>0</v>
      </c>
      <c r="E1559" s="83">
        <f t="shared" ca="1" si="172"/>
        <v>0</v>
      </c>
      <c r="F1559" s="82">
        <f t="shared" ca="1" si="173"/>
        <v>0</v>
      </c>
      <c r="G1559" s="83">
        <f t="shared" ca="1" si="174"/>
        <v>0</v>
      </c>
      <c r="O1559" s="85" t="s">
        <v>5895</v>
      </c>
      <c r="P1559" s="85" t="s">
        <v>5896</v>
      </c>
      <c r="Q1559" s="88">
        <v>190.8</v>
      </c>
      <c r="R1559" s="85">
        <v>0</v>
      </c>
    </row>
    <row r="1560" spans="1:18" x14ac:dyDescent="0.3">
      <c r="A1560" s="82" t="str">
        <f t="shared" si="168"/>
        <v>TPU KIKIGO CIELO ESTRELLADO</v>
      </c>
      <c r="B1560" s="82">
        <f t="shared" si="169"/>
        <v>61</v>
      </c>
      <c r="C1560" s="82">
        <f t="shared" ca="1" si="170"/>
        <v>0</v>
      </c>
      <c r="D1560" s="82">
        <f t="shared" ca="1" si="171"/>
        <v>0</v>
      </c>
      <c r="E1560" s="83">
        <f t="shared" ca="1" si="172"/>
        <v>0</v>
      </c>
      <c r="F1560" s="82">
        <f t="shared" ca="1" si="173"/>
        <v>0</v>
      </c>
      <c r="G1560" s="83">
        <f t="shared" ca="1" si="174"/>
        <v>0</v>
      </c>
      <c r="O1560" s="85" t="s">
        <v>5897</v>
      </c>
      <c r="P1560" s="85" t="s">
        <v>5898</v>
      </c>
      <c r="Q1560" s="88">
        <v>190.8</v>
      </c>
      <c r="R1560" s="85">
        <v>0</v>
      </c>
    </row>
    <row r="1561" spans="1:18" x14ac:dyDescent="0.3">
      <c r="A1561" s="82" t="str">
        <f t="shared" si="168"/>
        <v>TPU KIKIGO CIELO ESTRELLADO</v>
      </c>
      <c r="B1561" s="82">
        <f t="shared" si="169"/>
        <v>62</v>
      </c>
      <c r="C1561" s="82">
        <f t="shared" ca="1" si="170"/>
        <v>0</v>
      </c>
      <c r="D1561" s="82">
        <f t="shared" ca="1" si="171"/>
        <v>0</v>
      </c>
      <c r="E1561" s="83">
        <f t="shared" ca="1" si="172"/>
        <v>0</v>
      </c>
      <c r="F1561" s="82">
        <f t="shared" ca="1" si="173"/>
        <v>0</v>
      </c>
      <c r="G1561" s="83">
        <f t="shared" ca="1" si="174"/>
        <v>0</v>
      </c>
      <c r="O1561" s="85" t="s">
        <v>5899</v>
      </c>
      <c r="P1561" s="85" t="s">
        <v>5900</v>
      </c>
      <c r="Q1561" s="88">
        <v>190.8</v>
      </c>
      <c r="R1561" s="85">
        <v>0</v>
      </c>
    </row>
    <row r="1562" spans="1:18" x14ac:dyDescent="0.3">
      <c r="A1562" s="82" t="str">
        <f t="shared" si="168"/>
        <v>TPU KIKIGO CIELO ESTRELLADO</v>
      </c>
      <c r="B1562" s="82">
        <f t="shared" si="169"/>
        <v>63</v>
      </c>
      <c r="C1562" s="82">
        <f t="shared" ca="1" si="170"/>
        <v>0</v>
      </c>
      <c r="D1562" s="82">
        <f t="shared" ca="1" si="171"/>
        <v>0</v>
      </c>
      <c r="E1562" s="83">
        <f t="shared" ca="1" si="172"/>
        <v>0</v>
      </c>
      <c r="F1562" s="82">
        <f t="shared" ca="1" si="173"/>
        <v>0</v>
      </c>
      <c r="G1562" s="83">
        <f t="shared" ca="1" si="174"/>
        <v>0</v>
      </c>
      <c r="O1562" s="85" t="s">
        <v>5901</v>
      </c>
      <c r="P1562" s="85" t="s">
        <v>5902</v>
      </c>
      <c r="Q1562" s="88">
        <v>190.8</v>
      </c>
      <c r="R1562" s="85">
        <v>0</v>
      </c>
    </row>
    <row r="1563" spans="1:18" x14ac:dyDescent="0.3">
      <c r="A1563" s="82" t="str">
        <f t="shared" si="168"/>
        <v>TPU KIKIGO CIELO ESTRELLADO</v>
      </c>
      <c r="B1563" s="82">
        <f t="shared" si="169"/>
        <v>64</v>
      </c>
      <c r="C1563" s="82">
        <f t="shared" ca="1" si="170"/>
        <v>0</v>
      </c>
      <c r="D1563" s="82">
        <f t="shared" ca="1" si="171"/>
        <v>0</v>
      </c>
      <c r="E1563" s="83">
        <f t="shared" ca="1" si="172"/>
        <v>0</v>
      </c>
      <c r="F1563" s="82">
        <f t="shared" ca="1" si="173"/>
        <v>0</v>
      </c>
      <c r="G1563" s="83">
        <f t="shared" ca="1" si="174"/>
        <v>0</v>
      </c>
      <c r="O1563" s="85" t="s">
        <v>5903</v>
      </c>
      <c r="P1563" s="85" t="s">
        <v>5904</v>
      </c>
      <c r="Q1563" s="88">
        <v>190.8</v>
      </c>
      <c r="R1563" s="85">
        <v>0</v>
      </c>
    </row>
    <row r="1564" spans="1:18" x14ac:dyDescent="0.3">
      <c r="A1564" s="82" t="str">
        <f t="shared" si="168"/>
        <v>TPU KIKIGO CIELO ESTRELLADO</v>
      </c>
      <c r="B1564" s="82">
        <f t="shared" si="169"/>
        <v>65</v>
      </c>
      <c r="C1564" s="82">
        <f t="shared" ca="1" si="170"/>
        <v>0</v>
      </c>
      <c r="D1564" s="82">
        <f t="shared" ca="1" si="171"/>
        <v>0</v>
      </c>
      <c r="E1564" s="83">
        <f t="shared" ca="1" si="172"/>
        <v>0</v>
      </c>
      <c r="F1564" s="82">
        <f t="shared" ca="1" si="173"/>
        <v>0</v>
      </c>
      <c r="G1564" s="83">
        <f t="shared" ca="1" si="174"/>
        <v>0</v>
      </c>
      <c r="O1564" s="85" t="s">
        <v>5905</v>
      </c>
      <c r="P1564" s="85" t="s">
        <v>5906</v>
      </c>
      <c r="Q1564" s="88">
        <v>190.8</v>
      </c>
      <c r="R1564" s="85">
        <v>0</v>
      </c>
    </row>
    <row r="1565" spans="1:18" x14ac:dyDescent="0.3">
      <c r="A1565" s="82" t="str">
        <f t="shared" si="168"/>
        <v>TPU KIKIGO CIELO ESTRELLADO</v>
      </c>
      <c r="B1565" s="82">
        <f t="shared" si="169"/>
        <v>66</v>
      </c>
      <c r="C1565" s="82">
        <f t="shared" ca="1" si="170"/>
        <v>0</v>
      </c>
      <c r="D1565" s="82">
        <f t="shared" ca="1" si="171"/>
        <v>0</v>
      </c>
      <c r="E1565" s="83">
        <f t="shared" ca="1" si="172"/>
        <v>0</v>
      </c>
      <c r="F1565" s="82">
        <f t="shared" ca="1" si="173"/>
        <v>0</v>
      </c>
      <c r="G1565" s="83">
        <f t="shared" ca="1" si="174"/>
        <v>0</v>
      </c>
      <c r="O1565" s="85" t="s">
        <v>5907</v>
      </c>
      <c r="P1565" s="85" t="s">
        <v>5908</v>
      </c>
      <c r="Q1565" s="88">
        <v>190.8</v>
      </c>
      <c r="R1565" s="85">
        <v>0</v>
      </c>
    </row>
    <row r="1566" spans="1:18" x14ac:dyDescent="0.3">
      <c r="A1566" s="82" t="str">
        <f t="shared" si="168"/>
        <v>TPU KIKIGO CIELO ESTRELLADO</v>
      </c>
      <c r="B1566" s="82">
        <f t="shared" si="169"/>
        <v>67</v>
      </c>
      <c r="C1566" s="82">
        <f t="shared" ca="1" si="170"/>
        <v>0</v>
      </c>
      <c r="D1566" s="82">
        <f t="shared" ca="1" si="171"/>
        <v>0</v>
      </c>
      <c r="E1566" s="83">
        <f t="shared" ca="1" si="172"/>
        <v>0</v>
      </c>
      <c r="F1566" s="82">
        <f t="shared" ca="1" si="173"/>
        <v>0</v>
      </c>
      <c r="G1566" s="83">
        <f t="shared" ca="1" si="174"/>
        <v>0</v>
      </c>
      <c r="O1566" s="85" t="s">
        <v>5909</v>
      </c>
      <c r="P1566" s="85" t="s">
        <v>5910</v>
      </c>
      <c r="Q1566" s="88">
        <v>190.8</v>
      </c>
      <c r="R1566" s="85">
        <v>0</v>
      </c>
    </row>
    <row r="1567" spans="1:18" x14ac:dyDescent="0.3">
      <c r="A1567" s="82" t="str">
        <f t="shared" si="168"/>
        <v>TPU KIKIGO CIELO ESTRELLADO</v>
      </c>
      <c r="B1567" s="82">
        <f t="shared" si="169"/>
        <v>68</v>
      </c>
      <c r="C1567" s="82">
        <f t="shared" ca="1" si="170"/>
        <v>0</v>
      </c>
      <c r="D1567" s="82">
        <f t="shared" ca="1" si="171"/>
        <v>0</v>
      </c>
      <c r="E1567" s="83">
        <f t="shared" ca="1" si="172"/>
        <v>0</v>
      </c>
      <c r="F1567" s="82">
        <f t="shared" ca="1" si="173"/>
        <v>0</v>
      </c>
      <c r="G1567" s="83">
        <f t="shared" ca="1" si="174"/>
        <v>0</v>
      </c>
      <c r="O1567" s="85" t="s">
        <v>5911</v>
      </c>
      <c r="P1567" s="85" t="s">
        <v>5912</v>
      </c>
      <c r="Q1567" s="88">
        <v>190.8</v>
      </c>
      <c r="R1567" s="85">
        <v>0</v>
      </c>
    </row>
    <row r="1568" spans="1:18" x14ac:dyDescent="0.3">
      <c r="A1568" s="82" t="str">
        <f t="shared" si="168"/>
        <v>TPU KIKIGO CIELO ESTRELLADO</v>
      </c>
      <c r="B1568" s="82">
        <f t="shared" si="169"/>
        <v>69</v>
      </c>
      <c r="C1568" s="82">
        <f t="shared" ca="1" si="170"/>
        <v>0</v>
      </c>
      <c r="D1568" s="82">
        <f t="shared" ca="1" si="171"/>
        <v>0</v>
      </c>
      <c r="E1568" s="83">
        <f t="shared" ca="1" si="172"/>
        <v>0</v>
      </c>
      <c r="F1568" s="82">
        <f t="shared" ca="1" si="173"/>
        <v>0</v>
      </c>
      <c r="G1568" s="83">
        <f t="shared" ca="1" si="174"/>
        <v>0</v>
      </c>
      <c r="O1568" s="85" t="s">
        <v>5913</v>
      </c>
      <c r="P1568" s="85" t="s">
        <v>5914</v>
      </c>
      <c r="Q1568" s="88">
        <v>190.8</v>
      </c>
      <c r="R1568" s="85">
        <v>0</v>
      </c>
    </row>
    <row r="1569" spans="1:18" x14ac:dyDescent="0.3">
      <c r="A1569" s="82" t="str">
        <f t="shared" si="168"/>
        <v>TPU KIKIGO CIELO ESTRELLADO</v>
      </c>
      <c r="B1569" s="82">
        <f t="shared" si="169"/>
        <v>70</v>
      </c>
      <c r="C1569" s="82">
        <f t="shared" ca="1" si="170"/>
        <v>0</v>
      </c>
      <c r="D1569" s="82">
        <f t="shared" ca="1" si="171"/>
        <v>0</v>
      </c>
      <c r="E1569" s="83">
        <f t="shared" ca="1" si="172"/>
        <v>0</v>
      </c>
      <c r="F1569" s="82">
        <f t="shared" ca="1" si="173"/>
        <v>0</v>
      </c>
      <c r="G1569" s="83">
        <f t="shared" ca="1" si="174"/>
        <v>0</v>
      </c>
      <c r="O1569" s="85" t="s">
        <v>5915</v>
      </c>
      <c r="P1569" s="85" t="s">
        <v>5916</v>
      </c>
      <c r="Q1569" s="88">
        <v>190.8</v>
      </c>
      <c r="R1569" s="85">
        <v>0</v>
      </c>
    </row>
    <row r="1570" spans="1:18" x14ac:dyDescent="0.3">
      <c r="A1570" s="82" t="str">
        <f t="shared" si="168"/>
        <v>TPU KIKIGO CIELO ESTRELLADO</v>
      </c>
      <c r="B1570" s="82">
        <f t="shared" si="169"/>
        <v>71</v>
      </c>
      <c r="C1570" s="82">
        <f t="shared" ca="1" si="170"/>
        <v>0</v>
      </c>
      <c r="D1570" s="82">
        <f t="shared" ca="1" si="171"/>
        <v>0</v>
      </c>
      <c r="E1570" s="83">
        <f t="shared" ca="1" si="172"/>
        <v>0</v>
      </c>
      <c r="F1570" s="82">
        <f t="shared" ca="1" si="173"/>
        <v>0</v>
      </c>
      <c r="G1570" s="83">
        <f t="shared" ca="1" si="174"/>
        <v>0</v>
      </c>
      <c r="O1570" s="85" t="s">
        <v>5917</v>
      </c>
      <c r="P1570" s="85" t="s">
        <v>5918</v>
      </c>
      <c r="Q1570" s="88">
        <v>190.8</v>
      </c>
      <c r="R1570" s="85">
        <v>0</v>
      </c>
    </row>
    <row r="1571" spans="1:18" x14ac:dyDescent="0.3">
      <c r="A1571" s="82" t="str">
        <f t="shared" si="168"/>
        <v>TPU KIKIGO CIELO ESTRELLADO</v>
      </c>
      <c r="B1571" s="82">
        <f t="shared" si="169"/>
        <v>72</v>
      </c>
      <c r="C1571" s="82">
        <f t="shared" ca="1" si="170"/>
        <v>0</v>
      </c>
      <c r="D1571" s="82">
        <f t="shared" ca="1" si="171"/>
        <v>0</v>
      </c>
      <c r="E1571" s="83">
        <f t="shared" ca="1" si="172"/>
        <v>0</v>
      </c>
      <c r="F1571" s="82">
        <f t="shared" ca="1" si="173"/>
        <v>0</v>
      </c>
      <c r="G1571" s="83">
        <f t="shared" ca="1" si="174"/>
        <v>0</v>
      </c>
      <c r="O1571" s="85" t="s">
        <v>5919</v>
      </c>
      <c r="P1571" s="85" t="s">
        <v>5920</v>
      </c>
      <c r="Q1571" s="88">
        <v>190.8</v>
      </c>
      <c r="R1571" s="85">
        <v>0</v>
      </c>
    </row>
    <row r="1572" spans="1:18" x14ac:dyDescent="0.3">
      <c r="A1572" s="82" t="str">
        <f t="shared" si="168"/>
        <v>TPU KIKIGO CIELO ESTRELLADO</v>
      </c>
      <c r="B1572" s="82">
        <f t="shared" si="169"/>
        <v>73</v>
      </c>
      <c r="C1572" s="82">
        <f t="shared" ca="1" si="170"/>
        <v>0</v>
      </c>
      <c r="D1572" s="82">
        <f t="shared" ca="1" si="171"/>
        <v>0</v>
      </c>
      <c r="E1572" s="83">
        <f t="shared" ca="1" si="172"/>
        <v>0</v>
      </c>
      <c r="F1572" s="82">
        <f t="shared" ca="1" si="173"/>
        <v>0</v>
      </c>
      <c r="G1572" s="83">
        <f t="shared" ca="1" si="174"/>
        <v>0</v>
      </c>
      <c r="O1572" s="85" t="s">
        <v>5921</v>
      </c>
      <c r="P1572" s="85" t="s">
        <v>5922</v>
      </c>
      <c r="Q1572" s="88">
        <v>190.8</v>
      </c>
      <c r="R1572" s="85">
        <v>0</v>
      </c>
    </row>
    <row r="1573" spans="1:18" x14ac:dyDescent="0.3">
      <c r="A1573" s="82" t="str">
        <f t="shared" si="168"/>
        <v>TPU KIKIGO CIELO ESTRELLADO</v>
      </c>
      <c r="B1573" s="82">
        <f t="shared" si="169"/>
        <v>74</v>
      </c>
      <c r="C1573" s="82">
        <f t="shared" ca="1" si="170"/>
        <v>0</v>
      </c>
      <c r="D1573" s="82">
        <f t="shared" ca="1" si="171"/>
        <v>0</v>
      </c>
      <c r="E1573" s="83">
        <f t="shared" ca="1" si="172"/>
        <v>0</v>
      </c>
      <c r="F1573" s="82">
        <f t="shared" ca="1" si="173"/>
        <v>0</v>
      </c>
      <c r="G1573" s="83">
        <f t="shared" ca="1" si="174"/>
        <v>0</v>
      </c>
      <c r="O1573" s="85" t="s">
        <v>5923</v>
      </c>
      <c r="P1573" s="85" t="s">
        <v>5924</v>
      </c>
      <c r="Q1573" s="88">
        <v>190.79</v>
      </c>
      <c r="R1573" s="85">
        <v>0</v>
      </c>
    </row>
    <row r="1574" spans="1:18" x14ac:dyDescent="0.3">
      <c r="A1574" s="82" t="str">
        <f t="shared" si="168"/>
        <v>TPU KIKIGO CIELO ESTRELLADO</v>
      </c>
      <c r="B1574" s="82">
        <f t="shared" si="169"/>
        <v>75</v>
      </c>
      <c r="C1574" s="82">
        <f t="shared" ca="1" si="170"/>
        <v>0</v>
      </c>
      <c r="D1574" s="82">
        <f t="shared" ca="1" si="171"/>
        <v>0</v>
      </c>
      <c r="E1574" s="83">
        <f t="shared" ca="1" si="172"/>
        <v>0</v>
      </c>
      <c r="F1574" s="82">
        <f t="shared" ca="1" si="173"/>
        <v>0</v>
      </c>
      <c r="G1574" s="83">
        <f t="shared" ca="1" si="174"/>
        <v>0</v>
      </c>
      <c r="O1574" s="85" t="s">
        <v>5925</v>
      </c>
      <c r="P1574" s="85" t="s">
        <v>5926</v>
      </c>
      <c r="Q1574" s="88">
        <v>190.8</v>
      </c>
      <c r="R1574" s="85">
        <v>0</v>
      </c>
    </row>
    <row r="1575" spans="1:18" x14ac:dyDescent="0.3">
      <c r="A1575" s="82" t="str">
        <f t="shared" si="168"/>
        <v>TPU KIKIGO CIELO ESTRELLADO</v>
      </c>
      <c r="B1575" s="82">
        <f t="shared" si="169"/>
        <v>76</v>
      </c>
      <c r="C1575" s="82">
        <f t="shared" ca="1" si="170"/>
        <v>0</v>
      </c>
      <c r="D1575" s="82">
        <f t="shared" ca="1" si="171"/>
        <v>0</v>
      </c>
      <c r="E1575" s="83">
        <f t="shared" ca="1" si="172"/>
        <v>0</v>
      </c>
      <c r="F1575" s="82">
        <f t="shared" ca="1" si="173"/>
        <v>0</v>
      </c>
      <c r="G1575" s="83">
        <f t="shared" ca="1" si="174"/>
        <v>0</v>
      </c>
      <c r="O1575" s="85" t="s">
        <v>5927</v>
      </c>
      <c r="P1575" s="85" t="s">
        <v>5928</v>
      </c>
      <c r="Q1575" s="88">
        <v>190.8</v>
      </c>
      <c r="R1575" s="85">
        <v>0</v>
      </c>
    </row>
    <row r="1576" spans="1:18" x14ac:dyDescent="0.3">
      <c r="A1576" s="82" t="str">
        <f t="shared" si="168"/>
        <v>TPU KIKIGO CIELO ESTRELLADO</v>
      </c>
      <c r="B1576" s="82">
        <f t="shared" si="169"/>
        <v>77</v>
      </c>
      <c r="C1576" s="82">
        <f t="shared" ca="1" si="170"/>
        <v>0</v>
      </c>
      <c r="D1576" s="82">
        <f t="shared" ca="1" si="171"/>
        <v>0</v>
      </c>
      <c r="E1576" s="83">
        <f t="shared" ca="1" si="172"/>
        <v>0</v>
      </c>
      <c r="F1576" s="82">
        <f t="shared" ca="1" si="173"/>
        <v>0</v>
      </c>
      <c r="G1576" s="83">
        <f t="shared" ca="1" si="174"/>
        <v>0</v>
      </c>
      <c r="O1576" s="85" t="s">
        <v>5929</v>
      </c>
      <c r="P1576" s="85" t="s">
        <v>5930</v>
      </c>
      <c r="Q1576" s="88">
        <v>190.8</v>
      </c>
      <c r="R1576" s="85">
        <v>0</v>
      </c>
    </row>
    <row r="1577" spans="1:18" x14ac:dyDescent="0.3">
      <c r="A1577" s="82" t="str">
        <f t="shared" si="168"/>
        <v>TPU KIKIGO CIELO ESTRELLADO</v>
      </c>
      <c r="B1577" s="82">
        <f t="shared" si="169"/>
        <v>78</v>
      </c>
      <c r="C1577" s="82">
        <f t="shared" ca="1" si="170"/>
        <v>0</v>
      </c>
      <c r="D1577" s="82">
        <f t="shared" ca="1" si="171"/>
        <v>0</v>
      </c>
      <c r="E1577" s="83">
        <f t="shared" ca="1" si="172"/>
        <v>0</v>
      </c>
      <c r="F1577" s="82">
        <f t="shared" ca="1" si="173"/>
        <v>0</v>
      </c>
      <c r="G1577" s="83">
        <f t="shared" ca="1" si="174"/>
        <v>0</v>
      </c>
      <c r="O1577" s="85" t="s">
        <v>5931</v>
      </c>
      <c r="P1577" s="85" t="s">
        <v>5932</v>
      </c>
      <c r="Q1577" s="88">
        <v>190.8</v>
      </c>
      <c r="R1577" s="85">
        <v>0</v>
      </c>
    </row>
    <row r="1578" spans="1:18" x14ac:dyDescent="0.3">
      <c r="A1578" s="82" t="str">
        <f t="shared" si="168"/>
        <v>TPU KIKIGO CIELO ESTRELLADO</v>
      </c>
      <c r="B1578" s="82">
        <f t="shared" si="169"/>
        <v>79</v>
      </c>
      <c r="C1578" s="82">
        <f t="shared" ca="1" si="170"/>
        <v>0</v>
      </c>
      <c r="D1578" s="82">
        <f t="shared" ca="1" si="171"/>
        <v>0</v>
      </c>
      <c r="E1578" s="83">
        <f t="shared" ca="1" si="172"/>
        <v>0</v>
      </c>
      <c r="F1578" s="82">
        <f t="shared" ca="1" si="173"/>
        <v>0</v>
      </c>
      <c r="G1578" s="83">
        <f t="shared" ca="1" si="174"/>
        <v>0</v>
      </c>
      <c r="O1578" s="85" t="s">
        <v>5933</v>
      </c>
      <c r="P1578" s="85" t="s">
        <v>5934</v>
      </c>
      <c r="Q1578" s="88">
        <v>190.8</v>
      </c>
      <c r="R1578" s="85">
        <v>0</v>
      </c>
    </row>
    <row r="1579" spans="1:18" x14ac:dyDescent="0.3">
      <c r="A1579" s="82" t="str">
        <f t="shared" si="168"/>
        <v>TPU KIKIGO CIELO ESTRELLADO</v>
      </c>
      <c r="B1579" s="82">
        <f t="shared" si="169"/>
        <v>80</v>
      </c>
      <c r="C1579" s="82">
        <f t="shared" ca="1" si="170"/>
        <v>0</v>
      </c>
      <c r="D1579" s="82">
        <f t="shared" ca="1" si="171"/>
        <v>0</v>
      </c>
      <c r="E1579" s="83">
        <f t="shared" ca="1" si="172"/>
        <v>0</v>
      </c>
      <c r="F1579" s="82">
        <f t="shared" ca="1" si="173"/>
        <v>0</v>
      </c>
      <c r="G1579" s="83">
        <f t="shared" ca="1" si="174"/>
        <v>0</v>
      </c>
      <c r="O1579" s="85" t="s">
        <v>5935</v>
      </c>
      <c r="P1579" s="85" t="s">
        <v>5936</v>
      </c>
      <c r="Q1579" s="88">
        <v>190.8</v>
      </c>
      <c r="R1579" s="85">
        <v>0</v>
      </c>
    </row>
    <row r="1580" spans="1:18" x14ac:dyDescent="0.3">
      <c r="A1580" s="82" t="str">
        <f t="shared" si="168"/>
        <v>TPU KIKIGO CIELO ESTRELLADO</v>
      </c>
      <c r="B1580" s="82">
        <f t="shared" si="169"/>
        <v>81</v>
      </c>
      <c r="C1580" s="82">
        <f t="shared" ca="1" si="170"/>
        <v>0</v>
      </c>
      <c r="D1580" s="82">
        <f t="shared" ca="1" si="171"/>
        <v>0</v>
      </c>
      <c r="E1580" s="83">
        <f t="shared" ca="1" si="172"/>
        <v>0</v>
      </c>
      <c r="F1580" s="82">
        <f t="shared" ca="1" si="173"/>
        <v>0</v>
      </c>
      <c r="G1580" s="83">
        <f t="shared" ca="1" si="174"/>
        <v>0</v>
      </c>
      <c r="O1580" s="85" t="s">
        <v>5937</v>
      </c>
      <c r="P1580" s="85" t="s">
        <v>5938</v>
      </c>
      <c r="Q1580" s="88">
        <v>190.8</v>
      </c>
      <c r="R1580" s="85">
        <v>0</v>
      </c>
    </row>
    <row r="1581" spans="1:18" x14ac:dyDescent="0.3">
      <c r="A1581" s="82" t="str">
        <f t="shared" si="168"/>
        <v>TPU KIKIGO CIELO ESTRELLADO</v>
      </c>
      <c r="B1581" s="82">
        <f t="shared" si="169"/>
        <v>82</v>
      </c>
      <c r="C1581" s="82">
        <f t="shared" ca="1" si="170"/>
        <v>0</v>
      </c>
      <c r="D1581" s="82">
        <f t="shared" ca="1" si="171"/>
        <v>0</v>
      </c>
      <c r="E1581" s="83">
        <f t="shared" ca="1" si="172"/>
        <v>0</v>
      </c>
      <c r="F1581" s="82">
        <f t="shared" ca="1" si="173"/>
        <v>0</v>
      </c>
      <c r="G1581" s="83">
        <f t="shared" ca="1" si="174"/>
        <v>0</v>
      </c>
      <c r="O1581" s="85" t="s">
        <v>5939</v>
      </c>
      <c r="P1581" s="85" t="s">
        <v>5940</v>
      </c>
      <c r="Q1581" s="88">
        <v>190.8</v>
      </c>
      <c r="R1581" s="85">
        <v>0</v>
      </c>
    </row>
    <row r="1582" spans="1:18" x14ac:dyDescent="0.3">
      <c r="A1582" s="82" t="str">
        <f t="shared" si="168"/>
        <v>TPU KIKIGO CIELO ESTRELLADO</v>
      </c>
      <c r="B1582" s="82">
        <f t="shared" si="169"/>
        <v>83</v>
      </c>
      <c r="C1582" s="82">
        <f t="shared" ca="1" si="170"/>
        <v>0</v>
      </c>
      <c r="D1582" s="82">
        <f t="shared" ca="1" si="171"/>
        <v>0</v>
      </c>
      <c r="E1582" s="83">
        <f t="shared" ca="1" si="172"/>
        <v>0</v>
      </c>
      <c r="F1582" s="82">
        <f t="shared" ca="1" si="173"/>
        <v>0</v>
      </c>
      <c r="G1582" s="83">
        <f t="shared" ca="1" si="174"/>
        <v>0</v>
      </c>
      <c r="O1582" s="85" t="s">
        <v>5941</v>
      </c>
      <c r="P1582" s="85" t="s">
        <v>5942</v>
      </c>
      <c r="Q1582" s="88">
        <v>190.8</v>
      </c>
      <c r="R1582" s="85">
        <v>0</v>
      </c>
    </row>
    <row r="1583" spans="1:18" x14ac:dyDescent="0.3">
      <c r="A1583" s="82" t="str">
        <f t="shared" si="168"/>
        <v>TPU KIKIGO CIELO ESTRELLADO</v>
      </c>
      <c r="B1583" s="82">
        <f t="shared" si="169"/>
        <v>84</v>
      </c>
      <c r="C1583" s="82">
        <f t="shared" ca="1" si="170"/>
        <v>0</v>
      </c>
      <c r="D1583" s="82">
        <f t="shared" ca="1" si="171"/>
        <v>0</v>
      </c>
      <c r="E1583" s="83">
        <f t="shared" ca="1" si="172"/>
        <v>0</v>
      </c>
      <c r="F1583" s="82">
        <f t="shared" ca="1" si="173"/>
        <v>0</v>
      </c>
      <c r="G1583" s="83">
        <f t="shared" ca="1" si="174"/>
        <v>0</v>
      </c>
      <c r="O1583" s="85" t="s">
        <v>5943</v>
      </c>
      <c r="P1583" s="85" t="s">
        <v>5944</v>
      </c>
      <c r="Q1583" s="88">
        <v>190.8</v>
      </c>
      <c r="R1583" s="85">
        <v>0</v>
      </c>
    </row>
    <row r="1584" spans="1:18" x14ac:dyDescent="0.3">
      <c r="A1584" s="82" t="str">
        <f t="shared" si="168"/>
        <v>TPU KIKIGO CIELO ESTRELLADO</v>
      </c>
      <c r="B1584" s="82">
        <f t="shared" si="169"/>
        <v>85</v>
      </c>
      <c r="C1584" s="82">
        <f t="shared" ca="1" si="170"/>
        <v>0</v>
      </c>
      <c r="D1584" s="82">
        <f t="shared" ca="1" si="171"/>
        <v>0</v>
      </c>
      <c r="E1584" s="83">
        <f t="shared" ca="1" si="172"/>
        <v>0</v>
      </c>
      <c r="F1584" s="82">
        <f t="shared" ca="1" si="173"/>
        <v>0</v>
      </c>
      <c r="G1584" s="83">
        <f t="shared" ca="1" si="174"/>
        <v>0</v>
      </c>
      <c r="O1584" s="85" t="s">
        <v>5945</v>
      </c>
      <c r="P1584" s="85" t="s">
        <v>5946</v>
      </c>
      <c r="Q1584" s="88">
        <v>190.8</v>
      </c>
      <c r="R1584" s="85">
        <v>0</v>
      </c>
    </row>
    <row r="1585" spans="1:18" x14ac:dyDescent="0.3">
      <c r="A1585" s="82" t="str">
        <f t="shared" si="168"/>
        <v>TPU KIKIGO CIELO ESTRELLADO</v>
      </c>
      <c r="B1585" s="82">
        <f t="shared" si="169"/>
        <v>86</v>
      </c>
      <c r="C1585" s="82">
        <f t="shared" ca="1" si="170"/>
        <v>0</v>
      </c>
      <c r="D1585" s="82">
        <f t="shared" ca="1" si="171"/>
        <v>0</v>
      </c>
      <c r="E1585" s="83">
        <f t="shared" ca="1" si="172"/>
        <v>0</v>
      </c>
      <c r="F1585" s="82">
        <f t="shared" ca="1" si="173"/>
        <v>0</v>
      </c>
      <c r="G1585" s="83">
        <f t="shared" ca="1" si="174"/>
        <v>0</v>
      </c>
      <c r="O1585" s="85" t="s">
        <v>5947</v>
      </c>
      <c r="P1585" s="85" t="s">
        <v>5948</v>
      </c>
      <c r="Q1585" s="88">
        <v>190.8</v>
      </c>
      <c r="R1585" s="85">
        <v>0</v>
      </c>
    </row>
    <row r="1586" spans="1:18" x14ac:dyDescent="0.3">
      <c r="A1586" s="82" t="str">
        <f t="shared" si="168"/>
        <v>TPU KIKIGO CIELO ESTRELLADO</v>
      </c>
      <c r="B1586" s="82">
        <f t="shared" si="169"/>
        <v>87</v>
      </c>
      <c r="C1586" s="82">
        <f t="shared" ca="1" si="170"/>
        <v>0</v>
      </c>
      <c r="D1586" s="82">
        <f t="shared" ca="1" si="171"/>
        <v>0</v>
      </c>
      <c r="E1586" s="83">
        <f t="shared" ca="1" si="172"/>
        <v>0</v>
      </c>
      <c r="F1586" s="82">
        <f t="shared" ca="1" si="173"/>
        <v>0</v>
      </c>
      <c r="G1586" s="83">
        <f t="shared" ca="1" si="174"/>
        <v>0</v>
      </c>
      <c r="O1586" s="85" t="s">
        <v>5949</v>
      </c>
      <c r="P1586" s="85" t="s">
        <v>5950</v>
      </c>
      <c r="Q1586" s="88">
        <v>190.8</v>
      </c>
      <c r="R1586" s="85">
        <v>0</v>
      </c>
    </row>
    <row r="1587" spans="1:18" x14ac:dyDescent="0.3">
      <c r="A1587" s="82" t="str">
        <f t="shared" si="168"/>
        <v>TPU KIKIGO CIELO ESTRELLADO</v>
      </c>
      <c r="B1587" s="82">
        <f t="shared" si="169"/>
        <v>88</v>
      </c>
      <c r="C1587" s="82">
        <f t="shared" ca="1" si="170"/>
        <v>0</v>
      </c>
      <c r="D1587" s="82">
        <f t="shared" ca="1" si="171"/>
        <v>0</v>
      </c>
      <c r="E1587" s="83">
        <f t="shared" ca="1" si="172"/>
        <v>0</v>
      </c>
      <c r="F1587" s="82">
        <f t="shared" ca="1" si="173"/>
        <v>0</v>
      </c>
      <c r="G1587" s="83">
        <f t="shared" ca="1" si="174"/>
        <v>0</v>
      </c>
      <c r="O1587" s="85" t="s">
        <v>5951</v>
      </c>
      <c r="P1587" s="85" t="s">
        <v>5952</v>
      </c>
      <c r="Q1587" s="88">
        <v>190.8</v>
      </c>
      <c r="R1587" s="85">
        <v>0</v>
      </c>
    </row>
    <row r="1588" spans="1:18" x14ac:dyDescent="0.3">
      <c r="A1588" s="82" t="str">
        <f t="shared" si="168"/>
        <v>TPU KIKIGO CIELO ESTRELLADO</v>
      </c>
      <c r="B1588" s="82">
        <f t="shared" si="169"/>
        <v>89</v>
      </c>
      <c r="C1588" s="82">
        <f t="shared" ca="1" si="170"/>
        <v>0</v>
      </c>
      <c r="D1588" s="82">
        <f t="shared" ca="1" si="171"/>
        <v>0</v>
      </c>
      <c r="E1588" s="83">
        <f t="shared" ca="1" si="172"/>
        <v>0</v>
      </c>
      <c r="F1588" s="82">
        <f t="shared" ca="1" si="173"/>
        <v>0</v>
      </c>
      <c r="G1588" s="83">
        <f t="shared" ca="1" si="174"/>
        <v>0</v>
      </c>
      <c r="O1588" s="85" t="s">
        <v>5953</v>
      </c>
      <c r="P1588" s="85" t="s">
        <v>5954</v>
      </c>
      <c r="Q1588" s="88">
        <v>190.8</v>
      </c>
      <c r="R1588" s="85">
        <v>0</v>
      </c>
    </row>
    <row r="1589" spans="1:18" x14ac:dyDescent="0.3">
      <c r="A1589" s="82" t="str">
        <f t="shared" si="168"/>
        <v>TPU KIKIGO CIELO ESTRELLADO</v>
      </c>
      <c r="B1589" s="82">
        <f t="shared" si="169"/>
        <v>90</v>
      </c>
      <c r="C1589" s="82">
        <f t="shared" ca="1" si="170"/>
        <v>0</v>
      </c>
      <c r="D1589" s="82">
        <f t="shared" ca="1" si="171"/>
        <v>0</v>
      </c>
      <c r="E1589" s="83">
        <f t="shared" ca="1" si="172"/>
        <v>0</v>
      </c>
      <c r="F1589" s="82">
        <f t="shared" ca="1" si="173"/>
        <v>0</v>
      </c>
      <c r="G1589" s="83">
        <f t="shared" ca="1" si="174"/>
        <v>0</v>
      </c>
      <c r="O1589" s="85" t="s">
        <v>5955</v>
      </c>
      <c r="P1589" s="85" t="s">
        <v>5956</v>
      </c>
      <c r="Q1589" s="88">
        <v>190.8</v>
      </c>
      <c r="R1589" s="85">
        <v>0</v>
      </c>
    </row>
    <row r="1590" spans="1:18" x14ac:dyDescent="0.3">
      <c r="A1590" s="82" t="str">
        <f t="shared" si="168"/>
        <v>TPU KIKIGO CIELO ESTRELLADO</v>
      </c>
      <c r="B1590" s="82">
        <f t="shared" si="169"/>
        <v>91</v>
      </c>
      <c r="C1590" s="82">
        <f t="shared" ca="1" si="170"/>
        <v>0</v>
      </c>
      <c r="D1590" s="82">
        <f t="shared" ca="1" si="171"/>
        <v>0</v>
      </c>
      <c r="E1590" s="83">
        <f t="shared" ca="1" si="172"/>
        <v>0</v>
      </c>
      <c r="F1590" s="82">
        <f t="shared" ca="1" si="173"/>
        <v>0</v>
      </c>
      <c r="G1590" s="83">
        <f t="shared" ca="1" si="174"/>
        <v>0</v>
      </c>
      <c r="O1590" s="85" t="s">
        <v>5957</v>
      </c>
      <c r="P1590" s="85" t="s">
        <v>5958</v>
      </c>
      <c r="Q1590" s="88">
        <v>190.8</v>
      </c>
      <c r="R1590" s="85">
        <v>0</v>
      </c>
    </row>
    <row r="1591" spans="1:18" x14ac:dyDescent="0.3">
      <c r="A1591" s="82" t="str">
        <f t="shared" si="168"/>
        <v>TPU KIKIGO CIELO ESTRELLADO</v>
      </c>
      <c r="B1591" s="82">
        <f t="shared" si="169"/>
        <v>92</v>
      </c>
      <c r="C1591" s="82">
        <f t="shared" ca="1" si="170"/>
        <v>0</v>
      </c>
      <c r="D1591" s="82">
        <f t="shared" ca="1" si="171"/>
        <v>0</v>
      </c>
      <c r="E1591" s="83">
        <f t="shared" ca="1" si="172"/>
        <v>0</v>
      </c>
      <c r="F1591" s="82">
        <f t="shared" ca="1" si="173"/>
        <v>0</v>
      </c>
      <c r="G1591" s="83">
        <f t="shared" ca="1" si="174"/>
        <v>0</v>
      </c>
      <c r="O1591" s="85" t="s">
        <v>5959</v>
      </c>
      <c r="P1591" s="85" t="s">
        <v>5960</v>
      </c>
      <c r="Q1591" s="88">
        <v>190.8</v>
      </c>
      <c r="R1591" s="85">
        <v>0</v>
      </c>
    </row>
    <row r="1592" spans="1:18" x14ac:dyDescent="0.3">
      <c r="A1592" s="82" t="str">
        <f t="shared" si="168"/>
        <v>TPU KIKIGO CIELO ESTRELLADO</v>
      </c>
      <c r="B1592" s="82">
        <f t="shared" si="169"/>
        <v>93</v>
      </c>
      <c r="C1592" s="82">
        <f t="shared" ca="1" si="170"/>
        <v>0</v>
      </c>
      <c r="D1592" s="82">
        <f t="shared" ca="1" si="171"/>
        <v>0</v>
      </c>
      <c r="E1592" s="83">
        <f t="shared" ca="1" si="172"/>
        <v>0</v>
      </c>
      <c r="F1592" s="82">
        <f t="shared" ca="1" si="173"/>
        <v>0</v>
      </c>
      <c r="G1592" s="83">
        <f t="shared" ca="1" si="174"/>
        <v>0</v>
      </c>
      <c r="O1592" s="85" t="s">
        <v>5961</v>
      </c>
      <c r="P1592" s="85" t="s">
        <v>5962</v>
      </c>
      <c r="Q1592" s="88">
        <v>190.8</v>
      </c>
      <c r="R1592" s="85">
        <v>0</v>
      </c>
    </row>
    <row r="1593" spans="1:18" x14ac:dyDescent="0.3">
      <c r="A1593" s="82" t="str">
        <f t="shared" si="168"/>
        <v>TPU KIKIGO CIELO ESTRELLADO</v>
      </c>
      <c r="B1593" s="82">
        <f t="shared" si="169"/>
        <v>94</v>
      </c>
      <c r="C1593" s="82">
        <f t="shared" ca="1" si="170"/>
        <v>0</v>
      </c>
      <c r="D1593" s="82">
        <f t="shared" ca="1" si="171"/>
        <v>0</v>
      </c>
      <c r="E1593" s="83">
        <f t="shared" ca="1" si="172"/>
        <v>0</v>
      </c>
      <c r="F1593" s="82">
        <f t="shared" ca="1" si="173"/>
        <v>0</v>
      </c>
      <c r="G1593" s="83">
        <f t="shared" ca="1" si="174"/>
        <v>0</v>
      </c>
      <c r="O1593" s="85" t="s">
        <v>5963</v>
      </c>
      <c r="P1593" s="85" t="s">
        <v>5964</v>
      </c>
      <c r="Q1593" s="88">
        <v>190.8</v>
      </c>
      <c r="R1593" s="85">
        <v>0</v>
      </c>
    </row>
    <row r="1594" spans="1:18" x14ac:dyDescent="0.3">
      <c r="A1594" s="82" t="str">
        <f t="shared" si="168"/>
        <v>TPU KIKIGO CIELO ESTRELLADO</v>
      </c>
      <c r="B1594" s="82">
        <f t="shared" si="169"/>
        <v>95</v>
      </c>
      <c r="C1594" s="82">
        <f t="shared" ca="1" si="170"/>
        <v>0</v>
      </c>
      <c r="D1594" s="82">
        <f t="shared" ca="1" si="171"/>
        <v>0</v>
      </c>
      <c r="E1594" s="83">
        <f t="shared" ca="1" si="172"/>
        <v>0</v>
      </c>
      <c r="F1594" s="82">
        <f t="shared" ca="1" si="173"/>
        <v>0</v>
      </c>
      <c r="G1594" s="83">
        <f t="shared" ca="1" si="174"/>
        <v>0</v>
      </c>
      <c r="O1594" s="85" t="s">
        <v>5965</v>
      </c>
      <c r="P1594" s="85" t="s">
        <v>5966</v>
      </c>
      <c r="Q1594" s="88">
        <v>190.8</v>
      </c>
      <c r="R1594" s="85">
        <v>0</v>
      </c>
    </row>
    <row r="1595" spans="1:18" x14ac:dyDescent="0.3">
      <c r="A1595" s="82" t="str">
        <f t="shared" si="168"/>
        <v>TPU KIKIGO CIELO ESTRELLADO</v>
      </c>
      <c r="B1595" s="82">
        <f t="shared" si="169"/>
        <v>96</v>
      </c>
      <c r="C1595" s="82">
        <f t="shared" ca="1" si="170"/>
        <v>0</v>
      </c>
      <c r="D1595" s="82">
        <f t="shared" ca="1" si="171"/>
        <v>0</v>
      </c>
      <c r="E1595" s="83">
        <f t="shared" ca="1" si="172"/>
        <v>0</v>
      </c>
      <c r="F1595" s="82">
        <f t="shared" ca="1" si="173"/>
        <v>0</v>
      </c>
      <c r="G1595" s="83">
        <f t="shared" ca="1" si="174"/>
        <v>0</v>
      </c>
      <c r="O1595" s="85" t="s">
        <v>5967</v>
      </c>
      <c r="P1595" s="85" t="s">
        <v>5968</v>
      </c>
      <c r="Q1595" s="88">
        <v>190.8</v>
      </c>
      <c r="R1595" s="85">
        <v>0</v>
      </c>
    </row>
    <row r="1596" spans="1:18" x14ac:dyDescent="0.3">
      <c r="A1596" s="82" t="str">
        <f t="shared" si="168"/>
        <v>TPU KIKIGO CIELO ESTRELLADO</v>
      </c>
      <c r="B1596" s="82">
        <f t="shared" si="169"/>
        <v>97</v>
      </c>
      <c r="C1596" s="82">
        <f t="shared" ca="1" si="170"/>
        <v>0</v>
      </c>
      <c r="D1596" s="82">
        <f t="shared" ca="1" si="171"/>
        <v>0</v>
      </c>
      <c r="E1596" s="83">
        <f t="shared" ca="1" si="172"/>
        <v>0</v>
      </c>
      <c r="F1596" s="82">
        <f t="shared" ca="1" si="173"/>
        <v>0</v>
      </c>
      <c r="G1596" s="83">
        <f t="shared" ca="1" si="174"/>
        <v>0</v>
      </c>
      <c r="O1596" s="85" t="s">
        <v>5969</v>
      </c>
      <c r="P1596" s="85" t="s">
        <v>5970</v>
      </c>
      <c r="Q1596" s="88">
        <v>190.8</v>
      </c>
      <c r="R1596" s="85">
        <v>0</v>
      </c>
    </row>
    <row r="1597" spans="1:18" x14ac:dyDescent="0.3">
      <c r="A1597" s="82" t="str">
        <f t="shared" si="168"/>
        <v>TPU KIKIGO CIELO ESTRELLADO</v>
      </c>
      <c r="B1597" s="82">
        <f t="shared" si="169"/>
        <v>98</v>
      </c>
      <c r="C1597" s="82">
        <f t="shared" ca="1" si="170"/>
        <v>0</v>
      </c>
      <c r="D1597" s="82">
        <f t="shared" ca="1" si="171"/>
        <v>0</v>
      </c>
      <c r="E1597" s="83">
        <f t="shared" ca="1" si="172"/>
        <v>0</v>
      </c>
      <c r="F1597" s="82">
        <f t="shared" ca="1" si="173"/>
        <v>0</v>
      </c>
      <c r="G1597" s="83">
        <f t="shared" ca="1" si="174"/>
        <v>0</v>
      </c>
      <c r="O1597" s="85" t="s">
        <v>5971</v>
      </c>
      <c r="P1597" s="85" t="s">
        <v>5972</v>
      </c>
      <c r="Q1597" s="88">
        <v>190.8</v>
      </c>
      <c r="R1597" s="85">
        <v>144</v>
      </c>
    </row>
    <row r="1598" spans="1:18" x14ac:dyDescent="0.3">
      <c r="A1598" s="82" t="str">
        <f t="shared" si="168"/>
        <v>TPU KIKIGO CIELO ESTRELLADO</v>
      </c>
      <c r="B1598" s="82">
        <f t="shared" si="169"/>
        <v>99</v>
      </c>
      <c r="C1598" s="82">
        <f t="shared" ca="1" si="170"/>
        <v>0</v>
      </c>
      <c r="D1598" s="82">
        <f t="shared" ca="1" si="171"/>
        <v>0</v>
      </c>
      <c r="E1598" s="83">
        <f t="shared" ca="1" si="172"/>
        <v>0</v>
      </c>
      <c r="F1598" s="82">
        <f t="shared" ca="1" si="173"/>
        <v>0</v>
      </c>
      <c r="G1598" s="83">
        <f t="shared" ca="1" si="174"/>
        <v>0</v>
      </c>
      <c r="O1598" s="85" t="s">
        <v>5973</v>
      </c>
      <c r="P1598" s="85" t="s">
        <v>5974</v>
      </c>
      <c r="Q1598" s="88">
        <v>190.8</v>
      </c>
      <c r="R1598" s="85">
        <v>0</v>
      </c>
    </row>
    <row r="1599" spans="1:18" x14ac:dyDescent="0.3">
      <c r="A1599" s="82" t="str">
        <f t="shared" si="168"/>
        <v>TPU KIKIGO CIELO ESTRELLADO</v>
      </c>
      <c r="B1599" s="82">
        <f t="shared" si="169"/>
        <v>100</v>
      </c>
      <c r="C1599" s="82">
        <f t="shared" ca="1" si="170"/>
        <v>0</v>
      </c>
      <c r="D1599" s="82">
        <f t="shared" ca="1" si="171"/>
        <v>0</v>
      </c>
      <c r="E1599" s="83">
        <f t="shared" ca="1" si="172"/>
        <v>0</v>
      </c>
      <c r="F1599" s="82">
        <f t="shared" ca="1" si="173"/>
        <v>0</v>
      </c>
      <c r="G1599" s="83">
        <f t="shared" ca="1" si="174"/>
        <v>0</v>
      </c>
      <c r="O1599" s="85" t="s">
        <v>5975</v>
      </c>
      <c r="P1599" s="85" t="s">
        <v>5976</v>
      </c>
      <c r="Q1599" s="88">
        <v>190.8</v>
      </c>
      <c r="R1599" s="85">
        <v>0</v>
      </c>
    </row>
    <row r="1600" spans="1:18" x14ac:dyDescent="0.3">
      <c r="A1600" s="82" t="str">
        <f t="shared" si="168"/>
        <v>TPU KIKIGO CIELO ESTRELLADO</v>
      </c>
      <c r="B1600" s="82">
        <f t="shared" si="169"/>
        <v>101</v>
      </c>
      <c r="C1600" s="82">
        <f t="shared" ca="1" si="170"/>
        <v>0</v>
      </c>
      <c r="D1600" s="82">
        <f t="shared" ca="1" si="171"/>
        <v>0</v>
      </c>
      <c r="E1600" s="83">
        <f t="shared" ca="1" si="172"/>
        <v>0</v>
      </c>
      <c r="F1600" s="82">
        <f t="shared" ca="1" si="173"/>
        <v>0</v>
      </c>
      <c r="G1600" s="83">
        <f t="shared" ca="1" si="174"/>
        <v>0</v>
      </c>
      <c r="O1600" s="85" t="s">
        <v>5977</v>
      </c>
      <c r="P1600" s="85" t="s">
        <v>5978</v>
      </c>
      <c r="Q1600" s="88">
        <v>190.8</v>
      </c>
      <c r="R1600" s="85">
        <v>6</v>
      </c>
    </row>
    <row r="1601" spans="1:18" x14ac:dyDescent="0.3">
      <c r="A1601" s="82" t="str">
        <f t="shared" si="168"/>
        <v>TPU KIKIGO CIELO ESTRELLADO</v>
      </c>
      <c r="B1601" s="82">
        <f t="shared" si="169"/>
        <v>102</v>
      </c>
      <c r="C1601" s="82">
        <f t="shared" ca="1" si="170"/>
        <v>0</v>
      </c>
      <c r="D1601" s="82">
        <f t="shared" ca="1" si="171"/>
        <v>0</v>
      </c>
      <c r="E1601" s="83">
        <f t="shared" ca="1" si="172"/>
        <v>0</v>
      </c>
      <c r="F1601" s="82">
        <f t="shared" ca="1" si="173"/>
        <v>0</v>
      </c>
      <c r="G1601" s="83">
        <f t="shared" ca="1" si="174"/>
        <v>0</v>
      </c>
      <c r="O1601" s="85" t="s">
        <v>5979</v>
      </c>
      <c r="P1601" s="85" t="s">
        <v>5980</v>
      </c>
      <c r="Q1601" s="88">
        <v>190.8</v>
      </c>
      <c r="R1601" s="85">
        <v>0</v>
      </c>
    </row>
    <row r="1602" spans="1:18" x14ac:dyDescent="0.3">
      <c r="A1602" s="82" t="str">
        <f t="shared" si="168"/>
        <v>TPU KIKIGO CIELO ESTRELLADO</v>
      </c>
      <c r="B1602" s="82">
        <f t="shared" si="169"/>
        <v>103</v>
      </c>
      <c r="C1602" s="82">
        <f t="shared" ca="1" si="170"/>
        <v>0</v>
      </c>
      <c r="D1602" s="82">
        <f t="shared" ca="1" si="171"/>
        <v>0</v>
      </c>
      <c r="E1602" s="83">
        <f t="shared" ca="1" si="172"/>
        <v>0</v>
      </c>
      <c r="F1602" s="82">
        <f t="shared" ca="1" si="173"/>
        <v>0</v>
      </c>
      <c r="G1602" s="83">
        <f t="shared" ca="1" si="174"/>
        <v>0</v>
      </c>
      <c r="O1602" s="85" t="s">
        <v>5981</v>
      </c>
      <c r="P1602" s="85" t="s">
        <v>5982</v>
      </c>
      <c r="Q1602" s="88">
        <v>190.8</v>
      </c>
      <c r="R1602" s="85">
        <v>0</v>
      </c>
    </row>
    <row r="1603" spans="1:18" x14ac:dyDescent="0.3">
      <c r="A1603" s="82" t="str">
        <f t="shared" ref="A1603:A1666" si="175">IFERROR(INDEX($J$2:$J$100,INT((ROW(A1602)-1)/150)+1),"")</f>
        <v>TPU KIKIGO CIELO ESTRELLADO</v>
      </c>
      <c r="B1603" s="82">
        <f t="shared" ref="B1603:B1666" si="176">IF($A1603="","",MOD(ROW(A1602)-1,150)+3)</f>
        <v>104</v>
      </c>
      <c r="C1603" s="82">
        <f t="shared" ref="C1603:C1666" ca="1" si="177">IF($A1603="","",IFERROR(INDIRECT("'"&amp;$A1603&amp;"'!A"&amp;$B1603),""))</f>
        <v>0</v>
      </c>
      <c r="D1603" s="82">
        <f t="shared" ref="D1603:D1666" ca="1" si="178">IF($A1603="","",IFERROR(INDIRECT("'"&amp;$A1603&amp;"'!B"&amp;$B1603),""))</f>
        <v>0</v>
      </c>
      <c r="E1603" s="83">
        <f t="shared" ref="E1603:E1666" ca="1" si="179">IF($A1603="","",IFERROR(INDIRECT("'"&amp;$A1603&amp;"'!D"&amp;$B1603),""))</f>
        <v>0</v>
      </c>
      <c r="F1603" s="82">
        <f t="shared" ref="F1603:F1666" ca="1" si="180">IF($A1603="","",IFERROR(INDIRECT("'"&amp;$A1603&amp;"'!E"&amp;$B1603),0))</f>
        <v>0</v>
      </c>
      <c r="G1603" s="83">
        <f t="shared" ref="G1603:G1666" ca="1" si="181">IF($A1603="","",IFERROR(INDIRECT("'"&amp;$A1603&amp;"'!F"&amp;$B1603),0))</f>
        <v>0</v>
      </c>
      <c r="O1603" s="85" t="s">
        <v>5983</v>
      </c>
      <c r="P1603" s="85" t="s">
        <v>5984</v>
      </c>
      <c r="Q1603" s="88">
        <v>190.8</v>
      </c>
      <c r="R1603" s="85">
        <v>2</v>
      </c>
    </row>
    <row r="1604" spans="1:18" x14ac:dyDescent="0.3">
      <c r="A1604" s="82" t="str">
        <f t="shared" si="175"/>
        <v>TPU KIKIGO CIELO ESTRELLADO</v>
      </c>
      <c r="B1604" s="82">
        <f t="shared" si="176"/>
        <v>105</v>
      </c>
      <c r="C1604" s="82">
        <f t="shared" ca="1" si="177"/>
        <v>0</v>
      </c>
      <c r="D1604" s="82">
        <f t="shared" ca="1" si="178"/>
        <v>0</v>
      </c>
      <c r="E1604" s="83">
        <f t="shared" ca="1" si="179"/>
        <v>0</v>
      </c>
      <c r="F1604" s="82">
        <f t="shared" ca="1" si="180"/>
        <v>0</v>
      </c>
      <c r="G1604" s="83">
        <f t="shared" ca="1" si="181"/>
        <v>0</v>
      </c>
      <c r="O1604" s="85" t="s">
        <v>5985</v>
      </c>
      <c r="P1604" s="85" t="s">
        <v>5986</v>
      </c>
      <c r="Q1604" s="88">
        <v>190.8</v>
      </c>
      <c r="R1604" s="85">
        <v>0</v>
      </c>
    </row>
    <row r="1605" spans="1:18" x14ac:dyDescent="0.3">
      <c r="A1605" s="82" t="str">
        <f t="shared" si="175"/>
        <v>TPU KIKIGO CIELO ESTRELLADO</v>
      </c>
      <c r="B1605" s="82">
        <f t="shared" si="176"/>
        <v>106</v>
      </c>
      <c r="C1605" s="82">
        <f t="shared" ca="1" si="177"/>
        <v>0</v>
      </c>
      <c r="D1605" s="82">
        <f t="shared" ca="1" si="178"/>
        <v>0</v>
      </c>
      <c r="E1605" s="83">
        <f t="shared" ca="1" si="179"/>
        <v>0</v>
      </c>
      <c r="F1605" s="82">
        <f t="shared" ca="1" si="180"/>
        <v>0</v>
      </c>
      <c r="G1605" s="83">
        <f t="shared" ca="1" si="181"/>
        <v>0</v>
      </c>
      <c r="O1605" s="85" t="s">
        <v>5987</v>
      </c>
      <c r="P1605" s="85" t="s">
        <v>5988</v>
      </c>
      <c r="Q1605" s="88">
        <v>190.8</v>
      </c>
      <c r="R1605" s="85">
        <v>29</v>
      </c>
    </row>
    <row r="1606" spans="1:18" x14ac:dyDescent="0.3">
      <c r="A1606" s="82" t="str">
        <f t="shared" si="175"/>
        <v>TPU KIKIGO CIELO ESTRELLADO</v>
      </c>
      <c r="B1606" s="82">
        <f t="shared" si="176"/>
        <v>107</v>
      </c>
      <c r="C1606" s="82">
        <f t="shared" ca="1" si="177"/>
        <v>0</v>
      </c>
      <c r="D1606" s="82">
        <f t="shared" ca="1" si="178"/>
        <v>0</v>
      </c>
      <c r="E1606" s="83">
        <f t="shared" ca="1" si="179"/>
        <v>0</v>
      </c>
      <c r="F1606" s="82">
        <f t="shared" ca="1" si="180"/>
        <v>0</v>
      </c>
      <c r="G1606" s="83">
        <f t="shared" ca="1" si="181"/>
        <v>0</v>
      </c>
      <c r="O1606" s="85" t="s">
        <v>5989</v>
      </c>
      <c r="P1606" s="85" t="s">
        <v>5990</v>
      </c>
      <c r="Q1606" s="88">
        <v>190.8</v>
      </c>
      <c r="R1606" s="85">
        <v>2</v>
      </c>
    </row>
    <row r="1607" spans="1:18" x14ac:dyDescent="0.3">
      <c r="A1607" s="82" t="str">
        <f t="shared" si="175"/>
        <v>TPU KIKIGO CIELO ESTRELLADO</v>
      </c>
      <c r="B1607" s="82">
        <f t="shared" si="176"/>
        <v>108</v>
      </c>
      <c r="C1607" s="82">
        <f t="shared" ca="1" si="177"/>
        <v>0</v>
      </c>
      <c r="D1607" s="82">
        <f t="shared" ca="1" si="178"/>
        <v>0</v>
      </c>
      <c r="E1607" s="83">
        <f t="shared" ca="1" si="179"/>
        <v>0</v>
      </c>
      <c r="F1607" s="82">
        <f t="shared" ca="1" si="180"/>
        <v>0</v>
      </c>
      <c r="G1607" s="83">
        <f t="shared" ca="1" si="181"/>
        <v>0</v>
      </c>
      <c r="O1607" s="85" t="s">
        <v>5991</v>
      </c>
      <c r="P1607" s="85" t="s">
        <v>5992</v>
      </c>
      <c r="Q1607" s="88">
        <v>190.8</v>
      </c>
      <c r="R1607" s="85">
        <v>0</v>
      </c>
    </row>
    <row r="1608" spans="1:18" x14ac:dyDescent="0.3">
      <c r="A1608" s="82" t="str">
        <f t="shared" si="175"/>
        <v>TPU KIKIGO CIELO ESTRELLADO</v>
      </c>
      <c r="B1608" s="82">
        <f t="shared" si="176"/>
        <v>109</v>
      </c>
      <c r="C1608" s="82">
        <f t="shared" ca="1" si="177"/>
        <v>0</v>
      </c>
      <c r="D1608" s="82">
        <f t="shared" ca="1" si="178"/>
        <v>0</v>
      </c>
      <c r="E1608" s="83">
        <f t="shared" ca="1" si="179"/>
        <v>0</v>
      </c>
      <c r="F1608" s="82">
        <f t="shared" ca="1" si="180"/>
        <v>0</v>
      </c>
      <c r="G1608" s="83">
        <f t="shared" ca="1" si="181"/>
        <v>0</v>
      </c>
      <c r="O1608" s="85" t="s">
        <v>5993</v>
      </c>
      <c r="P1608" s="85" t="s">
        <v>5994</v>
      </c>
      <c r="Q1608" s="88">
        <v>50</v>
      </c>
      <c r="R1608" s="85">
        <v>0</v>
      </c>
    </row>
    <row r="1609" spans="1:18" x14ac:dyDescent="0.3">
      <c r="A1609" s="82" t="str">
        <f t="shared" si="175"/>
        <v>TPU KIKIGO CIELO ESTRELLADO</v>
      </c>
      <c r="B1609" s="82">
        <f t="shared" si="176"/>
        <v>110</v>
      </c>
      <c r="C1609" s="82">
        <f t="shared" ca="1" si="177"/>
        <v>0</v>
      </c>
      <c r="D1609" s="82">
        <f t="shared" ca="1" si="178"/>
        <v>0</v>
      </c>
      <c r="E1609" s="83">
        <f t="shared" ca="1" si="179"/>
        <v>0</v>
      </c>
      <c r="F1609" s="82">
        <f t="shared" ca="1" si="180"/>
        <v>0</v>
      </c>
      <c r="G1609" s="83">
        <f t="shared" ca="1" si="181"/>
        <v>0</v>
      </c>
      <c r="O1609" s="85" t="s">
        <v>5995</v>
      </c>
      <c r="P1609" s="85" t="s">
        <v>5996</v>
      </c>
      <c r="Q1609" s="88">
        <v>50</v>
      </c>
      <c r="R1609" s="85">
        <v>0</v>
      </c>
    </row>
    <row r="1610" spans="1:18" x14ac:dyDescent="0.3">
      <c r="A1610" s="82" t="str">
        <f t="shared" si="175"/>
        <v>TPU KIKIGO CIELO ESTRELLADO</v>
      </c>
      <c r="B1610" s="82">
        <f t="shared" si="176"/>
        <v>111</v>
      </c>
      <c r="C1610" s="82">
        <f t="shared" ca="1" si="177"/>
        <v>0</v>
      </c>
      <c r="D1610" s="82">
        <f t="shared" ca="1" si="178"/>
        <v>0</v>
      </c>
      <c r="E1610" s="83">
        <f t="shared" ca="1" si="179"/>
        <v>0</v>
      </c>
      <c r="F1610" s="82">
        <f t="shared" ca="1" si="180"/>
        <v>0</v>
      </c>
      <c r="G1610" s="83">
        <f t="shared" ca="1" si="181"/>
        <v>0</v>
      </c>
      <c r="O1610" s="85" t="s">
        <v>5997</v>
      </c>
      <c r="P1610" s="85" t="s">
        <v>5998</v>
      </c>
      <c r="Q1610" s="88">
        <v>50</v>
      </c>
      <c r="R1610" s="85">
        <v>0</v>
      </c>
    </row>
    <row r="1611" spans="1:18" x14ac:dyDescent="0.3">
      <c r="A1611" s="82" t="str">
        <f t="shared" si="175"/>
        <v>TPU KIKIGO CIELO ESTRELLADO</v>
      </c>
      <c r="B1611" s="82">
        <f t="shared" si="176"/>
        <v>112</v>
      </c>
      <c r="C1611" s="82">
        <f t="shared" ca="1" si="177"/>
        <v>0</v>
      </c>
      <c r="D1611" s="82">
        <f t="shared" ca="1" si="178"/>
        <v>0</v>
      </c>
      <c r="E1611" s="83">
        <f t="shared" ca="1" si="179"/>
        <v>0</v>
      </c>
      <c r="F1611" s="82">
        <f t="shared" ca="1" si="180"/>
        <v>0</v>
      </c>
      <c r="G1611" s="83">
        <f t="shared" ca="1" si="181"/>
        <v>0</v>
      </c>
      <c r="O1611" s="85" t="s">
        <v>5999</v>
      </c>
      <c r="P1611" s="85" t="s">
        <v>6000</v>
      </c>
      <c r="Q1611" s="88">
        <v>50</v>
      </c>
      <c r="R1611" s="85">
        <v>0</v>
      </c>
    </row>
    <row r="1612" spans="1:18" x14ac:dyDescent="0.3">
      <c r="A1612" s="82" t="str">
        <f t="shared" si="175"/>
        <v>TPU KIKIGO CIELO ESTRELLADO</v>
      </c>
      <c r="B1612" s="82">
        <f t="shared" si="176"/>
        <v>113</v>
      </c>
      <c r="C1612" s="82">
        <f t="shared" ca="1" si="177"/>
        <v>0</v>
      </c>
      <c r="D1612" s="82">
        <f t="shared" ca="1" si="178"/>
        <v>0</v>
      </c>
      <c r="E1612" s="83">
        <f t="shared" ca="1" si="179"/>
        <v>0</v>
      </c>
      <c r="F1612" s="82">
        <f t="shared" ca="1" si="180"/>
        <v>0</v>
      </c>
      <c r="G1612" s="83">
        <f t="shared" ca="1" si="181"/>
        <v>0</v>
      </c>
      <c r="O1612" s="85" t="s">
        <v>6001</v>
      </c>
      <c r="P1612" s="85" t="s">
        <v>6002</v>
      </c>
      <c r="Q1612" s="88">
        <v>50</v>
      </c>
      <c r="R1612" s="85">
        <v>0</v>
      </c>
    </row>
    <row r="1613" spans="1:18" x14ac:dyDescent="0.3">
      <c r="A1613" s="82" t="str">
        <f t="shared" si="175"/>
        <v>TPU KIKIGO CIELO ESTRELLADO</v>
      </c>
      <c r="B1613" s="82">
        <f t="shared" si="176"/>
        <v>114</v>
      </c>
      <c r="C1613" s="82">
        <f t="shared" ca="1" si="177"/>
        <v>0</v>
      </c>
      <c r="D1613" s="82">
        <f t="shared" ca="1" si="178"/>
        <v>0</v>
      </c>
      <c r="E1613" s="83">
        <f t="shared" ca="1" si="179"/>
        <v>0</v>
      </c>
      <c r="F1613" s="82">
        <f t="shared" ca="1" si="180"/>
        <v>0</v>
      </c>
      <c r="G1613" s="83">
        <f t="shared" ca="1" si="181"/>
        <v>0</v>
      </c>
      <c r="O1613" s="85" t="s">
        <v>6003</v>
      </c>
      <c r="P1613" s="85" t="s">
        <v>6004</v>
      </c>
      <c r="Q1613" s="88">
        <v>8122.94</v>
      </c>
      <c r="R1613" s="85">
        <v>4</v>
      </c>
    </row>
    <row r="1614" spans="1:18" x14ac:dyDescent="0.3">
      <c r="A1614" s="82" t="str">
        <f t="shared" si="175"/>
        <v>TPU KIKIGO CIELO ESTRELLADO</v>
      </c>
      <c r="B1614" s="82">
        <f t="shared" si="176"/>
        <v>115</v>
      </c>
      <c r="C1614" s="82">
        <f t="shared" ca="1" si="177"/>
        <v>0</v>
      </c>
      <c r="D1614" s="82">
        <f t="shared" ca="1" si="178"/>
        <v>0</v>
      </c>
      <c r="E1614" s="83">
        <f t="shared" ca="1" si="179"/>
        <v>0</v>
      </c>
      <c r="F1614" s="82">
        <f t="shared" ca="1" si="180"/>
        <v>0</v>
      </c>
      <c r="G1614" s="83">
        <f t="shared" ca="1" si="181"/>
        <v>0</v>
      </c>
      <c r="O1614" s="85" t="s">
        <v>6005</v>
      </c>
      <c r="P1614" s="85" t="s">
        <v>6006</v>
      </c>
      <c r="Q1614" s="88">
        <v>14575.77</v>
      </c>
      <c r="R1614" s="85">
        <v>0</v>
      </c>
    </row>
    <row r="1615" spans="1:18" x14ac:dyDescent="0.3">
      <c r="A1615" s="82" t="str">
        <f t="shared" si="175"/>
        <v>TPU KIKIGO CIELO ESTRELLADO</v>
      </c>
      <c r="B1615" s="82">
        <f t="shared" si="176"/>
        <v>116</v>
      </c>
      <c r="C1615" s="82">
        <f t="shared" ca="1" si="177"/>
        <v>0</v>
      </c>
      <c r="D1615" s="82">
        <f t="shared" ca="1" si="178"/>
        <v>0</v>
      </c>
      <c r="E1615" s="83">
        <f t="shared" ca="1" si="179"/>
        <v>0</v>
      </c>
      <c r="F1615" s="82">
        <f t="shared" ca="1" si="180"/>
        <v>0</v>
      </c>
      <c r="G1615" s="83">
        <f t="shared" ca="1" si="181"/>
        <v>0</v>
      </c>
      <c r="O1615" s="85" t="s">
        <v>6007</v>
      </c>
      <c r="P1615" s="85" t="s">
        <v>6008</v>
      </c>
      <c r="Q1615" s="88">
        <v>15829.21</v>
      </c>
      <c r="R1615" s="85">
        <v>1</v>
      </c>
    </row>
    <row r="1616" spans="1:18" x14ac:dyDescent="0.3">
      <c r="A1616" s="82" t="str">
        <f t="shared" si="175"/>
        <v>TPU KIKIGO CIELO ESTRELLADO</v>
      </c>
      <c r="B1616" s="82">
        <f t="shared" si="176"/>
        <v>117</v>
      </c>
      <c r="C1616" s="82">
        <f t="shared" ca="1" si="177"/>
        <v>0</v>
      </c>
      <c r="D1616" s="82">
        <f t="shared" ca="1" si="178"/>
        <v>0</v>
      </c>
      <c r="E1616" s="83">
        <f t="shared" ca="1" si="179"/>
        <v>0</v>
      </c>
      <c r="F1616" s="82">
        <f t="shared" ca="1" si="180"/>
        <v>0</v>
      </c>
      <c r="G1616" s="83">
        <f t="shared" ca="1" si="181"/>
        <v>0</v>
      </c>
      <c r="O1616" s="85" t="s">
        <v>6009</v>
      </c>
      <c r="P1616" s="85" t="s">
        <v>6010</v>
      </c>
      <c r="Q1616" s="88">
        <v>46878.15</v>
      </c>
      <c r="R1616" s="85">
        <v>2</v>
      </c>
    </row>
    <row r="1617" spans="1:18" x14ac:dyDescent="0.3">
      <c r="A1617" s="82" t="str">
        <f t="shared" si="175"/>
        <v>TPU KIKIGO CIELO ESTRELLADO</v>
      </c>
      <c r="B1617" s="82">
        <f t="shared" si="176"/>
        <v>118</v>
      </c>
      <c r="C1617" s="82">
        <f t="shared" ca="1" si="177"/>
        <v>0</v>
      </c>
      <c r="D1617" s="82">
        <f t="shared" ca="1" si="178"/>
        <v>0</v>
      </c>
      <c r="E1617" s="83">
        <f t="shared" ca="1" si="179"/>
        <v>0</v>
      </c>
      <c r="F1617" s="82">
        <f t="shared" ca="1" si="180"/>
        <v>0</v>
      </c>
      <c r="G1617" s="83">
        <f t="shared" ca="1" si="181"/>
        <v>0</v>
      </c>
      <c r="O1617" s="85" t="s">
        <v>6011</v>
      </c>
      <c r="P1617" s="85" t="s">
        <v>6012</v>
      </c>
      <c r="Q1617" s="88">
        <v>15194.73</v>
      </c>
      <c r="R1617" s="85">
        <v>0</v>
      </c>
    </row>
    <row r="1618" spans="1:18" x14ac:dyDescent="0.3">
      <c r="A1618" s="82" t="str">
        <f t="shared" si="175"/>
        <v>TPU KIKIGO CIELO ESTRELLADO</v>
      </c>
      <c r="B1618" s="82">
        <f t="shared" si="176"/>
        <v>119</v>
      </c>
      <c r="C1618" s="82">
        <f t="shared" ca="1" si="177"/>
        <v>0</v>
      </c>
      <c r="D1618" s="82">
        <f t="shared" ca="1" si="178"/>
        <v>0</v>
      </c>
      <c r="E1618" s="83">
        <f t="shared" ca="1" si="179"/>
        <v>0</v>
      </c>
      <c r="F1618" s="82">
        <f t="shared" ca="1" si="180"/>
        <v>0</v>
      </c>
      <c r="G1618" s="83">
        <f t="shared" ca="1" si="181"/>
        <v>0</v>
      </c>
      <c r="O1618" s="85" t="s">
        <v>6013</v>
      </c>
      <c r="P1618" s="85" t="s">
        <v>6014</v>
      </c>
      <c r="Q1618" s="88">
        <v>16942.46</v>
      </c>
      <c r="R1618" s="85">
        <v>33</v>
      </c>
    </row>
    <row r="1619" spans="1:18" x14ac:dyDescent="0.3">
      <c r="A1619" s="82" t="str">
        <f t="shared" si="175"/>
        <v>TPU KIKIGO CIELO ESTRELLADO</v>
      </c>
      <c r="B1619" s="82">
        <f t="shared" si="176"/>
        <v>120</v>
      </c>
      <c r="C1619" s="82">
        <f t="shared" ca="1" si="177"/>
        <v>0</v>
      </c>
      <c r="D1619" s="82">
        <f t="shared" ca="1" si="178"/>
        <v>0</v>
      </c>
      <c r="E1619" s="83">
        <f t="shared" ca="1" si="179"/>
        <v>0</v>
      </c>
      <c r="F1619" s="82">
        <f t="shared" ca="1" si="180"/>
        <v>0</v>
      </c>
      <c r="G1619" s="83">
        <f t="shared" ca="1" si="181"/>
        <v>0</v>
      </c>
      <c r="O1619" s="85" t="s">
        <v>6015</v>
      </c>
      <c r="P1619" s="85" t="s">
        <v>6016</v>
      </c>
      <c r="Q1619" s="88">
        <v>17361.900000000001</v>
      </c>
      <c r="R1619" s="85">
        <v>52</v>
      </c>
    </row>
    <row r="1620" spans="1:18" x14ac:dyDescent="0.3">
      <c r="A1620" s="82" t="str">
        <f t="shared" si="175"/>
        <v>TPU KIKIGO CIELO ESTRELLADO</v>
      </c>
      <c r="B1620" s="82">
        <f t="shared" si="176"/>
        <v>121</v>
      </c>
      <c r="C1620" s="82">
        <f t="shared" ca="1" si="177"/>
        <v>0</v>
      </c>
      <c r="D1620" s="82">
        <f t="shared" ca="1" si="178"/>
        <v>0</v>
      </c>
      <c r="E1620" s="83">
        <f t="shared" ca="1" si="179"/>
        <v>0</v>
      </c>
      <c r="F1620" s="82">
        <f t="shared" ca="1" si="180"/>
        <v>0</v>
      </c>
      <c r="G1620" s="83">
        <f t="shared" ca="1" si="181"/>
        <v>0</v>
      </c>
      <c r="O1620" s="85" t="s">
        <v>6017</v>
      </c>
      <c r="P1620" s="85" t="s">
        <v>6018</v>
      </c>
      <c r="Q1620" s="88">
        <v>7664.28</v>
      </c>
      <c r="R1620" s="85">
        <v>0</v>
      </c>
    </row>
    <row r="1621" spans="1:18" x14ac:dyDescent="0.3">
      <c r="A1621" s="82" t="str">
        <f t="shared" si="175"/>
        <v>TPU KIKIGO CIELO ESTRELLADO</v>
      </c>
      <c r="B1621" s="82">
        <f t="shared" si="176"/>
        <v>122</v>
      </c>
      <c r="C1621" s="82">
        <f t="shared" ca="1" si="177"/>
        <v>0</v>
      </c>
      <c r="D1621" s="82">
        <f t="shared" ca="1" si="178"/>
        <v>0</v>
      </c>
      <c r="E1621" s="83">
        <f t="shared" ca="1" si="179"/>
        <v>0</v>
      </c>
      <c r="F1621" s="82">
        <f t="shared" ca="1" si="180"/>
        <v>0</v>
      </c>
      <c r="G1621" s="83">
        <f t="shared" ca="1" si="181"/>
        <v>0</v>
      </c>
      <c r="O1621" s="85" t="s">
        <v>6019</v>
      </c>
      <c r="P1621" s="85" t="s">
        <v>6020</v>
      </c>
      <c r="Q1621" s="88">
        <v>26387.96</v>
      </c>
      <c r="R1621" s="85">
        <v>0</v>
      </c>
    </row>
    <row r="1622" spans="1:18" x14ac:dyDescent="0.3">
      <c r="A1622" s="82" t="str">
        <f t="shared" si="175"/>
        <v>TPU KIKIGO CIELO ESTRELLADO</v>
      </c>
      <c r="B1622" s="82">
        <f t="shared" si="176"/>
        <v>123</v>
      </c>
      <c r="C1622" s="82">
        <f t="shared" ca="1" si="177"/>
        <v>0</v>
      </c>
      <c r="D1622" s="82">
        <f t="shared" ca="1" si="178"/>
        <v>0</v>
      </c>
      <c r="E1622" s="83">
        <f t="shared" ca="1" si="179"/>
        <v>0</v>
      </c>
      <c r="F1622" s="82">
        <f t="shared" ca="1" si="180"/>
        <v>0</v>
      </c>
      <c r="G1622" s="83">
        <f t="shared" ca="1" si="181"/>
        <v>0</v>
      </c>
      <c r="O1622" s="85" t="s">
        <v>6021</v>
      </c>
      <c r="P1622" s="85" t="s">
        <v>6022</v>
      </c>
      <c r="Q1622" s="88">
        <v>23549.21</v>
      </c>
      <c r="R1622" s="85">
        <v>0</v>
      </c>
    </row>
    <row r="1623" spans="1:18" x14ac:dyDescent="0.3">
      <c r="A1623" s="82" t="str">
        <f t="shared" si="175"/>
        <v>TPU KIKIGO CIELO ESTRELLADO</v>
      </c>
      <c r="B1623" s="82">
        <f t="shared" si="176"/>
        <v>124</v>
      </c>
      <c r="C1623" s="82">
        <f t="shared" ca="1" si="177"/>
        <v>0</v>
      </c>
      <c r="D1623" s="82">
        <f t="shared" ca="1" si="178"/>
        <v>0</v>
      </c>
      <c r="E1623" s="83">
        <f t="shared" ca="1" si="179"/>
        <v>0</v>
      </c>
      <c r="F1623" s="82">
        <f t="shared" ca="1" si="180"/>
        <v>0</v>
      </c>
      <c r="G1623" s="83">
        <f t="shared" ca="1" si="181"/>
        <v>0</v>
      </c>
      <c r="O1623" s="85" t="s">
        <v>6023</v>
      </c>
      <c r="P1623" s="85" t="s">
        <v>6024</v>
      </c>
      <c r="Q1623" s="88">
        <v>19184.47</v>
      </c>
      <c r="R1623" s="85">
        <v>0</v>
      </c>
    </row>
    <row r="1624" spans="1:18" x14ac:dyDescent="0.3">
      <c r="A1624" s="82" t="str">
        <f t="shared" si="175"/>
        <v>TPU KIKIGO CIELO ESTRELLADO</v>
      </c>
      <c r="B1624" s="82">
        <f t="shared" si="176"/>
        <v>125</v>
      </c>
      <c r="C1624" s="82">
        <f t="shared" ca="1" si="177"/>
        <v>0</v>
      </c>
      <c r="D1624" s="82">
        <f t="shared" ca="1" si="178"/>
        <v>0</v>
      </c>
      <c r="E1624" s="83">
        <f t="shared" ca="1" si="179"/>
        <v>0</v>
      </c>
      <c r="F1624" s="82">
        <f t="shared" ca="1" si="180"/>
        <v>0</v>
      </c>
      <c r="G1624" s="83">
        <f t="shared" ca="1" si="181"/>
        <v>0</v>
      </c>
      <c r="O1624" s="85" t="s">
        <v>6025</v>
      </c>
      <c r="P1624" s="85" t="s">
        <v>6026</v>
      </c>
      <c r="Q1624" s="88">
        <v>74796.84</v>
      </c>
      <c r="R1624" s="85">
        <v>0</v>
      </c>
    </row>
    <row r="1625" spans="1:18" x14ac:dyDescent="0.3">
      <c r="A1625" s="82" t="str">
        <f t="shared" si="175"/>
        <v>TPU KIKIGO CIELO ESTRELLADO</v>
      </c>
      <c r="B1625" s="82">
        <f t="shared" si="176"/>
        <v>126</v>
      </c>
      <c r="C1625" s="82">
        <f t="shared" ca="1" si="177"/>
        <v>0</v>
      </c>
      <c r="D1625" s="82">
        <f t="shared" ca="1" si="178"/>
        <v>0</v>
      </c>
      <c r="E1625" s="83">
        <f t="shared" ca="1" si="179"/>
        <v>0</v>
      </c>
      <c r="F1625" s="82">
        <f t="shared" ca="1" si="180"/>
        <v>0</v>
      </c>
      <c r="G1625" s="83">
        <f t="shared" ca="1" si="181"/>
        <v>0</v>
      </c>
      <c r="O1625" s="85" t="s">
        <v>6027</v>
      </c>
      <c r="P1625" s="85" t="s">
        <v>6028</v>
      </c>
      <c r="Q1625" s="88">
        <v>24635.65</v>
      </c>
      <c r="R1625" s="85">
        <v>0</v>
      </c>
    </row>
    <row r="1626" spans="1:18" x14ac:dyDescent="0.3">
      <c r="A1626" s="82" t="str">
        <f t="shared" si="175"/>
        <v>TPU KIKIGO CIELO ESTRELLADO</v>
      </c>
      <c r="B1626" s="82">
        <f t="shared" si="176"/>
        <v>127</v>
      </c>
      <c r="C1626" s="82">
        <f t="shared" ca="1" si="177"/>
        <v>0</v>
      </c>
      <c r="D1626" s="82">
        <f t="shared" ca="1" si="178"/>
        <v>0</v>
      </c>
      <c r="E1626" s="83">
        <f t="shared" ca="1" si="179"/>
        <v>0</v>
      </c>
      <c r="F1626" s="82">
        <f t="shared" ca="1" si="180"/>
        <v>0</v>
      </c>
      <c r="G1626" s="83">
        <f t="shared" ca="1" si="181"/>
        <v>0</v>
      </c>
      <c r="O1626" s="85" t="s">
        <v>6029</v>
      </c>
      <c r="P1626" s="85" t="s">
        <v>6030</v>
      </c>
      <c r="Q1626" s="88">
        <v>16710.919999999998</v>
      </c>
      <c r="R1626" s="85">
        <v>0</v>
      </c>
    </row>
    <row r="1627" spans="1:18" x14ac:dyDescent="0.3">
      <c r="A1627" s="82" t="str">
        <f t="shared" si="175"/>
        <v>TPU KIKIGO CIELO ESTRELLADO</v>
      </c>
      <c r="B1627" s="82">
        <f t="shared" si="176"/>
        <v>128</v>
      </c>
      <c r="C1627" s="82">
        <f t="shared" ca="1" si="177"/>
        <v>0</v>
      </c>
      <c r="D1627" s="82">
        <f t="shared" ca="1" si="178"/>
        <v>0</v>
      </c>
      <c r="E1627" s="83">
        <f t="shared" ca="1" si="179"/>
        <v>0</v>
      </c>
      <c r="F1627" s="82">
        <f t="shared" ca="1" si="180"/>
        <v>0</v>
      </c>
      <c r="G1627" s="83">
        <f t="shared" ca="1" si="181"/>
        <v>0</v>
      </c>
      <c r="O1627" s="85" t="s">
        <v>6031</v>
      </c>
      <c r="P1627" s="85" t="s">
        <v>6032</v>
      </c>
      <c r="Q1627" s="88">
        <v>54926.09</v>
      </c>
      <c r="R1627" s="85">
        <v>0</v>
      </c>
    </row>
    <row r="1628" spans="1:18" x14ac:dyDescent="0.3">
      <c r="A1628" s="82" t="str">
        <f t="shared" si="175"/>
        <v>TPU KIKIGO CIELO ESTRELLADO</v>
      </c>
      <c r="B1628" s="82">
        <f t="shared" si="176"/>
        <v>129</v>
      </c>
      <c r="C1628" s="82">
        <f t="shared" ca="1" si="177"/>
        <v>0</v>
      </c>
      <c r="D1628" s="82">
        <f t="shared" ca="1" si="178"/>
        <v>0</v>
      </c>
      <c r="E1628" s="83">
        <f t="shared" ca="1" si="179"/>
        <v>0</v>
      </c>
      <c r="F1628" s="82">
        <f t="shared" ca="1" si="180"/>
        <v>0</v>
      </c>
      <c r="G1628" s="83">
        <f t="shared" ca="1" si="181"/>
        <v>0</v>
      </c>
      <c r="O1628" s="85" t="s">
        <v>6033</v>
      </c>
      <c r="P1628" s="85" t="s">
        <v>6034</v>
      </c>
      <c r="Q1628" s="88">
        <v>25506.41</v>
      </c>
      <c r="R1628" s="85">
        <v>0</v>
      </c>
    </row>
    <row r="1629" spans="1:18" x14ac:dyDescent="0.3">
      <c r="A1629" s="82" t="str">
        <f t="shared" si="175"/>
        <v>TPU KIKIGO CIELO ESTRELLADO</v>
      </c>
      <c r="B1629" s="82">
        <f t="shared" si="176"/>
        <v>130</v>
      </c>
      <c r="C1629" s="82">
        <f t="shared" ca="1" si="177"/>
        <v>0</v>
      </c>
      <c r="D1629" s="82">
        <f t="shared" ca="1" si="178"/>
        <v>0</v>
      </c>
      <c r="E1629" s="83">
        <f t="shared" ca="1" si="179"/>
        <v>0</v>
      </c>
      <c r="F1629" s="82">
        <f t="shared" ca="1" si="180"/>
        <v>0</v>
      </c>
      <c r="G1629" s="83">
        <f t="shared" ca="1" si="181"/>
        <v>0</v>
      </c>
      <c r="O1629" s="85" t="s">
        <v>6035</v>
      </c>
      <c r="P1629" s="85" t="s">
        <v>6036</v>
      </c>
      <c r="Q1629" s="88">
        <v>16242.12</v>
      </c>
      <c r="R1629" s="85">
        <v>3</v>
      </c>
    </row>
    <row r="1630" spans="1:18" x14ac:dyDescent="0.3">
      <c r="A1630" s="82" t="str">
        <f t="shared" si="175"/>
        <v>TPU KIKIGO CIELO ESTRELLADO</v>
      </c>
      <c r="B1630" s="82">
        <f t="shared" si="176"/>
        <v>131</v>
      </c>
      <c r="C1630" s="82">
        <f t="shared" ca="1" si="177"/>
        <v>0</v>
      </c>
      <c r="D1630" s="82">
        <f t="shared" ca="1" si="178"/>
        <v>0</v>
      </c>
      <c r="E1630" s="83">
        <f t="shared" ca="1" si="179"/>
        <v>0</v>
      </c>
      <c r="F1630" s="82">
        <f t="shared" ca="1" si="180"/>
        <v>0</v>
      </c>
      <c r="G1630" s="83">
        <f t="shared" ca="1" si="181"/>
        <v>0</v>
      </c>
      <c r="O1630" s="85" t="s">
        <v>6037</v>
      </c>
      <c r="P1630" s="85" t="s">
        <v>6038</v>
      </c>
      <c r="Q1630" s="88">
        <v>16112.71</v>
      </c>
      <c r="R1630" s="85">
        <v>0</v>
      </c>
    </row>
    <row r="1631" spans="1:18" x14ac:dyDescent="0.3">
      <c r="A1631" s="82" t="str">
        <f t="shared" si="175"/>
        <v>TPU KIKIGO CIELO ESTRELLADO</v>
      </c>
      <c r="B1631" s="82">
        <f t="shared" si="176"/>
        <v>132</v>
      </c>
      <c r="C1631" s="82">
        <f t="shared" ca="1" si="177"/>
        <v>0</v>
      </c>
      <c r="D1631" s="82">
        <f t="shared" ca="1" si="178"/>
        <v>0</v>
      </c>
      <c r="E1631" s="83">
        <f t="shared" ca="1" si="179"/>
        <v>0</v>
      </c>
      <c r="F1631" s="82">
        <f t="shared" ca="1" si="180"/>
        <v>0</v>
      </c>
      <c r="G1631" s="83">
        <f t="shared" ca="1" si="181"/>
        <v>0</v>
      </c>
      <c r="O1631" s="85" t="s">
        <v>6039</v>
      </c>
      <c r="P1631" s="85" t="s">
        <v>6040</v>
      </c>
      <c r="Q1631" s="88">
        <v>23133.52</v>
      </c>
      <c r="R1631" s="85">
        <v>0</v>
      </c>
    </row>
    <row r="1632" spans="1:18" x14ac:dyDescent="0.3">
      <c r="A1632" s="82" t="str">
        <f t="shared" si="175"/>
        <v>TPU KIKIGO CIELO ESTRELLADO</v>
      </c>
      <c r="B1632" s="82">
        <f t="shared" si="176"/>
        <v>133</v>
      </c>
      <c r="C1632" s="82">
        <f t="shared" ca="1" si="177"/>
        <v>0</v>
      </c>
      <c r="D1632" s="82">
        <f t="shared" ca="1" si="178"/>
        <v>0</v>
      </c>
      <c r="E1632" s="83">
        <f t="shared" ca="1" si="179"/>
        <v>0</v>
      </c>
      <c r="F1632" s="82">
        <f t="shared" ca="1" si="180"/>
        <v>0</v>
      </c>
      <c r="G1632" s="83">
        <f t="shared" ca="1" si="181"/>
        <v>0</v>
      </c>
      <c r="O1632" s="85" t="s">
        <v>6041</v>
      </c>
      <c r="P1632" s="85" t="s">
        <v>6042</v>
      </c>
      <c r="Q1632" s="88">
        <v>19953.099999999999</v>
      </c>
      <c r="R1632" s="85">
        <v>0</v>
      </c>
    </row>
    <row r="1633" spans="1:18" x14ac:dyDescent="0.3">
      <c r="A1633" s="82" t="str">
        <f t="shared" si="175"/>
        <v>TPU KIKIGO CIELO ESTRELLADO</v>
      </c>
      <c r="B1633" s="82">
        <f t="shared" si="176"/>
        <v>134</v>
      </c>
      <c r="C1633" s="82">
        <f t="shared" ca="1" si="177"/>
        <v>0</v>
      </c>
      <c r="D1633" s="82">
        <f t="shared" ca="1" si="178"/>
        <v>0</v>
      </c>
      <c r="E1633" s="83">
        <f t="shared" ca="1" si="179"/>
        <v>0</v>
      </c>
      <c r="F1633" s="82">
        <f t="shared" ca="1" si="180"/>
        <v>0</v>
      </c>
      <c r="G1633" s="83">
        <f t="shared" ca="1" si="181"/>
        <v>0</v>
      </c>
      <c r="O1633" s="85" t="s">
        <v>6043</v>
      </c>
      <c r="P1633" s="85" t="s">
        <v>6044</v>
      </c>
      <c r="Q1633" s="88">
        <v>40769.120000000003</v>
      </c>
      <c r="R1633" s="85">
        <v>0</v>
      </c>
    </row>
    <row r="1634" spans="1:18" x14ac:dyDescent="0.3">
      <c r="A1634" s="82" t="str">
        <f t="shared" si="175"/>
        <v>TPU KIKIGO CIELO ESTRELLADO</v>
      </c>
      <c r="B1634" s="82">
        <f t="shared" si="176"/>
        <v>135</v>
      </c>
      <c r="C1634" s="82">
        <f t="shared" ca="1" si="177"/>
        <v>0</v>
      </c>
      <c r="D1634" s="82">
        <f t="shared" ca="1" si="178"/>
        <v>0</v>
      </c>
      <c r="E1634" s="83">
        <f t="shared" ca="1" si="179"/>
        <v>0</v>
      </c>
      <c r="F1634" s="82">
        <f t="shared" ca="1" si="180"/>
        <v>0</v>
      </c>
      <c r="G1634" s="83">
        <f t="shared" ca="1" si="181"/>
        <v>0</v>
      </c>
      <c r="O1634" s="85" t="s">
        <v>6045</v>
      </c>
      <c r="P1634" s="85" t="s">
        <v>6046</v>
      </c>
      <c r="Q1634" s="88">
        <v>38344.910000000003</v>
      </c>
      <c r="R1634" s="85">
        <v>0</v>
      </c>
    </row>
    <row r="1635" spans="1:18" x14ac:dyDescent="0.3">
      <c r="A1635" s="82" t="str">
        <f t="shared" si="175"/>
        <v>TPU KIKIGO CIELO ESTRELLADO</v>
      </c>
      <c r="B1635" s="82">
        <f t="shared" si="176"/>
        <v>136</v>
      </c>
      <c r="C1635" s="82">
        <f t="shared" ca="1" si="177"/>
        <v>0</v>
      </c>
      <c r="D1635" s="82">
        <f t="shared" ca="1" si="178"/>
        <v>0</v>
      </c>
      <c r="E1635" s="83">
        <f t="shared" ca="1" si="179"/>
        <v>0</v>
      </c>
      <c r="F1635" s="82">
        <f t="shared" ca="1" si="180"/>
        <v>0</v>
      </c>
      <c r="G1635" s="83">
        <f t="shared" ca="1" si="181"/>
        <v>0</v>
      </c>
      <c r="O1635" s="85" t="s">
        <v>6047</v>
      </c>
      <c r="P1635" s="85" t="s">
        <v>6048</v>
      </c>
      <c r="Q1635" s="88">
        <v>35183.94</v>
      </c>
      <c r="R1635" s="85">
        <v>0</v>
      </c>
    </row>
    <row r="1636" spans="1:18" x14ac:dyDescent="0.3">
      <c r="A1636" s="82" t="str">
        <f t="shared" si="175"/>
        <v>TPU KIKIGO CIELO ESTRELLADO</v>
      </c>
      <c r="B1636" s="82">
        <f t="shared" si="176"/>
        <v>137</v>
      </c>
      <c r="C1636" s="82">
        <f t="shared" ca="1" si="177"/>
        <v>0</v>
      </c>
      <c r="D1636" s="82">
        <f t="shared" ca="1" si="178"/>
        <v>0</v>
      </c>
      <c r="E1636" s="83">
        <f t="shared" ca="1" si="179"/>
        <v>0</v>
      </c>
      <c r="F1636" s="82">
        <f t="shared" ca="1" si="180"/>
        <v>0</v>
      </c>
      <c r="G1636" s="83">
        <f t="shared" ca="1" si="181"/>
        <v>0</v>
      </c>
      <c r="O1636" s="85" t="s">
        <v>6049</v>
      </c>
      <c r="P1636" s="85" t="s">
        <v>6050</v>
      </c>
      <c r="Q1636" s="88">
        <v>35183.61</v>
      </c>
      <c r="R1636" s="85">
        <v>0</v>
      </c>
    </row>
    <row r="1637" spans="1:18" x14ac:dyDescent="0.3">
      <c r="A1637" s="82" t="str">
        <f t="shared" si="175"/>
        <v>TPU KIKIGO CIELO ESTRELLADO</v>
      </c>
      <c r="B1637" s="82">
        <f t="shared" si="176"/>
        <v>138</v>
      </c>
      <c r="C1637" s="82">
        <f t="shared" ca="1" si="177"/>
        <v>0</v>
      </c>
      <c r="D1637" s="82">
        <f t="shared" ca="1" si="178"/>
        <v>0</v>
      </c>
      <c r="E1637" s="83">
        <f t="shared" ca="1" si="179"/>
        <v>0</v>
      </c>
      <c r="F1637" s="82">
        <f t="shared" ca="1" si="180"/>
        <v>0</v>
      </c>
      <c r="G1637" s="83">
        <f t="shared" ca="1" si="181"/>
        <v>0</v>
      </c>
      <c r="O1637" s="85" t="s">
        <v>6051</v>
      </c>
      <c r="P1637" s="85" t="s">
        <v>6052</v>
      </c>
      <c r="Q1637" s="88">
        <v>46747.27</v>
      </c>
      <c r="R1637" s="85">
        <v>0</v>
      </c>
    </row>
    <row r="1638" spans="1:18" x14ac:dyDescent="0.3">
      <c r="A1638" s="82" t="str">
        <f t="shared" si="175"/>
        <v>TPU KIKIGO CIELO ESTRELLADO</v>
      </c>
      <c r="B1638" s="82">
        <f t="shared" si="176"/>
        <v>139</v>
      </c>
      <c r="C1638" s="82">
        <f t="shared" ca="1" si="177"/>
        <v>0</v>
      </c>
      <c r="D1638" s="82">
        <f t="shared" ca="1" si="178"/>
        <v>0</v>
      </c>
      <c r="E1638" s="83">
        <f t="shared" ca="1" si="179"/>
        <v>0</v>
      </c>
      <c r="F1638" s="82">
        <f t="shared" ca="1" si="180"/>
        <v>0</v>
      </c>
      <c r="G1638" s="83">
        <f t="shared" ca="1" si="181"/>
        <v>0</v>
      </c>
      <c r="O1638" s="85" t="s">
        <v>6053</v>
      </c>
      <c r="P1638" s="85" t="s">
        <v>6054</v>
      </c>
      <c r="Q1638" s="88">
        <v>110</v>
      </c>
      <c r="R1638" s="85">
        <v>-8</v>
      </c>
    </row>
    <row r="1639" spans="1:18" x14ac:dyDescent="0.3">
      <c r="A1639" s="82" t="str">
        <f t="shared" si="175"/>
        <v>TPU KIKIGO CIELO ESTRELLADO</v>
      </c>
      <c r="B1639" s="82">
        <f t="shared" si="176"/>
        <v>140</v>
      </c>
      <c r="C1639" s="82">
        <f t="shared" ca="1" si="177"/>
        <v>0</v>
      </c>
      <c r="D1639" s="82">
        <f t="shared" ca="1" si="178"/>
        <v>0</v>
      </c>
      <c r="E1639" s="83">
        <f t="shared" ca="1" si="179"/>
        <v>0</v>
      </c>
      <c r="F1639" s="82">
        <f t="shared" ca="1" si="180"/>
        <v>0</v>
      </c>
      <c r="G1639" s="83">
        <f t="shared" ca="1" si="181"/>
        <v>0</v>
      </c>
      <c r="O1639" s="85" t="s">
        <v>6055</v>
      </c>
      <c r="P1639" s="85" t="s">
        <v>6056</v>
      </c>
      <c r="Q1639" s="88">
        <v>189.84</v>
      </c>
      <c r="R1639" s="85">
        <v>0</v>
      </c>
    </row>
    <row r="1640" spans="1:18" x14ac:dyDescent="0.3">
      <c r="A1640" s="82" t="str">
        <f t="shared" si="175"/>
        <v>TPU KIKIGO CIELO ESTRELLADO</v>
      </c>
      <c r="B1640" s="82">
        <f t="shared" si="176"/>
        <v>141</v>
      </c>
      <c r="C1640" s="82">
        <f t="shared" ca="1" si="177"/>
        <v>0</v>
      </c>
      <c r="D1640" s="82">
        <f t="shared" ca="1" si="178"/>
        <v>0</v>
      </c>
      <c r="E1640" s="83">
        <f t="shared" ca="1" si="179"/>
        <v>0</v>
      </c>
      <c r="F1640" s="82">
        <f t="shared" ca="1" si="180"/>
        <v>0</v>
      </c>
      <c r="G1640" s="83">
        <f t="shared" ca="1" si="181"/>
        <v>0</v>
      </c>
      <c r="O1640" s="85" t="s">
        <v>6057</v>
      </c>
      <c r="P1640" s="85" t="s">
        <v>6058</v>
      </c>
      <c r="Q1640" s="88">
        <v>2642.18</v>
      </c>
      <c r="R1640" s="85">
        <v>0</v>
      </c>
    </row>
    <row r="1641" spans="1:18" x14ac:dyDescent="0.3">
      <c r="A1641" s="82" t="str">
        <f t="shared" si="175"/>
        <v>TPU KIKIGO CIELO ESTRELLADO</v>
      </c>
      <c r="B1641" s="82">
        <f t="shared" si="176"/>
        <v>142</v>
      </c>
      <c r="C1641" s="82">
        <f t="shared" ca="1" si="177"/>
        <v>0</v>
      </c>
      <c r="D1641" s="82">
        <f t="shared" ca="1" si="178"/>
        <v>0</v>
      </c>
      <c r="E1641" s="83">
        <f t="shared" ca="1" si="179"/>
        <v>0</v>
      </c>
      <c r="F1641" s="82">
        <f t="shared" ca="1" si="180"/>
        <v>0</v>
      </c>
      <c r="G1641" s="83">
        <f t="shared" ca="1" si="181"/>
        <v>0</v>
      </c>
      <c r="O1641" s="85" t="s">
        <v>6059</v>
      </c>
      <c r="P1641" s="85" t="s">
        <v>6060</v>
      </c>
      <c r="Q1641" s="88">
        <v>3076.66</v>
      </c>
      <c r="R1641" s="85">
        <v>0</v>
      </c>
    </row>
    <row r="1642" spans="1:18" x14ac:dyDescent="0.3">
      <c r="A1642" s="82" t="str">
        <f t="shared" si="175"/>
        <v>TPU KIKIGO CIELO ESTRELLADO</v>
      </c>
      <c r="B1642" s="82">
        <f t="shared" si="176"/>
        <v>143</v>
      </c>
      <c r="C1642" s="82">
        <f t="shared" ca="1" si="177"/>
        <v>0</v>
      </c>
      <c r="D1642" s="82">
        <f t="shared" ca="1" si="178"/>
        <v>0</v>
      </c>
      <c r="E1642" s="83">
        <f t="shared" ca="1" si="179"/>
        <v>0</v>
      </c>
      <c r="F1642" s="82">
        <f t="shared" ca="1" si="180"/>
        <v>0</v>
      </c>
      <c r="G1642" s="83">
        <f t="shared" ca="1" si="181"/>
        <v>0</v>
      </c>
      <c r="O1642" s="85" t="s">
        <v>6061</v>
      </c>
      <c r="P1642" s="85" t="s">
        <v>6062</v>
      </c>
      <c r="Q1642" s="88">
        <v>2355.08</v>
      </c>
      <c r="R1642" s="85">
        <v>0</v>
      </c>
    </row>
    <row r="1643" spans="1:18" x14ac:dyDescent="0.3">
      <c r="A1643" s="82" t="str">
        <f t="shared" si="175"/>
        <v>TPU KIKIGO CIELO ESTRELLADO</v>
      </c>
      <c r="B1643" s="82">
        <f t="shared" si="176"/>
        <v>144</v>
      </c>
      <c r="C1643" s="82">
        <f t="shared" ca="1" si="177"/>
        <v>0</v>
      </c>
      <c r="D1643" s="82">
        <f t="shared" ca="1" si="178"/>
        <v>0</v>
      </c>
      <c r="E1643" s="83">
        <f t="shared" ca="1" si="179"/>
        <v>0</v>
      </c>
      <c r="F1643" s="82">
        <f t="shared" ca="1" si="180"/>
        <v>0</v>
      </c>
      <c r="G1643" s="83">
        <f t="shared" ca="1" si="181"/>
        <v>0</v>
      </c>
      <c r="O1643" s="85" t="s">
        <v>6063</v>
      </c>
      <c r="P1643" s="85" t="s">
        <v>6064</v>
      </c>
      <c r="Q1643" s="88">
        <v>2355.41</v>
      </c>
      <c r="R1643" s="85">
        <v>0</v>
      </c>
    </row>
    <row r="1644" spans="1:18" x14ac:dyDescent="0.3">
      <c r="A1644" s="82" t="str">
        <f t="shared" si="175"/>
        <v>TPU KIKIGO CIELO ESTRELLADO</v>
      </c>
      <c r="B1644" s="82">
        <f t="shared" si="176"/>
        <v>145</v>
      </c>
      <c r="C1644" s="82">
        <f t="shared" ca="1" si="177"/>
        <v>0</v>
      </c>
      <c r="D1644" s="82">
        <f t="shared" ca="1" si="178"/>
        <v>0</v>
      </c>
      <c r="E1644" s="83">
        <f t="shared" ca="1" si="179"/>
        <v>0</v>
      </c>
      <c r="F1644" s="82">
        <f t="shared" ca="1" si="180"/>
        <v>0</v>
      </c>
      <c r="G1644" s="83">
        <f t="shared" ca="1" si="181"/>
        <v>0</v>
      </c>
      <c r="O1644" s="85" t="s">
        <v>6065</v>
      </c>
      <c r="P1644" s="85" t="s">
        <v>6066</v>
      </c>
      <c r="Q1644" s="88">
        <v>2704.21</v>
      </c>
      <c r="R1644" s="85">
        <v>0</v>
      </c>
    </row>
    <row r="1645" spans="1:18" x14ac:dyDescent="0.3">
      <c r="A1645" s="82" t="str">
        <f t="shared" si="175"/>
        <v>TPU KIKIGO CIELO ESTRELLADO</v>
      </c>
      <c r="B1645" s="82">
        <f t="shared" si="176"/>
        <v>146</v>
      </c>
      <c r="C1645" s="82">
        <f t="shared" ca="1" si="177"/>
        <v>0</v>
      </c>
      <c r="D1645" s="82">
        <f t="shared" ca="1" si="178"/>
        <v>0</v>
      </c>
      <c r="E1645" s="83">
        <f t="shared" ca="1" si="179"/>
        <v>0</v>
      </c>
      <c r="F1645" s="82">
        <f t="shared" ca="1" si="180"/>
        <v>0</v>
      </c>
      <c r="G1645" s="83">
        <f t="shared" ca="1" si="181"/>
        <v>0</v>
      </c>
      <c r="O1645" s="85" t="s">
        <v>6067</v>
      </c>
      <c r="P1645" s="85" t="s">
        <v>6068</v>
      </c>
      <c r="Q1645" s="88">
        <v>2861.65</v>
      </c>
      <c r="R1645" s="85">
        <v>0</v>
      </c>
    </row>
    <row r="1646" spans="1:18" x14ac:dyDescent="0.3">
      <c r="A1646" s="82" t="str">
        <f t="shared" si="175"/>
        <v>TPU KIKIGO CIELO ESTRELLADO</v>
      </c>
      <c r="B1646" s="82">
        <f t="shared" si="176"/>
        <v>147</v>
      </c>
      <c r="C1646" s="82">
        <f t="shared" ca="1" si="177"/>
        <v>0</v>
      </c>
      <c r="D1646" s="82">
        <f t="shared" ca="1" si="178"/>
        <v>0</v>
      </c>
      <c r="E1646" s="83">
        <f t="shared" ca="1" si="179"/>
        <v>0</v>
      </c>
      <c r="F1646" s="82">
        <f t="shared" ca="1" si="180"/>
        <v>0</v>
      </c>
      <c r="G1646" s="83">
        <f t="shared" ca="1" si="181"/>
        <v>0</v>
      </c>
      <c r="O1646" s="85" t="s">
        <v>6069</v>
      </c>
      <c r="P1646" s="85" t="s">
        <v>6070</v>
      </c>
      <c r="Q1646" s="88">
        <v>1590.58</v>
      </c>
      <c r="R1646" s="85">
        <v>0</v>
      </c>
    </row>
    <row r="1647" spans="1:18" x14ac:dyDescent="0.3">
      <c r="A1647" s="82" t="str">
        <f t="shared" si="175"/>
        <v>TPU KIKIGO CIELO ESTRELLADO</v>
      </c>
      <c r="B1647" s="82">
        <f t="shared" si="176"/>
        <v>148</v>
      </c>
      <c r="C1647" s="82">
        <f t="shared" ca="1" si="177"/>
        <v>0</v>
      </c>
      <c r="D1647" s="82">
        <f t="shared" ca="1" si="178"/>
        <v>0</v>
      </c>
      <c r="E1647" s="83">
        <f t="shared" ca="1" si="179"/>
        <v>0</v>
      </c>
      <c r="F1647" s="82">
        <f t="shared" ca="1" si="180"/>
        <v>0</v>
      </c>
      <c r="G1647" s="83">
        <f t="shared" ca="1" si="181"/>
        <v>0</v>
      </c>
      <c r="O1647" s="85" t="s">
        <v>6071</v>
      </c>
      <c r="P1647" s="85" t="s">
        <v>6072</v>
      </c>
      <c r="Q1647" s="88">
        <v>1590.27</v>
      </c>
      <c r="R1647" s="85">
        <v>0</v>
      </c>
    </row>
    <row r="1648" spans="1:18" x14ac:dyDescent="0.3">
      <c r="A1648" s="82" t="str">
        <f t="shared" si="175"/>
        <v>TPU KIKIGO CIELO ESTRELLADO</v>
      </c>
      <c r="B1648" s="82">
        <f t="shared" si="176"/>
        <v>149</v>
      </c>
      <c r="C1648" s="82">
        <f t="shared" ca="1" si="177"/>
        <v>0</v>
      </c>
      <c r="D1648" s="82">
        <f t="shared" ca="1" si="178"/>
        <v>0</v>
      </c>
      <c r="E1648" s="83">
        <f t="shared" ca="1" si="179"/>
        <v>0</v>
      </c>
      <c r="F1648" s="82">
        <f t="shared" ca="1" si="180"/>
        <v>0</v>
      </c>
      <c r="G1648" s="83">
        <f t="shared" ca="1" si="181"/>
        <v>0</v>
      </c>
      <c r="O1648" s="85" t="s">
        <v>6073</v>
      </c>
      <c r="P1648" s="85" t="s">
        <v>6074</v>
      </c>
      <c r="Q1648" s="88">
        <v>2642.18</v>
      </c>
      <c r="R1648" s="85">
        <v>40</v>
      </c>
    </row>
    <row r="1649" spans="1:18" x14ac:dyDescent="0.3">
      <c r="A1649" s="82" t="str">
        <f t="shared" si="175"/>
        <v>TPU KIKIGO CIELO ESTRELLADO</v>
      </c>
      <c r="B1649" s="82">
        <f t="shared" si="176"/>
        <v>150</v>
      </c>
      <c r="C1649" s="82">
        <f t="shared" ca="1" si="177"/>
        <v>0</v>
      </c>
      <c r="D1649" s="82">
        <f t="shared" ca="1" si="178"/>
        <v>0</v>
      </c>
      <c r="E1649" s="83">
        <f t="shared" ca="1" si="179"/>
        <v>0</v>
      </c>
      <c r="F1649" s="82">
        <f t="shared" ca="1" si="180"/>
        <v>0</v>
      </c>
      <c r="G1649" s="83">
        <f t="shared" ca="1" si="181"/>
        <v>0</v>
      </c>
      <c r="O1649" s="85" t="s">
        <v>6075</v>
      </c>
      <c r="P1649" s="85" t="s">
        <v>6076</v>
      </c>
      <c r="Q1649" s="88">
        <v>3066.85</v>
      </c>
      <c r="R1649" s="85">
        <v>0</v>
      </c>
    </row>
    <row r="1650" spans="1:18" x14ac:dyDescent="0.3">
      <c r="A1650" s="82" t="str">
        <f t="shared" si="175"/>
        <v>TPU KIKIGO CIELO ESTRELLADO</v>
      </c>
      <c r="B1650" s="82">
        <f t="shared" si="176"/>
        <v>151</v>
      </c>
      <c r="C1650" s="82">
        <f t="shared" ca="1" si="177"/>
        <v>0</v>
      </c>
      <c r="D1650" s="82">
        <f t="shared" ca="1" si="178"/>
        <v>0</v>
      </c>
      <c r="E1650" s="83">
        <f t="shared" ca="1" si="179"/>
        <v>0</v>
      </c>
      <c r="F1650" s="82">
        <f t="shared" ca="1" si="180"/>
        <v>0</v>
      </c>
      <c r="G1650" s="83">
        <f t="shared" ca="1" si="181"/>
        <v>0</v>
      </c>
      <c r="O1650" s="85" t="s">
        <v>6077</v>
      </c>
      <c r="P1650" s="85" t="s">
        <v>6078</v>
      </c>
      <c r="Q1650" s="88">
        <v>190.8</v>
      </c>
      <c r="R1650" s="85">
        <v>0</v>
      </c>
    </row>
    <row r="1651" spans="1:18" x14ac:dyDescent="0.3">
      <c r="A1651" s="82" t="str">
        <f t="shared" si="175"/>
        <v>TPU KIKIGO CIELO ESTRELLADO</v>
      </c>
      <c r="B1651" s="82">
        <f t="shared" si="176"/>
        <v>152</v>
      </c>
      <c r="C1651" s="82">
        <f t="shared" ca="1" si="177"/>
        <v>0</v>
      </c>
      <c r="D1651" s="82">
        <f t="shared" ca="1" si="178"/>
        <v>0</v>
      </c>
      <c r="E1651" s="83">
        <f t="shared" ca="1" si="179"/>
        <v>0</v>
      </c>
      <c r="F1651" s="82">
        <f t="shared" ca="1" si="180"/>
        <v>0</v>
      </c>
      <c r="G1651" s="83">
        <f t="shared" ca="1" si="181"/>
        <v>0</v>
      </c>
      <c r="O1651" s="85" t="s">
        <v>6079</v>
      </c>
      <c r="P1651" s="85" t="s">
        <v>6080</v>
      </c>
      <c r="Q1651" s="88">
        <v>190.8</v>
      </c>
      <c r="R1651" s="85">
        <v>0</v>
      </c>
    </row>
    <row r="1652" spans="1:18" x14ac:dyDescent="0.3">
      <c r="A1652" s="82" t="str">
        <f t="shared" si="175"/>
        <v>SILICONE CASE ORIGINAL</v>
      </c>
      <c r="B1652" s="82">
        <f t="shared" si="176"/>
        <v>3</v>
      </c>
      <c r="C1652" s="82" t="str">
        <f t="shared" ca="1" si="177"/>
        <v>45681</v>
      </c>
      <c r="D1652" s="82" t="str">
        <f t="shared" ca="1" si="178"/>
        <v>SILICONE CASE ORIGINAL IPHONE 11</v>
      </c>
      <c r="E1652" s="83">
        <f t="shared" ca="1" si="179"/>
        <v>3317.12</v>
      </c>
      <c r="F1652" s="82">
        <f t="shared" ca="1" si="180"/>
        <v>0</v>
      </c>
      <c r="G1652" s="83">
        <f t="shared" ca="1" si="181"/>
        <v>0</v>
      </c>
      <c r="O1652" s="85" t="s">
        <v>6081</v>
      </c>
      <c r="P1652" s="85" t="s">
        <v>6082</v>
      </c>
      <c r="Q1652" s="88">
        <v>599</v>
      </c>
      <c r="R1652" s="85">
        <v>0</v>
      </c>
    </row>
    <row r="1653" spans="1:18" x14ac:dyDescent="0.3">
      <c r="A1653" s="82" t="str">
        <f t="shared" si="175"/>
        <v>SILICONE CASE ORIGINAL</v>
      </c>
      <c r="B1653" s="82">
        <f t="shared" si="176"/>
        <v>4</v>
      </c>
      <c r="C1653" s="82" t="str">
        <f t="shared" ca="1" si="177"/>
        <v>45712</v>
      </c>
      <c r="D1653" s="82" t="str">
        <f t="shared" ca="1" si="178"/>
        <v>SILICONE CASE ORIGINAL IPHONE 11 PRO</v>
      </c>
      <c r="E1653" s="83">
        <f t="shared" ca="1" si="179"/>
        <v>3317.12</v>
      </c>
      <c r="F1653" s="82">
        <f t="shared" ca="1" si="180"/>
        <v>0</v>
      </c>
      <c r="G1653" s="83">
        <f t="shared" ca="1" si="181"/>
        <v>0</v>
      </c>
      <c r="O1653" s="85" t="s">
        <v>6083</v>
      </c>
      <c r="P1653" s="85" t="s">
        <v>6084</v>
      </c>
      <c r="Q1653" s="88">
        <v>599</v>
      </c>
      <c r="R1653" s="85">
        <v>0</v>
      </c>
    </row>
    <row r="1654" spans="1:18" x14ac:dyDescent="0.3">
      <c r="A1654" s="82" t="str">
        <f t="shared" si="175"/>
        <v>SILICONE CASE ORIGINAL</v>
      </c>
      <c r="B1654" s="82">
        <f t="shared" si="176"/>
        <v>5</v>
      </c>
      <c r="C1654" s="82" t="str">
        <f t="shared" ca="1" si="177"/>
        <v>45713</v>
      </c>
      <c r="D1654" s="82" t="str">
        <f t="shared" ca="1" si="178"/>
        <v>SILICONE CASE ORIGINAL IPHONE 11 PRO MAX</v>
      </c>
      <c r="E1654" s="83">
        <f t="shared" ca="1" si="179"/>
        <v>3317.12</v>
      </c>
      <c r="F1654" s="82">
        <f t="shared" ca="1" si="180"/>
        <v>0</v>
      </c>
      <c r="G1654" s="83">
        <f t="shared" ca="1" si="181"/>
        <v>0</v>
      </c>
      <c r="O1654" s="85" t="s">
        <v>6085</v>
      </c>
      <c r="P1654" s="85" t="s">
        <v>6086</v>
      </c>
      <c r="Q1654" s="88">
        <v>599</v>
      </c>
      <c r="R1654" s="85">
        <v>0</v>
      </c>
    </row>
    <row r="1655" spans="1:18" x14ac:dyDescent="0.3">
      <c r="A1655" s="82" t="str">
        <f t="shared" si="175"/>
        <v>SILICONE CASE ORIGINAL</v>
      </c>
      <c r="B1655" s="82">
        <f t="shared" si="176"/>
        <v>6</v>
      </c>
      <c r="C1655" s="82" t="str">
        <f t="shared" ca="1" si="177"/>
        <v>45678</v>
      </c>
      <c r="D1655" s="82" t="str">
        <f t="shared" ca="1" si="178"/>
        <v>SILICONE CASE ORIGINAL IPHONE 12 PRO MAX</v>
      </c>
      <c r="E1655" s="83">
        <f t="shared" ca="1" si="179"/>
        <v>3317.12</v>
      </c>
      <c r="F1655" s="82">
        <f t="shared" ca="1" si="180"/>
        <v>0</v>
      </c>
      <c r="G1655" s="83">
        <f t="shared" ca="1" si="181"/>
        <v>0</v>
      </c>
      <c r="O1655" s="85" t="s">
        <v>6087</v>
      </c>
      <c r="P1655" s="85" t="s">
        <v>6088</v>
      </c>
      <c r="Q1655" s="88">
        <v>599</v>
      </c>
      <c r="R1655" s="85">
        <v>0</v>
      </c>
    </row>
    <row r="1656" spans="1:18" x14ac:dyDescent="0.3">
      <c r="A1656" s="82" t="str">
        <f t="shared" si="175"/>
        <v>SILICONE CASE ORIGINAL</v>
      </c>
      <c r="B1656" s="82">
        <f t="shared" si="176"/>
        <v>7</v>
      </c>
      <c r="C1656" s="82" t="str">
        <f t="shared" ca="1" si="177"/>
        <v>45680</v>
      </c>
      <c r="D1656" s="82" t="str">
        <f t="shared" ca="1" si="178"/>
        <v>SILICONE CASE ORIGINAL IPHONE 12/12 PRO</v>
      </c>
      <c r="E1656" s="83">
        <f t="shared" ca="1" si="179"/>
        <v>3317.12</v>
      </c>
      <c r="F1656" s="82">
        <f t="shared" ca="1" si="180"/>
        <v>0</v>
      </c>
      <c r="G1656" s="83">
        <f t="shared" ca="1" si="181"/>
        <v>0</v>
      </c>
      <c r="O1656" s="85" t="s">
        <v>6089</v>
      </c>
      <c r="P1656" s="85" t="s">
        <v>6090</v>
      </c>
      <c r="Q1656" s="88">
        <v>599</v>
      </c>
      <c r="R1656" s="85">
        <v>0</v>
      </c>
    </row>
    <row r="1657" spans="1:18" x14ac:dyDescent="0.3">
      <c r="A1657" s="82" t="str">
        <f t="shared" si="175"/>
        <v>SILICONE CASE ORIGINAL</v>
      </c>
      <c r="B1657" s="82">
        <f t="shared" si="176"/>
        <v>8</v>
      </c>
      <c r="C1657" s="82" t="str">
        <f t="shared" ca="1" si="177"/>
        <v>45677</v>
      </c>
      <c r="D1657" s="82" t="str">
        <f t="shared" ca="1" si="178"/>
        <v>SILICONE CASE ORIGINAL IPHONE 13</v>
      </c>
      <c r="E1657" s="83">
        <f t="shared" ca="1" si="179"/>
        <v>3317.12</v>
      </c>
      <c r="F1657" s="82">
        <f t="shared" ca="1" si="180"/>
        <v>0</v>
      </c>
      <c r="G1657" s="83">
        <f t="shared" ca="1" si="181"/>
        <v>0</v>
      </c>
      <c r="O1657" s="85" t="s">
        <v>6091</v>
      </c>
      <c r="P1657" s="85" t="s">
        <v>6092</v>
      </c>
      <c r="Q1657" s="88">
        <v>599</v>
      </c>
      <c r="R1657" s="85">
        <v>0</v>
      </c>
    </row>
    <row r="1658" spans="1:18" x14ac:dyDescent="0.3">
      <c r="A1658" s="82" t="str">
        <f t="shared" si="175"/>
        <v>SILICONE CASE ORIGINAL</v>
      </c>
      <c r="B1658" s="82">
        <f t="shared" si="176"/>
        <v>9</v>
      </c>
      <c r="C1658" s="82" t="str">
        <f t="shared" ca="1" si="177"/>
        <v>45679</v>
      </c>
      <c r="D1658" s="82" t="str">
        <f t="shared" ca="1" si="178"/>
        <v>SILICONE CASE ORIGINAL IPHONE 13 PRO</v>
      </c>
      <c r="E1658" s="83">
        <f t="shared" ca="1" si="179"/>
        <v>3317.12</v>
      </c>
      <c r="F1658" s="82">
        <f t="shared" ca="1" si="180"/>
        <v>0</v>
      </c>
      <c r="G1658" s="83">
        <f t="shared" ca="1" si="181"/>
        <v>0</v>
      </c>
      <c r="O1658" s="85" t="s">
        <v>6093</v>
      </c>
      <c r="P1658" s="85" t="s">
        <v>6094</v>
      </c>
      <c r="Q1658" s="88">
        <v>599</v>
      </c>
      <c r="R1658" s="85">
        <v>0</v>
      </c>
    </row>
    <row r="1659" spans="1:18" x14ac:dyDescent="0.3">
      <c r="A1659" s="82" t="str">
        <f t="shared" si="175"/>
        <v>SILICONE CASE ORIGINAL</v>
      </c>
      <c r="B1659" s="82">
        <f t="shared" si="176"/>
        <v>10</v>
      </c>
      <c r="C1659" s="82" t="str">
        <f t="shared" ca="1" si="177"/>
        <v>45676</v>
      </c>
      <c r="D1659" s="82" t="str">
        <f t="shared" ca="1" si="178"/>
        <v>SILICONE CASE ORIGINAL IPHONE 13 PRO MAX</v>
      </c>
      <c r="E1659" s="83">
        <f t="shared" ca="1" si="179"/>
        <v>3317.12</v>
      </c>
      <c r="F1659" s="82">
        <f t="shared" ca="1" si="180"/>
        <v>0</v>
      </c>
      <c r="G1659" s="83">
        <f t="shared" ca="1" si="181"/>
        <v>0</v>
      </c>
      <c r="O1659" s="85" t="s">
        <v>6095</v>
      </c>
      <c r="P1659" s="85" t="s">
        <v>6096</v>
      </c>
      <c r="Q1659" s="88">
        <v>599</v>
      </c>
      <c r="R1659" s="85">
        <v>0</v>
      </c>
    </row>
    <row r="1660" spans="1:18" x14ac:dyDescent="0.3">
      <c r="A1660" s="82" t="str">
        <f t="shared" si="175"/>
        <v>SILICONE CASE ORIGINAL</v>
      </c>
      <c r="B1660" s="82">
        <f t="shared" si="176"/>
        <v>11</v>
      </c>
      <c r="C1660" s="82" t="str">
        <f t="shared" ca="1" si="177"/>
        <v>45674</v>
      </c>
      <c r="D1660" s="82" t="str">
        <f t="shared" ca="1" si="178"/>
        <v>SILICONE CASE ORIGINAL IPHONE 14</v>
      </c>
      <c r="E1660" s="83">
        <f t="shared" ca="1" si="179"/>
        <v>3317.12</v>
      </c>
      <c r="F1660" s="82">
        <f t="shared" ca="1" si="180"/>
        <v>0</v>
      </c>
      <c r="G1660" s="83">
        <f t="shared" ca="1" si="181"/>
        <v>0</v>
      </c>
      <c r="O1660" s="85" t="s">
        <v>6097</v>
      </c>
      <c r="P1660" s="85" t="s">
        <v>6098</v>
      </c>
      <c r="Q1660" s="88">
        <v>224400</v>
      </c>
      <c r="R1660" s="85">
        <v>4</v>
      </c>
    </row>
    <row r="1661" spans="1:18" x14ac:dyDescent="0.3">
      <c r="A1661" s="82" t="str">
        <f t="shared" si="175"/>
        <v>SILICONE CASE ORIGINAL</v>
      </c>
      <c r="B1661" s="82">
        <f t="shared" si="176"/>
        <v>12</v>
      </c>
      <c r="C1661" s="82" t="str">
        <f t="shared" ca="1" si="177"/>
        <v>45675</v>
      </c>
      <c r="D1661" s="82" t="str">
        <f t="shared" ca="1" si="178"/>
        <v>SILICONE CASE ORIGINAL IPHONE 14 PRO</v>
      </c>
      <c r="E1661" s="83">
        <f t="shared" ca="1" si="179"/>
        <v>3317.12</v>
      </c>
      <c r="F1661" s="82">
        <f t="shared" ca="1" si="180"/>
        <v>0</v>
      </c>
      <c r="G1661" s="83">
        <f t="shared" ca="1" si="181"/>
        <v>0</v>
      </c>
      <c r="O1661" s="85" t="s">
        <v>6099</v>
      </c>
      <c r="P1661" s="85" t="s">
        <v>6100</v>
      </c>
      <c r="Q1661" s="88">
        <v>599</v>
      </c>
      <c r="R1661" s="85">
        <v>0</v>
      </c>
    </row>
    <row r="1662" spans="1:18" x14ac:dyDescent="0.3">
      <c r="A1662" s="82" t="str">
        <f t="shared" si="175"/>
        <v>SILICONE CASE ORIGINAL</v>
      </c>
      <c r="B1662" s="82">
        <f t="shared" si="176"/>
        <v>13</v>
      </c>
      <c r="C1662" s="82" t="str">
        <f t="shared" ca="1" si="177"/>
        <v>45673</v>
      </c>
      <c r="D1662" s="82" t="str">
        <f t="shared" ca="1" si="178"/>
        <v>SILICONE CASE ORIGINAL IPHONE 14 PRO MAX</v>
      </c>
      <c r="E1662" s="83">
        <f t="shared" ca="1" si="179"/>
        <v>3317.12</v>
      </c>
      <c r="F1662" s="82">
        <f t="shared" ca="1" si="180"/>
        <v>0</v>
      </c>
      <c r="G1662" s="83">
        <f t="shared" ca="1" si="181"/>
        <v>0</v>
      </c>
      <c r="O1662" s="85" t="s">
        <v>6101</v>
      </c>
      <c r="P1662" s="85" t="s">
        <v>6102</v>
      </c>
      <c r="Q1662" s="88">
        <v>599</v>
      </c>
      <c r="R1662" s="85">
        <v>0</v>
      </c>
    </row>
    <row r="1663" spans="1:18" x14ac:dyDescent="0.3">
      <c r="A1663" s="82" t="str">
        <f t="shared" si="175"/>
        <v>SILICONE CASE ORIGINAL</v>
      </c>
      <c r="B1663" s="82">
        <f t="shared" si="176"/>
        <v>14</v>
      </c>
      <c r="C1663" s="82" t="str">
        <f t="shared" ca="1" si="177"/>
        <v>45669</v>
      </c>
      <c r="D1663" s="82" t="str">
        <f t="shared" ca="1" si="178"/>
        <v>SILICONE CASE ORIGINAL IPHONE 15</v>
      </c>
      <c r="E1663" s="83">
        <f t="shared" ca="1" si="179"/>
        <v>3317.12</v>
      </c>
      <c r="F1663" s="82">
        <f t="shared" ca="1" si="180"/>
        <v>0</v>
      </c>
      <c r="G1663" s="83">
        <f t="shared" ca="1" si="181"/>
        <v>0</v>
      </c>
      <c r="O1663" s="85" t="s">
        <v>6103</v>
      </c>
      <c r="P1663" s="85" t="s">
        <v>6104</v>
      </c>
      <c r="Q1663" s="88">
        <v>599</v>
      </c>
      <c r="R1663" s="85">
        <v>0</v>
      </c>
    </row>
    <row r="1664" spans="1:18" x14ac:dyDescent="0.3">
      <c r="A1664" s="82" t="str">
        <f t="shared" si="175"/>
        <v>SILICONE CASE ORIGINAL</v>
      </c>
      <c r="B1664" s="82">
        <f t="shared" si="176"/>
        <v>15</v>
      </c>
      <c r="C1664" s="82" t="str">
        <f t="shared" ca="1" si="177"/>
        <v>45671</v>
      </c>
      <c r="D1664" s="82" t="str">
        <f t="shared" ca="1" si="178"/>
        <v>SILICONE CASE ORIGINAL IPHONE 15 PRO</v>
      </c>
      <c r="E1664" s="83">
        <f t="shared" ca="1" si="179"/>
        <v>3317.12</v>
      </c>
      <c r="F1664" s="82">
        <f t="shared" ca="1" si="180"/>
        <v>0</v>
      </c>
      <c r="G1664" s="83">
        <f t="shared" ca="1" si="181"/>
        <v>0</v>
      </c>
      <c r="O1664" s="85" t="s">
        <v>6105</v>
      </c>
      <c r="P1664" s="85" t="s">
        <v>6106</v>
      </c>
      <c r="Q1664" s="88">
        <v>599</v>
      </c>
      <c r="R1664" s="85">
        <v>0</v>
      </c>
    </row>
    <row r="1665" spans="1:18" x14ac:dyDescent="0.3">
      <c r="A1665" s="82" t="str">
        <f t="shared" si="175"/>
        <v>SILICONE CASE ORIGINAL</v>
      </c>
      <c r="B1665" s="82">
        <f t="shared" si="176"/>
        <v>16</v>
      </c>
      <c r="C1665" s="82" t="str">
        <f t="shared" ca="1" si="177"/>
        <v>45672</v>
      </c>
      <c r="D1665" s="82" t="str">
        <f t="shared" ca="1" si="178"/>
        <v>SILICONE CASE ORIGINAL IPHONE 15 PRO MAX</v>
      </c>
      <c r="E1665" s="83">
        <f t="shared" ca="1" si="179"/>
        <v>3317.12</v>
      </c>
      <c r="F1665" s="82">
        <f t="shared" ca="1" si="180"/>
        <v>0</v>
      </c>
      <c r="G1665" s="83">
        <f t="shared" ca="1" si="181"/>
        <v>0</v>
      </c>
      <c r="O1665" s="85" t="s">
        <v>6107</v>
      </c>
      <c r="P1665" s="85" t="s">
        <v>6108</v>
      </c>
      <c r="Q1665" s="88">
        <v>599</v>
      </c>
      <c r="R1665" s="85">
        <v>0</v>
      </c>
    </row>
    <row r="1666" spans="1:18" x14ac:dyDescent="0.3">
      <c r="A1666" s="82" t="str">
        <f t="shared" si="175"/>
        <v>SILICONE CASE ORIGINAL</v>
      </c>
      <c r="B1666" s="82">
        <f t="shared" si="176"/>
        <v>17</v>
      </c>
      <c r="C1666" s="82" t="str">
        <f t="shared" ca="1" si="177"/>
        <v>45670</v>
      </c>
      <c r="D1666" s="82" t="str">
        <f t="shared" ca="1" si="178"/>
        <v>SILICONE CASE ORIGINAL IPHONE 16</v>
      </c>
      <c r="E1666" s="83">
        <f t="shared" ca="1" si="179"/>
        <v>3317.12</v>
      </c>
      <c r="F1666" s="82">
        <f t="shared" ca="1" si="180"/>
        <v>0</v>
      </c>
      <c r="G1666" s="83">
        <f t="shared" ca="1" si="181"/>
        <v>0</v>
      </c>
      <c r="O1666" s="85" t="s">
        <v>6109</v>
      </c>
      <c r="P1666" s="85" t="s">
        <v>6110</v>
      </c>
      <c r="Q1666" s="88">
        <v>599</v>
      </c>
      <c r="R1666" s="85">
        <v>0</v>
      </c>
    </row>
    <row r="1667" spans="1:18" x14ac:dyDescent="0.3">
      <c r="A1667" s="82" t="str">
        <f t="shared" ref="A1667:A1730" si="182">IFERROR(INDEX($J$2:$J$100,INT((ROW(A1666)-1)/150)+1),"")</f>
        <v>SILICONE CASE ORIGINAL</v>
      </c>
      <c r="B1667" s="82">
        <f t="shared" ref="B1667:B1730" si="183">IF($A1667="","",MOD(ROW(A1666)-1,150)+3)</f>
        <v>18</v>
      </c>
      <c r="C1667" s="82" t="str">
        <f t="shared" ref="C1667:C1730" ca="1" si="184">IF($A1667="","",IFERROR(INDIRECT("'"&amp;$A1667&amp;"'!A"&amp;$B1667),""))</f>
        <v>45682</v>
      </c>
      <c r="D1667" s="82" t="str">
        <f t="shared" ref="D1667:D1730" ca="1" si="185">IF($A1667="","",IFERROR(INDIRECT("'"&amp;$A1667&amp;"'!B"&amp;$B1667),""))</f>
        <v>SILICONE CASE ORIGINAL IPHONE 16 PRO</v>
      </c>
      <c r="E1667" s="83">
        <f t="shared" ref="E1667:E1730" ca="1" si="186">IF($A1667="","",IFERROR(INDIRECT("'"&amp;$A1667&amp;"'!D"&amp;$B1667),""))</f>
        <v>3317.12</v>
      </c>
      <c r="F1667" s="82">
        <f t="shared" ref="F1667:F1730" ca="1" si="187">IF($A1667="","",IFERROR(INDIRECT("'"&amp;$A1667&amp;"'!E"&amp;$B1667),0))</f>
        <v>0</v>
      </c>
      <c r="G1667" s="83">
        <f t="shared" ref="G1667:G1730" ca="1" si="188">IF($A1667="","",IFERROR(INDIRECT("'"&amp;$A1667&amp;"'!F"&amp;$B1667),0))</f>
        <v>0</v>
      </c>
      <c r="O1667" s="85" t="s">
        <v>6111</v>
      </c>
      <c r="P1667" s="85" t="s">
        <v>6112</v>
      </c>
      <c r="Q1667" s="88">
        <v>599</v>
      </c>
      <c r="R1667" s="85">
        <v>0</v>
      </c>
    </row>
    <row r="1668" spans="1:18" x14ac:dyDescent="0.3">
      <c r="A1668" s="82" t="str">
        <f t="shared" si="182"/>
        <v>SILICONE CASE ORIGINAL</v>
      </c>
      <c r="B1668" s="82">
        <f t="shared" si="183"/>
        <v>19</v>
      </c>
      <c r="C1668" s="82" t="str">
        <f t="shared" ca="1" si="184"/>
        <v>45687</v>
      </c>
      <c r="D1668" s="82" t="str">
        <f t="shared" ca="1" si="185"/>
        <v>SILICONE CASE ORIGINAL IPHONE 16 PRO MAX</v>
      </c>
      <c r="E1668" s="83">
        <f t="shared" ca="1" si="186"/>
        <v>3317.12</v>
      </c>
      <c r="F1668" s="82">
        <f t="shared" ca="1" si="187"/>
        <v>0</v>
      </c>
      <c r="G1668" s="83">
        <f t="shared" ca="1" si="188"/>
        <v>0</v>
      </c>
      <c r="O1668" s="85" t="s">
        <v>6113</v>
      </c>
      <c r="P1668" s="85" t="s">
        <v>6114</v>
      </c>
      <c r="Q1668" s="88">
        <v>599</v>
      </c>
      <c r="R1668" s="85">
        <v>0</v>
      </c>
    </row>
    <row r="1669" spans="1:18" x14ac:dyDescent="0.3">
      <c r="A1669" s="82" t="str">
        <f t="shared" si="182"/>
        <v>SILICONE CASE ORIGINAL</v>
      </c>
      <c r="B1669" s="82">
        <f t="shared" si="183"/>
        <v>20</v>
      </c>
      <c r="C1669" s="82" t="str">
        <f t="shared" ca="1" si="184"/>
        <v>45684</v>
      </c>
      <c r="D1669" s="82" t="str">
        <f t="shared" ca="1" si="185"/>
        <v>SILICONE CASE ORIGINAL IPHONE 7/8</v>
      </c>
      <c r="E1669" s="83">
        <f t="shared" ca="1" si="186"/>
        <v>3317.12</v>
      </c>
      <c r="F1669" s="82">
        <f t="shared" ca="1" si="187"/>
        <v>0</v>
      </c>
      <c r="G1669" s="83">
        <f t="shared" ca="1" si="188"/>
        <v>0</v>
      </c>
      <c r="O1669" s="85" t="s">
        <v>6115</v>
      </c>
      <c r="P1669" s="85" t="s">
        <v>6116</v>
      </c>
      <c r="Q1669" s="88">
        <v>599</v>
      </c>
      <c r="R1669" s="85">
        <v>0</v>
      </c>
    </row>
    <row r="1670" spans="1:18" x14ac:dyDescent="0.3">
      <c r="A1670" s="82" t="str">
        <f t="shared" si="182"/>
        <v>SILICONE CASE ORIGINAL</v>
      </c>
      <c r="B1670" s="82">
        <f t="shared" si="183"/>
        <v>21</v>
      </c>
      <c r="C1670" s="82" t="str">
        <f t="shared" ca="1" si="184"/>
        <v>45683</v>
      </c>
      <c r="D1670" s="82" t="str">
        <f t="shared" ca="1" si="185"/>
        <v>SILICONE CASE ORIGINAL IPHONE 7/8 PLUS</v>
      </c>
      <c r="E1670" s="83">
        <f t="shared" ca="1" si="186"/>
        <v>3317.12</v>
      </c>
      <c r="F1670" s="82">
        <f t="shared" ca="1" si="187"/>
        <v>0</v>
      </c>
      <c r="G1670" s="83">
        <f t="shared" ca="1" si="188"/>
        <v>0</v>
      </c>
      <c r="O1670" s="85" t="s">
        <v>6117</v>
      </c>
      <c r="P1670" s="85" t="s">
        <v>6118</v>
      </c>
      <c r="Q1670" s="88">
        <v>599</v>
      </c>
      <c r="R1670" s="85">
        <v>0</v>
      </c>
    </row>
    <row r="1671" spans="1:18" x14ac:dyDescent="0.3">
      <c r="A1671" s="82" t="str">
        <f t="shared" si="182"/>
        <v>SILICONE CASE ORIGINAL</v>
      </c>
      <c r="B1671" s="82">
        <f t="shared" si="183"/>
        <v>22</v>
      </c>
      <c r="C1671" s="82" t="str">
        <f t="shared" ca="1" si="184"/>
        <v>45685</v>
      </c>
      <c r="D1671" s="82" t="str">
        <f t="shared" ca="1" si="185"/>
        <v>SILICONE CASE ORIGINAL IPHONE X/XS</v>
      </c>
      <c r="E1671" s="83">
        <f t="shared" ca="1" si="186"/>
        <v>3317.12</v>
      </c>
      <c r="F1671" s="82">
        <f t="shared" ca="1" si="187"/>
        <v>0</v>
      </c>
      <c r="G1671" s="83">
        <f t="shared" ca="1" si="188"/>
        <v>0</v>
      </c>
      <c r="O1671" s="85" t="s">
        <v>6119</v>
      </c>
      <c r="P1671" s="85" t="s">
        <v>6120</v>
      </c>
      <c r="Q1671" s="88">
        <v>599</v>
      </c>
      <c r="R1671" s="85">
        <v>0</v>
      </c>
    </row>
    <row r="1672" spans="1:18" x14ac:dyDescent="0.3">
      <c r="A1672" s="82" t="str">
        <f t="shared" si="182"/>
        <v>SILICONE CASE ORIGINAL</v>
      </c>
      <c r="B1672" s="82">
        <f t="shared" si="183"/>
        <v>23</v>
      </c>
      <c r="C1672" s="82" t="str">
        <f t="shared" ca="1" si="184"/>
        <v>45686</v>
      </c>
      <c r="D1672" s="82" t="str">
        <f t="shared" ca="1" si="185"/>
        <v>SILICONE CASE ORIGINAL IPHONE XR</v>
      </c>
      <c r="E1672" s="83">
        <f t="shared" ca="1" si="186"/>
        <v>3317.12</v>
      </c>
      <c r="F1672" s="82">
        <f t="shared" ca="1" si="187"/>
        <v>0</v>
      </c>
      <c r="G1672" s="83">
        <f t="shared" ca="1" si="188"/>
        <v>0</v>
      </c>
      <c r="O1672" s="85" t="s">
        <v>6121</v>
      </c>
      <c r="P1672" s="85" t="s">
        <v>6122</v>
      </c>
      <c r="Q1672" s="88">
        <v>599</v>
      </c>
      <c r="R1672" s="85">
        <v>0</v>
      </c>
    </row>
    <row r="1673" spans="1:18" x14ac:dyDescent="0.3">
      <c r="A1673" s="82" t="str">
        <f t="shared" si="182"/>
        <v>SILICONE CASE ORIGINAL</v>
      </c>
      <c r="B1673" s="82">
        <f t="shared" si="183"/>
        <v>24</v>
      </c>
      <c r="C1673" s="82" t="str">
        <f t="shared" ca="1" si="184"/>
        <v>SUBTOTAL PAGINA</v>
      </c>
      <c r="D1673" s="82">
        <f t="shared" ca="1" si="185"/>
        <v>0</v>
      </c>
      <c r="E1673" s="83">
        <f t="shared" ca="1" si="186"/>
        <v>0</v>
      </c>
      <c r="F1673" s="82">
        <f t="shared" ca="1" si="187"/>
        <v>0</v>
      </c>
      <c r="G1673" s="83">
        <f t="shared" ca="1" si="188"/>
        <v>0</v>
      </c>
      <c r="O1673" s="85" t="s">
        <v>6123</v>
      </c>
      <c r="P1673" s="85" t="s">
        <v>6124</v>
      </c>
      <c r="Q1673" s="88">
        <v>599</v>
      </c>
      <c r="R1673" s="85">
        <v>0</v>
      </c>
    </row>
    <row r="1674" spans="1:18" x14ac:dyDescent="0.3">
      <c r="A1674" s="82" t="str">
        <f t="shared" si="182"/>
        <v>SILICONE CASE ORIGINAL</v>
      </c>
      <c r="B1674" s="82">
        <f t="shared" si="183"/>
        <v>25</v>
      </c>
      <c r="C1674" s="82">
        <f t="shared" ca="1" si="184"/>
        <v>0</v>
      </c>
      <c r="D1674" s="82">
        <f t="shared" ca="1" si="185"/>
        <v>0</v>
      </c>
      <c r="E1674" s="83">
        <f t="shared" ca="1" si="186"/>
        <v>0</v>
      </c>
      <c r="F1674" s="82">
        <f t="shared" ca="1" si="187"/>
        <v>0</v>
      </c>
      <c r="G1674" s="83">
        <f t="shared" ca="1" si="188"/>
        <v>0</v>
      </c>
      <c r="O1674" s="85" t="s">
        <v>6125</v>
      </c>
      <c r="P1674" s="85" t="s">
        <v>6126</v>
      </c>
      <c r="Q1674" s="88">
        <v>599</v>
      </c>
      <c r="R1674" s="85">
        <v>0</v>
      </c>
    </row>
    <row r="1675" spans="1:18" x14ac:dyDescent="0.3">
      <c r="A1675" s="82" t="str">
        <f t="shared" si="182"/>
        <v>SILICONE CASE ORIGINAL</v>
      </c>
      <c r="B1675" s="82">
        <f t="shared" si="183"/>
        <v>26</v>
      </c>
      <c r="C1675" s="82">
        <f t="shared" ca="1" si="184"/>
        <v>0</v>
      </c>
      <c r="D1675" s="82">
        <f t="shared" ca="1" si="185"/>
        <v>0</v>
      </c>
      <c r="E1675" s="83">
        <f t="shared" ca="1" si="186"/>
        <v>0</v>
      </c>
      <c r="F1675" s="82">
        <f t="shared" ca="1" si="187"/>
        <v>0</v>
      </c>
      <c r="G1675" s="83">
        <f t="shared" ca="1" si="188"/>
        <v>0</v>
      </c>
      <c r="O1675" s="85" t="s">
        <v>6127</v>
      </c>
      <c r="P1675" s="85" t="s">
        <v>6128</v>
      </c>
      <c r="Q1675" s="88">
        <v>599</v>
      </c>
      <c r="R1675" s="85">
        <v>0</v>
      </c>
    </row>
    <row r="1676" spans="1:18" x14ac:dyDescent="0.3">
      <c r="A1676" s="82" t="str">
        <f t="shared" si="182"/>
        <v>SILICONE CASE ORIGINAL</v>
      </c>
      <c r="B1676" s="82">
        <f t="shared" si="183"/>
        <v>27</v>
      </c>
      <c r="C1676" s="82">
        <f t="shared" ca="1" si="184"/>
        <v>0</v>
      </c>
      <c r="D1676" s="82">
        <f t="shared" ca="1" si="185"/>
        <v>0</v>
      </c>
      <c r="E1676" s="83">
        <f t="shared" ca="1" si="186"/>
        <v>0</v>
      </c>
      <c r="F1676" s="82">
        <f t="shared" ca="1" si="187"/>
        <v>0</v>
      </c>
      <c r="G1676" s="83">
        <f t="shared" ca="1" si="188"/>
        <v>0</v>
      </c>
      <c r="O1676" s="85" t="s">
        <v>6129</v>
      </c>
      <c r="P1676" s="85" t="s">
        <v>6130</v>
      </c>
      <c r="Q1676" s="88">
        <v>599</v>
      </c>
      <c r="R1676" s="85">
        <v>0</v>
      </c>
    </row>
    <row r="1677" spans="1:18" x14ac:dyDescent="0.3">
      <c r="A1677" s="82" t="str">
        <f t="shared" si="182"/>
        <v>SILICONE CASE ORIGINAL</v>
      </c>
      <c r="B1677" s="82">
        <f t="shared" si="183"/>
        <v>28</v>
      </c>
      <c r="C1677" s="82">
        <f t="shared" ca="1" si="184"/>
        <v>0</v>
      </c>
      <c r="D1677" s="82">
        <f t="shared" ca="1" si="185"/>
        <v>0</v>
      </c>
      <c r="E1677" s="83">
        <f t="shared" ca="1" si="186"/>
        <v>0</v>
      </c>
      <c r="F1677" s="82">
        <f t="shared" ca="1" si="187"/>
        <v>0</v>
      </c>
      <c r="G1677" s="83">
        <f t="shared" ca="1" si="188"/>
        <v>0</v>
      </c>
      <c r="O1677" s="85" t="s">
        <v>6131</v>
      </c>
      <c r="P1677" s="85" t="s">
        <v>6132</v>
      </c>
      <c r="Q1677" s="88">
        <v>599</v>
      </c>
      <c r="R1677" s="85">
        <v>0</v>
      </c>
    </row>
    <row r="1678" spans="1:18" x14ac:dyDescent="0.3">
      <c r="A1678" s="82" t="str">
        <f t="shared" si="182"/>
        <v>SILICONE CASE ORIGINAL</v>
      </c>
      <c r="B1678" s="82">
        <f t="shared" si="183"/>
        <v>29</v>
      </c>
      <c r="C1678" s="82">
        <f t="shared" ca="1" si="184"/>
        <v>0</v>
      </c>
      <c r="D1678" s="82">
        <f t="shared" ca="1" si="185"/>
        <v>0</v>
      </c>
      <c r="E1678" s="83">
        <f t="shared" ca="1" si="186"/>
        <v>0</v>
      </c>
      <c r="F1678" s="82">
        <f t="shared" ca="1" si="187"/>
        <v>0</v>
      </c>
      <c r="G1678" s="83">
        <f t="shared" ca="1" si="188"/>
        <v>0</v>
      </c>
      <c r="O1678" s="85" t="s">
        <v>6133</v>
      </c>
      <c r="P1678" s="85" t="s">
        <v>6134</v>
      </c>
      <c r="Q1678" s="88">
        <v>599</v>
      </c>
      <c r="R1678" s="85">
        <v>0</v>
      </c>
    </row>
    <row r="1679" spans="1:18" x14ac:dyDescent="0.3">
      <c r="A1679" s="82" t="str">
        <f t="shared" si="182"/>
        <v>SILICONE CASE ORIGINAL</v>
      </c>
      <c r="B1679" s="82">
        <f t="shared" si="183"/>
        <v>30</v>
      </c>
      <c r="C1679" s="82">
        <f t="shared" ca="1" si="184"/>
        <v>0</v>
      </c>
      <c r="D1679" s="82">
        <f t="shared" ca="1" si="185"/>
        <v>0</v>
      </c>
      <c r="E1679" s="83">
        <f t="shared" ca="1" si="186"/>
        <v>0</v>
      </c>
      <c r="F1679" s="82">
        <f t="shared" ca="1" si="187"/>
        <v>0</v>
      </c>
      <c r="G1679" s="83">
        <f t="shared" ca="1" si="188"/>
        <v>0</v>
      </c>
      <c r="O1679" s="85" t="s">
        <v>6135</v>
      </c>
      <c r="P1679" s="85" t="s">
        <v>6136</v>
      </c>
      <c r="Q1679" s="88">
        <v>599</v>
      </c>
      <c r="R1679" s="85">
        <v>0</v>
      </c>
    </row>
    <row r="1680" spans="1:18" x14ac:dyDescent="0.3">
      <c r="A1680" s="82" t="str">
        <f t="shared" si="182"/>
        <v>SILICONE CASE ORIGINAL</v>
      </c>
      <c r="B1680" s="82">
        <f t="shared" si="183"/>
        <v>31</v>
      </c>
      <c r="C1680" s="82">
        <f t="shared" ca="1" si="184"/>
        <v>0</v>
      </c>
      <c r="D1680" s="82">
        <f t="shared" ca="1" si="185"/>
        <v>0</v>
      </c>
      <c r="E1680" s="83">
        <f t="shared" ca="1" si="186"/>
        <v>0</v>
      </c>
      <c r="F1680" s="82">
        <f t="shared" ca="1" si="187"/>
        <v>0</v>
      </c>
      <c r="G1680" s="83">
        <f t="shared" ca="1" si="188"/>
        <v>0</v>
      </c>
      <c r="O1680" s="85" t="s">
        <v>6137</v>
      </c>
      <c r="P1680" s="85" t="s">
        <v>6138</v>
      </c>
      <c r="Q1680" s="88">
        <v>599</v>
      </c>
      <c r="R1680" s="85">
        <v>0</v>
      </c>
    </row>
    <row r="1681" spans="1:18" x14ac:dyDescent="0.3">
      <c r="A1681" s="82" t="str">
        <f t="shared" si="182"/>
        <v>SILICONE CASE ORIGINAL</v>
      </c>
      <c r="B1681" s="82">
        <f t="shared" si="183"/>
        <v>32</v>
      </c>
      <c r="C1681" s="82">
        <f t="shared" ca="1" si="184"/>
        <v>0</v>
      </c>
      <c r="D1681" s="82">
        <f t="shared" ca="1" si="185"/>
        <v>0</v>
      </c>
      <c r="E1681" s="83">
        <f t="shared" ca="1" si="186"/>
        <v>0</v>
      </c>
      <c r="F1681" s="82">
        <f t="shared" ca="1" si="187"/>
        <v>0</v>
      </c>
      <c r="G1681" s="83">
        <f t="shared" ca="1" si="188"/>
        <v>0</v>
      </c>
      <c r="O1681" s="85" t="s">
        <v>6139</v>
      </c>
      <c r="P1681" s="85" t="s">
        <v>6140</v>
      </c>
      <c r="Q1681" s="88">
        <v>599</v>
      </c>
      <c r="R1681" s="85">
        <v>0</v>
      </c>
    </row>
    <row r="1682" spans="1:18" x14ac:dyDescent="0.3">
      <c r="A1682" s="82" t="str">
        <f t="shared" si="182"/>
        <v>SILICONE CASE ORIGINAL</v>
      </c>
      <c r="B1682" s="82">
        <f t="shared" si="183"/>
        <v>33</v>
      </c>
      <c r="C1682" s="82">
        <f t="shared" ca="1" si="184"/>
        <v>0</v>
      </c>
      <c r="D1682" s="82">
        <f t="shared" ca="1" si="185"/>
        <v>0</v>
      </c>
      <c r="E1682" s="83">
        <f t="shared" ca="1" si="186"/>
        <v>0</v>
      </c>
      <c r="F1682" s="82">
        <f t="shared" ca="1" si="187"/>
        <v>0</v>
      </c>
      <c r="G1682" s="83">
        <f t="shared" ca="1" si="188"/>
        <v>0</v>
      </c>
      <c r="O1682" s="85" t="s">
        <v>6141</v>
      </c>
      <c r="P1682" s="85" t="s">
        <v>6142</v>
      </c>
      <c r="Q1682" s="88">
        <v>599</v>
      </c>
      <c r="R1682" s="85">
        <v>0</v>
      </c>
    </row>
    <row r="1683" spans="1:18" x14ac:dyDescent="0.3">
      <c r="A1683" s="82" t="str">
        <f t="shared" si="182"/>
        <v>SILICONE CASE ORIGINAL</v>
      </c>
      <c r="B1683" s="82">
        <f t="shared" si="183"/>
        <v>34</v>
      </c>
      <c r="C1683" s="82">
        <f t="shared" ca="1" si="184"/>
        <v>0</v>
      </c>
      <c r="D1683" s="82">
        <f t="shared" ca="1" si="185"/>
        <v>0</v>
      </c>
      <c r="E1683" s="83">
        <f t="shared" ca="1" si="186"/>
        <v>0</v>
      </c>
      <c r="F1683" s="82">
        <f t="shared" ca="1" si="187"/>
        <v>0</v>
      </c>
      <c r="G1683" s="83">
        <f t="shared" ca="1" si="188"/>
        <v>0</v>
      </c>
      <c r="O1683" s="85" t="s">
        <v>6143</v>
      </c>
      <c r="P1683" s="85" t="s">
        <v>6144</v>
      </c>
      <c r="Q1683" s="88">
        <v>599</v>
      </c>
      <c r="R1683" s="85">
        <v>0</v>
      </c>
    </row>
    <row r="1684" spans="1:18" x14ac:dyDescent="0.3">
      <c r="A1684" s="82" t="str">
        <f t="shared" si="182"/>
        <v>SILICONE CASE ORIGINAL</v>
      </c>
      <c r="B1684" s="82">
        <f t="shared" si="183"/>
        <v>35</v>
      </c>
      <c r="C1684" s="82">
        <f t="shared" ca="1" si="184"/>
        <v>0</v>
      </c>
      <c r="D1684" s="82">
        <f t="shared" ca="1" si="185"/>
        <v>0</v>
      </c>
      <c r="E1684" s="83">
        <f t="shared" ca="1" si="186"/>
        <v>0</v>
      </c>
      <c r="F1684" s="82">
        <f t="shared" ca="1" si="187"/>
        <v>0</v>
      </c>
      <c r="G1684" s="83">
        <f t="shared" ca="1" si="188"/>
        <v>0</v>
      </c>
      <c r="O1684" s="85" t="s">
        <v>6145</v>
      </c>
      <c r="P1684" s="85" t="s">
        <v>6146</v>
      </c>
      <c r="Q1684" s="88">
        <v>190.8</v>
      </c>
      <c r="R1684" s="85">
        <v>0</v>
      </c>
    </row>
    <row r="1685" spans="1:18" x14ac:dyDescent="0.3">
      <c r="A1685" s="82" t="str">
        <f t="shared" si="182"/>
        <v>SILICONE CASE ORIGINAL</v>
      </c>
      <c r="B1685" s="82">
        <f t="shared" si="183"/>
        <v>36</v>
      </c>
      <c r="C1685" s="82">
        <f t="shared" ca="1" si="184"/>
        <v>0</v>
      </c>
      <c r="D1685" s="82">
        <f t="shared" ca="1" si="185"/>
        <v>0</v>
      </c>
      <c r="E1685" s="83">
        <f t="shared" ca="1" si="186"/>
        <v>0</v>
      </c>
      <c r="F1685" s="82">
        <f t="shared" ca="1" si="187"/>
        <v>0</v>
      </c>
      <c r="G1685" s="83">
        <f t="shared" ca="1" si="188"/>
        <v>0</v>
      </c>
      <c r="O1685" s="85" t="s">
        <v>6147</v>
      </c>
      <c r="P1685" s="85" t="s">
        <v>6148</v>
      </c>
      <c r="Q1685" s="88">
        <v>190.8</v>
      </c>
      <c r="R1685" s="85">
        <v>0</v>
      </c>
    </row>
    <row r="1686" spans="1:18" x14ac:dyDescent="0.3">
      <c r="A1686" s="82" t="str">
        <f t="shared" si="182"/>
        <v>SILICONE CASE ORIGINAL</v>
      </c>
      <c r="B1686" s="82">
        <f t="shared" si="183"/>
        <v>37</v>
      </c>
      <c r="C1686" s="82">
        <f t="shared" ca="1" si="184"/>
        <v>0</v>
      </c>
      <c r="D1686" s="82">
        <f t="shared" ca="1" si="185"/>
        <v>0</v>
      </c>
      <c r="E1686" s="83">
        <f t="shared" ca="1" si="186"/>
        <v>0</v>
      </c>
      <c r="F1686" s="82">
        <f t="shared" ca="1" si="187"/>
        <v>0</v>
      </c>
      <c r="G1686" s="83">
        <f t="shared" ca="1" si="188"/>
        <v>0</v>
      </c>
      <c r="O1686" s="85" t="s">
        <v>6149</v>
      </c>
      <c r="P1686" s="85" t="s">
        <v>6150</v>
      </c>
      <c r="Q1686" s="88">
        <v>190.8</v>
      </c>
      <c r="R1686" s="85">
        <v>0</v>
      </c>
    </row>
    <row r="1687" spans="1:18" x14ac:dyDescent="0.3">
      <c r="A1687" s="82" t="str">
        <f t="shared" si="182"/>
        <v>SILICONE CASE ORIGINAL</v>
      </c>
      <c r="B1687" s="82">
        <f t="shared" si="183"/>
        <v>38</v>
      </c>
      <c r="C1687" s="82">
        <f t="shared" ca="1" si="184"/>
        <v>0</v>
      </c>
      <c r="D1687" s="82">
        <f t="shared" ca="1" si="185"/>
        <v>0</v>
      </c>
      <c r="E1687" s="83">
        <f t="shared" ca="1" si="186"/>
        <v>0</v>
      </c>
      <c r="F1687" s="82">
        <f t="shared" ca="1" si="187"/>
        <v>0</v>
      </c>
      <c r="G1687" s="83">
        <f t="shared" ca="1" si="188"/>
        <v>0</v>
      </c>
      <c r="O1687" s="85" t="s">
        <v>6151</v>
      </c>
      <c r="P1687" s="85" t="s">
        <v>6152</v>
      </c>
      <c r="Q1687" s="88">
        <v>190.8</v>
      </c>
      <c r="R1687" s="85">
        <v>0</v>
      </c>
    </row>
    <row r="1688" spans="1:18" x14ac:dyDescent="0.3">
      <c r="A1688" s="82" t="str">
        <f t="shared" si="182"/>
        <v>SILICONE CASE ORIGINAL</v>
      </c>
      <c r="B1688" s="82">
        <f t="shared" si="183"/>
        <v>39</v>
      </c>
      <c r="C1688" s="82">
        <f t="shared" ca="1" si="184"/>
        <v>0</v>
      </c>
      <c r="D1688" s="82">
        <f t="shared" ca="1" si="185"/>
        <v>0</v>
      </c>
      <c r="E1688" s="83">
        <f t="shared" ca="1" si="186"/>
        <v>0</v>
      </c>
      <c r="F1688" s="82">
        <f t="shared" ca="1" si="187"/>
        <v>0</v>
      </c>
      <c r="G1688" s="83">
        <f t="shared" ca="1" si="188"/>
        <v>0</v>
      </c>
      <c r="O1688" s="85" t="s">
        <v>6153</v>
      </c>
      <c r="P1688" s="85" t="s">
        <v>6154</v>
      </c>
      <c r="Q1688" s="88">
        <v>190.8</v>
      </c>
      <c r="R1688" s="85">
        <v>0</v>
      </c>
    </row>
    <row r="1689" spans="1:18" x14ac:dyDescent="0.3">
      <c r="A1689" s="82" t="str">
        <f t="shared" si="182"/>
        <v>SILICONE CASE ORIGINAL</v>
      </c>
      <c r="B1689" s="82">
        <f t="shared" si="183"/>
        <v>40</v>
      </c>
      <c r="C1689" s="82">
        <f t="shared" ca="1" si="184"/>
        <v>0</v>
      </c>
      <c r="D1689" s="82">
        <f t="shared" ca="1" si="185"/>
        <v>0</v>
      </c>
      <c r="E1689" s="83">
        <f t="shared" ca="1" si="186"/>
        <v>0</v>
      </c>
      <c r="F1689" s="82">
        <f t="shared" ca="1" si="187"/>
        <v>0</v>
      </c>
      <c r="G1689" s="83">
        <f t="shared" ca="1" si="188"/>
        <v>0</v>
      </c>
      <c r="O1689" s="85" t="s">
        <v>6155</v>
      </c>
      <c r="P1689" s="85" t="s">
        <v>6156</v>
      </c>
      <c r="Q1689" s="88">
        <v>190.8</v>
      </c>
      <c r="R1689" s="85">
        <v>0</v>
      </c>
    </row>
    <row r="1690" spans="1:18" x14ac:dyDescent="0.3">
      <c r="A1690" s="82" t="str">
        <f t="shared" si="182"/>
        <v>SILICONE CASE ORIGINAL</v>
      </c>
      <c r="B1690" s="82">
        <f t="shared" si="183"/>
        <v>41</v>
      </c>
      <c r="C1690" s="82">
        <f t="shared" ca="1" si="184"/>
        <v>0</v>
      </c>
      <c r="D1690" s="82">
        <f t="shared" ca="1" si="185"/>
        <v>0</v>
      </c>
      <c r="E1690" s="83">
        <f t="shared" ca="1" si="186"/>
        <v>0</v>
      </c>
      <c r="F1690" s="82">
        <f t="shared" ca="1" si="187"/>
        <v>0</v>
      </c>
      <c r="G1690" s="83">
        <f t="shared" ca="1" si="188"/>
        <v>0</v>
      </c>
      <c r="O1690" s="85" t="s">
        <v>6157</v>
      </c>
      <c r="P1690" s="85" t="s">
        <v>6158</v>
      </c>
      <c r="Q1690" s="88">
        <v>599</v>
      </c>
      <c r="R1690" s="85">
        <v>0</v>
      </c>
    </row>
    <row r="1691" spans="1:18" x14ac:dyDescent="0.3">
      <c r="A1691" s="82" t="str">
        <f t="shared" si="182"/>
        <v>SILICONE CASE ORIGINAL</v>
      </c>
      <c r="B1691" s="82">
        <f t="shared" si="183"/>
        <v>42</v>
      </c>
      <c r="C1691" s="82">
        <f t="shared" ca="1" si="184"/>
        <v>0</v>
      </c>
      <c r="D1691" s="82">
        <f t="shared" ca="1" si="185"/>
        <v>0</v>
      </c>
      <c r="E1691" s="83">
        <f t="shared" ca="1" si="186"/>
        <v>0</v>
      </c>
      <c r="F1691" s="82">
        <f t="shared" ca="1" si="187"/>
        <v>0</v>
      </c>
      <c r="G1691" s="83">
        <f t="shared" ca="1" si="188"/>
        <v>0</v>
      </c>
      <c r="O1691" s="85" t="s">
        <v>6159</v>
      </c>
      <c r="P1691" s="85" t="s">
        <v>6160</v>
      </c>
      <c r="Q1691" s="88">
        <v>599</v>
      </c>
      <c r="R1691" s="85">
        <v>0</v>
      </c>
    </row>
    <row r="1692" spans="1:18" x14ac:dyDescent="0.3">
      <c r="A1692" s="82" t="str">
        <f t="shared" si="182"/>
        <v>SILICONE CASE ORIGINAL</v>
      </c>
      <c r="B1692" s="82">
        <f t="shared" si="183"/>
        <v>43</v>
      </c>
      <c r="C1692" s="82">
        <f t="shared" ca="1" si="184"/>
        <v>0</v>
      </c>
      <c r="D1692" s="82">
        <f t="shared" ca="1" si="185"/>
        <v>0</v>
      </c>
      <c r="E1692" s="83">
        <f t="shared" ca="1" si="186"/>
        <v>0</v>
      </c>
      <c r="F1692" s="82">
        <f t="shared" ca="1" si="187"/>
        <v>0</v>
      </c>
      <c r="G1692" s="83">
        <f t="shared" ca="1" si="188"/>
        <v>0</v>
      </c>
      <c r="O1692" s="85" t="s">
        <v>6161</v>
      </c>
      <c r="P1692" s="85" t="s">
        <v>6162</v>
      </c>
      <c r="Q1692" s="88">
        <v>599</v>
      </c>
      <c r="R1692" s="85">
        <v>0</v>
      </c>
    </row>
    <row r="1693" spans="1:18" x14ac:dyDescent="0.3">
      <c r="A1693" s="82" t="str">
        <f t="shared" si="182"/>
        <v>SILICONE CASE ORIGINAL</v>
      </c>
      <c r="B1693" s="82">
        <f t="shared" si="183"/>
        <v>44</v>
      </c>
      <c r="C1693" s="82">
        <f t="shared" ca="1" si="184"/>
        <v>0</v>
      </c>
      <c r="D1693" s="82">
        <f t="shared" ca="1" si="185"/>
        <v>0</v>
      </c>
      <c r="E1693" s="83">
        <f t="shared" ca="1" si="186"/>
        <v>0</v>
      </c>
      <c r="F1693" s="82">
        <f t="shared" ca="1" si="187"/>
        <v>0</v>
      </c>
      <c r="G1693" s="83">
        <f t="shared" ca="1" si="188"/>
        <v>0</v>
      </c>
      <c r="O1693" s="85" t="s">
        <v>6163</v>
      </c>
      <c r="P1693" s="85" t="s">
        <v>6164</v>
      </c>
      <c r="Q1693" s="88">
        <v>599</v>
      </c>
      <c r="R1693" s="85">
        <v>0</v>
      </c>
    </row>
    <row r="1694" spans="1:18" x14ac:dyDescent="0.3">
      <c r="A1694" s="82" t="str">
        <f t="shared" si="182"/>
        <v>SILICONE CASE ORIGINAL</v>
      </c>
      <c r="B1694" s="82">
        <f t="shared" si="183"/>
        <v>45</v>
      </c>
      <c r="C1694" s="82">
        <f t="shared" ca="1" si="184"/>
        <v>0</v>
      </c>
      <c r="D1694" s="82">
        <f t="shared" ca="1" si="185"/>
        <v>0</v>
      </c>
      <c r="E1694" s="83">
        <f t="shared" ca="1" si="186"/>
        <v>0</v>
      </c>
      <c r="F1694" s="82">
        <f t="shared" ca="1" si="187"/>
        <v>0</v>
      </c>
      <c r="G1694" s="83">
        <f t="shared" ca="1" si="188"/>
        <v>0</v>
      </c>
      <c r="O1694" s="85" t="s">
        <v>6165</v>
      </c>
      <c r="P1694" s="85" t="s">
        <v>6166</v>
      </c>
      <c r="Q1694" s="88">
        <v>599</v>
      </c>
      <c r="R1694" s="85">
        <v>0</v>
      </c>
    </row>
    <row r="1695" spans="1:18" x14ac:dyDescent="0.3">
      <c r="A1695" s="82" t="str">
        <f t="shared" si="182"/>
        <v>SILICONE CASE ORIGINAL</v>
      </c>
      <c r="B1695" s="82">
        <f t="shared" si="183"/>
        <v>46</v>
      </c>
      <c r="C1695" s="82">
        <f t="shared" ca="1" si="184"/>
        <v>0</v>
      </c>
      <c r="D1695" s="82">
        <f t="shared" ca="1" si="185"/>
        <v>0</v>
      </c>
      <c r="E1695" s="83">
        <f t="shared" ca="1" si="186"/>
        <v>0</v>
      </c>
      <c r="F1695" s="82">
        <f t="shared" ca="1" si="187"/>
        <v>0</v>
      </c>
      <c r="G1695" s="83">
        <f t="shared" ca="1" si="188"/>
        <v>0</v>
      </c>
      <c r="O1695" s="85" t="s">
        <v>6167</v>
      </c>
      <c r="P1695" s="85" t="s">
        <v>6168</v>
      </c>
      <c r="Q1695" s="88">
        <v>599</v>
      </c>
      <c r="R1695" s="85">
        <v>0</v>
      </c>
    </row>
    <row r="1696" spans="1:18" x14ac:dyDescent="0.3">
      <c r="A1696" s="82" t="str">
        <f t="shared" si="182"/>
        <v>SILICONE CASE ORIGINAL</v>
      </c>
      <c r="B1696" s="82">
        <f t="shared" si="183"/>
        <v>47</v>
      </c>
      <c r="C1696" s="82">
        <f t="shared" ca="1" si="184"/>
        <v>0</v>
      </c>
      <c r="D1696" s="82">
        <f t="shared" ca="1" si="185"/>
        <v>0</v>
      </c>
      <c r="E1696" s="83">
        <f t="shared" ca="1" si="186"/>
        <v>0</v>
      </c>
      <c r="F1696" s="82">
        <f t="shared" ca="1" si="187"/>
        <v>0</v>
      </c>
      <c r="G1696" s="83">
        <f t="shared" ca="1" si="188"/>
        <v>0</v>
      </c>
      <c r="O1696" s="85" t="s">
        <v>6169</v>
      </c>
      <c r="P1696" s="85" t="s">
        <v>6170</v>
      </c>
      <c r="Q1696" s="88">
        <v>599</v>
      </c>
      <c r="R1696" s="85">
        <v>0</v>
      </c>
    </row>
    <row r="1697" spans="1:18" x14ac:dyDescent="0.3">
      <c r="A1697" s="82" t="str">
        <f t="shared" si="182"/>
        <v>SILICONE CASE ORIGINAL</v>
      </c>
      <c r="B1697" s="82">
        <f t="shared" si="183"/>
        <v>48</v>
      </c>
      <c r="C1697" s="82">
        <f t="shared" ca="1" si="184"/>
        <v>0</v>
      </c>
      <c r="D1697" s="82">
        <f t="shared" ca="1" si="185"/>
        <v>0</v>
      </c>
      <c r="E1697" s="83">
        <f t="shared" ca="1" si="186"/>
        <v>0</v>
      </c>
      <c r="F1697" s="82">
        <f t="shared" ca="1" si="187"/>
        <v>0</v>
      </c>
      <c r="G1697" s="83">
        <f t="shared" ca="1" si="188"/>
        <v>0</v>
      </c>
      <c r="O1697" s="85" t="s">
        <v>6171</v>
      </c>
      <c r="P1697" s="85" t="s">
        <v>6172</v>
      </c>
      <c r="Q1697" s="88">
        <v>599</v>
      </c>
      <c r="R1697" s="85">
        <v>0</v>
      </c>
    </row>
    <row r="1698" spans="1:18" x14ac:dyDescent="0.3">
      <c r="A1698" s="82" t="str">
        <f t="shared" si="182"/>
        <v>SILICONE CASE ORIGINAL</v>
      </c>
      <c r="B1698" s="82">
        <f t="shared" si="183"/>
        <v>49</v>
      </c>
      <c r="C1698" s="82">
        <f t="shared" ca="1" si="184"/>
        <v>0</v>
      </c>
      <c r="D1698" s="82">
        <f t="shared" ca="1" si="185"/>
        <v>0</v>
      </c>
      <c r="E1698" s="83">
        <f t="shared" ca="1" si="186"/>
        <v>0</v>
      </c>
      <c r="F1698" s="82">
        <f t="shared" ca="1" si="187"/>
        <v>0</v>
      </c>
      <c r="G1698" s="83">
        <f t="shared" ca="1" si="188"/>
        <v>0</v>
      </c>
      <c r="O1698" s="85" t="s">
        <v>6173</v>
      </c>
      <c r="P1698" s="85" t="s">
        <v>6174</v>
      </c>
      <c r="Q1698" s="88">
        <v>599</v>
      </c>
      <c r="R1698" s="85">
        <v>0</v>
      </c>
    </row>
    <row r="1699" spans="1:18" x14ac:dyDescent="0.3">
      <c r="A1699" s="82" t="str">
        <f t="shared" si="182"/>
        <v>SILICONE CASE ORIGINAL</v>
      </c>
      <c r="B1699" s="82">
        <f t="shared" si="183"/>
        <v>50</v>
      </c>
      <c r="C1699" s="82">
        <f t="shared" ca="1" si="184"/>
        <v>0</v>
      </c>
      <c r="D1699" s="82">
        <f t="shared" ca="1" si="185"/>
        <v>0</v>
      </c>
      <c r="E1699" s="83">
        <f t="shared" ca="1" si="186"/>
        <v>0</v>
      </c>
      <c r="F1699" s="82">
        <f t="shared" ca="1" si="187"/>
        <v>0</v>
      </c>
      <c r="G1699" s="83">
        <f t="shared" ca="1" si="188"/>
        <v>0</v>
      </c>
      <c r="O1699" s="85" t="s">
        <v>6175</v>
      </c>
      <c r="P1699" s="85" t="s">
        <v>6176</v>
      </c>
      <c r="Q1699" s="88">
        <v>599</v>
      </c>
      <c r="R1699" s="85">
        <v>0</v>
      </c>
    </row>
    <row r="1700" spans="1:18" x14ac:dyDescent="0.3">
      <c r="A1700" s="82" t="str">
        <f t="shared" si="182"/>
        <v>SILICONE CASE ORIGINAL</v>
      </c>
      <c r="B1700" s="82">
        <f t="shared" si="183"/>
        <v>51</v>
      </c>
      <c r="C1700" s="82">
        <f t="shared" ca="1" si="184"/>
        <v>0</v>
      </c>
      <c r="D1700" s="82">
        <f t="shared" ca="1" si="185"/>
        <v>0</v>
      </c>
      <c r="E1700" s="83">
        <f t="shared" ca="1" si="186"/>
        <v>0</v>
      </c>
      <c r="F1700" s="82">
        <f t="shared" ca="1" si="187"/>
        <v>0</v>
      </c>
      <c r="G1700" s="83">
        <f t="shared" ca="1" si="188"/>
        <v>0</v>
      </c>
      <c r="O1700" s="85" t="s">
        <v>6177</v>
      </c>
      <c r="P1700" s="85" t="s">
        <v>6178</v>
      </c>
      <c r="Q1700" s="88">
        <v>599</v>
      </c>
      <c r="R1700" s="85">
        <v>0</v>
      </c>
    </row>
    <row r="1701" spans="1:18" x14ac:dyDescent="0.3">
      <c r="A1701" s="82" t="str">
        <f t="shared" si="182"/>
        <v>SILICONE CASE ORIGINAL</v>
      </c>
      <c r="B1701" s="82">
        <f t="shared" si="183"/>
        <v>52</v>
      </c>
      <c r="C1701" s="82">
        <f t="shared" ca="1" si="184"/>
        <v>0</v>
      </c>
      <c r="D1701" s="82">
        <f t="shared" ca="1" si="185"/>
        <v>0</v>
      </c>
      <c r="E1701" s="83">
        <f t="shared" ca="1" si="186"/>
        <v>0</v>
      </c>
      <c r="F1701" s="82">
        <f t="shared" ca="1" si="187"/>
        <v>0</v>
      </c>
      <c r="G1701" s="83">
        <f t="shared" ca="1" si="188"/>
        <v>0</v>
      </c>
      <c r="O1701" s="85" t="s">
        <v>6179</v>
      </c>
      <c r="P1701" s="85" t="s">
        <v>6180</v>
      </c>
      <c r="Q1701" s="88">
        <v>599</v>
      </c>
      <c r="R1701" s="85">
        <v>0</v>
      </c>
    </row>
    <row r="1702" spans="1:18" x14ac:dyDescent="0.3">
      <c r="A1702" s="82" t="str">
        <f t="shared" si="182"/>
        <v>SILICONE CASE ORIGINAL</v>
      </c>
      <c r="B1702" s="82">
        <f t="shared" si="183"/>
        <v>53</v>
      </c>
      <c r="C1702" s="82">
        <f t="shared" ca="1" si="184"/>
        <v>0</v>
      </c>
      <c r="D1702" s="82">
        <f t="shared" ca="1" si="185"/>
        <v>0</v>
      </c>
      <c r="E1702" s="83">
        <f t="shared" ca="1" si="186"/>
        <v>0</v>
      </c>
      <c r="F1702" s="82">
        <f t="shared" ca="1" si="187"/>
        <v>0</v>
      </c>
      <c r="G1702" s="83">
        <f t="shared" ca="1" si="188"/>
        <v>0</v>
      </c>
      <c r="O1702" s="85" t="s">
        <v>6181</v>
      </c>
      <c r="P1702" s="85" t="s">
        <v>6182</v>
      </c>
      <c r="Q1702" s="88">
        <v>599</v>
      </c>
      <c r="R1702" s="85">
        <v>0</v>
      </c>
    </row>
    <row r="1703" spans="1:18" x14ac:dyDescent="0.3">
      <c r="A1703" s="82" t="str">
        <f t="shared" si="182"/>
        <v>SILICONE CASE ORIGINAL</v>
      </c>
      <c r="B1703" s="82">
        <f t="shared" si="183"/>
        <v>54</v>
      </c>
      <c r="C1703" s="82">
        <f t="shared" ca="1" si="184"/>
        <v>0</v>
      </c>
      <c r="D1703" s="82">
        <f t="shared" ca="1" si="185"/>
        <v>0</v>
      </c>
      <c r="E1703" s="83">
        <f t="shared" ca="1" si="186"/>
        <v>0</v>
      </c>
      <c r="F1703" s="82">
        <f t="shared" ca="1" si="187"/>
        <v>0</v>
      </c>
      <c r="G1703" s="83">
        <f t="shared" ca="1" si="188"/>
        <v>0</v>
      </c>
      <c r="O1703" s="85" t="s">
        <v>6183</v>
      </c>
      <c r="P1703" s="85" t="s">
        <v>6184</v>
      </c>
      <c r="Q1703" s="88">
        <v>599</v>
      </c>
      <c r="R1703" s="85">
        <v>0</v>
      </c>
    </row>
    <row r="1704" spans="1:18" x14ac:dyDescent="0.3">
      <c r="A1704" s="82" t="str">
        <f t="shared" si="182"/>
        <v>SILICONE CASE ORIGINAL</v>
      </c>
      <c r="B1704" s="82">
        <f t="shared" si="183"/>
        <v>55</v>
      </c>
      <c r="C1704" s="82">
        <f t="shared" ca="1" si="184"/>
        <v>0</v>
      </c>
      <c r="D1704" s="82">
        <f t="shared" ca="1" si="185"/>
        <v>0</v>
      </c>
      <c r="E1704" s="83">
        <f t="shared" ca="1" si="186"/>
        <v>0</v>
      </c>
      <c r="F1704" s="82">
        <f t="shared" ca="1" si="187"/>
        <v>0</v>
      </c>
      <c r="G1704" s="83">
        <f t="shared" ca="1" si="188"/>
        <v>0</v>
      </c>
      <c r="O1704" s="85" t="s">
        <v>6185</v>
      </c>
      <c r="P1704" s="85" t="s">
        <v>6186</v>
      </c>
      <c r="Q1704" s="88">
        <v>599</v>
      </c>
      <c r="R1704" s="85">
        <v>0</v>
      </c>
    </row>
    <row r="1705" spans="1:18" x14ac:dyDescent="0.3">
      <c r="A1705" s="82" t="str">
        <f t="shared" si="182"/>
        <v>SILICONE CASE ORIGINAL</v>
      </c>
      <c r="B1705" s="82">
        <f t="shared" si="183"/>
        <v>56</v>
      </c>
      <c r="C1705" s="82">
        <f t="shared" ca="1" si="184"/>
        <v>0</v>
      </c>
      <c r="D1705" s="82">
        <f t="shared" ca="1" si="185"/>
        <v>0</v>
      </c>
      <c r="E1705" s="83">
        <f t="shared" ca="1" si="186"/>
        <v>0</v>
      </c>
      <c r="F1705" s="82">
        <f t="shared" ca="1" si="187"/>
        <v>0</v>
      </c>
      <c r="G1705" s="83">
        <f t="shared" ca="1" si="188"/>
        <v>0</v>
      </c>
      <c r="O1705" s="85" t="s">
        <v>6187</v>
      </c>
      <c r="P1705" s="85" t="s">
        <v>6188</v>
      </c>
      <c r="Q1705" s="88">
        <v>599</v>
      </c>
      <c r="R1705" s="85">
        <v>0</v>
      </c>
    </row>
    <row r="1706" spans="1:18" x14ac:dyDescent="0.3">
      <c r="A1706" s="82" t="str">
        <f t="shared" si="182"/>
        <v>SILICONE CASE ORIGINAL</v>
      </c>
      <c r="B1706" s="82">
        <f t="shared" si="183"/>
        <v>57</v>
      </c>
      <c r="C1706" s="82">
        <f t="shared" ca="1" si="184"/>
        <v>0</v>
      </c>
      <c r="D1706" s="82">
        <f t="shared" ca="1" si="185"/>
        <v>0</v>
      </c>
      <c r="E1706" s="83">
        <f t="shared" ca="1" si="186"/>
        <v>0</v>
      </c>
      <c r="F1706" s="82">
        <f t="shared" ca="1" si="187"/>
        <v>0</v>
      </c>
      <c r="G1706" s="83">
        <f t="shared" ca="1" si="188"/>
        <v>0</v>
      </c>
      <c r="O1706" s="85" t="s">
        <v>6189</v>
      </c>
      <c r="P1706" s="85" t="s">
        <v>6190</v>
      </c>
      <c r="Q1706" s="88">
        <v>599</v>
      </c>
      <c r="R1706" s="85">
        <v>0</v>
      </c>
    </row>
    <row r="1707" spans="1:18" x14ac:dyDescent="0.3">
      <c r="A1707" s="82" t="str">
        <f t="shared" si="182"/>
        <v>SILICONE CASE ORIGINAL</v>
      </c>
      <c r="B1707" s="82">
        <f t="shared" si="183"/>
        <v>58</v>
      </c>
      <c r="C1707" s="82">
        <f t="shared" ca="1" si="184"/>
        <v>0</v>
      </c>
      <c r="D1707" s="82">
        <f t="shared" ca="1" si="185"/>
        <v>0</v>
      </c>
      <c r="E1707" s="83">
        <f t="shared" ca="1" si="186"/>
        <v>0</v>
      </c>
      <c r="F1707" s="82">
        <f t="shared" ca="1" si="187"/>
        <v>0</v>
      </c>
      <c r="G1707" s="83">
        <f t="shared" ca="1" si="188"/>
        <v>0</v>
      </c>
      <c r="O1707" s="85" t="s">
        <v>6191</v>
      </c>
      <c r="P1707" s="85" t="s">
        <v>6192</v>
      </c>
      <c r="Q1707" s="88">
        <v>599</v>
      </c>
      <c r="R1707" s="85">
        <v>0</v>
      </c>
    </row>
    <row r="1708" spans="1:18" x14ac:dyDescent="0.3">
      <c r="A1708" s="82" t="str">
        <f t="shared" si="182"/>
        <v>SILICONE CASE ORIGINAL</v>
      </c>
      <c r="B1708" s="82">
        <f t="shared" si="183"/>
        <v>59</v>
      </c>
      <c r="C1708" s="82">
        <f t="shared" ca="1" si="184"/>
        <v>0</v>
      </c>
      <c r="D1708" s="82">
        <f t="shared" ca="1" si="185"/>
        <v>0</v>
      </c>
      <c r="E1708" s="83">
        <f t="shared" ca="1" si="186"/>
        <v>0</v>
      </c>
      <c r="F1708" s="82">
        <f t="shared" ca="1" si="187"/>
        <v>0</v>
      </c>
      <c r="G1708" s="83">
        <f t="shared" ca="1" si="188"/>
        <v>0</v>
      </c>
      <c r="O1708" s="85" t="s">
        <v>6193</v>
      </c>
      <c r="P1708" s="85" t="s">
        <v>6194</v>
      </c>
      <c r="Q1708" s="88">
        <v>599</v>
      </c>
      <c r="R1708" s="85">
        <v>0</v>
      </c>
    </row>
    <row r="1709" spans="1:18" x14ac:dyDescent="0.3">
      <c r="A1709" s="82" t="str">
        <f t="shared" si="182"/>
        <v>SILICONE CASE ORIGINAL</v>
      </c>
      <c r="B1709" s="82">
        <f t="shared" si="183"/>
        <v>60</v>
      </c>
      <c r="C1709" s="82">
        <f t="shared" ca="1" si="184"/>
        <v>0</v>
      </c>
      <c r="D1709" s="82">
        <f t="shared" ca="1" si="185"/>
        <v>0</v>
      </c>
      <c r="E1709" s="83">
        <f t="shared" ca="1" si="186"/>
        <v>0</v>
      </c>
      <c r="F1709" s="82">
        <f t="shared" ca="1" si="187"/>
        <v>0</v>
      </c>
      <c r="G1709" s="83">
        <f t="shared" ca="1" si="188"/>
        <v>0</v>
      </c>
      <c r="O1709" s="85" t="s">
        <v>6195</v>
      </c>
      <c r="P1709" s="85" t="s">
        <v>6196</v>
      </c>
      <c r="Q1709" s="88">
        <v>599</v>
      </c>
      <c r="R1709" s="85">
        <v>0</v>
      </c>
    </row>
    <row r="1710" spans="1:18" x14ac:dyDescent="0.3">
      <c r="A1710" s="82" t="str">
        <f t="shared" si="182"/>
        <v>SILICONE CASE ORIGINAL</v>
      </c>
      <c r="B1710" s="82">
        <f t="shared" si="183"/>
        <v>61</v>
      </c>
      <c r="C1710" s="82">
        <f t="shared" ca="1" si="184"/>
        <v>0</v>
      </c>
      <c r="D1710" s="82">
        <f t="shared" ca="1" si="185"/>
        <v>0</v>
      </c>
      <c r="E1710" s="83">
        <f t="shared" ca="1" si="186"/>
        <v>0</v>
      </c>
      <c r="F1710" s="82">
        <f t="shared" ca="1" si="187"/>
        <v>0</v>
      </c>
      <c r="G1710" s="83">
        <f t="shared" ca="1" si="188"/>
        <v>0</v>
      </c>
      <c r="O1710" s="85" t="s">
        <v>6197</v>
      </c>
      <c r="P1710" s="85" t="s">
        <v>6198</v>
      </c>
      <c r="Q1710" s="88">
        <v>599</v>
      </c>
      <c r="R1710" s="85">
        <v>0</v>
      </c>
    </row>
    <row r="1711" spans="1:18" x14ac:dyDescent="0.3">
      <c r="A1711" s="82" t="str">
        <f t="shared" si="182"/>
        <v>SILICONE CASE ORIGINAL</v>
      </c>
      <c r="B1711" s="82">
        <f t="shared" si="183"/>
        <v>62</v>
      </c>
      <c r="C1711" s="82">
        <f t="shared" ca="1" si="184"/>
        <v>0</v>
      </c>
      <c r="D1711" s="82">
        <f t="shared" ca="1" si="185"/>
        <v>0</v>
      </c>
      <c r="E1711" s="83">
        <f t="shared" ca="1" si="186"/>
        <v>0</v>
      </c>
      <c r="F1711" s="82">
        <f t="shared" ca="1" si="187"/>
        <v>0</v>
      </c>
      <c r="G1711" s="83">
        <f t="shared" ca="1" si="188"/>
        <v>0</v>
      </c>
      <c r="O1711" s="85" t="s">
        <v>6199</v>
      </c>
      <c r="P1711" s="85" t="s">
        <v>6200</v>
      </c>
      <c r="Q1711" s="88">
        <v>599</v>
      </c>
      <c r="R1711" s="85">
        <v>0</v>
      </c>
    </row>
    <row r="1712" spans="1:18" x14ac:dyDescent="0.3">
      <c r="A1712" s="82" t="str">
        <f t="shared" si="182"/>
        <v>SILICONE CASE ORIGINAL</v>
      </c>
      <c r="B1712" s="82">
        <f t="shared" si="183"/>
        <v>63</v>
      </c>
      <c r="C1712" s="82">
        <f t="shared" ca="1" si="184"/>
        <v>0</v>
      </c>
      <c r="D1712" s="82">
        <f t="shared" ca="1" si="185"/>
        <v>0</v>
      </c>
      <c r="E1712" s="83">
        <f t="shared" ca="1" si="186"/>
        <v>0</v>
      </c>
      <c r="F1712" s="82">
        <f t="shared" ca="1" si="187"/>
        <v>0</v>
      </c>
      <c r="G1712" s="83">
        <f t="shared" ca="1" si="188"/>
        <v>0</v>
      </c>
      <c r="O1712" s="85" t="s">
        <v>6201</v>
      </c>
      <c r="P1712" s="85" t="s">
        <v>6202</v>
      </c>
      <c r="Q1712" s="88">
        <v>599</v>
      </c>
      <c r="R1712" s="85">
        <v>0</v>
      </c>
    </row>
    <row r="1713" spans="1:18" x14ac:dyDescent="0.3">
      <c r="A1713" s="82" t="str">
        <f t="shared" si="182"/>
        <v>SILICONE CASE ORIGINAL</v>
      </c>
      <c r="B1713" s="82">
        <f t="shared" si="183"/>
        <v>64</v>
      </c>
      <c r="C1713" s="82">
        <f t="shared" ca="1" si="184"/>
        <v>0</v>
      </c>
      <c r="D1713" s="82">
        <f t="shared" ca="1" si="185"/>
        <v>0</v>
      </c>
      <c r="E1713" s="83">
        <f t="shared" ca="1" si="186"/>
        <v>0</v>
      </c>
      <c r="F1713" s="82">
        <f t="shared" ca="1" si="187"/>
        <v>0</v>
      </c>
      <c r="G1713" s="83">
        <f t="shared" ca="1" si="188"/>
        <v>0</v>
      </c>
      <c r="O1713" s="85" t="s">
        <v>6203</v>
      </c>
      <c r="P1713" s="85" t="s">
        <v>6204</v>
      </c>
      <c r="Q1713" s="88">
        <v>599</v>
      </c>
      <c r="R1713" s="85">
        <v>0</v>
      </c>
    </row>
    <row r="1714" spans="1:18" x14ac:dyDescent="0.3">
      <c r="A1714" s="82" t="str">
        <f t="shared" si="182"/>
        <v>SILICONE CASE ORIGINAL</v>
      </c>
      <c r="B1714" s="82">
        <f t="shared" si="183"/>
        <v>65</v>
      </c>
      <c r="C1714" s="82">
        <f t="shared" ca="1" si="184"/>
        <v>0</v>
      </c>
      <c r="D1714" s="82">
        <f t="shared" ca="1" si="185"/>
        <v>0</v>
      </c>
      <c r="E1714" s="83">
        <f t="shared" ca="1" si="186"/>
        <v>0</v>
      </c>
      <c r="F1714" s="82">
        <f t="shared" ca="1" si="187"/>
        <v>0</v>
      </c>
      <c r="G1714" s="83">
        <f t="shared" ca="1" si="188"/>
        <v>0</v>
      </c>
      <c r="O1714" s="85" t="s">
        <v>6205</v>
      </c>
      <c r="P1714" s="85" t="s">
        <v>6206</v>
      </c>
      <c r="Q1714" s="88">
        <v>599</v>
      </c>
      <c r="R1714" s="85">
        <v>0</v>
      </c>
    </row>
    <row r="1715" spans="1:18" x14ac:dyDescent="0.3">
      <c r="A1715" s="82" t="str">
        <f t="shared" si="182"/>
        <v>SILICONE CASE ORIGINAL</v>
      </c>
      <c r="B1715" s="82">
        <f t="shared" si="183"/>
        <v>66</v>
      </c>
      <c r="C1715" s="82">
        <f t="shared" ca="1" si="184"/>
        <v>0</v>
      </c>
      <c r="D1715" s="82">
        <f t="shared" ca="1" si="185"/>
        <v>0</v>
      </c>
      <c r="E1715" s="83">
        <f t="shared" ca="1" si="186"/>
        <v>0</v>
      </c>
      <c r="F1715" s="82">
        <f t="shared" ca="1" si="187"/>
        <v>0</v>
      </c>
      <c r="G1715" s="83">
        <f t="shared" ca="1" si="188"/>
        <v>0</v>
      </c>
      <c r="O1715" s="85" t="s">
        <v>6207</v>
      </c>
      <c r="P1715" s="85" t="s">
        <v>6208</v>
      </c>
      <c r="Q1715" s="88">
        <v>599</v>
      </c>
      <c r="R1715" s="85">
        <v>0</v>
      </c>
    </row>
    <row r="1716" spans="1:18" x14ac:dyDescent="0.3">
      <c r="A1716" s="82" t="str">
        <f t="shared" si="182"/>
        <v>SILICONE CASE ORIGINAL</v>
      </c>
      <c r="B1716" s="82">
        <f t="shared" si="183"/>
        <v>67</v>
      </c>
      <c r="C1716" s="82">
        <f t="shared" ca="1" si="184"/>
        <v>0</v>
      </c>
      <c r="D1716" s="82">
        <f t="shared" ca="1" si="185"/>
        <v>0</v>
      </c>
      <c r="E1716" s="83">
        <f t="shared" ca="1" si="186"/>
        <v>0</v>
      </c>
      <c r="F1716" s="82">
        <f t="shared" ca="1" si="187"/>
        <v>0</v>
      </c>
      <c r="G1716" s="83">
        <f t="shared" ca="1" si="188"/>
        <v>0</v>
      </c>
      <c r="O1716" s="85" t="s">
        <v>6209</v>
      </c>
      <c r="P1716" s="85" t="s">
        <v>6210</v>
      </c>
      <c r="Q1716" s="88">
        <v>599</v>
      </c>
      <c r="R1716" s="85">
        <v>0</v>
      </c>
    </row>
    <row r="1717" spans="1:18" x14ac:dyDescent="0.3">
      <c r="A1717" s="82" t="str">
        <f t="shared" si="182"/>
        <v>SILICONE CASE ORIGINAL</v>
      </c>
      <c r="B1717" s="82">
        <f t="shared" si="183"/>
        <v>68</v>
      </c>
      <c r="C1717" s="82">
        <f t="shared" ca="1" si="184"/>
        <v>0</v>
      </c>
      <c r="D1717" s="82">
        <f t="shared" ca="1" si="185"/>
        <v>0</v>
      </c>
      <c r="E1717" s="83">
        <f t="shared" ca="1" si="186"/>
        <v>0</v>
      </c>
      <c r="F1717" s="82">
        <f t="shared" ca="1" si="187"/>
        <v>0</v>
      </c>
      <c r="G1717" s="83">
        <f t="shared" ca="1" si="188"/>
        <v>0</v>
      </c>
      <c r="O1717" s="85" t="s">
        <v>6211</v>
      </c>
      <c r="P1717" s="85" t="s">
        <v>6212</v>
      </c>
      <c r="Q1717" s="88">
        <v>599</v>
      </c>
      <c r="R1717" s="85">
        <v>0</v>
      </c>
    </row>
    <row r="1718" spans="1:18" x14ac:dyDescent="0.3">
      <c r="A1718" s="82" t="str">
        <f t="shared" si="182"/>
        <v>SILICONE CASE ORIGINAL</v>
      </c>
      <c r="B1718" s="82">
        <f t="shared" si="183"/>
        <v>69</v>
      </c>
      <c r="C1718" s="82">
        <f t="shared" ca="1" si="184"/>
        <v>0</v>
      </c>
      <c r="D1718" s="82">
        <f t="shared" ca="1" si="185"/>
        <v>0</v>
      </c>
      <c r="E1718" s="83">
        <f t="shared" ca="1" si="186"/>
        <v>0</v>
      </c>
      <c r="F1718" s="82">
        <f t="shared" ca="1" si="187"/>
        <v>0</v>
      </c>
      <c r="G1718" s="83">
        <f t="shared" ca="1" si="188"/>
        <v>0</v>
      </c>
      <c r="O1718" s="85" t="s">
        <v>6213</v>
      </c>
      <c r="P1718" s="85" t="s">
        <v>6214</v>
      </c>
      <c r="Q1718" s="88">
        <v>599</v>
      </c>
      <c r="R1718" s="85">
        <v>0</v>
      </c>
    </row>
    <row r="1719" spans="1:18" x14ac:dyDescent="0.3">
      <c r="A1719" s="82" t="str">
        <f t="shared" si="182"/>
        <v>SILICONE CASE ORIGINAL</v>
      </c>
      <c r="B1719" s="82">
        <f t="shared" si="183"/>
        <v>70</v>
      </c>
      <c r="C1719" s="82">
        <f t="shared" ca="1" si="184"/>
        <v>0</v>
      </c>
      <c r="D1719" s="82">
        <f t="shared" ca="1" si="185"/>
        <v>0</v>
      </c>
      <c r="E1719" s="83">
        <f t="shared" ca="1" si="186"/>
        <v>0</v>
      </c>
      <c r="F1719" s="82">
        <f t="shared" ca="1" si="187"/>
        <v>0</v>
      </c>
      <c r="G1719" s="83">
        <f t="shared" ca="1" si="188"/>
        <v>0</v>
      </c>
      <c r="O1719" s="85" t="s">
        <v>6215</v>
      </c>
      <c r="P1719" s="85" t="s">
        <v>6216</v>
      </c>
      <c r="Q1719" s="88">
        <v>599</v>
      </c>
      <c r="R1719" s="85">
        <v>0</v>
      </c>
    </row>
    <row r="1720" spans="1:18" x14ac:dyDescent="0.3">
      <c r="A1720" s="82" t="str">
        <f t="shared" si="182"/>
        <v>SILICONE CASE ORIGINAL</v>
      </c>
      <c r="B1720" s="82">
        <f t="shared" si="183"/>
        <v>71</v>
      </c>
      <c r="C1720" s="82">
        <f t="shared" ca="1" si="184"/>
        <v>0</v>
      </c>
      <c r="D1720" s="82">
        <f t="shared" ca="1" si="185"/>
        <v>0</v>
      </c>
      <c r="E1720" s="83">
        <f t="shared" ca="1" si="186"/>
        <v>0</v>
      </c>
      <c r="F1720" s="82">
        <f t="shared" ca="1" si="187"/>
        <v>0</v>
      </c>
      <c r="G1720" s="83">
        <f t="shared" ca="1" si="188"/>
        <v>0</v>
      </c>
      <c r="O1720" s="85" t="s">
        <v>6217</v>
      </c>
      <c r="P1720" s="85" t="s">
        <v>6218</v>
      </c>
      <c r="Q1720" s="88">
        <v>599</v>
      </c>
      <c r="R1720" s="85">
        <v>0</v>
      </c>
    </row>
    <row r="1721" spans="1:18" x14ac:dyDescent="0.3">
      <c r="A1721" s="82" t="str">
        <f t="shared" si="182"/>
        <v>SILICONE CASE ORIGINAL</v>
      </c>
      <c r="B1721" s="82">
        <f t="shared" si="183"/>
        <v>72</v>
      </c>
      <c r="C1721" s="82">
        <f t="shared" ca="1" si="184"/>
        <v>0</v>
      </c>
      <c r="D1721" s="82">
        <f t="shared" ca="1" si="185"/>
        <v>0</v>
      </c>
      <c r="E1721" s="83">
        <f t="shared" ca="1" si="186"/>
        <v>0</v>
      </c>
      <c r="F1721" s="82">
        <f t="shared" ca="1" si="187"/>
        <v>0</v>
      </c>
      <c r="G1721" s="83">
        <f t="shared" ca="1" si="188"/>
        <v>0</v>
      </c>
      <c r="O1721" s="85" t="s">
        <v>6219</v>
      </c>
      <c r="P1721" s="85" t="s">
        <v>6220</v>
      </c>
      <c r="Q1721" s="88">
        <v>599</v>
      </c>
      <c r="R1721" s="85">
        <v>0</v>
      </c>
    </row>
    <row r="1722" spans="1:18" x14ac:dyDescent="0.3">
      <c r="A1722" s="82" t="str">
        <f t="shared" si="182"/>
        <v>SILICONE CASE ORIGINAL</v>
      </c>
      <c r="B1722" s="82">
        <f t="shared" si="183"/>
        <v>73</v>
      </c>
      <c r="C1722" s="82">
        <f t="shared" ca="1" si="184"/>
        <v>0</v>
      </c>
      <c r="D1722" s="82">
        <f t="shared" ca="1" si="185"/>
        <v>0</v>
      </c>
      <c r="E1722" s="83">
        <f t="shared" ca="1" si="186"/>
        <v>0</v>
      </c>
      <c r="F1722" s="82">
        <f t="shared" ca="1" si="187"/>
        <v>0</v>
      </c>
      <c r="G1722" s="83">
        <f t="shared" ca="1" si="188"/>
        <v>0</v>
      </c>
      <c r="O1722" s="85" t="s">
        <v>6221</v>
      </c>
      <c r="P1722" s="85" t="s">
        <v>6222</v>
      </c>
      <c r="Q1722" s="88">
        <v>599</v>
      </c>
      <c r="R1722" s="85">
        <v>0</v>
      </c>
    </row>
    <row r="1723" spans="1:18" x14ac:dyDescent="0.3">
      <c r="A1723" s="82" t="str">
        <f t="shared" si="182"/>
        <v>SILICONE CASE ORIGINAL</v>
      </c>
      <c r="B1723" s="82">
        <f t="shared" si="183"/>
        <v>74</v>
      </c>
      <c r="C1723" s="82">
        <f t="shared" ca="1" si="184"/>
        <v>0</v>
      </c>
      <c r="D1723" s="82">
        <f t="shared" ca="1" si="185"/>
        <v>0</v>
      </c>
      <c r="E1723" s="83">
        <f t="shared" ca="1" si="186"/>
        <v>0</v>
      </c>
      <c r="F1723" s="82">
        <f t="shared" ca="1" si="187"/>
        <v>0</v>
      </c>
      <c r="G1723" s="83">
        <f t="shared" ca="1" si="188"/>
        <v>0</v>
      </c>
      <c r="O1723" s="85" t="s">
        <v>6223</v>
      </c>
      <c r="P1723" s="85" t="s">
        <v>6224</v>
      </c>
      <c r="Q1723" s="88">
        <v>599</v>
      </c>
      <c r="R1723" s="85">
        <v>0</v>
      </c>
    </row>
    <row r="1724" spans="1:18" x14ac:dyDescent="0.3">
      <c r="A1724" s="82" t="str">
        <f t="shared" si="182"/>
        <v>SILICONE CASE ORIGINAL</v>
      </c>
      <c r="B1724" s="82">
        <f t="shared" si="183"/>
        <v>75</v>
      </c>
      <c r="C1724" s="82">
        <f t="shared" ca="1" si="184"/>
        <v>0</v>
      </c>
      <c r="D1724" s="82">
        <f t="shared" ca="1" si="185"/>
        <v>0</v>
      </c>
      <c r="E1724" s="83">
        <f t="shared" ca="1" si="186"/>
        <v>0</v>
      </c>
      <c r="F1724" s="82">
        <f t="shared" ca="1" si="187"/>
        <v>0</v>
      </c>
      <c r="G1724" s="83">
        <f t="shared" ca="1" si="188"/>
        <v>0</v>
      </c>
      <c r="O1724" s="85" t="s">
        <v>6225</v>
      </c>
      <c r="P1724" s="85" t="s">
        <v>6226</v>
      </c>
      <c r="Q1724" s="88">
        <v>599</v>
      </c>
      <c r="R1724" s="85">
        <v>0</v>
      </c>
    </row>
    <row r="1725" spans="1:18" x14ac:dyDescent="0.3">
      <c r="A1725" s="82" t="str">
        <f t="shared" si="182"/>
        <v>SILICONE CASE ORIGINAL</v>
      </c>
      <c r="B1725" s="82">
        <f t="shared" si="183"/>
        <v>76</v>
      </c>
      <c r="C1725" s="82">
        <f t="shared" ca="1" si="184"/>
        <v>0</v>
      </c>
      <c r="D1725" s="82">
        <f t="shared" ca="1" si="185"/>
        <v>0</v>
      </c>
      <c r="E1725" s="83">
        <f t="shared" ca="1" si="186"/>
        <v>0</v>
      </c>
      <c r="F1725" s="82">
        <f t="shared" ca="1" si="187"/>
        <v>0</v>
      </c>
      <c r="G1725" s="83">
        <f t="shared" ca="1" si="188"/>
        <v>0</v>
      </c>
      <c r="O1725" s="85" t="s">
        <v>6227</v>
      </c>
      <c r="P1725" s="85" t="s">
        <v>6228</v>
      </c>
      <c r="Q1725" s="88">
        <v>599</v>
      </c>
      <c r="R1725" s="85">
        <v>0</v>
      </c>
    </row>
    <row r="1726" spans="1:18" x14ac:dyDescent="0.3">
      <c r="A1726" s="82" t="str">
        <f t="shared" si="182"/>
        <v>SILICONE CASE ORIGINAL</v>
      </c>
      <c r="B1726" s="82">
        <f t="shared" si="183"/>
        <v>77</v>
      </c>
      <c r="C1726" s="82">
        <f t="shared" ca="1" si="184"/>
        <v>0</v>
      </c>
      <c r="D1726" s="82">
        <f t="shared" ca="1" si="185"/>
        <v>0</v>
      </c>
      <c r="E1726" s="83">
        <f t="shared" ca="1" si="186"/>
        <v>0</v>
      </c>
      <c r="F1726" s="82">
        <f t="shared" ca="1" si="187"/>
        <v>0</v>
      </c>
      <c r="G1726" s="83">
        <f t="shared" ca="1" si="188"/>
        <v>0</v>
      </c>
      <c r="O1726" s="85" t="s">
        <v>6229</v>
      </c>
      <c r="P1726" s="85" t="s">
        <v>6230</v>
      </c>
      <c r="Q1726" s="88">
        <v>599</v>
      </c>
      <c r="R1726" s="85">
        <v>0</v>
      </c>
    </row>
    <row r="1727" spans="1:18" x14ac:dyDescent="0.3">
      <c r="A1727" s="82" t="str">
        <f t="shared" si="182"/>
        <v>SILICONE CASE ORIGINAL</v>
      </c>
      <c r="B1727" s="82">
        <f t="shared" si="183"/>
        <v>78</v>
      </c>
      <c r="C1727" s="82">
        <f t="shared" ca="1" si="184"/>
        <v>0</v>
      </c>
      <c r="D1727" s="82">
        <f t="shared" ca="1" si="185"/>
        <v>0</v>
      </c>
      <c r="E1727" s="83">
        <f t="shared" ca="1" si="186"/>
        <v>0</v>
      </c>
      <c r="F1727" s="82">
        <f t="shared" ca="1" si="187"/>
        <v>0</v>
      </c>
      <c r="G1727" s="83">
        <f t="shared" ca="1" si="188"/>
        <v>0</v>
      </c>
      <c r="O1727" s="85" t="s">
        <v>6231</v>
      </c>
      <c r="P1727" s="85" t="s">
        <v>6232</v>
      </c>
      <c r="Q1727" s="88">
        <v>599</v>
      </c>
      <c r="R1727" s="85">
        <v>0</v>
      </c>
    </row>
    <row r="1728" spans="1:18" x14ac:dyDescent="0.3">
      <c r="A1728" s="82" t="str">
        <f t="shared" si="182"/>
        <v>SILICONE CASE ORIGINAL</v>
      </c>
      <c r="B1728" s="82">
        <f t="shared" si="183"/>
        <v>79</v>
      </c>
      <c r="C1728" s="82">
        <f t="shared" ca="1" si="184"/>
        <v>0</v>
      </c>
      <c r="D1728" s="82">
        <f t="shared" ca="1" si="185"/>
        <v>0</v>
      </c>
      <c r="E1728" s="83">
        <f t="shared" ca="1" si="186"/>
        <v>0</v>
      </c>
      <c r="F1728" s="82">
        <f t="shared" ca="1" si="187"/>
        <v>0</v>
      </c>
      <c r="G1728" s="83">
        <f t="shared" ca="1" si="188"/>
        <v>0</v>
      </c>
      <c r="O1728" s="85" t="s">
        <v>6233</v>
      </c>
      <c r="P1728" s="85" t="s">
        <v>6234</v>
      </c>
      <c r="Q1728" s="88">
        <v>599</v>
      </c>
      <c r="R1728" s="85">
        <v>0</v>
      </c>
    </row>
    <row r="1729" spans="1:18" x14ac:dyDescent="0.3">
      <c r="A1729" s="82" t="str">
        <f t="shared" si="182"/>
        <v>SILICONE CASE ORIGINAL</v>
      </c>
      <c r="B1729" s="82">
        <f t="shared" si="183"/>
        <v>80</v>
      </c>
      <c r="C1729" s="82">
        <f t="shared" ca="1" si="184"/>
        <v>0</v>
      </c>
      <c r="D1729" s="82">
        <f t="shared" ca="1" si="185"/>
        <v>0</v>
      </c>
      <c r="E1729" s="83">
        <f t="shared" ca="1" si="186"/>
        <v>0</v>
      </c>
      <c r="F1729" s="82">
        <f t="shared" ca="1" si="187"/>
        <v>0</v>
      </c>
      <c r="G1729" s="83">
        <f t="shared" ca="1" si="188"/>
        <v>0</v>
      </c>
      <c r="O1729" s="85" t="s">
        <v>6235</v>
      </c>
      <c r="P1729" s="85" t="s">
        <v>6236</v>
      </c>
      <c r="Q1729" s="88">
        <v>599</v>
      </c>
      <c r="R1729" s="85">
        <v>0</v>
      </c>
    </row>
    <row r="1730" spans="1:18" x14ac:dyDescent="0.3">
      <c r="A1730" s="82" t="str">
        <f t="shared" si="182"/>
        <v>SILICONE CASE ORIGINAL</v>
      </c>
      <c r="B1730" s="82">
        <f t="shared" si="183"/>
        <v>81</v>
      </c>
      <c r="C1730" s="82">
        <f t="shared" ca="1" si="184"/>
        <v>0</v>
      </c>
      <c r="D1730" s="82">
        <f t="shared" ca="1" si="185"/>
        <v>0</v>
      </c>
      <c r="E1730" s="83">
        <f t="shared" ca="1" si="186"/>
        <v>0</v>
      </c>
      <c r="F1730" s="82">
        <f t="shared" ca="1" si="187"/>
        <v>0</v>
      </c>
      <c r="G1730" s="83">
        <f t="shared" ca="1" si="188"/>
        <v>0</v>
      </c>
      <c r="O1730" s="85" t="s">
        <v>6237</v>
      </c>
      <c r="P1730" s="85" t="s">
        <v>6238</v>
      </c>
      <c r="Q1730" s="88">
        <v>599</v>
      </c>
      <c r="R1730" s="85">
        <v>0</v>
      </c>
    </row>
    <row r="1731" spans="1:18" x14ac:dyDescent="0.3">
      <c r="A1731" s="82" t="str">
        <f t="shared" ref="A1731:A1794" si="189">IFERROR(INDEX($J$2:$J$100,INT((ROW(A1730)-1)/150)+1),"")</f>
        <v>SILICONE CASE ORIGINAL</v>
      </c>
      <c r="B1731" s="82">
        <f t="shared" ref="B1731:B1794" si="190">IF($A1731="","",MOD(ROW(A1730)-1,150)+3)</f>
        <v>82</v>
      </c>
      <c r="C1731" s="82">
        <f t="shared" ref="C1731:C1794" ca="1" si="191">IF($A1731="","",IFERROR(INDIRECT("'"&amp;$A1731&amp;"'!A"&amp;$B1731),""))</f>
        <v>0</v>
      </c>
      <c r="D1731" s="82">
        <f t="shared" ref="D1731:D1794" ca="1" si="192">IF($A1731="","",IFERROR(INDIRECT("'"&amp;$A1731&amp;"'!B"&amp;$B1731),""))</f>
        <v>0</v>
      </c>
      <c r="E1731" s="83">
        <f t="shared" ref="E1731:E1794" ca="1" si="193">IF($A1731="","",IFERROR(INDIRECT("'"&amp;$A1731&amp;"'!D"&amp;$B1731),""))</f>
        <v>0</v>
      </c>
      <c r="F1731" s="82">
        <f t="shared" ref="F1731:F1794" ca="1" si="194">IF($A1731="","",IFERROR(INDIRECT("'"&amp;$A1731&amp;"'!E"&amp;$B1731),0))</f>
        <v>0</v>
      </c>
      <c r="G1731" s="83">
        <f t="shared" ref="G1731:G1794" ca="1" si="195">IF($A1731="","",IFERROR(INDIRECT("'"&amp;$A1731&amp;"'!F"&amp;$B1731),0))</f>
        <v>0</v>
      </c>
      <c r="O1731" s="85" t="s">
        <v>6239</v>
      </c>
      <c r="P1731" s="85" t="s">
        <v>6240</v>
      </c>
      <c r="Q1731" s="88">
        <v>599</v>
      </c>
      <c r="R1731" s="85">
        <v>0</v>
      </c>
    </row>
    <row r="1732" spans="1:18" x14ac:dyDescent="0.3">
      <c r="A1732" s="82" t="str">
        <f t="shared" si="189"/>
        <v>SILICONE CASE ORIGINAL</v>
      </c>
      <c r="B1732" s="82">
        <f t="shared" si="190"/>
        <v>83</v>
      </c>
      <c r="C1732" s="82">
        <f t="shared" ca="1" si="191"/>
        <v>0</v>
      </c>
      <c r="D1732" s="82">
        <f t="shared" ca="1" si="192"/>
        <v>0</v>
      </c>
      <c r="E1732" s="83">
        <f t="shared" ca="1" si="193"/>
        <v>0</v>
      </c>
      <c r="F1732" s="82">
        <f t="shared" ca="1" si="194"/>
        <v>0</v>
      </c>
      <c r="G1732" s="83">
        <f t="shared" ca="1" si="195"/>
        <v>0</v>
      </c>
      <c r="O1732" s="85" t="s">
        <v>6241</v>
      </c>
      <c r="P1732" s="85" t="s">
        <v>6242</v>
      </c>
      <c r="Q1732" s="88">
        <v>599</v>
      </c>
      <c r="R1732" s="85">
        <v>0</v>
      </c>
    </row>
    <row r="1733" spans="1:18" x14ac:dyDescent="0.3">
      <c r="A1733" s="82" t="str">
        <f t="shared" si="189"/>
        <v>SILICONE CASE ORIGINAL</v>
      </c>
      <c r="B1733" s="82">
        <f t="shared" si="190"/>
        <v>84</v>
      </c>
      <c r="C1733" s="82">
        <f t="shared" ca="1" si="191"/>
        <v>0</v>
      </c>
      <c r="D1733" s="82">
        <f t="shared" ca="1" si="192"/>
        <v>0</v>
      </c>
      <c r="E1733" s="83">
        <f t="shared" ca="1" si="193"/>
        <v>0</v>
      </c>
      <c r="F1733" s="82">
        <f t="shared" ca="1" si="194"/>
        <v>0</v>
      </c>
      <c r="G1733" s="83">
        <f t="shared" ca="1" si="195"/>
        <v>0</v>
      </c>
      <c r="O1733" s="85" t="s">
        <v>6243</v>
      </c>
      <c r="P1733" s="85" t="s">
        <v>6244</v>
      </c>
      <c r="Q1733" s="88">
        <v>599</v>
      </c>
      <c r="R1733" s="85">
        <v>0</v>
      </c>
    </row>
    <row r="1734" spans="1:18" x14ac:dyDescent="0.3">
      <c r="A1734" s="82" t="str">
        <f t="shared" si="189"/>
        <v>SILICONE CASE ORIGINAL</v>
      </c>
      <c r="B1734" s="82">
        <f t="shared" si="190"/>
        <v>85</v>
      </c>
      <c r="C1734" s="82">
        <f t="shared" ca="1" si="191"/>
        <v>0</v>
      </c>
      <c r="D1734" s="82">
        <f t="shared" ca="1" si="192"/>
        <v>0</v>
      </c>
      <c r="E1734" s="83">
        <f t="shared" ca="1" si="193"/>
        <v>0</v>
      </c>
      <c r="F1734" s="82">
        <f t="shared" ca="1" si="194"/>
        <v>0</v>
      </c>
      <c r="G1734" s="83">
        <f t="shared" ca="1" si="195"/>
        <v>0</v>
      </c>
      <c r="O1734" s="85" t="s">
        <v>6245</v>
      </c>
      <c r="P1734" s="85" t="s">
        <v>6246</v>
      </c>
      <c r="Q1734" s="88">
        <v>599</v>
      </c>
      <c r="R1734" s="85">
        <v>0</v>
      </c>
    </row>
    <row r="1735" spans="1:18" x14ac:dyDescent="0.3">
      <c r="A1735" s="82" t="str">
        <f t="shared" si="189"/>
        <v>SILICONE CASE ORIGINAL</v>
      </c>
      <c r="B1735" s="82">
        <f t="shared" si="190"/>
        <v>86</v>
      </c>
      <c r="C1735" s="82">
        <f t="shared" ca="1" si="191"/>
        <v>0</v>
      </c>
      <c r="D1735" s="82">
        <f t="shared" ca="1" si="192"/>
        <v>0</v>
      </c>
      <c r="E1735" s="83">
        <f t="shared" ca="1" si="193"/>
        <v>0</v>
      </c>
      <c r="F1735" s="82">
        <f t="shared" ca="1" si="194"/>
        <v>0</v>
      </c>
      <c r="G1735" s="83">
        <f t="shared" ca="1" si="195"/>
        <v>0</v>
      </c>
      <c r="O1735" s="85" t="s">
        <v>6247</v>
      </c>
      <c r="P1735" s="85" t="s">
        <v>6248</v>
      </c>
      <c r="Q1735" s="88">
        <v>599</v>
      </c>
      <c r="R1735" s="85">
        <v>0</v>
      </c>
    </row>
    <row r="1736" spans="1:18" x14ac:dyDescent="0.3">
      <c r="A1736" s="82" t="str">
        <f t="shared" si="189"/>
        <v>SILICONE CASE ORIGINAL</v>
      </c>
      <c r="B1736" s="82">
        <f t="shared" si="190"/>
        <v>87</v>
      </c>
      <c r="C1736" s="82">
        <f t="shared" ca="1" si="191"/>
        <v>0</v>
      </c>
      <c r="D1736" s="82">
        <f t="shared" ca="1" si="192"/>
        <v>0</v>
      </c>
      <c r="E1736" s="83">
        <f t="shared" ca="1" si="193"/>
        <v>0</v>
      </c>
      <c r="F1736" s="82">
        <f t="shared" ca="1" si="194"/>
        <v>0</v>
      </c>
      <c r="G1736" s="83">
        <f t="shared" ca="1" si="195"/>
        <v>0</v>
      </c>
      <c r="O1736" s="85" t="s">
        <v>6249</v>
      </c>
      <c r="P1736" s="85" t="s">
        <v>6250</v>
      </c>
      <c r="Q1736" s="88">
        <v>599</v>
      </c>
      <c r="R1736" s="85">
        <v>0</v>
      </c>
    </row>
    <row r="1737" spans="1:18" x14ac:dyDescent="0.3">
      <c r="A1737" s="82" t="str">
        <f t="shared" si="189"/>
        <v>SILICONE CASE ORIGINAL</v>
      </c>
      <c r="B1737" s="82">
        <f t="shared" si="190"/>
        <v>88</v>
      </c>
      <c r="C1737" s="82">
        <f t="shared" ca="1" si="191"/>
        <v>0</v>
      </c>
      <c r="D1737" s="82">
        <f t="shared" ca="1" si="192"/>
        <v>0</v>
      </c>
      <c r="E1737" s="83">
        <f t="shared" ca="1" si="193"/>
        <v>0</v>
      </c>
      <c r="F1737" s="82">
        <f t="shared" ca="1" si="194"/>
        <v>0</v>
      </c>
      <c r="G1737" s="83">
        <f t="shared" ca="1" si="195"/>
        <v>0</v>
      </c>
      <c r="O1737" s="85" t="s">
        <v>6251</v>
      </c>
      <c r="P1737" s="85" t="s">
        <v>6252</v>
      </c>
      <c r="Q1737" s="88">
        <v>599</v>
      </c>
      <c r="R1737" s="85">
        <v>0</v>
      </c>
    </row>
    <row r="1738" spans="1:18" x14ac:dyDescent="0.3">
      <c r="A1738" s="82" t="str">
        <f t="shared" si="189"/>
        <v>SILICONE CASE ORIGINAL</v>
      </c>
      <c r="B1738" s="82">
        <f t="shared" si="190"/>
        <v>89</v>
      </c>
      <c r="C1738" s="82">
        <f t="shared" ca="1" si="191"/>
        <v>0</v>
      </c>
      <c r="D1738" s="82">
        <f t="shared" ca="1" si="192"/>
        <v>0</v>
      </c>
      <c r="E1738" s="83">
        <f t="shared" ca="1" si="193"/>
        <v>0</v>
      </c>
      <c r="F1738" s="82">
        <f t="shared" ca="1" si="194"/>
        <v>0</v>
      </c>
      <c r="G1738" s="83">
        <f t="shared" ca="1" si="195"/>
        <v>0</v>
      </c>
      <c r="O1738" s="85" t="s">
        <v>6253</v>
      </c>
      <c r="P1738" s="85" t="s">
        <v>6254</v>
      </c>
      <c r="Q1738" s="88">
        <v>599</v>
      </c>
      <c r="R1738" s="85">
        <v>0</v>
      </c>
    </row>
    <row r="1739" spans="1:18" x14ac:dyDescent="0.3">
      <c r="A1739" s="82" t="str">
        <f t="shared" si="189"/>
        <v>SILICONE CASE ORIGINAL</v>
      </c>
      <c r="B1739" s="82">
        <f t="shared" si="190"/>
        <v>90</v>
      </c>
      <c r="C1739" s="82">
        <f t="shared" ca="1" si="191"/>
        <v>0</v>
      </c>
      <c r="D1739" s="82">
        <f t="shared" ca="1" si="192"/>
        <v>0</v>
      </c>
      <c r="E1739" s="83">
        <f t="shared" ca="1" si="193"/>
        <v>0</v>
      </c>
      <c r="F1739" s="82">
        <f t="shared" ca="1" si="194"/>
        <v>0</v>
      </c>
      <c r="G1739" s="83">
        <f t="shared" ca="1" si="195"/>
        <v>0</v>
      </c>
      <c r="O1739" s="85" t="s">
        <v>6255</v>
      </c>
      <c r="P1739" s="85" t="s">
        <v>6256</v>
      </c>
      <c r="Q1739" s="88">
        <v>599</v>
      </c>
      <c r="R1739" s="85">
        <v>0</v>
      </c>
    </row>
    <row r="1740" spans="1:18" x14ac:dyDescent="0.3">
      <c r="A1740" s="82" t="str">
        <f t="shared" si="189"/>
        <v>SILICONE CASE ORIGINAL</v>
      </c>
      <c r="B1740" s="82">
        <f t="shared" si="190"/>
        <v>91</v>
      </c>
      <c r="C1740" s="82">
        <f t="shared" ca="1" si="191"/>
        <v>0</v>
      </c>
      <c r="D1740" s="82">
        <f t="shared" ca="1" si="192"/>
        <v>0</v>
      </c>
      <c r="E1740" s="83">
        <f t="shared" ca="1" si="193"/>
        <v>0</v>
      </c>
      <c r="F1740" s="82">
        <f t="shared" ca="1" si="194"/>
        <v>0</v>
      </c>
      <c r="G1740" s="83">
        <f t="shared" ca="1" si="195"/>
        <v>0</v>
      </c>
      <c r="O1740" s="85" t="s">
        <v>6257</v>
      </c>
      <c r="P1740" s="85" t="s">
        <v>6258</v>
      </c>
      <c r="Q1740" s="88">
        <v>599</v>
      </c>
      <c r="R1740" s="85">
        <v>0</v>
      </c>
    </row>
    <row r="1741" spans="1:18" x14ac:dyDescent="0.3">
      <c r="A1741" s="82" t="str">
        <f t="shared" si="189"/>
        <v>SILICONE CASE ORIGINAL</v>
      </c>
      <c r="B1741" s="82">
        <f t="shared" si="190"/>
        <v>92</v>
      </c>
      <c r="C1741" s="82">
        <f t="shared" ca="1" si="191"/>
        <v>0</v>
      </c>
      <c r="D1741" s="82">
        <f t="shared" ca="1" si="192"/>
        <v>0</v>
      </c>
      <c r="E1741" s="83">
        <f t="shared" ca="1" si="193"/>
        <v>0</v>
      </c>
      <c r="F1741" s="82">
        <f t="shared" ca="1" si="194"/>
        <v>0</v>
      </c>
      <c r="G1741" s="83">
        <f t="shared" ca="1" si="195"/>
        <v>0</v>
      </c>
      <c r="O1741" s="85" t="s">
        <v>6259</v>
      </c>
      <c r="P1741" s="85" t="s">
        <v>6260</v>
      </c>
      <c r="Q1741" s="88">
        <v>599</v>
      </c>
      <c r="R1741" s="85">
        <v>0</v>
      </c>
    </row>
    <row r="1742" spans="1:18" x14ac:dyDescent="0.3">
      <c r="A1742" s="82" t="str">
        <f t="shared" si="189"/>
        <v>SILICONE CASE ORIGINAL</v>
      </c>
      <c r="B1742" s="82">
        <f t="shared" si="190"/>
        <v>93</v>
      </c>
      <c r="C1742" s="82">
        <f t="shared" ca="1" si="191"/>
        <v>0</v>
      </c>
      <c r="D1742" s="82">
        <f t="shared" ca="1" si="192"/>
        <v>0</v>
      </c>
      <c r="E1742" s="83">
        <f t="shared" ca="1" si="193"/>
        <v>0</v>
      </c>
      <c r="F1742" s="82">
        <f t="shared" ca="1" si="194"/>
        <v>0</v>
      </c>
      <c r="G1742" s="83">
        <f t="shared" ca="1" si="195"/>
        <v>0</v>
      </c>
      <c r="O1742" s="85" t="s">
        <v>6261</v>
      </c>
      <c r="P1742" s="85" t="s">
        <v>6262</v>
      </c>
      <c r="Q1742" s="88">
        <v>599</v>
      </c>
      <c r="R1742" s="85">
        <v>0</v>
      </c>
    </row>
    <row r="1743" spans="1:18" x14ac:dyDescent="0.3">
      <c r="A1743" s="82" t="str">
        <f t="shared" si="189"/>
        <v>SILICONE CASE ORIGINAL</v>
      </c>
      <c r="B1743" s="82">
        <f t="shared" si="190"/>
        <v>94</v>
      </c>
      <c r="C1743" s="82">
        <f t="shared" ca="1" si="191"/>
        <v>0</v>
      </c>
      <c r="D1743" s="82">
        <f t="shared" ca="1" si="192"/>
        <v>0</v>
      </c>
      <c r="E1743" s="83">
        <f t="shared" ca="1" si="193"/>
        <v>0</v>
      </c>
      <c r="F1743" s="82">
        <f t="shared" ca="1" si="194"/>
        <v>0</v>
      </c>
      <c r="G1743" s="83">
        <f t="shared" ca="1" si="195"/>
        <v>0</v>
      </c>
      <c r="O1743" s="85" t="s">
        <v>6263</v>
      </c>
      <c r="P1743" s="85" t="s">
        <v>6264</v>
      </c>
      <c r="Q1743" s="88">
        <v>599</v>
      </c>
      <c r="R1743" s="85">
        <v>0</v>
      </c>
    </row>
    <row r="1744" spans="1:18" x14ac:dyDescent="0.3">
      <c r="A1744" s="82" t="str">
        <f t="shared" si="189"/>
        <v>SILICONE CASE ORIGINAL</v>
      </c>
      <c r="B1744" s="82">
        <f t="shared" si="190"/>
        <v>95</v>
      </c>
      <c r="C1744" s="82">
        <f t="shared" ca="1" si="191"/>
        <v>0</v>
      </c>
      <c r="D1744" s="82">
        <f t="shared" ca="1" si="192"/>
        <v>0</v>
      </c>
      <c r="E1744" s="83">
        <f t="shared" ca="1" si="193"/>
        <v>0</v>
      </c>
      <c r="F1744" s="82">
        <f t="shared" ca="1" si="194"/>
        <v>0</v>
      </c>
      <c r="G1744" s="83">
        <f t="shared" ca="1" si="195"/>
        <v>0</v>
      </c>
      <c r="O1744" s="85" t="s">
        <v>6265</v>
      </c>
      <c r="P1744" s="85" t="s">
        <v>6266</v>
      </c>
      <c r="Q1744" s="88">
        <v>599</v>
      </c>
      <c r="R1744" s="85">
        <v>0</v>
      </c>
    </row>
    <row r="1745" spans="1:18" x14ac:dyDescent="0.3">
      <c r="A1745" s="82" t="str">
        <f t="shared" si="189"/>
        <v>SILICONE CASE ORIGINAL</v>
      </c>
      <c r="B1745" s="82">
        <f t="shared" si="190"/>
        <v>96</v>
      </c>
      <c r="C1745" s="82">
        <f t="shared" ca="1" si="191"/>
        <v>0</v>
      </c>
      <c r="D1745" s="82">
        <f t="shared" ca="1" si="192"/>
        <v>0</v>
      </c>
      <c r="E1745" s="83">
        <f t="shared" ca="1" si="193"/>
        <v>0</v>
      </c>
      <c r="F1745" s="82">
        <f t="shared" ca="1" si="194"/>
        <v>0</v>
      </c>
      <c r="G1745" s="83">
        <f t="shared" ca="1" si="195"/>
        <v>0</v>
      </c>
      <c r="O1745" s="85" t="s">
        <v>6267</v>
      </c>
      <c r="P1745" s="85" t="s">
        <v>6268</v>
      </c>
      <c r="Q1745" s="88">
        <v>599</v>
      </c>
      <c r="R1745" s="85">
        <v>0</v>
      </c>
    </row>
    <row r="1746" spans="1:18" x14ac:dyDescent="0.3">
      <c r="A1746" s="82" t="str">
        <f t="shared" si="189"/>
        <v>SILICONE CASE ORIGINAL</v>
      </c>
      <c r="B1746" s="82">
        <f t="shared" si="190"/>
        <v>97</v>
      </c>
      <c r="C1746" s="82">
        <f t="shared" ca="1" si="191"/>
        <v>0</v>
      </c>
      <c r="D1746" s="82">
        <f t="shared" ca="1" si="192"/>
        <v>0</v>
      </c>
      <c r="E1746" s="83">
        <f t="shared" ca="1" si="193"/>
        <v>0</v>
      </c>
      <c r="F1746" s="82">
        <f t="shared" ca="1" si="194"/>
        <v>0</v>
      </c>
      <c r="G1746" s="83">
        <f t="shared" ca="1" si="195"/>
        <v>0</v>
      </c>
      <c r="O1746" s="85" t="s">
        <v>6269</v>
      </c>
      <c r="P1746" s="85" t="s">
        <v>6270</v>
      </c>
      <c r="Q1746" s="88">
        <v>599</v>
      </c>
      <c r="R1746" s="85">
        <v>0</v>
      </c>
    </row>
    <row r="1747" spans="1:18" x14ac:dyDescent="0.3">
      <c r="A1747" s="82" t="str">
        <f t="shared" si="189"/>
        <v>SILICONE CASE ORIGINAL</v>
      </c>
      <c r="B1747" s="82">
        <f t="shared" si="190"/>
        <v>98</v>
      </c>
      <c r="C1747" s="82">
        <f t="shared" ca="1" si="191"/>
        <v>0</v>
      </c>
      <c r="D1747" s="82">
        <f t="shared" ca="1" si="192"/>
        <v>0</v>
      </c>
      <c r="E1747" s="83">
        <f t="shared" ca="1" si="193"/>
        <v>0</v>
      </c>
      <c r="F1747" s="82">
        <f t="shared" ca="1" si="194"/>
        <v>0</v>
      </c>
      <c r="G1747" s="83">
        <f t="shared" ca="1" si="195"/>
        <v>0</v>
      </c>
      <c r="O1747" s="85" t="s">
        <v>6271</v>
      </c>
      <c r="P1747" s="85" t="s">
        <v>6272</v>
      </c>
      <c r="Q1747" s="88">
        <v>599</v>
      </c>
      <c r="R1747" s="85">
        <v>0</v>
      </c>
    </row>
    <row r="1748" spans="1:18" x14ac:dyDescent="0.3">
      <c r="A1748" s="82" t="str">
        <f t="shared" si="189"/>
        <v>SILICONE CASE ORIGINAL</v>
      </c>
      <c r="B1748" s="82">
        <f t="shared" si="190"/>
        <v>99</v>
      </c>
      <c r="C1748" s="82">
        <f t="shared" ca="1" si="191"/>
        <v>0</v>
      </c>
      <c r="D1748" s="82">
        <f t="shared" ca="1" si="192"/>
        <v>0</v>
      </c>
      <c r="E1748" s="83">
        <f t="shared" ca="1" si="193"/>
        <v>0</v>
      </c>
      <c r="F1748" s="82">
        <f t="shared" ca="1" si="194"/>
        <v>0</v>
      </c>
      <c r="G1748" s="83">
        <f t="shared" ca="1" si="195"/>
        <v>0</v>
      </c>
      <c r="O1748" s="85" t="s">
        <v>6273</v>
      </c>
      <c r="P1748" s="85" t="s">
        <v>6274</v>
      </c>
      <c r="Q1748" s="88">
        <v>599</v>
      </c>
      <c r="R1748" s="85">
        <v>0</v>
      </c>
    </row>
    <row r="1749" spans="1:18" x14ac:dyDescent="0.3">
      <c r="A1749" s="82" t="str">
        <f t="shared" si="189"/>
        <v>SILICONE CASE ORIGINAL</v>
      </c>
      <c r="B1749" s="82">
        <f t="shared" si="190"/>
        <v>100</v>
      </c>
      <c r="C1749" s="82">
        <f t="shared" ca="1" si="191"/>
        <v>0</v>
      </c>
      <c r="D1749" s="82">
        <f t="shared" ca="1" si="192"/>
        <v>0</v>
      </c>
      <c r="E1749" s="83">
        <f t="shared" ca="1" si="193"/>
        <v>0</v>
      </c>
      <c r="F1749" s="82">
        <f t="shared" ca="1" si="194"/>
        <v>0</v>
      </c>
      <c r="G1749" s="83">
        <f t="shared" ca="1" si="195"/>
        <v>0</v>
      </c>
      <c r="O1749" s="85" t="s">
        <v>6275</v>
      </c>
      <c r="P1749" s="85" t="s">
        <v>6276</v>
      </c>
      <c r="Q1749" s="88">
        <v>599</v>
      </c>
      <c r="R1749" s="85">
        <v>0</v>
      </c>
    </row>
    <row r="1750" spans="1:18" x14ac:dyDescent="0.3">
      <c r="A1750" s="82" t="str">
        <f t="shared" si="189"/>
        <v>SILICONE CASE ORIGINAL</v>
      </c>
      <c r="B1750" s="82">
        <f t="shared" si="190"/>
        <v>101</v>
      </c>
      <c r="C1750" s="82">
        <f t="shared" ca="1" si="191"/>
        <v>0</v>
      </c>
      <c r="D1750" s="82">
        <f t="shared" ca="1" si="192"/>
        <v>0</v>
      </c>
      <c r="E1750" s="83">
        <f t="shared" ca="1" si="193"/>
        <v>0</v>
      </c>
      <c r="F1750" s="82">
        <f t="shared" ca="1" si="194"/>
        <v>0</v>
      </c>
      <c r="G1750" s="83">
        <f t="shared" ca="1" si="195"/>
        <v>0</v>
      </c>
      <c r="O1750" s="85" t="s">
        <v>6277</v>
      </c>
      <c r="P1750" s="85" t="s">
        <v>6278</v>
      </c>
      <c r="Q1750" s="88">
        <v>599</v>
      </c>
      <c r="R1750" s="85">
        <v>0</v>
      </c>
    </row>
    <row r="1751" spans="1:18" x14ac:dyDescent="0.3">
      <c r="A1751" s="82" t="str">
        <f t="shared" si="189"/>
        <v>SILICONE CASE ORIGINAL</v>
      </c>
      <c r="B1751" s="82">
        <f t="shared" si="190"/>
        <v>102</v>
      </c>
      <c r="C1751" s="82">
        <f t="shared" ca="1" si="191"/>
        <v>0</v>
      </c>
      <c r="D1751" s="82">
        <f t="shared" ca="1" si="192"/>
        <v>0</v>
      </c>
      <c r="E1751" s="83">
        <f t="shared" ca="1" si="193"/>
        <v>0</v>
      </c>
      <c r="F1751" s="82">
        <f t="shared" ca="1" si="194"/>
        <v>0</v>
      </c>
      <c r="G1751" s="83">
        <f t="shared" ca="1" si="195"/>
        <v>0</v>
      </c>
      <c r="O1751" s="85" t="s">
        <v>6279</v>
      </c>
      <c r="P1751" s="85" t="s">
        <v>6280</v>
      </c>
      <c r="Q1751" s="88">
        <v>599</v>
      </c>
      <c r="R1751" s="85">
        <v>0</v>
      </c>
    </row>
    <row r="1752" spans="1:18" x14ac:dyDescent="0.3">
      <c r="A1752" s="82" t="str">
        <f t="shared" si="189"/>
        <v>SILICONE CASE ORIGINAL</v>
      </c>
      <c r="B1752" s="82">
        <f t="shared" si="190"/>
        <v>103</v>
      </c>
      <c r="C1752" s="82">
        <f t="shared" ca="1" si="191"/>
        <v>0</v>
      </c>
      <c r="D1752" s="82">
        <f t="shared" ca="1" si="192"/>
        <v>0</v>
      </c>
      <c r="E1752" s="83">
        <f t="shared" ca="1" si="193"/>
        <v>0</v>
      </c>
      <c r="F1752" s="82">
        <f t="shared" ca="1" si="194"/>
        <v>0</v>
      </c>
      <c r="G1752" s="83">
        <f t="shared" ca="1" si="195"/>
        <v>0</v>
      </c>
      <c r="O1752" s="85" t="s">
        <v>6281</v>
      </c>
      <c r="P1752" s="85" t="s">
        <v>6282</v>
      </c>
      <c r="Q1752" s="88">
        <v>599</v>
      </c>
      <c r="R1752" s="85">
        <v>0</v>
      </c>
    </row>
    <row r="1753" spans="1:18" x14ac:dyDescent="0.3">
      <c r="A1753" s="82" t="str">
        <f t="shared" si="189"/>
        <v>SILICONE CASE ORIGINAL</v>
      </c>
      <c r="B1753" s="82">
        <f t="shared" si="190"/>
        <v>104</v>
      </c>
      <c r="C1753" s="82">
        <f t="shared" ca="1" si="191"/>
        <v>0</v>
      </c>
      <c r="D1753" s="82">
        <f t="shared" ca="1" si="192"/>
        <v>0</v>
      </c>
      <c r="E1753" s="83">
        <f t="shared" ca="1" si="193"/>
        <v>0</v>
      </c>
      <c r="F1753" s="82">
        <f t="shared" ca="1" si="194"/>
        <v>0</v>
      </c>
      <c r="G1753" s="83">
        <f t="shared" ca="1" si="195"/>
        <v>0</v>
      </c>
      <c r="O1753" s="85" t="s">
        <v>6283</v>
      </c>
      <c r="P1753" s="85" t="s">
        <v>6284</v>
      </c>
      <c r="Q1753" s="88">
        <v>599</v>
      </c>
      <c r="R1753" s="85">
        <v>0</v>
      </c>
    </row>
    <row r="1754" spans="1:18" x14ac:dyDescent="0.3">
      <c r="A1754" s="82" t="str">
        <f t="shared" si="189"/>
        <v>SILICONE CASE ORIGINAL</v>
      </c>
      <c r="B1754" s="82">
        <f t="shared" si="190"/>
        <v>105</v>
      </c>
      <c r="C1754" s="82">
        <f t="shared" ca="1" si="191"/>
        <v>0</v>
      </c>
      <c r="D1754" s="82">
        <f t="shared" ca="1" si="192"/>
        <v>0</v>
      </c>
      <c r="E1754" s="83">
        <f t="shared" ca="1" si="193"/>
        <v>0</v>
      </c>
      <c r="F1754" s="82">
        <f t="shared" ca="1" si="194"/>
        <v>0</v>
      </c>
      <c r="G1754" s="83">
        <f t="shared" ca="1" si="195"/>
        <v>0</v>
      </c>
      <c r="O1754" s="85" t="s">
        <v>6285</v>
      </c>
      <c r="P1754" s="85" t="s">
        <v>6286</v>
      </c>
      <c r="Q1754" s="88">
        <v>599</v>
      </c>
      <c r="R1754" s="85">
        <v>0</v>
      </c>
    </row>
    <row r="1755" spans="1:18" x14ac:dyDescent="0.3">
      <c r="A1755" s="82" t="str">
        <f t="shared" si="189"/>
        <v>SILICONE CASE ORIGINAL</v>
      </c>
      <c r="B1755" s="82">
        <f t="shared" si="190"/>
        <v>106</v>
      </c>
      <c r="C1755" s="82">
        <f t="shared" ca="1" si="191"/>
        <v>0</v>
      </c>
      <c r="D1755" s="82">
        <f t="shared" ca="1" si="192"/>
        <v>0</v>
      </c>
      <c r="E1755" s="83">
        <f t="shared" ca="1" si="193"/>
        <v>0</v>
      </c>
      <c r="F1755" s="82">
        <f t="shared" ca="1" si="194"/>
        <v>0</v>
      </c>
      <c r="G1755" s="83">
        <f t="shared" ca="1" si="195"/>
        <v>0</v>
      </c>
      <c r="O1755" s="85" t="s">
        <v>6287</v>
      </c>
      <c r="P1755" s="85" t="s">
        <v>6288</v>
      </c>
      <c r="Q1755" s="88">
        <v>599</v>
      </c>
      <c r="R1755" s="85">
        <v>0</v>
      </c>
    </row>
    <row r="1756" spans="1:18" x14ac:dyDescent="0.3">
      <c r="A1756" s="82" t="str">
        <f t="shared" si="189"/>
        <v>SILICONE CASE ORIGINAL</v>
      </c>
      <c r="B1756" s="82">
        <f t="shared" si="190"/>
        <v>107</v>
      </c>
      <c r="C1756" s="82">
        <f t="shared" ca="1" si="191"/>
        <v>0</v>
      </c>
      <c r="D1756" s="82">
        <f t="shared" ca="1" si="192"/>
        <v>0</v>
      </c>
      <c r="E1756" s="83">
        <f t="shared" ca="1" si="193"/>
        <v>0</v>
      </c>
      <c r="F1756" s="82">
        <f t="shared" ca="1" si="194"/>
        <v>0</v>
      </c>
      <c r="G1756" s="83">
        <f t="shared" ca="1" si="195"/>
        <v>0</v>
      </c>
      <c r="O1756" s="85" t="s">
        <v>6289</v>
      </c>
      <c r="P1756" s="85" t="s">
        <v>6290</v>
      </c>
      <c r="Q1756" s="88">
        <v>599</v>
      </c>
      <c r="R1756" s="85">
        <v>0</v>
      </c>
    </row>
    <row r="1757" spans="1:18" x14ac:dyDescent="0.3">
      <c r="A1757" s="82" t="str">
        <f t="shared" si="189"/>
        <v>SILICONE CASE ORIGINAL</v>
      </c>
      <c r="B1757" s="82">
        <f t="shared" si="190"/>
        <v>108</v>
      </c>
      <c r="C1757" s="82">
        <f t="shared" ca="1" si="191"/>
        <v>0</v>
      </c>
      <c r="D1757" s="82">
        <f t="shared" ca="1" si="192"/>
        <v>0</v>
      </c>
      <c r="E1757" s="83">
        <f t="shared" ca="1" si="193"/>
        <v>0</v>
      </c>
      <c r="F1757" s="82">
        <f t="shared" ca="1" si="194"/>
        <v>0</v>
      </c>
      <c r="G1757" s="83">
        <f t="shared" ca="1" si="195"/>
        <v>0</v>
      </c>
      <c r="O1757" s="85" t="s">
        <v>6291</v>
      </c>
      <c r="P1757" s="85" t="s">
        <v>6292</v>
      </c>
      <c r="Q1757" s="88">
        <v>599</v>
      </c>
      <c r="R1757" s="85">
        <v>0</v>
      </c>
    </row>
    <row r="1758" spans="1:18" x14ac:dyDescent="0.3">
      <c r="A1758" s="82" t="str">
        <f t="shared" si="189"/>
        <v>SILICONE CASE ORIGINAL</v>
      </c>
      <c r="B1758" s="82">
        <f t="shared" si="190"/>
        <v>109</v>
      </c>
      <c r="C1758" s="82">
        <f t="shared" ca="1" si="191"/>
        <v>0</v>
      </c>
      <c r="D1758" s="82">
        <f t="shared" ca="1" si="192"/>
        <v>0</v>
      </c>
      <c r="E1758" s="83">
        <f t="shared" ca="1" si="193"/>
        <v>0</v>
      </c>
      <c r="F1758" s="82">
        <f t="shared" ca="1" si="194"/>
        <v>0</v>
      </c>
      <c r="G1758" s="83">
        <f t="shared" ca="1" si="195"/>
        <v>0</v>
      </c>
      <c r="O1758" s="85" t="s">
        <v>6293</v>
      </c>
      <c r="P1758" s="85" t="s">
        <v>6294</v>
      </c>
      <c r="Q1758" s="88">
        <v>599</v>
      </c>
      <c r="R1758" s="85">
        <v>0</v>
      </c>
    </row>
    <row r="1759" spans="1:18" x14ac:dyDescent="0.3">
      <c r="A1759" s="82" t="str">
        <f t="shared" si="189"/>
        <v>SILICONE CASE ORIGINAL</v>
      </c>
      <c r="B1759" s="82">
        <f t="shared" si="190"/>
        <v>110</v>
      </c>
      <c r="C1759" s="82">
        <f t="shared" ca="1" si="191"/>
        <v>0</v>
      </c>
      <c r="D1759" s="82">
        <f t="shared" ca="1" si="192"/>
        <v>0</v>
      </c>
      <c r="E1759" s="83">
        <f t="shared" ca="1" si="193"/>
        <v>0</v>
      </c>
      <c r="F1759" s="82">
        <f t="shared" ca="1" si="194"/>
        <v>0</v>
      </c>
      <c r="G1759" s="83">
        <f t="shared" ca="1" si="195"/>
        <v>0</v>
      </c>
      <c r="O1759" s="85" t="s">
        <v>6295</v>
      </c>
      <c r="P1759" s="85" t="s">
        <v>6296</v>
      </c>
      <c r="Q1759" s="88">
        <v>599</v>
      </c>
      <c r="R1759" s="85">
        <v>0</v>
      </c>
    </row>
    <row r="1760" spans="1:18" x14ac:dyDescent="0.3">
      <c r="A1760" s="82" t="str">
        <f t="shared" si="189"/>
        <v>SILICONE CASE ORIGINAL</v>
      </c>
      <c r="B1760" s="82">
        <f t="shared" si="190"/>
        <v>111</v>
      </c>
      <c r="C1760" s="82">
        <f t="shared" ca="1" si="191"/>
        <v>0</v>
      </c>
      <c r="D1760" s="82">
        <f t="shared" ca="1" si="192"/>
        <v>0</v>
      </c>
      <c r="E1760" s="83">
        <f t="shared" ca="1" si="193"/>
        <v>0</v>
      </c>
      <c r="F1760" s="82">
        <f t="shared" ca="1" si="194"/>
        <v>0</v>
      </c>
      <c r="G1760" s="83">
        <f t="shared" ca="1" si="195"/>
        <v>0</v>
      </c>
      <c r="O1760" s="85" t="s">
        <v>6297</v>
      </c>
      <c r="P1760" s="85" t="s">
        <v>6298</v>
      </c>
      <c r="Q1760" s="88">
        <v>599</v>
      </c>
      <c r="R1760" s="85">
        <v>0</v>
      </c>
    </row>
    <row r="1761" spans="1:18" x14ac:dyDescent="0.3">
      <c r="A1761" s="82" t="str">
        <f t="shared" si="189"/>
        <v>SILICONE CASE ORIGINAL</v>
      </c>
      <c r="B1761" s="82">
        <f t="shared" si="190"/>
        <v>112</v>
      </c>
      <c r="C1761" s="82">
        <f t="shared" ca="1" si="191"/>
        <v>0</v>
      </c>
      <c r="D1761" s="82">
        <f t="shared" ca="1" si="192"/>
        <v>0</v>
      </c>
      <c r="E1761" s="83">
        <f t="shared" ca="1" si="193"/>
        <v>0</v>
      </c>
      <c r="F1761" s="82">
        <f t="shared" ca="1" si="194"/>
        <v>0</v>
      </c>
      <c r="G1761" s="83">
        <f t="shared" ca="1" si="195"/>
        <v>0</v>
      </c>
      <c r="O1761" s="85" t="s">
        <v>6299</v>
      </c>
      <c r="P1761" s="85" t="s">
        <v>6300</v>
      </c>
      <c r="Q1761" s="88">
        <v>599</v>
      </c>
      <c r="R1761" s="85">
        <v>0</v>
      </c>
    </row>
    <row r="1762" spans="1:18" x14ac:dyDescent="0.3">
      <c r="A1762" s="82" t="str">
        <f t="shared" si="189"/>
        <v>SILICONE CASE ORIGINAL</v>
      </c>
      <c r="B1762" s="82">
        <f t="shared" si="190"/>
        <v>113</v>
      </c>
      <c r="C1762" s="82">
        <f t="shared" ca="1" si="191"/>
        <v>0</v>
      </c>
      <c r="D1762" s="82">
        <f t="shared" ca="1" si="192"/>
        <v>0</v>
      </c>
      <c r="E1762" s="83">
        <f t="shared" ca="1" si="193"/>
        <v>0</v>
      </c>
      <c r="F1762" s="82">
        <f t="shared" ca="1" si="194"/>
        <v>0</v>
      </c>
      <c r="G1762" s="83">
        <f t="shared" ca="1" si="195"/>
        <v>0</v>
      </c>
      <c r="O1762" s="85" t="s">
        <v>6301</v>
      </c>
      <c r="P1762" s="85" t="s">
        <v>6302</v>
      </c>
      <c r="Q1762" s="88">
        <v>599</v>
      </c>
      <c r="R1762" s="85">
        <v>0</v>
      </c>
    </row>
    <row r="1763" spans="1:18" x14ac:dyDescent="0.3">
      <c r="A1763" s="82" t="str">
        <f t="shared" si="189"/>
        <v>SILICONE CASE ORIGINAL</v>
      </c>
      <c r="B1763" s="82">
        <f t="shared" si="190"/>
        <v>114</v>
      </c>
      <c r="C1763" s="82">
        <f t="shared" ca="1" si="191"/>
        <v>0</v>
      </c>
      <c r="D1763" s="82">
        <f t="shared" ca="1" si="192"/>
        <v>0</v>
      </c>
      <c r="E1763" s="83">
        <f t="shared" ca="1" si="193"/>
        <v>0</v>
      </c>
      <c r="F1763" s="82">
        <f t="shared" ca="1" si="194"/>
        <v>0</v>
      </c>
      <c r="G1763" s="83">
        <f t="shared" ca="1" si="195"/>
        <v>0</v>
      </c>
      <c r="O1763" s="85" t="s">
        <v>6303</v>
      </c>
      <c r="P1763" s="85" t="s">
        <v>6304</v>
      </c>
      <c r="Q1763" s="88">
        <v>599</v>
      </c>
      <c r="R1763" s="85">
        <v>0</v>
      </c>
    </row>
    <row r="1764" spans="1:18" x14ac:dyDescent="0.3">
      <c r="A1764" s="82" t="str">
        <f t="shared" si="189"/>
        <v>SILICONE CASE ORIGINAL</v>
      </c>
      <c r="B1764" s="82">
        <f t="shared" si="190"/>
        <v>115</v>
      </c>
      <c r="C1764" s="82">
        <f t="shared" ca="1" si="191"/>
        <v>0</v>
      </c>
      <c r="D1764" s="82">
        <f t="shared" ca="1" si="192"/>
        <v>0</v>
      </c>
      <c r="E1764" s="83">
        <f t="shared" ca="1" si="193"/>
        <v>0</v>
      </c>
      <c r="F1764" s="82">
        <f t="shared" ca="1" si="194"/>
        <v>0</v>
      </c>
      <c r="G1764" s="83">
        <f t="shared" ca="1" si="195"/>
        <v>0</v>
      </c>
      <c r="O1764" s="85" t="s">
        <v>6305</v>
      </c>
      <c r="P1764" s="85" t="s">
        <v>6306</v>
      </c>
      <c r="Q1764" s="88">
        <v>599</v>
      </c>
      <c r="R1764" s="85">
        <v>0</v>
      </c>
    </row>
    <row r="1765" spans="1:18" x14ac:dyDescent="0.3">
      <c r="A1765" s="82" t="str">
        <f t="shared" si="189"/>
        <v>SILICONE CASE ORIGINAL</v>
      </c>
      <c r="B1765" s="82">
        <f t="shared" si="190"/>
        <v>116</v>
      </c>
      <c r="C1765" s="82">
        <f t="shared" ca="1" si="191"/>
        <v>0</v>
      </c>
      <c r="D1765" s="82">
        <f t="shared" ca="1" si="192"/>
        <v>0</v>
      </c>
      <c r="E1765" s="83">
        <f t="shared" ca="1" si="193"/>
        <v>0</v>
      </c>
      <c r="F1765" s="82">
        <f t="shared" ca="1" si="194"/>
        <v>0</v>
      </c>
      <c r="G1765" s="83">
        <f t="shared" ca="1" si="195"/>
        <v>0</v>
      </c>
      <c r="O1765" s="85" t="s">
        <v>6307</v>
      </c>
      <c r="P1765" s="85" t="s">
        <v>6308</v>
      </c>
      <c r="Q1765" s="88">
        <v>599</v>
      </c>
      <c r="R1765" s="85">
        <v>0</v>
      </c>
    </row>
    <row r="1766" spans="1:18" x14ac:dyDescent="0.3">
      <c r="A1766" s="82" t="str">
        <f t="shared" si="189"/>
        <v>SILICONE CASE ORIGINAL</v>
      </c>
      <c r="B1766" s="82">
        <f t="shared" si="190"/>
        <v>117</v>
      </c>
      <c r="C1766" s="82">
        <f t="shared" ca="1" si="191"/>
        <v>0</v>
      </c>
      <c r="D1766" s="82">
        <f t="shared" ca="1" si="192"/>
        <v>0</v>
      </c>
      <c r="E1766" s="83">
        <f t="shared" ca="1" si="193"/>
        <v>0</v>
      </c>
      <c r="F1766" s="82">
        <f t="shared" ca="1" si="194"/>
        <v>0</v>
      </c>
      <c r="G1766" s="83">
        <f t="shared" ca="1" si="195"/>
        <v>0</v>
      </c>
      <c r="O1766" s="85" t="s">
        <v>6309</v>
      </c>
      <c r="P1766" s="85" t="s">
        <v>6310</v>
      </c>
      <c r="Q1766" s="88">
        <v>599</v>
      </c>
      <c r="R1766" s="85">
        <v>0</v>
      </c>
    </row>
    <row r="1767" spans="1:18" x14ac:dyDescent="0.3">
      <c r="A1767" s="82" t="str">
        <f t="shared" si="189"/>
        <v>SILICONE CASE ORIGINAL</v>
      </c>
      <c r="B1767" s="82">
        <f t="shared" si="190"/>
        <v>118</v>
      </c>
      <c r="C1767" s="82">
        <f t="shared" ca="1" si="191"/>
        <v>0</v>
      </c>
      <c r="D1767" s="82">
        <f t="shared" ca="1" si="192"/>
        <v>0</v>
      </c>
      <c r="E1767" s="83">
        <f t="shared" ca="1" si="193"/>
        <v>0</v>
      </c>
      <c r="F1767" s="82">
        <f t="shared" ca="1" si="194"/>
        <v>0</v>
      </c>
      <c r="G1767" s="83">
        <f t="shared" ca="1" si="195"/>
        <v>0</v>
      </c>
      <c r="O1767" s="85" t="s">
        <v>6311</v>
      </c>
      <c r="P1767" s="85" t="s">
        <v>6312</v>
      </c>
      <c r="Q1767" s="88">
        <v>599</v>
      </c>
      <c r="R1767" s="85">
        <v>0</v>
      </c>
    </row>
    <row r="1768" spans="1:18" x14ac:dyDescent="0.3">
      <c r="A1768" s="82" t="str">
        <f t="shared" si="189"/>
        <v>SILICONE CASE ORIGINAL</v>
      </c>
      <c r="B1768" s="82">
        <f t="shared" si="190"/>
        <v>119</v>
      </c>
      <c r="C1768" s="82">
        <f t="shared" ca="1" si="191"/>
        <v>0</v>
      </c>
      <c r="D1768" s="82">
        <f t="shared" ca="1" si="192"/>
        <v>0</v>
      </c>
      <c r="E1768" s="83">
        <f t="shared" ca="1" si="193"/>
        <v>0</v>
      </c>
      <c r="F1768" s="82">
        <f t="shared" ca="1" si="194"/>
        <v>0</v>
      </c>
      <c r="G1768" s="83">
        <f t="shared" ca="1" si="195"/>
        <v>0</v>
      </c>
      <c r="O1768" s="85" t="s">
        <v>6313</v>
      </c>
      <c r="P1768" s="85" t="s">
        <v>6314</v>
      </c>
      <c r="Q1768" s="88">
        <v>599</v>
      </c>
      <c r="R1768" s="85">
        <v>0</v>
      </c>
    </row>
    <row r="1769" spans="1:18" x14ac:dyDescent="0.3">
      <c r="A1769" s="82" t="str">
        <f t="shared" si="189"/>
        <v>SILICONE CASE ORIGINAL</v>
      </c>
      <c r="B1769" s="82">
        <f t="shared" si="190"/>
        <v>120</v>
      </c>
      <c r="C1769" s="82">
        <f t="shared" ca="1" si="191"/>
        <v>0</v>
      </c>
      <c r="D1769" s="82">
        <f t="shared" ca="1" si="192"/>
        <v>0</v>
      </c>
      <c r="E1769" s="83">
        <f t="shared" ca="1" si="193"/>
        <v>0</v>
      </c>
      <c r="F1769" s="82">
        <f t="shared" ca="1" si="194"/>
        <v>0</v>
      </c>
      <c r="G1769" s="83">
        <f t="shared" ca="1" si="195"/>
        <v>0</v>
      </c>
      <c r="O1769" s="85" t="s">
        <v>6315</v>
      </c>
      <c r="P1769" s="85" t="s">
        <v>6316</v>
      </c>
      <c r="Q1769" s="88">
        <v>599</v>
      </c>
      <c r="R1769" s="85">
        <v>0</v>
      </c>
    </row>
    <row r="1770" spans="1:18" x14ac:dyDescent="0.3">
      <c r="A1770" s="82" t="str">
        <f t="shared" si="189"/>
        <v>SILICONE CASE ORIGINAL</v>
      </c>
      <c r="B1770" s="82">
        <f t="shared" si="190"/>
        <v>121</v>
      </c>
      <c r="C1770" s="82">
        <f t="shared" ca="1" si="191"/>
        <v>0</v>
      </c>
      <c r="D1770" s="82">
        <f t="shared" ca="1" si="192"/>
        <v>0</v>
      </c>
      <c r="E1770" s="83">
        <f t="shared" ca="1" si="193"/>
        <v>0</v>
      </c>
      <c r="F1770" s="82">
        <f t="shared" ca="1" si="194"/>
        <v>0</v>
      </c>
      <c r="G1770" s="83">
        <f t="shared" ca="1" si="195"/>
        <v>0</v>
      </c>
      <c r="O1770" s="85" t="s">
        <v>6317</v>
      </c>
      <c r="P1770" s="85" t="s">
        <v>6318</v>
      </c>
      <c r="Q1770" s="88">
        <v>599</v>
      </c>
      <c r="R1770" s="85">
        <v>0</v>
      </c>
    </row>
    <row r="1771" spans="1:18" x14ac:dyDescent="0.3">
      <c r="A1771" s="82" t="str">
        <f t="shared" si="189"/>
        <v>SILICONE CASE ORIGINAL</v>
      </c>
      <c r="B1771" s="82">
        <f t="shared" si="190"/>
        <v>122</v>
      </c>
      <c r="C1771" s="82">
        <f t="shared" ca="1" si="191"/>
        <v>0</v>
      </c>
      <c r="D1771" s="82">
        <f t="shared" ca="1" si="192"/>
        <v>0</v>
      </c>
      <c r="E1771" s="83">
        <f t="shared" ca="1" si="193"/>
        <v>0</v>
      </c>
      <c r="F1771" s="82">
        <f t="shared" ca="1" si="194"/>
        <v>0</v>
      </c>
      <c r="G1771" s="83">
        <f t="shared" ca="1" si="195"/>
        <v>0</v>
      </c>
      <c r="O1771" s="85" t="s">
        <v>6319</v>
      </c>
      <c r="P1771" s="85" t="s">
        <v>6320</v>
      </c>
      <c r="Q1771" s="88">
        <v>599</v>
      </c>
      <c r="R1771" s="85">
        <v>0</v>
      </c>
    </row>
    <row r="1772" spans="1:18" x14ac:dyDescent="0.3">
      <c r="A1772" s="82" t="str">
        <f t="shared" si="189"/>
        <v>SILICONE CASE ORIGINAL</v>
      </c>
      <c r="B1772" s="82">
        <f t="shared" si="190"/>
        <v>123</v>
      </c>
      <c r="C1772" s="82">
        <f t="shared" ca="1" si="191"/>
        <v>0</v>
      </c>
      <c r="D1772" s="82">
        <f t="shared" ca="1" si="192"/>
        <v>0</v>
      </c>
      <c r="E1772" s="83">
        <f t="shared" ca="1" si="193"/>
        <v>0</v>
      </c>
      <c r="F1772" s="82">
        <f t="shared" ca="1" si="194"/>
        <v>0</v>
      </c>
      <c r="G1772" s="83">
        <f t="shared" ca="1" si="195"/>
        <v>0</v>
      </c>
      <c r="O1772" s="85" t="s">
        <v>6321</v>
      </c>
      <c r="P1772" s="85" t="s">
        <v>6322</v>
      </c>
      <c r="Q1772" s="88">
        <v>599</v>
      </c>
      <c r="R1772" s="85">
        <v>0</v>
      </c>
    </row>
    <row r="1773" spans="1:18" x14ac:dyDescent="0.3">
      <c r="A1773" s="82" t="str">
        <f t="shared" si="189"/>
        <v>SILICONE CASE ORIGINAL</v>
      </c>
      <c r="B1773" s="82">
        <f t="shared" si="190"/>
        <v>124</v>
      </c>
      <c r="C1773" s="82">
        <f t="shared" ca="1" si="191"/>
        <v>0</v>
      </c>
      <c r="D1773" s="82">
        <f t="shared" ca="1" si="192"/>
        <v>0</v>
      </c>
      <c r="E1773" s="83">
        <f t="shared" ca="1" si="193"/>
        <v>0</v>
      </c>
      <c r="F1773" s="82">
        <f t="shared" ca="1" si="194"/>
        <v>0</v>
      </c>
      <c r="G1773" s="83">
        <f t="shared" ca="1" si="195"/>
        <v>0</v>
      </c>
      <c r="O1773" s="85" t="s">
        <v>6323</v>
      </c>
      <c r="P1773" s="85" t="s">
        <v>6324</v>
      </c>
      <c r="Q1773" s="88">
        <v>599</v>
      </c>
      <c r="R1773" s="85">
        <v>0</v>
      </c>
    </row>
    <row r="1774" spans="1:18" x14ac:dyDescent="0.3">
      <c r="A1774" s="82" t="str">
        <f t="shared" si="189"/>
        <v>SILICONE CASE ORIGINAL</v>
      </c>
      <c r="B1774" s="82">
        <f t="shared" si="190"/>
        <v>125</v>
      </c>
      <c r="C1774" s="82">
        <f t="shared" ca="1" si="191"/>
        <v>0</v>
      </c>
      <c r="D1774" s="82">
        <f t="shared" ca="1" si="192"/>
        <v>0</v>
      </c>
      <c r="E1774" s="83">
        <f t="shared" ca="1" si="193"/>
        <v>0</v>
      </c>
      <c r="F1774" s="82">
        <f t="shared" ca="1" si="194"/>
        <v>0</v>
      </c>
      <c r="G1774" s="83">
        <f t="shared" ca="1" si="195"/>
        <v>0</v>
      </c>
      <c r="O1774" s="85" t="s">
        <v>6325</v>
      </c>
      <c r="P1774" s="85" t="s">
        <v>6326</v>
      </c>
      <c r="Q1774" s="88">
        <v>599</v>
      </c>
      <c r="R1774" s="85">
        <v>0</v>
      </c>
    </row>
    <row r="1775" spans="1:18" x14ac:dyDescent="0.3">
      <c r="A1775" s="82" t="str">
        <f t="shared" si="189"/>
        <v>SILICONE CASE ORIGINAL</v>
      </c>
      <c r="B1775" s="82">
        <f t="shared" si="190"/>
        <v>126</v>
      </c>
      <c r="C1775" s="82">
        <f t="shared" ca="1" si="191"/>
        <v>0</v>
      </c>
      <c r="D1775" s="82">
        <f t="shared" ca="1" si="192"/>
        <v>0</v>
      </c>
      <c r="E1775" s="83">
        <f t="shared" ca="1" si="193"/>
        <v>0</v>
      </c>
      <c r="F1775" s="82">
        <f t="shared" ca="1" si="194"/>
        <v>0</v>
      </c>
      <c r="G1775" s="83">
        <f t="shared" ca="1" si="195"/>
        <v>0</v>
      </c>
      <c r="O1775" s="85" t="s">
        <v>6327</v>
      </c>
      <c r="P1775" s="85" t="s">
        <v>6328</v>
      </c>
      <c r="Q1775" s="88">
        <v>599</v>
      </c>
      <c r="R1775" s="85">
        <v>0</v>
      </c>
    </row>
    <row r="1776" spans="1:18" x14ac:dyDescent="0.3">
      <c r="A1776" s="82" t="str">
        <f t="shared" si="189"/>
        <v>SILICONE CASE ORIGINAL</v>
      </c>
      <c r="B1776" s="82">
        <f t="shared" si="190"/>
        <v>127</v>
      </c>
      <c r="C1776" s="82">
        <f t="shared" ca="1" si="191"/>
        <v>0</v>
      </c>
      <c r="D1776" s="82">
        <f t="shared" ca="1" si="192"/>
        <v>0</v>
      </c>
      <c r="E1776" s="83">
        <f t="shared" ca="1" si="193"/>
        <v>0</v>
      </c>
      <c r="F1776" s="82">
        <f t="shared" ca="1" si="194"/>
        <v>0</v>
      </c>
      <c r="G1776" s="83">
        <f t="shared" ca="1" si="195"/>
        <v>0</v>
      </c>
      <c r="O1776" s="85" t="s">
        <v>6329</v>
      </c>
      <c r="P1776" s="85" t="s">
        <v>6330</v>
      </c>
      <c r="Q1776" s="88">
        <v>599</v>
      </c>
      <c r="R1776" s="85">
        <v>0</v>
      </c>
    </row>
    <row r="1777" spans="1:18" x14ac:dyDescent="0.3">
      <c r="A1777" s="82" t="str">
        <f t="shared" si="189"/>
        <v>SILICONE CASE ORIGINAL</v>
      </c>
      <c r="B1777" s="82">
        <f t="shared" si="190"/>
        <v>128</v>
      </c>
      <c r="C1777" s="82">
        <f t="shared" ca="1" si="191"/>
        <v>0</v>
      </c>
      <c r="D1777" s="82">
        <f t="shared" ca="1" si="192"/>
        <v>0</v>
      </c>
      <c r="E1777" s="83">
        <f t="shared" ca="1" si="193"/>
        <v>0</v>
      </c>
      <c r="F1777" s="82">
        <f t="shared" ca="1" si="194"/>
        <v>0</v>
      </c>
      <c r="G1777" s="83">
        <f t="shared" ca="1" si="195"/>
        <v>0</v>
      </c>
      <c r="O1777" s="85" t="s">
        <v>6331</v>
      </c>
      <c r="P1777" s="85" t="s">
        <v>6332</v>
      </c>
      <c r="Q1777" s="88">
        <v>599</v>
      </c>
      <c r="R1777" s="85">
        <v>0</v>
      </c>
    </row>
    <row r="1778" spans="1:18" x14ac:dyDescent="0.3">
      <c r="A1778" s="82" t="str">
        <f t="shared" si="189"/>
        <v>SILICONE CASE ORIGINAL</v>
      </c>
      <c r="B1778" s="82">
        <f t="shared" si="190"/>
        <v>129</v>
      </c>
      <c r="C1778" s="82">
        <f t="shared" ca="1" si="191"/>
        <v>0</v>
      </c>
      <c r="D1778" s="82">
        <f t="shared" ca="1" si="192"/>
        <v>0</v>
      </c>
      <c r="E1778" s="83">
        <f t="shared" ca="1" si="193"/>
        <v>0</v>
      </c>
      <c r="F1778" s="82">
        <f t="shared" ca="1" si="194"/>
        <v>0</v>
      </c>
      <c r="G1778" s="83">
        <f t="shared" ca="1" si="195"/>
        <v>0</v>
      </c>
      <c r="O1778" s="85" t="s">
        <v>6333</v>
      </c>
      <c r="P1778" s="85" t="s">
        <v>6334</v>
      </c>
      <c r="Q1778" s="88">
        <v>599</v>
      </c>
      <c r="R1778" s="85">
        <v>0</v>
      </c>
    </row>
    <row r="1779" spans="1:18" x14ac:dyDescent="0.3">
      <c r="A1779" s="82" t="str">
        <f t="shared" si="189"/>
        <v>SILICONE CASE ORIGINAL</v>
      </c>
      <c r="B1779" s="82">
        <f t="shared" si="190"/>
        <v>130</v>
      </c>
      <c r="C1779" s="82">
        <f t="shared" ca="1" si="191"/>
        <v>0</v>
      </c>
      <c r="D1779" s="82">
        <f t="shared" ca="1" si="192"/>
        <v>0</v>
      </c>
      <c r="E1779" s="83">
        <f t="shared" ca="1" si="193"/>
        <v>0</v>
      </c>
      <c r="F1779" s="82">
        <f t="shared" ca="1" si="194"/>
        <v>0</v>
      </c>
      <c r="G1779" s="83">
        <f t="shared" ca="1" si="195"/>
        <v>0</v>
      </c>
      <c r="O1779" s="85" t="s">
        <v>6335</v>
      </c>
      <c r="P1779" s="85" t="s">
        <v>6336</v>
      </c>
      <c r="Q1779" s="88">
        <v>599</v>
      </c>
      <c r="R1779" s="85">
        <v>0</v>
      </c>
    </row>
    <row r="1780" spans="1:18" x14ac:dyDescent="0.3">
      <c r="A1780" s="82" t="str">
        <f t="shared" si="189"/>
        <v>SILICONE CASE ORIGINAL</v>
      </c>
      <c r="B1780" s="82">
        <f t="shared" si="190"/>
        <v>131</v>
      </c>
      <c r="C1780" s="82">
        <f t="shared" ca="1" si="191"/>
        <v>0</v>
      </c>
      <c r="D1780" s="82">
        <f t="shared" ca="1" si="192"/>
        <v>0</v>
      </c>
      <c r="E1780" s="83">
        <f t="shared" ca="1" si="193"/>
        <v>0</v>
      </c>
      <c r="F1780" s="82">
        <f t="shared" ca="1" si="194"/>
        <v>0</v>
      </c>
      <c r="G1780" s="83">
        <f t="shared" ca="1" si="195"/>
        <v>0</v>
      </c>
      <c r="O1780" s="85" t="s">
        <v>6337</v>
      </c>
      <c r="P1780" s="85" t="s">
        <v>6338</v>
      </c>
      <c r="Q1780" s="88">
        <v>599</v>
      </c>
      <c r="R1780" s="85">
        <v>0</v>
      </c>
    </row>
    <row r="1781" spans="1:18" x14ac:dyDescent="0.3">
      <c r="A1781" s="82" t="str">
        <f t="shared" si="189"/>
        <v>SILICONE CASE ORIGINAL</v>
      </c>
      <c r="B1781" s="82">
        <f t="shared" si="190"/>
        <v>132</v>
      </c>
      <c r="C1781" s="82">
        <f t="shared" ca="1" si="191"/>
        <v>0</v>
      </c>
      <c r="D1781" s="82">
        <f t="shared" ca="1" si="192"/>
        <v>0</v>
      </c>
      <c r="E1781" s="83">
        <f t="shared" ca="1" si="193"/>
        <v>0</v>
      </c>
      <c r="F1781" s="82">
        <f t="shared" ca="1" si="194"/>
        <v>0</v>
      </c>
      <c r="G1781" s="83">
        <f t="shared" ca="1" si="195"/>
        <v>0</v>
      </c>
      <c r="O1781" s="85" t="s">
        <v>6339</v>
      </c>
      <c r="P1781" s="85" t="s">
        <v>6340</v>
      </c>
      <c r="Q1781" s="88">
        <v>599</v>
      </c>
      <c r="R1781" s="85">
        <v>0</v>
      </c>
    </row>
    <row r="1782" spans="1:18" x14ac:dyDescent="0.3">
      <c r="A1782" s="82" t="str">
        <f t="shared" si="189"/>
        <v>SILICONE CASE ORIGINAL</v>
      </c>
      <c r="B1782" s="82">
        <f t="shared" si="190"/>
        <v>133</v>
      </c>
      <c r="C1782" s="82">
        <f t="shared" ca="1" si="191"/>
        <v>0</v>
      </c>
      <c r="D1782" s="82">
        <f t="shared" ca="1" si="192"/>
        <v>0</v>
      </c>
      <c r="E1782" s="83">
        <f t="shared" ca="1" si="193"/>
        <v>0</v>
      </c>
      <c r="F1782" s="82">
        <f t="shared" ca="1" si="194"/>
        <v>0</v>
      </c>
      <c r="G1782" s="83">
        <f t="shared" ca="1" si="195"/>
        <v>0</v>
      </c>
      <c r="O1782" s="85" t="s">
        <v>6341</v>
      </c>
      <c r="P1782" s="85" t="s">
        <v>6342</v>
      </c>
      <c r="Q1782" s="88">
        <v>599</v>
      </c>
      <c r="R1782" s="85">
        <v>0</v>
      </c>
    </row>
    <row r="1783" spans="1:18" x14ac:dyDescent="0.3">
      <c r="A1783" s="82" t="str">
        <f t="shared" si="189"/>
        <v>SILICONE CASE ORIGINAL</v>
      </c>
      <c r="B1783" s="82">
        <f t="shared" si="190"/>
        <v>134</v>
      </c>
      <c r="C1783" s="82">
        <f t="shared" ca="1" si="191"/>
        <v>0</v>
      </c>
      <c r="D1783" s="82">
        <f t="shared" ca="1" si="192"/>
        <v>0</v>
      </c>
      <c r="E1783" s="83">
        <f t="shared" ca="1" si="193"/>
        <v>0</v>
      </c>
      <c r="F1783" s="82">
        <f t="shared" ca="1" si="194"/>
        <v>0</v>
      </c>
      <c r="G1783" s="83">
        <f t="shared" ca="1" si="195"/>
        <v>0</v>
      </c>
      <c r="O1783" s="85" t="s">
        <v>6343</v>
      </c>
      <c r="P1783" s="85" t="s">
        <v>6344</v>
      </c>
      <c r="Q1783" s="88">
        <v>599</v>
      </c>
      <c r="R1783" s="85">
        <v>0</v>
      </c>
    </row>
    <row r="1784" spans="1:18" x14ac:dyDescent="0.3">
      <c r="A1784" s="82" t="str">
        <f t="shared" si="189"/>
        <v>SILICONE CASE ORIGINAL</v>
      </c>
      <c r="B1784" s="82">
        <f t="shared" si="190"/>
        <v>135</v>
      </c>
      <c r="C1784" s="82">
        <f t="shared" ca="1" si="191"/>
        <v>0</v>
      </c>
      <c r="D1784" s="82">
        <f t="shared" ca="1" si="192"/>
        <v>0</v>
      </c>
      <c r="E1784" s="83">
        <f t="shared" ca="1" si="193"/>
        <v>0</v>
      </c>
      <c r="F1784" s="82">
        <f t="shared" ca="1" si="194"/>
        <v>0</v>
      </c>
      <c r="G1784" s="83">
        <f t="shared" ca="1" si="195"/>
        <v>0</v>
      </c>
      <c r="O1784" s="85" t="s">
        <v>6345</v>
      </c>
      <c r="P1784" s="85" t="s">
        <v>6346</v>
      </c>
      <c r="Q1784" s="88">
        <v>599</v>
      </c>
      <c r="R1784" s="85">
        <v>0</v>
      </c>
    </row>
    <row r="1785" spans="1:18" x14ac:dyDescent="0.3">
      <c r="A1785" s="82" t="str">
        <f t="shared" si="189"/>
        <v>SILICONE CASE ORIGINAL</v>
      </c>
      <c r="B1785" s="82">
        <f t="shared" si="190"/>
        <v>136</v>
      </c>
      <c r="C1785" s="82">
        <f t="shared" ca="1" si="191"/>
        <v>0</v>
      </c>
      <c r="D1785" s="82">
        <f t="shared" ca="1" si="192"/>
        <v>0</v>
      </c>
      <c r="E1785" s="83">
        <f t="shared" ca="1" si="193"/>
        <v>0</v>
      </c>
      <c r="F1785" s="82">
        <f t="shared" ca="1" si="194"/>
        <v>0</v>
      </c>
      <c r="G1785" s="83">
        <f t="shared" ca="1" si="195"/>
        <v>0</v>
      </c>
      <c r="O1785" s="85" t="s">
        <v>6347</v>
      </c>
      <c r="P1785" s="85" t="s">
        <v>6348</v>
      </c>
      <c r="Q1785" s="88">
        <v>599</v>
      </c>
      <c r="R1785" s="85">
        <v>0</v>
      </c>
    </row>
    <row r="1786" spans="1:18" x14ac:dyDescent="0.3">
      <c r="A1786" s="82" t="str">
        <f t="shared" si="189"/>
        <v>SILICONE CASE ORIGINAL</v>
      </c>
      <c r="B1786" s="82">
        <f t="shared" si="190"/>
        <v>137</v>
      </c>
      <c r="C1786" s="82">
        <f t="shared" ca="1" si="191"/>
        <v>0</v>
      </c>
      <c r="D1786" s="82">
        <f t="shared" ca="1" si="192"/>
        <v>0</v>
      </c>
      <c r="E1786" s="83">
        <f t="shared" ca="1" si="193"/>
        <v>0</v>
      </c>
      <c r="F1786" s="82">
        <f t="shared" ca="1" si="194"/>
        <v>0</v>
      </c>
      <c r="G1786" s="83">
        <f t="shared" ca="1" si="195"/>
        <v>0</v>
      </c>
      <c r="O1786" s="85" t="s">
        <v>6349</v>
      </c>
      <c r="P1786" s="85" t="s">
        <v>6350</v>
      </c>
      <c r="Q1786" s="88">
        <v>599</v>
      </c>
      <c r="R1786" s="85">
        <v>0</v>
      </c>
    </row>
    <row r="1787" spans="1:18" x14ac:dyDescent="0.3">
      <c r="A1787" s="82" t="str">
        <f t="shared" si="189"/>
        <v>SILICONE CASE ORIGINAL</v>
      </c>
      <c r="B1787" s="82">
        <f t="shared" si="190"/>
        <v>138</v>
      </c>
      <c r="C1787" s="82">
        <f t="shared" ca="1" si="191"/>
        <v>0</v>
      </c>
      <c r="D1787" s="82">
        <f t="shared" ca="1" si="192"/>
        <v>0</v>
      </c>
      <c r="E1787" s="83">
        <f t="shared" ca="1" si="193"/>
        <v>0</v>
      </c>
      <c r="F1787" s="82">
        <f t="shared" ca="1" si="194"/>
        <v>0</v>
      </c>
      <c r="G1787" s="83">
        <f t="shared" ca="1" si="195"/>
        <v>0</v>
      </c>
      <c r="O1787" s="85" t="s">
        <v>6351</v>
      </c>
      <c r="P1787" s="85" t="s">
        <v>6352</v>
      </c>
      <c r="Q1787" s="88">
        <v>599</v>
      </c>
      <c r="R1787" s="85">
        <v>0</v>
      </c>
    </row>
    <row r="1788" spans="1:18" x14ac:dyDescent="0.3">
      <c r="A1788" s="82" t="str">
        <f t="shared" si="189"/>
        <v>SILICONE CASE ORIGINAL</v>
      </c>
      <c r="B1788" s="82">
        <f t="shared" si="190"/>
        <v>139</v>
      </c>
      <c r="C1788" s="82">
        <f t="shared" ca="1" si="191"/>
        <v>0</v>
      </c>
      <c r="D1788" s="82">
        <f t="shared" ca="1" si="192"/>
        <v>0</v>
      </c>
      <c r="E1788" s="83">
        <f t="shared" ca="1" si="193"/>
        <v>0</v>
      </c>
      <c r="F1788" s="82">
        <f t="shared" ca="1" si="194"/>
        <v>0</v>
      </c>
      <c r="G1788" s="83">
        <f t="shared" ca="1" si="195"/>
        <v>0</v>
      </c>
      <c r="O1788" s="85" t="s">
        <v>6353</v>
      </c>
      <c r="P1788" s="85" t="s">
        <v>6354</v>
      </c>
      <c r="Q1788" s="88">
        <v>599</v>
      </c>
      <c r="R1788" s="85">
        <v>0</v>
      </c>
    </row>
    <row r="1789" spans="1:18" x14ac:dyDescent="0.3">
      <c r="A1789" s="82" t="str">
        <f t="shared" si="189"/>
        <v>SILICONE CASE ORIGINAL</v>
      </c>
      <c r="B1789" s="82">
        <f t="shared" si="190"/>
        <v>140</v>
      </c>
      <c r="C1789" s="82">
        <f t="shared" ca="1" si="191"/>
        <v>0</v>
      </c>
      <c r="D1789" s="82">
        <f t="shared" ca="1" si="192"/>
        <v>0</v>
      </c>
      <c r="E1789" s="83">
        <f t="shared" ca="1" si="193"/>
        <v>0</v>
      </c>
      <c r="F1789" s="82">
        <f t="shared" ca="1" si="194"/>
        <v>0</v>
      </c>
      <c r="G1789" s="83">
        <f t="shared" ca="1" si="195"/>
        <v>0</v>
      </c>
      <c r="O1789" s="85" t="s">
        <v>6355</v>
      </c>
      <c r="P1789" s="85" t="s">
        <v>6356</v>
      </c>
      <c r="Q1789" s="88">
        <v>599</v>
      </c>
      <c r="R1789" s="85">
        <v>376</v>
      </c>
    </row>
    <row r="1790" spans="1:18" x14ac:dyDescent="0.3">
      <c r="A1790" s="82" t="str">
        <f t="shared" si="189"/>
        <v>SILICONE CASE ORIGINAL</v>
      </c>
      <c r="B1790" s="82">
        <f t="shared" si="190"/>
        <v>141</v>
      </c>
      <c r="C1790" s="82">
        <f t="shared" ca="1" si="191"/>
        <v>0</v>
      </c>
      <c r="D1790" s="82">
        <f t="shared" ca="1" si="192"/>
        <v>0</v>
      </c>
      <c r="E1790" s="83">
        <f t="shared" ca="1" si="193"/>
        <v>0</v>
      </c>
      <c r="F1790" s="82">
        <f t="shared" ca="1" si="194"/>
        <v>0</v>
      </c>
      <c r="G1790" s="83">
        <f t="shared" ca="1" si="195"/>
        <v>0</v>
      </c>
      <c r="O1790" s="85" t="s">
        <v>6357</v>
      </c>
      <c r="P1790" s="85" t="s">
        <v>6358</v>
      </c>
      <c r="Q1790" s="88">
        <v>599</v>
      </c>
      <c r="R1790" s="85">
        <v>78</v>
      </c>
    </row>
    <row r="1791" spans="1:18" x14ac:dyDescent="0.3">
      <c r="A1791" s="82" t="str">
        <f t="shared" si="189"/>
        <v>SILICONE CASE ORIGINAL</v>
      </c>
      <c r="B1791" s="82">
        <f t="shared" si="190"/>
        <v>142</v>
      </c>
      <c r="C1791" s="82">
        <f t="shared" ca="1" si="191"/>
        <v>0</v>
      </c>
      <c r="D1791" s="82">
        <f t="shared" ca="1" si="192"/>
        <v>0</v>
      </c>
      <c r="E1791" s="83">
        <f t="shared" ca="1" si="193"/>
        <v>0</v>
      </c>
      <c r="F1791" s="82">
        <f t="shared" ca="1" si="194"/>
        <v>0</v>
      </c>
      <c r="G1791" s="83">
        <f t="shared" ca="1" si="195"/>
        <v>0</v>
      </c>
      <c r="O1791" s="85" t="s">
        <v>6359</v>
      </c>
      <c r="P1791" s="85" t="s">
        <v>6360</v>
      </c>
      <c r="Q1791" s="88">
        <v>599</v>
      </c>
      <c r="R1791" s="85">
        <v>0</v>
      </c>
    </row>
    <row r="1792" spans="1:18" x14ac:dyDescent="0.3">
      <c r="A1792" s="82" t="str">
        <f t="shared" si="189"/>
        <v>SILICONE CASE ORIGINAL</v>
      </c>
      <c r="B1792" s="82">
        <f t="shared" si="190"/>
        <v>143</v>
      </c>
      <c r="C1792" s="82">
        <f t="shared" ca="1" si="191"/>
        <v>0</v>
      </c>
      <c r="D1792" s="82">
        <f t="shared" ca="1" si="192"/>
        <v>0</v>
      </c>
      <c r="E1792" s="83">
        <f t="shared" ca="1" si="193"/>
        <v>0</v>
      </c>
      <c r="F1792" s="82">
        <f t="shared" ca="1" si="194"/>
        <v>0</v>
      </c>
      <c r="G1792" s="83">
        <f t="shared" ca="1" si="195"/>
        <v>0</v>
      </c>
      <c r="O1792" s="85" t="s">
        <v>6361</v>
      </c>
      <c r="P1792" s="85" t="s">
        <v>6362</v>
      </c>
      <c r="Q1792" s="88">
        <v>599</v>
      </c>
      <c r="R1792" s="85">
        <v>0</v>
      </c>
    </row>
    <row r="1793" spans="1:18" x14ac:dyDescent="0.3">
      <c r="A1793" s="82" t="str">
        <f t="shared" si="189"/>
        <v>SILICONE CASE ORIGINAL</v>
      </c>
      <c r="B1793" s="82">
        <f t="shared" si="190"/>
        <v>144</v>
      </c>
      <c r="C1793" s="82">
        <f t="shared" ca="1" si="191"/>
        <v>0</v>
      </c>
      <c r="D1793" s="82">
        <f t="shared" ca="1" si="192"/>
        <v>0</v>
      </c>
      <c r="E1793" s="83">
        <f t="shared" ca="1" si="193"/>
        <v>0</v>
      </c>
      <c r="F1793" s="82">
        <f t="shared" ca="1" si="194"/>
        <v>0</v>
      </c>
      <c r="G1793" s="83">
        <f t="shared" ca="1" si="195"/>
        <v>0</v>
      </c>
      <c r="O1793" s="85" t="s">
        <v>6363</v>
      </c>
      <c r="P1793" s="85" t="s">
        <v>6364</v>
      </c>
      <c r="Q1793" s="88">
        <v>599</v>
      </c>
      <c r="R1793" s="85">
        <v>0</v>
      </c>
    </row>
    <row r="1794" spans="1:18" x14ac:dyDescent="0.3">
      <c r="A1794" s="82" t="str">
        <f t="shared" si="189"/>
        <v>SILICONE CASE ORIGINAL</v>
      </c>
      <c r="B1794" s="82">
        <f t="shared" si="190"/>
        <v>145</v>
      </c>
      <c r="C1794" s="82">
        <f t="shared" ca="1" si="191"/>
        <v>0</v>
      </c>
      <c r="D1794" s="82">
        <f t="shared" ca="1" si="192"/>
        <v>0</v>
      </c>
      <c r="E1794" s="83">
        <f t="shared" ca="1" si="193"/>
        <v>0</v>
      </c>
      <c r="F1794" s="82">
        <f t="shared" ca="1" si="194"/>
        <v>0</v>
      </c>
      <c r="G1794" s="83">
        <f t="shared" ca="1" si="195"/>
        <v>0</v>
      </c>
      <c r="O1794" s="85" t="s">
        <v>6365</v>
      </c>
      <c r="P1794" s="85" t="s">
        <v>6366</v>
      </c>
      <c r="Q1794" s="88">
        <v>599</v>
      </c>
      <c r="R1794" s="85">
        <v>0</v>
      </c>
    </row>
    <row r="1795" spans="1:18" x14ac:dyDescent="0.3">
      <c r="A1795" s="82" t="str">
        <f t="shared" ref="A1795:A1858" si="196">IFERROR(INDEX($J$2:$J$100,INT((ROW(A1794)-1)/150)+1),"")</f>
        <v>SILICONE CASE ORIGINAL</v>
      </c>
      <c r="B1795" s="82">
        <f t="shared" ref="B1795:B1858" si="197">IF($A1795="","",MOD(ROW(A1794)-1,150)+3)</f>
        <v>146</v>
      </c>
      <c r="C1795" s="82">
        <f t="shared" ref="C1795:C1858" ca="1" si="198">IF($A1795="","",IFERROR(INDIRECT("'"&amp;$A1795&amp;"'!A"&amp;$B1795),""))</f>
        <v>0</v>
      </c>
      <c r="D1795" s="82">
        <f t="shared" ref="D1795:D1858" ca="1" si="199">IF($A1795="","",IFERROR(INDIRECT("'"&amp;$A1795&amp;"'!B"&amp;$B1795),""))</f>
        <v>0</v>
      </c>
      <c r="E1795" s="83">
        <f t="shared" ref="E1795:E1858" ca="1" si="200">IF($A1795="","",IFERROR(INDIRECT("'"&amp;$A1795&amp;"'!D"&amp;$B1795),""))</f>
        <v>0</v>
      </c>
      <c r="F1795" s="82">
        <f t="shared" ref="F1795:F1858" ca="1" si="201">IF($A1795="","",IFERROR(INDIRECT("'"&amp;$A1795&amp;"'!E"&amp;$B1795),0))</f>
        <v>0</v>
      </c>
      <c r="G1795" s="83">
        <f t="shared" ref="G1795:G1858" ca="1" si="202">IF($A1795="","",IFERROR(INDIRECT("'"&amp;$A1795&amp;"'!F"&amp;$B1795),0))</f>
        <v>0</v>
      </c>
      <c r="O1795" s="85" t="s">
        <v>6367</v>
      </c>
      <c r="P1795" s="85" t="s">
        <v>6368</v>
      </c>
      <c r="Q1795" s="88">
        <v>599</v>
      </c>
      <c r="R1795" s="85">
        <v>0</v>
      </c>
    </row>
    <row r="1796" spans="1:18" x14ac:dyDescent="0.3">
      <c r="A1796" s="82" t="str">
        <f t="shared" si="196"/>
        <v>SILICONE CASE ORIGINAL</v>
      </c>
      <c r="B1796" s="82">
        <f t="shared" si="197"/>
        <v>147</v>
      </c>
      <c r="C1796" s="82">
        <f t="shared" ca="1" si="198"/>
        <v>0</v>
      </c>
      <c r="D1796" s="82">
        <f t="shared" ca="1" si="199"/>
        <v>0</v>
      </c>
      <c r="E1796" s="83">
        <f t="shared" ca="1" si="200"/>
        <v>0</v>
      </c>
      <c r="F1796" s="82">
        <f t="shared" ca="1" si="201"/>
        <v>0</v>
      </c>
      <c r="G1796" s="83">
        <f t="shared" ca="1" si="202"/>
        <v>0</v>
      </c>
      <c r="O1796" s="85" t="s">
        <v>6369</v>
      </c>
      <c r="P1796" s="85" t="s">
        <v>6370</v>
      </c>
      <c r="Q1796" s="88">
        <v>599</v>
      </c>
      <c r="R1796" s="85">
        <v>0</v>
      </c>
    </row>
    <row r="1797" spans="1:18" x14ac:dyDescent="0.3">
      <c r="A1797" s="82" t="str">
        <f t="shared" si="196"/>
        <v>SILICONE CASE ORIGINAL</v>
      </c>
      <c r="B1797" s="82">
        <f t="shared" si="197"/>
        <v>148</v>
      </c>
      <c r="C1797" s="82">
        <f t="shared" ca="1" si="198"/>
        <v>0</v>
      </c>
      <c r="D1797" s="82">
        <f t="shared" ca="1" si="199"/>
        <v>0</v>
      </c>
      <c r="E1797" s="83">
        <f t="shared" ca="1" si="200"/>
        <v>0</v>
      </c>
      <c r="F1797" s="82">
        <f t="shared" ca="1" si="201"/>
        <v>0</v>
      </c>
      <c r="G1797" s="83">
        <f t="shared" ca="1" si="202"/>
        <v>0</v>
      </c>
      <c r="O1797" s="85" t="s">
        <v>6371</v>
      </c>
      <c r="P1797" s="85" t="s">
        <v>6372</v>
      </c>
      <c r="Q1797" s="88">
        <v>599</v>
      </c>
      <c r="R1797" s="85">
        <v>0</v>
      </c>
    </row>
    <row r="1798" spans="1:18" x14ac:dyDescent="0.3">
      <c r="A1798" s="82" t="str">
        <f t="shared" si="196"/>
        <v>SILICONE CASE ORIGINAL</v>
      </c>
      <c r="B1798" s="82">
        <f t="shared" si="197"/>
        <v>149</v>
      </c>
      <c r="C1798" s="82">
        <f t="shared" ca="1" si="198"/>
        <v>0</v>
      </c>
      <c r="D1798" s="82">
        <f t="shared" ca="1" si="199"/>
        <v>0</v>
      </c>
      <c r="E1798" s="83">
        <f t="shared" ca="1" si="200"/>
        <v>0</v>
      </c>
      <c r="F1798" s="82">
        <f t="shared" ca="1" si="201"/>
        <v>0</v>
      </c>
      <c r="G1798" s="83">
        <f t="shared" ca="1" si="202"/>
        <v>0</v>
      </c>
      <c r="O1798" s="85" t="s">
        <v>6373</v>
      </c>
      <c r="P1798" s="85" t="s">
        <v>6374</v>
      </c>
      <c r="Q1798" s="88">
        <v>599</v>
      </c>
      <c r="R1798" s="85">
        <v>0</v>
      </c>
    </row>
    <row r="1799" spans="1:18" x14ac:dyDescent="0.3">
      <c r="A1799" s="82" t="str">
        <f t="shared" si="196"/>
        <v>SILICONE CASE ORIGINAL</v>
      </c>
      <c r="B1799" s="82">
        <f t="shared" si="197"/>
        <v>150</v>
      </c>
      <c r="C1799" s="82">
        <f t="shared" ca="1" si="198"/>
        <v>0</v>
      </c>
      <c r="D1799" s="82">
        <f t="shared" ca="1" si="199"/>
        <v>0</v>
      </c>
      <c r="E1799" s="83">
        <f t="shared" ca="1" si="200"/>
        <v>0</v>
      </c>
      <c r="F1799" s="82">
        <f t="shared" ca="1" si="201"/>
        <v>0</v>
      </c>
      <c r="G1799" s="83">
        <f t="shared" ca="1" si="202"/>
        <v>0</v>
      </c>
      <c r="O1799" s="85" t="s">
        <v>6375</v>
      </c>
      <c r="P1799" s="85" t="s">
        <v>6376</v>
      </c>
      <c r="Q1799" s="88">
        <v>599</v>
      </c>
      <c r="R1799" s="85">
        <v>0</v>
      </c>
    </row>
    <row r="1800" spans="1:18" x14ac:dyDescent="0.3">
      <c r="A1800" s="82" t="str">
        <f t="shared" si="196"/>
        <v>SILICONE CASE ORIGINAL</v>
      </c>
      <c r="B1800" s="82">
        <f t="shared" si="197"/>
        <v>151</v>
      </c>
      <c r="C1800" s="82">
        <f t="shared" ca="1" si="198"/>
        <v>0</v>
      </c>
      <c r="D1800" s="82">
        <f t="shared" ca="1" si="199"/>
        <v>0</v>
      </c>
      <c r="E1800" s="83">
        <f t="shared" ca="1" si="200"/>
        <v>0</v>
      </c>
      <c r="F1800" s="82">
        <f t="shared" ca="1" si="201"/>
        <v>0</v>
      </c>
      <c r="G1800" s="83">
        <f t="shared" ca="1" si="202"/>
        <v>0</v>
      </c>
      <c r="O1800" s="85" t="s">
        <v>6377</v>
      </c>
      <c r="P1800" s="85" t="s">
        <v>6378</v>
      </c>
      <c r="Q1800" s="88">
        <v>599</v>
      </c>
      <c r="R1800" s="85">
        <v>0</v>
      </c>
    </row>
    <row r="1801" spans="1:18" x14ac:dyDescent="0.3">
      <c r="A1801" s="82" t="str">
        <f t="shared" si="196"/>
        <v>SILICONE CASE ORIGINAL</v>
      </c>
      <c r="B1801" s="82">
        <f t="shared" si="197"/>
        <v>152</v>
      </c>
      <c r="C1801" s="82">
        <f t="shared" ca="1" si="198"/>
        <v>0</v>
      </c>
      <c r="D1801" s="82">
        <f t="shared" ca="1" si="199"/>
        <v>0</v>
      </c>
      <c r="E1801" s="83">
        <f t="shared" ca="1" si="200"/>
        <v>0</v>
      </c>
      <c r="F1801" s="82">
        <f t="shared" ca="1" si="201"/>
        <v>0</v>
      </c>
      <c r="G1801" s="83">
        <f t="shared" ca="1" si="202"/>
        <v>0</v>
      </c>
      <c r="O1801" s="85" t="s">
        <v>6379</v>
      </c>
      <c r="P1801" s="85" t="s">
        <v>6380</v>
      </c>
      <c r="Q1801" s="88">
        <v>599</v>
      </c>
      <c r="R1801" s="85">
        <v>0</v>
      </c>
    </row>
    <row r="1802" spans="1:18" x14ac:dyDescent="0.3">
      <c r="A1802" s="82" t="str">
        <f t="shared" si="196"/>
        <v>MAGNETIC CASE</v>
      </c>
      <c r="B1802" s="82">
        <f t="shared" si="197"/>
        <v>3</v>
      </c>
      <c r="C1802" s="82" t="str">
        <f t="shared" ca="1" si="198"/>
        <v>41026</v>
      </c>
      <c r="D1802" s="82" t="str">
        <f t="shared" ca="1" si="199"/>
        <v>MAGNETIC CASE IPHONE 11</v>
      </c>
      <c r="E1802" s="83">
        <f t="shared" ca="1" si="200"/>
        <v>1785.45</v>
      </c>
      <c r="F1802" s="82">
        <f t="shared" ca="1" si="201"/>
        <v>0</v>
      </c>
      <c r="G1802" s="83">
        <f t="shared" ca="1" si="202"/>
        <v>0</v>
      </c>
      <c r="O1802" s="85" t="s">
        <v>6381</v>
      </c>
      <c r="P1802" s="85" t="s">
        <v>6382</v>
      </c>
      <c r="Q1802" s="88">
        <v>599</v>
      </c>
      <c r="R1802" s="85">
        <v>0</v>
      </c>
    </row>
    <row r="1803" spans="1:18" x14ac:dyDescent="0.3">
      <c r="A1803" s="82" t="str">
        <f t="shared" si="196"/>
        <v>MAGNETIC CASE</v>
      </c>
      <c r="B1803" s="82">
        <f t="shared" si="197"/>
        <v>4</v>
      </c>
      <c r="C1803" s="82" t="str">
        <f t="shared" ca="1" si="198"/>
        <v>41015</v>
      </c>
      <c r="D1803" s="82" t="str">
        <f t="shared" ca="1" si="199"/>
        <v>MAGNETIC CASE IPHONE 11 PRO</v>
      </c>
      <c r="E1803" s="83">
        <f t="shared" ca="1" si="200"/>
        <v>1861.65</v>
      </c>
      <c r="F1803" s="82">
        <f t="shared" ca="1" si="201"/>
        <v>0</v>
      </c>
      <c r="G1803" s="83">
        <f t="shared" ca="1" si="202"/>
        <v>0</v>
      </c>
      <c r="O1803" s="85" t="s">
        <v>6383</v>
      </c>
      <c r="P1803" s="85" t="s">
        <v>6384</v>
      </c>
      <c r="Q1803" s="88">
        <v>599</v>
      </c>
      <c r="R1803" s="85">
        <v>0</v>
      </c>
    </row>
    <row r="1804" spans="1:18" x14ac:dyDescent="0.3">
      <c r="A1804" s="82" t="str">
        <f t="shared" si="196"/>
        <v>MAGNETIC CASE</v>
      </c>
      <c r="B1804" s="82">
        <f t="shared" si="197"/>
        <v>5</v>
      </c>
      <c r="C1804" s="82" t="str">
        <f t="shared" ca="1" si="198"/>
        <v>41016</v>
      </c>
      <c r="D1804" s="82" t="str">
        <f t="shared" ca="1" si="199"/>
        <v>MAGNETIC CASE IPHONE 11 PRO MAX</v>
      </c>
      <c r="E1804" s="83">
        <f t="shared" ca="1" si="200"/>
        <v>1785.45</v>
      </c>
      <c r="F1804" s="82">
        <f t="shared" ca="1" si="201"/>
        <v>0</v>
      </c>
      <c r="G1804" s="83">
        <f t="shared" ca="1" si="202"/>
        <v>0</v>
      </c>
      <c r="O1804" s="85" t="s">
        <v>6385</v>
      </c>
      <c r="P1804" s="85" t="s">
        <v>6386</v>
      </c>
      <c r="Q1804" s="88">
        <v>599</v>
      </c>
      <c r="R1804" s="85">
        <v>0</v>
      </c>
    </row>
    <row r="1805" spans="1:18" x14ac:dyDescent="0.3">
      <c r="A1805" s="82" t="str">
        <f t="shared" si="196"/>
        <v>MAGNETIC CASE</v>
      </c>
      <c r="B1805" s="82">
        <f t="shared" si="197"/>
        <v>6</v>
      </c>
      <c r="C1805" s="82" t="str">
        <f t="shared" ca="1" si="198"/>
        <v>41017</v>
      </c>
      <c r="D1805" s="82" t="str">
        <f t="shared" ca="1" si="199"/>
        <v>MAGNETIC CASE IPHONE 12 PRO MAX</v>
      </c>
      <c r="E1805" s="83">
        <f t="shared" ca="1" si="200"/>
        <v>1785.45</v>
      </c>
      <c r="F1805" s="82">
        <f t="shared" ca="1" si="201"/>
        <v>0</v>
      </c>
      <c r="G1805" s="83">
        <f t="shared" ca="1" si="202"/>
        <v>0</v>
      </c>
      <c r="O1805" s="85" t="s">
        <v>6387</v>
      </c>
      <c r="P1805" s="85" t="s">
        <v>6388</v>
      </c>
      <c r="Q1805" s="88">
        <v>599</v>
      </c>
      <c r="R1805" s="85">
        <v>0</v>
      </c>
    </row>
    <row r="1806" spans="1:18" x14ac:dyDescent="0.3">
      <c r="A1806" s="82" t="str">
        <f t="shared" si="196"/>
        <v>MAGNETIC CASE</v>
      </c>
      <c r="B1806" s="82">
        <f t="shared" si="197"/>
        <v>7</v>
      </c>
      <c r="C1806" s="82" t="str">
        <f t="shared" ca="1" si="198"/>
        <v>41018</v>
      </c>
      <c r="D1806" s="82" t="str">
        <f t="shared" ca="1" si="199"/>
        <v>MAGNETIC CASE IPHONE 12/12PRO</v>
      </c>
      <c r="E1806" s="83">
        <f t="shared" ca="1" si="200"/>
        <v>1785.45</v>
      </c>
      <c r="F1806" s="82">
        <f t="shared" ca="1" si="201"/>
        <v>0</v>
      </c>
      <c r="G1806" s="83">
        <f t="shared" ca="1" si="202"/>
        <v>0</v>
      </c>
      <c r="O1806" s="85" t="s">
        <v>6389</v>
      </c>
      <c r="P1806" s="85" t="s">
        <v>6390</v>
      </c>
      <c r="Q1806" s="88">
        <v>599</v>
      </c>
      <c r="R1806" s="85">
        <v>0</v>
      </c>
    </row>
    <row r="1807" spans="1:18" x14ac:dyDescent="0.3">
      <c r="A1807" s="82" t="str">
        <f t="shared" si="196"/>
        <v>MAGNETIC CASE</v>
      </c>
      <c r="B1807" s="82">
        <f t="shared" si="197"/>
        <v>8</v>
      </c>
      <c r="C1807" s="82" t="str">
        <f t="shared" ca="1" si="198"/>
        <v>41027</v>
      </c>
      <c r="D1807" s="82" t="str">
        <f t="shared" ca="1" si="199"/>
        <v>MAGNETIC CASE IPHONE 13</v>
      </c>
      <c r="E1807" s="83">
        <f t="shared" ca="1" si="200"/>
        <v>1785.45</v>
      </c>
      <c r="F1807" s="82">
        <f t="shared" ca="1" si="201"/>
        <v>0</v>
      </c>
      <c r="G1807" s="83">
        <f t="shared" ca="1" si="202"/>
        <v>0</v>
      </c>
      <c r="O1807" s="85" t="s">
        <v>6391</v>
      </c>
      <c r="P1807" s="85" t="s">
        <v>6392</v>
      </c>
      <c r="Q1807" s="88">
        <v>599</v>
      </c>
      <c r="R1807" s="85">
        <v>0</v>
      </c>
    </row>
    <row r="1808" spans="1:18" x14ac:dyDescent="0.3">
      <c r="A1808" s="82" t="str">
        <f t="shared" si="196"/>
        <v>MAGNETIC CASE</v>
      </c>
      <c r="B1808" s="82">
        <f t="shared" si="197"/>
        <v>9</v>
      </c>
      <c r="C1808" s="82" t="str">
        <f t="shared" ca="1" si="198"/>
        <v>41020</v>
      </c>
      <c r="D1808" s="82" t="str">
        <f t="shared" ca="1" si="199"/>
        <v>MAGNETIC CASE IPHONE 13 PRO</v>
      </c>
      <c r="E1808" s="83">
        <f t="shared" ca="1" si="200"/>
        <v>1861.65</v>
      </c>
      <c r="F1808" s="82">
        <f t="shared" ca="1" si="201"/>
        <v>0</v>
      </c>
      <c r="G1808" s="83">
        <f t="shared" ca="1" si="202"/>
        <v>0</v>
      </c>
      <c r="O1808" s="85" t="s">
        <v>6393</v>
      </c>
      <c r="P1808" s="85" t="s">
        <v>6394</v>
      </c>
      <c r="Q1808" s="88">
        <v>599</v>
      </c>
      <c r="R1808" s="85">
        <v>0</v>
      </c>
    </row>
    <row r="1809" spans="1:18" x14ac:dyDescent="0.3">
      <c r="A1809" s="82" t="str">
        <f t="shared" si="196"/>
        <v>MAGNETIC CASE</v>
      </c>
      <c r="B1809" s="82">
        <f t="shared" si="197"/>
        <v>10</v>
      </c>
      <c r="C1809" s="82" t="str">
        <f t="shared" ca="1" si="198"/>
        <v>41021</v>
      </c>
      <c r="D1809" s="82" t="str">
        <f t="shared" ca="1" si="199"/>
        <v>MAGNETIC CASE IPHONE 13 PRO MAX</v>
      </c>
      <c r="E1809" s="83">
        <f t="shared" ca="1" si="200"/>
        <v>1835.7</v>
      </c>
      <c r="F1809" s="82">
        <f t="shared" ca="1" si="201"/>
        <v>0</v>
      </c>
      <c r="G1809" s="83">
        <f t="shared" ca="1" si="202"/>
        <v>0</v>
      </c>
      <c r="O1809" s="85" t="s">
        <v>6395</v>
      </c>
      <c r="P1809" s="85" t="s">
        <v>6396</v>
      </c>
      <c r="Q1809" s="88">
        <v>599</v>
      </c>
      <c r="R1809" s="85">
        <v>0</v>
      </c>
    </row>
    <row r="1810" spans="1:18" x14ac:dyDescent="0.3">
      <c r="A1810" s="82" t="str">
        <f t="shared" si="196"/>
        <v>MAGNETIC CASE</v>
      </c>
      <c r="B1810" s="82">
        <f t="shared" si="197"/>
        <v>11</v>
      </c>
      <c r="C1810" s="82" t="str">
        <f t="shared" ca="1" si="198"/>
        <v>41028</v>
      </c>
      <c r="D1810" s="82" t="str">
        <f t="shared" ca="1" si="199"/>
        <v>MAGNETIC CASE IPHONE 14</v>
      </c>
      <c r="E1810" s="83">
        <f t="shared" ca="1" si="200"/>
        <v>1835.7</v>
      </c>
      <c r="F1810" s="82">
        <f t="shared" ca="1" si="201"/>
        <v>0</v>
      </c>
      <c r="G1810" s="83">
        <f t="shared" ca="1" si="202"/>
        <v>0</v>
      </c>
      <c r="O1810" s="85" t="s">
        <v>6397</v>
      </c>
      <c r="P1810" s="85" t="s">
        <v>6398</v>
      </c>
      <c r="Q1810" s="88">
        <v>599</v>
      </c>
      <c r="R1810" s="85">
        <v>0</v>
      </c>
    </row>
    <row r="1811" spans="1:18" x14ac:dyDescent="0.3">
      <c r="A1811" s="82" t="str">
        <f t="shared" si="196"/>
        <v>MAGNETIC CASE</v>
      </c>
      <c r="B1811" s="82">
        <f t="shared" si="197"/>
        <v>12</v>
      </c>
      <c r="C1811" s="82" t="str">
        <f t="shared" ca="1" si="198"/>
        <v>41029</v>
      </c>
      <c r="D1811" s="82" t="str">
        <f t="shared" ca="1" si="199"/>
        <v>MAGNETIC CASE IPHONE 14 PLUS</v>
      </c>
      <c r="E1811" s="83">
        <f t="shared" ca="1" si="200"/>
        <v>1785.45</v>
      </c>
      <c r="F1811" s="82">
        <f t="shared" ca="1" si="201"/>
        <v>0</v>
      </c>
      <c r="G1811" s="83">
        <f t="shared" ca="1" si="202"/>
        <v>0</v>
      </c>
      <c r="O1811" s="85" t="s">
        <v>6399</v>
      </c>
      <c r="P1811" s="85" t="s">
        <v>6400</v>
      </c>
      <c r="Q1811" s="88">
        <v>599</v>
      </c>
      <c r="R1811" s="85">
        <v>0</v>
      </c>
    </row>
    <row r="1812" spans="1:18" x14ac:dyDescent="0.3">
      <c r="A1812" s="82" t="str">
        <f t="shared" si="196"/>
        <v>MAGNETIC CASE</v>
      </c>
      <c r="B1812" s="82">
        <f t="shared" si="197"/>
        <v>13</v>
      </c>
      <c r="C1812" s="82" t="str">
        <f t="shared" ca="1" si="198"/>
        <v>41023</v>
      </c>
      <c r="D1812" s="82" t="str">
        <f t="shared" ca="1" si="199"/>
        <v>MAGNETIC CASE IPHONE 14 PRO</v>
      </c>
      <c r="E1812" s="83">
        <f t="shared" ca="1" si="200"/>
        <v>1835.7</v>
      </c>
      <c r="F1812" s="82">
        <f t="shared" ca="1" si="201"/>
        <v>0</v>
      </c>
      <c r="G1812" s="83">
        <f t="shared" ca="1" si="202"/>
        <v>0</v>
      </c>
      <c r="O1812" s="85" t="s">
        <v>6401</v>
      </c>
      <c r="P1812" s="85" t="s">
        <v>6402</v>
      </c>
      <c r="Q1812" s="88">
        <v>599</v>
      </c>
      <c r="R1812" s="85">
        <v>0</v>
      </c>
    </row>
    <row r="1813" spans="1:18" x14ac:dyDescent="0.3">
      <c r="A1813" s="82" t="str">
        <f t="shared" si="196"/>
        <v>MAGNETIC CASE</v>
      </c>
      <c r="B1813" s="82">
        <f t="shared" si="197"/>
        <v>14</v>
      </c>
      <c r="C1813" s="82" t="str">
        <f t="shared" ca="1" si="198"/>
        <v>41022</v>
      </c>
      <c r="D1813" s="82" t="str">
        <f t="shared" ca="1" si="199"/>
        <v>MAGNETIC CASE IPHONE 14 PRO MAX</v>
      </c>
      <c r="E1813" s="83">
        <f t="shared" ca="1" si="200"/>
        <v>1835.7</v>
      </c>
      <c r="F1813" s="82">
        <f t="shared" ca="1" si="201"/>
        <v>0</v>
      </c>
      <c r="G1813" s="83">
        <f t="shared" ca="1" si="202"/>
        <v>0</v>
      </c>
      <c r="O1813" s="85" t="s">
        <v>6403</v>
      </c>
      <c r="P1813" s="85" t="s">
        <v>6404</v>
      </c>
      <c r="Q1813" s="88">
        <v>599</v>
      </c>
      <c r="R1813" s="85">
        <v>0</v>
      </c>
    </row>
    <row r="1814" spans="1:18" x14ac:dyDescent="0.3">
      <c r="A1814" s="82" t="str">
        <f t="shared" si="196"/>
        <v>MAGNETIC CASE</v>
      </c>
      <c r="B1814" s="82">
        <f t="shared" si="197"/>
        <v>15</v>
      </c>
      <c r="C1814" s="82" t="str">
        <f t="shared" ca="1" si="198"/>
        <v>42519</v>
      </c>
      <c r="D1814" s="82" t="str">
        <f t="shared" ca="1" si="199"/>
        <v>MAGNETIC CASE IPHONE 15</v>
      </c>
      <c r="E1814" s="83">
        <f t="shared" ca="1" si="200"/>
        <v>1785.45</v>
      </c>
      <c r="F1814" s="82">
        <f t="shared" ca="1" si="201"/>
        <v>0</v>
      </c>
      <c r="G1814" s="83">
        <f t="shared" ca="1" si="202"/>
        <v>0</v>
      </c>
      <c r="O1814" s="85" t="s">
        <v>6405</v>
      </c>
      <c r="P1814" s="85" t="s">
        <v>6406</v>
      </c>
      <c r="Q1814" s="88">
        <v>599</v>
      </c>
      <c r="R1814" s="85">
        <v>0</v>
      </c>
    </row>
    <row r="1815" spans="1:18" x14ac:dyDescent="0.3">
      <c r="A1815" s="82" t="str">
        <f t="shared" si="196"/>
        <v>MAGNETIC CASE</v>
      </c>
      <c r="B1815" s="82">
        <f t="shared" si="197"/>
        <v>16</v>
      </c>
      <c r="C1815" s="82" t="str">
        <f t="shared" ca="1" si="198"/>
        <v>42520</v>
      </c>
      <c r="D1815" s="82" t="str">
        <f t="shared" ca="1" si="199"/>
        <v>MAGNETIC CASE IPHONE 15 PLUS</v>
      </c>
      <c r="E1815" s="83">
        <f t="shared" ca="1" si="200"/>
        <v>1785</v>
      </c>
      <c r="F1815" s="82">
        <f t="shared" ca="1" si="201"/>
        <v>0</v>
      </c>
      <c r="G1815" s="83">
        <f t="shared" ca="1" si="202"/>
        <v>0</v>
      </c>
      <c r="O1815" s="85" t="s">
        <v>6407</v>
      </c>
      <c r="P1815" s="85" t="s">
        <v>6408</v>
      </c>
      <c r="Q1815" s="88">
        <v>599</v>
      </c>
      <c r="R1815" s="85">
        <v>0</v>
      </c>
    </row>
    <row r="1816" spans="1:18" x14ac:dyDescent="0.3">
      <c r="A1816" s="82" t="str">
        <f t="shared" si="196"/>
        <v>MAGNETIC CASE</v>
      </c>
      <c r="B1816" s="82">
        <f t="shared" si="197"/>
        <v>17</v>
      </c>
      <c r="C1816" s="82" t="str">
        <f t="shared" ca="1" si="198"/>
        <v>42501</v>
      </c>
      <c r="D1816" s="82" t="str">
        <f t="shared" ca="1" si="199"/>
        <v>MAGNETIC CASE IPHONE 15 PRO</v>
      </c>
      <c r="E1816" s="83">
        <f t="shared" ca="1" si="200"/>
        <v>1861.65</v>
      </c>
      <c r="F1816" s="82">
        <f t="shared" ca="1" si="201"/>
        <v>0</v>
      </c>
      <c r="G1816" s="83">
        <f t="shared" ca="1" si="202"/>
        <v>0</v>
      </c>
      <c r="O1816" s="85" t="s">
        <v>6409</v>
      </c>
      <c r="P1816" s="85" t="s">
        <v>6410</v>
      </c>
      <c r="Q1816" s="88">
        <v>599</v>
      </c>
      <c r="R1816" s="85">
        <v>0</v>
      </c>
    </row>
    <row r="1817" spans="1:18" x14ac:dyDescent="0.3">
      <c r="A1817" s="82" t="str">
        <f t="shared" si="196"/>
        <v>MAGNETIC CASE</v>
      </c>
      <c r="B1817" s="82">
        <f t="shared" si="197"/>
        <v>18</v>
      </c>
      <c r="C1817" s="82" t="str">
        <f t="shared" ca="1" si="198"/>
        <v>42502</v>
      </c>
      <c r="D1817" s="82" t="str">
        <f t="shared" ca="1" si="199"/>
        <v>MAGNETIC CASE IPHONE 15 PRO MAX</v>
      </c>
      <c r="E1817" s="83">
        <f t="shared" ca="1" si="200"/>
        <v>1861.65</v>
      </c>
      <c r="F1817" s="82">
        <f t="shared" ca="1" si="201"/>
        <v>0</v>
      </c>
      <c r="G1817" s="83">
        <f t="shared" ca="1" si="202"/>
        <v>0</v>
      </c>
      <c r="O1817" s="85" t="s">
        <v>6411</v>
      </c>
      <c r="P1817" s="85" t="s">
        <v>6412</v>
      </c>
      <c r="Q1817" s="88">
        <v>599</v>
      </c>
      <c r="R1817" s="85">
        <v>0</v>
      </c>
    </row>
    <row r="1818" spans="1:18" x14ac:dyDescent="0.3">
      <c r="A1818" s="82" t="str">
        <f t="shared" si="196"/>
        <v>MAGNETIC CASE</v>
      </c>
      <c r="B1818" s="82">
        <f t="shared" si="197"/>
        <v>19</v>
      </c>
      <c r="C1818" s="82" t="str">
        <f t="shared" ca="1" si="198"/>
        <v>44624</v>
      </c>
      <c r="D1818" s="82" t="str">
        <f t="shared" ca="1" si="199"/>
        <v>MAGNETIC CASE IPHONE 16</v>
      </c>
      <c r="E1818" s="83">
        <f t="shared" ca="1" si="200"/>
        <v>1785.45</v>
      </c>
      <c r="F1818" s="82">
        <f t="shared" ca="1" si="201"/>
        <v>0</v>
      </c>
      <c r="G1818" s="83">
        <f t="shared" ca="1" si="202"/>
        <v>0</v>
      </c>
      <c r="O1818" s="85" t="s">
        <v>6413</v>
      </c>
      <c r="P1818" s="85" t="s">
        <v>6414</v>
      </c>
      <c r="Q1818" s="88">
        <v>599</v>
      </c>
      <c r="R1818" s="85">
        <v>0</v>
      </c>
    </row>
    <row r="1819" spans="1:18" x14ac:dyDescent="0.3">
      <c r="A1819" s="82" t="str">
        <f t="shared" si="196"/>
        <v>MAGNETIC CASE</v>
      </c>
      <c r="B1819" s="82">
        <f t="shared" si="197"/>
        <v>20</v>
      </c>
      <c r="C1819" s="82" t="str">
        <f t="shared" ca="1" si="198"/>
        <v>44622</v>
      </c>
      <c r="D1819" s="82" t="str">
        <f t="shared" ca="1" si="199"/>
        <v>MAGNETIC CASE IPHONE 16 PRO</v>
      </c>
      <c r="E1819" s="83">
        <f t="shared" ca="1" si="200"/>
        <v>1917.5</v>
      </c>
      <c r="F1819" s="82">
        <f t="shared" ca="1" si="201"/>
        <v>0</v>
      </c>
      <c r="G1819" s="83">
        <f t="shared" ca="1" si="202"/>
        <v>0</v>
      </c>
      <c r="O1819" s="85" t="s">
        <v>6415</v>
      </c>
      <c r="P1819" s="85" t="s">
        <v>6416</v>
      </c>
      <c r="Q1819" s="88">
        <v>599</v>
      </c>
      <c r="R1819" s="85">
        <v>0</v>
      </c>
    </row>
    <row r="1820" spans="1:18" x14ac:dyDescent="0.3">
      <c r="A1820" s="82" t="str">
        <f t="shared" si="196"/>
        <v>MAGNETIC CASE</v>
      </c>
      <c r="B1820" s="82">
        <f t="shared" si="197"/>
        <v>21</v>
      </c>
      <c r="C1820" s="82" t="str">
        <f t="shared" ca="1" si="198"/>
        <v>44623</v>
      </c>
      <c r="D1820" s="82" t="str">
        <f t="shared" ca="1" si="199"/>
        <v>MAGNETIC CASE IPHONE 16 PRO MAX</v>
      </c>
      <c r="E1820" s="83">
        <f t="shared" ca="1" si="200"/>
        <v>1861.65</v>
      </c>
      <c r="F1820" s="82">
        <f t="shared" ca="1" si="201"/>
        <v>0</v>
      </c>
      <c r="G1820" s="83">
        <f t="shared" ca="1" si="202"/>
        <v>0</v>
      </c>
      <c r="O1820" s="85" t="s">
        <v>6417</v>
      </c>
      <c r="P1820" s="85" t="s">
        <v>6418</v>
      </c>
      <c r="Q1820" s="88">
        <v>599</v>
      </c>
      <c r="R1820" s="85">
        <v>0</v>
      </c>
    </row>
    <row r="1821" spans="1:18" x14ac:dyDescent="0.3">
      <c r="A1821" s="82" t="str">
        <f t="shared" si="196"/>
        <v>MAGNETIC CASE</v>
      </c>
      <c r="B1821" s="82">
        <f t="shared" si="197"/>
        <v>22</v>
      </c>
      <c r="C1821" s="82" t="str">
        <f t="shared" ca="1" si="198"/>
        <v>46357</v>
      </c>
      <c r="D1821" s="82" t="str">
        <f t="shared" ca="1" si="199"/>
        <v>MAGNETIC CASE IPHONE 17</v>
      </c>
      <c r="E1821" s="83">
        <f t="shared" ca="1" si="200"/>
        <v>1861.65</v>
      </c>
      <c r="F1821" s="82">
        <f t="shared" ca="1" si="201"/>
        <v>0</v>
      </c>
      <c r="G1821" s="83">
        <f t="shared" ca="1" si="202"/>
        <v>0</v>
      </c>
      <c r="O1821" s="85" t="s">
        <v>6419</v>
      </c>
      <c r="P1821" s="85" t="s">
        <v>6420</v>
      </c>
      <c r="Q1821" s="88">
        <v>599</v>
      </c>
      <c r="R1821" s="85">
        <v>0</v>
      </c>
    </row>
    <row r="1822" spans="1:18" x14ac:dyDescent="0.3">
      <c r="A1822" s="82" t="str">
        <f t="shared" si="196"/>
        <v>MAGNETIC CASE</v>
      </c>
      <c r="B1822" s="82">
        <f t="shared" si="197"/>
        <v>23</v>
      </c>
      <c r="C1822" s="82" t="str">
        <f t="shared" ca="1" si="198"/>
        <v>46353</v>
      </c>
      <c r="D1822" s="82" t="str">
        <f t="shared" ca="1" si="199"/>
        <v>MAGNETIC CASE IPHONE 17 PRO</v>
      </c>
      <c r="E1822" s="83">
        <f t="shared" ca="1" si="200"/>
        <v>1755.74</v>
      </c>
      <c r="F1822" s="82">
        <f t="shared" ca="1" si="201"/>
        <v>0</v>
      </c>
      <c r="G1822" s="83">
        <f t="shared" ca="1" si="202"/>
        <v>0</v>
      </c>
      <c r="O1822" s="85" t="s">
        <v>6421</v>
      </c>
      <c r="P1822" s="85" t="s">
        <v>6422</v>
      </c>
      <c r="Q1822" s="88">
        <v>599</v>
      </c>
      <c r="R1822" s="85">
        <v>0</v>
      </c>
    </row>
    <row r="1823" spans="1:18" x14ac:dyDescent="0.3">
      <c r="A1823" s="82" t="str">
        <f t="shared" si="196"/>
        <v>MAGNETIC CASE</v>
      </c>
      <c r="B1823" s="82">
        <f t="shared" si="197"/>
        <v>24</v>
      </c>
      <c r="C1823" s="82" t="str">
        <f t="shared" ca="1" si="198"/>
        <v>46354</v>
      </c>
      <c r="D1823" s="82" t="str">
        <f t="shared" ca="1" si="199"/>
        <v>MAGNETIC CASE IPHONE 17 PRO MAX</v>
      </c>
      <c r="E1823" s="83">
        <f t="shared" ca="1" si="200"/>
        <v>1917.5</v>
      </c>
      <c r="F1823" s="82">
        <f t="shared" ca="1" si="201"/>
        <v>0</v>
      </c>
      <c r="G1823" s="83">
        <f t="shared" ca="1" si="202"/>
        <v>0</v>
      </c>
      <c r="O1823" s="85" t="s">
        <v>6423</v>
      </c>
      <c r="P1823" s="85" t="s">
        <v>6424</v>
      </c>
      <c r="Q1823" s="88">
        <v>599</v>
      </c>
      <c r="R1823" s="85">
        <v>0</v>
      </c>
    </row>
    <row r="1824" spans="1:18" x14ac:dyDescent="0.3">
      <c r="A1824" s="82" t="str">
        <f t="shared" si="196"/>
        <v>MAGNETIC CASE</v>
      </c>
      <c r="B1824" s="82">
        <f t="shared" si="197"/>
        <v>25</v>
      </c>
      <c r="C1824" s="82" t="str">
        <f t="shared" ca="1" si="198"/>
        <v>41024</v>
      </c>
      <c r="D1824" s="82" t="str">
        <f t="shared" ca="1" si="199"/>
        <v>MAGNETIC CASE IPHONE 7/8 PLUS</v>
      </c>
      <c r="E1824" s="83">
        <f t="shared" ca="1" si="200"/>
        <v>1785.45</v>
      </c>
      <c r="F1824" s="82">
        <f t="shared" ca="1" si="201"/>
        <v>0</v>
      </c>
      <c r="G1824" s="83">
        <f t="shared" ca="1" si="202"/>
        <v>0</v>
      </c>
      <c r="O1824" s="85" t="s">
        <v>6425</v>
      </c>
      <c r="P1824" s="85" t="s">
        <v>6426</v>
      </c>
      <c r="Q1824" s="88">
        <v>599</v>
      </c>
      <c r="R1824" s="85">
        <v>0</v>
      </c>
    </row>
    <row r="1825" spans="1:18" x14ac:dyDescent="0.3">
      <c r="A1825" s="82" t="str">
        <f t="shared" si="196"/>
        <v>MAGNETIC CASE</v>
      </c>
      <c r="B1825" s="82">
        <f t="shared" si="197"/>
        <v>26</v>
      </c>
      <c r="C1825" s="82" t="str">
        <f t="shared" ca="1" si="198"/>
        <v>46355</v>
      </c>
      <c r="D1825" s="82" t="str">
        <f t="shared" ca="1" si="199"/>
        <v>MAGNETIC CASE SAMSUNG A06</v>
      </c>
      <c r="E1825" s="83">
        <f t="shared" ca="1" si="200"/>
        <v>1785.45</v>
      </c>
      <c r="F1825" s="82">
        <f t="shared" ca="1" si="201"/>
        <v>0</v>
      </c>
      <c r="G1825" s="83">
        <f t="shared" ca="1" si="202"/>
        <v>0</v>
      </c>
      <c r="O1825" s="85" t="s">
        <v>6427</v>
      </c>
      <c r="P1825" s="85" t="s">
        <v>6428</v>
      </c>
      <c r="Q1825" s="88">
        <v>599</v>
      </c>
      <c r="R1825" s="85">
        <v>0</v>
      </c>
    </row>
    <row r="1826" spans="1:18" x14ac:dyDescent="0.3">
      <c r="A1826" s="82" t="str">
        <f t="shared" si="196"/>
        <v>MAGNETIC CASE</v>
      </c>
      <c r="B1826" s="82">
        <f t="shared" si="197"/>
        <v>27</v>
      </c>
      <c r="C1826" s="82" t="str">
        <f t="shared" ca="1" si="198"/>
        <v>46356</v>
      </c>
      <c r="D1826" s="82" t="str">
        <f t="shared" ca="1" si="199"/>
        <v>MAGNETIC CASE SAMSUNG A07</v>
      </c>
      <c r="E1826" s="83">
        <f t="shared" ca="1" si="200"/>
        <v>1785.45</v>
      </c>
      <c r="F1826" s="82">
        <f t="shared" ca="1" si="201"/>
        <v>0</v>
      </c>
      <c r="G1826" s="83">
        <f t="shared" ca="1" si="202"/>
        <v>0</v>
      </c>
      <c r="O1826" s="85" t="s">
        <v>6429</v>
      </c>
      <c r="P1826" s="85" t="s">
        <v>6430</v>
      </c>
      <c r="Q1826" s="88">
        <v>599</v>
      </c>
      <c r="R1826" s="85">
        <v>0</v>
      </c>
    </row>
    <row r="1827" spans="1:18" x14ac:dyDescent="0.3">
      <c r="A1827" s="82" t="str">
        <f t="shared" si="196"/>
        <v>MAGNETIC CASE</v>
      </c>
      <c r="B1827" s="82">
        <f t="shared" si="197"/>
        <v>28</v>
      </c>
      <c r="C1827" s="82" t="str">
        <f t="shared" ca="1" si="198"/>
        <v>46359</v>
      </c>
      <c r="D1827" s="82" t="str">
        <f t="shared" ca="1" si="199"/>
        <v>MAGNETIC CASE SAMSUNG A16</v>
      </c>
      <c r="E1827" s="83">
        <f t="shared" ca="1" si="200"/>
        <v>1785.45</v>
      </c>
      <c r="F1827" s="82">
        <f t="shared" ca="1" si="201"/>
        <v>0</v>
      </c>
      <c r="G1827" s="83">
        <f t="shared" ca="1" si="202"/>
        <v>0</v>
      </c>
      <c r="O1827" s="85" t="s">
        <v>6431</v>
      </c>
      <c r="P1827" s="85" t="s">
        <v>6432</v>
      </c>
      <c r="Q1827" s="88">
        <v>599</v>
      </c>
      <c r="R1827" s="85">
        <v>0</v>
      </c>
    </row>
    <row r="1828" spans="1:18" x14ac:dyDescent="0.3">
      <c r="A1828" s="82" t="str">
        <f t="shared" si="196"/>
        <v>MAGNETIC CASE</v>
      </c>
      <c r="B1828" s="82">
        <f t="shared" si="197"/>
        <v>29</v>
      </c>
      <c r="C1828" s="82" t="str">
        <f t="shared" ca="1" si="198"/>
        <v>46360</v>
      </c>
      <c r="D1828" s="82" t="str">
        <f t="shared" ca="1" si="199"/>
        <v>MAGNETIC CASE SAMSUNG A17</v>
      </c>
      <c r="E1828" s="83">
        <f t="shared" ca="1" si="200"/>
        <v>1785.45</v>
      </c>
      <c r="F1828" s="82">
        <f t="shared" ca="1" si="201"/>
        <v>0</v>
      </c>
      <c r="G1828" s="83">
        <f t="shared" ca="1" si="202"/>
        <v>0</v>
      </c>
      <c r="O1828" s="85" t="s">
        <v>6433</v>
      </c>
      <c r="P1828" s="85" t="s">
        <v>6434</v>
      </c>
      <c r="Q1828" s="88">
        <v>599</v>
      </c>
      <c r="R1828" s="85">
        <v>0</v>
      </c>
    </row>
    <row r="1829" spans="1:18" x14ac:dyDescent="0.3">
      <c r="A1829" s="82" t="str">
        <f t="shared" si="196"/>
        <v>MAGNETIC CASE</v>
      </c>
      <c r="B1829" s="82">
        <f t="shared" si="197"/>
        <v>30</v>
      </c>
      <c r="C1829" s="82" t="str">
        <f t="shared" ca="1" si="198"/>
        <v>46361</v>
      </c>
      <c r="D1829" s="82" t="str">
        <f t="shared" ca="1" si="199"/>
        <v>MAGNETIC CASE SAMSUNG A26</v>
      </c>
      <c r="E1829" s="83">
        <f t="shared" ca="1" si="200"/>
        <v>1785.45</v>
      </c>
      <c r="F1829" s="82">
        <f t="shared" ca="1" si="201"/>
        <v>0</v>
      </c>
      <c r="G1829" s="83">
        <f t="shared" ca="1" si="202"/>
        <v>0</v>
      </c>
      <c r="O1829" s="85" t="s">
        <v>6435</v>
      </c>
      <c r="P1829" s="85" t="s">
        <v>6436</v>
      </c>
      <c r="Q1829" s="88">
        <v>599</v>
      </c>
      <c r="R1829" s="85">
        <v>0</v>
      </c>
    </row>
    <row r="1830" spans="1:18" x14ac:dyDescent="0.3">
      <c r="A1830" s="82" t="str">
        <f t="shared" si="196"/>
        <v>MAGNETIC CASE</v>
      </c>
      <c r="B1830" s="82">
        <f t="shared" si="197"/>
        <v>31</v>
      </c>
      <c r="C1830" s="82" t="str">
        <f t="shared" ca="1" si="198"/>
        <v>46362</v>
      </c>
      <c r="D1830" s="82" t="str">
        <f t="shared" ca="1" si="199"/>
        <v>MAGNETIC CASE SAMSUNG A36</v>
      </c>
      <c r="E1830" s="83">
        <f t="shared" ca="1" si="200"/>
        <v>1785.45</v>
      </c>
      <c r="F1830" s="82">
        <f t="shared" ca="1" si="201"/>
        <v>0</v>
      </c>
      <c r="G1830" s="83">
        <f t="shared" ca="1" si="202"/>
        <v>0</v>
      </c>
      <c r="O1830" s="85" t="s">
        <v>6437</v>
      </c>
      <c r="P1830" s="85" t="s">
        <v>6438</v>
      </c>
      <c r="Q1830" s="88">
        <v>599</v>
      </c>
      <c r="R1830" s="85">
        <v>0</v>
      </c>
    </row>
    <row r="1831" spans="1:18" x14ac:dyDescent="0.3">
      <c r="A1831" s="82" t="str">
        <f t="shared" si="196"/>
        <v>MAGNETIC CASE</v>
      </c>
      <c r="B1831" s="82">
        <f t="shared" si="197"/>
        <v>32</v>
      </c>
      <c r="C1831" s="82" t="str">
        <f t="shared" ca="1" si="198"/>
        <v>46363</v>
      </c>
      <c r="D1831" s="82" t="str">
        <f t="shared" ca="1" si="199"/>
        <v>MAGNETIC CASE SAMSUNG A56</v>
      </c>
      <c r="E1831" s="83">
        <f t="shared" ca="1" si="200"/>
        <v>1785.45</v>
      </c>
      <c r="F1831" s="82">
        <f t="shared" ca="1" si="201"/>
        <v>0</v>
      </c>
      <c r="G1831" s="83">
        <f t="shared" ca="1" si="202"/>
        <v>0</v>
      </c>
      <c r="O1831" s="85" t="s">
        <v>6439</v>
      </c>
      <c r="P1831" s="85" t="s">
        <v>6440</v>
      </c>
      <c r="Q1831" s="88">
        <v>599</v>
      </c>
      <c r="R1831" s="85">
        <v>0</v>
      </c>
    </row>
    <row r="1832" spans="1:18" x14ac:dyDescent="0.3">
      <c r="A1832" s="82" t="str">
        <f t="shared" si="196"/>
        <v>MAGNETIC CASE</v>
      </c>
      <c r="B1832" s="82">
        <f t="shared" si="197"/>
        <v>33</v>
      </c>
      <c r="C1832" s="82" t="str">
        <f t="shared" ca="1" si="198"/>
        <v>41031</v>
      </c>
      <c r="D1832" s="82" t="str">
        <f t="shared" ca="1" si="199"/>
        <v>MAGNETIC CASE SAMSUNG S22 PLUS</v>
      </c>
      <c r="E1832" s="83">
        <f t="shared" ca="1" si="200"/>
        <v>1785</v>
      </c>
      <c r="F1832" s="82">
        <f t="shared" ca="1" si="201"/>
        <v>0</v>
      </c>
      <c r="G1832" s="83">
        <f t="shared" ca="1" si="202"/>
        <v>0</v>
      </c>
      <c r="O1832" s="85" t="s">
        <v>6441</v>
      </c>
      <c r="P1832" s="85" t="s">
        <v>6442</v>
      </c>
      <c r="Q1832" s="88">
        <v>599</v>
      </c>
      <c r="R1832" s="85">
        <v>0</v>
      </c>
    </row>
    <row r="1833" spans="1:18" x14ac:dyDescent="0.3">
      <c r="A1833" s="82" t="str">
        <f t="shared" si="196"/>
        <v>MAGNETIC CASE</v>
      </c>
      <c r="B1833" s="82">
        <f t="shared" si="197"/>
        <v>34</v>
      </c>
      <c r="C1833" s="82" t="str">
        <f t="shared" ca="1" si="198"/>
        <v>41698</v>
      </c>
      <c r="D1833" s="82" t="str">
        <f t="shared" ca="1" si="199"/>
        <v>MAGNETIC CASE SAMSUNG S23</v>
      </c>
      <c r="E1833" s="83">
        <f t="shared" ca="1" si="200"/>
        <v>1785</v>
      </c>
      <c r="F1833" s="82">
        <f t="shared" ca="1" si="201"/>
        <v>0</v>
      </c>
      <c r="G1833" s="83">
        <f t="shared" ca="1" si="202"/>
        <v>0</v>
      </c>
      <c r="O1833" s="85" t="s">
        <v>6443</v>
      </c>
      <c r="P1833" s="85" t="s">
        <v>6444</v>
      </c>
      <c r="Q1833" s="88">
        <v>599</v>
      </c>
      <c r="R1833" s="85">
        <v>0</v>
      </c>
    </row>
    <row r="1834" spans="1:18" x14ac:dyDescent="0.3">
      <c r="A1834" s="82" t="str">
        <f t="shared" si="196"/>
        <v>MAGNETIC CASE</v>
      </c>
      <c r="B1834" s="82">
        <f t="shared" si="197"/>
        <v>35</v>
      </c>
      <c r="C1834" s="82" t="str">
        <f t="shared" ca="1" si="198"/>
        <v>41699</v>
      </c>
      <c r="D1834" s="82" t="str">
        <f t="shared" ca="1" si="199"/>
        <v>MAGNETIC CASE SAMSUNG S23 PLUS</v>
      </c>
      <c r="E1834" s="83">
        <f t="shared" ca="1" si="200"/>
        <v>1785</v>
      </c>
      <c r="F1834" s="82">
        <f t="shared" ca="1" si="201"/>
        <v>0</v>
      </c>
      <c r="G1834" s="83">
        <f t="shared" ca="1" si="202"/>
        <v>0</v>
      </c>
      <c r="O1834" s="85" t="s">
        <v>6445</v>
      </c>
      <c r="P1834" s="85" t="s">
        <v>6446</v>
      </c>
      <c r="Q1834" s="88">
        <v>599</v>
      </c>
      <c r="R1834" s="85">
        <v>0</v>
      </c>
    </row>
    <row r="1835" spans="1:18" x14ac:dyDescent="0.3">
      <c r="A1835" s="82" t="str">
        <f t="shared" si="196"/>
        <v>MAGNETIC CASE</v>
      </c>
      <c r="B1835" s="82">
        <f t="shared" si="197"/>
        <v>36</v>
      </c>
      <c r="C1835" s="82" t="str">
        <f t="shared" ca="1" si="198"/>
        <v>46364</v>
      </c>
      <c r="D1835" s="82" t="str">
        <f t="shared" ca="1" si="199"/>
        <v>MAGNETIC CASE SAMSUNG S24 FE</v>
      </c>
      <c r="E1835" s="83">
        <f t="shared" ca="1" si="200"/>
        <v>1785.45</v>
      </c>
      <c r="F1835" s="82">
        <f t="shared" ca="1" si="201"/>
        <v>0</v>
      </c>
      <c r="G1835" s="83">
        <f t="shared" ca="1" si="202"/>
        <v>0</v>
      </c>
      <c r="O1835" s="85" t="s">
        <v>6447</v>
      </c>
      <c r="P1835" s="85" t="s">
        <v>6448</v>
      </c>
      <c r="Q1835" s="88">
        <v>599</v>
      </c>
      <c r="R1835" s="85">
        <v>0</v>
      </c>
    </row>
    <row r="1836" spans="1:18" x14ac:dyDescent="0.3">
      <c r="A1836" s="82" t="str">
        <f t="shared" si="196"/>
        <v>MAGNETIC CASE</v>
      </c>
      <c r="B1836" s="82">
        <f t="shared" si="197"/>
        <v>37</v>
      </c>
      <c r="C1836" s="82" t="str">
        <f t="shared" ca="1" si="198"/>
        <v>46358</v>
      </c>
      <c r="D1836" s="82" t="str">
        <f t="shared" ca="1" si="199"/>
        <v>MAGNETIC CASE SAMSUNG S25 ULTRA</v>
      </c>
      <c r="E1836" s="83">
        <f t="shared" ca="1" si="200"/>
        <v>1.1399999999999999</v>
      </c>
      <c r="F1836" s="82">
        <f t="shared" ca="1" si="201"/>
        <v>0</v>
      </c>
      <c r="G1836" s="83">
        <f t="shared" ca="1" si="202"/>
        <v>0</v>
      </c>
      <c r="O1836" s="85" t="s">
        <v>6449</v>
      </c>
      <c r="P1836" s="85" t="s">
        <v>6450</v>
      </c>
      <c r="Q1836" s="88">
        <v>599</v>
      </c>
      <c r="R1836" s="85">
        <v>0</v>
      </c>
    </row>
    <row r="1837" spans="1:18" x14ac:dyDescent="0.3">
      <c r="A1837" s="82" t="str">
        <f t="shared" si="196"/>
        <v>MAGNETIC CASE</v>
      </c>
      <c r="B1837" s="82">
        <f t="shared" si="197"/>
        <v>38</v>
      </c>
      <c r="C1837" s="82" t="str">
        <f t="shared" ca="1" si="198"/>
        <v>SUBTOTAL PAGINA</v>
      </c>
      <c r="D1837" s="82">
        <f t="shared" ca="1" si="199"/>
        <v>0</v>
      </c>
      <c r="E1837" s="83">
        <f t="shared" ca="1" si="200"/>
        <v>0</v>
      </c>
      <c r="F1837" s="82">
        <f t="shared" ca="1" si="201"/>
        <v>0</v>
      </c>
      <c r="G1837" s="83">
        <f t="shared" ca="1" si="202"/>
        <v>0</v>
      </c>
      <c r="O1837" s="85" t="s">
        <v>6451</v>
      </c>
      <c r="P1837" s="85" t="s">
        <v>6452</v>
      </c>
      <c r="Q1837" s="88">
        <v>599</v>
      </c>
      <c r="R1837" s="85">
        <v>0</v>
      </c>
    </row>
    <row r="1838" spans="1:18" x14ac:dyDescent="0.3">
      <c r="A1838" s="82" t="str">
        <f t="shared" si="196"/>
        <v>MAGNETIC CASE</v>
      </c>
      <c r="B1838" s="82">
        <f t="shared" si="197"/>
        <v>39</v>
      </c>
      <c r="C1838" s="82">
        <f t="shared" ca="1" si="198"/>
        <v>0</v>
      </c>
      <c r="D1838" s="82">
        <f t="shared" ca="1" si="199"/>
        <v>0</v>
      </c>
      <c r="E1838" s="83">
        <f t="shared" ca="1" si="200"/>
        <v>0</v>
      </c>
      <c r="F1838" s="82">
        <f t="shared" ca="1" si="201"/>
        <v>0</v>
      </c>
      <c r="G1838" s="83">
        <f t="shared" ca="1" si="202"/>
        <v>0</v>
      </c>
      <c r="O1838" s="85" t="s">
        <v>6453</v>
      </c>
      <c r="P1838" s="85" t="s">
        <v>6454</v>
      </c>
      <c r="Q1838" s="88">
        <v>599</v>
      </c>
      <c r="R1838" s="85">
        <v>0</v>
      </c>
    </row>
    <row r="1839" spans="1:18" x14ac:dyDescent="0.3">
      <c r="A1839" s="82" t="str">
        <f t="shared" si="196"/>
        <v>MAGNETIC CASE</v>
      </c>
      <c r="B1839" s="82">
        <f t="shared" si="197"/>
        <v>40</v>
      </c>
      <c r="C1839" s="82">
        <f t="shared" ca="1" si="198"/>
        <v>0</v>
      </c>
      <c r="D1839" s="82">
        <f t="shared" ca="1" si="199"/>
        <v>0</v>
      </c>
      <c r="E1839" s="83">
        <f t="shared" ca="1" si="200"/>
        <v>0</v>
      </c>
      <c r="F1839" s="82">
        <f t="shared" ca="1" si="201"/>
        <v>0</v>
      </c>
      <c r="G1839" s="83">
        <f t="shared" ca="1" si="202"/>
        <v>0</v>
      </c>
      <c r="O1839" s="85" t="s">
        <v>6455</v>
      </c>
      <c r="P1839" s="85" t="s">
        <v>6456</v>
      </c>
      <c r="Q1839" s="88">
        <v>190.8</v>
      </c>
      <c r="R1839" s="85">
        <v>0</v>
      </c>
    </row>
    <row r="1840" spans="1:18" x14ac:dyDescent="0.3">
      <c r="A1840" s="82" t="str">
        <f t="shared" si="196"/>
        <v>MAGNETIC CASE</v>
      </c>
      <c r="B1840" s="82">
        <f t="shared" si="197"/>
        <v>41</v>
      </c>
      <c r="C1840" s="82">
        <f t="shared" ca="1" si="198"/>
        <v>0</v>
      </c>
      <c r="D1840" s="82">
        <f t="shared" ca="1" si="199"/>
        <v>0</v>
      </c>
      <c r="E1840" s="83">
        <f t="shared" ca="1" si="200"/>
        <v>0</v>
      </c>
      <c r="F1840" s="82">
        <f t="shared" ca="1" si="201"/>
        <v>0</v>
      </c>
      <c r="G1840" s="83">
        <f t="shared" ca="1" si="202"/>
        <v>0</v>
      </c>
      <c r="O1840" s="85" t="s">
        <v>6457</v>
      </c>
      <c r="P1840" s="85" t="s">
        <v>6458</v>
      </c>
      <c r="Q1840" s="88">
        <v>599</v>
      </c>
      <c r="R1840" s="85">
        <v>0</v>
      </c>
    </row>
    <row r="1841" spans="1:18" x14ac:dyDescent="0.3">
      <c r="A1841" s="82" t="str">
        <f t="shared" si="196"/>
        <v>MAGNETIC CASE</v>
      </c>
      <c r="B1841" s="82">
        <f t="shared" si="197"/>
        <v>42</v>
      </c>
      <c r="C1841" s="82">
        <f t="shared" ca="1" si="198"/>
        <v>0</v>
      </c>
      <c r="D1841" s="82">
        <f t="shared" ca="1" si="199"/>
        <v>0</v>
      </c>
      <c r="E1841" s="83">
        <f t="shared" ca="1" si="200"/>
        <v>0</v>
      </c>
      <c r="F1841" s="82">
        <f t="shared" ca="1" si="201"/>
        <v>0</v>
      </c>
      <c r="G1841" s="83">
        <f t="shared" ca="1" si="202"/>
        <v>0</v>
      </c>
      <c r="O1841" s="85" t="s">
        <v>6459</v>
      </c>
      <c r="P1841" s="85" t="s">
        <v>6460</v>
      </c>
      <c r="Q1841" s="88">
        <v>599</v>
      </c>
      <c r="R1841" s="85">
        <v>0</v>
      </c>
    </row>
    <row r="1842" spans="1:18" x14ac:dyDescent="0.3">
      <c r="A1842" s="82" t="str">
        <f t="shared" si="196"/>
        <v>MAGNETIC CASE</v>
      </c>
      <c r="B1842" s="82">
        <f t="shared" si="197"/>
        <v>43</v>
      </c>
      <c r="C1842" s="82">
        <f t="shared" ca="1" si="198"/>
        <v>0</v>
      </c>
      <c r="D1842" s="82">
        <f t="shared" ca="1" si="199"/>
        <v>0</v>
      </c>
      <c r="E1842" s="83">
        <f t="shared" ca="1" si="200"/>
        <v>0</v>
      </c>
      <c r="F1842" s="82">
        <f t="shared" ca="1" si="201"/>
        <v>0</v>
      </c>
      <c r="G1842" s="83">
        <f t="shared" ca="1" si="202"/>
        <v>0</v>
      </c>
      <c r="O1842" s="85" t="s">
        <v>6461</v>
      </c>
      <c r="P1842" s="85" t="s">
        <v>6462</v>
      </c>
      <c r="Q1842" s="88">
        <v>599</v>
      </c>
      <c r="R1842" s="85">
        <v>0</v>
      </c>
    </row>
    <row r="1843" spans="1:18" x14ac:dyDescent="0.3">
      <c r="A1843" s="82" t="str">
        <f t="shared" si="196"/>
        <v>MAGNETIC CASE</v>
      </c>
      <c r="B1843" s="82">
        <f t="shared" si="197"/>
        <v>44</v>
      </c>
      <c r="C1843" s="82">
        <f t="shared" ca="1" si="198"/>
        <v>0</v>
      </c>
      <c r="D1843" s="82">
        <f t="shared" ca="1" si="199"/>
        <v>0</v>
      </c>
      <c r="E1843" s="83">
        <f t="shared" ca="1" si="200"/>
        <v>0</v>
      </c>
      <c r="F1843" s="82">
        <f t="shared" ca="1" si="201"/>
        <v>0</v>
      </c>
      <c r="G1843" s="83">
        <f t="shared" ca="1" si="202"/>
        <v>0</v>
      </c>
      <c r="O1843" s="85" t="s">
        <v>6463</v>
      </c>
      <c r="P1843" s="85" t="s">
        <v>6464</v>
      </c>
      <c r="Q1843" s="88">
        <v>599</v>
      </c>
      <c r="R1843" s="85">
        <v>0</v>
      </c>
    </row>
    <row r="1844" spans="1:18" x14ac:dyDescent="0.3">
      <c r="A1844" s="82" t="str">
        <f t="shared" si="196"/>
        <v>MAGNETIC CASE</v>
      </c>
      <c r="B1844" s="82">
        <f t="shared" si="197"/>
        <v>45</v>
      </c>
      <c r="C1844" s="82">
        <f t="shared" ca="1" si="198"/>
        <v>0</v>
      </c>
      <c r="D1844" s="82">
        <f t="shared" ca="1" si="199"/>
        <v>0</v>
      </c>
      <c r="E1844" s="83">
        <f t="shared" ca="1" si="200"/>
        <v>0</v>
      </c>
      <c r="F1844" s="82">
        <f t="shared" ca="1" si="201"/>
        <v>0</v>
      </c>
      <c r="G1844" s="83">
        <f t="shared" ca="1" si="202"/>
        <v>0</v>
      </c>
      <c r="O1844" s="85" t="s">
        <v>6465</v>
      </c>
      <c r="P1844" s="85" t="s">
        <v>6466</v>
      </c>
      <c r="Q1844" s="88">
        <v>599</v>
      </c>
      <c r="R1844" s="85">
        <v>0</v>
      </c>
    </row>
    <row r="1845" spans="1:18" x14ac:dyDescent="0.3">
      <c r="A1845" s="82" t="str">
        <f t="shared" si="196"/>
        <v>MAGNETIC CASE</v>
      </c>
      <c r="B1845" s="82">
        <f t="shared" si="197"/>
        <v>46</v>
      </c>
      <c r="C1845" s="82">
        <f t="shared" ca="1" si="198"/>
        <v>0</v>
      </c>
      <c r="D1845" s="82">
        <f t="shared" ca="1" si="199"/>
        <v>0</v>
      </c>
      <c r="E1845" s="83">
        <f t="shared" ca="1" si="200"/>
        <v>0</v>
      </c>
      <c r="F1845" s="82">
        <f t="shared" ca="1" si="201"/>
        <v>0</v>
      </c>
      <c r="G1845" s="83">
        <f t="shared" ca="1" si="202"/>
        <v>0</v>
      </c>
      <c r="O1845" s="85" t="s">
        <v>6467</v>
      </c>
      <c r="P1845" s="85" t="s">
        <v>6468</v>
      </c>
      <c r="Q1845" s="88">
        <v>599</v>
      </c>
      <c r="R1845" s="85">
        <v>0</v>
      </c>
    </row>
    <row r="1846" spans="1:18" x14ac:dyDescent="0.3">
      <c r="A1846" s="82" t="str">
        <f t="shared" si="196"/>
        <v>MAGNETIC CASE</v>
      </c>
      <c r="B1846" s="82">
        <f t="shared" si="197"/>
        <v>47</v>
      </c>
      <c r="C1846" s="82">
        <f t="shared" ca="1" si="198"/>
        <v>0</v>
      </c>
      <c r="D1846" s="82">
        <f t="shared" ca="1" si="199"/>
        <v>0</v>
      </c>
      <c r="E1846" s="83">
        <f t="shared" ca="1" si="200"/>
        <v>0</v>
      </c>
      <c r="F1846" s="82">
        <f t="shared" ca="1" si="201"/>
        <v>0</v>
      </c>
      <c r="G1846" s="83">
        <f t="shared" ca="1" si="202"/>
        <v>0</v>
      </c>
      <c r="O1846" s="85" t="s">
        <v>6469</v>
      </c>
      <c r="P1846" s="85" t="s">
        <v>6470</v>
      </c>
      <c r="Q1846" s="88">
        <v>599</v>
      </c>
      <c r="R1846" s="85">
        <v>0</v>
      </c>
    </row>
    <row r="1847" spans="1:18" x14ac:dyDescent="0.3">
      <c r="A1847" s="82" t="str">
        <f t="shared" si="196"/>
        <v>MAGNETIC CASE</v>
      </c>
      <c r="B1847" s="82">
        <f t="shared" si="197"/>
        <v>48</v>
      </c>
      <c r="C1847" s="82">
        <f t="shared" ca="1" si="198"/>
        <v>0</v>
      </c>
      <c r="D1847" s="82">
        <f t="shared" ca="1" si="199"/>
        <v>0</v>
      </c>
      <c r="E1847" s="83">
        <f t="shared" ca="1" si="200"/>
        <v>0</v>
      </c>
      <c r="F1847" s="82">
        <f t="shared" ca="1" si="201"/>
        <v>0</v>
      </c>
      <c r="G1847" s="83">
        <f t="shared" ca="1" si="202"/>
        <v>0</v>
      </c>
      <c r="O1847" s="85" t="s">
        <v>6471</v>
      </c>
      <c r="P1847" s="85" t="s">
        <v>6472</v>
      </c>
      <c r="Q1847" s="88">
        <v>599</v>
      </c>
      <c r="R1847" s="85">
        <v>0</v>
      </c>
    </row>
    <row r="1848" spans="1:18" x14ac:dyDescent="0.3">
      <c r="A1848" s="82" t="str">
        <f t="shared" si="196"/>
        <v>MAGNETIC CASE</v>
      </c>
      <c r="B1848" s="82">
        <f t="shared" si="197"/>
        <v>49</v>
      </c>
      <c r="C1848" s="82">
        <f t="shared" ca="1" si="198"/>
        <v>0</v>
      </c>
      <c r="D1848" s="82">
        <f t="shared" ca="1" si="199"/>
        <v>0</v>
      </c>
      <c r="E1848" s="83">
        <f t="shared" ca="1" si="200"/>
        <v>0</v>
      </c>
      <c r="F1848" s="82">
        <f t="shared" ca="1" si="201"/>
        <v>0</v>
      </c>
      <c r="G1848" s="83">
        <f t="shared" ca="1" si="202"/>
        <v>0</v>
      </c>
      <c r="O1848" s="85" t="s">
        <v>6473</v>
      </c>
      <c r="P1848" s="85" t="s">
        <v>6474</v>
      </c>
      <c r="Q1848" s="88">
        <v>599</v>
      </c>
      <c r="R1848" s="85">
        <v>0</v>
      </c>
    </row>
    <row r="1849" spans="1:18" x14ac:dyDescent="0.3">
      <c r="A1849" s="82" t="str">
        <f t="shared" si="196"/>
        <v>MAGNETIC CASE</v>
      </c>
      <c r="B1849" s="82">
        <f t="shared" si="197"/>
        <v>50</v>
      </c>
      <c r="C1849" s="82">
        <f t="shared" ca="1" si="198"/>
        <v>0</v>
      </c>
      <c r="D1849" s="82">
        <f t="shared" ca="1" si="199"/>
        <v>0</v>
      </c>
      <c r="E1849" s="83">
        <f t="shared" ca="1" si="200"/>
        <v>0</v>
      </c>
      <c r="F1849" s="82">
        <f t="shared" ca="1" si="201"/>
        <v>0</v>
      </c>
      <c r="G1849" s="83">
        <f t="shared" ca="1" si="202"/>
        <v>0</v>
      </c>
      <c r="O1849" s="85" t="s">
        <v>6475</v>
      </c>
      <c r="P1849" s="85" t="s">
        <v>6476</v>
      </c>
      <c r="Q1849" s="88">
        <v>599</v>
      </c>
      <c r="R1849" s="85">
        <v>0</v>
      </c>
    </row>
    <row r="1850" spans="1:18" x14ac:dyDescent="0.3">
      <c r="A1850" s="82" t="str">
        <f t="shared" si="196"/>
        <v>MAGNETIC CASE</v>
      </c>
      <c r="B1850" s="82">
        <f t="shared" si="197"/>
        <v>51</v>
      </c>
      <c r="C1850" s="82">
        <f t="shared" ca="1" si="198"/>
        <v>0</v>
      </c>
      <c r="D1850" s="82">
        <f t="shared" ca="1" si="199"/>
        <v>0</v>
      </c>
      <c r="E1850" s="83">
        <f t="shared" ca="1" si="200"/>
        <v>0</v>
      </c>
      <c r="F1850" s="82">
        <f t="shared" ca="1" si="201"/>
        <v>0</v>
      </c>
      <c r="G1850" s="83">
        <f t="shared" ca="1" si="202"/>
        <v>0</v>
      </c>
      <c r="O1850" s="85" t="s">
        <v>6477</v>
      </c>
      <c r="P1850" s="85" t="s">
        <v>6478</v>
      </c>
      <c r="Q1850" s="88">
        <v>599</v>
      </c>
      <c r="R1850" s="85">
        <v>0</v>
      </c>
    </row>
    <row r="1851" spans="1:18" x14ac:dyDescent="0.3">
      <c r="A1851" s="82" t="str">
        <f t="shared" si="196"/>
        <v>MAGNETIC CASE</v>
      </c>
      <c r="B1851" s="82">
        <f t="shared" si="197"/>
        <v>52</v>
      </c>
      <c r="C1851" s="82">
        <f t="shared" ca="1" si="198"/>
        <v>0</v>
      </c>
      <c r="D1851" s="82">
        <f t="shared" ca="1" si="199"/>
        <v>0</v>
      </c>
      <c r="E1851" s="83">
        <f t="shared" ca="1" si="200"/>
        <v>0</v>
      </c>
      <c r="F1851" s="82">
        <f t="shared" ca="1" si="201"/>
        <v>0</v>
      </c>
      <c r="G1851" s="83">
        <f t="shared" ca="1" si="202"/>
        <v>0</v>
      </c>
      <c r="O1851" s="85" t="s">
        <v>6479</v>
      </c>
      <c r="P1851" s="85" t="s">
        <v>6480</v>
      </c>
      <c r="Q1851" s="88">
        <v>599</v>
      </c>
      <c r="R1851" s="85">
        <v>0</v>
      </c>
    </row>
    <row r="1852" spans="1:18" x14ac:dyDescent="0.3">
      <c r="A1852" s="82" t="str">
        <f t="shared" si="196"/>
        <v>MAGNETIC CASE</v>
      </c>
      <c r="B1852" s="82">
        <f t="shared" si="197"/>
        <v>53</v>
      </c>
      <c r="C1852" s="82">
        <f t="shared" ca="1" si="198"/>
        <v>0</v>
      </c>
      <c r="D1852" s="82">
        <f t="shared" ca="1" si="199"/>
        <v>0</v>
      </c>
      <c r="E1852" s="83">
        <f t="shared" ca="1" si="200"/>
        <v>0</v>
      </c>
      <c r="F1852" s="82">
        <f t="shared" ca="1" si="201"/>
        <v>0</v>
      </c>
      <c r="G1852" s="83">
        <f t="shared" ca="1" si="202"/>
        <v>0</v>
      </c>
      <c r="O1852" s="85" t="s">
        <v>6481</v>
      </c>
      <c r="P1852" s="85" t="s">
        <v>6482</v>
      </c>
      <c r="Q1852" s="88">
        <v>599</v>
      </c>
      <c r="R1852" s="85">
        <v>0</v>
      </c>
    </row>
    <row r="1853" spans="1:18" x14ac:dyDescent="0.3">
      <c r="A1853" s="82" t="str">
        <f t="shared" si="196"/>
        <v>MAGNETIC CASE</v>
      </c>
      <c r="B1853" s="82">
        <f t="shared" si="197"/>
        <v>54</v>
      </c>
      <c r="C1853" s="82">
        <f t="shared" ca="1" si="198"/>
        <v>0</v>
      </c>
      <c r="D1853" s="82">
        <f t="shared" ca="1" si="199"/>
        <v>0</v>
      </c>
      <c r="E1853" s="83">
        <f t="shared" ca="1" si="200"/>
        <v>0</v>
      </c>
      <c r="F1853" s="82">
        <f t="shared" ca="1" si="201"/>
        <v>0</v>
      </c>
      <c r="G1853" s="83">
        <f t="shared" ca="1" si="202"/>
        <v>0</v>
      </c>
      <c r="O1853" s="85" t="s">
        <v>6483</v>
      </c>
      <c r="P1853" s="85" t="s">
        <v>6484</v>
      </c>
      <c r="Q1853" s="88">
        <v>599</v>
      </c>
      <c r="R1853" s="85">
        <v>0</v>
      </c>
    </row>
    <row r="1854" spans="1:18" x14ac:dyDescent="0.3">
      <c r="A1854" s="82" t="str">
        <f t="shared" si="196"/>
        <v>MAGNETIC CASE</v>
      </c>
      <c r="B1854" s="82">
        <f t="shared" si="197"/>
        <v>55</v>
      </c>
      <c r="C1854" s="82">
        <f t="shared" ca="1" si="198"/>
        <v>0</v>
      </c>
      <c r="D1854" s="82">
        <f t="shared" ca="1" si="199"/>
        <v>0</v>
      </c>
      <c r="E1854" s="83">
        <f t="shared" ca="1" si="200"/>
        <v>0</v>
      </c>
      <c r="F1854" s="82">
        <f t="shared" ca="1" si="201"/>
        <v>0</v>
      </c>
      <c r="G1854" s="83">
        <f t="shared" ca="1" si="202"/>
        <v>0</v>
      </c>
      <c r="O1854" s="85" t="s">
        <v>6485</v>
      </c>
      <c r="P1854" s="85" t="s">
        <v>6486</v>
      </c>
      <c r="Q1854" s="88">
        <v>599</v>
      </c>
      <c r="R1854" s="85">
        <v>0</v>
      </c>
    </row>
    <row r="1855" spans="1:18" x14ac:dyDescent="0.3">
      <c r="A1855" s="82" t="str">
        <f t="shared" si="196"/>
        <v>MAGNETIC CASE</v>
      </c>
      <c r="B1855" s="82">
        <f t="shared" si="197"/>
        <v>56</v>
      </c>
      <c r="C1855" s="82">
        <f t="shared" ca="1" si="198"/>
        <v>0</v>
      </c>
      <c r="D1855" s="82">
        <f t="shared" ca="1" si="199"/>
        <v>0</v>
      </c>
      <c r="E1855" s="83">
        <f t="shared" ca="1" si="200"/>
        <v>0</v>
      </c>
      <c r="F1855" s="82">
        <f t="shared" ca="1" si="201"/>
        <v>0</v>
      </c>
      <c r="G1855" s="83">
        <f t="shared" ca="1" si="202"/>
        <v>0</v>
      </c>
      <c r="O1855" s="85" t="s">
        <v>6487</v>
      </c>
      <c r="P1855" s="85" t="s">
        <v>6488</v>
      </c>
      <c r="Q1855" s="88">
        <v>599</v>
      </c>
      <c r="R1855" s="85">
        <v>0</v>
      </c>
    </row>
    <row r="1856" spans="1:18" x14ac:dyDescent="0.3">
      <c r="A1856" s="82" t="str">
        <f t="shared" si="196"/>
        <v>MAGNETIC CASE</v>
      </c>
      <c r="B1856" s="82">
        <f t="shared" si="197"/>
        <v>57</v>
      </c>
      <c r="C1856" s="82">
        <f t="shared" ca="1" si="198"/>
        <v>0</v>
      </c>
      <c r="D1856" s="82">
        <f t="shared" ca="1" si="199"/>
        <v>0</v>
      </c>
      <c r="E1856" s="83">
        <f t="shared" ca="1" si="200"/>
        <v>0</v>
      </c>
      <c r="F1856" s="82">
        <f t="shared" ca="1" si="201"/>
        <v>0</v>
      </c>
      <c r="G1856" s="83">
        <f t="shared" ca="1" si="202"/>
        <v>0</v>
      </c>
      <c r="O1856" s="85" t="s">
        <v>6489</v>
      </c>
      <c r="P1856" s="85" t="s">
        <v>6490</v>
      </c>
      <c r="Q1856" s="88">
        <v>599</v>
      </c>
      <c r="R1856" s="85">
        <v>0</v>
      </c>
    </row>
    <row r="1857" spans="1:18" x14ac:dyDescent="0.3">
      <c r="A1857" s="82" t="str">
        <f t="shared" si="196"/>
        <v>MAGNETIC CASE</v>
      </c>
      <c r="B1857" s="82">
        <f t="shared" si="197"/>
        <v>58</v>
      </c>
      <c r="C1857" s="82">
        <f t="shared" ca="1" si="198"/>
        <v>0</v>
      </c>
      <c r="D1857" s="82">
        <f t="shared" ca="1" si="199"/>
        <v>0</v>
      </c>
      <c r="E1857" s="83">
        <f t="shared" ca="1" si="200"/>
        <v>0</v>
      </c>
      <c r="F1857" s="82">
        <f t="shared" ca="1" si="201"/>
        <v>0</v>
      </c>
      <c r="G1857" s="83">
        <f t="shared" ca="1" si="202"/>
        <v>0</v>
      </c>
      <c r="O1857" s="85" t="s">
        <v>6491</v>
      </c>
      <c r="P1857" s="85" t="s">
        <v>6492</v>
      </c>
      <c r="Q1857" s="88">
        <v>599</v>
      </c>
      <c r="R1857" s="85">
        <v>0</v>
      </c>
    </row>
    <row r="1858" spans="1:18" x14ac:dyDescent="0.3">
      <c r="A1858" s="82" t="str">
        <f t="shared" si="196"/>
        <v>MAGNETIC CASE</v>
      </c>
      <c r="B1858" s="82">
        <f t="shared" si="197"/>
        <v>59</v>
      </c>
      <c r="C1858" s="82">
        <f t="shared" ca="1" si="198"/>
        <v>0</v>
      </c>
      <c r="D1858" s="82">
        <f t="shared" ca="1" si="199"/>
        <v>0</v>
      </c>
      <c r="E1858" s="83">
        <f t="shared" ca="1" si="200"/>
        <v>0</v>
      </c>
      <c r="F1858" s="82">
        <f t="shared" ca="1" si="201"/>
        <v>0</v>
      </c>
      <c r="G1858" s="83">
        <f t="shared" ca="1" si="202"/>
        <v>0</v>
      </c>
      <c r="O1858" s="85" t="s">
        <v>6493</v>
      </c>
      <c r="P1858" s="85" t="s">
        <v>6494</v>
      </c>
      <c r="Q1858" s="88">
        <v>599</v>
      </c>
      <c r="R1858" s="85">
        <v>0</v>
      </c>
    </row>
    <row r="1859" spans="1:18" x14ac:dyDescent="0.3">
      <c r="A1859" s="82" t="str">
        <f t="shared" ref="A1859:A1922" si="203">IFERROR(INDEX($J$2:$J$100,INT((ROW(A1858)-1)/150)+1),"")</f>
        <v>MAGNETIC CASE</v>
      </c>
      <c r="B1859" s="82">
        <f t="shared" ref="B1859:B1922" si="204">IF($A1859="","",MOD(ROW(A1858)-1,150)+3)</f>
        <v>60</v>
      </c>
      <c r="C1859" s="82">
        <f t="shared" ref="C1859:C1922" ca="1" si="205">IF($A1859="","",IFERROR(INDIRECT("'"&amp;$A1859&amp;"'!A"&amp;$B1859),""))</f>
        <v>0</v>
      </c>
      <c r="D1859" s="82">
        <f t="shared" ref="D1859:D1922" ca="1" si="206">IF($A1859="","",IFERROR(INDIRECT("'"&amp;$A1859&amp;"'!B"&amp;$B1859),""))</f>
        <v>0</v>
      </c>
      <c r="E1859" s="83">
        <f t="shared" ref="E1859:E1922" ca="1" si="207">IF($A1859="","",IFERROR(INDIRECT("'"&amp;$A1859&amp;"'!D"&amp;$B1859),""))</f>
        <v>0</v>
      </c>
      <c r="F1859" s="82">
        <f t="shared" ref="F1859:F1922" ca="1" si="208">IF($A1859="","",IFERROR(INDIRECT("'"&amp;$A1859&amp;"'!E"&amp;$B1859),0))</f>
        <v>0</v>
      </c>
      <c r="G1859" s="83">
        <f t="shared" ref="G1859:G1922" ca="1" si="209">IF($A1859="","",IFERROR(INDIRECT("'"&amp;$A1859&amp;"'!F"&amp;$B1859),0))</f>
        <v>0</v>
      </c>
      <c r="O1859" s="85" t="s">
        <v>6495</v>
      </c>
      <c r="P1859" s="85" t="s">
        <v>6496</v>
      </c>
      <c r="Q1859" s="88">
        <v>599</v>
      </c>
      <c r="R1859" s="85">
        <v>0</v>
      </c>
    </row>
    <row r="1860" spans="1:18" x14ac:dyDescent="0.3">
      <c r="A1860" s="82" t="str">
        <f t="shared" si="203"/>
        <v>MAGNETIC CASE</v>
      </c>
      <c r="B1860" s="82">
        <f t="shared" si="204"/>
        <v>61</v>
      </c>
      <c r="C1860" s="82">
        <f t="shared" ca="1" si="205"/>
        <v>0</v>
      </c>
      <c r="D1860" s="82">
        <f t="shared" ca="1" si="206"/>
        <v>0</v>
      </c>
      <c r="E1860" s="83">
        <f t="shared" ca="1" si="207"/>
        <v>0</v>
      </c>
      <c r="F1860" s="82">
        <f t="shared" ca="1" si="208"/>
        <v>0</v>
      </c>
      <c r="G1860" s="83">
        <f t="shared" ca="1" si="209"/>
        <v>0</v>
      </c>
      <c r="O1860" s="85" t="s">
        <v>6497</v>
      </c>
      <c r="P1860" s="85" t="s">
        <v>6498</v>
      </c>
      <c r="Q1860" s="88">
        <v>599</v>
      </c>
      <c r="R1860" s="85">
        <v>0</v>
      </c>
    </row>
    <row r="1861" spans="1:18" x14ac:dyDescent="0.3">
      <c r="A1861" s="82" t="str">
        <f t="shared" si="203"/>
        <v>MAGNETIC CASE</v>
      </c>
      <c r="B1861" s="82">
        <f t="shared" si="204"/>
        <v>62</v>
      </c>
      <c r="C1861" s="82">
        <f t="shared" ca="1" si="205"/>
        <v>0</v>
      </c>
      <c r="D1861" s="82">
        <f t="shared" ca="1" si="206"/>
        <v>0</v>
      </c>
      <c r="E1861" s="83">
        <f t="shared" ca="1" si="207"/>
        <v>0</v>
      </c>
      <c r="F1861" s="82">
        <f t="shared" ca="1" si="208"/>
        <v>0</v>
      </c>
      <c r="G1861" s="83">
        <f t="shared" ca="1" si="209"/>
        <v>0</v>
      </c>
      <c r="O1861" s="85" t="s">
        <v>6499</v>
      </c>
      <c r="P1861" s="85" t="s">
        <v>6500</v>
      </c>
      <c r="Q1861" s="88">
        <v>599</v>
      </c>
      <c r="R1861" s="85">
        <v>0</v>
      </c>
    </row>
    <row r="1862" spans="1:18" x14ac:dyDescent="0.3">
      <c r="A1862" s="82" t="str">
        <f t="shared" si="203"/>
        <v>MAGNETIC CASE</v>
      </c>
      <c r="B1862" s="82">
        <f t="shared" si="204"/>
        <v>63</v>
      </c>
      <c r="C1862" s="82">
        <f t="shared" ca="1" si="205"/>
        <v>0</v>
      </c>
      <c r="D1862" s="82">
        <f t="shared" ca="1" si="206"/>
        <v>0</v>
      </c>
      <c r="E1862" s="83">
        <f t="shared" ca="1" si="207"/>
        <v>0</v>
      </c>
      <c r="F1862" s="82">
        <f t="shared" ca="1" si="208"/>
        <v>0</v>
      </c>
      <c r="G1862" s="83">
        <f t="shared" ca="1" si="209"/>
        <v>0</v>
      </c>
      <c r="O1862" s="85" t="s">
        <v>6501</v>
      </c>
      <c r="P1862" s="85" t="s">
        <v>6502</v>
      </c>
      <c r="Q1862" s="88">
        <v>599</v>
      </c>
      <c r="R1862" s="85">
        <v>0</v>
      </c>
    </row>
    <row r="1863" spans="1:18" x14ac:dyDescent="0.3">
      <c r="A1863" s="82" t="str">
        <f t="shared" si="203"/>
        <v>MAGNETIC CASE</v>
      </c>
      <c r="B1863" s="82">
        <f t="shared" si="204"/>
        <v>64</v>
      </c>
      <c r="C1863" s="82">
        <f t="shared" ca="1" si="205"/>
        <v>0</v>
      </c>
      <c r="D1863" s="82">
        <f t="shared" ca="1" si="206"/>
        <v>0</v>
      </c>
      <c r="E1863" s="83">
        <f t="shared" ca="1" si="207"/>
        <v>0</v>
      </c>
      <c r="F1863" s="82">
        <f t="shared" ca="1" si="208"/>
        <v>0</v>
      </c>
      <c r="G1863" s="83">
        <f t="shared" ca="1" si="209"/>
        <v>0</v>
      </c>
      <c r="O1863" s="85" t="s">
        <v>6503</v>
      </c>
      <c r="P1863" s="85" t="s">
        <v>6504</v>
      </c>
      <c r="Q1863" s="88">
        <v>599</v>
      </c>
      <c r="R1863" s="85">
        <v>0</v>
      </c>
    </row>
    <row r="1864" spans="1:18" x14ac:dyDescent="0.3">
      <c r="A1864" s="82" t="str">
        <f t="shared" si="203"/>
        <v>MAGNETIC CASE</v>
      </c>
      <c r="B1864" s="82">
        <f t="shared" si="204"/>
        <v>65</v>
      </c>
      <c r="C1864" s="82">
        <f t="shared" ca="1" si="205"/>
        <v>0</v>
      </c>
      <c r="D1864" s="82">
        <f t="shared" ca="1" si="206"/>
        <v>0</v>
      </c>
      <c r="E1864" s="83">
        <f t="shared" ca="1" si="207"/>
        <v>0</v>
      </c>
      <c r="F1864" s="82">
        <f t="shared" ca="1" si="208"/>
        <v>0</v>
      </c>
      <c r="G1864" s="83">
        <f t="shared" ca="1" si="209"/>
        <v>0</v>
      </c>
      <c r="O1864" s="85" t="s">
        <v>6505</v>
      </c>
      <c r="P1864" s="85" t="s">
        <v>6506</v>
      </c>
      <c r="Q1864" s="88">
        <v>599</v>
      </c>
      <c r="R1864" s="85">
        <v>0</v>
      </c>
    </row>
    <row r="1865" spans="1:18" x14ac:dyDescent="0.3">
      <c r="A1865" s="82" t="str">
        <f t="shared" si="203"/>
        <v>MAGNETIC CASE</v>
      </c>
      <c r="B1865" s="82">
        <f t="shared" si="204"/>
        <v>66</v>
      </c>
      <c r="C1865" s="82">
        <f t="shared" ca="1" si="205"/>
        <v>0</v>
      </c>
      <c r="D1865" s="82">
        <f t="shared" ca="1" si="206"/>
        <v>0</v>
      </c>
      <c r="E1865" s="83">
        <f t="shared" ca="1" si="207"/>
        <v>0</v>
      </c>
      <c r="F1865" s="82">
        <f t="shared" ca="1" si="208"/>
        <v>0</v>
      </c>
      <c r="G1865" s="83">
        <f t="shared" ca="1" si="209"/>
        <v>0</v>
      </c>
      <c r="O1865" s="85" t="s">
        <v>6507</v>
      </c>
      <c r="P1865" s="85" t="s">
        <v>6508</v>
      </c>
      <c r="Q1865" s="88">
        <v>190.8</v>
      </c>
      <c r="R1865" s="85">
        <v>0</v>
      </c>
    </row>
    <row r="1866" spans="1:18" x14ac:dyDescent="0.3">
      <c r="A1866" s="82" t="str">
        <f t="shared" si="203"/>
        <v>MAGNETIC CASE</v>
      </c>
      <c r="B1866" s="82">
        <f t="shared" si="204"/>
        <v>67</v>
      </c>
      <c r="C1866" s="82">
        <f t="shared" ca="1" si="205"/>
        <v>0</v>
      </c>
      <c r="D1866" s="82">
        <f t="shared" ca="1" si="206"/>
        <v>0</v>
      </c>
      <c r="E1866" s="83">
        <f t="shared" ca="1" si="207"/>
        <v>0</v>
      </c>
      <c r="F1866" s="82">
        <f t="shared" ca="1" si="208"/>
        <v>0</v>
      </c>
      <c r="G1866" s="83">
        <f t="shared" ca="1" si="209"/>
        <v>0</v>
      </c>
      <c r="O1866" s="85" t="s">
        <v>6509</v>
      </c>
      <c r="P1866" s="85" t="s">
        <v>6510</v>
      </c>
      <c r="Q1866" s="88">
        <v>190.8</v>
      </c>
      <c r="R1866" s="85">
        <v>0</v>
      </c>
    </row>
    <row r="1867" spans="1:18" x14ac:dyDescent="0.3">
      <c r="A1867" s="82" t="str">
        <f t="shared" si="203"/>
        <v>MAGNETIC CASE</v>
      </c>
      <c r="B1867" s="82">
        <f t="shared" si="204"/>
        <v>68</v>
      </c>
      <c r="C1867" s="82">
        <f t="shared" ca="1" si="205"/>
        <v>0</v>
      </c>
      <c r="D1867" s="82">
        <f t="shared" ca="1" si="206"/>
        <v>0</v>
      </c>
      <c r="E1867" s="83">
        <f t="shared" ca="1" si="207"/>
        <v>0</v>
      </c>
      <c r="F1867" s="82">
        <f t="shared" ca="1" si="208"/>
        <v>0</v>
      </c>
      <c r="G1867" s="83">
        <f t="shared" ca="1" si="209"/>
        <v>0</v>
      </c>
      <c r="O1867" s="85" t="s">
        <v>6511</v>
      </c>
      <c r="P1867" s="85" t="s">
        <v>6512</v>
      </c>
      <c r="Q1867" s="88">
        <v>599</v>
      </c>
      <c r="R1867" s="85">
        <v>0</v>
      </c>
    </row>
    <row r="1868" spans="1:18" x14ac:dyDescent="0.3">
      <c r="A1868" s="82" t="str">
        <f t="shared" si="203"/>
        <v>MAGNETIC CASE</v>
      </c>
      <c r="B1868" s="82">
        <f t="shared" si="204"/>
        <v>69</v>
      </c>
      <c r="C1868" s="82">
        <f t="shared" ca="1" si="205"/>
        <v>0</v>
      </c>
      <c r="D1868" s="82">
        <f t="shared" ca="1" si="206"/>
        <v>0</v>
      </c>
      <c r="E1868" s="83">
        <f t="shared" ca="1" si="207"/>
        <v>0</v>
      </c>
      <c r="F1868" s="82">
        <f t="shared" ca="1" si="208"/>
        <v>0</v>
      </c>
      <c r="G1868" s="83">
        <f t="shared" ca="1" si="209"/>
        <v>0</v>
      </c>
      <c r="O1868" s="85" t="s">
        <v>6513</v>
      </c>
      <c r="P1868" s="85" t="s">
        <v>6514</v>
      </c>
      <c r="Q1868" s="88">
        <v>599</v>
      </c>
      <c r="R1868" s="85">
        <v>0</v>
      </c>
    </row>
    <row r="1869" spans="1:18" x14ac:dyDescent="0.3">
      <c r="A1869" s="82" t="str">
        <f t="shared" si="203"/>
        <v>MAGNETIC CASE</v>
      </c>
      <c r="B1869" s="82">
        <f t="shared" si="204"/>
        <v>70</v>
      </c>
      <c r="C1869" s="82">
        <f t="shared" ca="1" si="205"/>
        <v>0</v>
      </c>
      <c r="D1869" s="82">
        <f t="shared" ca="1" si="206"/>
        <v>0</v>
      </c>
      <c r="E1869" s="83">
        <f t="shared" ca="1" si="207"/>
        <v>0</v>
      </c>
      <c r="F1869" s="82">
        <f t="shared" ca="1" si="208"/>
        <v>0</v>
      </c>
      <c r="G1869" s="83">
        <f t="shared" ca="1" si="209"/>
        <v>0</v>
      </c>
      <c r="O1869" s="85" t="s">
        <v>6515</v>
      </c>
      <c r="P1869" s="85" t="s">
        <v>6516</v>
      </c>
      <c r="Q1869" s="88">
        <v>599</v>
      </c>
      <c r="R1869" s="85">
        <v>0</v>
      </c>
    </row>
    <row r="1870" spans="1:18" x14ac:dyDescent="0.3">
      <c r="A1870" s="82" t="str">
        <f t="shared" si="203"/>
        <v>MAGNETIC CASE</v>
      </c>
      <c r="B1870" s="82">
        <f t="shared" si="204"/>
        <v>71</v>
      </c>
      <c r="C1870" s="82">
        <f t="shared" ca="1" si="205"/>
        <v>0</v>
      </c>
      <c r="D1870" s="82">
        <f t="shared" ca="1" si="206"/>
        <v>0</v>
      </c>
      <c r="E1870" s="83">
        <f t="shared" ca="1" si="207"/>
        <v>0</v>
      </c>
      <c r="F1870" s="82">
        <f t="shared" ca="1" si="208"/>
        <v>0</v>
      </c>
      <c r="G1870" s="83">
        <f t="shared" ca="1" si="209"/>
        <v>0</v>
      </c>
      <c r="O1870" s="85" t="s">
        <v>6517</v>
      </c>
      <c r="P1870" s="85" t="s">
        <v>6518</v>
      </c>
      <c r="Q1870" s="88">
        <v>599</v>
      </c>
      <c r="R1870" s="85">
        <v>0</v>
      </c>
    </row>
    <row r="1871" spans="1:18" x14ac:dyDescent="0.3">
      <c r="A1871" s="82" t="str">
        <f t="shared" si="203"/>
        <v>MAGNETIC CASE</v>
      </c>
      <c r="B1871" s="82">
        <f t="shared" si="204"/>
        <v>72</v>
      </c>
      <c r="C1871" s="82">
        <f t="shared" ca="1" si="205"/>
        <v>0</v>
      </c>
      <c r="D1871" s="82">
        <f t="shared" ca="1" si="206"/>
        <v>0</v>
      </c>
      <c r="E1871" s="83">
        <f t="shared" ca="1" si="207"/>
        <v>0</v>
      </c>
      <c r="F1871" s="82">
        <f t="shared" ca="1" si="208"/>
        <v>0</v>
      </c>
      <c r="G1871" s="83">
        <f t="shared" ca="1" si="209"/>
        <v>0</v>
      </c>
      <c r="O1871" s="85" t="s">
        <v>6519</v>
      </c>
      <c r="P1871" s="85" t="s">
        <v>6520</v>
      </c>
      <c r="Q1871" s="88">
        <v>599</v>
      </c>
      <c r="R1871" s="85">
        <v>0</v>
      </c>
    </row>
    <row r="1872" spans="1:18" x14ac:dyDescent="0.3">
      <c r="A1872" s="82" t="str">
        <f t="shared" si="203"/>
        <v>MAGNETIC CASE</v>
      </c>
      <c r="B1872" s="82">
        <f t="shared" si="204"/>
        <v>73</v>
      </c>
      <c r="C1872" s="82">
        <f t="shared" ca="1" si="205"/>
        <v>0</v>
      </c>
      <c r="D1872" s="82">
        <f t="shared" ca="1" si="206"/>
        <v>0</v>
      </c>
      <c r="E1872" s="83">
        <f t="shared" ca="1" si="207"/>
        <v>0</v>
      </c>
      <c r="F1872" s="82">
        <f t="shared" ca="1" si="208"/>
        <v>0</v>
      </c>
      <c r="G1872" s="83">
        <f t="shared" ca="1" si="209"/>
        <v>0</v>
      </c>
      <c r="O1872" s="85" t="s">
        <v>6521</v>
      </c>
      <c r="P1872" s="85" t="s">
        <v>6522</v>
      </c>
      <c r="Q1872" s="88">
        <v>599</v>
      </c>
      <c r="R1872" s="85">
        <v>0</v>
      </c>
    </row>
    <row r="1873" spans="1:18" x14ac:dyDescent="0.3">
      <c r="A1873" s="82" t="str">
        <f t="shared" si="203"/>
        <v>MAGNETIC CASE</v>
      </c>
      <c r="B1873" s="82">
        <f t="shared" si="204"/>
        <v>74</v>
      </c>
      <c r="C1873" s="82">
        <f t="shared" ca="1" si="205"/>
        <v>0</v>
      </c>
      <c r="D1873" s="82">
        <f t="shared" ca="1" si="206"/>
        <v>0</v>
      </c>
      <c r="E1873" s="83">
        <f t="shared" ca="1" si="207"/>
        <v>0</v>
      </c>
      <c r="F1873" s="82">
        <f t="shared" ca="1" si="208"/>
        <v>0</v>
      </c>
      <c r="G1873" s="83">
        <f t="shared" ca="1" si="209"/>
        <v>0</v>
      </c>
      <c r="O1873" s="85" t="s">
        <v>6523</v>
      </c>
      <c r="P1873" s="85" t="s">
        <v>6524</v>
      </c>
      <c r="Q1873" s="88">
        <v>599</v>
      </c>
      <c r="R1873" s="85">
        <v>0</v>
      </c>
    </row>
    <row r="1874" spans="1:18" x14ac:dyDescent="0.3">
      <c r="A1874" s="82" t="str">
        <f t="shared" si="203"/>
        <v>MAGNETIC CASE</v>
      </c>
      <c r="B1874" s="82">
        <f t="shared" si="204"/>
        <v>75</v>
      </c>
      <c r="C1874" s="82">
        <f t="shared" ca="1" si="205"/>
        <v>0</v>
      </c>
      <c r="D1874" s="82">
        <f t="shared" ca="1" si="206"/>
        <v>0</v>
      </c>
      <c r="E1874" s="83">
        <f t="shared" ca="1" si="207"/>
        <v>0</v>
      </c>
      <c r="F1874" s="82">
        <f t="shared" ca="1" si="208"/>
        <v>0</v>
      </c>
      <c r="G1874" s="83">
        <f t="shared" ca="1" si="209"/>
        <v>0</v>
      </c>
      <c r="O1874" s="85" t="s">
        <v>6525</v>
      </c>
      <c r="P1874" s="85" t="s">
        <v>6526</v>
      </c>
      <c r="Q1874" s="88">
        <v>599</v>
      </c>
      <c r="R1874" s="85">
        <v>0</v>
      </c>
    </row>
    <row r="1875" spans="1:18" x14ac:dyDescent="0.3">
      <c r="A1875" s="82" t="str">
        <f t="shared" si="203"/>
        <v>MAGNETIC CASE</v>
      </c>
      <c r="B1875" s="82">
        <f t="shared" si="204"/>
        <v>76</v>
      </c>
      <c r="C1875" s="82">
        <f t="shared" ca="1" si="205"/>
        <v>0</v>
      </c>
      <c r="D1875" s="82">
        <f t="shared" ca="1" si="206"/>
        <v>0</v>
      </c>
      <c r="E1875" s="83">
        <f t="shared" ca="1" si="207"/>
        <v>0</v>
      </c>
      <c r="F1875" s="82">
        <f t="shared" ca="1" si="208"/>
        <v>0</v>
      </c>
      <c r="G1875" s="83">
        <f t="shared" ca="1" si="209"/>
        <v>0</v>
      </c>
      <c r="O1875" s="85" t="s">
        <v>6527</v>
      </c>
      <c r="P1875" s="85" t="s">
        <v>6528</v>
      </c>
      <c r="Q1875" s="88">
        <v>599</v>
      </c>
      <c r="R1875" s="85">
        <v>0</v>
      </c>
    </row>
    <row r="1876" spans="1:18" x14ac:dyDescent="0.3">
      <c r="A1876" s="82" t="str">
        <f t="shared" si="203"/>
        <v>MAGNETIC CASE</v>
      </c>
      <c r="B1876" s="82">
        <f t="shared" si="204"/>
        <v>77</v>
      </c>
      <c r="C1876" s="82">
        <f t="shared" ca="1" si="205"/>
        <v>0</v>
      </c>
      <c r="D1876" s="82">
        <f t="shared" ca="1" si="206"/>
        <v>0</v>
      </c>
      <c r="E1876" s="83">
        <f t="shared" ca="1" si="207"/>
        <v>0</v>
      </c>
      <c r="F1876" s="82">
        <f t="shared" ca="1" si="208"/>
        <v>0</v>
      </c>
      <c r="G1876" s="83">
        <f t="shared" ca="1" si="209"/>
        <v>0</v>
      </c>
      <c r="O1876" s="85" t="s">
        <v>6529</v>
      </c>
      <c r="P1876" s="85" t="s">
        <v>6530</v>
      </c>
      <c r="Q1876" s="88">
        <v>599</v>
      </c>
      <c r="R1876" s="85">
        <v>0</v>
      </c>
    </row>
    <row r="1877" spans="1:18" x14ac:dyDescent="0.3">
      <c r="A1877" s="82" t="str">
        <f t="shared" si="203"/>
        <v>MAGNETIC CASE</v>
      </c>
      <c r="B1877" s="82">
        <f t="shared" si="204"/>
        <v>78</v>
      </c>
      <c r="C1877" s="82">
        <f t="shared" ca="1" si="205"/>
        <v>0</v>
      </c>
      <c r="D1877" s="82">
        <f t="shared" ca="1" si="206"/>
        <v>0</v>
      </c>
      <c r="E1877" s="83">
        <f t="shared" ca="1" si="207"/>
        <v>0</v>
      </c>
      <c r="F1877" s="82">
        <f t="shared" ca="1" si="208"/>
        <v>0</v>
      </c>
      <c r="G1877" s="83">
        <f t="shared" ca="1" si="209"/>
        <v>0</v>
      </c>
      <c r="O1877" s="85" t="s">
        <v>6531</v>
      </c>
      <c r="P1877" s="85" t="s">
        <v>6532</v>
      </c>
      <c r="Q1877" s="88">
        <v>599</v>
      </c>
      <c r="R1877" s="85">
        <v>0</v>
      </c>
    </row>
    <row r="1878" spans="1:18" x14ac:dyDescent="0.3">
      <c r="A1878" s="82" t="str">
        <f t="shared" si="203"/>
        <v>MAGNETIC CASE</v>
      </c>
      <c r="B1878" s="82">
        <f t="shared" si="204"/>
        <v>79</v>
      </c>
      <c r="C1878" s="82">
        <f t="shared" ca="1" si="205"/>
        <v>0</v>
      </c>
      <c r="D1878" s="82">
        <f t="shared" ca="1" si="206"/>
        <v>0</v>
      </c>
      <c r="E1878" s="83">
        <f t="shared" ca="1" si="207"/>
        <v>0</v>
      </c>
      <c r="F1878" s="82">
        <f t="shared" ca="1" si="208"/>
        <v>0</v>
      </c>
      <c r="G1878" s="83">
        <f t="shared" ca="1" si="209"/>
        <v>0</v>
      </c>
      <c r="O1878" s="85" t="s">
        <v>6533</v>
      </c>
      <c r="P1878" s="85" t="s">
        <v>6534</v>
      </c>
      <c r="Q1878" s="88">
        <v>599</v>
      </c>
      <c r="R1878" s="85">
        <v>0</v>
      </c>
    </row>
    <row r="1879" spans="1:18" x14ac:dyDescent="0.3">
      <c r="A1879" s="82" t="str">
        <f t="shared" si="203"/>
        <v>MAGNETIC CASE</v>
      </c>
      <c r="B1879" s="82">
        <f t="shared" si="204"/>
        <v>80</v>
      </c>
      <c r="C1879" s="82">
        <f t="shared" ca="1" si="205"/>
        <v>0</v>
      </c>
      <c r="D1879" s="82">
        <f t="shared" ca="1" si="206"/>
        <v>0</v>
      </c>
      <c r="E1879" s="83">
        <f t="shared" ca="1" si="207"/>
        <v>0</v>
      </c>
      <c r="F1879" s="82">
        <f t="shared" ca="1" si="208"/>
        <v>0</v>
      </c>
      <c r="G1879" s="83">
        <f t="shared" ca="1" si="209"/>
        <v>0</v>
      </c>
      <c r="O1879" s="85" t="s">
        <v>6535</v>
      </c>
      <c r="P1879" s="85" t="s">
        <v>6536</v>
      </c>
      <c r="Q1879" s="88">
        <v>599</v>
      </c>
      <c r="R1879" s="85">
        <v>0</v>
      </c>
    </row>
    <row r="1880" spans="1:18" x14ac:dyDescent="0.3">
      <c r="A1880" s="82" t="str">
        <f t="shared" si="203"/>
        <v>MAGNETIC CASE</v>
      </c>
      <c r="B1880" s="82">
        <f t="shared" si="204"/>
        <v>81</v>
      </c>
      <c r="C1880" s="82">
        <f t="shared" ca="1" si="205"/>
        <v>0</v>
      </c>
      <c r="D1880" s="82">
        <f t="shared" ca="1" si="206"/>
        <v>0</v>
      </c>
      <c r="E1880" s="83">
        <f t="shared" ca="1" si="207"/>
        <v>0</v>
      </c>
      <c r="F1880" s="82">
        <f t="shared" ca="1" si="208"/>
        <v>0</v>
      </c>
      <c r="G1880" s="83">
        <f t="shared" ca="1" si="209"/>
        <v>0</v>
      </c>
      <c r="O1880" s="85" t="s">
        <v>6537</v>
      </c>
      <c r="P1880" s="85" t="s">
        <v>6538</v>
      </c>
      <c r="Q1880" s="88">
        <v>599</v>
      </c>
      <c r="R1880" s="85">
        <v>0</v>
      </c>
    </row>
    <row r="1881" spans="1:18" x14ac:dyDescent="0.3">
      <c r="A1881" s="82" t="str">
        <f t="shared" si="203"/>
        <v>MAGNETIC CASE</v>
      </c>
      <c r="B1881" s="82">
        <f t="shared" si="204"/>
        <v>82</v>
      </c>
      <c r="C1881" s="82">
        <f t="shared" ca="1" si="205"/>
        <v>0</v>
      </c>
      <c r="D1881" s="82">
        <f t="shared" ca="1" si="206"/>
        <v>0</v>
      </c>
      <c r="E1881" s="83">
        <f t="shared" ca="1" si="207"/>
        <v>0</v>
      </c>
      <c r="F1881" s="82">
        <f t="shared" ca="1" si="208"/>
        <v>0</v>
      </c>
      <c r="G1881" s="83">
        <f t="shared" ca="1" si="209"/>
        <v>0</v>
      </c>
      <c r="O1881" s="85" t="s">
        <v>6539</v>
      </c>
      <c r="P1881" s="85" t="s">
        <v>6540</v>
      </c>
      <c r="Q1881" s="88">
        <v>599</v>
      </c>
      <c r="R1881" s="85">
        <v>0</v>
      </c>
    </row>
    <row r="1882" spans="1:18" x14ac:dyDescent="0.3">
      <c r="A1882" s="82" t="str">
        <f t="shared" si="203"/>
        <v>MAGNETIC CASE</v>
      </c>
      <c r="B1882" s="82">
        <f t="shared" si="204"/>
        <v>83</v>
      </c>
      <c r="C1882" s="82">
        <f t="shared" ca="1" si="205"/>
        <v>0</v>
      </c>
      <c r="D1882" s="82">
        <f t="shared" ca="1" si="206"/>
        <v>0</v>
      </c>
      <c r="E1882" s="83">
        <f t="shared" ca="1" si="207"/>
        <v>0</v>
      </c>
      <c r="F1882" s="82">
        <f t="shared" ca="1" si="208"/>
        <v>0</v>
      </c>
      <c r="G1882" s="83">
        <f t="shared" ca="1" si="209"/>
        <v>0</v>
      </c>
      <c r="O1882" s="85" t="s">
        <v>6541</v>
      </c>
      <c r="P1882" s="85" t="s">
        <v>6542</v>
      </c>
      <c r="Q1882" s="88">
        <v>599</v>
      </c>
      <c r="R1882" s="85">
        <v>0</v>
      </c>
    </row>
    <row r="1883" spans="1:18" x14ac:dyDescent="0.3">
      <c r="A1883" s="82" t="str">
        <f t="shared" si="203"/>
        <v>MAGNETIC CASE</v>
      </c>
      <c r="B1883" s="82">
        <f t="shared" si="204"/>
        <v>84</v>
      </c>
      <c r="C1883" s="82">
        <f t="shared" ca="1" si="205"/>
        <v>0</v>
      </c>
      <c r="D1883" s="82">
        <f t="shared" ca="1" si="206"/>
        <v>0</v>
      </c>
      <c r="E1883" s="83">
        <f t="shared" ca="1" si="207"/>
        <v>0</v>
      </c>
      <c r="F1883" s="82">
        <f t="shared" ca="1" si="208"/>
        <v>0</v>
      </c>
      <c r="G1883" s="83">
        <f t="shared" ca="1" si="209"/>
        <v>0</v>
      </c>
      <c r="O1883" s="85" t="s">
        <v>6543</v>
      </c>
      <c r="P1883" s="85" t="s">
        <v>6544</v>
      </c>
      <c r="Q1883" s="88">
        <v>599</v>
      </c>
      <c r="R1883" s="85">
        <v>0</v>
      </c>
    </row>
    <row r="1884" spans="1:18" x14ac:dyDescent="0.3">
      <c r="A1884" s="82" t="str">
        <f t="shared" si="203"/>
        <v>MAGNETIC CASE</v>
      </c>
      <c r="B1884" s="82">
        <f t="shared" si="204"/>
        <v>85</v>
      </c>
      <c r="C1884" s="82">
        <f t="shared" ca="1" si="205"/>
        <v>0</v>
      </c>
      <c r="D1884" s="82">
        <f t="shared" ca="1" si="206"/>
        <v>0</v>
      </c>
      <c r="E1884" s="83">
        <f t="shared" ca="1" si="207"/>
        <v>0</v>
      </c>
      <c r="F1884" s="82">
        <f t="shared" ca="1" si="208"/>
        <v>0</v>
      </c>
      <c r="G1884" s="83">
        <f t="shared" ca="1" si="209"/>
        <v>0</v>
      </c>
      <c r="O1884" s="85" t="s">
        <v>6545</v>
      </c>
      <c r="P1884" s="85" t="s">
        <v>6546</v>
      </c>
      <c r="Q1884" s="88">
        <v>599</v>
      </c>
      <c r="R1884" s="85">
        <v>0</v>
      </c>
    </row>
    <row r="1885" spans="1:18" x14ac:dyDescent="0.3">
      <c r="A1885" s="82" t="str">
        <f t="shared" si="203"/>
        <v>MAGNETIC CASE</v>
      </c>
      <c r="B1885" s="82">
        <f t="shared" si="204"/>
        <v>86</v>
      </c>
      <c r="C1885" s="82">
        <f t="shared" ca="1" si="205"/>
        <v>0</v>
      </c>
      <c r="D1885" s="82">
        <f t="shared" ca="1" si="206"/>
        <v>0</v>
      </c>
      <c r="E1885" s="83">
        <f t="shared" ca="1" si="207"/>
        <v>0</v>
      </c>
      <c r="F1885" s="82">
        <f t="shared" ca="1" si="208"/>
        <v>0</v>
      </c>
      <c r="G1885" s="83">
        <f t="shared" ca="1" si="209"/>
        <v>0</v>
      </c>
      <c r="O1885" s="85" t="s">
        <v>6547</v>
      </c>
      <c r="P1885" s="85" t="s">
        <v>6548</v>
      </c>
      <c r="Q1885" s="88">
        <v>599</v>
      </c>
      <c r="R1885" s="85">
        <v>0</v>
      </c>
    </row>
    <row r="1886" spans="1:18" x14ac:dyDescent="0.3">
      <c r="A1886" s="82" t="str">
        <f t="shared" si="203"/>
        <v>MAGNETIC CASE</v>
      </c>
      <c r="B1886" s="82">
        <f t="shared" si="204"/>
        <v>87</v>
      </c>
      <c r="C1886" s="82">
        <f t="shared" ca="1" si="205"/>
        <v>0</v>
      </c>
      <c r="D1886" s="82">
        <f t="shared" ca="1" si="206"/>
        <v>0</v>
      </c>
      <c r="E1886" s="83">
        <f t="shared" ca="1" si="207"/>
        <v>0</v>
      </c>
      <c r="F1886" s="82">
        <f t="shared" ca="1" si="208"/>
        <v>0</v>
      </c>
      <c r="G1886" s="83">
        <f t="shared" ca="1" si="209"/>
        <v>0</v>
      </c>
      <c r="O1886" s="85" t="s">
        <v>6549</v>
      </c>
      <c r="P1886" s="85" t="s">
        <v>6550</v>
      </c>
      <c r="Q1886" s="88">
        <v>599</v>
      </c>
      <c r="R1886" s="85">
        <v>0</v>
      </c>
    </row>
    <row r="1887" spans="1:18" x14ac:dyDescent="0.3">
      <c r="A1887" s="82" t="str">
        <f t="shared" si="203"/>
        <v>MAGNETIC CASE</v>
      </c>
      <c r="B1887" s="82">
        <f t="shared" si="204"/>
        <v>88</v>
      </c>
      <c r="C1887" s="82">
        <f t="shared" ca="1" si="205"/>
        <v>0</v>
      </c>
      <c r="D1887" s="82">
        <f t="shared" ca="1" si="206"/>
        <v>0</v>
      </c>
      <c r="E1887" s="83">
        <f t="shared" ca="1" si="207"/>
        <v>0</v>
      </c>
      <c r="F1887" s="82">
        <f t="shared" ca="1" si="208"/>
        <v>0</v>
      </c>
      <c r="G1887" s="83">
        <f t="shared" ca="1" si="209"/>
        <v>0</v>
      </c>
      <c r="O1887" s="85" t="s">
        <v>6551</v>
      </c>
      <c r="P1887" s="85" t="s">
        <v>6552</v>
      </c>
      <c r="Q1887" s="88">
        <v>599</v>
      </c>
      <c r="R1887" s="85">
        <v>0</v>
      </c>
    </row>
    <row r="1888" spans="1:18" x14ac:dyDescent="0.3">
      <c r="A1888" s="82" t="str">
        <f t="shared" si="203"/>
        <v>MAGNETIC CASE</v>
      </c>
      <c r="B1888" s="82">
        <f t="shared" si="204"/>
        <v>89</v>
      </c>
      <c r="C1888" s="82">
        <f t="shared" ca="1" si="205"/>
        <v>0</v>
      </c>
      <c r="D1888" s="82">
        <f t="shared" ca="1" si="206"/>
        <v>0</v>
      </c>
      <c r="E1888" s="83">
        <f t="shared" ca="1" si="207"/>
        <v>0</v>
      </c>
      <c r="F1888" s="82">
        <f t="shared" ca="1" si="208"/>
        <v>0</v>
      </c>
      <c r="G1888" s="83">
        <f t="shared" ca="1" si="209"/>
        <v>0</v>
      </c>
      <c r="O1888" s="85" t="s">
        <v>6553</v>
      </c>
      <c r="P1888" s="85" t="s">
        <v>6554</v>
      </c>
      <c r="Q1888" s="88">
        <v>599</v>
      </c>
      <c r="R1888" s="85">
        <v>0</v>
      </c>
    </row>
    <row r="1889" spans="1:18" x14ac:dyDescent="0.3">
      <c r="A1889" s="82" t="str">
        <f t="shared" si="203"/>
        <v>MAGNETIC CASE</v>
      </c>
      <c r="B1889" s="82">
        <f t="shared" si="204"/>
        <v>90</v>
      </c>
      <c r="C1889" s="82">
        <f t="shared" ca="1" si="205"/>
        <v>0</v>
      </c>
      <c r="D1889" s="82">
        <f t="shared" ca="1" si="206"/>
        <v>0</v>
      </c>
      <c r="E1889" s="83">
        <f t="shared" ca="1" si="207"/>
        <v>0</v>
      </c>
      <c r="F1889" s="82">
        <f t="shared" ca="1" si="208"/>
        <v>0</v>
      </c>
      <c r="G1889" s="83">
        <f t="shared" ca="1" si="209"/>
        <v>0</v>
      </c>
      <c r="O1889" s="85" t="s">
        <v>6555</v>
      </c>
      <c r="P1889" s="85" t="s">
        <v>6556</v>
      </c>
      <c r="Q1889" s="88">
        <v>599</v>
      </c>
      <c r="R1889" s="85">
        <v>0</v>
      </c>
    </row>
    <row r="1890" spans="1:18" x14ac:dyDescent="0.3">
      <c r="A1890" s="82" t="str">
        <f t="shared" si="203"/>
        <v>MAGNETIC CASE</v>
      </c>
      <c r="B1890" s="82">
        <f t="shared" si="204"/>
        <v>91</v>
      </c>
      <c r="C1890" s="82">
        <f t="shared" ca="1" si="205"/>
        <v>0</v>
      </c>
      <c r="D1890" s="82">
        <f t="shared" ca="1" si="206"/>
        <v>0</v>
      </c>
      <c r="E1890" s="83">
        <f t="shared" ca="1" si="207"/>
        <v>0</v>
      </c>
      <c r="F1890" s="82">
        <f t="shared" ca="1" si="208"/>
        <v>0</v>
      </c>
      <c r="G1890" s="83">
        <f t="shared" ca="1" si="209"/>
        <v>0</v>
      </c>
      <c r="O1890" s="85" t="s">
        <v>6557</v>
      </c>
      <c r="P1890" s="85" t="s">
        <v>6558</v>
      </c>
      <c r="Q1890" s="88">
        <v>599</v>
      </c>
      <c r="R1890" s="85">
        <v>0</v>
      </c>
    </row>
    <row r="1891" spans="1:18" x14ac:dyDescent="0.3">
      <c r="A1891" s="82" t="str">
        <f t="shared" si="203"/>
        <v>MAGNETIC CASE</v>
      </c>
      <c r="B1891" s="82">
        <f t="shared" si="204"/>
        <v>92</v>
      </c>
      <c r="C1891" s="82">
        <f t="shared" ca="1" si="205"/>
        <v>0</v>
      </c>
      <c r="D1891" s="82">
        <f t="shared" ca="1" si="206"/>
        <v>0</v>
      </c>
      <c r="E1891" s="83">
        <f t="shared" ca="1" si="207"/>
        <v>0</v>
      </c>
      <c r="F1891" s="82">
        <f t="shared" ca="1" si="208"/>
        <v>0</v>
      </c>
      <c r="G1891" s="83">
        <f t="shared" ca="1" si="209"/>
        <v>0</v>
      </c>
      <c r="O1891" s="85" t="s">
        <v>6559</v>
      </c>
      <c r="P1891" s="85" t="s">
        <v>6560</v>
      </c>
      <c r="Q1891" s="88">
        <v>599</v>
      </c>
      <c r="R1891" s="85">
        <v>0</v>
      </c>
    </row>
    <row r="1892" spans="1:18" x14ac:dyDescent="0.3">
      <c r="A1892" s="82" t="str">
        <f t="shared" si="203"/>
        <v>MAGNETIC CASE</v>
      </c>
      <c r="B1892" s="82">
        <f t="shared" si="204"/>
        <v>93</v>
      </c>
      <c r="C1892" s="82">
        <f t="shared" ca="1" si="205"/>
        <v>0</v>
      </c>
      <c r="D1892" s="82">
        <f t="shared" ca="1" si="206"/>
        <v>0</v>
      </c>
      <c r="E1892" s="83">
        <f t="shared" ca="1" si="207"/>
        <v>0</v>
      </c>
      <c r="F1892" s="82">
        <f t="shared" ca="1" si="208"/>
        <v>0</v>
      </c>
      <c r="G1892" s="83">
        <f t="shared" ca="1" si="209"/>
        <v>0</v>
      </c>
      <c r="O1892" s="85" t="s">
        <v>6561</v>
      </c>
      <c r="P1892" s="85" t="s">
        <v>6562</v>
      </c>
      <c r="Q1892" s="88">
        <v>599</v>
      </c>
      <c r="R1892" s="85">
        <v>0</v>
      </c>
    </row>
    <row r="1893" spans="1:18" x14ac:dyDescent="0.3">
      <c r="A1893" s="82" t="str">
        <f t="shared" si="203"/>
        <v>MAGNETIC CASE</v>
      </c>
      <c r="B1893" s="82">
        <f t="shared" si="204"/>
        <v>94</v>
      </c>
      <c r="C1893" s="82">
        <f t="shared" ca="1" si="205"/>
        <v>0</v>
      </c>
      <c r="D1893" s="82">
        <f t="shared" ca="1" si="206"/>
        <v>0</v>
      </c>
      <c r="E1893" s="83">
        <f t="shared" ca="1" si="207"/>
        <v>0</v>
      </c>
      <c r="F1893" s="82">
        <f t="shared" ca="1" si="208"/>
        <v>0</v>
      </c>
      <c r="G1893" s="83">
        <f t="shared" ca="1" si="209"/>
        <v>0</v>
      </c>
      <c r="O1893" s="85" t="s">
        <v>6563</v>
      </c>
      <c r="P1893" s="85" t="s">
        <v>6564</v>
      </c>
      <c r="Q1893" s="88">
        <v>599</v>
      </c>
      <c r="R1893" s="85">
        <v>0</v>
      </c>
    </row>
    <row r="1894" spans="1:18" x14ac:dyDescent="0.3">
      <c r="A1894" s="82" t="str">
        <f t="shared" si="203"/>
        <v>MAGNETIC CASE</v>
      </c>
      <c r="B1894" s="82">
        <f t="shared" si="204"/>
        <v>95</v>
      </c>
      <c r="C1894" s="82">
        <f t="shared" ca="1" si="205"/>
        <v>0</v>
      </c>
      <c r="D1894" s="82">
        <f t="shared" ca="1" si="206"/>
        <v>0</v>
      </c>
      <c r="E1894" s="83">
        <f t="shared" ca="1" si="207"/>
        <v>0</v>
      </c>
      <c r="F1894" s="82">
        <f t="shared" ca="1" si="208"/>
        <v>0</v>
      </c>
      <c r="G1894" s="83">
        <f t="shared" ca="1" si="209"/>
        <v>0</v>
      </c>
      <c r="O1894" s="85" t="s">
        <v>6565</v>
      </c>
      <c r="P1894" s="85" t="s">
        <v>6566</v>
      </c>
      <c r="Q1894" s="88">
        <v>599</v>
      </c>
      <c r="R1894" s="85">
        <v>0</v>
      </c>
    </row>
    <row r="1895" spans="1:18" x14ac:dyDescent="0.3">
      <c r="A1895" s="82" t="str">
        <f t="shared" si="203"/>
        <v>MAGNETIC CASE</v>
      </c>
      <c r="B1895" s="82">
        <f t="shared" si="204"/>
        <v>96</v>
      </c>
      <c r="C1895" s="82">
        <f t="shared" ca="1" si="205"/>
        <v>0</v>
      </c>
      <c r="D1895" s="82">
        <f t="shared" ca="1" si="206"/>
        <v>0</v>
      </c>
      <c r="E1895" s="83">
        <f t="shared" ca="1" si="207"/>
        <v>0</v>
      </c>
      <c r="F1895" s="82">
        <f t="shared" ca="1" si="208"/>
        <v>0</v>
      </c>
      <c r="G1895" s="83">
        <f t="shared" ca="1" si="209"/>
        <v>0</v>
      </c>
      <c r="O1895" s="85" t="s">
        <v>6567</v>
      </c>
      <c r="P1895" s="85" t="s">
        <v>6568</v>
      </c>
      <c r="Q1895" s="88">
        <v>599</v>
      </c>
      <c r="R1895" s="85">
        <v>0</v>
      </c>
    </row>
    <row r="1896" spans="1:18" x14ac:dyDescent="0.3">
      <c r="A1896" s="82" t="str">
        <f t="shared" si="203"/>
        <v>MAGNETIC CASE</v>
      </c>
      <c r="B1896" s="82">
        <f t="shared" si="204"/>
        <v>97</v>
      </c>
      <c r="C1896" s="82">
        <f t="shared" ca="1" si="205"/>
        <v>0</v>
      </c>
      <c r="D1896" s="82">
        <f t="shared" ca="1" si="206"/>
        <v>0</v>
      </c>
      <c r="E1896" s="83">
        <f t="shared" ca="1" si="207"/>
        <v>0</v>
      </c>
      <c r="F1896" s="82">
        <f t="shared" ca="1" si="208"/>
        <v>0</v>
      </c>
      <c r="G1896" s="83">
        <f t="shared" ca="1" si="209"/>
        <v>0</v>
      </c>
      <c r="O1896" s="85" t="s">
        <v>6569</v>
      </c>
      <c r="P1896" s="85" t="s">
        <v>6570</v>
      </c>
      <c r="Q1896" s="88">
        <v>599</v>
      </c>
      <c r="R1896" s="85">
        <v>0</v>
      </c>
    </row>
    <row r="1897" spans="1:18" x14ac:dyDescent="0.3">
      <c r="A1897" s="82" t="str">
        <f t="shared" si="203"/>
        <v>MAGNETIC CASE</v>
      </c>
      <c r="B1897" s="82">
        <f t="shared" si="204"/>
        <v>98</v>
      </c>
      <c r="C1897" s="82">
        <f t="shared" ca="1" si="205"/>
        <v>0</v>
      </c>
      <c r="D1897" s="82">
        <f t="shared" ca="1" si="206"/>
        <v>0</v>
      </c>
      <c r="E1897" s="83">
        <f t="shared" ca="1" si="207"/>
        <v>0</v>
      </c>
      <c r="F1897" s="82">
        <f t="shared" ca="1" si="208"/>
        <v>0</v>
      </c>
      <c r="G1897" s="83">
        <f t="shared" ca="1" si="209"/>
        <v>0</v>
      </c>
      <c r="O1897" s="85" t="s">
        <v>6571</v>
      </c>
      <c r="P1897" s="85" t="s">
        <v>6572</v>
      </c>
      <c r="Q1897" s="88">
        <v>599</v>
      </c>
      <c r="R1897" s="85">
        <v>0</v>
      </c>
    </row>
    <row r="1898" spans="1:18" x14ac:dyDescent="0.3">
      <c r="A1898" s="82" t="str">
        <f t="shared" si="203"/>
        <v>MAGNETIC CASE</v>
      </c>
      <c r="B1898" s="82">
        <f t="shared" si="204"/>
        <v>99</v>
      </c>
      <c r="C1898" s="82">
        <f t="shared" ca="1" si="205"/>
        <v>0</v>
      </c>
      <c r="D1898" s="82">
        <f t="shared" ca="1" si="206"/>
        <v>0</v>
      </c>
      <c r="E1898" s="83">
        <f t="shared" ca="1" si="207"/>
        <v>0</v>
      </c>
      <c r="F1898" s="82">
        <f t="shared" ca="1" si="208"/>
        <v>0</v>
      </c>
      <c r="G1898" s="83">
        <f t="shared" ca="1" si="209"/>
        <v>0</v>
      </c>
      <c r="O1898" s="85" t="s">
        <v>6573</v>
      </c>
      <c r="P1898" s="85" t="s">
        <v>6574</v>
      </c>
      <c r="Q1898" s="88">
        <v>599</v>
      </c>
      <c r="R1898" s="85">
        <v>0</v>
      </c>
    </row>
    <row r="1899" spans="1:18" x14ac:dyDescent="0.3">
      <c r="A1899" s="82" t="str">
        <f t="shared" si="203"/>
        <v>MAGNETIC CASE</v>
      </c>
      <c r="B1899" s="82">
        <f t="shared" si="204"/>
        <v>100</v>
      </c>
      <c r="C1899" s="82">
        <f t="shared" ca="1" si="205"/>
        <v>0</v>
      </c>
      <c r="D1899" s="82">
        <f t="shared" ca="1" si="206"/>
        <v>0</v>
      </c>
      <c r="E1899" s="83">
        <f t="shared" ca="1" si="207"/>
        <v>0</v>
      </c>
      <c r="F1899" s="82">
        <f t="shared" ca="1" si="208"/>
        <v>0</v>
      </c>
      <c r="G1899" s="83">
        <f t="shared" ca="1" si="209"/>
        <v>0</v>
      </c>
      <c r="O1899" s="85" t="s">
        <v>6575</v>
      </c>
      <c r="P1899" s="85" t="s">
        <v>6576</v>
      </c>
      <c r="Q1899" s="88">
        <v>599</v>
      </c>
      <c r="R1899" s="85">
        <v>0</v>
      </c>
    </row>
    <row r="1900" spans="1:18" x14ac:dyDescent="0.3">
      <c r="A1900" s="82" t="str">
        <f t="shared" si="203"/>
        <v>MAGNETIC CASE</v>
      </c>
      <c r="B1900" s="82">
        <f t="shared" si="204"/>
        <v>101</v>
      </c>
      <c r="C1900" s="82">
        <f t="shared" ca="1" si="205"/>
        <v>0</v>
      </c>
      <c r="D1900" s="82">
        <f t="shared" ca="1" si="206"/>
        <v>0</v>
      </c>
      <c r="E1900" s="83">
        <f t="shared" ca="1" si="207"/>
        <v>0</v>
      </c>
      <c r="F1900" s="82">
        <f t="shared" ca="1" si="208"/>
        <v>0</v>
      </c>
      <c r="G1900" s="83">
        <f t="shared" ca="1" si="209"/>
        <v>0</v>
      </c>
      <c r="O1900" s="85" t="s">
        <v>6577</v>
      </c>
      <c r="P1900" s="85" t="s">
        <v>6578</v>
      </c>
      <c r="Q1900" s="88">
        <v>599</v>
      </c>
      <c r="R1900" s="85">
        <v>0</v>
      </c>
    </row>
    <row r="1901" spans="1:18" x14ac:dyDescent="0.3">
      <c r="A1901" s="82" t="str">
        <f t="shared" si="203"/>
        <v>MAGNETIC CASE</v>
      </c>
      <c r="B1901" s="82">
        <f t="shared" si="204"/>
        <v>102</v>
      </c>
      <c r="C1901" s="82">
        <f t="shared" ca="1" si="205"/>
        <v>0</v>
      </c>
      <c r="D1901" s="82">
        <f t="shared" ca="1" si="206"/>
        <v>0</v>
      </c>
      <c r="E1901" s="83">
        <f t="shared" ca="1" si="207"/>
        <v>0</v>
      </c>
      <c r="F1901" s="82">
        <f t="shared" ca="1" si="208"/>
        <v>0</v>
      </c>
      <c r="G1901" s="83">
        <f t="shared" ca="1" si="209"/>
        <v>0</v>
      </c>
      <c r="O1901" s="85" t="s">
        <v>6579</v>
      </c>
      <c r="P1901" s="85" t="s">
        <v>6580</v>
      </c>
      <c r="Q1901" s="88">
        <v>599</v>
      </c>
      <c r="R1901" s="85">
        <v>0</v>
      </c>
    </row>
    <row r="1902" spans="1:18" x14ac:dyDescent="0.3">
      <c r="A1902" s="82" t="str">
        <f t="shared" si="203"/>
        <v>MAGNETIC CASE</v>
      </c>
      <c r="B1902" s="82">
        <f t="shared" si="204"/>
        <v>103</v>
      </c>
      <c r="C1902" s="82">
        <f t="shared" ca="1" si="205"/>
        <v>0</v>
      </c>
      <c r="D1902" s="82">
        <f t="shared" ca="1" si="206"/>
        <v>0</v>
      </c>
      <c r="E1902" s="83">
        <f t="shared" ca="1" si="207"/>
        <v>0</v>
      </c>
      <c r="F1902" s="82">
        <f t="shared" ca="1" si="208"/>
        <v>0</v>
      </c>
      <c r="G1902" s="83">
        <f t="shared" ca="1" si="209"/>
        <v>0</v>
      </c>
      <c r="O1902" s="85" t="s">
        <v>6581</v>
      </c>
      <c r="P1902" s="85" t="s">
        <v>6582</v>
      </c>
      <c r="Q1902" s="88">
        <v>599</v>
      </c>
      <c r="R1902" s="85">
        <v>0</v>
      </c>
    </row>
    <row r="1903" spans="1:18" x14ac:dyDescent="0.3">
      <c r="A1903" s="82" t="str">
        <f t="shared" si="203"/>
        <v>MAGNETIC CASE</v>
      </c>
      <c r="B1903" s="82">
        <f t="shared" si="204"/>
        <v>104</v>
      </c>
      <c r="C1903" s="82">
        <f t="shared" ca="1" si="205"/>
        <v>0</v>
      </c>
      <c r="D1903" s="82">
        <f t="shared" ca="1" si="206"/>
        <v>0</v>
      </c>
      <c r="E1903" s="83">
        <f t="shared" ca="1" si="207"/>
        <v>0</v>
      </c>
      <c r="F1903" s="82">
        <f t="shared" ca="1" si="208"/>
        <v>0</v>
      </c>
      <c r="G1903" s="83">
        <f t="shared" ca="1" si="209"/>
        <v>0</v>
      </c>
      <c r="O1903" s="85" t="s">
        <v>6583</v>
      </c>
      <c r="P1903" s="85" t="s">
        <v>6584</v>
      </c>
      <c r="Q1903" s="88">
        <v>599</v>
      </c>
      <c r="R1903" s="85">
        <v>0</v>
      </c>
    </row>
    <row r="1904" spans="1:18" x14ac:dyDescent="0.3">
      <c r="A1904" s="82" t="str">
        <f t="shared" si="203"/>
        <v>MAGNETIC CASE</v>
      </c>
      <c r="B1904" s="82">
        <f t="shared" si="204"/>
        <v>105</v>
      </c>
      <c r="C1904" s="82">
        <f t="shared" ca="1" si="205"/>
        <v>0</v>
      </c>
      <c r="D1904" s="82">
        <f t="shared" ca="1" si="206"/>
        <v>0</v>
      </c>
      <c r="E1904" s="83">
        <f t="shared" ca="1" si="207"/>
        <v>0</v>
      </c>
      <c r="F1904" s="82">
        <f t="shared" ca="1" si="208"/>
        <v>0</v>
      </c>
      <c r="G1904" s="83">
        <f t="shared" ca="1" si="209"/>
        <v>0</v>
      </c>
      <c r="O1904" s="85" t="s">
        <v>6585</v>
      </c>
      <c r="P1904" s="85" t="s">
        <v>6586</v>
      </c>
      <c r="Q1904" s="88">
        <v>599</v>
      </c>
      <c r="R1904" s="85">
        <v>0</v>
      </c>
    </row>
    <row r="1905" spans="1:18" x14ac:dyDescent="0.3">
      <c r="A1905" s="82" t="str">
        <f t="shared" si="203"/>
        <v>MAGNETIC CASE</v>
      </c>
      <c r="B1905" s="82">
        <f t="shared" si="204"/>
        <v>106</v>
      </c>
      <c r="C1905" s="82">
        <f t="shared" ca="1" si="205"/>
        <v>0</v>
      </c>
      <c r="D1905" s="82">
        <f t="shared" ca="1" si="206"/>
        <v>0</v>
      </c>
      <c r="E1905" s="83">
        <f t="shared" ca="1" si="207"/>
        <v>0</v>
      </c>
      <c r="F1905" s="82">
        <f t="shared" ca="1" si="208"/>
        <v>0</v>
      </c>
      <c r="G1905" s="83">
        <f t="shared" ca="1" si="209"/>
        <v>0</v>
      </c>
      <c r="O1905" s="85" t="s">
        <v>6587</v>
      </c>
      <c r="P1905" s="85" t="s">
        <v>6588</v>
      </c>
      <c r="Q1905" s="88">
        <v>599</v>
      </c>
      <c r="R1905" s="85">
        <v>0</v>
      </c>
    </row>
    <row r="1906" spans="1:18" x14ac:dyDescent="0.3">
      <c r="A1906" s="82" t="str">
        <f t="shared" si="203"/>
        <v>MAGNETIC CASE</v>
      </c>
      <c r="B1906" s="82">
        <f t="shared" si="204"/>
        <v>107</v>
      </c>
      <c r="C1906" s="82">
        <f t="shared" ca="1" si="205"/>
        <v>0</v>
      </c>
      <c r="D1906" s="82">
        <f t="shared" ca="1" si="206"/>
        <v>0</v>
      </c>
      <c r="E1906" s="83">
        <f t="shared" ca="1" si="207"/>
        <v>0</v>
      </c>
      <c r="F1906" s="82">
        <f t="shared" ca="1" si="208"/>
        <v>0</v>
      </c>
      <c r="G1906" s="83">
        <f t="shared" ca="1" si="209"/>
        <v>0</v>
      </c>
      <c r="O1906" s="85" t="s">
        <v>6589</v>
      </c>
      <c r="P1906" s="85" t="s">
        <v>6590</v>
      </c>
      <c r="Q1906" s="88">
        <v>599</v>
      </c>
      <c r="R1906" s="85">
        <v>0</v>
      </c>
    </row>
    <row r="1907" spans="1:18" x14ac:dyDescent="0.3">
      <c r="A1907" s="82" t="str">
        <f t="shared" si="203"/>
        <v>MAGNETIC CASE</v>
      </c>
      <c r="B1907" s="82">
        <f t="shared" si="204"/>
        <v>108</v>
      </c>
      <c r="C1907" s="82">
        <f t="shared" ca="1" si="205"/>
        <v>0</v>
      </c>
      <c r="D1907" s="82">
        <f t="shared" ca="1" si="206"/>
        <v>0</v>
      </c>
      <c r="E1907" s="83">
        <f t="shared" ca="1" si="207"/>
        <v>0</v>
      </c>
      <c r="F1907" s="82">
        <f t="shared" ca="1" si="208"/>
        <v>0</v>
      </c>
      <c r="G1907" s="83">
        <f t="shared" ca="1" si="209"/>
        <v>0</v>
      </c>
      <c r="O1907" s="85" t="s">
        <v>6591</v>
      </c>
      <c r="P1907" s="85" t="s">
        <v>6592</v>
      </c>
      <c r="Q1907" s="88">
        <v>599</v>
      </c>
      <c r="R1907" s="85">
        <v>0</v>
      </c>
    </row>
    <row r="1908" spans="1:18" x14ac:dyDescent="0.3">
      <c r="A1908" s="82" t="str">
        <f t="shared" si="203"/>
        <v>MAGNETIC CASE</v>
      </c>
      <c r="B1908" s="82">
        <f t="shared" si="204"/>
        <v>109</v>
      </c>
      <c r="C1908" s="82">
        <f t="shared" ca="1" si="205"/>
        <v>0</v>
      </c>
      <c r="D1908" s="82">
        <f t="shared" ca="1" si="206"/>
        <v>0</v>
      </c>
      <c r="E1908" s="83">
        <f t="shared" ca="1" si="207"/>
        <v>0</v>
      </c>
      <c r="F1908" s="82">
        <f t="shared" ca="1" si="208"/>
        <v>0</v>
      </c>
      <c r="G1908" s="83">
        <f t="shared" ca="1" si="209"/>
        <v>0</v>
      </c>
      <c r="O1908" s="85" t="s">
        <v>6593</v>
      </c>
      <c r="P1908" s="85" t="s">
        <v>6594</v>
      </c>
      <c r="Q1908" s="88">
        <v>599</v>
      </c>
      <c r="R1908" s="85">
        <v>0</v>
      </c>
    </row>
    <row r="1909" spans="1:18" x14ac:dyDescent="0.3">
      <c r="A1909" s="82" t="str">
        <f t="shared" si="203"/>
        <v>MAGNETIC CASE</v>
      </c>
      <c r="B1909" s="82">
        <f t="shared" si="204"/>
        <v>110</v>
      </c>
      <c r="C1909" s="82">
        <f t="shared" ca="1" si="205"/>
        <v>0</v>
      </c>
      <c r="D1909" s="82">
        <f t="shared" ca="1" si="206"/>
        <v>0</v>
      </c>
      <c r="E1909" s="83">
        <f t="shared" ca="1" si="207"/>
        <v>0</v>
      </c>
      <c r="F1909" s="82">
        <f t="shared" ca="1" si="208"/>
        <v>0</v>
      </c>
      <c r="G1909" s="83">
        <f t="shared" ca="1" si="209"/>
        <v>0</v>
      </c>
      <c r="O1909" s="85" t="s">
        <v>6595</v>
      </c>
      <c r="P1909" s="85" t="s">
        <v>6596</v>
      </c>
      <c r="Q1909" s="88">
        <v>599</v>
      </c>
      <c r="R1909" s="85">
        <v>0</v>
      </c>
    </row>
    <row r="1910" spans="1:18" x14ac:dyDescent="0.3">
      <c r="A1910" s="82" t="str">
        <f t="shared" si="203"/>
        <v>MAGNETIC CASE</v>
      </c>
      <c r="B1910" s="82">
        <f t="shared" si="204"/>
        <v>111</v>
      </c>
      <c r="C1910" s="82">
        <f t="shared" ca="1" si="205"/>
        <v>0</v>
      </c>
      <c r="D1910" s="82">
        <f t="shared" ca="1" si="206"/>
        <v>0</v>
      </c>
      <c r="E1910" s="83">
        <f t="shared" ca="1" si="207"/>
        <v>0</v>
      </c>
      <c r="F1910" s="82">
        <f t="shared" ca="1" si="208"/>
        <v>0</v>
      </c>
      <c r="G1910" s="83">
        <f t="shared" ca="1" si="209"/>
        <v>0</v>
      </c>
      <c r="O1910" s="85" t="s">
        <v>6597</v>
      </c>
      <c r="P1910" s="85" t="s">
        <v>6598</v>
      </c>
      <c r="Q1910" s="88">
        <v>599</v>
      </c>
      <c r="R1910" s="85">
        <v>0</v>
      </c>
    </row>
    <row r="1911" spans="1:18" x14ac:dyDescent="0.3">
      <c r="A1911" s="82" t="str">
        <f t="shared" si="203"/>
        <v>MAGNETIC CASE</v>
      </c>
      <c r="B1911" s="82">
        <f t="shared" si="204"/>
        <v>112</v>
      </c>
      <c r="C1911" s="82">
        <f t="shared" ca="1" si="205"/>
        <v>0</v>
      </c>
      <c r="D1911" s="82">
        <f t="shared" ca="1" si="206"/>
        <v>0</v>
      </c>
      <c r="E1911" s="83">
        <f t="shared" ca="1" si="207"/>
        <v>0</v>
      </c>
      <c r="F1911" s="82">
        <f t="shared" ca="1" si="208"/>
        <v>0</v>
      </c>
      <c r="G1911" s="83">
        <f t="shared" ca="1" si="209"/>
        <v>0</v>
      </c>
      <c r="O1911" s="85" t="s">
        <v>6599</v>
      </c>
      <c r="P1911" s="85" t="s">
        <v>6600</v>
      </c>
      <c r="Q1911" s="88">
        <v>599</v>
      </c>
      <c r="R1911" s="85">
        <v>0</v>
      </c>
    </row>
    <row r="1912" spans="1:18" x14ac:dyDescent="0.3">
      <c r="A1912" s="82" t="str">
        <f t="shared" si="203"/>
        <v>MAGNETIC CASE</v>
      </c>
      <c r="B1912" s="82">
        <f t="shared" si="204"/>
        <v>113</v>
      </c>
      <c r="C1912" s="82">
        <f t="shared" ca="1" si="205"/>
        <v>0</v>
      </c>
      <c r="D1912" s="82">
        <f t="shared" ca="1" si="206"/>
        <v>0</v>
      </c>
      <c r="E1912" s="83">
        <f t="shared" ca="1" si="207"/>
        <v>0</v>
      </c>
      <c r="F1912" s="82">
        <f t="shared" ca="1" si="208"/>
        <v>0</v>
      </c>
      <c r="G1912" s="83">
        <f t="shared" ca="1" si="209"/>
        <v>0</v>
      </c>
      <c r="O1912" s="85" t="s">
        <v>6601</v>
      </c>
      <c r="P1912" s="85" t="s">
        <v>6602</v>
      </c>
      <c r="Q1912" s="88">
        <v>599</v>
      </c>
      <c r="R1912" s="85">
        <v>0</v>
      </c>
    </row>
    <row r="1913" spans="1:18" x14ac:dyDescent="0.3">
      <c r="A1913" s="82" t="str">
        <f t="shared" si="203"/>
        <v>MAGNETIC CASE</v>
      </c>
      <c r="B1913" s="82">
        <f t="shared" si="204"/>
        <v>114</v>
      </c>
      <c r="C1913" s="82">
        <f t="shared" ca="1" si="205"/>
        <v>0</v>
      </c>
      <c r="D1913" s="82">
        <f t="shared" ca="1" si="206"/>
        <v>0</v>
      </c>
      <c r="E1913" s="83">
        <f t="shared" ca="1" si="207"/>
        <v>0</v>
      </c>
      <c r="F1913" s="82">
        <f t="shared" ca="1" si="208"/>
        <v>0</v>
      </c>
      <c r="G1913" s="83">
        <f t="shared" ca="1" si="209"/>
        <v>0</v>
      </c>
      <c r="O1913" s="85" t="s">
        <v>6603</v>
      </c>
      <c r="P1913" s="85" t="s">
        <v>6604</v>
      </c>
      <c r="Q1913" s="88">
        <v>599</v>
      </c>
      <c r="R1913" s="85">
        <v>0</v>
      </c>
    </row>
    <row r="1914" spans="1:18" x14ac:dyDescent="0.3">
      <c r="A1914" s="82" t="str">
        <f t="shared" si="203"/>
        <v>MAGNETIC CASE</v>
      </c>
      <c r="B1914" s="82">
        <f t="shared" si="204"/>
        <v>115</v>
      </c>
      <c r="C1914" s="82">
        <f t="shared" ca="1" si="205"/>
        <v>0</v>
      </c>
      <c r="D1914" s="82">
        <f t="shared" ca="1" si="206"/>
        <v>0</v>
      </c>
      <c r="E1914" s="83">
        <f t="shared" ca="1" si="207"/>
        <v>0</v>
      </c>
      <c r="F1914" s="82">
        <f t="shared" ca="1" si="208"/>
        <v>0</v>
      </c>
      <c r="G1914" s="83">
        <f t="shared" ca="1" si="209"/>
        <v>0</v>
      </c>
      <c r="O1914" s="85" t="s">
        <v>6605</v>
      </c>
      <c r="P1914" s="85" t="s">
        <v>6606</v>
      </c>
      <c r="Q1914" s="88">
        <v>599</v>
      </c>
      <c r="R1914" s="85">
        <v>0</v>
      </c>
    </row>
    <row r="1915" spans="1:18" x14ac:dyDescent="0.3">
      <c r="A1915" s="82" t="str">
        <f t="shared" si="203"/>
        <v>MAGNETIC CASE</v>
      </c>
      <c r="B1915" s="82">
        <f t="shared" si="204"/>
        <v>116</v>
      </c>
      <c r="C1915" s="82">
        <f t="shared" ca="1" si="205"/>
        <v>0</v>
      </c>
      <c r="D1915" s="82">
        <f t="shared" ca="1" si="206"/>
        <v>0</v>
      </c>
      <c r="E1915" s="83">
        <f t="shared" ca="1" si="207"/>
        <v>0</v>
      </c>
      <c r="F1915" s="82">
        <f t="shared" ca="1" si="208"/>
        <v>0</v>
      </c>
      <c r="G1915" s="83">
        <f t="shared" ca="1" si="209"/>
        <v>0</v>
      </c>
      <c r="O1915" s="85" t="s">
        <v>6607</v>
      </c>
      <c r="P1915" s="85" t="s">
        <v>6608</v>
      </c>
      <c r="Q1915" s="88">
        <v>599</v>
      </c>
      <c r="R1915" s="85">
        <v>0</v>
      </c>
    </row>
    <row r="1916" spans="1:18" x14ac:dyDescent="0.3">
      <c r="A1916" s="82" t="str">
        <f t="shared" si="203"/>
        <v>MAGNETIC CASE</v>
      </c>
      <c r="B1916" s="82">
        <f t="shared" si="204"/>
        <v>117</v>
      </c>
      <c r="C1916" s="82">
        <f t="shared" ca="1" si="205"/>
        <v>0</v>
      </c>
      <c r="D1916" s="82">
        <f t="shared" ca="1" si="206"/>
        <v>0</v>
      </c>
      <c r="E1916" s="83">
        <f t="shared" ca="1" si="207"/>
        <v>0</v>
      </c>
      <c r="F1916" s="82">
        <f t="shared" ca="1" si="208"/>
        <v>0</v>
      </c>
      <c r="G1916" s="83">
        <f t="shared" ca="1" si="209"/>
        <v>0</v>
      </c>
      <c r="O1916" s="85" t="s">
        <v>6609</v>
      </c>
      <c r="P1916" s="85" t="s">
        <v>6610</v>
      </c>
      <c r="Q1916" s="88">
        <v>599</v>
      </c>
      <c r="R1916" s="85">
        <v>0</v>
      </c>
    </row>
    <row r="1917" spans="1:18" x14ac:dyDescent="0.3">
      <c r="A1917" s="82" t="str">
        <f t="shared" si="203"/>
        <v>MAGNETIC CASE</v>
      </c>
      <c r="B1917" s="82">
        <f t="shared" si="204"/>
        <v>118</v>
      </c>
      <c r="C1917" s="82">
        <f t="shared" ca="1" si="205"/>
        <v>0</v>
      </c>
      <c r="D1917" s="82">
        <f t="shared" ca="1" si="206"/>
        <v>0</v>
      </c>
      <c r="E1917" s="83">
        <f t="shared" ca="1" si="207"/>
        <v>0</v>
      </c>
      <c r="F1917" s="82">
        <f t="shared" ca="1" si="208"/>
        <v>0</v>
      </c>
      <c r="G1917" s="83">
        <f t="shared" ca="1" si="209"/>
        <v>0</v>
      </c>
      <c r="O1917" s="85" t="s">
        <v>6611</v>
      </c>
      <c r="P1917" s="85" t="s">
        <v>6612</v>
      </c>
      <c r="Q1917" s="88">
        <v>599</v>
      </c>
      <c r="R1917" s="85">
        <v>0</v>
      </c>
    </row>
    <row r="1918" spans="1:18" x14ac:dyDescent="0.3">
      <c r="A1918" s="82" t="str">
        <f t="shared" si="203"/>
        <v>MAGNETIC CASE</v>
      </c>
      <c r="B1918" s="82">
        <f t="shared" si="204"/>
        <v>119</v>
      </c>
      <c r="C1918" s="82">
        <f t="shared" ca="1" si="205"/>
        <v>0</v>
      </c>
      <c r="D1918" s="82">
        <f t="shared" ca="1" si="206"/>
        <v>0</v>
      </c>
      <c r="E1918" s="83">
        <f t="shared" ca="1" si="207"/>
        <v>0</v>
      </c>
      <c r="F1918" s="82">
        <f t="shared" ca="1" si="208"/>
        <v>0</v>
      </c>
      <c r="G1918" s="83">
        <f t="shared" ca="1" si="209"/>
        <v>0</v>
      </c>
      <c r="O1918" s="85" t="s">
        <v>6613</v>
      </c>
      <c r="P1918" s="85" t="s">
        <v>6614</v>
      </c>
      <c r="Q1918" s="88">
        <v>599</v>
      </c>
      <c r="R1918" s="85">
        <v>0</v>
      </c>
    </row>
    <row r="1919" spans="1:18" x14ac:dyDescent="0.3">
      <c r="A1919" s="82" t="str">
        <f t="shared" si="203"/>
        <v>MAGNETIC CASE</v>
      </c>
      <c r="B1919" s="82">
        <f t="shared" si="204"/>
        <v>120</v>
      </c>
      <c r="C1919" s="82">
        <f t="shared" ca="1" si="205"/>
        <v>0</v>
      </c>
      <c r="D1919" s="82">
        <f t="shared" ca="1" si="206"/>
        <v>0</v>
      </c>
      <c r="E1919" s="83">
        <f t="shared" ca="1" si="207"/>
        <v>0</v>
      </c>
      <c r="F1919" s="82">
        <f t="shared" ca="1" si="208"/>
        <v>0</v>
      </c>
      <c r="G1919" s="83">
        <f t="shared" ca="1" si="209"/>
        <v>0</v>
      </c>
      <c r="O1919" s="85" t="s">
        <v>6615</v>
      </c>
      <c r="P1919" s="85" t="s">
        <v>6616</v>
      </c>
      <c r="Q1919" s="88">
        <v>599</v>
      </c>
      <c r="R1919" s="85">
        <v>0</v>
      </c>
    </row>
    <row r="1920" spans="1:18" x14ac:dyDescent="0.3">
      <c r="A1920" s="82" t="str">
        <f t="shared" si="203"/>
        <v>MAGNETIC CASE</v>
      </c>
      <c r="B1920" s="82">
        <f t="shared" si="204"/>
        <v>121</v>
      </c>
      <c r="C1920" s="82">
        <f t="shared" ca="1" si="205"/>
        <v>0</v>
      </c>
      <c r="D1920" s="82">
        <f t="shared" ca="1" si="206"/>
        <v>0</v>
      </c>
      <c r="E1920" s="83">
        <f t="shared" ca="1" si="207"/>
        <v>0</v>
      </c>
      <c r="F1920" s="82">
        <f t="shared" ca="1" si="208"/>
        <v>0</v>
      </c>
      <c r="G1920" s="83">
        <f t="shared" ca="1" si="209"/>
        <v>0</v>
      </c>
      <c r="O1920" s="85" t="s">
        <v>6617</v>
      </c>
      <c r="P1920" s="85" t="s">
        <v>6618</v>
      </c>
      <c r="Q1920" s="88">
        <v>599</v>
      </c>
      <c r="R1920" s="85">
        <v>0</v>
      </c>
    </row>
    <row r="1921" spans="1:18" x14ac:dyDescent="0.3">
      <c r="A1921" s="82" t="str">
        <f t="shared" si="203"/>
        <v>MAGNETIC CASE</v>
      </c>
      <c r="B1921" s="82">
        <f t="shared" si="204"/>
        <v>122</v>
      </c>
      <c r="C1921" s="82">
        <f t="shared" ca="1" si="205"/>
        <v>0</v>
      </c>
      <c r="D1921" s="82">
        <f t="shared" ca="1" si="206"/>
        <v>0</v>
      </c>
      <c r="E1921" s="83">
        <f t="shared" ca="1" si="207"/>
        <v>0</v>
      </c>
      <c r="F1921" s="82">
        <f t="shared" ca="1" si="208"/>
        <v>0</v>
      </c>
      <c r="G1921" s="83">
        <f t="shared" ca="1" si="209"/>
        <v>0</v>
      </c>
      <c r="O1921" s="85" t="s">
        <v>6619</v>
      </c>
      <c r="P1921" s="85" t="s">
        <v>6620</v>
      </c>
      <c r="Q1921" s="88">
        <v>599</v>
      </c>
      <c r="R1921" s="85">
        <v>0</v>
      </c>
    </row>
    <row r="1922" spans="1:18" x14ac:dyDescent="0.3">
      <c r="A1922" s="82" t="str">
        <f t="shared" si="203"/>
        <v>MAGNETIC CASE</v>
      </c>
      <c r="B1922" s="82">
        <f t="shared" si="204"/>
        <v>123</v>
      </c>
      <c r="C1922" s="82">
        <f t="shared" ca="1" si="205"/>
        <v>0</v>
      </c>
      <c r="D1922" s="82">
        <f t="shared" ca="1" si="206"/>
        <v>0</v>
      </c>
      <c r="E1922" s="83">
        <f t="shared" ca="1" si="207"/>
        <v>0</v>
      </c>
      <c r="F1922" s="82">
        <f t="shared" ca="1" si="208"/>
        <v>0</v>
      </c>
      <c r="G1922" s="83">
        <f t="shared" ca="1" si="209"/>
        <v>0</v>
      </c>
      <c r="O1922" s="85" t="s">
        <v>6621</v>
      </c>
      <c r="P1922" s="85" t="s">
        <v>6622</v>
      </c>
      <c r="Q1922" s="88">
        <v>599</v>
      </c>
      <c r="R1922" s="85">
        <v>0</v>
      </c>
    </row>
    <row r="1923" spans="1:18" x14ac:dyDescent="0.3">
      <c r="A1923" s="82" t="str">
        <f t="shared" ref="A1923:A1986" si="210">IFERROR(INDEX($J$2:$J$100,INT((ROW(A1922)-1)/150)+1),"")</f>
        <v>MAGNETIC CASE</v>
      </c>
      <c r="B1923" s="82">
        <f t="shared" ref="B1923:B1986" si="211">IF($A1923="","",MOD(ROW(A1922)-1,150)+3)</f>
        <v>124</v>
      </c>
      <c r="C1923" s="82">
        <f t="shared" ref="C1923:C1986" ca="1" si="212">IF($A1923="","",IFERROR(INDIRECT("'"&amp;$A1923&amp;"'!A"&amp;$B1923),""))</f>
        <v>0</v>
      </c>
      <c r="D1923" s="82">
        <f t="shared" ref="D1923:D1986" ca="1" si="213">IF($A1923="","",IFERROR(INDIRECT("'"&amp;$A1923&amp;"'!B"&amp;$B1923),""))</f>
        <v>0</v>
      </c>
      <c r="E1923" s="83">
        <f t="shared" ref="E1923:E1986" ca="1" si="214">IF($A1923="","",IFERROR(INDIRECT("'"&amp;$A1923&amp;"'!D"&amp;$B1923),""))</f>
        <v>0</v>
      </c>
      <c r="F1923" s="82">
        <f t="shared" ref="F1923:F1986" ca="1" si="215">IF($A1923="","",IFERROR(INDIRECT("'"&amp;$A1923&amp;"'!E"&amp;$B1923),0))</f>
        <v>0</v>
      </c>
      <c r="G1923" s="83">
        <f t="shared" ref="G1923:G1986" ca="1" si="216">IF($A1923="","",IFERROR(INDIRECT("'"&amp;$A1923&amp;"'!F"&amp;$B1923),0))</f>
        <v>0</v>
      </c>
      <c r="O1923" s="85" t="s">
        <v>6623</v>
      </c>
      <c r="P1923" s="85" t="s">
        <v>6624</v>
      </c>
      <c r="Q1923" s="88">
        <v>599</v>
      </c>
      <c r="R1923" s="85">
        <v>0</v>
      </c>
    </row>
    <row r="1924" spans="1:18" x14ac:dyDescent="0.3">
      <c r="A1924" s="82" t="str">
        <f t="shared" si="210"/>
        <v>MAGNETIC CASE</v>
      </c>
      <c r="B1924" s="82">
        <f t="shared" si="211"/>
        <v>125</v>
      </c>
      <c r="C1924" s="82">
        <f t="shared" ca="1" si="212"/>
        <v>0</v>
      </c>
      <c r="D1924" s="82">
        <f t="shared" ca="1" si="213"/>
        <v>0</v>
      </c>
      <c r="E1924" s="83">
        <f t="shared" ca="1" si="214"/>
        <v>0</v>
      </c>
      <c r="F1924" s="82">
        <f t="shared" ca="1" si="215"/>
        <v>0</v>
      </c>
      <c r="G1924" s="83">
        <f t="shared" ca="1" si="216"/>
        <v>0</v>
      </c>
      <c r="O1924" s="85" t="s">
        <v>6625</v>
      </c>
      <c r="P1924" s="85" t="s">
        <v>6626</v>
      </c>
      <c r="Q1924" s="88">
        <v>599</v>
      </c>
      <c r="R1924" s="85">
        <v>0</v>
      </c>
    </row>
    <row r="1925" spans="1:18" x14ac:dyDescent="0.3">
      <c r="A1925" s="82" t="str">
        <f t="shared" si="210"/>
        <v>MAGNETIC CASE</v>
      </c>
      <c r="B1925" s="82">
        <f t="shared" si="211"/>
        <v>126</v>
      </c>
      <c r="C1925" s="82">
        <f t="shared" ca="1" si="212"/>
        <v>0</v>
      </c>
      <c r="D1925" s="82">
        <f t="shared" ca="1" si="213"/>
        <v>0</v>
      </c>
      <c r="E1925" s="83">
        <f t="shared" ca="1" si="214"/>
        <v>0</v>
      </c>
      <c r="F1925" s="82">
        <f t="shared" ca="1" si="215"/>
        <v>0</v>
      </c>
      <c r="G1925" s="83">
        <f t="shared" ca="1" si="216"/>
        <v>0</v>
      </c>
      <c r="O1925" s="85" t="s">
        <v>6627</v>
      </c>
      <c r="P1925" s="85" t="s">
        <v>6628</v>
      </c>
      <c r="Q1925" s="88">
        <v>599</v>
      </c>
      <c r="R1925" s="85">
        <v>0</v>
      </c>
    </row>
    <row r="1926" spans="1:18" x14ac:dyDescent="0.3">
      <c r="A1926" s="82" t="str">
        <f t="shared" si="210"/>
        <v>MAGNETIC CASE</v>
      </c>
      <c r="B1926" s="82">
        <f t="shared" si="211"/>
        <v>127</v>
      </c>
      <c r="C1926" s="82">
        <f t="shared" ca="1" si="212"/>
        <v>0</v>
      </c>
      <c r="D1926" s="82">
        <f t="shared" ca="1" si="213"/>
        <v>0</v>
      </c>
      <c r="E1926" s="83">
        <f t="shared" ca="1" si="214"/>
        <v>0</v>
      </c>
      <c r="F1926" s="82">
        <f t="shared" ca="1" si="215"/>
        <v>0</v>
      </c>
      <c r="G1926" s="83">
        <f t="shared" ca="1" si="216"/>
        <v>0</v>
      </c>
      <c r="O1926" s="85" t="s">
        <v>6629</v>
      </c>
      <c r="P1926" s="85" t="s">
        <v>6630</v>
      </c>
      <c r="Q1926" s="88">
        <v>599</v>
      </c>
      <c r="R1926" s="85">
        <v>0</v>
      </c>
    </row>
    <row r="1927" spans="1:18" x14ac:dyDescent="0.3">
      <c r="A1927" s="82" t="str">
        <f t="shared" si="210"/>
        <v>MAGNETIC CASE</v>
      </c>
      <c r="B1927" s="82">
        <f t="shared" si="211"/>
        <v>128</v>
      </c>
      <c r="C1927" s="82">
        <f t="shared" ca="1" si="212"/>
        <v>0</v>
      </c>
      <c r="D1927" s="82">
        <f t="shared" ca="1" si="213"/>
        <v>0</v>
      </c>
      <c r="E1927" s="83">
        <f t="shared" ca="1" si="214"/>
        <v>0</v>
      </c>
      <c r="F1927" s="82">
        <f t="shared" ca="1" si="215"/>
        <v>0</v>
      </c>
      <c r="G1927" s="83">
        <f t="shared" ca="1" si="216"/>
        <v>0</v>
      </c>
      <c r="O1927" s="85" t="s">
        <v>6631</v>
      </c>
      <c r="P1927" s="85" t="s">
        <v>6632</v>
      </c>
      <c r="Q1927" s="88">
        <v>599</v>
      </c>
      <c r="R1927" s="85">
        <v>0</v>
      </c>
    </row>
    <row r="1928" spans="1:18" x14ac:dyDescent="0.3">
      <c r="A1928" s="82" t="str">
        <f t="shared" si="210"/>
        <v>MAGNETIC CASE</v>
      </c>
      <c r="B1928" s="82">
        <f t="shared" si="211"/>
        <v>129</v>
      </c>
      <c r="C1928" s="82">
        <f t="shared" ca="1" si="212"/>
        <v>0</v>
      </c>
      <c r="D1928" s="82">
        <f t="shared" ca="1" si="213"/>
        <v>0</v>
      </c>
      <c r="E1928" s="83">
        <f t="shared" ca="1" si="214"/>
        <v>0</v>
      </c>
      <c r="F1928" s="82">
        <f t="shared" ca="1" si="215"/>
        <v>0</v>
      </c>
      <c r="G1928" s="83">
        <f t="shared" ca="1" si="216"/>
        <v>0</v>
      </c>
      <c r="O1928" s="85" t="s">
        <v>6633</v>
      </c>
      <c r="P1928" s="85" t="s">
        <v>6634</v>
      </c>
      <c r="Q1928" s="88">
        <v>599</v>
      </c>
      <c r="R1928" s="85">
        <v>0</v>
      </c>
    </row>
    <row r="1929" spans="1:18" x14ac:dyDescent="0.3">
      <c r="A1929" s="82" t="str">
        <f t="shared" si="210"/>
        <v>MAGNETIC CASE</v>
      </c>
      <c r="B1929" s="82">
        <f t="shared" si="211"/>
        <v>130</v>
      </c>
      <c r="C1929" s="82">
        <f t="shared" ca="1" si="212"/>
        <v>0</v>
      </c>
      <c r="D1929" s="82">
        <f t="shared" ca="1" si="213"/>
        <v>0</v>
      </c>
      <c r="E1929" s="83">
        <f t="shared" ca="1" si="214"/>
        <v>0</v>
      </c>
      <c r="F1929" s="82">
        <f t="shared" ca="1" si="215"/>
        <v>0</v>
      </c>
      <c r="G1929" s="83">
        <f t="shared" ca="1" si="216"/>
        <v>0</v>
      </c>
      <c r="O1929" s="85" t="s">
        <v>6635</v>
      </c>
      <c r="P1929" s="85" t="s">
        <v>6636</v>
      </c>
      <c r="Q1929" s="88">
        <v>599</v>
      </c>
      <c r="R1929" s="85">
        <v>0</v>
      </c>
    </row>
    <row r="1930" spans="1:18" x14ac:dyDescent="0.3">
      <c r="A1930" s="82" t="str">
        <f t="shared" si="210"/>
        <v>MAGNETIC CASE</v>
      </c>
      <c r="B1930" s="82">
        <f t="shared" si="211"/>
        <v>131</v>
      </c>
      <c r="C1930" s="82">
        <f t="shared" ca="1" si="212"/>
        <v>0</v>
      </c>
      <c r="D1930" s="82">
        <f t="shared" ca="1" si="213"/>
        <v>0</v>
      </c>
      <c r="E1930" s="83">
        <f t="shared" ca="1" si="214"/>
        <v>0</v>
      </c>
      <c r="F1930" s="82">
        <f t="shared" ca="1" si="215"/>
        <v>0</v>
      </c>
      <c r="G1930" s="83">
        <f t="shared" ca="1" si="216"/>
        <v>0</v>
      </c>
      <c r="O1930" s="85" t="s">
        <v>6637</v>
      </c>
      <c r="P1930" s="85" t="s">
        <v>6638</v>
      </c>
      <c r="Q1930" s="88">
        <v>599</v>
      </c>
      <c r="R1930" s="85">
        <v>0</v>
      </c>
    </row>
    <row r="1931" spans="1:18" x14ac:dyDescent="0.3">
      <c r="A1931" s="82" t="str">
        <f t="shared" si="210"/>
        <v>MAGNETIC CASE</v>
      </c>
      <c r="B1931" s="82">
        <f t="shared" si="211"/>
        <v>132</v>
      </c>
      <c r="C1931" s="82">
        <f t="shared" ca="1" si="212"/>
        <v>0</v>
      </c>
      <c r="D1931" s="82">
        <f t="shared" ca="1" si="213"/>
        <v>0</v>
      </c>
      <c r="E1931" s="83">
        <f t="shared" ca="1" si="214"/>
        <v>0</v>
      </c>
      <c r="F1931" s="82">
        <f t="shared" ca="1" si="215"/>
        <v>0</v>
      </c>
      <c r="G1931" s="83">
        <f t="shared" ca="1" si="216"/>
        <v>0</v>
      </c>
      <c r="O1931" s="85" t="s">
        <v>6639</v>
      </c>
      <c r="P1931" s="85" t="s">
        <v>6640</v>
      </c>
      <c r="Q1931" s="88">
        <v>599</v>
      </c>
      <c r="R1931" s="85">
        <v>0</v>
      </c>
    </row>
    <row r="1932" spans="1:18" x14ac:dyDescent="0.3">
      <c r="A1932" s="82" t="str">
        <f t="shared" si="210"/>
        <v>MAGNETIC CASE</v>
      </c>
      <c r="B1932" s="82">
        <f t="shared" si="211"/>
        <v>133</v>
      </c>
      <c r="C1932" s="82">
        <f t="shared" ca="1" si="212"/>
        <v>0</v>
      </c>
      <c r="D1932" s="82">
        <f t="shared" ca="1" si="213"/>
        <v>0</v>
      </c>
      <c r="E1932" s="83">
        <f t="shared" ca="1" si="214"/>
        <v>0</v>
      </c>
      <c r="F1932" s="82">
        <f t="shared" ca="1" si="215"/>
        <v>0</v>
      </c>
      <c r="G1932" s="83">
        <f t="shared" ca="1" si="216"/>
        <v>0</v>
      </c>
      <c r="O1932" s="85" t="s">
        <v>6641</v>
      </c>
      <c r="P1932" s="85" t="s">
        <v>6642</v>
      </c>
      <c r="Q1932" s="88">
        <v>599</v>
      </c>
      <c r="R1932" s="85">
        <v>0</v>
      </c>
    </row>
    <row r="1933" spans="1:18" x14ac:dyDescent="0.3">
      <c r="A1933" s="82" t="str">
        <f t="shared" si="210"/>
        <v>MAGNETIC CASE</v>
      </c>
      <c r="B1933" s="82">
        <f t="shared" si="211"/>
        <v>134</v>
      </c>
      <c r="C1933" s="82">
        <f t="shared" ca="1" si="212"/>
        <v>0</v>
      </c>
      <c r="D1933" s="82">
        <f t="shared" ca="1" si="213"/>
        <v>0</v>
      </c>
      <c r="E1933" s="83">
        <f t="shared" ca="1" si="214"/>
        <v>0</v>
      </c>
      <c r="F1933" s="82">
        <f t="shared" ca="1" si="215"/>
        <v>0</v>
      </c>
      <c r="G1933" s="83">
        <f t="shared" ca="1" si="216"/>
        <v>0</v>
      </c>
      <c r="O1933" s="85" t="s">
        <v>6643</v>
      </c>
      <c r="P1933" s="85" t="s">
        <v>6644</v>
      </c>
      <c r="Q1933" s="88">
        <v>599</v>
      </c>
      <c r="R1933" s="85">
        <v>0</v>
      </c>
    </row>
    <row r="1934" spans="1:18" x14ac:dyDescent="0.3">
      <c r="A1934" s="82" t="str">
        <f t="shared" si="210"/>
        <v>MAGNETIC CASE</v>
      </c>
      <c r="B1934" s="82">
        <f t="shared" si="211"/>
        <v>135</v>
      </c>
      <c r="C1934" s="82">
        <f t="shared" ca="1" si="212"/>
        <v>0</v>
      </c>
      <c r="D1934" s="82">
        <f t="shared" ca="1" si="213"/>
        <v>0</v>
      </c>
      <c r="E1934" s="83">
        <f t="shared" ca="1" si="214"/>
        <v>0</v>
      </c>
      <c r="F1934" s="82">
        <f t="shared" ca="1" si="215"/>
        <v>0</v>
      </c>
      <c r="G1934" s="83">
        <f t="shared" ca="1" si="216"/>
        <v>0</v>
      </c>
      <c r="O1934" s="85" t="s">
        <v>6645</v>
      </c>
      <c r="P1934" s="85" t="s">
        <v>6646</v>
      </c>
      <c r="Q1934" s="88">
        <v>599</v>
      </c>
      <c r="R1934" s="85">
        <v>0</v>
      </c>
    </row>
    <row r="1935" spans="1:18" x14ac:dyDescent="0.3">
      <c r="A1935" s="82" t="str">
        <f t="shared" si="210"/>
        <v>MAGNETIC CASE</v>
      </c>
      <c r="B1935" s="82">
        <f t="shared" si="211"/>
        <v>136</v>
      </c>
      <c r="C1935" s="82">
        <f t="shared" ca="1" si="212"/>
        <v>0</v>
      </c>
      <c r="D1935" s="82">
        <f t="shared" ca="1" si="213"/>
        <v>0</v>
      </c>
      <c r="E1935" s="83">
        <f t="shared" ca="1" si="214"/>
        <v>0</v>
      </c>
      <c r="F1935" s="82">
        <f t="shared" ca="1" si="215"/>
        <v>0</v>
      </c>
      <c r="G1935" s="83">
        <f t="shared" ca="1" si="216"/>
        <v>0</v>
      </c>
      <c r="O1935" s="85" t="s">
        <v>6647</v>
      </c>
      <c r="P1935" s="85" t="s">
        <v>6648</v>
      </c>
      <c r="Q1935" s="88">
        <v>599</v>
      </c>
      <c r="R1935" s="85">
        <v>0</v>
      </c>
    </row>
    <row r="1936" spans="1:18" x14ac:dyDescent="0.3">
      <c r="A1936" s="82" t="str">
        <f t="shared" si="210"/>
        <v>MAGNETIC CASE</v>
      </c>
      <c r="B1936" s="82">
        <f t="shared" si="211"/>
        <v>137</v>
      </c>
      <c r="C1936" s="82">
        <f t="shared" ca="1" si="212"/>
        <v>0</v>
      </c>
      <c r="D1936" s="82">
        <f t="shared" ca="1" si="213"/>
        <v>0</v>
      </c>
      <c r="E1936" s="83">
        <f t="shared" ca="1" si="214"/>
        <v>0</v>
      </c>
      <c r="F1936" s="82">
        <f t="shared" ca="1" si="215"/>
        <v>0</v>
      </c>
      <c r="G1936" s="83">
        <f t="shared" ca="1" si="216"/>
        <v>0</v>
      </c>
      <c r="O1936" s="85" t="s">
        <v>6649</v>
      </c>
      <c r="P1936" s="85" t="s">
        <v>6650</v>
      </c>
      <c r="Q1936" s="88">
        <v>599</v>
      </c>
      <c r="R1936" s="85">
        <v>0</v>
      </c>
    </row>
    <row r="1937" spans="1:18" x14ac:dyDescent="0.3">
      <c r="A1937" s="82" t="str">
        <f t="shared" si="210"/>
        <v>MAGNETIC CASE</v>
      </c>
      <c r="B1937" s="82">
        <f t="shared" si="211"/>
        <v>138</v>
      </c>
      <c r="C1937" s="82">
        <f t="shared" ca="1" si="212"/>
        <v>0</v>
      </c>
      <c r="D1937" s="82">
        <f t="shared" ca="1" si="213"/>
        <v>0</v>
      </c>
      <c r="E1937" s="83">
        <f t="shared" ca="1" si="214"/>
        <v>0</v>
      </c>
      <c r="F1937" s="82">
        <f t="shared" ca="1" si="215"/>
        <v>0</v>
      </c>
      <c r="G1937" s="83">
        <f t="shared" ca="1" si="216"/>
        <v>0</v>
      </c>
      <c r="O1937" s="85" t="s">
        <v>6651</v>
      </c>
      <c r="P1937" s="85" t="s">
        <v>6652</v>
      </c>
      <c r="Q1937" s="88">
        <v>599</v>
      </c>
      <c r="R1937" s="85">
        <v>0</v>
      </c>
    </row>
    <row r="1938" spans="1:18" x14ac:dyDescent="0.3">
      <c r="A1938" s="82" t="str">
        <f t="shared" si="210"/>
        <v>MAGNETIC CASE</v>
      </c>
      <c r="B1938" s="82">
        <f t="shared" si="211"/>
        <v>139</v>
      </c>
      <c r="C1938" s="82">
        <f t="shared" ca="1" si="212"/>
        <v>0</v>
      </c>
      <c r="D1938" s="82">
        <f t="shared" ca="1" si="213"/>
        <v>0</v>
      </c>
      <c r="E1938" s="83">
        <f t="shared" ca="1" si="214"/>
        <v>0</v>
      </c>
      <c r="F1938" s="82">
        <f t="shared" ca="1" si="215"/>
        <v>0</v>
      </c>
      <c r="G1938" s="83">
        <f t="shared" ca="1" si="216"/>
        <v>0</v>
      </c>
      <c r="O1938" s="85" t="s">
        <v>6653</v>
      </c>
      <c r="P1938" s="85" t="s">
        <v>6654</v>
      </c>
      <c r="Q1938" s="88">
        <v>599</v>
      </c>
      <c r="R1938" s="85">
        <v>0</v>
      </c>
    </row>
    <row r="1939" spans="1:18" x14ac:dyDescent="0.3">
      <c r="A1939" s="82" t="str">
        <f t="shared" si="210"/>
        <v>MAGNETIC CASE</v>
      </c>
      <c r="B1939" s="82">
        <f t="shared" si="211"/>
        <v>140</v>
      </c>
      <c r="C1939" s="82">
        <f t="shared" ca="1" si="212"/>
        <v>0</v>
      </c>
      <c r="D1939" s="82">
        <f t="shared" ca="1" si="213"/>
        <v>0</v>
      </c>
      <c r="E1939" s="83">
        <f t="shared" ca="1" si="214"/>
        <v>0</v>
      </c>
      <c r="F1939" s="82">
        <f t="shared" ca="1" si="215"/>
        <v>0</v>
      </c>
      <c r="G1939" s="83">
        <f t="shared" ca="1" si="216"/>
        <v>0</v>
      </c>
      <c r="O1939" s="85" t="s">
        <v>6655</v>
      </c>
      <c r="P1939" s="85" t="s">
        <v>6656</v>
      </c>
      <c r="Q1939" s="88">
        <v>599</v>
      </c>
      <c r="R1939" s="85">
        <v>0</v>
      </c>
    </row>
    <row r="1940" spans="1:18" x14ac:dyDescent="0.3">
      <c r="A1940" s="82" t="str">
        <f t="shared" si="210"/>
        <v>MAGNETIC CASE</v>
      </c>
      <c r="B1940" s="82">
        <f t="shared" si="211"/>
        <v>141</v>
      </c>
      <c r="C1940" s="82">
        <f t="shared" ca="1" si="212"/>
        <v>0</v>
      </c>
      <c r="D1940" s="82">
        <f t="shared" ca="1" si="213"/>
        <v>0</v>
      </c>
      <c r="E1940" s="83">
        <f t="shared" ca="1" si="214"/>
        <v>0</v>
      </c>
      <c r="F1940" s="82">
        <f t="shared" ca="1" si="215"/>
        <v>0</v>
      </c>
      <c r="G1940" s="83">
        <f t="shared" ca="1" si="216"/>
        <v>0</v>
      </c>
      <c r="O1940" s="85" t="s">
        <v>6657</v>
      </c>
      <c r="P1940" s="85" t="s">
        <v>6658</v>
      </c>
      <c r="Q1940" s="88">
        <v>599</v>
      </c>
      <c r="R1940" s="85">
        <v>0</v>
      </c>
    </row>
    <row r="1941" spans="1:18" x14ac:dyDescent="0.3">
      <c r="A1941" s="82" t="str">
        <f t="shared" si="210"/>
        <v>MAGNETIC CASE</v>
      </c>
      <c r="B1941" s="82">
        <f t="shared" si="211"/>
        <v>142</v>
      </c>
      <c r="C1941" s="82">
        <f t="shared" ca="1" si="212"/>
        <v>0</v>
      </c>
      <c r="D1941" s="82">
        <f t="shared" ca="1" si="213"/>
        <v>0</v>
      </c>
      <c r="E1941" s="83">
        <f t="shared" ca="1" si="214"/>
        <v>0</v>
      </c>
      <c r="F1941" s="82">
        <f t="shared" ca="1" si="215"/>
        <v>0</v>
      </c>
      <c r="G1941" s="83">
        <f t="shared" ca="1" si="216"/>
        <v>0</v>
      </c>
      <c r="O1941" s="85" t="s">
        <v>6659</v>
      </c>
      <c r="P1941" s="85" t="s">
        <v>6660</v>
      </c>
      <c r="Q1941" s="88">
        <v>599</v>
      </c>
      <c r="R1941" s="85">
        <v>0</v>
      </c>
    </row>
    <row r="1942" spans="1:18" x14ac:dyDescent="0.3">
      <c r="A1942" s="82" t="str">
        <f t="shared" si="210"/>
        <v>MAGNETIC CASE</v>
      </c>
      <c r="B1942" s="82">
        <f t="shared" si="211"/>
        <v>143</v>
      </c>
      <c r="C1942" s="82">
        <f t="shared" ca="1" si="212"/>
        <v>0</v>
      </c>
      <c r="D1942" s="82">
        <f t="shared" ca="1" si="213"/>
        <v>0</v>
      </c>
      <c r="E1942" s="83">
        <f t="shared" ca="1" si="214"/>
        <v>0</v>
      </c>
      <c r="F1942" s="82">
        <f t="shared" ca="1" si="215"/>
        <v>0</v>
      </c>
      <c r="G1942" s="83">
        <f t="shared" ca="1" si="216"/>
        <v>0</v>
      </c>
      <c r="O1942" s="85" t="s">
        <v>6661</v>
      </c>
      <c r="P1942" s="85" t="s">
        <v>6662</v>
      </c>
      <c r="Q1942" s="88">
        <v>599</v>
      </c>
      <c r="R1942" s="85">
        <v>0</v>
      </c>
    </row>
    <row r="1943" spans="1:18" x14ac:dyDescent="0.3">
      <c r="A1943" s="82" t="str">
        <f t="shared" si="210"/>
        <v>MAGNETIC CASE</v>
      </c>
      <c r="B1943" s="82">
        <f t="shared" si="211"/>
        <v>144</v>
      </c>
      <c r="C1943" s="82">
        <f t="shared" ca="1" si="212"/>
        <v>0</v>
      </c>
      <c r="D1943" s="82">
        <f t="shared" ca="1" si="213"/>
        <v>0</v>
      </c>
      <c r="E1943" s="83">
        <f t="shared" ca="1" si="214"/>
        <v>0</v>
      </c>
      <c r="F1943" s="82">
        <f t="shared" ca="1" si="215"/>
        <v>0</v>
      </c>
      <c r="G1943" s="83">
        <f t="shared" ca="1" si="216"/>
        <v>0</v>
      </c>
      <c r="O1943" s="85" t="s">
        <v>6663</v>
      </c>
      <c r="P1943" s="85" t="s">
        <v>6664</v>
      </c>
      <c r="Q1943" s="88">
        <v>599</v>
      </c>
      <c r="R1943" s="85">
        <v>0</v>
      </c>
    </row>
    <row r="1944" spans="1:18" x14ac:dyDescent="0.3">
      <c r="A1944" s="82" t="str">
        <f t="shared" si="210"/>
        <v>MAGNETIC CASE</v>
      </c>
      <c r="B1944" s="82">
        <f t="shared" si="211"/>
        <v>145</v>
      </c>
      <c r="C1944" s="82">
        <f t="shared" ca="1" si="212"/>
        <v>0</v>
      </c>
      <c r="D1944" s="82">
        <f t="shared" ca="1" si="213"/>
        <v>0</v>
      </c>
      <c r="E1944" s="83">
        <f t="shared" ca="1" si="214"/>
        <v>0</v>
      </c>
      <c r="F1944" s="82">
        <f t="shared" ca="1" si="215"/>
        <v>0</v>
      </c>
      <c r="G1944" s="83">
        <f t="shared" ca="1" si="216"/>
        <v>0</v>
      </c>
      <c r="O1944" s="85" t="s">
        <v>6665</v>
      </c>
      <c r="P1944" s="85" t="s">
        <v>6666</v>
      </c>
      <c r="Q1944" s="88">
        <v>599</v>
      </c>
      <c r="R1944" s="85">
        <v>0</v>
      </c>
    </row>
    <row r="1945" spans="1:18" x14ac:dyDescent="0.3">
      <c r="A1945" s="82" t="str">
        <f t="shared" si="210"/>
        <v>MAGNETIC CASE</v>
      </c>
      <c r="B1945" s="82">
        <f t="shared" si="211"/>
        <v>146</v>
      </c>
      <c r="C1945" s="82">
        <f t="shared" ca="1" si="212"/>
        <v>0</v>
      </c>
      <c r="D1945" s="82">
        <f t="shared" ca="1" si="213"/>
        <v>0</v>
      </c>
      <c r="E1945" s="83">
        <f t="shared" ca="1" si="214"/>
        <v>0</v>
      </c>
      <c r="F1945" s="82">
        <f t="shared" ca="1" si="215"/>
        <v>0</v>
      </c>
      <c r="G1945" s="83">
        <f t="shared" ca="1" si="216"/>
        <v>0</v>
      </c>
      <c r="O1945" s="85" t="s">
        <v>6667</v>
      </c>
      <c r="P1945" s="85" t="s">
        <v>6668</v>
      </c>
      <c r="Q1945" s="88">
        <v>599</v>
      </c>
      <c r="R1945" s="85">
        <v>0</v>
      </c>
    </row>
    <row r="1946" spans="1:18" x14ac:dyDescent="0.3">
      <c r="A1946" s="82" t="str">
        <f t="shared" si="210"/>
        <v>MAGNETIC CASE</v>
      </c>
      <c r="B1946" s="82">
        <f t="shared" si="211"/>
        <v>147</v>
      </c>
      <c r="C1946" s="82">
        <f t="shared" ca="1" si="212"/>
        <v>0</v>
      </c>
      <c r="D1946" s="82">
        <f t="shared" ca="1" si="213"/>
        <v>0</v>
      </c>
      <c r="E1946" s="83">
        <f t="shared" ca="1" si="214"/>
        <v>0</v>
      </c>
      <c r="F1946" s="82">
        <f t="shared" ca="1" si="215"/>
        <v>0</v>
      </c>
      <c r="G1946" s="83">
        <f t="shared" ca="1" si="216"/>
        <v>0</v>
      </c>
      <c r="O1946" s="85" t="s">
        <v>6669</v>
      </c>
      <c r="P1946" s="85" t="s">
        <v>6670</v>
      </c>
      <c r="Q1946" s="88">
        <v>599</v>
      </c>
      <c r="R1946" s="85">
        <v>0</v>
      </c>
    </row>
    <row r="1947" spans="1:18" x14ac:dyDescent="0.3">
      <c r="A1947" s="82" t="str">
        <f t="shared" si="210"/>
        <v>MAGNETIC CASE</v>
      </c>
      <c r="B1947" s="82">
        <f t="shared" si="211"/>
        <v>148</v>
      </c>
      <c r="C1947" s="82">
        <f t="shared" ca="1" si="212"/>
        <v>0</v>
      </c>
      <c r="D1947" s="82">
        <f t="shared" ca="1" si="213"/>
        <v>0</v>
      </c>
      <c r="E1947" s="83">
        <f t="shared" ca="1" si="214"/>
        <v>0</v>
      </c>
      <c r="F1947" s="82">
        <f t="shared" ca="1" si="215"/>
        <v>0</v>
      </c>
      <c r="G1947" s="83">
        <f t="shared" ca="1" si="216"/>
        <v>0</v>
      </c>
      <c r="O1947" s="85" t="s">
        <v>6671</v>
      </c>
      <c r="P1947" s="85" t="s">
        <v>6672</v>
      </c>
      <c r="Q1947" s="88">
        <v>599</v>
      </c>
      <c r="R1947" s="85">
        <v>0</v>
      </c>
    </row>
    <row r="1948" spans="1:18" x14ac:dyDescent="0.3">
      <c r="A1948" s="82" t="str">
        <f t="shared" si="210"/>
        <v>MAGNETIC CASE</v>
      </c>
      <c r="B1948" s="82">
        <f t="shared" si="211"/>
        <v>149</v>
      </c>
      <c r="C1948" s="82">
        <f t="shared" ca="1" si="212"/>
        <v>0</v>
      </c>
      <c r="D1948" s="82">
        <f t="shared" ca="1" si="213"/>
        <v>0</v>
      </c>
      <c r="E1948" s="83">
        <f t="shared" ca="1" si="214"/>
        <v>0</v>
      </c>
      <c r="F1948" s="82">
        <f t="shared" ca="1" si="215"/>
        <v>0</v>
      </c>
      <c r="G1948" s="83">
        <f t="shared" ca="1" si="216"/>
        <v>0</v>
      </c>
      <c r="O1948" s="85" t="s">
        <v>6673</v>
      </c>
      <c r="P1948" s="85" t="s">
        <v>6674</v>
      </c>
      <c r="Q1948" s="88">
        <v>599</v>
      </c>
      <c r="R1948" s="85">
        <v>0</v>
      </c>
    </row>
    <row r="1949" spans="1:18" x14ac:dyDescent="0.3">
      <c r="A1949" s="82" t="str">
        <f t="shared" si="210"/>
        <v>MAGNETIC CASE</v>
      </c>
      <c r="B1949" s="82">
        <f t="shared" si="211"/>
        <v>150</v>
      </c>
      <c r="C1949" s="82">
        <f t="shared" ca="1" si="212"/>
        <v>0</v>
      </c>
      <c r="D1949" s="82">
        <f t="shared" ca="1" si="213"/>
        <v>0</v>
      </c>
      <c r="E1949" s="83">
        <f t="shared" ca="1" si="214"/>
        <v>0</v>
      </c>
      <c r="F1949" s="82">
        <f t="shared" ca="1" si="215"/>
        <v>0</v>
      </c>
      <c r="G1949" s="83">
        <f t="shared" ca="1" si="216"/>
        <v>0</v>
      </c>
      <c r="O1949" s="85" t="s">
        <v>6675</v>
      </c>
      <c r="P1949" s="85" t="s">
        <v>6676</v>
      </c>
      <c r="Q1949" s="88">
        <v>599</v>
      </c>
      <c r="R1949" s="85">
        <v>0</v>
      </c>
    </row>
    <row r="1950" spans="1:18" x14ac:dyDescent="0.3">
      <c r="A1950" s="82" t="str">
        <f t="shared" si="210"/>
        <v>MAGNETIC CASE</v>
      </c>
      <c r="B1950" s="82">
        <f t="shared" si="211"/>
        <v>151</v>
      </c>
      <c r="C1950" s="82">
        <f t="shared" ca="1" si="212"/>
        <v>0</v>
      </c>
      <c r="D1950" s="82">
        <f t="shared" ca="1" si="213"/>
        <v>0</v>
      </c>
      <c r="E1950" s="83">
        <f t="shared" ca="1" si="214"/>
        <v>0</v>
      </c>
      <c r="F1950" s="82">
        <f t="shared" ca="1" si="215"/>
        <v>0</v>
      </c>
      <c r="G1950" s="83">
        <f t="shared" ca="1" si="216"/>
        <v>0</v>
      </c>
      <c r="O1950" s="85" t="s">
        <v>6677</v>
      </c>
      <c r="P1950" s="85" t="s">
        <v>6678</v>
      </c>
      <c r="Q1950" s="88">
        <v>190.8</v>
      </c>
      <c r="R1950" s="85">
        <v>0</v>
      </c>
    </row>
    <row r="1951" spans="1:18" x14ac:dyDescent="0.3">
      <c r="A1951" s="82" t="str">
        <f t="shared" si="210"/>
        <v>MAGNETIC CASE</v>
      </c>
      <c r="B1951" s="82">
        <f t="shared" si="211"/>
        <v>152</v>
      </c>
      <c r="C1951" s="82">
        <f t="shared" ca="1" si="212"/>
        <v>0</v>
      </c>
      <c r="D1951" s="82">
        <f t="shared" ca="1" si="213"/>
        <v>0</v>
      </c>
      <c r="E1951" s="83">
        <f t="shared" ca="1" si="214"/>
        <v>0</v>
      </c>
      <c r="F1951" s="82">
        <f t="shared" ca="1" si="215"/>
        <v>0</v>
      </c>
      <c r="G1951" s="83">
        <f t="shared" ca="1" si="216"/>
        <v>0</v>
      </c>
      <c r="O1951" s="85" t="s">
        <v>6679</v>
      </c>
      <c r="P1951" s="85" t="s">
        <v>6680</v>
      </c>
      <c r="Q1951" s="88">
        <v>190.8</v>
      </c>
      <c r="R1951" s="85">
        <v>0</v>
      </c>
    </row>
    <row r="1952" spans="1:18" x14ac:dyDescent="0.3">
      <c r="A1952" s="82" t="str">
        <f t="shared" si="210"/>
        <v>SILICONE CASE IPHONE</v>
      </c>
      <c r="B1952" s="82">
        <f t="shared" si="211"/>
        <v>3</v>
      </c>
      <c r="C1952" s="82" t="str">
        <f t="shared" ca="1" si="212"/>
        <v>37195</v>
      </c>
      <c r="D1952" s="82" t="str">
        <f t="shared" ca="1" si="213"/>
        <v>SILICONE CASE IPHONE 11</v>
      </c>
      <c r="E1952" s="83">
        <f t="shared" ca="1" si="214"/>
        <v>3025.73</v>
      </c>
      <c r="F1952" s="82">
        <f t="shared" ca="1" si="215"/>
        <v>0</v>
      </c>
      <c r="G1952" s="83">
        <f t="shared" ca="1" si="216"/>
        <v>0</v>
      </c>
      <c r="O1952" s="85" t="s">
        <v>6681</v>
      </c>
      <c r="P1952" s="85" t="s">
        <v>6682</v>
      </c>
      <c r="Q1952" s="88">
        <v>190.8</v>
      </c>
      <c r="R1952" s="85">
        <v>0</v>
      </c>
    </row>
    <row r="1953" spans="1:18" x14ac:dyDescent="0.3">
      <c r="A1953" s="82" t="str">
        <f t="shared" si="210"/>
        <v>SILICONE CASE IPHONE</v>
      </c>
      <c r="B1953" s="82">
        <f t="shared" si="211"/>
        <v>4</v>
      </c>
      <c r="C1953" s="82" t="str">
        <f t="shared" ca="1" si="212"/>
        <v>37196</v>
      </c>
      <c r="D1953" s="82" t="str">
        <f t="shared" ca="1" si="213"/>
        <v>SILICONE CASE IPHONE 11 PRO</v>
      </c>
      <c r="E1953" s="83">
        <f t="shared" ca="1" si="214"/>
        <v>3025.73</v>
      </c>
      <c r="F1953" s="82">
        <f t="shared" ca="1" si="215"/>
        <v>0</v>
      </c>
      <c r="G1953" s="83">
        <f t="shared" ca="1" si="216"/>
        <v>0</v>
      </c>
      <c r="O1953" s="85" t="s">
        <v>6683</v>
      </c>
      <c r="P1953" s="85" t="s">
        <v>6684</v>
      </c>
      <c r="Q1953" s="88">
        <v>190.8</v>
      </c>
      <c r="R1953" s="85">
        <v>0</v>
      </c>
    </row>
    <row r="1954" spans="1:18" x14ac:dyDescent="0.3">
      <c r="A1954" s="82" t="str">
        <f t="shared" si="210"/>
        <v>SILICONE CASE IPHONE</v>
      </c>
      <c r="B1954" s="82">
        <f t="shared" si="211"/>
        <v>5</v>
      </c>
      <c r="C1954" s="82" t="str">
        <f t="shared" ca="1" si="212"/>
        <v>37197</v>
      </c>
      <c r="D1954" s="82" t="str">
        <f t="shared" ca="1" si="213"/>
        <v>SILICONE CASE IPHONE 11 PRO MAX</v>
      </c>
      <c r="E1954" s="83">
        <f t="shared" ca="1" si="214"/>
        <v>3025.73</v>
      </c>
      <c r="F1954" s="82">
        <f t="shared" ca="1" si="215"/>
        <v>0</v>
      </c>
      <c r="G1954" s="83">
        <f t="shared" ca="1" si="216"/>
        <v>0</v>
      </c>
      <c r="O1954" s="85" t="s">
        <v>6685</v>
      </c>
      <c r="P1954" s="85" t="s">
        <v>6686</v>
      </c>
      <c r="Q1954" s="88">
        <v>190.8</v>
      </c>
      <c r="R1954" s="85">
        <v>0</v>
      </c>
    </row>
    <row r="1955" spans="1:18" x14ac:dyDescent="0.3">
      <c r="A1955" s="82" t="str">
        <f t="shared" si="210"/>
        <v>SILICONE CASE IPHONE</v>
      </c>
      <c r="B1955" s="82">
        <f t="shared" si="211"/>
        <v>6</v>
      </c>
      <c r="C1955" s="82" t="str">
        <f t="shared" ca="1" si="212"/>
        <v>38718</v>
      </c>
      <c r="D1955" s="82" t="str">
        <f t="shared" ca="1" si="213"/>
        <v>SILICONE CASE IPHONE 12 PRO MAX</v>
      </c>
      <c r="E1955" s="83">
        <f t="shared" ca="1" si="214"/>
        <v>3025.73</v>
      </c>
      <c r="F1955" s="82">
        <f t="shared" ca="1" si="215"/>
        <v>0</v>
      </c>
      <c r="G1955" s="83">
        <f t="shared" ca="1" si="216"/>
        <v>0</v>
      </c>
      <c r="O1955" s="85" t="s">
        <v>6687</v>
      </c>
      <c r="P1955" s="85" t="s">
        <v>6688</v>
      </c>
      <c r="Q1955" s="88">
        <v>190.8</v>
      </c>
      <c r="R1955" s="85">
        <v>0</v>
      </c>
    </row>
    <row r="1956" spans="1:18" x14ac:dyDescent="0.3">
      <c r="A1956" s="82" t="str">
        <f t="shared" si="210"/>
        <v>SILICONE CASE IPHONE</v>
      </c>
      <c r="B1956" s="82">
        <f t="shared" si="211"/>
        <v>7</v>
      </c>
      <c r="C1956" s="82" t="str">
        <f t="shared" ca="1" si="212"/>
        <v>39661</v>
      </c>
      <c r="D1956" s="82" t="str">
        <f t="shared" ca="1" si="213"/>
        <v>SILICONE CASE IPHONE 13</v>
      </c>
      <c r="E1956" s="83">
        <f t="shared" ca="1" si="214"/>
        <v>3025.73</v>
      </c>
      <c r="F1956" s="82">
        <f t="shared" ca="1" si="215"/>
        <v>0</v>
      </c>
      <c r="G1956" s="83">
        <f t="shared" ca="1" si="216"/>
        <v>0</v>
      </c>
      <c r="O1956" s="85" t="s">
        <v>6689</v>
      </c>
      <c r="P1956" s="85" t="s">
        <v>6690</v>
      </c>
      <c r="Q1956" s="88">
        <v>190.8</v>
      </c>
      <c r="R1956" s="85">
        <v>0</v>
      </c>
    </row>
    <row r="1957" spans="1:18" x14ac:dyDescent="0.3">
      <c r="A1957" s="82" t="str">
        <f t="shared" si="210"/>
        <v>SILICONE CASE IPHONE</v>
      </c>
      <c r="B1957" s="82">
        <f t="shared" si="211"/>
        <v>8</v>
      </c>
      <c r="C1957" s="82" t="str">
        <f t="shared" ca="1" si="212"/>
        <v>02342</v>
      </c>
      <c r="D1957" s="82" t="str">
        <f t="shared" ca="1" si="213"/>
        <v>SILICONE CASE IPHONE 14</v>
      </c>
      <c r="E1957" s="83">
        <f t="shared" ca="1" si="214"/>
        <v>3025.73</v>
      </c>
      <c r="F1957" s="82">
        <f t="shared" ca="1" si="215"/>
        <v>0</v>
      </c>
      <c r="G1957" s="83">
        <f t="shared" ca="1" si="216"/>
        <v>0</v>
      </c>
      <c r="O1957" s="85" t="s">
        <v>6691</v>
      </c>
      <c r="P1957" s="85" t="s">
        <v>6692</v>
      </c>
      <c r="Q1957" s="88">
        <v>190.8</v>
      </c>
      <c r="R1957" s="85">
        <v>0</v>
      </c>
    </row>
    <row r="1958" spans="1:18" x14ac:dyDescent="0.3">
      <c r="A1958" s="82" t="str">
        <f t="shared" si="210"/>
        <v>SILICONE CASE IPHONE</v>
      </c>
      <c r="B1958" s="82">
        <f t="shared" si="211"/>
        <v>9</v>
      </c>
      <c r="C1958" s="82" t="str">
        <f t="shared" ca="1" si="212"/>
        <v>41603</v>
      </c>
      <c r="D1958" s="82" t="str">
        <f t="shared" ca="1" si="213"/>
        <v>SILICONE CASE IPHONE 14 PLUS</v>
      </c>
      <c r="E1958" s="83">
        <f t="shared" ca="1" si="214"/>
        <v>3025.73</v>
      </c>
      <c r="F1958" s="82">
        <f t="shared" ca="1" si="215"/>
        <v>0</v>
      </c>
      <c r="G1958" s="83">
        <f t="shared" ca="1" si="216"/>
        <v>0</v>
      </c>
      <c r="O1958" s="85" t="s">
        <v>6693</v>
      </c>
      <c r="P1958" s="85" t="s">
        <v>6694</v>
      </c>
      <c r="Q1958" s="88">
        <v>190.8</v>
      </c>
      <c r="R1958" s="85">
        <v>0</v>
      </c>
    </row>
    <row r="1959" spans="1:18" x14ac:dyDescent="0.3">
      <c r="A1959" s="82" t="str">
        <f t="shared" si="210"/>
        <v>SILICONE CASE IPHONE</v>
      </c>
      <c r="B1959" s="82">
        <f t="shared" si="211"/>
        <v>10</v>
      </c>
      <c r="C1959" s="82" t="str">
        <f t="shared" ca="1" si="212"/>
        <v>43057</v>
      </c>
      <c r="D1959" s="82" t="str">
        <f t="shared" ca="1" si="213"/>
        <v>SILICONE CASE IPHONE 15</v>
      </c>
      <c r="E1959" s="83">
        <f t="shared" ca="1" si="214"/>
        <v>3025.73</v>
      </c>
      <c r="F1959" s="82">
        <f t="shared" ca="1" si="215"/>
        <v>0</v>
      </c>
      <c r="G1959" s="83">
        <f t="shared" ca="1" si="216"/>
        <v>0</v>
      </c>
      <c r="O1959" s="85" t="s">
        <v>6695</v>
      </c>
      <c r="P1959" s="85" t="s">
        <v>6696</v>
      </c>
      <c r="Q1959" s="88">
        <v>190.8</v>
      </c>
      <c r="R1959" s="85">
        <v>0</v>
      </c>
    </row>
    <row r="1960" spans="1:18" x14ac:dyDescent="0.3">
      <c r="A1960" s="82" t="str">
        <f t="shared" si="210"/>
        <v>SILICONE CASE IPHONE</v>
      </c>
      <c r="B1960" s="82">
        <f t="shared" si="211"/>
        <v>11</v>
      </c>
      <c r="C1960" s="82" t="str">
        <f t="shared" ca="1" si="212"/>
        <v>43058</v>
      </c>
      <c r="D1960" s="82" t="str">
        <f t="shared" ca="1" si="213"/>
        <v>SILICONE CASE IPHONE 15 PRO</v>
      </c>
      <c r="E1960" s="83">
        <f t="shared" ca="1" si="214"/>
        <v>3025.73</v>
      </c>
      <c r="F1960" s="82">
        <f t="shared" ca="1" si="215"/>
        <v>0</v>
      </c>
      <c r="G1960" s="83">
        <f t="shared" ca="1" si="216"/>
        <v>0</v>
      </c>
      <c r="O1960" s="85" t="s">
        <v>6697</v>
      </c>
      <c r="P1960" s="85" t="s">
        <v>6698</v>
      </c>
      <c r="Q1960" s="88">
        <v>190.8</v>
      </c>
      <c r="R1960" s="85">
        <v>0</v>
      </c>
    </row>
    <row r="1961" spans="1:18" x14ac:dyDescent="0.3">
      <c r="A1961" s="82" t="str">
        <f t="shared" si="210"/>
        <v>SILICONE CASE IPHONE</v>
      </c>
      <c r="B1961" s="82">
        <f t="shared" si="211"/>
        <v>12</v>
      </c>
      <c r="C1961" s="82">
        <f t="shared" ca="1" si="212"/>
        <v>0</v>
      </c>
      <c r="D1961" s="82">
        <f t="shared" ca="1" si="213"/>
        <v>0</v>
      </c>
      <c r="E1961" s="83">
        <f t="shared" ca="1" si="214"/>
        <v>0</v>
      </c>
      <c r="F1961" s="82">
        <f t="shared" ca="1" si="215"/>
        <v>0</v>
      </c>
      <c r="G1961" s="83">
        <f t="shared" ca="1" si="216"/>
        <v>0</v>
      </c>
      <c r="O1961" s="85" t="s">
        <v>6699</v>
      </c>
      <c r="P1961" s="85" t="s">
        <v>6700</v>
      </c>
      <c r="Q1961" s="88">
        <v>190.8</v>
      </c>
      <c r="R1961" s="85">
        <v>0</v>
      </c>
    </row>
    <row r="1962" spans="1:18" x14ac:dyDescent="0.3">
      <c r="A1962" s="82" t="str">
        <f t="shared" si="210"/>
        <v>SILICONE CASE IPHONE</v>
      </c>
      <c r="B1962" s="82">
        <f t="shared" si="211"/>
        <v>13</v>
      </c>
      <c r="C1962" s="82">
        <f t="shared" ca="1" si="212"/>
        <v>0</v>
      </c>
      <c r="D1962" s="82">
        <f t="shared" ca="1" si="213"/>
        <v>0</v>
      </c>
      <c r="E1962" s="83">
        <f t="shared" ca="1" si="214"/>
        <v>0</v>
      </c>
      <c r="F1962" s="82">
        <f t="shared" ca="1" si="215"/>
        <v>0</v>
      </c>
      <c r="G1962" s="83">
        <f t="shared" ca="1" si="216"/>
        <v>0</v>
      </c>
      <c r="O1962" s="85" t="s">
        <v>6701</v>
      </c>
      <c r="P1962" s="85" t="s">
        <v>6702</v>
      </c>
      <c r="Q1962" s="88">
        <v>190.8</v>
      </c>
      <c r="R1962" s="85">
        <v>0</v>
      </c>
    </row>
    <row r="1963" spans="1:18" x14ac:dyDescent="0.3">
      <c r="A1963" s="82" t="str">
        <f t="shared" si="210"/>
        <v>SILICONE CASE IPHONE</v>
      </c>
      <c r="B1963" s="82">
        <f t="shared" si="211"/>
        <v>14</v>
      </c>
      <c r="C1963" s="82">
        <f t="shared" ca="1" si="212"/>
        <v>0</v>
      </c>
      <c r="D1963" s="82">
        <f t="shared" ca="1" si="213"/>
        <v>0</v>
      </c>
      <c r="E1963" s="83">
        <f t="shared" ca="1" si="214"/>
        <v>0</v>
      </c>
      <c r="F1963" s="82">
        <f t="shared" ca="1" si="215"/>
        <v>0</v>
      </c>
      <c r="G1963" s="83">
        <f t="shared" ca="1" si="216"/>
        <v>0</v>
      </c>
      <c r="O1963" s="85" t="s">
        <v>6703</v>
      </c>
      <c r="P1963" s="85" t="s">
        <v>6704</v>
      </c>
      <c r="Q1963" s="88">
        <v>190.8</v>
      </c>
      <c r="R1963" s="85">
        <v>0</v>
      </c>
    </row>
    <row r="1964" spans="1:18" x14ac:dyDescent="0.3">
      <c r="A1964" s="82" t="str">
        <f t="shared" si="210"/>
        <v>SILICONE CASE IPHONE</v>
      </c>
      <c r="B1964" s="82">
        <f t="shared" si="211"/>
        <v>15</v>
      </c>
      <c r="C1964" s="82">
        <f t="shared" ca="1" si="212"/>
        <v>0</v>
      </c>
      <c r="D1964" s="82">
        <f t="shared" ca="1" si="213"/>
        <v>0</v>
      </c>
      <c r="E1964" s="83">
        <f t="shared" ca="1" si="214"/>
        <v>0</v>
      </c>
      <c r="F1964" s="82">
        <f t="shared" ca="1" si="215"/>
        <v>0</v>
      </c>
      <c r="G1964" s="83">
        <f t="shared" ca="1" si="216"/>
        <v>0</v>
      </c>
      <c r="O1964" s="85" t="s">
        <v>6705</v>
      </c>
      <c r="P1964" s="85" t="s">
        <v>6706</v>
      </c>
      <c r="Q1964" s="88">
        <v>190.8</v>
      </c>
      <c r="R1964" s="85">
        <v>0</v>
      </c>
    </row>
    <row r="1965" spans="1:18" x14ac:dyDescent="0.3">
      <c r="A1965" s="82" t="str">
        <f t="shared" si="210"/>
        <v>SILICONE CASE IPHONE</v>
      </c>
      <c r="B1965" s="82">
        <f t="shared" si="211"/>
        <v>16</v>
      </c>
      <c r="C1965" s="82">
        <f t="shared" ca="1" si="212"/>
        <v>0</v>
      </c>
      <c r="D1965" s="82">
        <f t="shared" ca="1" si="213"/>
        <v>0</v>
      </c>
      <c r="E1965" s="83">
        <f t="shared" ca="1" si="214"/>
        <v>0</v>
      </c>
      <c r="F1965" s="82">
        <f t="shared" ca="1" si="215"/>
        <v>0</v>
      </c>
      <c r="G1965" s="83">
        <f t="shared" ca="1" si="216"/>
        <v>0</v>
      </c>
      <c r="O1965" s="85" t="s">
        <v>6707</v>
      </c>
      <c r="P1965" s="85" t="s">
        <v>6708</v>
      </c>
      <c r="Q1965" s="88">
        <v>190.8</v>
      </c>
      <c r="R1965" s="85">
        <v>0</v>
      </c>
    </row>
    <row r="1966" spans="1:18" x14ac:dyDescent="0.3">
      <c r="A1966" s="82" t="str">
        <f t="shared" si="210"/>
        <v>SILICONE CASE IPHONE</v>
      </c>
      <c r="B1966" s="82">
        <f t="shared" si="211"/>
        <v>17</v>
      </c>
      <c r="C1966" s="82">
        <f t="shared" ca="1" si="212"/>
        <v>0</v>
      </c>
      <c r="D1966" s="82">
        <f t="shared" ca="1" si="213"/>
        <v>0</v>
      </c>
      <c r="E1966" s="83">
        <f t="shared" ca="1" si="214"/>
        <v>0</v>
      </c>
      <c r="F1966" s="82">
        <f t="shared" ca="1" si="215"/>
        <v>0</v>
      </c>
      <c r="G1966" s="83">
        <f t="shared" ca="1" si="216"/>
        <v>0</v>
      </c>
      <c r="O1966" s="85" t="s">
        <v>6709</v>
      </c>
      <c r="P1966" s="85" t="s">
        <v>6710</v>
      </c>
      <c r="Q1966" s="88">
        <v>599</v>
      </c>
      <c r="R1966" s="85">
        <v>0</v>
      </c>
    </row>
    <row r="1967" spans="1:18" x14ac:dyDescent="0.3">
      <c r="A1967" s="82" t="str">
        <f t="shared" si="210"/>
        <v>SILICONE CASE IPHONE</v>
      </c>
      <c r="B1967" s="82">
        <f t="shared" si="211"/>
        <v>18</v>
      </c>
      <c r="C1967" s="82">
        <f t="shared" ca="1" si="212"/>
        <v>0</v>
      </c>
      <c r="D1967" s="82">
        <f t="shared" ca="1" si="213"/>
        <v>0</v>
      </c>
      <c r="E1967" s="83">
        <f t="shared" ca="1" si="214"/>
        <v>0</v>
      </c>
      <c r="F1967" s="82">
        <f t="shared" ca="1" si="215"/>
        <v>0</v>
      </c>
      <c r="G1967" s="83">
        <f t="shared" ca="1" si="216"/>
        <v>0</v>
      </c>
      <c r="O1967" s="85" t="s">
        <v>6711</v>
      </c>
      <c r="P1967" s="85" t="s">
        <v>6712</v>
      </c>
      <c r="Q1967" s="88">
        <v>599</v>
      </c>
      <c r="R1967" s="85">
        <v>0</v>
      </c>
    </row>
    <row r="1968" spans="1:18" x14ac:dyDescent="0.3">
      <c r="A1968" s="82" t="str">
        <f t="shared" si="210"/>
        <v>SILICONE CASE IPHONE</v>
      </c>
      <c r="B1968" s="82">
        <f t="shared" si="211"/>
        <v>19</v>
      </c>
      <c r="C1968" s="82">
        <f t="shared" ca="1" si="212"/>
        <v>0</v>
      </c>
      <c r="D1968" s="82">
        <f t="shared" ca="1" si="213"/>
        <v>0</v>
      </c>
      <c r="E1968" s="83">
        <f t="shared" ca="1" si="214"/>
        <v>0</v>
      </c>
      <c r="F1968" s="82">
        <f t="shared" ca="1" si="215"/>
        <v>0</v>
      </c>
      <c r="G1968" s="83">
        <f t="shared" ca="1" si="216"/>
        <v>0</v>
      </c>
      <c r="O1968" s="85" t="s">
        <v>6713</v>
      </c>
      <c r="P1968" s="85" t="s">
        <v>6714</v>
      </c>
      <c r="Q1968" s="88">
        <v>599</v>
      </c>
      <c r="R1968" s="85">
        <v>0</v>
      </c>
    </row>
    <row r="1969" spans="1:18" x14ac:dyDescent="0.3">
      <c r="A1969" s="82" t="str">
        <f t="shared" si="210"/>
        <v>SILICONE CASE IPHONE</v>
      </c>
      <c r="B1969" s="82">
        <f t="shared" si="211"/>
        <v>20</v>
      </c>
      <c r="C1969" s="82">
        <f t="shared" ca="1" si="212"/>
        <v>0</v>
      </c>
      <c r="D1969" s="82">
        <f t="shared" ca="1" si="213"/>
        <v>0</v>
      </c>
      <c r="E1969" s="83">
        <f t="shared" ca="1" si="214"/>
        <v>0</v>
      </c>
      <c r="F1969" s="82">
        <f t="shared" ca="1" si="215"/>
        <v>0</v>
      </c>
      <c r="G1969" s="83">
        <f t="shared" ca="1" si="216"/>
        <v>0</v>
      </c>
      <c r="O1969" s="85" t="s">
        <v>6715</v>
      </c>
      <c r="P1969" s="85" t="s">
        <v>6716</v>
      </c>
      <c r="Q1969" s="88">
        <v>599</v>
      </c>
      <c r="R1969" s="85">
        <v>0</v>
      </c>
    </row>
    <row r="1970" spans="1:18" x14ac:dyDescent="0.3">
      <c r="A1970" s="82" t="str">
        <f t="shared" si="210"/>
        <v>SILICONE CASE IPHONE</v>
      </c>
      <c r="B1970" s="82">
        <f t="shared" si="211"/>
        <v>21</v>
      </c>
      <c r="C1970" s="82" t="str">
        <f t="shared" ca="1" si="212"/>
        <v>SUBTOTAL PAGINA</v>
      </c>
      <c r="D1970" s="82">
        <f t="shared" ca="1" si="213"/>
        <v>0</v>
      </c>
      <c r="E1970" s="83">
        <f t="shared" ca="1" si="214"/>
        <v>0</v>
      </c>
      <c r="F1970" s="82">
        <f t="shared" ca="1" si="215"/>
        <v>0</v>
      </c>
      <c r="G1970" s="83">
        <f t="shared" ca="1" si="216"/>
        <v>0</v>
      </c>
      <c r="O1970" s="85" t="s">
        <v>6717</v>
      </c>
      <c r="P1970" s="85" t="s">
        <v>6718</v>
      </c>
      <c r="Q1970" s="88">
        <v>599</v>
      </c>
      <c r="R1970" s="85">
        <v>0</v>
      </c>
    </row>
    <row r="1971" spans="1:18" x14ac:dyDescent="0.3">
      <c r="A1971" s="82" t="str">
        <f t="shared" si="210"/>
        <v>SILICONE CASE IPHONE</v>
      </c>
      <c r="B1971" s="82">
        <f t="shared" si="211"/>
        <v>22</v>
      </c>
      <c r="C1971" s="82">
        <f t="shared" ca="1" si="212"/>
        <v>0</v>
      </c>
      <c r="D1971" s="82">
        <f t="shared" ca="1" si="213"/>
        <v>0</v>
      </c>
      <c r="E1971" s="83">
        <f t="shared" ca="1" si="214"/>
        <v>0</v>
      </c>
      <c r="F1971" s="82">
        <f t="shared" ca="1" si="215"/>
        <v>0</v>
      </c>
      <c r="G1971" s="83">
        <f t="shared" ca="1" si="216"/>
        <v>0</v>
      </c>
      <c r="O1971" s="85" t="s">
        <v>6719</v>
      </c>
      <c r="P1971" s="85" t="s">
        <v>6720</v>
      </c>
      <c r="Q1971" s="88">
        <v>599</v>
      </c>
      <c r="R1971" s="85">
        <v>0</v>
      </c>
    </row>
    <row r="1972" spans="1:18" x14ac:dyDescent="0.3">
      <c r="A1972" s="82" t="str">
        <f t="shared" si="210"/>
        <v>SILICONE CASE IPHONE</v>
      </c>
      <c r="B1972" s="82">
        <f t="shared" si="211"/>
        <v>23</v>
      </c>
      <c r="C1972" s="82">
        <f t="shared" ca="1" si="212"/>
        <v>0</v>
      </c>
      <c r="D1972" s="82">
        <f t="shared" ca="1" si="213"/>
        <v>0</v>
      </c>
      <c r="E1972" s="83">
        <f t="shared" ca="1" si="214"/>
        <v>0</v>
      </c>
      <c r="F1972" s="82">
        <f t="shared" ca="1" si="215"/>
        <v>0</v>
      </c>
      <c r="G1972" s="83">
        <f t="shared" ca="1" si="216"/>
        <v>0</v>
      </c>
      <c r="O1972" s="85" t="s">
        <v>6721</v>
      </c>
      <c r="P1972" s="85" t="s">
        <v>6722</v>
      </c>
      <c r="Q1972" s="88">
        <v>599</v>
      </c>
      <c r="R1972" s="85">
        <v>0</v>
      </c>
    </row>
    <row r="1973" spans="1:18" x14ac:dyDescent="0.3">
      <c r="A1973" s="82" t="str">
        <f t="shared" si="210"/>
        <v>SILICONE CASE IPHONE</v>
      </c>
      <c r="B1973" s="82">
        <f t="shared" si="211"/>
        <v>24</v>
      </c>
      <c r="C1973" s="82">
        <f t="shared" ca="1" si="212"/>
        <v>0</v>
      </c>
      <c r="D1973" s="82">
        <f t="shared" ca="1" si="213"/>
        <v>0</v>
      </c>
      <c r="E1973" s="83">
        <f t="shared" ca="1" si="214"/>
        <v>0</v>
      </c>
      <c r="F1973" s="82">
        <f t="shared" ca="1" si="215"/>
        <v>0</v>
      </c>
      <c r="G1973" s="83">
        <f t="shared" ca="1" si="216"/>
        <v>0</v>
      </c>
      <c r="O1973" s="85" t="s">
        <v>6723</v>
      </c>
      <c r="P1973" s="85" t="s">
        <v>6724</v>
      </c>
      <c r="Q1973" s="88">
        <v>599</v>
      </c>
      <c r="R1973" s="85">
        <v>0</v>
      </c>
    </row>
    <row r="1974" spans="1:18" x14ac:dyDescent="0.3">
      <c r="A1974" s="82" t="str">
        <f t="shared" si="210"/>
        <v>SILICONE CASE IPHONE</v>
      </c>
      <c r="B1974" s="82">
        <f t="shared" si="211"/>
        <v>25</v>
      </c>
      <c r="C1974" s="82">
        <f t="shared" ca="1" si="212"/>
        <v>0</v>
      </c>
      <c r="D1974" s="82">
        <f t="shared" ca="1" si="213"/>
        <v>0</v>
      </c>
      <c r="E1974" s="83">
        <f t="shared" ca="1" si="214"/>
        <v>0</v>
      </c>
      <c r="F1974" s="82">
        <f t="shared" ca="1" si="215"/>
        <v>0</v>
      </c>
      <c r="G1974" s="83">
        <f t="shared" ca="1" si="216"/>
        <v>0</v>
      </c>
      <c r="O1974" s="85" t="s">
        <v>6725</v>
      </c>
      <c r="P1974" s="85" t="s">
        <v>6726</v>
      </c>
      <c r="Q1974" s="88">
        <v>599</v>
      </c>
      <c r="R1974" s="85">
        <v>0</v>
      </c>
    </row>
    <row r="1975" spans="1:18" x14ac:dyDescent="0.3">
      <c r="A1975" s="82" t="str">
        <f t="shared" si="210"/>
        <v>SILICONE CASE IPHONE</v>
      </c>
      <c r="B1975" s="82">
        <f t="shared" si="211"/>
        <v>26</v>
      </c>
      <c r="C1975" s="82">
        <f t="shared" ca="1" si="212"/>
        <v>0</v>
      </c>
      <c r="D1975" s="82">
        <f t="shared" ca="1" si="213"/>
        <v>0</v>
      </c>
      <c r="E1975" s="83">
        <f t="shared" ca="1" si="214"/>
        <v>0</v>
      </c>
      <c r="F1975" s="82">
        <f t="shared" ca="1" si="215"/>
        <v>0</v>
      </c>
      <c r="G1975" s="83">
        <f t="shared" ca="1" si="216"/>
        <v>0</v>
      </c>
      <c r="O1975" s="85" t="s">
        <v>6727</v>
      </c>
      <c r="P1975" s="85" t="s">
        <v>6728</v>
      </c>
      <c r="Q1975" s="88">
        <v>599</v>
      </c>
      <c r="R1975" s="85">
        <v>0</v>
      </c>
    </row>
    <row r="1976" spans="1:18" x14ac:dyDescent="0.3">
      <c r="A1976" s="82" t="str">
        <f t="shared" si="210"/>
        <v>SILICONE CASE IPHONE</v>
      </c>
      <c r="B1976" s="82">
        <f t="shared" si="211"/>
        <v>27</v>
      </c>
      <c r="C1976" s="82">
        <f t="shared" ca="1" si="212"/>
        <v>0</v>
      </c>
      <c r="D1976" s="82">
        <f t="shared" ca="1" si="213"/>
        <v>0</v>
      </c>
      <c r="E1976" s="83">
        <f t="shared" ca="1" si="214"/>
        <v>0</v>
      </c>
      <c r="F1976" s="82">
        <f t="shared" ca="1" si="215"/>
        <v>0</v>
      </c>
      <c r="G1976" s="83">
        <f t="shared" ca="1" si="216"/>
        <v>0</v>
      </c>
      <c r="O1976" s="85" t="s">
        <v>6729</v>
      </c>
      <c r="P1976" s="85" t="s">
        <v>6730</v>
      </c>
      <c r="Q1976" s="88">
        <v>599</v>
      </c>
      <c r="R1976" s="85">
        <v>0</v>
      </c>
    </row>
    <row r="1977" spans="1:18" x14ac:dyDescent="0.3">
      <c r="A1977" s="82" t="str">
        <f t="shared" si="210"/>
        <v>SILICONE CASE IPHONE</v>
      </c>
      <c r="B1977" s="82">
        <f t="shared" si="211"/>
        <v>28</v>
      </c>
      <c r="C1977" s="82">
        <f t="shared" ca="1" si="212"/>
        <v>0</v>
      </c>
      <c r="D1977" s="82">
        <f t="shared" ca="1" si="213"/>
        <v>0</v>
      </c>
      <c r="E1977" s="83">
        <f t="shared" ca="1" si="214"/>
        <v>0</v>
      </c>
      <c r="F1977" s="82">
        <f t="shared" ca="1" si="215"/>
        <v>0</v>
      </c>
      <c r="G1977" s="83">
        <f t="shared" ca="1" si="216"/>
        <v>0</v>
      </c>
      <c r="O1977" s="85" t="s">
        <v>6731</v>
      </c>
      <c r="P1977" s="85" t="s">
        <v>6732</v>
      </c>
      <c r="Q1977" s="88">
        <v>599</v>
      </c>
      <c r="R1977" s="85">
        <v>0</v>
      </c>
    </row>
    <row r="1978" spans="1:18" x14ac:dyDescent="0.3">
      <c r="A1978" s="82" t="str">
        <f t="shared" si="210"/>
        <v>SILICONE CASE IPHONE</v>
      </c>
      <c r="B1978" s="82">
        <f t="shared" si="211"/>
        <v>29</v>
      </c>
      <c r="C1978" s="82">
        <f t="shared" ca="1" si="212"/>
        <v>0</v>
      </c>
      <c r="D1978" s="82">
        <f t="shared" ca="1" si="213"/>
        <v>0</v>
      </c>
      <c r="E1978" s="83">
        <f t="shared" ca="1" si="214"/>
        <v>0</v>
      </c>
      <c r="F1978" s="82">
        <f t="shared" ca="1" si="215"/>
        <v>0</v>
      </c>
      <c r="G1978" s="83">
        <f t="shared" ca="1" si="216"/>
        <v>0</v>
      </c>
      <c r="O1978" s="85" t="s">
        <v>6733</v>
      </c>
      <c r="P1978" s="85" t="s">
        <v>6734</v>
      </c>
      <c r="Q1978" s="88">
        <v>599</v>
      </c>
      <c r="R1978" s="85">
        <v>0</v>
      </c>
    </row>
    <row r="1979" spans="1:18" x14ac:dyDescent="0.3">
      <c r="A1979" s="82" t="str">
        <f t="shared" si="210"/>
        <v>SILICONE CASE IPHONE</v>
      </c>
      <c r="B1979" s="82">
        <f t="shared" si="211"/>
        <v>30</v>
      </c>
      <c r="C1979" s="82">
        <f t="shared" ca="1" si="212"/>
        <v>0</v>
      </c>
      <c r="D1979" s="82">
        <f t="shared" ca="1" si="213"/>
        <v>0</v>
      </c>
      <c r="E1979" s="83">
        <f t="shared" ca="1" si="214"/>
        <v>0</v>
      </c>
      <c r="F1979" s="82">
        <f t="shared" ca="1" si="215"/>
        <v>0</v>
      </c>
      <c r="G1979" s="83">
        <f t="shared" ca="1" si="216"/>
        <v>0</v>
      </c>
      <c r="O1979" s="85" t="s">
        <v>6735</v>
      </c>
      <c r="P1979" s="85" t="s">
        <v>6736</v>
      </c>
      <c r="Q1979" s="88">
        <v>599</v>
      </c>
      <c r="R1979" s="85">
        <v>0</v>
      </c>
    </row>
    <row r="1980" spans="1:18" x14ac:dyDescent="0.3">
      <c r="A1980" s="82" t="str">
        <f t="shared" si="210"/>
        <v>SILICONE CASE IPHONE</v>
      </c>
      <c r="B1980" s="82">
        <f t="shared" si="211"/>
        <v>31</v>
      </c>
      <c r="C1980" s="82">
        <f t="shared" ca="1" si="212"/>
        <v>0</v>
      </c>
      <c r="D1980" s="82">
        <f t="shared" ca="1" si="213"/>
        <v>0</v>
      </c>
      <c r="E1980" s="83">
        <f t="shared" ca="1" si="214"/>
        <v>0</v>
      </c>
      <c r="F1980" s="82">
        <f t="shared" ca="1" si="215"/>
        <v>0</v>
      </c>
      <c r="G1980" s="83">
        <f t="shared" ca="1" si="216"/>
        <v>0</v>
      </c>
      <c r="O1980" s="85" t="s">
        <v>6737</v>
      </c>
      <c r="P1980" s="85" t="s">
        <v>6738</v>
      </c>
      <c r="Q1980" s="88">
        <v>599</v>
      </c>
      <c r="R1980" s="85">
        <v>0</v>
      </c>
    </row>
    <row r="1981" spans="1:18" x14ac:dyDescent="0.3">
      <c r="A1981" s="82" t="str">
        <f t="shared" si="210"/>
        <v>SILICONE CASE IPHONE</v>
      </c>
      <c r="B1981" s="82">
        <f t="shared" si="211"/>
        <v>32</v>
      </c>
      <c r="C1981" s="82">
        <f t="shared" ca="1" si="212"/>
        <v>0</v>
      </c>
      <c r="D1981" s="82">
        <f t="shared" ca="1" si="213"/>
        <v>0</v>
      </c>
      <c r="E1981" s="83">
        <f t="shared" ca="1" si="214"/>
        <v>0</v>
      </c>
      <c r="F1981" s="82">
        <f t="shared" ca="1" si="215"/>
        <v>0</v>
      </c>
      <c r="G1981" s="83">
        <f t="shared" ca="1" si="216"/>
        <v>0</v>
      </c>
      <c r="O1981" s="85" t="s">
        <v>6739</v>
      </c>
      <c r="P1981" s="85" t="s">
        <v>6740</v>
      </c>
      <c r="Q1981" s="88">
        <v>599</v>
      </c>
      <c r="R1981" s="85">
        <v>0</v>
      </c>
    </row>
    <row r="1982" spans="1:18" x14ac:dyDescent="0.3">
      <c r="A1982" s="82" t="str">
        <f t="shared" si="210"/>
        <v>SILICONE CASE IPHONE</v>
      </c>
      <c r="B1982" s="82">
        <f t="shared" si="211"/>
        <v>33</v>
      </c>
      <c r="C1982" s="82">
        <f t="shared" ca="1" si="212"/>
        <v>0</v>
      </c>
      <c r="D1982" s="82">
        <f t="shared" ca="1" si="213"/>
        <v>0</v>
      </c>
      <c r="E1982" s="83">
        <f t="shared" ca="1" si="214"/>
        <v>0</v>
      </c>
      <c r="F1982" s="82">
        <f t="shared" ca="1" si="215"/>
        <v>0</v>
      </c>
      <c r="G1982" s="83">
        <f t="shared" ca="1" si="216"/>
        <v>0</v>
      </c>
      <c r="O1982" s="85" t="s">
        <v>6741</v>
      </c>
      <c r="P1982" s="85" t="s">
        <v>6742</v>
      </c>
      <c r="Q1982" s="88">
        <v>599</v>
      </c>
      <c r="R1982" s="85">
        <v>0</v>
      </c>
    </row>
    <row r="1983" spans="1:18" x14ac:dyDescent="0.3">
      <c r="A1983" s="82" t="str">
        <f t="shared" si="210"/>
        <v>SILICONE CASE IPHONE</v>
      </c>
      <c r="B1983" s="82">
        <f t="shared" si="211"/>
        <v>34</v>
      </c>
      <c r="C1983" s="82">
        <f t="shared" ca="1" si="212"/>
        <v>0</v>
      </c>
      <c r="D1983" s="82">
        <f t="shared" ca="1" si="213"/>
        <v>0</v>
      </c>
      <c r="E1983" s="83">
        <f t="shared" ca="1" si="214"/>
        <v>0</v>
      </c>
      <c r="F1983" s="82">
        <f t="shared" ca="1" si="215"/>
        <v>0</v>
      </c>
      <c r="G1983" s="83">
        <f t="shared" ca="1" si="216"/>
        <v>0</v>
      </c>
      <c r="O1983" s="85" t="s">
        <v>6743</v>
      </c>
      <c r="P1983" s="85" t="s">
        <v>6744</v>
      </c>
      <c r="Q1983" s="88">
        <v>599</v>
      </c>
      <c r="R1983" s="85">
        <v>0</v>
      </c>
    </row>
    <row r="1984" spans="1:18" x14ac:dyDescent="0.3">
      <c r="A1984" s="82" t="str">
        <f t="shared" si="210"/>
        <v>SILICONE CASE IPHONE</v>
      </c>
      <c r="B1984" s="82">
        <f t="shared" si="211"/>
        <v>35</v>
      </c>
      <c r="C1984" s="82">
        <f t="shared" ca="1" si="212"/>
        <v>0</v>
      </c>
      <c r="D1984" s="82">
        <f t="shared" ca="1" si="213"/>
        <v>0</v>
      </c>
      <c r="E1984" s="83">
        <f t="shared" ca="1" si="214"/>
        <v>0</v>
      </c>
      <c r="F1984" s="82">
        <f t="shared" ca="1" si="215"/>
        <v>0</v>
      </c>
      <c r="G1984" s="83">
        <f t="shared" ca="1" si="216"/>
        <v>0</v>
      </c>
      <c r="O1984" s="85" t="s">
        <v>6745</v>
      </c>
      <c r="P1984" s="85" t="s">
        <v>6746</v>
      </c>
      <c r="Q1984" s="88">
        <v>599</v>
      </c>
      <c r="R1984" s="85">
        <v>2</v>
      </c>
    </row>
    <row r="1985" spans="1:18" x14ac:dyDescent="0.3">
      <c r="A1985" s="82" t="str">
        <f t="shared" si="210"/>
        <v>SILICONE CASE IPHONE</v>
      </c>
      <c r="B1985" s="82">
        <f t="shared" si="211"/>
        <v>36</v>
      </c>
      <c r="C1985" s="82">
        <f t="shared" ca="1" si="212"/>
        <v>0</v>
      </c>
      <c r="D1985" s="82">
        <f t="shared" ca="1" si="213"/>
        <v>0</v>
      </c>
      <c r="E1985" s="83">
        <f t="shared" ca="1" si="214"/>
        <v>0</v>
      </c>
      <c r="F1985" s="82">
        <f t="shared" ca="1" si="215"/>
        <v>0</v>
      </c>
      <c r="G1985" s="83">
        <f t="shared" ca="1" si="216"/>
        <v>0</v>
      </c>
      <c r="O1985" s="85" t="s">
        <v>6747</v>
      </c>
      <c r="P1985" s="85" t="s">
        <v>6748</v>
      </c>
      <c r="Q1985" s="88">
        <v>599</v>
      </c>
      <c r="R1985" s="85">
        <v>0</v>
      </c>
    </row>
    <row r="1986" spans="1:18" x14ac:dyDescent="0.3">
      <c r="A1986" s="82" t="str">
        <f t="shared" si="210"/>
        <v>SILICONE CASE IPHONE</v>
      </c>
      <c r="B1986" s="82">
        <f t="shared" si="211"/>
        <v>37</v>
      </c>
      <c r="C1986" s="82">
        <f t="shared" ca="1" si="212"/>
        <v>0</v>
      </c>
      <c r="D1986" s="82">
        <f t="shared" ca="1" si="213"/>
        <v>0</v>
      </c>
      <c r="E1986" s="83">
        <f t="shared" ca="1" si="214"/>
        <v>0</v>
      </c>
      <c r="F1986" s="82">
        <f t="shared" ca="1" si="215"/>
        <v>0</v>
      </c>
      <c r="G1986" s="83">
        <f t="shared" ca="1" si="216"/>
        <v>0</v>
      </c>
      <c r="O1986" s="85" t="s">
        <v>6749</v>
      </c>
      <c r="P1986" s="85" t="s">
        <v>6750</v>
      </c>
      <c r="Q1986" s="88">
        <v>599</v>
      </c>
      <c r="R1986" s="85">
        <v>0</v>
      </c>
    </row>
    <row r="1987" spans="1:18" x14ac:dyDescent="0.3">
      <c r="A1987" s="82" t="str">
        <f t="shared" ref="A1987:A2050" si="217">IFERROR(INDEX($J$2:$J$100,INT((ROW(A1986)-1)/150)+1),"")</f>
        <v>SILICONE CASE IPHONE</v>
      </c>
      <c r="B1987" s="82">
        <f t="shared" ref="B1987:B2050" si="218">IF($A1987="","",MOD(ROW(A1986)-1,150)+3)</f>
        <v>38</v>
      </c>
      <c r="C1987" s="82">
        <f t="shared" ref="C1987:C2050" ca="1" si="219">IF($A1987="","",IFERROR(INDIRECT("'"&amp;$A1987&amp;"'!A"&amp;$B1987),""))</f>
        <v>0</v>
      </c>
      <c r="D1987" s="82">
        <f t="shared" ref="D1987:D2050" ca="1" si="220">IF($A1987="","",IFERROR(INDIRECT("'"&amp;$A1987&amp;"'!B"&amp;$B1987),""))</f>
        <v>0</v>
      </c>
      <c r="E1987" s="83">
        <f t="shared" ref="E1987:E2050" ca="1" si="221">IF($A1987="","",IFERROR(INDIRECT("'"&amp;$A1987&amp;"'!D"&amp;$B1987),""))</f>
        <v>0</v>
      </c>
      <c r="F1987" s="82">
        <f t="shared" ref="F1987:F2050" ca="1" si="222">IF($A1987="","",IFERROR(INDIRECT("'"&amp;$A1987&amp;"'!E"&amp;$B1987),0))</f>
        <v>0</v>
      </c>
      <c r="G1987" s="83">
        <f t="shared" ref="G1987:G2050" ca="1" si="223">IF($A1987="","",IFERROR(INDIRECT("'"&amp;$A1987&amp;"'!F"&amp;$B1987),0))</f>
        <v>0</v>
      </c>
      <c r="O1987" s="85" t="s">
        <v>6751</v>
      </c>
      <c r="P1987" s="85" t="s">
        <v>6752</v>
      </c>
      <c r="Q1987" s="88">
        <v>599</v>
      </c>
      <c r="R1987" s="85">
        <v>0</v>
      </c>
    </row>
    <row r="1988" spans="1:18" x14ac:dyDescent="0.3">
      <c r="A1988" s="82" t="str">
        <f t="shared" si="217"/>
        <v>SILICONE CASE IPHONE</v>
      </c>
      <c r="B1988" s="82">
        <f t="shared" si="218"/>
        <v>39</v>
      </c>
      <c r="C1988" s="82">
        <f t="shared" ca="1" si="219"/>
        <v>0</v>
      </c>
      <c r="D1988" s="82">
        <f t="shared" ca="1" si="220"/>
        <v>0</v>
      </c>
      <c r="E1988" s="83">
        <f t="shared" ca="1" si="221"/>
        <v>0</v>
      </c>
      <c r="F1988" s="82">
        <f t="shared" ca="1" si="222"/>
        <v>0</v>
      </c>
      <c r="G1988" s="83">
        <f t="shared" ca="1" si="223"/>
        <v>0</v>
      </c>
      <c r="O1988" s="85" t="s">
        <v>6753</v>
      </c>
      <c r="P1988" s="85" t="s">
        <v>6754</v>
      </c>
      <c r="Q1988" s="88">
        <v>599</v>
      </c>
      <c r="R1988" s="85">
        <v>0</v>
      </c>
    </row>
    <row r="1989" spans="1:18" x14ac:dyDescent="0.3">
      <c r="A1989" s="82" t="str">
        <f t="shared" si="217"/>
        <v>SILICONE CASE IPHONE</v>
      </c>
      <c r="B1989" s="82">
        <f t="shared" si="218"/>
        <v>40</v>
      </c>
      <c r="C1989" s="82">
        <f t="shared" ca="1" si="219"/>
        <v>0</v>
      </c>
      <c r="D1989" s="82">
        <f t="shared" ca="1" si="220"/>
        <v>0</v>
      </c>
      <c r="E1989" s="83">
        <f t="shared" ca="1" si="221"/>
        <v>0</v>
      </c>
      <c r="F1989" s="82">
        <f t="shared" ca="1" si="222"/>
        <v>0</v>
      </c>
      <c r="G1989" s="83">
        <f t="shared" ca="1" si="223"/>
        <v>0</v>
      </c>
      <c r="O1989" s="85" t="s">
        <v>6755</v>
      </c>
      <c r="P1989" s="85" t="s">
        <v>6756</v>
      </c>
      <c r="Q1989" s="88">
        <v>599</v>
      </c>
      <c r="R1989" s="85">
        <v>0</v>
      </c>
    </row>
    <row r="1990" spans="1:18" x14ac:dyDescent="0.3">
      <c r="A1990" s="82" t="str">
        <f t="shared" si="217"/>
        <v>SILICONE CASE IPHONE</v>
      </c>
      <c r="B1990" s="82">
        <f t="shared" si="218"/>
        <v>41</v>
      </c>
      <c r="C1990" s="82">
        <f t="shared" ca="1" si="219"/>
        <v>0</v>
      </c>
      <c r="D1990" s="82">
        <f t="shared" ca="1" si="220"/>
        <v>0</v>
      </c>
      <c r="E1990" s="83">
        <f t="shared" ca="1" si="221"/>
        <v>0</v>
      </c>
      <c r="F1990" s="82">
        <f t="shared" ca="1" si="222"/>
        <v>0</v>
      </c>
      <c r="G1990" s="83">
        <f t="shared" ca="1" si="223"/>
        <v>0</v>
      </c>
      <c r="O1990" s="85" t="s">
        <v>6757</v>
      </c>
      <c r="P1990" s="85" t="s">
        <v>6758</v>
      </c>
      <c r="Q1990" s="88">
        <v>599</v>
      </c>
      <c r="R1990" s="85">
        <v>0</v>
      </c>
    </row>
    <row r="1991" spans="1:18" x14ac:dyDescent="0.3">
      <c r="A1991" s="82" t="str">
        <f t="shared" si="217"/>
        <v>SILICONE CASE IPHONE</v>
      </c>
      <c r="B1991" s="82">
        <f t="shared" si="218"/>
        <v>42</v>
      </c>
      <c r="C1991" s="82">
        <f t="shared" ca="1" si="219"/>
        <v>0</v>
      </c>
      <c r="D1991" s="82">
        <f t="shared" ca="1" si="220"/>
        <v>0</v>
      </c>
      <c r="E1991" s="83">
        <f t="shared" ca="1" si="221"/>
        <v>0</v>
      </c>
      <c r="F1991" s="82">
        <f t="shared" ca="1" si="222"/>
        <v>0</v>
      </c>
      <c r="G1991" s="83">
        <f t="shared" ca="1" si="223"/>
        <v>0</v>
      </c>
      <c r="O1991" s="85" t="s">
        <v>6759</v>
      </c>
      <c r="P1991" s="85" t="s">
        <v>6760</v>
      </c>
      <c r="Q1991" s="88">
        <v>599</v>
      </c>
      <c r="R1991" s="85">
        <v>0</v>
      </c>
    </row>
    <row r="1992" spans="1:18" x14ac:dyDescent="0.3">
      <c r="A1992" s="82" t="str">
        <f t="shared" si="217"/>
        <v>SILICONE CASE IPHONE</v>
      </c>
      <c r="B1992" s="82">
        <f t="shared" si="218"/>
        <v>43</v>
      </c>
      <c r="C1992" s="82">
        <f t="shared" ca="1" si="219"/>
        <v>0</v>
      </c>
      <c r="D1992" s="82">
        <f t="shared" ca="1" si="220"/>
        <v>0</v>
      </c>
      <c r="E1992" s="83">
        <f t="shared" ca="1" si="221"/>
        <v>0</v>
      </c>
      <c r="F1992" s="82">
        <f t="shared" ca="1" si="222"/>
        <v>0</v>
      </c>
      <c r="G1992" s="83">
        <f t="shared" ca="1" si="223"/>
        <v>0</v>
      </c>
      <c r="O1992" s="85" t="s">
        <v>6761</v>
      </c>
      <c r="P1992" s="85" t="s">
        <v>6762</v>
      </c>
      <c r="Q1992" s="88">
        <v>599</v>
      </c>
      <c r="R1992" s="85">
        <v>0</v>
      </c>
    </row>
    <row r="1993" spans="1:18" x14ac:dyDescent="0.3">
      <c r="A1993" s="82" t="str">
        <f t="shared" si="217"/>
        <v>SILICONE CASE IPHONE</v>
      </c>
      <c r="B1993" s="82">
        <f t="shared" si="218"/>
        <v>44</v>
      </c>
      <c r="C1993" s="82">
        <f t="shared" ca="1" si="219"/>
        <v>0</v>
      </c>
      <c r="D1993" s="82">
        <f t="shared" ca="1" si="220"/>
        <v>0</v>
      </c>
      <c r="E1993" s="83">
        <f t="shared" ca="1" si="221"/>
        <v>0</v>
      </c>
      <c r="F1993" s="82">
        <f t="shared" ca="1" si="222"/>
        <v>0</v>
      </c>
      <c r="G1993" s="83">
        <f t="shared" ca="1" si="223"/>
        <v>0</v>
      </c>
      <c r="O1993" s="85" t="s">
        <v>6763</v>
      </c>
      <c r="P1993" s="85" t="s">
        <v>6764</v>
      </c>
      <c r="Q1993" s="88">
        <v>599</v>
      </c>
      <c r="R1993" s="85">
        <v>0</v>
      </c>
    </row>
    <row r="1994" spans="1:18" x14ac:dyDescent="0.3">
      <c r="A1994" s="82" t="str">
        <f t="shared" si="217"/>
        <v>SILICONE CASE IPHONE</v>
      </c>
      <c r="B1994" s="82">
        <f t="shared" si="218"/>
        <v>45</v>
      </c>
      <c r="C1994" s="82">
        <f t="shared" ca="1" si="219"/>
        <v>0</v>
      </c>
      <c r="D1994" s="82">
        <f t="shared" ca="1" si="220"/>
        <v>0</v>
      </c>
      <c r="E1994" s="83">
        <f t="shared" ca="1" si="221"/>
        <v>0</v>
      </c>
      <c r="F1994" s="82">
        <f t="shared" ca="1" si="222"/>
        <v>0</v>
      </c>
      <c r="G1994" s="83">
        <f t="shared" ca="1" si="223"/>
        <v>0</v>
      </c>
      <c r="O1994" s="85" t="s">
        <v>6765</v>
      </c>
      <c r="P1994" s="85" t="s">
        <v>6766</v>
      </c>
      <c r="Q1994" s="88">
        <v>599</v>
      </c>
      <c r="R1994" s="85">
        <v>0</v>
      </c>
    </row>
    <row r="1995" spans="1:18" x14ac:dyDescent="0.3">
      <c r="A1995" s="82" t="str">
        <f t="shared" si="217"/>
        <v>SILICONE CASE IPHONE</v>
      </c>
      <c r="B1995" s="82">
        <f t="shared" si="218"/>
        <v>46</v>
      </c>
      <c r="C1995" s="82">
        <f t="shared" ca="1" si="219"/>
        <v>0</v>
      </c>
      <c r="D1995" s="82">
        <f t="shared" ca="1" si="220"/>
        <v>0</v>
      </c>
      <c r="E1995" s="83">
        <f t="shared" ca="1" si="221"/>
        <v>0</v>
      </c>
      <c r="F1995" s="82">
        <f t="shared" ca="1" si="222"/>
        <v>0</v>
      </c>
      <c r="G1995" s="83">
        <f t="shared" ca="1" si="223"/>
        <v>0</v>
      </c>
      <c r="O1995" s="85" t="s">
        <v>6767</v>
      </c>
      <c r="P1995" s="85" t="s">
        <v>6768</v>
      </c>
      <c r="Q1995" s="88">
        <v>599</v>
      </c>
      <c r="R1995" s="85">
        <v>0</v>
      </c>
    </row>
    <row r="1996" spans="1:18" x14ac:dyDescent="0.3">
      <c r="A1996" s="82" t="str">
        <f t="shared" si="217"/>
        <v>SILICONE CASE IPHONE</v>
      </c>
      <c r="B1996" s="82">
        <f t="shared" si="218"/>
        <v>47</v>
      </c>
      <c r="C1996" s="82">
        <f t="shared" ca="1" si="219"/>
        <v>0</v>
      </c>
      <c r="D1996" s="82">
        <f t="shared" ca="1" si="220"/>
        <v>0</v>
      </c>
      <c r="E1996" s="83">
        <f t="shared" ca="1" si="221"/>
        <v>0</v>
      </c>
      <c r="F1996" s="82">
        <f t="shared" ca="1" si="222"/>
        <v>0</v>
      </c>
      <c r="G1996" s="83">
        <f t="shared" ca="1" si="223"/>
        <v>0</v>
      </c>
      <c r="O1996" s="85" t="s">
        <v>6769</v>
      </c>
      <c r="P1996" s="85" t="s">
        <v>6770</v>
      </c>
      <c r="Q1996" s="88">
        <v>599</v>
      </c>
      <c r="R1996" s="85">
        <v>0</v>
      </c>
    </row>
    <row r="1997" spans="1:18" x14ac:dyDescent="0.3">
      <c r="A1997" s="82" t="str">
        <f t="shared" si="217"/>
        <v>SILICONE CASE IPHONE</v>
      </c>
      <c r="B1997" s="82">
        <f t="shared" si="218"/>
        <v>48</v>
      </c>
      <c r="C1997" s="82">
        <f t="shared" ca="1" si="219"/>
        <v>0</v>
      </c>
      <c r="D1997" s="82">
        <f t="shared" ca="1" si="220"/>
        <v>0</v>
      </c>
      <c r="E1997" s="83">
        <f t="shared" ca="1" si="221"/>
        <v>0</v>
      </c>
      <c r="F1997" s="82">
        <f t="shared" ca="1" si="222"/>
        <v>0</v>
      </c>
      <c r="G1997" s="83">
        <f t="shared" ca="1" si="223"/>
        <v>0</v>
      </c>
      <c r="O1997" s="85" t="s">
        <v>6771</v>
      </c>
      <c r="P1997" s="85" t="s">
        <v>6772</v>
      </c>
      <c r="Q1997" s="88">
        <v>599</v>
      </c>
      <c r="R1997" s="85">
        <v>0</v>
      </c>
    </row>
    <row r="1998" spans="1:18" x14ac:dyDescent="0.3">
      <c r="A1998" s="82" t="str">
        <f t="shared" si="217"/>
        <v>SILICONE CASE IPHONE</v>
      </c>
      <c r="B1998" s="82">
        <f t="shared" si="218"/>
        <v>49</v>
      </c>
      <c r="C1998" s="82">
        <f t="shared" ca="1" si="219"/>
        <v>0</v>
      </c>
      <c r="D1998" s="82">
        <f t="shared" ca="1" si="220"/>
        <v>0</v>
      </c>
      <c r="E1998" s="83">
        <f t="shared" ca="1" si="221"/>
        <v>0</v>
      </c>
      <c r="F1998" s="82">
        <f t="shared" ca="1" si="222"/>
        <v>0</v>
      </c>
      <c r="G1998" s="83">
        <f t="shared" ca="1" si="223"/>
        <v>0</v>
      </c>
      <c r="O1998" s="85" t="s">
        <v>6773</v>
      </c>
      <c r="P1998" s="85" t="s">
        <v>6774</v>
      </c>
      <c r="Q1998" s="88">
        <v>599</v>
      </c>
      <c r="R1998" s="85">
        <v>0</v>
      </c>
    </row>
    <row r="1999" spans="1:18" x14ac:dyDescent="0.3">
      <c r="A1999" s="82" t="str">
        <f t="shared" si="217"/>
        <v>SILICONE CASE IPHONE</v>
      </c>
      <c r="B1999" s="82">
        <f t="shared" si="218"/>
        <v>50</v>
      </c>
      <c r="C1999" s="82">
        <f t="shared" ca="1" si="219"/>
        <v>0</v>
      </c>
      <c r="D1999" s="82">
        <f t="shared" ca="1" si="220"/>
        <v>0</v>
      </c>
      <c r="E1999" s="83">
        <f t="shared" ca="1" si="221"/>
        <v>0</v>
      </c>
      <c r="F1999" s="82">
        <f t="shared" ca="1" si="222"/>
        <v>0</v>
      </c>
      <c r="G1999" s="83">
        <f t="shared" ca="1" si="223"/>
        <v>0</v>
      </c>
      <c r="O1999" s="85" t="s">
        <v>6775</v>
      </c>
      <c r="P1999" s="85" t="s">
        <v>6776</v>
      </c>
      <c r="Q1999" s="88">
        <v>599</v>
      </c>
      <c r="R1999" s="85">
        <v>0</v>
      </c>
    </row>
    <row r="2000" spans="1:18" x14ac:dyDescent="0.3">
      <c r="A2000" s="82" t="str">
        <f t="shared" si="217"/>
        <v>SILICONE CASE IPHONE</v>
      </c>
      <c r="B2000" s="82">
        <f t="shared" si="218"/>
        <v>51</v>
      </c>
      <c r="C2000" s="82">
        <f t="shared" ca="1" si="219"/>
        <v>0</v>
      </c>
      <c r="D2000" s="82">
        <f t="shared" ca="1" si="220"/>
        <v>0</v>
      </c>
      <c r="E2000" s="83">
        <f t="shared" ca="1" si="221"/>
        <v>0</v>
      </c>
      <c r="F2000" s="82">
        <f t="shared" ca="1" si="222"/>
        <v>0</v>
      </c>
      <c r="G2000" s="83">
        <f t="shared" ca="1" si="223"/>
        <v>0</v>
      </c>
      <c r="O2000" s="85" t="s">
        <v>6777</v>
      </c>
      <c r="P2000" s="85" t="s">
        <v>6778</v>
      </c>
      <c r="Q2000" s="88">
        <v>599</v>
      </c>
      <c r="R2000" s="85">
        <v>0</v>
      </c>
    </row>
    <row r="2001" spans="1:18" x14ac:dyDescent="0.3">
      <c r="A2001" s="82" t="str">
        <f t="shared" si="217"/>
        <v>SILICONE CASE IPHONE</v>
      </c>
      <c r="B2001" s="82">
        <f t="shared" si="218"/>
        <v>52</v>
      </c>
      <c r="C2001" s="82">
        <f t="shared" ca="1" si="219"/>
        <v>0</v>
      </c>
      <c r="D2001" s="82">
        <f t="shared" ca="1" si="220"/>
        <v>0</v>
      </c>
      <c r="E2001" s="83">
        <f t="shared" ca="1" si="221"/>
        <v>0</v>
      </c>
      <c r="F2001" s="82">
        <f t="shared" ca="1" si="222"/>
        <v>0</v>
      </c>
      <c r="G2001" s="83">
        <f t="shared" ca="1" si="223"/>
        <v>0</v>
      </c>
      <c r="O2001" s="85" t="s">
        <v>6779</v>
      </c>
      <c r="P2001" s="85" t="s">
        <v>6780</v>
      </c>
      <c r="Q2001" s="88">
        <v>599</v>
      </c>
      <c r="R2001" s="85">
        <v>0</v>
      </c>
    </row>
    <row r="2002" spans="1:18" x14ac:dyDescent="0.3">
      <c r="A2002" s="82" t="str">
        <f t="shared" si="217"/>
        <v>SILICONE CASE IPHONE</v>
      </c>
      <c r="B2002" s="82">
        <f t="shared" si="218"/>
        <v>53</v>
      </c>
      <c r="C2002" s="82">
        <f t="shared" ca="1" si="219"/>
        <v>0</v>
      </c>
      <c r="D2002" s="82">
        <f t="shared" ca="1" si="220"/>
        <v>0</v>
      </c>
      <c r="E2002" s="83">
        <f t="shared" ca="1" si="221"/>
        <v>0</v>
      </c>
      <c r="F2002" s="82">
        <f t="shared" ca="1" si="222"/>
        <v>0</v>
      </c>
      <c r="G2002" s="83">
        <f t="shared" ca="1" si="223"/>
        <v>0</v>
      </c>
      <c r="O2002" s="85" t="s">
        <v>6781</v>
      </c>
      <c r="P2002" s="85" t="s">
        <v>6782</v>
      </c>
      <c r="Q2002" s="88">
        <v>599</v>
      </c>
      <c r="R2002" s="85">
        <v>0</v>
      </c>
    </row>
    <row r="2003" spans="1:18" x14ac:dyDescent="0.3">
      <c r="A2003" s="82" t="str">
        <f t="shared" si="217"/>
        <v>SILICONE CASE IPHONE</v>
      </c>
      <c r="B2003" s="82">
        <f t="shared" si="218"/>
        <v>54</v>
      </c>
      <c r="C2003" s="82">
        <f t="shared" ca="1" si="219"/>
        <v>0</v>
      </c>
      <c r="D2003" s="82">
        <f t="shared" ca="1" si="220"/>
        <v>0</v>
      </c>
      <c r="E2003" s="83">
        <f t="shared" ca="1" si="221"/>
        <v>0</v>
      </c>
      <c r="F2003" s="82">
        <f t="shared" ca="1" si="222"/>
        <v>0</v>
      </c>
      <c r="G2003" s="83">
        <f t="shared" ca="1" si="223"/>
        <v>0</v>
      </c>
      <c r="O2003" s="85" t="s">
        <v>6783</v>
      </c>
      <c r="P2003" s="85" t="s">
        <v>6784</v>
      </c>
      <c r="Q2003" s="88">
        <v>599</v>
      </c>
      <c r="R2003" s="85">
        <v>0</v>
      </c>
    </row>
    <row r="2004" spans="1:18" x14ac:dyDescent="0.3">
      <c r="A2004" s="82" t="str">
        <f t="shared" si="217"/>
        <v>SILICONE CASE IPHONE</v>
      </c>
      <c r="B2004" s="82">
        <f t="shared" si="218"/>
        <v>55</v>
      </c>
      <c r="C2004" s="82">
        <f t="shared" ca="1" si="219"/>
        <v>0</v>
      </c>
      <c r="D2004" s="82">
        <f t="shared" ca="1" si="220"/>
        <v>0</v>
      </c>
      <c r="E2004" s="83">
        <f t="shared" ca="1" si="221"/>
        <v>0</v>
      </c>
      <c r="F2004" s="82">
        <f t="shared" ca="1" si="222"/>
        <v>0</v>
      </c>
      <c r="G2004" s="83">
        <f t="shared" ca="1" si="223"/>
        <v>0</v>
      </c>
      <c r="O2004" s="85" t="s">
        <v>6785</v>
      </c>
      <c r="P2004" s="85" t="s">
        <v>6786</v>
      </c>
      <c r="Q2004" s="88">
        <v>599</v>
      </c>
      <c r="R2004" s="85">
        <v>0</v>
      </c>
    </row>
    <row r="2005" spans="1:18" x14ac:dyDescent="0.3">
      <c r="A2005" s="82" t="str">
        <f t="shared" si="217"/>
        <v>SILICONE CASE IPHONE</v>
      </c>
      <c r="B2005" s="82">
        <f t="shared" si="218"/>
        <v>56</v>
      </c>
      <c r="C2005" s="82">
        <f t="shared" ca="1" si="219"/>
        <v>0</v>
      </c>
      <c r="D2005" s="82">
        <f t="shared" ca="1" si="220"/>
        <v>0</v>
      </c>
      <c r="E2005" s="83">
        <f t="shared" ca="1" si="221"/>
        <v>0</v>
      </c>
      <c r="F2005" s="82">
        <f t="shared" ca="1" si="222"/>
        <v>0</v>
      </c>
      <c r="G2005" s="83">
        <f t="shared" ca="1" si="223"/>
        <v>0</v>
      </c>
      <c r="O2005" s="85" t="s">
        <v>6787</v>
      </c>
      <c r="P2005" s="85" t="s">
        <v>6788</v>
      </c>
      <c r="Q2005" s="88">
        <v>599</v>
      </c>
      <c r="R2005" s="85">
        <v>0</v>
      </c>
    </row>
    <row r="2006" spans="1:18" x14ac:dyDescent="0.3">
      <c r="A2006" s="82" t="str">
        <f t="shared" si="217"/>
        <v>SILICONE CASE IPHONE</v>
      </c>
      <c r="B2006" s="82">
        <f t="shared" si="218"/>
        <v>57</v>
      </c>
      <c r="C2006" s="82">
        <f t="shared" ca="1" si="219"/>
        <v>0</v>
      </c>
      <c r="D2006" s="82">
        <f t="shared" ca="1" si="220"/>
        <v>0</v>
      </c>
      <c r="E2006" s="83">
        <f t="shared" ca="1" si="221"/>
        <v>0</v>
      </c>
      <c r="F2006" s="82">
        <f t="shared" ca="1" si="222"/>
        <v>0</v>
      </c>
      <c r="G2006" s="83">
        <f t="shared" ca="1" si="223"/>
        <v>0</v>
      </c>
      <c r="O2006" s="85" t="s">
        <v>6789</v>
      </c>
      <c r="P2006" s="85" t="s">
        <v>6790</v>
      </c>
      <c r="Q2006" s="88">
        <v>599</v>
      </c>
      <c r="R2006" s="85">
        <v>0</v>
      </c>
    </row>
    <row r="2007" spans="1:18" x14ac:dyDescent="0.3">
      <c r="A2007" s="82" t="str">
        <f t="shared" si="217"/>
        <v>SILICONE CASE IPHONE</v>
      </c>
      <c r="B2007" s="82">
        <f t="shared" si="218"/>
        <v>58</v>
      </c>
      <c r="C2007" s="82">
        <f t="shared" ca="1" si="219"/>
        <v>0</v>
      </c>
      <c r="D2007" s="82">
        <f t="shared" ca="1" si="220"/>
        <v>0</v>
      </c>
      <c r="E2007" s="83">
        <f t="shared" ca="1" si="221"/>
        <v>0</v>
      </c>
      <c r="F2007" s="82">
        <f t="shared" ca="1" si="222"/>
        <v>0</v>
      </c>
      <c r="G2007" s="83">
        <f t="shared" ca="1" si="223"/>
        <v>0</v>
      </c>
      <c r="O2007" s="85" t="s">
        <v>6791</v>
      </c>
      <c r="P2007" s="85" t="s">
        <v>6792</v>
      </c>
      <c r="Q2007" s="88">
        <v>599</v>
      </c>
      <c r="R2007" s="85">
        <v>0</v>
      </c>
    </row>
    <row r="2008" spans="1:18" x14ac:dyDescent="0.3">
      <c r="A2008" s="82" t="str">
        <f t="shared" si="217"/>
        <v>SILICONE CASE IPHONE</v>
      </c>
      <c r="B2008" s="82">
        <f t="shared" si="218"/>
        <v>59</v>
      </c>
      <c r="C2008" s="82">
        <f t="shared" ca="1" si="219"/>
        <v>0</v>
      </c>
      <c r="D2008" s="82">
        <f t="shared" ca="1" si="220"/>
        <v>0</v>
      </c>
      <c r="E2008" s="83">
        <f t="shared" ca="1" si="221"/>
        <v>0</v>
      </c>
      <c r="F2008" s="82">
        <f t="shared" ca="1" si="222"/>
        <v>0</v>
      </c>
      <c r="G2008" s="83">
        <f t="shared" ca="1" si="223"/>
        <v>0</v>
      </c>
      <c r="O2008" s="85" t="s">
        <v>6793</v>
      </c>
      <c r="P2008" s="85" t="s">
        <v>6794</v>
      </c>
      <c r="Q2008" s="88">
        <v>599</v>
      </c>
      <c r="R2008" s="85">
        <v>0</v>
      </c>
    </row>
    <row r="2009" spans="1:18" x14ac:dyDescent="0.3">
      <c r="A2009" s="82" t="str">
        <f t="shared" si="217"/>
        <v>SILICONE CASE IPHONE</v>
      </c>
      <c r="B2009" s="82">
        <f t="shared" si="218"/>
        <v>60</v>
      </c>
      <c r="C2009" s="82">
        <f t="shared" ca="1" si="219"/>
        <v>0</v>
      </c>
      <c r="D2009" s="82">
        <f t="shared" ca="1" si="220"/>
        <v>0</v>
      </c>
      <c r="E2009" s="83">
        <f t="shared" ca="1" si="221"/>
        <v>0</v>
      </c>
      <c r="F2009" s="82">
        <f t="shared" ca="1" si="222"/>
        <v>0</v>
      </c>
      <c r="G2009" s="83">
        <f t="shared" ca="1" si="223"/>
        <v>0</v>
      </c>
      <c r="O2009" s="85" t="s">
        <v>6795</v>
      </c>
      <c r="P2009" s="85" t="s">
        <v>6796</v>
      </c>
      <c r="Q2009" s="88">
        <v>599</v>
      </c>
      <c r="R2009" s="85">
        <v>0</v>
      </c>
    </row>
    <row r="2010" spans="1:18" x14ac:dyDescent="0.3">
      <c r="A2010" s="82" t="str">
        <f t="shared" si="217"/>
        <v>SILICONE CASE IPHONE</v>
      </c>
      <c r="B2010" s="82">
        <f t="shared" si="218"/>
        <v>61</v>
      </c>
      <c r="C2010" s="82">
        <f t="shared" ca="1" si="219"/>
        <v>0</v>
      </c>
      <c r="D2010" s="82">
        <f t="shared" ca="1" si="220"/>
        <v>0</v>
      </c>
      <c r="E2010" s="83">
        <f t="shared" ca="1" si="221"/>
        <v>0</v>
      </c>
      <c r="F2010" s="82">
        <f t="shared" ca="1" si="222"/>
        <v>0</v>
      </c>
      <c r="G2010" s="83">
        <f t="shared" ca="1" si="223"/>
        <v>0</v>
      </c>
      <c r="O2010" s="85" t="s">
        <v>6797</v>
      </c>
      <c r="P2010" s="85" t="s">
        <v>6798</v>
      </c>
      <c r="Q2010" s="88">
        <v>599</v>
      </c>
      <c r="R2010" s="85">
        <v>4</v>
      </c>
    </row>
    <row r="2011" spans="1:18" x14ac:dyDescent="0.3">
      <c r="A2011" s="82" t="str">
        <f t="shared" si="217"/>
        <v>SILICONE CASE IPHONE</v>
      </c>
      <c r="B2011" s="82">
        <f t="shared" si="218"/>
        <v>62</v>
      </c>
      <c r="C2011" s="82">
        <f t="shared" ca="1" si="219"/>
        <v>0</v>
      </c>
      <c r="D2011" s="82">
        <f t="shared" ca="1" si="220"/>
        <v>0</v>
      </c>
      <c r="E2011" s="83">
        <f t="shared" ca="1" si="221"/>
        <v>0</v>
      </c>
      <c r="F2011" s="82">
        <f t="shared" ca="1" si="222"/>
        <v>0</v>
      </c>
      <c r="G2011" s="83">
        <f t="shared" ca="1" si="223"/>
        <v>0</v>
      </c>
      <c r="O2011" s="85" t="s">
        <v>6799</v>
      </c>
      <c r="P2011" s="85" t="s">
        <v>6800</v>
      </c>
      <c r="Q2011" s="88">
        <v>599</v>
      </c>
      <c r="R2011" s="85">
        <v>0</v>
      </c>
    </row>
    <row r="2012" spans="1:18" x14ac:dyDescent="0.3">
      <c r="A2012" s="82" t="str">
        <f t="shared" si="217"/>
        <v>SILICONE CASE IPHONE</v>
      </c>
      <c r="B2012" s="82">
        <f t="shared" si="218"/>
        <v>63</v>
      </c>
      <c r="C2012" s="82">
        <f t="shared" ca="1" si="219"/>
        <v>0</v>
      </c>
      <c r="D2012" s="82">
        <f t="shared" ca="1" si="220"/>
        <v>0</v>
      </c>
      <c r="E2012" s="83">
        <f t="shared" ca="1" si="221"/>
        <v>0</v>
      </c>
      <c r="F2012" s="82">
        <f t="shared" ca="1" si="222"/>
        <v>0</v>
      </c>
      <c r="G2012" s="83">
        <f t="shared" ca="1" si="223"/>
        <v>0</v>
      </c>
      <c r="O2012" s="85" t="s">
        <v>6801</v>
      </c>
      <c r="P2012" s="85" t="s">
        <v>6802</v>
      </c>
      <c r="Q2012" s="88">
        <v>599</v>
      </c>
      <c r="R2012" s="85">
        <v>0</v>
      </c>
    </row>
    <row r="2013" spans="1:18" x14ac:dyDescent="0.3">
      <c r="A2013" s="82" t="str">
        <f t="shared" si="217"/>
        <v>SILICONE CASE IPHONE</v>
      </c>
      <c r="B2013" s="82">
        <f t="shared" si="218"/>
        <v>64</v>
      </c>
      <c r="C2013" s="82">
        <f t="shared" ca="1" si="219"/>
        <v>0</v>
      </c>
      <c r="D2013" s="82">
        <f t="shared" ca="1" si="220"/>
        <v>0</v>
      </c>
      <c r="E2013" s="83">
        <f t="shared" ca="1" si="221"/>
        <v>0</v>
      </c>
      <c r="F2013" s="82">
        <f t="shared" ca="1" si="222"/>
        <v>0</v>
      </c>
      <c r="G2013" s="83">
        <f t="shared" ca="1" si="223"/>
        <v>0</v>
      </c>
      <c r="O2013" s="85" t="s">
        <v>6803</v>
      </c>
      <c r="P2013" s="85" t="s">
        <v>6804</v>
      </c>
      <c r="Q2013" s="88">
        <v>599</v>
      </c>
      <c r="R2013" s="85">
        <v>0</v>
      </c>
    </row>
    <row r="2014" spans="1:18" x14ac:dyDescent="0.3">
      <c r="A2014" s="82" t="str">
        <f t="shared" si="217"/>
        <v>SILICONE CASE IPHONE</v>
      </c>
      <c r="B2014" s="82">
        <f t="shared" si="218"/>
        <v>65</v>
      </c>
      <c r="C2014" s="82">
        <f t="shared" ca="1" si="219"/>
        <v>0</v>
      </c>
      <c r="D2014" s="82">
        <f t="shared" ca="1" si="220"/>
        <v>0</v>
      </c>
      <c r="E2014" s="83">
        <f t="shared" ca="1" si="221"/>
        <v>0</v>
      </c>
      <c r="F2014" s="82">
        <f t="shared" ca="1" si="222"/>
        <v>0</v>
      </c>
      <c r="G2014" s="83">
        <f t="shared" ca="1" si="223"/>
        <v>0</v>
      </c>
      <c r="O2014" s="85" t="s">
        <v>6805</v>
      </c>
      <c r="P2014" s="85" t="s">
        <v>6806</v>
      </c>
      <c r="Q2014" s="88">
        <v>599</v>
      </c>
      <c r="R2014" s="85">
        <v>0</v>
      </c>
    </row>
    <row r="2015" spans="1:18" x14ac:dyDescent="0.3">
      <c r="A2015" s="82" t="str">
        <f t="shared" si="217"/>
        <v>SILICONE CASE IPHONE</v>
      </c>
      <c r="B2015" s="82">
        <f t="shared" si="218"/>
        <v>66</v>
      </c>
      <c r="C2015" s="82">
        <f t="shared" ca="1" si="219"/>
        <v>0</v>
      </c>
      <c r="D2015" s="82">
        <f t="shared" ca="1" si="220"/>
        <v>0</v>
      </c>
      <c r="E2015" s="83">
        <f t="shared" ca="1" si="221"/>
        <v>0</v>
      </c>
      <c r="F2015" s="82">
        <f t="shared" ca="1" si="222"/>
        <v>0</v>
      </c>
      <c r="G2015" s="83">
        <f t="shared" ca="1" si="223"/>
        <v>0</v>
      </c>
      <c r="O2015" s="85" t="s">
        <v>6807</v>
      </c>
      <c r="P2015" s="85" t="s">
        <v>6808</v>
      </c>
      <c r="Q2015" s="88">
        <v>599</v>
      </c>
      <c r="R2015" s="85">
        <v>0</v>
      </c>
    </row>
    <row r="2016" spans="1:18" x14ac:dyDescent="0.3">
      <c r="A2016" s="82" t="str">
        <f t="shared" si="217"/>
        <v>SILICONE CASE IPHONE</v>
      </c>
      <c r="B2016" s="82">
        <f t="shared" si="218"/>
        <v>67</v>
      </c>
      <c r="C2016" s="82">
        <f t="shared" ca="1" si="219"/>
        <v>0</v>
      </c>
      <c r="D2016" s="82">
        <f t="shared" ca="1" si="220"/>
        <v>0</v>
      </c>
      <c r="E2016" s="83">
        <f t="shared" ca="1" si="221"/>
        <v>0</v>
      </c>
      <c r="F2016" s="82">
        <f t="shared" ca="1" si="222"/>
        <v>0</v>
      </c>
      <c r="G2016" s="83">
        <f t="shared" ca="1" si="223"/>
        <v>0</v>
      </c>
      <c r="O2016" s="85" t="s">
        <v>6809</v>
      </c>
      <c r="P2016" s="85" t="s">
        <v>6810</v>
      </c>
      <c r="Q2016" s="88">
        <v>599</v>
      </c>
      <c r="R2016" s="85">
        <v>0</v>
      </c>
    </row>
    <row r="2017" spans="1:18" x14ac:dyDescent="0.3">
      <c r="A2017" s="82" t="str">
        <f t="shared" si="217"/>
        <v>SILICONE CASE IPHONE</v>
      </c>
      <c r="B2017" s="82">
        <f t="shared" si="218"/>
        <v>68</v>
      </c>
      <c r="C2017" s="82">
        <f t="shared" ca="1" si="219"/>
        <v>0</v>
      </c>
      <c r="D2017" s="82">
        <f t="shared" ca="1" si="220"/>
        <v>0</v>
      </c>
      <c r="E2017" s="83">
        <f t="shared" ca="1" si="221"/>
        <v>0</v>
      </c>
      <c r="F2017" s="82">
        <f t="shared" ca="1" si="222"/>
        <v>0</v>
      </c>
      <c r="G2017" s="83">
        <f t="shared" ca="1" si="223"/>
        <v>0</v>
      </c>
      <c r="O2017" s="85" t="s">
        <v>6811</v>
      </c>
      <c r="P2017" s="85" t="s">
        <v>6812</v>
      </c>
      <c r="Q2017" s="88">
        <v>599</v>
      </c>
      <c r="R2017" s="85">
        <v>0</v>
      </c>
    </row>
    <row r="2018" spans="1:18" x14ac:dyDescent="0.3">
      <c r="A2018" s="82" t="str">
        <f t="shared" si="217"/>
        <v>SILICONE CASE IPHONE</v>
      </c>
      <c r="B2018" s="82">
        <f t="shared" si="218"/>
        <v>69</v>
      </c>
      <c r="C2018" s="82">
        <f t="shared" ca="1" si="219"/>
        <v>0</v>
      </c>
      <c r="D2018" s="82">
        <f t="shared" ca="1" si="220"/>
        <v>0</v>
      </c>
      <c r="E2018" s="83">
        <f t="shared" ca="1" si="221"/>
        <v>0</v>
      </c>
      <c r="F2018" s="82">
        <f t="shared" ca="1" si="222"/>
        <v>0</v>
      </c>
      <c r="G2018" s="83">
        <f t="shared" ca="1" si="223"/>
        <v>0</v>
      </c>
      <c r="O2018" s="85" t="s">
        <v>6813</v>
      </c>
      <c r="P2018" s="85" t="s">
        <v>6814</v>
      </c>
      <c r="Q2018" s="88">
        <v>599</v>
      </c>
      <c r="R2018" s="85">
        <v>0</v>
      </c>
    </row>
    <row r="2019" spans="1:18" x14ac:dyDescent="0.3">
      <c r="A2019" s="82" t="str">
        <f t="shared" si="217"/>
        <v>SILICONE CASE IPHONE</v>
      </c>
      <c r="B2019" s="82">
        <f t="shared" si="218"/>
        <v>70</v>
      </c>
      <c r="C2019" s="82">
        <f t="shared" ca="1" si="219"/>
        <v>0</v>
      </c>
      <c r="D2019" s="82">
        <f t="shared" ca="1" si="220"/>
        <v>0</v>
      </c>
      <c r="E2019" s="83">
        <f t="shared" ca="1" si="221"/>
        <v>0</v>
      </c>
      <c r="F2019" s="82">
        <f t="shared" ca="1" si="222"/>
        <v>0</v>
      </c>
      <c r="G2019" s="83">
        <f t="shared" ca="1" si="223"/>
        <v>0</v>
      </c>
      <c r="O2019" s="85" t="s">
        <v>6815</v>
      </c>
      <c r="P2019" s="85" t="s">
        <v>6816</v>
      </c>
      <c r="Q2019" s="88">
        <v>599</v>
      </c>
      <c r="R2019" s="85">
        <v>0</v>
      </c>
    </row>
    <row r="2020" spans="1:18" x14ac:dyDescent="0.3">
      <c r="A2020" s="82" t="str">
        <f t="shared" si="217"/>
        <v>SILICONE CASE IPHONE</v>
      </c>
      <c r="B2020" s="82">
        <f t="shared" si="218"/>
        <v>71</v>
      </c>
      <c r="C2020" s="82">
        <f t="shared" ca="1" si="219"/>
        <v>0</v>
      </c>
      <c r="D2020" s="82">
        <f t="shared" ca="1" si="220"/>
        <v>0</v>
      </c>
      <c r="E2020" s="83">
        <f t="shared" ca="1" si="221"/>
        <v>0</v>
      </c>
      <c r="F2020" s="82">
        <f t="shared" ca="1" si="222"/>
        <v>0</v>
      </c>
      <c r="G2020" s="83">
        <f t="shared" ca="1" si="223"/>
        <v>0</v>
      </c>
      <c r="O2020" s="85" t="s">
        <v>6817</v>
      </c>
      <c r="P2020" s="85" t="s">
        <v>6818</v>
      </c>
      <c r="Q2020" s="88">
        <v>599</v>
      </c>
      <c r="R2020" s="85">
        <v>0</v>
      </c>
    </row>
    <row r="2021" spans="1:18" x14ac:dyDescent="0.3">
      <c r="A2021" s="82" t="str">
        <f t="shared" si="217"/>
        <v>SILICONE CASE IPHONE</v>
      </c>
      <c r="B2021" s="82">
        <f t="shared" si="218"/>
        <v>72</v>
      </c>
      <c r="C2021" s="82">
        <f t="shared" ca="1" si="219"/>
        <v>0</v>
      </c>
      <c r="D2021" s="82">
        <f t="shared" ca="1" si="220"/>
        <v>0</v>
      </c>
      <c r="E2021" s="83">
        <f t="shared" ca="1" si="221"/>
        <v>0</v>
      </c>
      <c r="F2021" s="82">
        <f t="shared" ca="1" si="222"/>
        <v>0</v>
      </c>
      <c r="G2021" s="83">
        <f t="shared" ca="1" si="223"/>
        <v>0</v>
      </c>
      <c r="O2021" s="85" t="s">
        <v>6819</v>
      </c>
      <c r="P2021" s="85" t="s">
        <v>6820</v>
      </c>
      <c r="Q2021" s="88">
        <v>599</v>
      </c>
      <c r="R2021" s="85">
        <v>0</v>
      </c>
    </row>
    <row r="2022" spans="1:18" x14ac:dyDescent="0.3">
      <c r="A2022" s="82" t="str">
        <f t="shared" si="217"/>
        <v>SILICONE CASE IPHONE</v>
      </c>
      <c r="B2022" s="82">
        <f t="shared" si="218"/>
        <v>73</v>
      </c>
      <c r="C2022" s="82">
        <f t="shared" ca="1" si="219"/>
        <v>0</v>
      </c>
      <c r="D2022" s="82">
        <f t="shared" ca="1" si="220"/>
        <v>0</v>
      </c>
      <c r="E2022" s="83">
        <f t="shared" ca="1" si="221"/>
        <v>0</v>
      </c>
      <c r="F2022" s="82">
        <f t="shared" ca="1" si="222"/>
        <v>0</v>
      </c>
      <c r="G2022" s="83">
        <f t="shared" ca="1" si="223"/>
        <v>0</v>
      </c>
      <c r="O2022" s="85" t="s">
        <v>6821</v>
      </c>
      <c r="P2022" s="85" t="s">
        <v>6822</v>
      </c>
      <c r="Q2022" s="88">
        <v>599</v>
      </c>
      <c r="R2022" s="85">
        <v>0</v>
      </c>
    </row>
    <row r="2023" spans="1:18" x14ac:dyDescent="0.3">
      <c r="A2023" s="82" t="str">
        <f t="shared" si="217"/>
        <v>SILICONE CASE IPHONE</v>
      </c>
      <c r="B2023" s="82">
        <f t="shared" si="218"/>
        <v>74</v>
      </c>
      <c r="C2023" s="82">
        <f t="shared" ca="1" si="219"/>
        <v>0</v>
      </c>
      <c r="D2023" s="82">
        <f t="shared" ca="1" si="220"/>
        <v>0</v>
      </c>
      <c r="E2023" s="83">
        <f t="shared" ca="1" si="221"/>
        <v>0</v>
      </c>
      <c r="F2023" s="82">
        <f t="shared" ca="1" si="222"/>
        <v>0</v>
      </c>
      <c r="G2023" s="83">
        <f t="shared" ca="1" si="223"/>
        <v>0</v>
      </c>
      <c r="O2023" s="85" t="s">
        <v>6823</v>
      </c>
      <c r="P2023" s="85" t="s">
        <v>6824</v>
      </c>
      <c r="Q2023" s="88">
        <v>599</v>
      </c>
      <c r="R2023" s="85">
        <v>0</v>
      </c>
    </row>
    <row r="2024" spans="1:18" x14ac:dyDescent="0.3">
      <c r="A2024" s="82" t="str">
        <f t="shared" si="217"/>
        <v>SILICONE CASE IPHONE</v>
      </c>
      <c r="B2024" s="82">
        <f t="shared" si="218"/>
        <v>75</v>
      </c>
      <c r="C2024" s="82">
        <f t="shared" ca="1" si="219"/>
        <v>0</v>
      </c>
      <c r="D2024" s="82">
        <f t="shared" ca="1" si="220"/>
        <v>0</v>
      </c>
      <c r="E2024" s="83">
        <f t="shared" ca="1" si="221"/>
        <v>0</v>
      </c>
      <c r="F2024" s="82">
        <f t="shared" ca="1" si="222"/>
        <v>0</v>
      </c>
      <c r="G2024" s="83">
        <f t="shared" ca="1" si="223"/>
        <v>0</v>
      </c>
      <c r="O2024" s="85" t="s">
        <v>6825</v>
      </c>
      <c r="P2024" s="85" t="s">
        <v>6826</v>
      </c>
      <c r="Q2024" s="88">
        <v>599</v>
      </c>
      <c r="R2024" s="85">
        <v>0</v>
      </c>
    </row>
    <row r="2025" spans="1:18" x14ac:dyDescent="0.3">
      <c r="A2025" s="82" t="str">
        <f t="shared" si="217"/>
        <v>SILICONE CASE IPHONE</v>
      </c>
      <c r="B2025" s="82">
        <f t="shared" si="218"/>
        <v>76</v>
      </c>
      <c r="C2025" s="82">
        <f t="shared" ca="1" si="219"/>
        <v>0</v>
      </c>
      <c r="D2025" s="82">
        <f t="shared" ca="1" si="220"/>
        <v>0</v>
      </c>
      <c r="E2025" s="83">
        <f t="shared" ca="1" si="221"/>
        <v>0</v>
      </c>
      <c r="F2025" s="82">
        <f t="shared" ca="1" si="222"/>
        <v>0</v>
      </c>
      <c r="G2025" s="83">
        <f t="shared" ca="1" si="223"/>
        <v>0</v>
      </c>
      <c r="O2025" s="85" t="s">
        <v>6827</v>
      </c>
      <c r="P2025" s="85" t="s">
        <v>6828</v>
      </c>
      <c r="Q2025" s="88">
        <v>599</v>
      </c>
      <c r="R2025" s="85">
        <v>0</v>
      </c>
    </row>
    <row r="2026" spans="1:18" x14ac:dyDescent="0.3">
      <c r="A2026" s="82" t="str">
        <f t="shared" si="217"/>
        <v>SILICONE CASE IPHONE</v>
      </c>
      <c r="B2026" s="82">
        <f t="shared" si="218"/>
        <v>77</v>
      </c>
      <c r="C2026" s="82">
        <f t="shared" ca="1" si="219"/>
        <v>0</v>
      </c>
      <c r="D2026" s="82">
        <f t="shared" ca="1" si="220"/>
        <v>0</v>
      </c>
      <c r="E2026" s="83">
        <f t="shared" ca="1" si="221"/>
        <v>0</v>
      </c>
      <c r="F2026" s="82">
        <f t="shared" ca="1" si="222"/>
        <v>0</v>
      </c>
      <c r="G2026" s="83">
        <f t="shared" ca="1" si="223"/>
        <v>0</v>
      </c>
      <c r="O2026" s="85" t="s">
        <v>6829</v>
      </c>
      <c r="P2026" s="85" t="s">
        <v>6830</v>
      </c>
      <c r="Q2026" s="88">
        <v>599</v>
      </c>
      <c r="R2026" s="85">
        <v>0</v>
      </c>
    </row>
    <row r="2027" spans="1:18" x14ac:dyDescent="0.3">
      <c r="A2027" s="82" t="str">
        <f t="shared" si="217"/>
        <v>SILICONE CASE IPHONE</v>
      </c>
      <c r="B2027" s="82">
        <f t="shared" si="218"/>
        <v>78</v>
      </c>
      <c r="C2027" s="82">
        <f t="shared" ca="1" si="219"/>
        <v>0</v>
      </c>
      <c r="D2027" s="82">
        <f t="shared" ca="1" si="220"/>
        <v>0</v>
      </c>
      <c r="E2027" s="83">
        <f t="shared" ca="1" si="221"/>
        <v>0</v>
      </c>
      <c r="F2027" s="82">
        <f t="shared" ca="1" si="222"/>
        <v>0</v>
      </c>
      <c r="G2027" s="83">
        <f t="shared" ca="1" si="223"/>
        <v>0</v>
      </c>
      <c r="O2027" s="85" t="s">
        <v>6831</v>
      </c>
      <c r="P2027" s="85" t="s">
        <v>6832</v>
      </c>
      <c r="Q2027" s="88">
        <v>599</v>
      </c>
      <c r="R2027" s="85">
        <v>0</v>
      </c>
    </row>
    <row r="2028" spans="1:18" x14ac:dyDescent="0.3">
      <c r="A2028" s="82" t="str">
        <f t="shared" si="217"/>
        <v>SILICONE CASE IPHONE</v>
      </c>
      <c r="B2028" s="82">
        <f t="shared" si="218"/>
        <v>79</v>
      </c>
      <c r="C2028" s="82">
        <f t="shared" ca="1" si="219"/>
        <v>0</v>
      </c>
      <c r="D2028" s="82">
        <f t="shared" ca="1" si="220"/>
        <v>0</v>
      </c>
      <c r="E2028" s="83">
        <f t="shared" ca="1" si="221"/>
        <v>0</v>
      </c>
      <c r="F2028" s="82">
        <f t="shared" ca="1" si="222"/>
        <v>0</v>
      </c>
      <c r="G2028" s="83">
        <f t="shared" ca="1" si="223"/>
        <v>0</v>
      </c>
      <c r="O2028" s="85" t="s">
        <v>6833</v>
      </c>
      <c r="P2028" s="85" t="s">
        <v>6834</v>
      </c>
      <c r="Q2028" s="88">
        <v>599</v>
      </c>
      <c r="R2028" s="85">
        <v>0</v>
      </c>
    </row>
    <row r="2029" spans="1:18" x14ac:dyDescent="0.3">
      <c r="A2029" s="82" t="str">
        <f t="shared" si="217"/>
        <v>SILICONE CASE IPHONE</v>
      </c>
      <c r="B2029" s="82">
        <f t="shared" si="218"/>
        <v>80</v>
      </c>
      <c r="C2029" s="82">
        <f t="shared" ca="1" si="219"/>
        <v>0</v>
      </c>
      <c r="D2029" s="82">
        <f t="shared" ca="1" si="220"/>
        <v>0</v>
      </c>
      <c r="E2029" s="83">
        <f t="shared" ca="1" si="221"/>
        <v>0</v>
      </c>
      <c r="F2029" s="82">
        <f t="shared" ca="1" si="222"/>
        <v>0</v>
      </c>
      <c r="G2029" s="83">
        <f t="shared" ca="1" si="223"/>
        <v>0</v>
      </c>
      <c r="O2029" s="85" t="s">
        <v>6835</v>
      </c>
      <c r="P2029" s="85" t="s">
        <v>6836</v>
      </c>
      <c r="Q2029" s="88">
        <v>599</v>
      </c>
      <c r="R2029" s="85">
        <v>0</v>
      </c>
    </row>
    <row r="2030" spans="1:18" x14ac:dyDescent="0.3">
      <c r="A2030" s="82" t="str">
        <f t="shared" si="217"/>
        <v>SILICONE CASE IPHONE</v>
      </c>
      <c r="B2030" s="82">
        <f t="shared" si="218"/>
        <v>81</v>
      </c>
      <c r="C2030" s="82">
        <f t="shared" ca="1" si="219"/>
        <v>0</v>
      </c>
      <c r="D2030" s="82">
        <f t="shared" ca="1" si="220"/>
        <v>0</v>
      </c>
      <c r="E2030" s="83">
        <f t="shared" ca="1" si="221"/>
        <v>0</v>
      </c>
      <c r="F2030" s="82">
        <f t="shared" ca="1" si="222"/>
        <v>0</v>
      </c>
      <c r="G2030" s="83">
        <f t="shared" ca="1" si="223"/>
        <v>0</v>
      </c>
      <c r="O2030" s="85" t="s">
        <v>6837</v>
      </c>
      <c r="P2030" s="85" t="s">
        <v>6838</v>
      </c>
      <c r="Q2030" s="88">
        <v>599</v>
      </c>
      <c r="R2030" s="85">
        <v>0</v>
      </c>
    </row>
    <row r="2031" spans="1:18" x14ac:dyDescent="0.3">
      <c r="A2031" s="82" t="str">
        <f t="shared" si="217"/>
        <v>SILICONE CASE IPHONE</v>
      </c>
      <c r="B2031" s="82">
        <f t="shared" si="218"/>
        <v>82</v>
      </c>
      <c r="C2031" s="82">
        <f t="shared" ca="1" si="219"/>
        <v>0</v>
      </c>
      <c r="D2031" s="82">
        <f t="shared" ca="1" si="220"/>
        <v>0</v>
      </c>
      <c r="E2031" s="83">
        <f t="shared" ca="1" si="221"/>
        <v>0</v>
      </c>
      <c r="F2031" s="82">
        <f t="shared" ca="1" si="222"/>
        <v>0</v>
      </c>
      <c r="G2031" s="83">
        <f t="shared" ca="1" si="223"/>
        <v>0</v>
      </c>
      <c r="O2031" s="85" t="s">
        <v>6839</v>
      </c>
      <c r="P2031" s="85" t="s">
        <v>6840</v>
      </c>
      <c r="Q2031" s="88">
        <v>599</v>
      </c>
      <c r="R2031" s="85">
        <v>0</v>
      </c>
    </row>
    <row r="2032" spans="1:18" x14ac:dyDescent="0.3">
      <c r="A2032" s="82" t="str">
        <f t="shared" si="217"/>
        <v>SILICONE CASE IPHONE</v>
      </c>
      <c r="B2032" s="82">
        <f t="shared" si="218"/>
        <v>83</v>
      </c>
      <c r="C2032" s="82">
        <f t="shared" ca="1" si="219"/>
        <v>0</v>
      </c>
      <c r="D2032" s="82">
        <f t="shared" ca="1" si="220"/>
        <v>0</v>
      </c>
      <c r="E2032" s="83">
        <f t="shared" ca="1" si="221"/>
        <v>0</v>
      </c>
      <c r="F2032" s="82">
        <f t="shared" ca="1" si="222"/>
        <v>0</v>
      </c>
      <c r="G2032" s="83">
        <f t="shared" ca="1" si="223"/>
        <v>0</v>
      </c>
      <c r="O2032" s="85" t="s">
        <v>6841</v>
      </c>
      <c r="P2032" s="85" t="s">
        <v>6842</v>
      </c>
      <c r="Q2032" s="88">
        <v>5532.9</v>
      </c>
      <c r="R2032" s="85">
        <v>220</v>
      </c>
    </row>
    <row r="2033" spans="1:18" x14ac:dyDescent="0.3">
      <c r="A2033" s="82" t="str">
        <f t="shared" si="217"/>
        <v>SILICONE CASE IPHONE</v>
      </c>
      <c r="B2033" s="82">
        <f t="shared" si="218"/>
        <v>84</v>
      </c>
      <c r="C2033" s="82">
        <f t="shared" ca="1" si="219"/>
        <v>0</v>
      </c>
      <c r="D2033" s="82">
        <f t="shared" ca="1" si="220"/>
        <v>0</v>
      </c>
      <c r="E2033" s="83">
        <f t="shared" ca="1" si="221"/>
        <v>0</v>
      </c>
      <c r="F2033" s="82">
        <f t="shared" ca="1" si="222"/>
        <v>0</v>
      </c>
      <c r="G2033" s="83">
        <f t="shared" ca="1" si="223"/>
        <v>0</v>
      </c>
      <c r="O2033" s="85" t="s">
        <v>6843</v>
      </c>
      <c r="P2033" s="85" t="s">
        <v>6844</v>
      </c>
      <c r="Q2033" s="88">
        <v>6036</v>
      </c>
      <c r="R2033" s="85">
        <v>35</v>
      </c>
    </row>
    <row r="2034" spans="1:18" x14ac:dyDescent="0.3">
      <c r="A2034" s="82" t="str">
        <f t="shared" si="217"/>
        <v>SILICONE CASE IPHONE</v>
      </c>
      <c r="B2034" s="82">
        <f t="shared" si="218"/>
        <v>85</v>
      </c>
      <c r="C2034" s="82">
        <f t="shared" ca="1" si="219"/>
        <v>0</v>
      </c>
      <c r="D2034" s="82">
        <f t="shared" ca="1" si="220"/>
        <v>0</v>
      </c>
      <c r="E2034" s="83">
        <f t="shared" ca="1" si="221"/>
        <v>0</v>
      </c>
      <c r="F2034" s="82">
        <f t="shared" ca="1" si="222"/>
        <v>0</v>
      </c>
      <c r="G2034" s="83">
        <f t="shared" ca="1" si="223"/>
        <v>0</v>
      </c>
      <c r="O2034" s="85" t="s">
        <v>6845</v>
      </c>
      <c r="P2034" s="85" t="s">
        <v>6846</v>
      </c>
      <c r="Q2034" s="88">
        <v>11000</v>
      </c>
      <c r="R2034" s="85">
        <v>0</v>
      </c>
    </row>
    <row r="2035" spans="1:18" x14ac:dyDescent="0.3">
      <c r="A2035" s="82" t="str">
        <f t="shared" si="217"/>
        <v>SILICONE CASE IPHONE</v>
      </c>
      <c r="B2035" s="82">
        <f t="shared" si="218"/>
        <v>86</v>
      </c>
      <c r="C2035" s="82">
        <f t="shared" ca="1" si="219"/>
        <v>0</v>
      </c>
      <c r="D2035" s="82">
        <f t="shared" ca="1" si="220"/>
        <v>0</v>
      </c>
      <c r="E2035" s="83">
        <f t="shared" ca="1" si="221"/>
        <v>0</v>
      </c>
      <c r="F2035" s="82">
        <f t="shared" ca="1" si="222"/>
        <v>0</v>
      </c>
      <c r="G2035" s="83">
        <f t="shared" ca="1" si="223"/>
        <v>0</v>
      </c>
      <c r="O2035" s="85" t="s">
        <v>6847</v>
      </c>
      <c r="P2035" s="85" t="s">
        <v>6848</v>
      </c>
      <c r="Q2035" s="88">
        <v>750.01</v>
      </c>
      <c r="R2035" s="85">
        <v>0</v>
      </c>
    </row>
    <row r="2036" spans="1:18" x14ac:dyDescent="0.3">
      <c r="A2036" s="82" t="str">
        <f t="shared" si="217"/>
        <v>SILICONE CASE IPHONE</v>
      </c>
      <c r="B2036" s="82">
        <f t="shared" si="218"/>
        <v>87</v>
      </c>
      <c r="C2036" s="82">
        <f t="shared" ca="1" si="219"/>
        <v>0</v>
      </c>
      <c r="D2036" s="82">
        <f t="shared" ca="1" si="220"/>
        <v>0</v>
      </c>
      <c r="E2036" s="83">
        <f t="shared" ca="1" si="221"/>
        <v>0</v>
      </c>
      <c r="F2036" s="82">
        <f t="shared" ca="1" si="222"/>
        <v>0</v>
      </c>
      <c r="G2036" s="83">
        <f t="shared" ca="1" si="223"/>
        <v>0</v>
      </c>
      <c r="O2036" s="85" t="s">
        <v>6849</v>
      </c>
      <c r="P2036" s="85" t="s">
        <v>6850</v>
      </c>
      <c r="Q2036" s="88">
        <v>60</v>
      </c>
      <c r="R2036" s="85">
        <v>0</v>
      </c>
    </row>
    <row r="2037" spans="1:18" x14ac:dyDescent="0.3">
      <c r="A2037" s="82" t="str">
        <f t="shared" si="217"/>
        <v>SILICONE CASE IPHONE</v>
      </c>
      <c r="B2037" s="82">
        <f t="shared" si="218"/>
        <v>88</v>
      </c>
      <c r="C2037" s="82">
        <f t="shared" ca="1" si="219"/>
        <v>0</v>
      </c>
      <c r="D2037" s="82">
        <f t="shared" ca="1" si="220"/>
        <v>0</v>
      </c>
      <c r="E2037" s="83">
        <f t="shared" ca="1" si="221"/>
        <v>0</v>
      </c>
      <c r="F2037" s="82">
        <f t="shared" ca="1" si="222"/>
        <v>0</v>
      </c>
      <c r="G2037" s="83">
        <f t="shared" ca="1" si="223"/>
        <v>0</v>
      </c>
      <c r="O2037" s="85" t="s">
        <v>6851</v>
      </c>
      <c r="P2037" s="85" t="s">
        <v>6852</v>
      </c>
      <c r="Q2037" s="88">
        <v>10</v>
      </c>
      <c r="R2037" s="85">
        <v>0</v>
      </c>
    </row>
    <row r="2038" spans="1:18" x14ac:dyDescent="0.3">
      <c r="A2038" s="82" t="str">
        <f t="shared" si="217"/>
        <v>SILICONE CASE IPHONE</v>
      </c>
      <c r="B2038" s="82">
        <f t="shared" si="218"/>
        <v>89</v>
      </c>
      <c r="C2038" s="82">
        <f t="shared" ca="1" si="219"/>
        <v>0</v>
      </c>
      <c r="D2038" s="82">
        <f t="shared" ca="1" si="220"/>
        <v>0</v>
      </c>
      <c r="E2038" s="83">
        <f t="shared" ca="1" si="221"/>
        <v>0</v>
      </c>
      <c r="F2038" s="82">
        <f t="shared" ca="1" si="222"/>
        <v>0</v>
      </c>
      <c r="G2038" s="83">
        <f t="shared" ca="1" si="223"/>
        <v>0</v>
      </c>
      <c r="O2038" s="85" t="s">
        <v>6853</v>
      </c>
      <c r="P2038" s="85" t="s">
        <v>6854</v>
      </c>
      <c r="Q2038" s="88">
        <v>26.4</v>
      </c>
      <c r="R2038" s="85">
        <v>0</v>
      </c>
    </row>
    <row r="2039" spans="1:18" x14ac:dyDescent="0.3">
      <c r="A2039" s="82" t="str">
        <f t="shared" si="217"/>
        <v>SILICONE CASE IPHONE</v>
      </c>
      <c r="B2039" s="82">
        <f t="shared" si="218"/>
        <v>90</v>
      </c>
      <c r="C2039" s="82">
        <f t="shared" ca="1" si="219"/>
        <v>0</v>
      </c>
      <c r="D2039" s="82">
        <f t="shared" ca="1" si="220"/>
        <v>0</v>
      </c>
      <c r="E2039" s="83">
        <f t="shared" ca="1" si="221"/>
        <v>0</v>
      </c>
      <c r="F2039" s="82">
        <f t="shared" ca="1" si="222"/>
        <v>0</v>
      </c>
      <c r="G2039" s="83">
        <f t="shared" ca="1" si="223"/>
        <v>0</v>
      </c>
      <c r="O2039" s="85" t="s">
        <v>6855</v>
      </c>
      <c r="P2039" s="85" t="s">
        <v>6856</v>
      </c>
      <c r="Q2039" s="88">
        <v>4194.8999999999996</v>
      </c>
      <c r="R2039" s="85">
        <v>66</v>
      </c>
    </row>
    <row r="2040" spans="1:18" x14ac:dyDescent="0.3">
      <c r="A2040" s="82" t="str">
        <f t="shared" si="217"/>
        <v>SILICONE CASE IPHONE</v>
      </c>
      <c r="B2040" s="82">
        <f t="shared" si="218"/>
        <v>91</v>
      </c>
      <c r="C2040" s="82">
        <f t="shared" ca="1" si="219"/>
        <v>0</v>
      </c>
      <c r="D2040" s="82">
        <f t="shared" ca="1" si="220"/>
        <v>0</v>
      </c>
      <c r="E2040" s="83">
        <f t="shared" ca="1" si="221"/>
        <v>0</v>
      </c>
      <c r="F2040" s="82">
        <f t="shared" ca="1" si="222"/>
        <v>0</v>
      </c>
      <c r="G2040" s="83">
        <f t="shared" ca="1" si="223"/>
        <v>0</v>
      </c>
      <c r="O2040" s="85" t="s">
        <v>6857</v>
      </c>
      <c r="P2040" s="85" t="s">
        <v>6858</v>
      </c>
      <c r="Q2040" s="88">
        <v>100</v>
      </c>
      <c r="R2040" s="85">
        <v>0</v>
      </c>
    </row>
    <row r="2041" spans="1:18" x14ac:dyDescent="0.3">
      <c r="A2041" s="82" t="str">
        <f t="shared" si="217"/>
        <v>SILICONE CASE IPHONE</v>
      </c>
      <c r="B2041" s="82">
        <f t="shared" si="218"/>
        <v>92</v>
      </c>
      <c r="C2041" s="82">
        <f t="shared" ca="1" si="219"/>
        <v>0</v>
      </c>
      <c r="D2041" s="82">
        <f t="shared" ca="1" si="220"/>
        <v>0</v>
      </c>
      <c r="E2041" s="83">
        <f t="shared" ca="1" si="221"/>
        <v>0</v>
      </c>
      <c r="F2041" s="82">
        <f t="shared" ca="1" si="222"/>
        <v>0</v>
      </c>
      <c r="G2041" s="83">
        <f t="shared" ca="1" si="223"/>
        <v>0</v>
      </c>
      <c r="O2041" s="85" t="s">
        <v>6859</v>
      </c>
      <c r="P2041" s="85" t="s">
        <v>6860</v>
      </c>
      <c r="Q2041" s="88">
        <v>100</v>
      </c>
      <c r="R2041" s="85">
        <v>0</v>
      </c>
    </row>
    <row r="2042" spans="1:18" x14ac:dyDescent="0.3">
      <c r="A2042" s="82" t="str">
        <f t="shared" si="217"/>
        <v>SILICONE CASE IPHONE</v>
      </c>
      <c r="B2042" s="82">
        <f t="shared" si="218"/>
        <v>93</v>
      </c>
      <c r="C2042" s="82">
        <f t="shared" ca="1" si="219"/>
        <v>0</v>
      </c>
      <c r="D2042" s="82">
        <f t="shared" ca="1" si="220"/>
        <v>0</v>
      </c>
      <c r="E2042" s="83">
        <f t="shared" ca="1" si="221"/>
        <v>0</v>
      </c>
      <c r="F2042" s="82">
        <f t="shared" ca="1" si="222"/>
        <v>0</v>
      </c>
      <c r="G2042" s="83">
        <f t="shared" ca="1" si="223"/>
        <v>0</v>
      </c>
      <c r="O2042" s="85" t="s">
        <v>6861</v>
      </c>
      <c r="P2042" s="85" t="s">
        <v>6862</v>
      </c>
      <c r="Q2042" s="88">
        <v>100</v>
      </c>
      <c r="R2042" s="85">
        <v>0</v>
      </c>
    </row>
    <row r="2043" spans="1:18" x14ac:dyDescent="0.3">
      <c r="A2043" s="82" t="str">
        <f t="shared" si="217"/>
        <v>SILICONE CASE IPHONE</v>
      </c>
      <c r="B2043" s="82">
        <f t="shared" si="218"/>
        <v>94</v>
      </c>
      <c r="C2043" s="82">
        <f t="shared" ca="1" si="219"/>
        <v>0</v>
      </c>
      <c r="D2043" s="82">
        <f t="shared" ca="1" si="220"/>
        <v>0</v>
      </c>
      <c r="E2043" s="83">
        <f t="shared" ca="1" si="221"/>
        <v>0</v>
      </c>
      <c r="F2043" s="82">
        <f t="shared" ca="1" si="222"/>
        <v>0</v>
      </c>
      <c r="G2043" s="83">
        <f t="shared" ca="1" si="223"/>
        <v>0</v>
      </c>
      <c r="O2043" s="85" t="s">
        <v>6863</v>
      </c>
      <c r="P2043" s="85" t="s">
        <v>6864</v>
      </c>
      <c r="Q2043" s="88">
        <v>100</v>
      </c>
      <c r="R2043" s="85">
        <v>0</v>
      </c>
    </row>
    <row r="2044" spans="1:18" x14ac:dyDescent="0.3">
      <c r="A2044" s="82" t="str">
        <f t="shared" si="217"/>
        <v>SILICONE CASE IPHONE</v>
      </c>
      <c r="B2044" s="82">
        <f t="shared" si="218"/>
        <v>95</v>
      </c>
      <c r="C2044" s="82">
        <f t="shared" ca="1" si="219"/>
        <v>0</v>
      </c>
      <c r="D2044" s="82">
        <f t="shared" ca="1" si="220"/>
        <v>0</v>
      </c>
      <c r="E2044" s="83">
        <f t="shared" ca="1" si="221"/>
        <v>0</v>
      </c>
      <c r="F2044" s="82">
        <f t="shared" ca="1" si="222"/>
        <v>0</v>
      </c>
      <c r="G2044" s="83">
        <f t="shared" ca="1" si="223"/>
        <v>0</v>
      </c>
      <c r="O2044" s="85" t="s">
        <v>6865</v>
      </c>
      <c r="P2044" s="85" t="s">
        <v>6866</v>
      </c>
      <c r="Q2044" s="88">
        <v>100</v>
      </c>
      <c r="R2044" s="85">
        <v>0</v>
      </c>
    </row>
    <row r="2045" spans="1:18" x14ac:dyDescent="0.3">
      <c r="A2045" s="82" t="str">
        <f t="shared" si="217"/>
        <v>SILICONE CASE IPHONE</v>
      </c>
      <c r="B2045" s="82">
        <f t="shared" si="218"/>
        <v>96</v>
      </c>
      <c r="C2045" s="82">
        <f t="shared" ca="1" si="219"/>
        <v>0</v>
      </c>
      <c r="D2045" s="82">
        <f t="shared" ca="1" si="220"/>
        <v>0</v>
      </c>
      <c r="E2045" s="83">
        <f t="shared" ca="1" si="221"/>
        <v>0</v>
      </c>
      <c r="F2045" s="82">
        <f t="shared" ca="1" si="222"/>
        <v>0</v>
      </c>
      <c r="G2045" s="83">
        <f t="shared" ca="1" si="223"/>
        <v>0</v>
      </c>
      <c r="O2045" s="85" t="s">
        <v>6867</v>
      </c>
      <c r="P2045" s="85" t="s">
        <v>6868</v>
      </c>
      <c r="Q2045" s="88">
        <v>100</v>
      </c>
      <c r="R2045" s="85">
        <v>0</v>
      </c>
    </row>
    <row r="2046" spans="1:18" x14ac:dyDescent="0.3">
      <c r="A2046" s="82" t="str">
        <f t="shared" si="217"/>
        <v>SILICONE CASE IPHONE</v>
      </c>
      <c r="B2046" s="82">
        <f t="shared" si="218"/>
        <v>97</v>
      </c>
      <c r="C2046" s="82">
        <f t="shared" ca="1" si="219"/>
        <v>0</v>
      </c>
      <c r="D2046" s="82">
        <f t="shared" ca="1" si="220"/>
        <v>0</v>
      </c>
      <c r="E2046" s="83">
        <f t="shared" ca="1" si="221"/>
        <v>0</v>
      </c>
      <c r="F2046" s="82">
        <f t="shared" ca="1" si="222"/>
        <v>0</v>
      </c>
      <c r="G2046" s="83">
        <f t="shared" ca="1" si="223"/>
        <v>0</v>
      </c>
      <c r="O2046" s="85" t="s">
        <v>6869</v>
      </c>
      <c r="P2046" s="85" t="s">
        <v>6870</v>
      </c>
      <c r="Q2046" s="88">
        <v>3507.15</v>
      </c>
      <c r="R2046" s="85">
        <v>0</v>
      </c>
    </row>
    <row r="2047" spans="1:18" x14ac:dyDescent="0.3">
      <c r="A2047" s="82" t="str">
        <f t="shared" si="217"/>
        <v>SILICONE CASE IPHONE</v>
      </c>
      <c r="B2047" s="82">
        <f t="shared" si="218"/>
        <v>98</v>
      </c>
      <c r="C2047" s="82">
        <f t="shared" ca="1" si="219"/>
        <v>0</v>
      </c>
      <c r="D2047" s="82">
        <f t="shared" ca="1" si="220"/>
        <v>0</v>
      </c>
      <c r="E2047" s="83">
        <f t="shared" ca="1" si="221"/>
        <v>0</v>
      </c>
      <c r="F2047" s="82">
        <f t="shared" ca="1" si="222"/>
        <v>0</v>
      </c>
      <c r="G2047" s="83">
        <f t="shared" ca="1" si="223"/>
        <v>0</v>
      </c>
      <c r="O2047" s="85" t="s">
        <v>6871</v>
      </c>
      <c r="P2047" s="85" t="s">
        <v>6872</v>
      </c>
      <c r="Q2047" s="88">
        <v>540</v>
      </c>
      <c r="R2047" s="85">
        <v>0</v>
      </c>
    </row>
    <row r="2048" spans="1:18" x14ac:dyDescent="0.3">
      <c r="A2048" s="82" t="str">
        <f t="shared" si="217"/>
        <v>SILICONE CASE IPHONE</v>
      </c>
      <c r="B2048" s="82">
        <f t="shared" si="218"/>
        <v>99</v>
      </c>
      <c r="C2048" s="82">
        <f t="shared" ca="1" si="219"/>
        <v>0</v>
      </c>
      <c r="D2048" s="82">
        <f t="shared" ca="1" si="220"/>
        <v>0</v>
      </c>
      <c r="E2048" s="83">
        <f t="shared" ca="1" si="221"/>
        <v>0</v>
      </c>
      <c r="F2048" s="82">
        <f t="shared" ca="1" si="222"/>
        <v>0</v>
      </c>
      <c r="G2048" s="83">
        <f t="shared" ca="1" si="223"/>
        <v>0</v>
      </c>
      <c r="O2048" s="85" t="s">
        <v>6873</v>
      </c>
      <c r="P2048" s="85" t="s">
        <v>6874</v>
      </c>
      <c r="Q2048" s="88">
        <v>540</v>
      </c>
      <c r="R2048" s="85">
        <v>0</v>
      </c>
    </row>
    <row r="2049" spans="1:18" x14ac:dyDescent="0.3">
      <c r="A2049" s="82" t="str">
        <f t="shared" si="217"/>
        <v>SILICONE CASE IPHONE</v>
      </c>
      <c r="B2049" s="82">
        <f t="shared" si="218"/>
        <v>100</v>
      </c>
      <c r="C2049" s="82">
        <f t="shared" ca="1" si="219"/>
        <v>0</v>
      </c>
      <c r="D2049" s="82">
        <f t="shared" ca="1" si="220"/>
        <v>0</v>
      </c>
      <c r="E2049" s="83">
        <f t="shared" ca="1" si="221"/>
        <v>0</v>
      </c>
      <c r="F2049" s="82">
        <f t="shared" ca="1" si="222"/>
        <v>0</v>
      </c>
      <c r="G2049" s="83">
        <f t="shared" ca="1" si="223"/>
        <v>0</v>
      </c>
      <c r="O2049" s="85" t="s">
        <v>6875</v>
      </c>
      <c r="P2049" s="85" t="s">
        <v>6876</v>
      </c>
      <c r="Q2049" s="88">
        <v>239.99</v>
      </c>
      <c r="R2049" s="85">
        <v>0</v>
      </c>
    </row>
    <row r="2050" spans="1:18" x14ac:dyDescent="0.3">
      <c r="A2050" s="82" t="str">
        <f t="shared" si="217"/>
        <v>SILICONE CASE IPHONE</v>
      </c>
      <c r="B2050" s="82">
        <f t="shared" si="218"/>
        <v>101</v>
      </c>
      <c r="C2050" s="82">
        <f t="shared" ca="1" si="219"/>
        <v>0</v>
      </c>
      <c r="D2050" s="82">
        <f t="shared" ca="1" si="220"/>
        <v>0</v>
      </c>
      <c r="E2050" s="83">
        <f t="shared" ca="1" si="221"/>
        <v>0</v>
      </c>
      <c r="F2050" s="82">
        <f t="shared" ca="1" si="222"/>
        <v>0</v>
      </c>
      <c r="G2050" s="83">
        <f t="shared" ca="1" si="223"/>
        <v>0</v>
      </c>
      <c r="O2050" s="85" t="s">
        <v>6877</v>
      </c>
      <c r="P2050" s="85" t="s">
        <v>6878</v>
      </c>
      <c r="Q2050" s="88">
        <v>238.8</v>
      </c>
      <c r="R2050" s="85">
        <v>0</v>
      </c>
    </row>
    <row r="2051" spans="1:18" x14ac:dyDescent="0.3">
      <c r="A2051" s="82" t="str">
        <f t="shared" ref="A2051:A2114" si="224">IFERROR(INDEX($J$2:$J$100,INT((ROW(A2050)-1)/150)+1),"")</f>
        <v>SILICONE CASE IPHONE</v>
      </c>
      <c r="B2051" s="82">
        <f t="shared" ref="B2051:B2114" si="225">IF($A2051="","",MOD(ROW(A2050)-1,150)+3)</f>
        <v>102</v>
      </c>
      <c r="C2051" s="82">
        <f t="shared" ref="C2051:C2114" ca="1" si="226">IF($A2051="","",IFERROR(INDIRECT("'"&amp;$A2051&amp;"'!A"&amp;$B2051),""))</f>
        <v>0</v>
      </c>
      <c r="D2051" s="82">
        <f t="shared" ref="D2051:D2114" ca="1" si="227">IF($A2051="","",IFERROR(INDIRECT("'"&amp;$A2051&amp;"'!B"&amp;$B2051),""))</f>
        <v>0</v>
      </c>
      <c r="E2051" s="83">
        <f t="shared" ref="E2051:E2114" ca="1" si="228">IF($A2051="","",IFERROR(INDIRECT("'"&amp;$A2051&amp;"'!D"&amp;$B2051),""))</f>
        <v>0</v>
      </c>
      <c r="F2051" s="82">
        <f t="shared" ref="F2051:F2114" ca="1" si="229">IF($A2051="","",IFERROR(INDIRECT("'"&amp;$A2051&amp;"'!E"&amp;$B2051),0))</f>
        <v>0</v>
      </c>
      <c r="G2051" s="83">
        <f t="shared" ref="G2051:G2114" ca="1" si="230">IF($A2051="","",IFERROR(INDIRECT("'"&amp;$A2051&amp;"'!F"&amp;$B2051),0))</f>
        <v>0</v>
      </c>
      <c r="O2051" s="85" t="s">
        <v>6879</v>
      </c>
      <c r="P2051" s="85" t="s">
        <v>6880</v>
      </c>
      <c r="Q2051" s="88">
        <v>238.8</v>
      </c>
      <c r="R2051" s="85">
        <v>0</v>
      </c>
    </row>
    <row r="2052" spans="1:18" x14ac:dyDescent="0.3">
      <c r="A2052" s="82" t="str">
        <f t="shared" si="224"/>
        <v>SILICONE CASE IPHONE</v>
      </c>
      <c r="B2052" s="82">
        <f t="shared" si="225"/>
        <v>103</v>
      </c>
      <c r="C2052" s="82">
        <f t="shared" ca="1" si="226"/>
        <v>0</v>
      </c>
      <c r="D2052" s="82">
        <f t="shared" ca="1" si="227"/>
        <v>0</v>
      </c>
      <c r="E2052" s="83">
        <f t="shared" ca="1" si="228"/>
        <v>0</v>
      </c>
      <c r="F2052" s="82">
        <f t="shared" ca="1" si="229"/>
        <v>0</v>
      </c>
      <c r="G2052" s="83">
        <f t="shared" ca="1" si="230"/>
        <v>0</v>
      </c>
      <c r="O2052" s="85" t="s">
        <v>6881</v>
      </c>
      <c r="P2052" s="85" t="s">
        <v>6882</v>
      </c>
      <c r="Q2052" s="88">
        <v>238.8</v>
      </c>
      <c r="R2052" s="85">
        <v>0</v>
      </c>
    </row>
    <row r="2053" spans="1:18" x14ac:dyDescent="0.3">
      <c r="A2053" s="82" t="str">
        <f t="shared" si="224"/>
        <v>SILICONE CASE IPHONE</v>
      </c>
      <c r="B2053" s="82">
        <f t="shared" si="225"/>
        <v>104</v>
      </c>
      <c r="C2053" s="82">
        <f t="shared" ca="1" si="226"/>
        <v>0</v>
      </c>
      <c r="D2053" s="82">
        <f t="shared" ca="1" si="227"/>
        <v>0</v>
      </c>
      <c r="E2053" s="83">
        <f t="shared" ca="1" si="228"/>
        <v>0</v>
      </c>
      <c r="F2053" s="82">
        <f t="shared" ca="1" si="229"/>
        <v>0</v>
      </c>
      <c r="G2053" s="83">
        <f t="shared" ca="1" si="230"/>
        <v>0</v>
      </c>
      <c r="O2053" s="85" t="s">
        <v>6883</v>
      </c>
      <c r="P2053" s="85" t="s">
        <v>6884</v>
      </c>
      <c r="Q2053" s="88">
        <v>238.8</v>
      </c>
      <c r="R2053" s="85">
        <v>0</v>
      </c>
    </row>
    <row r="2054" spans="1:18" x14ac:dyDescent="0.3">
      <c r="A2054" s="82" t="str">
        <f t="shared" si="224"/>
        <v>SILICONE CASE IPHONE</v>
      </c>
      <c r="B2054" s="82">
        <f t="shared" si="225"/>
        <v>105</v>
      </c>
      <c r="C2054" s="82">
        <f t="shared" ca="1" si="226"/>
        <v>0</v>
      </c>
      <c r="D2054" s="82">
        <f t="shared" ca="1" si="227"/>
        <v>0</v>
      </c>
      <c r="E2054" s="83">
        <f t="shared" ca="1" si="228"/>
        <v>0</v>
      </c>
      <c r="F2054" s="82">
        <f t="shared" ca="1" si="229"/>
        <v>0</v>
      </c>
      <c r="G2054" s="83">
        <f t="shared" ca="1" si="230"/>
        <v>0</v>
      </c>
      <c r="O2054" s="85" t="s">
        <v>6885</v>
      </c>
      <c r="P2054" s="85" t="s">
        <v>6886</v>
      </c>
      <c r="Q2054" s="88">
        <v>238.8</v>
      </c>
      <c r="R2054" s="85">
        <v>0</v>
      </c>
    </row>
    <row r="2055" spans="1:18" x14ac:dyDescent="0.3">
      <c r="A2055" s="82" t="str">
        <f t="shared" si="224"/>
        <v>SILICONE CASE IPHONE</v>
      </c>
      <c r="B2055" s="82">
        <f t="shared" si="225"/>
        <v>106</v>
      </c>
      <c r="C2055" s="82">
        <f t="shared" ca="1" si="226"/>
        <v>0</v>
      </c>
      <c r="D2055" s="82">
        <f t="shared" ca="1" si="227"/>
        <v>0</v>
      </c>
      <c r="E2055" s="83">
        <f t="shared" ca="1" si="228"/>
        <v>0</v>
      </c>
      <c r="F2055" s="82">
        <f t="shared" ca="1" si="229"/>
        <v>0</v>
      </c>
      <c r="G2055" s="83">
        <f t="shared" ca="1" si="230"/>
        <v>0</v>
      </c>
      <c r="O2055" s="85" t="s">
        <v>6887</v>
      </c>
      <c r="P2055" s="85" t="s">
        <v>6888</v>
      </c>
      <c r="Q2055" s="88">
        <v>3025.73</v>
      </c>
      <c r="R2055" s="85">
        <v>0</v>
      </c>
    </row>
    <row r="2056" spans="1:18" x14ac:dyDescent="0.3">
      <c r="A2056" s="82" t="str">
        <f t="shared" si="224"/>
        <v>SILICONE CASE IPHONE</v>
      </c>
      <c r="B2056" s="82">
        <f t="shared" si="225"/>
        <v>107</v>
      </c>
      <c r="C2056" s="82">
        <f t="shared" ca="1" si="226"/>
        <v>0</v>
      </c>
      <c r="D2056" s="82">
        <f t="shared" ca="1" si="227"/>
        <v>0</v>
      </c>
      <c r="E2056" s="83">
        <f t="shared" ca="1" si="228"/>
        <v>0</v>
      </c>
      <c r="F2056" s="82">
        <f t="shared" ca="1" si="229"/>
        <v>0</v>
      </c>
      <c r="G2056" s="83">
        <f t="shared" ca="1" si="230"/>
        <v>0</v>
      </c>
      <c r="O2056" s="85" t="s">
        <v>6889</v>
      </c>
      <c r="P2056" s="85" t="s">
        <v>6890</v>
      </c>
      <c r="Q2056" s="88">
        <v>3025.73</v>
      </c>
      <c r="R2056" s="85">
        <v>5</v>
      </c>
    </row>
    <row r="2057" spans="1:18" x14ac:dyDescent="0.3">
      <c r="A2057" s="82" t="str">
        <f t="shared" si="224"/>
        <v>SILICONE CASE IPHONE</v>
      </c>
      <c r="B2057" s="82">
        <f t="shared" si="225"/>
        <v>108</v>
      </c>
      <c r="C2057" s="82">
        <f t="shared" ca="1" si="226"/>
        <v>0</v>
      </c>
      <c r="D2057" s="82">
        <f t="shared" ca="1" si="227"/>
        <v>0</v>
      </c>
      <c r="E2057" s="83">
        <f t="shared" ca="1" si="228"/>
        <v>0</v>
      </c>
      <c r="F2057" s="82">
        <f t="shared" ca="1" si="229"/>
        <v>0</v>
      </c>
      <c r="G2057" s="83">
        <f t="shared" ca="1" si="230"/>
        <v>0</v>
      </c>
      <c r="O2057" s="85" t="s">
        <v>1362</v>
      </c>
      <c r="P2057" s="85" t="s">
        <v>1363</v>
      </c>
      <c r="Q2057" s="88">
        <v>3025.73</v>
      </c>
      <c r="R2057" s="85">
        <v>354</v>
      </c>
    </row>
    <row r="2058" spans="1:18" x14ac:dyDescent="0.3">
      <c r="A2058" s="82" t="str">
        <f t="shared" si="224"/>
        <v>SILICONE CASE IPHONE</v>
      </c>
      <c r="B2058" s="82">
        <f t="shared" si="225"/>
        <v>109</v>
      </c>
      <c r="C2058" s="82">
        <f t="shared" ca="1" si="226"/>
        <v>0</v>
      </c>
      <c r="D2058" s="82">
        <f t="shared" ca="1" si="227"/>
        <v>0</v>
      </c>
      <c r="E2058" s="83">
        <f t="shared" ca="1" si="228"/>
        <v>0</v>
      </c>
      <c r="F2058" s="82">
        <f t="shared" ca="1" si="229"/>
        <v>0</v>
      </c>
      <c r="G2058" s="83">
        <f t="shared" ca="1" si="230"/>
        <v>0</v>
      </c>
      <c r="O2058" s="85" t="s">
        <v>6891</v>
      </c>
      <c r="P2058" s="85" t="s">
        <v>6892</v>
      </c>
      <c r="Q2058" s="88">
        <v>564</v>
      </c>
      <c r="R2058" s="85">
        <v>0</v>
      </c>
    </row>
    <row r="2059" spans="1:18" x14ac:dyDescent="0.3">
      <c r="A2059" s="82" t="str">
        <f t="shared" si="224"/>
        <v>SILICONE CASE IPHONE</v>
      </c>
      <c r="B2059" s="82">
        <f t="shared" si="225"/>
        <v>110</v>
      </c>
      <c r="C2059" s="82">
        <f t="shared" ca="1" si="226"/>
        <v>0</v>
      </c>
      <c r="D2059" s="82">
        <f t="shared" ca="1" si="227"/>
        <v>0</v>
      </c>
      <c r="E2059" s="83">
        <f t="shared" ca="1" si="228"/>
        <v>0</v>
      </c>
      <c r="F2059" s="82">
        <f t="shared" ca="1" si="229"/>
        <v>0</v>
      </c>
      <c r="G2059" s="83">
        <f t="shared" ca="1" si="230"/>
        <v>0</v>
      </c>
      <c r="O2059" s="85" t="s">
        <v>6893</v>
      </c>
      <c r="P2059" s="85" t="s">
        <v>6894</v>
      </c>
      <c r="Q2059" s="88">
        <v>564</v>
      </c>
      <c r="R2059" s="85">
        <v>0</v>
      </c>
    </row>
    <row r="2060" spans="1:18" x14ac:dyDescent="0.3">
      <c r="A2060" s="82" t="str">
        <f t="shared" si="224"/>
        <v>SILICONE CASE IPHONE</v>
      </c>
      <c r="B2060" s="82">
        <f t="shared" si="225"/>
        <v>111</v>
      </c>
      <c r="C2060" s="82">
        <f t="shared" ca="1" si="226"/>
        <v>0</v>
      </c>
      <c r="D2060" s="82">
        <f t="shared" ca="1" si="227"/>
        <v>0</v>
      </c>
      <c r="E2060" s="83">
        <f t="shared" ca="1" si="228"/>
        <v>0</v>
      </c>
      <c r="F2060" s="82">
        <f t="shared" ca="1" si="229"/>
        <v>0</v>
      </c>
      <c r="G2060" s="83">
        <f t="shared" ca="1" si="230"/>
        <v>0</v>
      </c>
      <c r="O2060" s="85" t="s">
        <v>6895</v>
      </c>
      <c r="P2060" s="85" t="s">
        <v>6896</v>
      </c>
      <c r="Q2060" s="88">
        <v>106218.44</v>
      </c>
      <c r="R2060" s="85">
        <v>0</v>
      </c>
    </row>
    <row r="2061" spans="1:18" x14ac:dyDescent="0.3">
      <c r="A2061" s="82" t="str">
        <f t="shared" si="224"/>
        <v>SILICONE CASE IPHONE</v>
      </c>
      <c r="B2061" s="82">
        <f t="shared" si="225"/>
        <v>112</v>
      </c>
      <c r="C2061" s="82">
        <f t="shared" ca="1" si="226"/>
        <v>0</v>
      </c>
      <c r="D2061" s="82">
        <f t="shared" ca="1" si="227"/>
        <v>0</v>
      </c>
      <c r="E2061" s="83">
        <f t="shared" ca="1" si="228"/>
        <v>0</v>
      </c>
      <c r="F2061" s="82">
        <f t="shared" ca="1" si="229"/>
        <v>0</v>
      </c>
      <c r="G2061" s="83">
        <f t="shared" ca="1" si="230"/>
        <v>0</v>
      </c>
      <c r="O2061" s="85" t="s">
        <v>6897</v>
      </c>
      <c r="P2061" s="85" t="s">
        <v>6898</v>
      </c>
      <c r="Q2061" s="88">
        <v>135187.5</v>
      </c>
      <c r="R2061" s="85">
        <v>0</v>
      </c>
    </row>
    <row r="2062" spans="1:18" x14ac:dyDescent="0.3">
      <c r="A2062" s="82" t="str">
        <f t="shared" si="224"/>
        <v>SILICONE CASE IPHONE</v>
      </c>
      <c r="B2062" s="82">
        <f t="shared" si="225"/>
        <v>113</v>
      </c>
      <c r="C2062" s="82">
        <f t="shared" ca="1" si="226"/>
        <v>0</v>
      </c>
      <c r="D2062" s="82">
        <f t="shared" ca="1" si="227"/>
        <v>0</v>
      </c>
      <c r="E2062" s="83">
        <f t="shared" ca="1" si="228"/>
        <v>0</v>
      </c>
      <c r="F2062" s="82">
        <f t="shared" ca="1" si="229"/>
        <v>0</v>
      </c>
      <c r="G2062" s="83">
        <f t="shared" ca="1" si="230"/>
        <v>0</v>
      </c>
      <c r="O2062" s="85" t="s">
        <v>6899</v>
      </c>
      <c r="P2062" s="85" t="s">
        <v>6900</v>
      </c>
      <c r="Q2062" s="88">
        <v>430</v>
      </c>
      <c r="R2062" s="85">
        <v>0</v>
      </c>
    </row>
    <row r="2063" spans="1:18" x14ac:dyDescent="0.3">
      <c r="A2063" s="82" t="str">
        <f t="shared" si="224"/>
        <v>SILICONE CASE IPHONE</v>
      </c>
      <c r="B2063" s="82">
        <f t="shared" si="225"/>
        <v>114</v>
      </c>
      <c r="C2063" s="82">
        <f t="shared" ca="1" si="226"/>
        <v>0</v>
      </c>
      <c r="D2063" s="82">
        <f t="shared" ca="1" si="227"/>
        <v>0</v>
      </c>
      <c r="E2063" s="83">
        <f t="shared" ca="1" si="228"/>
        <v>0</v>
      </c>
      <c r="F2063" s="82">
        <f t="shared" ca="1" si="229"/>
        <v>0</v>
      </c>
      <c r="G2063" s="83">
        <f t="shared" ca="1" si="230"/>
        <v>0</v>
      </c>
      <c r="O2063" s="85" t="s">
        <v>6901</v>
      </c>
      <c r="P2063" s="85" t="s">
        <v>6902</v>
      </c>
      <c r="Q2063" s="88">
        <v>388.8</v>
      </c>
      <c r="R2063" s="85">
        <v>0</v>
      </c>
    </row>
    <row r="2064" spans="1:18" x14ac:dyDescent="0.3">
      <c r="A2064" s="82" t="str">
        <f t="shared" si="224"/>
        <v>SILICONE CASE IPHONE</v>
      </c>
      <c r="B2064" s="82">
        <f t="shared" si="225"/>
        <v>115</v>
      </c>
      <c r="C2064" s="82">
        <f t="shared" ca="1" si="226"/>
        <v>0</v>
      </c>
      <c r="D2064" s="82">
        <f t="shared" ca="1" si="227"/>
        <v>0</v>
      </c>
      <c r="E2064" s="83">
        <f t="shared" ca="1" si="228"/>
        <v>0</v>
      </c>
      <c r="F2064" s="82">
        <f t="shared" ca="1" si="229"/>
        <v>0</v>
      </c>
      <c r="G2064" s="83">
        <f t="shared" ca="1" si="230"/>
        <v>0</v>
      </c>
      <c r="O2064" s="85" t="s">
        <v>6903</v>
      </c>
      <c r="P2064" s="85" t="s">
        <v>6904</v>
      </c>
      <c r="Q2064" s="88">
        <v>1075.77</v>
      </c>
      <c r="R2064" s="85">
        <v>0</v>
      </c>
    </row>
    <row r="2065" spans="1:18" x14ac:dyDescent="0.3">
      <c r="A2065" s="82" t="str">
        <f t="shared" si="224"/>
        <v>SILICONE CASE IPHONE</v>
      </c>
      <c r="B2065" s="82">
        <f t="shared" si="225"/>
        <v>116</v>
      </c>
      <c r="C2065" s="82">
        <f t="shared" ca="1" si="226"/>
        <v>0</v>
      </c>
      <c r="D2065" s="82">
        <f t="shared" ca="1" si="227"/>
        <v>0</v>
      </c>
      <c r="E2065" s="83">
        <f t="shared" ca="1" si="228"/>
        <v>0</v>
      </c>
      <c r="F2065" s="82">
        <f t="shared" ca="1" si="229"/>
        <v>0</v>
      </c>
      <c r="G2065" s="83">
        <f t="shared" ca="1" si="230"/>
        <v>0</v>
      </c>
      <c r="O2065" s="85" t="s">
        <v>6905</v>
      </c>
      <c r="P2065" s="85" t="s">
        <v>6906</v>
      </c>
      <c r="Q2065" s="88">
        <v>1568.96</v>
      </c>
      <c r="R2065" s="85">
        <v>0</v>
      </c>
    </row>
    <row r="2066" spans="1:18" x14ac:dyDescent="0.3">
      <c r="A2066" s="82" t="str">
        <f t="shared" si="224"/>
        <v>SILICONE CASE IPHONE</v>
      </c>
      <c r="B2066" s="82">
        <f t="shared" si="225"/>
        <v>117</v>
      </c>
      <c r="C2066" s="82">
        <f t="shared" ca="1" si="226"/>
        <v>0</v>
      </c>
      <c r="D2066" s="82">
        <f t="shared" ca="1" si="227"/>
        <v>0</v>
      </c>
      <c r="E2066" s="83">
        <f t="shared" ca="1" si="228"/>
        <v>0</v>
      </c>
      <c r="F2066" s="82">
        <f t="shared" ca="1" si="229"/>
        <v>0</v>
      </c>
      <c r="G2066" s="83">
        <f t="shared" ca="1" si="230"/>
        <v>0</v>
      </c>
      <c r="O2066" s="85" t="s">
        <v>6907</v>
      </c>
      <c r="P2066" s="85" t="s">
        <v>6908</v>
      </c>
      <c r="Q2066" s="88">
        <v>50</v>
      </c>
      <c r="R2066" s="85">
        <v>0</v>
      </c>
    </row>
    <row r="2067" spans="1:18" x14ac:dyDescent="0.3">
      <c r="A2067" s="82" t="str">
        <f t="shared" si="224"/>
        <v>SILICONE CASE IPHONE</v>
      </c>
      <c r="B2067" s="82">
        <f t="shared" si="225"/>
        <v>118</v>
      </c>
      <c r="C2067" s="82">
        <f t="shared" ca="1" si="226"/>
        <v>0</v>
      </c>
      <c r="D2067" s="82">
        <f t="shared" ca="1" si="227"/>
        <v>0</v>
      </c>
      <c r="E2067" s="83">
        <f t="shared" ca="1" si="228"/>
        <v>0</v>
      </c>
      <c r="F2067" s="82">
        <f t="shared" ca="1" si="229"/>
        <v>0</v>
      </c>
      <c r="G2067" s="83">
        <f t="shared" ca="1" si="230"/>
        <v>0</v>
      </c>
      <c r="O2067" s="85" t="s">
        <v>6909</v>
      </c>
      <c r="P2067" s="85" t="s">
        <v>6910</v>
      </c>
      <c r="Q2067" s="88">
        <v>25</v>
      </c>
      <c r="R2067" s="85">
        <v>0</v>
      </c>
    </row>
    <row r="2068" spans="1:18" x14ac:dyDescent="0.3">
      <c r="A2068" s="82" t="str">
        <f t="shared" si="224"/>
        <v>SILICONE CASE IPHONE</v>
      </c>
      <c r="B2068" s="82">
        <f t="shared" si="225"/>
        <v>119</v>
      </c>
      <c r="C2068" s="82">
        <f t="shared" ca="1" si="226"/>
        <v>0</v>
      </c>
      <c r="D2068" s="82">
        <f t="shared" ca="1" si="227"/>
        <v>0</v>
      </c>
      <c r="E2068" s="83">
        <f t="shared" ca="1" si="228"/>
        <v>0</v>
      </c>
      <c r="F2068" s="82">
        <f t="shared" ca="1" si="229"/>
        <v>0</v>
      </c>
      <c r="G2068" s="83">
        <f t="shared" ca="1" si="230"/>
        <v>0</v>
      </c>
      <c r="O2068" s="85" t="s">
        <v>6911</v>
      </c>
      <c r="P2068" s="85" t="s">
        <v>6912</v>
      </c>
      <c r="Q2068" s="88">
        <v>25</v>
      </c>
      <c r="R2068" s="85">
        <v>0</v>
      </c>
    </row>
    <row r="2069" spans="1:18" x14ac:dyDescent="0.3">
      <c r="A2069" s="82" t="str">
        <f t="shared" si="224"/>
        <v>SILICONE CASE IPHONE</v>
      </c>
      <c r="B2069" s="82">
        <f t="shared" si="225"/>
        <v>120</v>
      </c>
      <c r="C2069" s="82">
        <f t="shared" ca="1" si="226"/>
        <v>0</v>
      </c>
      <c r="D2069" s="82">
        <f t="shared" ca="1" si="227"/>
        <v>0</v>
      </c>
      <c r="E2069" s="83">
        <f t="shared" ca="1" si="228"/>
        <v>0</v>
      </c>
      <c r="F2069" s="82">
        <f t="shared" ca="1" si="229"/>
        <v>0</v>
      </c>
      <c r="G2069" s="83">
        <f t="shared" ca="1" si="230"/>
        <v>0</v>
      </c>
      <c r="O2069" s="85" t="s">
        <v>6913</v>
      </c>
      <c r="P2069" s="85" t="s">
        <v>6914</v>
      </c>
      <c r="Q2069" s="88">
        <v>25</v>
      </c>
      <c r="R2069" s="85">
        <v>0</v>
      </c>
    </row>
    <row r="2070" spans="1:18" x14ac:dyDescent="0.3">
      <c r="A2070" s="82" t="str">
        <f t="shared" si="224"/>
        <v>SILICONE CASE IPHONE</v>
      </c>
      <c r="B2070" s="82">
        <f t="shared" si="225"/>
        <v>121</v>
      </c>
      <c r="C2070" s="82">
        <f t="shared" ca="1" si="226"/>
        <v>0</v>
      </c>
      <c r="D2070" s="82">
        <f t="shared" ca="1" si="227"/>
        <v>0</v>
      </c>
      <c r="E2070" s="83">
        <f t="shared" ca="1" si="228"/>
        <v>0</v>
      </c>
      <c r="F2070" s="82">
        <f t="shared" ca="1" si="229"/>
        <v>0</v>
      </c>
      <c r="G2070" s="83">
        <f t="shared" ca="1" si="230"/>
        <v>0</v>
      </c>
      <c r="O2070" s="85" t="s">
        <v>6915</v>
      </c>
      <c r="P2070" s="85" t="s">
        <v>6916</v>
      </c>
      <c r="Q2070" s="88">
        <v>25</v>
      </c>
      <c r="R2070" s="85">
        <v>0</v>
      </c>
    </row>
    <row r="2071" spans="1:18" x14ac:dyDescent="0.3">
      <c r="A2071" s="82" t="str">
        <f t="shared" si="224"/>
        <v>SILICONE CASE IPHONE</v>
      </c>
      <c r="B2071" s="82">
        <f t="shared" si="225"/>
        <v>122</v>
      </c>
      <c r="C2071" s="82">
        <f t="shared" ca="1" si="226"/>
        <v>0</v>
      </c>
      <c r="D2071" s="82">
        <f t="shared" ca="1" si="227"/>
        <v>0</v>
      </c>
      <c r="E2071" s="83">
        <f t="shared" ca="1" si="228"/>
        <v>0</v>
      </c>
      <c r="F2071" s="82">
        <f t="shared" ca="1" si="229"/>
        <v>0</v>
      </c>
      <c r="G2071" s="83">
        <f t="shared" ca="1" si="230"/>
        <v>0</v>
      </c>
      <c r="O2071" s="85" t="s">
        <v>6917</v>
      </c>
      <c r="P2071" s="85" t="s">
        <v>6918</v>
      </c>
      <c r="Q2071" s="88">
        <v>50</v>
      </c>
      <c r="R2071" s="85">
        <v>0</v>
      </c>
    </row>
    <row r="2072" spans="1:18" x14ac:dyDescent="0.3">
      <c r="A2072" s="82" t="str">
        <f t="shared" si="224"/>
        <v>SILICONE CASE IPHONE</v>
      </c>
      <c r="B2072" s="82">
        <f t="shared" si="225"/>
        <v>123</v>
      </c>
      <c r="C2072" s="82">
        <f t="shared" ca="1" si="226"/>
        <v>0</v>
      </c>
      <c r="D2072" s="82">
        <f t="shared" ca="1" si="227"/>
        <v>0</v>
      </c>
      <c r="E2072" s="83">
        <f t="shared" ca="1" si="228"/>
        <v>0</v>
      </c>
      <c r="F2072" s="82">
        <f t="shared" ca="1" si="229"/>
        <v>0</v>
      </c>
      <c r="G2072" s="83">
        <f t="shared" ca="1" si="230"/>
        <v>0</v>
      </c>
      <c r="O2072" s="85" t="s">
        <v>6919</v>
      </c>
      <c r="P2072" s="85" t="s">
        <v>6920</v>
      </c>
      <c r="Q2072" s="88">
        <v>130</v>
      </c>
      <c r="R2072" s="85">
        <v>0</v>
      </c>
    </row>
    <row r="2073" spans="1:18" x14ac:dyDescent="0.3">
      <c r="A2073" s="82" t="str">
        <f t="shared" si="224"/>
        <v>SILICONE CASE IPHONE</v>
      </c>
      <c r="B2073" s="82">
        <f t="shared" si="225"/>
        <v>124</v>
      </c>
      <c r="C2073" s="82">
        <f t="shared" ca="1" si="226"/>
        <v>0</v>
      </c>
      <c r="D2073" s="82">
        <f t="shared" ca="1" si="227"/>
        <v>0</v>
      </c>
      <c r="E2073" s="83">
        <f t="shared" ca="1" si="228"/>
        <v>0</v>
      </c>
      <c r="F2073" s="82">
        <f t="shared" ca="1" si="229"/>
        <v>0</v>
      </c>
      <c r="G2073" s="83">
        <f t="shared" ca="1" si="230"/>
        <v>0</v>
      </c>
      <c r="O2073" s="85" t="s">
        <v>6921</v>
      </c>
      <c r="P2073" s="85" t="s">
        <v>6922</v>
      </c>
      <c r="Q2073" s="88">
        <v>230</v>
      </c>
      <c r="R2073" s="85">
        <v>0</v>
      </c>
    </row>
    <row r="2074" spans="1:18" x14ac:dyDescent="0.3">
      <c r="A2074" s="82" t="str">
        <f t="shared" si="224"/>
        <v>SILICONE CASE IPHONE</v>
      </c>
      <c r="B2074" s="82">
        <f t="shared" si="225"/>
        <v>125</v>
      </c>
      <c r="C2074" s="82">
        <f t="shared" ca="1" si="226"/>
        <v>0</v>
      </c>
      <c r="D2074" s="82">
        <f t="shared" ca="1" si="227"/>
        <v>0</v>
      </c>
      <c r="E2074" s="83">
        <f t="shared" ca="1" si="228"/>
        <v>0</v>
      </c>
      <c r="F2074" s="82">
        <f t="shared" ca="1" si="229"/>
        <v>0</v>
      </c>
      <c r="G2074" s="83">
        <f t="shared" ca="1" si="230"/>
        <v>0</v>
      </c>
      <c r="O2074" s="85" t="s">
        <v>6923</v>
      </c>
      <c r="P2074" s="85" t="s">
        <v>6924</v>
      </c>
      <c r="Q2074" s="88">
        <v>10582.2</v>
      </c>
      <c r="R2074" s="85">
        <v>0</v>
      </c>
    </row>
    <row r="2075" spans="1:18" x14ac:dyDescent="0.3">
      <c r="A2075" s="82" t="str">
        <f t="shared" si="224"/>
        <v>SILICONE CASE IPHONE</v>
      </c>
      <c r="B2075" s="82">
        <f t="shared" si="225"/>
        <v>126</v>
      </c>
      <c r="C2075" s="82">
        <f t="shared" ca="1" si="226"/>
        <v>0</v>
      </c>
      <c r="D2075" s="82">
        <f t="shared" ca="1" si="227"/>
        <v>0</v>
      </c>
      <c r="E2075" s="83">
        <f t="shared" ca="1" si="228"/>
        <v>0</v>
      </c>
      <c r="F2075" s="82">
        <f t="shared" ca="1" si="229"/>
        <v>0</v>
      </c>
      <c r="G2075" s="83">
        <f t="shared" ca="1" si="230"/>
        <v>0</v>
      </c>
      <c r="O2075" s="85" t="s">
        <v>6925</v>
      </c>
      <c r="P2075" s="85" t="s">
        <v>6926</v>
      </c>
      <c r="Q2075" s="88">
        <v>4639.05</v>
      </c>
      <c r="R2075" s="85">
        <v>96</v>
      </c>
    </row>
    <row r="2076" spans="1:18" x14ac:dyDescent="0.3">
      <c r="A2076" s="82" t="str">
        <f t="shared" si="224"/>
        <v>SILICONE CASE IPHONE</v>
      </c>
      <c r="B2076" s="82">
        <f t="shared" si="225"/>
        <v>127</v>
      </c>
      <c r="C2076" s="82">
        <f t="shared" ca="1" si="226"/>
        <v>0</v>
      </c>
      <c r="D2076" s="82">
        <f t="shared" ca="1" si="227"/>
        <v>0</v>
      </c>
      <c r="E2076" s="83">
        <f t="shared" ca="1" si="228"/>
        <v>0</v>
      </c>
      <c r="F2076" s="82">
        <f t="shared" ca="1" si="229"/>
        <v>0</v>
      </c>
      <c r="G2076" s="83">
        <f t="shared" ca="1" si="230"/>
        <v>0</v>
      </c>
      <c r="O2076" s="85" t="s">
        <v>6927</v>
      </c>
      <c r="P2076" s="85" t="s">
        <v>6928</v>
      </c>
      <c r="Q2076" s="88">
        <v>109</v>
      </c>
      <c r="R2076" s="85">
        <v>0</v>
      </c>
    </row>
    <row r="2077" spans="1:18" x14ac:dyDescent="0.3">
      <c r="A2077" s="82" t="str">
        <f t="shared" si="224"/>
        <v>SILICONE CASE IPHONE</v>
      </c>
      <c r="B2077" s="82">
        <f t="shared" si="225"/>
        <v>128</v>
      </c>
      <c r="C2077" s="82">
        <f t="shared" ca="1" si="226"/>
        <v>0</v>
      </c>
      <c r="D2077" s="82">
        <f t="shared" ca="1" si="227"/>
        <v>0</v>
      </c>
      <c r="E2077" s="83">
        <f t="shared" ca="1" si="228"/>
        <v>0</v>
      </c>
      <c r="F2077" s="82">
        <f t="shared" ca="1" si="229"/>
        <v>0</v>
      </c>
      <c r="G2077" s="83">
        <f t="shared" ca="1" si="230"/>
        <v>0</v>
      </c>
      <c r="O2077" s="85" t="s">
        <v>6929</v>
      </c>
      <c r="P2077" s="85" t="s">
        <v>6930</v>
      </c>
      <c r="Q2077" s="88">
        <v>4660.05</v>
      </c>
      <c r="R2077" s="85">
        <v>8</v>
      </c>
    </row>
    <row r="2078" spans="1:18" x14ac:dyDescent="0.3">
      <c r="A2078" s="82" t="str">
        <f t="shared" si="224"/>
        <v>SILICONE CASE IPHONE</v>
      </c>
      <c r="B2078" s="82">
        <f t="shared" si="225"/>
        <v>129</v>
      </c>
      <c r="C2078" s="82">
        <f t="shared" ca="1" si="226"/>
        <v>0</v>
      </c>
      <c r="D2078" s="82">
        <f t="shared" ca="1" si="227"/>
        <v>0</v>
      </c>
      <c r="E2078" s="83">
        <f t="shared" ca="1" si="228"/>
        <v>0</v>
      </c>
      <c r="F2078" s="82">
        <f t="shared" ca="1" si="229"/>
        <v>0</v>
      </c>
      <c r="G2078" s="83">
        <f t="shared" ca="1" si="230"/>
        <v>0</v>
      </c>
      <c r="O2078" s="85" t="s">
        <v>6931</v>
      </c>
      <c r="P2078" s="85" t="s">
        <v>6932</v>
      </c>
      <c r="Q2078" s="88">
        <v>5625</v>
      </c>
      <c r="R2078" s="85">
        <v>0</v>
      </c>
    </row>
    <row r="2079" spans="1:18" x14ac:dyDescent="0.3">
      <c r="A2079" s="82" t="str">
        <f t="shared" si="224"/>
        <v>SILICONE CASE IPHONE</v>
      </c>
      <c r="B2079" s="82">
        <f t="shared" si="225"/>
        <v>130</v>
      </c>
      <c r="C2079" s="82">
        <f t="shared" ca="1" si="226"/>
        <v>0</v>
      </c>
      <c r="D2079" s="82">
        <f t="shared" ca="1" si="227"/>
        <v>0</v>
      </c>
      <c r="E2079" s="83">
        <f t="shared" ca="1" si="228"/>
        <v>0</v>
      </c>
      <c r="F2079" s="82">
        <f t="shared" ca="1" si="229"/>
        <v>0</v>
      </c>
      <c r="G2079" s="83">
        <f t="shared" ca="1" si="230"/>
        <v>0</v>
      </c>
      <c r="O2079" s="85" t="s">
        <v>6933</v>
      </c>
      <c r="P2079" s="85" t="s">
        <v>6934</v>
      </c>
      <c r="Q2079" s="88">
        <v>4871.8500000000004</v>
      </c>
      <c r="R2079" s="85">
        <v>4</v>
      </c>
    </row>
    <row r="2080" spans="1:18" x14ac:dyDescent="0.3">
      <c r="A2080" s="82" t="str">
        <f t="shared" si="224"/>
        <v>SILICONE CASE IPHONE</v>
      </c>
      <c r="B2080" s="82">
        <f t="shared" si="225"/>
        <v>131</v>
      </c>
      <c r="C2080" s="82">
        <f t="shared" ca="1" si="226"/>
        <v>0</v>
      </c>
      <c r="D2080" s="82">
        <f t="shared" ca="1" si="227"/>
        <v>0</v>
      </c>
      <c r="E2080" s="83">
        <f t="shared" ca="1" si="228"/>
        <v>0</v>
      </c>
      <c r="F2080" s="82">
        <f t="shared" ca="1" si="229"/>
        <v>0</v>
      </c>
      <c r="G2080" s="83">
        <f t="shared" ca="1" si="230"/>
        <v>0</v>
      </c>
      <c r="O2080" s="85" t="s">
        <v>6935</v>
      </c>
      <c r="P2080" s="85" t="s">
        <v>6936</v>
      </c>
      <c r="Q2080" s="88">
        <v>120.01</v>
      </c>
      <c r="R2080" s="85">
        <v>0</v>
      </c>
    </row>
    <row r="2081" spans="1:18" x14ac:dyDescent="0.3">
      <c r="A2081" s="82" t="str">
        <f t="shared" si="224"/>
        <v>SILICONE CASE IPHONE</v>
      </c>
      <c r="B2081" s="82">
        <f t="shared" si="225"/>
        <v>132</v>
      </c>
      <c r="C2081" s="82">
        <f t="shared" ca="1" si="226"/>
        <v>0</v>
      </c>
      <c r="D2081" s="82">
        <f t="shared" ca="1" si="227"/>
        <v>0</v>
      </c>
      <c r="E2081" s="83">
        <f t="shared" ca="1" si="228"/>
        <v>0</v>
      </c>
      <c r="F2081" s="82">
        <f t="shared" ca="1" si="229"/>
        <v>0</v>
      </c>
      <c r="G2081" s="83">
        <f t="shared" ca="1" si="230"/>
        <v>0</v>
      </c>
      <c r="O2081" s="85" t="s">
        <v>6937</v>
      </c>
      <c r="P2081" s="85" t="s">
        <v>6938</v>
      </c>
      <c r="Q2081" s="88">
        <v>278.01</v>
      </c>
      <c r="R2081" s="85">
        <v>0</v>
      </c>
    </row>
    <row r="2082" spans="1:18" x14ac:dyDescent="0.3">
      <c r="A2082" s="82" t="str">
        <f t="shared" si="224"/>
        <v>SILICONE CASE IPHONE</v>
      </c>
      <c r="B2082" s="82">
        <f t="shared" si="225"/>
        <v>133</v>
      </c>
      <c r="C2082" s="82">
        <f t="shared" ca="1" si="226"/>
        <v>0</v>
      </c>
      <c r="D2082" s="82">
        <f t="shared" ca="1" si="227"/>
        <v>0</v>
      </c>
      <c r="E2082" s="83">
        <f t="shared" ca="1" si="228"/>
        <v>0</v>
      </c>
      <c r="F2082" s="82">
        <f t="shared" ca="1" si="229"/>
        <v>0</v>
      </c>
      <c r="G2082" s="83">
        <f t="shared" ca="1" si="230"/>
        <v>0</v>
      </c>
      <c r="O2082" s="85" t="s">
        <v>6939</v>
      </c>
      <c r="P2082" s="85" t="s">
        <v>6940</v>
      </c>
      <c r="Q2082" s="88">
        <v>480</v>
      </c>
      <c r="R2082" s="85">
        <v>0</v>
      </c>
    </row>
    <row r="2083" spans="1:18" x14ac:dyDescent="0.3">
      <c r="A2083" s="82" t="str">
        <f t="shared" si="224"/>
        <v>SILICONE CASE IPHONE</v>
      </c>
      <c r="B2083" s="82">
        <f t="shared" si="225"/>
        <v>134</v>
      </c>
      <c r="C2083" s="82">
        <f t="shared" ca="1" si="226"/>
        <v>0</v>
      </c>
      <c r="D2083" s="82">
        <f t="shared" ca="1" si="227"/>
        <v>0</v>
      </c>
      <c r="E2083" s="83">
        <f t="shared" ca="1" si="228"/>
        <v>0</v>
      </c>
      <c r="F2083" s="82">
        <f t="shared" ca="1" si="229"/>
        <v>0</v>
      </c>
      <c r="G2083" s="83">
        <f t="shared" ca="1" si="230"/>
        <v>0</v>
      </c>
      <c r="O2083" s="85" t="s">
        <v>6941</v>
      </c>
      <c r="P2083" s="85" t="s">
        <v>6942</v>
      </c>
      <c r="Q2083" s="88">
        <v>599</v>
      </c>
      <c r="R2083" s="85">
        <v>0</v>
      </c>
    </row>
    <row r="2084" spans="1:18" x14ac:dyDescent="0.3">
      <c r="A2084" s="82" t="str">
        <f t="shared" si="224"/>
        <v>SILICONE CASE IPHONE</v>
      </c>
      <c r="B2084" s="82">
        <f t="shared" si="225"/>
        <v>135</v>
      </c>
      <c r="C2084" s="82">
        <f t="shared" ca="1" si="226"/>
        <v>0</v>
      </c>
      <c r="D2084" s="82">
        <f t="shared" ca="1" si="227"/>
        <v>0</v>
      </c>
      <c r="E2084" s="83">
        <f t="shared" ca="1" si="228"/>
        <v>0</v>
      </c>
      <c r="F2084" s="82">
        <f t="shared" ca="1" si="229"/>
        <v>0</v>
      </c>
      <c r="G2084" s="83">
        <f t="shared" ca="1" si="230"/>
        <v>0</v>
      </c>
      <c r="O2084" s="85" t="s">
        <v>6943</v>
      </c>
      <c r="P2084" s="85" t="s">
        <v>6944</v>
      </c>
      <c r="Q2084" s="88">
        <v>601.16999999999996</v>
      </c>
      <c r="R2084" s="85">
        <v>0</v>
      </c>
    </row>
    <row r="2085" spans="1:18" x14ac:dyDescent="0.3">
      <c r="A2085" s="82" t="str">
        <f t="shared" si="224"/>
        <v>SILICONE CASE IPHONE</v>
      </c>
      <c r="B2085" s="82">
        <f t="shared" si="225"/>
        <v>136</v>
      </c>
      <c r="C2085" s="82">
        <f t="shared" ca="1" si="226"/>
        <v>0</v>
      </c>
      <c r="D2085" s="82">
        <f t="shared" ca="1" si="227"/>
        <v>0</v>
      </c>
      <c r="E2085" s="83">
        <f t="shared" ca="1" si="228"/>
        <v>0</v>
      </c>
      <c r="F2085" s="82">
        <f t="shared" ca="1" si="229"/>
        <v>0</v>
      </c>
      <c r="G2085" s="83">
        <f t="shared" ca="1" si="230"/>
        <v>0</v>
      </c>
      <c r="O2085" s="85" t="s">
        <v>6945</v>
      </c>
      <c r="P2085" s="85" t="s">
        <v>6946</v>
      </c>
      <c r="Q2085" s="88">
        <v>560.63</v>
      </c>
      <c r="R2085" s="85">
        <v>0</v>
      </c>
    </row>
    <row r="2086" spans="1:18" x14ac:dyDescent="0.3">
      <c r="A2086" s="82" t="str">
        <f t="shared" si="224"/>
        <v>SILICONE CASE IPHONE</v>
      </c>
      <c r="B2086" s="82">
        <f t="shared" si="225"/>
        <v>137</v>
      </c>
      <c r="C2086" s="82">
        <f t="shared" ca="1" si="226"/>
        <v>0</v>
      </c>
      <c r="D2086" s="82">
        <f t="shared" ca="1" si="227"/>
        <v>0</v>
      </c>
      <c r="E2086" s="83">
        <f t="shared" ca="1" si="228"/>
        <v>0</v>
      </c>
      <c r="F2086" s="82">
        <f t="shared" ca="1" si="229"/>
        <v>0</v>
      </c>
      <c r="G2086" s="83">
        <f t="shared" ca="1" si="230"/>
        <v>0</v>
      </c>
      <c r="O2086" s="85" t="s">
        <v>6947</v>
      </c>
      <c r="P2086" s="85" t="s">
        <v>6948</v>
      </c>
      <c r="Q2086" s="88">
        <v>4634.8500000000004</v>
      </c>
      <c r="R2086" s="85">
        <v>0</v>
      </c>
    </row>
    <row r="2087" spans="1:18" x14ac:dyDescent="0.3">
      <c r="A2087" s="82" t="str">
        <f t="shared" si="224"/>
        <v>SILICONE CASE IPHONE</v>
      </c>
      <c r="B2087" s="82">
        <f t="shared" si="225"/>
        <v>138</v>
      </c>
      <c r="C2087" s="82">
        <f t="shared" ca="1" si="226"/>
        <v>0</v>
      </c>
      <c r="D2087" s="82">
        <f t="shared" ca="1" si="227"/>
        <v>0</v>
      </c>
      <c r="E2087" s="83">
        <f t="shared" ca="1" si="228"/>
        <v>0</v>
      </c>
      <c r="F2087" s="82">
        <f t="shared" ca="1" si="229"/>
        <v>0</v>
      </c>
      <c r="G2087" s="83">
        <f t="shared" ca="1" si="230"/>
        <v>0</v>
      </c>
      <c r="O2087" s="85" t="s">
        <v>6949</v>
      </c>
      <c r="P2087" s="85" t="s">
        <v>6950</v>
      </c>
      <c r="Q2087" s="88">
        <v>175</v>
      </c>
      <c r="R2087" s="85">
        <v>0</v>
      </c>
    </row>
    <row r="2088" spans="1:18" x14ac:dyDescent="0.3">
      <c r="A2088" s="82" t="str">
        <f t="shared" si="224"/>
        <v>SILICONE CASE IPHONE</v>
      </c>
      <c r="B2088" s="82">
        <f t="shared" si="225"/>
        <v>139</v>
      </c>
      <c r="C2088" s="82">
        <f t="shared" ca="1" si="226"/>
        <v>0</v>
      </c>
      <c r="D2088" s="82">
        <f t="shared" ca="1" si="227"/>
        <v>0</v>
      </c>
      <c r="E2088" s="83">
        <f t="shared" ca="1" si="228"/>
        <v>0</v>
      </c>
      <c r="F2088" s="82">
        <f t="shared" ca="1" si="229"/>
        <v>0</v>
      </c>
      <c r="G2088" s="83">
        <f t="shared" ca="1" si="230"/>
        <v>0</v>
      </c>
      <c r="O2088" s="85" t="s">
        <v>6951</v>
      </c>
      <c r="P2088" s="85" t="s">
        <v>6952</v>
      </c>
      <c r="Q2088" s="88">
        <v>78.47</v>
      </c>
      <c r="R2088" s="85">
        <v>0</v>
      </c>
    </row>
    <row r="2089" spans="1:18" x14ac:dyDescent="0.3">
      <c r="A2089" s="82" t="str">
        <f t="shared" si="224"/>
        <v>SILICONE CASE IPHONE</v>
      </c>
      <c r="B2089" s="82">
        <f t="shared" si="225"/>
        <v>140</v>
      </c>
      <c r="C2089" s="82">
        <f t="shared" ca="1" si="226"/>
        <v>0</v>
      </c>
      <c r="D2089" s="82">
        <f t="shared" ca="1" si="227"/>
        <v>0</v>
      </c>
      <c r="E2089" s="83">
        <f t="shared" ca="1" si="228"/>
        <v>0</v>
      </c>
      <c r="F2089" s="82">
        <f t="shared" ca="1" si="229"/>
        <v>0</v>
      </c>
      <c r="G2089" s="83">
        <f t="shared" ca="1" si="230"/>
        <v>0</v>
      </c>
      <c r="O2089" s="85" t="s">
        <v>6953</v>
      </c>
      <c r="P2089" s="85" t="s">
        <v>6954</v>
      </c>
      <c r="Q2089" s="88">
        <v>11250</v>
      </c>
      <c r="R2089" s="85">
        <v>53</v>
      </c>
    </row>
    <row r="2090" spans="1:18" x14ac:dyDescent="0.3">
      <c r="A2090" s="82" t="str">
        <f t="shared" si="224"/>
        <v>SILICONE CASE IPHONE</v>
      </c>
      <c r="B2090" s="82">
        <f t="shared" si="225"/>
        <v>141</v>
      </c>
      <c r="C2090" s="82">
        <f t="shared" ca="1" si="226"/>
        <v>0</v>
      </c>
      <c r="D2090" s="82">
        <f t="shared" ca="1" si="227"/>
        <v>0</v>
      </c>
      <c r="E2090" s="83">
        <f t="shared" ca="1" si="228"/>
        <v>0</v>
      </c>
      <c r="F2090" s="82">
        <f t="shared" ca="1" si="229"/>
        <v>0</v>
      </c>
      <c r="G2090" s="83">
        <f t="shared" ca="1" si="230"/>
        <v>0</v>
      </c>
      <c r="O2090" s="85" t="s">
        <v>6955</v>
      </c>
      <c r="P2090" s="85" t="s">
        <v>6956</v>
      </c>
      <c r="Q2090" s="88">
        <v>48.09</v>
      </c>
      <c r="R2090" s="85">
        <v>-6</v>
      </c>
    </row>
    <row r="2091" spans="1:18" x14ac:dyDescent="0.3">
      <c r="A2091" s="82" t="str">
        <f t="shared" si="224"/>
        <v>SILICONE CASE IPHONE</v>
      </c>
      <c r="B2091" s="82">
        <f t="shared" si="225"/>
        <v>142</v>
      </c>
      <c r="C2091" s="82">
        <f t="shared" ca="1" si="226"/>
        <v>0</v>
      </c>
      <c r="D2091" s="82">
        <f t="shared" ca="1" si="227"/>
        <v>0</v>
      </c>
      <c r="E2091" s="83">
        <f t="shared" ca="1" si="228"/>
        <v>0</v>
      </c>
      <c r="F2091" s="82">
        <f t="shared" ca="1" si="229"/>
        <v>0</v>
      </c>
      <c r="G2091" s="83">
        <f t="shared" ca="1" si="230"/>
        <v>0</v>
      </c>
      <c r="O2091" s="85" t="s">
        <v>6957</v>
      </c>
      <c r="P2091" s="85" t="s">
        <v>6958</v>
      </c>
      <c r="Q2091" s="88">
        <v>329.06</v>
      </c>
      <c r="R2091" s="85">
        <v>0</v>
      </c>
    </row>
    <row r="2092" spans="1:18" x14ac:dyDescent="0.3">
      <c r="A2092" s="82" t="str">
        <f t="shared" si="224"/>
        <v>SILICONE CASE IPHONE</v>
      </c>
      <c r="B2092" s="82">
        <f t="shared" si="225"/>
        <v>143</v>
      </c>
      <c r="C2092" s="82">
        <f t="shared" ca="1" si="226"/>
        <v>0</v>
      </c>
      <c r="D2092" s="82">
        <f t="shared" ca="1" si="227"/>
        <v>0</v>
      </c>
      <c r="E2092" s="83">
        <f t="shared" ca="1" si="228"/>
        <v>0</v>
      </c>
      <c r="F2092" s="82">
        <f t="shared" ca="1" si="229"/>
        <v>0</v>
      </c>
      <c r="G2092" s="83">
        <f t="shared" ca="1" si="230"/>
        <v>0</v>
      </c>
      <c r="O2092" s="85" t="s">
        <v>6959</v>
      </c>
      <c r="P2092" s="85" t="s">
        <v>6960</v>
      </c>
      <c r="Q2092" s="88">
        <v>413711.6</v>
      </c>
      <c r="R2092" s="85">
        <v>0</v>
      </c>
    </row>
    <row r="2093" spans="1:18" x14ac:dyDescent="0.3">
      <c r="A2093" s="82" t="str">
        <f t="shared" si="224"/>
        <v>SILICONE CASE IPHONE</v>
      </c>
      <c r="B2093" s="82">
        <f t="shared" si="225"/>
        <v>144</v>
      </c>
      <c r="C2093" s="82">
        <f t="shared" ca="1" si="226"/>
        <v>0</v>
      </c>
      <c r="D2093" s="82">
        <f t="shared" ca="1" si="227"/>
        <v>0</v>
      </c>
      <c r="E2093" s="83">
        <f t="shared" ca="1" si="228"/>
        <v>0</v>
      </c>
      <c r="F2093" s="82">
        <f t="shared" ca="1" si="229"/>
        <v>0</v>
      </c>
      <c r="G2093" s="83">
        <f t="shared" ca="1" si="230"/>
        <v>0</v>
      </c>
      <c r="O2093" s="85" t="s">
        <v>6961</v>
      </c>
      <c r="P2093" s="85" t="s">
        <v>6962</v>
      </c>
      <c r="Q2093" s="88">
        <v>1199.99</v>
      </c>
      <c r="R2093" s="85">
        <v>0</v>
      </c>
    </row>
    <row r="2094" spans="1:18" x14ac:dyDescent="0.3">
      <c r="A2094" s="82" t="str">
        <f t="shared" si="224"/>
        <v>SILICONE CASE IPHONE</v>
      </c>
      <c r="B2094" s="82">
        <f t="shared" si="225"/>
        <v>145</v>
      </c>
      <c r="C2094" s="82">
        <f t="shared" ca="1" si="226"/>
        <v>0</v>
      </c>
      <c r="D2094" s="82">
        <f t="shared" ca="1" si="227"/>
        <v>0</v>
      </c>
      <c r="E2094" s="83">
        <f t="shared" ca="1" si="228"/>
        <v>0</v>
      </c>
      <c r="F2094" s="82">
        <f t="shared" ca="1" si="229"/>
        <v>0</v>
      </c>
      <c r="G2094" s="83">
        <f t="shared" ca="1" si="230"/>
        <v>0</v>
      </c>
      <c r="O2094" s="85" t="s">
        <v>6963</v>
      </c>
      <c r="P2094" s="85" t="s">
        <v>6964</v>
      </c>
      <c r="Q2094" s="88">
        <v>227191.01</v>
      </c>
      <c r="R2094" s="85">
        <v>0</v>
      </c>
    </row>
    <row r="2095" spans="1:18" x14ac:dyDescent="0.3">
      <c r="A2095" s="82" t="str">
        <f t="shared" si="224"/>
        <v>SILICONE CASE IPHONE</v>
      </c>
      <c r="B2095" s="82">
        <f t="shared" si="225"/>
        <v>146</v>
      </c>
      <c r="C2095" s="82">
        <f t="shared" ca="1" si="226"/>
        <v>0</v>
      </c>
      <c r="D2095" s="82">
        <f t="shared" ca="1" si="227"/>
        <v>0</v>
      </c>
      <c r="E2095" s="83">
        <f t="shared" ca="1" si="228"/>
        <v>0</v>
      </c>
      <c r="F2095" s="82">
        <f t="shared" ca="1" si="229"/>
        <v>0</v>
      </c>
      <c r="G2095" s="83">
        <f t="shared" ca="1" si="230"/>
        <v>0</v>
      </c>
      <c r="O2095" s="85" t="s">
        <v>6965</v>
      </c>
      <c r="P2095" s="85" t="s">
        <v>6966</v>
      </c>
      <c r="Q2095" s="88">
        <v>199.99</v>
      </c>
      <c r="R2095" s="85">
        <v>0</v>
      </c>
    </row>
    <row r="2096" spans="1:18" x14ac:dyDescent="0.3">
      <c r="A2096" s="82" t="str">
        <f t="shared" si="224"/>
        <v>SILICONE CASE IPHONE</v>
      </c>
      <c r="B2096" s="82">
        <f t="shared" si="225"/>
        <v>147</v>
      </c>
      <c r="C2096" s="82">
        <f t="shared" ca="1" si="226"/>
        <v>0</v>
      </c>
      <c r="D2096" s="82">
        <f t="shared" ca="1" si="227"/>
        <v>0</v>
      </c>
      <c r="E2096" s="83">
        <f t="shared" ca="1" si="228"/>
        <v>0</v>
      </c>
      <c r="F2096" s="82">
        <f t="shared" ca="1" si="229"/>
        <v>0</v>
      </c>
      <c r="G2096" s="83">
        <f t="shared" ca="1" si="230"/>
        <v>0</v>
      </c>
      <c r="O2096" s="85" t="s">
        <v>6967</v>
      </c>
      <c r="P2096" s="85" t="s">
        <v>6968</v>
      </c>
      <c r="Q2096" s="88">
        <v>674.85</v>
      </c>
      <c r="R2096" s="85">
        <v>0</v>
      </c>
    </row>
    <row r="2097" spans="1:18" x14ac:dyDescent="0.3">
      <c r="A2097" s="82" t="str">
        <f t="shared" si="224"/>
        <v>SILICONE CASE IPHONE</v>
      </c>
      <c r="B2097" s="82">
        <f t="shared" si="225"/>
        <v>148</v>
      </c>
      <c r="C2097" s="82">
        <f t="shared" ca="1" si="226"/>
        <v>0</v>
      </c>
      <c r="D2097" s="82">
        <f t="shared" ca="1" si="227"/>
        <v>0</v>
      </c>
      <c r="E2097" s="83">
        <f t="shared" ca="1" si="228"/>
        <v>0</v>
      </c>
      <c r="F2097" s="82">
        <f t="shared" ca="1" si="229"/>
        <v>0</v>
      </c>
      <c r="G2097" s="83">
        <f t="shared" ca="1" si="230"/>
        <v>0</v>
      </c>
      <c r="O2097" s="85" t="s">
        <v>6969</v>
      </c>
      <c r="P2097" s="85" t="s">
        <v>34563</v>
      </c>
      <c r="Q2097" s="88">
        <v>674.85</v>
      </c>
      <c r="R2097" s="85">
        <v>0</v>
      </c>
    </row>
    <row r="2098" spans="1:18" x14ac:dyDescent="0.3">
      <c r="A2098" s="82" t="str">
        <f t="shared" si="224"/>
        <v>SILICONE CASE IPHONE</v>
      </c>
      <c r="B2098" s="82">
        <f t="shared" si="225"/>
        <v>149</v>
      </c>
      <c r="C2098" s="82">
        <f t="shared" ca="1" si="226"/>
        <v>0</v>
      </c>
      <c r="D2098" s="82">
        <f t="shared" ca="1" si="227"/>
        <v>0</v>
      </c>
      <c r="E2098" s="83">
        <f t="shared" ca="1" si="228"/>
        <v>0</v>
      </c>
      <c r="F2098" s="82">
        <f t="shared" ca="1" si="229"/>
        <v>0</v>
      </c>
      <c r="G2098" s="83">
        <f t="shared" ca="1" si="230"/>
        <v>0</v>
      </c>
      <c r="O2098" s="85" t="s">
        <v>6970</v>
      </c>
      <c r="P2098" s="85" t="s">
        <v>34564</v>
      </c>
      <c r="Q2098" s="88">
        <v>674.85</v>
      </c>
      <c r="R2098" s="85">
        <v>0</v>
      </c>
    </row>
    <row r="2099" spans="1:18" x14ac:dyDescent="0.3">
      <c r="A2099" s="82" t="str">
        <f t="shared" si="224"/>
        <v>SILICONE CASE IPHONE</v>
      </c>
      <c r="B2099" s="82">
        <f t="shared" si="225"/>
        <v>150</v>
      </c>
      <c r="C2099" s="82">
        <f t="shared" ca="1" si="226"/>
        <v>0</v>
      </c>
      <c r="D2099" s="82">
        <f t="shared" ca="1" si="227"/>
        <v>0</v>
      </c>
      <c r="E2099" s="83">
        <f t="shared" ca="1" si="228"/>
        <v>0</v>
      </c>
      <c r="F2099" s="82">
        <f t="shared" ca="1" si="229"/>
        <v>0</v>
      </c>
      <c r="G2099" s="83">
        <f t="shared" ca="1" si="230"/>
        <v>0</v>
      </c>
      <c r="O2099" s="85" t="s">
        <v>6971</v>
      </c>
      <c r="P2099" s="85" t="s">
        <v>34565</v>
      </c>
      <c r="Q2099" s="88">
        <v>671.55</v>
      </c>
      <c r="R2099" s="85">
        <v>0</v>
      </c>
    </row>
    <row r="2100" spans="1:18" x14ac:dyDescent="0.3">
      <c r="A2100" s="82" t="str">
        <f t="shared" si="224"/>
        <v>SILICONE CASE IPHONE</v>
      </c>
      <c r="B2100" s="82">
        <f t="shared" si="225"/>
        <v>151</v>
      </c>
      <c r="C2100" s="82">
        <f t="shared" ca="1" si="226"/>
        <v>0</v>
      </c>
      <c r="D2100" s="82">
        <f t="shared" ca="1" si="227"/>
        <v>0</v>
      </c>
      <c r="E2100" s="83">
        <f t="shared" ca="1" si="228"/>
        <v>0</v>
      </c>
      <c r="F2100" s="82">
        <f t="shared" ca="1" si="229"/>
        <v>0</v>
      </c>
      <c r="G2100" s="83">
        <f t="shared" ca="1" si="230"/>
        <v>0</v>
      </c>
      <c r="O2100" s="85" t="s">
        <v>6972</v>
      </c>
      <c r="P2100" s="85" t="s">
        <v>34566</v>
      </c>
      <c r="Q2100" s="88">
        <v>671.55</v>
      </c>
      <c r="R2100" s="85">
        <v>0</v>
      </c>
    </row>
    <row r="2101" spans="1:18" x14ac:dyDescent="0.3">
      <c r="A2101" s="82" t="str">
        <f t="shared" si="224"/>
        <v>SILICONE CASE IPHONE</v>
      </c>
      <c r="B2101" s="82">
        <f t="shared" si="225"/>
        <v>152</v>
      </c>
      <c r="C2101" s="82">
        <f t="shared" ca="1" si="226"/>
        <v>0</v>
      </c>
      <c r="D2101" s="82">
        <f t="shared" ca="1" si="227"/>
        <v>0</v>
      </c>
      <c r="E2101" s="83">
        <f t="shared" ca="1" si="228"/>
        <v>0</v>
      </c>
      <c r="F2101" s="82">
        <f t="shared" ca="1" si="229"/>
        <v>0</v>
      </c>
      <c r="G2101" s="83">
        <f t="shared" ca="1" si="230"/>
        <v>0</v>
      </c>
      <c r="O2101" s="85" t="s">
        <v>6973</v>
      </c>
      <c r="P2101" s="85" t="s">
        <v>34567</v>
      </c>
      <c r="Q2101" s="88">
        <v>671.55</v>
      </c>
      <c r="R2101" s="85">
        <v>0</v>
      </c>
    </row>
    <row r="2102" spans="1:18" x14ac:dyDescent="0.3">
      <c r="A2102" s="82" t="str">
        <f t="shared" si="224"/>
        <v>TPU KIKIGO GLOW + POP</v>
      </c>
      <c r="B2102" s="82">
        <f t="shared" si="225"/>
        <v>3</v>
      </c>
      <c r="C2102" s="82" t="str">
        <f t="shared" ca="1" si="226"/>
        <v>45730</v>
      </c>
      <c r="D2102" s="82" t="str">
        <f t="shared" ca="1" si="227"/>
        <v>TPU KIKIGO GLOW + POP MOTO G04/E14/G24</v>
      </c>
      <c r="E2102" s="83">
        <f t="shared" ca="1" si="228"/>
        <v>2098.0500000000002</v>
      </c>
      <c r="F2102" s="82">
        <f t="shared" ca="1" si="229"/>
        <v>0</v>
      </c>
      <c r="G2102" s="83">
        <f t="shared" ca="1" si="230"/>
        <v>0</v>
      </c>
      <c r="O2102" s="85" t="s">
        <v>6974</v>
      </c>
      <c r="P2102" s="85" t="s">
        <v>34568</v>
      </c>
      <c r="Q2102" s="88">
        <v>671.55</v>
      </c>
      <c r="R2102" s="85">
        <v>0</v>
      </c>
    </row>
    <row r="2103" spans="1:18" x14ac:dyDescent="0.3">
      <c r="A2103" s="82" t="str">
        <f t="shared" si="224"/>
        <v>TPU KIKIGO GLOW + POP</v>
      </c>
      <c r="B2103" s="82">
        <f t="shared" si="225"/>
        <v>4</v>
      </c>
      <c r="C2103" s="82" t="str">
        <f t="shared" ca="1" si="226"/>
        <v>45731</v>
      </c>
      <c r="D2103" s="82" t="str">
        <f t="shared" ca="1" si="227"/>
        <v>TPU KIKIGO GLOW + POP MOTO G24 POWER</v>
      </c>
      <c r="E2103" s="83">
        <f t="shared" ca="1" si="228"/>
        <v>2098.0500000000002</v>
      </c>
      <c r="F2103" s="82">
        <f t="shared" ca="1" si="229"/>
        <v>0</v>
      </c>
      <c r="G2103" s="83">
        <f t="shared" ca="1" si="230"/>
        <v>0</v>
      </c>
      <c r="O2103" s="85" t="s">
        <v>6975</v>
      </c>
      <c r="P2103" s="85" t="s">
        <v>34569</v>
      </c>
      <c r="Q2103" s="88">
        <v>671.55</v>
      </c>
      <c r="R2103" s="85">
        <v>0</v>
      </c>
    </row>
    <row r="2104" spans="1:18" x14ac:dyDescent="0.3">
      <c r="A2104" s="82" t="str">
        <f t="shared" si="224"/>
        <v>TPU KIKIGO GLOW + POP</v>
      </c>
      <c r="B2104" s="82">
        <f t="shared" si="225"/>
        <v>5</v>
      </c>
      <c r="C2104" s="82" t="str">
        <f t="shared" ca="1" si="226"/>
        <v>45721</v>
      </c>
      <c r="D2104" s="82" t="str">
        <f t="shared" ca="1" si="227"/>
        <v>TPU KIKIGO GLOW + POP SAMSUNG A04</v>
      </c>
      <c r="E2104" s="83">
        <f t="shared" ca="1" si="228"/>
        <v>2098.0500000000002</v>
      </c>
      <c r="F2104" s="82">
        <f t="shared" ca="1" si="229"/>
        <v>0</v>
      </c>
      <c r="G2104" s="83">
        <f t="shared" ca="1" si="230"/>
        <v>0</v>
      </c>
      <c r="O2104" s="85" t="s">
        <v>6976</v>
      </c>
      <c r="P2104" s="85" t="s">
        <v>34570</v>
      </c>
      <c r="Q2104" s="88">
        <v>671.55</v>
      </c>
      <c r="R2104" s="85">
        <v>0</v>
      </c>
    </row>
    <row r="2105" spans="1:18" x14ac:dyDescent="0.3">
      <c r="A2105" s="82" t="str">
        <f t="shared" si="224"/>
        <v>TPU KIKIGO GLOW + POP</v>
      </c>
      <c r="B2105" s="82">
        <f t="shared" si="225"/>
        <v>6</v>
      </c>
      <c r="C2105" s="82" t="str">
        <f t="shared" ca="1" si="226"/>
        <v>45722</v>
      </c>
      <c r="D2105" s="82" t="str">
        <f t="shared" ca="1" si="227"/>
        <v>TPU KIKIGO GLOW + POP SAMSUNG A05</v>
      </c>
      <c r="E2105" s="83">
        <f t="shared" ca="1" si="228"/>
        <v>2098.0500000000002</v>
      </c>
      <c r="F2105" s="82">
        <f t="shared" ca="1" si="229"/>
        <v>0</v>
      </c>
      <c r="G2105" s="83">
        <f t="shared" ca="1" si="230"/>
        <v>0</v>
      </c>
      <c r="O2105" s="85" t="s">
        <v>6977</v>
      </c>
      <c r="P2105" s="85" t="s">
        <v>34571</v>
      </c>
      <c r="Q2105" s="88">
        <v>671.55</v>
      </c>
      <c r="R2105" s="85">
        <v>0</v>
      </c>
    </row>
    <row r="2106" spans="1:18" x14ac:dyDescent="0.3">
      <c r="A2106" s="82" t="str">
        <f t="shared" si="224"/>
        <v>TPU KIKIGO GLOW + POP</v>
      </c>
      <c r="B2106" s="82">
        <f t="shared" si="225"/>
        <v>7</v>
      </c>
      <c r="C2106" s="82" t="str">
        <f t="shared" ca="1" si="226"/>
        <v>45724</v>
      </c>
      <c r="D2106" s="82" t="str">
        <f t="shared" ca="1" si="227"/>
        <v>TPU KIKIGO GLOW + POP SAMSUNG A14</v>
      </c>
      <c r="E2106" s="83">
        <f t="shared" ca="1" si="228"/>
        <v>2098.0500000000002</v>
      </c>
      <c r="F2106" s="82">
        <f t="shared" ca="1" si="229"/>
        <v>0</v>
      </c>
      <c r="G2106" s="83">
        <f t="shared" ca="1" si="230"/>
        <v>0</v>
      </c>
      <c r="O2106" s="85" t="s">
        <v>6978</v>
      </c>
      <c r="P2106" s="85" t="s">
        <v>34572</v>
      </c>
      <c r="Q2106" s="88">
        <v>671.55</v>
      </c>
      <c r="R2106" s="85">
        <v>0</v>
      </c>
    </row>
    <row r="2107" spans="1:18" x14ac:dyDescent="0.3">
      <c r="A2107" s="82" t="str">
        <f t="shared" si="224"/>
        <v>TPU KIKIGO GLOW + POP</v>
      </c>
      <c r="B2107" s="82">
        <f t="shared" si="225"/>
        <v>8</v>
      </c>
      <c r="C2107" s="82" t="str">
        <f t="shared" ca="1" si="226"/>
        <v>45725</v>
      </c>
      <c r="D2107" s="82" t="str">
        <f t="shared" ca="1" si="227"/>
        <v>TPU KIKIGO GLOW + POP SAMSUNG A15</v>
      </c>
      <c r="E2107" s="83">
        <f t="shared" ca="1" si="228"/>
        <v>2098.0500000000002</v>
      </c>
      <c r="F2107" s="82">
        <f t="shared" ca="1" si="229"/>
        <v>0</v>
      </c>
      <c r="G2107" s="83">
        <f t="shared" ca="1" si="230"/>
        <v>0</v>
      </c>
      <c r="O2107" s="85" t="s">
        <v>6979</v>
      </c>
      <c r="P2107" s="85" t="s">
        <v>34573</v>
      </c>
      <c r="Q2107" s="88">
        <v>671.55</v>
      </c>
      <c r="R2107" s="85">
        <v>0</v>
      </c>
    </row>
    <row r="2108" spans="1:18" x14ac:dyDescent="0.3">
      <c r="A2108" s="82" t="str">
        <f t="shared" si="224"/>
        <v>TPU KIKIGO GLOW + POP</v>
      </c>
      <c r="B2108" s="82">
        <f t="shared" si="225"/>
        <v>9</v>
      </c>
      <c r="C2108" s="82" t="str">
        <f t="shared" ca="1" si="226"/>
        <v>45728</v>
      </c>
      <c r="D2108" s="82" t="str">
        <f t="shared" ca="1" si="227"/>
        <v>TPU KIKIGO GLOW + POP SAMSUNG A35</v>
      </c>
      <c r="E2108" s="83">
        <f t="shared" ca="1" si="228"/>
        <v>2459.1</v>
      </c>
      <c r="F2108" s="82">
        <f t="shared" ca="1" si="229"/>
        <v>0</v>
      </c>
      <c r="G2108" s="83">
        <f t="shared" ca="1" si="230"/>
        <v>0</v>
      </c>
      <c r="O2108" s="85" t="s">
        <v>6980</v>
      </c>
      <c r="P2108" s="85" t="s">
        <v>34574</v>
      </c>
      <c r="Q2108" s="88">
        <v>145.36000000000001</v>
      </c>
      <c r="R2108" s="85">
        <v>0</v>
      </c>
    </row>
    <row r="2109" spans="1:18" x14ac:dyDescent="0.3">
      <c r="A2109" s="82" t="str">
        <f t="shared" si="224"/>
        <v>TPU KIKIGO GLOW + POP</v>
      </c>
      <c r="B2109" s="82">
        <f t="shared" si="225"/>
        <v>10</v>
      </c>
      <c r="C2109" s="82" t="str">
        <f t="shared" ca="1" si="226"/>
        <v>45732</v>
      </c>
      <c r="D2109" s="82" t="str">
        <f t="shared" ca="1" si="227"/>
        <v>TPU KIKIGO GLOW + POP SAMSUNG S24 FE</v>
      </c>
      <c r="E2109" s="83">
        <f t="shared" ca="1" si="228"/>
        <v>2098.0500000000002</v>
      </c>
      <c r="F2109" s="82">
        <f t="shared" ca="1" si="229"/>
        <v>0</v>
      </c>
      <c r="G2109" s="83">
        <f t="shared" ca="1" si="230"/>
        <v>0</v>
      </c>
      <c r="O2109" s="85" t="s">
        <v>6981</v>
      </c>
      <c r="P2109" s="85" t="s">
        <v>34575</v>
      </c>
      <c r="Q2109" s="88">
        <v>671.55</v>
      </c>
      <c r="R2109" s="85">
        <v>0</v>
      </c>
    </row>
    <row r="2110" spans="1:18" x14ac:dyDescent="0.3">
      <c r="A2110" s="82" t="str">
        <f t="shared" si="224"/>
        <v>TPU KIKIGO GLOW + POP</v>
      </c>
      <c r="B2110" s="82">
        <f t="shared" si="225"/>
        <v>11</v>
      </c>
      <c r="C2110" s="82" t="str">
        <f t="shared" ca="1" si="226"/>
        <v>45719</v>
      </c>
      <c r="D2110" s="82" t="str">
        <f t="shared" ca="1" si="227"/>
        <v>TPU KIKIGO GLOW + POP XIAOMI 13C</v>
      </c>
      <c r="E2110" s="83">
        <f t="shared" ca="1" si="228"/>
        <v>2098.0500000000002</v>
      </c>
      <c r="F2110" s="82">
        <f t="shared" ca="1" si="229"/>
        <v>0</v>
      </c>
      <c r="G2110" s="83">
        <f t="shared" ca="1" si="230"/>
        <v>0</v>
      </c>
      <c r="O2110" s="85" t="s">
        <v>6982</v>
      </c>
      <c r="P2110" s="85" t="s">
        <v>34576</v>
      </c>
      <c r="Q2110" s="88">
        <v>420.3</v>
      </c>
      <c r="R2110" s="85">
        <v>0</v>
      </c>
    </row>
    <row r="2111" spans="1:18" x14ac:dyDescent="0.3">
      <c r="A2111" s="82" t="str">
        <f t="shared" si="224"/>
        <v>TPU KIKIGO GLOW + POP</v>
      </c>
      <c r="B2111" s="82">
        <f t="shared" si="225"/>
        <v>12</v>
      </c>
      <c r="C2111" s="82" t="str">
        <f t="shared" ca="1" si="226"/>
        <v>45727</v>
      </c>
      <c r="D2111" s="82" t="str">
        <f t="shared" ca="1" si="227"/>
        <v>TPU KIKIGO GLOW + POP XIAOMI A3/A3X</v>
      </c>
      <c r="E2111" s="83">
        <f t="shared" ca="1" si="228"/>
        <v>2098.0500000000002</v>
      </c>
      <c r="F2111" s="82">
        <f t="shared" ca="1" si="229"/>
        <v>0</v>
      </c>
      <c r="G2111" s="83">
        <f t="shared" ca="1" si="230"/>
        <v>0</v>
      </c>
      <c r="O2111" s="85" t="s">
        <v>6983</v>
      </c>
      <c r="P2111" s="85" t="s">
        <v>34577</v>
      </c>
      <c r="Q2111" s="88">
        <v>420.3</v>
      </c>
      <c r="R2111" s="85">
        <v>0</v>
      </c>
    </row>
    <row r="2112" spans="1:18" x14ac:dyDescent="0.3">
      <c r="A2112" s="82" t="str">
        <f t="shared" si="224"/>
        <v>TPU KIKIGO GLOW + POP</v>
      </c>
      <c r="B2112" s="82">
        <f t="shared" si="225"/>
        <v>13</v>
      </c>
      <c r="C2112" s="82">
        <f t="shared" ca="1" si="226"/>
        <v>0</v>
      </c>
      <c r="D2112" s="82">
        <f t="shared" ca="1" si="227"/>
        <v>0</v>
      </c>
      <c r="E2112" s="83">
        <f t="shared" ca="1" si="228"/>
        <v>0</v>
      </c>
      <c r="F2112" s="82">
        <f t="shared" ca="1" si="229"/>
        <v>0</v>
      </c>
      <c r="G2112" s="83">
        <f t="shared" ca="1" si="230"/>
        <v>0</v>
      </c>
      <c r="O2112" s="85" t="s">
        <v>6984</v>
      </c>
      <c r="P2112" s="85" t="s">
        <v>34578</v>
      </c>
      <c r="Q2112" s="88">
        <v>420.3</v>
      </c>
      <c r="R2112" s="85">
        <v>0</v>
      </c>
    </row>
    <row r="2113" spans="1:18" x14ac:dyDescent="0.3">
      <c r="A2113" s="82" t="str">
        <f t="shared" si="224"/>
        <v>TPU KIKIGO GLOW + POP</v>
      </c>
      <c r="B2113" s="82">
        <f t="shared" si="225"/>
        <v>14</v>
      </c>
      <c r="C2113" s="82">
        <f t="shared" ca="1" si="226"/>
        <v>0</v>
      </c>
      <c r="D2113" s="82">
        <f t="shared" ca="1" si="227"/>
        <v>0</v>
      </c>
      <c r="E2113" s="83">
        <f t="shared" ca="1" si="228"/>
        <v>0</v>
      </c>
      <c r="F2113" s="82">
        <f t="shared" ca="1" si="229"/>
        <v>0</v>
      </c>
      <c r="G2113" s="83">
        <f t="shared" ca="1" si="230"/>
        <v>0</v>
      </c>
      <c r="O2113" s="85" t="s">
        <v>6985</v>
      </c>
      <c r="P2113" s="85" t="s">
        <v>34579</v>
      </c>
      <c r="Q2113" s="88">
        <v>420.3</v>
      </c>
      <c r="R2113" s="85">
        <v>462</v>
      </c>
    </row>
    <row r="2114" spans="1:18" x14ac:dyDescent="0.3">
      <c r="A2114" s="82" t="str">
        <f t="shared" si="224"/>
        <v>TPU KIKIGO GLOW + POP</v>
      </c>
      <c r="B2114" s="82">
        <f t="shared" si="225"/>
        <v>15</v>
      </c>
      <c r="C2114" s="82">
        <f t="shared" ca="1" si="226"/>
        <v>0</v>
      </c>
      <c r="D2114" s="82">
        <f t="shared" ca="1" si="227"/>
        <v>0</v>
      </c>
      <c r="E2114" s="83">
        <f t="shared" ca="1" si="228"/>
        <v>0</v>
      </c>
      <c r="F2114" s="82">
        <f t="shared" ca="1" si="229"/>
        <v>0</v>
      </c>
      <c r="G2114" s="83">
        <f t="shared" ca="1" si="230"/>
        <v>0</v>
      </c>
      <c r="O2114" s="85" t="s">
        <v>6986</v>
      </c>
      <c r="P2114" s="85" t="s">
        <v>6987</v>
      </c>
      <c r="Q2114" s="88">
        <v>192.86</v>
      </c>
      <c r="R2114" s="85">
        <v>0</v>
      </c>
    </row>
    <row r="2115" spans="1:18" x14ac:dyDescent="0.3">
      <c r="A2115" s="82" t="str">
        <f t="shared" ref="A2115:A2178" si="231">IFERROR(INDEX($J$2:$J$100,INT((ROW(A2114)-1)/150)+1),"")</f>
        <v>TPU KIKIGO GLOW + POP</v>
      </c>
      <c r="B2115" s="82">
        <f t="shared" ref="B2115:B2178" si="232">IF($A2115="","",MOD(ROW(A2114)-1,150)+3)</f>
        <v>16</v>
      </c>
      <c r="C2115" s="82">
        <f t="shared" ref="C2115:C2178" ca="1" si="233">IF($A2115="","",IFERROR(INDIRECT("'"&amp;$A2115&amp;"'!A"&amp;$B2115),""))</f>
        <v>0</v>
      </c>
      <c r="D2115" s="82">
        <f t="shared" ref="D2115:D2178" ca="1" si="234">IF($A2115="","",IFERROR(INDIRECT("'"&amp;$A2115&amp;"'!B"&amp;$B2115),""))</f>
        <v>0</v>
      </c>
      <c r="E2115" s="83">
        <f t="shared" ref="E2115:E2178" ca="1" si="235">IF($A2115="","",IFERROR(INDIRECT("'"&amp;$A2115&amp;"'!D"&amp;$B2115),""))</f>
        <v>0</v>
      </c>
      <c r="F2115" s="82">
        <f t="shared" ref="F2115:F2178" ca="1" si="236">IF($A2115="","",IFERROR(INDIRECT("'"&amp;$A2115&amp;"'!E"&amp;$B2115),0))</f>
        <v>0</v>
      </c>
      <c r="G2115" s="83">
        <f t="shared" ref="G2115:G2178" ca="1" si="237">IF($A2115="","",IFERROR(INDIRECT("'"&amp;$A2115&amp;"'!F"&amp;$B2115),0))</f>
        <v>0</v>
      </c>
      <c r="O2115" s="85" t="s">
        <v>6988</v>
      </c>
      <c r="P2115" s="85" t="s">
        <v>34580</v>
      </c>
      <c r="Q2115" s="88">
        <v>420.3</v>
      </c>
      <c r="R2115" s="85">
        <v>799</v>
      </c>
    </row>
    <row r="2116" spans="1:18" x14ac:dyDescent="0.3">
      <c r="A2116" s="82" t="str">
        <f t="shared" si="231"/>
        <v>TPU KIKIGO GLOW + POP</v>
      </c>
      <c r="B2116" s="82">
        <f t="shared" si="232"/>
        <v>17</v>
      </c>
      <c r="C2116" s="82">
        <f t="shared" ca="1" si="233"/>
        <v>0</v>
      </c>
      <c r="D2116" s="82">
        <f t="shared" ca="1" si="234"/>
        <v>0</v>
      </c>
      <c r="E2116" s="83">
        <f t="shared" ca="1" si="235"/>
        <v>0</v>
      </c>
      <c r="F2116" s="82">
        <f t="shared" ca="1" si="236"/>
        <v>0</v>
      </c>
      <c r="G2116" s="83">
        <f t="shared" ca="1" si="237"/>
        <v>0</v>
      </c>
      <c r="O2116" s="85" t="s">
        <v>6989</v>
      </c>
      <c r="P2116" s="85" t="s">
        <v>34581</v>
      </c>
      <c r="Q2116" s="88">
        <v>420.3</v>
      </c>
      <c r="R2116" s="85">
        <v>2029</v>
      </c>
    </row>
    <row r="2117" spans="1:18" x14ac:dyDescent="0.3">
      <c r="A2117" s="82" t="str">
        <f t="shared" si="231"/>
        <v>TPU KIKIGO GLOW + POP</v>
      </c>
      <c r="B2117" s="82">
        <f t="shared" si="232"/>
        <v>18</v>
      </c>
      <c r="C2117" s="82">
        <f t="shared" ca="1" si="233"/>
        <v>0</v>
      </c>
      <c r="D2117" s="82">
        <f t="shared" ca="1" si="234"/>
        <v>0</v>
      </c>
      <c r="E2117" s="83">
        <f t="shared" ca="1" si="235"/>
        <v>0</v>
      </c>
      <c r="F2117" s="82">
        <f t="shared" ca="1" si="236"/>
        <v>0</v>
      </c>
      <c r="G2117" s="83">
        <f t="shared" ca="1" si="237"/>
        <v>0</v>
      </c>
      <c r="O2117" s="85" t="s">
        <v>6990</v>
      </c>
      <c r="P2117" s="85" t="s">
        <v>34582</v>
      </c>
      <c r="Q2117" s="88">
        <v>674.85</v>
      </c>
      <c r="R2117" s="85">
        <v>0</v>
      </c>
    </row>
    <row r="2118" spans="1:18" x14ac:dyDescent="0.3">
      <c r="A2118" s="82" t="str">
        <f t="shared" si="231"/>
        <v>TPU KIKIGO GLOW + POP</v>
      </c>
      <c r="B2118" s="82">
        <f t="shared" si="232"/>
        <v>19</v>
      </c>
      <c r="C2118" s="82">
        <f t="shared" ca="1" si="233"/>
        <v>0</v>
      </c>
      <c r="D2118" s="82">
        <f t="shared" ca="1" si="234"/>
        <v>0</v>
      </c>
      <c r="E2118" s="83">
        <f t="shared" ca="1" si="235"/>
        <v>0</v>
      </c>
      <c r="F2118" s="82">
        <f t="shared" ca="1" si="236"/>
        <v>0</v>
      </c>
      <c r="G2118" s="83">
        <f t="shared" ca="1" si="237"/>
        <v>0</v>
      </c>
      <c r="O2118" s="85" t="s">
        <v>6991</v>
      </c>
      <c r="P2118" s="85" t="s">
        <v>34583</v>
      </c>
      <c r="Q2118" s="88">
        <v>674.85</v>
      </c>
      <c r="R2118" s="85">
        <v>0</v>
      </c>
    </row>
    <row r="2119" spans="1:18" x14ac:dyDescent="0.3">
      <c r="A2119" s="82" t="str">
        <f t="shared" si="231"/>
        <v>TPU KIKIGO GLOW + POP</v>
      </c>
      <c r="B2119" s="82">
        <f t="shared" si="232"/>
        <v>20</v>
      </c>
      <c r="C2119" s="82" t="str">
        <f t="shared" ca="1" si="233"/>
        <v>SUBTOTAL PAGINA</v>
      </c>
      <c r="D2119" s="82">
        <f t="shared" ca="1" si="234"/>
        <v>0</v>
      </c>
      <c r="E2119" s="83">
        <f t="shared" ca="1" si="235"/>
        <v>0</v>
      </c>
      <c r="F2119" s="82">
        <f t="shared" ca="1" si="236"/>
        <v>0</v>
      </c>
      <c r="G2119" s="83">
        <f t="shared" ca="1" si="237"/>
        <v>0</v>
      </c>
      <c r="O2119" s="85" t="s">
        <v>6992</v>
      </c>
      <c r="P2119" s="85" t="s">
        <v>34584</v>
      </c>
      <c r="Q2119" s="88">
        <v>674.85</v>
      </c>
      <c r="R2119" s="85">
        <v>0</v>
      </c>
    </row>
    <row r="2120" spans="1:18" x14ac:dyDescent="0.3">
      <c r="A2120" s="82" t="str">
        <f t="shared" si="231"/>
        <v>TPU KIKIGO GLOW + POP</v>
      </c>
      <c r="B2120" s="82">
        <f t="shared" si="232"/>
        <v>21</v>
      </c>
      <c r="C2120" s="82">
        <f t="shared" ca="1" si="233"/>
        <v>0</v>
      </c>
      <c r="D2120" s="82">
        <f t="shared" ca="1" si="234"/>
        <v>0</v>
      </c>
      <c r="E2120" s="83">
        <f t="shared" ca="1" si="235"/>
        <v>0</v>
      </c>
      <c r="F2120" s="82">
        <f t="shared" ca="1" si="236"/>
        <v>0</v>
      </c>
      <c r="G2120" s="83">
        <f t="shared" ca="1" si="237"/>
        <v>0</v>
      </c>
      <c r="O2120" s="85" t="s">
        <v>6993</v>
      </c>
      <c r="P2120" s="85" t="s">
        <v>6994</v>
      </c>
      <c r="Q2120" s="88">
        <v>542.1</v>
      </c>
      <c r="R2120" s="85">
        <v>0</v>
      </c>
    </row>
    <row r="2121" spans="1:18" x14ac:dyDescent="0.3">
      <c r="A2121" s="82" t="str">
        <f t="shared" si="231"/>
        <v>TPU KIKIGO GLOW + POP</v>
      </c>
      <c r="B2121" s="82">
        <f t="shared" si="232"/>
        <v>22</v>
      </c>
      <c r="C2121" s="82">
        <f t="shared" ca="1" si="233"/>
        <v>0</v>
      </c>
      <c r="D2121" s="82">
        <f t="shared" ca="1" si="234"/>
        <v>0</v>
      </c>
      <c r="E2121" s="83">
        <f t="shared" ca="1" si="235"/>
        <v>0</v>
      </c>
      <c r="F2121" s="82">
        <f t="shared" ca="1" si="236"/>
        <v>0</v>
      </c>
      <c r="G2121" s="83">
        <f t="shared" ca="1" si="237"/>
        <v>0</v>
      </c>
      <c r="O2121" s="85" t="s">
        <v>6995</v>
      </c>
      <c r="P2121" s="85" t="s">
        <v>34585</v>
      </c>
      <c r="Q2121" s="88">
        <v>674.85</v>
      </c>
      <c r="R2121" s="85">
        <v>0</v>
      </c>
    </row>
    <row r="2122" spans="1:18" x14ac:dyDescent="0.3">
      <c r="A2122" s="82" t="str">
        <f t="shared" si="231"/>
        <v>TPU KIKIGO GLOW + POP</v>
      </c>
      <c r="B2122" s="82">
        <f t="shared" si="232"/>
        <v>23</v>
      </c>
      <c r="C2122" s="82">
        <f t="shared" ca="1" si="233"/>
        <v>0</v>
      </c>
      <c r="D2122" s="82">
        <f t="shared" ca="1" si="234"/>
        <v>0</v>
      </c>
      <c r="E2122" s="83">
        <f t="shared" ca="1" si="235"/>
        <v>0</v>
      </c>
      <c r="F2122" s="82">
        <f t="shared" ca="1" si="236"/>
        <v>0</v>
      </c>
      <c r="G2122" s="83">
        <f t="shared" ca="1" si="237"/>
        <v>0</v>
      </c>
      <c r="O2122" s="85" t="s">
        <v>6996</v>
      </c>
      <c r="P2122" s="85" t="s">
        <v>34586</v>
      </c>
      <c r="Q2122" s="88">
        <v>674.85</v>
      </c>
      <c r="R2122" s="85">
        <v>0</v>
      </c>
    </row>
    <row r="2123" spans="1:18" x14ac:dyDescent="0.3">
      <c r="A2123" s="82" t="str">
        <f t="shared" si="231"/>
        <v>TPU KIKIGO GLOW + POP</v>
      </c>
      <c r="B2123" s="82">
        <f t="shared" si="232"/>
        <v>24</v>
      </c>
      <c r="C2123" s="82">
        <f t="shared" ca="1" si="233"/>
        <v>0</v>
      </c>
      <c r="D2123" s="82">
        <f t="shared" ca="1" si="234"/>
        <v>0</v>
      </c>
      <c r="E2123" s="83">
        <f t="shared" ca="1" si="235"/>
        <v>0</v>
      </c>
      <c r="F2123" s="82">
        <f t="shared" ca="1" si="236"/>
        <v>0</v>
      </c>
      <c r="G2123" s="83">
        <f t="shared" ca="1" si="237"/>
        <v>0</v>
      </c>
      <c r="O2123" s="85" t="s">
        <v>6997</v>
      </c>
      <c r="P2123" s="85" t="s">
        <v>6998</v>
      </c>
      <c r="Q2123" s="88">
        <v>674.85</v>
      </c>
      <c r="R2123" s="85">
        <v>0</v>
      </c>
    </row>
    <row r="2124" spans="1:18" x14ac:dyDescent="0.3">
      <c r="A2124" s="82" t="str">
        <f t="shared" si="231"/>
        <v>TPU KIKIGO GLOW + POP</v>
      </c>
      <c r="B2124" s="82">
        <f t="shared" si="232"/>
        <v>25</v>
      </c>
      <c r="C2124" s="82">
        <f t="shared" ca="1" si="233"/>
        <v>0</v>
      </c>
      <c r="D2124" s="82">
        <f t="shared" ca="1" si="234"/>
        <v>0</v>
      </c>
      <c r="E2124" s="83">
        <f t="shared" ca="1" si="235"/>
        <v>0</v>
      </c>
      <c r="F2124" s="82">
        <f t="shared" ca="1" si="236"/>
        <v>0</v>
      </c>
      <c r="G2124" s="83">
        <f t="shared" ca="1" si="237"/>
        <v>0</v>
      </c>
      <c r="O2124" s="85" t="s">
        <v>6999</v>
      </c>
      <c r="P2124" s="85" t="s">
        <v>7000</v>
      </c>
      <c r="Q2124" s="88">
        <v>674.85</v>
      </c>
      <c r="R2124" s="85">
        <v>488</v>
      </c>
    </row>
    <row r="2125" spans="1:18" x14ac:dyDescent="0.3">
      <c r="A2125" s="82" t="str">
        <f t="shared" si="231"/>
        <v>TPU KIKIGO GLOW + POP</v>
      </c>
      <c r="B2125" s="82">
        <f t="shared" si="232"/>
        <v>26</v>
      </c>
      <c r="C2125" s="82">
        <f t="shared" ca="1" si="233"/>
        <v>0</v>
      </c>
      <c r="D2125" s="82">
        <f t="shared" ca="1" si="234"/>
        <v>0</v>
      </c>
      <c r="E2125" s="83">
        <f t="shared" ca="1" si="235"/>
        <v>0</v>
      </c>
      <c r="F2125" s="82">
        <f t="shared" ca="1" si="236"/>
        <v>0</v>
      </c>
      <c r="G2125" s="83">
        <f t="shared" ca="1" si="237"/>
        <v>0</v>
      </c>
      <c r="O2125" s="85" t="s">
        <v>7001</v>
      </c>
      <c r="P2125" s="85" t="s">
        <v>7002</v>
      </c>
      <c r="Q2125" s="88">
        <v>674.85</v>
      </c>
      <c r="R2125" s="85">
        <v>0</v>
      </c>
    </row>
    <row r="2126" spans="1:18" x14ac:dyDescent="0.3">
      <c r="A2126" s="82" t="str">
        <f t="shared" si="231"/>
        <v>TPU KIKIGO GLOW + POP</v>
      </c>
      <c r="B2126" s="82">
        <f t="shared" si="232"/>
        <v>27</v>
      </c>
      <c r="C2126" s="82">
        <f t="shared" ca="1" si="233"/>
        <v>0</v>
      </c>
      <c r="D2126" s="82">
        <f t="shared" ca="1" si="234"/>
        <v>0</v>
      </c>
      <c r="E2126" s="83">
        <f t="shared" ca="1" si="235"/>
        <v>0</v>
      </c>
      <c r="F2126" s="82">
        <f t="shared" ca="1" si="236"/>
        <v>0</v>
      </c>
      <c r="G2126" s="83">
        <f t="shared" ca="1" si="237"/>
        <v>0</v>
      </c>
      <c r="O2126" s="85" t="s">
        <v>7003</v>
      </c>
      <c r="P2126" s="85" t="s">
        <v>7004</v>
      </c>
      <c r="Q2126" s="88">
        <v>674.85</v>
      </c>
      <c r="R2126" s="85">
        <v>0</v>
      </c>
    </row>
    <row r="2127" spans="1:18" x14ac:dyDescent="0.3">
      <c r="A2127" s="82" t="str">
        <f t="shared" si="231"/>
        <v>TPU KIKIGO GLOW + POP</v>
      </c>
      <c r="B2127" s="82">
        <f t="shared" si="232"/>
        <v>28</v>
      </c>
      <c r="C2127" s="82">
        <f t="shared" ca="1" si="233"/>
        <v>0</v>
      </c>
      <c r="D2127" s="82">
        <f t="shared" ca="1" si="234"/>
        <v>0</v>
      </c>
      <c r="E2127" s="83">
        <f t="shared" ca="1" si="235"/>
        <v>0</v>
      </c>
      <c r="F2127" s="82">
        <f t="shared" ca="1" si="236"/>
        <v>0</v>
      </c>
      <c r="G2127" s="83">
        <f t="shared" ca="1" si="237"/>
        <v>0</v>
      </c>
      <c r="O2127" s="85" t="s">
        <v>7005</v>
      </c>
      <c r="P2127" s="85" t="s">
        <v>7006</v>
      </c>
      <c r="Q2127" s="88">
        <v>674.85</v>
      </c>
      <c r="R2127" s="85">
        <v>323</v>
      </c>
    </row>
    <row r="2128" spans="1:18" x14ac:dyDescent="0.3">
      <c r="A2128" s="82" t="str">
        <f t="shared" si="231"/>
        <v>TPU KIKIGO GLOW + POP</v>
      </c>
      <c r="B2128" s="82">
        <f t="shared" si="232"/>
        <v>29</v>
      </c>
      <c r="C2128" s="82">
        <f t="shared" ca="1" si="233"/>
        <v>0</v>
      </c>
      <c r="D2128" s="82">
        <f t="shared" ca="1" si="234"/>
        <v>0</v>
      </c>
      <c r="E2128" s="83">
        <f t="shared" ca="1" si="235"/>
        <v>0</v>
      </c>
      <c r="F2128" s="82">
        <f t="shared" ca="1" si="236"/>
        <v>0</v>
      </c>
      <c r="G2128" s="83">
        <f t="shared" ca="1" si="237"/>
        <v>0</v>
      </c>
      <c r="O2128" s="85" t="s">
        <v>7007</v>
      </c>
      <c r="P2128" s="85" t="s">
        <v>7008</v>
      </c>
      <c r="Q2128" s="88">
        <v>674.85</v>
      </c>
      <c r="R2128" s="85">
        <v>0</v>
      </c>
    </row>
    <row r="2129" spans="1:18" x14ac:dyDescent="0.3">
      <c r="A2129" s="82" t="str">
        <f t="shared" si="231"/>
        <v>TPU KIKIGO GLOW + POP</v>
      </c>
      <c r="B2129" s="82">
        <f t="shared" si="232"/>
        <v>30</v>
      </c>
      <c r="C2129" s="82">
        <f t="shared" ca="1" si="233"/>
        <v>0</v>
      </c>
      <c r="D2129" s="82">
        <f t="shared" ca="1" si="234"/>
        <v>0</v>
      </c>
      <c r="E2129" s="83">
        <f t="shared" ca="1" si="235"/>
        <v>0</v>
      </c>
      <c r="F2129" s="82">
        <f t="shared" ca="1" si="236"/>
        <v>0</v>
      </c>
      <c r="G2129" s="83">
        <f t="shared" ca="1" si="237"/>
        <v>0</v>
      </c>
      <c r="O2129" s="85" t="s">
        <v>7009</v>
      </c>
      <c r="P2129" s="85" t="s">
        <v>7010</v>
      </c>
      <c r="Q2129" s="88">
        <v>674.85</v>
      </c>
      <c r="R2129" s="85">
        <v>577</v>
      </c>
    </row>
    <row r="2130" spans="1:18" x14ac:dyDescent="0.3">
      <c r="A2130" s="82" t="str">
        <f t="shared" si="231"/>
        <v>TPU KIKIGO GLOW + POP</v>
      </c>
      <c r="B2130" s="82">
        <f t="shared" si="232"/>
        <v>31</v>
      </c>
      <c r="C2130" s="82">
        <f t="shared" ca="1" si="233"/>
        <v>0</v>
      </c>
      <c r="D2130" s="82">
        <f t="shared" ca="1" si="234"/>
        <v>0</v>
      </c>
      <c r="E2130" s="83">
        <f t="shared" ca="1" si="235"/>
        <v>0</v>
      </c>
      <c r="F2130" s="82">
        <f t="shared" ca="1" si="236"/>
        <v>0</v>
      </c>
      <c r="G2130" s="83">
        <f t="shared" ca="1" si="237"/>
        <v>0</v>
      </c>
      <c r="O2130" s="85" t="s">
        <v>7011</v>
      </c>
      <c r="P2130" s="85" t="s">
        <v>7012</v>
      </c>
      <c r="Q2130" s="88">
        <v>674.85</v>
      </c>
      <c r="R2130" s="85">
        <v>0</v>
      </c>
    </row>
    <row r="2131" spans="1:18" x14ac:dyDescent="0.3">
      <c r="A2131" s="82" t="str">
        <f t="shared" si="231"/>
        <v>TPU KIKIGO GLOW + POP</v>
      </c>
      <c r="B2131" s="82">
        <f t="shared" si="232"/>
        <v>32</v>
      </c>
      <c r="C2131" s="82">
        <f t="shared" ca="1" si="233"/>
        <v>0</v>
      </c>
      <c r="D2131" s="82">
        <f t="shared" ca="1" si="234"/>
        <v>0</v>
      </c>
      <c r="E2131" s="83">
        <f t="shared" ca="1" si="235"/>
        <v>0</v>
      </c>
      <c r="F2131" s="82">
        <f t="shared" ca="1" si="236"/>
        <v>0</v>
      </c>
      <c r="G2131" s="83">
        <f t="shared" ca="1" si="237"/>
        <v>0</v>
      </c>
      <c r="O2131" s="85" t="s">
        <v>7013</v>
      </c>
      <c r="P2131" s="85" t="s">
        <v>7014</v>
      </c>
      <c r="Q2131" s="88">
        <v>420.3</v>
      </c>
      <c r="R2131" s="85">
        <v>0</v>
      </c>
    </row>
    <row r="2132" spans="1:18" x14ac:dyDescent="0.3">
      <c r="A2132" s="82" t="str">
        <f t="shared" si="231"/>
        <v>TPU KIKIGO GLOW + POP</v>
      </c>
      <c r="B2132" s="82">
        <f t="shared" si="232"/>
        <v>33</v>
      </c>
      <c r="C2132" s="82">
        <f t="shared" ca="1" si="233"/>
        <v>0</v>
      </c>
      <c r="D2132" s="82">
        <f t="shared" ca="1" si="234"/>
        <v>0</v>
      </c>
      <c r="E2132" s="83">
        <f t="shared" ca="1" si="235"/>
        <v>0</v>
      </c>
      <c r="F2132" s="82">
        <f t="shared" ca="1" si="236"/>
        <v>0</v>
      </c>
      <c r="G2132" s="83">
        <f t="shared" ca="1" si="237"/>
        <v>0</v>
      </c>
      <c r="O2132" s="85" t="s">
        <v>7015</v>
      </c>
      <c r="P2132" s="85" t="s">
        <v>7016</v>
      </c>
      <c r="Q2132" s="88">
        <v>674.85</v>
      </c>
      <c r="R2132" s="85">
        <v>0</v>
      </c>
    </row>
    <row r="2133" spans="1:18" x14ac:dyDescent="0.3">
      <c r="A2133" s="82" t="str">
        <f t="shared" si="231"/>
        <v>TPU KIKIGO GLOW + POP</v>
      </c>
      <c r="B2133" s="82">
        <f t="shared" si="232"/>
        <v>34</v>
      </c>
      <c r="C2133" s="82">
        <f t="shared" ca="1" si="233"/>
        <v>0</v>
      </c>
      <c r="D2133" s="82">
        <f t="shared" ca="1" si="234"/>
        <v>0</v>
      </c>
      <c r="E2133" s="83">
        <f t="shared" ca="1" si="235"/>
        <v>0</v>
      </c>
      <c r="F2133" s="82">
        <f t="shared" ca="1" si="236"/>
        <v>0</v>
      </c>
      <c r="G2133" s="83">
        <f t="shared" ca="1" si="237"/>
        <v>0</v>
      </c>
      <c r="O2133" s="85" t="s">
        <v>7017</v>
      </c>
      <c r="P2133" s="85" t="s">
        <v>7018</v>
      </c>
      <c r="Q2133" s="88">
        <v>674.85</v>
      </c>
      <c r="R2133" s="85">
        <v>0</v>
      </c>
    </row>
    <row r="2134" spans="1:18" x14ac:dyDescent="0.3">
      <c r="A2134" s="82" t="str">
        <f t="shared" si="231"/>
        <v>TPU KIKIGO GLOW + POP</v>
      </c>
      <c r="B2134" s="82">
        <f t="shared" si="232"/>
        <v>35</v>
      </c>
      <c r="C2134" s="82">
        <f t="shared" ca="1" si="233"/>
        <v>0</v>
      </c>
      <c r="D2134" s="82">
        <f t="shared" ca="1" si="234"/>
        <v>0</v>
      </c>
      <c r="E2134" s="83">
        <f t="shared" ca="1" si="235"/>
        <v>0</v>
      </c>
      <c r="F2134" s="82">
        <f t="shared" ca="1" si="236"/>
        <v>0</v>
      </c>
      <c r="G2134" s="83">
        <f t="shared" ca="1" si="237"/>
        <v>0</v>
      </c>
      <c r="O2134" s="85" t="s">
        <v>7019</v>
      </c>
      <c r="P2134" s="85" t="s">
        <v>7020</v>
      </c>
      <c r="Q2134" s="88">
        <v>674.85</v>
      </c>
      <c r="R2134" s="85">
        <v>0</v>
      </c>
    </row>
    <row r="2135" spans="1:18" x14ac:dyDescent="0.3">
      <c r="A2135" s="82" t="str">
        <f t="shared" si="231"/>
        <v>TPU KIKIGO GLOW + POP</v>
      </c>
      <c r="B2135" s="82">
        <f t="shared" si="232"/>
        <v>36</v>
      </c>
      <c r="C2135" s="82">
        <f t="shared" ca="1" si="233"/>
        <v>0</v>
      </c>
      <c r="D2135" s="82">
        <f t="shared" ca="1" si="234"/>
        <v>0</v>
      </c>
      <c r="E2135" s="83">
        <f t="shared" ca="1" si="235"/>
        <v>0</v>
      </c>
      <c r="F2135" s="82">
        <f t="shared" ca="1" si="236"/>
        <v>0</v>
      </c>
      <c r="G2135" s="83">
        <f t="shared" ca="1" si="237"/>
        <v>0</v>
      </c>
      <c r="O2135" s="85" t="s">
        <v>7021</v>
      </c>
      <c r="P2135" s="85" t="s">
        <v>7022</v>
      </c>
      <c r="Q2135" s="88">
        <v>674.85</v>
      </c>
      <c r="R2135" s="85">
        <v>0</v>
      </c>
    </row>
    <row r="2136" spans="1:18" x14ac:dyDescent="0.3">
      <c r="A2136" s="82" t="str">
        <f t="shared" si="231"/>
        <v>TPU KIKIGO GLOW + POP</v>
      </c>
      <c r="B2136" s="82">
        <f t="shared" si="232"/>
        <v>37</v>
      </c>
      <c r="C2136" s="82">
        <f t="shared" ca="1" si="233"/>
        <v>0</v>
      </c>
      <c r="D2136" s="82">
        <f t="shared" ca="1" si="234"/>
        <v>0</v>
      </c>
      <c r="E2136" s="83">
        <f t="shared" ca="1" si="235"/>
        <v>0</v>
      </c>
      <c r="F2136" s="82">
        <f t="shared" ca="1" si="236"/>
        <v>0</v>
      </c>
      <c r="G2136" s="83">
        <f t="shared" ca="1" si="237"/>
        <v>0</v>
      </c>
      <c r="O2136" s="85" t="s">
        <v>7023</v>
      </c>
      <c r="P2136" s="85" t="s">
        <v>7024</v>
      </c>
      <c r="Q2136" s="88">
        <v>674.85</v>
      </c>
      <c r="R2136" s="85">
        <v>0</v>
      </c>
    </row>
    <row r="2137" spans="1:18" x14ac:dyDescent="0.3">
      <c r="A2137" s="82" t="str">
        <f t="shared" si="231"/>
        <v>TPU KIKIGO GLOW + POP</v>
      </c>
      <c r="B2137" s="82">
        <f t="shared" si="232"/>
        <v>38</v>
      </c>
      <c r="C2137" s="82">
        <f t="shared" ca="1" si="233"/>
        <v>0</v>
      </c>
      <c r="D2137" s="82">
        <f t="shared" ca="1" si="234"/>
        <v>0</v>
      </c>
      <c r="E2137" s="83">
        <f t="shared" ca="1" si="235"/>
        <v>0</v>
      </c>
      <c r="F2137" s="82">
        <f t="shared" ca="1" si="236"/>
        <v>0</v>
      </c>
      <c r="G2137" s="83">
        <f t="shared" ca="1" si="237"/>
        <v>0</v>
      </c>
      <c r="O2137" s="85" t="s">
        <v>7025</v>
      </c>
      <c r="P2137" s="85" t="s">
        <v>7026</v>
      </c>
      <c r="Q2137" s="88">
        <v>674.85</v>
      </c>
      <c r="R2137" s="85">
        <v>0</v>
      </c>
    </row>
    <row r="2138" spans="1:18" x14ac:dyDescent="0.3">
      <c r="A2138" s="82" t="str">
        <f t="shared" si="231"/>
        <v>TPU KIKIGO GLOW + POP</v>
      </c>
      <c r="B2138" s="82">
        <f t="shared" si="232"/>
        <v>39</v>
      </c>
      <c r="C2138" s="82">
        <f t="shared" ca="1" si="233"/>
        <v>0</v>
      </c>
      <c r="D2138" s="82">
        <f t="shared" ca="1" si="234"/>
        <v>0</v>
      </c>
      <c r="E2138" s="83">
        <f t="shared" ca="1" si="235"/>
        <v>0</v>
      </c>
      <c r="F2138" s="82">
        <f t="shared" ca="1" si="236"/>
        <v>0</v>
      </c>
      <c r="G2138" s="83">
        <f t="shared" ca="1" si="237"/>
        <v>0</v>
      </c>
      <c r="O2138" s="85" t="s">
        <v>7027</v>
      </c>
      <c r="P2138" s="85" t="s">
        <v>7028</v>
      </c>
      <c r="Q2138" s="88">
        <v>674.85</v>
      </c>
      <c r="R2138" s="85">
        <v>0</v>
      </c>
    </row>
    <row r="2139" spans="1:18" x14ac:dyDescent="0.3">
      <c r="A2139" s="82" t="str">
        <f t="shared" si="231"/>
        <v>TPU KIKIGO GLOW + POP</v>
      </c>
      <c r="B2139" s="82">
        <f t="shared" si="232"/>
        <v>40</v>
      </c>
      <c r="C2139" s="82">
        <f t="shared" ca="1" si="233"/>
        <v>0</v>
      </c>
      <c r="D2139" s="82">
        <f t="shared" ca="1" si="234"/>
        <v>0</v>
      </c>
      <c r="E2139" s="83">
        <f t="shared" ca="1" si="235"/>
        <v>0</v>
      </c>
      <c r="F2139" s="82">
        <f t="shared" ca="1" si="236"/>
        <v>0</v>
      </c>
      <c r="G2139" s="83">
        <f t="shared" ca="1" si="237"/>
        <v>0</v>
      </c>
      <c r="O2139" s="85" t="s">
        <v>7029</v>
      </c>
      <c r="P2139" s="85" t="s">
        <v>7030</v>
      </c>
      <c r="Q2139" s="88">
        <v>674.85</v>
      </c>
      <c r="R2139" s="85">
        <v>0</v>
      </c>
    </row>
    <row r="2140" spans="1:18" x14ac:dyDescent="0.3">
      <c r="A2140" s="82" t="str">
        <f t="shared" si="231"/>
        <v>TPU KIKIGO GLOW + POP</v>
      </c>
      <c r="B2140" s="82">
        <f t="shared" si="232"/>
        <v>41</v>
      </c>
      <c r="C2140" s="82">
        <f t="shared" ca="1" si="233"/>
        <v>0</v>
      </c>
      <c r="D2140" s="82">
        <f t="shared" ca="1" si="234"/>
        <v>0</v>
      </c>
      <c r="E2140" s="83">
        <f t="shared" ca="1" si="235"/>
        <v>0</v>
      </c>
      <c r="F2140" s="82">
        <f t="shared" ca="1" si="236"/>
        <v>0</v>
      </c>
      <c r="G2140" s="83">
        <f t="shared" ca="1" si="237"/>
        <v>0</v>
      </c>
      <c r="O2140" s="85" t="s">
        <v>7031</v>
      </c>
      <c r="P2140" s="85" t="s">
        <v>7032</v>
      </c>
      <c r="Q2140" s="88">
        <v>420.3</v>
      </c>
      <c r="R2140" s="85">
        <v>0</v>
      </c>
    </row>
    <row r="2141" spans="1:18" x14ac:dyDescent="0.3">
      <c r="A2141" s="82" t="str">
        <f t="shared" si="231"/>
        <v>TPU KIKIGO GLOW + POP</v>
      </c>
      <c r="B2141" s="82">
        <f t="shared" si="232"/>
        <v>42</v>
      </c>
      <c r="C2141" s="82">
        <f t="shared" ca="1" si="233"/>
        <v>0</v>
      </c>
      <c r="D2141" s="82">
        <f t="shared" ca="1" si="234"/>
        <v>0</v>
      </c>
      <c r="E2141" s="83">
        <f t="shared" ca="1" si="235"/>
        <v>0</v>
      </c>
      <c r="F2141" s="82">
        <f t="shared" ca="1" si="236"/>
        <v>0</v>
      </c>
      <c r="G2141" s="83">
        <f t="shared" ca="1" si="237"/>
        <v>0</v>
      </c>
      <c r="O2141" s="85" t="s">
        <v>7033</v>
      </c>
      <c r="P2141" s="85" t="s">
        <v>7034</v>
      </c>
      <c r="Q2141" s="88">
        <v>420.3</v>
      </c>
      <c r="R2141" s="85">
        <v>0</v>
      </c>
    </row>
    <row r="2142" spans="1:18" x14ac:dyDescent="0.3">
      <c r="A2142" s="82" t="str">
        <f t="shared" si="231"/>
        <v>TPU KIKIGO GLOW + POP</v>
      </c>
      <c r="B2142" s="82">
        <f t="shared" si="232"/>
        <v>43</v>
      </c>
      <c r="C2142" s="82">
        <f t="shared" ca="1" si="233"/>
        <v>0</v>
      </c>
      <c r="D2142" s="82">
        <f t="shared" ca="1" si="234"/>
        <v>0</v>
      </c>
      <c r="E2142" s="83">
        <f t="shared" ca="1" si="235"/>
        <v>0</v>
      </c>
      <c r="F2142" s="82">
        <f t="shared" ca="1" si="236"/>
        <v>0</v>
      </c>
      <c r="G2142" s="83">
        <f t="shared" ca="1" si="237"/>
        <v>0</v>
      </c>
      <c r="O2142" s="85" t="s">
        <v>7035</v>
      </c>
      <c r="P2142" s="85" t="s">
        <v>7036</v>
      </c>
      <c r="Q2142" s="88">
        <v>420.3</v>
      </c>
      <c r="R2142" s="85">
        <v>32</v>
      </c>
    </row>
    <row r="2143" spans="1:18" x14ac:dyDescent="0.3">
      <c r="A2143" s="82" t="str">
        <f t="shared" si="231"/>
        <v>TPU KIKIGO GLOW + POP</v>
      </c>
      <c r="B2143" s="82">
        <f t="shared" si="232"/>
        <v>44</v>
      </c>
      <c r="C2143" s="82">
        <f t="shared" ca="1" si="233"/>
        <v>0</v>
      </c>
      <c r="D2143" s="82">
        <f t="shared" ca="1" si="234"/>
        <v>0</v>
      </c>
      <c r="E2143" s="83">
        <f t="shared" ca="1" si="235"/>
        <v>0</v>
      </c>
      <c r="F2143" s="82">
        <f t="shared" ca="1" si="236"/>
        <v>0</v>
      </c>
      <c r="G2143" s="83">
        <f t="shared" ca="1" si="237"/>
        <v>0</v>
      </c>
      <c r="O2143" s="85" t="s">
        <v>7037</v>
      </c>
      <c r="P2143" s="85" t="s">
        <v>7038</v>
      </c>
      <c r="Q2143" s="88">
        <v>420.3</v>
      </c>
      <c r="R2143" s="85">
        <v>0</v>
      </c>
    </row>
    <row r="2144" spans="1:18" x14ac:dyDescent="0.3">
      <c r="A2144" s="82" t="str">
        <f t="shared" si="231"/>
        <v>TPU KIKIGO GLOW + POP</v>
      </c>
      <c r="B2144" s="82">
        <f t="shared" si="232"/>
        <v>45</v>
      </c>
      <c r="C2144" s="82">
        <f t="shared" ca="1" si="233"/>
        <v>0</v>
      </c>
      <c r="D2144" s="82">
        <f t="shared" ca="1" si="234"/>
        <v>0</v>
      </c>
      <c r="E2144" s="83">
        <f t="shared" ca="1" si="235"/>
        <v>0</v>
      </c>
      <c r="F2144" s="82">
        <f t="shared" ca="1" si="236"/>
        <v>0</v>
      </c>
      <c r="G2144" s="83">
        <f t="shared" ca="1" si="237"/>
        <v>0</v>
      </c>
      <c r="O2144" s="85" t="s">
        <v>7039</v>
      </c>
      <c r="P2144" s="85" t="s">
        <v>7040</v>
      </c>
      <c r="Q2144" s="88">
        <v>420.3</v>
      </c>
      <c r="R2144" s="85">
        <v>0</v>
      </c>
    </row>
    <row r="2145" spans="1:18" x14ac:dyDescent="0.3">
      <c r="A2145" s="82" t="str">
        <f t="shared" si="231"/>
        <v>TPU KIKIGO GLOW + POP</v>
      </c>
      <c r="B2145" s="82">
        <f t="shared" si="232"/>
        <v>46</v>
      </c>
      <c r="C2145" s="82">
        <f t="shared" ca="1" si="233"/>
        <v>0</v>
      </c>
      <c r="D2145" s="82">
        <f t="shared" ca="1" si="234"/>
        <v>0</v>
      </c>
      <c r="E2145" s="83">
        <f t="shared" ca="1" si="235"/>
        <v>0</v>
      </c>
      <c r="F2145" s="82">
        <f t="shared" ca="1" si="236"/>
        <v>0</v>
      </c>
      <c r="G2145" s="83">
        <f t="shared" ca="1" si="237"/>
        <v>0</v>
      </c>
      <c r="O2145" s="85" t="s">
        <v>7041</v>
      </c>
      <c r="P2145" s="85" t="s">
        <v>7042</v>
      </c>
      <c r="Q2145" s="88">
        <v>420.3</v>
      </c>
      <c r="R2145" s="85">
        <v>0</v>
      </c>
    </row>
    <row r="2146" spans="1:18" x14ac:dyDescent="0.3">
      <c r="A2146" s="82" t="str">
        <f t="shared" si="231"/>
        <v>TPU KIKIGO GLOW + POP</v>
      </c>
      <c r="B2146" s="82">
        <f t="shared" si="232"/>
        <v>47</v>
      </c>
      <c r="C2146" s="82">
        <f t="shared" ca="1" si="233"/>
        <v>0</v>
      </c>
      <c r="D2146" s="82">
        <f t="shared" ca="1" si="234"/>
        <v>0</v>
      </c>
      <c r="E2146" s="83">
        <f t="shared" ca="1" si="235"/>
        <v>0</v>
      </c>
      <c r="F2146" s="82">
        <f t="shared" ca="1" si="236"/>
        <v>0</v>
      </c>
      <c r="G2146" s="83">
        <f t="shared" ca="1" si="237"/>
        <v>0</v>
      </c>
      <c r="O2146" s="85" t="s">
        <v>7043</v>
      </c>
      <c r="P2146" s="85" t="s">
        <v>7044</v>
      </c>
      <c r="Q2146" s="88">
        <v>420.3</v>
      </c>
      <c r="R2146" s="85">
        <v>0</v>
      </c>
    </row>
    <row r="2147" spans="1:18" x14ac:dyDescent="0.3">
      <c r="A2147" s="82" t="str">
        <f t="shared" si="231"/>
        <v>TPU KIKIGO GLOW + POP</v>
      </c>
      <c r="B2147" s="82">
        <f t="shared" si="232"/>
        <v>48</v>
      </c>
      <c r="C2147" s="82">
        <f t="shared" ca="1" si="233"/>
        <v>0</v>
      </c>
      <c r="D2147" s="82">
        <f t="shared" ca="1" si="234"/>
        <v>0</v>
      </c>
      <c r="E2147" s="83">
        <f t="shared" ca="1" si="235"/>
        <v>0</v>
      </c>
      <c r="F2147" s="82">
        <f t="shared" ca="1" si="236"/>
        <v>0</v>
      </c>
      <c r="G2147" s="83">
        <f t="shared" ca="1" si="237"/>
        <v>0</v>
      </c>
      <c r="O2147" s="85" t="s">
        <v>7045</v>
      </c>
      <c r="P2147" s="85" t="s">
        <v>7046</v>
      </c>
      <c r="Q2147" s="88">
        <v>420.3</v>
      </c>
      <c r="R2147" s="85">
        <v>0</v>
      </c>
    </row>
    <row r="2148" spans="1:18" x14ac:dyDescent="0.3">
      <c r="A2148" s="82" t="str">
        <f t="shared" si="231"/>
        <v>TPU KIKIGO GLOW + POP</v>
      </c>
      <c r="B2148" s="82">
        <f t="shared" si="232"/>
        <v>49</v>
      </c>
      <c r="C2148" s="82">
        <f t="shared" ca="1" si="233"/>
        <v>0</v>
      </c>
      <c r="D2148" s="82">
        <f t="shared" ca="1" si="234"/>
        <v>0</v>
      </c>
      <c r="E2148" s="83">
        <f t="shared" ca="1" si="235"/>
        <v>0</v>
      </c>
      <c r="F2148" s="82">
        <f t="shared" ca="1" si="236"/>
        <v>0</v>
      </c>
      <c r="G2148" s="83">
        <f t="shared" ca="1" si="237"/>
        <v>0</v>
      </c>
      <c r="O2148" s="85" t="s">
        <v>7047</v>
      </c>
      <c r="P2148" s="85" t="s">
        <v>7048</v>
      </c>
      <c r="Q2148" s="88">
        <v>420.3</v>
      </c>
      <c r="R2148" s="85">
        <v>0</v>
      </c>
    </row>
    <row r="2149" spans="1:18" x14ac:dyDescent="0.3">
      <c r="A2149" s="82" t="str">
        <f t="shared" si="231"/>
        <v>TPU KIKIGO GLOW + POP</v>
      </c>
      <c r="B2149" s="82">
        <f t="shared" si="232"/>
        <v>50</v>
      </c>
      <c r="C2149" s="82">
        <f t="shared" ca="1" si="233"/>
        <v>0</v>
      </c>
      <c r="D2149" s="82">
        <f t="shared" ca="1" si="234"/>
        <v>0</v>
      </c>
      <c r="E2149" s="83">
        <f t="shared" ca="1" si="235"/>
        <v>0</v>
      </c>
      <c r="F2149" s="82">
        <f t="shared" ca="1" si="236"/>
        <v>0</v>
      </c>
      <c r="G2149" s="83">
        <f t="shared" ca="1" si="237"/>
        <v>0</v>
      </c>
      <c r="O2149" s="85" t="s">
        <v>7049</v>
      </c>
      <c r="P2149" s="85" t="s">
        <v>7050</v>
      </c>
      <c r="Q2149" s="88">
        <v>420.3</v>
      </c>
      <c r="R2149" s="85">
        <v>0</v>
      </c>
    </row>
    <row r="2150" spans="1:18" x14ac:dyDescent="0.3">
      <c r="A2150" s="82" t="str">
        <f t="shared" si="231"/>
        <v>TPU KIKIGO GLOW + POP</v>
      </c>
      <c r="B2150" s="82">
        <f t="shared" si="232"/>
        <v>51</v>
      </c>
      <c r="C2150" s="82">
        <f t="shared" ca="1" si="233"/>
        <v>0</v>
      </c>
      <c r="D2150" s="82">
        <f t="shared" ca="1" si="234"/>
        <v>0</v>
      </c>
      <c r="E2150" s="83">
        <f t="shared" ca="1" si="235"/>
        <v>0</v>
      </c>
      <c r="F2150" s="82">
        <f t="shared" ca="1" si="236"/>
        <v>0</v>
      </c>
      <c r="G2150" s="83">
        <f t="shared" ca="1" si="237"/>
        <v>0</v>
      </c>
      <c r="O2150" s="85" t="s">
        <v>7051</v>
      </c>
      <c r="P2150" s="85" t="s">
        <v>7052</v>
      </c>
      <c r="Q2150" s="88">
        <v>420.3</v>
      </c>
      <c r="R2150" s="85">
        <v>0</v>
      </c>
    </row>
    <row r="2151" spans="1:18" x14ac:dyDescent="0.3">
      <c r="A2151" s="82" t="str">
        <f t="shared" si="231"/>
        <v>TPU KIKIGO GLOW + POP</v>
      </c>
      <c r="B2151" s="82">
        <f t="shared" si="232"/>
        <v>52</v>
      </c>
      <c r="C2151" s="82">
        <f t="shared" ca="1" si="233"/>
        <v>0</v>
      </c>
      <c r="D2151" s="82">
        <f t="shared" ca="1" si="234"/>
        <v>0</v>
      </c>
      <c r="E2151" s="83">
        <f t="shared" ca="1" si="235"/>
        <v>0</v>
      </c>
      <c r="F2151" s="82">
        <f t="shared" ca="1" si="236"/>
        <v>0</v>
      </c>
      <c r="G2151" s="83">
        <f t="shared" ca="1" si="237"/>
        <v>0</v>
      </c>
      <c r="O2151" s="85" t="s">
        <v>7053</v>
      </c>
      <c r="P2151" s="85" t="s">
        <v>7054</v>
      </c>
      <c r="Q2151" s="88">
        <v>420.3</v>
      </c>
      <c r="R2151" s="85">
        <v>0</v>
      </c>
    </row>
    <row r="2152" spans="1:18" x14ac:dyDescent="0.3">
      <c r="A2152" s="82" t="str">
        <f t="shared" si="231"/>
        <v>TPU KIKIGO GLOW + POP</v>
      </c>
      <c r="B2152" s="82">
        <f t="shared" si="232"/>
        <v>53</v>
      </c>
      <c r="C2152" s="82">
        <f t="shared" ca="1" si="233"/>
        <v>0</v>
      </c>
      <c r="D2152" s="82">
        <f t="shared" ca="1" si="234"/>
        <v>0</v>
      </c>
      <c r="E2152" s="83">
        <f t="shared" ca="1" si="235"/>
        <v>0</v>
      </c>
      <c r="F2152" s="82">
        <f t="shared" ca="1" si="236"/>
        <v>0</v>
      </c>
      <c r="G2152" s="83">
        <f t="shared" ca="1" si="237"/>
        <v>0</v>
      </c>
      <c r="O2152" s="85" t="s">
        <v>7055</v>
      </c>
      <c r="P2152" s="85" t="s">
        <v>7056</v>
      </c>
      <c r="Q2152" s="88">
        <v>420.3</v>
      </c>
      <c r="R2152" s="85">
        <v>0</v>
      </c>
    </row>
    <row r="2153" spans="1:18" x14ac:dyDescent="0.3">
      <c r="A2153" s="82" t="str">
        <f t="shared" si="231"/>
        <v>TPU KIKIGO GLOW + POP</v>
      </c>
      <c r="B2153" s="82">
        <f t="shared" si="232"/>
        <v>54</v>
      </c>
      <c r="C2153" s="82">
        <f t="shared" ca="1" si="233"/>
        <v>0</v>
      </c>
      <c r="D2153" s="82">
        <f t="shared" ca="1" si="234"/>
        <v>0</v>
      </c>
      <c r="E2153" s="83">
        <f t="shared" ca="1" si="235"/>
        <v>0</v>
      </c>
      <c r="F2153" s="82">
        <f t="shared" ca="1" si="236"/>
        <v>0</v>
      </c>
      <c r="G2153" s="83">
        <f t="shared" ca="1" si="237"/>
        <v>0</v>
      </c>
      <c r="O2153" s="85" t="s">
        <v>7057</v>
      </c>
      <c r="P2153" s="85" t="s">
        <v>7058</v>
      </c>
      <c r="Q2153" s="88">
        <v>420.3</v>
      </c>
      <c r="R2153" s="85">
        <v>0</v>
      </c>
    </row>
    <row r="2154" spans="1:18" x14ac:dyDescent="0.3">
      <c r="A2154" s="82" t="str">
        <f t="shared" si="231"/>
        <v>TPU KIKIGO GLOW + POP</v>
      </c>
      <c r="B2154" s="82">
        <f t="shared" si="232"/>
        <v>55</v>
      </c>
      <c r="C2154" s="82">
        <f t="shared" ca="1" si="233"/>
        <v>0</v>
      </c>
      <c r="D2154" s="82">
        <f t="shared" ca="1" si="234"/>
        <v>0</v>
      </c>
      <c r="E2154" s="83">
        <f t="shared" ca="1" si="235"/>
        <v>0</v>
      </c>
      <c r="F2154" s="82">
        <f t="shared" ca="1" si="236"/>
        <v>0</v>
      </c>
      <c r="G2154" s="83">
        <f t="shared" ca="1" si="237"/>
        <v>0</v>
      </c>
      <c r="O2154" s="85" t="s">
        <v>7059</v>
      </c>
      <c r="P2154" s="85" t="s">
        <v>7060</v>
      </c>
      <c r="Q2154" s="88">
        <v>420.3</v>
      </c>
      <c r="R2154" s="85">
        <v>356</v>
      </c>
    </row>
    <row r="2155" spans="1:18" x14ac:dyDescent="0.3">
      <c r="A2155" s="82" t="str">
        <f t="shared" si="231"/>
        <v>TPU KIKIGO GLOW + POP</v>
      </c>
      <c r="B2155" s="82">
        <f t="shared" si="232"/>
        <v>56</v>
      </c>
      <c r="C2155" s="82">
        <f t="shared" ca="1" si="233"/>
        <v>0</v>
      </c>
      <c r="D2155" s="82">
        <f t="shared" ca="1" si="234"/>
        <v>0</v>
      </c>
      <c r="E2155" s="83">
        <f t="shared" ca="1" si="235"/>
        <v>0</v>
      </c>
      <c r="F2155" s="82">
        <f t="shared" ca="1" si="236"/>
        <v>0</v>
      </c>
      <c r="G2155" s="83">
        <f t="shared" ca="1" si="237"/>
        <v>0</v>
      </c>
      <c r="O2155" s="85" t="s">
        <v>7061</v>
      </c>
      <c r="P2155" s="85" t="s">
        <v>7062</v>
      </c>
      <c r="Q2155" s="88">
        <v>420.3</v>
      </c>
      <c r="R2155" s="85">
        <v>0</v>
      </c>
    </row>
    <row r="2156" spans="1:18" x14ac:dyDescent="0.3">
      <c r="A2156" s="82" t="str">
        <f t="shared" si="231"/>
        <v>TPU KIKIGO GLOW + POP</v>
      </c>
      <c r="B2156" s="82">
        <f t="shared" si="232"/>
        <v>57</v>
      </c>
      <c r="C2156" s="82">
        <f t="shared" ca="1" si="233"/>
        <v>0</v>
      </c>
      <c r="D2156" s="82">
        <f t="shared" ca="1" si="234"/>
        <v>0</v>
      </c>
      <c r="E2156" s="83">
        <f t="shared" ca="1" si="235"/>
        <v>0</v>
      </c>
      <c r="F2156" s="82">
        <f t="shared" ca="1" si="236"/>
        <v>0</v>
      </c>
      <c r="G2156" s="83">
        <f t="shared" ca="1" si="237"/>
        <v>0</v>
      </c>
      <c r="O2156" s="85" t="s">
        <v>7063</v>
      </c>
      <c r="P2156" s="85" t="s">
        <v>7064</v>
      </c>
      <c r="Q2156" s="88">
        <v>420.3</v>
      </c>
      <c r="R2156" s="85">
        <v>0</v>
      </c>
    </row>
    <row r="2157" spans="1:18" x14ac:dyDescent="0.3">
      <c r="A2157" s="82" t="str">
        <f t="shared" si="231"/>
        <v>TPU KIKIGO GLOW + POP</v>
      </c>
      <c r="B2157" s="82">
        <f t="shared" si="232"/>
        <v>58</v>
      </c>
      <c r="C2157" s="82">
        <f t="shared" ca="1" si="233"/>
        <v>0</v>
      </c>
      <c r="D2157" s="82">
        <f t="shared" ca="1" si="234"/>
        <v>0</v>
      </c>
      <c r="E2157" s="83">
        <f t="shared" ca="1" si="235"/>
        <v>0</v>
      </c>
      <c r="F2157" s="82">
        <f t="shared" ca="1" si="236"/>
        <v>0</v>
      </c>
      <c r="G2157" s="83">
        <f t="shared" ca="1" si="237"/>
        <v>0</v>
      </c>
      <c r="O2157" s="85" t="s">
        <v>7065</v>
      </c>
      <c r="P2157" s="85" t="s">
        <v>7066</v>
      </c>
      <c r="Q2157" s="88">
        <v>420.3</v>
      </c>
      <c r="R2157" s="85">
        <v>0</v>
      </c>
    </row>
    <row r="2158" spans="1:18" x14ac:dyDescent="0.3">
      <c r="A2158" s="82" t="str">
        <f t="shared" si="231"/>
        <v>TPU KIKIGO GLOW + POP</v>
      </c>
      <c r="B2158" s="82">
        <f t="shared" si="232"/>
        <v>59</v>
      </c>
      <c r="C2158" s="82">
        <f t="shared" ca="1" si="233"/>
        <v>0</v>
      </c>
      <c r="D2158" s="82">
        <f t="shared" ca="1" si="234"/>
        <v>0</v>
      </c>
      <c r="E2158" s="83">
        <f t="shared" ca="1" si="235"/>
        <v>0</v>
      </c>
      <c r="F2158" s="82">
        <f t="shared" ca="1" si="236"/>
        <v>0</v>
      </c>
      <c r="G2158" s="83">
        <f t="shared" ca="1" si="237"/>
        <v>0</v>
      </c>
      <c r="O2158" s="85" t="s">
        <v>7067</v>
      </c>
      <c r="P2158" s="85" t="s">
        <v>7068</v>
      </c>
      <c r="Q2158" s="88">
        <v>420.3</v>
      </c>
      <c r="R2158" s="85">
        <v>0</v>
      </c>
    </row>
    <row r="2159" spans="1:18" x14ac:dyDescent="0.3">
      <c r="A2159" s="82" t="str">
        <f t="shared" si="231"/>
        <v>TPU KIKIGO GLOW + POP</v>
      </c>
      <c r="B2159" s="82">
        <f t="shared" si="232"/>
        <v>60</v>
      </c>
      <c r="C2159" s="82">
        <f t="shared" ca="1" si="233"/>
        <v>0</v>
      </c>
      <c r="D2159" s="82">
        <f t="shared" ca="1" si="234"/>
        <v>0</v>
      </c>
      <c r="E2159" s="83">
        <f t="shared" ca="1" si="235"/>
        <v>0</v>
      </c>
      <c r="F2159" s="82">
        <f t="shared" ca="1" si="236"/>
        <v>0</v>
      </c>
      <c r="G2159" s="83">
        <f t="shared" ca="1" si="237"/>
        <v>0</v>
      </c>
      <c r="O2159" s="85" t="s">
        <v>7069</v>
      </c>
      <c r="P2159" s="85" t="s">
        <v>7070</v>
      </c>
      <c r="Q2159" s="88">
        <v>420.3</v>
      </c>
      <c r="R2159" s="85">
        <v>0</v>
      </c>
    </row>
    <row r="2160" spans="1:18" x14ac:dyDescent="0.3">
      <c r="A2160" s="82" t="str">
        <f t="shared" si="231"/>
        <v>TPU KIKIGO GLOW + POP</v>
      </c>
      <c r="B2160" s="82">
        <f t="shared" si="232"/>
        <v>61</v>
      </c>
      <c r="C2160" s="82">
        <f t="shared" ca="1" si="233"/>
        <v>0</v>
      </c>
      <c r="D2160" s="82">
        <f t="shared" ca="1" si="234"/>
        <v>0</v>
      </c>
      <c r="E2160" s="83">
        <f t="shared" ca="1" si="235"/>
        <v>0</v>
      </c>
      <c r="F2160" s="82">
        <f t="shared" ca="1" si="236"/>
        <v>0</v>
      </c>
      <c r="G2160" s="83">
        <f t="shared" ca="1" si="237"/>
        <v>0</v>
      </c>
      <c r="O2160" s="85" t="s">
        <v>7071</v>
      </c>
      <c r="P2160" s="85" t="s">
        <v>7072</v>
      </c>
      <c r="Q2160" s="88">
        <v>420.3</v>
      </c>
      <c r="R2160" s="85">
        <v>0</v>
      </c>
    </row>
    <row r="2161" spans="1:18" x14ac:dyDescent="0.3">
      <c r="A2161" s="82" t="str">
        <f t="shared" si="231"/>
        <v>TPU KIKIGO GLOW + POP</v>
      </c>
      <c r="B2161" s="82">
        <f t="shared" si="232"/>
        <v>62</v>
      </c>
      <c r="C2161" s="82">
        <f t="shared" ca="1" si="233"/>
        <v>0</v>
      </c>
      <c r="D2161" s="82">
        <f t="shared" ca="1" si="234"/>
        <v>0</v>
      </c>
      <c r="E2161" s="83">
        <f t="shared" ca="1" si="235"/>
        <v>0</v>
      </c>
      <c r="F2161" s="82">
        <f t="shared" ca="1" si="236"/>
        <v>0</v>
      </c>
      <c r="G2161" s="83">
        <f t="shared" ca="1" si="237"/>
        <v>0</v>
      </c>
      <c r="O2161" s="85" t="s">
        <v>7073</v>
      </c>
      <c r="P2161" s="85" t="s">
        <v>7074</v>
      </c>
      <c r="Q2161" s="88">
        <v>420.3</v>
      </c>
      <c r="R2161" s="85">
        <v>0</v>
      </c>
    </row>
    <row r="2162" spans="1:18" x14ac:dyDescent="0.3">
      <c r="A2162" s="82" t="str">
        <f t="shared" si="231"/>
        <v>TPU KIKIGO GLOW + POP</v>
      </c>
      <c r="B2162" s="82">
        <f t="shared" si="232"/>
        <v>63</v>
      </c>
      <c r="C2162" s="82">
        <f t="shared" ca="1" si="233"/>
        <v>0</v>
      </c>
      <c r="D2162" s="82">
        <f t="shared" ca="1" si="234"/>
        <v>0</v>
      </c>
      <c r="E2162" s="83">
        <f t="shared" ca="1" si="235"/>
        <v>0</v>
      </c>
      <c r="F2162" s="82">
        <f t="shared" ca="1" si="236"/>
        <v>0</v>
      </c>
      <c r="G2162" s="83">
        <f t="shared" ca="1" si="237"/>
        <v>0</v>
      </c>
      <c r="O2162" s="85" t="s">
        <v>7075</v>
      </c>
      <c r="P2162" s="85" t="s">
        <v>7076</v>
      </c>
      <c r="Q2162" s="88">
        <v>420.3</v>
      </c>
      <c r="R2162" s="85">
        <v>0</v>
      </c>
    </row>
    <row r="2163" spans="1:18" x14ac:dyDescent="0.3">
      <c r="A2163" s="82" t="str">
        <f t="shared" si="231"/>
        <v>TPU KIKIGO GLOW + POP</v>
      </c>
      <c r="B2163" s="82">
        <f t="shared" si="232"/>
        <v>64</v>
      </c>
      <c r="C2163" s="82">
        <f t="shared" ca="1" si="233"/>
        <v>0</v>
      </c>
      <c r="D2163" s="82">
        <f t="shared" ca="1" si="234"/>
        <v>0</v>
      </c>
      <c r="E2163" s="83">
        <f t="shared" ca="1" si="235"/>
        <v>0</v>
      </c>
      <c r="F2163" s="82">
        <f t="shared" ca="1" si="236"/>
        <v>0</v>
      </c>
      <c r="G2163" s="83">
        <f t="shared" ca="1" si="237"/>
        <v>0</v>
      </c>
      <c r="O2163" s="85" t="s">
        <v>7077</v>
      </c>
      <c r="P2163" s="85" t="s">
        <v>7078</v>
      </c>
      <c r="Q2163" s="88">
        <v>420.3</v>
      </c>
      <c r="R2163" s="85">
        <v>0</v>
      </c>
    </row>
    <row r="2164" spans="1:18" x14ac:dyDescent="0.3">
      <c r="A2164" s="82" t="str">
        <f t="shared" si="231"/>
        <v>TPU KIKIGO GLOW + POP</v>
      </c>
      <c r="B2164" s="82">
        <f t="shared" si="232"/>
        <v>65</v>
      </c>
      <c r="C2164" s="82">
        <f t="shared" ca="1" si="233"/>
        <v>0</v>
      </c>
      <c r="D2164" s="82">
        <f t="shared" ca="1" si="234"/>
        <v>0</v>
      </c>
      <c r="E2164" s="83">
        <f t="shared" ca="1" si="235"/>
        <v>0</v>
      </c>
      <c r="F2164" s="82">
        <f t="shared" ca="1" si="236"/>
        <v>0</v>
      </c>
      <c r="G2164" s="83">
        <f t="shared" ca="1" si="237"/>
        <v>0</v>
      </c>
      <c r="O2164" s="85" t="s">
        <v>7079</v>
      </c>
      <c r="P2164" s="85" t="s">
        <v>7080</v>
      </c>
      <c r="Q2164" s="88">
        <v>420.3</v>
      </c>
      <c r="R2164" s="85">
        <v>0</v>
      </c>
    </row>
    <row r="2165" spans="1:18" x14ac:dyDescent="0.3">
      <c r="A2165" s="82" t="str">
        <f t="shared" si="231"/>
        <v>TPU KIKIGO GLOW + POP</v>
      </c>
      <c r="B2165" s="82">
        <f t="shared" si="232"/>
        <v>66</v>
      </c>
      <c r="C2165" s="82">
        <f t="shared" ca="1" si="233"/>
        <v>0</v>
      </c>
      <c r="D2165" s="82">
        <f t="shared" ca="1" si="234"/>
        <v>0</v>
      </c>
      <c r="E2165" s="83">
        <f t="shared" ca="1" si="235"/>
        <v>0</v>
      </c>
      <c r="F2165" s="82">
        <f t="shared" ca="1" si="236"/>
        <v>0</v>
      </c>
      <c r="G2165" s="83">
        <f t="shared" ca="1" si="237"/>
        <v>0</v>
      </c>
      <c r="O2165" s="85" t="s">
        <v>7081</v>
      </c>
      <c r="P2165" s="85" t="s">
        <v>7082</v>
      </c>
      <c r="Q2165" s="88">
        <v>420.3</v>
      </c>
      <c r="R2165" s="85">
        <v>64</v>
      </c>
    </row>
    <row r="2166" spans="1:18" x14ac:dyDescent="0.3">
      <c r="A2166" s="82" t="str">
        <f t="shared" si="231"/>
        <v>TPU KIKIGO GLOW + POP</v>
      </c>
      <c r="B2166" s="82">
        <f t="shared" si="232"/>
        <v>67</v>
      </c>
      <c r="C2166" s="82">
        <f t="shared" ca="1" si="233"/>
        <v>0</v>
      </c>
      <c r="D2166" s="82">
        <f t="shared" ca="1" si="234"/>
        <v>0</v>
      </c>
      <c r="E2166" s="83">
        <f t="shared" ca="1" si="235"/>
        <v>0</v>
      </c>
      <c r="F2166" s="82">
        <f t="shared" ca="1" si="236"/>
        <v>0</v>
      </c>
      <c r="G2166" s="83">
        <f t="shared" ca="1" si="237"/>
        <v>0</v>
      </c>
      <c r="O2166" s="85" t="s">
        <v>7083</v>
      </c>
      <c r="P2166" s="85" t="s">
        <v>7084</v>
      </c>
      <c r="Q2166" s="88">
        <v>420.3</v>
      </c>
      <c r="R2166" s="85">
        <v>0</v>
      </c>
    </row>
    <row r="2167" spans="1:18" x14ac:dyDescent="0.3">
      <c r="A2167" s="82" t="str">
        <f t="shared" si="231"/>
        <v>TPU KIKIGO GLOW + POP</v>
      </c>
      <c r="B2167" s="82">
        <f t="shared" si="232"/>
        <v>68</v>
      </c>
      <c r="C2167" s="82">
        <f t="shared" ca="1" si="233"/>
        <v>0</v>
      </c>
      <c r="D2167" s="82">
        <f t="shared" ca="1" si="234"/>
        <v>0</v>
      </c>
      <c r="E2167" s="83">
        <f t="shared" ca="1" si="235"/>
        <v>0</v>
      </c>
      <c r="F2167" s="82">
        <f t="shared" ca="1" si="236"/>
        <v>0</v>
      </c>
      <c r="G2167" s="83">
        <f t="shared" ca="1" si="237"/>
        <v>0</v>
      </c>
      <c r="O2167" s="85" t="s">
        <v>7085</v>
      </c>
      <c r="P2167" s="85" t="s">
        <v>7086</v>
      </c>
      <c r="Q2167" s="88">
        <v>417.9</v>
      </c>
      <c r="R2167" s="85">
        <v>5276</v>
      </c>
    </row>
    <row r="2168" spans="1:18" x14ac:dyDescent="0.3">
      <c r="A2168" s="82" t="str">
        <f t="shared" si="231"/>
        <v>TPU KIKIGO GLOW + POP</v>
      </c>
      <c r="B2168" s="82">
        <f t="shared" si="232"/>
        <v>69</v>
      </c>
      <c r="C2168" s="82">
        <f t="shared" ca="1" si="233"/>
        <v>0</v>
      </c>
      <c r="D2168" s="82">
        <f t="shared" ca="1" si="234"/>
        <v>0</v>
      </c>
      <c r="E2168" s="83">
        <f t="shared" ca="1" si="235"/>
        <v>0</v>
      </c>
      <c r="F2168" s="82">
        <f t="shared" ca="1" si="236"/>
        <v>0</v>
      </c>
      <c r="G2168" s="83">
        <f t="shared" ca="1" si="237"/>
        <v>0</v>
      </c>
      <c r="O2168" s="85" t="s">
        <v>7087</v>
      </c>
      <c r="P2168" s="85" t="s">
        <v>7088</v>
      </c>
      <c r="Q2168" s="88">
        <v>420.3</v>
      </c>
      <c r="R2168" s="85">
        <v>0</v>
      </c>
    </row>
    <row r="2169" spans="1:18" x14ac:dyDescent="0.3">
      <c r="A2169" s="82" t="str">
        <f t="shared" si="231"/>
        <v>TPU KIKIGO GLOW + POP</v>
      </c>
      <c r="B2169" s="82">
        <f t="shared" si="232"/>
        <v>70</v>
      </c>
      <c r="C2169" s="82">
        <f t="shared" ca="1" si="233"/>
        <v>0</v>
      </c>
      <c r="D2169" s="82">
        <f t="shared" ca="1" si="234"/>
        <v>0</v>
      </c>
      <c r="E2169" s="83">
        <f t="shared" ca="1" si="235"/>
        <v>0</v>
      </c>
      <c r="F2169" s="82">
        <f t="shared" ca="1" si="236"/>
        <v>0</v>
      </c>
      <c r="G2169" s="83">
        <f t="shared" ca="1" si="237"/>
        <v>0</v>
      </c>
      <c r="O2169" s="85" t="s">
        <v>7089</v>
      </c>
      <c r="P2169" s="85" t="s">
        <v>7090</v>
      </c>
      <c r="Q2169" s="88">
        <v>420.3</v>
      </c>
      <c r="R2169" s="85">
        <v>0</v>
      </c>
    </row>
    <row r="2170" spans="1:18" x14ac:dyDescent="0.3">
      <c r="A2170" s="82" t="str">
        <f t="shared" si="231"/>
        <v>TPU KIKIGO GLOW + POP</v>
      </c>
      <c r="B2170" s="82">
        <f t="shared" si="232"/>
        <v>71</v>
      </c>
      <c r="C2170" s="82">
        <f t="shared" ca="1" si="233"/>
        <v>0</v>
      </c>
      <c r="D2170" s="82">
        <f t="shared" ca="1" si="234"/>
        <v>0</v>
      </c>
      <c r="E2170" s="83">
        <f t="shared" ca="1" si="235"/>
        <v>0</v>
      </c>
      <c r="F2170" s="82">
        <f t="shared" ca="1" si="236"/>
        <v>0</v>
      </c>
      <c r="G2170" s="83">
        <f t="shared" ca="1" si="237"/>
        <v>0</v>
      </c>
      <c r="O2170" s="85" t="s">
        <v>7091</v>
      </c>
      <c r="P2170" s="85" t="s">
        <v>7092</v>
      </c>
      <c r="Q2170" s="88">
        <v>420.3</v>
      </c>
      <c r="R2170" s="85">
        <v>0</v>
      </c>
    </row>
    <row r="2171" spans="1:18" x14ac:dyDescent="0.3">
      <c r="A2171" s="82" t="str">
        <f t="shared" si="231"/>
        <v>TPU KIKIGO GLOW + POP</v>
      </c>
      <c r="B2171" s="82">
        <f t="shared" si="232"/>
        <v>72</v>
      </c>
      <c r="C2171" s="82">
        <f t="shared" ca="1" si="233"/>
        <v>0</v>
      </c>
      <c r="D2171" s="82">
        <f t="shared" ca="1" si="234"/>
        <v>0</v>
      </c>
      <c r="E2171" s="83">
        <f t="shared" ca="1" si="235"/>
        <v>0</v>
      </c>
      <c r="F2171" s="82">
        <f t="shared" ca="1" si="236"/>
        <v>0</v>
      </c>
      <c r="G2171" s="83">
        <f t="shared" ca="1" si="237"/>
        <v>0</v>
      </c>
      <c r="O2171" s="85" t="s">
        <v>7093</v>
      </c>
      <c r="P2171" s="85" t="s">
        <v>7094</v>
      </c>
      <c r="Q2171" s="88">
        <v>420.3</v>
      </c>
      <c r="R2171" s="85">
        <v>0</v>
      </c>
    </row>
    <row r="2172" spans="1:18" x14ac:dyDescent="0.3">
      <c r="A2172" s="82" t="str">
        <f t="shared" si="231"/>
        <v>TPU KIKIGO GLOW + POP</v>
      </c>
      <c r="B2172" s="82">
        <f t="shared" si="232"/>
        <v>73</v>
      </c>
      <c r="C2172" s="82">
        <f t="shared" ca="1" si="233"/>
        <v>0</v>
      </c>
      <c r="D2172" s="82">
        <f t="shared" ca="1" si="234"/>
        <v>0</v>
      </c>
      <c r="E2172" s="83">
        <f t="shared" ca="1" si="235"/>
        <v>0</v>
      </c>
      <c r="F2172" s="82">
        <f t="shared" ca="1" si="236"/>
        <v>0</v>
      </c>
      <c r="G2172" s="83">
        <f t="shared" ca="1" si="237"/>
        <v>0</v>
      </c>
      <c r="O2172" s="85" t="s">
        <v>7095</v>
      </c>
      <c r="P2172" s="85" t="s">
        <v>7096</v>
      </c>
      <c r="Q2172" s="88">
        <v>420.3</v>
      </c>
      <c r="R2172" s="85">
        <v>0</v>
      </c>
    </row>
    <row r="2173" spans="1:18" x14ac:dyDescent="0.3">
      <c r="A2173" s="82" t="str">
        <f t="shared" si="231"/>
        <v>TPU KIKIGO GLOW + POP</v>
      </c>
      <c r="B2173" s="82">
        <f t="shared" si="232"/>
        <v>74</v>
      </c>
      <c r="C2173" s="82">
        <f t="shared" ca="1" si="233"/>
        <v>0</v>
      </c>
      <c r="D2173" s="82">
        <f t="shared" ca="1" si="234"/>
        <v>0</v>
      </c>
      <c r="E2173" s="83">
        <f t="shared" ca="1" si="235"/>
        <v>0</v>
      </c>
      <c r="F2173" s="82">
        <f t="shared" ca="1" si="236"/>
        <v>0</v>
      </c>
      <c r="G2173" s="83">
        <f t="shared" ca="1" si="237"/>
        <v>0</v>
      </c>
      <c r="O2173" s="85" t="s">
        <v>7097</v>
      </c>
      <c r="P2173" s="85" t="s">
        <v>7098</v>
      </c>
      <c r="Q2173" s="88">
        <v>420.3</v>
      </c>
      <c r="R2173" s="85">
        <v>288</v>
      </c>
    </row>
    <row r="2174" spans="1:18" x14ac:dyDescent="0.3">
      <c r="A2174" s="82" t="str">
        <f t="shared" si="231"/>
        <v>TPU KIKIGO GLOW + POP</v>
      </c>
      <c r="B2174" s="82">
        <f t="shared" si="232"/>
        <v>75</v>
      </c>
      <c r="C2174" s="82">
        <f t="shared" ca="1" si="233"/>
        <v>0</v>
      </c>
      <c r="D2174" s="82">
        <f t="shared" ca="1" si="234"/>
        <v>0</v>
      </c>
      <c r="E2174" s="83">
        <f t="shared" ca="1" si="235"/>
        <v>0</v>
      </c>
      <c r="F2174" s="82">
        <f t="shared" ca="1" si="236"/>
        <v>0</v>
      </c>
      <c r="G2174" s="83">
        <f t="shared" ca="1" si="237"/>
        <v>0</v>
      </c>
      <c r="O2174" s="85" t="s">
        <v>7099</v>
      </c>
      <c r="P2174" s="85" t="s">
        <v>7100</v>
      </c>
      <c r="Q2174" s="88">
        <v>420.3</v>
      </c>
      <c r="R2174" s="85">
        <v>0</v>
      </c>
    </row>
    <row r="2175" spans="1:18" x14ac:dyDescent="0.3">
      <c r="A2175" s="82" t="str">
        <f t="shared" si="231"/>
        <v>TPU KIKIGO GLOW + POP</v>
      </c>
      <c r="B2175" s="82">
        <f t="shared" si="232"/>
        <v>76</v>
      </c>
      <c r="C2175" s="82">
        <f t="shared" ca="1" si="233"/>
        <v>0</v>
      </c>
      <c r="D2175" s="82">
        <f t="shared" ca="1" si="234"/>
        <v>0</v>
      </c>
      <c r="E2175" s="83">
        <f t="shared" ca="1" si="235"/>
        <v>0</v>
      </c>
      <c r="F2175" s="82">
        <f t="shared" ca="1" si="236"/>
        <v>0</v>
      </c>
      <c r="G2175" s="83">
        <f t="shared" ca="1" si="237"/>
        <v>0</v>
      </c>
      <c r="O2175" s="85" t="s">
        <v>7101</v>
      </c>
      <c r="P2175" s="85" t="s">
        <v>7102</v>
      </c>
      <c r="Q2175" s="88">
        <v>420.3</v>
      </c>
      <c r="R2175" s="85">
        <v>0</v>
      </c>
    </row>
    <row r="2176" spans="1:18" x14ac:dyDescent="0.3">
      <c r="A2176" s="82" t="str">
        <f t="shared" si="231"/>
        <v>TPU KIKIGO GLOW + POP</v>
      </c>
      <c r="B2176" s="82">
        <f t="shared" si="232"/>
        <v>77</v>
      </c>
      <c r="C2176" s="82">
        <f t="shared" ca="1" si="233"/>
        <v>0</v>
      </c>
      <c r="D2176" s="82">
        <f t="shared" ca="1" si="234"/>
        <v>0</v>
      </c>
      <c r="E2176" s="83">
        <f t="shared" ca="1" si="235"/>
        <v>0</v>
      </c>
      <c r="F2176" s="82">
        <f t="shared" ca="1" si="236"/>
        <v>0</v>
      </c>
      <c r="G2176" s="83">
        <f t="shared" ca="1" si="237"/>
        <v>0</v>
      </c>
      <c r="O2176" s="85" t="s">
        <v>7103</v>
      </c>
      <c r="P2176" s="85" t="s">
        <v>7104</v>
      </c>
      <c r="Q2176" s="88">
        <v>420.3</v>
      </c>
      <c r="R2176" s="85">
        <v>0</v>
      </c>
    </row>
    <row r="2177" spans="1:18" x14ac:dyDescent="0.3">
      <c r="A2177" s="82" t="str">
        <f t="shared" si="231"/>
        <v>TPU KIKIGO GLOW + POP</v>
      </c>
      <c r="B2177" s="82">
        <f t="shared" si="232"/>
        <v>78</v>
      </c>
      <c r="C2177" s="82">
        <f t="shared" ca="1" si="233"/>
        <v>0</v>
      </c>
      <c r="D2177" s="82">
        <f t="shared" ca="1" si="234"/>
        <v>0</v>
      </c>
      <c r="E2177" s="83">
        <f t="shared" ca="1" si="235"/>
        <v>0</v>
      </c>
      <c r="F2177" s="82">
        <f t="shared" ca="1" si="236"/>
        <v>0</v>
      </c>
      <c r="G2177" s="83">
        <f t="shared" ca="1" si="237"/>
        <v>0</v>
      </c>
      <c r="O2177" s="85" t="s">
        <v>7105</v>
      </c>
      <c r="P2177" s="85" t="s">
        <v>7106</v>
      </c>
      <c r="Q2177" s="88">
        <v>420.3</v>
      </c>
      <c r="R2177" s="85">
        <v>0</v>
      </c>
    </row>
    <row r="2178" spans="1:18" x14ac:dyDescent="0.3">
      <c r="A2178" s="82" t="str">
        <f t="shared" si="231"/>
        <v>TPU KIKIGO GLOW + POP</v>
      </c>
      <c r="B2178" s="82">
        <f t="shared" si="232"/>
        <v>79</v>
      </c>
      <c r="C2178" s="82">
        <f t="shared" ca="1" si="233"/>
        <v>0</v>
      </c>
      <c r="D2178" s="82">
        <f t="shared" ca="1" si="234"/>
        <v>0</v>
      </c>
      <c r="E2178" s="83">
        <f t="shared" ca="1" si="235"/>
        <v>0</v>
      </c>
      <c r="F2178" s="82">
        <f t="shared" ca="1" si="236"/>
        <v>0</v>
      </c>
      <c r="G2178" s="83">
        <f t="shared" ca="1" si="237"/>
        <v>0</v>
      </c>
      <c r="O2178" s="85" t="s">
        <v>7107</v>
      </c>
      <c r="P2178" s="85" t="s">
        <v>7108</v>
      </c>
      <c r="Q2178" s="88">
        <v>420.3</v>
      </c>
      <c r="R2178" s="85">
        <v>0</v>
      </c>
    </row>
    <row r="2179" spans="1:18" x14ac:dyDescent="0.3">
      <c r="A2179" s="82" t="str">
        <f t="shared" ref="A2179:A2242" si="238">IFERROR(INDEX($J$2:$J$100,INT((ROW(A2178)-1)/150)+1),"")</f>
        <v>TPU KIKIGO GLOW + POP</v>
      </c>
      <c r="B2179" s="82">
        <f t="shared" ref="B2179:B2242" si="239">IF($A2179="","",MOD(ROW(A2178)-1,150)+3)</f>
        <v>80</v>
      </c>
      <c r="C2179" s="82">
        <f t="shared" ref="C2179:C2242" ca="1" si="240">IF($A2179="","",IFERROR(INDIRECT("'"&amp;$A2179&amp;"'!A"&amp;$B2179),""))</f>
        <v>0</v>
      </c>
      <c r="D2179" s="82">
        <f t="shared" ref="D2179:D2242" ca="1" si="241">IF($A2179="","",IFERROR(INDIRECT("'"&amp;$A2179&amp;"'!B"&amp;$B2179),""))</f>
        <v>0</v>
      </c>
      <c r="E2179" s="83">
        <f t="shared" ref="E2179:E2242" ca="1" si="242">IF($A2179="","",IFERROR(INDIRECT("'"&amp;$A2179&amp;"'!D"&amp;$B2179),""))</f>
        <v>0</v>
      </c>
      <c r="F2179" s="82">
        <f t="shared" ref="F2179:F2242" ca="1" si="243">IF($A2179="","",IFERROR(INDIRECT("'"&amp;$A2179&amp;"'!E"&amp;$B2179),0))</f>
        <v>0</v>
      </c>
      <c r="G2179" s="83">
        <f t="shared" ref="G2179:G2242" ca="1" si="244">IF($A2179="","",IFERROR(INDIRECT("'"&amp;$A2179&amp;"'!F"&amp;$B2179),0))</f>
        <v>0</v>
      </c>
      <c r="O2179" s="85" t="s">
        <v>7109</v>
      </c>
      <c r="P2179" s="85" t="s">
        <v>7110</v>
      </c>
      <c r="Q2179" s="88">
        <v>674.85</v>
      </c>
      <c r="R2179" s="85">
        <v>0</v>
      </c>
    </row>
    <row r="2180" spans="1:18" x14ac:dyDescent="0.3">
      <c r="A2180" s="82" t="str">
        <f t="shared" si="238"/>
        <v>TPU KIKIGO GLOW + POP</v>
      </c>
      <c r="B2180" s="82">
        <f t="shared" si="239"/>
        <v>81</v>
      </c>
      <c r="C2180" s="82">
        <f t="shared" ca="1" si="240"/>
        <v>0</v>
      </c>
      <c r="D2180" s="82">
        <f t="shared" ca="1" si="241"/>
        <v>0</v>
      </c>
      <c r="E2180" s="83">
        <f t="shared" ca="1" si="242"/>
        <v>0</v>
      </c>
      <c r="F2180" s="82">
        <f t="shared" ca="1" si="243"/>
        <v>0</v>
      </c>
      <c r="G2180" s="83">
        <f t="shared" ca="1" si="244"/>
        <v>0</v>
      </c>
      <c r="O2180" s="85" t="s">
        <v>7111</v>
      </c>
      <c r="P2180" s="85" t="s">
        <v>7112</v>
      </c>
      <c r="Q2180" s="88">
        <v>674.85</v>
      </c>
      <c r="R2180" s="85">
        <v>0</v>
      </c>
    </row>
    <row r="2181" spans="1:18" x14ac:dyDescent="0.3">
      <c r="A2181" s="82" t="str">
        <f t="shared" si="238"/>
        <v>TPU KIKIGO GLOW + POP</v>
      </c>
      <c r="B2181" s="82">
        <f t="shared" si="239"/>
        <v>82</v>
      </c>
      <c r="C2181" s="82">
        <f t="shared" ca="1" si="240"/>
        <v>0</v>
      </c>
      <c r="D2181" s="82">
        <f t="shared" ca="1" si="241"/>
        <v>0</v>
      </c>
      <c r="E2181" s="83">
        <f t="shared" ca="1" si="242"/>
        <v>0</v>
      </c>
      <c r="F2181" s="82">
        <f t="shared" ca="1" si="243"/>
        <v>0</v>
      </c>
      <c r="G2181" s="83">
        <f t="shared" ca="1" si="244"/>
        <v>0</v>
      </c>
      <c r="O2181" s="85" t="s">
        <v>7113</v>
      </c>
      <c r="P2181" s="85" t="s">
        <v>7114</v>
      </c>
      <c r="Q2181" s="88">
        <v>674.85</v>
      </c>
      <c r="R2181" s="85">
        <v>0</v>
      </c>
    </row>
    <row r="2182" spans="1:18" x14ac:dyDescent="0.3">
      <c r="A2182" s="82" t="str">
        <f t="shared" si="238"/>
        <v>TPU KIKIGO GLOW + POP</v>
      </c>
      <c r="B2182" s="82">
        <f t="shared" si="239"/>
        <v>83</v>
      </c>
      <c r="C2182" s="82">
        <f t="shared" ca="1" si="240"/>
        <v>0</v>
      </c>
      <c r="D2182" s="82">
        <f t="shared" ca="1" si="241"/>
        <v>0</v>
      </c>
      <c r="E2182" s="83">
        <f t="shared" ca="1" si="242"/>
        <v>0</v>
      </c>
      <c r="F2182" s="82">
        <f t="shared" ca="1" si="243"/>
        <v>0</v>
      </c>
      <c r="G2182" s="83">
        <f t="shared" ca="1" si="244"/>
        <v>0</v>
      </c>
      <c r="O2182" s="85" t="s">
        <v>7115</v>
      </c>
      <c r="P2182" s="85" t="s">
        <v>7116</v>
      </c>
      <c r="Q2182" s="88">
        <v>674.85</v>
      </c>
      <c r="R2182" s="85">
        <v>0</v>
      </c>
    </row>
    <row r="2183" spans="1:18" x14ac:dyDescent="0.3">
      <c r="A2183" s="82" t="str">
        <f t="shared" si="238"/>
        <v>TPU KIKIGO GLOW + POP</v>
      </c>
      <c r="B2183" s="82">
        <f t="shared" si="239"/>
        <v>84</v>
      </c>
      <c r="C2183" s="82">
        <f t="shared" ca="1" si="240"/>
        <v>0</v>
      </c>
      <c r="D2183" s="82">
        <f t="shared" ca="1" si="241"/>
        <v>0</v>
      </c>
      <c r="E2183" s="83">
        <f t="shared" ca="1" si="242"/>
        <v>0</v>
      </c>
      <c r="F2183" s="82">
        <f t="shared" ca="1" si="243"/>
        <v>0</v>
      </c>
      <c r="G2183" s="83">
        <f t="shared" ca="1" si="244"/>
        <v>0</v>
      </c>
      <c r="O2183" s="85" t="s">
        <v>7117</v>
      </c>
      <c r="P2183" s="85" t="s">
        <v>7118</v>
      </c>
      <c r="Q2183" s="88">
        <v>674.85</v>
      </c>
      <c r="R2183" s="85">
        <v>0</v>
      </c>
    </row>
    <row r="2184" spans="1:18" x14ac:dyDescent="0.3">
      <c r="A2184" s="82" t="str">
        <f t="shared" si="238"/>
        <v>TPU KIKIGO GLOW + POP</v>
      </c>
      <c r="B2184" s="82">
        <f t="shared" si="239"/>
        <v>85</v>
      </c>
      <c r="C2184" s="82">
        <f t="shared" ca="1" si="240"/>
        <v>0</v>
      </c>
      <c r="D2184" s="82">
        <f t="shared" ca="1" si="241"/>
        <v>0</v>
      </c>
      <c r="E2184" s="83">
        <f t="shared" ca="1" si="242"/>
        <v>0</v>
      </c>
      <c r="F2184" s="82">
        <f t="shared" ca="1" si="243"/>
        <v>0</v>
      </c>
      <c r="G2184" s="83">
        <f t="shared" ca="1" si="244"/>
        <v>0</v>
      </c>
      <c r="O2184" s="85" t="s">
        <v>7119</v>
      </c>
      <c r="P2184" s="85" t="s">
        <v>7120</v>
      </c>
      <c r="Q2184" s="88">
        <v>674.85</v>
      </c>
      <c r="R2184" s="85">
        <v>0</v>
      </c>
    </row>
    <row r="2185" spans="1:18" x14ac:dyDescent="0.3">
      <c r="A2185" s="82" t="str">
        <f t="shared" si="238"/>
        <v>TPU KIKIGO GLOW + POP</v>
      </c>
      <c r="B2185" s="82">
        <f t="shared" si="239"/>
        <v>86</v>
      </c>
      <c r="C2185" s="82">
        <f t="shared" ca="1" si="240"/>
        <v>0</v>
      </c>
      <c r="D2185" s="82">
        <f t="shared" ca="1" si="241"/>
        <v>0</v>
      </c>
      <c r="E2185" s="83">
        <f t="shared" ca="1" si="242"/>
        <v>0</v>
      </c>
      <c r="F2185" s="82">
        <f t="shared" ca="1" si="243"/>
        <v>0</v>
      </c>
      <c r="G2185" s="83">
        <f t="shared" ca="1" si="244"/>
        <v>0</v>
      </c>
      <c r="O2185" s="85" t="s">
        <v>7121</v>
      </c>
      <c r="P2185" s="85" t="s">
        <v>7122</v>
      </c>
      <c r="Q2185" s="88">
        <v>674.85</v>
      </c>
      <c r="R2185" s="85">
        <v>0</v>
      </c>
    </row>
    <row r="2186" spans="1:18" x14ac:dyDescent="0.3">
      <c r="A2186" s="82" t="str">
        <f t="shared" si="238"/>
        <v>TPU KIKIGO GLOW + POP</v>
      </c>
      <c r="B2186" s="82">
        <f t="shared" si="239"/>
        <v>87</v>
      </c>
      <c r="C2186" s="82">
        <f t="shared" ca="1" si="240"/>
        <v>0</v>
      </c>
      <c r="D2186" s="82">
        <f t="shared" ca="1" si="241"/>
        <v>0</v>
      </c>
      <c r="E2186" s="83">
        <f t="shared" ca="1" si="242"/>
        <v>0</v>
      </c>
      <c r="F2186" s="82">
        <f t="shared" ca="1" si="243"/>
        <v>0</v>
      </c>
      <c r="G2186" s="83">
        <f t="shared" ca="1" si="244"/>
        <v>0</v>
      </c>
      <c r="O2186" s="85" t="s">
        <v>7123</v>
      </c>
      <c r="P2186" s="85" t="s">
        <v>7124</v>
      </c>
      <c r="Q2186" s="88">
        <v>674.85</v>
      </c>
      <c r="R2186" s="85">
        <v>0</v>
      </c>
    </row>
    <row r="2187" spans="1:18" x14ac:dyDescent="0.3">
      <c r="A2187" s="82" t="str">
        <f t="shared" si="238"/>
        <v>TPU KIKIGO GLOW + POP</v>
      </c>
      <c r="B2187" s="82">
        <f t="shared" si="239"/>
        <v>88</v>
      </c>
      <c r="C2187" s="82">
        <f t="shared" ca="1" si="240"/>
        <v>0</v>
      </c>
      <c r="D2187" s="82">
        <f t="shared" ca="1" si="241"/>
        <v>0</v>
      </c>
      <c r="E2187" s="83">
        <f t="shared" ca="1" si="242"/>
        <v>0</v>
      </c>
      <c r="F2187" s="82">
        <f t="shared" ca="1" si="243"/>
        <v>0</v>
      </c>
      <c r="G2187" s="83">
        <f t="shared" ca="1" si="244"/>
        <v>0</v>
      </c>
      <c r="O2187" s="85" t="s">
        <v>7125</v>
      </c>
      <c r="P2187" s="85" t="s">
        <v>7126</v>
      </c>
      <c r="Q2187" s="88">
        <v>674.85</v>
      </c>
      <c r="R2187" s="85">
        <v>0</v>
      </c>
    </row>
    <row r="2188" spans="1:18" x14ac:dyDescent="0.3">
      <c r="A2188" s="82" t="str">
        <f t="shared" si="238"/>
        <v>TPU KIKIGO GLOW + POP</v>
      </c>
      <c r="B2188" s="82">
        <f t="shared" si="239"/>
        <v>89</v>
      </c>
      <c r="C2188" s="82">
        <f t="shared" ca="1" si="240"/>
        <v>0</v>
      </c>
      <c r="D2188" s="82">
        <f t="shared" ca="1" si="241"/>
        <v>0</v>
      </c>
      <c r="E2188" s="83">
        <f t="shared" ca="1" si="242"/>
        <v>0</v>
      </c>
      <c r="F2188" s="82">
        <f t="shared" ca="1" si="243"/>
        <v>0</v>
      </c>
      <c r="G2188" s="83">
        <f t="shared" ca="1" si="244"/>
        <v>0</v>
      </c>
      <c r="O2188" s="85" t="s">
        <v>7127</v>
      </c>
      <c r="P2188" s="85" t="s">
        <v>7128</v>
      </c>
      <c r="Q2188" s="88">
        <v>674.85</v>
      </c>
      <c r="R2188" s="85">
        <v>0</v>
      </c>
    </row>
    <row r="2189" spans="1:18" x14ac:dyDescent="0.3">
      <c r="A2189" s="82" t="str">
        <f t="shared" si="238"/>
        <v>TPU KIKIGO GLOW + POP</v>
      </c>
      <c r="B2189" s="82">
        <f t="shared" si="239"/>
        <v>90</v>
      </c>
      <c r="C2189" s="82">
        <f t="shared" ca="1" si="240"/>
        <v>0</v>
      </c>
      <c r="D2189" s="82">
        <f t="shared" ca="1" si="241"/>
        <v>0</v>
      </c>
      <c r="E2189" s="83">
        <f t="shared" ca="1" si="242"/>
        <v>0</v>
      </c>
      <c r="F2189" s="82">
        <f t="shared" ca="1" si="243"/>
        <v>0</v>
      </c>
      <c r="G2189" s="83">
        <f t="shared" ca="1" si="244"/>
        <v>0</v>
      </c>
      <c r="O2189" s="85" t="s">
        <v>7129</v>
      </c>
      <c r="P2189" s="85" t="s">
        <v>7130</v>
      </c>
      <c r="Q2189" s="88">
        <v>674.85</v>
      </c>
      <c r="R2189" s="85">
        <v>0</v>
      </c>
    </row>
    <row r="2190" spans="1:18" x14ac:dyDescent="0.3">
      <c r="A2190" s="82" t="str">
        <f t="shared" si="238"/>
        <v>TPU KIKIGO GLOW + POP</v>
      </c>
      <c r="B2190" s="82">
        <f t="shared" si="239"/>
        <v>91</v>
      </c>
      <c r="C2190" s="82">
        <f t="shared" ca="1" si="240"/>
        <v>0</v>
      </c>
      <c r="D2190" s="82">
        <f t="shared" ca="1" si="241"/>
        <v>0</v>
      </c>
      <c r="E2190" s="83">
        <f t="shared" ca="1" si="242"/>
        <v>0</v>
      </c>
      <c r="F2190" s="82">
        <f t="shared" ca="1" si="243"/>
        <v>0</v>
      </c>
      <c r="G2190" s="83">
        <f t="shared" ca="1" si="244"/>
        <v>0</v>
      </c>
      <c r="O2190" s="85" t="s">
        <v>7131</v>
      </c>
      <c r="P2190" s="85" t="s">
        <v>7132</v>
      </c>
      <c r="Q2190" s="88">
        <v>674.85</v>
      </c>
      <c r="R2190" s="85">
        <v>0</v>
      </c>
    </row>
    <row r="2191" spans="1:18" x14ac:dyDescent="0.3">
      <c r="A2191" s="82" t="str">
        <f t="shared" si="238"/>
        <v>TPU KIKIGO GLOW + POP</v>
      </c>
      <c r="B2191" s="82">
        <f t="shared" si="239"/>
        <v>92</v>
      </c>
      <c r="C2191" s="82">
        <f t="shared" ca="1" si="240"/>
        <v>0</v>
      </c>
      <c r="D2191" s="82">
        <f t="shared" ca="1" si="241"/>
        <v>0</v>
      </c>
      <c r="E2191" s="83">
        <f t="shared" ca="1" si="242"/>
        <v>0</v>
      </c>
      <c r="F2191" s="82">
        <f t="shared" ca="1" si="243"/>
        <v>0</v>
      </c>
      <c r="G2191" s="83">
        <f t="shared" ca="1" si="244"/>
        <v>0</v>
      </c>
      <c r="O2191" s="85" t="s">
        <v>7133</v>
      </c>
      <c r="P2191" s="85" t="s">
        <v>7134</v>
      </c>
      <c r="Q2191" s="88">
        <v>674.85</v>
      </c>
      <c r="R2191" s="85">
        <v>0</v>
      </c>
    </row>
    <row r="2192" spans="1:18" x14ac:dyDescent="0.3">
      <c r="A2192" s="82" t="str">
        <f t="shared" si="238"/>
        <v>TPU KIKIGO GLOW + POP</v>
      </c>
      <c r="B2192" s="82">
        <f t="shared" si="239"/>
        <v>93</v>
      </c>
      <c r="C2192" s="82">
        <f t="shared" ca="1" si="240"/>
        <v>0</v>
      </c>
      <c r="D2192" s="82">
        <f t="shared" ca="1" si="241"/>
        <v>0</v>
      </c>
      <c r="E2192" s="83">
        <f t="shared" ca="1" si="242"/>
        <v>0</v>
      </c>
      <c r="F2192" s="82">
        <f t="shared" ca="1" si="243"/>
        <v>0</v>
      </c>
      <c r="G2192" s="83">
        <f t="shared" ca="1" si="244"/>
        <v>0</v>
      </c>
      <c r="O2192" s="85" t="s">
        <v>7135</v>
      </c>
      <c r="P2192" s="85" t="s">
        <v>7136</v>
      </c>
      <c r="Q2192" s="88">
        <v>674.85</v>
      </c>
      <c r="R2192" s="85">
        <v>0</v>
      </c>
    </row>
    <row r="2193" spans="1:18" x14ac:dyDescent="0.3">
      <c r="A2193" s="82" t="str">
        <f t="shared" si="238"/>
        <v>TPU KIKIGO GLOW + POP</v>
      </c>
      <c r="B2193" s="82">
        <f t="shared" si="239"/>
        <v>94</v>
      </c>
      <c r="C2193" s="82">
        <f t="shared" ca="1" si="240"/>
        <v>0</v>
      </c>
      <c r="D2193" s="82">
        <f t="shared" ca="1" si="241"/>
        <v>0</v>
      </c>
      <c r="E2193" s="83">
        <f t="shared" ca="1" si="242"/>
        <v>0</v>
      </c>
      <c r="F2193" s="82">
        <f t="shared" ca="1" si="243"/>
        <v>0</v>
      </c>
      <c r="G2193" s="83">
        <f t="shared" ca="1" si="244"/>
        <v>0</v>
      </c>
      <c r="O2193" s="85" t="s">
        <v>7137</v>
      </c>
      <c r="P2193" s="85" t="s">
        <v>7138</v>
      </c>
      <c r="Q2193" s="88">
        <v>420.3</v>
      </c>
      <c r="R2193" s="85">
        <v>0</v>
      </c>
    </row>
    <row r="2194" spans="1:18" x14ac:dyDescent="0.3">
      <c r="A2194" s="82" t="str">
        <f t="shared" si="238"/>
        <v>TPU KIKIGO GLOW + POP</v>
      </c>
      <c r="B2194" s="82">
        <f t="shared" si="239"/>
        <v>95</v>
      </c>
      <c r="C2194" s="82">
        <f t="shared" ca="1" si="240"/>
        <v>0</v>
      </c>
      <c r="D2194" s="82">
        <f t="shared" ca="1" si="241"/>
        <v>0</v>
      </c>
      <c r="E2194" s="83">
        <f t="shared" ca="1" si="242"/>
        <v>0</v>
      </c>
      <c r="F2194" s="82">
        <f t="shared" ca="1" si="243"/>
        <v>0</v>
      </c>
      <c r="G2194" s="83">
        <f t="shared" ca="1" si="244"/>
        <v>0</v>
      </c>
      <c r="O2194" s="85" t="s">
        <v>7139</v>
      </c>
      <c r="P2194" s="85" t="s">
        <v>7140</v>
      </c>
      <c r="Q2194" s="88">
        <v>420.3</v>
      </c>
      <c r="R2194" s="85">
        <v>0</v>
      </c>
    </row>
    <row r="2195" spans="1:18" x14ac:dyDescent="0.3">
      <c r="A2195" s="82" t="str">
        <f t="shared" si="238"/>
        <v>TPU KIKIGO GLOW + POP</v>
      </c>
      <c r="B2195" s="82">
        <f t="shared" si="239"/>
        <v>96</v>
      </c>
      <c r="C2195" s="82">
        <f t="shared" ca="1" si="240"/>
        <v>0</v>
      </c>
      <c r="D2195" s="82">
        <f t="shared" ca="1" si="241"/>
        <v>0</v>
      </c>
      <c r="E2195" s="83">
        <f t="shared" ca="1" si="242"/>
        <v>0</v>
      </c>
      <c r="F2195" s="82">
        <f t="shared" ca="1" si="243"/>
        <v>0</v>
      </c>
      <c r="G2195" s="83">
        <f t="shared" ca="1" si="244"/>
        <v>0</v>
      </c>
      <c r="O2195" s="85" t="s">
        <v>7141</v>
      </c>
      <c r="P2195" s="85" t="s">
        <v>7142</v>
      </c>
      <c r="Q2195" s="88">
        <v>420.3</v>
      </c>
      <c r="R2195" s="85">
        <v>0</v>
      </c>
    </row>
    <row r="2196" spans="1:18" x14ac:dyDescent="0.3">
      <c r="A2196" s="82" t="str">
        <f t="shared" si="238"/>
        <v>TPU KIKIGO GLOW + POP</v>
      </c>
      <c r="B2196" s="82">
        <f t="shared" si="239"/>
        <v>97</v>
      </c>
      <c r="C2196" s="82">
        <f t="shared" ca="1" si="240"/>
        <v>0</v>
      </c>
      <c r="D2196" s="82">
        <f t="shared" ca="1" si="241"/>
        <v>0</v>
      </c>
      <c r="E2196" s="83">
        <f t="shared" ca="1" si="242"/>
        <v>0</v>
      </c>
      <c r="F2196" s="82">
        <f t="shared" ca="1" si="243"/>
        <v>0</v>
      </c>
      <c r="G2196" s="83">
        <f t="shared" ca="1" si="244"/>
        <v>0</v>
      </c>
      <c r="O2196" s="85" t="s">
        <v>7143</v>
      </c>
      <c r="P2196" s="85" t="s">
        <v>7144</v>
      </c>
      <c r="Q2196" s="88">
        <v>420.3</v>
      </c>
      <c r="R2196" s="85">
        <v>559</v>
      </c>
    </row>
    <row r="2197" spans="1:18" x14ac:dyDescent="0.3">
      <c r="A2197" s="82" t="str">
        <f t="shared" si="238"/>
        <v>TPU KIKIGO GLOW + POP</v>
      </c>
      <c r="B2197" s="82">
        <f t="shared" si="239"/>
        <v>98</v>
      </c>
      <c r="C2197" s="82">
        <f t="shared" ca="1" si="240"/>
        <v>0</v>
      </c>
      <c r="D2197" s="82">
        <f t="shared" ca="1" si="241"/>
        <v>0</v>
      </c>
      <c r="E2197" s="83">
        <f t="shared" ca="1" si="242"/>
        <v>0</v>
      </c>
      <c r="F2197" s="82">
        <f t="shared" ca="1" si="243"/>
        <v>0</v>
      </c>
      <c r="G2197" s="83">
        <f t="shared" ca="1" si="244"/>
        <v>0</v>
      </c>
      <c r="O2197" s="85" t="s">
        <v>7145</v>
      </c>
      <c r="P2197" s="85" t="s">
        <v>7146</v>
      </c>
      <c r="Q2197" s="88">
        <v>420.3</v>
      </c>
      <c r="R2197" s="85">
        <v>255</v>
      </c>
    </row>
    <row r="2198" spans="1:18" x14ac:dyDescent="0.3">
      <c r="A2198" s="82" t="str">
        <f t="shared" si="238"/>
        <v>TPU KIKIGO GLOW + POP</v>
      </c>
      <c r="B2198" s="82">
        <f t="shared" si="239"/>
        <v>99</v>
      </c>
      <c r="C2198" s="82">
        <f t="shared" ca="1" si="240"/>
        <v>0</v>
      </c>
      <c r="D2198" s="82">
        <f t="shared" ca="1" si="241"/>
        <v>0</v>
      </c>
      <c r="E2198" s="83">
        <f t="shared" ca="1" si="242"/>
        <v>0</v>
      </c>
      <c r="F2198" s="82">
        <f t="shared" ca="1" si="243"/>
        <v>0</v>
      </c>
      <c r="G2198" s="83">
        <f t="shared" ca="1" si="244"/>
        <v>0</v>
      </c>
      <c r="O2198" s="85" t="s">
        <v>7147</v>
      </c>
      <c r="P2198" s="85" t="s">
        <v>7148</v>
      </c>
      <c r="Q2198" s="88">
        <v>420.3</v>
      </c>
      <c r="R2198" s="85">
        <v>21</v>
      </c>
    </row>
    <row r="2199" spans="1:18" x14ac:dyDescent="0.3">
      <c r="A2199" s="82" t="str">
        <f t="shared" si="238"/>
        <v>TPU KIKIGO GLOW + POP</v>
      </c>
      <c r="B2199" s="82">
        <f t="shared" si="239"/>
        <v>100</v>
      </c>
      <c r="C2199" s="82">
        <f t="shared" ca="1" si="240"/>
        <v>0</v>
      </c>
      <c r="D2199" s="82">
        <f t="shared" ca="1" si="241"/>
        <v>0</v>
      </c>
      <c r="E2199" s="83">
        <f t="shared" ca="1" si="242"/>
        <v>0</v>
      </c>
      <c r="F2199" s="82">
        <f t="shared" ca="1" si="243"/>
        <v>0</v>
      </c>
      <c r="G2199" s="83">
        <f t="shared" ca="1" si="244"/>
        <v>0</v>
      </c>
      <c r="O2199" s="85" t="s">
        <v>7149</v>
      </c>
      <c r="P2199" s="85" t="s">
        <v>7150</v>
      </c>
      <c r="Q2199" s="88">
        <v>420.3</v>
      </c>
      <c r="R2199" s="85">
        <v>0</v>
      </c>
    </row>
    <row r="2200" spans="1:18" x14ac:dyDescent="0.3">
      <c r="A2200" s="82" t="str">
        <f t="shared" si="238"/>
        <v>TPU KIKIGO GLOW + POP</v>
      </c>
      <c r="B2200" s="82">
        <f t="shared" si="239"/>
        <v>101</v>
      </c>
      <c r="C2200" s="82">
        <f t="shared" ca="1" si="240"/>
        <v>0</v>
      </c>
      <c r="D2200" s="82">
        <f t="shared" ca="1" si="241"/>
        <v>0</v>
      </c>
      <c r="E2200" s="83">
        <f t="shared" ca="1" si="242"/>
        <v>0</v>
      </c>
      <c r="F2200" s="82">
        <f t="shared" ca="1" si="243"/>
        <v>0</v>
      </c>
      <c r="G2200" s="83">
        <f t="shared" ca="1" si="244"/>
        <v>0</v>
      </c>
      <c r="O2200" s="85" t="s">
        <v>7151</v>
      </c>
      <c r="P2200" s="85" t="s">
        <v>7152</v>
      </c>
      <c r="Q2200" s="88">
        <v>420.3</v>
      </c>
      <c r="R2200" s="85">
        <v>0</v>
      </c>
    </row>
    <row r="2201" spans="1:18" x14ac:dyDescent="0.3">
      <c r="A2201" s="82" t="str">
        <f t="shared" si="238"/>
        <v>TPU KIKIGO GLOW + POP</v>
      </c>
      <c r="B2201" s="82">
        <f t="shared" si="239"/>
        <v>102</v>
      </c>
      <c r="C2201" s="82">
        <f t="shared" ca="1" si="240"/>
        <v>0</v>
      </c>
      <c r="D2201" s="82">
        <f t="shared" ca="1" si="241"/>
        <v>0</v>
      </c>
      <c r="E2201" s="83">
        <f t="shared" ca="1" si="242"/>
        <v>0</v>
      </c>
      <c r="F2201" s="82">
        <f t="shared" ca="1" si="243"/>
        <v>0</v>
      </c>
      <c r="G2201" s="83">
        <f t="shared" ca="1" si="244"/>
        <v>0</v>
      </c>
      <c r="O2201" s="85" t="s">
        <v>7153</v>
      </c>
      <c r="P2201" s="85" t="s">
        <v>7154</v>
      </c>
      <c r="Q2201" s="88">
        <v>599</v>
      </c>
      <c r="R2201" s="85">
        <v>0</v>
      </c>
    </row>
    <row r="2202" spans="1:18" x14ac:dyDescent="0.3">
      <c r="A2202" s="82" t="str">
        <f t="shared" si="238"/>
        <v>TPU KIKIGO GLOW + POP</v>
      </c>
      <c r="B2202" s="82">
        <f t="shared" si="239"/>
        <v>103</v>
      </c>
      <c r="C2202" s="82">
        <f t="shared" ca="1" si="240"/>
        <v>0</v>
      </c>
      <c r="D2202" s="82">
        <f t="shared" ca="1" si="241"/>
        <v>0</v>
      </c>
      <c r="E2202" s="83">
        <f t="shared" ca="1" si="242"/>
        <v>0</v>
      </c>
      <c r="F2202" s="82">
        <f t="shared" ca="1" si="243"/>
        <v>0</v>
      </c>
      <c r="G2202" s="83">
        <f t="shared" ca="1" si="244"/>
        <v>0</v>
      </c>
      <c r="O2202" s="85" t="s">
        <v>7155</v>
      </c>
      <c r="P2202" s="85" t="s">
        <v>7156</v>
      </c>
      <c r="Q2202" s="88">
        <v>420.3</v>
      </c>
      <c r="R2202" s="85">
        <v>0</v>
      </c>
    </row>
    <row r="2203" spans="1:18" x14ac:dyDescent="0.3">
      <c r="A2203" s="82" t="str">
        <f t="shared" si="238"/>
        <v>TPU KIKIGO GLOW + POP</v>
      </c>
      <c r="B2203" s="82">
        <f t="shared" si="239"/>
        <v>104</v>
      </c>
      <c r="C2203" s="82">
        <f t="shared" ca="1" si="240"/>
        <v>0</v>
      </c>
      <c r="D2203" s="82">
        <f t="shared" ca="1" si="241"/>
        <v>0</v>
      </c>
      <c r="E2203" s="83">
        <f t="shared" ca="1" si="242"/>
        <v>0</v>
      </c>
      <c r="F2203" s="82">
        <f t="shared" ca="1" si="243"/>
        <v>0</v>
      </c>
      <c r="G2203" s="83">
        <f t="shared" ca="1" si="244"/>
        <v>0</v>
      </c>
      <c r="O2203" s="85" t="s">
        <v>7157</v>
      </c>
      <c r="P2203" s="85" t="s">
        <v>7158</v>
      </c>
      <c r="Q2203" s="88">
        <v>420.3</v>
      </c>
      <c r="R2203" s="85">
        <v>0</v>
      </c>
    </row>
    <row r="2204" spans="1:18" x14ac:dyDescent="0.3">
      <c r="A2204" s="82" t="str">
        <f t="shared" si="238"/>
        <v>TPU KIKIGO GLOW + POP</v>
      </c>
      <c r="B2204" s="82">
        <f t="shared" si="239"/>
        <v>105</v>
      </c>
      <c r="C2204" s="82">
        <f t="shared" ca="1" si="240"/>
        <v>0</v>
      </c>
      <c r="D2204" s="82">
        <f t="shared" ca="1" si="241"/>
        <v>0</v>
      </c>
      <c r="E2204" s="83">
        <f t="shared" ca="1" si="242"/>
        <v>0</v>
      </c>
      <c r="F2204" s="82">
        <f t="shared" ca="1" si="243"/>
        <v>0</v>
      </c>
      <c r="G2204" s="83">
        <f t="shared" ca="1" si="244"/>
        <v>0</v>
      </c>
      <c r="O2204" s="85" t="s">
        <v>7159</v>
      </c>
      <c r="P2204" s="85" t="s">
        <v>7160</v>
      </c>
      <c r="Q2204" s="88">
        <v>420.3</v>
      </c>
      <c r="R2204" s="85">
        <v>0</v>
      </c>
    </row>
    <row r="2205" spans="1:18" x14ac:dyDescent="0.3">
      <c r="A2205" s="82" t="str">
        <f t="shared" si="238"/>
        <v>TPU KIKIGO GLOW + POP</v>
      </c>
      <c r="B2205" s="82">
        <f t="shared" si="239"/>
        <v>106</v>
      </c>
      <c r="C2205" s="82">
        <f t="shared" ca="1" si="240"/>
        <v>0</v>
      </c>
      <c r="D2205" s="82">
        <f t="shared" ca="1" si="241"/>
        <v>0</v>
      </c>
      <c r="E2205" s="83">
        <f t="shared" ca="1" si="242"/>
        <v>0</v>
      </c>
      <c r="F2205" s="82">
        <f t="shared" ca="1" si="243"/>
        <v>0</v>
      </c>
      <c r="G2205" s="83">
        <f t="shared" ca="1" si="244"/>
        <v>0</v>
      </c>
      <c r="O2205" s="85" t="s">
        <v>7161</v>
      </c>
      <c r="P2205" s="85" t="s">
        <v>7162</v>
      </c>
      <c r="Q2205" s="88">
        <v>420.3</v>
      </c>
      <c r="R2205" s="85">
        <v>0</v>
      </c>
    </row>
    <row r="2206" spans="1:18" x14ac:dyDescent="0.3">
      <c r="A2206" s="82" t="str">
        <f t="shared" si="238"/>
        <v>TPU KIKIGO GLOW + POP</v>
      </c>
      <c r="B2206" s="82">
        <f t="shared" si="239"/>
        <v>107</v>
      </c>
      <c r="C2206" s="82">
        <f t="shared" ca="1" si="240"/>
        <v>0</v>
      </c>
      <c r="D2206" s="82">
        <f t="shared" ca="1" si="241"/>
        <v>0</v>
      </c>
      <c r="E2206" s="83">
        <f t="shared" ca="1" si="242"/>
        <v>0</v>
      </c>
      <c r="F2206" s="82">
        <f t="shared" ca="1" si="243"/>
        <v>0</v>
      </c>
      <c r="G2206" s="83">
        <f t="shared" ca="1" si="244"/>
        <v>0</v>
      </c>
      <c r="O2206" s="85" t="s">
        <v>7163</v>
      </c>
      <c r="P2206" s="85" t="s">
        <v>7164</v>
      </c>
      <c r="Q2206" s="88">
        <v>420.3</v>
      </c>
      <c r="R2206" s="85">
        <v>0</v>
      </c>
    </row>
    <row r="2207" spans="1:18" x14ac:dyDescent="0.3">
      <c r="A2207" s="82" t="str">
        <f t="shared" si="238"/>
        <v>TPU KIKIGO GLOW + POP</v>
      </c>
      <c r="B2207" s="82">
        <f t="shared" si="239"/>
        <v>108</v>
      </c>
      <c r="C2207" s="82">
        <f t="shared" ca="1" si="240"/>
        <v>0</v>
      </c>
      <c r="D2207" s="82">
        <f t="shared" ca="1" si="241"/>
        <v>0</v>
      </c>
      <c r="E2207" s="83">
        <f t="shared" ca="1" si="242"/>
        <v>0</v>
      </c>
      <c r="F2207" s="82">
        <f t="shared" ca="1" si="243"/>
        <v>0</v>
      </c>
      <c r="G2207" s="83">
        <f t="shared" ca="1" si="244"/>
        <v>0</v>
      </c>
      <c r="O2207" s="85" t="s">
        <v>7165</v>
      </c>
      <c r="P2207" s="85" t="s">
        <v>7166</v>
      </c>
      <c r="Q2207" s="88">
        <v>420.3</v>
      </c>
      <c r="R2207" s="85">
        <v>0</v>
      </c>
    </row>
    <row r="2208" spans="1:18" x14ac:dyDescent="0.3">
      <c r="A2208" s="82" t="str">
        <f t="shared" si="238"/>
        <v>TPU KIKIGO GLOW + POP</v>
      </c>
      <c r="B2208" s="82">
        <f t="shared" si="239"/>
        <v>109</v>
      </c>
      <c r="C2208" s="82">
        <f t="shared" ca="1" si="240"/>
        <v>0</v>
      </c>
      <c r="D2208" s="82">
        <f t="shared" ca="1" si="241"/>
        <v>0</v>
      </c>
      <c r="E2208" s="83">
        <f t="shared" ca="1" si="242"/>
        <v>0</v>
      </c>
      <c r="F2208" s="82">
        <f t="shared" ca="1" si="243"/>
        <v>0</v>
      </c>
      <c r="G2208" s="83">
        <f t="shared" ca="1" si="244"/>
        <v>0</v>
      </c>
      <c r="O2208" s="85" t="s">
        <v>7167</v>
      </c>
      <c r="P2208" s="85" t="s">
        <v>7168</v>
      </c>
      <c r="Q2208" s="88">
        <v>420.3</v>
      </c>
      <c r="R2208" s="85">
        <v>0</v>
      </c>
    </row>
    <row r="2209" spans="1:18" x14ac:dyDescent="0.3">
      <c r="A2209" s="82" t="str">
        <f t="shared" si="238"/>
        <v>TPU KIKIGO GLOW + POP</v>
      </c>
      <c r="B2209" s="82">
        <f t="shared" si="239"/>
        <v>110</v>
      </c>
      <c r="C2209" s="82">
        <f t="shared" ca="1" si="240"/>
        <v>0</v>
      </c>
      <c r="D2209" s="82">
        <f t="shared" ca="1" si="241"/>
        <v>0</v>
      </c>
      <c r="E2209" s="83">
        <f t="shared" ca="1" si="242"/>
        <v>0</v>
      </c>
      <c r="F2209" s="82">
        <f t="shared" ca="1" si="243"/>
        <v>0</v>
      </c>
      <c r="G2209" s="83">
        <f t="shared" ca="1" si="244"/>
        <v>0</v>
      </c>
      <c r="O2209" s="85" t="s">
        <v>7169</v>
      </c>
      <c r="P2209" s="85" t="s">
        <v>7170</v>
      </c>
      <c r="Q2209" s="88">
        <v>420.3</v>
      </c>
      <c r="R2209" s="85">
        <v>0</v>
      </c>
    </row>
    <row r="2210" spans="1:18" x14ac:dyDescent="0.3">
      <c r="A2210" s="82" t="str">
        <f t="shared" si="238"/>
        <v>TPU KIKIGO GLOW + POP</v>
      </c>
      <c r="B2210" s="82">
        <f t="shared" si="239"/>
        <v>111</v>
      </c>
      <c r="C2210" s="82">
        <f t="shared" ca="1" si="240"/>
        <v>0</v>
      </c>
      <c r="D2210" s="82">
        <f t="shared" ca="1" si="241"/>
        <v>0</v>
      </c>
      <c r="E2210" s="83">
        <f t="shared" ca="1" si="242"/>
        <v>0</v>
      </c>
      <c r="F2210" s="82">
        <f t="shared" ca="1" si="243"/>
        <v>0</v>
      </c>
      <c r="G2210" s="83">
        <f t="shared" ca="1" si="244"/>
        <v>0</v>
      </c>
      <c r="O2210" s="85" t="s">
        <v>7171</v>
      </c>
      <c r="P2210" s="85" t="s">
        <v>7172</v>
      </c>
      <c r="Q2210" s="88">
        <v>420.3</v>
      </c>
      <c r="R2210" s="85">
        <v>0</v>
      </c>
    </row>
    <row r="2211" spans="1:18" x14ac:dyDescent="0.3">
      <c r="A2211" s="82" t="str">
        <f t="shared" si="238"/>
        <v>TPU KIKIGO GLOW + POP</v>
      </c>
      <c r="B2211" s="82">
        <f t="shared" si="239"/>
        <v>112</v>
      </c>
      <c r="C2211" s="82">
        <f t="shared" ca="1" si="240"/>
        <v>0</v>
      </c>
      <c r="D2211" s="82">
        <f t="shared" ca="1" si="241"/>
        <v>0</v>
      </c>
      <c r="E2211" s="83">
        <f t="shared" ca="1" si="242"/>
        <v>0</v>
      </c>
      <c r="F2211" s="82">
        <f t="shared" ca="1" si="243"/>
        <v>0</v>
      </c>
      <c r="G2211" s="83">
        <f t="shared" ca="1" si="244"/>
        <v>0</v>
      </c>
      <c r="O2211" s="85" t="s">
        <v>7173</v>
      </c>
      <c r="P2211" s="85" t="s">
        <v>7174</v>
      </c>
      <c r="Q2211" s="88">
        <v>420.3</v>
      </c>
      <c r="R2211" s="85">
        <v>0</v>
      </c>
    </row>
    <row r="2212" spans="1:18" x14ac:dyDescent="0.3">
      <c r="A2212" s="82" t="str">
        <f t="shared" si="238"/>
        <v>TPU KIKIGO GLOW + POP</v>
      </c>
      <c r="B2212" s="82">
        <f t="shared" si="239"/>
        <v>113</v>
      </c>
      <c r="C2212" s="82">
        <f t="shared" ca="1" si="240"/>
        <v>0</v>
      </c>
      <c r="D2212" s="82">
        <f t="shared" ca="1" si="241"/>
        <v>0</v>
      </c>
      <c r="E2212" s="83">
        <f t="shared" ca="1" si="242"/>
        <v>0</v>
      </c>
      <c r="F2212" s="82">
        <f t="shared" ca="1" si="243"/>
        <v>0</v>
      </c>
      <c r="G2212" s="83">
        <f t="shared" ca="1" si="244"/>
        <v>0</v>
      </c>
      <c r="O2212" s="85" t="s">
        <v>7175</v>
      </c>
      <c r="P2212" s="85" t="s">
        <v>7176</v>
      </c>
      <c r="Q2212" s="88">
        <v>420.3</v>
      </c>
      <c r="R2212" s="85">
        <v>0</v>
      </c>
    </row>
    <row r="2213" spans="1:18" x14ac:dyDescent="0.3">
      <c r="A2213" s="82" t="str">
        <f t="shared" si="238"/>
        <v>TPU KIKIGO GLOW + POP</v>
      </c>
      <c r="B2213" s="82">
        <f t="shared" si="239"/>
        <v>114</v>
      </c>
      <c r="C2213" s="82">
        <f t="shared" ca="1" si="240"/>
        <v>0</v>
      </c>
      <c r="D2213" s="82">
        <f t="shared" ca="1" si="241"/>
        <v>0</v>
      </c>
      <c r="E2213" s="83">
        <f t="shared" ca="1" si="242"/>
        <v>0</v>
      </c>
      <c r="F2213" s="82">
        <f t="shared" ca="1" si="243"/>
        <v>0</v>
      </c>
      <c r="G2213" s="83">
        <f t="shared" ca="1" si="244"/>
        <v>0</v>
      </c>
      <c r="O2213" s="85" t="s">
        <v>7177</v>
      </c>
      <c r="P2213" s="85" t="s">
        <v>7178</v>
      </c>
      <c r="Q2213" s="88">
        <v>420.3</v>
      </c>
      <c r="R2213" s="85">
        <v>0</v>
      </c>
    </row>
    <row r="2214" spans="1:18" x14ac:dyDescent="0.3">
      <c r="A2214" s="82" t="str">
        <f t="shared" si="238"/>
        <v>TPU KIKIGO GLOW + POP</v>
      </c>
      <c r="B2214" s="82">
        <f t="shared" si="239"/>
        <v>115</v>
      </c>
      <c r="C2214" s="82">
        <f t="shared" ca="1" si="240"/>
        <v>0</v>
      </c>
      <c r="D2214" s="82">
        <f t="shared" ca="1" si="241"/>
        <v>0</v>
      </c>
      <c r="E2214" s="83">
        <f t="shared" ca="1" si="242"/>
        <v>0</v>
      </c>
      <c r="F2214" s="82">
        <f t="shared" ca="1" si="243"/>
        <v>0</v>
      </c>
      <c r="G2214" s="83">
        <f t="shared" ca="1" si="244"/>
        <v>0</v>
      </c>
      <c r="O2214" s="85" t="s">
        <v>7179</v>
      </c>
      <c r="P2214" s="85" t="s">
        <v>7180</v>
      </c>
      <c r="Q2214" s="88">
        <v>420.3</v>
      </c>
      <c r="R2214" s="85">
        <v>0</v>
      </c>
    </row>
    <row r="2215" spans="1:18" x14ac:dyDescent="0.3">
      <c r="A2215" s="82" t="str">
        <f t="shared" si="238"/>
        <v>TPU KIKIGO GLOW + POP</v>
      </c>
      <c r="B2215" s="82">
        <f t="shared" si="239"/>
        <v>116</v>
      </c>
      <c r="C2215" s="82">
        <f t="shared" ca="1" si="240"/>
        <v>0</v>
      </c>
      <c r="D2215" s="82">
        <f t="shared" ca="1" si="241"/>
        <v>0</v>
      </c>
      <c r="E2215" s="83">
        <f t="shared" ca="1" si="242"/>
        <v>0</v>
      </c>
      <c r="F2215" s="82">
        <f t="shared" ca="1" si="243"/>
        <v>0</v>
      </c>
      <c r="G2215" s="83">
        <f t="shared" ca="1" si="244"/>
        <v>0</v>
      </c>
      <c r="O2215" s="85" t="s">
        <v>7181</v>
      </c>
      <c r="P2215" s="85" t="s">
        <v>7182</v>
      </c>
      <c r="Q2215" s="88">
        <v>420.3</v>
      </c>
      <c r="R2215" s="85">
        <v>0</v>
      </c>
    </row>
    <row r="2216" spans="1:18" x14ac:dyDescent="0.3">
      <c r="A2216" s="82" t="str">
        <f t="shared" si="238"/>
        <v>TPU KIKIGO GLOW + POP</v>
      </c>
      <c r="B2216" s="82">
        <f t="shared" si="239"/>
        <v>117</v>
      </c>
      <c r="C2216" s="82">
        <f t="shared" ca="1" si="240"/>
        <v>0</v>
      </c>
      <c r="D2216" s="82">
        <f t="shared" ca="1" si="241"/>
        <v>0</v>
      </c>
      <c r="E2216" s="83">
        <f t="shared" ca="1" si="242"/>
        <v>0</v>
      </c>
      <c r="F2216" s="82">
        <f t="shared" ca="1" si="243"/>
        <v>0</v>
      </c>
      <c r="G2216" s="83">
        <f t="shared" ca="1" si="244"/>
        <v>0</v>
      </c>
      <c r="O2216" s="85" t="s">
        <v>7183</v>
      </c>
      <c r="P2216" s="85" t="s">
        <v>7184</v>
      </c>
      <c r="Q2216" s="88">
        <v>420.3</v>
      </c>
      <c r="R2216" s="85">
        <v>0</v>
      </c>
    </row>
    <row r="2217" spans="1:18" x14ac:dyDescent="0.3">
      <c r="A2217" s="82" t="str">
        <f t="shared" si="238"/>
        <v>TPU KIKIGO GLOW + POP</v>
      </c>
      <c r="B2217" s="82">
        <f t="shared" si="239"/>
        <v>118</v>
      </c>
      <c r="C2217" s="82">
        <f t="shared" ca="1" si="240"/>
        <v>0</v>
      </c>
      <c r="D2217" s="82">
        <f t="shared" ca="1" si="241"/>
        <v>0</v>
      </c>
      <c r="E2217" s="83">
        <f t="shared" ca="1" si="242"/>
        <v>0</v>
      </c>
      <c r="F2217" s="82">
        <f t="shared" ca="1" si="243"/>
        <v>0</v>
      </c>
      <c r="G2217" s="83">
        <f t="shared" ca="1" si="244"/>
        <v>0</v>
      </c>
      <c r="O2217" s="85" t="s">
        <v>7185</v>
      </c>
      <c r="P2217" s="85" t="s">
        <v>7186</v>
      </c>
      <c r="Q2217" s="88">
        <v>420.3</v>
      </c>
      <c r="R2217" s="85">
        <v>0</v>
      </c>
    </row>
    <row r="2218" spans="1:18" x14ac:dyDescent="0.3">
      <c r="A2218" s="82" t="str">
        <f t="shared" si="238"/>
        <v>TPU KIKIGO GLOW + POP</v>
      </c>
      <c r="B2218" s="82">
        <f t="shared" si="239"/>
        <v>119</v>
      </c>
      <c r="C2218" s="82">
        <f t="shared" ca="1" si="240"/>
        <v>0</v>
      </c>
      <c r="D2218" s="82">
        <f t="shared" ca="1" si="241"/>
        <v>0</v>
      </c>
      <c r="E2218" s="83">
        <f t="shared" ca="1" si="242"/>
        <v>0</v>
      </c>
      <c r="F2218" s="82">
        <f t="shared" ca="1" si="243"/>
        <v>0</v>
      </c>
      <c r="G2218" s="83">
        <f t="shared" ca="1" si="244"/>
        <v>0</v>
      </c>
      <c r="O2218" s="85" t="s">
        <v>7187</v>
      </c>
      <c r="P2218" s="85" t="s">
        <v>7188</v>
      </c>
      <c r="Q2218" s="88">
        <v>420.3</v>
      </c>
      <c r="R2218" s="85">
        <v>0</v>
      </c>
    </row>
    <row r="2219" spans="1:18" x14ac:dyDescent="0.3">
      <c r="A2219" s="82" t="str">
        <f t="shared" si="238"/>
        <v>TPU KIKIGO GLOW + POP</v>
      </c>
      <c r="B2219" s="82">
        <f t="shared" si="239"/>
        <v>120</v>
      </c>
      <c r="C2219" s="82">
        <f t="shared" ca="1" si="240"/>
        <v>0</v>
      </c>
      <c r="D2219" s="82">
        <f t="shared" ca="1" si="241"/>
        <v>0</v>
      </c>
      <c r="E2219" s="83">
        <f t="shared" ca="1" si="242"/>
        <v>0</v>
      </c>
      <c r="F2219" s="82">
        <f t="shared" ca="1" si="243"/>
        <v>0</v>
      </c>
      <c r="G2219" s="83">
        <f t="shared" ca="1" si="244"/>
        <v>0</v>
      </c>
      <c r="O2219" s="85" t="s">
        <v>7189</v>
      </c>
      <c r="P2219" s="85" t="s">
        <v>7190</v>
      </c>
      <c r="Q2219" s="88">
        <v>420.3</v>
      </c>
      <c r="R2219" s="85">
        <v>2910</v>
      </c>
    </row>
    <row r="2220" spans="1:18" x14ac:dyDescent="0.3">
      <c r="A2220" s="82" t="str">
        <f t="shared" si="238"/>
        <v>TPU KIKIGO GLOW + POP</v>
      </c>
      <c r="B2220" s="82">
        <f t="shared" si="239"/>
        <v>121</v>
      </c>
      <c r="C2220" s="82">
        <f t="shared" ca="1" si="240"/>
        <v>0</v>
      </c>
      <c r="D2220" s="82">
        <f t="shared" ca="1" si="241"/>
        <v>0</v>
      </c>
      <c r="E2220" s="83">
        <f t="shared" ca="1" si="242"/>
        <v>0</v>
      </c>
      <c r="F2220" s="82">
        <f t="shared" ca="1" si="243"/>
        <v>0</v>
      </c>
      <c r="G2220" s="83">
        <f t="shared" ca="1" si="244"/>
        <v>0</v>
      </c>
      <c r="O2220" s="85" t="s">
        <v>7191</v>
      </c>
      <c r="P2220" s="85" t="s">
        <v>7192</v>
      </c>
      <c r="Q2220" s="88">
        <v>420.3</v>
      </c>
      <c r="R2220" s="85">
        <v>1768</v>
      </c>
    </row>
    <row r="2221" spans="1:18" x14ac:dyDescent="0.3">
      <c r="A2221" s="82" t="str">
        <f t="shared" si="238"/>
        <v>TPU KIKIGO GLOW + POP</v>
      </c>
      <c r="B2221" s="82">
        <f t="shared" si="239"/>
        <v>122</v>
      </c>
      <c r="C2221" s="82">
        <f t="shared" ca="1" si="240"/>
        <v>0</v>
      </c>
      <c r="D2221" s="82">
        <f t="shared" ca="1" si="241"/>
        <v>0</v>
      </c>
      <c r="E2221" s="83">
        <f t="shared" ca="1" si="242"/>
        <v>0</v>
      </c>
      <c r="F2221" s="82">
        <f t="shared" ca="1" si="243"/>
        <v>0</v>
      </c>
      <c r="G2221" s="83">
        <f t="shared" ca="1" si="244"/>
        <v>0</v>
      </c>
      <c r="O2221" s="85" t="s">
        <v>7193</v>
      </c>
      <c r="P2221" s="85" t="s">
        <v>7194</v>
      </c>
      <c r="Q2221" s="88">
        <v>420.3</v>
      </c>
      <c r="R2221" s="85">
        <v>0</v>
      </c>
    </row>
    <row r="2222" spans="1:18" x14ac:dyDescent="0.3">
      <c r="A2222" s="82" t="str">
        <f t="shared" si="238"/>
        <v>TPU KIKIGO GLOW + POP</v>
      </c>
      <c r="B2222" s="82">
        <f t="shared" si="239"/>
        <v>123</v>
      </c>
      <c r="C2222" s="82">
        <f t="shared" ca="1" si="240"/>
        <v>0</v>
      </c>
      <c r="D2222" s="82">
        <f t="shared" ca="1" si="241"/>
        <v>0</v>
      </c>
      <c r="E2222" s="83">
        <f t="shared" ca="1" si="242"/>
        <v>0</v>
      </c>
      <c r="F2222" s="82">
        <f t="shared" ca="1" si="243"/>
        <v>0</v>
      </c>
      <c r="G2222" s="83">
        <f t="shared" ca="1" si="244"/>
        <v>0</v>
      </c>
      <c r="O2222" s="85" t="s">
        <v>7195</v>
      </c>
      <c r="P2222" s="85" t="s">
        <v>7196</v>
      </c>
      <c r="Q2222" s="88">
        <v>420.3</v>
      </c>
      <c r="R2222" s="85">
        <v>1095</v>
      </c>
    </row>
    <row r="2223" spans="1:18" x14ac:dyDescent="0.3">
      <c r="A2223" s="82" t="str">
        <f t="shared" si="238"/>
        <v>TPU KIKIGO GLOW + POP</v>
      </c>
      <c r="B2223" s="82">
        <f t="shared" si="239"/>
        <v>124</v>
      </c>
      <c r="C2223" s="82">
        <f t="shared" ca="1" si="240"/>
        <v>0</v>
      </c>
      <c r="D2223" s="82">
        <f t="shared" ca="1" si="241"/>
        <v>0</v>
      </c>
      <c r="E2223" s="83">
        <f t="shared" ca="1" si="242"/>
        <v>0</v>
      </c>
      <c r="F2223" s="82">
        <f t="shared" ca="1" si="243"/>
        <v>0</v>
      </c>
      <c r="G2223" s="83">
        <f t="shared" ca="1" si="244"/>
        <v>0</v>
      </c>
      <c r="O2223" s="85" t="s">
        <v>7197</v>
      </c>
      <c r="P2223" s="85" t="s">
        <v>7198</v>
      </c>
      <c r="Q2223" s="88">
        <v>420.3</v>
      </c>
      <c r="R2223" s="85">
        <v>0</v>
      </c>
    </row>
    <row r="2224" spans="1:18" x14ac:dyDescent="0.3">
      <c r="A2224" s="82" t="str">
        <f t="shared" si="238"/>
        <v>TPU KIKIGO GLOW + POP</v>
      </c>
      <c r="B2224" s="82">
        <f t="shared" si="239"/>
        <v>125</v>
      </c>
      <c r="C2224" s="82">
        <f t="shared" ca="1" si="240"/>
        <v>0</v>
      </c>
      <c r="D2224" s="82">
        <f t="shared" ca="1" si="241"/>
        <v>0</v>
      </c>
      <c r="E2224" s="83">
        <f t="shared" ca="1" si="242"/>
        <v>0</v>
      </c>
      <c r="F2224" s="82">
        <f t="shared" ca="1" si="243"/>
        <v>0</v>
      </c>
      <c r="G2224" s="83">
        <f t="shared" ca="1" si="244"/>
        <v>0</v>
      </c>
      <c r="O2224" s="85" t="s">
        <v>7199</v>
      </c>
      <c r="P2224" s="85" t="s">
        <v>7200</v>
      </c>
      <c r="Q2224" s="88">
        <v>420.3</v>
      </c>
      <c r="R2224" s="85">
        <v>0</v>
      </c>
    </row>
    <row r="2225" spans="1:18" x14ac:dyDescent="0.3">
      <c r="A2225" s="82" t="str">
        <f t="shared" si="238"/>
        <v>TPU KIKIGO GLOW + POP</v>
      </c>
      <c r="B2225" s="82">
        <f t="shared" si="239"/>
        <v>126</v>
      </c>
      <c r="C2225" s="82">
        <f t="shared" ca="1" si="240"/>
        <v>0</v>
      </c>
      <c r="D2225" s="82">
        <f t="shared" ca="1" si="241"/>
        <v>0</v>
      </c>
      <c r="E2225" s="83">
        <f t="shared" ca="1" si="242"/>
        <v>0</v>
      </c>
      <c r="F2225" s="82">
        <f t="shared" ca="1" si="243"/>
        <v>0</v>
      </c>
      <c r="G2225" s="83">
        <f t="shared" ca="1" si="244"/>
        <v>0</v>
      </c>
      <c r="O2225" s="85" t="s">
        <v>7201</v>
      </c>
      <c r="P2225" s="85" t="s">
        <v>7202</v>
      </c>
      <c r="Q2225" s="88">
        <v>420.3</v>
      </c>
      <c r="R2225" s="85">
        <v>332</v>
      </c>
    </row>
    <row r="2226" spans="1:18" x14ac:dyDescent="0.3">
      <c r="A2226" s="82" t="str">
        <f t="shared" si="238"/>
        <v>TPU KIKIGO GLOW + POP</v>
      </c>
      <c r="B2226" s="82">
        <f t="shared" si="239"/>
        <v>127</v>
      </c>
      <c r="C2226" s="82">
        <f t="shared" ca="1" si="240"/>
        <v>0</v>
      </c>
      <c r="D2226" s="82">
        <f t="shared" ca="1" si="241"/>
        <v>0</v>
      </c>
      <c r="E2226" s="83">
        <f t="shared" ca="1" si="242"/>
        <v>0</v>
      </c>
      <c r="F2226" s="82">
        <f t="shared" ca="1" si="243"/>
        <v>0</v>
      </c>
      <c r="G2226" s="83">
        <f t="shared" ca="1" si="244"/>
        <v>0</v>
      </c>
      <c r="O2226" s="85" t="s">
        <v>7203</v>
      </c>
      <c r="P2226" s="85" t="s">
        <v>7204</v>
      </c>
      <c r="Q2226" s="88">
        <v>420.3</v>
      </c>
      <c r="R2226" s="85">
        <v>0</v>
      </c>
    </row>
    <row r="2227" spans="1:18" x14ac:dyDescent="0.3">
      <c r="A2227" s="82" t="str">
        <f t="shared" si="238"/>
        <v>TPU KIKIGO GLOW + POP</v>
      </c>
      <c r="B2227" s="82">
        <f t="shared" si="239"/>
        <v>128</v>
      </c>
      <c r="C2227" s="82">
        <f t="shared" ca="1" si="240"/>
        <v>0</v>
      </c>
      <c r="D2227" s="82">
        <f t="shared" ca="1" si="241"/>
        <v>0</v>
      </c>
      <c r="E2227" s="83">
        <f t="shared" ca="1" si="242"/>
        <v>0</v>
      </c>
      <c r="F2227" s="82">
        <f t="shared" ca="1" si="243"/>
        <v>0</v>
      </c>
      <c r="G2227" s="83">
        <f t="shared" ca="1" si="244"/>
        <v>0</v>
      </c>
      <c r="O2227" s="85" t="s">
        <v>7205</v>
      </c>
      <c r="P2227" s="85" t="s">
        <v>7206</v>
      </c>
      <c r="Q2227" s="88">
        <v>420.3</v>
      </c>
      <c r="R2227" s="85">
        <v>0</v>
      </c>
    </row>
    <row r="2228" spans="1:18" x14ac:dyDescent="0.3">
      <c r="A2228" s="82" t="str">
        <f t="shared" si="238"/>
        <v>TPU KIKIGO GLOW + POP</v>
      </c>
      <c r="B2228" s="82">
        <f t="shared" si="239"/>
        <v>129</v>
      </c>
      <c r="C2228" s="82">
        <f t="shared" ca="1" si="240"/>
        <v>0</v>
      </c>
      <c r="D2228" s="82">
        <f t="shared" ca="1" si="241"/>
        <v>0</v>
      </c>
      <c r="E2228" s="83">
        <f t="shared" ca="1" si="242"/>
        <v>0</v>
      </c>
      <c r="F2228" s="82">
        <f t="shared" ca="1" si="243"/>
        <v>0</v>
      </c>
      <c r="G2228" s="83">
        <f t="shared" ca="1" si="244"/>
        <v>0</v>
      </c>
      <c r="O2228" s="85" t="s">
        <v>7207</v>
      </c>
      <c r="P2228" s="85" t="s">
        <v>7208</v>
      </c>
      <c r="Q2228" s="88">
        <v>420.3</v>
      </c>
      <c r="R2228" s="85">
        <v>0</v>
      </c>
    </row>
    <row r="2229" spans="1:18" x14ac:dyDescent="0.3">
      <c r="A2229" s="82" t="str">
        <f t="shared" si="238"/>
        <v>TPU KIKIGO GLOW + POP</v>
      </c>
      <c r="B2229" s="82">
        <f t="shared" si="239"/>
        <v>130</v>
      </c>
      <c r="C2229" s="82">
        <f t="shared" ca="1" si="240"/>
        <v>0</v>
      </c>
      <c r="D2229" s="82">
        <f t="shared" ca="1" si="241"/>
        <v>0</v>
      </c>
      <c r="E2229" s="83">
        <f t="shared" ca="1" si="242"/>
        <v>0</v>
      </c>
      <c r="F2229" s="82">
        <f t="shared" ca="1" si="243"/>
        <v>0</v>
      </c>
      <c r="G2229" s="83">
        <f t="shared" ca="1" si="244"/>
        <v>0</v>
      </c>
      <c r="O2229" s="85" t="s">
        <v>7209</v>
      </c>
      <c r="P2229" s="85" t="s">
        <v>7210</v>
      </c>
      <c r="Q2229" s="88">
        <v>420.3</v>
      </c>
      <c r="R2229" s="85">
        <v>0</v>
      </c>
    </row>
    <row r="2230" spans="1:18" x14ac:dyDescent="0.3">
      <c r="A2230" s="82" t="str">
        <f t="shared" si="238"/>
        <v>TPU KIKIGO GLOW + POP</v>
      </c>
      <c r="B2230" s="82">
        <f t="shared" si="239"/>
        <v>131</v>
      </c>
      <c r="C2230" s="82">
        <f t="shared" ca="1" si="240"/>
        <v>0</v>
      </c>
      <c r="D2230" s="82">
        <f t="shared" ca="1" si="241"/>
        <v>0</v>
      </c>
      <c r="E2230" s="83">
        <f t="shared" ca="1" si="242"/>
        <v>0</v>
      </c>
      <c r="F2230" s="82">
        <f t="shared" ca="1" si="243"/>
        <v>0</v>
      </c>
      <c r="G2230" s="83">
        <f t="shared" ca="1" si="244"/>
        <v>0</v>
      </c>
      <c r="O2230" s="85" t="s">
        <v>7211</v>
      </c>
      <c r="P2230" s="85" t="s">
        <v>7212</v>
      </c>
      <c r="Q2230" s="88">
        <v>420.3</v>
      </c>
      <c r="R2230" s="85">
        <v>0</v>
      </c>
    </row>
    <row r="2231" spans="1:18" x14ac:dyDescent="0.3">
      <c r="A2231" s="82" t="str">
        <f t="shared" si="238"/>
        <v>TPU KIKIGO GLOW + POP</v>
      </c>
      <c r="B2231" s="82">
        <f t="shared" si="239"/>
        <v>132</v>
      </c>
      <c r="C2231" s="82">
        <f t="shared" ca="1" si="240"/>
        <v>0</v>
      </c>
      <c r="D2231" s="82">
        <f t="shared" ca="1" si="241"/>
        <v>0</v>
      </c>
      <c r="E2231" s="83">
        <f t="shared" ca="1" si="242"/>
        <v>0</v>
      </c>
      <c r="F2231" s="82">
        <f t="shared" ca="1" si="243"/>
        <v>0</v>
      </c>
      <c r="G2231" s="83">
        <f t="shared" ca="1" si="244"/>
        <v>0</v>
      </c>
      <c r="O2231" s="85" t="s">
        <v>7213</v>
      </c>
      <c r="P2231" s="85" t="s">
        <v>7214</v>
      </c>
      <c r="Q2231" s="88">
        <v>420.3</v>
      </c>
      <c r="R2231" s="85">
        <v>0</v>
      </c>
    </row>
    <row r="2232" spans="1:18" x14ac:dyDescent="0.3">
      <c r="A2232" s="82" t="str">
        <f t="shared" si="238"/>
        <v>TPU KIKIGO GLOW + POP</v>
      </c>
      <c r="B2232" s="82">
        <f t="shared" si="239"/>
        <v>133</v>
      </c>
      <c r="C2232" s="82">
        <f t="shared" ca="1" si="240"/>
        <v>0</v>
      </c>
      <c r="D2232" s="82">
        <f t="shared" ca="1" si="241"/>
        <v>0</v>
      </c>
      <c r="E2232" s="83">
        <f t="shared" ca="1" si="242"/>
        <v>0</v>
      </c>
      <c r="F2232" s="82">
        <f t="shared" ca="1" si="243"/>
        <v>0</v>
      </c>
      <c r="G2232" s="83">
        <f t="shared" ca="1" si="244"/>
        <v>0</v>
      </c>
      <c r="O2232" s="85" t="s">
        <v>7215</v>
      </c>
      <c r="P2232" s="85" t="s">
        <v>7216</v>
      </c>
      <c r="Q2232" s="88">
        <v>420.3</v>
      </c>
      <c r="R2232" s="85">
        <v>0</v>
      </c>
    </row>
    <row r="2233" spans="1:18" x14ac:dyDescent="0.3">
      <c r="A2233" s="82" t="str">
        <f t="shared" si="238"/>
        <v>TPU KIKIGO GLOW + POP</v>
      </c>
      <c r="B2233" s="82">
        <f t="shared" si="239"/>
        <v>134</v>
      </c>
      <c r="C2233" s="82">
        <f t="shared" ca="1" si="240"/>
        <v>0</v>
      </c>
      <c r="D2233" s="82">
        <f t="shared" ca="1" si="241"/>
        <v>0</v>
      </c>
      <c r="E2233" s="83">
        <f t="shared" ca="1" si="242"/>
        <v>0</v>
      </c>
      <c r="F2233" s="82">
        <f t="shared" ca="1" si="243"/>
        <v>0</v>
      </c>
      <c r="G2233" s="83">
        <f t="shared" ca="1" si="244"/>
        <v>0</v>
      </c>
      <c r="O2233" s="85" t="s">
        <v>7217</v>
      </c>
      <c r="P2233" s="85" t="s">
        <v>7218</v>
      </c>
      <c r="Q2233" s="88">
        <v>420.3</v>
      </c>
      <c r="R2233" s="85">
        <v>0</v>
      </c>
    </row>
    <row r="2234" spans="1:18" x14ac:dyDescent="0.3">
      <c r="A2234" s="82" t="str">
        <f t="shared" si="238"/>
        <v>TPU KIKIGO GLOW + POP</v>
      </c>
      <c r="B2234" s="82">
        <f t="shared" si="239"/>
        <v>135</v>
      </c>
      <c r="C2234" s="82">
        <f t="shared" ca="1" si="240"/>
        <v>0</v>
      </c>
      <c r="D2234" s="82">
        <f t="shared" ca="1" si="241"/>
        <v>0</v>
      </c>
      <c r="E2234" s="83">
        <f t="shared" ca="1" si="242"/>
        <v>0</v>
      </c>
      <c r="F2234" s="82">
        <f t="shared" ca="1" si="243"/>
        <v>0</v>
      </c>
      <c r="G2234" s="83">
        <f t="shared" ca="1" si="244"/>
        <v>0</v>
      </c>
      <c r="O2234" s="85" t="s">
        <v>7219</v>
      </c>
      <c r="P2234" s="85" t="s">
        <v>7220</v>
      </c>
      <c r="Q2234" s="88">
        <v>420.3</v>
      </c>
      <c r="R2234" s="85">
        <v>0</v>
      </c>
    </row>
    <row r="2235" spans="1:18" x14ac:dyDescent="0.3">
      <c r="A2235" s="82" t="str">
        <f t="shared" si="238"/>
        <v>TPU KIKIGO GLOW + POP</v>
      </c>
      <c r="B2235" s="82">
        <f t="shared" si="239"/>
        <v>136</v>
      </c>
      <c r="C2235" s="82">
        <f t="shared" ca="1" si="240"/>
        <v>0</v>
      </c>
      <c r="D2235" s="82">
        <f t="shared" ca="1" si="241"/>
        <v>0</v>
      </c>
      <c r="E2235" s="83">
        <f t="shared" ca="1" si="242"/>
        <v>0</v>
      </c>
      <c r="F2235" s="82">
        <f t="shared" ca="1" si="243"/>
        <v>0</v>
      </c>
      <c r="G2235" s="83">
        <f t="shared" ca="1" si="244"/>
        <v>0</v>
      </c>
      <c r="O2235" s="85" t="s">
        <v>7221</v>
      </c>
      <c r="P2235" s="85" t="s">
        <v>7222</v>
      </c>
      <c r="Q2235" s="88">
        <v>420.3</v>
      </c>
      <c r="R2235" s="85">
        <v>0</v>
      </c>
    </row>
    <row r="2236" spans="1:18" x14ac:dyDescent="0.3">
      <c r="A2236" s="82" t="str">
        <f t="shared" si="238"/>
        <v>TPU KIKIGO GLOW + POP</v>
      </c>
      <c r="B2236" s="82">
        <f t="shared" si="239"/>
        <v>137</v>
      </c>
      <c r="C2236" s="82">
        <f t="shared" ca="1" si="240"/>
        <v>0</v>
      </c>
      <c r="D2236" s="82">
        <f t="shared" ca="1" si="241"/>
        <v>0</v>
      </c>
      <c r="E2236" s="83">
        <f t="shared" ca="1" si="242"/>
        <v>0</v>
      </c>
      <c r="F2236" s="82">
        <f t="shared" ca="1" si="243"/>
        <v>0</v>
      </c>
      <c r="G2236" s="83">
        <f t="shared" ca="1" si="244"/>
        <v>0</v>
      </c>
      <c r="O2236" s="85" t="s">
        <v>7223</v>
      </c>
      <c r="P2236" s="85" t="s">
        <v>7224</v>
      </c>
      <c r="Q2236" s="88">
        <v>420.3</v>
      </c>
      <c r="R2236" s="85">
        <v>0</v>
      </c>
    </row>
    <row r="2237" spans="1:18" x14ac:dyDescent="0.3">
      <c r="A2237" s="82" t="str">
        <f t="shared" si="238"/>
        <v>TPU KIKIGO GLOW + POP</v>
      </c>
      <c r="B2237" s="82">
        <f t="shared" si="239"/>
        <v>138</v>
      </c>
      <c r="C2237" s="82">
        <f t="shared" ca="1" si="240"/>
        <v>0</v>
      </c>
      <c r="D2237" s="82">
        <f t="shared" ca="1" si="241"/>
        <v>0</v>
      </c>
      <c r="E2237" s="83">
        <f t="shared" ca="1" si="242"/>
        <v>0</v>
      </c>
      <c r="F2237" s="82">
        <f t="shared" ca="1" si="243"/>
        <v>0</v>
      </c>
      <c r="G2237" s="83">
        <f t="shared" ca="1" si="244"/>
        <v>0</v>
      </c>
      <c r="O2237" s="85" t="s">
        <v>7225</v>
      </c>
      <c r="P2237" s="85" t="s">
        <v>7226</v>
      </c>
      <c r="Q2237" s="88">
        <v>420.3</v>
      </c>
      <c r="R2237" s="85">
        <v>0</v>
      </c>
    </row>
    <row r="2238" spans="1:18" x14ac:dyDescent="0.3">
      <c r="A2238" s="82" t="str">
        <f t="shared" si="238"/>
        <v>TPU KIKIGO GLOW + POP</v>
      </c>
      <c r="B2238" s="82">
        <f t="shared" si="239"/>
        <v>139</v>
      </c>
      <c r="C2238" s="82">
        <f t="shared" ca="1" si="240"/>
        <v>0</v>
      </c>
      <c r="D2238" s="82">
        <f t="shared" ca="1" si="241"/>
        <v>0</v>
      </c>
      <c r="E2238" s="83">
        <f t="shared" ca="1" si="242"/>
        <v>0</v>
      </c>
      <c r="F2238" s="82">
        <f t="shared" ca="1" si="243"/>
        <v>0</v>
      </c>
      <c r="G2238" s="83">
        <f t="shared" ca="1" si="244"/>
        <v>0</v>
      </c>
      <c r="O2238" s="85" t="s">
        <v>7227</v>
      </c>
      <c r="P2238" s="85" t="s">
        <v>7228</v>
      </c>
      <c r="Q2238" s="88">
        <v>420.3</v>
      </c>
      <c r="R2238" s="85">
        <v>188</v>
      </c>
    </row>
    <row r="2239" spans="1:18" x14ac:dyDescent="0.3">
      <c r="A2239" s="82" t="str">
        <f t="shared" si="238"/>
        <v>TPU KIKIGO GLOW + POP</v>
      </c>
      <c r="B2239" s="82">
        <f t="shared" si="239"/>
        <v>140</v>
      </c>
      <c r="C2239" s="82">
        <f t="shared" ca="1" si="240"/>
        <v>0</v>
      </c>
      <c r="D2239" s="82">
        <f t="shared" ca="1" si="241"/>
        <v>0</v>
      </c>
      <c r="E2239" s="83">
        <f t="shared" ca="1" si="242"/>
        <v>0</v>
      </c>
      <c r="F2239" s="82">
        <f t="shared" ca="1" si="243"/>
        <v>0</v>
      </c>
      <c r="G2239" s="83">
        <f t="shared" ca="1" si="244"/>
        <v>0</v>
      </c>
      <c r="O2239" s="85" t="s">
        <v>7229</v>
      </c>
      <c r="P2239" s="85" t="s">
        <v>7230</v>
      </c>
      <c r="Q2239" s="88">
        <v>420.3</v>
      </c>
      <c r="R2239" s="85">
        <v>108</v>
      </c>
    </row>
    <row r="2240" spans="1:18" x14ac:dyDescent="0.3">
      <c r="A2240" s="82" t="str">
        <f t="shared" si="238"/>
        <v>TPU KIKIGO GLOW + POP</v>
      </c>
      <c r="B2240" s="82">
        <f t="shared" si="239"/>
        <v>141</v>
      </c>
      <c r="C2240" s="82">
        <f t="shared" ca="1" si="240"/>
        <v>0</v>
      </c>
      <c r="D2240" s="82">
        <f t="shared" ca="1" si="241"/>
        <v>0</v>
      </c>
      <c r="E2240" s="83">
        <f t="shared" ca="1" si="242"/>
        <v>0</v>
      </c>
      <c r="F2240" s="82">
        <f t="shared" ca="1" si="243"/>
        <v>0</v>
      </c>
      <c r="G2240" s="83">
        <f t="shared" ca="1" si="244"/>
        <v>0</v>
      </c>
      <c r="O2240" s="85" t="s">
        <v>7231</v>
      </c>
      <c r="P2240" s="85" t="s">
        <v>7232</v>
      </c>
      <c r="Q2240" s="88">
        <v>420.3</v>
      </c>
      <c r="R2240" s="85">
        <v>0</v>
      </c>
    </row>
    <row r="2241" spans="1:18" x14ac:dyDescent="0.3">
      <c r="A2241" s="82" t="str">
        <f t="shared" si="238"/>
        <v>TPU KIKIGO GLOW + POP</v>
      </c>
      <c r="B2241" s="82">
        <f t="shared" si="239"/>
        <v>142</v>
      </c>
      <c r="C2241" s="82">
        <f t="shared" ca="1" si="240"/>
        <v>0</v>
      </c>
      <c r="D2241" s="82">
        <f t="shared" ca="1" si="241"/>
        <v>0</v>
      </c>
      <c r="E2241" s="83">
        <f t="shared" ca="1" si="242"/>
        <v>0</v>
      </c>
      <c r="F2241" s="82">
        <f t="shared" ca="1" si="243"/>
        <v>0</v>
      </c>
      <c r="G2241" s="83">
        <f t="shared" ca="1" si="244"/>
        <v>0</v>
      </c>
      <c r="O2241" s="85" t="s">
        <v>7233</v>
      </c>
      <c r="P2241" s="85" t="s">
        <v>7234</v>
      </c>
      <c r="Q2241" s="88">
        <v>420.3</v>
      </c>
      <c r="R2241" s="85">
        <v>0</v>
      </c>
    </row>
    <row r="2242" spans="1:18" x14ac:dyDescent="0.3">
      <c r="A2242" s="82" t="str">
        <f t="shared" si="238"/>
        <v>TPU KIKIGO GLOW + POP</v>
      </c>
      <c r="B2242" s="82">
        <f t="shared" si="239"/>
        <v>143</v>
      </c>
      <c r="C2242" s="82">
        <f t="shared" ca="1" si="240"/>
        <v>0</v>
      </c>
      <c r="D2242" s="82">
        <f t="shared" ca="1" si="241"/>
        <v>0</v>
      </c>
      <c r="E2242" s="83">
        <f t="shared" ca="1" si="242"/>
        <v>0</v>
      </c>
      <c r="F2242" s="82">
        <f t="shared" ca="1" si="243"/>
        <v>0</v>
      </c>
      <c r="G2242" s="83">
        <f t="shared" ca="1" si="244"/>
        <v>0</v>
      </c>
      <c r="O2242" s="85" t="s">
        <v>7235</v>
      </c>
      <c r="P2242" s="85" t="s">
        <v>7236</v>
      </c>
      <c r="Q2242" s="88">
        <v>420.3</v>
      </c>
      <c r="R2242" s="85">
        <v>0</v>
      </c>
    </row>
    <row r="2243" spans="1:18" x14ac:dyDescent="0.3">
      <c r="A2243" s="82" t="str">
        <f t="shared" ref="A2243:A2306" si="245">IFERROR(INDEX($J$2:$J$100,INT((ROW(A2242)-1)/150)+1),"")</f>
        <v>TPU KIKIGO GLOW + POP</v>
      </c>
      <c r="B2243" s="82">
        <f t="shared" ref="B2243:B2306" si="246">IF($A2243="","",MOD(ROW(A2242)-1,150)+3)</f>
        <v>144</v>
      </c>
      <c r="C2243" s="82">
        <f t="shared" ref="C2243:C2306" ca="1" si="247">IF($A2243="","",IFERROR(INDIRECT("'"&amp;$A2243&amp;"'!A"&amp;$B2243),""))</f>
        <v>0</v>
      </c>
      <c r="D2243" s="82">
        <f t="shared" ref="D2243:D2306" ca="1" si="248">IF($A2243="","",IFERROR(INDIRECT("'"&amp;$A2243&amp;"'!B"&amp;$B2243),""))</f>
        <v>0</v>
      </c>
      <c r="E2243" s="83">
        <f t="shared" ref="E2243:E2306" ca="1" si="249">IF($A2243="","",IFERROR(INDIRECT("'"&amp;$A2243&amp;"'!D"&amp;$B2243),""))</f>
        <v>0</v>
      </c>
      <c r="F2243" s="82">
        <f t="shared" ref="F2243:F2306" ca="1" si="250">IF($A2243="","",IFERROR(INDIRECT("'"&amp;$A2243&amp;"'!E"&amp;$B2243),0))</f>
        <v>0</v>
      </c>
      <c r="G2243" s="83">
        <f t="shared" ref="G2243:G2306" ca="1" si="251">IF($A2243="","",IFERROR(INDIRECT("'"&amp;$A2243&amp;"'!F"&amp;$B2243),0))</f>
        <v>0</v>
      </c>
      <c r="O2243" s="85" t="s">
        <v>7237</v>
      </c>
      <c r="P2243" s="85" t="s">
        <v>7238</v>
      </c>
      <c r="Q2243" s="88">
        <v>420.3</v>
      </c>
      <c r="R2243" s="85">
        <v>0</v>
      </c>
    </row>
    <row r="2244" spans="1:18" x14ac:dyDescent="0.3">
      <c r="A2244" s="82" t="str">
        <f t="shared" si="245"/>
        <v>TPU KIKIGO GLOW + POP</v>
      </c>
      <c r="B2244" s="82">
        <f t="shared" si="246"/>
        <v>145</v>
      </c>
      <c r="C2244" s="82">
        <f t="shared" ca="1" si="247"/>
        <v>0</v>
      </c>
      <c r="D2244" s="82">
        <f t="shared" ca="1" si="248"/>
        <v>0</v>
      </c>
      <c r="E2244" s="83">
        <f t="shared" ca="1" si="249"/>
        <v>0</v>
      </c>
      <c r="F2244" s="82">
        <f t="shared" ca="1" si="250"/>
        <v>0</v>
      </c>
      <c r="G2244" s="83">
        <f t="shared" ca="1" si="251"/>
        <v>0</v>
      </c>
      <c r="O2244" s="85" t="s">
        <v>7239</v>
      </c>
      <c r="P2244" s="85" t="s">
        <v>7240</v>
      </c>
      <c r="Q2244" s="88">
        <v>420.3</v>
      </c>
      <c r="R2244" s="85">
        <v>0</v>
      </c>
    </row>
    <row r="2245" spans="1:18" x14ac:dyDescent="0.3">
      <c r="A2245" s="82" t="str">
        <f t="shared" si="245"/>
        <v>TPU KIKIGO GLOW + POP</v>
      </c>
      <c r="B2245" s="82">
        <f t="shared" si="246"/>
        <v>146</v>
      </c>
      <c r="C2245" s="82">
        <f t="shared" ca="1" si="247"/>
        <v>0</v>
      </c>
      <c r="D2245" s="82">
        <f t="shared" ca="1" si="248"/>
        <v>0</v>
      </c>
      <c r="E2245" s="83">
        <f t="shared" ca="1" si="249"/>
        <v>0</v>
      </c>
      <c r="F2245" s="82">
        <f t="shared" ca="1" si="250"/>
        <v>0</v>
      </c>
      <c r="G2245" s="83">
        <f t="shared" ca="1" si="251"/>
        <v>0</v>
      </c>
      <c r="O2245" s="85" t="s">
        <v>7241</v>
      </c>
      <c r="P2245" s="85" t="s">
        <v>7242</v>
      </c>
      <c r="Q2245" s="88">
        <v>420.3</v>
      </c>
      <c r="R2245" s="85">
        <v>0</v>
      </c>
    </row>
    <row r="2246" spans="1:18" x14ac:dyDescent="0.3">
      <c r="A2246" s="82" t="str">
        <f t="shared" si="245"/>
        <v>TPU KIKIGO GLOW + POP</v>
      </c>
      <c r="B2246" s="82">
        <f t="shared" si="246"/>
        <v>147</v>
      </c>
      <c r="C2246" s="82">
        <f t="shared" ca="1" si="247"/>
        <v>0</v>
      </c>
      <c r="D2246" s="82">
        <f t="shared" ca="1" si="248"/>
        <v>0</v>
      </c>
      <c r="E2246" s="83">
        <f t="shared" ca="1" si="249"/>
        <v>0</v>
      </c>
      <c r="F2246" s="82">
        <f t="shared" ca="1" si="250"/>
        <v>0</v>
      </c>
      <c r="G2246" s="83">
        <f t="shared" ca="1" si="251"/>
        <v>0</v>
      </c>
      <c r="O2246" s="85" t="s">
        <v>7243</v>
      </c>
      <c r="P2246" s="85" t="s">
        <v>7244</v>
      </c>
      <c r="Q2246" s="88">
        <v>674.85</v>
      </c>
      <c r="R2246" s="85">
        <v>0</v>
      </c>
    </row>
    <row r="2247" spans="1:18" x14ac:dyDescent="0.3">
      <c r="A2247" s="82" t="str">
        <f t="shared" si="245"/>
        <v>TPU KIKIGO GLOW + POP</v>
      </c>
      <c r="B2247" s="82">
        <f t="shared" si="246"/>
        <v>148</v>
      </c>
      <c r="C2247" s="82">
        <f t="shared" ca="1" si="247"/>
        <v>0</v>
      </c>
      <c r="D2247" s="82">
        <f t="shared" ca="1" si="248"/>
        <v>0</v>
      </c>
      <c r="E2247" s="83">
        <f t="shared" ca="1" si="249"/>
        <v>0</v>
      </c>
      <c r="F2247" s="82">
        <f t="shared" ca="1" si="250"/>
        <v>0</v>
      </c>
      <c r="G2247" s="83">
        <f t="shared" ca="1" si="251"/>
        <v>0</v>
      </c>
      <c r="O2247" s="85" t="s">
        <v>7245</v>
      </c>
      <c r="P2247" s="85" t="s">
        <v>7246</v>
      </c>
      <c r="Q2247" s="88">
        <v>674.85</v>
      </c>
      <c r="R2247" s="85">
        <v>0</v>
      </c>
    </row>
    <row r="2248" spans="1:18" x14ac:dyDescent="0.3">
      <c r="A2248" s="82" t="str">
        <f t="shared" si="245"/>
        <v>TPU KIKIGO GLOW + POP</v>
      </c>
      <c r="B2248" s="82">
        <f t="shared" si="246"/>
        <v>149</v>
      </c>
      <c r="C2248" s="82">
        <f t="shared" ca="1" si="247"/>
        <v>0</v>
      </c>
      <c r="D2248" s="82">
        <f t="shared" ca="1" si="248"/>
        <v>0</v>
      </c>
      <c r="E2248" s="83">
        <f t="shared" ca="1" si="249"/>
        <v>0</v>
      </c>
      <c r="F2248" s="82">
        <f t="shared" ca="1" si="250"/>
        <v>0</v>
      </c>
      <c r="G2248" s="83">
        <f t="shared" ca="1" si="251"/>
        <v>0</v>
      </c>
      <c r="O2248" s="85" t="s">
        <v>7247</v>
      </c>
      <c r="P2248" s="85" t="s">
        <v>7248</v>
      </c>
      <c r="Q2248" s="88">
        <v>674.85</v>
      </c>
      <c r="R2248" s="85">
        <v>0</v>
      </c>
    </row>
    <row r="2249" spans="1:18" x14ac:dyDescent="0.3">
      <c r="A2249" s="82" t="str">
        <f t="shared" si="245"/>
        <v>TPU KIKIGO GLOW + POP</v>
      </c>
      <c r="B2249" s="82">
        <f t="shared" si="246"/>
        <v>150</v>
      </c>
      <c r="C2249" s="82">
        <f t="shared" ca="1" si="247"/>
        <v>0</v>
      </c>
      <c r="D2249" s="82">
        <f t="shared" ca="1" si="248"/>
        <v>0</v>
      </c>
      <c r="E2249" s="83">
        <f t="shared" ca="1" si="249"/>
        <v>0</v>
      </c>
      <c r="F2249" s="82">
        <f t="shared" ca="1" si="250"/>
        <v>0</v>
      </c>
      <c r="G2249" s="83">
        <f t="shared" ca="1" si="251"/>
        <v>0</v>
      </c>
      <c r="O2249" s="85" t="s">
        <v>7249</v>
      </c>
      <c r="P2249" s="85" t="s">
        <v>7250</v>
      </c>
      <c r="Q2249" s="88">
        <v>674.85</v>
      </c>
      <c r="R2249" s="85">
        <v>0</v>
      </c>
    </row>
    <row r="2250" spans="1:18" x14ac:dyDescent="0.3">
      <c r="A2250" s="82" t="str">
        <f t="shared" si="245"/>
        <v>TPU KIKIGO GLOW + POP</v>
      </c>
      <c r="B2250" s="82">
        <f t="shared" si="246"/>
        <v>151</v>
      </c>
      <c r="C2250" s="82">
        <f t="shared" ca="1" si="247"/>
        <v>0</v>
      </c>
      <c r="D2250" s="82">
        <f t="shared" ca="1" si="248"/>
        <v>0</v>
      </c>
      <c r="E2250" s="83">
        <f t="shared" ca="1" si="249"/>
        <v>0</v>
      </c>
      <c r="F2250" s="82">
        <f t="shared" ca="1" si="250"/>
        <v>0</v>
      </c>
      <c r="G2250" s="83">
        <f t="shared" ca="1" si="251"/>
        <v>0</v>
      </c>
      <c r="O2250" s="85" t="s">
        <v>7251</v>
      </c>
      <c r="P2250" s="85" t="s">
        <v>7252</v>
      </c>
      <c r="Q2250" s="88">
        <v>674.85</v>
      </c>
      <c r="R2250" s="85">
        <v>0</v>
      </c>
    </row>
    <row r="2251" spans="1:18" x14ac:dyDescent="0.3">
      <c r="A2251" s="82" t="str">
        <f t="shared" si="245"/>
        <v>TPU KIKIGO GLOW + POP</v>
      </c>
      <c r="B2251" s="82">
        <f t="shared" si="246"/>
        <v>152</v>
      </c>
      <c r="C2251" s="82">
        <f t="shared" ca="1" si="247"/>
        <v>0</v>
      </c>
      <c r="D2251" s="82">
        <f t="shared" ca="1" si="248"/>
        <v>0</v>
      </c>
      <c r="E2251" s="83">
        <f t="shared" ca="1" si="249"/>
        <v>0</v>
      </c>
      <c r="F2251" s="82">
        <f t="shared" ca="1" si="250"/>
        <v>0</v>
      </c>
      <c r="G2251" s="83">
        <f t="shared" ca="1" si="251"/>
        <v>0</v>
      </c>
      <c r="O2251" s="85" t="s">
        <v>7253</v>
      </c>
      <c r="P2251" s="85" t="s">
        <v>7254</v>
      </c>
      <c r="Q2251" s="88">
        <v>674.85</v>
      </c>
      <c r="R2251" s="85">
        <v>0</v>
      </c>
    </row>
    <row r="2252" spans="1:18" x14ac:dyDescent="0.3">
      <c r="A2252" s="82" t="str">
        <f t="shared" si="245"/>
        <v>NEW SKIN KIKIGO MAGSAFE</v>
      </c>
      <c r="B2252" s="82">
        <f t="shared" si="246"/>
        <v>3</v>
      </c>
      <c r="C2252" s="82" t="str">
        <f t="shared" ca="1" si="247"/>
        <v>45558</v>
      </c>
      <c r="D2252" s="82" t="str">
        <f t="shared" ca="1" si="248"/>
        <v>NEW SKIN KIKIGO MAGSAFE IPHONE 11</v>
      </c>
      <c r="E2252" s="83">
        <f t="shared" ca="1" si="249"/>
        <v>4468.2</v>
      </c>
      <c r="F2252" s="82">
        <f t="shared" ca="1" si="250"/>
        <v>0</v>
      </c>
      <c r="G2252" s="83">
        <f t="shared" ca="1" si="251"/>
        <v>0</v>
      </c>
      <c r="O2252" s="85" t="s">
        <v>7255</v>
      </c>
      <c r="P2252" s="85" t="s">
        <v>7256</v>
      </c>
      <c r="Q2252" s="88">
        <v>674.85</v>
      </c>
      <c r="R2252" s="85">
        <v>0</v>
      </c>
    </row>
    <row r="2253" spans="1:18" x14ac:dyDescent="0.3">
      <c r="A2253" s="82" t="str">
        <f t="shared" si="245"/>
        <v>NEW SKIN KIKIGO MAGSAFE</v>
      </c>
      <c r="B2253" s="82">
        <f t="shared" si="246"/>
        <v>4</v>
      </c>
      <c r="C2253" s="82" t="str">
        <f t="shared" ca="1" si="247"/>
        <v>45556</v>
      </c>
      <c r="D2253" s="82" t="str">
        <f t="shared" ca="1" si="248"/>
        <v>NEW SKIN KIKIGO MAGSAFE IPHONE 15</v>
      </c>
      <c r="E2253" s="83">
        <f t="shared" ca="1" si="249"/>
        <v>4468.2</v>
      </c>
      <c r="F2253" s="82">
        <f t="shared" ca="1" si="250"/>
        <v>0</v>
      </c>
      <c r="G2253" s="83">
        <f t="shared" ca="1" si="251"/>
        <v>0</v>
      </c>
      <c r="O2253" s="85" t="s">
        <v>7257</v>
      </c>
      <c r="P2253" s="85" t="s">
        <v>7258</v>
      </c>
      <c r="Q2253" s="88">
        <v>674.85</v>
      </c>
      <c r="R2253" s="85">
        <v>0</v>
      </c>
    </row>
    <row r="2254" spans="1:18" x14ac:dyDescent="0.3">
      <c r="A2254" s="82" t="str">
        <f t="shared" si="245"/>
        <v>NEW SKIN KIKIGO MAGSAFE</v>
      </c>
      <c r="B2254" s="82">
        <f t="shared" si="246"/>
        <v>5</v>
      </c>
      <c r="C2254" s="82" t="str">
        <f t="shared" ca="1" si="247"/>
        <v>45557</v>
      </c>
      <c r="D2254" s="82" t="str">
        <f t="shared" ca="1" si="248"/>
        <v>NEW SKIN KIKIGO MAGSAFE IPHONE 15 PRO</v>
      </c>
      <c r="E2254" s="83">
        <f t="shared" ca="1" si="249"/>
        <v>4468.2</v>
      </c>
      <c r="F2254" s="82">
        <f t="shared" ca="1" si="250"/>
        <v>0</v>
      </c>
      <c r="G2254" s="83">
        <f t="shared" ca="1" si="251"/>
        <v>0</v>
      </c>
      <c r="O2254" s="85" t="s">
        <v>7259</v>
      </c>
      <c r="P2254" s="85" t="s">
        <v>7260</v>
      </c>
      <c r="Q2254" s="88">
        <v>674.85</v>
      </c>
      <c r="R2254" s="85">
        <v>0</v>
      </c>
    </row>
    <row r="2255" spans="1:18" x14ac:dyDescent="0.3">
      <c r="A2255" s="82" t="str">
        <f t="shared" si="245"/>
        <v>NEW SKIN KIKIGO MAGSAFE</v>
      </c>
      <c r="B2255" s="82">
        <f t="shared" si="246"/>
        <v>6</v>
      </c>
      <c r="C2255" s="82" t="str">
        <f t="shared" ca="1" si="247"/>
        <v>45555</v>
      </c>
      <c r="D2255" s="82" t="str">
        <f t="shared" ca="1" si="248"/>
        <v>NEW SKIN KIKIGO MAGSAFE IPHONE 16</v>
      </c>
      <c r="E2255" s="83">
        <f t="shared" ca="1" si="249"/>
        <v>4468.2</v>
      </c>
      <c r="F2255" s="82">
        <f t="shared" ca="1" si="250"/>
        <v>0</v>
      </c>
      <c r="G2255" s="83">
        <f t="shared" ca="1" si="251"/>
        <v>0</v>
      </c>
      <c r="O2255" s="85" t="s">
        <v>7261</v>
      </c>
      <c r="P2255" s="85" t="s">
        <v>7262</v>
      </c>
      <c r="Q2255" s="88">
        <v>674.85</v>
      </c>
      <c r="R2255" s="85">
        <v>0</v>
      </c>
    </row>
    <row r="2256" spans="1:18" x14ac:dyDescent="0.3">
      <c r="A2256" s="82" t="str">
        <f t="shared" si="245"/>
        <v>NEW SKIN KIKIGO MAGSAFE</v>
      </c>
      <c r="B2256" s="82">
        <f t="shared" si="246"/>
        <v>7</v>
      </c>
      <c r="C2256" s="82" t="str">
        <f t="shared" ca="1" si="247"/>
        <v>45554</v>
      </c>
      <c r="D2256" s="82" t="str">
        <f t="shared" ca="1" si="248"/>
        <v>NEW SKIN KIKIGO MAGSAFE IPHONE 16 PRO</v>
      </c>
      <c r="E2256" s="83">
        <f t="shared" ca="1" si="249"/>
        <v>4468.2</v>
      </c>
      <c r="F2256" s="82">
        <f t="shared" ca="1" si="250"/>
        <v>0</v>
      </c>
      <c r="G2256" s="83">
        <f t="shared" ca="1" si="251"/>
        <v>0</v>
      </c>
      <c r="O2256" s="85" t="s">
        <v>7263</v>
      </c>
      <c r="P2256" s="85" t="s">
        <v>7264</v>
      </c>
      <c r="Q2256" s="88">
        <v>599</v>
      </c>
      <c r="R2256" s="85">
        <v>0</v>
      </c>
    </row>
    <row r="2257" spans="1:18" x14ac:dyDescent="0.3">
      <c r="A2257" s="82" t="str">
        <f t="shared" si="245"/>
        <v>NEW SKIN KIKIGO MAGSAFE</v>
      </c>
      <c r="B2257" s="82">
        <f t="shared" si="246"/>
        <v>8</v>
      </c>
      <c r="C2257" s="82">
        <f t="shared" ca="1" si="247"/>
        <v>0</v>
      </c>
      <c r="D2257" s="82">
        <f t="shared" ca="1" si="248"/>
        <v>0</v>
      </c>
      <c r="E2257" s="83">
        <f t="shared" ca="1" si="249"/>
        <v>0</v>
      </c>
      <c r="F2257" s="82">
        <f t="shared" ca="1" si="250"/>
        <v>0</v>
      </c>
      <c r="G2257" s="83">
        <f t="shared" ca="1" si="251"/>
        <v>0</v>
      </c>
      <c r="O2257" s="85" t="s">
        <v>7265</v>
      </c>
      <c r="P2257" s="85" t="s">
        <v>7266</v>
      </c>
      <c r="Q2257" s="88">
        <v>735.6</v>
      </c>
      <c r="R2257" s="85">
        <v>0</v>
      </c>
    </row>
    <row r="2258" spans="1:18" x14ac:dyDescent="0.3">
      <c r="A2258" s="82" t="str">
        <f t="shared" si="245"/>
        <v>NEW SKIN KIKIGO MAGSAFE</v>
      </c>
      <c r="B2258" s="82">
        <f t="shared" si="246"/>
        <v>9</v>
      </c>
      <c r="C2258" s="82">
        <f t="shared" ca="1" si="247"/>
        <v>0</v>
      </c>
      <c r="D2258" s="82">
        <f t="shared" ca="1" si="248"/>
        <v>0</v>
      </c>
      <c r="E2258" s="83">
        <f t="shared" ca="1" si="249"/>
        <v>0</v>
      </c>
      <c r="F2258" s="82">
        <f t="shared" ca="1" si="250"/>
        <v>0</v>
      </c>
      <c r="G2258" s="83">
        <f t="shared" ca="1" si="251"/>
        <v>0</v>
      </c>
      <c r="O2258" s="85" t="s">
        <v>7267</v>
      </c>
      <c r="P2258" s="85" t="s">
        <v>7268</v>
      </c>
      <c r="Q2258" s="88">
        <v>735.6</v>
      </c>
      <c r="R2258" s="85">
        <v>0</v>
      </c>
    </row>
    <row r="2259" spans="1:18" x14ac:dyDescent="0.3">
      <c r="A2259" s="82" t="str">
        <f t="shared" si="245"/>
        <v>NEW SKIN KIKIGO MAGSAFE</v>
      </c>
      <c r="B2259" s="82">
        <f t="shared" si="246"/>
        <v>10</v>
      </c>
      <c r="C2259" s="82">
        <f t="shared" ca="1" si="247"/>
        <v>0</v>
      </c>
      <c r="D2259" s="82">
        <f t="shared" ca="1" si="248"/>
        <v>0</v>
      </c>
      <c r="E2259" s="83">
        <f t="shared" ca="1" si="249"/>
        <v>0</v>
      </c>
      <c r="F2259" s="82">
        <f t="shared" ca="1" si="250"/>
        <v>0</v>
      </c>
      <c r="G2259" s="83">
        <f t="shared" ca="1" si="251"/>
        <v>0</v>
      </c>
      <c r="O2259" s="85" t="s">
        <v>7269</v>
      </c>
      <c r="P2259" s="85" t="s">
        <v>7270</v>
      </c>
      <c r="Q2259" s="88">
        <v>735.6</v>
      </c>
      <c r="R2259" s="85">
        <v>0</v>
      </c>
    </row>
    <row r="2260" spans="1:18" x14ac:dyDescent="0.3">
      <c r="A2260" s="82" t="str">
        <f t="shared" si="245"/>
        <v>NEW SKIN KIKIGO MAGSAFE</v>
      </c>
      <c r="B2260" s="82">
        <f t="shared" si="246"/>
        <v>11</v>
      </c>
      <c r="C2260" s="82">
        <f t="shared" ca="1" si="247"/>
        <v>0</v>
      </c>
      <c r="D2260" s="82">
        <f t="shared" ca="1" si="248"/>
        <v>0</v>
      </c>
      <c r="E2260" s="83">
        <f t="shared" ca="1" si="249"/>
        <v>0</v>
      </c>
      <c r="F2260" s="82">
        <f t="shared" ca="1" si="250"/>
        <v>0</v>
      </c>
      <c r="G2260" s="83">
        <f t="shared" ca="1" si="251"/>
        <v>0</v>
      </c>
      <c r="O2260" s="85" t="s">
        <v>7271</v>
      </c>
      <c r="P2260" s="85" t="s">
        <v>7272</v>
      </c>
      <c r="Q2260" s="88">
        <v>674.85</v>
      </c>
      <c r="R2260" s="85">
        <v>736</v>
      </c>
    </row>
    <row r="2261" spans="1:18" x14ac:dyDescent="0.3">
      <c r="A2261" s="82" t="str">
        <f t="shared" si="245"/>
        <v>NEW SKIN KIKIGO MAGSAFE</v>
      </c>
      <c r="B2261" s="82">
        <f t="shared" si="246"/>
        <v>12</v>
      </c>
      <c r="C2261" s="82">
        <f t="shared" ca="1" si="247"/>
        <v>0</v>
      </c>
      <c r="D2261" s="82">
        <f t="shared" ca="1" si="248"/>
        <v>0</v>
      </c>
      <c r="E2261" s="83">
        <f t="shared" ca="1" si="249"/>
        <v>0</v>
      </c>
      <c r="F2261" s="82">
        <f t="shared" ca="1" si="250"/>
        <v>0</v>
      </c>
      <c r="G2261" s="83">
        <f t="shared" ca="1" si="251"/>
        <v>0</v>
      </c>
      <c r="O2261" s="85" t="s">
        <v>7273</v>
      </c>
      <c r="P2261" s="85" t="s">
        <v>7274</v>
      </c>
      <c r="Q2261" s="88">
        <v>674.85</v>
      </c>
      <c r="R2261" s="85">
        <v>558</v>
      </c>
    </row>
    <row r="2262" spans="1:18" x14ac:dyDescent="0.3">
      <c r="A2262" s="82" t="str">
        <f t="shared" si="245"/>
        <v>NEW SKIN KIKIGO MAGSAFE</v>
      </c>
      <c r="B2262" s="82">
        <f t="shared" si="246"/>
        <v>13</v>
      </c>
      <c r="C2262" s="82">
        <f t="shared" ca="1" si="247"/>
        <v>0</v>
      </c>
      <c r="D2262" s="82">
        <f t="shared" ca="1" si="248"/>
        <v>0</v>
      </c>
      <c r="E2262" s="83">
        <f t="shared" ca="1" si="249"/>
        <v>0</v>
      </c>
      <c r="F2262" s="82">
        <f t="shared" ca="1" si="250"/>
        <v>0</v>
      </c>
      <c r="G2262" s="83">
        <f t="shared" ca="1" si="251"/>
        <v>0</v>
      </c>
      <c r="O2262" s="85" t="s">
        <v>7275</v>
      </c>
      <c r="P2262" s="85" t="s">
        <v>7276</v>
      </c>
      <c r="Q2262" s="88">
        <v>674.85</v>
      </c>
      <c r="R2262" s="85">
        <v>1351</v>
      </c>
    </row>
    <row r="2263" spans="1:18" x14ac:dyDescent="0.3">
      <c r="A2263" s="82" t="str">
        <f t="shared" si="245"/>
        <v>NEW SKIN KIKIGO MAGSAFE</v>
      </c>
      <c r="B2263" s="82">
        <f t="shared" si="246"/>
        <v>14</v>
      </c>
      <c r="C2263" s="82">
        <f t="shared" ca="1" si="247"/>
        <v>0</v>
      </c>
      <c r="D2263" s="82">
        <f t="shared" ca="1" si="248"/>
        <v>0</v>
      </c>
      <c r="E2263" s="83">
        <f t="shared" ca="1" si="249"/>
        <v>0</v>
      </c>
      <c r="F2263" s="82">
        <f t="shared" ca="1" si="250"/>
        <v>0</v>
      </c>
      <c r="G2263" s="83">
        <f t="shared" ca="1" si="251"/>
        <v>0</v>
      </c>
      <c r="O2263" s="85" t="s">
        <v>7277</v>
      </c>
      <c r="P2263" s="85" t="s">
        <v>7278</v>
      </c>
      <c r="Q2263" s="88">
        <v>145.37</v>
      </c>
      <c r="R2263" s="85">
        <v>0</v>
      </c>
    </row>
    <row r="2264" spans="1:18" x14ac:dyDescent="0.3">
      <c r="A2264" s="82" t="str">
        <f t="shared" si="245"/>
        <v>NEW SKIN KIKIGO MAGSAFE</v>
      </c>
      <c r="B2264" s="82">
        <f t="shared" si="246"/>
        <v>15</v>
      </c>
      <c r="C2264" s="82">
        <f t="shared" ca="1" si="247"/>
        <v>0</v>
      </c>
      <c r="D2264" s="82">
        <f t="shared" ca="1" si="248"/>
        <v>0</v>
      </c>
      <c r="E2264" s="83">
        <f t="shared" ca="1" si="249"/>
        <v>0</v>
      </c>
      <c r="F2264" s="82">
        <f t="shared" ca="1" si="250"/>
        <v>0</v>
      </c>
      <c r="G2264" s="83">
        <f t="shared" ca="1" si="251"/>
        <v>0</v>
      </c>
      <c r="O2264" s="85" t="s">
        <v>7279</v>
      </c>
      <c r="P2264" s="85" t="s">
        <v>7280</v>
      </c>
      <c r="Q2264" s="88">
        <v>325.27</v>
      </c>
      <c r="R2264" s="85">
        <v>0</v>
      </c>
    </row>
    <row r="2265" spans="1:18" x14ac:dyDescent="0.3">
      <c r="A2265" s="82" t="str">
        <f t="shared" si="245"/>
        <v>NEW SKIN KIKIGO MAGSAFE</v>
      </c>
      <c r="B2265" s="82">
        <f t="shared" si="246"/>
        <v>16</v>
      </c>
      <c r="C2265" s="82">
        <f t="shared" ca="1" si="247"/>
        <v>0</v>
      </c>
      <c r="D2265" s="82">
        <f t="shared" ca="1" si="248"/>
        <v>0</v>
      </c>
      <c r="E2265" s="83">
        <f t="shared" ca="1" si="249"/>
        <v>0</v>
      </c>
      <c r="F2265" s="82">
        <f t="shared" ca="1" si="250"/>
        <v>0</v>
      </c>
      <c r="G2265" s="83">
        <f t="shared" ca="1" si="251"/>
        <v>0</v>
      </c>
      <c r="O2265" s="85" t="s">
        <v>7281</v>
      </c>
      <c r="P2265" s="85" t="s">
        <v>7282</v>
      </c>
      <c r="Q2265" s="88">
        <v>325.27</v>
      </c>
      <c r="R2265" s="85">
        <v>0</v>
      </c>
    </row>
    <row r="2266" spans="1:18" x14ac:dyDescent="0.3">
      <c r="A2266" s="82" t="str">
        <f t="shared" si="245"/>
        <v>NEW SKIN KIKIGO MAGSAFE</v>
      </c>
      <c r="B2266" s="82">
        <f t="shared" si="246"/>
        <v>17</v>
      </c>
      <c r="C2266" s="82">
        <f t="shared" ca="1" si="247"/>
        <v>0</v>
      </c>
      <c r="D2266" s="82">
        <f t="shared" ca="1" si="248"/>
        <v>0</v>
      </c>
      <c r="E2266" s="83">
        <f t="shared" ca="1" si="249"/>
        <v>0</v>
      </c>
      <c r="F2266" s="82">
        <f t="shared" ca="1" si="250"/>
        <v>0</v>
      </c>
      <c r="G2266" s="83">
        <f t="shared" ca="1" si="251"/>
        <v>0</v>
      </c>
      <c r="O2266" s="85" t="s">
        <v>7283</v>
      </c>
      <c r="P2266" s="85" t="s">
        <v>7284</v>
      </c>
      <c r="Q2266" s="88">
        <v>325.27</v>
      </c>
      <c r="R2266" s="85">
        <v>0</v>
      </c>
    </row>
    <row r="2267" spans="1:18" x14ac:dyDescent="0.3">
      <c r="A2267" s="82" t="str">
        <f t="shared" si="245"/>
        <v>NEW SKIN KIKIGO MAGSAFE</v>
      </c>
      <c r="B2267" s="82">
        <f t="shared" si="246"/>
        <v>18</v>
      </c>
      <c r="C2267" s="82">
        <f t="shared" ca="1" si="247"/>
        <v>0</v>
      </c>
      <c r="D2267" s="82">
        <f t="shared" ca="1" si="248"/>
        <v>0</v>
      </c>
      <c r="E2267" s="83">
        <f t="shared" ca="1" si="249"/>
        <v>0</v>
      </c>
      <c r="F2267" s="82">
        <f t="shared" ca="1" si="250"/>
        <v>0</v>
      </c>
      <c r="G2267" s="83">
        <f t="shared" ca="1" si="251"/>
        <v>0</v>
      </c>
      <c r="O2267" s="85" t="s">
        <v>7285</v>
      </c>
      <c r="P2267" s="85" t="s">
        <v>7286</v>
      </c>
      <c r="Q2267" s="88">
        <v>325.27</v>
      </c>
      <c r="R2267" s="85">
        <v>0</v>
      </c>
    </row>
    <row r="2268" spans="1:18" x14ac:dyDescent="0.3">
      <c r="A2268" s="82" t="str">
        <f t="shared" si="245"/>
        <v>NEW SKIN KIKIGO MAGSAFE</v>
      </c>
      <c r="B2268" s="82">
        <f t="shared" si="246"/>
        <v>19</v>
      </c>
      <c r="C2268" s="82">
        <f t="shared" ca="1" si="247"/>
        <v>0</v>
      </c>
      <c r="D2268" s="82">
        <f t="shared" ca="1" si="248"/>
        <v>0</v>
      </c>
      <c r="E2268" s="83">
        <f t="shared" ca="1" si="249"/>
        <v>0</v>
      </c>
      <c r="F2268" s="82">
        <f t="shared" ca="1" si="250"/>
        <v>0</v>
      </c>
      <c r="G2268" s="83">
        <f t="shared" ca="1" si="251"/>
        <v>0</v>
      </c>
      <c r="O2268" s="85" t="s">
        <v>7287</v>
      </c>
      <c r="P2268" s="85" t="s">
        <v>7288</v>
      </c>
      <c r="Q2268" s="88">
        <v>325.27</v>
      </c>
      <c r="R2268" s="85">
        <v>0</v>
      </c>
    </row>
    <row r="2269" spans="1:18" x14ac:dyDescent="0.3">
      <c r="A2269" s="82" t="str">
        <f t="shared" si="245"/>
        <v>NEW SKIN KIKIGO MAGSAFE</v>
      </c>
      <c r="B2269" s="82">
        <f t="shared" si="246"/>
        <v>20</v>
      </c>
      <c r="C2269" s="82" t="str">
        <f t="shared" ca="1" si="247"/>
        <v>SUBTOTAL PAGINA</v>
      </c>
      <c r="D2269" s="82">
        <f t="shared" ca="1" si="248"/>
        <v>0</v>
      </c>
      <c r="E2269" s="83">
        <f t="shared" ca="1" si="249"/>
        <v>0</v>
      </c>
      <c r="F2269" s="82">
        <f t="shared" ca="1" si="250"/>
        <v>0</v>
      </c>
      <c r="G2269" s="83">
        <f t="shared" ca="1" si="251"/>
        <v>0</v>
      </c>
      <c r="O2269" s="85" t="s">
        <v>7289</v>
      </c>
      <c r="P2269" s="85" t="s">
        <v>7290</v>
      </c>
      <c r="Q2269" s="88">
        <v>325.27</v>
      </c>
      <c r="R2269" s="85">
        <v>0</v>
      </c>
    </row>
    <row r="2270" spans="1:18" x14ac:dyDescent="0.3">
      <c r="A2270" s="82" t="str">
        <f t="shared" si="245"/>
        <v>NEW SKIN KIKIGO MAGSAFE</v>
      </c>
      <c r="B2270" s="82">
        <f t="shared" si="246"/>
        <v>21</v>
      </c>
      <c r="C2270" s="82">
        <f t="shared" ca="1" si="247"/>
        <v>0</v>
      </c>
      <c r="D2270" s="82">
        <f t="shared" ca="1" si="248"/>
        <v>0</v>
      </c>
      <c r="E2270" s="83">
        <f t="shared" ca="1" si="249"/>
        <v>0</v>
      </c>
      <c r="F2270" s="82">
        <f t="shared" ca="1" si="250"/>
        <v>0</v>
      </c>
      <c r="G2270" s="83">
        <f t="shared" ca="1" si="251"/>
        <v>0</v>
      </c>
      <c r="O2270" s="85" t="s">
        <v>7291</v>
      </c>
      <c r="P2270" s="85" t="s">
        <v>7292</v>
      </c>
      <c r="Q2270" s="88">
        <v>325.27</v>
      </c>
      <c r="R2270" s="85">
        <v>8</v>
      </c>
    </row>
    <row r="2271" spans="1:18" x14ac:dyDescent="0.3">
      <c r="A2271" s="82" t="str">
        <f t="shared" si="245"/>
        <v>NEW SKIN KIKIGO MAGSAFE</v>
      </c>
      <c r="B2271" s="82">
        <f t="shared" si="246"/>
        <v>22</v>
      </c>
      <c r="C2271" s="82">
        <f t="shared" ca="1" si="247"/>
        <v>0</v>
      </c>
      <c r="D2271" s="82">
        <f t="shared" ca="1" si="248"/>
        <v>0</v>
      </c>
      <c r="E2271" s="83">
        <f t="shared" ca="1" si="249"/>
        <v>0</v>
      </c>
      <c r="F2271" s="82">
        <f t="shared" ca="1" si="250"/>
        <v>0</v>
      </c>
      <c r="G2271" s="83">
        <f t="shared" ca="1" si="251"/>
        <v>0</v>
      </c>
      <c r="O2271" s="85" t="s">
        <v>7293</v>
      </c>
      <c r="P2271" s="85" t="s">
        <v>7294</v>
      </c>
      <c r="Q2271" s="88">
        <v>325.27</v>
      </c>
      <c r="R2271" s="85">
        <v>0</v>
      </c>
    </row>
    <row r="2272" spans="1:18" x14ac:dyDescent="0.3">
      <c r="A2272" s="82" t="str">
        <f t="shared" si="245"/>
        <v>NEW SKIN KIKIGO MAGSAFE</v>
      </c>
      <c r="B2272" s="82">
        <f t="shared" si="246"/>
        <v>23</v>
      </c>
      <c r="C2272" s="82">
        <f t="shared" ca="1" si="247"/>
        <v>0</v>
      </c>
      <c r="D2272" s="82">
        <f t="shared" ca="1" si="248"/>
        <v>0</v>
      </c>
      <c r="E2272" s="83">
        <f t="shared" ca="1" si="249"/>
        <v>0</v>
      </c>
      <c r="F2272" s="82">
        <f t="shared" ca="1" si="250"/>
        <v>0</v>
      </c>
      <c r="G2272" s="83">
        <f t="shared" ca="1" si="251"/>
        <v>0</v>
      </c>
      <c r="O2272" s="85" t="s">
        <v>7295</v>
      </c>
      <c r="P2272" s="85" t="s">
        <v>7296</v>
      </c>
      <c r="Q2272" s="88">
        <v>325.27</v>
      </c>
      <c r="R2272" s="85">
        <v>0</v>
      </c>
    </row>
    <row r="2273" spans="1:18" x14ac:dyDescent="0.3">
      <c r="A2273" s="82" t="str">
        <f t="shared" si="245"/>
        <v>NEW SKIN KIKIGO MAGSAFE</v>
      </c>
      <c r="B2273" s="82">
        <f t="shared" si="246"/>
        <v>24</v>
      </c>
      <c r="C2273" s="82">
        <f t="shared" ca="1" si="247"/>
        <v>0</v>
      </c>
      <c r="D2273" s="82">
        <f t="shared" ca="1" si="248"/>
        <v>0</v>
      </c>
      <c r="E2273" s="83">
        <f t="shared" ca="1" si="249"/>
        <v>0</v>
      </c>
      <c r="F2273" s="82">
        <f t="shared" ca="1" si="250"/>
        <v>0</v>
      </c>
      <c r="G2273" s="83">
        <f t="shared" ca="1" si="251"/>
        <v>0</v>
      </c>
      <c r="O2273" s="85" t="s">
        <v>7297</v>
      </c>
      <c r="P2273" s="85" t="s">
        <v>7298</v>
      </c>
      <c r="Q2273" s="88">
        <v>325.27</v>
      </c>
      <c r="R2273" s="85">
        <v>670</v>
      </c>
    </row>
    <row r="2274" spans="1:18" x14ac:dyDescent="0.3">
      <c r="A2274" s="82" t="str">
        <f t="shared" si="245"/>
        <v>NEW SKIN KIKIGO MAGSAFE</v>
      </c>
      <c r="B2274" s="82">
        <f t="shared" si="246"/>
        <v>25</v>
      </c>
      <c r="C2274" s="82">
        <f t="shared" ca="1" si="247"/>
        <v>0</v>
      </c>
      <c r="D2274" s="82">
        <f t="shared" ca="1" si="248"/>
        <v>0</v>
      </c>
      <c r="E2274" s="83">
        <f t="shared" ca="1" si="249"/>
        <v>0</v>
      </c>
      <c r="F2274" s="82">
        <f t="shared" ca="1" si="250"/>
        <v>0</v>
      </c>
      <c r="G2274" s="83">
        <f t="shared" ca="1" si="251"/>
        <v>0</v>
      </c>
      <c r="O2274" s="85" t="s">
        <v>7299</v>
      </c>
      <c r="P2274" s="85" t="s">
        <v>7300</v>
      </c>
      <c r="Q2274" s="88">
        <v>325.27</v>
      </c>
      <c r="R2274" s="85">
        <v>0</v>
      </c>
    </row>
    <row r="2275" spans="1:18" x14ac:dyDescent="0.3">
      <c r="A2275" s="82" t="str">
        <f t="shared" si="245"/>
        <v>NEW SKIN KIKIGO MAGSAFE</v>
      </c>
      <c r="B2275" s="82">
        <f t="shared" si="246"/>
        <v>26</v>
      </c>
      <c r="C2275" s="82">
        <f t="shared" ca="1" si="247"/>
        <v>0</v>
      </c>
      <c r="D2275" s="82">
        <f t="shared" ca="1" si="248"/>
        <v>0</v>
      </c>
      <c r="E2275" s="83">
        <f t="shared" ca="1" si="249"/>
        <v>0</v>
      </c>
      <c r="F2275" s="82">
        <f t="shared" ca="1" si="250"/>
        <v>0</v>
      </c>
      <c r="G2275" s="83">
        <f t="shared" ca="1" si="251"/>
        <v>0</v>
      </c>
      <c r="O2275" s="85" t="s">
        <v>7301</v>
      </c>
      <c r="P2275" s="85" t="s">
        <v>34587</v>
      </c>
      <c r="Q2275" s="88">
        <v>190.8</v>
      </c>
      <c r="R2275" s="85">
        <v>0</v>
      </c>
    </row>
    <row r="2276" spans="1:18" x14ac:dyDescent="0.3">
      <c r="A2276" s="82" t="str">
        <f t="shared" si="245"/>
        <v>NEW SKIN KIKIGO MAGSAFE</v>
      </c>
      <c r="B2276" s="82">
        <f t="shared" si="246"/>
        <v>27</v>
      </c>
      <c r="C2276" s="82">
        <f t="shared" ca="1" si="247"/>
        <v>0</v>
      </c>
      <c r="D2276" s="82">
        <f t="shared" ca="1" si="248"/>
        <v>0</v>
      </c>
      <c r="E2276" s="83">
        <f t="shared" ca="1" si="249"/>
        <v>0</v>
      </c>
      <c r="F2276" s="82">
        <f t="shared" ca="1" si="250"/>
        <v>0</v>
      </c>
      <c r="G2276" s="83">
        <f t="shared" ca="1" si="251"/>
        <v>0</v>
      </c>
      <c r="O2276" s="85" t="s">
        <v>7302</v>
      </c>
      <c r="P2276" s="85" t="s">
        <v>7303</v>
      </c>
      <c r="Q2276" s="88">
        <v>190.79</v>
      </c>
      <c r="R2276" s="85">
        <v>0</v>
      </c>
    </row>
    <row r="2277" spans="1:18" x14ac:dyDescent="0.3">
      <c r="A2277" s="82" t="str">
        <f t="shared" si="245"/>
        <v>NEW SKIN KIKIGO MAGSAFE</v>
      </c>
      <c r="B2277" s="82">
        <f t="shared" si="246"/>
        <v>28</v>
      </c>
      <c r="C2277" s="82">
        <f t="shared" ca="1" si="247"/>
        <v>0</v>
      </c>
      <c r="D2277" s="82">
        <f t="shared" ca="1" si="248"/>
        <v>0</v>
      </c>
      <c r="E2277" s="83">
        <f t="shared" ca="1" si="249"/>
        <v>0</v>
      </c>
      <c r="F2277" s="82">
        <f t="shared" ca="1" si="250"/>
        <v>0</v>
      </c>
      <c r="G2277" s="83">
        <f t="shared" ca="1" si="251"/>
        <v>0</v>
      </c>
      <c r="O2277" s="85" t="s">
        <v>7304</v>
      </c>
      <c r="P2277" s="85" t="s">
        <v>7305</v>
      </c>
      <c r="Q2277" s="88">
        <v>190.79</v>
      </c>
      <c r="R2277" s="85">
        <v>0</v>
      </c>
    </row>
    <row r="2278" spans="1:18" x14ac:dyDescent="0.3">
      <c r="A2278" s="82" t="str">
        <f t="shared" si="245"/>
        <v>NEW SKIN KIKIGO MAGSAFE</v>
      </c>
      <c r="B2278" s="82">
        <f t="shared" si="246"/>
        <v>29</v>
      </c>
      <c r="C2278" s="82">
        <f t="shared" ca="1" si="247"/>
        <v>0</v>
      </c>
      <c r="D2278" s="82">
        <f t="shared" ca="1" si="248"/>
        <v>0</v>
      </c>
      <c r="E2278" s="83">
        <f t="shared" ca="1" si="249"/>
        <v>0</v>
      </c>
      <c r="F2278" s="82">
        <f t="shared" ca="1" si="250"/>
        <v>0</v>
      </c>
      <c r="G2278" s="83">
        <f t="shared" ca="1" si="251"/>
        <v>0</v>
      </c>
      <c r="O2278" s="85" t="s">
        <v>7306</v>
      </c>
      <c r="P2278" s="85" t="s">
        <v>7307</v>
      </c>
      <c r="Q2278" s="88">
        <v>190.79</v>
      </c>
      <c r="R2278" s="85">
        <v>0</v>
      </c>
    </row>
    <row r="2279" spans="1:18" x14ac:dyDescent="0.3">
      <c r="A2279" s="82" t="str">
        <f t="shared" si="245"/>
        <v>NEW SKIN KIKIGO MAGSAFE</v>
      </c>
      <c r="B2279" s="82">
        <f t="shared" si="246"/>
        <v>30</v>
      </c>
      <c r="C2279" s="82">
        <f t="shared" ca="1" si="247"/>
        <v>0</v>
      </c>
      <c r="D2279" s="82">
        <f t="shared" ca="1" si="248"/>
        <v>0</v>
      </c>
      <c r="E2279" s="83">
        <f t="shared" ca="1" si="249"/>
        <v>0</v>
      </c>
      <c r="F2279" s="82">
        <f t="shared" ca="1" si="250"/>
        <v>0</v>
      </c>
      <c r="G2279" s="83">
        <f t="shared" ca="1" si="251"/>
        <v>0</v>
      </c>
      <c r="O2279" s="85" t="s">
        <v>7308</v>
      </c>
      <c r="P2279" s="85" t="s">
        <v>7309</v>
      </c>
      <c r="Q2279" s="88">
        <v>190.79</v>
      </c>
      <c r="R2279" s="85">
        <v>0</v>
      </c>
    </row>
    <row r="2280" spans="1:18" x14ac:dyDescent="0.3">
      <c r="A2280" s="82" t="str">
        <f t="shared" si="245"/>
        <v>NEW SKIN KIKIGO MAGSAFE</v>
      </c>
      <c r="B2280" s="82">
        <f t="shared" si="246"/>
        <v>31</v>
      </c>
      <c r="C2280" s="82">
        <f t="shared" ca="1" si="247"/>
        <v>0</v>
      </c>
      <c r="D2280" s="82">
        <f t="shared" ca="1" si="248"/>
        <v>0</v>
      </c>
      <c r="E2280" s="83">
        <f t="shared" ca="1" si="249"/>
        <v>0</v>
      </c>
      <c r="F2280" s="82">
        <f t="shared" ca="1" si="250"/>
        <v>0</v>
      </c>
      <c r="G2280" s="83">
        <f t="shared" ca="1" si="251"/>
        <v>0</v>
      </c>
      <c r="O2280" s="85" t="s">
        <v>7310</v>
      </c>
      <c r="P2280" s="85" t="s">
        <v>7311</v>
      </c>
      <c r="Q2280" s="88">
        <v>190.79</v>
      </c>
      <c r="R2280" s="85">
        <v>0</v>
      </c>
    </row>
    <row r="2281" spans="1:18" x14ac:dyDescent="0.3">
      <c r="A2281" s="82" t="str">
        <f t="shared" si="245"/>
        <v>NEW SKIN KIKIGO MAGSAFE</v>
      </c>
      <c r="B2281" s="82">
        <f t="shared" si="246"/>
        <v>32</v>
      </c>
      <c r="C2281" s="82">
        <f t="shared" ca="1" si="247"/>
        <v>0</v>
      </c>
      <c r="D2281" s="82">
        <f t="shared" ca="1" si="248"/>
        <v>0</v>
      </c>
      <c r="E2281" s="83">
        <f t="shared" ca="1" si="249"/>
        <v>0</v>
      </c>
      <c r="F2281" s="82">
        <f t="shared" ca="1" si="250"/>
        <v>0</v>
      </c>
      <c r="G2281" s="83">
        <f t="shared" ca="1" si="251"/>
        <v>0</v>
      </c>
      <c r="O2281" s="85" t="s">
        <v>7312</v>
      </c>
      <c r="P2281" s="85" t="s">
        <v>7313</v>
      </c>
      <c r="Q2281" s="88">
        <v>190.79</v>
      </c>
      <c r="R2281" s="85">
        <v>0</v>
      </c>
    </row>
    <row r="2282" spans="1:18" x14ac:dyDescent="0.3">
      <c r="A2282" s="82" t="str">
        <f t="shared" si="245"/>
        <v>NEW SKIN KIKIGO MAGSAFE</v>
      </c>
      <c r="B2282" s="82">
        <f t="shared" si="246"/>
        <v>33</v>
      </c>
      <c r="C2282" s="82">
        <f t="shared" ca="1" si="247"/>
        <v>0</v>
      </c>
      <c r="D2282" s="82">
        <f t="shared" ca="1" si="248"/>
        <v>0</v>
      </c>
      <c r="E2282" s="83">
        <f t="shared" ca="1" si="249"/>
        <v>0</v>
      </c>
      <c r="F2282" s="82">
        <f t="shared" ca="1" si="250"/>
        <v>0</v>
      </c>
      <c r="G2282" s="83">
        <f t="shared" ca="1" si="251"/>
        <v>0</v>
      </c>
      <c r="O2282" s="85" t="s">
        <v>7314</v>
      </c>
      <c r="P2282" s="85" t="s">
        <v>7315</v>
      </c>
      <c r="Q2282" s="88">
        <v>190.79</v>
      </c>
      <c r="R2282" s="85">
        <v>0</v>
      </c>
    </row>
    <row r="2283" spans="1:18" x14ac:dyDescent="0.3">
      <c r="A2283" s="82" t="str">
        <f t="shared" si="245"/>
        <v>NEW SKIN KIKIGO MAGSAFE</v>
      </c>
      <c r="B2283" s="82">
        <f t="shared" si="246"/>
        <v>34</v>
      </c>
      <c r="C2283" s="82">
        <f t="shared" ca="1" si="247"/>
        <v>0</v>
      </c>
      <c r="D2283" s="82">
        <f t="shared" ca="1" si="248"/>
        <v>0</v>
      </c>
      <c r="E2283" s="83">
        <f t="shared" ca="1" si="249"/>
        <v>0</v>
      </c>
      <c r="F2283" s="82">
        <f t="shared" ca="1" si="250"/>
        <v>0</v>
      </c>
      <c r="G2283" s="83">
        <f t="shared" ca="1" si="251"/>
        <v>0</v>
      </c>
      <c r="O2283" s="85" t="s">
        <v>7316</v>
      </c>
      <c r="P2283" s="85" t="s">
        <v>7317</v>
      </c>
      <c r="Q2283" s="88">
        <v>190.79</v>
      </c>
      <c r="R2283" s="85">
        <v>0</v>
      </c>
    </row>
    <row r="2284" spans="1:18" x14ac:dyDescent="0.3">
      <c r="A2284" s="82" t="str">
        <f t="shared" si="245"/>
        <v>NEW SKIN KIKIGO MAGSAFE</v>
      </c>
      <c r="B2284" s="82">
        <f t="shared" si="246"/>
        <v>35</v>
      </c>
      <c r="C2284" s="82">
        <f t="shared" ca="1" si="247"/>
        <v>0</v>
      </c>
      <c r="D2284" s="82">
        <f t="shared" ca="1" si="248"/>
        <v>0</v>
      </c>
      <c r="E2284" s="83">
        <f t="shared" ca="1" si="249"/>
        <v>0</v>
      </c>
      <c r="F2284" s="82">
        <f t="shared" ca="1" si="250"/>
        <v>0</v>
      </c>
      <c r="G2284" s="83">
        <f t="shared" ca="1" si="251"/>
        <v>0</v>
      </c>
      <c r="O2284" s="85" t="s">
        <v>7318</v>
      </c>
      <c r="P2284" s="85" t="s">
        <v>7319</v>
      </c>
      <c r="Q2284" s="88">
        <v>599</v>
      </c>
      <c r="R2284" s="85">
        <v>0</v>
      </c>
    </row>
    <row r="2285" spans="1:18" x14ac:dyDescent="0.3">
      <c r="A2285" s="82" t="str">
        <f t="shared" si="245"/>
        <v>NEW SKIN KIKIGO MAGSAFE</v>
      </c>
      <c r="B2285" s="82">
        <f t="shared" si="246"/>
        <v>36</v>
      </c>
      <c r="C2285" s="82">
        <f t="shared" ca="1" si="247"/>
        <v>0</v>
      </c>
      <c r="D2285" s="82">
        <f t="shared" ca="1" si="248"/>
        <v>0</v>
      </c>
      <c r="E2285" s="83">
        <f t="shared" ca="1" si="249"/>
        <v>0</v>
      </c>
      <c r="F2285" s="82">
        <f t="shared" ca="1" si="250"/>
        <v>0</v>
      </c>
      <c r="G2285" s="83">
        <f t="shared" ca="1" si="251"/>
        <v>0</v>
      </c>
      <c r="O2285" s="85" t="s">
        <v>7320</v>
      </c>
      <c r="P2285" s="85" t="s">
        <v>7321</v>
      </c>
      <c r="Q2285" s="88">
        <v>599</v>
      </c>
      <c r="R2285" s="85">
        <v>0</v>
      </c>
    </row>
    <row r="2286" spans="1:18" x14ac:dyDescent="0.3">
      <c r="A2286" s="82" t="str">
        <f t="shared" si="245"/>
        <v>NEW SKIN KIKIGO MAGSAFE</v>
      </c>
      <c r="B2286" s="82">
        <f t="shared" si="246"/>
        <v>37</v>
      </c>
      <c r="C2286" s="82">
        <f t="shared" ca="1" si="247"/>
        <v>0</v>
      </c>
      <c r="D2286" s="82">
        <f t="shared" ca="1" si="248"/>
        <v>0</v>
      </c>
      <c r="E2286" s="83">
        <f t="shared" ca="1" si="249"/>
        <v>0</v>
      </c>
      <c r="F2286" s="82">
        <f t="shared" ca="1" si="250"/>
        <v>0</v>
      </c>
      <c r="G2286" s="83">
        <f t="shared" ca="1" si="251"/>
        <v>0</v>
      </c>
      <c r="O2286" s="85" t="s">
        <v>7322</v>
      </c>
      <c r="P2286" s="85" t="s">
        <v>7323</v>
      </c>
      <c r="Q2286" s="88">
        <v>599</v>
      </c>
      <c r="R2286" s="85">
        <v>0</v>
      </c>
    </row>
    <row r="2287" spans="1:18" x14ac:dyDescent="0.3">
      <c r="A2287" s="82" t="str">
        <f t="shared" si="245"/>
        <v>NEW SKIN KIKIGO MAGSAFE</v>
      </c>
      <c r="B2287" s="82">
        <f t="shared" si="246"/>
        <v>38</v>
      </c>
      <c r="C2287" s="82">
        <f t="shared" ca="1" si="247"/>
        <v>0</v>
      </c>
      <c r="D2287" s="82">
        <f t="shared" ca="1" si="248"/>
        <v>0</v>
      </c>
      <c r="E2287" s="83">
        <f t="shared" ca="1" si="249"/>
        <v>0</v>
      </c>
      <c r="F2287" s="82">
        <f t="shared" ca="1" si="250"/>
        <v>0</v>
      </c>
      <c r="G2287" s="83">
        <f t="shared" ca="1" si="251"/>
        <v>0</v>
      </c>
      <c r="O2287" s="85" t="s">
        <v>7324</v>
      </c>
      <c r="P2287" s="85" t="s">
        <v>7325</v>
      </c>
      <c r="Q2287" s="88">
        <v>599</v>
      </c>
      <c r="R2287" s="85">
        <v>0</v>
      </c>
    </row>
    <row r="2288" spans="1:18" x14ac:dyDescent="0.3">
      <c r="A2288" s="82" t="str">
        <f t="shared" si="245"/>
        <v>NEW SKIN KIKIGO MAGSAFE</v>
      </c>
      <c r="B2288" s="82">
        <f t="shared" si="246"/>
        <v>39</v>
      </c>
      <c r="C2288" s="82">
        <f t="shared" ca="1" si="247"/>
        <v>0</v>
      </c>
      <c r="D2288" s="82">
        <f t="shared" ca="1" si="248"/>
        <v>0</v>
      </c>
      <c r="E2288" s="83">
        <f t="shared" ca="1" si="249"/>
        <v>0</v>
      </c>
      <c r="F2288" s="82">
        <f t="shared" ca="1" si="250"/>
        <v>0</v>
      </c>
      <c r="G2288" s="83">
        <f t="shared" ca="1" si="251"/>
        <v>0</v>
      </c>
      <c r="O2288" s="85" t="s">
        <v>7326</v>
      </c>
      <c r="P2288" s="85" t="s">
        <v>7327</v>
      </c>
      <c r="Q2288" s="88">
        <v>599</v>
      </c>
      <c r="R2288" s="85">
        <v>0</v>
      </c>
    </row>
    <row r="2289" spans="1:18" x14ac:dyDescent="0.3">
      <c r="A2289" s="82" t="str">
        <f t="shared" si="245"/>
        <v>NEW SKIN KIKIGO MAGSAFE</v>
      </c>
      <c r="B2289" s="82">
        <f t="shared" si="246"/>
        <v>40</v>
      </c>
      <c r="C2289" s="82">
        <f t="shared" ca="1" si="247"/>
        <v>0</v>
      </c>
      <c r="D2289" s="82">
        <f t="shared" ca="1" si="248"/>
        <v>0</v>
      </c>
      <c r="E2289" s="83">
        <f t="shared" ca="1" si="249"/>
        <v>0</v>
      </c>
      <c r="F2289" s="82">
        <f t="shared" ca="1" si="250"/>
        <v>0</v>
      </c>
      <c r="G2289" s="83">
        <f t="shared" ca="1" si="251"/>
        <v>0</v>
      </c>
      <c r="O2289" s="85" t="s">
        <v>7328</v>
      </c>
      <c r="P2289" s="85" t="s">
        <v>7329</v>
      </c>
      <c r="Q2289" s="88">
        <v>599</v>
      </c>
      <c r="R2289" s="85">
        <v>0</v>
      </c>
    </row>
    <row r="2290" spans="1:18" x14ac:dyDescent="0.3">
      <c r="A2290" s="82" t="str">
        <f t="shared" si="245"/>
        <v>NEW SKIN KIKIGO MAGSAFE</v>
      </c>
      <c r="B2290" s="82">
        <f t="shared" si="246"/>
        <v>41</v>
      </c>
      <c r="C2290" s="82">
        <f t="shared" ca="1" si="247"/>
        <v>0</v>
      </c>
      <c r="D2290" s="82">
        <f t="shared" ca="1" si="248"/>
        <v>0</v>
      </c>
      <c r="E2290" s="83">
        <f t="shared" ca="1" si="249"/>
        <v>0</v>
      </c>
      <c r="F2290" s="82">
        <f t="shared" ca="1" si="250"/>
        <v>0</v>
      </c>
      <c r="G2290" s="83">
        <f t="shared" ca="1" si="251"/>
        <v>0</v>
      </c>
      <c r="O2290" s="85" t="s">
        <v>7330</v>
      </c>
      <c r="P2290" s="85" t="s">
        <v>7331</v>
      </c>
      <c r="Q2290" s="88">
        <v>599</v>
      </c>
      <c r="R2290" s="85">
        <v>0</v>
      </c>
    </row>
    <row r="2291" spans="1:18" x14ac:dyDescent="0.3">
      <c r="A2291" s="82" t="str">
        <f t="shared" si="245"/>
        <v>NEW SKIN KIKIGO MAGSAFE</v>
      </c>
      <c r="B2291" s="82">
        <f t="shared" si="246"/>
        <v>42</v>
      </c>
      <c r="C2291" s="82">
        <f t="shared" ca="1" si="247"/>
        <v>0</v>
      </c>
      <c r="D2291" s="82">
        <f t="shared" ca="1" si="248"/>
        <v>0</v>
      </c>
      <c r="E2291" s="83">
        <f t="shared" ca="1" si="249"/>
        <v>0</v>
      </c>
      <c r="F2291" s="82">
        <f t="shared" ca="1" si="250"/>
        <v>0</v>
      </c>
      <c r="G2291" s="83">
        <f t="shared" ca="1" si="251"/>
        <v>0</v>
      </c>
      <c r="O2291" s="85" t="s">
        <v>7332</v>
      </c>
      <c r="P2291" s="85" t="s">
        <v>7333</v>
      </c>
      <c r="Q2291" s="88">
        <v>599</v>
      </c>
      <c r="R2291" s="85">
        <v>0</v>
      </c>
    </row>
    <row r="2292" spans="1:18" x14ac:dyDescent="0.3">
      <c r="A2292" s="82" t="str">
        <f t="shared" si="245"/>
        <v>NEW SKIN KIKIGO MAGSAFE</v>
      </c>
      <c r="B2292" s="82">
        <f t="shared" si="246"/>
        <v>43</v>
      </c>
      <c r="C2292" s="82">
        <f t="shared" ca="1" si="247"/>
        <v>0</v>
      </c>
      <c r="D2292" s="82">
        <f t="shared" ca="1" si="248"/>
        <v>0</v>
      </c>
      <c r="E2292" s="83">
        <f t="shared" ca="1" si="249"/>
        <v>0</v>
      </c>
      <c r="F2292" s="82">
        <f t="shared" ca="1" si="250"/>
        <v>0</v>
      </c>
      <c r="G2292" s="83">
        <f t="shared" ca="1" si="251"/>
        <v>0</v>
      </c>
      <c r="O2292" s="85" t="s">
        <v>7334</v>
      </c>
      <c r="P2292" s="85" t="s">
        <v>7335</v>
      </c>
      <c r="Q2292" s="88">
        <v>599</v>
      </c>
      <c r="R2292" s="85">
        <v>0</v>
      </c>
    </row>
    <row r="2293" spans="1:18" x14ac:dyDescent="0.3">
      <c r="A2293" s="82" t="str">
        <f t="shared" si="245"/>
        <v>NEW SKIN KIKIGO MAGSAFE</v>
      </c>
      <c r="B2293" s="82">
        <f t="shared" si="246"/>
        <v>44</v>
      </c>
      <c r="C2293" s="82">
        <f t="shared" ca="1" si="247"/>
        <v>0</v>
      </c>
      <c r="D2293" s="82">
        <f t="shared" ca="1" si="248"/>
        <v>0</v>
      </c>
      <c r="E2293" s="83">
        <f t="shared" ca="1" si="249"/>
        <v>0</v>
      </c>
      <c r="F2293" s="82">
        <f t="shared" ca="1" si="250"/>
        <v>0</v>
      </c>
      <c r="G2293" s="83">
        <f t="shared" ca="1" si="251"/>
        <v>0</v>
      </c>
      <c r="O2293" s="85" t="s">
        <v>7336</v>
      </c>
      <c r="P2293" s="85" t="s">
        <v>7337</v>
      </c>
      <c r="Q2293" s="88">
        <v>599</v>
      </c>
      <c r="R2293" s="85">
        <v>0</v>
      </c>
    </row>
    <row r="2294" spans="1:18" x14ac:dyDescent="0.3">
      <c r="A2294" s="82" t="str">
        <f t="shared" si="245"/>
        <v>NEW SKIN KIKIGO MAGSAFE</v>
      </c>
      <c r="B2294" s="82">
        <f t="shared" si="246"/>
        <v>45</v>
      </c>
      <c r="C2294" s="82">
        <f t="shared" ca="1" si="247"/>
        <v>0</v>
      </c>
      <c r="D2294" s="82">
        <f t="shared" ca="1" si="248"/>
        <v>0</v>
      </c>
      <c r="E2294" s="83">
        <f t="shared" ca="1" si="249"/>
        <v>0</v>
      </c>
      <c r="F2294" s="82">
        <f t="shared" ca="1" si="250"/>
        <v>0</v>
      </c>
      <c r="G2294" s="83">
        <f t="shared" ca="1" si="251"/>
        <v>0</v>
      </c>
      <c r="O2294" s="85" t="s">
        <v>7338</v>
      </c>
      <c r="P2294" s="85" t="s">
        <v>7339</v>
      </c>
      <c r="Q2294" s="88">
        <v>599</v>
      </c>
      <c r="R2294" s="85">
        <v>0</v>
      </c>
    </row>
    <row r="2295" spans="1:18" x14ac:dyDescent="0.3">
      <c r="A2295" s="82" t="str">
        <f t="shared" si="245"/>
        <v>NEW SKIN KIKIGO MAGSAFE</v>
      </c>
      <c r="B2295" s="82">
        <f t="shared" si="246"/>
        <v>46</v>
      </c>
      <c r="C2295" s="82">
        <f t="shared" ca="1" si="247"/>
        <v>0</v>
      </c>
      <c r="D2295" s="82">
        <f t="shared" ca="1" si="248"/>
        <v>0</v>
      </c>
      <c r="E2295" s="83">
        <f t="shared" ca="1" si="249"/>
        <v>0</v>
      </c>
      <c r="F2295" s="82">
        <f t="shared" ca="1" si="250"/>
        <v>0</v>
      </c>
      <c r="G2295" s="83">
        <f t="shared" ca="1" si="251"/>
        <v>0</v>
      </c>
      <c r="O2295" s="85" t="s">
        <v>7340</v>
      </c>
      <c r="P2295" s="85" t="s">
        <v>7341</v>
      </c>
      <c r="Q2295" s="88">
        <v>599</v>
      </c>
      <c r="R2295" s="85">
        <v>0</v>
      </c>
    </row>
    <row r="2296" spans="1:18" x14ac:dyDescent="0.3">
      <c r="A2296" s="82" t="str">
        <f t="shared" si="245"/>
        <v>NEW SKIN KIKIGO MAGSAFE</v>
      </c>
      <c r="B2296" s="82">
        <f t="shared" si="246"/>
        <v>47</v>
      </c>
      <c r="C2296" s="82">
        <f t="shared" ca="1" si="247"/>
        <v>0</v>
      </c>
      <c r="D2296" s="82">
        <f t="shared" ca="1" si="248"/>
        <v>0</v>
      </c>
      <c r="E2296" s="83">
        <f t="shared" ca="1" si="249"/>
        <v>0</v>
      </c>
      <c r="F2296" s="82">
        <f t="shared" ca="1" si="250"/>
        <v>0</v>
      </c>
      <c r="G2296" s="83">
        <f t="shared" ca="1" si="251"/>
        <v>0</v>
      </c>
      <c r="O2296" s="85" t="s">
        <v>7342</v>
      </c>
      <c r="P2296" s="85" t="s">
        <v>7343</v>
      </c>
      <c r="Q2296" s="88">
        <v>599</v>
      </c>
      <c r="R2296" s="85">
        <v>0</v>
      </c>
    </row>
    <row r="2297" spans="1:18" x14ac:dyDescent="0.3">
      <c r="A2297" s="82" t="str">
        <f t="shared" si="245"/>
        <v>NEW SKIN KIKIGO MAGSAFE</v>
      </c>
      <c r="B2297" s="82">
        <f t="shared" si="246"/>
        <v>48</v>
      </c>
      <c r="C2297" s="82">
        <f t="shared" ca="1" si="247"/>
        <v>0</v>
      </c>
      <c r="D2297" s="82">
        <f t="shared" ca="1" si="248"/>
        <v>0</v>
      </c>
      <c r="E2297" s="83">
        <f t="shared" ca="1" si="249"/>
        <v>0</v>
      </c>
      <c r="F2297" s="82">
        <f t="shared" ca="1" si="250"/>
        <v>0</v>
      </c>
      <c r="G2297" s="83">
        <f t="shared" ca="1" si="251"/>
        <v>0</v>
      </c>
      <c r="O2297" s="85" t="s">
        <v>7344</v>
      </c>
      <c r="P2297" s="85" t="s">
        <v>7345</v>
      </c>
      <c r="Q2297" s="88">
        <v>599</v>
      </c>
      <c r="R2297" s="85">
        <v>0</v>
      </c>
    </row>
    <row r="2298" spans="1:18" x14ac:dyDescent="0.3">
      <c r="A2298" s="82" t="str">
        <f t="shared" si="245"/>
        <v>NEW SKIN KIKIGO MAGSAFE</v>
      </c>
      <c r="B2298" s="82">
        <f t="shared" si="246"/>
        <v>49</v>
      </c>
      <c r="C2298" s="82">
        <f t="shared" ca="1" si="247"/>
        <v>0</v>
      </c>
      <c r="D2298" s="82">
        <f t="shared" ca="1" si="248"/>
        <v>0</v>
      </c>
      <c r="E2298" s="83">
        <f t="shared" ca="1" si="249"/>
        <v>0</v>
      </c>
      <c r="F2298" s="82">
        <f t="shared" ca="1" si="250"/>
        <v>0</v>
      </c>
      <c r="G2298" s="83">
        <f t="shared" ca="1" si="251"/>
        <v>0</v>
      </c>
      <c r="O2298" s="85" t="s">
        <v>7346</v>
      </c>
      <c r="P2298" s="85" t="s">
        <v>7347</v>
      </c>
      <c r="Q2298" s="88">
        <v>599</v>
      </c>
      <c r="R2298" s="85">
        <v>0</v>
      </c>
    </row>
    <row r="2299" spans="1:18" x14ac:dyDescent="0.3">
      <c r="A2299" s="82" t="str">
        <f t="shared" si="245"/>
        <v>NEW SKIN KIKIGO MAGSAFE</v>
      </c>
      <c r="B2299" s="82">
        <f t="shared" si="246"/>
        <v>50</v>
      </c>
      <c r="C2299" s="82">
        <f t="shared" ca="1" si="247"/>
        <v>0</v>
      </c>
      <c r="D2299" s="82">
        <f t="shared" ca="1" si="248"/>
        <v>0</v>
      </c>
      <c r="E2299" s="83">
        <f t="shared" ca="1" si="249"/>
        <v>0</v>
      </c>
      <c r="F2299" s="82">
        <f t="shared" ca="1" si="250"/>
        <v>0</v>
      </c>
      <c r="G2299" s="83">
        <f t="shared" ca="1" si="251"/>
        <v>0</v>
      </c>
      <c r="O2299" s="85" t="s">
        <v>7348</v>
      </c>
      <c r="P2299" s="85" t="s">
        <v>7349</v>
      </c>
      <c r="Q2299" s="88">
        <v>599</v>
      </c>
      <c r="R2299" s="85">
        <v>0</v>
      </c>
    </row>
    <row r="2300" spans="1:18" x14ac:dyDescent="0.3">
      <c r="A2300" s="82" t="str">
        <f t="shared" si="245"/>
        <v>NEW SKIN KIKIGO MAGSAFE</v>
      </c>
      <c r="B2300" s="82">
        <f t="shared" si="246"/>
        <v>51</v>
      </c>
      <c r="C2300" s="82">
        <f t="shared" ca="1" si="247"/>
        <v>0</v>
      </c>
      <c r="D2300" s="82">
        <f t="shared" ca="1" si="248"/>
        <v>0</v>
      </c>
      <c r="E2300" s="83">
        <f t="shared" ca="1" si="249"/>
        <v>0</v>
      </c>
      <c r="F2300" s="82">
        <f t="shared" ca="1" si="250"/>
        <v>0</v>
      </c>
      <c r="G2300" s="83">
        <f t="shared" ca="1" si="251"/>
        <v>0</v>
      </c>
      <c r="O2300" s="85" t="s">
        <v>7350</v>
      </c>
      <c r="P2300" s="85" t="s">
        <v>7351</v>
      </c>
      <c r="Q2300" s="88">
        <v>599</v>
      </c>
      <c r="R2300" s="85">
        <v>0</v>
      </c>
    </row>
    <row r="2301" spans="1:18" x14ac:dyDescent="0.3">
      <c r="A2301" s="82" t="str">
        <f t="shared" si="245"/>
        <v>NEW SKIN KIKIGO MAGSAFE</v>
      </c>
      <c r="B2301" s="82">
        <f t="shared" si="246"/>
        <v>52</v>
      </c>
      <c r="C2301" s="82">
        <f t="shared" ca="1" si="247"/>
        <v>0</v>
      </c>
      <c r="D2301" s="82">
        <f t="shared" ca="1" si="248"/>
        <v>0</v>
      </c>
      <c r="E2301" s="83">
        <f t="shared" ca="1" si="249"/>
        <v>0</v>
      </c>
      <c r="F2301" s="82">
        <f t="shared" ca="1" si="250"/>
        <v>0</v>
      </c>
      <c r="G2301" s="83">
        <f t="shared" ca="1" si="251"/>
        <v>0</v>
      </c>
      <c r="O2301" s="85" t="s">
        <v>7352</v>
      </c>
      <c r="P2301" s="85" t="s">
        <v>7353</v>
      </c>
      <c r="Q2301" s="88">
        <v>202.8</v>
      </c>
      <c r="R2301" s="85">
        <v>0</v>
      </c>
    </row>
    <row r="2302" spans="1:18" x14ac:dyDescent="0.3">
      <c r="A2302" s="82" t="str">
        <f t="shared" si="245"/>
        <v>NEW SKIN KIKIGO MAGSAFE</v>
      </c>
      <c r="B2302" s="82">
        <f t="shared" si="246"/>
        <v>53</v>
      </c>
      <c r="C2302" s="82">
        <f t="shared" ca="1" si="247"/>
        <v>0</v>
      </c>
      <c r="D2302" s="82">
        <f t="shared" ca="1" si="248"/>
        <v>0</v>
      </c>
      <c r="E2302" s="83">
        <f t="shared" ca="1" si="249"/>
        <v>0</v>
      </c>
      <c r="F2302" s="82">
        <f t="shared" ca="1" si="250"/>
        <v>0</v>
      </c>
      <c r="G2302" s="83">
        <f t="shared" ca="1" si="251"/>
        <v>0</v>
      </c>
      <c r="O2302" s="85" t="s">
        <v>7354</v>
      </c>
      <c r="P2302" s="85" t="s">
        <v>7355</v>
      </c>
      <c r="Q2302" s="88">
        <v>202.8</v>
      </c>
      <c r="R2302" s="85">
        <v>0</v>
      </c>
    </row>
    <row r="2303" spans="1:18" x14ac:dyDescent="0.3">
      <c r="A2303" s="82" t="str">
        <f t="shared" si="245"/>
        <v>NEW SKIN KIKIGO MAGSAFE</v>
      </c>
      <c r="B2303" s="82">
        <f t="shared" si="246"/>
        <v>54</v>
      </c>
      <c r="C2303" s="82">
        <f t="shared" ca="1" si="247"/>
        <v>0</v>
      </c>
      <c r="D2303" s="82">
        <f t="shared" ca="1" si="248"/>
        <v>0</v>
      </c>
      <c r="E2303" s="83">
        <f t="shared" ca="1" si="249"/>
        <v>0</v>
      </c>
      <c r="F2303" s="82">
        <f t="shared" ca="1" si="250"/>
        <v>0</v>
      </c>
      <c r="G2303" s="83">
        <f t="shared" ca="1" si="251"/>
        <v>0</v>
      </c>
      <c r="O2303" s="85" t="s">
        <v>7356</v>
      </c>
      <c r="P2303" s="85" t="s">
        <v>7357</v>
      </c>
      <c r="Q2303" s="88">
        <v>202.8</v>
      </c>
      <c r="R2303" s="85">
        <v>0</v>
      </c>
    </row>
    <row r="2304" spans="1:18" x14ac:dyDescent="0.3">
      <c r="A2304" s="82" t="str">
        <f t="shared" si="245"/>
        <v>NEW SKIN KIKIGO MAGSAFE</v>
      </c>
      <c r="B2304" s="82">
        <f t="shared" si="246"/>
        <v>55</v>
      </c>
      <c r="C2304" s="82">
        <f t="shared" ca="1" si="247"/>
        <v>0</v>
      </c>
      <c r="D2304" s="82">
        <f t="shared" ca="1" si="248"/>
        <v>0</v>
      </c>
      <c r="E2304" s="83">
        <f t="shared" ca="1" si="249"/>
        <v>0</v>
      </c>
      <c r="F2304" s="82">
        <f t="shared" ca="1" si="250"/>
        <v>0</v>
      </c>
      <c r="G2304" s="83">
        <f t="shared" ca="1" si="251"/>
        <v>0</v>
      </c>
      <c r="O2304" s="85" t="s">
        <v>7358</v>
      </c>
      <c r="P2304" s="85" t="s">
        <v>7359</v>
      </c>
      <c r="Q2304" s="88">
        <v>202.8</v>
      </c>
      <c r="R2304" s="85">
        <v>0</v>
      </c>
    </row>
    <row r="2305" spans="1:18" x14ac:dyDescent="0.3">
      <c r="A2305" s="82" t="str">
        <f t="shared" si="245"/>
        <v>NEW SKIN KIKIGO MAGSAFE</v>
      </c>
      <c r="B2305" s="82">
        <f t="shared" si="246"/>
        <v>56</v>
      </c>
      <c r="C2305" s="82">
        <f t="shared" ca="1" si="247"/>
        <v>0</v>
      </c>
      <c r="D2305" s="82">
        <f t="shared" ca="1" si="248"/>
        <v>0</v>
      </c>
      <c r="E2305" s="83">
        <f t="shared" ca="1" si="249"/>
        <v>0</v>
      </c>
      <c r="F2305" s="82">
        <f t="shared" ca="1" si="250"/>
        <v>0</v>
      </c>
      <c r="G2305" s="83">
        <f t="shared" ca="1" si="251"/>
        <v>0</v>
      </c>
      <c r="O2305" s="85" t="s">
        <v>7360</v>
      </c>
      <c r="P2305" s="85" t="s">
        <v>35647</v>
      </c>
      <c r="Q2305" s="88">
        <v>599</v>
      </c>
      <c r="R2305" s="85">
        <v>0</v>
      </c>
    </row>
    <row r="2306" spans="1:18" x14ac:dyDescent="0.3">
      <c r="A2306" s="82" t="str">
        <f t="shared" si="245"/>
        <v>NEW SKIN KIKIGO MAGSAFE</v>
      </c>
      <c r="B2306" s="82">
        <f t="shared" si="246"/>
        <v>57</v>
      </c>
      <c r="C2306" s="82">
        <f t="shared" ca="1" si="247"/>
        <v>0</v>
      </c>
      <c r="D2306" s="82">
        <f t="shared" ca="1" si="248"/>
        <v>0</v>
      </c>
      <c r="E2306" s="83">
        <f t="shared" ca="1" si="249"/>
        <v>0</v>
      </c>
      <c r="F2306" s="82">
        <f t="shared" ca="1" si="250"/>
        <v>0</v>
      </c>
      <c r="G2306" s="83">
        <f t="shared" ca="1" si="251"/>
        <v>0</v>
      </c>
      <c r="O2306" s="85" t="s">
        <v>7361</v>
      </c>
      <c r="P2306" s="85" t="s">
        <v>7362</v>
      </c>
      <c r="Q2306" s="88">
        <v>599</v>
      </c>
      <c r="R2306" s="85">
        <v>0</v>
      </c>
    </row>
    <row r="2307" spans="1:18" x14ac:dyDescent="0.3">
      <c r="A2307" s="82" t="str">
        <f t="shared" ref="A2307:A2370" si="252">IFERROR(INDEX($J$2:$J$100,INT((ROW(A2306)-1)/150)+1),"")</f>
        <v>NEW SKIN KIKIGO MAGSAFE</v>
      </c>
      <c r="B2307" s="82">
        <f t="shared" ref="B2307:B2370" si="253">IF($A2307="","",MOD(ROW(A2306)-1,150)+3)</f>
        <v>58</v>
      </c>
      <c r="C2307" s="82">
        <f t="shared" ref="C2307:C2370" ca="1" si="254">IF($A2307="","",IFERROR(INDIRECT("'"&amp;$A2307&amp;"'!A"&amp;$B2307),""))</f>
        <v>0</v>
      </c>
      <c r="D2307" s="82">
        <f t="shared" ref="D2307:D2370" ca="1" si="255">IF($A2307="","",IFERROR(INDIRECT("'"&amp;$A2307&amp;"'!B"&amp;$B2307),""))</f>
        <v>0</v>
      </c>
      <c r="E2307" s="83">
        <f t="shared" ref="E2307:E2370" ca="1" si="256">IF($A2307="","",IFERROR(INDIRECT("'"&amp;$A2307&amp;"'!D"&amp;$B2307),""))</f>
        <v>0</v>
      </c>
      <c r="F2307" s="82">
        <f t="shared" ref="F2307:F2370" ca="1" si="257">IF($A2307="","",IFERROR(INDIRECT("'"&amp;$A2307&amp;"'!E"&amp;$B2307),0))</f>
        <v>0</v>
      </c>
      <c r="G2307" s="83">
        <f t="shared" ref="G2307:G2370" ca="1" si="258">IF($A2307="","",IFERROR(INDIRECT("'"&amp;$A2307&amp;"'!F"&amp;$B2307),0))</f>
        <v>0</v>
      </c>
      <c r="O2307" s="85" t="s">
        <v>7363</v>
      </c>
      <c r="P2307" s="85" t="s">
        <v>7364</v>
      </c>
      <c r="Q2307" s="88">
        <v>599</v>
      </c>
      <c r="R2307" s="85">
        <v>0</v>
      </c>
    </row>
    <row r="2308" spans="1:18" x14ac:dyDescent="0.3">
      <c r="A2308" s="82" t="str">
        <f t="shared" si="252"/>
        <v>NEW SKIN KIKIGO MAGSAFE</v>
      </c>
      <c r="B2308" s="82">
        <f t="shared" si="253"/>
        <v>59</v>
      </c>
      <c r="C2308" s="82">
        <f t="shared" ca="1" si="254"/>
        <v>0</v>
      </c>
      <c r="D2308" s="82">
        <f t="shared" ca="1" si="255"/>
        <v>0</v>
      </c>
      <c r="E2308" s="83">
        <f t="shared" ca="1" si="256"/>
        <v>0</v>
      </c>
      <c r="F2308" s="82">
        <f t="shared" ca="1" si="257"/>
        <v>0</v>
      </c>
      <c r="G2308" s="83">
        <f t="shared" ca="1" si="258"/>
        <v>0</v>
      </c>
      <c r="O2308" s="85" t="s">
        <v>7365</v>
      </c>
      <c r="P2308" s="85" t="s">
        <v>7366</v>
      </c>
      <c r="Q2308" s="88">
        <v>599</v>
      </c>
      <c r="R2308" s="85">
        <v>0</v>
      </c>
    </row>
    <row r="2309" spans="1:18" x14ac:dyDescent="0.3">
      <c r="A2309" s="82" t="str">
        <f t="shared" si="252"/>
        <v>NEW SKIN KIKIGO MAGSAFE</v>
      </c>
      <c r="B2309" s="82">
        <f t="shared" si="253"/>
        <v>60</v>
      </c>
      <c r="C2309" s="82">
        <f t="shared" ca="1" si="254"/>
        <v>0</v>
      </c>
      <c r="D2309" s="82">
        <f t="shared" ca="1" si="255"/>
        <v>0</v>
      </c>
      <c r="E2309" s="83">
        <f t="shared" ca="1" si="256"/>
        <v>0</v>
      </c>
      <c r="F2309" s="82">
        <f t="shared" ca="1" si="257"/>
        <v>0</v>
      </c>
      <c r="G2309" s="83">
        <f t="shared" ca="1" si="258"/>
        <v>0</v>
      </c>
      <c r="O2309" s="85" t="s">
        <v>7367</v>
      </c>
      <c r="P2309" s="85" t="s">
        <v>7368</v>
      </c>
      <c r="Q2309" s="88">
        <v>599</v>
      </c>
      <c r="R2309" s="85">
        <v>0</v>
      </c>
    </row>
    <row r="2310" spans="1:18" x14ac:dyDescent="0.3">
      <c r="A2310" s="82" t="str">
        <f t="shared" si="252"/>
        <v>NEW SKIN KIKIGO MAGSAFE</v>
      </c>
      <c r="B2310" s="82">
        <f t="shared" si="253"/>
        <v>61</v>
      </c>
      <c r="C2310" s="82">
        <f t="shared" ca="1" si="254"/>
        <v>0</v>
      </c>
      <c r="D2310" s="82">
        <f t="shared" ca="1" si="255"/>
        <v>0</v>
      </c>
      <c r="E2310" s="83">
        <f t="shared" ca="1" si="256"/>
        <v>0</v>
      </c>
      <c r="F2310" s="82">
        <f t="shared" ca="1" si="257"/>
        <v>0</v>
      </c>
      <c r="G2310" s="83">
        <f t="shared" ca="1" si="258"/>
        <v>0</v>
      </c>
      <c r="O2310" s="85" t="s">
        <v>7369</v>
      </c>
      <c r="P2310" s="85" t="s">
        <v>7370</v>
      </c>
      <c r="Q2310" s="88">
        <v>599</v>
      </c>
      <c r="R2310" s="85">
        <v>0</v>
      </c>
    </row>
    <row r="2311" spans="1:18" x14ac:dyDescent="0.3">
      <c r="A2311" s="82" t="str">
        <f t="shared" si="252"/>
        <v>NEW SKIN KIKIGO MAGSAFE</v>
      </c>
      <c r="B2311" s="82">
        <f t="shared" si="253"/>
        <v>62</v>
      </c>
      <c r="C2311" s="82">
        <f t="shared" ca="1" si="254"/>
        <v>0</v>
      </c>
      <c r="D2311" s="82">
        <f t="shared" ca="1" si="255"/>
        <v>0</v>
      </c>
      <c r="E2311" s="83">
        <f t="shared" ca="1" si="256"/>
        <v>0</v>
      </c>
      <c r="F2311" s="82">
        <f t="shared" ca="1" si="257"/>
        <v>0</v>
      </c>
      <c r="G2311" s="83">
        <f t="shared" ca="1" si="258"/>
        <v>0</v>
      </c>
      <c r="O2311" s="85" t="s">
        <v>7371</v>
      </c>
      <c r="P2311" s="85" t="s">
        <v>7372</v>
      </c>
      <c r="Q2311" s="88">
        <v>599</v>
      </c>
      <c r="R2311" s="85">
        <v>0</v>
      </c>
    </row>
    <row r="2312" spans="1:18" x14ac:dyDescent="0.3">
      <c r="A2312" s="82" t="str">
        <f t="shared" si="252"/>
        <v>NEW SKIN KIKIGO MAGSAFE</v>
      </c>
      <c r="B2312" s="82">
        <f t="shared" si="253"/>
        <v>63</v>
      </c>
      <c r="C2312" s="82">
        <f t="shared" ca="1" si="254"/>
        <v>0</v>
      </c>
      <c r="D2312" s="82">
        <f t="shared" ca="1" si="255"/>
        <v>0</v>
      </c>
      <c r="E2312" s="83">
        <f t="shared" ca="1" si="256"/>
        <v>0</v>
      </c>
      <c r="F2312" s="82">
        <f t="shared" ca="1" si="257"/>
        <v>0</v>
      </c>
      <c r="G2312" s="83">
        <f t="shared" ca="1" si="258"/>
        <v>0</v>
      </c>
      <c r="O2312" s="85" t="s">
        <v>7373</v>
      </c>
      <c r="P2312" s="85" t="s">
        <v>7374</v>
      </c>
      <c r="Q2312" s="88">
        <v>599</v>
      </c>
      <c r="R2312" s="85">
        <v>0</v>
      </c>
    </row>
    <row r="2313" spans="1:18" x14ac:dyDescent="0.3">
      <c r="A2313" s="82" t="str">
        <f t="shared" si="252"/>
        <v>NEW SKIN KIKIGO MAGSAFE</v>
      </c>
      <c r="B2313" s="82">
        <f t="shared" si="253"/>
        <v>64</v>
      </c>
      <c r="C2313" s="82">
        <f t="shared" ca="1" si="254"/>
        <v>0</v>
      </c>
      <c r="D2313" s="82">
        <f t="shared" ca="1" si="255"/>
        <v>0</v>
      </c>
      <c r="E2313" s="83">
        <f t="shared" ca="1" si="256"/>
        <v>0</v>
      </c>
      <c r="F2313" s="82">
        <f t="shared" ca="1" si="257"/>
        <v>0</v>
      </c>
      <c r="G2313" s="83">
        <f t="shared" ca="1" si="258"/>
        <v>0</v>
      </c>
      <c r="O2313" s="85" t="s">
        <v>7375</v>
      </c>
      <c r="P2313" s="85" t="s">
        <v>7376</v>
      </c>
      <c r="Q2313" s="88">
        <v>599</v>
      </c>
      <c r="R2313" s="85">
        <v>0</v>
      </c>
    </row>
    <row r="2314" spans="1:18" x14ac:dyDescent="0.3">
      <c r="A2314" s="82" t="str">
        <f t="shared" si="252"/>
        <v>NEW SKIN KIKIGO MAGSAFE</v>
      </c>
      <c r="B2314" s="82">
        <f t="shared" si="253"/>
        <v>65</v>
      </c>
      <c r="C2314" s="82">
        <f t="shared" ca="1" si="254"/>
        <v>0</v>
      </c>
      <c r="D2314" s="82">
        <f t="shared" ca="1" si="255"/>
        <v>0</v>
      </c>
      <c r="E2314" s="83">
        <f t="shared" ca="1" si="256"/>
        <v>0</v>
      </c>
      <c r="F2314" s="82">
        <f t="shared" ca="1" si="257"/>
        <v>0</v>
      </c>
      <c r="G2314" s="83">
        <f t="shared" ca="1" si="258"/>
        <v>0</v>
      </c>
      <c r="O2314" s="85" t="s">
        <v>7377</v>
      </c>
      <c r="P2314" s="85" t="s">
        <v>7378</v>
      </c>
      <c r="Q2314" s="88">
        <v>599</v>
      </c>
      <c r="R2314" s="85">
        <v>0</v>
      </c>
    </row>
    <row r="2315" spans="1:18" x14ac:dyDescent="0.3">
      <c r="A2315" s="82" t="str">
        <f t="shared" si="252"/>
        <v>NEW SKIN KIKIGO MAGSAFE</v>
      </c>
      <c r="B2315" s="82">
        <f t="shared" si="253"/>
        <v>66</v>
      </c>
      <c r="C2315" s="82">
        <f t="shared" ca="1" si="254"/>
        <v>0</v>
      </c>
      <c r="D2315" s="82">
        <f t="shared" ca="1" si="255"/>
        <v>0</v>
      </c>
      <c r="E2315" s="83">
        <f t="shared" ca="1" si="256"/>
        <v>0</v>
      </c>
      <c r="F2315" s="82">
        <f t="shared" ca="1" si="257"/>
        <v>0</v>
      </c>
      <c r="G2315" s="83">
        <f t="shared" ca="1" si="258"/>
        <v>0</v>
      </c>
      <c r="O2315" s="85" t="s">
        <v>7379</v>
      </c>
      <c r="P2315" s="85" t="s">
        <v>7380</v>
      </c>
      <c r="Q2315" s="88">
        <v>599</v>
      </c>
      <c r="R2315" s="85">
        <v>0</v>
      </c>
    </row>
    <row r="2316" spans="1:18" x14ac:dyDescent="0.3">
      <c r="A2316" s="82" t="str">
        <f t="shared" si="252"/>
        <v>NEW SKIN KIKIGO MAGSAFE</v>
      </c>
      <c r="B2316" s="82">
        <f t="shared" si="253"/>
        <v>67</v>
      </c>
      <c r="C2316" s="82">
        <f t="shared" ca="1" si="254"/>
        <v>0</v>
      </c>
      <c r="D2316" s="82">
        <f t="shared" ca="1" si="255"/>
        <v>0</v>
      </c>
      <c r="E2316" s="83">
        <f t="shared" ca="1" si="256"/>
        <v>0</v>
      </c>
      <c r="F2316" s="82">
        <f t="shared" ca="1" si="257"/>
        <v>0</v>
      </c>
      <c r="G2316" s="83">
        <f t="shared" ca="1" si="258"/>
        <v>0</v>
      </c>
      <c r="O2316" s="85" t="s">
        <v>7381</v>
      </c>
      <c r="P2316" s="85" t="s">
        <v>7382</v>
      </c>
      <c r="Q2316" s="88">
        <v>599</v>
      </c>
      <c r="R2316" s="85">
        <v>0</v>
      </c>
    </row>
    <row r="2317" spans="1:18" x14ac:dyDescent="0.3">
      <c r="A2317" s="82" t="str">
        <f t="shared" si="252"/>
        <v>NEW SKIN KIKIGO MAGSAFE</v>
      </c>
      <c r="B2317" s="82">
        <f t="shared" si="253"/>
        <v>68</v>
      </c>
      <c r="C2317" s="82">
        <f t="shared" ca="1" si="254"/>
        <v>0</v>
      </c>
      <c r="D2317" s="82">
        <f t="shared" ca="1" si="255"/>
        <v>0</v>
      </c>
      <c r="E2317" s="83">
        <f t="shared" ca="1" si="256"/>
        <v>0</v>
      </c>
      <c r="F2317" s="82">
        <f t="shared" ca="1" si="257"/>
        <v>0</v>
      </c>
      <c r="G2317" s="83">
        <f t="shared" ca="1" si="258"/>
        <v>0</v>
      </c>
      <c r="O2317" s="85" t="s">
        <v>7383</v>
      </c>
      <c r="P2317" s="85" t="s">
        <v>7384</v>
      </c>
      <c r="Q2317" s="88">
        <v>599</v>
      </c>
      <c r="R2317" s="85">
        <v>0</v>
      </c>
    </row>
    <row r="2318" spans="1:18" x14ac:dyDescent="0.3">
      <c r="A2318" s="82" t="str">
        <f t="shared" si="252"/>
        <v>NEW SKIN KIKIGO MAGSAFE</v>
      </c>
      <c r="B2318" s="82">
        <f t="shared" si="253"/>
        <v>69</v>
      </c>
      <c r="C2318" s="82">
        <f t="shared" ca="1" si="254"/>
        <v>0</v>
      </c>
      <c r="D2318" s="82">
        <f t="shared" ca="1" si="255"/>
        <v>0</v>
      </c>
      <c r="E2318" s="83">
        <f t="shared" ca="1" si="256"/>
        <v>0</v>
      </c>
      <c r="F2318" s="82">
        <f t="shared" ca="1" si="257"/>
        <v>0</v>
      </c>
      <c r="G2318" s="83">
        <f t="shared" ca="1" si="258"/>
        <v>0</v>
      </c>
      <c r="O2318" s="85" t="s">
        <v>7385</v>
      </c>
      <c r="P2318" s="85" t="s">
        <v>7386</v>
      </c>
      <c r="Q2318" s="88">
        <v>599</v>
      </c>
      <c r="R2318" s="85">
        <v>0</v>
      </c>
    </row>
    <row r="2319" spans="1:18" x14ac:dyDescent="0.3">
      <c r="A2319" s="82" t="str">
        <f t="shared" si="252"/>
        <v>NEW SKIN KIKIGO MAGSAFE</v>
      </c>
      <c r="B2319" s="82">
        <f t="shared" si="253"/>
        <v>70</v>
      </c>
      <c r="C2319" s="82">
        <f t="shared" ca="1" si="254"/>
        <v>0</v>
      </c>
      <c r="D2319" s="82">
        <f t="shared" ca="1" si="255"/>
        <v>0</v>
      </c>
      <c r="E2319" s="83">
        <f t="shared" ca="1" si="256"/>
        <v>0</v>
      </c>
      <c r="F2319" s="82">
        <f t="shared" ca="1" si="257"/>
        <v>0</v>
      </c>
      <c r="G2319" s="83">
        <f t="shared" ca="1" si="258"/>
        <v>0</v>
      </c>
      <c r="O2319" s="85" t="s">
        <v>7387</v>
      </c>
      <c r="P2319" s="85" t="s">
        <v>7388</v>
      </c>
      <c r="Q2319" s="88">
        <v>599</v>
      </c>
      <c r="R2319" s="85">
        <v>0</v>
      </c>
    </row>
    <row r="2320" spans="1:18" x14ac:dyDescent="0.3">
      <c r="A2320" s="82" t="str">
        <f t="shared" si="252"/>
        <v>NEW SKIN KIKIGO MAGSAFE</v>
      </c>
      <c r="B2320" s="82">
        <f t="shared" si="253"/>
        <v>71</v>
      </c>
      <c r="C2320" s="82">
        <f t="shared" ca="1" si="254"/>
        <v>0</v>
      </c>
      <c r="D2320" s="82">
        <f t="shared" ca="1" si="255"/>
        <v>0</v>
      </c>
      <c r="E2320" s="83">
        <f t="shared" ca="1" si="256"/>
        <v>0</v>
      </c>
      <c r="F2320" s="82">
        <f t="shared" ca="1" si="257"/>
        <v>0</v>
      </c>
      <c r="G2320" s="83">
        <f t="shared" ca="1" si="258"/>
        <v>0</v>
      </c>
      <c r="O2320" s="85" t="s">
        <v>7389</v>
      </c>
      <c r="P2320" s="85" t="s">
        <v>7390</v>
      </c>
      <c r="Q2320" s="88">
        <v>599</v>
      </c>
      <c r="R2320" s="85">
        <v>0</v>
      </c>
    </row>
    <row r="2321" spans="1:18" x14ac:dyDescent="0.3">
      <c r="A2321" s="82" t="str">
        <f t="shared" si="252"/>
        <v>NEW SKIN KIKIGO MAGSAFE</v>
      </c>
      <c r="B2321" s="82">
        <f t="shared" si="253"/>
        <v>72</v>
      </c>
      <c r="C2321" s="82">
        <f t="shared" ca="1" si="254"/>
        <v>0</v>
      </c>
      <c r="D2321" s="82">
        <f t="shared" ca="1" si="255"/>
        <v>0</v>
      </c>
      <c r="E2321" s="83">
        <f t="shared" ca="1" si="256"/>
        <v>0</v>
      </c>
      <c r="F2321" s="82">
        <f t="shared" ca="1" si="257"/>
        <v>0</v>
      </c>
      <c r="G2321" s="83">
        <f t="shared" ca="1" si="258"/>
        <v>0</v>
      </c>
      <c r="O2321" s="85" t="s">
        <v>7391</v>
      </c>
      <c r="P2321" s="85" t="s">
        <v>7392</v>
      </c>
      <c r="Q2321" s="88">
        <v>599</v>
      </c>
      <c r="R2321" s="85">
        <v>0</v>
      </c>
    </row>
    <row r="2322" spans="1:18" x14ac:dyDescent="0.3">
      <c r="A2322" s="82" t="str">
        <f t="shared" si="252"/>
        <v>NEW SKIN KIKIGO MAGSAFE</v>
      </c>
      <c r="B2322" s="82">
        <f t="shared" si="253"/>
        <v>73</v>
      </c>
      <c r="C2322" s="82">
        <f t="shared" ca="1" si="254"/>
        <v>0</v>
      </c>
      <c r="D2322" s="82">
        <f t="shared" ca="1" si="255"/>
        <v>0</v>
      </c>
      <c r="E2322" s="83">
        <f t="shared" ca="1" si="256"/>
        <v>0</v>
      </c>
      <c r="F2322" s="82">
        <f t="shared" ca="1" si="257"/>
        <v>0</v>
      </c>
      <c r="G2322" s="83">
        <f t="shared" ca="1" si="258"/>
        <v>0</v>
      </c>
      <c r="O2322" s="85" t="s">
        <v>7393</v>
      </c>
      <c r="P2322" s="85" t="s">
        <v>7394</v>
      </c>
      <c r="Q2322" s="88">
        <v>599</v>
      </c>
      <c r="R2322" s="85">
        <v>0</v>
      </c>
    </row>
    <row r="2323" spans="1:18" x14ac:dyDescent="0.3">
      <c r="A2323" s="82" t="str">
        <f t="shared" si="252"/>
        <v>NEW SKIN KIKIGO MAGSAFE</v>
      </c>
      <c r="B2323" s="82">
        <f t="shared" si="253"/>
        <v>74</v>
      </c>
      <c r="C2323" s="82">
        <f t="shared" ca="1" si="254"/>
        <v>0</v>
      </c>
      <c r="D2323" s="82">
        <f t="shared" ca="1" si="255"/>
        <v>0</v>
      </c>
      <c r="E2323" s="83">
        <f t="shared" ca="1" si="256"/>
        <v>0</v>
      </c>
      <c r="F2323" s="82">
        <f t="shared" ca="1" si="257"/>
        <v>0</v>
      </c>
      <c r="G2323" s="83">
        <f t="shared" ca="1" si="258"/>
        <v>0</v>
      </c>
      <c r="O2323" s="85" t="s">
        <v>7395</v>
      </c>
      <c r="P2323" s="85" t="s">
        <v>7396</v>
      </c>
      <c r="Q2323" s="88">
        <v>599</v>
      </c>
      <c r="R2323" s="85">
        <v>0</v>
      </c>
    </row>
    <row r="2324" spans="1:18" x14ac:dyDescent="0.3">
      <c r="A2324" s="82" t="str">
        <f t="shared" si="252"/>
        <v>NEW SKIN KIKIGO MAGSAFE</v>
      </c>
      <c r="B2324" s="82">
        <f t="shared" si="253"/>
        <v>75</v>
      </c>
      <c r="C2324" s="82">
        <f t="shared" ca="1" si="254"/>
        <v>0</v>
      </c>
      <c r="D2324" s="82">
        <f t="shared" ca="1" si="255"/>
        <v>0</v>
      </c>
      <c r="E2324" s="83">
        <f t="shared" ca="1" si="256"/>
        <v>0</v>
      </c>
      <c r="F2324" s="82">
        <f t="shared" ca="1" si="257"/>
        <v>0</v>
      </c>
      <c r="G2324" s="83">
        <f t="shared" ca="1" si="258"/>
        <v>0</v>
      </c>
      <c r="O2324" s="85" t="s">
        <v>7397</v>
      </c>
      <c r="P2324" s="85" t="s">
        <v>35648</v>
      </c>
      <c r="Q2324" s="88">
        <v>30</v>
      </c>
      <c r="R2324" s="85">
        <v>0</v>
      </c>
    </row>
    <row r="2325" spans="1:18" x14ac:dyDescent="0.3">
      <c r="A2325" s="82" t="str">
        <f t="shared" si="252"/>
        <v>NEW SKIN KIKIGO MAGSAFE</v>
      </c>
      <c r="B2325" s="82">
        <f t="shared" si="253"/>
        <v>76</v>
      </c>
      <c r="C2325" s="82">
        <f t="shared" ca="1" si="254"/>
        <v>0</v>
      </c>
      <c r="D2325" s="82">
        <f t="shared" ca="1" si="255"/>
        <v>0</v>
      </c>
      <c r="E2325" s="83">
        <f t="shared" ca="1" si="256"/>
        <v>0</v>
      </c>
      <c r="F2325" s="82">
        <f t="shared" ca="1" si="257"/>
        <v>0</v>
      </c>
      <c r="G2325" s="83">
        <f t="shared" ca="1" si="258"/>
        <v>0</v>
      </c>
      <c r="O2325" s="85" t="s">
        <v>7398</v>
      </c>
      <c r="P2325" s="85" t="s">
        <v>7399</v>
      </c>
      <c r="Q2325" s="88">
        <v>699</v>
      </c>
      <c r="R2325" s="85">
        <v>0</v>
      </c>
    </row>
    <row r="2326" spans="1:18" x14ac:dyDescent="0.3">
      <c r="A2326" s="82" t="str">
        <f t="shared" si="252"/>
        <v>NEW SKIN KIKIGO MAGSAFE</v>
      </c>
      <c r="B2326" s="82">
        <f t="shared" si="253"/>
        <v>77</v>
      </c>
      <c r="C2326" s="82">
        <f t="shared" ca="1" si="254"/>
        <v>0</v>
      </c>
      <c r="D2326" s="82">
        <f t="shared" ca="1" si="255"/>
        <v>0</v>
      </c>
      <c r="E2326" s="83">
        <f t="shared" ca="1" si="256"/>
        <v>0</v>
      </c>
      <c r="F2326" s="82">
        <f t="shared" ca="1" si="257"/>
        <v>0</v>
      </c>
      <c r="G2326" s="83">
        <f t="shared" ca="1" si="258"/>
        <v>0</v>
      </c>
      <c r="O2326" s="85" t="s">
        <v>7400</v>
      </c>
      <c r="P2326" s="85" t="s">
        <v>7401</v>
      </c>
      <c r="Q2326" s="88">
        <v>699</v>
      </c>
      <c r="R2326" s="85">
        <v>0</v>
      </c>
    </row>
    <row r="2327" spans="1:18" x14ac:dyDescent="0.3">
      <c r="A2327" s="82" t="str">
        <f t="shared" si="252"/>
        <v>NEW SKIN KIKIGO MAGSAFE</v>
      </c>
      <c r="B2327" s="82">
        <f t="shared" si="253"/>
        <v>78</v>
      </c>
      <c r="C2327" s="82">
        <f t="shared" ca="1" si="254"/>
        <v>0</v>
      </c>
      <c r="D2327" s="82">
        <f t="shared" ca="1" si="255"/>
        <v>0</v>
      </c>
      <c r="E2327" s="83">
        <f t="shared" ca="1" si="256"/>
        <v>0</v>
      </c>
      <c r="F2327" s="82">
        <f t="shared" ca="1" si="257"/>
        <v>0</v>
      </c>
      <c r="G2327" s="83">
        <f t="shared" ca="1" si="258"/>
        <v>0</v>
      </c>
      <c r="O2327" s="85" t="s">
        <v>7402</v>
      </c>
      <c r="P2327" s="85" t="s">
        <v>7403</v>
      </c>
      <c r="Q2327" s="88">
        <v>699</v>
      </c>
      <c r="R2327" s="85">
        <v>0</v>
      </c>
    </row>
    <row r="2328" spans="1:18" x14ac:dyDescent="0.3">
      <c r="A2328" s="82" t="str">
        <f t="shared" si="252"/>
        <v>NEW SKIN KIKIGO MAGSAFE</v>
      </c>
      <c r="B2328" s="82">
        <f t="shared" si="253"/>
        <v>79</v>
      </c>
      <c r="C2328" s="82">
        <f t="shared" ca="1" si="254"/>
        <v>0</v>
      </c>
      <c r="D2328" s="82">
        <f t="shared" ca="1" si="255"/>
        <v>0</v>
      </c>
      <c r="E2328" s="83">
        <f t="shared" ca="1" si="256"/>
        <v>0</v>
      </c>
      <c r="F2328" s="82">
        <f t="shared" ca="1" si="257"/>
        <v>0</v>
      </c>
      <c r="G2328" s="83">
        <f t="shared" ca="1" si="258"/>
        <v>0</v>
      </c>
      <c r="O2328" s="85" t="s">
        <v>7404</v>
      </c>
      <c r="P2328" s="85" t="s">
        <v>7405</v>
      </c>
      <c r="Q2328" s="88">
        <v>699</v>
      </c>
      <c r="R2328" s="85">
        <v>0</v>
      </c>
    </row>
    <row r="2329" spans="1:18" x14ac:dyDescent="0.3">
      <c r="A2329" s="82" t="str">
        <f t="shared" si="252"/>
        <v>NEW SKIN KIKIGO MAGSAFE</v>
      </c>
      <c r="B2329" s="82">
        <f t="shared" si="253"/>
        <v>80</v>
      </c>
      <c r="C2329" s="82">
        <f t="shared" ca="1" si="254"/>
        <v>0</v>
      </c>
      <c r="D2329" s="82">
        <f t="shared" ca="1" si="255"/>
        <v>0</v>
      </c>
      <c r="E2329" s="83">
        <f t="shared" ca="1" si="256"/>
        <v>0</v>
      </c>
      <c r="F2329" s="82">
        <f t="shared" ca="1" si="257"/>
        <v>0</v>
      </c>
      <c r="G2329" s="83">
        <f t="shared" ca="1" si="258"/>
        <v>0</v>
      </c>
      <c r="O2329" s="85" t="s">
        <v>7406</v>
      </c>
      <c r="P2329" s="85" t="s">
        <v>7407</v>
      </c>
      <c r="Q2329" s="88">
        <v>699</v>
      </c>
      <c r="R2329" s="85">
        <v>0</v>
      </c>
    </row>
    <row r="2330" spans="1:18" x14ac:dyDescent="0.3">
      <c r="A2330" s="82" t="str">
        <f t="shared" si="252"/>
        <v>NEW SKIN KIKIGO MAGSAFE</v>
      </c>
      <c r="B2330" s="82">
        <f t="shared" si="253"/>
        <v>81</v>
      </c>
      <c r="C2330" s="82">
        <f t="shared" ca="1" si="254"/>
        <v>0</v>
      </c>
      <c r="D2330" s="82">
        <f t="shared" ca="1" si="255"/>
        <v>0</v>
      </c>
      <c r="E2330" s="83">
        <f t="shared" ca="1" si="256"/>
        <v>0</v>
      </c>
      <c r="F2330" s="82">
        <f t="shared" ca="1" si="257"/>
        <v>0</v>
      </c>
      <c r="G2330" s="83">
        <f t="shared" ca="1" si="258"/>
        <v>0</v>
      </c>
      <c r="O2330" s="85" t="s">
        <v>7408</v>
      </c>
      <c r="P2330" s="85" t="s">
        <v>7409</v>
      </c>
      <c r="Q2330" s="88">
        <v>699</v>
      </c>
      <c r="R2330" s="85">
        <v>0</v>
      </c>
    </row>
    <row r="2331" spans="1:18" x14ac:dyDescent="0.3">
      <c r="A2331" s="82" t="str">
        <f t="shared" si="252"/>
        <v>NEW SKIN KIKIGO MAGSAFE</v>
      </c>
      <c r="B2331" s="82">
        <f t="shared" si="253"/>
        <v>82</v>
      </c>
      <c r="C2331" s="82">
        <f t="shared" ca="1" si="254"/>
        <v>0</v>
      </c>
      <c r="D2331" s="82">
        <f t="shared" ca="1" si="255"/>
        <v>0</v>
      </c>
      <c r="E2331" s="83">
        <f t="shared" ca="1" si="256"/>
        <v>0</v>
      </c>
      <c r="F2331" s="82">
        <f t="shared" ca="1" si="257"/>
        <v>0</v>
      </c>
      <c r="G2331" s="83">
        <f t="shared" ca="1" si="258"/>
        <v>0</v>
      </c>
      <c r="O2331" s="85" t="s">
        <v>7410</v>
      </c>
      <c r="P2331" s="85" t="s">
        <v>7411</v>
      </c>
      <c r="Q2331" s="88">
        <v>699</v>
      </c>
      <c r="R2331" s="85">
        <v>0</v>
      </c>
    </row>
    <row r="2332" spans="1:18" x14ac:dyDescent="0.3">
      <c r="A2332" s="82" t="str">
        <f t="shared" si="252"/>
        <v>NEW SKIN KIKIGO MAGSAFE</v>
      </c>
      <c r="B2332" s="82">
        <f t="shared" si="253"/>
        <v>83</v>
      </c>
      <c r="C2332" s="82">
        <f t="shared" ca="1" si="254"/>
        <v>0</v>
      </c>
      <c r="D2332" s="82">
        <f t="shared" ca="1" si="255"/>
        <v>0</v>
      </c>
      <c r="E2332" s="83">
        <f t="shared" ca="1" si="256"/>
        <v>0</v>
      </c>
      <c r="F2332" s="82">
        <f t="shared" ca="1" si="257"/>
        <v>0</v>
      </c>
      <c r="G2332" s="83">
        <f t="shared" ca="1" si="258"/>
        <v>0</v>
      </c>
      <c r="O2332" s="85" t="s">
        <v>7412</v>
      </c>
      <c r="P2332" s="85" t="s">
        <v>7413</v>
      </c>
      <c r="Q2332" s="88">
        <v>699</v>
      </c>
      <c r="R2332" s="85">
        <v>0</v>
      </c>
    </row>
    <row r="2333" spans="1:18" x14ac:dyDescent="0.3">
      <c r="A2333" s="82" t="str">
        <f t="shared" si="252"/>
        <v>NEW SKIN KIKIGO MAGSAFE</v>
      </c>
      <c r="B2333" s="82">
        <f t="shared" si="253"/>
        <v>84</v>
      </c>
      <c r="C2333" s="82">
        <f t="shared" ca="1" si="254"/>
        <v>0</v>
      </c>
      <c r="D2333" s="82">
        <f t="shared" ca="1" si="255"/>
        <v>0</v>
      </c>
      <c r="E2333" s="83">
        <f t="shared" ca="1" si="256"/>
        <v>0</v>
      </c>
      <c r="F2333" s="82">
        <f t="shared" ca="1" si="257"/>
        <v>0</v>
      </c>
      <c r="G2333" s="83">
        <f t="shared" ca="1" si="258"/>
        <v>0</v>
      </c>
      <c r="O2333" s="85" t="s">
        <v>7414</v>
      </c>
      <c r="P2333" s="85" t="s">
        <v>7415</v>
      </c>
      <c r="Q2333" s="88">
        <v>699</v>
      </c>
      <c r="R2333" s="85">
        <v>0</v>
      </c>
    </row>
    <row r="2334" spans="1:18" x14ac:dyDescent="0.3">
      <c r="A2334" s="82" t="str">
        <f t="shared" si="252"/>
        <v>NEW SKIN KIKIGO MAGSAFE</v>
      </c>
      <c r="B2334" s="82">
        <f t="shared" si="253"/>
        <v>85</v>
      </c>
      <c r="C2334" s="82">
        <f t="shared" ca="1" si="254"/>
        <v>0</v>
      </c>
      <c r="D2334" s="82">
        <f t="shared" ca="1" si="255"/>
        <v>0</v>
      </c>
      <c r="E2334" s="83">
        <f t="shared" ca="1" si="256"/>
        <v>0</v>
      </c>
      <c r="F2334" s="82">
        <f t="shared" ca="1" si="257"/>
        <v>0</v>
      </c>
      <c r="G2334" s="83">
        <f t="shared" ca="1" si="258"/>
        <v>0</v>
      </c>
      <c r="O2334" s="85" t="s">
        <v>7416</v>
      </c>
      <c r="P2334" s="85" t="s">
        <v>7417</v>
      </c>
      <c r="Q2334" s="88">
        <v>699</v>
      </c>
      <c r="R2334" s="85">
        <v>0</v>
      </c>
    </row>
    <row r="2335" spans="1:18" x14ac:dyDescent="0.3">
      <c r="A2335" s="82" t="str">
        <f t="shared" si="252"/>
        <v>NEW SKIN KIKIGO MAGSAFE</v>
      </c>
      <c r="B2335" s="82">
        <f t="shared" si="253"/>
        <v>86</v>
      </c>
      <c r="C2335" s="82">
        <f t="shared" ca="1" si="254"/>
        <v>0</v>
      </c>
      <c r="D2335" s="82">
        <f t="shared" ca="1" si="255"/>
        <v>0</v>
      </c>
      <c r="E2335" s="83">
        <f t="shared" ca="1" si="256"/>
        <v>0</v>
      </c>
      <c r="F2335" s="82">
        <f t="shared" ca="1" si="257"/>
        <v>0</v>
      </c>
      <c r="G2335" s="83">
        <f t="shared" ca="1" si="258"/>
        <v>0</v>
      </c>
      <c r="O2335" s="85" t="s">
        <v>7418</v>
      </c>
      <c r="P2335" s="85" t="s">
        <v>7419</v>
      </c>
      <c r="Q2335" s="88">
        <v>699</v>
      </c>
      <c r="R2335" s="85">
        <v>0</v>
      </c>
    </row>
    <row r="2336" spans="1:18" x14ac:dyDescent="0.3">
      <c r="A2336" s="82" t="str">
        <f t="shared" si="252"/>
        <v>NEW SKIN KIKIGO MAGSAFE</v>
      </c>
      <c r="B2336" s="82">
        <f t="shared" si="253"/>
        <v>87</v>
      </c>
      <c r="C2336" s="82">
        <f t="shared" ca="1" si="254"/>
        <v>0</v>
      </c>
      <c r="D2336" s="82">
        <f t="shared" ca="1" si="255"/>
        <v>0</v>
      </c>
      <c r="E2336" s="83">
        <f t="shared" ca="1" si="256"/>
        <v>0</v>
      </c>
      <c r="F2336" s="82">
        <f t="shared" ca="1" si="257"/>
        <v>0</v>
      </c>
      <c r="G2336" s="83">
        <f t="shared" ca="1" si="258"/>
        <v>0</v>
      </c>
      <c r="O2336" s="85" t="s">
        <v>7420</v>
      </c>
      <c r="P2336" s="85" t="s">
        <v>7421</v>
      </c>
      <c r="Q2336" s="88">
        <v>699</v>
      </c>
      <c r="R2336" s="85">
        <v>0</v>
      </c>
    </row>
    <row r="2337" spans="1:18" x14ac:dyDescent="0.3">
      <c r="A2337" s="82" t="str">
        <f t="shared" si="252"/>
        <v>NEW SKIN KIKIGO MAGSAFE</v>
      </c>
      <c r="B2337" s="82">
        <f t="shared" si="253"/>
        <v>88</v>
      </c>
      <c r="C2337" s="82">
        <f t="shared" ca="1" si="254"/>
        <v>0</v>
      </c>
      <c r="D2337" s="82">
        <f t="shared" ca="1" si="255"/>
        <v>0</v>
      </c>
      <c r="E2337" s="83">
        <f t="shared" ca="1" si="256"/>
        <v>0</v>
      </c>
      <c r="F2337" s="82">
        <f t="shared" ca="1" si="257"/>
        <v>0</v>
      </c>
      <c r="G2337" s="83">
        <f t="shared" ca="1" si="258"/>
        <v>0</v>
      </c>
      <c r="O2337" s="85" t="s">
        <v>7422</v>
      </c>
      <c r="P2337" s="85" t="s">
        <v>7423</v>
      </c>
      <c r="Q2337" s="88">
        <v>599</v>
      </c>
      <c r="R2337" s="85">
        <v>0</v>
      </c>
    </row>
    <row r="2338" spans="1:18" x14ac:dyDescent="0.3">
      <c r="A2338" s="82" t="str">
        <f t="shared" si="252"/>
        <v>NEW SKIN KIKIGO MAGSAFE</v>
      </c>
      <c r="B2338" s="82">
        <f t="shared" si="253"/>
        <v>89</v>
      </c>
      <c r="C2338" s="82">
        <f t="shared" ca="1" si="254"/>
        <v>0</v>
      </c>
      <c r="D2338" s="82">
        <f t="shared" ca="1" si="255"/>
        <v>0</v>
      </c>
      <c r="E2338" s="83">
        <f t="shared" ca="1" si="256"/>
        <v>0</v>
      </c>
      <c r="F2338" s="82">
        <f t="shared" ca="1" si="257"/>
        <v>0</v>
      </c>
      <c r="G2338" s="83">
        <f t="shared" ca="1" si="258"/>
        <v>0</v>
      </c>
      <c r="O2338" s="85" t="s">
        <v>7424</v>
      </c>
      <c r="P2338" s="85" t="s">
        <v>7425</v>
      </c>
      <c r="Q2338" s="88">
        <v>599</v>
      </c>
      <c r="R2338" s="85">
        <v>0</v>
      </c>
    </row>
    <row r="2339" spans="1:18" x14ac:dyDescent="0.3">
      <c r="A2339" s="82" t="str">
        <f t="shared" si="252"/>
        <v>NEW SKIN KIKIGO MAGSAFE</v>
      </c>
      <c r="B2339" s="82">
        <f t="shared" si="253"/>
        <v>90</v>
      </c>
      <c r="C2339" s="82">
        <f t="shared" ca="1" si="254"/>
        <v>0</v>
      </c>
      <c r="D2339" s="82">
        <f t="shared" ca="1" si="255"/>
        <v>0</v>
      </c>
      <c r="E2339" s="83">
        <f t="shared" ca="1" si="256"/>
        <v>0</v>
      </c>
      <c r="F2339" s="82">
        <f t="shared" ca="1" si="257"/>
        <v>0</v>
      </c>
      <c r="G2339" s="83">
        <f t="shared" ca="1" si="258"/>
        <v>0</v>
      </c>
      <c r="O2339" s="85" t="s">
        <v>7426</v>
      </c>
      <c r="P2339" s="85" t="s">
        <v>7427</v>
      </c>
      <c r="Q2339" s="88">
        <v>599</v>
      </c>
      <c r="R2339" s="85">
        <v>0</v>
      </c>
    </row>
    <row r="2340" spans="1:18" x14ac:dyDescent="0.3">
      <c r="A2340" s="82" t="str">
        <f t="shared" si="252"/>
        <v>NEW SKIN KIKIGO MAGSAFE</v>
      </c>
      <c r="B2340" s="82">
        <f t="shared" si="253"/>
        <v>91</v>
      </c>
      <c r="C2340" s="82">
        <f t="shared" ca="1" si="254"/>
        <v>0</v>
      </c>
      <c r="D2340" s="82">
        <f t="shared" ca="1" si="255"/>
        <v>0</v>
      </c>
      <c r="E2340" s="83">
        <f t="shared" ca="1" si="256"/>
        <v>0</v>
      </c>
      <c r="F2340" s="82">
        <f t="shared" ca="1" si="257"/>
        <v>0</v>
      </c>
      <c r="G2340" s="83">
        <f t="shared" ca="1" si="258"/>
        <v>0</v>
      </c>
      <c r="O2340" s="85" t="s">
        <v>7428</v>
      </c>
      <c r="P2340" s="85" t="s">
        <v>7429</v>
      </c>
      <c r="Q2340" s="88">
        <v>599</v>
      </c>
      <c r="R2340" s="85">
        <v>0</v>
      </c>
    </row>
    <row r="2341" spans="1:18" x14ac:dyDescent="0.3">
      <c r="A2341" s="82" t="str">
        <f t="shared" si="252"/>
        <v>NEW SKIN KIKIGO MAGSAFE</v>
      </c>
      <c r="B2341" s="82">
        <f t="shared" si="253"/>
        <v>92</v>
      </c>
      <c r="C2341" s="82">
        <f t="shared" ca="1" si="254"/>
        <v>0</v>
      </c>
      <c r="D2341" s="82">
        <f t="shared" ca="1" si="255"/>
        <v>0</v>
      </c>
      <c r="E2341" s="83">
        <f t="shared" ca="1" si="256"/>
        <v>0</v>
      </c>
      <c r="F2341" s="82">
        <f t="shared" ca="1" si="257"/>
        <v>0</v>
      </c>
      <c r="G2341" s="83">
        <f t="shared" ca="1" si="258"/>
        <v>0</v>
      </c>
      <c r="O2341" s="85" t="s">
        <v>7430</v>
      </c>
      <c r="P2341" s="85" t="s">
        <v>7431</v>
      </c>
      <c r="Q2341" s="88">
        <v>599</v>
      </c>
      <c r="R2341" s="85">
        <v>0</v>
      </c>
    </row>
    <row r="2342" spans="1:18" x14ac:dyDescent="0.3">
      <c r="A2342" s="82" t="str">
        <f t="shared" si="252"/>
        <v>NEW SKIN KIKIGO MAGSAFE</v>
      </c>
      <c r="B2342" s="82">
        <f t="shared" si="253"/>
        <v>93</v>
      </c>
      <c r="C2342" s="82">
        <f t="shared" ca="1" si="254"/>
        <v>0</v>
      </c>
      <c r="D2342" s="82">
        <f t="shared" ca="1" si="255"/>
        <v>0</v>
      </c>
      <c r="E2342" s="83">
        <f t="shared" ca="1" si="256"/>
        <v>0</v>
      </c>
      <c r="F2342" s="82">
        <f t="shared" ca="1" si="257"/>
        <v>0</v>
      </c>
      <c r="G2342" s="83">
        <f t="shared" ca="1" si="258"/>
        <v>0</v>
      </c>
      <c r="O2342" s="85" t="s">
        <v>7432</v>
      </c>
      <c r="P2342" s="85" t="s">
        <v>7433</v>
      </c>
      <c r="Q2342" s="88">
        <v>599</v>
      </c>
      <c r="R2342" s="85">
        <v>0</v>
      </c>
    </row>
    <row r="2343" spans="1:18" x14ac:dyDescent="0.3">
      <c r="A2343" s="82" t="str">
        <f t="shared" si="252"/>
        <v>NEW SKIN KIKIGO MAGSAFE</v>
      </c>
      <c r="B2343" s="82">
        <f t="shared" si="253"/>
        <v>94</v>
      </c>
      <c r="C2343" s="82">
        <f t="shared" ca="1" si="254"/>
        <v>0</v>
      </c>
      <c r="D2343" s="82">
        <f t="shared" ca="1" si="255"/>
        <v>0</v>
      </c>
      <c r="E2343" s="83">
        <f t="shared" ca="1" si="256"/>
        <v>0</v>
      </c>
      <c r="F2343" s="82">
        <f t="shared" ca="1" si="257"/>
        <v>0</v>
      </c>
      <c r="G2343" s="83">
        <f t="shared" ca="1" si="258"/>
        <v>0</v>
      </c>
      <c r="O2343" s="85" t="s">
        <v>7434</v>
      </c>
      <c r="P2343" s="85" t="s">
        <v>7435</v>
      </c>
      <c r="Q2343" s="88">
        <v>599</v>
      </c>
      <c r="R2343" s="85">
        <v>0</v>
      </c>
    </row>
    <row r="2344" spans="1:18" x14ac:dyDescent="0.3">
      <c r="A2344" s="82" t="str">
        <f t="shared" si="252"/>
        <v>NEW SKIN KIKIGO MAGSAFE</v>
      </c>
      <c r="B2344" s="82">
        <f t="shared" si="253"/>
        <v>95</v>
      </c>
      <c r="C2344" s="82">
        <f t="shared" ca="1" si="254"/>
        <v>0</v>
      </c>
      <c r="D2344" s="82">
        <f t="shared" ca="1" si="255"/>
        <v>0</v>
      </c>
      <c r="E2344" s="83">
        <f t="shared" ca="1" si="256"/>
        <v>0</v>
      </c>
      <c r="F2344" s="82">
        <f t="shared" ca="1" si="257"/>
        <v>0</v>
      </c>
      <c r="G2344" s="83">
        <f t="shared" ca="1" si="258"/>
        <v>0</v>
      </c>
      <c r="O2344" s="85" t="s">
        <v>7436</v>
      </c>
      <c r="P2344" s="85" t="s">
        <v>7437</v>
      </c>
      <c r="Q2344" s="88">
        <v>599</v>
      </c>
      <c r="R2344" s="85">
        <v>0</v>
      </c>
    </row>
    <row r="2345" spans="1:18" x14ac:dyDescent="0.3">
      <c r="A2345" s="82" t="str">
        <f t="shared" si="252"/>
        <v>NEW SKIN KIKIGO MAGSAFE</v>
      </c>
      <c r="B2345" s="82">
        <f t="shared" si="253"/>
        <v>96</v>
      </c>
      <c r="C2345" s="82">
        <f t="shared" ca="1" si="254"/>
        <v>0</v>
      </c>
      <c r="D2345" s="82">
        <f t="shared" ca="1" si="255"/>
        <v>0</v>
      </c>
      <c r="E2345" s="83">
        <f t="shared" ca="1" si="256"/>
        <v>0</v>
      </c>
      <c r="F2345" s="82">
        <f t="shared" ca="1" si="257"/>
        <v>0</v>
      </c>
      <c r="G2345" s="83">
        <f t="shared" ca="1" si="258"/>
        <v>0</v>
      </c>
      <c r="O2345" s="85" t="s">
        <v>7438</v>
      </c>
      <c r="P2345" s="85" t="s">
        <v>7439</v>
      </c>
      <c r="Q2345" s="88">
        <v>599</v>
      </c>
      <c r="R2345" s="85">
        <v>0</v>
      </c>
    </row>
    <row r="2346" spans="1:18" x14ac:dyDescent="0.3">
      <c r="A2346" s="82" t="str">
        <f t="shared" si="252"/>
        <v>NEW SKIN KIKIGO MAGSAFE</v>
      </c>
      <c r="B2346" s="82">
        <f t="shared" si="253"/>
        <v>97</v>
      </c>
      <c r="C2346" s="82">
        <f t="shared" ca="1" si="254"/>
        <v>0</v>
      </c>
      <c r="D2346" s="82">
        <f t="shared" ca="1" si="255"/>
        <v>0</v>
      </c>
      <c r="E2346" s="83">
        <f t="shared" ca="1" si="256"/>
        <v>0</v>
      </c>
      <c r="F2346" s="82">
        <f t="shared" ca="1" si="257"/>
        <v>0</v>
      </c>
      <c r="G2346" s="83">
        <f t="shared" ca="1" si="258"/>
        <v>0</v>
      </c>
      <c r="O2346" s="85" t="s">
        <v>7440</v>
      </c>
      <c r="P2346" s="85" t="s">
        <v>7441</v>
      </c>
      <c r="Q2346" s="88">
        <v>599</v>
      </c>
      <c r="R2346" s="85">
        <v>0</v>
      </c>
    </row>
    <row r="2347" spans="1:18" x14ac:dyDescent="0.3">
      <c r="A2347" s="82" t="str">
        <f t="shared" si="252"/>
        <v>NEW SKIN KIKIGO MAGSAFE</v>
      </c>
      <c r="B2347" s="82">
        <f t="shared" si="253"/>
        <v>98</v>
      </c>
      <c r="C2347" s="82">
        <f t="shared" ca="1" si="254"/>
        <v>0</v>
      </c>
      <c r="D2347" s="82">
        <f t="shared" ca="1" si="255"/>
        <v>0</v>
      </c>
      <c r="E2347" s="83">
        <f t="shared" ca="1" si="256"/>
        <v>0</v>
      </c>
      <c r="F2347" s="82">
        <f t="shared" ca="1" si="257"/>
        <v>0</v>
      </c>
      <c r="G2347" s="83">
        <f t="shared" ca="1" si="258"/>
        <v>0</v>
      </c>
      <c r="O2347" s="85" t="s">
        <v>7442</v>
      </c>
      <c r="P2347" s="85" t="s">
        <v>7443</v>
      </c>
      <c r="Q2347" s="88">
        <v>599</v>
      </c>
      <c r="R2347" s="85">
        <v>0</v>
      </c>
    </row>
    <row r="2348" spans="1:18" x14ac:dyDescent="0.3">
      <c r="A2348" s="82" t="str">
        <f t="shared" si="252"/>
        <v>NEW SKIN KIKIGO MAGSAFE</v>
      </c>
      <c r="B2348" s="82">
        <f t="shared" si="253"/>
        <v>99</v>
      </c>
      <c r="C2348" s="82">
        <f t="shared" ca="1" si="254"/>
        <v>0</v>
      </c>
      <c r="D2348" s="82">
        <f t="shared" ca="1" si="255"/>
        <v>0</v>
      </c>
      <c r="E2348" s="83">
        <f t="shared" ca="1" si="256"/>
        <v>0</v>
      </c>
      <c r="F2348" s="82">
        <f t="shared" ca="1" si="257"/>
        <v>0</v>
      </c>
      <c r="G2348" s="83">
        <f t="shared" ca="1" si="258"/>
        <v>0</v>
      </c>
      <c r="O2348" s="85" t="s">
        <v>7444</v>
      </c>
      <c r="P2348" s="85" t="s">
        <v>7445</v>
      </c>
      <c r="Q2348" s="88">
        <v>599</v>
      </c>
      <c r="R2348" s="85">
        <v>0</v>
      </c>
    </row>
    <row r="2349" spans="1:18" x14ac:dyDescent="0.3">
      <c r="A2349" s="82" t="str">
        <f t="shared" si="252"/>
        <v>NEW SKIN KIKIGO MAGSAFE</v>
      </c>
      <c r="B2349" s="82">
        <f t="shared" si="253"/>
        <v>100</v>
      </c>
      <c r="C2349" s="82">
        <f t="shared" ca="1" si="254"/>
        <v>0</v>
      </c>
      <c r="D2349" s="82">
        <f t="shared" ca="1" si="255"/>
        <v>0</v>
      </c>
      <c r="E2349" s="83">
        <f t="shared" ca="1" si="256"/>
        <v>0</v>
      </c>
      <c r="F2349" s="82">
        <f t="shared" ca="1" si="257"/>
        <v>0</v>
      </c>
      <c r="G2349" s="83">
        <f t="shared" ca="1" si="258"/>
        <v>0</v>
      </c>
      <c r="O2349" s="85" t="s">
        <v>7446</v>
      </c>
      <c r="P2349" s="85" t="s">
        <v>7447</v>
      </c>
      <c r="Q2349" s="88">
        <v>599</v>
      </c>
      <c r="R2349" s="85">
        <v>0</v>
      </c>
    </row>
    <row r="2350" spans="1:18" x14ac:dyDescent="0.3">
      <c r="A2350" s="82" t="str">
        <f t="shared" si="252"/>
        <v>NEW SKIN KIKIGO MAGSAFE</v>
      </c>
      <c r="B2350" s="82">
        <f t="shared" si="253"/>
        <v>101</v>
      </c>
      <c r="C2350" s="82">
        <f t="shared" ca="1" si="254"/>
        <v>0</v>
      </c>
      <c r="D2350" s="82">
        <f t="shared" ca="1" si="255"/>
        <v>0</v>
      </c>
      <c r="E2350" s="83">
        <f t="shared" ca="1" si="256"/>
        <v>0</v>
      </c>
      <c r="F2350" s="82">
        <f t="shared" ca="1" si="257"/>
        <v>0</v>
      </c>
      <c r="G2350" s="83">
        <f t="shared" ca="1" si="258"/>
        <v>0</v>
      </c>
      <c r="O2350" s="85" t="s">
        <v>7448</v>
      </c>
      <c r="P2350" s="85" t="s">
        <v>7449</v>
      </c>
      <c r="Q2350" s="88">
        <v>599</v>
      </c>
      <c r="R2350" s="85">
        <v>0</v>
      </c>
    </row>
    <row r="2351" spans="1:18" x14ac:dyDescent="0.3">
      <c r="A2351" s="82" t="str">
        <f t="shared" si="252"/>
        <v>NEW SKIN KIKIGO MAGSAFE</v>
      </c>
      <c r="B2351" s="82">
        <f t="shared" si="253"/>
        <v>102</v>
      </c>
      <c r="C2351" s="82">
        <f t="shared" ca="1" si="254"/>
        <v>0</v>
      </c>
      <c r="D2351" s="82">
        <f t="shared" ca="1" si="255"/>
        <v>0</v>
      </c>
      <c r="E2351" s="83">
        <f t="shared" ca="1" si="256"/>
        <v>0</v>
      </c>
      <c r="F2351" s="82">
        <f t="shared" ca="1" si="257"/>
        <v>0</v>
      </c>
      <c r="G2351" s="83">
        <f t="shared" ca="1" si="258"/>
        <v>0</v>
      </c>
      <c r="O2351" s="85" t="s">
        <v>7450</v>
      </c>
      <c r="P2351" s="85" t="s">
        <v>7451</v>
      </c>
      <c r="Q2351" s="88">
        <v>599</v>
      </c>
      <c r="R2351" s="85">
        <v>0</v>
      </c>
    </row>
    <row r="2352" spans="1:18" x14ac:dyDescent="0.3">
      <c r="A2352" s="82" t="str">
        <f t="shared" si="252"/>
        <v>NEW SKIN KIKIGO MAGSAFE</v>
      </c>
      <c r="B2352" s="82">
        <f t="shared" si="253"/>
        <v>103</v>
      </c>
      <c r="C2352" s="82">
        <f t="shared" ca="1" si="254"/>
        <v>0</v>
      </c>
      <c r="D2352" s="82">
        <f t="shared" ca="1" si="255"/>
        <v>0</v>
      </c>
      <c r="E2352" s="83">
        <f t="shared" ca="1" si="256"/>
        <v>0</v>
      </c>
      <c r="F2352" s="82">
        <f t="shared" ca="1" si="257"/>
        <v>0</v>
      </c>
      <c r="G2352" s="83">
        <f t="shared" ca="1" si="258"/>
        <v>0</v>
      </c>
      <c r="O2352" s="85" t="s">
        <v>7452</v>
      </c>
      <c r="P2352" s="85" t="s">
        <v>7453</v>
      </c>
      <c r="Q2352" s="88">
        <v>599</v>
      </c>
      <c r="R2352" s="85">
        <v>0</v>
      </c>
    </row>
    <row r="2353" spans="1:18" x14ac:dyDescent="0.3">
      <c r="A2353" s="82" t="str">
        <f t="shared" si="252"/>
        <v>NEW SKIN KIKIGO MAGSAFE</v>
      </c>
      <c r="B2353" s="82">
        <f t="shared" si="253"/>
        <v>104</v>
      </c>
      <c r="C2353" s="82">
        <f t="shared" ca="1" si="254"/>
        <v>0</v>
      </c>
      <c r="D2353" s="82">
        <f t="shared" ca="1" si="255"/>
        <v>0</v>
      </c>
      <c r="E2353" s="83">
        <f t="shared" ca="1" si="256"/>
        <v>0</v>
      </c>
      <c r="F2353" s="82">
        <f t="shared" ca="1" si="257"/>
        <v>0</v>
      </c>
      <c r="G2353" s="83">
        <f t="shared" ca="1" si="258"/>
        <v>0</v>
      </c>
      <c r="O2353" s="85" t="s">
        <v>7454</v>
      </c>
      <c r="P2353" s="85" t="s">
        <v>7455</v>
      </c>
      <c r="Q2353" s="88">
        <v>599</v>
      </c>
      <c r="R2353" s="85">
        <v>0</v>
      </c>
    </row>
    <row r="2354" spans="1:18" x14ac:dyDescent="0.3">
      <c r="A2354" s="82" t="str">
        <f t="shared" si="252"/>
        <v>NEW SKIN KIKIGO MAGSAFE</v>
      </c>
      <c r="B2354" s="82">
        <f t="shared" si="253"/>
        <v>105</v>
      </c>
      <c r="C2354" s="82">
        <f t="shared" ca="1" si="254"/>
        <v>0</v>
      </c>
      <c r="D2354" s="82">
        <f t="shared" ca="1" si="255"/>
        <v>0</v>
      </c>
      <c r="E2354" s="83">
        <f t="shared" ca="1" si="256"/>
        <v>0</v>
      </c>
      <c r="F2354" s="82">
        <f t="shared" ca="1" si="257"/>
        <v>0</v>
      </c>
      <c r="G2354" s="83">
        <f t="shared" ca="1" si="258"/>
        <v>0</v>
      </c>
      <c r="O2354" s="85" t="s">
        <v>7456</v>
      </c>
      <c r="P2354" s="85" t="s">
        <v>7457</v>
      </c>
      <c r="Q2354" s="88">
        <v>599</v>
      </c>
      <c r="R2354" s="85">
        <v>0</v>
      </c>
    </row>
    <row r="2355" spans="1:18" x14ac:dyDescent="0.3">
      <c r="A2355" s="82" t="str">
        <f t="shared" si="252"/>
        <v>NEW SKIN KIKIGO MAGSAFE</v>
      </c>
      <c r="B2355" s="82">
        <f t="shared" si="253"/>
        <v>106</v>
      </c>
      <c r="C2355" s="82">
        <f t="shared" ca="1" si="254"/>
        <v>0</v>
      </c>
      <c r="D2355" s="82">
        <f t="shared" ca="1" si="255"/>
        <v>0</v>
      </c>
      <c r="E2355" s="83">
        <f t="shared" ca="1" si="256"/>
        <v>0</v>
      </c>
      <c r="F2355" s="82">
        <f t="shared" ca="1" si="257"/>
        <v>0</v>
      </c>
      <c r="G2355" s="83">
        <f t="shared" ca="1" si="258"/>
        <v>0</v>
      </c>
      <c r="O2355" s="85" t="s">
        <v>7458</v>
      </c>
      <c r="P2355" s="85" t="s">
        <v>7459</v>
      </c>
      <c r="Q2355" s="88">
        <v>599</v>
      </c>
      <c r="R2355" s="85">
        <v>0</v>
      </c>
    </row>
    <row r="2356" spans="1:18" x14ac:dyDescent="0.3">
      <c r="A2356" s="82" t="str">
        <f t="shared" si="252"/>
        <v>NEW SKIN KIKIGO MAGSAFE</v>
      </c>
      <c r="B2356" s="82">
        <f t="shared" si="253"/>
        <v>107</v>
      </c>
      <c r="C2356" s="82">
        <f t="shared" ca="1" si="254"/>
        <v>0</v>
      </c>
      <c r="D2356" s="82">
        <f t="shared" ca="1" si="255"/>
        <v>0</v>
      </c>
      <c r="E2356" s="83">
        <f t="shared" ca="1" si="256"/>
        <v>0</v>
      </c>
      <c r="F2356" s="82">
        <f t="shared" ca="1" si="257"/>
        <v>0</v>
      </c>
      <c r="G2356" s="83">
        <f t="shared" ca="1" si="258"/>
        <v>0</v>
      </c>
      <c r="O2356" s="85" t="s">
        <v>7460</v>
      </c>
      <c r="P2356" s="85" t="s">
        <v>7461</v>
      </c>
      <c r="Q2356" s="88">
        <v>599</v>
      </c>
      <c r="R2356" s="85">
        <v>0</v>
      </c>
    </row>
    <row r="2357" spans="1:18" x14ac:dyDescent="0.3">
      <c r="A2357" s="82" t="str">
        <f t="shared" si="252"/>
        <v>NEW SKIN KIKIGO MAGSAFE</v>
      </c>
      <c r="B2357" s="82">
        <f t="shared" si="253"/>
        <v>108</v>
      </c>
      <c r="C2357" s="82">
        <f t="shared" ca="1" si="254"/>
        <v>0</v>
      </c>
      <c r="D2357" s="82">
        <f t="shared" ca="1" si="255"/>
        <v>0</v>
      </c>
      <c r="E2357" s="83">
        <f t="shared" ca="1" si="256"/>
        <v>0</v>
      </c>
      <c r="F2357" s="82">
        <f t="shared" ca="1" si="257"/>
        <v>0</v>
      </c>
      <c r="G2357" s="83">
        <f t="shared" ca="1" si="258"/>
        <v>0</v>
      </c>
      <c r="O2357" s="85" t="s">
        <v>7462</v>
      </c>
      <c r="P2357" s="85" t="s">
        <v>7463</v>
      </c>
      <c r="Q2357" s="88">
        <v>599</v>
      </c>
      <c r="R2357" s="85">
        <v>0</v>
      </c>
    </row>
    <row r="2358" spans="1:18" x14ac:dyDescent="0.3">
      <c r="A2358" s="82" t="str">
        <f t="shared" si="252"/>
        <v>NEW SKIN KIKIGO MAGSAFE</v>
      </c>
      <c r="B2358" s="82">
        <f t="shared" si="253"/>
        <v>109</v>
      </c>
      <c r="C2358" s="82">
        <f t="shared" ca="1" si="254"/>
        <v>0</v>
      </c>
      <c r="D2358" s="82">
        <f t="shared" ca="1" si="255"/>
        <v>0</v>
      </c>
      <c r="E2358" s="83">
        <f t="shared" ca="1" si="256"/>
        <v>0</v>
      </c>
      <c r="F2358" s="82">
        <f t="shared" ca="1" si="257"/>
        <v>0</v>
      </c>
      <c r="G2358" s="83">
        <f t="shared" ca="1" si="258"/>
        <v>0</v>
      </c>
      <c r="O2358" s="85" t="s">
        <v>7464</v>
      </c>
      <c r="P2358" s="85" t="s">
        <v>7465</v>
      </c>
      <c r="Q2358" s="88">
        <v>599</v>
      </c>
      <c r="R2358" s="85">
        <v>0</v>
      </c>
    </row>
    <row r="2359" spans="1:18" x14ac:dyDescent="0.3">
      <c r="A2359" s="82" t="str">
        <f t="shared" si="252"/>
        <v>NEW SKIN KIKIGO MAGSAFE</v>
      </c>
      <c r="B2359" s="82">
        <f t="shared" si="253"/>
        <v>110</v>
      </c>
      <c r="C2359" s="82">
        <f t="shared" ca="1" si="254"/>
        <v>0</v>
      </c>
      <c r="D2359" s="82">
        <f t="shared" ca="1" si="255"/>
        <v>0</v>
      </c>
      <c r="E2359" s="83">
        <f t="shared" ca="1" si="256"/>
        <v>0</v>
      </c>
      <c r="F2359" s="82">
        <f t="shared" ca="1" si="257"/>
        <v>0</v>
      </c>
      <c r="G2359" s="83">
        <f t="shared" ca="1" si="258"/>
        <v>0</v>
      </c>
      <c r="O2359" s="85" t="s">
        <v>7466</v>
      </c>
      <c r="P2359" s="85" t="s">
        <v>7467</v>
      </c>
      <c r="Q2359" s="88">
        <v>599</v>
      </c>
      <c r="R2359" s="85">
        <v>0</v>
      </c>
    </row>
    <row r="2360" spans="1:18" x14ac:dyDescent="0.3">
      <c r="A2360" s="82" t="str">
        <f t="shared" si="252"/>
        <v>NEW SKIN KIKIGO MAGSAFE</v>
      </c>
      <c r="B2360" s="82">
        <f t="shared" si="253"/>
        <v>111</v>
      </c>
      <c r="C2360" s="82">
        <f t="shared" ca="1" si="254"/>
        <v>0</v>
      </c>
      <c r="D2360" s="82">
        <f t="shared" ca="1" si="255"/>
        <v>0</v>
      </c>
      <c r="E2360" s="83">
        <f t="shared" ca="1" si="256"/>
        <v>0</v>
      </c>
      <c r="F2360" s="82">
        <f t="shared" ca="1" si="257"/>
        <v>0</v>
      </c>
      <c r="G2360" s="83">
        <f t="shared" ca="1" si="258"/>
        <v>0</v>
      </c>
      <c r="O2360" s="85" t="s">
        <v>7468</v>
      </c>
      <c r="P2360" s="85" t="s">
        <v>7469</v>
      </c>
      <c r="Q2360" s="88">
        <v>599</v>
      </c>
      <c r="R2360" s="85">
        <v>0</v>
      </c>
    </row>
    <row r="2361" spans="1:18" x14ac:dyDescent="0.3">
      <c r="A2361" s="82" t="str">
        <f t="shared" si="252"/>
        <v>NEW SKIN KIKIGO MAGSAFE</v>
      </c>
      <c r="B2361" s="82">
        <f t="shared" si="253"/>
        <v>112</v>
      </c>
      <c r="C2361" s="82">
        <f t="shared" ca="1" si="254"/>
        <v>0</v>
      </c>
      <c r="D2361" s="82">
        <f t="shared" ca="1" si="255"/>
        <v>0</v>
      </c>
      <c r="E2361" s="83">
        <f t="shared" ca="1" si="256"/>
        <v>0</v>
      </c>
      <c r="F2361" s="82">
        <f t="shared" ca="1" si="257"/>
        <v>0</v>
      </c>
      <c r="G2361" s="83">
        <f t="shared" ca="1" si="258"/>
        <v>0</v>
      </c>
      <c r="O2361" s="85" t="s">
        <v>7470</v>
      </c>
      <c r="P2361" s="85" t="s">
        <v>7471</v>
      </c>
      <c r="Q2361" s="88">
        <v>599</v>
      </c>
      <c r="R2361" s="85">
        <v>0</v>
      </c>
    </row>
    <row r="2362" spans="1:18" x14ac:dyDescent="0.3">
      <c r="A2362" s="82" t="str">
        <f t="shared" si="252"/>
        <v>NEW SKIN KIKIGO MAGSAFE</v>
      </c>
      <c r="B2362" s="82">
        <f t="shared" si="253"/>
        <v>113</v>
      </c>
      <c r="C2362" s="82">
        <f t="shared" ca="1" si="254"/>
        <v>0</v>
      </c>
      <c r="D2362" s="82">
        <f t="shared" ca="1" si="255"/>
        <v>0</v>
      </c>
      <c r="E2362" s="83">
        <f t="shared" ca="1" si="256"/>
        <v>0</v>
      </c>
      <c r="F2362" s="82">
        <f t="shared" ca="1" si="257"/>
        <v>0</v>
      </c>
      <c r="G2362" s="83">
        <f t="shared" ca="1" si="258"/>
        <v>0</v>
      </c>
      <c r="O2362" s="85" t="s">
        <v>7472</v>
      </c>
      <c r="P2362" s="85" t="s">
        <v>7473</v>
      </c>
      <c r="Q2362" s="88">
        <v>599</v>
      </c>
      <c r="R2362" s="85">
        <v>0</v>
      </c>
    </row>
    <row r="2363" spans="1:18" x14ac:dyDescent="0.3">
      <c r="A2363" s="82" t="str">
        <f t="shared" si="252"/>
        <v>NEW SKIN KIKIGO MAGSAFE</v>
      </c>
      <c r="B2363" s="82">
        <f t="shared" si="253"/>
        <v>114</v>
      </c>
      <c r="C2363" s="82">
        <f t="shared" ca="1" si="254"/>
        <v>0</v>
      </c>
      <c r="D2363" s="82">
        <f t="shared" ca="1" si="255"/>
        <v>0</v>
      </c>
      <c r="E2363" s="83">
        <f t="shared" ca="1" si="256"/>
        <v>0</v>
      </c>
      <c r="F2363" s="82">
        <f t="shared" ca="1" si="257"/>
        <v>0</v>
      </c>
      <c r="G2363" s="83">
        <f t="shared" ca="1" si="258"/>
        <v>0</v>
      </c>
      <c r="O2363" s="85" t="s">
        <v>7474</v>
      </c>
      <c r="P2363" s="85" t="s">
        <v>7475</v>
      </c>
      <c r="Q2363" s="88">
        <v>599</v>
      </c>
      <c r="R2363" s="85">
        <v>0</v>
      </c>
    </row>
    <row r="2364" spans="1:18" x14ac:dyDescent="0.3">
      <c r="A2364" s="82" t="str">
        <f t="shared" si="252"/>
        <v>NEW SKIN KIKIGO MAGSAFE</v>
      </c>
      <c r="B2364" s="82">
        <f t="shared" si="253"/>
        <v>115</v>
      </c>
      <c r="C2364" s="82">
        <f t="shared" ca="1" si="254"/>
        <v>0</v>
      </c>
      <c r="D2364" s="82">
        <f t="shared" ca="1" si="255"/>
        <v>0</v>
      </c>
      <c r="E2364" s="83">
        <f t="shared" ca="1" si="256"/>
        <v>0</v>
      </c>
      <c r="F2364" s="82">
        <f t="shared" ca="1" si="257"/>
        <v>0</v>
      </c>
      <c r="G2364" s="83">
        <f t="shared" ca="1" si="258"/>
        <v>0</v>
      </c>
      <c r="O2364" s="85" t="s">
        <v>7476</v>
      </c>
      <c r="P2364" s="85" t="s">
        <v>7477</v>
      </c>
      <c r="Q2364" s="88">
        <v>599</v>
      </c>
      <c r="R2364" s="85">
        <v>0</v>
      </c>
    </row>
    <row r="2365" spans="1:18" x14ac:dyDescent="0.3">
      <c r="A2365" s="82" t="str">
        <f t="shared" si="252"/>
        <v>NEW SKIN KIKIGO MAGSAFE</v>
      </c>
      <c r="B2365" s="82">
        <f t="shared" si="253"/>
        <v>116</v>
      </c>
      <c r="C2365" s="82">
        <f t="shared" ca="1" si="254"/>
        <v>0</v>
      </c>
      <c r="D2365" s="82">
        <f t="shared" ca="1" si="255"/>
        <v>0</v>
      </c>
      <c r="E2365" s="83">
        <f t="shared" ca="1" si="256"/>
        <v>0</v>
      </c>
      <c r="F2365" s="82">
        <f t="shared" ca="1" si="257"/>
        <v>0</v>
      </c>
      <c r="G2365" s="83">
        <f t="shared" ca="1" si="258"/>
        <v>0</v>
      </c>
      <c r="O2365" s="85" t="s">
        <v>7478</v>
      </c>
      <c r="P2365" s="85" t="s">
        <v>7479</v>
      </c>
      <c r="Q2365" s="88">
        <v>599</v>
      </c>
      <c r="R2365" s="85">
        <v>0</v>
      </c>
    </row>
    <row r="2366" spans="1:18" x14ac:dyDescent="0.3">
      <c r="A2366" s="82" t="str">
        <f t="shared" si="252"/>
        <v>NEW SKIN KIKIGO MAGSAFE</v>
      </c>
      <c r="B2366" s="82">
        <f t="shared" si="253"/>
        <v>117</v>
      </c>
      <c r="C2366" s="82">
        <f t="shared" ca="1" si="254"/>
        <v>0</v>
      </c>
      <c r="D2366" s="82">
        <f t="shared" ca="1" si="255"/>
        <v>0</v>
      </c>
      <c r="E2366" s="83">
        <f t="shared" ca="1" si="256"/>
        <v>0</v>
      </c>
      <c r="F2366" s="82">
        <f t="shared" ca="1" si="257"/>
        <v>0</v>
      </c>
      <c r="G2366" s="83">
        <f t="shared" ca="1" si="258"/>
        <v>0</v>
      </c>
      <c r="O2366" s="85" t="s">
        <v>7480</v>
      </c>
      <c r="P2366" s="85" t="s">
        <v>7481</v>
      </c>
      <c r="Q2366" s="88">
        <v>599</v>
      </c>
      <c r="R2366" s="85">
        <v>27</v>
      </c>
    </row>
    <row r="2367" spans="1:18" x14ac:dyDescent="0.3">
      <c r="A2367" s="82" t="str">
        <f t="shared" si="252"/>
        <v>NEW SKIN KIKIGO MAGSAFE</v>
      </c>
      <c r="B2367" s="82">
        <f t="shared" si="253"/>
        <v>118</v>
      </c>
      <c r="C2367" s="82">
        <f t="shared" ca="1" si="254"/>
        <v>0</v>
      </c>
      <c r="D2367" s="82">
        <f t="shared" ca="1" si="255"/>
        <v>0</v>
      </c>
      <c r="E2367" s="83">
        <f t="shared" ca="1" si="256"/>
        <v>0</v>
      </c>
      <c r="F2367" s="82">
        <f t="shared" ca="1" si="257"/>
        <v>0</v>
      </c>
      <c r="G2367" s="83">
        <f t="shared" ca="1" si="258"/>
        <v>0</v>
      </c>
      <c r="O2367" s="85" t="s">
        <v>7482</v>
      </c>
      <c r="P2367" s="85" t="s">
        <v>7483</v>
      </c>
      <c r="Q2367" s="88">
        <v>599</v>
      </c>
      <c r="R2367" s="85">
        <v>0</v>
      </c>
    </row>
    <row r="2368" spans="1:18" x14ac:dyDescent="0.3">
      <c r="A2368" s="82" t="str">
        <f t="shared" si="252"/>
        <v>NEW SKIN KIKIGO MAGSAFE</v>
      </c>
      <c r="B2368" s="82">
        <f t="shared" si="253"/>
        <v>119</v>
      </c>
      <c r="C2368" s="82">
        <f t="shared" ca="1" si="254"/>
        <v>0</v>
      </c>
      <c r="D2368" s="82">
        <f t="shared" ca="1" si="255"/>
        <v>0</v>
      </c>
      <c r="E2368" s="83">
        <f t="shared" ca="1" si="256"/>
        <v>0</v>
      </c>
      <c r="F2368" s="82">
        <f t="shared" ca="1" si="257"/>
        <v>0</v>
      </c>
      <c r="G2368" s="83">
        <f t="shared" ca="1" si="258"/>
        <v>0</v>
      </c>
      <c r="O2368" s="85" t="s">
        <v>7484</v>
      </c>
      <c r="P2368" s="85" t="s">
        <v>7485</v>
      </c>
      <c r="Q2368" s="88">
        <v>599</v>
      </c>
      <c r="R2368" s="85">
        <v>0</v>
      </c>
    </row>
    <row r="2369" spans="1:18" x14ac:dyDescent="0.3">
      <c r="A2369" s="82" t="str">
        <f t="shared" si="252"/>
        <v>NEW SKIN KIKIGO MAGSAFE</v>
      </c>
      <c r="B2369" s="82">
        <f t="shared" si="253"/>
        <v>120</v>
      </c>
      <c r="C2369" s="82">
        <f t="shared" ca="1" si="254"/>
        <v>0</v>
      </c>
      <c r="D2369" s="82">
        <f t="shared" ca="1" si="255"/>
        <v>0</v>
      </c>
      <c r="E2369" s="83">
        <f t="shared" ca="1" si="256"/>
        <v>0</v>
      </c>
      <c r="F2369" s="82">
        <f t="shared" ca="1" si="257"/>
        <v>0</v>
      </c>
      <c r="G2369" s="83">
        <f t="shared" ca="1" si="258"/>
        <v>0</v>
      </c>
      <c r="O2369" s="85" t="s">
        <v>7486</v>
      </c>
      <c r="P2369" s="85" t="s">
        <v>7487</v>
      </c>
      <c r="Q2369" s="88">
        <v>599</v>
      </c>
      <c r="R2369" s="85">
        <v>0</v>
      </c>
    </row>
    <row r="2370" spans="1:18" x14ac:dyDescent="0.3">
      <c r="A2370" s="82" t="str">
        <f t="shared" si="252"/>
        <v>NEW SKIN KIKIGO MAGSAFE</v>
      </c>
      <c r="B2370" s="82">
        <f t="shared" si="253"/>
        <v>121</v>
      </c>
      <c r="C2370" s="82">
        <f t="shared" ca="1" si="254"/>
        <v>0</v>
      </c>
      <c r="D2370" s="82">
        <f t="shared" ca="1" si="255"/>
        <v>0</v>
      </c>
      <c r="E2370" s="83">
        <f t="shared" ca="1" si="256"/>
        <v>0</v>
      </c>
      <c r="F2370" s="82">
        <f t="shared" ca="1" si="257"/>
        <v>0</v>
      </c>
      <c r="G2370" s="83">
        <f t="shared" ca="1" si="258"/>
        <v>0</v>
      </c>
      <c r="O2370" s="85" t="s">
        <v>7488</v>
      </c>
      <c r="P2370" s="85" t="s">
        <v>7489</v>
      </c>
      <c r="Q2370" s="88">
        <v>599</v>
      </c>
      <c r="R2370" s="85">
        <v>0</v>
      </c>
    </row>
    <row r="2371" spans="1:18" x14ac:dyDescent="0.3">
      <c r="A2371" s="82" t="str">
        <f t="shared" ref="A2371:A2434" si="259">IFERROR(INDEX($J$2:$J$100,INT((ROW(A2370)-1)/150)+1),"")</f>
        <v>NEW SKIN KIKIGO MAGSAFE</v>
      </c>
      <c r="B2371" s="82">
        <f t="shared" ref="B2371:B2434" si="260">IF($A2371="","",MOD(ROW(A2370)-1,150)+3)</f>
        <v>122</v>
      </c>
      <c r="C2371" s="82">
        <f t="shared" ref="C2371:C2434" ca="1" si="261">IF($A2371="","",IFERROR(INDIRECT("'"&amp;$A2371&amp;"'!A"&amp;$B2371),""))</f>
        <v>0</v>
      </c>
      <c r="D2371" s="82">
        <f t="shared" ref="D2371:D2434" ca="1" si="262">IF($A2371="","",IFERROR(INDIRECT("'"&amp;$A2371&amp;"'!B"&amp;$B2371),""))</f>
        <v>0</v>
      </c>
      <c r="E2371" s="83">
        <f t="shared" ref="E2371:E2434" ca="1" si="263">IF($A2371="","",IFERROR(INDIRECT("'"&amp;$A2371&amp;"'!D"&amp;$B2371),""))</f>
        <v>0</v>
      </c>
      <c r="F2371" s="82">
        <f t="shared" ref="F2371:F2434" ca="1" si="264">IF($A2371="","",IFERROR(INDIRECT("'"&amp;$A2371&amp;"'!E"&amp;$B2371),0))</f>
        <v>0</v>
      </c>
      <c r="G2371" s="83">
        <f t="shared" ref="G2371:G2434" ca="1" si="265">IF($A2371="","",IFERROR(INDIRECT("'"&amp;$A2371&amp;"'!F"&amp;$B2371),0))</f>
        <v>0</v>
      </c>
      <c r="O2371" s="85" t="s">
        <v>7490</v>
      </c>
      <c r="P2371" s="85" t="s">
        <v>7491</v>
      </c>
      <c r="Q2371" s="88">
        <v>599</v>
      </c>
      <c r="R2371" s="85">
        <v>0</v>
      </c>
    </row>
    <row r="2372" spans="1:18" x14ac:dyDescent="0.3">
      <c r="A2372" s="82" t="str">
        <f t="shared" si="259"/>
        <v>NEW SKIN KIKIGO MAGSAFE</v>
      </c>
      <c r="B2372" s="82">
        <f t="shared" si="260"/>
        <v>123</v>
      </c>
      <c r="C2372" s="82">
        <f t="shared" ca="1" si="261"/>
        <v>0</v>
      </c>
      <c r="D2372" s="82">
        <f t="shared" ca="1" si="262"/>
        <v>0</v>
      </c>
      <c r="E2372" s="83">
        <f t="shared" ca="1" si="263"/>
        <v>0</v>
      </c>
      <c r="F2372" s="82">
        <f t="shared" ca="1" si="264"/>
        <v>0</v>
      </c>
      <c r="G2372" s="83">
        <f t="shared" ca="1" si="265"/>
        <v>0</v>
      </c>
      <c r="O2372" s="85" t="s">
        <v>7492</v>
      </c>
      <c r="P2372" s="85" t="s">
        <v>7493</v>
      </c>
      <c r="Q2372" s="88">
        <v>599</v>
      </c>
      <c r="R2372" s="85">
        <v>56</v>
      </c>
    </row>
    <row r="2373" spans="1:18" x14ac:dyDescent="0.3">
      <c r="A2373" s="82" t="str">
        <f t="shared" si="259"/>
        <v>NEW SKIN KIKIGO MAGSAFE</v>
      </c>
      <c r="B2373" s="82">
        <f t="shared" si="260"/>
        <v>124</v>
      </c>
      <c r="C2373" s="82">
        <f t="shared" ca="1" si="261"/>
        <v>0</v>
      </c>
      <c r="D2373" s="82">
        <f t="shared" ca="1" si="262"/>
        <v>0</v>
      </c>
      <c r="E2373" s="83">
        <f t="shared" ca="1" si="263"/>
        <v>0</v>
      </c>
      <c r="F2373" s="82">
        <f t="shared" ca="1" si="264"/>
        <v>0</v>
      </c>
      <c r="G2373" s="83">
        <f t="shared" ca="1" si="265"/>
        <v>0</v>
      </c>
      <c r="O2373" s="85" t="s">
        <v>7494</v>
      </c>
      <c r="P2373" s="85" t="s">
        <v>7495</v>
      </c>
      <c r="Q2373" s="88">
        <v>599</v>
      </c>
      <c r="R2373" s="85">
        <v>0</v>
      </c>
    </row>
    <row r="2374" spans="1:18" x14ac:dyDescent="0.3">
      <c r="A2374" s="82" t="str">
        <f t="shared" si="259"/>
        <v>NEW SKIN KIKIGO MAGSAFE</v>
      </c>
      <c r="B2374" s="82">
        <f t="shared" si="260"/>
        <v>125</v>
      </c>
      <c r="C2374" s="82">
        <f t="shared" ca="1" si="261"/>
        <v>0</v>
      </c>
      <c r="D2374" s="82">
        <f t="shared" ca="1" si="262"/>
        <v>0</v>
      </c>
      <c r="E2374" s="83">
        <f t="shared" ca="1" si="263"/>
        <v>0</v>
      </c>
      <c r="F2374" s="82">
        <f t="shared" ca="1" si="264"/>
        <v>0</v>
      </c>
      <c r="G2374" s="83">
        <f t="shared" ca="1" si="265"/>
        <v>0</v>
      </c>
      <c r="O2374" s="85" t="s">
        <v>7496</v>
      </c>
      <c r="P2374" s="85" t="s">
        <v>7497</v>
      </c>
      <c r="Q2374" s="88">
        <v>599</v>
      </c>
      <c r="R2374" s="85">
        <v>16</v>
      </c>
    </row>
    <row r="2375" spans="1:18" x14ac:dyDescent="0.3">
      <c r="A2375" s="82" t="str">
        <f t="shared" si="259"/>
        <v>NEW SKIN KIKIGO MAGSAFE</v>
      </c>
      <c r="B2375" s="82">
        <f t="shared" si="260"/>
        <v>126</v>
      </c>
      <c r="C2375" s="82">
        <f t="shared" ca="1" si="261"/>
        <v>0</v>
      </c>
      <c r="D2375" s="82">
        <f t="shared" ca="1" si="262"/>
        <v>0</v>
      </c>
      <c r="E2375" s="83">
        <f t="shared" ca="1" si="263"/>
        <v>0</v>
      </c>
      <c r="F2375" s="82">
        <f t="shared" ca="1" si="264"/>
        <v>0</v>
      </c>
      <c r="G2375" s="83">
        <f t="shared" ca="1" si="265"/>
        <v>0</v>
      </c>
      <c r="O2375" s="85" t="s">
        <v>7498</v>
      </c>
      <c r="P2375" s="85" t="s">
        <v>7499</v>
      </c>
      <c r="Q2375" s="88">
        <v>599</v>
      </c>
      <c r="R2375" s="85">
        <v>0</v>
      </c>
    </row>
    <row r="2376" spans="1:18" x14ac:dyDescent="0.3">
      <c r="A2376" s="82" t="str">
        <f t="shared" si="259"/>
        <v>NEW SKIN KIKIGO MAGSAFE</v>
      </c>
      <c r="B2376" s="82">
        <f t="shared" si="260"/>
        <v>127</v>
      </c>
      <c r="C2376" s="82">
        <f t="shared" ca="1" si="261"/>
        <v>0</v>
      </c>
      <c r="D2376" s="82">
        <f t="shared" ca="1" si="262"/>
        <v>0</v>
      </c>
      <c r="E2376" s="83">
        <f t="shared" ca="1" si="263"/>
        <v>0</v>
      </c>
      <c r="F2376" s="82">
        <f t="shared" ca="1" si="264"/>
        <v>0</v>
      </c>
      <c r="G2376" s="83">
        <f t="shared" ca="1" si="265"/>
        <v>0</v>
      </c>
      <c r="O2376" s="85" t="s">
        <v>7500</v>
      </c>
      <c r="P2376" s="85" t="s">
        <v>7501</v>
      </c>
      <c r="Q2376" s="88">
        <v>599</v>
      </c>
      <c r="R2376" s="85">
        <v>45</v>
      </c>
    </row>
    <row r="2377" spans="1:18" x14ac:dyDescent="0.3">
      <c r="A2377" s="82" t="str">
        <f t="shared" si="259"/>
        <v>NEW SKIN KIKIGO MAGSAFE</v>
      </c>
      <c r="B2377" s="82">
        <f t="shared" si="260"/>
        <v>128</v>
      </c>
      <c r="C2377" s="82">
        <f t="shared" ca="1" si="261"/>
        <v>0</v>
      </c>
      <c r="D2377" s="82">
        <f t="shared" ca="1" si="262"/>
        <v>0</v>
      </c>
      <c r="E2377" s="83">
        <f t="shared" ca="1" si="263"/>
        <v>0</v>
      </c>
      <c r="F2377" s="82">
        <f t="shared" ca="1" si="264"/>
        <v>0</v>
      </c>
      <c r="G2377" s="83">
        <f t="shared" ca="1" si="265"/>
        <v>0</v>
      </c>
      <c r="O2377" s="85" t="s">
        <v>7502</v>
      </c>
      <c r="P2377" s="85" t="s">
        <v>7503</v>
      </c>
      <c r="Q2377" s="88">
        <v>599</v>
      </c>
      <c r="R2377" s="85">
        <v>0</v>
      </c>
    </row>
    <row r="2378" spans="1:18" x14ac:dyDescent="0.3">
      <c r="A2378" s="82" t="str">
        <f t="shared" si="259"/>
        <v>NEW SKIN KIKIGO MAGSAFE</v>
      </c>
      <c r="B2378" s="82">
        <f t="shared" si="260"/>
        <v>129</v>
      </c>
      <c r="C2378" s="82">
        <f t="shared" ca="1" si="261"/>
        <v>0</v>
      </c>
      <c r="D2378" s="82">
        <f t="shared" ca="1" si="262"/>
        <v>0</v>
      </c>
      <c r="E2378" s="83">
        <f t="shared" ca="1" si="263"/>
        <v>0</v>
      </c>
      <c r="F2378" s="82">
        <f t="shared" ca="1" si="264"/>
        <v>0</v>
      </c>
      <c r="G2378" s="83">
        <f t="shared" ca="1" si="265"/>
        <v>0</v>
      </c>
      <c r="O2378" s="85" t="s">
        <v>7504</v>
      </c>
      <c r="P2378" s="85" t="s">
        <v>7505</v>
      </c>
      <c r="Q2378" s="88">
        <v>599</v>
      </c>
      <c r="R2378" s="85">
        <v>0</v>
      </c>
    </row>
    <row r="2379" spans="1:18" x14ac:dyDescent="0.3">
      <c r="A2379" s="82" t="str">
        <f t="shared" si="259"/>
        <v>NEW SKIN KIKIGO MAGSAFE</v>
      </c>
      <c r="B2379" s="82">
        <f t="shared" si="260"/>
        <v>130</v>
      </c>
      <c r="C2379" s="82">
        <f t="shared" ca="1" si="261"/>
        <v>0</v>
      </c>
      <c r="D2379" s="82">
        <f t="shared" ca="1" si="262"/>
        <v>0</v>
      </c>
      <c r="E2379" s="83">
        <f t="shared" ca="1" si="263"/>
        <v>0</v>
      </c>
      <c r="F2379" s="82">
        <f t="shared" ca="1" si="264"/>
        <v>0</v>
      </c>
      <c r="G2379" s="83">
        <f t="shared" ca="1" si="265"/>
        <v>0</v>
      </c>
      <c r="O2379" s="85" t="s">
        <v>7506</v>
      </c>
      <c r="P2379" s="85" t="s">
        <v>7507</v>
      </c>
      <c r="Q2379" s="88">
        <v>599</v>
      </c>
      <c r="R2379" s="85">
        <v>90</v>
      </c>
    </row>
    <row r="2380" spans="1:18" x14ac:dyDescent="0.3">
      <c r="A2380" s="82" t="str">
        <f t="shared" si="259"/>
        <v>NEW SKIN KIKIGO MAGSAFE</v>
      </c>
      <c r="B2380" s="82">
        <f t="shared" si="260"/>
        <v>131</v>
      </c>
      <c r="C2380" s="82">
        <f t="shared" ca="1" si="261"/>
        <v>0</v>
      </c>
      <c r="D2380" s="82">
        <f t="shared" ca="1" si="262"/>
        <v>0</v>
      </c>
      <c r="E2380" s="83">
        <f t="shared" ca="1" si="263"/>
        <v>0</v>
      </c>
      <c r="F2380" s="82">
        <f t="shared" ca="1" si="264"/>
        <v>0</v>
      </c>
      <c r="G2380" s="83">
        <f t="shared" ca="1" si="265"/>
        <v>0</v>
      </c>
      <c r="O2380" s="85" t="s">
        <v>7508</v>
      </c>
      <c r="P2380" s="85" t="s">
        <v>7509</v>
      </c>
      <c r="Q2380" s="88">
        <v>599</v>
      </c>
      <c r="R2380" s="85">
        <v>0</v>
      </c>
    </row>
    <row r="2381" spans="1:18" x14ac:dyDescent="0.3">
      <c r="A2381" s="82" t="str">
        <f t="shared" si="259"/>
        <v>NEW SKIN KIKIGO MAGSAFE</v>
      </c>
      <c r="B2381" s="82">
        <f t="shared" si="260"/>
        <v>132</v>
      </c>
      <c r="C2381" s="82">
        <f t="shared" ca="1" si="261"/>
        <v>0</v>
      </c>
      <c r="D2381" s="82">
        <f t="shared" ca="1" si="262"/>
        <v>0</v>
      </c>
      <c r="E2381" s="83">
        <f t="shared" ca="1" si="263"/>
        <v>0</v>
      </c>
      <c r="F2381" s="82">
        <f t="shared" ca="1" si="264"/>
        <v>0</v>
      </c>
      <c r="G2381" s="83">
        <f t="shared" ca="1" si="265"/>
        <v>0</v>
      </c>
      <c r="O2381" s="85" t="s">
        <v>7510</v>
      </c>
      <c r="P2381" s="85" t="s">
        <v>7511</v>
      </c>
      <c r="Q2381" s="88">
        <v>599</v>
      </c>
      <c r="R2381" s="85">
        <v>0</v>
      </c>
    </row>
    <row r="2382" spans="1:18" x14ac:dyDescent="0.3">
      <c r="A2382" s="82" t="str">
        <f t="shared" si="259"/>
        <v>NEW SKIN KIKIGO MAGSAFE</v>
      </c>
      <c r="B2382" s="82">
        <f t="shared" si="260"/>
        <v>133</v>
      </c>
      <c r="C2382" s="82">
        <f t="shared" ca="1" si="261"/>
        <v>0</v>
      </c>
      <c r="D2382" s="82">
        <f t="shared" ca="1" si="262"/>
        <v>0</v>
      </c>
      <c r="E2382" s="83">
        <f t="shared" ca="1" si="263"/>
        <v>0</v>
      </c>
      <c r="F2382" s="82">
        <f t="shared" ca="1" si="264"/>
        <v>0</v>
      </c>
      <c r="G2382" s="83">
        <f t="shared" ca="1" si="265"/>
        <v>0</v>
      </c>
      <c r="O2382" s="85" t="s">
        <v>7512</v>
      </c>
      <c r="P2382" s="85" t="s">
        <v>7513</v>
      </c>
      <c r="Q2382" s="88">
        <v>599</v>
      </c>
      <c r="R2382" s="85">
        <v>0</v>
      </c>
    </row>
    <row r="2383" spans="1:18" x14ac:dyDescent="0.3">
      <c r="A2383" s="82" t="str">
        <f t="shared" si="259"/>
        <v>NEW SKIN KIKIGO MAGSAFE</v>
      </c>
      <c r="B2383" s="82">
        <f t="shared" si="260"/>
        <v>134</v>
      </c>
      <c r="C2383" s="82">
        <f t="shared" ca="1" si="261"/>
        <v>0</v>
      </c>
      <c r="D2383" s="82">
        <f t="shared" ca="1" si="262"/>
        <v>0</v>
      </c>
      <c r="E2383" s="83">
        <f t="shared" ca="1" si="263"/>
        <v>0</v>
      </c>
      <c r="F2383" s="82">
        <f t="shared" ca="1" si="264"/>
        <v>0</v>
      </c>
      <c r="G2383" s="83">
        <f t="shared" ca="1" si="265"/>
        <v>0</v>
      </c>
      <c r="O2383" s="85" t="s">
        <v>7514</v>
      </c>
      <c r="P2383" s="85" t="s">
        <v>7515</v>
      </c>
      <c r="Q2383" s="88">
        <v>599</v>
      </c>
      <c r="R2383" s="85">
        <v>0</v>
      </c>
    </row>
    <row r="2384" spans="1:18" x14ac:dyDescent="0.3">
      <c r="A2384" s="82" t="str">
        <f t="shared" si="259"/>
        <v>NEW SKIN KIKIGO MAGSAFE</v>
      </c>
      <c r="B2384" s="82">
        <f t="shared" si="260"/>
        <v>135</v>
      </c>
      <c r="C2384" s="82">
        <f t="shared" ca="1" si="261"/>
        <v>0</v>
      </c>
      <c r="D2384" s="82">
        <f t="shared" ca="1" si="262"/>
        <v>0</v>
      </c>
      <c r="E2384" s="83">
        <f t="shared" ca="1" si="263"/>
        <v>0</v>
      </c>
      <c r="F2384" s="82">
        <f t="shared" ca="1" si="264"/>
        <v>0</v>
      </c>
      <c r="G2384" s="83">
        <f t="shared" ca="1" si="265"/>
        <v>0</v>
      </c>
      <c r="O2384" s="85" t="s">
        <v>7516</v>
      </c>
      <c r="P2384" s="85" t="s">
        <v>7517</v>
      </c>
      <c r="Q2384" s="88">
        <v>599</v>
      </c>
      <c r="R2384" s="85">
        <v>0</v>
      </c>
    </row>
    <row r="2385" spans="1:18" x14ac:dyDescent="0.3">
      <c r="A2385" s="82" t="str">
        <f t="shared" si="259"/>
        <v>NEW SKIN KIKIGO MAGSAFE</v>
      </c>
      <c r="B2385" s="82">
        <f t="shared" si="260"/>
        <v>136</v>
      </c>
      <c r="C2385" s="82">
        <f t="shared" ca="1" si="261"/>
        <v>0</v>
      </c>
      <c r="D2385" s="82">
        <f t="shared" ca="1" si="262"/>
        <v>0</v>
      </c>
      <c r="E2385" s="83">
        <f t="shared" ca="1" si="263"/>
        <v>0</v>
      </c>
      <c r="F2385" s="82">
        <f t="shared" ca="1" si="264"/>
        <v>0</v>
      </c>
      <c r="G2385" s="83">
        <f t="shared" ca="1" si="265"/>
        <v>0</v>
      </c>
      <c r="O2385" s="85" t="s">
        <v>7518</v>
      </c>
      <c r="P2385" s="85" t="s">
        <v>7519</v>
      </c>
      <c r="Q2385" s="88">
        <v>599</v>
      </c>
      <c r="R2385" s="85">
        <v>0</v>
      </c>
    </row>
    <row r="2386" spans="1:18" x14ac:dyDescent="0.3">
      <c r="A2386" s="82" t="str">
        <f t="shared" si="259"/>
        <v>NEW SKIN KIKIGO MAGSAFE</v>
      </c>
      <c r="B2386" s="82">
        <f t="shared" si="260"/>
        <v>137</v>
      </c>
      <c r="C2386" s="82">
        <f t="shared" ca="1" si="261"/>
        <v>0</v>
      </c>
      <c r="D2386" s="82">
        <f t="shared" ca="1" si="262"/>
        <v>0</v>
      </c>
      <c r="E2386" s="83">
        <f t="shared" ca="1" si="263"/>
        <v>0</v>
      </c>
      <c r="F2386" s="82">
        <f t="shared" ca="1" si="264"/>
        <v>0</v>
      </c>
      <c r="G2386" s="83">
        <f t="shared" ca="1" si="265"/>
        <v>0</v>
      </c>
      <c r="O2386" s="85" t="s">
        <v>7520</v>
      </c>
      <c r="P2386" s="85" t="s">
        <v>7521</v>
      </c>
      <c r="Q2386" s="88">
        <v>599</v>
      </c>
      <c r="R2386" s="85">
        <v>0</v>
      </c>
    </row>
    <row r="2387" spans="1:18" x14ac:dyDescent="0.3">
      <c r="A2387" s="82" t="str">
        <f t="shared" si="259"/>
        <v>NEW SKIN KIKIGO MAGSAFE</v>
      </c>
      <c r="B2387" s="82">
        <f t="shared" si="260"/>
        <v>138</v>
      </c>
      <c r="C2387" s="82">
        <f t="shared" ca="1" si="261"/>
        <v>0</v>
      </c>
      <c r="D2387" s="82">
        <f t="shared" ca="1" si="262"/>
        <v>0</v>
      </c>
      <c r="E2387" s="83">
        <f t="shared" ca="1" si="263"/>
        <v>0</v>
      </c>
      <c r="F2387" s="82">
        <f t="shared" ca="1" si="264"/>
        <v>0</v>
      </c>
      <c r="G2387" s="83">
        <f t="shared" ca="1" si="265"/>
        <v>0</v>
      </c>
      <c r="O2387" s="85" t="s">
        <v>7522</v>
      </c>
      <c r="P2387" s="85" t="s">
        <v>7523</v>
      </c>
      <c r="Q2387" s="88">
        <v>599</v>
      </c>
      <c r="R2387" s="85">
        <v>0</v>
      </c>
    </row>
    <row r="2388" spans="1:18" x14ac:dyDescent="0.3">
      <c r="A2388" s="82" t="str">
        <f t="shared" si="259"/>
        <v>NEW SKIN KIKIGO MAGSAFE</v>
      </c>
      <c r="B2388" s="82">
        <f t="shared" si="260"/>
        <v>139</v>
      </c>
      <c r="C2388" s="82">
        <f t="shared" ca="1" si="261"/>
        <v>0</v>
      </c>
      <c r="D2388" s="82">
        <f t="shared" ca="1" si="262"/>
        <v>0</v>
      </c>
      <c r="E2388" s="83">
        <f t="shared" ca="1" si="263"/>
        <v>0</v>
      </c>
      <c r="F2388" s="82">
        <f t="shared" ca="1" si="264"/>
        <v>0</v>
      </c>
      <c r="G2388" s="83">
        <f t="shared" ca="1" si="265"/>
        <v>0</v>
      </c>
      <c r="O2388" s="85" t="s">
        <v>7524</v>
      </c>
      <c r="P2388" s="85" t="s">
        <v>7525</v>
      </c>
      <c r="Q2388" s="88">
        <v>599</v>
      </c>
      <c r="R2388" s="85">
        <v>0</v>
      </c>
    </row>
    <row r="2389" spans="1:18" x14ac:dyDescent="0.3">
      <c r="A2389" s="82" t="str">
        <f t="shared" si="259"/>
        <v>NEW SKIN KIKIGO MAGSAFE</v>
      </c>
      <c r="B2389" s="82">
        <f t="shared" si="260"/>
        <v>140</v>
      </c>
      <c r="C2389" s="82">
        <f t="shared" ca="1" si="261"/>
        <v>0</v>
      </c>
      <c r="D2389" s="82">
        <f t="shared" ca="1" si="262"/>
        <v>0</v>
      </c>
      <c r="E2389" s="83">
        <f t="shared" ca="1" si="263"/>
        <v>0</v>
      </c>
      <c r="F2389" s="82">
        <f t="shared" ca="1" si="264"/>
        <v>0</v>
      </c>
      <c r="G2389" s="83">
        <f t="shared" ca="1" si="265"/>
        <v>0</v>
      </c>
      <c r="O2389" s="85" t="s">
        <v>7526</v>
      </c>
      <c r="P2389" s="85" t="s">
        <v>7527</v>
      </c>
      <c r="Q2389" s="88">
        <v>599</v>
      </c>
      <c r="R2389" s="85">
        <v>0</v>
      </c>
    </row>
    <row r="2390" spans="1:18" x14ac:dyDescent="0.3">
      <c r="A2390" s="82" t="str">
        <f t="shared" si="259"/>
        <v>NEW SKIN KIKIGO MAGSAFE</v>
      </c>
      <c r="B2390" s="82">
        <f t="shared" si="260"/>
        <v>141</v>
      </c>
      <c r="C2390" s="82">
        <f t="shared" ca="1" si="261"/>
        <v>0</v>
      </c>
      <c r="D2390" s="82">
        <f t="shared" ca="1" si="262"/>
        <v>0</v>
      </c>
      <c r="E2390" s="83">
        <f t="shared" ca="1" si="263"/>
        <v>0</v>
      </c>
      <c r="F2390" s="82">
        <f t="shared" ca="1" si="264"/>
        <v>0</v>
      </c>
      <c r="G2390" s="83">
        <f t="shared" ca="1" si="265"/>
        <v>0</v>
      </c>
      <c r="O2390" s="85" t="s">
        <v>7528</v>
      </c>
      <c r="P2390" s="85" t="s">
        <v>7529</v>
      </c>
      <c r="Q2390" s="88">
        <v>599</v>
      </c>
      <c r="R2390" s="85">
        <v>0</v>
      </c>
    </row>
    <row r="2391" spans="1:18" x14ac:dyDescent="0.3">
      <c r="A2391" s="82" t="str">
        <f t="shared" si="259"/>
        <v>NEW SKIN KIKIGO MAGSAFE</v>
      </c>
      <c r="B2391" s="82">
        <f t="shared" si="260"/>
        <v>142</v>
      </c>
      <c r="C2391" s="82">
        <f t="shared" ca="1" si="261"/>
        <v>0</v>
      </c>
      <c r="D2391" s="82">
        <f t="shared" ca="1" si="262"/>
        <v>0</v>
      </c>
      <c r="E2391" s="83">
        <f t="shared" ca="1" si="263"/>
        <v>0</v>
      </c>
      <c r="F2391" s="82">
        <f t="shared" ca="1" si="264"/>
        <v>0</v>
      </c>
      <c r="G2391" s="83">
        <f t="shared" ca="1" si="265"/>
        <v>0</v>
      </c>
      <c r="O2391" s="85" t="s">
        <v>7530</v>
      </c>
      <c r="P2391" s="85" t="s">
        <v>7531</v>
      </c>
      <c r="Q2391" s="88">
        <v>599</v>
      </c>
      <c r="R2391" s="85">
        <v>0</v>
      </c>
    </row>
    <row r="2392" spans="1:18" x14ac:dyDescent="0.3">
      <c r="A2392" s="82" t="str">
        <f t="shared" si="259"/>
        <v>NEW SKIN KIKIGO MAGSAFE</v>
      </c>
      <c r="B2392" s="82">
        <f t="shared" si="260"/>
        <v>143</v>
      </c>
      <c r="C2392" s="82">
        <f t="shared" ca="1" si="261"/>
        <v>0</v>
      </c>
      <c r="D2392" s="82">
        <f t="shared" ca="1" si="262"/>
        <v>0</v>
      </c>
      <c r="E2392" s="83">
        <f t="shared" ca="1" si="263"/>
        <v>0</v>
      </c>
      <c r="F2392" s="82">
        <f t="shared" ca="1" si="264"/>
        <v>0</v>
      </c>
      <c r="G2392" s="83">
        <f t="shared" ca="1" si="265"/>
        <v>0</v>
      </c>
      <c r="O2392" s="85" t="s">
        <v>7532</v>
      </c>
      <c r="P2392" s="85" t="s">
        <v>7533</v>
      </c>
      <c r="Q2392" s="88">
        <v>599</v>
      </c>
      <c r="R2392" s="85">
        <v>0</v>
      </c>
    </row>
    <row r="2393" spans="1:18" x14ac:dyDescent="0.3">
      <c r="A2393" s="82" t="str">
        <f t="shared" si="259"/>
        <v>NEW SKIN KIKIGO MAGSAFE</v>
      </c>
      <c r="B2393" s="82">
        <f t="shared" si="260"/>
        <v>144</v>
      </c>
      <c r="C2393" s="82">
        <f t="shared" ca="1" si="261"/>
        <v>0</v>
      </c>
      <c r="D2393" s="82">
        <f t="shared" ca="1" si="262"/>
        <v>0</v>
      </c>
      <c r="E2393" s="83">
        <f t="shared" ca="1" si="263"/>
        <v>0</v>
      </c>
      <c r="F2393" s="82">
        <f t="shared" ca="1" si="264"/>
        <v>0</v>
      </c>
      <c r="G2393" s="83">
        <f t="shared" ca="1" si="265"/>
        <v>0</v>
      </c>
      <c r="O2393" s="85" t="s">
        <v>7534</v>
      </c>
      <c r="P2393" s="85" t="s">
        <v>7535</v>
      </c>
      <c r="Q2393" s="88">
        <v>599</v>
      </c>
      <c r="R2393" s="85">
        <v>0</v>
      </c>
    </row>
    <row r="2394" spans="1:18" x14ac:dyDescent="0.3">
      <c r="A2394" s="82" t="str">
        <f t="shared" si="259"/>
        <v>NEW SKIN KIKIGO MAGSAFE</v>
      </c>
      <c r="B2394" s="82">
        <f t="shared" si="260"/>
        <v>145</v>
      </c>
      <c r="C2394" s="82">
        <f t="shared" ca="1" si="261"/>
        <v>0</v>
      </c>
      <c r="D2394" s="82">
        <f t="shared" ca="1" si="262"/>
        <v>0</v>
      </c>
      <c r="E2394" s="83">
        <f t="shared" ca="1" si="263"/>
        <v>0</v>
      </c>
      <c r="F2394" s="82">
        <f t="shared" ca="1" si="264"/>
        <v>0</v>
      </c>
      <c r="G2394" s="83">
        <f t="shared" ca="1" si="265"/>
        <v>0</v>
      </c>
      <c r="O2394" s="85" t="s">
        <v>7536</v>
      </c>
      <c r="P2394" s="85" t="s">
        <v>7537</v>
      </c>
      <c r="Q2394" s="88">
        <v>599</v>
      </c>
      <c r="R2394" s="85">
        <v>0</v>
      </c>
    </row>
    <row r="2395" spans="1:18" x14ac:dyDescent="0.3">
      <c r="A2395" s="82" t="str">
        <f t="shared" si="259"/>
        <v>NEW SKIN KIKIGO MAGSAFE</v>
      </c>
      <c r="B2395" s="82">
        <f t="shared" si="260"/>
        <v>146</v>
      </c>
      <c r="C2395" s="82">
        <f t="shared" ca="1" si="261"/>
        <v>0</v>
      </c>
      <c r="D2395" s="82">
        <f t="shared" ca="1" si="262"/>
        <v>0</v>
      </c>
      <c r="E2395" s="83">
        <f t="shared" ca="1" si="263"/>
        <v>0</v>
      </c>
      <c r="F2395" s="82">
        <f t="shared" ca="1" si="264"/>
        <v>0</v>
      </c>
      <c r="G2395" s="83">
        <f t="shared" ca="1" si="265"/>
        <v>0</v>
      </c>
      <c r="O2395" s="85" t="s">
        <v>7538</v>
      </c>
      <c r="P2395" s="85" t="s">
        <v>7539</v>
      </c>
      <c r="Q2395" s="88">
        <v>599</v>
      </c>
      <c r="R2395" s="85">
        <v>0</v>
      </c>
    </row>
    <row r="2396" spans="1:18" x14ac:dyDescent="0.3">
      <c r="A2396" s="82" t="str">
        <f t="shared" si="259"/>
        <v>NEW SKIN KIKIGO MAGSAFE</v>
      </c>
      <c r="B2396" s="82">
        <f t="shared" si="260"/>
        <v>147</v>
      </c>
      <c r="C2396" s="82">
        <f t="shared" ca="1" si="261"/>
        <v>0</v>
      </c>
      <c r="D2396" s="82">
        <f t="shared" ca="1" si="262"/>
        <v>0</v>
      </c>
      <c r="E2396" s="83">
        <f t="shared" ca="1" si="263"/>
        <v>0</v>
      </c>
      <c r="F2396" s="82">
        <f t="shared" ca="1" si="264"/>
        <v>0</v>
      </c>
      <c r="G2396" s="83">
        <f t="shared" ca="1" si="265"/>
        <v>0</v>
      </c>
      <c r="O2396" s="85" t="s">
        <v>7540</v>
      </c>
      <c r="P2396" s="85" t="s">
        <v>7541</v>
      </c>
      <c r="Q2396" s="88">
        <v>599</v>
      </c>
      <c r="R2396" s="85">
        <v>0</v>
      </c>
    </row>
    <row r="2397" spans="1:18" x14ac:dyDescent="0.3">
      <c r="A2397" s="82" t="str">
        <f t="shared" si="259"/>
        <v>NEW SKIN KIKIGO MAGSAFE</v>
      </c>
      <c r="B2397" s="82">
        <f t="shared" si="260"/>
        <v>148</v>
      </c>
      <c r="C2397" s="82">
        <f t="shared" ca="1" si="261"/>
        <v>0</v>
      </c>
      <c r="D2397" s="82">
        <f t="shared" ca="1" si="262"/>
        <v>0</v>
      </c>
      <c r="E2397" s="83">
        <f t="shared" ca="1" si="263"/>
        <v>0</v>
      </c>
      <c r="F2397" s="82">
        <f t="shared" ca="1" si="264"/>
        <v>0</v>
      </c>
      <c r="G2397" s="83">
        <f t="shared" ca="1" si="265"/>
        <v>0</v>
      </c>
      <c r="O2397" s="85" t="s">
        <v>7542</v>
      </c>
      <c r="P2397" s="85" t="s">
        <v>7543</v>
      </c>
      <c r="Q2397" s="88">
        <v>599</v>
      </c>
      <c r="R2397" s="85">
        <v>0</v>
      </c>
    </row>
    <row r="2398" spans="1:18" x14ac:dyDescent="0.3">
      <c r="A2398" s="82" t="str">
        <f t="shared" si="259"/>
        <v>NEW SKIN KIKIGO MAGSAFE</v>
      </c>
      <c r="B2398" s="82">
        <f t="shared" si="260"/>
        <v>149</v>
      </c>
      <c r="C2398" s="82">
        <f t="shared" ca="1" si="261"/>
        <v>0</v>
      </c>
      <c r="D2398" s="82">
        <f t="shared" ca="1" si="262"/>
        <v>0</v>
      </c>
      <c r="E2398" s="83">
        <f t="shared" ca="1" si="263"/>
        <v>0</v>
      </c>
      <c r="F2398" s="82">
        <f t="shared" ca="1" si="264"/>
        <v>0</v>
      </c>
      <c r="G2398" s="83">
        <f t="shared" ca="1" si="265"/>
        <v>0</v>
      </c>
      <c r="O2398" s="85" t="s">
        <v>7544</v>
      </c>
      <c r="P2398" s="85" t="s">
        <v>7545</v>
      </c>
      <c r="Q2398" s="88">
        <v>599</v>
      </c>
      <c r="R2398" s="85">
        <v>0</v>
      </c>
    </row>
    <row r="2399" spans="1:18" x14ac:dyDescent="0.3">
      <c r="A2399" s="82" t="str">
        <f t="shared" si="259"/>
        <v>NEW SKIN KIKIGO MAGSAFE</v>
      </c>
      <c r="B2399" s="82">
        <f t="shared" si="260"/>
        <v>150</v>
      </c>
      <c r="C2399" s="82">
        <f t="shared" ca="1" si="261"/>
        <v>0</v>
      </c>
      <c r="D2399" s="82">
        <f t="shared" ca="1" si="262"/>
        <v>0</v>
      </c>
      <c r="E2399" s="83">
        <f t="shared" ca="1" si="263"/>
        <v>0</v>
      </c>
      <c r="F2399" s="82">
        <f t="shared" ca="1" si="264"/>
        <v>0</v>
      </c>
      <c r="G2399" s="83">
        <f t="shared" ca="1" si="265"/>
        <v>0</v>
      </c>
      <c r="O2399" s="85" t="s">
        <v>7546</v>
      </c>
      <c r="P2399" s="85" t="s">
        <v>7547</v>
      </c>
      <c r="Q2399" s="88">
        <v>599</v>
      </c>
      <c r="R2399" s="85">
        <v>0</v>
      </c>
    </row>
    <row r="2400" spans="1:18" x14ac:dyDescent="0.3">
      <c r="A2400" s="82" t="str">
        <f t="shared" si="259"/>
        <v>NEW SKIN KIKIGO MAGSAFE</v>
      </c>
      <c r="B2400" s="82">
        <f t="shared" si="260"/>
        <v>151</v>
      </c>
      <c r="C2400" s="82">
        <f t="shared" ca="1" si="261"/>
        <v>0</v>
      </c>
      <c r="D2400" s="82">
        <f t="shared" ca="1" si="262"/>
        <v>0</v>
      </c>
      <c r="E2400" s="83">
        <f t="shared" ca="1" si="263"/>
        <v>0</v>
      </c>
      <c r="F2400" s="82">
        <f t="shared" ca="1" si="264"/>
        <v>0</v>
      </c>
      <c r="G2400" s="83">
        <f t="shared" ca="1" si="265"/>
        <v>0</v>
      </c>
      <c r="O2400" s="85" t="s">
        <v>7548</v>
      </c>
      <c r="P2400" s="85" t="s">
        <v>7549</v>
      </c>
      <c r="Q2400" s="88">
        <v>599</v>
      </c>
      <c r="R2400" s="85">
        <v>0</v>
      </c>
    </row>
    <row r="2401" spans="1:18" x14ac:dyDescent="0.3">
      <c r="A2401" s="82" t="str">
        <f t="shared" si="259"/>
        <v>NEW SKIN KIKIGO MAGSAFE</v>
      </c>
      <c r="B2401" s="82">
        <f t="shared" si="260"/>
        <v>152</v>
      </c>
      <c r="C2401" s="82">
        <f t="shared" ca="1" si="261"/>
        <v>0</v>
      </c>
      <c r="D2401" s="82">
        <f t="shared" ca="1" si="262"/>
        <v>0</v>
      </c>
      <c r="E2401" s="83">
        <f t="shared" ca="1" si="263"/>
        <v>0</v>
      </c>
      <c r="F2401" s="82">
        <f t="shared" ca="1" si="264"/>
        <v>0</v>
      </c>
      <c r="G2401" s="83">
        <f t="shared" ca="1" si="265"/>
        <v>0</v>
      </c>
      <c r="O2401" s="85" t="s">
        <v>7550</v>
      </c>
      <c r="P2401" s="85" t="s">
        <v>7551</v>
      </c>
      <c r="Q2401" s="88">
        <v>599</v>
      </c>
      <c r="R2401" s="85">
        <v>0</v>
      </c>
    </row>
    <row r="2402" spans="1:18" x14ac:dyDescent="0.3">
      <c r="A2402" s="82" t="str">
        <f t="shared" si="259"/>
        <v>NEW SKIN KIKIGO SPACE</v>
      </c>
      <c r="B2402" s="82">
        <f t="shared" si="260"/>
        <v>3</v>
      </c>
      <c r="C2402" s="82" t="str">
        <f t="shared" ca="1" si="261"/>
        <v>45580</v>
      </c>
      <c r="D2402" s="82" t="str">
        <f t="shared" ca="1" si="262"/>
        <v>NEW SKIN KIKIGO SPACE IPHONE 11</v>
      </c>
      <c r="E2402" s="83">
        <f t="shared" ca="1" si="263"/>
        <v>3817.05</v>
      </c>
      <c r="F2402" s="82">
        <f t="shared" ca="1" si="264"/>
        <v>0</v>
      </c>
      <c r="G2402" s="83">
        <f t="shared" ca="1" si="265"/>
        <v>0</v>
      </c>
      <c r="O2402" s="85" t="s">
        <v>7552</v>
      </c>
      <c r="P2402" s="85" t="s">
        <v>7553</v>
      </c>
      <c r="Q2402" s="88">
        <v>599</v>
      </c>
      <c r="R2402" s="85">
        <v>0</v>
      </c>
    </row>
    <row r="2403" spans="1:18" x14ac:dyDescent="0.3">
      <c r="A2403" s="82" t="str">
        <f t="shared" si="259"/>
        <v>NEW SKIN KIKIGO SPACE</v>
      </c>
      <c r="B2403" s="82">
        <f t="shared" si="260"/>
        <v>4</v>
      </c>
      <c r="C2403" s="82" t="str">
        <f t="shared" ca="1" si="261"/>
        <v>45567</v>
      </c>
      <c r="D2403" s="82" t="str">
        <f t="shared" ca="1" si="262"/>
        <v>NEW SKIN KIKIGO SPACE IPHONE 11 PRO</v>
      </c>
      <c r="E2403" s="83">
        <f t="shared" ca="1" si="263"/>
        <v>3817.05</v>
      </c>
      <c r="F2403" s="82">
        <f t="shared" ca="1" si="264"/>
        <v>0</v>
      </c>
      <c r="G2403" s="83">
        <f t="shared" ca="1" si="265"/>
        <v>0</v>
      </c>
      <c r="O2403" s="85" t="s">
        <v>7554</v>
      </c>
      <c r="P2403" s="85" t="s">
        <v>7555</v>
      </c>
      <c r="Q2403" s="88">
        <v>599</v>
      </c>
      <c r="R2403" s="85">
        <v>0</v>
      </c>
    </row>
    <row r="2404" spans="1:18" x14ac:dyDescent="0.3">
      <c r="A2404" s="82" t="str">
        <f t="shared" si="259"/>
        <v>NEW SKIN KIKIGO SPACE</v>
      </c>
      <c r="B2404" s="82">
        <f t="shared" si="260"/>
        <v>5</v>
      </c>
      <c r="C2404" s="82" t="str">
        <f t="shared" ca="1" si="261"/>
        <v>45568</v>
      </c>
      <c r="D2404" s="82" t="str">
        <f t="shared" ca="1" si="262"/>
        <v>NEW SKIN KIKIGO SPACE IPHONE 11 PRO MAX</v>
      </c>
      <c r="E2404" s="83">
        <f t="shared" ca="1" si="263"/>
        <v>3817.05</v>
      </c>
      <c r="F2404" s="82">
        <f t="shared" ca="1" si="264"/>
        <v>0</v>
      </c>
      <c r="G2404" s="83">
        <f t="shared" ca="1" si="265"/>
        <v>0</v>
      </c>
      <c r="O2404" s="85" t="s">
        <v>7556</v>
      </c>
      <c r="P2404" s="85" t="s">
        <v>7557</v>
      </c>
      <c r="Q2404" s="88">
        <v>599</v>
      </c>
      <c r="R2404" s="85">
        <v>0</v>
      </c>
    </row>
    <row r="2405" spans="1:18" x14ac:dyDescent="0.3">
      <c r="A2405" s="82" t="str">
        <f t="shared" si="259"/>
        <v>NEW SKIN KIKIGO SPACE</v>
      </c>
      <c r="B2405" s="82">
        <f t="shared" si="260"/>
        <v>6</v>
      </c>
      <c r="C2405" s="82" t="str">
        <f t="shared" ca="1" si="261"/>
        <v>45570</v>
      </c>
      <c r="D2405" s="82" t="str">
        <f t="shared" ca="1" si="262"/>
        <v>NEW SKIN KIKIGO SPACE IPHONE 12 PRO MAX</v>
      </c>
      <c r="E2405" s="83">
        <f t="shared" ca="1" si="263"/>
        <v>3817.05</v>
      </c>
      <c r="F2405" s="82">
        <f t="shared" ca="1" si="264"/>
        <v>0</v>
      </c>
      <c r="G2405" s="83">
        <f t="shared" ca="1" si="265"/>
        <v>0</v>
      </c>
      <c r="O2405" s="85" t="s">
        <v>7558</v>
      </c>
      <c r="P2405" s="85" t="s">
        <v>7559</v>
      </c>
      <c r="Q2405" s="88">
        <v>599</v>
      </c>
      <c r="R2405" s="85">
        <v>0</v>
      </c>
    </row>
    <row r="2406" spans="1:18" x14ac:dyDescent="0.3">
      <c r="A2406" s="82" t="str">
        <f t="shared" si="259"/>
        <v>NEW SKIN KIKIGO SPACE</v>
      </c>
      <c r="B2406" s="82">
        <f t="shared" si="260"/>
        <v>7</v>
      </c>
      <c r="C2406" s="82" t="str">
        <f t="shared" ca="1" si="261"/>
        <v>45581</v>
      </c>
      <c r="D2406" s="82" t="str">
        <f t="shared" ca="1" si="262"/>
        <v>NEW SKIN KIKIGO SPACE IPHONE 13</v>
      </c>
      <c r="E2406" s="83">
        <f t="shared" ca="1" si="263"/>
        <v>3817.05</v>
      </c>
      <c r="F2406" s="82">
        <f t="shared" ca="1" si="264"/>
        <v>0</v>
      </c>
      <c r="G2406" s="83">
        <f t="shared" ca="1" si="265"/>
        <v>0</v>
      </c>
      <c r="O2406" s="85" t="s">
        <v>7560</v>
      </c>
      <c r="P2406" s="85" t="s">
        <v>7561</v>
      </c>
      <c r="Q2406" s="88">
        <v>599</v>
      </c>
      <c r="R2406" s="85">
        <v>0</v>
      </c>
    </row>
    <row r="2407" spans="1:18" x14ac:dyDescent="0.3">
      <c r="A2407" s="82" t="str">
        <f t="shared" si="259"/>
        <v>NEW SKIN KIKIGO SPACE</v>
      </c>
      <c r="B2407" s="82">
        <f t="shared" si="260"/>
        <v>8</v>
      </c>
      <c r="C2407" s="82" t="str">
        <f t="shared" ca="1" si="261"/>
        <v>45571</v>
      </c>
      <c r="D2407" s="82" t="str">
        <f t="shared" ca="1" si="262"/>
        <v>NEW SKIN KIKIGO SPACE IPHONE 13 PRO</v>
      </c>
      <c r="E2407" s="83">
        <f t="shared" ca="1" si="263"/>
        <v>3817.05</v>
      </c>
      <c r="F2407" s="82">
        <f t="shared" ca="1" si="264"/>
        <v>0</v>
      </c>
      <c r="G2407" s="83">
        <f t="shared" ca="1" si="265"/>
        <v>0</v>
      </c>
      <c r="O2407" s="85" t="s">
        <v>7562</v>
      </c>
      <c r="P2407" s="85" t="s">
        <v>7563</v>
      </c>
      <c r="Q2407" s="88">
        <v>599</v>
      </c>
      <c r="R2407" s="85">
        <v>0</v>
      </c>
    </row>
    <row r="2408" spans="1:18" x14ac:dyDescent="0.3">
      <c r="A2408" s="82" t="str">
        <f t="shared" si="259"/>
        <v>NEW SKIN KIKIGO SPACE</v>
      </c>
      <c r="B2408" s="82">
        <f t="shared" si="260"/>
        <v>9</v>
      </c>
      <c r="C2408" s="82" t="str">
        <f t="shared" ca="1" si="261"/>
        <v>45572</v>
      </c>
      <c r="D2408" s="82" t="str">
        <f t="shared" ca="1" si="262"/>
        <v>NEW SKIN KIKIGO SPACE IPHONE 13 PRO MAX</v>
      </c>
      <c r="E2408" s="83">
        <f t="shared" ca="1" si="263"/>
        <v>3817.05</v>
      </c>
      <c r="F2408" s="82">
        <f t="shared" ca="1" si="264"/>
        <v>0</v>
      </c>
      <c r="G2408" s="83">
        <f t="shared" ca="1" si="265"/>
        <v>0</v>
      </c>
      <c r="O2408" s="85" t="s">
        <v>7564</v>
      </c>
      <c r="P2408" s="85" t="s">
        <v>7565</v>
      </c>
      <c r="Q2408" s="88">
        <v>599</v>
      </c>
      <c r="R2408" s="85">
        <v>0</v>
      </c>
    </row>
    <row r="2409" spans="1:18" x14ac:dyDescent="0.3">
      <c r="A2409" s="82" t="str">
        <f t="shared" si="259"/>
        <v>NEW SKIN KIKIGO SPACE</v>
      </c>
      <c r="B2409" s="82">
        <f t="shared" si="260"/>
        <v>10</v>
      </c>
      <c r="C2409" s="82" t="str">
        <f t="shared" ca="1" si="261"/>
        <v>45583</v>
      </c>
      <c r="D2409" s="82" t="str">
        <f t="shared" ca="1" si="262"/>
        <v>NEW SKIN KIKIGO SPACE IPHONE 14 PRO</v>
      </c>
      <c r="E2409" s="83">
        <f t="shared" ca="1" si="263"/>
        <v>3817.05</v>
      </c>
      <c r="F2409" s="82">
        <f t="shared" ca="1" si="264"/>
        <v>0</v>
      </c>
      <c r="G2409" s="83">
        <f t="shared" ca="1" si="265"/>
        <v>0</v>
      </c>
      <c r="O2409" s="85" t="s">
        <v>7566</v>
      </c>
      <c r="P2409" s="85" t="s">
        <v>7567</v>
      </c>
      <c r="Q2409" s="88">
        <v>599</v>
      </c>
      <c r="R2409" s="85">
        <v>0</v>
      </c>
    </row>
    <row r="2410" spans="1:18" x14ac:dyDescent="0.3">
      <c r="A2410" s="82" t="str">
        <f t="shared" si="259"/>
        <v>NEW SKIN KIKIGO SPACE</v>
      </c>
      <c r="B2410" s="82">
        <f t="shared" si="260"/>
        <v>11</v>
      </c>
      <c r="C2410" s="82" t="str">
        <f t="shared" ca="1" si="261"/>
        <v>45573</v>
      </c>
      <c r="D2410" s="82" t="str">
        <f t="shared" ca="1" si="262"/>
        <v>NEW SKIN KIKIGO SPACE IPHONE 14 PRO MAX</v>
      </c>
      <c r="E2410" s="83">
        <f t="shared" ca="1" si="263"/>
        <v>3817.05</v>
      </c>
      <c r="F2410" s="82">
        <f t="shared" ca="1" si="264"/>
        <v>0</v>
      </c>
      <c r="G2410" s="83">
        <f t="shared" ca="1" si="265"/>
        <v>0</v>
      </c>
      <c r="O2410" s="85" t="s">
        <v>7568</v>
      </c>
      <c r="P2410" s="85" t="s">
        <v>7569</v>
      </c>
      <c r="Q2410" s="88">
        <v>599</v>
      </c>
      <c r="R2410" s="85">
        <v>0</v>
      </c>
    </row>
    <row r="2411" spans="1:18" x14ac:dyDescent="0.3">
      <c r="A2411" s="82" t="str">
        <f t="shared" si="259"/>
        <v>NEW SKIN KIKIGO SPACE</v>
      </c>
      <c r="B2411" s="82">
        <f t="shared" si="260"/>
        <v>12</v>
      </c>
      <c r="C2411" s="82" t="str">
        <f t="shared" ca="1" si="261"/>
        <v>45578</v>
      </c>
      <c r="D2411" s="82" t="str">
        <f t="shared" ca="1" si="262"/>
        <v>NEW SKIN KIKIGO SPACE IPHONE 15 PRO</v>
      </c>
      <c r="E2411" s="83">
        <f t="shared" ca="1" si="263"/>
        <v>3817.05</v>
      </c>
      <c r="F2411" s="82">
        <f t="shared" ca="1" si="264"/>
        <v>0</v>
      </c>
      <c r="G2411" s="83">
        <f t="shared" ca="1" si="265"/>
        <v>0</v>
      </c>
      <c r="O2411" s="85" t="s">
        <v>7570</v>
      </c>
      <c r="P2411" s="85" t="s">
        <v>7571</v>
      </c>
      <c r="Q2411" s="88">
        <v>599</v>
      </c>
      <c r="R2411" s="85">
        <v>0</v>
      </c>
    </row>
    <row r="2412" spans="1:18" x14ac:dyDescent="0.3">
      <c r="A2412" s="82" t="str">
        <f t="shared" si="259"/>
        <v>NEW SKIN KIKIGO SPACE</v>
      </c>
      <c r="B2412" s="82">
        <f t="shared" si="260"/>
        <v>13</v>
      </c>
      <c r="C2412" s="82" t="str">
        <f t="shared" ca="1" si="261"/>
        <v>45579</v>
      </c>
      <c r="D2412" s="82" t="str">
        <f t="shared" ca="1" si="262"/>
        <v>NEW SKIN KIKIGO SPACE IPHONE 15 PRO MAX</v>
      </c>
      <c r="E2412" s="83">
        <f t="shared" ca="1" si="263"/>
        <v>3817.05</v>
      </c>
      <c r="F2412" s="82">
        <f t="shared" ca="1" si="264"/>
        <v>0</v>
      </c>
      <c r="G2412" s="83">
        <f t="shared" ca="1" si="265"/>
        <v>0</v>
      </c>
      <c r="O2412" s="85" t="s">
        <v>7572</v>
      </c>
      <c r="P2412" s="85" t="s">
        <v>7573</v>
      </c>
      <c r="Q2412" s="88">
        <v>599</v>
      </c>
      <c r="R2412" s="85">
        <v>0</v>
      </c>
    </row>
    <row r="2413" spans="1:18" x14ac:dyDescent="0.3">
      <c r="A2413" s="82" t="str">
        <f t="shared" si="259"/>
        <v>NEW SKIN KIKIGO SPACE</v>
      </c>
      <c r="B2413" s="82">
        <f t="shared" si="260"/>
        <v>14</v>
      </c>
      <c r="C2413" s="82" t="str">
        <f t="shared" ca="1" si="261"/>
        <v>45576</v>
      </c>
      <c r="D2413" s="82" t="str">
        <f t="shared" ca="1" si="262"/>
        <v>NEW SKIN KIKIGO SPACE IPHONE 16</v>
      </c>
      <c r="E2413" s="83">
        <f t="shared" ca="1" si="263"/>
        <v>3817.05</v>
      </c>
      <c r="F2413" s="82">
        <f t="shared" ca="1" si="264"/>
        <v>0</v>
      </c>
      <c r="G2413" s="83">
        <f t="shared" ca="1" si="265"/>
        <v>0</v>
      </c>
      <c r="O2413" s="85" t="s">
        <v>7574</v>
      </c>
      <c r="P2413" s="85" t="s">
        <v>7575</v>
      </c>
      <c r="Q2413" s="88">
        <v>599</v>
      </c>
      <c r="R2413" s="85">
        <v>0</v>
      </c>
    </row>
    <row r="2414" spans="1:18" x14ac:dyDescent="0.3">
      <c r="A2414" s="82" t="str">
        <f t="shared" si="259"/>
        <v>NEW SKIN KIKIGO SPACE</v>
      </c>
      <c r="B2414" s="82">
        <f t="shared" si="260"/>
        <v>15</v>
      </c>
      <c r="C2414" s="82" t="str">
        <f t="shared" ca="1" si="261"/>
        <v>45575</v>
      </c>
      <c r="D2414" s="82" t="str">
        <f t="shared" ca="1" si="262"/>
        <v>NEW SKIN KIKIGO SPACE IPHONE 16 PRO</v>
      </c>
      <c r="E2414" s="83">
        <f t="shared" ca="1" si="263"/>
        <v>3817.05</v>
      </c>
      <c r="F2414" s="82">
        <f t="shared" ca="1" si="264"/>
        <v>0</v>
      </c>
      <c r="G2414" s="83">
        <f t="shared" ca="1" si="265"/>
        <v>0</v>
      </c>
      <c r="O2414" s="85" t="s">
        <v>7576</v>
      </c>
      <c r="P2414" s="85" t="s">
        <v>7577</v>
      </c>
      <c r="Q2414" s="88">
        <v>599</v>
      </c>
      <c r="R2414" s="85">
        <v>0</v>
      </c>
    </row>
    <row r="2415" spans="1:18" x14ac:dyDescent="0.3">
      <c r="A2415" s="82" t="str">
        <f t="shared" si="259"/>
        <v>NEW SKIN KIKIGO SPACE</v>
      </c>
      <c r="B2415" s="82">
        <f t="shared" si="260"/>
        <v>16</v>
      </c>
      <c r="C2415" s="82">
        <f t="shared" ca="1" si="261"/>
        <v>0</v>
      </c>
      <c r="D2415" s="82">
        <f t="shared" ca="1" si="262"/>
        <v>0</v>
      </c>
      <c r="E2415" s="83">
        <f t="shared" ca="1" si="263"/>
        <v>0</v>
      </c>
      <c r="F2415" s="82">
        <f t="shared" ca="1" si="264"/>
        <v>0</v>
      </c>
      <c r="G2415" s="83">
        <f t="shared" ca="1" si="265"/>
        <v>0</v>
      </c>
      <c r="O2415" s="85" t="s">
        <v>7578</v>
      </c>
      <c r="P2415" s="85" t="s">
        <v>7579</v>
      </c>
      <c r="Q2415" s="88">
        <v>599</v>
      </c>
      <c r="R2415" s="85">
        <v>0</v>
      </c>
    </row>
    <row r="2416" spans="1:18" x14ac:dyDescent="0.3">
      <c r="A2416" s="82" t="str">
        <f t="shared" si="259"/>
        <v>NEW SKIN KIKIGO SPACE</v>
      </c>
      <c r="B2416" s="82">
        <f t="shared" si="260"/>
        <v>17</v>
      </c>
      <c r="C2416" s="82">
        <f t="shared" ca="1" si="261"/>
        <v>0</v>
      </c>
      <c r="D2416" s="82">
        <f t="shared" ca="1" si="262"/>
        <v>0</v>
      </c>
      <c r="E2416" s="83">
        <f t="shared" ca="1" si="263"/>
        <v>0</v>
      </c>
      <c r="F2416" s="82">
        <f t="shared" ca="1" si="264"/>
        <v>0</v>
      </c>
      <c r="G2416" s="83">
        <f t="shared" ca="1" si="265"/>
        <v>0</v>
      </c>
      <c r="O2416" s="85" t="s">
        <v>7580</v>
      </c>
      <c r="P2416" s="85" t="s">
        <v>7581</v>
      </c>
      <c r="Q2416" s="88">
        <v>699</v>
      </c>
      <c r="R2416" s="85">
        <v>-2</v>
      </c>
    </row>
    <row r="2417" spans="1:18" x14ac:dyDescent="0.3">
      <c r="A2417" s="82" t="str">
        <f t="shared" si="259"/>
        <v>NEW SKIN KIKIGO SPACE</v>
      </c>
      <c r="B2417" s="82">
        <f t="shared" si="260"/>
        <v>18</v>
      </c>
      <c r="C2417" s="82">
        <f t="shared" ca="1" si="261"/>
        <v>0</v>
      </c>
      <c r="D2417" s="82">
        <f t="shared" ca="1" si="262"/>
        <v>0</v>
      </c>
      <c r="E2417" s="83">
        <f t="shared" ca="1" si="263"/>
        <v>0</v>
      </c>
      <c r="F2417" s="82">
        <f t="shared" ca="1" si="264"/>
        <v>0</v>
      </c>
      <c r="G2417" s="83">
        <f t="shared" ca="1" si="265"/>
        <v>0</v>
      </c>
      <c r="O2417" s="85" t="s">
        <v>7582</v>
      </c>
      <c r="P2417" s="85" t="s">
        <v>7583</v>
      </c>
      <c r="Q2417" s="88">
        <v>699</v>
      </c>
      <c r="R2417" s="85">
        <v>0</v>
      </c>
    </row>
    <row r="2418" spans="1:18" x14ac:dyDescent="0.3">
      <c r="A2418" s="82" t="str">
        <f t="shared" si="259"/>
        <v>NEW SKIN KIKIGO SPACE</v>
      </c>
      <c r="B2418" s="82">
        <f t="shared" si="260"/>
        <v>19</v>
      </c>
      <c r="C2418" s="82">
        <f t="shared" ca="1" si="261"/>
        <v>0</v>
      </c>
      <c r="D2418" s="82">
        <f t="shared" ca="1" si="262"/>
        <v>0</v>
      </c>
      <c r="E2418" s="83">
        <f t="shared" ca="1" si="263"/>
        <v>0</v>
      </c>
      <c r="F2418" s="82">
        <f t="shared" ca="1" si="264"/>
        <v>0</v>
      </c>
      <c r="G2418" s="83">
        <f t="shared" ca="1" si="265"/>
        <v>0</v>
      </c>
      <c r="O2418" s="85" t="s">
        <v>7584</v>
      </c>
      <c r="P2418" s="85" t="s">
        <v>7585</v>
      </c>
      <c r="Q2418" s="88">
        <v>699</v>
      </c>
      <c r="R2418" s="85">
        <v>0</v>
      </c>
    </row>
    <row r="2419" spans="1:18" x14ac:dyDescent="0.3">
      <c r="A2419" s="82" t="str">
        <f t="shared" si="259"/>
        <v>NEW SKIN KIKIGO SPACE</v>
      </c>
      <c r="B2419" s="82">
        <f t="shared" si="260"/>
        <v>20</v>
      </c>
      <c r="C2419" s="82">
        <f t="shared" ca="1" si="261"/>
        <v>0</v>
      </c>
      <c r="D2419" s="82">
        <f t="shared" ca="1" si="262"/>
        <v>0</v>
      </c>
      <c r="E2419" s="83">
        <f t="shared" ca="1" si="263"/>
        <v>0</v>
      </c>
      <c r="F2419" s="82">
        <f t="shared" ca="1" si="264"/>
        <v>0</v>
      </c>
      <c r="G2419" s="83">
        <f t="shared" ca="1" si="265"/>
        <v>0</v>
      </c>
      <c r="O2419" s="85" t="s">
        <v>7586</v>
      </c>
      <c r="P2419" s="85" t="s">
        <v>7587</v>
      </c>
      <c r="Q2419" s="88">
        <v>699</v>
      </c>
      <c r="R2419" s="85">
        <v>0</v>
      </c>
    </row>
    <row r="2420" spans="1:18" x14ac:dyDescent="0.3">
      <c r="A2420" s="82" t="str">
        <f t="shared" si="259"/>
        <v>NEW SKIN KIKIGO SPACE</v>
      </c>
      <c r="B2420" s="82">
        <f t="shared" si="260"/>
        <v>21</v>
      </c>
      <c r="C2420" s="82" t="str">
        <f t="shared" ca="1" si="261"/>
        <v>SUBTOTAL PAGINA</v>
      </c>
      <c r="D2420" s="82">
        <f t="shared" ca="1" si="262"/>
        <v>0</v>
      </c>
      <c r="E2420" s="83">
        <f t="shared" ca="1" si="263"/>
        <v>0</v>
      </c>
      <c r="F2420" s="82">
        <f t="shared" ca="1" si="264"/>
        <v>0</v>
      </c>
      <c r="G2420" s="83">
        <f t="shared" ca="1" si="265"/>
        <v>0</v>
      </c>
      <c r="O2420" s="85" t="s">
        <v>7588</v>
      </c>
      <c r="P2420" s="85" t="s">
        <v>7589</v>
      </c>
      <c r="Q2420" s="88">
        <v>699</v>
      </c>
      <c r="R2420" s="85">
        <v>0</v>
      </c>
    </row>
    <row r="2421" spans="1:18" x14ac:dyDescent="0.3">
      <c r="A2421" s="82" t="str">
        <f t="shared" si="259"/>
        <v>NEW SKIN KIKIGO SPACE</v>
      </c>
      <c r="B2421" s="82">
        <f t="shared" si="260"/>
        <v>22</v>
      </c>
      <c r="C2421" s="82">
        <f t="shared" ca="1" si="261"/>
        <v>0</v>
      </c>
      <c r="D2421" s="82">
        <f t="shared" ca="1" si="262"/>
        <v>0</v>
      </c>
      <c r="E2421" s="83">
        <f t="shared" ca="1" si="263"/>
        <v>0</v>
      </c>
      <c r="F2421" s="82">
        <f t="shared" ca="1" si="264"/>
        <v>0</v>
      </c>
      <c r="G2421" s="83">
        <f t="shared" ca="1" si="265"/>
        <v>0</v>
      </c>
      <c r="O2421" s="85" t="s">
        <v>7590</v>
      </c>
      <c r="P2421" s="85" t="s">
        <v>7591</v>
      </c>
      <c r="Q2421" s="88">
        <v>699</v>
      </c>
      <c r="R2421" s="85">
        <v>0</v>
      </c>
    </row>
    <row r="2422" spans="1:18" x14ac:dyDescent="0.3">
      <c r="A2422" s="82" t="str">
        <f t="shared" si="259"/>
        <v>NEW SKIN KIKIGO SPACE</v>
      </c>
      <c r="B2422" s="82">
        <f t="shared" si="260"/>
        <v>23</v>
      </c>
      <c r="C2422" s="82">
        <f t="shared" ca="1" si="261"/>
        <v>0</v>
      </c>
      <c r="D2422" s="82">
        <f t="shared" ca="1" si="262"/>
        <v>0</v>
      </c>
      <c r="E2422" s="83">
        <f t="shared" ca="1" si="263"/>
        <v>0</v>
      </c>
      <c r="F2422" s="82">
        <f t="shared" ca="1" si="264"/>
        <v>0</v>
      </c>
      <c r="G2422" s="83">
        <f t="shared" ca="1" si="265"/>
        <v>0</v>
      </c>
      <c r="O2422" s="85" t="s">
        <v>7592</v>
      </c>
      <c r="P2422" s="85" t="s">
        <v>7593</v>
      </c>
      <c r="Q2422" s="88">
        <v>699</v>
      </c>
      <c r="R2422" s="85">
        <v>0</v>
      </c>
    </row>
    <row r="2423" spans="1:18" x14ac:dyDescent="0.3">
      <c r="A2423" s="82" t="str">
        <f t="shared" si="259"/>
        <v>NEW SKIN KIKIGO SPACE</v>
      </c>
      <c r="B2423" s="82">
        <f t="shared" si="260"/>
        <v>24</v>
      </c>
      <c r="C2423" s="82">
        <f t="shared" ca="1" si="261"/>
        <v>0</v>
      </c>
      <c r="D2423" s="82">
        <f t="shared" ca="1" si="262"/>
        <v>0</v>
      </c>
      <c r="E2423" s="83">
        <f t="shared" ca="1" si="263"/>
        <v>0</v>
      </c>
      <c r="F2423" s="82">
        <f t="shared" ca="1" si="264"/>
        <v>0</v>
      </c>
      <c r="G2423" s="83">
        <f t="shared" ca="1" si="265"/>
        <v>0</v>
      </c>
      <c r="O2423" s="85" t="s">
        <v>7594</v>
      </c>
      <c r="P2423" s="85" t="s">
        <v>7595</v>
      </c>
      <c r="Q2423" s="88">
        <v>699</v>
      </c>
      <c r="R2423" s="85">
        <v>0</v>
      </c>
    </row>
    <row r="2424" spans="1:18" x14ac:dyDescent="0.3">
      <c r="A2424" s="82" t="str">
        <f t="shared" si="259"/>
        <v>NEW SKIN KIKIGO SPACE</v>
      </c>
      <c r="B2424" s="82">
        <f t="shared" si="260"/>
        <v>25</v>
      </c>
      <c r="C2424" s="82">
        <f t="shared" ca="1" si="261"/>
        <v>0</v>
      </c>
      <c r="D2424" s="82">
        <f t="shared" ca="1" si="262"/>
        <v>0</v>
      </c>
      <c r="E2424" s="83">
        <f t="shared" ca="1" si="263"/>
        <v>0</v>
      </c>
      <c r="F2424" s="82">
        <f t="shared" ca="1" si="264"/>
        <v>0</v>
      </c>
      <c r="G2424" s="83">
        <f t="shared" ca="1" si="265"/>
        <v>0</v>
      </c>
      <c r="O2424" s="85" t="s">
        <v>7596</v>
      </c>
      <c r="P2424" s="85" t="s">
        <v>7597</v>
      </c>
      <c r="Q2424" s="88">
        <v>699</v>
      </c>
      <c r="R2424" s="85">
        <v>0</v>
      </c>
    </row>
    <row r="2425" spans="1:18" x14ac:dyDescent="0.3">
      <c r="A2425" s="82" t="str">
        <f t="shared" si="259"/>
        <v>NEW SKIN KIKIGO SPACE</v>
      </c>
      <c r="B2425" s="82">
        <f t="shared" si="260"/>
        <v>26</v>
      </c>
      <c r="C2425" s="82">
        <f t="shared" ca="1" si="261"/>
        <v>0</v>
      </c>
      <c r="D2425" s="82">
        <f t="shared" ca="1" si="262"/>
        <v>0</v>
      </c>
      <c r="E2425" s="83">
        <f t="shared" ca="1" si="263"/>
        <v>0</v>
      </c>
      <c r="F2425" s="82">
        <f t="shared" ca="1" si="264"/>
        <v>0</v>
      </c>
      <c r="G2425" s="83">
        <f t="shared" ca="1" si="265"/>
        <v>0</v>
      </c>
      <c r="O2425" s="85" t="s">
        <v>7598</v>
      </c>
      <c r="P2425" s="85" t="s">
        <v>7599</v>
      </c>
      <c r="Q2425" s="88">
        <v>699</v>
      </c>
      <c r="R2425" s="85">
        <v>0</v>
      </c>
    </row>
    <row r="2426" spans="1:18" x14ac:dyDescent="0.3">
      <c r="A2426" s="82" t="str">
        <f t="shared" si="259"/>
        <v>NEW SKIN KIKIGO SPACE</v>
      </c>
      <c r="B2426" s="82">
        <f t="shared" si="260"/>
        <v>27</v>
      </c>
      <c r="C2426" s="82">
        <f t="shared" ca="1" si="261"/>
        <v>0</v>
      </c>
      <c r="D2426" s="82">
        <f t="shared" ca="1" si="262"/>
        <v>0</v>
      </c>
      <c r="E2426" s="83">
        <f t="shared" ca="1" si="263"/>
        <v>0</v>
      </c>
      <c r="F2426" s="82">
        <f t="shared" ca="1" si="264"/>
        <v>0</v>
      </c>
      <c r="G2426" s="83">
        <f t="shared" ca="1" si="265"/>
        <v>0</v>
      </c>
      <c r="O2426" s="85" t="s">
        <v>7600</v>
      </c>
      <c r="P2426" s="85" t="s">
        <v>7601</v>
      </c>
      <c r="Q2426" s="88">
        <v>699</v>
      </c>
      <c r="R2426" s="85">
        <v>0</v>
      </c>
    </row>
    <row r="2427" spans="1:18" x14ac:dyDescent="0.3">
      <c r="A2427" s="82" t="str">
        <f t="shared" si="259"/>
        <v>NEW SKIN KIKIGO SPACE</v>
      </c>
      <c r="B2427" s="82">
        <f t="shared" si="260"/>
        <v>28</v>
      </c>
      <c r="C2427" s="82">
        <f t="shared" ca="1" si="261"/>
        <v>0</v>
      </c>
      <c r="D2427" s="82">
        <f t="shared" ca="1" si="262"/>
        <v>0</v>
      </c>
      <c r="E2427" s="83">
        <f t="shared" ca="1" si="263"/>
        <v>0</v>
      </c>
      <c r="F2427" s="82">
        <f t="shared" ca="1" si="264"/>
        <v>0</v>
      </c>
      <c r="G2427" s="83">
        <f t="shared" ca="1" si="265"/>
        <v>0</v>
      </c>
      <c r="O2427" s="85" t="s">
        <v>7602</v>
      </c>
      <c r="P2427" s="85" t="s">
        <v>7603</v>
      </c>
      <c r="Q2427" s="88">
        <v>699</v>
      </c>
      <c r="R2427" s="85">
        <v>0</v>
      </c>
    </row>
    <row r="2428" spans="1:18" x14ac:dyDescent="0.3">
      <c r="A2428" s="82" t="str">
        <f t="shared" si="259"/>
        <v>NEW SKIN KIKIGO SPACE</v>
      </c>
      <c r="B2428" s="82">
        <f t="shared" si="260"/>
        <v>29</v>
      </c>
      <c r="C2428" s="82">
        <f t="shared" ca="1" si="261"/>
        <v>0</v>
      </c>
      <c r="D2428" s="82">
        <f t="shared" ca="1" si="262"/>
        <v>0</v>
      </c>
      <c r="E2428" s="83">
        <f t="shared" ca="1" si="263"/>
        <v>0</v>
      </c>
      <c r="F2428" s="82">
        <f t="shared" ca="1" si="264"/>
        <v>0</v>
      </c>
      <c r="G2428" s="83">
        <f t="shared" ca="1" si="265"/>
        <v>0</v>
      </c>
      <c r="O2428" s="85" t="s">
        <v>7604</v>
      </c>
      <c r="P2428" s="85" t="s">
        <v>7605</v>
      </c>
      <c r="Q2428" s="88">
        <v>699</v>
      </c>
      <c r="R2428" s="85">
        <v>0</v>
      </c>
    </row>
    <row r="2429" spans="1:18" x14ac:dyDescent="0.3">
      <c r="A2429" s="82" t="str">
        <f t="shared" si="259"/>
        <v>NEW SKIN KIKIGO SPACE</v>
      </c>
      <c r="B2429" s="82">
        <f t="shared" si="260"/>
        <v>30</v>
      </c>
      <c r="C2429" s="82">
        <f t="shared" ca="1" si="261"/>
        <v>0</v>
      </c>
      <c r="D2429" s="82">
        <f t="shared" ca="1" si="262"/>
        <v>0</v>
      </c>
      <c r="E2429" s="83">
        <f t="shared" ca="1" si="263"/>
        <v>0</v>
      </c>
      <c r="F2429" s="82">
        <f t="shared" ca="1" si="264"/>
        <v>0</v>
      </c>
      <c r="G2429" s="83">
        <f t="shared" ca="1" si="265"/>
        <v>0</v>
      </c>
      <c r="O2429" s="85" t="s">
        <v>7606</v>
      </c>
      <c r="P2429" s="85" t="s">
        <v>7607</v>
      </c>
      <c r="Q2429" s="88">
        <v>699</v>
      </c>
      <c r="R2429" s="85">
        <v>0</v>
      </c>
    </row>
    <row r="2430" spans="1:18" x14ac:dyDescent="0.3">
      <c r="A2430" s="82" t="str">
        <f t="shared" si="259"/>
        <v>NEW SKIN KIKIGO SPACE</v>
      </c>
      <c r="B2430" s="82">
        <f t="shared" si="260"/>
        <v>31</v>
      </c>
      <c r="C2430" s="82">
        <f t="shared" ca="1" si="261"/>
        <v>0</v>
      </c>
      <c r="D2430" s="82">
        <f t="shared" ca="1" si="262"/>
        <v>0</v>
      </c>
      <c r="E2430" s="83">
        <f t="shared" ca="1" si="263"/>
        <v>0</v>
      </c>
      <c r="F2430" s="82">
        <f t="shared" ca="1" si="264"/>
        <v>0</v>
      </c>
      <c r="G2430" s="83">
        <f t="shared" ca="1" si="265"/>
        <v>0</v>
      </c>
      <c r="O2430" s="85" t="s">
        <v>7608</v>
      </c>
      <c r="P2430" s="85" t="s">
        <v>7609</v>
      </c>
      <c r="Q2430" s="88">
        <v>699</v>
      </c>
      <c r="R2430" s="85">
        <v>0</v>
      </c>
    </row>
    <row r="2431" spans="1:18" x14ac:dyDescent="0.3">
      <c r="A2431" s="82" t="str">
        <f t="shared" si="259"/>
        <v>NEW SKIN KIKIGO SPACE</v>
      </c>
      <c r="B2431" s="82">
        <f t="shared" si="260"/>
        <v>32</v>
      </c>
      <c r="C2431" s="82">
        <f t="shared" ca="1" si="261"/>
        <v>0</v>
      </c>
      <c r="D2431" s="82">
        <f t="shared" ca="1" si="262"/>
        <v>0</v>
      </c>
      <c r="E2431" s="83">
        <f t="shared" ca="1" si="263"/>
        <v>0</v>
      </c>
      <c r="F2431" s="82">
        <f t="shared" ca="1" si="264"/>
        <v>0</v>
      </c>
      <c r="G2431" s="83">
        <f t="shared" ca="1" si="265"/>
        <v>0</v>
      </c>
      <c r="O2431" s="85" t="s">
        <v>7610</v>
      </c>
      <c r="P2431" s="85" t="s">
        <v>7611</v>
      </c>
      <c r="Q2431" s="88">
        <v>599</v>
      </c>
      <c r="R2431" s="85">
        <v>0</v>
      </c>
    </row>
    <row r="2432" spans="1:18" x14ac:dyDescent="0.3">
      <c r="A2432" s="82" t="str">
        <f t="shared" si="259"/>
        <v>NEW SKIN KIKIGO SPACE</v>
      </c>
      <c r="B2432" s="82">
        <f t="shared" si="260"/>
        <v>33</v>
      </c>
      <c r="C2432" s="82">
        <f t="shared" ca="1" si="261"/>
        <v>0</v>
      </c>
      <c r="D2432" s="82">
        <f t="shared" ca="1" si="262"/>
        <v>0</v>
      </c>
      <c r="E2432" s="83">
        <f t="shared" ca="1" si="263"/>
        <v>0</v>
      </c>
      <c r="F2432" s="82">
        <f t="shared" ca="1" si="264"/>
        <v>0</v>
      </c>
      <c r="G2432" s="83">
        <f t="shared" ca="1" si="265"/>
        <v>0</v>
      </c>
      <c r="O2432" s="85" t="s">
        <v>7612</v>
      </c>
      <c r="P2432" s="85" t="s">
        <v>7613</v>
      </c>
      <c r="Q2432" s="88">
        <v>699</v>
      </c>
      <c r="R2432" s="85">
        <v>0</v>
      </c>
    </row>
    <row r="2433" spans="1:18" x14ac:dyDescent="0.3">
      <c r="A2433" s="82" t="str">
        <f t="shared" si="259"/>
        <v>NEW SKIN KIKIGO SPACE</v>
      </c>
      <c r="B2433" s="82">
        <f t="shared" si="260"/>
        <v>34</v>
      </c>
      <c r="C2433" s="82">
        <f t="shared" ca="1" si="261"/>
        <v>0</v>
      </c>
      <c r="D2433" s="82">
        <f t="shared" ca="1" si="262"/>
        <v>0</v>
      </c>
      <c r="E2433" s="83">
        <f t="shared" ca="1" si="263"/>
        <v>0</v>
      </c>
      <c r="F2433" s="82">
        <f t="shared" ca="1" si="264"/>
        <v>0</v>
      </c>
      <c r="G2433" s="83">
        <f t="shared" ca="1" si="265"/>
        <v>0</v>
      </c>
      <c r="O2433" s="85" t="s">
        <v>7614</v>
      </c>
      <c r="P2433" s="85" t="s">
        <v>7615</v>
      </c>
      <c r="Q2433" s="88">
        <v>699</v>
      </c>
      <c r="R2433" s="85">
        <v>0</v>
      </c>
    </row>
    <row r="2434" spans="1:18" x14ac:dyDescent="0.3">
      <c r="A2434" s="82" t="str">
        <f t="shared" si="259"/>
        <v>NEW SKIN KIKIGO SPACE</v>
      </c>
      <c r="B2434" s="82">
        <f t="shared" si="260"/>
        <v>35</v>
      </c>
      <c r="C2434" s="82">
        <f t="shared" ca="1" si="261"/>
        <v>0</v>
      </c>
      <c r="D2434" s="82">
        <f t="shared" ca="1" si="262"/>
        <v>0</v>
      </c>
      <c r="E2434" s="83">
        <f t="shared" ca="1" si="263"/>
        <v>0</v>
      </c>
      <c r="F2434" s="82">
        <f t="shared" ca="1" si="264"/>
        <v>0</v>
      </c>
      <c r="G2434" s="83">
        <f t="shared" ca="1" si="265"/>
        <v>0</v>
      </c>
      <c r="O2434" s="85" t="s">
        <v>7616</v>
      </c>
      <c r="P2434" s="85" t="s">
        <v>7617</v>
      </c>
      <c r="Q2434" s="88">
        <v>699</v>
      </c>
      <c r="R2434" s="85">
        <v>0</v>
      </c>
    </row>
    <row r="2435" spans="1:18" x14ac:dyDescent="0.3">
      <c r="A2435" s="82" t="str">
        <f t="shared" ref="A2435:A2498" si="266">IFERROR(INDEX($J$2:$J$100,INT((ROW(A2434)-1)/150)+1),"")</f>
        <v>NEW SKIN KIKIGO SPACE</v>
      </c>
      <c r="B2435" s="82">
        <f t="shared" ref="B2435:B2498" si="267">IF($A2435="","",MOD(ROW(A2434)-1,150)+3)</f>
        <v>36</v>
      </c>
      <c r="C2435" s="82">
        <f t="shared" ref="C2435:C2498" ca="1" si="268">IF($A2435="","",IFERROR(INDIRECT("'"&amp;$A2435&amp;"'!A"&amp;$B2435),""))</f>
        <v>0</v>
      </c>
      <c r="D2435" s="82">
        <f t="shared" ref="D2435:D2498" ca="1" si="269">IF($A2435="","",IFERROR(INDIRECT("'"&amp;$A2435&amp;"'!B"&amp;$B2435),""))</f>
        <v>0</v>
      </c>
      <c r="E2435" s="83">
        <f t="shared" ref="E2435:E2498" ca="1" si="270">IF($A2435="","",IFERROR(INDIRECT("'"&amp;$A2435&amp;"'!D"&amp;$B2435),""))</f>
        <v>0</v>
      </c>
      <c r="F2435" s="82">
        <f t="shared" ref="F2435:F2498" ca="1" si="271">IF($A2435="","",IFERROR(INDIRECT("'"&amp;$A2435&amp;"'!E"&amp;$B2435),0))</f>
        <v>0</v>
      </c>
      <c r="G2435" s="83">
        <f t="shared" ref="G2435:G2498" ca="1" si="272">IF($A2435="","",IFERROR(INDIRECT("'"&amp;$A2435&amp;"'!F"&amp;$B2435),0))</f>
        <v>0</v>
      </c>
      <c r="O2435" s="85" t="s">
        <v>7618</v>
      </c>
      <c r="P2435" s="85" t="s">
        <v>7619</v>
      </c>
      <c r="Q2435" s="88">
        <v>699</v>
      </c>
      <c r="R2435" s="85">
        <v>0</v>
      </c>
    </row>
    <row r="2436" spans="1:18" x14ac:dyDescent="0.3">
      <c r="A2436" s="82" t="str">
        <f t="shared" si="266"/>
        <v>NEW SKIN KIKIGO SPACE</v>
      </c>
      <c r="B2436" s="82">
        <f t="shared" si="267"/>
        <v>37</v>
      </c>
      <c r="C2436" s="82">
        <f t="shared" ca="1" si="268"/>
        <v>0</v>
      </c>
      <c r="D2436" s="82">
        <f t="shared" ca="1" si="269"/>
        <v>0</v>
      </c>
      <c r="E2436" s="83">
        <f t="shared" ca="1" si="270"/>
        <v>0</v>
      </c>
      <c r="F2436" s="82">
        <f t="shared" ca="1" si="271"/>
        <v>0</v>
      </c>
      <c r="G2436" s="83">
        <f t="shared" ca="1" si="272"/>
        <v>0</v>
      </c>
      <c r="O2436" s="85" t="s">
        <v>7620</v>
      </c>
      <c r="P2436" s="85" t="s">
        <v>7621</v>
      </c>
      <c r="Q2436" s="88">
        <v>699</v>
      </c>
      <c r="R2436" s="85">
        <v>0</v>
      </c>
    </row>
    <row r="2437" spans="1:18" x14ac:dyDescent="0.3">
      <c r="A2437" s="82" t="str">
        <f t="shared" si="266"/>
        <v>NEW SKIN KIKIGO SPACE</v>
      </c>
      <c r="B2437" s="82">
        <f t="shared" si="267"/>
        <v>38</v>
      </c>
      <c r="C2437" s="82">
        <f t="shared" ca="1" si="268"/>
        <v>0</v>
      </c>
      <c r="D2437" s="82">
        <f t="shared" ca="1" si="269"/>
        <v>0</v>
      </c>
      <c r="E2437" s="83">
        <f t="shared" ca="1" si="270"/>
        <v>0</v>
      </c>
      <c r="F2437" s="82">
        <f t="shared" ca="1" si="271"/>
        <v>0</v>
      </c>
      <c r="G2437" s="83">
        <f t="shared" ca="1" si="272"/>
        <v>0</v>
      </c>
      <c r="O2437" s="85" t="s">
        <v>7622</v>
      </c>
      <c r="P2437" s="85" t="s">
        <v>7623</v>
      </c>
      <c r="Q2437" s="88">
        <v>699</v>
      </c>
      <c r="R2437" s="85">
        <v>0</v>
      </c>
    </row>
    <row r="2438" spans="1:18" x14ac:dyDescent="0.3">
      <c r="A2438" s="82" t="str">
        <f t="shared" si="266"/>
        <v>NEW SKIN KIKIGO SPACE</v>
      </c>
      <c r="B2438" s="82">
        <f t="shared" si="267"/>
        <v>39</v>
      </c>
      <c r="C2438" s="82">
        <f t="shared" ca="1" si="268"/>
        <v>0</v>
      </c>
      <c r="D2438" s="82">
        <f t="shared" ca="1" si="269"/>
        <v>0</v>
      </c>
      <c r="E2438" s="83">
        <f t="shared" ca="1" si="270"/>
        <v>0</v>
      </c>
      <c r="F2438" s="82">
        <f t="shared" ca="1" si="271"/>
        <v>0</v>
      </c>
      <c r="G2438" s="83">
        <f t="shared" ca="1" si="272"/>
        <v>0</v>
      </c>
      <c r="O2438" s="85" t="s">
        <v>7624</v>
      </c>
      <c r="P2438" s="85" t="s">
        <v>7625</v>
      </c>
      <c r="Q2438" s="88">
        <v>599</v>
      </c>
      <c r="R2438" s="85">
        <v>0</v>
      </c>
    </row>
    <row r="2439" spans="1:18" x14ac:dyDescent="0.3">
      <c r="A2439" s="82" t="str">
        <f t="shared" si="266"/>
        <v>NEW SKIN KIKIGO SPACE</v>
      </c>
      <c r="B2439" s="82">
        <f t="shared" si="267"/>
        <v>40</v>
      </c>
      <c r="C2439" s="82">
        <f t="shared" ca="1" si="268"/>
        <v>0</v>
      </c>
      <c r="D2439" s="82">
        <f t="shared" ca="1" si="269"/>
        <v>0</v>
      </c>
      <c r="E2439" s="83">
        <f t="shared" ca="1" si="270"/>
        <v>0</v>
      </c>
      <c r="F2439" s="82">
        <f t="shared" ca="1" si="271"/>
        <v>0</v>
      </c>
      <c r="G2439" s="83">
        <f t="shared" ca="1" si="272"/>
        <v>0</v>
      </c>
      <c r="O2439" s="85" t="s">
        <v>7626</v>
      </c>
      <c r="P2439" s="85" t="s">
        <v>7627</v>
      </c>
      <c r="Q2439" s="88">
        <v>599</v>
      </c>
      <c r="R2439" s="85">
        <v>0</v>
      </c>
    </row>
    <row r="2440" spans="1:18" x14ac:dyDescent="0.3">
      <c r="A2440" s="82" t="str">
        <f t="shared" si="266"/>
        <v>NEW SKIN KIKIGO SPACE</v>
      </c>
      <c r="B2440" s="82">
        <f t="shared" si="267"/>
        <v>41</v>
      </c>
      <c r="C2440" s="82">
        <f t="shared" ca="1" si="268"/>
        <v>0</v>
      </c>
      <c r="D2440" s="82">
        <f t="shared" ca="1" si="269"/>
        <v>0</v>
      </c>
      <c r="E2440" s="83">
        <f t="shared" ca="1" si="270"/>
        <v>0</v>
      </c>
      <c r="F2440" s="82">
        <f t="shared" ca="1" si="271"/>
        <v>0</v>
      </c>
      <c r="G2440" s="83">
        <f t="shared" ca="1" si="272"/>
        <v>0</v>
      </c>
      <c r="O2440" s="85" t="s">
        <v>7628</v>
      </c>
      <c r="P2440" s="85" t="s">
        <v>7629</v>
      </c>
      <c r="Q2440" s="88">
        <v>599</v>
      </c>
      <c r="R2440" s="85">
        <v>0</v>
      </c>
    </row>
    <row r="2441" spans="1:18" x14ac:dyDescent="0.3">
      <c r="A2441" s="82" t="str">
        <f t="shared" si="266"/>
        <v>NEW SKIN KIKIGO SPACE</v>
      </c>
      <c r="B2441" s="82">
        <f t="shared" si="267"/>
        <v>42</v>
      </c>
      <c r="C2441" s="82">
        <f t="shared" ca="1" si="268"/>
        <v>0</v>
      </c>
      <c r="D2441" s="82">
        <f t="shared" ca="1" si="269"/>
        <v>0</v>
      </c>
      <c r="E2441" s="83">
        <f t="shared" ca="1" si="270"/>
        <v>0</v>
      </c>
      <c r="F2441" s="82">
        <f t="shared" ca="1" si="271"/>
        <v>0</v>
      </c>
      <c r="G2441" s="83">
        <f t="shared" ca="1" si="272"/>
        <v>0</v>
      </c>
      <c r="O2441" s="85" t="s">
        <v>7630</v>
      </c>
      <c r="P2441" s="85" t="s">
        <v>7631</v>
      </c>
      <c r="Q2441" s="88">
        <v>599</v>
      </c>
      <c r="R2441" s="85">
        <v>0</v>
      </c>
    </row>
    <row r="2442" spans="1:18" x14ac:dyDescent="0.3">
      <c r="A2442" s="82" t="str">
        <f t="shared" si="266"/>
        <v>NEW SKIN KIKIGO SPACE</v>
      </c>
      <c r="B2442" s="82">
        <f t="shared" si="267"/>
        <v>43</v>
      </c>
      <c r="C2442" s="82">
        <f t="shared" ca="1" si="268"/>
        <v>0</v>
      </c>
      <c r="D2442" s="82">
        <f t="shared" ca="1" si="269"/>
        <v>0</v>
      </c>
      <c r="E2442" s="83">
        <f t="shared" ca="1" si="270"/>
        <v>0</v>
      </c>
      <c r="F2442" s="82">
        <f t="shared" ca="1" si="271"/>
        <v>0</v>
      </c>
      <c r="G2442" s="83">
        <f t="shared" ca="1" si="272"/>
        <v>0</v>
      </c>
      <c r="O2442" s="85" t="s">
        <v>7632</v>
      </c>
      <c r="P2442" s="85" t="s">
        <v>7633</v>
      </c>
      <c r="Q2442" s="88">
        <v>599</v>
      </c>
      <c r="R2442" s="85">
        <v>0</v>
      </c>
    </row>
    <row r="2443" spans="1:18" x14ac:dyDescent="0.3">
      <c r="A2443" s="82" t="str">
        <f t="shared" si="266"/>
        <v>NEW SKIN KIKIGO SPACE</v>
      </c>
      <c r="B2443" s="82">
        <f t="shared" si="267"/>
        <v>44</v>
      </c>
      <c r="C2443" s="82">
        <f t="shared" ca="1" si="268"/>
        <v>0</v>
      </c>
      <c r="D2443" s="82">
        <f t="shared" ca="1" si="269"/>
        <v>0</v>
      </c>
      <c r="E2443" s="83">
        <f t="shared" ca="1" si="270"/>
        <v>0</v>
      </c>
      <c r="F2443" s="82">
        <f t="shared" ca="1" si="271"/>
        <v>0</v>
      </c>
      <c r="G2443" s="83">
        <f t="shared" ca="1" si="272"/>
        <v>0</v>
      </c>
      <c r="O2443" s="85" t="s">
        <v>7634</v>
      </c>
      <c r="P2443" s="85" t="s">
        <v>7635</v>
      </c>
      <c r="Q2443" s="88">
        <v>599</v>
      </c>
      <c r="R2443" s="85">
        <v>0</v>
      </c>
    </row>
    <row r="2444" spans="1:18" x14ac:dyDescent="0.3">
      <c r="A2444" s="82" t="str">
        <f t="shared" si="266"/>
        <v>NEW SKIN KIKIGO SPACE</v>
      </c>
      <c r="B2444" s="82">
        <f t="shared" si="267"/>
        <v>45</v>
      </c>
      <c r="C2444" s="82">
        <f t="shared" ca="1" si="268"/>
        <v>0</v>
      </c>
      <c r="D2444" s="82">
        <f t="shared" ca="1" si="269"/>
        <v>0</v>
      </c>
      <c r="E2444" s="83">
        <f t="shared" ca="1" si="270"/>
        <v>0</v>
      </c>
      <c r="F2444" s="82">
        <f t="shared" ca="1" si="271"/>
        <v>0</v>
      </c>
      <c r="G2444" s="83">
        <f t="shared" ca="1" si="272"/>
        <v>0</v>
      </c>
      <c r="O2444" s="85" t="s">
        <v>7636</v>
      </c>
      <c r="P2444" s="85" t="s">
        <v>7637</v>
      </c>
      <c r="Q2444" s="88">
        <v>599</v>
      </c>
      <c r="R2444" s="85">
        <v>0</v>
      </c>
    </row>
    <row r="2445" spans="1:18" x14ac:dyDescent="0.3">
      <c r="A2445" s="82" t="str">
        <f t="shared" si="266"/>
        <v>NEW SKIN KIKIGO SPACE</v>
      </c>
      <c r="B2445" s="82">
        <f t="shared" si="267"/>
        <v>46</v>
      </c>
      <c r="C2445" s="82">
        <f t="shared" ca="1" si="268"/>
        <v>0</v>
      </c>
      <c r="D2445" s="82">
        <f t="shared" ca="1" si="269"/>
        <v>0</v>
      </c>
      <c r="E2445" s="83">
        <f t="shared" ca="1" si="270"/>
        <v>0</v>
      </c>
      <c r="F2445" s="82">
        <f t="shared" ca="1" si="271"/>
        <v>0</v>
      </c>
      <c r="G2445" s="83">
        <f t="shared" ca="1" si="272"/>
        <v>0</v>
      </c>
      <c r="O2445" s="85" t="s">
        <v>7638</v>
      </c>
      <c r="P2445" s="85" t="s">
        <v>7639</v>
      </c>
      <c r="Q2445" s="88">
        <v>599</v>
      </c>
      <c r="R2445" s="85">
        <v>0</v>
      </c>
    </row>
    <row r="2446" spans="1:18" x14ac:dyDescent="0.3">
      <c r="A2446" s="82" t="str">
        <f t="shared" si="266"/>
        <v>NEW SKIN KIKIGO SPACE</v>
      </c>
      <c r="B2446" s="82">
        <f t="shared" si="267"/>
        <v>47</v>
      </c>
      <c r="C2446" s="82">
        <f t="shared" ca="1" si="268"/>
        <v>0</v>
      </c>
      <c r="D2446" s="82">
        <f t="shared" ca="1" si="269"/>
        <v>0</v>
      </c>
      <c r="E2446" s="83">
        <f t="shared" ca="1" si="270"/>
        <v>0</v>
      </c>
      <c r="F2446" s="82">
        <f t="shared" ca="1" si="271"/>
        <v>0</v>
      </c>
      <c r="G2446" s="83">
        <f t="shared" ca="1" si="272"/>
        <v>0</v>
      </c>
      <c r="O2446" s="85" t="s">
        <v>7640</v>
      </c>
      <c r="P2446" s="85" t="s">
        <v>7641</v>
      </c>
      <c r="Q2446" s="88">
        <v>599</v>
      </c>
      <c r="R2446" s="85">
        <v>0</v>
      </c>
    </row>
    <row r="2447" spans="1:18" x14ac:dyDescent="0.3">
      <c r="A2447" s="82" t="str">
        <f t="shared" si="266"/>
        <v>NEW SKIN KIKIGO SPACE</v>
      </c>
      <c r="B2447" s="82">
        <f t="shared" si="267"/>
        <v>48</v>
      </c>
      <c r="C2447" s="82">
        <f t="shared" ca="1" si="268"/>
        <v>0</v>
      </c>
      <c r="D2447" s="82">
        <f t="shared" ca="1" si="269"/>
        <v>0</v>
      </c>
      <c r="E2447" s="83">
        <f t="shared" ca="1" si="270"/>
        <v>0</v>
      </c>
      <c r="F2447" s="82">
        <f t="shared" ca="1" si="271"/>
        <v>0</v>
      </c>
      <c r="G2447" s="83">
        <f t="shared" ca="1" si="272"/>
        <v>0</v>
      </c>
      <c r="O2447" s="85" t="s">
        <v>7642</v>
      </c>
      <c r="P2447" s="85" t="s">
        <v>7643</v>
      </c>
      <c r="Q2447" s="88">
        <v>599</v>
      </c>
      <c r="R2447" s="85">
        <v>0</v>
      </c>
    </row>
    <row r="2448" spans="1:18" x14ac:dyDescent="0.3">
      <c r="A2448" s="82" t="str">
        <f t="shared" si="266"/>
        <v>NEW SKIN KIKIGO SPACE</v>
      </c>
      <c r="B2448" s="82">
        <f t="shared" si="267"/>
        <v>49</v>
      </c>
      <c r="C2448" s="82">
        <f t="shared" ca="1" si="268"/>
        <v>0</v>
      </c>
      <c r="D2448" s="82">
        <f t="shared" ca="1" si="269"/>
        <v>0</v>
      </c>
      <c r="E2448" s="83">
        <f t="shared" ca="1" si="270"/>
        <v>0</v>
      </c>
      <c r="F2448" s="82">
        <f t="shared" ca="1" si="271"/>
        <v>0</v>
      </c>
      <c r="G2448" s="83">
        <f t="shared" ca="1" si="272"/>
        <v>0</v>
      </c>
      <c r="O2448" s="85" t="s">
        <v>7644</v>
      </c>
      <c r="P2448" s="85" t="s">
        <v>7645</v>
      </c>
      <c r="Q2448" s="88">
        <v>599</v>
      </c>
      <c r="R2448" s="85">
        <v>0</v>
      </c>
    </row>
    <row r="2449" spans="1:18" x14ac:dyDescent="0.3">
      <c r="A2449" s="82" t="str">
        <f t="shared" si="266"/>
        <v>NEW SKIN KIKIGO SPACE</v>
      </c>
      <c r="B2449" s="82">
        <f t="shared" si="267"/>
        <v>50</v>
      </c>
      <c r="C2449" s="82">
        <f t="shared" ca="1" si="268"/>
        <v>0</v>
      </c>
      <c r="D2449" s="82">
        <f t="shared" ca="1" si="269"/>
        <v>0</v>
      </c>
      <c r="E2449" s="83">
        <f t="shared" ca="1" si="270"/>
        <v>0</v>
      </c>
      <c r="F2449" s="82">
        <f t="shared" ca="1" si="271"/>
        <v>0</v>
      </c>
      <c r="G2449" s="83">
        <f t="shared" ca="1" si="272"/>
        <v>0</v>
      </c>
      <c r="O2449" s="85" t="s">
        <v>7646</v>
      </c>
      <c r="P2449" s="85" t="s">
        <v>7647</v>
      </c>
      <c r="Q2449" s="88">
        <v>599</v>
      </c>
      <c r="R2449" s="85">
        <v>0</v>
      </c>
    </row>
    <row r="2450" spans="1:18" x14ac:dyDescent="0.3">
      <c r="A2450" s="82" t="str">
        <f t="shared" si="266"/>
        <v>NEW SKIN KIKIGO SPACE</v>
      </c>
      <c r="B2450" s="82">
        <f t="shared" si="267"/>
        <v>51</v>
      </c>
      <c r="C2450" s="82">
        <f t="shared" ca="1" si="268"/>
        <v>0</v>
      </c>
      <c r="D2450" s="82">
        <f t="shared" ca="1" si="269"/>
        <v>0</v>
      </c>
      <c r="E2450" s="83">
        <f t="shared" ca="1" si="270"/>
        <v>0</v>
      </c>
      <c r="F2450" s="82">
        <f t="shared" ca="1" si="271"/>
        <v>0</v>
      </c>
      <c r="G2450" s="83">
        <f t="shared" ca="1" si="272"/>
        <v>0</v>
      </c>
      <c r="O2450" s="85" t="s">
        <v>7648</v>
      </c>
      <c r="P2450" s="85" t="s">
        <v>7649</v>
      </c>
      <c r="Q2450" s="88">
        <v>599</v>
      </c>
      <c r="R2450" s="85">
        <v>0</v>
      </c>
    </row>
    <row r="2451" spans="1:18" x14ac:dyDescent="0.3">
      <c r="A2451" s="82" t="str">
        <f t="shared" si="266"/>
        <v>NEW SKIN KIKIGO SPACE</v>
      </c>
      <c r="B2451" s="82">
        <f t="shared" si="267"/>
        <v>52</v>
      </c>
      <c r="C2451" s="82">
        <f t="shared" ca="1" si="268"/>
        <v>0</v>
      </c>
      <c r="D2451" s="82">
        <f t="shared" ca="1" si="269"/>
        <v>0</v>
      </c>
      <c r="E2451" s="83">
        <f t="shared" ca="1" si="270"/>
        <v>0</v>
      </c>
      <c r="F2451" s="82">
        <f t="shared" ca="1" si="271"/>
        <v>0</v>
      </c>
      <c r="G2451" s="83">
        <f t="shared" ca="1" si="272"/>
        <v>0</v>
      </c>
      <c r="O2451" s="85" t="s">
        <v>7650</v>
      </c>
      <c r="P2451" s="85" t="s">
        <v>7651</v>
      </c>
      <c r="Q2451" s="88">
        <v>599</v>
      </c>
      <c r="R2451" s="85">
        <v>0</v>
      </c>
    </row>
    <row r="2452" spans="1:18" x14ac:dyDescent="0.3">
      <c r="A2452" s="82" t="str">
        <f t="shared" si="266"/>
        <v>NEW SKIN KIKIGO SPACE</v>
      </c>
      <c r="B2452" s="82">
        <f t="shared" si="267"/>
        <v>53</v>
      </c>
      <c r="C2452" s="82">
        <f t="shared" ca="1" si="268"/>
        <v>0</v>
      </c>
      <c r="D2452" s="82">
        <f t="shared" ca="1" si="269"/>
        <v>0</v>
      </c>
      <c r="E2452" s="83">
        <f t="shared" ca="1" si="270"/>
        <v>0</v>
      </c>
      <c r="F2452" s="82">
        <f t="shared" ca="1" si="271"/>
        <v>0</v>
      </c>
      <c r="G2452" s="83">
        <f t="shared" ca="1" si="272"/>
        <v>0</v>
      </c>
      <c r="O2452" s="85" t="s">
        <v>7652</v>
      </c>
      <c r="P2452" s="85" t="s">
        <v>7653</v>
      </c>
      <c r="Q2452" s="88">
        <v>599</v>
      </c>
      <c r="R2452" s="85">
        <v>0</v>
      </c>
    </row>
    <row r="2453" spans="1:18" x14ac:dyDescent="0.3">
      <c r="A2453" s="82" t="str">
        <f t="shared" si="266"/>
        <v>NEW SKIN KIKIGO SPACE</v>
      </c>
      <c r="B2453" s="82">
        <f t="shared" si="267"/>
        <v>54</v>
      </c>
      <c r="C2453" s="82">
        <f t="shared" ca="1" si="268"/>
        <v>0</v>
      </c>
      <c r="D2453" s="82">
        <f t="shared" ca="1" si="269"/>
        <v>0</v>
      </c>
      <c r="E2453" s="83">
        <f t="shared" ca="1" si="270"/>
        <v>0</v>
      </c>
      <c r="F2453" s="82">
        <f t="shared" ca="1" si="271"/>
        <v>0</v>
      </c>
      <c r="G2453" s="83">
        <f t="shared" ca="1" si="272"/>
        <v>0</v>
      </c>
      <c r="O2453" s="85" t="s">
        <v>7654</v>
      </c>
      <c r="P2453" s="85" t="s">
        <v>7655</v>
      </c>
      <c r="Q2453" s="88">
        <v>599</v>
      </c>
      <c r="R2453" s="85">
        <v>0</v>
      </c>
    </row>
    <row r="2454" spans="1:18" x14ac:dyDescent="0.3">
      <c r="A2454" s="82" t="str">
        <f t="shared" si="266"/>
        <v>NEW SKIN KIKIGO SPACE</v>
      </c>
      <c r="B2454" s="82">
        <f t="shared" si="267"/>
        <v>55</v>
      </c>
      <c r="C2454" s="82">
        <f t="shared" ca="1" si="268"/>
        <v>0</v>
      </c>
      <c r="D2454" s="82">
        <f t="shared" ca="1" si="269"/>
        <v>0</v>
      </c>
      <c r="E2454" s="83">
        <f t="shared" ca="1" si="270"/>
        <v>0</v>
      </c>
      <c r="F2454" s="82">
        <f t="shared" ca="1" si="271"/>
        <v>0</v>
      </c>
      <c r="G2454" s="83">
        <f t="shared" ca="1" si="272"/>
        <v>0</v>
      </c>
      <c r="O2454" s="85" t="s">
        <v>7656</v>
      </c>
      <c r="P2454" s="85" t="s">
        <v>7657</v>
      </c>
      <c r="Q2454" s="88">
        <v>599</v>
      </c>
      <c r="R2454" s="85">
        <v>0</v>
      </c>
    </row>
    <row r="2455" spans="1:18" x14ac:dyDescent="0.3">
      <c r="A2455" s="82" t="str">
        <f t="shared" si="266"/>
        <v>NEW SKIN KIKIGO SPACE</v>
      </c>
      <c r="B2455" s="82">
        <f t="shared" si="267"/>
        <v>56</v>
      </c>
      <c r="C2455" s="82">
        <f t="shared" ca="1" si="268"/>
        <v>0</v>
      </c>
      <c r="D2455" s="82">
        <f t="shared" ca="1" si="269"/>
        <v>0</v>
      </c>
      <c r="E2455" s="83">
        <f t="shared" ca="1" si="270"/>
        <v>0</v>
      </c>
      <c r="F2455" s="82">
        <f t="shared" ca="1" si="271"/>
        <v>0</v>
      </c>
      <c r="G2455" s="83">
        <f t="shared" ca="1" si="272"/>
        <v>0</v>
      </c>
      <c r="O2455" s="85" t="s">
        <v>7658</v>
      </c>
      <c r="P2455" s="85" t="s">
        <v>7659</v>
      </c>
      <c r="Q2455" s="88">
        <v>599</v>
      </c>
      <c r="R2455" s="85">
        <v>0</v>
      </c>
    </row>
    <row r="2456" spans="1:18" x14ac:dyDescent="0.3">
      <c r="A2456" s="82" t="str">
        <f t="shared" si="266"/>
        <v>NEW SKIN KIKIGO SPACE</v>
      </c>
      <c r="B2456" s="82">
        <f t="shared" si="267"/>
        <v>57</v>
      </c>
      <c r="C2456" s="82">
        <f t="shared" ca="1" si="268"/>
        <v>0</v>
      </c>
      <c r="D2456" s="82">
        <f t="shared" ca="1" si="269"/>
        <v>0</v>
      </c>
      <c r="E2456" s="83">
        <f t="shared" ca="1" si="270"/>
        <v>0</v>
      </c>
      <c r="F2456" s="82">
        <f t="shared" ca="1" si="271"/>
        <v>0</v>
      </c>
      <c r="G2456" s="83">
        <f t="shared" ca="1" si="272"/>
        <v>0</v>
      </c>
      <c r="O2456" s="85" t="s">
        <v>7660</v>
      </c>
      <c r="P2456" s="85" t="s">
        <v>7661</v>
      </c>
      <c r="Q2456" s="88">
        <v>599</v>
      </c>
      <c r="R2456" s="85">
        <v>0</v>
      </c>
    </row>
    <row r="2457" spans="1:18" x14ac:dyDescent="0.3">
      <c r="A2457" s="82" t="str">
        <f t="shared" si="266"/>
        <v>NEW SKIN KIKIGO SPACE</v>
      </c>
      <c r="B2457" s="82">
        <f t="shared" si="267"/>
        <v>58</v>
      </c>
      <c r="C2457" s="82">
        <f t="shared" ca="1" si="268"/>
        <v>0</v>
      </c>
      <c r="D2457" s="82">
        <f t="shared" ca="1" si="269"/>
        <v>0</v>
      </c>
      <c r="E2457" s="83">
        <f t="shared" ca="1" si="270"/>
        <v>0</v>
      </c>
      <c r="F2457" s="82">
        <f t="shared" ca="1" si="271"/>
        <v>0</v>
      </c>
      <c r="G2457" s="83">
        <f t="shared" ca="1" si="272"/>
        <v>0</v>
      </c>
      <c r="O2457" s="85" t="s">
        <v>7662</v>
      </c>
      <c r="P2457" s="85" t="s">
        <v>7663</v>
      </c>
      <c r="Q2457" s="88">
        <v>599</v>
      </c>
      <c r="R2457" s="85">
        <v>0</v>
      </c>
    </row>
    <row r="2458" spans="1:18" x14ac:dyDescent="0.3">
      <c r="A2458" s="82" t="str">
        <f t="shared" si="266"/>
        <v>NEW SKIN KIKIGO SPACE</v>
      </c>
      <c r="B2458" s="82">
        <f t="shared" si="267"/>
        <v>59</v>
      </c>
      <c r="C2458" s="82">
        <f t="shared" ca="1" si="268"/>
        <v>0</v>
      </c>
      <c r="D2458" s="82">
        <f t="shared" ca="1" si="269"/>
        <v>0</v>
      </c>
      <c r="E2458" s="83">
        <f t="shared" ca="1" si="270"/>
        <v>0</v>
      </c>
      <c r="F2458" s="82">
        <f t="shared" ca="1" si="271"/>
        <v>0</v>
      </c>
      <c r="G2458" s="83">
        <f t="shared" ca="1" si="272"/>
        <v>0</v>
      </c>
      <c r="O2458" s="85" t="s">
        <v>7664</v>
      </c>
      <c r="P2458" s="85" t="s">
        <v>7665</v>
      </c>
      <c r="Q2458" s="88">
        <v>298.81</v>
      </c>
      <c r="R2458" s="85">
        <v>0</v>
      </c>
    </row>
    <row r="2459" spans="1:18" x14ac:dyDescent="0.3">
      <c r="A2459" s="82" t="str">
        <f t="shared" si="266"/>
        <v>NEW SKIN KIKIGO SPACE</v>
      </c>
      <c r="B2459" s="82">
        <f t="shared" si="267"/>
        <v>60</v>
      </c>
      <c r="C2459" s="82">
        <f t="shared" ca="1" si="268"/>
        <v>0</v>
      </c>
      <c r="D2459" s="82">
        <f t="shared" ca="1" si="269"/>
        <v>0</v>
      </c>
      <c r="E2459" s="83">
        <f t="shared" ca="1" si="270"/>
        <v>0</v>
      </c>
      <c r="F2459" s="82">
        <f t="shared" ca="1" si="271"/>
        <v>0</v>
      </c>
      <c r="G2459" s="83">
        <f t="shared" ca="1" si="272"/>
        <v>0</v>
      </c>
      <c r="O2459" s="85" t="s">
        <v>7666</v>
      </c>
      <c r="P2459" s="85" t="s">
        <v>7667</v>
      </c>
      <c r="Q2459" s="88">
        <v>190.79</v>
      </c>
      <c r="R2459" s="85">
        <v>0</v>
      </c>
    </row>
    <row r="2460" spans="1:18" x14ac:dyDescent="0.3">
      <c r="A2460" s="82" t="str">
        <f t="shared" si="266"/>
        <v>NEW SKIN KIKIGO SPACE</v>
      </c>
      <c r="B2460" s="82">
        <f t="shared" si="267"/>
        <v>61</v>
      </c>
      <c r="C2460" s="82">
        <f t="shared" ca="1" si="268"/>
        <v>0</v>
      </c>
      <c r="D2460" s="82">
        <f t="shared" ca="1" si="269"/>
        <v>0</v>
      </c>
      <c r="E2460" s="83">
        <f t="shared" ca="1" si="270"/>
        <v>0</v>
      </c>
      <c r="F2460" s="82">
        <f t="shared" ca="1" si="271"/>
        <v>0</v>
      </c>
      <c r="G2460" s="83">
        <f t="shared" ca="1" si="272"/>
        <v>0</v>
      </c>
      <c r="O2460" s="85" t="s">
        <v>7668</v>
      </c>
      <c r="P2460" s="85" t="s">
        <v>7669</v>
      </c>
      <c r="Q2460" s="88">
        <v>190.79</v>
      </c>
      <c r="R2460" s="85">
        <v>0</v>
      </c>
    </row>
    <row r="2461" spans="1:18" x14ac:dyDescent="0.3">
      <c r="A2461" s="82" t="str">
        <f t="shared" si="266"/>
        <v>NEW SKIN KIKIGO SPACE</v>
      </c>
      <c r="B2461" s="82">
        <f t="shared" si="267"/>
        <v>62</v>
      </c>
      <c r="C2461" s="82">
        <f t="shared" ca="1" si="268"/>
        <v>0</v>
      </c>
      <c r="D2461" s="82">
        <f t="shared" ca="1" si="269"/>
        <v>0</v>
      </c>
      <c r="E2461" s="83">
        <f t="shared" ca="1" si="270"/>
        <v>0</v>
      </c>
      <c r="F2461" s="82">
        <f t="shared" ca="1" si="271"/>
        <v>0</v>
      </c>
      <c r="G2461" s="83">
        <f t="shared" ca="1" si="272"/>
        <v>0</v>
      </c>
      <c r="O2461" s="85" t="s">
        <v>7670</v>
      </c>
      <c r="P2461" s="85" t="s">
        <v>7671</v>
      </c>
      <c r="Q2461" s="88">
        <v>190.8</v>
      </c>
      <c r="R2461" s="85">
        <v>0</v>
      </c>
    </row>
    <row r="2462" spans="1:18" x14ac:dyDescent="0.3">
      <c r="A2462" s="82" t="str">
        <f t="shared" si="266"/>
        <v>NEW SKIN KIKIGO SPACE</v>
      </c>
      <c r="B2462" s="82">
        <f t="shared" si="267"/>
        <v>63</v>
      </c>
      <c r="C2462" s="82">
        <f t="shared" ca="1" si="268"/>
        <v>0</v>
      </c>
      <c r="D2462" s="82">
        <f t="shared" ca="1" si="269"/>
        <v>0</v>
      </c>
      <c r="E2462" s="83">
        <f t="shared" ca="1" si="270"/>
        <v>0</v>
      </c>
      <c r="F2462" s="82">
        <f t="shared" ca="1" si="271"/>
        <v>0</v>
      </c>
      <c r="G2462" s="83">
        <f t="shared" ca="1" si="272"/>
        <v>0</v>
      </c>
      <c r="O2462" s="85" t="s">
        <v>7672</v>
      </c>
      <c r="P2462" s="85" t="s">
        <v>7673</v>
      </c>
      <c r="Q2462" s="88">
        <v>190.8</v>
      </c>
      <c r="R2462" s="85">
        <v>0</v>
      </c>
    </row>
    <row r="2463" spans="1:18" x14ac:dyDescent="0.3">
      <c r="A2463" s="82" t="str">
        <f t="shared" si="266"/>
        <v>NEW SKIN KIKIGO SPACE</v>
      </c>
      <c r="B2463" s="82">
        <f t="shared" si="267"/>
        <v>64</v>
      </c>
      <c r="C2463" s="82">
        <f t="shared" ca="1" si="268"/>
        <v>0</v>
      </c>
      <c r="D2463" s="82">
        <f t="shared" ca="1" si="269"/>
        <v>0</v>
      </c>
      <c r="E2463" s="83">
        <f t="shared" ca="1" si="270"/>
        <v>0</v>
      </c>
      <c r="F2463" s="82">
        <f t="shared" ca="1" si="271"/>
        <v>0</v>
      </c>
      <c r="G2463" s="83">
        <f t="shared" ca="1" si="272"/>
        <v>0</v>
      </c>
      <c r="O2463" s="85" t="s">
        <v>7674</v>
      </c>
      <c r="P2463" s="85" t="s">
        <v>7675</v>
      </c>
      <c r="Q2463" s="88">
        <v>190.8</v>
      </c>
      <c r="R2463" s="85">
        <v>0</v>
      </c>
    </row>
    <row r="2464" spans="1:18" x14ac:dyDescent="0.3">
      <c r="A2464" s="82" t="str">
        <f t="shared" si="266"/>
        <v>NEW SKIN KIKIGO SPACE</v>
      </c>
      <c r="B2464" s="82">
        <f t="shared" si="267"/>
        <v>65</v>
      </c>
      <c r="C2464" s="82">
        <f t="shared" ca="1" si="268"/>
        <v>0</v>
      </c>
      <c r="D2464" s="82">
        <f t="shared" ca="1" si="269"/>
        <v>0</v>
      </c>
      <c r="E2464" s="83">
        <f t="shared" ca="1" si="270"/>
        <v>0</v>
      </c>
      <c r="F2464" s="82">
        <f t="shared" ca="1" si="271"/>
        <v>0</v>
      </c>
      <c r="G2464" s="83">
        <f t="shared" ca="1" si="272"/>
        <v>0</v>
      </c>
      <c r="O2464" s="85" t="s">
        <v>7676</v>
      </c>
      <c r="P2464" s="85" t="s">
        <v>7677</v>
      </c>
      <c r="Q2464" s="88">
        <v>190.8</v>
      </c>
      <c r="R2464" s="85">
        <v>0</v>
      </c>
    </row>
    <row r="2465" spans="1:18" x14ac:dyDescent="0.3">
      <c r="A2465" s="82" t="str">
        <f t="shared" si="266"/>
        <v>NEW SKIN KIKIGO SPACE</v>
      </c>
      <c r="B2465" s="82">
        <f t="shared" si="267"/>
        <v>66</v>
      </c>
      <c r="C2465" s="82">
        <f t="shared" ca="1" si="268"/>
        <v>0</v>
      </c>
      <c r="D2465" s="82">
        <f t="shared" ca="1" si="269"/>
        <v>0</v>
      </c>
      <c r="E2465" s="83">
        <f t="shared" ca="1" si="270"/>
        <v>0</v>
      </c>
      <c r="F2465" s="82">
        <f t="shared" ca="1" si="271"/>
        <v>0</v>
      </c>
      <c r="G2465" s="83">
        <f t="shared" ca="1" si="272"/>
        <v>0</v>
      </c>
      <c r="O2465" s="85" t="s">
        <v>7678</v>
      </c>
      <c r="P2465" s="85" t="s">
        <v>7679</v>
      </c>
      <c r="Q2465" s="88">
        <v>190.79</v>
      </c>
      <c r="R2465" s="85">
        <v>0</v>
      </c>
    </row>
    <row r="2466" spans="1:18" x14ac:dyDescent="0.3">
      <c r="A2466" s="82" t="str">
        <f t="shared" si="266"/>
        <v>NEW SKIN KIKIGO SPACE</v>
      </c>
      <c r="B2466" s="82">
        <f t="shared" si="267"/>
        <v>67</v>
      </c>
      <c r="C2466" s="82">
        <f t="shared" ca="1" si="268"/>
        <v>0</v>
      </c>
      <c r="D2466" s="82">
        <f t="shared" ca="1" si="269"/>
        <v>0</v>
      </c>
      <c r="E2466" s="83">
        <f t="shared" ca="1" si="270"/>
        <v>0</v>
      </c>
      <c r="F2466" s="82">
        <f t="shared" ca="1" si="271"/>
        <v>0</v>
      </c>
      <c r="G2466" s="83">
        <f t="shared" ca="1" si="272"/>
        <v>0</v>
      </c>
      <c r="O2466" s="85" t="s">
        <v>7680</v>
      </c>
      <c r="P2466" s="85" t="s">
        <v>7681</v>
      </c>
      <c r="Q2466" s="88">
        <v>599</v>
      </c>
      <c r="R2466" s="85">
        <v>0</v>
      </c>
    </row>
    <row r="2467" spans="1:18" x14ac:dyDescent="0.3">
      <c r="A2467" s="82" t="str">
        <f t="shared" si="266"/>
        <v>NEW SKIN KIKIGO SPACE</v>
      </c>
      <c r="B2467" s="82">
        <f t="shared" si="267"/>
        <v>68</v>
      </c>
      <c r="C2467" s="82">
        <f t="shared" ca="1" si="268"/>
        <v>0</v>
      </c>
      <c r="D2467" s="82">
        <f t="shared" ca="1" si="269"/>
        <v>0</v>
      </c>
      <c r="E2467" s="83">
        <f t="shared" ca="1" si="270"/>
        <v>0</v>
      </c>
      <c r="F2467" s="82">
        <f t="shared" ca="1" si="271"/>
        <v>0</v>
      </c>
      <c r="G2467" s="83">
        <f t="shared" ca="1" si="272"/>
        <v>0</v>
      </c>
      <c r="O2467" s="85" t="s">
        <v>7682</v>
      </c>
      <c r="P2467" s="85" t="s">
        <v>7683</v>
      </c>
      <c r="Q2467" s="88">
        <v>599</v>
      </c>
      <c r="R2467" s="85">
        <v>0</v>
      </c>
    </row>
    <row r="2468" spans="1:18" x14ac:dyDescent="0.3">
      <c r="A2468" s="82" t="str">
        <f t="shared" si="266"/>
        <v>NEW SKIN KIKIGO SPACE</v>
      </c>
      <c r="B2468" s="82">
        <f t="shared" si="267"/>
        <v>69</v>
      </c>
      <c r="C2468" s="82">
        <f t="shared" ca="1" si="268"/>
        <v>0</v>
      </c>
      <c r="D2468" s="82">
        <f t="shared" ca="1" si="269"/>
        <v>0</v>
      </c>
      <c r="E2468" s="83">
        <f t="shared" ca="1" si="270"/>
        <v>0</v>
      </c>
      <c r="F2468" s="82">
        <f t="shared" ca="1" si="271"/>
        <v>0</v>
      </c>
      <c r="G2468" s="83">
        <f t="shared" ca="1" si="272"/>
        <v>0</v>
      </c>
      <c r="O2468" s="85" t="s">
        <v>7684</v>
      </c>
      <c r="P2468" s="85" t="s">
        <v>7685</v>
      </c>
      <c r="Q2468" s="88">
        <v>599</v>
      </c>
      <c r="R2468" s="85">
        <v>0</v>
      </c>
    </row>
    <row r="2469" spans="1:18" x14ac:dyDescent="0.3">
      <c r="A2469" s="82" t="str">
        <f t="shared" si="266"/>
        <v>NEW SKIN KIKIGO SPACE</v>
      </c>
      <c r="B2469" s="82">
        <f t="shared" si="267"/>
        <v>70</v>
      </c>
      <c r="C2469" s="82">
        <f t="shared" ca="1" si="268"/>
        <v>0</v>
      </c>
      <c r="D2469" s="82">
        <f t="shared" ca="1" si="269"/>
        <v>0</v>
      </c>
      <c r="E2469" s="83">
        <f t="shared" ca="1" si="270"/>
        <v>0</v>
      </c>
      <c r="F2469" s="82">
        <f t="shared" ca="1" si="271"/>
        <v>0</v>
      </c>
      <c r="G2469" s="83">
        <f t="shared" ca="1" si="272"/>
        <v>0</v>
      </c>
      <c r="O2469" s="85" t="s">
        <v>7686</v>
      </c>
      <c r="P2469" s="85" t="s">
        <v>7687</v>
      </c>
      <c r="Q2469" s="88">
        <v>599</v>
      </c>
      <c r="R2469" s="85">
        <v>0</v>
      </c>
    </row>
    <row r="2470" spans="1:18" x14ac:dyDescent="0.3">
      <c r="A2470" s="82" t="str">
        <f t="shared" si="266"/>
        <v>NEW SKIN KIKIGO SPACE</v>
      </c>
      <c r="B2470" s="82">
        <f t="shared" si="267"/>
        <v>71</v>
      </c>
      <c r="C2470" s="82">
        <f t="shared" ca="1" si="268"/>
        <v>0</v>
      </c>
      <c r="D2470" s="82">
        <f t="shared" ca="1" si="269"/>
        <v>0</v>
      </c>
      <c r="E2470" s="83">
        <f t="shared" ca="1" si="270"/>
        <v>0</v>
      </c>
      <c r="F2470" s="82">
        <f t="shared" ca="1" si="271"/>
        <v>0</v>
      </c>
      <c r="G2470" s="83">
        <f t="shared" ca="1" si="272"/>
        <v>0</v>
      </c>
      <c r="O2470" s="85" t="s">
        <v>7688</v>
      </c>
      <c r="P2470" s="85" t="s">
        <v>7689</v>
      </c>
      <c r="Q2470" s="88">
        <v>599</v>
      </c>
      <c r="R2470" s="85">
        <v>0</v>
      </c>
    </row>
    <row r="2471" spans="1:18" x14ac:dyDescent="0.3">
      <c r="A2471" s="82" t="str">
        <f t="shared" si="266"/>
        <v>NEW SKIN KIKIGO SPACE</v>
      </c>
      <c r="B2471" s="82">
        <f t="shared" si="267"/>
        <v>72</v>
      </c>
      <c r="C2471" s="82">
        <f t="shared" ca="1" si="268"/>
        <v>0</v>
      </c>
      <c r="D2471" s="82">
        <f t="shared" ca="1" si="269"/>
        <v>0</v>
      </c>
      <c r="E2471" s="83">
        <f t="shared" ca="1" si="270"/>
        <v>0</v>
      </c>
      <c r="F2471" s="82">
        <f t="shared" ca="1" si="271"/>
        <v>0</v>
      </c>
      <c r="G2471" s="83">
        <f t="shared" ca="1" si="272"/>
        <v>0</v>
      </c>
      <c r="O2471" s="85" t="s">
        <v>7690</v>
      </c>
      <c r="P2471" s="85" t="s">
        <v>7691</v>
      </c>
      <c r="Q2471" s="88">
        <v>599</v>
      </c>
      <c r="R2471" s="85">
        <v>0</v>
      </c>
    </row>
    <row r="2472" spans="1:18" x14ac:dyDescent="0.3">
      <c r="A2472" s="82" t="str">
        <f t="shared" si="266"/>
        <v>NEW SKIN KIKIGO SPACE</v>
      </c>
      <c r="B2472" s="82">
        <f t="shared" si="267"/>
        <v>73</v>
      </c>
      <c r="C2472" s="82">
        <f t="shared" ca="1" si="268"/>
        <v>0</v>
      </c>
      <c r="D2472" s="82">
        <f t="shared" ca="1" si="269"/>
        <v>0</v>
      </c>
      <c r="E2472" s="83">
        <f t="shared" ca="1" si="270"/>
        <v>0</v>
      </c>
      <c r="F2472" s="82">
        <f t="shared" ca="1" si="271"/>
        <v>0</v>
      </c>
      <c r="G2472" s="83">
        <f t="shared" ca="1" si="272"/>
        <v>0</v>
      </c>
      <c r="O2472" s="85" t="s">
        <v>7692</v>
      </c>
      <c r="P2472" s="85" t="s">
        <v>7693</v>
      </c>
      <c r="Q2472" s="88">
        <v>599</v>
      </c>
      <c r="R2472" s="85">
        <v>0</v>
      </c>
    </row>
    <row r="2473" spans="1:18" x14ac:dyDescent="0.3">
      <c r="A2473" s="82" t="str">
        <f t="shared" si="266"/>
        <v>NEW SKIN KIKIGO SPACE</v>
      </c>
      <c r="B2473" s="82">
        <f t="shared" si="267"/>
        <v>74</v>
      </c>
      <c r="C2473" s="82">
        <f t="shared" ca="1" si="268"/>
        <v>0</v>
      </c>
      <c r="D2473" s="82">
        <f t="shared" ca="1" si="269"/>
        <v>0</v>
      </c>
      <c r="E2473" s="83">
        <f t="shared" ca="1" si="270"/>
        <v>0</v>
      </c>
      <c r="F2473" s="82">
        <f t="shared" ca="1" si="271"/>
        <v>0</v>
      </c>
      <c r="G2473" s="83">
        <f t="shared" ca="1" si="272"/>
        <v>0</v>
      </c>
      <c r="O2473" s="85" t="s">
        <v>7694</v>
      </c>
      <c r="P2473" s="85" t="s">
        <v>7695</v>
      </c>
      <c r="Q2473" s="88">
        <v>599</v>
      </c>
      <c r="R2473" s="85">
        <v>0</v>
      </c>
    </row>
    <row r="2474" spans="1:18" x14ac:dyDescent="0.3">
      <c r="A2474" s="82" t="str">
        <f t="shared" si="266"/>
        <v>NEW SKIN KIKIGO SPACE</v>
      </c>
      <c r="B2474" s="82">
        <f t="shared" si="267"/>
        <v>75</v>
      </c>
      <c r="C2474" s="82">
        <f t="shared" ca="1" si="268"/>
        <v>0</v>
      </c>
      <c r="D2474" s="82">
        <f t="shared" ca="1" si="269"/>
        <v>0</v>
      </c>
      <c r="E2474" s="83">
        <f t="shared" ca="1" si="270"/>
        <v>0</v>
      </c>
      <c r="F2474" s="82">
        <f t="shared" ca="1" si="271"/>
        <v>0</v>
      </c>
      <c r="G2474" s="83">
        <f t="shared" ca="1" si="272"/>
        <v>0</v>
      </c>
      <c r="O2474" s="85" t="s">
        <v>7696</v>
      </c>
      <c r="P2474" s="85" t="s">
        <v>7697</v>
      </c>
      <c r="Q2474" s="88">
        <v>599</v>
      </c>
      <c r="R2474" s="85">
        <v>4</v>
      </c>
    </row>
    <row r="2475" spans="1:18" x14ac:dyDescent="0.3">
      <c r="A2475" s="82" t="str">
        <f t="shared" si="266"/>
        <v>NEW SKIN KIKIGO SPACE</v>
      </c>
      <c r="B2475" s="82">
        <f t="shared" si="267"/>
        <v>76</v>
      </c>
      <c r="C2475" s="82">
        <f t="shared" ca="1" si="268"/>
        <v>0</v>
      </c>
      <c r="D2475" s="82">
        <f t="shared" ca="1" si="269"/>
        <v>0</v>
      </c>
      <c r="E2475" s="83">
        <f t="shared" ca="1" si="270"/>
        <v>0</v>
      </c>
      <c r="F2475" s="82">
        <f t="shared" ca="1" si="271"/>
        <v>0</v>
      </c>
      <c r="G2475" s="83">
        <f t="shared" ca="1" si="272"/>
        <v>0</v>
      </c>
      <c r="O2475" s="85" t="s">
        <v>7698</v>
      </c>
      <c r="P2475" s="85" t="s">
        <v>7699</v>
      </c>
      <c r="Q2475" s="88">
        <v>599</v>
      </c>
      <c r="R2475" s="85">
        <v>0</v>
      </c>
    </row>
    <row r="2476" spans="1:18" x14ac:dyDescent="0.3">
      <c r="A2476" s="82" t="str">
        <f t="shared" si="266"/>
        <v>NEW SKIN KIKIGO SPACE</v>
      </c>
      <c r="B2476" s="82">
        <f t="shared" si="267"/>
        <v>77</v>
      </c>
      <c r="C2476" s="82">
        <f t="shared" ca="1" si="268"/>
        <v>0</v>
      </c>
      <c r="D2476" s="82">
        <f t="shared" ca="1" si="269"/>
        <v>0</v>
      </c>
      <c r="E2476" s="83">
        <f t="shared" ca="1" si="270"/>
        <v>0</v>
      </c>
      <c r="F2476" s="82">
        <f t="shared" ca="1" si="271"/>
        <v>0</v>
      </c>
      <c r="G2476" s="83">
        <f t="shared" ca="1" si="272"/>
        <v>0</v>
      </c>
      <c r="O2476" s="85" t="s">
        <v>7700</v>
      </c>
      <c r="P2476" s="85" t="s">
        <v>7701</v>
      </c>
      <c r="Q2476" s="88">
        <v>599</v>
      </c>
      <c r="R2476" s="85">
        <v>0</v>
      </c>
    </row>
    <row r="2477" spans="1:18" x14ac:dyDescent="0.3">
      <c r="A2477" s="82" t="str">
        <f t="shared" si="266"/>
        <v>NEW SKIN KIKIGO SPACE</v>
      </c>
      <c r="B2477" s="82">
        <f t="shared" si="267"/>
        <v>78</v>
      </c>
      <c r="C2477" s="82">
        <f t="shared" ca="1" si="268"/>
        <v>0</v>
      </c>
      <c r="D2477" s="82">
        <f t="shared" ca="1" si="269"/>
        <v>0</v>
      </c>
      <c r="E2477" s="83">
        <f t="shared" ca="1" si="270"/>
        <v>0</v>
      </c>
      <c r="F2477" s="82">
        <f t="shared" ca="1" si="271"/>
        <v>0</v>
      </c>
      <c r="G2477" s="83">
        <f t="shared" ca="1" si="272"/>
        <v>0</v>
      </c>
      <c r="O2477" s="85" t="s">
        <v>7702</v>
      </c>
      <c r="P2477" s="85" t="s">
        <v>7703</v>
      </c>
      <c r="Q2477" s="88">
        <v>599</v>
      </c>
      <c r="R2477" s="85">
        <v>0</v>
      </c>
    </row>
    <row r="2478" spans="1:18" x14ac:dyDescent="0.3">
      <c r="A2478" s="82" t="str">
        <f t="shared" si="266"/>
        <v>NEW SKIN KIKIGO SPACE</v>
      </c>
      <c r="B2478" s="82">
        <f t="shared" si="267"/>
        <v>79</v>
      </c>
      <c r="C2478" s="82">
        <f t="shared" ca="1" si="268"/>
        <v>0</v>
      </c>
      <c r="D2478" s="82">
        <f t="shared" ca="1" si="269"/>
        <v>0</v>
      </c>
      <c r="E2478" s="83">
        <f t="shared" ca="1" si="270"/>
        <v>0</v>
      </c>
      <c r="F2478" s="82">
        <f t="shared" ca="1" si="271"/>
        <v>0</v>
      </c>
      <c r="G2478" s="83">
        <f t="shared" ca="1" si="272"/>
        <v>0</v>
      </c>
      <c r="O2478" s="85" t="s">
        <v>7704</v>
      </c>
      <c r="P2478" s="85" t="s">
        <v>7705</v>
      </c>
      <c r="Q2478" s="88">
        <v>599</v>
      </c>
      <c r="R2478" s="85">
        <v>0</v>
      </c>
    </row>
    <row r="2479" spans="1:18" x14ac:dyDescent="0.3">
      <c r="A2479" s="82" t="str">
        <f t="shared" si="266"/>
        <v>NEW SKIN KIKIGO SPACE</v>
      </c>
      <c r="B2479" s="82">
        <f t="shared" si="267"/>
        <v>80</v>
      </c>
      <c r="C2479" s="82">
        <f t="shared" ca="1" si="268"/>
        <v>0</v>
      </c>
      <c r="D2479" s="82">
        <f t="shared" ca="1" si="269"/>
        <v>0</v>
      </c>
      <c r="E2479" s="83">
        <f t="shared" ca="1" si="270"/>
        <v>0</v>
      </c>
      <c r="F2479" s="82">
        <f t="shared" ca="1" si="271"/>
        <v>0</v>
      </c>
      <c r="G2479" s="83">
        <f t="shared" ca="1" si="272"/>
        <v>0</v>
      </c>
      <c r="O2479" s="85" t="s">
        <v>7706</v>
      </c>
      <c r="P2479" s="85" t="s">
        <v>7707</v>
      </c>
      <c r="Q2479" s="88">
        <v>599</v>
      </c>
      <c r="R2479" s="85">
        <v>0</v>
      </c>
    </row>
    <row r="2480" spans="1:18" x14ac:dyDescent="0.3">
      <c r="A2480" s="82" t="str">
        <f t="shared" si="266"/>
        <v>NEW SKIN KIKIGO SPACE</v>
      </c>
      <c r="B2480" s="82">
        <f t="shared" si="267"/>
        <v>81</v>
      </c>
      <c r="C2480" s="82">
        <f t="shared" ca="1" si="268"/>
        <v>0</v>
      </c>
      <c r="D2480" s="82">
        <f t="shared" ca="1" si="269"/>
        <v>0</v>
      </c>
      <c r="E2480" s="83">
        <f t="shared" ca="1" si="270"/>
        <v>0</v>
      </c>
      <c r="F2480" s="82">
        <f t="shared" ca="1" si="271"/>
        <v>0</v>
      </c>
      <c r="G2480" s="83">
        <f t="shared" ca="1" si="272"/>
        <v>0</v>
      </c>
      <c r="O2480" s="85" t="s">
        <v>7708</v>
      </c>
      <c r="P2480" s="85" t="s">
        <v>7709</v>
      </c>
      <c r="Q2480" s="88">
        <v>599</v>
      </c>
      <c r="R2480" s="85">
        <v>0</v>
      </c>
    </row>
    <row r="2481" spans="1:18" x14ac:dyDescent="0.3">
      <c r="A2481" s="82" t="str">
        <f t="shared" si="266"/>
        <v>NEW SKIN KIKIGO SPACE</v>
      </c>
      <c r="B2481" s="82">
        <f t="shared" si="267"/>
        <v>82</v>
      </c>
      <c r="C2481" s="82">
        <f t="shared" ca="1" si="268"/>
        <v>0</v>
      </c>
      <c r="D2481" s="82">
        <f t="shared" ca="1" si="269"/>
        <v>0</v>
      </c>
      <c r="E2481" s="83">
        <f t="shared" ca="1" si="270"/>
        <v>0</v>
      </c>
      <c r="F2481" s="82">
        <f t="shared" ca="1" si="271"/>
        <v>0</v>
      </c>
      <c r="G2481" s="83">
        <f t="shared" ca="1" si="272"/>
        <v>0</v>
      </c>
      <c r="O2481" s="85" t="s">
        <v>7710</v>
      </c>
      <c r="P2481" s="85" t="s">
        <v>7711</v>
      </c>
      <c r="Q2481" s="88">
        <v>599</v>
      </c>
      <c r="R2481" s="85">
        <v>0</v>
      </c>
    </row>
    <row r="2482" spans="1:18" x14ac:dyDescent="0.3">
      <c r="A2482" s="82" t="str">
        <f t="shared" si="266"/>
        <v>NEW SKIN KIKIGO SPACE</v>
      </c>
      <c r="B2482" s="82">
        <f t="shared" si="267"/>
        <v>83</v>
      </c>
      <c r="C2482" s="82">
        <f t="shared" ca="1" si="268"/>
        <v>0</v>
      </c>
      <c r="D2482" s="82">
        <f t="shared" ca="1" si="269"/>
        <v>0</v>
      </c>
      <c r="E2482" s="83">
        <f t="shared" ca="1" si="270"/>
        <v>0</v>
      </c>
      <c r="F2482" s="82">
        <f t="shared" ca="1" si="271"/>
        <v>0</v>
      </c>
      <c r="G2482" s="83">
        <f t="shared" ca="1" si="272"/>
        <v>0</v>
      </c>
      <c r="O2482" s="85" t="s">
        <v>7712</v>
      </c>
      <c r="P2482" s="85" t="s">
        <v>7713</v>
      </c>
      <c r="Q2482" s="88">
        <v>599</v>
      </c>
      <c r="R2482" s="85">
        <v>4</v>
      </c>
    </row>
    <row r="2483" spans="1:18" x14ac:dyDescent="0.3">
      <c r="A2483" s="82" t="str">
        <f t="shared" si="266"/>
        <v>NEW SKIN KIKIGO SPACE</v>
      </c>
      <c r="B2483" s="82">
        <f t="shared" si="267"/>
        <v>84</v>
      </c>
      <c r="C2483" s="82">
        <f t="shared" ca="1" si="268"/>
        <v>0</v>
      </c>
      <c r="D2483" s="82">
        <f t="shared" ca="1" si="269"/>
        <v>0</v>
      </c>
      <c r="E2483" s="83">
        <f t="shared" ca="1" si="270"/>
        <v>0</v>
      </c>
      <c r="F2483" s="82">
        <f t="shared" ca="1" si="271"/>
        <v>0</v>
      </c>
      <c r="G2483" s="83">
        <f t="shared" ca="1" si="272"/>
        <v>0</v>
      </c>
      <c r="O2483" s="85" t="s">
        <v>7714</v>
      </c>
      <c r="P2483" s="85" t="s">
        <v>7715</v>
      </c>
      <c r="Q2483" s="88">
        <v>599</v>
      </c>
      <c r="R2483" s="85">
        <v>0</v>
      </c>
    </row>
    <row r="2484" spans="1:18" x14ac:dyDescent="0.3">
      <c r="A2484" s="82" t="str">
        <f t="shared" si="266"/>
        <v>NEW SKIN KIKIGO SPACE</v>
      </c>
      <c r="B2484" s="82">
        <f t="shared" si="267"/>
        <v>85</v>
      </c>
      <c r="C2484" s="82">
        <f t="shared" ca="1" si="268"/>
        <v>0</v>
      </c>
      <c r="D2484" s="82">
        <f t="shared" ca="1" si="269"/>
        <v>0</v>
      </c>
      <c r="E2484" s="83">
        <f t="shared" ca="1" si="270"/>
        <v>0</v>
      </c>
      <c r="F2484" s="82">
        <f t="shared" ca="1" si="271"/>
        <v>0</v>
      </c>
      <c r="G2484" s="83">
        <f t="shared" ca="1" si="272"/>
        <v>0</v>
      </c>
      <c r="O2484" s="85" t="s">
        <v>7716</v>
      </c>
      <c r="P2484" s="85" t="s">
        <v>7717</v>
      </c>
      <c r="Q2484" s="88">
        <v>599</v>
      </c>
      <c r="R2484" s="85">
        <v>0</v>
      </c>
    </row>
    <row r="2485" spans="1:18" x14ac:dyDescent="0.3">
      <c r="A2485" s="82" t="str">
        <f t="shared" si="266"/>
        <v>NEW SKIN KIKIGO SPACE</v>
      </c>
      <c r="B2485" s="82">
        <f t="shared" si="267"/>
        <v>86</v>
      </c>
      <c r="C2485" s="82">
        <f t="shared" ca="1" si="268"/>
        <v>0</v>
      </c>
      <c r="D2485" s="82">
        <f t="shared" ca="1" si="269"/>
        <v>0</v>
      </c>
      <c r="E2485" s="83">
        <f t="shared" ca="1" si="270"/>
        <v>0</v>
      </c>
      <c r="F2485" s="82">
        <f t="shared" ca="1" si="271"/>
        <v>0</v>
      </c>
      <c r="G2485" s="83">
        <f t="shared" ca="1" si="272"/>
        <v>0</v>
      </c>
      <c r="O2485" s="85" t="s">
        <v>7718</v>
      </c>
      <c r="P2485" s="85" t="s">
        <v>7719</v>
      </c>
      <c r="Q2485" s="88">
        <v>599</v>
      </c>
      <c r="R2485" s="85">
        <v>0</v>
      </c>
    </row>
    <row r="2486" spans="1:18" x14ac:dyDescent="0.3">
      <c r="A2486" s="82" t="str">
        <f t="shared" si="266"/>
        <v>NEW SKIN KIKIGO SPACE</v>
      </c>
      <c r="B2486" s="82">
        <f t="shared" si="267"/>
        <v>87</v>
      </c>
      <c r="C2486" s="82">
        <f t="shared" ca="1" si="268"/>
        <v>0</v>
      </c>
      <c r="D2486" s="82">
        <f t="shared" ca="1" si="269"/>
        <v>0</v>
      </c>
      <c r="E2486" s="83">
        <f t="shared" ca="1" si="270"/>
        <v>0</v>
      </c>
      <c r="F2486" s="82">
        <f t="shared" ca="1" si="271"/>
        <v>0</v>
      </c>
      <c r="G2486" s="83">
        <f t="shared" ca="1" si="272"/>
        <v>0</v>
      </c>
      <c r="O2486" s="85" t="s">
        <v>7720</v>
      </c>
      <c r="P2486" s="85" t="s">
        <v>7721</v>
      </c>
      <c r="Q2486" s="88">
        <v>599</v>
      </c>
      <c r="R2486" s="85">
        <v>0</v>
      </c>
    </row>
    <row r="2487" spans="1:18" x14ac:dyDescent="0.3">
      <c r="A2487" s="82" t="str">
        <f t="shared" si="266"/>
        <v>NEW SKIN KIKIGO SPACE</v>
      </c>
      <c r="B2487" s="82">
        <f t="shared" si="267"/>
        <v>88</v>
      </c>
      <c r="C2487" s="82">
        <f t="shared" ca="1" si="268"/>
        <v>0</v>
      </c>
      <c r="D2487" s="82">
        <f t="shared" ca="1" si="269"/>
        <v>0</v>
      </c>
      <c r="E2487" s="83">
        <f t="shared" ca="1" si="270"/>
        <v>0</v>
      </c>
      <c r="F2487" s="82">
        <f t="shared" ca="1" si="271"/>
        <v>0</v>
      </c>
      <c r="G2487" s="83">
        <f t="shared" ca="1" si="272"/>
        <v>0</v>
      </c>
      <c r="O2487" s="85" t="s">
        <v>7722</v>
      </c>
      <c r="P2487" s="85" t="s">
        <v>7723</v>
      </c>
      <c r="Q2487" s="88">
        <v>599</v>
      </c>
      <c r="R2487" s="85">
        <v>0</v>
      </c>
    </row>
    <row r="2488" spans="1:18" x14ac:dyDescent="0.3">
      <c r="A2488" s="82" t="str">
        <f t="shared" si="266"/>
        <v>NEW SKIN KIKIGO SPACE</v>
      </c>
      <c r="B2488" s="82">
        <f t="shared" si="267"/>
        <v>89</v>
      </c>
      <c r="C2488" s="82">
        <f t="shared" ca="1" si="268"/>
        <v>0</v>
      </c>
      <c r="D2488" s="82">
        <f t="shared" ca="1" si="269"/>
        <v>0</v>
      </c>
      <c r="E2488" s="83">
        <f t="shared" ca="1" si="270"/>
        <v>0</v>
      </c>
      <c r="F2488" s="82">
        <f t="shared" ca="1" si="271"/>
        <v>0</v>
      </c>
      <c r="G2488" s="83">
        <f t="shared" ca="1" si="272"/>
        <v>0</v>
      </c>
      <c r="O2488" s="85" t="s">
        <v>7724</v>
      </c>
      <c r="P2488" s="85" t="s">
        <v>7725</v>
      </c>
      <c r="Q2488" s="88">
        <v>50</v>
      </c>
      <c r="R2488" s="85">
        <v>0</v>
      </c>
    </row>
    <row r="2489" spans="1:18" x14ac:dyDescent="0.3">
      <c r="A2489" s="82" t="str">
        <f t="shared" si="266"/>
        <v>NEW SKIN KIKIGO SPACE</v>
      </c>
      <c r="B2489" s="82">
        <f t="shared" si="267"/>
        <v>90</v>
      </c>
      <c r="C2489" s="82">
        <f t="shared" ca="1" si="268"/>
        <v>0</v>
      </c>
      <c r="D2489" s="82">
        <f t="shared" ca="1" si="269"/>
        <v>0</v>
      </c>
      <c r="E2489" s="83">
        <f t="shared" ca="1" si="270"/>
        <v>0</v>
      </c>
      <c r="F2489" s="82">
        <f t="shared" ca="1" si="271"/>
        <v>0</v>
      </c>
      <c r="G2489" s="83">
        <f t="shared" ca="1" si="272"/>
        <v>0</v>
      </c>
      <c r="O2489" s="85" t="s">
        <v>7726</v>
      </c>
      <c r="P2489" s="85" t="s">
        <v>7727</v>
      </c>
      <c r="Q2489" s="88">
        <v>50</v>
      </c>
      <c r="R2489" s="85">
        <v>0</v>
      </c>
    </row>
    <row r="2490" spans="1:18" x14ac:dyDescent="0.3">
      <c r="A2490" s="82" t="str">
        <f t="shared" si="266"/>
        <v>NEW SKIN KIKIGO SPACE</v>
      </c>
      <c r="B2490" s="82">
        <f t="shared" si="267"/>
        <v>91</v>
      </c>
      <c r="C2490" s="82">
        <f t="shared" ca="1" si="268"/>
        <v>0</v>
      </c>
      <c r="D2490" s="82">
        <f t="shared" ca="1" si="269"/>
        <v>0</v>
      </c>
      <c r="E2490" s="83">
        <f t="shared" ca="1" si="270"/>
        <v>0</v>
      </c>
      <c r="F2490" s="82">
        <f t="shared" ca="1" si="271"/>
        <v>0</v>
      </c>
      <c r="G2490" s="83">
        <f t="shared" ca="1" si="272"/>
        <v>0</v>
      </c>
      <c r="O2490" s="85" t="s">
        <v>7728</v>
      </c>
      <c r="P2490" s="85" t="s">
        <v>7729</v>
      </c>
      <c r="Q2490" s="88">
        <v>190.81</v>
      </c>
      <c r="R2490" s="85">
        <v>0</v>
      </c>
    </row>
    <row r="2491" spans="1:18" x14ac:dyDescent="0.3">
      <c r="A2491" s="82" t="str">
        <f t="shared" si="266"/>
        <v>NEW SKIN KIKIGO SPACE</v>
      </c>
      <c r="B2491" s="82">
        <f t="shared" si="267"/>
        <v>92</v>
      </c>
      <c r="C2491" s="82">
        <f t="shared" ca="1" si="268"/>
        <v>0</v>
      </c>
      <c r="D2491" s="82">
        <f t="shared" ca="1" si="269"/>
        <v>0</v>
      </c>
      <c r="E2491" s="83">
        <f t="shared" ca="1" si="270"/>
        <v>0</v>
      </c>
      <c r="F2491" s="82">
        <f t="shared" ca="1" si="271"/>
        <v>0</v>
      </c>
      <c r="G2491" s="83">
        <f t="shared" ca="1" si="272"/>
        <v>0</v>
      </c>
      <c r="O2491" s="85" t="s">
        <v>7730</v>
      </c>
      <c r="P2491" s="85" t="s">
        <v>7731</v>
      </c>
      <c r="Q2491" s="88">
        <v>190.79</v>
      </c>
      <c r="R2491" s="85">
        <v>0</v>
      </c>
    </row>
    <row r="2492" spans="1:18" x14ac:dyDescent="0.3">
      <c r="A2492" s="82" t="str">
        <f t="shared" si="266"/>
        <v>NEW SKIN KIKIGO SPACE</v>
      </c>
      <c r="B2492" s="82">
        <f t="shared" si="267"/>
        <v>93</v>
      </c>
      <c r="C2492" s="82">
        <f t="shared" ca="1" si="268"/>
        <v>0</v>
      </c>
      <c r="D2492" s="82">
        <f t="shared" ca="1" si="269"/>
        <v>0</v>
      </c>
      <c r="E2492" s="83">
        <f t="shared" ca="1" si="270"/>
        <v>0</v>
      </c>
      <c r="F2492" s="82">
        <f t="shared" ca="1" si="271"/>
        <v>0</v>
      </c>
      <c r="G2492" s="83">
        <f t="shared" ca="1" si="272"/>
        <v>0</v>
      </c>
      <c r="O2492" s="85" t="s">
        <v>7732</v>
      </c>
      <c r="P2492" s="85" t="s">
        <v>7733</v>
      </c>
      <c r="Q2492" s="88">
        <v>190.79</v>
      </c>
      <c r="R2492" s="85">
        <v>0</v>
      </c>
    </row>
    <row r="2493" spans="1:18" x14ac:dyDescent="0.3">
      <c r="A2493" s="82" t="str">
        <f t="shared" si="266"/>
        <v>NEW SKIN KIKIGO SPACE</v>
      </c>
      <c r="B2493" s="82">
        <f t="shared" si="267"/>
        <v>94</v>
      </c>
      <c r="C2493" s="82">
        <f t="shared" ca="1" si="268"/>
        <v>0</v>
      </c>
      <c r="D2493" s="82">
        <f t="shared" ca="1" si="269"/>
        <v>0</v>
      </c>
      <c r="E2493" s="83">
        <f t="shared" ca="1" si="270"/>
        <v>0</v>
      </c>
      <c r="F2493" s="82">
        <f t="shared" ca="1" si="271"/>
        <v>0</v>
      </c>
      <c r="G2493" s="83">
        <f t="shared" ca="1" si="272"/>
        <v>0</v>
      </c>
      <c r="O2493" s="85" t="s">
        <v>7734</v>
      </c>
      <c r="P2493" s="85" t="s">
        <v>7735</v>
      </c>
      <c r="Q2493" s="88">
        <v>190.8</v>
      </c>
      <c r="R2493" s="85">
        <v>0</v>
      </c>
    </row>
    <row r="2494" spans="1:18" x14ac:dyDescent="0.3">
      <c r="A2494" s="82" t="str">
        <f t="shared" si="266"/>
        <v>NEW SKIN KIKIGO SPACE</v>
      </c>
      <c r="B2494" s="82">
        <f t="shared" si="267"/>
        <v>95</v>
      </c>
      <c r="C2494" s="82">
        <f t="shared" ca="1" si="268"/>
        <v>0</v>
      </c>
      <c r="D2494" s="82">
        <f t="shared" ca="1" si="269"/>
        <v>0</v>
      </c>
      <c r="E2494" s="83">
        <f t="shared" ca="1" si="270"/>
        <v>0</v>
      </c>
      <c r="F2494" s="82">
        <f t="shared" ca="1" si="271"/>
        <v>0</v>
      </c>
      <c r="G2494" s="83">
        <f t="shared" ca="1" si="272"/>
        <v>0</v>
      </c>
      <c r="O2494" s="85" t="s">
        <v>7736</v>
      </c>
      <c r="P2494" s="85" t="s">
        <v>7737</v>
      </c>
      <c r="Q2494" s="88">
        <v>190.8</v>
      </c>
      <c r="R2494" s="85">
        <v>0</v>
      </c>
    </row>
    <row r="2495" spans="1:18" x14ac:dyDescent="0.3">
      <c r="A2495" s="82" t="str">
        <f t="shared" si="266"/>
        <v>NEW SKIN KIKIGO SPACE</v>
      </c>
      <c r="B2495" s="82">
        <f t="shared" si="267"/>
        <v>96</v>
      </c>
      <c r="C2495" s="82">
        <f t="shared" ca="1" si="268"/>
        <v>0</v>
      </c>
      <c r="D2495" s="82">
        <f t="shared" ca="1" si="269"/>
        <v>0</v>
      </c>
      <c r="E2495" s="83">
        <f t="shared" ca="1" si="270"/>
        <v>0</v>
      </c>
      <c r="F2495" s="82">
        <f t="shared" ca="1" si="271"/>
        <v>0</v>
      </c>
      <c r="G2495" s="83">
        <f t="shared" ca="1" si="272"/>
        <v>0</v>
      </c>
      <c r="O2495" s="85" t="s">
        <v>7738</v>
      </c>
      <c r="P2495" s="85" t="s">
        <v>7739</v>
      </c>
      <c r="Q2495" s="88">
        <v>190.8</v>
      </c>
      <c r="R2495" s="85">
        <v>0</v>
      </c>
    </row>
    <row r="2496" spans="1:18" x14ac:dyDescent="0.3">
      <c r="A2496" s="82" t="str">
        <f t="shared" si="266"/>
        <v>NEW SKIN KIKIGO SPACE</v>
      </c>
      <c r="B2496" s="82">
        <f t="shared" si="267"/>
        <v>97</v>
      </c>
      <c r="C2496" s="82">
        <f t="shared" ca="1" si="268"/>
        <v>0</v>
      </c>
      <c r="D2496" s="82">
        <f t="shared" ca="1" si="269"/>
        <v>0</v>
      </c>
      <c r="E2496" s="83">
        <f t="shared" ca="1" si="270"/>
        <v>0</v>
      </c>
      <c r="F2496" s="82">
        <f t="shared" ca="1" si="271"/>
        <v>0</v>
      </c>
      <c r="G2496" s="83">
        <f t="shared" ca="1" si="272"/>
        <v>0</v>
      </c>
      <c r="O2496" s="85" t="s">
        <v>7740</v>
      </c>
      <c r="P2496" s="85" t="s">
        <v>7741</v>
      </c>
      <c r="Q2496" s="88">
        <v>190.8</v>
      </c>
      <c r="R2496" s="85">
        <v>0</v>
      </c>
    </row>
    <row r="2497" spans="1:18" x14ac:dyDescent="0.3">
      <c r="A2497" s="82" t="str">
        <f t="shared" si="266"/>
        <v>NEW SKIN KIKIGO SPACE</v>
      </c>
      <c r="B2497" s="82">
        <f t="shared" si="267"/>
        <v>98</v>
      </c>
      <c r="C2497" s="82">
        <f t="shared" ca="1" si="268"/>
        <v>0</v>
      </c>
      <c r="D2497" s="82">
        <f t="shared" ca="1" si="269"/>
        <v>0</v>
      </c>
      <c r="E2497" s="83">
        <f t="shared" ca="1" si="270"/>
        <v>0</v>
      </c>
      <c r="F2497" s="82">
        <f t="shared" ca="1" si="271"/>
        <v>0</v>
      </c>
      <c r="G2497" s="83">
        <f t="shared" ca="1" si="272"/>
        <v>0</v>
      </c>
      <c r="O2497" s="85" t="s">
        <v>7742</v>
      </c>
      <c r="P2497" s="85" t="s">
        <v>7743</v>
      </c>
      <c r="Q2497" s="88">
        <v>190.8</v>
      </c>
      <c r="R2497" s="85">
        <v>0</v>
      </c>
    </row>
    <row r="2498" spans="1:18" x14ac:dyDescent="0.3">
      <c r="A2498" s="82" t="str">
        <f t="shared" si="266"/>
        <v>NEW SKIN KIKIGO SPACE</v>
      </c>
      <c r="B2498" s="82">
        <f t="shared" si="267"/>
        <v>99</v>
      </c>
      <c r="C2498" s="82">
        <f t="shared" ca="1" si="268"/>
        <v>0</v>
      </c>
      <c r="D2498" s="82">
        <f t="shared" ca="1" si="269"/>
        <v>0</v>
      </c>
      <c r="E2498" s="83">
        <f t="shared" ca="1" si="270"/>
        <v>0</v>
      </c>
      <c r="F2498" s="82">
        <f t="shared" ca="1" si="271"/>
        <v>0</v>
      </c>
      <c r="G2498" s="83">
        <f t="shared" ca="1" si="272"/>
        <v>0</v>
      </c>
      <c r="O2498" s="85" t="s">
        <v>7744</v>
      </c>
      <c r="P2498" s="85" t="s">
        <v>7745</v>
      </c>
      <c r="Q2498" s="88">
        <v>190.8</v>
      </c>
      <c r="R2498" s="85">
        <v>0</v>
      </c>
    </row>
    <row r="2499" spans="1:18" x14ac:dyDescent="0.3">
      <c r="A2499" s="82" t="str">
        <f t="shared" ref="A2499:A2562" si="273">IFERROR(INDEX($J$2:$J$100,INT((ROW(A2498)-1)/150)+1),"")</f>
        <v>NEW SKIN KIKIGO SPACE</v>
      </c>
      <c r="B2499" s="82">
        <f t="shared" ref="B2499:B2562" si="274">IF($A2499="","",MOD(ROW(A2498)-1,150)+3)</f>
        <v>100</v>
      </c>
      <c r="C2499" s="82">
        <f t="shared" ref="C2499:C2562" ca="1" si="275">IF($A2499="","",IFERROR(INDIRECT("'"&amp;$A2499&amp;"'!A"&amp;$B2499),""))</f>
        <v>0</v>
      </c>
      <c r="D2499" s="82">
        <f t="shared" ref="D2499:D2562" ca="1" si="276">IF($A2499="","",IFERROR(INDIRECT("'"&amp;$A2499&amp;"'!B"&amp;$B2499),""))</f>
        <v>0</v>
      </c>
      <c r="E2499" s="83">
        <f t="shared" ref="E2499:E2562" ca="1" si="277">IF($A2499="","",IFERROR(INDIRECT("'"&amp;$A2499&amp;"'!D"&amp;$B2499),""))</f>
        <v>0</v>
      </c>
      <c r="F2499" s="82">
        <f t="shared" ref="F2499:F2562" ca="1" si="278">IF($A2499="","",IFERROR(INDIRECT("'"&amp;$A2499&amp;"'!E"&amp;$B2499),0))</f>
        <v>0</v>
      </c>
      <c r="G2499" s="83">
        <f t="shared" ref="G2499:G2562" ca="1" si="279">IF($A2499="","",IFERROR(INDIRECT("'"&amp;$A2499&amp;"'!F"&amp;$B2499),0))</f>
        <v>0</v>
      </c>
      <c r="O2499" s="85" t="s">
        <v>7746</v>
      </c>
      <c r="P2499" s="85" t="s">
        <v>7747</v>
      </c>
      <c r="Q2499" s="88">
        <v>190.8</v>
      </c>
      <c r="R2499" s="85">
        <v>0</v>
      </c>
    </row>
    <row r="2500" spans="1:18" x14ac:dyDescent="0.3">
      <c r="A2500" s="82" t="str">
        <f t="shared" si="273"/>
        <v>NEW SKIN KIKIGO SPACE</v>
      </c>
      <c r="B2500" s="82">
        <f t="shared" si="274"/>
        <v>101</v>
      </c>
      <c r="C2500" s="82">
        <f t="shared" ca="1" si="275"/>
        <v>0</v>
      </c>
      <c r="D2500" s="82">
        <f t="shared" ca="1" si="276"/>
        <v>0</v>
      </c>
      <c r="E2500" s="83">
        <f t="shared" ca="1" si="277"/>
        <v>0</v>
      </c>
      <c r="F2500" s="82">
        <f t="shared" ca="1" si="278"/>
        <v>0</v>
      </c>
      <c r="G2500" s="83">
        <f t="shared" ca="1" si="279"/>
        <v>0</v>
      </c>
      <c r="O2500" s="85" t="s">
        <v>7748</v>
      </c>
      <c r="P2500" s="85" t="s">
        <v>7749</v>
      </c>
      <c r="Q2500" s="88">
        <v>190.8</v>
      </c>
      <c r="R2500" s="85">
        <v>0</v>
      </c>
    </row>
    <row r="2501" spans="1:18" x14ac:dyDescent="0.3">
      <c r="A2501" s="82" t="str">
        <f t="shared" si="273"/>
        <v>NEW SKIN KIKIGO SPACE</v>
      </c>
      <c r="B2501" s="82">
        <f t="shared" si="274"/>
        <v>102</v>
      </c>
      <c r="C2501" s="82">
        <f t="shared" ca="1" si="275"/>
        <v>0</v>
      </c>
      <c r="D2501" s="82">
        <f t="shared" ca="1" si="276"/>
        <v>0</v>
      </c>
      <c r="E2501" s="83">
        <f t="shared" ca="1" si="277"/>
        <v>0</v>
      </c>
      <c r="F2501" s="82">
        <f t="shared" ca="1" si="278"/>
        <v>0</v>
      </c>
      <c r="G2501" s="83">
        <f t="shared" ca="1" si="279"/>
        <v>0</v>
      </c>
      <c r="O2501" s="85" t="s">
        <v>7750</v>
      </c>
      <c r="P2501" s="85" t="s">
        <v>7751</v>
      </c>
      <c r="Q2501" s="88">
        <v>190.8</v>
      </c>
      <c r="R2501" s="85">
        <v>0</v>
      </c>
    </row>
    <row r="2502" spans="1:18" x14ac:dyDescent="0.3">
      <c r="A2502" s="82" t="str">
        <f t="shared" si="273"/>
        <v>NEW SKIN KIKIGO SPACE</v>
      </c>
      <c r="B2502" s="82">
        <f t="shared" si="274"/>
        <v>103</v>
      </c>
      <c r="C2502" s="82">
        <f t="shared" ca="1" si="275"/>
        <v>0</v>
      </c>
      <c r="D2502" s="82">
        <f t="shared" ca="1" si="276"/>
        <v>0</v>
      </c>
      <c r="E2502" s="83">
        <f t="shared" ca="1" si="277"/>
        <v>0</v>
      </c>
      <c r="F2502" s="82">
        <f t="shared" ca="1" si="278"/>
        <v>0</v>
      </c>
      <c r="G2502" s="83">
        <f t="shared" ca="1" si="279"/>
        <v>0</v>
      </c>
      <c r="O2502" s="85" t="s">
        <v>7752</v>
      </c>
      <c r="P2502" s="85" t="s">
        <v>7753</v>
      </c>
      <c r="Q2502" s="88">
        <v>190.8</v>
      </c>
      <c r="R2502" s="85">
        <v>0</v>
      </c>
    </row>
    <row r="2503" spans="1:18" x14ac:dyDescent="0.3">
      <c r="A2503" s="82" t="str">
        <f t="shared" si="273"/>
        <v>NEW SKIN KIKIGO SPACE</v>
      </c>
      <c r="B2503" s="82">
        <f t="shared" si="274"/>
        <v>104</v>
      </c>
      <c r="C2503" s="82">
        <f t="shared" ca="1" si="275"/>
        <v>0</v>
      </c>
      <c r="D2503" s="82">
        <f t="shared" ca="1" si="276"/>
        <v>0</v>
      </c>
      <c r="E2503" s="83">
        <f t="shared" ca="1" si="277"/>
        <v>0</v>
      </c>
      <c r="F2503" s="82">
        <f t="shared" ca="1" si="278"/>
        <v>0</v>
      </c>
      <c r="G2503" s="83">
        <f t="shared" ca="1" si="279"/>
        <v>0</v>
      </c>
      <c r="O2503" s="85" t="s">
        <v>7754</v>
      </c>
      <c r="P2503" s="85" t="s">
        <v>7755</v>
      </c>
      <c r="Q2503" s="88">
        <v>190.8</v>
      </c>
      <c r="R2503" s="85">
        <v>0</v>
      </c>
    </row>
    <row r="2504" spans="1:18" x14ac:dyDescent="0.3">
      <c r="A2504" s="82" t="str">
        <f t="shared" si="273"/>
        <v>NEW SKIN KIKIGO SPACE</v>
      </c>
      <c r="B2504" s="82">
        <f t="shared" si="274"/>
        <v>105</v>
      </c>
      <c r="C2504" s="82">
        <f t="shared" ca="1" si="275"/>
        <v>0</v>
      </c>
      <c r="D2504" s="82">
        <f t="shared" ca="1" si="276"/>
        <v>0</v>
      </c>
      <c r="E2504" s="83">
        <f t="shared" ca="1" si="277"/>
        <v>0</v>
      </c>
      <c r="F2504" s="82">
        <f t="shared" ca="1" si="278"/>
        <v>0</v>
      </c>
      <c r="G2504" s="83">
        <f t="shared" ca="1" si="279"/>
        <v>0</v>
      </c>
      <c r="O2504" s="85" t="s">
        <v>7756</v>
      </c>
      <c r="P2504" s="85" t="s">
        <v>7757</v>
      </c>
      <c r="Q2504" s="88">
        <v>599</v>
      </c>
      <c r="R2504" s="85">
        <v>0</v>
      </c>
    </row>
    <row r="2505" spans="1:18" x14ac:dyDescent="0.3">
      <c r="A2505" s="82" t="str">
        <f t="shared" si="273"/>
        <v>NEW SKIN KIKIGO SPACE</v>
      </c>
      <c r="B2505" s="82">
        <f t="shared" si="274"/>
        <v>106</v>
      </c>
      <c r="C2505" s="82">
        <f t="shared" ca="1" si="275"/>
        <v>0</v>
      </c>
      <c r="D2505" s="82">
        <f t="shared" ca="1" si="276"/>
        <v>0</v>
      </c>
      <c r="E2505" s="83">
        <f t="shared" ca="1" si="277"/>
        <v>0</v>
      </c>
      <c r="F2505" s="82">
        <f t="shared" ca="1" si="278"/>
        <v>0</v>
      </c>
      <c r="G2505" s="83">
        <f t="shared" ca="1" si="279"/>
        <v>0</v>
      </c>
      <c r="O2505" s="85" t="s">
        <v>7758</v>
      </c>
      <c r="P2505" s="85" t="s">
        <v>7759</v>
      </c>
      <c r="Q2505" s="88">
        <v>599</v>
      </c>
      <c r="R2505" s="85">
        <v>0</v>
      </c>
    </row>
    <row r="2506" spans="1:18" x14ac:dyDescent="0.3">
      <c r="A2506" s="82" t="str">
        <f t="shared" si="273"/>
        <v>NEW SKIN KIKIGO SPACE</v>
      </c>
      <c r="B2506" s="82">
        <f t="shared" si="274"/>
        <v>107</v>
      </c>
      <c r="C2506" s="82">
        <f t="shared" ca="1" si="275"/>
        <v>0</v>
      </c>
      <c r="D2506" s="82">
        <f t="shared" ca="1" si="276"/>
        <v>0</v>
      </c>
      <c r="E2506" s="83">
        <f t="shared" ca="1" si="277"/>
        <v>0</v>
      </c>
      <c r="F2506" s="82">
        <f t="shared" ca="1" si="278"/>
        <v>0</v>
      </c>
      <c r="G2506" s="83">
        <f t="shared" ca="1" si="279"/>
        <v>0</v>
      </c>
      <c r="O2506" s="85" t="s">
        <v>7760</v>
      </c>
      <c r="P2506" s="85" t="s">
        <v>7761</v>
      </c>
      <c r="Q2506" s="88">
        <v>599</v>
      </c>
      <c r="R2506" s="85">
        <v>0</v>
      </c>
    </row>
    <row r="2507" spans="1:18" x14ac:dyDescent="0.3">
      <c r="A2507" s="82" t="str">
        <f t="shared" si="273"/>
        <v>NEW SKIN KIKIGO SPACE</v>
      </c>
      <c r="B2507" s="82">
        <f t="shared" si="274"/>
        <v>108</v>
      </c>
      <c r="C2507" s="82">
        <f t="shared" ca="1" si="275"/>
        <v>0</v>
      </c>
      <c r="D2507" s="82">
        <f t="shared" ca="1" si="276"/>
        <v>0</v>
      </c>
      <c r="E2507" s="83">
        <f t="shared" ca="1" si="277"/>
        <v>0</v>
      </c>
      <c r="F2507" s="82">
        <f t="shared" ca="1" si="278"/>
        <v>0</v>
      </c>
      <c r="G2507" s="83">
        <f t="shared" ca="1" si="279"/>
        <v>0</v>
      </c>
      <c r="O2507" s="85" t="s">
        <v>7762</v>
      </c>
      <c r="P2507" s="85" t="s">
        <v>7763</v>
      </c>
      <c r="Q2507" s="88">
        <v>599</v>
      </c>
      <c r="R2507" s="85">
        <v>0</v>
      </c>
    </row>
    <row r="2508" spans="1:18" x14ac:dyDescent="0.3">
      <c r="A2508" s="82" t="str">
        <f t="shared" si="273"/>
        <v>NEW SKIN KIKIGO SPACE</v>
      </c>
      <c r="B2508" s="82">
        <f t="shared" si="274"/>
        <v>109</v>
      </c>
      <c r="C2508" s="82">
        <f t="shared" ca="1" si="275"/>
        <v>0</v>
      </c>
      <c r="D2508" s="82">
        <f t="shared" ca="1" si="276"/>
        <v>0</v>
      </c>
      <c r="E2508" s="83">
        <f t="shared" ca="1" si="277"/>
        <v>0</v>
      </c>
      <c r="F2508" s="82">
        <f t="shared" ca="1" si="278"/>
        <v>0</v>
      </c>
      <c r="G2508" s="83">
        <f t="shared" ca="1" si="279"/>
        <v>0</v>
      </c>
      <c r="O2508" s="85" t="s">
        <v>7764</v>
      </c>
      <c r="P2508" s="85" t="s">
        <v>7765</v>
      </c>
      <c r="Q2508" s="88">
        <v>599</v>
      </c>
      <c r="R2508" s="85">
        <v>0</v>
      </c>
    </row>
    <row r="2509" spans="1:18" x14ac:dyDescent="0.3">
      <c r="A2509" s="82" t="str">
        <f t="shared" si="273"/>
        <v>NEW SKIN KIKIGO SPACE</v>
      </c>
      <c r="B2509" s="82">
        <f t="shared" si="274"/>
        <v>110</v>
      </c>
      <c r="C2509" s="82">
        <f t="shared" ca="1" si="275"/>
        <v>0</v>
      </c>
      <c r="D2509" s="82">
        <f t="shared" ca="1" si="276"/>
        <v>0</v>
      </c>
      <c r="E2509" s="83">
        <f t="shared" ca="1" si="277"/>
        <v>0</v>
      </c>
      <c r="F2509" s="82">
        <f t="shared" ca="1" si="278"/>
        <v>0</v>
      </c>
      <c r="G2509" s="83">
        <f t="shared" ca="1" si="279"/>
        <v>0</v>
      </c>
      <c r="O2509" s="85" t="s">
        <v>7766</v>
      </c>
      <c r="P2509" s="85" t="s">
        <v>7767</v>
      </c>
      <c r="Q2509" s="88">
        <v>599</v>
      </c>
      <c r="R2509" s="85">
        <v>0</v>
      </c>
    </row>
    <row r="2510" spans="1:18" x14ac:dyDescent="0.3">
      <c r="A2510" s="82" t="str">
        <f t="shared" si="273"/>
        <v>NEW SKIN KIKIGO SPACE</v>
      </c>
      <c r="B2510" s="82">
        <f t="shared" si="274"/>
        <v>111</v>
      </c>
      <c r="C2510" s="82">
        <f t="shared" ca="1" si="275"/>
        <v>0</v>
      </c>
      <c r="D2510" s="82">
        <f t="shared" ca="1" si="276"/>
        <v>0</v>
      </c>
      <c r="E2510" s="83">
        <f t="shared" ca="1" si="277"/>
        <v>0</v>
      </c>
      <c r="F2510" s="82">
        <f t="shared" ca="1" si="278"/>
        <v>0</v>
      </c>
      <c r="G2510" s="83">
        <f t="shared" ca="1" si="279"/>
        <v>0</v>
      </c>
      <c r="O2510" s="85" t="s">
        <v>7768</v>
      </c>
      <c r="P2510" s="85" t="s">
        <v>7769</v>
      </c>
      <c r="Q2510" s="88">
        <v>599</v>
      </c>
      <c r="R2510" s="85">
        <v>0</v>
      </c>
    </row>
    <row r="2511" spans="1:18" x14ac:dyDescent="0.3">
      <c r="A2511" s="82" t="str">
        <f t="shared" si="273"/>
        <v>NEW SKIN KIKIGO SPACE</v>
      </c>
      <c r="B2511" s="82">
        <f t="shared" si="274"/>
        <v>112</v>
      </c>
      <c r="C2511" s="82">
        <f t="shared" ca="1" si="275"/>
        <v>0</v>
      </c>
      <c r="D2511" s="82">
        <f t="shared" ca="1" si="276"/>
        <v>0</v>
      </c>
      <c r="E2511" s="83">
        <f t="shared" ca="1" si="277"/>
        <v>0</v>
      </c>
      <c r="F2511" s="82">
        <f t="shared" ca="1" si="278"/>
        <v>0</v>
      </c>
      <c r="G2511" s="83">
        <f t="shared" ca="1" si="279"/>
        <v>0</v>
      </c>
      <c r="O2511" s="85" t="s">
        <v>7770</v>
      </c>
      <c r="P2511" s="85" t="s">
        <v>7771</v>
      </c>
      <c r="Q2511" s="88">
        <v>599</v>
      </c>
      <c r="R2511" s="85">
        <v>0</v>
      </c>
    </row>
    <row r="2512" spans="1:18" x14ac:dyDescent="0.3">
      <c r="A2512" s="82" t="str">
        <f t="shared" si="273"/>
        <v>NEW SKIN KIKIGO SPACE</v>
      </c>
      <c r="B2512" s="82">
        <f t="shared" si="274"/>
        <v>113</v>
      </c>
      <c r="C2512" s="82">
        <f t="shared" ca="1" si="275"/>
        <v>0</v>
      </c>
      <c r="D2512" s="82">
        <f t="shared" ca="1" si="276"/>
        <v>0</v>
      </c>
      <c r="E2512" s="83">
        <f t="shared" ca="1" si="277"/>
        <v>0</v>
      </c>
      <c r="F2512" s="82">
        <f t="shared" ca="1" si="278"/>
        <v>0</v>
      </c>
      <c r="G2512" s="83">
        <f t="shared" ca="1" si="279"/>
        <v>0</v>
      </c>
      <c r="O2512" s="85" t="s">
        <v>7772</v>
      </c>
      <c r="P2512" s="85" t="s">
        <v>7773</v>
      </c>
      <c r="Q2512" s="88">
        <v>599</v>
      </c>
      <c r="R2512" s="85">
        <v>0</v>
      </c>
    </row>
    <row r="2513" spans="1:18" x14ac:dyDescent="0.3">
      <c r="A2513" s="82" t="str">
        <f t="shared" si="273"/>
        <v>NEW SKIN KIKIGO SPACE</v>
      </c>
      <c r="B2513" s="82">
        <f t="shared" si="274"/>
        <v>114</v>
      </c>
      <c r="C2513" s="82">
        <f t="shared" ca="1" si="275"/>
        <v>0</v>
      </c>
      <c r="D2513" s="82">
        <f t="shared" ca="1" si="276"/>
        <v>0</v>
      </c>
      <c r="E2513" s="83">
        <f t="shared" ca="1" si="277"/>
        <v>0</v>
      </c>
      <c r="F2513" s="82">
        <f t="shared" ca="1" si="278"/>
        <v>0</v>
      </c>
      <c r="G2513" s="83">
        <f t="shared" ca="1" si="279"/>
        <v>0</v>
      </c>
      <c r="O2513" s="85" t="s">
        <v>7774</v>
      </c>
      <c r="P2513" s="85" t="s">
        <v>7775</v>
      </c>
      <c r="Q2513" s="88">
        <v>599</v>
      </c>
      <c r="R2513" s="85">
        <v>0</v>
      </c>
    </row>
    <row r="2514" spans="1:18" x14ac:dyDescent="0.3">
      <c r="A2514" s="82" t="str">
        <f t="shared" si="273"/>
        <v>NEW SKIN KIKIGO SPACE</v>
      </c>
      <c r="B2514" s="82">
        <f t="shared" si="274"/>
        <v>115</v>
      </c>
      <c r="C2514" s="82">
        <f t="shared" ca="1" si="275"/>
        <v>0</v>
      </c>
      <c r="D2514" s="82">
        <f t="shared" ca="1" si="276"/>
        <v>0</v>
      </c>
      <c r="E2514" s="83">
        <f t="shared" ca="1" si="277"/>
        <v>0</v>
      </c>
      <c r="F2514" s="82">
        <f t="shared" ca="1" si="278"/>
        <v>0</v>
      </c>
      <c r="G2514" s="83">
        <f t="shared" ca="1" si="279"/>
        <v>0</v>
      </c>
      <c r="O2514" s="85" t="s">
        <v>7776</v>
      </c>
      <c r="P2514" s="85" t="s">
        <v>7777</v>
      </c>
      <c r="Q2514" s="88">
        <v>599</v>
      </c>
      <c r="R2514" s="85">
        <v>0</v>
      </c>
    </row>
    <row r="2515" spans="1:18" x14ac:dyDescent="0.3">
      <c r="A2515" s="82" t="str">
        <f t="shared" si="273"/>
        <v>NEW SKIN KIKIGO SPACE</v>
      </c>
      <c r="B2515" s="82">
        <f t="shared" si="274"/>
        <v>116</v>
      </c>
      <c r="C2515" s="82">
        <f t="shared" ca="1" si="275"/>
        <v>0</v>
      </c>
      <c r="D2515" s="82">
        <f t="shared" ca="1" si="276"/>
        <v>0</v>
      </c>
      <c r="E2515" s="83">
        <f t="shared" ca="1" si="277"/>
        <v>0</v>
      </c>
      <c r="F2515" s="82">
        <f t="shared" ca="1" si="278"/>
        <v>0</v>
      </c>
      <c r="G2515" s="83">
        <f t="shared" ca="1" si="279"/>
        <v>0</v>
      </c>
      <c r="O2515" s="85" t="s">
        <v>7778</v>
      </c>
      <c r="P2515" s="85" t="s">
        <v>7779</v>
      </c>
      <c r="Q2515" s="88">
        <v>599</v>
      </c>
      <c r="R2515" s="85">
        <v>0</v>
      </c>
    </row>
    <row r="2516" spans="1:18" x14ac:dyDescent="0.3">
      <c r="A2516" s="82" t="str">
        <f t="shared" si="273"/>
        <v>NEW SKIN KIKIGO SPACE</v>
      </c>
      <c r="B2516" s="82">
        <f t="shared" si="274"/>
        <v>117</v>
      </c>
      <c r="C2516" s="82">
        <f t="shared" ca="1" si="275"/>
        <v>0</v>
      </c>
      <c r="D2516" s="82">
        <f t="shared" ca="1" si="276"/>
        <v>0</v>
      </c>
      <c r="E2516" s="83">
        <f t="shared" ca="1" si="277"/>
        <v>0</v>
      </c>
      <c r="F2516" s="82">
        <f t="shared" ca="1" si="278"/>
        <v>0</v>
      </c>
      <c r="G2516" s="83">
        <f t="shared" ca="1" si="279"/>
        <v>0</v>
      </c>
      <c r="O2516" s="85" t="s">
        <v>7780</v>
      </c>
      <c r="P2516" s="85" t="s">
        <v>7781</v>
      </c>
      <c r="Q2516" s="88">
        <v>599</v>
      </c>
      <c r="R2516" s="85">
        <v>0</v>
      </c>
    </row>
    <row r="2517" spans="1:18" x14ac:dyDescent="0.3">
      <c r="A2517" s="82" t="str">
        <f t="shared" si="273"/>
        <v>NEW SKIN KIKIGO SPACE</v>
      </c>
      <c r="B2517" s="82">
        <f t="shared" si="274"/>
        <v>118</v>
      </c>
      <c r="C2517" s="82">
        <f t="shared" ca="1" si="275"/>
        <v>0</v>
      </c>
      <c r="D2517" s="82">
        <f t="shared" ca="1" si="276"/>
        <v>0</v>
      </c>
      <c r="E2517" s="83">
        <f t="shared" ca="1" si="277"/>
        <v>0</v>
      </c>
      <c r="F2517" s="82">
        <f t="shared" ca="1" si="278"/>
        <v>0</v>
      </c>
      <c r="G2517" s="83">
        <f t="shared" ca="1" si="279"/>
        <v>0</v>
      </c>
      <c r="O2517" s="85" t="s">
        <v>7782</v>
      </c>
      <c r="P2517" s="85" t="s">
        <v>7783</v>
      </c>
      <c r="Q2517" s="88">
        <v>599</v>
      </c>
      <c r="R2517" s="85">
        <v>0</v>
      </c>
    </row>
    <row r="2518" spans="1:18" x14ac:dyDescent="0.3">
      <c r="A2518" s="82" t="str">
        <f t="shared" si="273"/>
        <v>NEW SKIN KIKIGO SPACE</v>
      </c>
      <c r="B2518" s="82">
        <f t="shared" si="274"/>
        <v>119</v>
      </c>
      <c r="C2518" s="82">
        <f t="shared" ca="1" si="275"/>
        <v>0</v>
      </c>
      <c r="D2518" s="82">
        <f t="shared" ca="1" si="276"/>
        <v>0</v>
      </c>
      <c r="E2518" s="83">
        <f t="shared" ca="1" si="277"/>
        <v>0</v>
      </c>
      <c r="F2518" s="82">
        <f t="shared" ca="1" si="278"/>
        <v>0</v>
      </c>
      <c r="G2518" s="83">
        <f t="shared" ca="1" si="279"/>
        <v>0</v>
      </c>
      <c r="O2518" s="85" t="s">
        <v>7784</v>
      </c>
      <c r="P2518" s="85" t="s">
        <v>7785</v>
      </c>
      <c r="Q2518" s="88">
        <v>599</v>
      </c>
      <c r="R2518" s="85">
        <v>0</v>
      </c>
    </row>
    <row r="2519" spans="1:18" x14ac:dyDescent="0.3">
      <c r="A2519" s="82" t="str">
        <f t="shared" si="273"/>
        <v>NEW SKIN KIKIGO SPACE</v>
      </c>
      <c r="B2519" s="82">
        <f t="shared" si="274"/>
        <v>120</v>
      </c>
      <c r="C2519" s="82">
        <f t="shared" ca="1" si="275"/>
        <v>0</v>
      </c>
      <c r="D2519" s="82">
        <f t="shared" ca="1" si="276"/>
        <v>0</v>
      </c>
      <c r="E2519" s="83">
        <f t="shared" ca="1" si="277"/>
        <v>0</v>
      </c>
      <c r="F2519" s="82">
        <f t="shared" ca="1" si="278"/>
        <v>0</v>
      </c>
      <c r="G2519" s="83">
        <f t="shared" ca="1" si="279"/>
        <v>0</v>
      </c>
      <c r="O2519" s="85" t="s">
        <v>7786</v>
      </c>
      <c r="P2519" s="85" t="s">
        <v>7787</v>
      </c>
      <c r="Q2519" s="88">
        <v>599</v>
      </c>
      <c r="R2519" s="85">
        <v>0</v>
      </c>
    </row>
    <row r="2520" spans="1:18" x14ac:dyDescent="0.3">
      <c r="A2520" s="82" t="str">
        <f t="shared" si="273"/>
        <v>NEW SKIN KIKIGO SPACE</v>
      </c>
      <c r="B2520" s="82">
        <f t="shared" si="274"/>
        <v>121</v>
      </c>
      <c r="C2520" s="82">
        <f t="shared" ca="1" si="275"/>
        <v>0</v>
      </c>
      <c r="D2520" s="82">
        <f t="shared" ca="1" si="276"/>
        <v>0</v>
      </c>
      <c r="E2520" s="83">
        <f t="shared" ca="1" si="277"/>
        <v>0</v>
      </c>
      <c r="F2520" s="82">
        <f t="shared" ca="1" si="278"/>
        <v>0</v>
      </c>
      <c r="G2520" s="83">
        <f t="shared" ca="1" si="279"/>
        <v>0</v>
      </c>
      <c r="O2520" s="85" t="s">
        <v>7788</v>
      </c>
      <c r="P2520" s="85" t="s">
        <v>7789</v>
      </c>
      <c r="Q2520" s="88">
        <v>599</v>
      </c>
      <c r="R2520" s="85">
        <v>0</v>
      </c>
    </row>
    <row r="2521" spans="1:18" x14ac:dyDescent="0.3">
      <c r="A2521" s="82" t="str">
        <f t="shared" si="273"/>
        <v>NEW SKIN KIKIGO SPACE</v>
      </c>
      <c r="B2521" s="82">
        <f t="shared" si="274"/>
        <v>122</v>
      </c>
      <c r="C2521" s="82">
        <f t="shared" ca="1" si="275"/>
        <v>0</v>
      </c>
      <c r="D2521" s="82">
        <f t="shared" ca="1" si="276"/>
        <v>0</v>
      </c>
      <c r="E2521" s="83">
        <f t="shared" ca="1" si="277"/>
        <v>0</v>
      </c>
      <c r="F2521" s="82">
        <f t="shared" ca="1" si="278"/>
        <v>0</v>
      </c>
      <c r="G2521" s="83">
        <f t="shared" ca="1" si="279"/>
        <v>0</v>
      </c>
      <c r="O2521" s="85" t="s">
        <v>7790</v>
      </c>
      <c r="P2521" s="85" t="s">
        <v>7791</v>
      </c>
      <c r="Q2521" s="88">
        <v>599</v>
      </c>
      <c r="R2521" s="85">
        <v>0</v>
      </c>
    </row>
    <row r="2522" spans="1:18" x14ac:dyDescent="0.3">
      <c r="A2522" s="82" t="str">
        <f t="shared" si="273"/>
        <v>NEW SKIN KIKIGO SPACE</v>
      </c>
      <c r="B2522" s="82">
        <f t="shared" si="274"/>
        <v>123</v>
      </c>
      <c r="C2522" s="82">
        <f t="shared" ca="1" si="275"/>
        <v>0</v>
      </c>
      <c r="D2522" s="82">
        <f t="shared" ca="1" si="276"/>
        <v>0</v>
      </c>
      <c r="E2522" s="83">
        <f t="shared" ca="1" si="277"/>
        <v>0</v>
      </c>
      <c r="F2522" s="82">
        <f t="shared" ca="1" si="278"/>
        <v>0</v>
      </c>
      <c r="G2522" s="83">
        <f t="shared" ca="1" si="279"/>
        <v>0</v>
      </c>
      <c r="O2522" s="85" t="s">
        <v>7792</v>
      </c>
      <c r="P2522" s="85" t="s">
        <v>7793</v>
      </c>
      <c r="Q2522" s="88">
        <v>599</v>
      </c>
      <c r="R2522" s="85">
        <v>0</v>
      </c>
    </row>
    <row r="2523" spans="1:18" x14ac:dyDescent="0.3">
      <c r="A2523" s="82" t="str">
        <f t="shared" si="273"/>
        <v>NEW SKIN KIKIGO SPACE</v>
      </c>
      <c r="B2523" s="82">
        <f t="shared" si="274"/>
        <v>124</v>
      </c>
      <c r="C2523" s="82">
        <f t="shared" ca="1" si="275"/>
        <v>0</v>
      </c>
      <c r="D2523" s="82">
        <f t="shared" ca="1" si="276"/>
        <v>0</v>
      </c>
      <c r="E2523" s="83">
        <f t="shared" ca="1" si="277"/>
        <v>0</v>
      </c>
      <c r="F2523" s="82">
        <f t="shared" ca="1" si="278"/>
        <v>0</v>
      </c>
      <c r="G2523" s="83">
        <f t="shared" ca="1" si="279"/>
        <v>0</v>
      </c>
      <c r="O2523" s="85" t="s">
        <v>7794</v>
      </c>
      <c r="P2523" s="85" t="s">
        <v>7795</v>
      </c>
      <c r="Q2523" s="88">
        <v>1399</v>
      </c>
      <c r="R2523" s="85">
        <v>0</v>
      </c>
    </row>
    <row r="2524" spans="1:18" x14ac:dyDescent="0.3">
      <c r="A2524" s="82" t="str">
        <f t="shared" si="273"/>
        <v>NEW SKIN KIKIGO SPACE</v>
      </c>
      <c r="B2524" s="82">
        <f t="shared" si="274"/>
        <v>125</v>
      </c>
      <c r="C2524" s="82">
        <f t="shared" ca="1" si="275"/>
        <v>0</v>
      </c>
      <c r="D2524" s="82">
        <f t="shared" ca="1" si="276"/>
        <v>0</v>
      </c>
      <c r="E2524" s="83">
        <f t="shared" ca="1" si="277"/>
        <v>0</v>
      </c>
      <c r="F2524" s="82">
        <f t="shared" ca="1" si="278"/>
        <v>0</v>
      </c>
      <c r="G2524" s="83">
        <f t="shared" ca="1" si="279"/>
        <v>0</v>
      </c>
      <c r="O2524" s="85" t="s">
        <v>7796</v>
      </c>
      <c r="P2524" s="85" t="s">
        <v>7797</v>
      </c>
      <c r="Q2524" s="88">
        <v>1399</v>
      </c>
      <c r="R2524" s="85">
        <v>0</v>
      </c>
    </row>
    <row r="2525" spans="1:18" x14ac:dyDescent="0.3">
      <c r="A2525" s="82" t="str">
        <f t="shared" si="273"/>
        <v>NEW SKIN KIKIGO SPACE</v>
      </c>
      <c r="B2525" s="82">
        <f t="shared" si="274"/>
        <v>126</v>
      </c>
      <c r="C2525" s="82">
        <f t="shared" ca="1" si="275"/>
        <v>0</v>
      </c>
      <c r="D2525" s="82">
        <f t="shared" ca="1" si="276"/>
        <v>0</v>
      </c>
      <c r="E2525" s="83">
        <f t="shared" ca="1" si="277"/>
        <v>0</v>
      </c>
      <c r="F2525" s="82">
        <f t="shared" ca="1" si="278"/>
        <v>0</v>
      </c>
      <c r="G2525" s="83">
        <f t="shared" ca="1" si="279"/>
        <v>0</v>
      </c>
      <c r="O2525" s="85" t="s">
        <v>7798</v>
      </c>
      <c r="P2525" s="85" t="s">
        <v>7799</v>
      </c>
      <c r="Q2525" s="88">
        <v>1399</v>
      </c>
      <c r="R2525" s="85">
        <v>0</v>
      </c>
    </row>
    <row r="2526" spans="1:18" x14ac:dyDescent="0.3">
      <c r="A2526" s="82" t="str">
        <f t="shared" si="273"/>
        <v>NEW SKIN KIKIGO SPACE</v>
      </c>
      <c r="B2526" s="82">
        <f t="shared" si="274"/>
        <v>127</v>
      </c>
      <c r="C2526" s="82">
        <f t="shared" ca="1" si="275"/>
        <v>0</v>
      </c>
      <c r="D2526" s="82">
        <f t="shared" ca="1" si="276"/>
        <v>0</v>
      </c>
      <c r="E2526" s="83">
        <f t="shared" ca="1" si="277"/>
        <v>0</v>
      </c>
      <c r="F2526" s="82">
        <f t="shared" ca="1" si="278"/>
        <v>0</v>
      </c>
      <c r="G2526" s="83">
        <f t="shared" ca="1" si="279"/>
        <v>0</v>
      </c>
      <c r="O2526" s="85" t="s">
        <v>7800</v>
      </c>
      <c r="P2526" s="85" t="s">
        <v>7801</v>
      </c>
      <c r="Q2526" s="88">
        <v>1399</v>
      </c>
      <c r="R2526" s="85">
        <v>0</v>
      </c>
    </row>
    <row r="2527" spans="1:18" x14ac:dyDescent="0.3">
      <c r="A2527" s="82" t="str">
        <f t="shared" si="273"/>
        <v>NEW SKIN KIKIGO SPACE</v>
      </c>
      <c r="B2527" s="82">
        <f t="shared" si="274"/>
        <v>128</v>
      </c>
      <c r="C2527" s="82">
        <f t="shared" ca="1" si="275"/>
        <v>0</v>
      </c>
      <c r="D2527" s="82">
        <f t="shared" ca="1" si="276"/>
        <v>0</v>
      </c>
      <c r="E2527" s="83">
        <f t="shared" ca="1" si="277"/>
        <v>0</v>
      </c>
      <c r="F2527" s="82">
        <f t="shared" ca="1" si="278"/>
        <v>0</v>
      </c>
      <c r="G2527" s="83">
        <f t="shared" ca="1" si="279"/>
        <v>0</v>
      </c>
      <c r="O2527" s="85" t="s">
        <v>7802</v>
      </c>
      <c r="P2527" s="85" t="s">
        <v>7803</v>
      </c>
      <c r="Q2527" s="88">
        <v>1399</v>
      </c>
      <c r="R2527" s="85">
        <v>0</v>
      </c>
    </row>
    <row r="2528" spans="1:18" x14ac:dyDescent="0.3">
      <c r="A2528" s="82" t="str">
        <f t="shared" si="273"/>
        <v>NEW SKIN KIKIGO SPACE</v>
      </c>
      <c r="B2528" s="82">
        <f t="shared" si="274"/>
        <v>129</v>
      </c>
      <c r="C2528" s="82">
        <f t="shared" ca="1" si="275"/>
        <v>0</v>
      </c>
      <c r="D2528" s="82">
        <f t="shared" ca="1" si="276"/>
        <v>0</v>
      </c>
      <c r="E2528" s="83">
        <f t="shared" ca="1" si="277"/>
        <v>0</v>
      </c>
      <c r="F2528" s="82">
        <f t="shared" ca="1" si="278"/>
        <v>0</v>
      </c>
      <c r="G2528" s="83">
        <f t="shared" ca="1" si="279"/>
        <v>0</v>
      </c>
      <c r="O2528" s="85" t="s">
        <v>7804</v>
      </c>
      <c r="P2528" s="85" t="s">
        <v>7805</v>
      </c>
      <c r="Q2528" s="88">
        <v>1399</v>
      </c>
      <c r="R2528" s="85">
        <v>0</v>
      </c>
    </row>
    <row r="2529" spans="1:18" x14ac:dyDescent="0.3">
      <c r="A2529" s="82" t="str">
        <f t="shared" si="273"/>
        <v>NEW SKIN KIKIGO SPACE</v>
      </c>
      <c r="B2529" s="82">
        <f t="shared" si="274"/>
        <v>130</v>
      </c>
      <c r="C2529" s="82">
        <f t="shared" ca="1" si="275"/>
        <v>0</v>
      </c>
      <c r="D2529" s="82">
        <f t="shared" ca="1" si="276"/>
        <v>0</v>
      </c>
      <c r="E2529" s="83">
        <f t="shared" ca="1" si="277"/>
        <v>0</v>
      </c>
      <c r="F2529" s="82">
        <f t="shared" ca="1" si="278"/>
        <v>0</v>
      </c>
      <c r="G2529" s="83">
        <f t="shared" ca="1" si="279"/>
        <v>0</v>
      </c>
      <c r="O2529" s="85" t="s">
        <v>7806</v>
      </c>
      <c r="P2529" s="85" t="s">
        <v>7807</v>
      </c>
      <c r="Q2529" s="88">
        <v>1399</v>
      </c>
      <c r="R2529" s="85">
        <v>0</v>
      </c>
    </row>
    <row r="2530" spans="1:18" x14ac:dyDescent="0.3">
      <c r="A2530" s="82" t="str">
        <f t="shared" si="273"/>
        <v>NEW SKIN KIKIGO SPACE</v>
      </c>
      <c r="B2530" s="82">
        <f t="shared" si="274"/>
        <v>131</v>
      </c>
      <c r="C2530" s="82">
        <f t="shared" ca="1" si="275"/>
        <v>0</v>
      </c>
      <c r="D2530" s="82">
        <f t="shared" ca="1" si="276"/>
        <v>0</v>
      </c>
      <c r="E2530" s="83">
        <f t="shared" ca="1" si="277"/>
        <v>0</v>
      </c>
      <c r="F2530" s="82">
        <f t="shared" ca="1" si="278"/>
        <v>0</v>
      </c>
      <c r="G2530" s="83">
        <f t="shared" ca="1" si="279"/>
        <v>0</v>
      </c>
      <c r="O2530" s="85" t="s">
        <v>7808</v>
      </c>
      <c r="P2530" s="85" t="s">
        <v>7809</v>
      </c>
      <c r="Q2530" s="88">
        <v>1399</v>
      </c>
      <c r="R2530" s="85">
        <v>0</v>
      </c>
    </row>
    <row r="2531" spans="1:18" x14ac:dyDescent="0.3">
      <c r="A2531" s="82" t="str">
        <f t="shared" si="273"/>
        <v>NEW SKIN KIKIGO SPACE</v>
      </c>
      <c r="B2531" s="82">
        <f t="shared" si="274"/>
        <v>132</v>
      </c>
      <c r="C2531" s="82">
        <f t="shared" ca="1" si="275"/>
        <v>0</v>
      </c>
      <c r="D2531" s="82">
        <f t="shared" ca="1" si="276"/>
        <v>0</v>
      </c>
      <c r="E2531" s="83">
        <f t="shared" ca="1" si="277"/>
        <v>0</v>
      </c>
      <c r="F2531" s="82">
        <f t="shared" ca="1" si="278"/>
        <v>0</v>
      </c>
      <c r="G2531" s="83">
        <f t="shared" ca="1" si="279"/>
        <v>0</v>
      </c>
      <c r="O2531" s="85" t="s">
        <v>7810</v>
      </c>
      <c r="P2531" s="85" t="s">
        <v>7811</v>
      </c>
      <c r="Q2531" s="88">
        <v>1399</v>
      </c>
      <c r="R2531" s="85">
        <v>0</v>
      </c>
    </row>
    <row r="2532" spans="1:18" x14ac:dyDescent="0.3">
      <c r="A2532" s="82" t="str">
        <f t="shared" si="273"/>
        <v>NEW SKIN KIKIGO SPACE</v>
      </c>
      <c r="B2532" s="82">
        <f t="shared" si="274"/>
        <v>133</v>
      </c>
      <c r="C2532" s="82">
        <f t="shared" ca="1" si="275"/>
        <v>0</v>
      </c>
      <c r="D2532" s="82">
        <f t="shared" ca="1" si="276"/>
        <v>0</v>
      </c>
      <c r="E2532" s="83">
        <f t="shared" ca="1" si="277"/>
        <v>0</v>
      </c>
      <c r="F2532" s="82">
        <f t="shared" ca="1" si="278"/>
        <v>0</v>
      </c>
      <c r="G2532" s="83">
        <f t="shared" ca="1" si="279"/>
        <v>0</v>
      </c>
      <c r="O2532" s="85" t="s">
        <v>7812</v>
      </c>
      <c r="P2532" s="85" t="s">
        <v>7813</v>
      </c>
      <c r="Q2532" s="88">
        <v>1399</v>
      </c>
      <c r="R2532" s="85">
        <v>0</v>
      </c>
    </row>
    <row r="2533" spans="1:18" x14ac:dyDescent="0.3">
      <c r="A2533" s="82" t="str">
        <f t="shared" si="273"/>
        <v>NEW SKIN KIKIGO SPACE</v>
      </c>
      <c r="B2533" s="82">
        <f t="shared" si="274"/>
        <v>134</v>
      </c>
      <c r="C2533" s="82">
        <f t="shared" ca="1" si="275"/>
        <v>0</v>
      </c>
      <c r="D2533" s="82">
        <f t="shared" ca="1" si="276"/>
        <v>0</v>
      </c>
      <c r="E2533" s="83">
        <f t="shared" ca="1" si="277"/>
        <v>0</v>
      </c>
      <c r="F2533" s="82">
        <f t="shared" ca="1" si="278"/>
        <v>0</v>
      </c>
      <c r="G2533" s="83">
        <f t="shared" ca="1" si="279"/>
        <v>0</v>
      </c>
      <c r="O2533" s="85" t="s">
        <v>7814</v>
      </c>
      <c r="P2533" s="85" t="s">
        <v>7815</v>
      </c>
      <c r="Q2533" s="88">
        <v>1399</v>
      </c>
      <c r="R2533" s="85">
        <v>0</v>
      </c>
    </row>
    <row r="2534" spans="1:18" x14ac:dyDescent="0.3">
      <c r="A2534" s="82" t="str">
        <f t="shared" si="273"/>
        <v>NEW SKIN KIKIGO SPACE</v>
      </c>
      <c r="B2534" s="82">
        <f t="shared" si="274"/>
        <v>135</v>
      </c>
      <c r="C2534" s="82">
        <f t="shared" ca="1" si="275"/>
        <v>0</v>
      </c>
      <c r="D2534" s="82">
        <f t="shared" ca="1" si="276"/>
        <v>0</v>
      </c>
      <c r="E2534" s="83">
        <f t="shared" ca="1" si="277"/>
        <v>0</v>
      </c>
      <c r="F2534" s="82">
        <f t="shared" ca="1" si="278"/>
        <v>0</v>
      </c>
      <c r="G2534" s="83">
        <f t="shared" ca="1" si="279"/>
        <v>0</v>
      </c>
      <c r="O2534" s="85" t="s">
        <v>7816</v>
      </c>
      <c r="P2534" s="85" t="s">
        <v>7817</v>
      </c>
      <c r="Q2534" s="88">
        <v>1399</v>
      </c>
      <c r="R2534" s="85">
        <v>0</v>
      </c>
    </row>
    <row r="2535" spans="1:18" x14ac:dyDescent="0.3">
      <c r="A2535" s="82" t="str">
        <f t="shared" si="273"/>
        <v>NEW SKIN KIKIGO SPACE</v>
      </c>
      <c r="B2535" s="82">
        <f t="shared" si="274"/>
        <v>136</v>
      </c>
      <c r="C2535" s="82">
        <f t="shared" ca="1" si="275"/>
        <v>0</v>
      </c>
      <c r="D2535" s="82">
        <f t="shared" ca="1" si="276"/>
        <v>0</v>
      </c>
      <c r="E2535" s="83">
        <f t="shared" ca="1" si="277"/>
        <v>0</v>
      </c>
      <c r="F2535" s="82">
        <f t="shared" ca="1" si="278"/>
        <v>0</v>
      </c>
      <c r="G2535" s="83">
        <f t="shared" ca="1" si="279"/>
        <v>0</v>
      </c>
      <c r="O2535" s="85" t="s">
        <v>7818</v>
      </c>
      <c r="P2535" s="85" t="s">
        <v>7819</v>
      </c>
      <c r="Q2535" s="88">
        <v>1399</v>
      </c>
      <c r="R2535" s="85">
        <v>0</v>
      </c>
    </row>
    <row r="2536" spans="1:18" x14ac:dyDescent="0.3">
      <c r="A2536" s="82" t="str">
        <f t="shared" si="273"/>
        <v>NEW SKIN KIKIGO SPACE</v>
      </c>
      <c r="B2536" s="82">
        <f t="shared" si="274"/>
        <v>137</v>
      </c>
      <c r="C2536" s="82">
        <f t="shared" ca="1" si="275"/>
        <v>0</v>
      </c>
      <c r="D2536" s="82">
        <f t="shared" ca="1" si="276"/>
        <v>0</v>
      </c>
      <c r="E2536" s="83">
        <f t="shared" ca="1" si="277"/>
        <v>0</v>
      </c>
      <c r="F2536" s="82">
        <f t="shared" ca="1" si="278"/>
        <v>0</v>
      </c>
      <c r="G2536" s="83">
        <f t="shared" ca="1" si="279"/>
        <v>0</v>
      </c>
      <c r="O2536" s="85" t="s">
        <v>7820</v>
      </c>
      <c r="P2536" s="85" t="s">
        <v>34588</v>
      </c>
      <c r="Q2536" s="88">
        <v>190.8</v>
      </c>
      <c r="R2536" s="85">
        <v>0</v>
      </c>
    </row>
    <row r="2537" spans="1:18" x14ac:dyDescent="0.3">
      <c r="A2537" s="82" t="str">
        <f t="shared" si="273"/>
        <v>NEW SKIN KIKIGO SPACE</v>
      </c>
      <c r="B2537" s="82">
        <f t="shared" si="274"/>
        <v>138</v>
      </c>
      <c r="C2537" s="82">
        <f t="shared" ca="1" si="275"/>
        <v>0</v>
      </c>
      <c r="D2537" s="82">
        <f t="shared" ca="1" si="276"/>
        <v>0</v>
      </c>
      <c r="E2537" s="83">
        <f t="shared" ca="1" si="277"/>
        <v>0</v>
      </c>
      <c r="F2537" s="82">
        <f t="shared" ca="1" si="278"/>
        <v>0</v>
      </c>
      <c r="G2537" s="83">
        <f t="shared" ca="1" si="279"/>
        <v>0</v>
      </c>
      <c r="O2537" s="85" t="s">
        <v>7821</v>
      </c>
      <c r="P2537" s="85" t="s">
        <v>7822</v>
      </c>
      <c r="Q2537" s="88">
        <v>599</v>
      </c>
      <c r="R2537" s="85">
        <v>0</v>
      </c>
    </row>
    <row r="2538" spans="1:18" x14ac:dyDescent="0.3">
      <c r="A2538" s="82" t="str">
        <f t="shared" si="273"/>
        <v>NEW SKIN KIKIGO SPACE</v>
      </c>
      <c r="B2538" s="82">
        <f t="shared" si="274"/>
        <v>139</v>
      </c>
      <c r="C2538" s="82">
        <f t="shared" ca="1" si="275"/>
        <v>0</v>
      </c>
      <c r="D2538" s="82">
        <f t="shared" ca="1" si="276"/>
        <v>0</v>
      </c>
      <c r="E2538" s="83">
        <f t="shared" ca="1" si="277"/>
        <v>0</v>
      </c>
      <c r="F2538" s="82">
        <f t="shared" ca="1" si="278"/>
        <v>0</v>
      </c>
      <c r="G2538" s="83">
        <f t="shared" ca="1" si="279"/>
        <v>0</v>
      </c>
      <c r="O2538" s="85" t="s">
        <v>7823</v>
      </c>
      <c r="P2538" s="85" t="s">
        <v>7824</v>
      </c>
      <c r="Q2538" s="88">
        <v>599</v>
      </c>
      <c r="R2538" s="85">
        <v>0</v>
      </c>
    </row>
    <row r="2539" spans="1:18" x14ac:dyDescent="0.3">
      <c r="A2539" s="82" t="str">
        <f t="shared" si="273"/>
        <v>NEW SKIN KIKIGO SPACE</v>
      </c>
      <c r="B2539" s="82">
        <f t="shared" si="274"/>
        <v>140</v>
      </c>
      <c r="C2539" s="82">
        <f t="shared" ca="1" si="275"/>
        <v>0</v>
      </c>
      <c r="D2539" s="82">
        <f t="shared" ca="1" si="276"/>
        <v>0</v>
      </c>
      <c r="E2539" s="83">
        <f t="shared" ca="1" si="277"/>
        <v>0</v>
      </c>
      <c r="F2539" s="82">
        <f t="shared" ca="1" si="278"/>
        <v>0</v>
      </c>
      <c r="G2539" s="83">
        <f t="shared" ca="1" si="279"/>
        <v>0</v>
      </c>
      <c r="O2539" s="85" t="s">
        <v>7825</v>
      </c>
      <c r="P2539" s="85" t="s">
        <v>7826</v>
      </c>
      <c r="Q2539" s="88">
        <v>599</v>
      </c>
      <c r="R2539" s="85">
        <v>0</v>
      </c>
    </row>
    <row r="2540" spans="1:18" x14ac:dyDescent="0.3">
      <c r="A2540" s="82" t="str">
        <f t="shared" si="273"/>
        <v>NEW SKIN KIKIGO SPACE</v>
      </c>
      <c r="B2540" s="82">
        <f t="shared" si="274"/>
        <v>141</v>
      </c>
      <c r="C2540" s="82">
        <f t="shared" ca="1" si="275"/>
        <v>0</v>
      </c>
      <c r="D2540" s="82">
        <f t="shared" ca="1" si="276"/>
        <v>0</v>
      </c>
      <c r="E2540" s="83">
        <f t="shared" ca="1" si="277"/>
        <v>0</v>
      </c>
      <c r="F2540" s="82">
        <f t="shared" ca="1" si="278"/>
        <v>0</v>
      </c>
      <c r="G2540" s="83">
        <f t="shared" ca="1" si="279"/>
        <v>0</v>
      </c>
      <c r="O2540" s="85" t="s">
        <v>7827</v>
      </c>
      <c r="P2540" s="85" t="s">
        <v>7828</v>
      </c>
      <c r="Q2540" s="88">
        <v>599</v>
      </c>
      <c r="R2540" s="85">
        <v>0</v>
      </c>
    </row>
    <row r="2541" spans="1:18" x14ac:dyDescent="0.3">
      <c r="A2541" s="82" t="str">
        <f t="shared" si="273"/>
        <v>NEW SKIN KIKIGO SPACE</v>
      </c>
      <c r="B2541" s="82">
        <f t="shared" si="274"/>
        <v>142</v>
      </c>
      <c r="C2541" s="82">
        <f t="shared" ca="1" si="275"/>
        <v>0</v>
      </c>
      <c r="D2541" s="82">
        <f t="shared" ca="1" si="276"/>
        <v>0</v>
      </c>
      <c r="E2541" s="83">
        <f t="shared" ca="1" si="277"/>
        <v>0</v>
      </c>
      <c r="F2541" s="82">
        <f t="shared" ca="1" si="278"/>
        <v>0</v>
      </c>
      <c r="G2541" s="83">
        <f t="shared" ca="1" si="279"/>
        <v>0</v>
      </c>
      <c r="O2541" s="85" t="s">
        <v>7829</v>
      </c>
      <c r="P2541" s="85" t="s">
        <v>7830</v>
      </c>
      <c r="Q2541" s="88">
        <v>599</v>
      </c>
      <c r="R2541" s="85">
        <v>0</v>
      </c>
    </row>
    <row r="2542" spans="1:18" x14ac:dyDescent="0.3">
      <c r="A2542" s="82" t="str">
        <f t="shared" si="273"/>
        <v>NEW SKIN KIKIGO SPACE</v>
      </c>
      <c r="B2542" s="82">
        <f t="shared" si="274"/>
        <v>143</v>
      </c>
      <c r="C2542" s="82">
        <f t="shared" ca="1" si="275"/>
        <v>0</v>
      </c>
      <c r="D2542" s="82">
        <f t="shared" ca="1" si="276"/>
        <v>0</v>
      </c>
      <c r="E2542" s="83">
        <f t="shared" ca="1" si="277"/>
        <v>0</v>
      </c>
      <c r="F2542" s="82">
        <f t="shared" ca="1" si="278"/>
        <v>0</v>
      </c>
      <c r="G2542" s="83">
        <f t="shared" ca="1" si="279"/>
        <v>0</v>
      </c>
      <c r="O2542" s="85" t="s">
        <v>7831</v>
      </c>
      <c r="P2542" s="85" t="s">
        <v>7832</v>
      </c>
      <c r="Q2542" s="88">
        <v>599</v>
      </c>
      <c r="R2542" s="85">
        <v>0</v>
      </c>
    </row>
    <row r="2543" spans="1:18" x14ac:dyDescent="0.3">
      <c r="A2543" s="82" t="str">
        <f t="shared" si="273"/>
        <v>NEW SKIN KIKIGO SPACE</v>
      </c>
      <c r="B2543" s="82">
        <f t="shared" si="274"/>
        <v>144</v>
      </c>
      <c r="C2543" s="82">
        <f t="shared" ca="1" si="275"/>
        <v>0</v>
      </c>
      <c r="D2543" s="82">
        <f t="shared" ca="1" si="276"/>
        <v>0</v>
      </c>
      <c r="E2543" s="83">
        <f t="shared" ca="1" si="277"/>
        <v>0</v>
      </c>
      <c r="F2543" s="82">
        <f t="shared" ca="1" si="278"/>
        <v>0</v>
      </c>
      <c r="G2543" s="83">
        <f t="shared" ca="1" si="279"/>
        <v>0</v>
      </c>
      <c r="O2543" s="85" t="s">
        <v>7833</v>
      </c>
      <c r="P2543" s="85" t="s">
        <v>7834</v>
      </c>
      <c r="Q2543" s="88">
        <v>599</v>
      </c>
      <c r="R2543" s="85">
        <v>0</v>
      </c>
    </row>
    <row r="2544" spans="1:18" x14ac:dyDescent="0.3">
      <c r="A2544" s="82" t="str">
        <f t="shared" si="273"/>
        <v>NEW SKIN KIKIGO SPACE</v>
      </c>
      <c r="B2544" s="82">
        <f t="shared" si="274"/>
        <v>145</v>
      </c>
      <c r="C2544" s="82">
        <f t="shared" ca="1" si="275"/>
        <v>0</v>
      </c>
      <c r="D2544" s="82">
        <f t="shared" ca="1" si="276"/>
        <v>0</v>
      </c>
      <c r="E2544" s="83">
        <f t="shared" ca="1" si="277"/>
        <v>0</v>
      </c>
      <c r="F2544" s="82">
        <f t="shared" ca="1" si="278"/>
        <v>0</v>
      </c>
      <c r="G2544" s="83">
        <f t="shared" ca="1" si="279"/>
        <v>0</v>
      </c>
      <c r="O2544" s="85" t="s">
        <v>7835</v>
      </c>
      <c r="P2544" s="85" t="s">
        <v>7836</v>
      </c>
      <c r="Q2544" s="88">
        <v>599</v>
      </c>
      <c r="R2544" s="85">
        <v>0</v>
      </c>
    </row>
    <row r="2545" spans="1:18" x14ac:dyDescent="0.3">
      <c r="A2545" s="82" t="str">
        <f t="shared" si="273"/>
        <v>NEW SKIN KIKIGO SPACE</v>
      </c>
      <c r="B2545" s="82">
        <f t="shared" si="274"/>
        <v>146</v>
      </c>
      <c r="C2545" s="82">
        <f t="shared" ca="1" si="275"/>
        <v>0</v>
      </c>
      <c r="D2545" s="82">
        <f t="shared" ca="1" si="276"/>
        <v>0</v>
      </c>
      <c r="E2545" s="83">
        <f t="shared" ca="1" si="277"/>
        <v>0</v>
      </c>
      <c r="F2545" s="82">
        <f t="shared" ca="1" si="278"/>
        <v>0</v>
      </c>
      <c r="G2545" s="83">
        <f t="shared" ca="1" si="279"/>
        <v>0</v>
      </c>
      <c r="O2545" s="85" t="s">
        <v>7837</v>
      </c>
      <c r="P2545" s="85" t="s">
        <v>7838</v>
      </c>
      <c r="Q2545" s="88">
        <v>599</v>
      </c>
      <c r="R2545" s="85">
        <v>0</v>
      </c>
    </row>
    <row r="2546" spans="1:18" x14ac:dyDescent="0.3">
      <c r="A2546" s="82" t="str">
        <f t="shared" si="273"/>
        <v>NEW SKIN KIKIGO SPACE</v>
      </c>
      <c r="B2546" s="82">
        <f t="shared" si="274"/>
        <v>147</v>
      </c>
      <c r="C2546" s="82">
        <f t="shared" ca="1" si="275"/>
        <v>0</v>
      </c>
      <c r="D2546" s="82">
        <f t="shared" ca="1" si="276"/>
        <v>0</v>
      </c>
      <c r="E2546" s="83">
        <f t="shared" ca="1" si="277"/>
        <v>0</v>
      </c>
      <c r="F2546" s="82">
        <f t="shared" ca="1" si="278"/>
        <v>0</v>
      </c>
      <c r="G2546" s="83">
        <f t="shared" ca="1" si="279"/>
        <v>0</v>
      </c>
      <c r="O2546" s="85" t="s">
        <v>7839</v>
      </c>
      <c r="P2546" s="85" t="s">
        <v>7840</v>
      </c>
      <c r="Q2546" s="88">
        <v>599</v>
      </c>
      <c r="R2546" s="85">
        <v>0</v>
      </c>
    </row>
    <row r="2547" spans="1:18" x14ac:dyDescent="0.3">
      <c r="A2547" s="82" t="str">
        <f t="shared" si="273"/>
        <v>NEW SKIN KIKIGO SPACE</v>
      </c>
      <c r="B2547" s="82">
        <f t="shared" si="274"/>
        <v>148</v>
      </c>
      <c r="C2547" s="82">
        <f t="shared" ca="1" si="275"/>
        <v>0</v>
      </c>
      <c r="D2547" s="82">
        <f t="shared" ca="1" si="276"/>
        <v>0</v>
      </c>
      <c r="E2547" s="83">
        <f t="shared" ca="1" si="277"/>
        <v>0</v>
      </c>
      <c r="F2547" s="82">
        <f t="shared" ca="1" si="278"/>
        <v>0</v>
      </c>
      <c r="G2547" s="83">
        <f t="shared" ca="1" si="279"/>
        <v>0</v>
      </c>
      <c r="O2547" s="85" t="s">
        <v>7841</v>
      </c>
      <c r="P2547" s="85" t="s">
        <v>7842</v>
      </c>
      <c r="Q2547" s="88">
        <v>599</v>
      </c>
      <c r="R2547" s="85">
        <v>0</v>
      </c>
    </row>
    <row r="2548" spans="1:18" x14ac:dyDescent="0.3">
      <c r="A2548" s="82" t="str">
        <f t="shared" si="273"/>
        <v>NEW SKIN KIKIGO SPACE</v>
      </c>
      <c r="B2548" s="82">
        <f t="shared" si="274"/>
        <v>149</v>
      </c>
      <c r="C2548" s="82">
        <f t="shared" ca="1" si="275"/>
        <v>0</v>
      </c>
      <c r="D2548" s="82">
        <f t="shared" ca="1" si="276"/>
        <v>0</v>
      </c>
      <c r="E2548" s="83">
        <f t="shared" ca="1" si="277"/>
        <v>0</v>
      </c>
      <c r="F2548" s="82">
        <f t="shared" ca="1" si="278"/>
        <v>0</v>
      </c>
      <c r="G2548" s="83">
        <f t="shared" ca="1" si="279"/>
        <v>0</v>
      </c>
      <c r="O2548" s="85" t="s">
        <v>7843</v>
      </c>
      <c r="P2548" s="85" t="s">
        <v>7844</v>
      </c>
      <c r="Q2548" s="88">
        <v>599</v>
      </c>
      <c r="R2548" s="85">
        <v>0</v>
      </c>
    </row>
    <row r="2549" spans="1:18" x14ac:dyDescent="0.3">
      <c r="A2549" s="82" t="str">
        <f t="shared" si="273"/>
        <v>NEW SKIN KIKIGO SPACE</v>
      </c>
      <c r="B2549" s="82">
        <f t="shared" si="274"/>
        <v>150</v>
      </c>
      <c r="C2549" s="82">
        <f t="shared" ca="1" si="275"/>
        <v>0</v>
      </c>
      <c r="D2549" s="82">
        <f t="shared" ca="1" si="276"/>
        <v>0</v>
      </c>
      <c r="E2549" s="83">
        <f t="shared" ca="1" si="277"/>
        <v>0</v>
      </c>
      <c r="F2549" s="82">
        <f t="shared" ca="1" si="278"/>
        <v>0</v>
      </c>
      <c r="G2549" s="83">
        <f t="shared" ca="1" si="279"/>
        <v>0</v>
      </c>
      <c r="O2549" s="85" t="s">
        <v>7845</v>
      </c>
      <c r="P2549" s="85" t="s">
        <v>7846</v>
      </c>
      <c r="Q2549" s="88">
        <v>599</v>
      </c>
      <c r="R2549" s="85">
        <v>0</v>
      </c>
    </row>
    <row r="2550" spans="1:18" x14ac:dyDescent="0.3">
      <c r="A2550" s="82" t="str">
        <f t="shared" si="273"/>
        <v>NEW SKIN KIKIGO SPACE</v>
      </c>
      <c r="B2550" s="82">
        <f t="shared" si="274"/>
        <v>151</v>
      </c>
      <c r="C2550" s="82">
        <f t="shared" ca="1" si="275"/>
        <v>0</v>
      </c>
      <c r="D2550" s="82">
        <f t="shared" ca="1" si="276"/>
        <v>0</v>
      </c>
      <c r="E2550" s="83">
        <f t="shared" ca="1" si="277"/>
        <v>0</v>
      </c>
      <c r="F2550" s="82">
        <f t="shared" ca="1" si="278"/>
        <v>0</v>
      </c>
      <c r="G2550" s="83">
        <f t="shared" ca="1" si="279"/>
        <v>0</v>
      </c>
      <c r="O2550" s="85" t="s">
        <v>7847</v>
      </c>
      <c r="P2550" s="85" t="s">
        <v>7848</v>
      </c>
      <c r="Q2550" s="88">
        <v>599</v>
      </c>
      <c r="R2550" s="85">
        <v>0</v>
      </c>
    </row>
    <row r="2551" spans="1:18" x14ac:dyDescent="0.3">
      <c r="A2551" s="82" t="str">
        <f t="shared" si="273"/>
        <v>NEW SKIN KIKIGO SPACE</v>
      </c>
      <c r="B2551" s="82">
        <f t="shared" si="274"/>
        <v>152</v>
      </c>
      <c r="C2551" s="82">
        <f t="shared" ca="1" si="275"/>
        <v>0</v>
      </c>
      <c r="D2551" s="82">
        <f t="shared" ca="1" si="276"/>
        <v>0</v>
      </c>
      <c r="E2551" s="83">
        <f t="shared" ca="1" si="277"/>
        <v>0</v>
      </c>
      <c r="F2551" s="82">
        <f t="shared" ca="1" si="278"/>
        <v>0</v>
      </c>
      <c r="G2551" s="83">
        <f t="shared" ca="1" si="279"/>
        <v>0</v>
      </c>
      <c r="O2551" s="85" t="s">
        <v>7849</v>
      </c>
      <c r="P2551" s="85" t="s">
        <v>7850</v>
      </c>
      <c r="Q2551" s="88">
        <v>599</v>
      </c>
      <c r="R2551" s="85">
        <v>0</v>
      </c>
    </row>
    <row r="2552" spans="1:18" x14ac:dyDescent="0.3">
      <c r="A2552" s="82" t="str">
        <f t="shared" si="273"/>
        <v>SILICONE COVER SOUL</v>
      </c>
      <c r="B2552" s="82">
        <f t="shared" si="274"/>
        <v>3</v>
      </c>
      <c r="C2552" s="82" t="str">
        <f t="shared" ca="1" si="275"/>
        <v>45504</v>
      </c>
      <c r="D2552" s="82" t="str">
        <f t="shared" ca="1" si="276"/>
        <v>SILICONE COVER SOUL IPHONE 11</v>
      </c>
      <c r="E2552" s="83">
        <f t="shared" ca="1" si="277"/>
        <v>2097.4499999999998</v>
      </c>
      <c r="F2552" s="82">
        <f t="shared" ca="1" si="278"/>
        <v>0</v>
      </c>
      <c r="G2552" s="83">
        <f t="shared" ca="1" si="279"/>
        <v>0</v>
      </c>
      <c r="O2552" s="85" t="s">
        <v>7851</v>
      </c>
      <c r="P2552" s="85" t="s">
        <v>7852</v>
      </c>
      <c r="Q2552" s="88">
        <v>599</v>
      </c>
      <c r="R2552" s="85">
        <v>0</v>
      </c>
    </row>
    <row r="2553" spans="1:18" x14ac:dyDescent="0.3">
      <c r="A2553" s="82" t="str">
        <f t="shared" si="273"/>
        <v>SILICONE COVER SOUL</v>
      </c>
      <c r="B2553" s="82">
        <f t="shared" si="274"/>
        <v>4</v>
      </c>
      <c r="C2553" s="82" t="str">
        <f t="shared" ca="1" si="275"/>
        <v>45505</v>
      </c>
      <c r="D2553" s="82" t="str">
        <f t="shared" ca="1" si="276"/>
        <v>SILICONE COVER SOUL IPHONE 11 PRO</v>
      </c>
      <c r="E2553" s="83">
        <f t="shared" ca="1" si="277"/>
        <v>2097.4499999999998</v>
      </c>
      <c r="F2553" s="82">
        <f t="shared" ca="1" si="278"/>
        <v>0</v>
      </c>
      <c r="G2553" s="83">
        <f t="shared" ca="1" si="279"/>
        <v>0</v>
      </c>
      <c r="O2553" s="85" t="s">
        <v>7853</v>
      </c>
      <c r="P2553" s="85" t="s">
        <v>7854</v>
      </c>
      <c r="Q2553" s="88">
        <v>599</v>
      </c>
      <c r="R2553" s="85">
        <v>0</v>
      </c>
    </row>
    <row r="2554" spans="1:18" x14ac:dyDescent="0.3">
      <c r="A2554" s="82" t="str">
        <f t="shared" si="273"/>
        <v>SILICONE COVER SOUL</v>
      </c>
      <c r="B2554" s="82">
        <f t="shared" si="274"/>
        <v>5</v>
      </c>
      <c r="C2554" s="82" t="str">
        <f t="shared" ca="1" si="275"/>
        <v>45506</v>
      </c>
      <c r="D2554" s="82" t="str">
        <f t="shared" ca="1" si="276"/>
        <v>SILICONE COVER SOUL IPHONE 13</v>
      </c>
      <c r="E2554" s="83">
        <f t="shared" ca="1" si="277"/>
        <v>2097.4499999999998</v>
      </c>
      <c r="F2554" s="82">
        <f t="shared" ca="1" si="278"/>
        <v>0</v>
      </c>
      <c r="G2554" s="83">
        <f t="shared" ca="1" si="279"/>
        <v>0</v>
      </c>
      <c r="O2554" s="85" t="s">
        <v>7855</v>
      </c>
      <c r="P2554" s="85" t="s">
        <v>7856</v>
      </c>
      <c r="Q2554" s="88">
        <v>599</v>
      </c>
      <c r="R2554" s="85">
        <v>0</v>
      </c>
    </row>
    <row r="2555" spans="1:18" x14ac:dyDescent="0.3">
      <c r="A2555" s="82" t="str">
        <f t="shared" si="273"/>
        <v>SILICONE COVER SOUL</v>
      </c>
      <c r="B2555" s="82">
        <f t="shared" si="274"/>
        <v>6</v>
      </c>
      <c r="C2555" s="82" t="str">
        <f t="shared" ca="1" si="275"/>
        <v>45528</v>
      </c>
      <c r="D2555" s="82" t="str">
        <f t="shared" ca="1" si="276"/>
        <v>SILICONE COVER SOUL IPHONE 16</v>
      </c>
      <c r="E2555" s="83">
        <f t="shared" ca="1" si="277"/>
        <v>2097.4499999999998</v>
      </c>
      <c r="F2555" s="82">
        <f t="shared" ca="1" si="278"/>
        <v>0</v>
      </c>
      <c r="G2555" s="83">
        <f t="shared" ca="1" si="279"/>
        <v>0</v>
      </c>
      <c r="O2555" s="85" t="s">
        <v>7857</v>
      </c>
      <c r="P2555" s="85" t="s">
        <v>7858</v>
      </c>
      <c r="Q2555" s="88">
        <v>599</v>
      </c>
      <c r="R2555" s="85">
        <v>0</v>
      </c>
    </row>
    <row r="2556" spans="1:18" x14ac:dyDescent="0.3">
      <c r="A2556" s="82" t="str">
        <f t="shared" si="273"/>
        <v>SILICONE COVER SOUL</v>
      </c>
      <c r="B2556" s="82">
        <f t="shared" si="274"/>
        <v>7</v>
      </c>
      <c r="C2556" s="82" t="str">
        <f t="shared" ca="1" si="275"/>
        <v>45529</v>
      </c>
      <c r="D2556" s="82" t="str">
        <f t="shared" ca="1" si="276"/>
        <v>SILICONE COVER SOUL IPHONE 16 PRO</v>
      </c>
      <c r="E2556" s="83">
        <f t="shared" ca="1" si="277"/>
        <v>2097.4499999999998</v>
      </c>
      <c r="F2556" s="82">
        <f t="shared" ca="1" si="278"/>
        <v>0</v>
      </c>
      <c r="G2556" s="83">
        <f t="shared" ca="1" si="279"/>
        <v>0</v>
      </c>
      <c r="O2556" s="85" t="s">
        <v>7859</v>
      </c>
      <c r="P2556" s="85" t="s">
        <v>7860</v>
      </c>
      <c r="Q2556" s="88">
        <v>599</v>
      </c>
      <c r="R2556" s="85">
        <v>0</v>
      </c>
    </row>
    <row r="2557" spans="1:18" x14ac:dyDescent="0.3">
      <c r="A2557" s="82" t="str">
        <f t="shared" si="273"/>
        <v>SILICONE COVER SOUL</v>
      </c>
      <c r="B2557" s="82">
        <f t="shared" si="274"/>
        <v>8</v>
      </c>
      <c r="C2557" s="82" t="str">
        <f t="shared" ca="1" si="275"/>
        <v>45507</v>
      </c>
      <c r="D2557" s="82" t="str">
        <f t="shared" ca="1" si="276"/>
        <v>SILICONE COVER SOUL IPHONE 16 PRO MAX</v>
      </c>
      <c r="E2557" s="83">
        <f t="shared" ca="1" si="277"/>
        <v>2097.4499999999998</v>
      </c>
      <c r="F2557" s="82">
        <f t="shared" ca="1" si="278"/>
        <v>0</v>
      </c>
      <c r="G2557" s="83">
        <f t="shared" ca="1" si="279"/>
        <v>0</v>
      </c>
      <c r="O2557" s="85" t="s">
        <v>7861</v>
      </c>
      <c r="P2557" s="85" t="s">
        <v>7862</v>
      </c>
      <c r="Q2557" s="88">
        <v>599</v>
      </c>
      <c r="R2557" s="85">
        <v>0</v>
      </c>
    </row>
    <row r="2558" spans="1:18" x14ac:dyDescent="0.3">
      <c r="A2558" s="82" t="str">
        <f t="shared" si="273"/>
        <v>SILICONE COVER SOUL</v>
      </c>
      <c r="B2558" s="82">
        <f t="shared" si="274"/>
        <v>9</v>
      </c>
      <c r="C2558" s="82" t="str">
        <f t="shared" ca="1" si="275"/>
        <v>45508</v>
      </c>
      <c r="D2558" s="82" t="str">
        <f t="shared" ca="1" si="276"/>
        <v>SILICONE COVER SOUL MOTO E22/E22I</v>
      </c>
      <c r="E2558" s="83">
        <f t="shared" ca="1" si="277"/>
        <v>2097.4499999999998</v>
      </c>
      <c r="F2558" s="82">
        <f t="shared" ca="1" si="278"/>
        <v>0</v>
      </c>
      <c r="G2558" s="83">
        <f t="shared" ca="1" si="279"/>
        <v>0</v>
      </c>
      <c r="O2558" s="85" t="s">
        <v>7863</v>
      </c>
      <c r="P2558" s="85" t="s">
        <v>7864</v>
      </c>
      <c r="Q2558" s="88">
        <v>599</v>
      </c>
      <c r="R2558" s="85">
        <v>0</v>
      </c>
    </row>
    <row r="2559" spans="1:18" x14ac:dyDescent="0.3">
      <c r="A2559" s="82" t="str">
        <f t="shared" si="273"/>
        <v>SILICONE COVER SOUL</v>
      </c>
      <c r="B2559" s="82">
        <f t="shared" si="274"/>
        <v>10</v>
      </c>
      <c r="C2559" s="82" t="str">
        <f t="shared" ca="1" si="275"/>
        <v>45510</v>
      </c>
      <c r="D2559" s="82" t="str">
        <f t="shared" ca="1" si="276"/>
        <v>SILICONE COVER SOUL MOTO G04/E14</v>
      </c>
      <c r="E2559" s="83">
        <f t="shared" ca="1" si="277"/>
        <v>2097.4499999999998</v>
      </c>
      <c r="F2559" s="82">
        <f t="shared" ca="1" si="278"/>
        <v>0</v>
      </c>
      <c r="G2559" s="83">
        <f t="shared" ca="1" si="279"/>
        <v>0</v>
      </c>
      <c r="O2559" s="85" t="s">
        <v>7865</v>
      </c>
      <c r="P2559" s="85" t="s">
        <v>34589</v>
      </c>
      <c r="Q2559" s="88">
        <v>599</v>
      </c>
      <c r="R2559" s="85">
        <v>0</v>
      </c>
    </row>
    <row r="2560" spans="1:18" x14ac:dyDescent="0.3">
      <c r="A2560" s="82" t="str">
        <f t="shared" si="273"/>
        <v>SILICONE COVER SOUL</v>
      </c>
      <c r="B2560" s="82">
        <f t="shared" si="274"/>
        <v>11</v>
      </c>
      <c r="C2560" s="82" t="str">
        <f t="shared" ca="1" si="275"/>
        <v>45511</v>
      </c>
      <c r="D2560" s="82" t="str">
        <f t="shared" ca="1" si="276"/>
        <v>SILICONE COVER SOUL MOTO G05</v>
      </c>
      <c r="E2560" s="83">
        <f t="shared" ca="1" si="277"/>
        <v>2097.4499999999998</v>
      </c>
      <c r="F2560" s="82">
        <f t="shared" ca="1" si="278"/>
        <v>0</v>
      </c>
      <c r="G2560" s="83">
        <f t="shared" ca="1" si="279"/>
        <v>0</v>
      </c>
      <c r="O2560" s="85" t="s">
        <v>7866</v>
      </c>
      <c r="P2560" s="85" t="s">
        <v>7867</v>
      </c>
      <c r="Q2560" s="88">
        <v>599</v>
      </c>
      <c r="R2560" s="85">
        <v>0</v>
      </c>
    </row>
    <row r="2561" spans="1:18" x14ac:dyDescent="0.3">
      <c r="A2561" s="82" t="str">
        <f t="shared" si="273"/>
        <v>SILICONE COVER SOUL</v>
      </c>
      <c r="B2561" s="82">
        <f t="shared" si="274"/>
        <v>12</v>
      </c>
      <c r="C2561" s="82" t="str">
        <f t="shared" ca="1" si="275"/>
        <v>45515</v>
      </c>
      <c r="D2561" s="82" t="str">
        <f t="shared" ca="1" si="276"/>
        <v>SILICONE COVER SOUL MOTO G14</v>
      </c>
      <c r="E2561" s="83">
        <f t="shared" ca="1" si="277"/>
        <v>2097.4499999999998</v>
      </c>
      <c r="F2561" s="82">
        <f t="shared" ca="1" si="278"/>
        <v>0</v>
      </c>
      <c r="G2561" s="83">
        <f t="shared" ca="1" si="279"/>
        <v>0</v>
      </c>
      <c r="O2561" s="85" t="s">
        <v>7868</v>
      </c>
      <c r="P2561" s="85" t="s">
        <v>7869</v>
      </c>
      <c r="Q2561" s="88">
        <v>599</v>
      </c>
      <c r="R2561" s="85">
        <v>0</v>
      </c>
    </row>
    <row r="2562" spans="1:18" x14ac:dyDescent="0.3">
      <c r="A2562" s="82" t="str">
        <f t="shared" si="273"/>
        <v>SILICONE COVER SOUL</v>
      </c>
      <c r="B2562" s="82">
        <f t="shared" si="274"/>
        <v>13</v>
      </c>
      <c r="C2562" s="82" t="str">
        <f t="shared" ca="1" si="275"/>
        <v>45513</v>
      </c>
      <c r="D2562" s="82" t="str">
        <f t="shared" ca="1" si="276"/>
        <v>SILICONE COVER SOUL MOTO G15</v>
      </c>
      <c r="E2562" s="83">
        <f t="shared" ca="1" si="277"/>
        <v>2097.4499999999998</v>
      </c>
      <c r="F2562" s="82">
        <f t="shared" ca="1" si="278"/>
        <v>0</v>
      </c>
      <c r="G2562" s="83">
        <f t="shared" ca="1" si="279"/>
        <v>0</v>
      </c>
      <c r="O2562" s="85" t="s">
        <v>7870</v>
      </c>
      <c r="P2562" s="85" t="s">
        <v>7871</v>
      </c>
      <c r="Q2562" s="88">
        <v>599</v>
      </c>
      <c r="R2562" s="85">
        <v>0</v>
      </c>
    </row>
    <row r="2563" spans="1:18" x14ac:dyDescent="0.3">
      <c r="A2563" s="82" t="str">
        <f t="shared" ref="A2563:A2626" si="280">IFERROR(INDEX($J$2:$J$100,INT((ROW(A2562)-1)/150)+1),"")</f>
        <v>SILICONE COVER SOUL</v>
      </c>
      <c r="B2563" s="82">
        <f t="shared" ref="B2563:B2626" si="281">IF($A2563="","",MOD(ROW(A2562)-1,150)+3)</f>
        <v>14</v>
      </c>
      <c r="C2563" s="82" t="str">
        <f t="shared" ref="C2563:C2626" ca="1" si="282">IF($A2563="","",IFERROR(INDIRECT("'"&amp;$A2563&amp;"'!A"&amp;$B2563),""))</f>
        <v>45525</v>
      </c>
      <c r="D2563" s="82" t="str">
        <f t="shared" ref="D2563:D2626" ca="1" si="283">IF($A2563="","",IFERROR(INDIRECT("'"&amp;$A2563&amp;"'!B"&amp;$B2563),""))</f>
        <v>SILICONE COVER SOUL MOTO G23</v>
      </c>
      <c r="E2563" s="83">
        <f t="shared" ref="E2563:E2626" ca="1" si="284">IF($A2563="","",IFERROR(INDIRECT("'"&amp;$A2563&amp;"'!D"&amp;$B2563),""))</f>
        <v>2097.4499999999998</v>
      </c>
      <c r="F2563" s="82">
        <f t="shared" ref="F2563:F2626" ca="1" si="285">IF($A2563="","",IFERROR(INDIRECT("'"&amp;$A2563&amp;"'!E"&amp;$B2563),0))</f>
        <v>0</v>
      </c>
      <c r="G2563" s="83">
        <f t="shared" ref="G2563:G2626" ca="1" si="286">IF($A2563="","",IFERROR(INDIRECT("'"&amp;$A2563&amp;"'!F"&amp;$B2563),0))</f>
        <v>0</v>
      </c>
      <c r="O2563" s="85" t="s">
        <v>7872</v>
      </c>
      <c r="P2563" s="85" t="s">
        <v>7873</v>
      </c>
      <c r="Q2563" s="88">
        <v>599</v>
      </c>
      <c r="R2563" s="85">
        <v>0</v>
      </c>
    </row>
    <row r="2564" spans="1:18" x14ac:dyDescent="0.3">
      <c r="A2564" s="82" t="str">
        <f t="shared" si="280"/>
        <v>SILICONE COVER SOUL</v>
      </c>
      <c r="B2564" s="82">
        <f t="shared" si="281"/>
        <v>15</v>
      </c>
      <c r="C2564" s="82" t="str">
        <f t="shared" ca="1" si="282"/>
        <v>45514</v>
      </c>
      <c r="D2564" s="82" t="str">
        <f t="shared" ca="1" si="283"/>
        <v>SILICONE COVER SOUL MOTO G24</v>
      </c>
      <c r="E2564" s="83">
        <f t="shared" ca="1" si="284"/>
        <v>2097.4499999999998</v>
      </c>
      <c r="F2564" s="82">
        <f t="shared" ca="1" si="285"/>
        <v>0</v>
      </c>
      <c r="G2564" s="83">
        <f t="shared" ca="1" si="286"/>
        <v>0</v>
      </c>
      <c r="O2564" s="85" t="s">
        <v>7874</v>
      </c>
      <c r="P2564" s="85" t="s">
        <v>7875</v>
      </c>
      <c r="Q2564" s="88">
        <v>599</v>
      </c>
      <c r="R2564" s="85">
        <v>0</v>
      </c>
    </row>
    <row r="2565" spans="1:18" x14ac:dyDescent="0.3">
      <c r="A2565" s="82" t="str">
        <f t="shared" si="280"/>
        <v>SILICONE COVER SOUL</v>
      </c>
      <c r="B2565" s="82">
        <f t="shared" si="281"/>
        <v>16</v>
      </c>
      <c r="C2565" s="82" t="str">
        <f t="shared" ca="1" si="282"/>
        <v>45512</v>
      </c>
      <c r="D2565" s="82" t="str">
        <f t="shared" ca="1" si="283"/>
        <v>SILICONE COVER SOUL MOTO G24 POWER</v>
      </c>
      <c r="E2565" s="83">
        <f t="shared" ca="1" si="284"/>
        <v>2097.4499999999998</v>
      </c>
      <c r="F2565" s="82">
        <f t="shared" ca="1" si="285"/>
        <v>0</v>
      </c>
      <c r="G2565" s="83">
        <f t="shared" ca="1" si="286"/>
        <v>0</v>
      </c>
      <c r="O2565" s="85" t="s">
        <v>7876</v>
      </c>
      <c r="P2565" s="85" t="s">
        <v>7877</v>
      </c>
      <c r="Q2565" s="88">
        <v>599</v>
      </c>
      <c r="R2565" s="85">
        <v>0</v>
      </c>
    </row>
    <row r="2566" spans="1:18" x14ac:dyDescent="0.3">
      <c r="A2566" s="82" t="str">
        <f t="shared" si="280"/>
        <v>SILICONE COVER SOUL</v>
      </c>
      <c r="B2566" s="82">
        <f t="shared" si="281"/>
        <v>17</v>
      </c>
      <c r="C2566" s="82" t="str">
        <f t="shared" ca="1" si="282"/>
        <v>45516</v>
      </c>
      <c r="D2566" s="82" t="str">
        <f t="shared" ca="1" si="283"/>
        <v>SILICONE COVER SOUL MOTO G35</v>
      </c>
      <c r="E2566" s="83">
        <f t="shared" ca="1" si="284"/>
        <v>2097.4499999999998</v>
      </c>
      <c r="F2566" s="82">
        <f t="shared" ca="1" si="285"/>
        <v>0</v>
      </c>
      <c r="G2566" s="83">
        <f t="shared" ca="1" si="286"/>
        <v>0</v>
      </c>
      <c r="O2566" s="85" t="s">
        <v>7878</v>
      </c>
      <c r="P2566" s="85" t="s">
        <v>7879</v>
      </c>
      <c r="Q2566" s="88">
        <v>599</v>
      </c>
      <c r="R2566" s="85">
        <v>0</v>
      </c>
    </row>
    <row r="2567" spans="1:18" x14ac:dyDescent="0.3">
      <c r="A2567" s="82" t="str">
        <f t="shared" si="280"/>
        <v>SILICONE COVER SOUL</v>
      </c>
      <c r="B2567" s="82">
        <f t="shared" si="281"/>
        <v>18</v>
      </c>
      <c r="C2567" s="82" t="str">
        <f t="shared" ca="1" si="282"/>
        <v>45526</v>
      </c>
      <c r="D2567" s="82" t="str">
        <f t="shared" ca="1" si="283"/>
        <v>SILICONE COVER SOUL MOTO G84</v>
      </c>
      <c r="E2567" s="83">
        <f t="shared" ca="1" si="284"/>
        <v>2097.4499999999998</v>
      </c>
      <c r="F2567" s="82">
        <f t="shared" ca="1" si="285"/>
        <v>0</v>
      </c>
      <c r="G2567" s="83">
        <f t="shared" ca="1" si="286"/>
        <v>0</v>
      </c>
      <c r="O2567" s="85" t="s">
        <v>7880</v>
      </c>
      <c r="P2567" s="85" t="s">
        <v>7881</v>
      </c>
      <c r="Q2567" s="88">
        <v>599</v>
      </c>
      <c r="R2567" s="85">
        <v>0</v>
      </c>
    </row>
    <row r="2568" spans="1:18" x14ac:dyDescent="0.3">
      <c r="A2568" s="82" t="str">
        <f t="shared" si="280"/>
        <v>SILICONE COVER SOUL</v>
      </c>
      <c r="B2568" s="82">
        <f t="shared" si="281"/>
        <v>19</v>
      </c>
      <c r="C2568" s="82" t="str">
        <f t="shared" ca="1" si="282"/>
        <v>45517</v>
      </c>
      <c r="D2568" s="82" t="str">
        <f t="shared" ca="1" si="283"/>
        <v>SILICONE COVER SOUL MOTO G85</v>
      </c>
      <c r="E2568" s="83">
        <f t="shared" ca="1" si="284"/>
        <v>2097.4499999999998</v>
      </c>
      <c r="F2568" s="82">
        <f t="shared" ca="1" si="285"/>
        <v>0</v>
      </c>
      <c r="G2568" s="83">
        <f t="shared" ca="1" si="286"/>
        <v>0</v>
      </c>
      <c r="O2568" s="85" t="s">
        <v>7882</v>
      </c>
      <c r="P2568" s="85" t="s">
        <v>7883</v>
      </c>
      <c r="Q2568" s="88">
        <v>599</v>
      </c>
      <c r="R2568" s="85">
        <v>0</v>
      </c>
    </row>
    <row r="2569" spans="1:18" x14ac:dyDescent="0.3">
      <c r="A2569" s="82" t="str">
        <f t="shared" si="280"/>
        <v>SILICONE COVER SOUL</v>
      </c>
      <c r="B2569" s="82">
        <f t="shared" si="281"/>
        <v>20</v>
      </c>
      <c r="C2569" s="82" t="str">
        <f t="shared" ca="1" si="282"/>
        <v>45519</v>
      </c>
      <c r="D2569" s="82" t="str">
        <f t="shared" ca="1" si="283"/>
        <v>SILICONE COVER SOUL SAMSUNG A05</v>
      </c>
      <c r="E2569" s="83">
        <f t="shared" ca="1" si="284"/>
        <v>2097.4499999999998</v>
      </c>
      <c r="F2569" s="82">
        <f t="shared" ca="1" si="285"/>
        <v>0</v>
      </c>
      <c r="G2569" s="83">
        <f t="shared" ca="1" si="286"/>
        <v>0</v>
      </c>
      <c r="O2569" s="85" t="s">
        <v>7884</v>
      </c>
      <c r="P2569" s="85" t="s">
        <v>7885</v>
      </c>
      <c r="Q2569" s="88">
        <v>599</v>
      </c>
      <c r="R2569" s="85">
        <v>0</v>
      </c>
    </row>
    <row r="2570" spans="1:18" x14ac:dyDescent="0.3">
      <c r="A2570" s="82" t="str">
        <f t="shared" si="280"/>
        <v>SILICONE COVER SOUL</v>
      </c>
      <c r="B2570" s="82">
        <f t="shared" si="281"/>
        <v>21</v>
      </c>
      <c r="C2570" s="82" t="str">
        <f t="shared" ca="1" si="282"/>
        <v>45527</v>
      </c>
      <c r="D2570" s="82" t="str">
        <f t="shared" ca="1" si="283"/>
        <v>SILICONE COVER SOUL SAMSUNG A25</v>
      </c>
      <c r="E2570" s="83">
        <f t="shared" ca="1" si="284"/>
        <v>2097.4499999999998</v>
      </c>
      <c r="F2570" s="82">
        <f t="shared" ca="1" si="285"/>
        <v>0</v>
      </c>
      <c r="G2570" s="83">
        <f t="shared" ca="1" si="286"/>
        <v>0</v>
      </c>
      <c r="O2570" s="85" t="s">
        <v>7886</v>
      </c>
      <c r="P2570" s="85" t="s">
        <v>7887</v>
      </c>
      <c r="Q2570" s="88">
        <v>599</v>
      </c>
      <c r="R2570" s="85">
        <v>0</v>
      </c>
    </row>
    <row r="2571" spans="1:18" x14ac:dyDescent="0.3">
      <c r="A2571" s="82" t="str">
        <f t="shared" si="280"/>
        <v>SILICONE COVER SOUL</v>
      </c>
      <c r="B2571" s="82">
        <f t="shared" si="281"/>
        <v>22</v>
      </c>
      <c r="C2571" s="82" t="str">
        <f t="shared" ca="1" si="282"/>
        <v>45522</v>
      </c>
      <c r="D2571" s="82" t="str">
        <f t="shared" ca="1" si="283"/>
        <v>SILICONE COVER SOUL SAMSUNG A35</v>
      </c>
      <c r="E2571" s="83">
        <f t="shared" ca="1" si="284"/>
        <v>2097.4499999999998</v>
      </c>
      <c r="F2571" s="82">
        <f t="shared" ca="1" si="285"/>
        <v>0</v>
      </c>
      <c r="G2571" s="83">
        <f t="shared" ca="1" si="286"/>
        <v>0</v>
      </c>
      <c r="O2571" s="85" t="s">
        <v>7888</v>
      </c>
      <c r="P2571" s="85" t="s">
        <v>7889</v>
      </c>
      <c r="Q2571" s="88">
        <v>599</v>
      </c>
      <c r="R2571" s="85">
        <v>0</v>
      </c>
    </row>
    <row r="2572" spans="1:18" x14ac:dyDescent="0.3">
      <c r="A2572" s="82" t="str">
        <f t="shared" si="280"/>
        <v>SILICONE COVER SOUL</v>
      </c>
      <c r="B2572" s="82">
        <f t="shared" si="281"/>
        <v>23</v>
      </c>
      <c r="C2572" s="82" t="str">
        <f t="shared" ca="1" si="282"/>
        <v>45524</v>
      </c>
      <c r="D2572" s="82" t="str">
        <f t="shared" ca="1" si="283"/>
        <v>SILICONE COVER SOUL SAMSUNG A55</v>
      </c>
      <c r="E2572" s="83">
        <f t="shared" ca="1" si="284"/>
        <v>2097.4499999999998</v>
      </c>
      <c r="F2572" s="82">
        <f t="shared" ca="1" si="285"/>
        <v>0</v>
      </c>
      <c r="G2572" s="83">
        <f t="shared" ca="1" si="286"/>
        <v>0</v>
      </c>
      <c r="O2572" s="85" t="s">
        <v>7890</v>
      </c>
      <c r="P2572" s="85" t="s">
        <v>7891</v>
      </c>
      <c r="Q2572" s="88">
        <v>599</v>
      </c>
      <c r="R2572" s="85">
        <v>0</v>
      </c>
    </row>
    <row r="2573" spans="1:18" x14ac:dyDescent="0.3">
      <c r="A2573" s="82" t="str">
        <f t="shared" si="280"/>
        <v>SILICONE COVER SOUL</v>
      </c>
      <c r="B2573" s="82">
        <f t="shared" si="281"/>
        <v>24</v>
      </c>
      <c r="C2573" s="82" t="str">
        <f t="shared" ca="1" si="282"/>
        <v>SUBTOTAL PAGINA</v>
      </c>
      <c r="D2573" s="82">
        <f t="shared" ca="1" si="283"/>
        <v>0</v>
      </c>
      <c r="E2573" s="83">
        <f t="shared" ca="1" si="284"/>
        <v>0</v>
      </c>
      <c r="F2573" s="82">
        <f t="shared" ca="1" si="285"/>
        <v>0</v>
      </c>
      <c r="G2573" s="83">
        <f t="shared" ca="1" si="286"/>
        <v>0</v>
      </c>
      <c r="O2573" s="85" t="s">
        <v>7892</v>
      </c>
      <c r="P2573" s="85" t="s">
        <v>7893</v>
      </c>
      <c r="Q2573" s="88">
        <v>599</v>
      </c>
      <c r="R2573" s="85">
        <v>0</v>
      </c>
    </row>
    <row r="2574" spans="1:18" x14ac:dyDescent="0.3">
      <c r="A2574" s="82" t="str">
        <f t="shared" si="280"/>
        <v>SILICONE COVER SOUL</v>
      </c>
      <c r="B2574" s="82">
        <f t="shared" si="281"/>
        <v>25</v>
      </c>
      <c r="C2574" s="82">
        <f t="shared" ca="1" si="282"/>
        <v>0</v>
      </c>
      <c r="D2574" s="82">
        <f t="shared" ca="1" si="283"/>
        <v>0</v>
      </c>
      <c r="E2574" s="83">
        <f t="shared" ca="1" si="284"/>
        <v>0</v>
      </c>
      <c r="F2574" s="82">
        <f t="shared" ca="1" si="285"/>
        <v>0</v>
      </c>
      <c r="G2574" s="83">
        <f t="shared" ca="1" si="286"/>
        <v>0</v>
      </c>
      <c r="O2574" s="85" t="s">
        <v>7894</v>
      </c>
      <c r="P2574" s="85" t="s">
        <v>7895</v>
      </c>
      <c r="Q2574" s="88">
        <v>599</v>
      </c>
      <c r="R2574" s="85">
        <v>0</v>
      </c>
    </row>
    <row r="2575" spans="1:18" x14ac:dyDescent="0.3">
      <c r="A2575" s="82" t="str">
        <f t="shared" si="280"/>
        <v>SILICONE COVER SOUL</v>
      </c>
      <c r="B2575" s="82">
        <f t="shared" si="281"/>
        <v>26</v>
      </c>
      <c r="C2575" s="82">
        <f t="shared" ca="1" si="282"/>
        <v>0</v>
      </c>
      <c r="D2575" s="82">
        <f t="shared" ca="1" si="283"/>
        <v>0</v>
      </c>
      <c r="E2575" s="83">
        <f t="shared" ca="1" si="284"/>
        <v>0</v>
      </c>
      <c r="F2575" s="82">
        <f t="shared" ca="1" si="285"/>
        <v>0</v>
      </c>
      <c r="G2575" s="83">
        <f t="shared" ca="1" si="286"/>
        <v>0</v>
      </c>
      <c r="O2575" s="85" t="s">
        <v>7896</v>
      </c>
      <c r="P2575" s="85" t="s">
        <v>7897</v>
      </c>
      <c r="Q2575" s="88">
        <v>599</v>
      </c>
      <c r="R2575" s="85">
        <v>0</v>
      </c>
    </row>
    <row r="2576" spans="1:18" x14ac:dyDescent="0.3">
      <c r="A2576" s="82" t="str">
        <f t="shared" si="280"/>
        <v>SILICONE COVER SOUL</v>
      </c>
      <c r="B2576" s="82">
        <f t="shared" si="281"/>
        <v>27</v>
      </c>
      <c r="C2576" s="82">
        <f t="shared" ca="1" si="282"/>
        <v>0</v>
      </c>
      <c r="D2576" s="82">
        <f t="shared" ca="1" si="283"/>
        <v>0</v>
      </c>
      <c r="E2576" s="83">
        <f t="shared" ca="1" si="284"/>
        <v>0</v>
      </c>
      <c r="F2576" s="82">
        <f t="shared" ca="1" si="285"/>
        <v>0</v>
      </c>
      <c r="G2576" s="83">
        <f t="shared" ca="1" si="286"/>
        <v>0</v>
      </c>
      <c r="O2576" s="85" t="s">
        <v>7898</v>
      </c>
      <c r="P2576" s="85" t="s">
        <v>7899</v>
      </c>
      <c r="Q2576" s="88">
        <v>599</v>
      </c>
      <c r="R2576" s="85">
        <v>0</v>
      </c>
    </row>
    <row r="2577" spans="1:18" x14ac:dyDescent="0.3">
      <c r="A2577" s="82" t="str">
        <f t="shared" si="280"/>
        <v>SILICONE COVER SOUL</v>
      </c>
      <c r="B2577" s="82">
        <f t="shared" si="281"/>
        <v>28</v>
      </c>
      <c r="C2577" s="82">
        <f t="shared" ca="1" si="282"/>
        <v>0</v>
      </c>
      <c r="D2577" s="82">
        <f t="shared" ca="1" si="283"/>
        <v>0</v>
      </c>
      <c r="E2577" s="83">
        <f t="shared" ca="1" si="284"/>
        <v>0</v>
      </c>
      <c r="F2577" s="82">
        <f t="shared" ca="1" si="285"/>
        <v>0</v>
      </c>
      <c r="G2577" s="83">
        <f t="shared" ca="1" si="286"/>
        <v>0</v>
      </c>
      <c r="O2577" s="85" t="s">
        <v>7900</v>
      </c>
      <c r="P2577" s="85" t="s">
        <v>7901</v>
      </c>
      <c r="Q2577" s="88">
        <v>599</v>
      </c>
      <c r="R2577" s="85">
        <v>0</v>
      </c>
    </row>
    <row r="2578" spans="1:18" x14ac:dyDescent="0.3">
      <c r="A2578" s="82" t="str">
        <f t="shared" si="280"/>
        <v>SILICONE COVER SOUL</v>
      </c>
      <c r="B2578" s="82">
        <f t="shared" si="281"/>
        <v>29</v>
      </c>
      <c r="C2578" s="82">
        <f t="shared" ca="1" si="282"/>
        <v>0</v>
      </c>
      <c r="D2578" s="82">
        <f t="shared" ca="1" si="283"/>
        <v>0</v>
      </c>
      <c r="E2578" s="83">
        <f t="shared" ca="1" si="284"/>
        <v>0</v>
      </c>
      <c r="F2578" s="82">
        <f t="shared" ca="1" si="285"/>
        <v>0</v>
      </c>
      <c r="G2578" s="83">
        <f t="shared" ca="1" si="286"/>
        <v>0</v>
      </c>
      <c r="O2578" s="85" t="s">
        <v>7902</v>
      </c>
      <c r="P2578" s="85" t="s">
        <v>7903</v>
      </c>
      <c r="Q2578" s="88">
        <v>599</v>
      </c>
      <c r="R2578" s="85">
        <v>0</v>
      </c>
    </row>
    <row r="2579" spans="1:18" x14ac:dyDescent="0.3">
      <c r="A2579" s="82" t="str">
        <f t="shared" si="280"/>
        <v>SILICONE COVER SOUL</v>
      </c>
      <c r="B2579" s="82">
        <f t="shared" si="281"/>
        <v>30</v>
      </c>
      <c r="C2579" s="82">
        <f t="shared" ca="1" si="282"/>
        <v>0</v>
      </c>
      <c r="D2579" s="82">
        <f t="shared" ca="1" si="283"/>
        <v>0</v>
      </c>
      <c r="E2579" s="83">
        <f t="shared" ca="1" si="284"/>
        <v>0</v>
      </c>
      <c r="F2579" s="82">
        <f t="shared" ca="1" si="285"/>
        <v>0</v>
      </c>
      <c r="G2579" s="83">
        <f t="shared" ca="1" si="286"/>
        <v>0</v>
      </c>
      <c r="O2579" s="85" t="s">
        <v>7904</v>
      </c>
      <c r="P2579" s="85" t="s">
        <v>7905</v>
      </c>
      <c r="Q2579" s="88">
        <v>599</v>
      </c>
      <c r="R2579" s="85">
        <v>0</v>
      </c>
    </row>
    <row r="2580" spans="1:18" x14ac:dyDescent="0.3">
      <c r="A2580" s="82" t="str">
        <f t="shared" si="280"/>
        <v>SILICONE COVER SOUL</v>
      </c>
      <c r="B2580" s="82">
        <f t="shared" si="281"/>
        <v>31</v>
      </c>
      <c r="C2580" s="82">
        <f t="shared" ca="1" si="282"/>
        <v>0</v>
      </c>
      <c r="D2580" s="82">
        <f t="shared" ca="1" si="283"/>
        <v>0</v>
      </c>
      <c r="E2580" s="83">
        <f t="shared" ca="1" si="284"/>
        <v>0</v>
      </c>
      <c r="F2580" s="82">
        <f t="shared" ca="1" si="285"/>
        <v>0</v>
      </c>
      <c r="G2580" s="83">
        <f t="shared" ca="1" si="286"/>
        <v>0</v>
      </c>
      <c r="O2580" s="85" t="s">
        <v>7906</v>
      </c>
      <c r="P2580" s="85" t="s">
        <v>7907</v>
      </c>
      <c r="Q2580" s="88">
        <v>599</v>
      </c>
      <c r="R2580" s="85">
        <v>0</v>
      </c>
    </row>
    <row r="2581" spans="1:18" x14ac:dyDescent="0.3">
      <c r="A2581" s="82" t="str">
        <f t="shared" si="280"/>
        <v>SILICONE COVER SOUL</v>
      </c>
      <c r="B2581" s="82">
        <f t="shared" si="281"/>
        <v>32</v>
      </c>
      <c r="C2581" s="82">
        <f t="shared" ca="1" si="282"/>
        <v>0</v>
      </c>
      <c r="D2581" s="82">
        <f t="shared" ca="1" si="283"/>
        <v>0</v>
      </c>
      <c r="E2581" s="83">
        <f t="shared" ca="1" si="284"/>
        <v>0</v>
      </c>
      <c r="F2581" s="82">
        <f t="shared" ca="1" si="285"/>
        <v>0</v>
      </c>
      <c r="G2581" s="83">
        <f t="shared" ca="1" si="286"/>
        <v>0</v>
      </c>
      <c r="O2581" s="85" t="s">
        <v>7908</v>
      </c>
      <c r="P2581" s="85" t="s">
        <v>7909</v>
      </c>
      <c r="Q2581" s="88">
        <v>599</v>
      </c>
      <c r="R2581" s="85">
        <v>0</v>
      </c>
    </row>
    <row r="2582" spans="1:18" x14ac:dyDescent="0.3">
      <c r="A2582" s="82" t="str">
        <f t="shared" si="280"/>
        <v>SILICONE COVER SOUL</v>
      </c>
      <c r="B2582" s="82">
        <f t="shared" si="281"/>
        <v>33</v>
      </c>
      <c r="C2582" s="82">
        <f t="shared" ca="1" si="282"/>
        <v>0</v>
      </c>
      <c r="D2582" s="82">
        <f t="shared" ca="1" si="283"/>
        <v>0</v>
      </c>
      <c r="E2582" s="83">
        <f t="shared" ca="1" si="284"/>
        <v>0</v>
      </c>
      <c r="F2582" s="82">
        <f t="shared" ca="1" si="285"/>
        <v>0</v>
      </c>
      <c r="G2582" s="83">
        <f t="shared" ca="1" si="286"/>
        <v>0</v>
      </c>
      <c r="O2582" s="85" t="s">
        <v>7910</v>
      </c>
      <c r="P2582" s="85" t="s">
        <v>7911</v>
      </c>
      <c r="Q2582" s="88">
        <v>599</v>
      </c>
      <c r="R2582" s="85">
        <v>0</v>
      </c>
    </row>
    <row r="2583" spans="1:18" x14ac:dyDescent="0.3">
      <c r="A2583" s="82" t="str">
        <f t="shared" si="280"/>
        <v>SILICONE COVER SOUL</v>
      </c>
      <c r="B2583" s="82">
        <f t="shared" si="281"/>
        <v>34</v>
      </c>
      <c r="C2583" s="82">
        <f t="shared" ca="1" si="282"/>
        <v>0</v>
      </c>
      <c r="D2583" s="82">
        <f t="shared" ca="1" si="283"/>
        <v>0</v>
      </c>
      <c r="E2583" s="83">
        <f t="shared" ca="1" si="284"/>
        <v>0</v>
      </c>
      <c r="F2583" s="82">
        <f t="shared" ca="1" si="285"/>
        <v>0</v>
      </c>
      <c r="G2583" s="83">
        <f t="shared" ca="1" si="286"/>
        <v>0</v>
      </c>
      <c r="O2583" s="85" t="s">
        <v>7912</v>
      </c>
      <c r="P2583" s="85" t="s">
        <v>7913</v>
      </c>
      <c r="Q2583" s="88">
        <v>599</v>
      </c>
      <c r="R2583" s="85">
        <v>0</v>
      </c>
    </row>
    <row r="2584" spans="1:18" x14ac:dyDescent="0.3">
      <c r="A2584" s="82" t="str">
        <f t="shared" si="280"/>
        <v>SILICONE COVER SOUL</v>
      </c>
      <c r="B2584" s="82">
        <f t="shared" si="281"/>
        <v>35</v>
      </c>
      <c r="C2584" s="82">
        <f t="shared" ca="1" si="282"/>
        <v>0</v>
      </c>
      <c r="D2584" s="82">
        <f t="shared" ca="1" si="283"/>
        <v>0</v>
      </c>
      <c r="E2584" s="83">
        <f t="shared" ca="1" si="284"/>
        <v>0</v>
      </c>
      <c r="F2584" s="82">
        <f t="shared" ca="1" si="285"/>
        <v>0</v>
      </c>
      <c r="G2584" s="83">
        <f t="shared" ca="1" si="286"/>
        <v>0</v>
      </c>
      <c r="O2584" s="85" t="s">
        <v>7914</v>
      </c>
      <c r="P2584" s="85" t="s">
        <v>7915</v>
      </c>
      <c r="Q2584" s="88">
        <v>599</v>
      </c>
      <c r="R2584" s="85">
        <v>0</v>
      </c>
    </row>
    <row r="2585" spans="1:18" x14ac:dyDescent="0.3">
      <c r="A2585" s="82" t="str">
        <f t="shared" si="280"/>
        <v>SILICONE COVER SOUL</v>
      </c>
      <c r="B2585" s="82">
        <f t="shared" si="281"/>
        <v>36</v>
      </c>
      <c r="C2585" s="82">
        <f t="shared" ca="1" si="282"/>
        <v>0</v>
      </c>
      <c r="D2585" s="82">
        <f t="shared" ca="1" si="283"/>
        <v>0</v>
      </c>
      <c r="E2585" s="83">
        <f t="shared" ca="1" si="284"/>
        <v>0</v>
      </c>
      <c r="F2585" s="82">
        <f t="shared" ca="1" si="285"/>
        <v>0</v>
      </c>
      <c r="G2585" s="83">
        <f t="shared" ca="1" si="286"/>
        <v>0</v>
      </c>
      <c r="O2585" s="85" t="s">
        <v>7916</v>
      </c>
      <c r="P2585" s="85" t="s">
        <v>7917</v>
      </c>
      <c r="Q2585" s="88">
        <v>599</v>
      </c>
      <c r="R2585" s="85">
        <v>0</v>
      </c>
    </row>
    <row r="2586" spans="1:18" x14ac:dyDescent="0.3">
      <c r="A2586" s="82" t="str">
        <f t="shared" si="280"/>
        <v>SILICONE COVER SOUL</v>
      </c>
      <c r="B2586" s="82">
        <f t="shared" si="281"/>
        <v>37</v>
      </c>
      <c r="C2586" s="82">
        <f t="shared" ca="1" si="282"/>
        <v>0</v>
      </c>
      <c r="D2586" s="82">
        <f t="shared" ca="1" si="283"/>
        <v>0</v>
      </c>
      <c r="E2586" s="83">
        <f t="shared" ca="1" si="284"/>
        <v>0</v>
      </c>
      <c r="F2586" s="82">
        <f t="shared" ca="1" si="285"/>
        <v>0</v>
      </c>
      <c r="G2586" s="83">
        <f t="shared" ca="1" si="286"/>
        <v>0</v>
      </c>
      <c r="O2586" s="85" t="s">
        <v>7918</v>
      </c>
      <c r="P2586" s="85" t="s">
        <v>7919</v>
      </c>
      <c r="Q2586" s="88">
        <v>599</v>
      </c>
      <c r="R2586" s="85">
        <v>0</v>
      </c>
    </row>
    <row r="2587" spans="1:18" x14ac:dyDescent="0.3">
      <c r="A2587" s="82" t="str">
        <f t="shared" si="280"/>
        <v>SILICONE COVER SOUL</v>
      </c>
      <c r="B2587" s="82">
        <f t="shared" si="281"/>
        <v>38</v>
      </c>
      <c r="C2587" s="82">
        <f t="shared" ca="1" si="282"/>
        <v>0</v>
      </c>
      <c r="D2587" s="82">
        <f t="shared" ca="1" si="283"/>
        <v>0</v>
      </c>
      <c r="E2587" s="83">
        <f t="shared" ca="1" si="284"/>
        <v>0</v>
      </c>
      <c r="F2587" s="82">
        <f t="shared" ca="1" si="285"/>
        <v>0</v>
      </c>
      <c r="G2587" s="83">
        <f t="shared" ca="1" si="286"/>
        <v>0</v>
      </c>
      <c r="O2587" s="85" t="s">
        <v>7920</v>
      </c>
      <c r="P2587" s="85" t="s">
        <v>7921</v>
      </c>
      <c r="Q2587" s="88">
        <v>599</v>
      </c>
      <c r="R2587" s="85">
        <v>0</v>
      </c>
    </row>
    <row r="2588" spans="1:18" x14ac:dyDescent="0.3">
      <c r="A2588" s="82" t="str">
        <f t="shared" si="280"/>
        <v>SILICONE COVER SOUL</v>
      </c>
      <c r="B2588" s="82">
        <f t="shared" si="281"/>
        <v>39</v>
      </c>
      <c r="C2588" s="82">
        <f t="shared" ca="1" si="282"/>
        <v>0</v>
      </c>
      <c r="D2588" s="82">
        <f t="shared" ca="1" si="283"/>
        <v>0</v>
      </c>
      <c r="E2588" s="83">
        <f t="shared" ca="1" si="284"/>
        <v>0</v>
      </c>
      <c r="F2588" s="82">
        <f t="shared" ca="1" si="285"/>
        <v>0</v>
      </c>
      <c r="G2588" s="83">
        <f t="shared" ca="1" si="286"/>
        <v>0</v>
      </c>
      <c r="O2588" s="85" t="s">
        <v>7922</v>
      </c>
      <c r="P2588" s="85" t="s">
        <v>7923</v>
      </c>
      <c r="Q2588" s="88">
        <v>599</v>
      </c>
      <c r="R2588" s="85">
        <v>0</v>
      </c>
    </row>
    <row r="2589" spans="1:18" x14ac:dyDescent="0.3">
      <c r="A2589" s="82" t="str">
        <f t="shared" si="280"/>
        <v>SILICONE COVER SOUL</v>
      </c>
      <c r="B2589" s="82">
        <f t="shared" si="281"/>
        <v>40</v>
      </c>
      <c r="C2589" s="82">
        <f t="shared" ca="1" si="282"/>
        <v>0</v>
      </c>
      <c r="D2589" s="82">
        <f t="shared" ca="1" si="283"/>
        <v>0</v>
      </c>
      <c r="E2589" s="83">
        <f t="shared" ca="1" si="284"/>
        <v>0</v>
      </c>
      <c r="F2589" s="82">
        <f t="shared" ca="1" si="285"/>
        <v>0</v>
      </c>
      <c r="G2589" s="83">
        <f t="shared" ca="1" si="286"/>
        <v>0</v>
      </c>
      <c r="O2589" s="85" t="s">
        <v>7924</v>
      </c>
      <c r="P2589" s="85" t="s">
        <v>7925</v>
      </c>
      <c r="Q2589" s="88">
        <v>599</v>
      </c>
      <c r="R2589" s="85">
        <v>0</v>
      </c>
    </row>
    <row r="2590" spans="1:18" x14ac:dyDescent="0.3">
      <c r="A2590" s="82" t="str">
        <f t="shared" si="280"/>
        <v>SILICONE COVER SOUL</v>
      </c>
      <c r="B2590" s="82">
        <f t="shared" si="281"/>
        <v>41</v>
      </c>
      <c r="C2590" s="82">
        <f t="shared" ca="1" si="282"/>
        <v>0</v>
      </c>
      <c r="D2590" s="82">
        <f t="shared" ca="1" si="283"/>
        <v>0</v>
      </c>
      <c r="E2590" s="83">
        <f t="shared" ca="1" si="284"/>
        <v>0</v>
      </c>
      <c r="F2590" s="82">
        <f t="shared" ca="1" si="285"/>
        <v>0</v>
      </c>
      <c r="G2590" s="83">
        <f t="shared" ca="1" si="286"/>
        <v>0</v>
      </c>
      <c r="O2590" s="85" t="s">
        <v>7926</v>
      </c>
      <c r="P2590" s="85" t="s">
        <v>7927</v>
      </c>
      <c r="Q2590" s="88">
        <v>599</v>
      </c>
      <c r="R2590" s="85">
        <v>0</v>
      </c>
    </row>
    <row r="2591" spans="1:18" x14ac:dyDescent="0.3">
      <c r="A2591" s="82" t="str">
        <f t="shared" si="280"/>
        <v>SILICONE COVER SOUL</v>
      </c>
      <c r="B2591" s="82">
        <f t="shared" si="281"/>
        <v>42</v>
      </c>
      <c r="C2591" s="82">
        <f t="shared" ca="1" si="282"/>
        <v>0</v>
      </c>
      <c r="D2591" s="82">
        <f t="shared" ca="1" si="283"/>
        <v>0</v>
      </c>
      <c r="E2591" s="83">
        <f t="shared" ca="1" si="284"/>
        <v>0</v>
      </c>
      <c r="F2591" s="82">
        <f t="shared" ca="1" si="285"/>
        <v>0</v>
      </c>
      <c r="G2591" s="83">
        <f t="shared" ca="1" si="286"/>
        <v>0</v>
      </c>
      <c r="O2591" s="85" t="s">
        <v>7928</v>
      </c>
      <c r="P2591" s="85" t="s">
        <v>7929</v>
      </c>
      <c r="Q2591" s="88">
        <v>599</v>
      </c>
      <c r="R2591" s="85">
        <v>0</v>
      </c>
    </row>
    <row r="2592" spans="1:18" x14ac:dyDescent="0.3">
      <c r="A2592" s="82" t="str">
        <f t="shared" si="280"/>
        <v>SILICONE COVER SOUL</v>
      </c>
      <c r="B2592" s="82">
        <f t="shared" si="281"/>
        <v>43</v>
      </c>
      <c r="C2592" s="82">
        <f t="shared" ca="1" si="282"/>
        <v>0</v>
      </c>
      <c r="D2592" s="82">
        <f t="shared" ca="1" si="283"/>
        <v>0</v>
      </c>
      <c r="E2592" s="83">
        <f t="shared" ca="1" si="284"/>
        <v>0</v>
      </c>
      <c r="F2592" s="82">
        <f t="shared" ca="1" si="285"/>
        <v>0</v>
      </c>
      <c r="G2592" s="83">
        <f t="shared" ca="1" si="286"/>
        <v>0</v>
      </c>
      <c r="O2592" s="85" t="s">
        <v>7930</v>
      </c>
      <c r="P2592" s="85" t="s">
        <v>7931</v>
      </c>
      <c r="Q2592" s="88">
        <v>599</v>
      </c>
      <c r="R2592" s="85">
        <v>0</v>
      </c>
    </row>
    <row r="2593" spans="1:18" x14ac:dyDescent="0.3">
      <c r="A2593" s="82" t="str">
        <f t="shared" si="280"/>
        <v>SILICONE COVER SOUL</v>
      </c>
      <c r="B2593" s="82">
        <f t="shared" si="281"/>
        <v>44</v>
      </c>
      <c r="C2593" s="82">
        <f t="shared" ca="1" si="282"/>
        <v>0</v>
      </c>
      <c r="D2593" s="82">
        <f t="shared" ca="1" si="283"/>
        <v>0</v>
      </c>
      <c r="E2593" s="83">
        <f t="shared" ca="1" si="284"/>
        <v>0</v>
      </c>
      <c r="F2593" s="82">
        <f t="shared" ca="1" si="285"/>
        <v>0</v>
      </c>
      <c r="G2593" s="83">
        <f t="shared" ca="1" si="286"/>
        <v>0</v>
      </c>
      <c r="O2593" s="85" t="s">
        <v>7932</v>
      </c>
      <c r="P2593" s="85" t="s">
        <v>7933</v>
      </c>
      <c r="Q2593" s="88">
        <v>599</v>
      </c>
      <c r="R2593" s="85">
        <v>0</v>
      </c>
    </row>
    <row r="2594" spans="1:18" x14ac:dyDescent="0.3">
      <c r="A2594" s="82" t="str">
        <f t="shared" si="280"/>
        <v>SILICONE COVER SOUL</v>
      </c>
      <c r="B2594" s="82">
        <f t="shared" si="281"/>
        <v>45</v>
      </c>
      <c r="C2594" s="82">
        <f t="shared" ca="1" si="282"/>
        <v>0</v>
      </c>
      <c r="D2594" s="82">
        <f t="shared" ca="1" si="283"/>
        <v>0</v>
      </c>
      <c r="E2594" s="83">
        <f t="shared" ca="1" si="284"/>
        <v>0</v>
      </c>
      <c r="F2594" s="82">
        <f t="shared" ca="1" si="285"/>
        <v>0</v>
      </c>
      <c r="G2594" s="83">
        <f t="shared" ca="1" si="286"/>
        <v>0</v>
      </c>
      <c r="O2594" s="85" t="s">
        <v>7934</v>
      </c>
      <c r="P2594" s="85" t="s">
        <v>7935</v>
      </c>
      <c r="Q2594" s="88">
        <v>599</v>
      </c>
      <c r="R2594" s="85">
        <v>0</v>
      </c>
    </row>
    <row r="2595" spans="1:18" x14ac:dyDescent="0.3">
      <c r="A2595" s="82" t="str">
        <f t="shared" si="280"/>
        <v>SILICONE COVER SOUL</v>
      </c>
      <c r="B2595" s="82">
        <f t="shared" si="281"/>
        <v>46</v>
      </c>
      <c r="C2595" s="82">
        <f t="shared" ca="1" si="282"/>
        <v>0</v>
      </c>
      <c r="D2595" s="82">
        <f t="shared" ca="1" si="283"/>
        <v>0</v>
      </c>
      <c r="E2595" s="83">
        <f t="shared" ca="1" si="284"/>
        <v>0</v>
      </c>
      <c r="F2595" s="82">
        <f t="shared" ca="1" si="285"/>
        <v>0</v>
      </c>
      <c r="G2595" s="83">
        <f t="shared" ca="1" si="286"/>
        <v>0</v>
      </c>
      <c r="O2595" s="85" t="s">
        <v>7936</v>
      </c>
      <c r="P2595" s="85" t="s">
        <v>7937</v>
      </c>
      <c r="Q2595" s="88">
        <v>599</v>
      </c>
      <c r="R2595" s="85">
        <v>0</v>
      </c>
    </row>
    <row r="2596" spans="1:18" x14ac:dyDescent="0.3">
      <c r="A2596" s="82" t="str">
        <f t="shared" si="280"/>
        <v>SILICONE COVER SOUL</v>
      </c>
      <c r="B2596" s="82">
        <f t="shared" si="281"/>
        <v>47</v>
      </c>
      <c r="C2596" s="82">
        <f t="shared" ca="1" si="282"/>
        <v>0</v>
      </c>
      <c r="D2596" s="82">
        <f t="shared" ca="1" si="283"/>
        <v>0</v>
      </c>
      <c r="E2596" s="83">
        <f t="shared" ca="1" si="284"/>
        <v>0</v>
      </c>
      <c r="F2596" s="82">
        <f t="shared" ca="1" si="285"/>
        <v>0</v>
      </c>
      <c r="G2596" s="83">
        <f t="shared" ca="1" si="286"/>
        <v>0</v>
      </c>
      <c r="O2596" s="85" t="s">
        <v>7938</v>
      </c>
      <c r="P2596" s="85" t="s">
        <v>7939</v>
      </c>
      <c r="Q2596" s="88">
        <v>90</v>
      </c>
      <c r="R2596" s="85">
        <v>0</v>
      </c>
    </row>
    <row r="2597" spans="1:18" x14ac:dyDescent="0.3">
      <c r="A2597" s="82" t="str">
        <f t="shared" si="280"/>
        <v>SILICONE COVER SOUL</v>
      </c>
      <c r="B2597" s="82">
        <f t="shared" si="281"/>
        <v>48</v>
      </c>
      <c r="C2597" s="82">
        <f t="shared" ca="1" si="282"/>
        <v>0</v>
      </c>
      <c r="D2597" s="82">
        <f t="shared" ca="1" si="283"/>
        <v>0</v>
      </c>
      <c r="E2597" s="83">
        <f t="shared" ca="1" si="284"/>
        <v>0</v>
      </c>
      <c r="F2597" s="82">
        <f t="shared" ca="1" si="285"/>
        <v>0</v>
      </c>
      <c r="G2597" s="83">
        <f t="shared" ca="1" si="286"/>
        <v>0</v>
      </c>
      <c r="O2597" s="85" t="s">
        <v>7940</v>
      </c>
      <c r="P2597" s="85" t="s">
        <v>7941</v>
      </c>
      <c r="Q2597" s="88">
        <v>300</v>
      </c>
      <c r="R2597" s="85">
        <v>0</v>
      </c>
    </row>
    <row r="2598" spans="1:18" x14ac:dyDescent="0.3">
      <c r="A2598" s="82" t="str">
        <f t="shared" si="280"/>
        <v>SILICONE COVER SOUL</v>
      </c>
      <c r="B2598" s="82">
        <f t="shared" si="281"/>
        <v>49</v>
      </c>
      <c r="C2598" s="82">
        <f t="shared" ca="1" si="282"/>
        <v>0</v>
      </c>
      <c r="D2598" s="82">
        <f t="shared" ca="1" si="283"/>
        <v>0</v>
      </c>
      <c r="E2598" s="83">
        <f t="shared" ca="1" si="284"/>
        <v>0</v>
      </c>
      <c r="F2598" s="82">
        <f t="shared" ca="1" si="285"/>
        <v>0</v>
      </c>
      <c r="G2598" s="83">
        <f t="shared" ca="1" si="286"/>
        <v>0</v>
      </c>
      <c r="O2598" s="85" t="s">
        <v>7942</v>
      </c>
      <c r="P2598" s="85" t="s">
        <v>7943</v>
      </c>
      <c r="Q2598" s="88">
        <v>300</v>
      </c>
      <c r="R2598" s="85">
        <v>0</v>
      </c>
    </row>
    <row r="2599" spans="1:18" x14ac:dyDescent="0.3">
      <c r="A2599" s="82" t="str">
        <f t="shared" si="280"/>
        <v>SILICONE COVER SOUL</v>
      </c>
      <c r="B2599" s="82">
        <f t="shared" si="281"/>
        <v>50</v>
      </c>
      <c r="C2599" s="82">
        <f t="shared" ca="1" si="282"/>
        <v>0</v>
      </c>
      <c r="D2599" s="82">
        <f t="shared" ca="1" si="283"/>
        <v>0</v>
      </c>
      <c r="E2599" s="83">
        <f t="shared" ca="1" si="284"/>
        <v>0</v>
      </c>
      <c r="F2599" s="82">
        <f t="shared" ca="1" si="285"/>
        <v>0</v>
      </c>
      <c r="G2599" s="83">
        <f t="shared" ca="1" si="286"/>
        <v>0</v>
      </c>
      <c r="O2599" s="85" t="s">
        <v>7944</v>
      </c>
      <c r="P2599" s="85" t="s">
        <v>7945</v>
      </c>
      <c r="Q2599" s="88">
        <v>720.01</v>
      </c>
      <c r="R2599" s="85">
        <v>0</v>
      </c>
    </row>
    <row r="2600" spans="1:18" x14ac:dyDescent="0.3">
      <c r="A2600" s="82" t="str">
        <f t="shared" si="280"/>
        <v>SILICONE COVER SOUL</v>
      </c>
      <c r="B2600" s="82">
        <f t="shared" si="281"/>
        <v>51</v>
      </c>
      <c r="C2600" s="82">
        <f t="shared" ca="1" si="282"/>
        <v>0</v>
      </c>
      <c r="D2600" s="82">
        <f t="shared" ca="1" si="283"/>
        <v>0</v>
      </c>
      <c r="E2600" s="83">
        <f t="shared" ca="1" si="284"/>
        <v>0</v>
      </c>
      <c r="F2600" s="82">
        <f t="shared" ca="1" si="285"/>
        <v>0</v>
      </c>
      <c r="G2600" s="83">
        <f t="shared" ca="1" si="286"/>
        <v>0</v>
      </c>
      <c r="O2600" s="85" t="s">
        <v>7946</v>
      </c>
      <c r="P2600" s="85" t="s">
        <v>7947</v>
      </c>
      <c r="Q2600" s="88">
        <v>300</v>
      </c>
      <c r="R2600" s="85">
        <v>0</v>
      </c>
    </row>
    <row r="2601" spans="1:18" x14ac:dyDescent="0.3">
      <c r="A2601" s="82" t="str">
        <f t="shared" si="280"/>
        <v>SILICONE COVER SOUL</v>
      </c>
      <c r="B2601" s="82">
        <f t="shared" si="281"/>
        <v>52</v>
      </c>
      <c r="C2601" s="82">
        <f t="shared" ca="1" si="282"/>
        <v>0</v>
      </c>
      <c r="D2601" s="82">
        <f t="shared" ca="1" si="283"/>
        <v>0</v>
      </c>
      <c r="E2601" s="83">
        <f t="shared" ca="1" si="284"/>
        <v>0</v>
      </c>
      <c r="F2601" s="82">
        <f t="shared" ca="1" si="285"/>
        <v>0</v>
      </c>
      <c r="G2601" s="83">
        <f t="shared" ca="1" si="286"/>
        <v>0</v>
      </c>
      <c r="O2601" s="85" t="s">
        <v>7948</v>
      </c>
      <c r="P2601" s="85" t="s">
        <v>7949</v>
      </c>
      <c r="Q2601" s="88">
        <v>300</v>
      </c>
      <c r="R2601" s="85">
        <v>0</v>
      </c>
    </row>
    <row r="2602" spans="1:18" x14ac:dyDescent="0.3">
      <c r="A2602" s="82" t="str">
        <f t="shared" si="280"/>
        <v>SILICONE COVER SOUL</v>
      </c>
      <c r="B2602" s="82">
        <f t="shared" si="281"/>
        <v>53</v>
      </c>
      <c r="C2602" s="82">
        <f t="shared" ca="1" si="282"/>
        <v>0</v>
      </c>
      <c r="D2602" s="82">
        <f t="shared" ca="1" si="283"/>
        <v>0</v>
      </c>
      <c r="E2602" s="83">
        <f t="shared" ca="1" si="284"/>
        <v>0</v>
      </c>
      <c r="F2602" s="82">
        <f t="shared" ca="1" si="285"/>
        <v>0</v>
      </c>
      <c r="G2602" s="83">
        <f t="shared" ca="1" si="286"/>
        <v>0</v>
      </c>
      <c r="O2602" s="85" t="s">
        <v>7950</v>
      </c>
      <c r="P2602" s="85" t="s">
        <v>7951</v>
      </c>
      <c r="Q2602" s="88">
        <v>419.99</v>
      </c>
      <c r="R2602" s="85">
        <v>0</v>
      </c>
    </row>
    <row r="2603" spans="1:18" x14ac:dyDescent="0.3">
      <c r="A2603" s="82" t="str">
        <f t="shared" si="280"/>
        <v>SILICONE COVER SOUL</v>
      </c>
      <c r="B2603" s="82">
        <f t="shared" si="281"/>
        <v>54</v>
      </c>
      <c r="C2603" s="82">
        <f t="shared" ca="1" si="282"/>
        <v>0</v>
      </c>
      <c r="D2603" s="82">
        <f t="shared" ca="1" si="283"/>
        <v>0</v>
      </c>
      <c r="E2603" s="83">
        <f t="shared" ca="1" si="284"/>
        <v>0</v>
      </c>
      <c r="F2603" s="82">
        <f t="shared" ca="1" si="285"/>
        <v>0</v>
      </c>
      <c r="G2603" s="83">
        <f t="shared" ca="1" si="286"/>
        <v>0</v>
      </c>
      <c r="O2603" s="85" t="s">
        <v>7952</v>
      </c>
      <c r="P2603" s="85" t="s">
        <v>7953</v>
      </c>
      <c r="Q2603" s="88">
        <v>419.99</v>
      </c>
      <c r="R2603" s="85">
        <v>0</v>
      </c>
    </row>
    <row r="2604" spans="1:18" x14ac:dyDescent="0.3">
      <c r="A2604" s="82" t="str">
        <f t="shared" si="280"/>
        <v>SILICONE COVER SOUL</v>
      </c>
      <c r="B2604" s="82">
        <f t="shared" si="281"/>
        <v>55</v>
      </c>
      <c r="C2604" s="82">
        <f t="shared" ca="1" si="282"/>
        <v>0</v>
      </c>
      <c r="D2604" s="82">
        <f t="shared" ca="1" si="283"/>
        <v>0</v>
      </c>
      <c r="E2604" s="83">
        <f t="shared" ca="1" si="284"/>
        <v>0</v>
      </c>
      <c r="F2604" s="82">
        <f t="shared" ca="1" si="285"/>
        <v>0</v>
      </c>
      <c r="G2604" s="83">
        <f t="shared" ca="1" si="286"/>
        <v>0</v>
      </c>
      <c r="O2604" s="85" t="s">
        <v>7954</v>
      </c>
      <c r="P2604" s="85" t="s">
        <v>7955</v>
      </c>
      <c r="Q2604" s="88">
        <v>420.3</v>
      </c>
      <c r="R2604" s="85">
        <v>0</v>
      </c>
    </row>
    <row r="2605" spans="1:18" x14ac:dyDescent="0.3">
      <c r="A2605" s="82" t="str">
        <f t="shared" si="280"/>
        <v>SILICONE COVER SOUL</v>
      </c>
      <c r="B2605" s="82">
        <f t="shared" si="281"/>
        <v>56</v>
      </c>
      <c r="C2605" s="82">
        <f t="shared" ca="1" si="282"/>
        <v>0</v>
      </c>
      <c r="D2605" s="82">
        <f t="shared" ca="1" si="283"/>
        <v>0</v>
      </c>
      <c r="E2605" s="83">
        <f t="shared" ca="1" si="284"/>
        <v>0</v>
      </c>
      <c r="F2605" s="82">
        <f t="shared" ca="1" si="285"/>
        <v>0</v>
      </c>
      <c r="G2605" s="83">
        <f t="shared" ca="1" si="286"/>
        <v>0</v>
      </c>
      <c r="O2605" s="85" t="s">
        <v>7956</v>
      </c>
      <c r="P2605" s="85" t="s">
        <v>35649</v>
      </c>
      <c r="Q2605" s="88">
        <v>54</v>
      </c>
      <c r="R2605" s="85">
        <v>0</v>
      </c>
    </row>
    <row r="2606" spans="1:18" x14ac:dyDescent="0.3">
      <c r="A2606" s="82" t="str">
        <f t="shared" si="280"/>
        <v>SILICONE COVER SOUL</v>
      </c>
      <c r="B2606" s="82">
        <f t="shared" si="281"/>
        <v>57</v>
      </c>
      <c r="C2606" s="82">
        <f t="shared" ca="1" si="282"/>
        <v>0</v>
      </c>
      <c r="D2606" s="82">
        <f t="shared" ca="1" si="283"/>
        <v>0</v>
      </c>
      <c r="E2606" s="83">
        <f t="shared" ca="1" si="284"/>
        <v>0</v>
      </c>
      <c r="F2606" s="82">
        <f t="shared" ca="1" si="285"/>
        <v>0</v>
      </c>
      <c r="G2606" s="83">
        <f t="shared" ca="1" si="286"/>
        <v>0</v>
      </c>
      <c r="O2606" s="85" t="s">
        <v>7957</v>
      </c>
      <c r="P2606" s="85" t="s">
        <v>7958</v>
      </c>
      <c r="Q2606" s="88">
        <v>420.3</v>
      </c>
      <c r="R2606" s="85">
        <v>0</v>
      </c>
    </row>
    <row r="2607" spans="1:18" x14ac:dyDescent="0.3">
      <c r="A2607" s="82" t="str">
        <f t="shared" si="280"/>
        <v>SILICONE COVER SOUL</v>
      </c>
      <c r="B2607" s="82">
        <f t="shared" si="281"/>
        <v>58</v>
      </c>
      <c r="C2607" s="82">
        <f t="shared" ca="1" si="282"/>
        <v>0</v>
      </c>
      <c r="D2607" s="82">
        <f t="shared" ca="1" si="283"/>
        <v>0</v>
      </c>
      <c r="E2607" s="83">
        <f t="shared" ca="1" si="284"/>
        <v>0</v>
      </c>
      <c r="F2607" s="82">
        <f t="shared" ca="1" si="285"/>
        <v>0</v>
      </c>
      <c r="G2607" s="83">
        <f t="shared" ca="1" si="286"/>
        <v>0</v>
      </c>
      <c r="O2607" s="85" t="s">
        <v>7959</v>
      </c>
      <c r="P2607" s="85" t="s">
        <v>35650</v>
      </c>
      <c r="Q2607" s="88">
        <v>360</v>
      </c>
      <c r="R2607" s="85">
        <v>0</v>
      </c>
    </row>
    <row r="2608" spans="1:18" x14ac:dyDescent="0.3">
      <c r="A2608" s="82" t="str">
        <f t="shared" si="280"/>
        <v>SILICONE COVER SOUL</v>
      </c>
      <c r="B2608" s="82">
        <f t="shared" si="281"/>
        <v>59</v>
      </c>
      <c r="C2608" s="82">
        <f t="shared" ca="1" si="282"/>
        <v>0</v>
      </c>
      <c r="D2608" s="82">
        <f t="shared" ca="1" si="283"/>
        <v>0</v>
      </c>
      <c r="E2608" s="83">
        <f t="shared" ca="1" si="284"/>
        <v>0</v>
      </c>
      <c r="F2608" s="82">
        <f t="shared" ca="1" si="285"/>
        <v>0</v>
      </c>
      <c r="G2608" s="83">
        <f t="shared" ca="1" si="286"/>
        <v>0</v>
      </c>
      <c r="O2608" s="85" t="s">
        <v>7960</v>
      </c>
      <c r="P2608" s="85" t="s">
        <v>7961</v>
      </c>
      <c r="Q2608" s="88">
        <v>549.5</v>
      </c>
      <c r="R2608" s="85">
        <v>0</v>
      </c>
    </row>
    <row r="2609" spans="1:18" x14ac:dyDescent="0.3">
      <c r="A2609" s="82" t="str">
        <f t="shared" si="280"/>
        <v>SILICONE COVER SOUL</v>
      </c>
      <c r="B2609" s="82">
        <f t="shared" si="281"/>
        <v>60</v>
      </c>
      <c r="C2609" s="82">
        <f t="shared" ca="1" si="282"/>
        <v>0</v>
      </c>
      <c r="D2609" s="82">
        <f t="shared" ca="1" si="283"/>
        <v>0</v>
      </c>
      <c r="E2609" s="83">
        <f t="shared" ca="1" si="284"/>
        <v>0</v>
      </c>
      <c r="F2609" s="82">
        <f t="shared" ca="1" si="285"/>
        <v>0</v>
      </c>
      <c r="G2609" s="83">
        <f t="shared" ca="1" si="286"/>
        <v>0</v>
      </c>
      <c r="O2609" s="85" t="s">
        <v>7962</v>
      </c>
      <c r="P2609" s="85" t="s">
        <v>7963</v>
      </c>
      <c r="Q2609" s="88">
        <v>549.5</v>
      </c>
      <c r="R2609" s="85">
        <v>0</v>
      </c>
    </row>
    <row r="2610" spans="1:18" x14ac:dyDescent="0.3">
      <c r="A2610" s="82" t="str">
        <f t="shared" si="280"/>
        <v>SILICONE COVER SOUL</v>
      </c>
      <c r="B2610" s="82">
        <f t="shared" si="281"/>
        <v>61</v>
      </c>
      <c r="C2610" s="82">
        <f t="shared" ca="1" si="282"/>
        <v>0</v>
      </c>
      <c r="D2610" s="82">
        <f t="shared" ca="1" si="283"/>
        <v>0</v>
      </c>
      <c r="E2610" s="83">
        <f t="shared" ca="1" si="284"/>
        <v>0</v>
      </c>
      <c r="F2610" s="82">
        <f t="shared" ca="1" si="285"/>
        <v>0</v>
      </c>
      <c r="G2610" s="83">
        <f t="shared" ca="1" si="286"/>
        <v>0</v>
      </c>
      <c r="O2610" s="85" t="s">
        <v>7964</v>
      </c>
      <c r="P2610" s="85" t="s">
        <v>7965</v>
      </c>
      <c r="Q2610" s="88">
        <v>549.5</v>
      </c>
      <c r="R2610" s="85">
        <v>0</v>
      </c>
    </row>
    <row r="2611" spans="1:18" x14ac:dyDescent="0.3">
      <c r="A2611" s="82" t="str">
        <f t="shared" si="280"/>
        <v>SILICONE COVER SOUL</v>
      </c>
      <c r="B2611" s="82">
        <f t="shared" si="281"/>
        <v>62</v>
      </c>
      <c r="C2611" s="82">
        <f t="shared" ca="1" si="282"/>
        <v>0</v>
      </c>
      <c r="D2611" s="82">
        <f t="shared" ca="1" si="283"/>
        <v>0</v>
      </c>
      <c r="E2611" s="83">
        <f t="shared" ca="1" si="284"/>
        <v>0</v>
      </c>
      <c r="F2611" s="82">
        <f t="shared" ca="1" si="285"/>
        <v>0</v>
      </c>
      <c r="G2611" s="83">
        <f t="shared" ca="1" si="286"/>
        <v>0</v>
      </c>
      <c r="O2611" s="85" t="s">
        <v>7966</v>
      </c>
      <c r="P2611" s="85" t="s">
        <v>33586</v>
      </c>
      <c r="Q2611" s="88">
        <v>549.5</v>
      </c>
      <c r="R2611" s="85">
        <v>0</v>
      </c>
    </row>
    <row r="2612" spans="1:18" x14ac:dyDescent="0.3">
      <c r="A2612" s="82" t="str">
        <f t="shared" si="280"/>
        <v>SILICONE COVER SOUL</v>
      </c>
      <c r="B2612" s="82">
        <f t="shared" si="281"/>
        <v>63</v>
      </c>
      <c r="C2612" s="82">
        <f t="shared" ca="1" si="282"/>
        <v>0</v>
      </c>
      <c r="D2612" s="82">
        <f t="shared" ca="1" si="283"/>
        <v>0</v>
      </c>
      <c r="E2612" s="83">
        <f t="shared" ca="1" si="284"/>
        <v>0</v>
      </c>
      <c r="F2612" s="82">
        <f t="shared" ca="1" si="285"/>
        <v>0</v>
      </c>
      <c r="G2612" s="83">
        <f t="shared" ca="1" si="286"/>
        <v>0</v>
      </c>
      <c r="O2612" s="85" t="s">
        <v>7967</v>
      </c>
      <c r="P2612" s="85" t="s">
        <v>7968</v>
      </c>
      <c r="Q2612" s="88">
        <v>549.5</v>
      </c>
      <c r="R2612" s="85">
        <v>0</v>
      </c>
    </row>
    <row r="2613" spans="1:18" x14ac:dyDescent="0.3">
      <c r="A2613" s="82" t="str">
        <f t="shared" si="280"/>
        <v>SILICONE COVER SOUL</v>
      </c>
      <c r="B2613" s="82">
        <f t="shared" si="281"/>
        <v>64</v>
      </c>
      <c r="C2613" s="82">
        <f t="shared" ca="1" si="282"/>
        <v>0</v>
      </c>
      <c r="D2613" s="82">
        <f t="shared" ca="1" si="283"/>
        <v>0</v>
      </c>
      <c r="E2613" s="83">
        <f t="shared" ca="1" si="284"/>
        <v>0</v>
      </c>
      <c r="F2613" s="82">
        <f t="shared" ca="1" si="285"/>
        <v>0</v>
      </c>
      <c r="G2613" s="83">
        <f t="shared" ca="1" si="286"/>
        <v>0</v>
      </c>
      <c r="O2613" s="85" t="s">
        <v>7969</v>
      </c>
      <c r="P2613" s="85" t="s">
        <v>7970</v>
      </c>
      <c r="Q2613" s="88">
        <v>549.5</v>
      </c>
      <c r="R2613" s="85">
        <v>0</v>
      </c>
    </row>
    <row r="2614" spans="1:18" x14ac:dyDescent="0.3">
      <c r="A2614" s="82" t="str">
        <f t="shared" si="280"/>
        <v>SILICONE COVER SOUL</v>
      </c>
      <c r="B2614" s="82">
        <f t="shared" si="281"/>
        <v>65</v>
      </c>
      <c r="C2614" s="82">
        <f t="shared" ca="1" si="282"/>
        <v>0</v>
      </c>
      <c r="D2614" s="82">
        <f t="shared" ca="1" si="283"/>
        <v>0</v>
      </c>
      <c r="E2614" s="83">
        <f t="shared" ca="1" si="284"/>
        <v>0</v>
      </c>
      <c r="F2614" s="82">
        <f t="shared" ca="1" si="285"/>
        <v>0</v>
      </c>
      <c r="G2614" s="83">
        <f t="shared" ca="1" si="286"/>
        <v>0</v>
      </c>
      <c r="O2614" s="85" t="s">
        <v>7971</v>
      </c>
      <c r="P2614" s="85" t="s">
        <v>7972</v>
      </c>
      <c r="Q2614" s="88">
        <v>549.5</v>
      </c>
      <c r="R2614" s="85">
        <v>0</v>
      </c>
    </row>
    <row r="2615" spans="1:18" x14ac:dyDescent="0.3">
      <c r="A2615" s="82" t="str">
        <f t="shared" si="280"/>
        <v>SILICONE COVER SOUL</v>
      </c>
      <c r="B2615" s="82">
        <f t="shared" si="281"/>
        <v>66</v>
      </c>
      <c r="C2615" s="82">
        <f t="shared" ca="1" si="282"/>
        <v>0</v>
      </c>
      <c r="D2615" s="82">
        <f t="shared" ca="1" si="283"/>
        <v>0</v>
      </c>
      <c r="E2615" s="83">
        <f t="shared" ca="1" si="284"/>
        <v>0</v>
      </c>
      <c r="F2615" s="82">
        <f t="shared" ca="1" si="285"/>
        <v>0</v>
      </c>
      <c r="G2615" s="83">
        <f t="shared" ca="1" si="286"/>
        <v>0</v>
      </c>
      <c r="O2615" s="85" t="s">
        <v>7973</v>
      </c>
      <c r="P2615" s="85" t="s">
        <v>7974</v>
      </c>
      <c r="Q2615" s="88">
        <v>549.5</v>
      </c>
      <c r="R2615" s="85">
        <v>0</v>
      </c>
    </row>
    <row r="2616" spans="1:18" x14ac:dyDescent="0.3">
      <c r="A2616" s="82" t="str">
        <f t="shared" si="280"/>
        <v>SILICONE COVER SOUL</v>
      </c>
      <c r="B2616" s="82">
        <f t="shared" si="281"/>
        <v>67</v>
      </c>
      <c r="C2616" s="82">
        <f t="shared" ca="1" si="282"/>
        <v>0</v>
      </c>
      <c r="D2616" s="82">
        <f t="shared" ca="1" si="283"/>
        <v>0</v>
      </c>
      <c r="E2616" s="83">
        <f t="shared" ca="1" si="284"/>
        <v>0</v>
      </c>
      <c r="F2616" s="82">
        <f t="shared" ca="1" si="285"/>
        <v>0</v>
      </c>
      <c r="G2616" s="83">
        <f t="shared" ca="1" si="286"/>
        <v>0</v>
      </c>
      <c r="O2616" s="85" t="s">
        <v>7975</v>
      </c>
      <c r="P2616" s="85" t="s">
        <v>7976</v>
      </c>
      <c r="Q2616" s="88">
        <v>549.5</v>
      </c>
      <c r="R2616" s="85">
        <v>0</v>
      </c>
    </row>
    <row r="2617" spans="1:18" x14ac:dyDescent="0.3">
      <c r="A2617" s="82" t="str">
        <f t="shared" si="280"/>
        <v>SILICONE COVER SOUL</v>
      </c>
      <c r="B2617" s="82">
        <f t="shared" si="281"/>
        <v>68</v>
      </c>
      <c r="C2617" s="82">
        <f t="shared" ca="1" si="282"/>
        <v>0</v>
      </c>
      <c r="D2617" s="82">
        <f t="shared" ca="1" si="283"/>
        <v>0</v>
      </c>
      <c r="E2617" s="83">
        <f t="shared" ca="1" si="284"/>
        <v>0</v>
      </c>
      <c r="F2617" s="82">
        <f t="shared" ca="1" si="285"/>
        <v>0</v>
      </c>
      <c r="G2617" s="83">
        <f t="shared" ca="1" si="286"/>
        <v>0</v>
      </c>
      <c r="O2617" s="85" t="s">
        <v>7977</v>
      </c>
      <c r="P2617" s="85" t="s">
        <v>7978</v>
      </c>
      <c r="Q2617" s="88">
        <v>549.5</v>
      </c>
      <c r="R2617" s="85">
        <v>0</v>
      </c>
    </row>
    <row r="2618" spans="1:18" x14ac:dyDescent="0.3">
      <c r="A2618" s="82" t="str">
        <f t="shared" si="280"/>
        <v>SILICONE COVER SOUL</v>
      </c>
      <c r="B2618" s="82">
        <f t="shared" si="281"/>
        <v>69</v>
      </c>
      <c r="C2618" s="82">
        <f t="shared" ca="1" si="282"/>
        <v>0</v>
      </c>
      <c r="D2618" s="82">
        <f t="shared" ca="1" si="283"/>
        <v>0</v>
      </c>
      <c r="E2618" s="83">
        <f t="shared" ca="1" si="284"/>
        <v>0</v>
      </c>
      <c r="F2618" s="82">
        <f t="shared" ca="1" si="285"/>
        <v>0</v>
      </c>
      <c r="G2618" s="83">
        <f t="shared" ca="1" si="286"/>
        <v>0</v>
      </c>
      <c r="O2618" s="85" t="s">
        <v>7979</v>
      </c>
      <c r="P2618" s="85" t="s">
        <v>7980</v>
      </c>
      <c r="Q2618" s="88">
        <v>549.5</v>
      </c>
      <c r="R2618" s="85">
        <v>0</v>
      </c>
    </row>
    <row r="2619" spans="1:18" x14ac:dyDescent="0.3">
      <c r="A2619" s="82" t="str">
        <f t="shared" si="280"/>
        <v>SILICONE COVER SOUL</v>
      </c>
      <c r="B2619" s="82">
        <f t="shared" si="281"/>
        <v>70</v>
      </c>
      <c r="C2619" s="82">
        <f t="shared" ca="1" si="282"/>
        <v>0</v>
      </c>
      <c r="D2619" s="82">
        <f t="shared" ca="1" si="283"/>
        <v>0</v>
      </c>
      <c r="E2619" s="83">
        <f t="shared" ca="1" si="284"/>
        <v>0</v>
      </c>
      <c r="F2619" s="82">
        <f t="shared" ca="1" si="285"/>
        <v>0</v>
      </c>
      <c r="G2619" s="83">
        <f t="shared" ca="1" si="286"/>
        <v>0</v>
      </c>
      <c r="O2619" s="85" t="s">
        <v>7981</v>
      </c>
      <c r="P2619" s="85" t="s">
        <v>7982</v>
      </c>
      <c r="Q2619" s="88">
        <v>549.5</v>
      </c>
      <c r="R2619" s="85">
        <v>0</v>
      </c>
    </row>
    <row r="2620" spans="1:18" x14ac:dyDescent="0.3">
      <c r="A2620" s="82" t="str">
        <f t="shared" si="280"/>
        <v>SILICONE COVER SOUL</v>
      </c>
      <c r="B2620" s="82">
        <f t="shared" si="281"/>
        <v>71</v>
      </c>
      <c r="C2620" s="82">
        <f t="shared" ca="1" si="282"/>
        <v>0</v>
      </c>
      <c r="D2620" s="82">
        <f t="shared" ca="1" si="283"/>
        <v>0</v>
      </c>
      <c r="E2620" s="83">
        <f t="shared" ca="1" si="284"/>
        <v>0</v>
      </c>
      <c r="F2620" s="82">
        <f t="shared" ca="1" si="285"/>
        <v>0</v>
      </c>
      <c r="G2620" s="83">
        <f t="shared" ca="1" si="286"/>
        <v>0</v>
      </c>
      <c r="O2620" s="85" t="s">
        <v>7983</v>
      </c>
      <c r="P2620" s="85" t="s">
        <v>7984</v>
      </c>
      <c r="Q2620" s="88">
        <v>549.5</v>
      </c>
      <c r="R2620" s="85">
        <v>24</v>
      </c>
    </row>
    <row r="2621" spans="1:18" x14ac:dyDescent="0.3">
      <c r="A2621" s="82" t="str">
        <f t="shared" si="280"/>
        <v>SILICONE COVER SOUL</v>
      </c>
      <c r="B2621" s="82">
        <f t="shared" si="281"/>
        <v>72</v>
      </c>
      <c r="C2621" s="82">
        <f t="shared" ca="1" si="282"/>
        <v>0</v>
      </c>
      <c r="D2621" s="82">
        <f t="shared" ca="1" si="283"/>
        <v>0</v>
      </c>
      <c r="E2621" s="83">
        <f t="shared" ca="1" si="284"/>
        <v>0</v>
      </c>
      <c r="F2621" s="82">
        <f t="shared" ca="1" si="285"/>
        <v>0</v>
      </c>
      <c r="G2621" s="83">
        <f t="shared" ca="1" si="286"/>
        <v>0</v>
      </c>
      <c r="O2621" s="85" t="s">
        <v>7985</v>
      </c>
      <c r="P2621" s="85" t="s">
        <v>7986</v>
      </c>
      <c r="Q2621" s="88">
        <v>549.5</v>
      </c>
      <c r="R2621" s="85">
        <v>0</v>
      </c>
    </row>
    <row r="2622" spans="1:18" x14ac:dyDescent="0.3">
      <c r="A2622" s="82" t="str">
        <f t="shared" si="280"/>
        <v>SILICONE COVER SOUL</v>
      </c>
      <c r="B2622" s="82">
        <f t="shared" si="281"/>
        <v>73</v>
      </c>
      <c r="C2622" s="82">
        <f t="shared" ca="1" si="282"/>
        <v>0</v>
      </c>
      <c r="D2622" s="82">
        <f t="shared" ca="1" si="283"/>
        <v>0</v>
      </c>
      <c r="E2622" s="83">
        <f t="shared" ca="1" si="284"/>
        <v>0</v>
      </c>
      <c r="F2622" s="82">
        <f t="shared" ca="1" si="285"/>
        <v>0</v>
      </c>
      <c r="G2622" s="83">
        <f t="shared" ca="1" si="286"/>
        <v>0</v>
      </c>
      <c r="O2622" s="85" t="s">
        <v>7987</v>
      </c>
      <c r="P2622" s="85" t="s">
        <v>7988</v>
      </c>
      <c r="Q2622" s="88">
        <v>1090.3499999999999</v>
      </c>
      <c r="R2622" s="85">
        <v>6</v>
      </c>
    </row>
    <row r="2623" spans="1:18" x14ac:dyDescent="0.3">
      <c r="A2623" s="82" t="str">
        <f t="shared" si="280"/>
        <v>SILICONE COVER SOUL</v>
      </c>
      <c r="B2623" s="82">
        <f t="shared" si="281"/>
        <v>74</v>
      </c>
      <c r="C2623" s="82">
        <f t="shared" ca="1" si="282"/>
        <v>0</v>
      </c>
      <c r="D2623" s="82">
        <f t="shared" ca="1" si="283"/>
        <v>0</v>
      </c>
      <c r="E2623" s="83">
        <f t="shared" ca="1" si="284"/>
        <v>0</v>
      </c>
      <c r="F2623" s="82">
        <f t="shared" ca="1" si="285"/>
        <v>0</v>
      </c>
      <c r="G2623" s="83">
        <f t="shared" ca="1" si="286"/>
        <v>0</v>
      </c>
      <c r="O2623" s="85" t="s">
        <v>7989</v>
      </c>
      <c r="P2623" s="85" t="s">
        <v>7990</v>
      </c>
      <c r="Q2623" s="88">
        <v>549.5</v>
      </c>
      <c r="R2623" s="85">
        <v>0</v>
      </c>
    </row>
    <row r="2624" spans="1:18" x14ac:dyDescent="0.3">
      <c r="A2624" s="82" t="str">
        <f t="shared" si="280"/>
        <v>SILICONE COVER SOUL</v>
      </c>
      <c r="B2624" s="82">
        <f t="shared" si="281"/>
        <v>75</v>
      </c>
      <c r="C2624" s="82">
        <f t="shared" ca="1" si="282"/>
        <v>0</v>
      </c>
      <c r="D2624" s="82">
        <f t="shared" ca="1" si="283"/>
        <v>0</v>
      </c>
      <c r="E2624" s="83">
        <f t="shared" ca="1" si="284"/>
        <v>0</v>
      </c>
      <c r="F2624" s="82">
        <f t="shared" ca="1" si="285"/>
        <v>0</v>
      </c>
      <c r="G2624" s="83">
        <f t="shared" ca="1" si="286"/>
        <v>0</v>
      </c>
      <c r="O2624" s="85" t="s">
        <v>7991</v>
      </c>
      <c r="P2624" s="85" t="s">
        <v>7992</v>
      </c>
      <c r="Q2624" s="88">
        <v>549.5</v>
      </c>
      <c r="R2624" s="85">
        <v>0</v>
      </c>
    </row>
    <row r="2625" spans="1:18" x14ac:dyDescent="0.3">
      <c r="A2625" s="82" t="str">
        <f t="shared" si="280"/>
        <v>SILICONE COVER SOUL</v>
      </c>
      <c r="B2625" s="82">
        <f t="shared" si="281"/>
        <v>76</v>
      </c>
      <c r="C2625" s="82">
        <f t="shared" ca="1" si="282"/>
        <v>0</v>
      </c>
      <c r="D2625" s="82">
        <f t="shared" ca="1" si="283"/>
        <v>0</v>
      </c>
      <c r="E2625" s="83">
        <f t="shared" ca="1" si="284"/>
        <v>0</v>
      </c>
      <c r="F2625" s="82">
        <f t="shared" ca="1" si="285"/>
        <v>0</v>
      </c>
      <c r="G2625" s="83">
        <f t="shared" ca="1" si="286"/>
        <v>0</v>
      </c>
      <c r="O2625" s="85" t="s">
        <v>7993</v>
      </c>
      <c r="P2625" s="85" t="s">
        <v>7994</v>
      </c>
      <c r="Q2625" s="88">
        <v>549.5</v>
      </c>
      <c r="R2625" s="85">
        <v>0</v>
      </c>
    </row>
    <row r="2626" spans="1:18" x14ac:dyDescent="0.3">
      <c r="A2626" s="82" t="str">
        <f t="shared" si="280"/>
        <v>SILICONE COVER SOUL</v>
      </c>
      <c r="B2626" s="82">
        <f t="shared" si="281"/>
        <v>77</v>
      </c>
      <c r="C2626" s="82">
        <f t="shared" ca="1" si="282"/>
        <v>0</v>
      </c>
      <c r="D2626" s="82">
        <f t="shared" ca="1" si="283"/>
        <v>0</v>
      </c>
      <c r="E2626" s="83">
        <f t="shared" ca="1" si="284"/>
        <v>0</v>
      </c>
      <c r="F2626" s="82">
        <f t="shared" ca="1" si="285"/>
        <v>0</v>
      </c>
      <c r="G2626" s="83">
        <f t="shared" ca="1" si="286"/>
        <v>0</v>
      </c>
      <c r="O2626" s="85" t="s">
        <v>7995</v>
      </c>
      <c r="P2626" s="85" t="s">
        <v>7996</v>
      </c>
      <c r="Q2626" s="88">
        <v>190.8</v>
      </c>
      <c r="R2626" s="85">
        <v>0</v>
      </c>
    </row>
    <row r="2627" spans="1:18" x14ac:dyDescent="0.3">
      <c r="A2627" s="82" t="str">
        <f t="shared" ref="A2627:A2690" si="287">IFERROR(INDEX($J$2:$J$100,INT((ROW(A2626)-1)/150)+1),"")</f>
        <v>SILICONE COVER SOUL</v>
      </c>
      <c r="B2627" s="82">
        <f t="shared" ref="B2627:B2690" si="288">IF($A2627="","",MOD(ROW(A2626)-1,150)+3)</f>
        <v>78</v>
      </c>
      <c r="C2627" s="82">
        <f t="shared" ref="C2627:C2690" ca="1" si="289">IF($A2627="","",IFERROR(INDIRECT("'"&amp;$A2627&amp;"'!A"&amp;$B2627),""))</f>
        <v>0</v>
      </c>
      <c r="D2627" s="82">
        <f t="shared" ref="D2627:D2690" ca="1" si="290">IF($A2627="","",IFERROR(INDIRECT("'"&amp;$A2627&amp;"'!B"&amp;$B2627),""))</f>
        <v>0</v>
      </c>
      <c r="E2627" s="83">
        <f t="shared" ref="E2627:E2690" ca="1" si="291">IF($A2627="","",IFERROR(INDIRECT("'"&amp;$A2627&amp;"'!D"&amp;$B2627),""))</f>
        <v>0</v>
      </c>
      <c r="F2627" s="82">
        <f t="shared" ref="F2627:F2690" ca="1" si="292">IF($A2627="","",IFERROR(INDIRECT("'"&amp;$A2627&amp;"'!E"&amp;$B2627),0))</f>
        <v>0</v>
      </c>
      <c r="G2627" s="83">
        <f t="shared" ref="G2627:G2690" ca="1" si="293">IF($A2627="","",IFERROR(INDIRECT("'"&amp;$A2627&amp;"'!F"&amp;$B2627),0))</f>
        <v>0</v>
      </c>
      <c r="O2627" s="85" t="s">
        <v>7997</v>
      </c>
      <c r="P2627" s="85" t="s">
        <v>7998</v>
      </c>
      <c r="Q2627" s="88">
        <v>190.81</v>
      </c>
      <c r="R2627" s="85">
        <v>0</v>
      </c>
    </row>
    <row r="2628" spans="1:18" x14ac:dyDescent="0.3">
      <c r="A2628" s="82" t="str">
        <f t="shared" si="287"/>
        <v>SILICONE COVER SOUL</v>
      </c>
      <c r="B2628" s="82">
        <f t="shared" si="288"/>
        <v>79</v>
      </c>
      <c r="C2628" s="82">
        <f t="shared" ca="1" si="289"/>
        <v>0</v>
      </c>
      <c r="D2628" s="82">
        <f t="shared" ca="1" si="290"/>
        <v>0</v>
      </c>
      <c r="E2628" s="83">
        <f t="shared" ca="1" si="291"/>
        <v>0</v>
      </c>
      <c r="F2628" s="82">
        <f t="shared" ca="1" si="292"/>
        <v>0</v>
      </c>
      <c r="G2628" s="83">
        <f t="shared" ca="1" si="293"/>
        <v>0</v>
      </c>
      <c r="O2628" s="85" t="s">
        <v>7999</v>
      </c>
      <c r="P2628" s="85" t="s">
        <v>8000</v>
      </c>
      <c r="Q2628" s="88">
        <v>190.8</v>
      </c>
      <c r="R2628" s="85">
        <v>0</v>
      </c>
    </row>
    <row r="2629" spans="1:18" x14ac:dyDescent="0.3">
      <c r="A2629" s="82" t="str">
        <f t="shared" si="287"/>
        <v>SILICONE COVER SOUL</v>
      </c>
      <c r="B2629" s="82">
        <f t="shared" si="288"/>
        <v>80</v>
      </c>
      <c r="C2629" s="82">
        <f t="shared" ca="1" si="289"/>
        <v>0</v>
      </c>
      <c r="D2629" s="82">
        <f t="shared" ca="1" si="290"/>
        <v>0</v>
      </c>
      <c r="E2629" s="83">
        <f t="shared" ca="1" si="291"/>
        <v>0</v>
      </c>
      <c r="F2629" s="82">
        <f t="shared" ca="1" si="292"/>
        <v>0</v>
      </c>
      <c r="G2629" s="83">
        <f t="shared" ca="1" si="293"/>
        <v>0</v>
      </c>
      <c r="O2629" s="85" t="s">
        <v>8001</v>
      </c>
      <c r="P2629" s="85" t="s">
        <v>8002</v>
      </c>
      <c r="Q2629" s="88">
        <v>190.8</v>
      </c>
      <c r="R2629" s="85">
        <v>0</v>
      </c>
    </row>
    <row r="2630" spans="1:18" x14ac:dyDescent="0.3">
      <c r="A2630" s="82" t="str">
        <f t="shared" si="287"/>
        <v>SILICONE COVER SOUL</v>
      </c>
      <c r="B2630" s="82">
        <f t="shared" si="288"/>
        <v>81</v>
      </c>
      <c r="C2630" s="82">
        <f t="shared" ca="1" si="289"/>
        <v>0</v>
      </c>
      <c r="D2630" s="82">
        <f t="shared" ca="1" si="290"/>
        <v>0</v>
      </c>
      <c r="E2630" s="83">
        <f t="shared" ca="1" si="291"/>
        <v>0</v>
      </c>
      <c r="F2630" s="82">
        <f t="shared" ca="1" si="292"/>
        <v>0</v>
      </c>
      <c r="G2630" s="83">
        <f t="shared" ca="1" si="293"/>
        <v>0</v>
      </c>
      <c r="O2630" s="85" t="s">
        <v>8003</v>
      </c>
      <c r="P2630" s="85" t="s">
        <v>8004</v>
      </c>
      <c r="Q2630" s="88">
        <v>190.8</v>
      </c>
      <c r="R2630" s="85">
        <v>0</v>
      </c>
    </row>
    <row r="2631" spans="1:18" x14ac:dyDescent="0.3">
      <c r="A2631" s="82" t="str">
        <f t="shared" si="287"/>
        <v>SILICONE COVER SOUL</v>
      </c>
      <c r="B2631" s="82">
        <f t="shared" si="288"/>
        <v>82</v>
      </c>
      <c r="C2631" s="82">
        <f t="shared" ca="1" si="289"/>
        <v>0</v>
      </c>
      <c r="D2631" s="82">
        <f t="shared" ca="1" si="290"/>
        <v>0</v>
      </c>
      <c r="E2631" s="83">
        <f t="shared" ca="1" si="291"/>
        <v>0</v>
      </c>
      <c r="F2631" s="82">
        <f t="shared" ca="1" si="292"/>
        <v>0</v>
      </c>
      <c r="G2631" s="83">
        <f t="shared" ca="1" si="293"/>
        <v>0</v>
      </c>
      <c r="O2631" s="85" t="s">
        <v>8005</v>
      </c>
      <c r="P2631" s="85" t="s">
        <v>8006</v>
      </c>
      <c r="Q2631" s="88">
        <v>159</v>
      </c>
      <c r="R2631" s="85">
        <v>0</v>
      </c>
    </row>
    <row r="2632" spans="1:18" x14ac:dyDescent="0.3">
      <c r="A2632" s="82" t="str">
        <f t="shared" si="287"/>
        <v>SILICONE COVER SOUL</v>
      </c>
      <c r="B2632" s="82">
        <f t="shared" si="288"/>
        <v>83</v>
      </c>
      <c r="C2632" s="82">
        <f t="shared" ca="1" si="289"/>
        <v>0</v>
      </c>
      <c r="D2632" s="82">
        <f t="shared" ca="1" si="290"/>
        <v>0</v>
      </c>
      <c r="E2632" s="83">
        <f t="shared" ca="1" si="291"/>
        <v>0</v>
      </c>
      <c r="F2632" s="82">
        <f t="shared" ca="1" si="292"/>
        <v>0</v>
      </c>
      <c r="G2632" s="83">
        <f t="shared" ca="1" si="293"/>
        <v>0</v>
      </c>
      <c r="O2632" s="85" t="s">
        <v>8007</v>
      </c>
      <c r="P2632" s="85" t="s">
        <v>8008</v>
      </c>
      <c r="Q2632" s="88">
        <v>159</v>
      </c>
      <c r="R2632" s="85">
        <v>0</v>
      </c>
    </row>
    <row r="2633" spans="1:18" x14ac:dyDescent="0.3">
      <c r="A2633" s="82" t="str">
        <f t="shared" si="287"/>
        <v>SILICONE COVER SOUL</v>
      </c>
      <c r="B2633" s="82">
        <f t="shared" si="288"/>
        <v>84</v>
      </c>
      <c r="C2633" s="82">
        <f t="shared" ca="1" si="289"/>
        <v>0</v>
      </c>
      <c r="D2633" s="82">
        <f t="shared" ca="1" si="290"/>
        <v>0</v>
      </c>
      <c r="E2633" s="83">
        <f t="shared" ca="1" si="291"/>
        <v>0</v>
      </c>
      <c r="F2633" s="82">
        <f t="shared" ca="1" si="292"/>
        <v>0</v>
      </c>
      <c r="G2633" s="83">
        <f t="shared" ca="1" si="293"/>
        <v>0</v>
      </c>
      <c r="O2633" s="85" t="s">
        <v>8009</v>
      </c>
      <c r="P2633" s="85" t="s">
        <v>8010</v>
      </c>
      <c r="Q2633" s="88">
        <v>159</v>
      </c>
      <c r="R2633" s="85">
        <v>0</v>
      </c>
    </row>
    <row r="2634" spans="1:18" x14ac:dyDescent="0.3">
      <c r="A2634" s="82" t="str">
        <f t="shared" si="287"/>
        <v>SILICONE COVER SOUL</v>
      </c>
      <c r="B2634" s="82">
        <f t="shared" si="288"/>
        <v>85</v>
      </c>
      <c r="C2634" s="82">
        <f t="shared" ca="1" si="289"/>
        <v>0</v>
      </c>
      <c r="D2634" s="82">
        <f t="shared" ca="1" si="290"/>
        <v>0</v>
      </c>
      <c r="E2634" s="83">
        <f t="shared" ca="1" si="291"/>
        <v>0</v>
      </c>
      <c r="F2634" s="82">
        <f t="shared" ca="1" si="292"/>
        <v>0</v>
      </c>
      <c r="G2634" s="83">
        <f t="shared" ca="1" si="293"/>
        <v>0</v>
      </c>
      <c r="O2634" s="85" t="s">
        <v>8011</v>
      </c>
      <c r="P2634" s="85" t="s">
        <v>8012</v>
      </c>
      <c r="Q2634" s="88">
        <v>159</v>
      </c>
      <c r="R2634" s="85">
        <v>0</v>
      </c>
    </row>
    <row r="2635" spans="1:18" x14ac:dyDescent="0.3">
      <c r="A2635" s="82" t="str">
        <f t="shared" si="287"/>
        <v>SILICONE COVER SOUL</v>
      </c>
      <c r="B2635" s="82">
        <f t="shared" si="288"/>
        <v>86</v>
      </c>
      <c r="C2635" s="82">
        <f t="shared" ca="1" si="289"/>
        <v>0</v>
      </c>
      <c r="D2635" s="82">
        <f t="shared" ca="1" si="290"/>
        <v>0</v>
      </c>
      <c r="E2635" s="83">
        <f t="shared" ca="1" si="291"/>
        <v>0</v>
      </c>
      <c r="F2635" s="82">
        <f t="shared" ca="1" si="292"/>
        <v>0</v>
      </c>
      <c r="G2635" s="83">
        <f t="shared" ca="1" si="293"/>
        <v>0</v>
      </c>
      <c r="O2635" s="85" t="s">
        <v>8013</v>
      </c>
      <c r="P2635" s="85" t="s">
        <v>8014</v>
      </c>
      <c r="Q2635" s="88">
        <v>159</v>
      </c>
      <c r="R2635" s="85">
        <v>0</v>
      </c>
    </row>
    <row r="2636" spans="1:18" x14ac:dyDescent="0.3">
      <c r="A2636" s="82" t="str">
        <f t="shared" si="287"/>
        <v>SILICONE COVER SOUL</v>
      </c>
      <c r="B2636" s="82">
        <f t="shared" si="288"/>
        <v>87</v>
      </c>
      <c r="C2636" s="82">
        <f t="shared" ca="1" si="289"/>
        <v>0</v>
      </c>
      <c r="D2636" s="82">
        <f t="shared" ca="1" si="290"/>
        <v>0</v>
      </c>
      <c r="E2636" s="83">
        <f t="shared" ca="1" si="291"/>
        <v>0</v>
      </c>
      <c r="F2636" s="82">
        <f t="shared" ca="1" si="292"/>
        <v>0</v>
      </c>
      <c r="G2636" s="83">
        <f t="shared" ca="1" si="293"/>
        <v>0</v>
      </c>
      <c r="O2636" s="85" t="s">
        <v>8015</v>
      </c>
      <c r="P2636" s="85" t="s">
        <v>8016</v>
      </c>
      <c r="Q2636" s="88">
        <v>159</v>
      </c>
      <c r="R2636" s="85">
        <v>0</v>
      </c>
    </row>
    <row r="2637" spans="1:18" x14ac:dyDescent="0.3">
      <c r="A2637" s="82" t="str">
        <f t="shared" si="287"/>
        <v>SILICONE COVER SOUL</v>
      </c>
      <c r="B2637" s="82">
        <f t="shared" si="288"/>
        <v>88</v>
      </c>
      <c r="C2637" s="82">
        <f t="shared" ca="1" si="289"/>
        <v>0</v>
      </c>
      <c r="D2637" s="82">
        <f t="shared" ca="1" si="290"/>
        <v>0</v>
      </c>
      <c r="E2637" s="83">
        <f t="shared" ca="1" si="291"/>
        <v>0</v>
      </c>
      <c r="F2637" s="82">
        <f t="shared" ca="1" si="292"/>
        <v>0</v>
      </c>
      <c r="G2637" s="83">
        <f t="shared" ca="1" si="293"/>
        <v>0</v>
      </c>
      <c r="O2637" s="85" t="s">
        <v>8017</v>
      </c>
      <c r="P2637" s="85" t="s">
        <v>8018</v>
      </c>
      <c r="Q2637" s="88">
        <v>159</v>
      </c>
      <c r="R2637" s="85">
        <v>0</v>
      </c>
    </row>
    <row r="2638" spans="1:18" x14ac:dyDescent="0.3">
      <c r="A2638" s="82" t="str">
        <f t="shared" si="287"/>
        <v>SILICONE COVER SOUL</v>
      </c>
      <c r="B2638" s="82">
        <f t="shared" si="288"/>
        <v>89</v>
      </c>
      <c r="C2638" s="82">
        <f t="shared" ca="1" si="289"/>
        <v>0</v>
      </c>
      <c r="D2638" s="82">
        <f t="shared" ca="1" si="290"/>
        <v>0</v>
      </c>
      <c r="E2638" s="83">
        <f t="shared" ca="1" si="291"/>
        <v>0</v>
      </c>
      <c r="F2638" s="82">
        <f t="shared" ca="1" si="292"/>
        <v>0</v>
      </c>
      <c r="G2638" s="83">
        <f t="shared" ca="1" si="293"/>
        <v>0</v>
      </c>
      <c r="O2638" s="85" t="s">
        <v>8019</v>
      </c>
      <c r="P2638" s="85" t="s">
        <v>8020</v>
      </c>
      <c r="Q2638" s="88">
        <v>159</v>
      </c>
      <c r="R2638" s="85">
        <v>0</v>
      </c>
    </row>
    <row r="2639" spans="1:18" x14ac:dyDescent="0.3">
      <c r="A2639" s="82" t="str">
        <f t="shared" si="287"/>
        <v>SILICONE COVER SOUL</v>
      </c>
      <c r="B2639" s="82">
        <f t="shared" si="288"/>
        <v>90</v>
      </c>
      <c r="C2639" s="82">
        <f t="shared" ca="1" si="289"/>
        <v>0</v>
      </c>
      <c r="D2639" s="82">
        <f t="shared" ca="1" si="290"/>
        <v>0</v>
      </c>
      <c r="E2639" s="83">
        <f t="shared" ca="1" si="291"/>
        <v>0</v>
      </c>
      <c r="F2639" s="82">
        <f t="shared" ca="1" si="292"/>
        <v>0</v>
      </c>
      <c r="G2639" s="83">
        <f t="shared" ca="1" si="293"/>
        <v>0</v>
      </c>
      <c r="O2639" s="85" t="s">
        <v>8021</v>
      </c>
      <c r="P2639" s="85" t="s">
        <v>8022</v>
      </c>
      <c r="Q2639" s="88">
        <v>159</v>
      </c>
      <c r="R2639" s="85">
        <v>0</v>
      </c>
    </row>
    <row r="2640" spans="1:18" x14ac:dyDescent="0.3">
      <c r="A2640" s="82" t="str">
        <f t="shared" si="287"/>
        <v>SILICONE COVER SOUL</v>
      </c>
      <c r="B2640" s="82">
        <f t="shared" si="288"/>
        <v>91</v>
      </c>
      <c r="C2640" s="82">
        <f t="shared" ca="1" si="289"/>
        <v>0</v>
      </c>
      <c r="D2640" s="82">
        <f t="shared" ca="1" si="290"/>
        <v>0</v>
      </c>
      <c r="E2640" s="83">
        <f t="shared" ca="1" si="291"/>
        <v>0</v>
      </c>
      <c r="F2640" s="82">
        <f t="shared" ca="1" si="292"/>
        <v>0</v>
      </c>
      <c r="G2640" s="83">
        <f t="shared" ca="1" si="293"/>
        <v>0</v>
      </c>
      <c r="O2640" s="85" t="s">
        <v>8023</v>
      </c>
      <c r="P2640" s="85" t="s">
        <v>8024</v>
      </c>
      <c r="Q2640" s="88">
        <v>159</v>
      </c>
      <c r="R2640" s="85">
        <v>0</v>
      </c>
    </row>
    <row r="2641" spans="1:18" x14ac:dyDescent="0.3">
      <c r="A2641" s="82" t="str">
        <f t="shared" si="287"/>
        <v>SILICONE COVER SOUL</v>
      </c>
      <c r="B2641" s="82">
        <f t="shared" si="288"/>
        <v>92</v>
      </c>
      <c r="C2641" s="82">
        <f t="shared" ca="1" si="289"/>
        <v>0</v>
      </c>
      <c r="D2641" s="82">
        <f t="shared" ca="1" si="290"/>
        <v>0</v>
      </c>
      <c r="E2641" s="83">
        <f t="shared" ca="1" si="291"/>
        <v>0</v>
      </c>
      <c r="F2641" s="82">
        <f t="shared" ca="1" si="292"/>
        <v>0</v>
      </c>
      <c r="G2641" s="83">
        <f t="shared" ca="1" si="293"/>
        <v>0</v>
      </c>
      <c r="O2641" s="85" t="s">
        <v>8025</v>
      </c>
      <c r="P2641" s="85" t="s">
        <v>8026</v>
      </c>
      <c r="Q2641" s="88">
        <v>159</v>
      </c>
      <c r="R2641" s="85">
        <v>0</v>
      </c>
    </row>
    <row r="2642" spans="1:18" x14ac:dyDescent="0.3">
      <c r="A2642" s="82" t="str">
        <f t="shared" si="287"/>
        <v>SILICONE COVER SOUL</v>
      </c>
      <c r="B2642" s="82">
        <f t="shared" si="288"/>
        <v>93</v>
      </c>
      <c r="C2642" s="82">
        <f t="shared" ca="1" si="289"/>
        <v>0</v>
      </c>
      <c r="D2642" s="82">
        <f t="shared" ca="1" si="290"/>
        <v>0</v>
      </c>
      <c r="E2642" s="83">
        <f t="shared" ca="1" si="291"/>
        <v>0</v>
      </c>
      <c r="F2642" s="82">
        <f t="shared" ca="1" si="292"/>
        <v>0</v>
      </c>
      <c r="G2642" s="83">
        <f t="shared" ca="1" si="293"/>
        <v>0</v>
      </c>
      <c r="O2642" s="85" t="s">
        <v>8027</v>
      </c>
      <c r="P2642" s="85" t="s">
        <v>8028</v>
      </c>
      <c r="Q2642" s="88">
        <v>159</v>
      </c>
      <c r="R2642" s="85">
        <v>0</v>
      </c>
    </row>
    <row r="2643" spans="1:18" x14ac:dyDescent="0.3">
      <c r="A2643" s="82" t="str">
        <f t="shared" si="287"/>
        <v>SILICONE COVER SOUL</v>
      </c>
      <c r="B2643" s="82">
        <f t="shared" si="288"/>
        <v>94</v>
      </c>
      <c r="C2643" s="82">
        <f t="shared" ca="1" si="289"/>
        <v>0</v>
      </c>
      <c r="D2643" s="82">
        <f t="shared" ca="1" si="290"/>
        <v>0</v>
      </c>
      <c r="E2643" s="83">
        <f t="shared" ca="1" si="291"/>
        <v>0</v>
      </c>
      <c r="F2643" s="82">
        <f t="shared" ca="1" si="292"/>
        <v>0</v>
      </c>
      <c r="G2643" s="83">
        <f t="shared" ca="1" si="293"/>
        <v>0</v>
      </c>
      <c r="O2643" s="85" t="s">
        <v>8029</v>
      </c>
      <c r="P2643" s="85" t="s">
        <v>8030</v>
      </c>
      <c r="Q2643" s="88">
        <v>159</v>
      </c>
      <c r="R2643" s="85">
        <v>0</v>
      </c>
    </row>
    <row r="2644" spans="1:18" x14ac:dyDescent="0.3">
      <c r="A2644" s="82" t="str">
        <f t="shared" si="287"/>
        <v>SILICONE COVER SOUL</v>
      </c>
      <c r="B2644" s="82">
        <f t="shared" si="288"/>
        <v>95</v>
      </c>
      <c r="C2644" s="82">
        <f t="shared" ca="1" si="289"/>
        <v>0</v>
      </c>
      <c r="D2644" s="82">
        <f t="shared" ca="1" si="290"/>
        <v>0</v>
      </c>
      <c r="E2644" s="83">
        <f t="shared" ca="1" si="291"/>
        <v>0</v>
      </c>
      <c r="F2644" s="82">
        <f t="shared" ca="1" si="292"/>
        <v>0</v>
      </c>
      <c r="G2644" s="83">
        <f t="shared" ca="1" si="293"/>
        <v>0</v>
      </c>
      <c r="O2644" s="85" t="s">
        <v>8031</v>
      </c>
      <c r="P2644" s="85" t="s">
        <v>8032</v>
      </c>
      <c r="Q2644" s="88">
        <v>159</v>
      </c>
      <c r="R2644" s="85">
        <v>0</v>
      </c>
    </row>
    <row r="2645" spans="1:18" x14ac:dyDescent="0.3">
      <c r="A2645" s="82" t="str">
        <f t="shared" si="287"/>
        <v>SILICONE COVER SOUL</v>
      </c>
      <c r="B2645" s="82">
        <f t="shared" si="288"/>
        <v>96</v>
      </c>
      <c r="C2645" s="82">
        <f t="shared" ca="1" si="289"/>
        <v>0</v>
      </c>
      <c r="D2645" s="82">
        <f t="shared" ca="1" si="290"/>
        <v>0</v>
      </c>
      <c r="E2645" s="83">
        <f t="shared" ca="1" si="291"/>
        <v>0</v>
      </c>
      <c r="F2645" s="82">
        <f t="shared" ca="1" si="292"/>
        <v>0</v>
      </c>
      <c r="G2645" s="83">
        <f t="shared" ca="1" si="293"/>
        <v>0</v>
      </c>
      <c r="O2645" s="85" t="s">
        <v>8033</v>
      </c>
      <c r="P2645" s="85" t="s">
        <v>8034</v>
      </c>
      <c r="Q2645" s="88">
        <v>159</v>
      </c>
      <c r="R2645" s="85">
        <v>0</v>
      </c>
    </row>
    <row r="2646" spans="1:18" x14ac:dyDescent="0.3">
      <c r="A2646" s="82" t="str">
        <f t="shared" si="287"/>
        <v>SILICONE COVER SOUL</v>
      </c>
      <c r="B2646" s="82">
        <f t="shared" si="288"/>
        <v>97</v>
      </c>
      <c r="C2646" s="82">
        <f t="shared" ca="1" si="289"/>
        <v>0</v>
      </c>
      <c r="D2646" s="82">
        <f t="shared" ca="1" si="290"/>
        <v>0</v>
      </c>
      <c r="E2646" s="83">
        <f t="shared" ca="1" si="291"/>
        <v>0</v>
      </c>
      <c r="F2646" s="82">
        <f t="shared" ca="1" si="292"/>
        <v>0</v>
      </c>
      <c r="G2646" s="83">
        <f t="shared" ca="1" si="293"/>
        <v>0</v>
      </c>
      <c r="O2646" s="85" t="s">
        <v>8035</v>
      </c>
      <c r="P2646" s="85" t="s">
        <v>8036</v>
      </c>
      <c r="Q2646" s="88">
        <v>159</v>
      </c>
      <c r="R2646" s="85">
        <v>0</v>
      </c>
    </row>
    <row r="2647" spans="1:18" x14ac:dyDescent="0.3">
      <c r="A2647" s="82" t="str">
        <f t="shared" si="287"/>
        <v>SILICONE COVER SOUL</v>
      </c>
      <c r="B2647" s="82">
        <f t="shared" si="288"/>
        <v>98</v>
      </c>
      <c r="C2647" s="82">
        <f t="shared" ca="1" si="289"/>
        <v>0</v>
      </c>
      <c r="D2647" s="82">
        <f t="shared" ca="1" si="290"/>
        <v>0</v>
      </c>
      <c r="E2647" s="83">
        <f t="shared" ca="1" si="291"/>
        <v>0</v>
      </c>
      <c r="F2647" s="82">
        <f t="shared" ca="1" si="292"/>
        <v>0</v>
      </c>
      <c r="G2647" s="83">
        <f t="shared" ca="1" si="293"/>
        <v>0</v>
      </c>
      <c r="O2647" s="85" t="s">
        <v>8037</v>
      </c>
      <c r="P2647" s="85" t="s">
        <v>8038</v>
      </c>
      <c r="Q2647" s="88">
        <v>159</v>
      </c>
      <c r="R2647" s="85">
        <v>0</v>
      </c>
    </row>
    <row r="2648" spans="1:18" x14ac:dyDescent="0.3">
      <c r="A2648" s="82" t="str">
        <f t="shared" si="287"/>
        <v>SILICONE COVER SOUL</v>
      </c>
      <c r="B2648" s="82">
        <f t="shared" si="288"/>
        <v>99</v>
      </c>
      <c r="C2648" s="82">
        <f t="shared" ca="1" si="289"/>
        <v>0</v>
      </c>
      <c r="D2648" s="82">
        <f t="shared" ca="1" si="290"/>
        <v>0</v>
      </c>
      <c r="E2648" s="83">
        <f t="shared" ca="1" si="291"/>
        <v>0</v>
      </c>
      <c r="F2648" s="82">
        <f t="shared" ca="1" si="292"/>
        <v>0</v>
      </c>
      <c r="G2648" s="83">
        <f t="shared" ca="1" si="293"/>
        <v>0</v>
      </c>
      <c r="O2648" s="85" t="s">
        <v>8039</v>
      </c>
      <c r="P2648" s="85" t="s">
        <v>8040</v>
      </c>
      <c r="Q2648" s="88">
        <v>190.8</v>
      </c>
      <c r="R2648" s="85">
        <v>0</v>
      </c>
    </row>
    <row r="2649" spans="1:18" x14ac:dyDescent="0.3">
      <c r="A2649" s="82" t="str">
        <f t="shared" si="287"/>
        <v>SILICONE COVER SOUL</v>
      </c>
      <c r="B2649" s="82">
        <f t="shared" si="288"/>
        <v>100</v>
      </c>
      <c r="C2649" s="82">
        <f t="shared" ca="1" si="289"/>
        <v>0</v>
      </c>
      <c r="D2649" s="82">
        <f t="shared" ca="1" si="290"/>
        <v>0</v>
      </c>
      <c r="E2649" s="83">
        <f t="shared" ca="1" si="291"/>
        <v>0</v>
      </c>
      <c r="F2649" s="82">
        <f t="shared" ca="1" si="292"/>
        <v>0</v>
      </c>
      <c r="G2649" s="83">
        <f t="shared" ca="1" si="293"/>
        <v>0</v>
      </c>
      <c r="O2649" s="85" t="s">
        <v>8041</v>
      </c>
      <c r="P2649" s="85" t="s">
        <v>8042</v>
      </c>
      <c r="Q2649" s="88">
        <v>190.8</v>
      </c>
      <c r="R2649" s="85">
        <v>0</v>
      </c>
    </row>
    <row r="2650" spans="1:18" x14ac:dyDescent="0.3">
      <c r="A2650" s="82" t="str">
        <f t="shared" si="287"/>
        <v>SILICONE COVER SOUL</v>
      </c>
      <c r="B2650" s="82">
        <f t="shared" si="288"/>
        <v>101</v>
      </c>
      <c r="C2650" s="82">
        <f t="shared" ca="1" si="289"/>
        <v>0</v>
      </c>
      <c r="D2650" s="82">
        <f t="shared" ca="1" si="290"/>
        <v>0</v>
      </c>
      <c r="E2650" s="83">
        <f t="shared" ca="1" si="291"/>
        <v>0</v>
      </c>
      <c r="F2650" s="82">
        <f t="shared" ca="1" si="292"/>
        <v>0</v>
      </c>
      <c r="G2650" s="83">
        <f t="shared" ca="1" si="293"/>
        <v>0</v>
      </c>
      <c r="O2650" s="85" t="s">
        <v>8043</v>
      </c>
      <c r="P2650" s="85" t="s">
        <v>8044</v>
      </c>
      <c r="Q2650" s="88">
        <v>190.8</v>
      </c>
      <c r="R2650" s="85">
        <v>0</v>
      </c>
    </row>
    <row r="2651" spans="1:18" x14ac:dyDescent="0.3">
      <c r="A2651" s="82" t="str">
        <f t="shared" si="287"/>
        <v>SILICONE COVER SOUL</v>
      </c>
      <c r="B2651" s="82">
        <f t="shared" si="288"/>
        <v>102</v>
      </c>
      <c r="C2651" s="82">
        <f t="shared" ca="1" si="289"/>
        <v>0</v>
      </c>
      <c r="D2651" s="82">
        <f t="shared" ca="1" si="290"/>
        <v>0</v>
      </c>
      <c r="E2651" s="83">
        <f t="shared" ca="1" si="291"/>
        <v>0</v>
      </c>
      <c r="F2651" s="82">
        <f t="shared" ca="1" si="292"/>
        <v>0</v>
      </c>
      <c r="G2651" s="83">
        <f t="shared" ca="1" si="293"/>
        <v>0</v>
      </c>
      <c r="O2651" s="85" t="s">
        <v>8045</v>
      </c>
      <c r="P2651" s="85" t="s">
        <v>8046</v>
      </c>
      <c r="Q2651" s="88">
        <v>190.8</v>
      </c>
      <c r="R2651" s="85">
        <v>0</v>
      </c>
    </row>
    <row r="2652" spans="1:18" x14ac:dyDescent="0.3">
      <c r="A2652" s="82" t="str">
        <f t="shared" si="287"/>
        <v>SILICONE COVER SOUL</v>
      </c>
      <c r="B2652" s="82">
        <f t="shared" si="288"/>
        <v>103</v>
      </c>
      <c r="C2652" s="82">
        <f t="shared" ca="1" si="289"/>
        <v>0</v>
      </c>
      <c r="D2652" s="82">
        <f t="shared" ca="1" si="290"/>
        <v>0</v>
      </c>
      <c r="E2652" s="83">
        <f t="shared" ca="1" si="291"/>
        <v>0</v>
      </c>
      <c r="F2652" s="82">
        <f t="shared" ca="1" si="292"/>
        <v>0</v>
      </c>
      <c r="G2652" s="83">
        <f t="shared" ca="1" si="293"/>
        <v>0</v>
      </c>
      <c r="O2652" s="85" t="s">
        <v>8047</v>
      </c>
      <c r="P2652" s="85" t="s">
        <v>8048</v>
      </c>
      <c r="Q2652" s="88">
        <v>599</v>
      </c>
      <c r="R2652" s="85">
        <v>0</v>
      </c>
    </row>
    <row r="2653" spans="1:18" x14ac:dyDescent="0.3">
      <c r="A2653" s="82" t="str">
        <f t="shared" si="287"/>
        <v>SILICONE COVER SOUL</v>
      </c>
      <c r="B2653" s="82">
        <f t="shared" si="288"/>
        <v>104</v>
      </c>
      <c r="C2653" s="82">
        <f t="shared" ca="1" si="289"/>
        <v>0</v>
      </c>
      <c r="D2653" s="82">
        <f t="shared" ca="1" si="290"/>
        <v>0</v>
      </c>
      <c r="E2653" s="83">
        <f t="shared" ca="1" si="291"/>
        <v>0</v>
      </c>
      <c r="F2653" s="82">
        <f t="shared" ca="1" si="292"/>
        <v>0</v>
      </c>
      <c r="G2653" s="83">
        <f t="shared" ca="1" si="293"/>
        <v>0</v>
      </c>
      <c r="O2653" s="85" t="s">
        <v>8049</v>
      </c>
      <c r="P2653" s="85" t="s">
        <v>8050</v>
      </c>
      <c r="Q2653" s="88">
        <v>599</v>
      </c>
      <c r="R2653" s="85">
        <v>0</v>
      </c>
    </row>
    <row r="2654" spans="1:18" x14ac:dyDescent="0.3">
      <c r="A2654" s="82" t="str">
        <f t="shared" si="287"/>
        <v>SILICONE COVER SOUL</v>
      </c>
      <c r="B2654" s="82">
        <f t="shared" si="288"/>
        <v>105</v>
      </c>
      <c r="C2654" s="82">
        <f t="shared" ca="1" si="289"/>
        <v>0</v>
      </c>
      <c r="D2654" s="82">
        <f t="shared" ca="1" si="290"/>
        <v>0</v>
      </c>
      <c r="E2654" s="83">
        <f t="shared" ca="1" si="291"/>
        <v>0</v>
      </c>
      <c r="F2654" s="82">
        <f t="shared" ca="1" si="292"/>
        <v>0</v>
      </c>
      <c r="G2654" s="83">
        <f t="shared" ca="1" si="293"/>
        <v>0</v>
      </c>
      <c r="O2654" s="85" t="s">
        <v>8051</v>
      </c>
      <c r="P2654" s="85" t="s">
        <v>8052</v>
      </c>
      <c r="Q2654" s="88">
        <v>599</v>
      </c>
      <c r="R2654" s="85">
        <v>0</v>
      </c>
    </row>
    <row r="2655" spans="1:18" x14ac:dyDescent="0.3">
      <c r="A2655" s="82" t="str">
        <f t="shared" si="287"/>
        <v>SILICONE COVER SOUL</v>
      </c>
      <c r="B2655" s="82">
        <f t="shared" si="288"/>
        <v>106</v>
      </c>
      <c r="C2655" s="82">
        <f t="shared" ca="1" si="289"/>
        <v>0</v>
      </c>
      <c r="D2655" s="82">
        <f t="shared" ca="1" si="290"/>
        <v>0</v>
      </c>
      <c r="E2655" s="83">
        <f t="shared" ca="1" si="291"/>
        <v>0</v>
      </c>
      <c r="F2655" s="82">
        <f t="shared" ca="1" si="292"/>
        <v>0</v>
      </c>
      <c r="G2655" s="83">
        <f t="shared" ca="1" si="293"/>
        <v>0</v>
      </c>
      <c r="O2655" s="85" t="s">
        <v>8053</v>
      </c>
      <c r="P2655" s="85" t="s">
        <v>8054</v>
      </c>
      <c r="Q2655" s="88">
        <v>599</v>
      </c>
      <c r="R2655" s="85">
        <v>0</v>
      </c>
    </row>
    <row r="2656" spans="1:18" x14ac:dyDescent="0.3">
      <c r="A2656" s="82" t="str">
        <f t="shared" si="287"/>
        <v>SILICONE COVER SOUL</v>
      </c>
      <c r="B2656" s="82">
        <f t="shared" si="288"/>
        <v>107</v>
      </c>
      <c r="C2656" s="82">
        <f t="shared" ca="1" si="289"/>
        <v>0</v>
      </c>
      <c r="D2656" s="82">
        <f t="shared" ca="1" si="290"/>
        <v>0</v>
      </c>
      <c r="E2656" s="83">
        <f t="shared" ca="1" si="291"/>
        <v>0</v>
      </c>
      <c r="F2656" s="82">
        <f t="shared" ca="1" si="292"/>
        <v>0</v>
      </c>
      <c r="G2656" s="83">
        <f t="shared" ca="1" si="293"/>
        <v>0</v>
      </c>
      <c r="O2656" s="85" t="s">
        <v>8055</v>
      </c>
      <c r="P2656" s="85" t="s">
        <v>8056</v>
      </c>
      <c r="Q2656" s="88">
        <v>599</v>
      </c>
      <c r="R2656" s="85">
        <v>0</v>
      </c>
    </row>
    <row r="2657" spans="1:18" x14ac:dyDescent="0.3">
      <c r="A2657" s="82" t="str">
        <f t="shared" si="287"/>
        <v>SILICONE COVER SOUL</v>
      </c>
      <c r="B2657" s="82">
        <f t="shared" si="288"/>
        <v>108</v>
      </c>
      <c r="C2657" s="82">
        <f t="shared" ca="1" si="289"/>
        <v>0</v>
      </c>
      <c r="D2657" s="82">
        <f t="shared" ca="1" si="290"/>
        <v>0</v>
      </c>
      <c r="E2657" s="83">
        <f t="shared" ca="1" si="291"/>
        <v>0</v>
      </c>
      <c r="F2657" s="82">
        <f t="shared" ca="1" si="292"/>
        <v>0</v>
      </c>
      <c r="G2657" s="83">
        <f t="shared" ca="1" si="293"/>
        <v>0</v>
      </c>
      <c r="O2657" s="85" t="s">
        <v>8057</v>
      </c>
      <c r="P2657" s="85" t="s">
        <v>8058</v>
      </c>
      <c r="Q2657" s="88">
        <v>599</v>
      </c>
      <c r="R2657" s="85">
        <v>0</v>
      </c>
    </row>
    <row r="2658" spans="1:18" x14ac:dyDescent="0.3">
      <c r="A2658" s="82" t="str">
        <f t="shared" si="287"/>
        <v>SILICONE COVER SOUL</v>
      </c>
      <c r="B2658" s="82">
        <f t="shared" si="288"/>
        <v>109</v>
      </c>
      <c r="C2658" s="82">
        <f t="shared" ca="1" si="289"/>
        <v>0</v>
      </c>
      <c r="D2658" s="82">
        <f t="shared" ca="1" si="290"/>
        <v>0</v>
      </c>
      <c r="E2658" s="83">
        <f t="shared" ca="1" si="291"/>
        <v>0</v>
      </c>
      <c r="F2658" s="82">
        <f t="shared" ca="1" si="292"/>
        <v>0</v>
      </c>
      <c r="G2658" s="83">
        <f t="shared" ca="1" si="293"/>
        <v>0</v>
      </c>
      <c r="O2658" s="85" t="s">
        <v>8059</v>
      </c>
      <c r="P2658" s="85" t="s">
        <v>8060</v>
      </c>
      <c r="Q2658" s="88">
        <v>599</v>
      </c>
      <c r="R2658" s="85">
        <v>0</v>
      </c>
    </row>
    <row r="2659" spans="1:18" x14ac:dyDescent="0.3">
      <c r="A2659" s="82" t="str">
        <f t="shared" si="287"/>
        <v>SILICONE COVER SOUL</v>
      </c>
      <c r="B2659" s="82">
        <f t="shared" si="288"/>
        <v>110</v>
      </c>
      <c r="C2659" s="82">
        <f t="shared" ca="1" si="289"/>
        <v>0</v>
      </c>
      <c r="D2659" s="82">
        <f t="shared" ca="1" si="290"/>
        <v>0</v>
      </c>
      <c r="E2659" s="83">
        <f t="shared" ca="1" si="291"/>
        <v>0</v>
      </c>
      <c r="F2659" s="82">
        <f t="shared" ca="1" si="292"/>
        <v>0</v>
      </c>
      <c r="G2659" s="83">
        <f t="shared" ca="1" si="293"/>
        <v>0</v>
      </c>
      <c r="O2659" s="85" t="s">
        <v>8061</v>
      </c>
      <c r="P2659" s="85" t="s">
        <v>8062</v>
      </c>
      <c r="Q2659" s="88">
        <v>599</v>
      </c>
      <c r="R2659" s="85">
        <v>0</v>
      </c>
    </row>
    <row r="2660" spans="1:18" x14ac:dyDescent="0.3">
      <c r="A2660" s="82" t="str">
        <f t="shared" si="287"/>
        <v>SILICONE COVER SOUL</v>
      </c>
      <c r="B2660" s="82">
        <f t="shared" si="288"/>
        <v>111</v>
      </c>
      <c r="C2660" s="82">
        <f t="shared" ca="1" si="289"/>
        <v>0</v>
      </c>
      <c r="D2660" s="82">
        <f t="shared" ca="1" si="290"/>
        <v>0</v>
      </c>
      <c r="E2660" s="83">
        <f t="shared" ca="1" si="291"/>
        <v>0</v>
      </c>
      <c r="F2660" s="82">
        <f t="shared" ca="1" si="292"/>
        <v>0</v>
      </c>
      <c r="G2660" s="83">
        <f t="shared" ca="1" si="293"/>
        <v>0</v>
      </c>
      <c r="O2660" s="85" t="s">
        <v>8063</v>
      </c>
      <c r="P2660" s="85" t="s">
        <v>8064</v>
      </c>
      <c r="Q2660" s="88">
        <v>190.79</v>
      </c>
      <c r="R2660" s="85">
        <v>0</v>
      </c>
    </row>
    <row r="2661" spans="1:18" x14ac:dyDescent="0.3">
      <c r="A2661" s="82" t="str">
        <f t="shared" si="287"/>
        <v>SILICONE COVER SOUL</v>
      </c>
      <c r="B2661" s="82">
        <f t="shared" si="288"/>
        <v>112</v>
      </c>
      <c r="C2661" s="82">
        <f t="shared" ca="1" si="289"/>
        <v>0</v>
      </c>
      <c r="D2661" s="82">
        <f t="shared" ca="1" si="290"/>
        <v>0</v>
      </c>
      <c r="E2661" s="83">
        <f t="shared" ca="1" si="291"/>
        <v>0</v>
      </c>
      <c r="F2661" s="82">
        <f t="shared" ca="1" si="292"/>
        <v>0</v>
      </c>
      <c r="G2661" s="83">
        <f t="shared" ca="1" si="293"/>
        <v>0</v>
      </c>
      <c r="O2661" s="85" t="s">
        <v>8065</v>
      </c>
      <c r="P2661" s="85" t="s">
        <v>8066</v>
      </c>
      <c r="Q2661" s="88">
        <v>190.79</v>
      </c>
      <c r="R2661" s="85">
        <v>0</v>
      </c>
    </row>
    <row r="2662" spans="1:18" x14ac:dyDescent="0.3">
      <c r="A2662" s="82" t="str">
        <f t="shared" si="287"/>
        <v>SILICONE COVER SOUL</v>
      </c>
      <c r="B2662" s="82">
        <f t="shared" si="288"/>
        <v>113</v>
      </c>
      <c r="C2662" s="82">
        <f t="shared" ca="1" si="289"/>
        <v>0</v>
      </c>
      <c r="D2662" s="82">
        <f t="shared" ca="1" si="290"/>
        <v>0</v>
      </c>
      <c r="E2662" s="83">
        <f t="shared" ca="1" si="291"/>
        <v>0</v>
      </c>
      <c r="F2662" s="82">
        <f t="shared" ca="1" si="292"/>
        <v>0</v>
      </c>
      <c r="G2662" s="83">
        <f t="shared" ca="1" si="293"/>
        <v>0</v>
      </c>
      <c r="O2662" s="85" t="s">
        <v>8067</v>
      </c>
      <c r="P2662" s="85" t="s">
        <v>8068</v>
      </c>
      <c r="Q2662" s="88">
        <v>190.79</v>
      </c>
      <c r="R2662" s="85">
        <v>0</v>
      </c>
    </row>
    <row r="2663" spans="1:18" x14ac:dyDescent="0.3">
      <c r="A2663" s="82" t="str">
        <f t="shared" si="287"/>
        <v>SILICONE COVER SOUL</v>
      </c>
      <c r="B2663" s="82">
        <f t="shared" si="288"/>
        <v>114</v>
      </c>
      <c r="C2663" s="82">
        <f t="shared" ca="1" si="289"/>
        <v>0</v>
      </c>
      <c r="D2663" s="82">
        <f t="shared" ca="1" si="290"/>
        <v>0</v>
      </c>
      <c r="E2663" s="83">
        <f t="shared" ca="1" si="291"/>
        <v>0</v>
      </c>
      <c r="F2663" s="82">
        <f t="shared" ca="1" si="292"/>
        <v>0</v>
      </c>
      <c r="G2663" s="83">
        <f t="shared" ca="1" si="293"/>
        <v>0</v>
      </c>
      <c r="O2663" s="85" t="s">
        <v>8069</v>
      </c>
      <c r="P2663" s="85" t="s">
        <v>8070</v>
      </c>
      <c r="Q2663" s="88">
        <v>599</v>
      </c>
      <c r="R2663" s="85">
        <v>0</v>
      </c>
    </row>
    <row r="2664" spans="1:18" x14ac:dyDescent="0.3">
      <c r="A2664" s="82" t="str">
        <f t="shared" si="287"/>
        <v>SILICONE COVER SOUL</v>
      </c>
      <c r="B2664" s="82">
        <f t="shared" si="288"/>
        <v>115</v>
      </c>
      <c r="C2664" s="82">
        <f t="shared" ca="1" si="289"/>
        <v>0</v>
      </c>
      <c r="D2664" s="82">
        <f t="shared" ca="1" si="290"/>
        <v>0</v>
      </c>
      <c r="E2664" s="83">
        <f t="shared" ca="1" si="291"/>
        <v>0</v>
      </c>
      <c r="F2664" s="82">
        <f t="shared" ca="1" si="292"/>
        <v>0</v>
      </c>
      <c r="G2664" s="83">
        <f t="shared" ca="1" si="293"/>
        <v>0</v>
      </c>
      <c r="O2664" s="85" t="s">
        <v>8071</v>
      </c>
      <c r="P2664" s="85" t="s">
        <v>8072</v>
      </c>
      <c r="Q2664" s="88">
        <v>599</v>
      </c>
      <c r="R2664" s="85">
        <v>0</v>
      </c>
    </row>
    <row r="2665" spans="1:18" x14ac:dyDescent="0.3">
      <c r="A2665" s="82" t="str">
        <f t="shared" si="287"/>
        <v>SILICONE COVER SOUL</v>
      </c>
      <c r="B2665" s="82">
        <f t="shared" si="288"/>
        <v>116</v>
      </c>
      <c r="C2665" s="82">
        <f t="shared" ca="1" si="289"/>
        <v>0</v>
      </c>
      <c r="D2665" s="82">
        <f t="shared" ca="1" si="290"/>
        <v>0</v>
      </c>
      <c r="E2665" s="83">
        <f t="shared" ca="1" si="291"/>
        <v>0</v>
      </c>
      <c r="F2665" s="82">
        <f t="shared" ca="1" si="292"/>
        <v>0</v>
      </c>
      <c r="G2665" s="83">
        <f t="shared" ca="1" si="293"/>
        <v>0</v>
      </c>
      <c r="O2665" s="85" t="s">
        <v>8073</v>
      </c>
      <c r="P2665" s="85" t="s">
        <v>8074</v>
      </c>
      <c r="Q2665" s="88">
        <v>599</v>
      </c>
      <c r="R2665" s="85">
        <v>0</v>
      </c>
    </row>
    <row r="2666" spans="1:18" x14ac:dyDescent="0.3">
      <c r="A2666" s="82" t="str">
        <f t="shared" si="287"/>
        <v>SILICONE COVER SOUL</v>
      </c>
      <c r="B2666" s="82">
        <f t="shared" si="288"/>
        <v>117</v>
      </c>
      <c r="C2666" s="82">
        <f t="shared" ca="1" si="289"/>
        <v>0</v>
      </c>
      <c r="D2666" s="82">
        <f t="shared" ca="1" si="290"/>
        <v>0</v>
      </c>
      <c r="E2666" s="83">
        <f t="shared" ca="1" si="291"/>
        <v>0</v>
      </c>
      <c r="F2666" s="82">
        <f t="shared" ca="1" si="292"/>
        <v>0</v>
      </c>
      <c r="G2666" s="83">
        <f t="shared" ca="1" si="293"/>
        <v>0</v>
      </c>
      <c r="O2666" s="85" t="s">
        <v>8075</v>
      </c>
      <c r="P2666" s="85" t="s">
        <v>8076</v>
      </c>
      <c r="Q2666" s="88">
        <v>599</v>
      </c>
      <c r="R2666" s="85">
        <v>0</v>
      </c>
    </row>
    <row r="2667" spans="1:18" x14ac:dyDescent="0.3">
      <c r="A2667" s="82" t="str">
        <f t="shared" si="287"/>
        <v>SILICONE COVER SOUL</v>
      </c>
      <c r="B2667" s="82">
        <f t="shared" si="288"/>
        <v>118</v>
      </c>
      <c r="C2667" s="82">
        <f t="shared" ca="1" si="289"/>
        <v>0</v>
      </c>
      <c r="D2667" s="82">
        <f t="shared" ca="1" si="290"/>
        <v>0</v>
      </c>
      <c r="E2667" s="83">
        <f t="shared" ca="1" si="291"/>
        <v>0</v>
      </c>
      <c r="F2667" s="82">
        <f t="shared" ca="1" si="292"/>
        <v>0</v>
      </c>
      <c r="G2667" s="83">
        <f t="shared" ca="1" si="293"/>
        <v>0</v>
      </c>
      <c r="O2667" s="85" t="s">
        <v>8077</v>
      </c>
      <c r="P2667" s="85" t="s">
        <v>8078</v>
      </c>
      <c r="Q2667" s="88">
        <v>599</v>
      </c>
      <c r="R2667" s="85">
        <v>0</v>
      </c>
    </row>
    <row r="2668" spans="1:18" x14ac:dyDescent="0.3">
      <c r="A2668" s="82" t="str">
        <f t="shared" si="287"/>
        <v>SILICONE COVER SOUL</v>
      </c>
      <c r="B2668" s="82">
        <f t="shared" si="288"/>
        <v>119</v>
      </c>
      <c r="C2668" s="82">
        <f t="shared" ca="1" si="289"/>
        <v>0</v>
      </c>
      <c r="D2668" s="82">
        <f t="shared" ca="1" si="290"/>
        <v>0</v>
      </c>
      <c r="E2668" s="83">
        <f t="shared" ca="1" si="291"/>
        <v>0</v>
      </c>
      <c r="F2668" s="82">
        <f t="shared" ca="1" si="292"/>
        <v>0</v>
      </c>
      <c r="G2668" s="83">
        <f t="shared" ca="1" si="293"/>
        <v>0</v>
      </c>
      <c r="O2668" s="85" t="s">
        <v>8079</v>
      </c>
      <c r="P2668" s="85" t="s">
        <v>8080</v>
      </c>
      <c r="Q2668" s="88">
        <v>599</v>
      </c>
      <c r="R2668" s="85">
        <v>0</v>
      </c>
    </row>
    <row r="2669" spans="1:18" x14ac:dyDescent="0.3">
      <c r="A2669" s="82" t="str">
        <f t="shared" si="287"/>
        <v>SILICONE COVER SOUL</v>
      </c>
      <c r="B2669" s="82">
        <f t="shared" si="288"/>
        <v>120</v>
      </c>
      <c r="C2669" s="82">
        <f t="shared" ca="1" si="289"/>
        <v>0</v>
      </c>
      <c r="D2669" s="82">
        <f t="shared" ca="1" si="290"/>
        <v>0</v>
      </c>
      <c r="E2669" s="83">
        <f t="shared" ca="1" si="291"/>
        <v>0</v>
      </c>
      <c r="F2669" s="82">
        <f t="shared" ca="1" si="292"/>
        <v>0</v>
      </c>
      <c r="G2669" s="83">
        <f t="shared" ca="1" si="293"/>
        <v>0</v>
      </c>
      <c r="O2669" s="85" t="s">
        <v>8081</v>
      </c>
      <c r="P2669" s="85" t="s">
        <v>8082</v>
      </c>
      <c r="Q2669" s="88">
        <v>599</v>
      </c>
      <c r="R2669" s="85">
        <v>0</v>
      </c>
    </row>
    <row r="2670" spans="1:18" x14ac:dyDescent="0.3">
      <c r="A2670" s="82" t="str">
        <f t="shared" si="287"/>
        <v>SILICONE COVER SOUL</v>
      </c>
      <c r="B2670" s="82">
        <f t="shared" si="288"/>
        <v>121</v>
      </c>
      <c r="C2670" s="82">
        <f t="shared" ca="1" si="289"/>
        <v>0</v>
      </c>
      <c r="D2670" s="82">
        <f t="shared" ca="1" si="290"/>
        <v>0</v>
      </c>
      <c r="E2670" s="83">
        <f t="shared" ca="1" si="291"/>
        <v>0</v>
      </c>
      <c r="F2670" s="82">
        <f t="shared" ca="1" si="292"/>
        <v>0</v>
      </c>
      <c r="G2670" s="83">
        <f t="shared" ca="1" si="293"/>
        <v>0</v>
      </c>
      <c r="O2670" s="85" t="s">
        <v>8083</v>
      </c>
      <c r="P2670" s="85" t="s">
        <v>8084</v>
      </c>
      <c r="Q2670" s="88">
        <v>599</v>
      </c>
      <c r="R2670" s="85">
        <v>0</v>
      </c>
    </row>
    <row r="2671" spans="1:18" x14ac:dyDescent="0.3">
      <c r="A2671" s="82" t="str">
        <f t="shared" si="287"/>
        <v>SILICONE COVER SOUL</v>
      </c>
      <c r="B2671" s="82">
        <f t="shared" si="288"/>
        <v>122</v>
      </c>
      <c r="C2671" s="82">
        <f t="shared" ca="1" si="289"/>
        <v>0</v>
      </c>
      <c r="D2671" s="82">
        <f t="shared" ca="1" si="290"/>
        <v>0</v>
      </c>
      <c r="E2671" s="83">
        <f t="shared" ca="1" si="291"/>
        <v>0</v>
      </c>
      <c r="F2671" s="82">
        <f t="shared" ca="1" si="292"/>
        <v>0</v>
      </c>
      <c r="G2671" s="83">
        <f t="shared" ca="1" si="293"/>
        <v>0</v>
      </c>
      <c r="O2671" s="85" t="s">
        <v>8085</v>
      </c>
      <c r="P2671" s="85" t="s">
        <v>8086</v>
      </c>
      <c r="Q2671" s="88">
        <v>599</v>
      </c>
      <c r="R2671" s="85">
        <v>0</v>
      </c>
    </row>
    <row r="2672" spans="1:18" x14ac:dyDescent="0.3">
      <c r="A2672" s="82" t="str">
        <f t="shared" si="287"/>
        <v>SILICONE COVER SOUL</v>
      </c>
      <c r="B2672" s="82">
        <f t="shared" si="288"/>
        <v>123</v>
      </c>
      <c r="C2672" s="82">
        <f t="shared" ca="1" si="289"/>
        <v>0</v>
      </c>
      <c r="D2672" s="82">
        <f t="shared" ca="1" si="290"/>
        <v>0</v>
      </c>
      <c r="E2672" s="83">
        <f t="shared" ca="1" si="291"/>
        <v>0</v>
      </c>
      <c r="F2672" s="82">
        <f t="shared" ca="1" si="292"/>
        <v>0</v>
      </c>
      <c r="G2672" s="83">
        <f t="shared" ca="1" si="293"/>
        <v>0</v>
      </c>
      <c r="O2672" s="85" t="s">
        <v>8087</v>
      </c>
      <c r="P2672" s="85" t="s">
        <v>8088</v>
      </c>
      <c r="Q2672" s="88">
        <v>599</v>
      </c>
      <c r="R2672" s="85">
        <v>0</v>
      </c>
    </row>
    <row r="2673" spans="1:18" x14ac:dyDescent="0.3">
      <c r="A2673" s="82" t="str">
        <f t="shared" si="287"/>
        <v>SILICONE COVER SOUL</v>
      </c>
      <c r="B2673" s="82">
        <f t="shared" si="288"/>
        <v>124</v>
      </c>
      <c r="C2673" s="82">
        <f t="shared" ca="1" si="289"/>
        <v>0</v>
      </c>
      <c r="D2673" s="82">
        <f t="shared" ca="1" si="290"/>
        <v>0</v>
      </c>
      <c r="E2673" s="83">
        <f t="shared" ca="1" si="291"/>
        <v>0</v>
      </c>
      <c r="F2673" s="82">
        <f t="shared" ca="1" si="292"/>
        <v>0</v>
      </c>
      <c r="G2673" s="83">
        <f t="shared" ca="1" si="293"/>
        <v>0</v>
      </c>
      <c r="O2673" s="85" t="s">
        <v>8089</v>
      </c>
      <c r="P2673" s="85" t="s">
        <v>8090</v>
      </c>
      <c r="Q2673" s="88">
        <v>599</v>
      </c>
      <c r="R2673" s="85">
        <v>0</v>
      </c>
    </row>
    <row r="2674" spans="1:18" x14ac:dyDescent="0.3">
      <c r="A2674" s="82" t="str">
        <f t="shared" si="287"/>
        <v>SILICONE COVER SOUL</v>
      </c>
      <c r="B2674" s="82">
        <f t="shared" si="288"/>
        <v>125</v>
      </c>
      <c r="C2674" s="82">
        <f t="shared" ca="1" si="289"/>
        <v>0</v>
      </c>
      <c r="D2674" s="82">
        <f t="shared" ca="1" si="290"/>
        <v>0</v>
      </c>
      <c r="E2674" s="83">
        <f t="shared" ca="1" si="291"/>
        <v>0</v>
      </c>
      <c r="F2674" s="82">
        <f t="shared" ca="1" si="292"/>
        <v>0</v>
      </c>
      <c r="G2674" s="83">
        <f t="shared" ca="1" si="293"/>
        <v>0</v>
      </c>
      <c r="O2674" s="85" t="s">
        <v>8091</v>
      </c>
      <c r="P2674" s="85" t="s">
        <v>8092</v>
      </c>
      <c r="Q2674" s="88">
        <v>599</v>
      </c>
      <c r="R2674" s="85">
        <v>0</v>
      </c>
    </row>
    <row r="2675" spans="1:18" x14ac:dyDescent="0.3">
      <c r="A2675" s="82" t="str">
        <f t="shared" si="287"/>
        <v>SILICONE COVER SOUL</v>
      </c>
      <c r="B2675" s="82">
        <f t="shared" si="288"/>
        <v>126</v>
      </c>
      <c r="C2675" s="82">
        <f t="shared" ca="1" si="289"/>
        <v>0</v>
      </c>
      <c r="D2675" s="82">
        <f t="shared" ca="1" si="290"/>
        <v>0</v>
      </c>
      <c r="E2675" s="83">
        <f t="shared" ca="1" si="291"/>
        <v>0</v>
      </c>
      <c r="F2675" s="82">
        <f t="shared" ca="1" si="292"/>
        <v>0</v>
      </c>
      <c r="G2675" s="83">
        <f t="shared" ca="1" si="293"/>
        <v>0</v>
      </c>
      <c r="O2675" s="85" t="s">
        <v>8093</v>
      </c>
      <c r="P2675" s="85" t="s">
        <v>8094</v>
      </c>
      <c r="Q2675" s="88">
        <v>599</v>
      </c>
      <c r="R2675" s="85">
        <v>0</v>
      </c>
    </row>
    <row r="2676" spans="1:18" x14ac:dyDescent="0.3">
      <c r="A2676" s="82" t="str">
        <f t="shared" si="287"/>
        <v>SILICONE COVER SOUL</v>
      </c>
      <c r="B2676" s="82">
        <f t="shared" si="288"/>
        <v>127</v>
      </c>
      <c r="C2676" s="82">
        <f t="shared" ca="1" si="289"/>
        <v>0</v>
      </c>
      <c r="D2676" s="82">
        <f t="shared" ca="1" si="290"/>
        <v>0</v>
      </c>
      <c r="E2676" s="83">
        <f t="shared" ca="1" si="291"/>
        <v>0</v>
      </c>
      <c r="F2676" s="82">
        <f t="shared" ca="1" si="292"/>
        <v>0</v>
      </c>
      <c r="G2676" s="83">
        <f t="shared" ca="1" si="293"/>
        <v>0</v>
      </c>
      <c r="O2676" s="85" t="s">
        <v>8095</v>
      </c>
      <c r="P2676" s="85" t="s">
        <v>8096</v>
      </c>
      <c r="Q2676" s="88">
        <v>190.79</v>
      </c>
      <c r="R2676" s="85">
        <v>0</v>
      </c>
    </row>
    <row r="2677" spans="1:18" x14ac:dyDescent="0.3">
      <c r="A2677" s="82" t="str">
        <f t="shared" si="287"/>
        <v>SILICONE COVER SOUL</v>
      </c>
      <c r="B2677" s="82">
        <f t="shared" si="288"/>
        <v>128</v>
      </c>
      <c r="C2677" s="82">
        <f t="shared" ca="1" si="289"/>
        <v>0</v>
      </c>
      <c r="D2677" s="82">
        <f t="shared" ca="1" si="290"/>
        <v>0</v>
      </c>
      <c r="E2677" s="83">
        <f t="shared" ca="1" si="291"/>
        <v>0</v>
      </c>
      <c r="F2677" s="82">
        <f t="shared" ca="1" si="292"/>
        <v>0</v>
      </c>
      <c r="G2677" s="83">
        <f t="shared" ca="1" si="293"/>
        <v>0</v>
      </c>
      <c r="O2677" s="85" t="s">
        <v>8097</v>
      </c>
      <c r="P2677" s="85" t="s">
        <v>8098</v>
      </c>
      <c r="Q2677" s="88">
        <v>599</v>
      </c>
      <c r="R2677" s="85">
        <v>0</v>
      </c>
    </row>
    <row r="2678" spans="1:18" x14ac:dyDescent="0.3">
      <c r="A2678" s="82" t="str">
        <f t="shared" si="287"/>
        <v>SILICONE COVER SOUL</v>
      </c>
      <c r="B2678" s="82">
        <f t="shared" si="288"/>
        <v>129</v>
      </c>
      <c r="C2678" s="82">
        <f t="shared" ca="1" si="289"/>
        <v>0</v>
      </c>
      <c r="D2678" s="82">
        <f t="shared" ca="1" si="290"/>
        <v>0</v>
      </c>
      <c r="E2678" s="83">
        <f t="shared" ca="1" si="291"/>
        <v>0</v>
      </c>
      <c r="F2678" s="82">
        <f t="shared" ca="1" si="292"/>
        <v>0</v>
      </c>
      <c r="G2678" s="83">
        <f t="shared" ca="1" si="293"/>
        <v>0</v>
      </c>
      <c r="O2678" s="85" t="s">
        <v>8099</v>
      </c>
      <c r="P2678" s="85" t="s">
        <v>8100</v>
      </c>
      <c r="Q2678" s="88">
        <v>599</v>
      </c>
      <c r="R2678" s="85">
        <v>0</v>
      </c>
    </row>
    <row r="2679" spans="1:18" x14ac:dyDescent="0.3">
      <c r="A2679" s="82" t="str">
        <f t="shared" si="287"/>
        <v>SILICONE COVER SOUL</v>
      </c>
      <c r="B2679" s="82">
        <f t="shared" si="288"/>
        <v>130</v>
      </c>
      <c r="C2679" s="82">
        <f t="shared" ca="1" si="289"/>
        <v>0</v>
      </c>
      <c r="D2679" s="82">
        <f t="shared" ca="1" si="290"/>
        <v>0</v>
      </c>
      <c r="E2679" s="83">
        <f t="shared" ca="1" si="291"/>
        <v>0</v>
      </c>
      <c r="F2679" s="82">
        <f t="shared" ca="1" si="292"/>
        <v>0</v>
      </c>
      <c r="G2679" s="83">
        <f t="shared" ca="1" si="293"/>
        <v>0</v>
      </c>
      <c r="O2679" s="85" t="s">
        <v>8101</v>
      </c>
      <c r="P2679" s="85" t="s">
        <v>8102</v>
      </c>
      <c r="Q2679" s="88">
        <v>599</v>
      </c>
      <c r="R2679" s="85">
        <v>0</v>
      </c>
    </row>
    <row r="2680" spans="1:18" x14ac:dyDescent="0.3">
      <c r="A2680" s="82" t="str">
        <f t="shared" si="287"/>
        <v>SILICONE COVER SOUL</v>
      </c>
      <c r="B2680" s="82">
        <f t="shared" si="288"/>
        <v>131</v>
      </c>
      <c r="C2680" s="82">
        <f t="shared" ca="1" si="289"/>
        <v>0</v>
      </c>
      <c r="D2680" s="82">
        <f t="shared" ca="1" si="290"/>
        <v>0</v>
      </c>
      <c r="E2680" s="83">
        <f t="shared" ca="1" si="291"/>
        <v>0</v>
      </c>
      <c r="F2680" s="82">
        <f t="shared" ca="1" si="292"/>
        <v>0</v>
      </c>
      <c r="G2680" s="83">
        <f t="shared" ca="1" si="293"/>
        <v>0</v>
      </c>
      <c r="O2680" s="85" t="s">
        <v>8103</v>
      </c>
      <c r="P2680" s="85" t="s">
        <v>8104</v>
      </c>
      <c r="Q2680" s="88">
        <v>599</v>
      </c>
      <c r="R2680" s="85">
        <v>0</v>
      </c>
    </row>
    <row r="2681" spans="1:18" x14ac:dyDescent="0.3">
      <c r="A2681" s="82" t="str">
        <f t="shared" si="287"/>
        <v>SILICONE COVER SOUL</v>
      </c>
      <c r="B2681" s="82">
        <f t="shared" si="288"/>
        <v>132</v>
      </c>
      <c r="C2681" s="82">
        <f t="shared" ca="1" si="289"/>
        <v>0</v>
      </c>
      <c r="D2681" s="82">
        <f t="shared" ca="1" si="290"/>
        <v>0</v>
      </c>
      <c r="E2681" s="83">
        <f t="shared" ca="1" si="291"/>
        <v>0</v>
      </c>
      <c r="F2681" s="82">
        <f t="shared" ca="1" si="292"/>
        <v>0</v>
      </c>
      <c r="G2681" s="83">
        <f t="shared" ca="1" si="293"/>
        <v>0</v>
      </c>
      <c r="O2681" s="85" t="s">
        <v>8105</v>
      </c>
      <c r="P2681" s="85" t="s">
        <v>8106</v>
      </c>
      <c r="Q2681" s="88">
        <v>599</v>
      </c>
      <c r="R2681" s="85">
        <v>0</v>
      </c>
    </row>
    <row r="2682" spans="1:18" x14ac:dyDescent="0.3">
      <c r="A2682" s="82" t="str">
        <f t="shared" si="287"/>
        <v>SILICONE COVER SOUL</v>
      </c>
      <c r="B2682" s="82">
        <f t="shared" si="288"/>
        <v>133</v>
      </c>
      <c r="C2682" s="82">
        <f t="shared" ca="1" si="289"/>
        <v>0</v>
      </c>
      <c r="D2682" s="82">
        <f t="shared" ca="1" si="290"/>
        <v>0</v>
      </c>
      <c r="E2682" s="83">
        <f t="shared" ca="1" si="291"/>
        <v>0</v>
      </c>
      <c r="F2682" s="82">
        <f t="shared" ca="1" si="292"/>
        <v>0</v>
      </c>
      <c r="G2682" s="83">
        <f t="shared" ca="1" si="293"/>
        <v>0</v>
      </c>
      <c r="O2682" s="85" t="s">
        <v>8107</v>
      </c>
      <c r="P2682" s="85" t="s">
        <v>8108</v>
      </c>
      <c r="Q2682" s="88">
        <v>599</v>
      </c>
      <c r="R2682" s="85">
        <v>0</v>
      </c>
    </row>
    <row r="2683" spans="1:18" x14ac:dyDescent="0.3">
      <c r="A2683" s="82" t="str">
        <f t="shared" si="287"/>
        <v>SILICONE COVER SOUL</v>
      </c>
      <c r="B2683" s="82">
        <f t="shared" si="288"/>
        <v>134</v>
      </c>
      <c r="C2683" s="82">
        <f t="shared" ca="1" si="289"/>
        <v>0</v>
      </c>
      <c r="D2683" s="82">
        <f t="shared" ca="1" si="290"/>
        <v>0</v>
      </c>
      <c r="E2683" s="83">
        <f t="shared" ca="1" si="291"/>
        <v>0</v>
      </c>
      <c r="F2683" s="82">
        <f t="shared" ca="1" si="292"/>
        <v>0</v>
      </c>
      <c r="G2683" s="83">
        <f t="shared" ca="1" si="293"/>
        <v>0</v>
      </c>
      <c r="O2683" s="85" t="s">
        <v>8109</v>
      </c>
      <c r="P2683" s="85" t="s">
        <v>8110</v>
      </c>
      <c r="Q2683" s="88">
        <v>599</v>
      </c>
      <c r="R2683" s="85">
        <v>0</v>
      </c>
    </row>
    <row r="2684" spans="1:18" x14ac:dyDescent="0.3">
      <c r="A2684" s="82" t="str">
        <f t="shared" si="287"/>
        <v>SILICONE COVER SOUL</v>
      </c>
      <c r="B2684" s="82">
        <f t="shared" si="288"/>
        <v>135</v>
      </c>
      <c r="C2684" s="82">
        <f t="shared" ca="1" si="289"/>
        <v>0</v>
      </c>
      <c r="D2684" s="82">
        <f t="shared" ca="1" si="290"/>
        <v>0</v>
      </c>
      <c r="E2684" s="83">
        <f t="shared" ca="1" si="291"/>
        <v>0</v>
      </c>
      <c r="F2684" s="82">
        <f t="shared" ca="1" si="292"/>
        <v>0</v>
      </c>
      <c r="G2684" s="83">
        <f t="shared" ca="1" si="293"/>
        <v>0</v>
      </c>
      <c r="O2684" s="85" t="s">
        <v>8111</v>
      </c>
      <c r="P2684" s="85" t="s">
        <v>8112</v>
      </c>
      <c r="Q2684" s="88">
        <v>599</v>
      </c>
      <c r="R2684" s="85">
        <v>0</v>
      </c>
    </row>
    <row r="2685" spans="1:18" x14ac:dyDescent="0.3">
      <c r="A2685" s="82" t="str">
        <f t="shared" si="287"/>
        <v>SILICONE COVER SOUL</v>
      </c>
      <c r="B2685" s="82">
        <f t="shared" si="288"/>
        <v>136</v>
      </c>
      <c r="C2685" s="82">
        <f t="shared" ca="1" si="289"/>
        <v>0</v>
      </c>
      <c r="D2685" s="82">
        <f t="shared" ca="1" si="290"/>
        <v>0</v>
      </c>
      <c r="E2685" s="83">
        <f t="shared" ca="1" si="291"/>
        <v>0</v>
      </c>
      <c r="F2685" s="82">
        <f t="shared" ca="1" si="292"/>
        <v>0</v>
      </c>
      <c r="G2685" s="83">
        <f t="shared" ca="1" si="293"/>
        <v>0</v>
      </c>
      <c r="O2685" s="85" t="s">
        <v>8113</v>
      </c>
      <c r="P2685" s="85" t="s">
        <v>8114</v>
      </c>
      <c r="Q2685" s="88">
        <v>599</v>
      </c>
      <c r="R2685" s="85">
        <v>0</v>
      </c>
    </row>
    <row r="2686" spans="1:18" x14ac:dyDescent="0.3">
      <c r="A2686" s="82" t="str">
        <f t="shared" si="287"/>
        <v>SILICONE COVER SOUL</v>
      </c>
      <c r="B2686" s="82">
        <f t="shared" si="288"/>
        <v>137</v>
      </c>
      <c r="C2686" s="82">
        <f t="shared" ca="1" si="289"/>
        <v>0</v>
      </c>
      <c r="D2686" s="82">
        <f t="shared" ca="1" si="290"/>
        <v>0</v>
      </c>
      <c r="E2686" s="83">
        <f t="shared" ca="1" si="291"/>
        <v>0</v>
      </c>
      <c r="F2686" s="82">
        <f t="shared" ca="1" si="292"/>
        <v>0</v>
      </c>
      <c r="G2686" s="83">
        <f t="shared" ca="1" si="293"/>
        <v>0</v>
      </c>
      <c r="O2686" s="85" t="s">
        <v>8115</v>
      </c>
      <c r="P2686" s="85" t="s">
        <v>8116</v>
      </c>
      <c r="Q2686" s="88">
        <v>599</v>
      </c>
      <c r="R2686" s="85">
        <v>0</v>
      </c>
    </row>
    <row r="2687" spans="1:18" x14ac:dyDescent="0.3">
      <c r="A2687" s="82" t="str">
        <f t="shared" si="287"/>
        <v>SILICONE COVER SOUL</v>
      </c>
      <c r="B2687" s="82">
        <f t="shared" si="288"/>
        <v>138</v>
      </c>
      <c r="C2687" s="82">
        <f t="shared" ca="1" si="289"/>
        <v>0</v>
      </c>
      <c r="D2687" s="82">
        <f t="shared" ca="1" si="290"/>
        <v>0</v>
      </c>
      <c r="E2687" s="83">
        <f t="shared" ca="1" si="291"/>
        <v>0</v>
      </c>
      <c r="F2687" s="82">
        <f t="shared" ca="1" si="292"/>
        <v>0</v>
      </c>
      <c r="G2687" s="83">
        <f t="shared" ca="1" si="293"/>
        <v>0</v>
      </c>
      <c r="O2687" s="85" t="s">
        <v>8117</v>
      </c>
      <c r="P2687" s="85" t="s">
        <v>8118</v>
      </c>
      <c r="Q2687" s="88">
        <v>599</v>
      </c>
      <c r="R2687" s="85">
        <v>0</v>
      </c>
    </row>
    <row r="2688" spans="1:18" x14ac:dyDescent="0.3">
      <c r="A2688" s="82" t="str">
        <f t="shared" si="287"/>
        <v>SILICONE COVER SOUL</v>
      </c>
      <c r="B2688" s="82">
        <f t="shared" si="288"/>
        <v>139</v>
      </c>
      <c r="C2688" s="82">
        <f t="shared" ca="1" si="289"/>
        <v>0</v>
      </c>
      <c r="D2688" s="82">
        <f t="shared" ca="1" si="290"/>
        <v>0</v>
      </c>
      <c r="E2688" s="83">
        <f t="shared" ca="1" si="291"/>
        <v>0</v>
      </c>
      <c r="F2688" s="82">
        <f t="shared" ca="1" si="292"/>
        <v>0</v>
      </c>
      <c r="G2688" s="83">
        <f t="shared" ca="1" si="293"/>
        <v>0</v>
      </c>
      <c r="O2688" s="85" t="s">
        <v>8119</v>
      </c>
      <c r="P2688" s="85" t="s">
        <v>8120</v>
      </c>
      <c r="Q2688" s="88">
        <v>190.8</v>
      </c>
      <c r="R2688" s="85">
        <v>0</v>
      </c>
    </row>
    <row r="2689" spans="1:18" x14ac:dyDescent="0.3">
      <c r="A2689" s="82" t="str">
        <f t="shared" si="287"/>
        <v>SILICONE COVER SOUL</v>
      </c>
      <c r="B2689" s="82">
        <f t="shared" si="288"/>
        <v>140</v>
      </c>
      <c r="C2689" s="82">
        <f t="shared" ca="1" si="289"/>
        <v>0</v>
      </c>
      <c r="D2689" s="82">
        <f t="shared" ca="1" si="290"/>
        <v>0</v>
      </c>
      <c r="E2689" s="83">
        <f t="shared" ca="1" si="291"/>
        <v>0</v>
      </c>
      <c r="F2689" s="82">
        <f t="shared" ca="1" si="292"/>
        <v>0</v>
      </c>
      <c r="G2689" s="83">
        <f t="shared" ca="1" si="293"/>
        <v>0</v>
      </c>
      <c r="O2689" s="85" t="s">
        <v>8121</v>
      </c>
      <c r="P2689" s="85" t="s">
        <v>8122</v>
      </c>
      <c r="Q2689" s="88">
        <v>599</v>
      </c>
      <c r="R2689" s="85">
        <v>0</v>
      </c>
    </row>
    <row r="2690" spans="1:18" x14ac:dyDescent="0.3">
      <c r="A2690" s="82" t="str">
        <f t="shared" si="287"/>
        <v>SILICONE COVER SOUL</v>
      </c>
      <c r="B2690" s="82">
        <f t="shared" si="288"/>
        <v>141</v>
      </c>
      <c r="C2690" s="82">
        <f t="shared" ca="1" si="289"/>
        <v>0</v>
      </c>
      <c r="D2690" s="82">
        <f t="shared" ca="1" si="290"/>
        <v>0</v>
      </c>
      <c r="E2690" s="83">
        <f t="shared" ca="1" si="291"/>
        <v>0</v>
      </c>
      <c r="F2690" s="82">
        <f t="shared" ca="1" si="292"/>
        <v>0</v>
      </c>
      <c r="G2690" s="83">
        <f t="shared" ca="1" si="293"/>
        <v>0</v>
      </c>
      <c r="O2690" s="85" t="s">
        <v>8123</v>
      </c>
      <c r="P2690" s="85" t="s">
        <v>8124</v>
      </c>
      <c r="Q2690" s="88">
        <v>190.8</v>
      </c>
      <c r="R2690" s="85">
        <v>0</v>
      </c>
    </row>
    <row r="2691" spans="1:18" x14ac:dyDescent="0.3">
      <c r="A2691" s="82" t="str">
        <f t="shared" ref="A2691:A2754" si="294">IFERROR(INDEX($J$2:$J$100,INT((ROW(A2690)-1)/150)+1),"")</f>
        <v>SILICONE COVER SOUL</v>
      </c>
      <c r="B2691" s="82">
        <f t="shared" ref="B2691:B2754" si="295">IF($A2691="","",MOD(ROW(A2690)-1,150)+3)</f>
        <v>142</v>
      </c>
      <c r="C2691" s="82">
        <f t="shared" ref="C2691:C2754" ca="1" si="296">IF($A2691="","",IFERROR(INDIRECT("'"&amp;$A2691&amp;"'!A"&amp;$B2691),""))</f>
        <v>0</v>
      </c>
      <c r="D2691" s="82">
        <f t="shared" ref="D2691:D2754" ca="1" si="297">IF($A2691="","",IFERROR(INDIRECT("'"&amp;$A2691&amp;"'!B"&amp;$B2691),""))</f>
        <v>0</v>
      </c>
      <c r="E2691" s="83">
        <f t="shared" ref="E2691:E2754" ca="1" si="298">IF($A2691="","",IFERROR(INDIRECT("'"&amp;$A2691&amp;"'!D"&amp;$B2691),""))</f>
        <v>0</v>
      </c>
      <c r="F2691" s="82">
        <f t="shared" ref="F2691:F2754" ca="1" si="299">IF($A2691="","",IFERROR(INDIRECT("'"&amp;$A2691&amp;"'!E"&amp;$B2691),0))</f>
        <v>0</v>
      </c>
      <c r="G2691" s="83">
        <f t="shared" ref="G2691:G2754" ca="1" si="300">IF($A2691="","",IFERROR(INDIRECT("'"&amp;$A2691&amp;"'!F"&amp;$B2691),0))</f>
        <v>0</v>
      </c>
      <c r="O2691" s="85" t="s">
        <v>8125</v>
      </c>
      <c r="P2691" s="85" t="s">
        <v>8126</v>
      </c>
      <c r="Q2691" s="88">
        <v>219.43</v>
      </c>
      <c r="R2691" s="85">
        <v>0</v>
      </c>
    </row>
    <row r="2692" spans="1:18" x14ac:dyDescent="0.3">
      <c r="A2692" s="82" t="str">
        <f t="shared" si="294"/>
        <v>SILICONE COVER SOUL</v>
      </c>
      <c r="B2692" s="82">
        <f t="shared" si="295"/>
        <v>143</v>
      </c>
      <c r="C2692" s="82">
        <f t="shared" ca="1" si="296"/>
        <v>0</v>
      </c>
      <c r="D2692" s="82">
        <f t="shared" ca="1" si="297"/>
        <v>0</v>
      </c>
      <c r="E2692" s="83">
        <f t="shared" ca="1" si="298"/>
        <v>0</v>
      </c>
      <c r="F2692" s="82">
        <f t="shared" ca="1" si="299"/>
        <v>0</v>
      </c>
      <c r="G2692" s="83">
        <f t="shared" ca="1" si="300"/>
        <v>0</v>
      </c>
      <c r="O2692" s="85" t="s">
        <v>8127</v>
      </c>
      <c r="P2692" s="85" t="s">
        <v>8128</v>
      </c>
      <c r="Q2692" s="88">
        <v>1099</v>
      </c>
      <c r="R2692" s="85">
        <v>0</v>
      </c>
    </row>
    <row r="2693" spans="1:18" x14ac:dyDescent="0.3">
      <c r="A2693" s="82" t="str">
        <f t="shared" si="294"/>
        <v>SILICONE COVER SOUL</v>
      </c>
      <c r="B2693" s="82">
        <f t="shared" si="295"/>
        <v>144</v>
      </c>
      <c r="C2693" s="82">
        <f t="shared" ca="1" si="296"/>
        <v>0</v>
      </c>
      <c r="D2693" s="82">
        <f t="shared" ca="1" si="297"/>
        <v>0</v>
      </c>
      <c r="E2693" s="83">
        <f t="shared" ca="1" si="298"/>
        <v>0</v>
      </c>
      <c r="F2693" s="82">
        <f t="shared" ca="1" si="299"/>
        <v>0</v>
      </c>
      <c r="G2693" s="83">
        <f t="shared" ca="1" si="300"/>
        <v>0</v>
      </c>
      <c r="O2693" s="85" t="s">
        <v>8129</v>
      </c>
      <c r="P2693" s="85" t="s">
        <v>8130</v>
      </c>
      <c r="Q2693" s="88">
        <v>1099</v>
      </c>
      <c r="R2693" s="85">
        <v>0</v>
      </c>
    </row>
    <row r="2694" spans="1:18" x14ac:dyDescent="0.3">
      <c r="A2694" s="82" t="str">
        <f t="shared" si="294"/>
        <v>SILICONE COVER SOUL</v>
      </c>
      <c r="B2694" s="82">
        <f t="shared" si="295"/>
        <v>145</v>
      </c>
      <c r="C2694" s="82">
        <f t="shared" ca="1" si="296"/>
        <v>0</v>
      </c>
      <c r="D2694" s="82">
        <f t="shared" ca="1" si="297"/>
        <v>0</v>
      </c>
      <c r="E2694" s="83">
        <f t="shared" ca="1" si="298"/>
        <v>0</v>
      </c>
      <c r="F2694" s="82">
        <f t="shared" ca="1" si="299"/>
        <v>0</v>
      </c>
      <c r="G2694" s="83">
        <f t="shared" ca="1" si="300"/>
        <v>0</v>
      </c>
      <c r="O2694" s="85" t="s">
        <v>8131</v>
      </c>
      <c r="P2694" s="85" t="s">
        <v>8132</v>
      </c>
      <c r="Q2694" s="88">
        <v>312</v>
      </c>
      <c r="R2694" s="85">
        <v>0</v>
      </c>
    </row>
    <row r="2695" spans="1:18" x14ac:dyDescent="0.3">
      <c r="A2695" s="82" t="str">
        <f t="shared" si="294"/>
        <v>SILICONE COVER SOUL</v>
      </c>
      <c r="B2695" s="82">
        <f t="shared" si="295"/>
        <v>146</v>
      </c>
      <c r="C2695" s="82">
        <f t="shared" ca="1" si="296"/>
        <v>0</v>
      </c>
      <c r="D2695" s="82">
        <f t="shared" ca="1" si="297"/>
        <v>0</v>
      </c>
      <c r="E2695" s="83">
        <f t="shared" ca="1" si="298"/>
        <v>0</v>
      </c>
      <c r="F2695" s="82">
        <f t="shared" ca="1" si="299"/>
        <v>0</v>
      </c>
      <c r="G2695" s="83">
        <f t="shared" ca="1" si="300"/>
        <v>0</v>
      </c>
      <c r="O2695" s="85" t="s">
        <v>8133</v>
      </c>
      <c r="P2695" s="85" t="s">
        <v>8134</v>
      </c>
      <c r="Q2695" s="88">
        <v>312</v>
      </c>
      <c r="R2695" s="85">
        <v>0</v>
      </c>
    </row>
    <row r="2696" spans="1:18" x14ac:dyDescent="0.3">
      <c r="A2696" s="82" t="str">
        <f t="shared" si="294"/>
        <v>SILICONE COVER SOUL</v>
      </c>
      <c r="B2696" s="82">
        <f t="shared" si="295"/>
        <v>147</v>
      </c>
      <c r="C2696" s="82">
        <f t="shared" ca="1" si="296"/>
        <v>0</v>
      </c>
      <c r="D2696" s="82">
        <f t="shared" ca="1" si="297"/>
        <v>0</v>
      </c>
      <c r="E2696" s="83">
        <f t="shared" ca="1" si="298"/>
        <v>0</v>
      </c>
      <c r="F2696" s="82">
        <f t="shared" ca="1" si="299"/>
        <v>0</v>
      </c>
      <c r="G2696" s="83">
        <f t="shared" ca="1" si="300"/>
        <v>0</v>
      </c>
      <c r="O2696" s="85" t="s">
        <v>8135</v>
      </c>
      <c r="P2696" s="85" t="s">
        <v>8136</v>
      </c>
      <c r="Q2696" s="88">
        <v>312</v>
      </c>
      <c r="R2696" s="85">
        <v>0</v>
      </c>
    </row>
    <row r="2697" spans="1:18" x14ac:dyDescent="0.3">
      <c r="A2697" s="82" t="str">
        <f t="shared" si="294"/>
        <v>SILICONE COVER SOUL</v>
      </c>
      <c r="B2697" s="82">
        <f t="shared" si="295"/>
        <v>148</v>
      </c>
      <c r="C2697" s="82">
        <f t="shared" ca="1" si="296"/>
        <v>0</v>
      </c>
      <c r="D2697" s="82">
        <f t="shared" ca="1" si="297"/>
        <v>0</v>
      </c>
      <c r="E2697" s="83">
        <f t="shared" ca="1" si="298"/>
        <v>0</v>
      </c>
      <c r="F2697" s="82">
        <f t="shared" ca="1" si="299"/>
        <v>0</v>
      </c>
      <c r="G2697" s="83">
        <f t="shared" ca="1" si="300"/>
        <v>0</v>
      </c>
      <c r="O2697" s="85" t="s">
        <v>8137</v>
      </c>
      <c r="P2697" s="85" t="s">
        <v>8138</v>
      </c>
      <c r="Q2697" s="88">
        <v>190.79</v>
      </c>
      <c r="R2697" s="85">
        <v>0</v>
      </c>
    </row>
    <row r="2698" spans="1:18" x14ac:dyDescent="0.3">
      <c r="A2698" s="82" t="str">
        <f t="shared" si="294"/>
        <v>SILICONE COVER SOUL</v>
      </c>
      <c r="B2698" s="82">
        <f t="shared" si="295"/>
        <v>149</v>
      </c>
      <c r="C2698" s="82">
        <f t="shared" ca="1" si="296"/>
        <v>0</v>
      </c>
      <c r="D2698" s="82">
        <f t="shared" ca="1" si="297"/>
        <v>0</v>
      </c>
      <c r="E2698" s="83">
        <f t="shared" ca="1" si="298"/>
        <v>0</v>
      </c>
      <c r="F2698" s="82">
        <f t="shared" ca="1" si="299"/>
        <v>0</v>
      </c>
      <c r="G2698" s="83">
        <f t="shared" ca="1" si="300"/>
        <v>0</v>
      </c>
      <c r="O2698" s="85" t="s">
        <v>8139</v>
      </c>
      <c r="P2698" s="85" t="s">
        <v>8140</v>
      </c>
      <c r="Q2698" s="88">
        <v>190.8</v>
      </c>
      <c r="R2698" s="85">
        <v>0</v>
      </c>
    </row>
    <row r="2699" spans="1:18" x14ac:dyDescent="0.3">
      <c r="A2699" s="82" t="str">
        <f t="shared" si="294"/>
        <v>SILICONE COVER SOUL</v>
      </c>
      <c r="B2699" s="82">
        <f t="shared" si="295"/>
        <v>150</v>
      </c>
      <c r="C2699" s="82">
        <f t="shared" ca="1" si="296"/>
        <v>0</v>
      </c>
      <c r="D2699" s="82">
        <f t="shared" ca="1" si="297"/>
        <v>0</v>
      </c>
      <c r="E2699" s="83">
        <f t="shared" ca="1" si="298"/>
        <v>0</v>
      </c>
      <c r="F2699" s="82">
        <f t="shared" ca="1" si="299"/>
        <v>0</v>
      </c>
      <c r="G2699" s="83">
        <f t="shared" ca="1" si="300"/>
        <v>0</v>
      </c>
      <c r="O2699" s="85" t="s">
        <v>8141</v>
      </c>
      <c r="P2699" s="85" t="s">
        <v>8142</v>
      </c>
      <c r="Q2699" s="88">
        <v>599</v>
      </c>
      <c r="R2699" s="85">
        <v>0</v>
      </c>
    </row>
    <row r="2700" spans="1:18" x14ac:dyDescent="0.3">
      <c r="A2700" s="82" t="str">
        <f t="shared" si="294"/>
        <v>SILICONE COVER SOUL</v>
      </c>
      <c r="B2700" s="82">
        <f t="shared" si="295"/>
        <v>151</v>
      </c>
      <c r="C2700" s="82">
        <f t="shared" ca="1" si="296"/>
        <v>0</v>
      </c>
      <c r="D2700" s="82">
        <f t="shared" ca="1" si="297"/>
        <v>0</v>
      </c>
      <c r="E2700" s="83">
        <f t="shared" ca="1" si="298"/>
        <v>0</v>
      </c>
      <c r="F2700" s="82">
        <f t="shared" ca="1" si="299"/>
        <v>0</v>
      </c>
      <c r="G2700" s="83">
        <f t="shared" ca="1" si="300"/>
        <v>0</v>
      </c>
      <c r="O2700" s="85" t="s">
        <v>8143</v>
      </c>
      <c r="P2700" s="85" t="s">
        <v>8144</v>
      </c>
      <c r="Q2700" s="88">
        <v>599</v>
      </c>
      <c r="R2700" s="85">
        <v>0</v>
      </c>
    </row>
    <row r="2701" spans="1:18" x14ac:dyDescent="0.3">
      <c r="A2701" s="82" t="str">
        <f t="shared" si="294"/>
        <v>SILICONE COVER SOUL</v>
      </c>
      <c r="B2701" s="82">
        <f t="shared" si="295"/>
        <v>152</v>
      </c>
      <c r="C2701" s="82">
        <f t="shared" ca="1" si="296"/>
        <v>0</v>
      </c>
      <c r="D2701" s="82">
        <f t="shared" ca="1" si="297"/>
        <v>0</v>
      </c>
      <c r="E2701" s="83">
        <f t="shared" ca="1" si="298"/>
        <v>0</v>
      </c>
      <c r="F2701" s="82">
        <f t="shared" ca="1" si="299"/>
        <v>0</v>
      </c>
      <c r="G2701" s="83">
        <f t="shared" ca="1" si="300"/>
        <v>0</v>
      </c>
      <c r="O2701" s="85" t="s">
        <v>8145</v>
      </c>
      <c r="P2701" s="85" t="s">
        <v>8146</v>
      </c>
      <c r="Q2701" s="88">
        <v>599</v>
      </c>
      <c r="R2701" s="85">
        <v>0</v>
      </c>
    </row>
    <row r="2702" spans="1:18" x14ac:dyDescent="0.3">
      <c r="A2702" s="82" t="str">
        <f t="shared" si="294"/>
        <v>TPU KIKIGO HOLOGRAMA DESING</v>
      </c>
      <c r="B2702" s="82">
        <f t="shared" si="295"/>
        <v>3</v>
      </c>
      <c r="C2702" s="82" t="str">
        <f t="shared" ca="1" si="296"/>
        <v>45630</v>
      </c>
      <c r="D2702" s="82" t="str">
        <f t="shared" ca="1" si="297"/>
        <v>TPU KIKIGO HOLOGRAMA DESING MOTO G04/E14/G24</v>
      </c>
      <c r="E2702" s="83">
        <f t="shared" ca="1" si="298"/>
        <v>2041.35</v>
      </c>
      <c r="F2702" s="82">
        <f t="shared" ca="1" si="299"/>
        <v>0</v>
      </c>
      <c r="G2702" s="83">
        <f t="shared" ca="1" si="300"/>
        <v>0</v>
      </c>
      <c r="O2702" s="85" t="s">
        <v>8147</v>
      </c>
      <c r="P2702" s="85" t="s">
        <v>8148</v>
      </c>
      <c r="Q2702" s="88">
        <v>599</v>
      </c>
      <c r="R2702" s="85">
        <v>0</v>
      </c>
    </row>
    <row r="2703" spans="1:18" x14ac:dyDescent="0.3">
      <c r="A2703" s="82" t="str">
        <f t="shared" si="294"/>
        <v>TPU KIKIGO HOLOGRAMA DESING</v>
      </c>
      <c r="B2703" s="82">
        <f t="shared" si="295"/>
        <v>4</v>
      </c>
      <c r="C2703" s="82" t="str">
        <f t="shared" ca="1" si="296"/>
        <v>45622</v>
      </c>
      <c r="D2703" s="82" t="str">
        <f t="shared" ca="1" si="297"/>
        <v>TPU KIKIGO HOLOGRAMA DESING SAMSUNG A04</v>
      </c>
      <c r="E2703" s="83">
        <f t="shared" ca="1" si="298"/>
        <v>2041.35</v>
      </c>
      <c r="F2703" s="82">
        <f t="shared" ca="1" si="299"/>
        <v>0</v>
      </c>
      <c r="G2703" s="83">
        <f t="shared" ca="1" si="300"/>
        <v>0</v>
      </c>
      <c r="O2703" s="85" t="s">
        <v>8149</v>
      </c>
      <c r="P2703" s="85" t="s">
        <v>8150</v>
      </c>
      <c r="Q2703" s="88">
        <v>599</v>
      </c>
      <c r="R2703" s="85">
        <v>0</v>
      </c>
    </row>
    <row r="2704" spans="1:18" x14ac:dyDescent="0.3">
      <c r="A2704" s="82" t="str">
        <f t="shared" si="294"/>
        <v>TPU KIKIGO HOLOGRAMA DESING</v>
      </c>
      <c r="B2704" s="82">
        <f t="shared" si="295"/>
        <v>5</v>
      </c>
      <c r="C2704" s="82" t="str">
        <f t="shared" ca="1" si="296"/>
        <v>45623</v>
      </c>
      <c r="D2704" s="82" t="str">
        <f t="shared" ca="1" si="297"/>
        <v>TPU KIKIGO HOLOGRAMA DESING SAMSUNG A05</v>
      </c>
      <c r="E2704" s="83">
        <f t="shared" ca="1" si="298"/>
        <v>2041.35</v>
      </c>
      <c r="F2704" s="82">
        <f t="shared" ca="1" si="299"/>
        <v>0</v>
      </c>
      <c r="G2704" s="83">
        <f t="shared" ca="1" si="300"/>
        <v>0</v>
      </c>
      <c r="O2704" s="85" t="s">
        <v>8151</v>
      </c>
      <c r="P2704" s="85" t="s">
        <v>8152</v>
      </c>
      <c r="Q2704" s="88">
        <v>599</v>
      </c>
      <c r="R2704" s="85">
        <v>0</v>
      </c>
    </row>
    <row r="2705" spans="1:18" x14ac:dyDescent="0.3">
      <c r="A2705" s="82" t="str">
        <f t="shared" si="294"/>
        <v>TPU KIKIGO HOLOGRAMA DESING</v>
      </c>
      <c r="B2705" s="82">
        <f t="shared" si="295"/>
        <v>6</v>
      </c>
      <c r="C2705" s="82" t="str">
        <f t="shared" ca="1" si="296"/>
        <v>45632</v>
      </c>
      <c r="D2705" s="82" t="str">
        <f t="shared" ca="1" si="297"/>
        <v>TPU KIKIGO HOLOGRAMA DESING SAMSUNG A14</v>
      </c>
      <c r="E2705" s="83">
        <f t="shared" ca="1" si="298"/>
        <v>2041.35</v>
      </c>
      <c r="F2705" s="82">
        <f t="shared" ca="1" si="299"/>
        <v>0</v>
      </c>
      <c r="G2705" s="83">
        <f t="shared" ca="1" si="300"/>
        <v>0</v>
      </c>
      <c r="O2705" s="85" t="s">
        <v>8153</v>
      </c>
      <c r="P2705" s="85" t="s">
        <v>8154</v>
      </c>
      <c r="Q2705" s="88">
        <v>599</v>
      </c>
      <c r="R2705" s="85">
        <v>0</v>
      </c>
    </row>
    <row r="2706" spans="1:18" x14ac:dyDescent="0.3">
      <c r="A2706" s="82" t="str">
        <f t="shared" si="294"/>
        <v>TPU KIKIGO HOLOGRAMA DESING</v>
      </c>
      <c r="B2706" s="82">
        <f t="shared" si="295"/>
        <v>7</v>
      </c>
      <c r="C2706" s="82" t="str">
        <f t="shared" ca="1" si="296"/>
        <v>45625</v>
      </c>
      <c r="D2706" s="82" t="str">
        <f t="shared" ca="1" si="297"/>
        <v>TPU KIKIGO HOLOGRAMA DESING SAMSUNG A15</v>
      </c>
      <c r="E2706" s="83">
        <f t="shared" ca="1" si="298"/>
        <v>2041.35</v>
      </c>
      <c r="F2706" s="82">
        <f t="shared" ca="1" si="299"/>
        <v>0</v>
      </c>
      <c r="G2706" s="83">
        <f t="shared" ca="1" si="300"/>
        <v>0</v>
      </c>
      <c r="O2706" s="85" t="s">
        <v>8155</v>
      </c>
      <c r="P2706" s="85" t="s">
        <v>8156</v>
      </c>
      <c r="Q2706" s="88">
        <v>599</v>
      </c>
      <c r="R2706" s="85">
        <v>0</v>
      </c>
    </row>
    <row r="2707" spans="1:18" x14ac:dyDescent="0.3">
      <c r="A2707" s="82" t="str">
        <f t="shared" si="294"/>
        <v>TPU KIKIGO HOLOGRAMA DESING</v>
      </c>
      <c r="B2707" s="82">
        <f t="shared" si="295"/>
        <v>8</v>
      </c>
      <c r="C2707" s="82" t="str">
        <f t="shared" ca="1" si="296"/>
        <v>45628</v>
      </c>
      <c r="D2707" s="82" t="str">
        <f t="shared" ca="1" si="297"/>
        <v>TPU KIKIGO HOLOGRAMA DESING SAMSUNG A35</v>
      </c>
      <c r="E2707" s="83">
        <f t="shared" ca="1" si="298"/>
        <v>2041.35</v>
      </c>
      <c r="F2707" s="82">
        <f t="shared" ca="1" si="299"/>
        <v>0</v>
      </c>
      <c r="G2707" s="83">
        <f t="shared" ca="1" si="300"/>
        <v>0</v>
      </c>
      <c r="O2707" s="85" t="s">
        <v>8157</v>
      </c>
      <c r="P2707" s="85" t="s">
        <v>8158</v>
      </c>
      <c r="Q2707" s="88">
        <v>599</v>
      </c>
      <c r="R2707" s="85">
        <v>0</v>
      </c>
    </row>
    <row r="2708" spans="1:18" x14ac:dyDescent="0.3">
      <c r="A2708" s="82" t="str">
        <f t="shared" si="294"/>
        <v>TPU KIKIGO HOLOGRAMA DESING</v>
      </c>
      <c r="B2708" s="82">
        <f t="shared" si="295"/>
        <v>9</v>
      </c>
      <c r="C2708" s="82" t="str">
        <f t="shared" ca="1" si="296"/>
        <v>45631</v>
      </c>
      <c r="D2708" s="82" t="str">
        <f t="shared" ca="1" si="297"/>
        <v>TPU KIKIGO HOLOGRAMA DESING SAMSUNG S24 FE</v>
      </c>
      <c r="E2708" s="83">
        <f t="shared" ca="1" si="298"/>
        <v>2041.35</v>
      </c>
      <c r="F2708" s="82">
        <f t="shared" ca="1" si="299"/>
        <v>0</v>
      </c>
      <c r="G2708" s="83">
        <f t="shared" ca="1" si="300"/>
        <v>0</v>
      </c>
      <c r="O2708" s="85" t="s">
        <v>8159</v>
      </c>
      <c r="P2708" s="85" t="s">
        <v>8160</v>
      </c>
      <c r="Q2708" s="88">
        <v>599</v>
      </c>
      <c r="R2708" s="85">
        <v>0</v>
      </c>
    </row>
    <row r="2709" spans="1:18" x14ac:dyDescent="0.3">
      <c r="A2709" s="82" t="str">
        <f t="shared" si="294"/>
        <v>TPU KIKIGO HOLOGRAMA DESING</v>
      </c>
      <c r="B2709" s="82">
        <f t="shared" si="295"/>
        <v>10</v>
      </c>
      <c r="C2709" s="82" t="str">
        <f t="shared" ca="1" si="296"/>
        <v>45620</v>
      </c>
      <c r="D2709" s="82" t="str">
        <f t="shared" ca="1" si="297"/>
        <v>TPU KIKIGO HOLOGRAMA DESING XIAOMI 13C</v>
      </c>
      <c r="E2709" s="83">
        <f t="shared" ca="1" si="298"/>
        <v>2041.35</v>
      </c>
      <c r="F2709" s="82">
        <f t="shared" ca="1" si="299"/>
        <v>0</v>
      </c>
      <c r="G2709" s="83">
        <f t="shared" ca="1" si="300"/>
        <v>0</v>
      </c>
      <c r="O2709" s="85" t="s">
        <v>8161</v>
      </c>
      <c r="P2709" s="85" t="s">
        <v>8162</v>
      </c>
      <c r="Q2709" s="88">
        <v>599</v>
      </c>
      <c r="R2709" s="85">
        <v>0</v>
      </c>
    </row>
    <row r="2710" spans="1:18" x14ac:dyDescent="0.3">
      <c r="A2710" s="82" t="str">
        <f t="shared" si="294"/>
        <v>TPU KIKIGO HOLOGRAMA DESING</v>
      </c>
      <c r="B2710" s="82">
        <f t="shared" si="295"/>
        <v>11</v>
      </c>
      <c r="C2710" s="82" t="str">
        <f t="shared" ca="1" si="296"/>
        <v>45627</v>
      </c>
      <c r="D2710" s="82" t="str">
        <f t="shared" ca="1" si="297"/>
        <v>TPU KIKIGO HOLOGRAMA DESING XIAOMI A3/A3X</v>
      </c>
      <c r="E2710" s="83">
        <f t="shared" ca="1" si="298"/>
        <v>2041.35</v>
      </c>
      <c r="F2710" s="82">
        <f t="shared" ca="1" si="299"/>
        <v>0</v>
      </c>
      <c r="G2710" s="83">
        <f t="shared" ca="1" si="300"/>
        <v>0</v>
      </c>
      <c r="O2710" s="85" t="s">
        <v>8163</v>
      </c>
      <c r="P2710" s="85" t="s">
        <v>8164</v>
      </c>
      <c r="Q2710" s="88">
        <v>599</v>
      </c>
      <c r="R2710" s="85">
        <v>0</v>
      </c>
    </row>
    <row r="2711" spans="1:18" x14ac:dyDescent="0.3">
      <c r="A2711" s="82" t="str">
        <f t="shared" si="294"/>
        <v>TPU KIKIGO HOLOGRAMA DESING</v>
      </c>
      <c r="B2711" s="82">
        <f t="shared" si="295"/>
        <v>12</v>
      </c>
      <c r="C2711" s="82">
        <f t="shared" ca="1" si="296"/>
        <v>0</v>
      </c>
      <c r="D2711" s="82">
        <f t="shared" ca="1" si="297"/>
        <v>0</v>
      </c>
      <c r="E2711" s="83">
        <f t="shared" ca="1" si="298"/>
        <v>0</v>
      </c>
      <c r="F2711" s="82">
        <f t="shared" ca="1" si="299"/>
        <v>0</v>
      </c>
      <c r="G2711" s="83">
        <f t="shared" ca="1" si="300"/>
        <v>0</v>
      </c>
      <c r="O2711" s="85" t="s">
        <v>8165</v>
      </c>
      <c r="P2711" s="85" t="s">
        <v>8166</v>
      </c>
      <c r="Q2711" s="88">
        <v>599</v>
      </c>
      <c r="R2711" s="85">
        <v>0</v>
      </c>
    </row>
    <row r="2712" spans="1:18" x14ac:dyDescent="0.3">
      <c r="A2712" s="82" t="str">
        <f t="shared" si="294"/>
        <v>TPU KIKIGO HOLOGRAMA DESING</v>
      </c>
      <c r="B2712" s="82">
        <f t="shared" si="295"/>
        <v>13</v>
      </c>
      <c r="C2712" s="82">
        <f t="shared" ca="1" si="296"/>
        <v>0</v>
      </c>
      <c r="D2712" s="82">
        <f t="shared" ca="1" si="297"/>
        <v>0</v>
      </c>
      <c r="E2712" s="83">
        <f t="shared" ca="1" si="298"/>
        <v>0</v>
      </c>
      <c r="F2712" s="82">
        <f t="shared" ca="1" si="299"/>
        <v>0</v>
      </c>
      <c r="G2712" s="83">
        <f t="shared" ca="1" si="300"/>
        <v>0</v>
      </c>
      <c r="O2712" s="85" t="s">
        <v>8167</v>
      </c>
      <c r="P2712" s="85" t="s">
        <v>8168</v>
      </c>
      <c r="Q2712" s="88">
        <v>599</v>
      </c>
      <c r="R2712" s="85">
        <v>0</v>
      </c>
    </row>
    <row r="2713" spans="1:18" x14ac:dyDescent="0.3">
      <c r="A2713" s="82" t="str">
        <f t="shared" si="294"/>
        <v>TPU KIKIGO HOLOGRAMA DESING</v>
      </c>
      <c r="B2713" s="82">
        <f t="shared" si="295"/>
        <v>14</v>
      </c>
      <c r="C2713" s="82">
        <f t="shared" ca="1" si="296"/>
        <v>0</v>
      </c>
      <c r="D2713" s="82">
        <f t="shared" ca="1" si="297"/>
        <v>0</v>
      </c>
      <c r="E2713" s="83">
        <f t="shared" ca="1" si="298"/>
        <v>0</v>
      </c>
      <c r="F2713" s="82">
        <f t="shared" ca="1" si="299"/>
        <v>0</v>
      </c>
      <c r="G2713" s="83">
        <f t="shared" ca="1" si="300"/>
        <v>0</v>
      </c>
      <c r="O2713" s="85" t="s">
        <v>8169</v>
      </c>
      <c r="P2713" s="85" t="s">
        <v>8170</v>
      </c>
      <c r="Q2713" s="88">
        <v>599</v>
      </c>
      <c r="R2713" s="85">
        <v>0</v>
      </c>
    </row>
    <row r="2714" spans="1:18" x14ac:dyDescent="0.3">
      <c r="A2714" s="82" t="str">
        <f t="shared" si="294"/>
        <v>TPU KIKIGO HOLOGRAMA DESING</v>
      </c>
      <c r="B2714" s="82">
        <f t="shared" si="295"/>
        <v>15</v>
      </c>
      <c r="C2714" s="82">
        <f t="shared" ca="1" si="296"/>
        <v>0</v>
      </c>
      <c r="D2714" s="82">
        <f t="shared" ca="1" si="297"/>
        <v>0</v>
      </c>
      <c r="E2714" s="83">
        <f t="shared" ca="1" si="298"/>
        <v>0</v>
      </c>
      <c r="F2714" s="82">
        <f t="shared" ca="1" si="299"/>
        <v>0</v>
      </c>
      <c r="G2714" s="83">
        <f t="shared" ca="1" si="300"/>
        <v>0</v>
      </c>
      <c r="O2714" s="85" t="s">
        <v>8171</v>
      </c>
      <c r="P2714" s="85" t="s">
        <v>8172</v>
      </c>
      <c r="Q2714" s="88">
        <v>599</v>
      </c>
      <c r="R2714" s="85">
        <v>0</v>
      </c>
    </row>
    <row r="2715" spans="1:18" x14ac:dyDescent="0.3">
      <c r="A2715" s="82" t="str">
        <f t="shared" si="294"/>
        <v>TPU KIKIGO HOLOGRAMA DESING</v>
      </c>
      <c r="B2715" s="82">
        <f t="shared" si="295"/>
        <v>16</v>
      </c>
      <c r="C2715" s="82">
        <f t="shared" ca="1" si="296"/>
        <v>0</v>
      </c>
      <c r="D2715" s="82">
        <f t="shared" ca="1" si="297"/>
        <v>0</v>
      </c>
      <c r="E2715" s="83">
        <f t="shared" ca="1" si="298"/>
        <v>0</v>
      </c>
      <c r="F2715" s="82">
        <f t="shared" ca="1" si="299"/>
        <v>0</v>
      </c>
      <c r="G2715" s="83">
        <f t="shared" ca="1" si="300"/>
        <v>0</v>
      </c>
      <c r="O2715" s="85" t="s">
        <v>8173</v>
      </c>
      <c r="P2715" s="85" t="s">
        <v>8174</v>
      </c>
      <c r="Q2715" s="88">
        <v>599</v>
      </c>
      <c r="R2715" s="85">
        <v>0</v>
      </c>
    </row>
    <row r="2716" spans="1:18" x14ac:dyDescent="0.3">
      <c r="A2716" s="82" t="str">
        <f t="shared" si="294"/>
        <v>TPU KIKIGO HOLOGRAMA DESING</v>
      </c>
      <c r="B2716" s="82">
        <f t="shared" si="295"/>
        <v>17</v>
      </c>
      <c r="C2716" s="82">
        <f t="shared" ca="1" si="296"/>
        <v>0</v>
      </c>
      <c r="D2716" s="82">
        <f t="shared" ca="1" si="297"/>
        <v>0</v>
      </c>
      <c r="E2716" s="83">
        <f t="shared" ca="1" si="298"/>
        <v>0</v>
      </c>
      <c r="F2716" s="82">
        <f t="shared" ca="1" si="299"/>
        <v>0</v>
      </c>
      <c r="G2716" s="83">
        <f t="shared" ca="1" si="300"/>
        <v>0</v>
      </c>
      <c r="O2716" s="85" t="s">
        <v>8175</v>
      </c>
      <c r="P2716" s="85" t="s">
        <v>8176</v>
      </c>
      <c r="Q2716" s="88">
        <v>599</v>
      </c>
      <c r="R2716" s="85">
        <v>0</v>
      </c>
    </row>
    <row r="2717" spans="1:18" x14ac:dyDescent="0.3">
      <c r="A2717" s="82" t="str">
        <f t="shared" si="294"/>
        <v>TPU KIKIGO HOLOGRAMA DESING</v>
      </c>
      <c r="B2717" s="82">
        <f t="shared" si="295"/>
        <v>18</v>
      </c>
      <c r="C2717" s="82">
        <f t="shared" ca="1" si="296"/>
        <v>0</v>
      </c>
      <c r="D2717" s="82">
        <f t="shared" ca="1" si="297"/>
        <v>0</v>
      </c>
      <c r="E2717" s="83">
        <f t="shared" ca="1" si="298"/>
        <v>0</v>
      </c>
      <c r="F2717" s="82">
        <f t="shared" ca="1" si="299"/>
        <v>0</v>
      </c>
      <c r="G2717" s="83">
        <f t="shared" ca="1" si="300"/>
        <v>0</v>
      </c>
      <c r="O2717" s="85" t="s">
        <v>8177</v>
      </c>
      <c r="P2717" s="85" t="s">
        <v>8178</v>
      </c>
      <c r="Q2717" s="88">
        <v>190.8</v>
      </c>
      <c r="R2717" s="85">
        <v>0</v>
      </c>
    </row>
    <row r="2718" spans="1:18" x14ac:dyDescent="0.3">
      <c r="A2718" s="82" t="str">
        <f t="shared" si="294"/>
        <v>TPU KIKIGO HOLOGRAMA DESING</v>
      </c>
      <c r="B2718" s="82">
        <f t="shared" si="295"/>
        <v>19</v>
      </c>
      <c r="C2718" s="82">
        <f t="shared" ca="1" si="296"/>
        <v>0</v>
      </c>
      <c r="D2718" s="82">
        <f t="shared" ca="1" si="297"/>
        <v>0</v>
      </c>
      <c r="E2718" s="83">
        <f t="shared" ca="1" si="298"/>
        <v>0</v>
      </c>
      <c r="F2718" s="82">
        <f t="shared" ca="1" si="299"/>
        <v>0</v>
      </c>
      <c r="G2718" s="83">
        <f t="shared" ca="1" si="300"/>
        <v>0</v>
      </c>
      <c r="O2718" s="85" t="s">
        <v>8179</v>
      </c>
      <c r="P2718" s="85" t="s">
        <v>8180</v>
      </c>
      <c r="Q2718" s="88">
        <v>190.8</v>
      </c>
      <c r="R2718" s="85">
        <v>0</v>
      </c>
    </row>
    <row r="2719" spans="1:18" x14ac:dyDescent="0.3">
      <c r="A2719" s="82" t="str">
        <f t="shared" si="294"/>
        <v>TPU KIKIGO HOLOGRAMA DESING</v>
      </c>
      <c r="B2719" s="82">
        <f t="shared" si="295"/>
        <v>20</v>
      </c>
      <c r="C2719" s="82" t="str">
        <f t="shared" ca="1" si="296"/>
        <v>SUBTOTAL PAGINA</v>
      </c>
      <c r="D2719" s="82">
        <f t="shared" ca="1" si="297"/>
        <v>0</v>
      </c>
      <c r="E2719" s="83">
        <f t="shared" ca="1" si="298"/>
        <v>0</v>
      </c>
      <c r="F2719" s="82">
        <f t="shared" ca="1" si="299"/>
        <v>0</v>
      </c>
      <c r="G2719" s="83">
        <f t="shared" ca="1" si="300"/>
        <v>0</v>
      </c>
      <c r="O2719" s="85" t="s">
        <v>8181</v>
      </c>
      <c r="P2719" s="85" t="s">
        <v>8182</v>
      </c>
      <c r="Q2719" s="88">
        <v>190.8</v>
      </c>
      <c r="R2719" s="85">
        <v>0</v>
      </c>
    </row>
    <row r="2720" spans="1:18" x14ac:dyDescent="0.3">
      <c r="A2720" s="82" t="str">
        <f t="shared" si="294"/>
        <v>TPU KIKIGO HOLOGRAMA DESING</v>
      </c>
      <c r="B2720" s="82">
        <f t="shared" si="295"/>
        <v>21</v>
      </c>
      <c r="C2720" s="82">
        <f t="shared" ca="1" si="296"/>
        <v>0</v>
      </c>
      <c r="D2720" s="82">
        <f t="shared" ca="1" si="297"/>
        <v>0</v>
      </c>
      <c r="E2720" s="83">
        <f t="shared" ca="1" si="298"/>
        <v>0</v>
      </c>
      <c r="F2720" s="82">
        <f t="shared" ca="1" si="299"/>
        <v>0</v>
      </c>
      <c r="G2720" s="83">
        <f t="shared" ca="1" si="300"/>
        <v>0</v>
      </c>
      <c r="O2720" s="85" t="s">
        <v>8183</v>
      </c>
      <c r="P2720" s="85" t="s">
        <v>8184</v>
      </c>
      <c r="Q2720" s="88">
        <v>599</v>
      </c>
      <c r="R2720" s="85">
        <v>0</v>
      </c>
    </row>
    <row r="2721" spans="1:18" x14ac:dyDescent="0.3">
      <c r="A2721" s="82" t="str">
        <f t="shared" si="294"/>
        <v>TPU KIKIGO HOLOGRAMA DESING</v>
      </c>
      <c r="B2721" s="82">
        <f t="shared" si="295"/>
        <v>22</v>
      </c>
      <c r="C2721" s="82">
        <f t="shared" ca="1" si="296"/>
        <v>0</v>
      </c>
      <c r="D2721" s="82">
        <f t="shared" ca="1" si="297"/>
        <v>0</v>
      </c>
      <c r="E2721" s="83">
        <f t="shared" ca="1" si="298"/>
        <v>0</v>
      </c>
      <c r="F2721" s="82">
        <f t="shared" ca="1" si="299"/>
        <v>0</v>
      </c>
      <c r="G2721" s="83">
        <f t="shared" ca="1" si="300"/>
        <v>0</v>
      </c>
      <c r="O2721" s="85" t="s">
        <v>8185</v>
      </c>
      <c r="P2721" s="85" t="s">
        <v>8186</v>
      </c>
      <c r="Q2721" s="88">
        <v>599</v>
      </c>
      <c r="R2721" s="85">
        <v>0</v>
      </c>
    </row>
    <row r="2722" spans="1:18" x14ac:dyDescent="0.3">
      <c r="A2722" s="82" t="str">
        <f t="shared" si="294"/>
        <v>TPU KIKIGO HOLOGRAMA DESING</v>
      </c>
      <c r="B2722" s="82">
        <f t="shared" si="295"/>
        <v>23</v>
      </c>
      <c r="C2722" s="82">
        <f t="shared" ca="1" si="296"/>
        <v>0</v>
      </c>
      <c r="D2722" s="82">
        <f t="shared" ca="1" si="297"/>
        <v>0</v>
      </c>
      <c r="E2722" s="83">
        <f t="shared" ca="1" si="298"/>
        <v>0</v>
      </c>
      <c r="F2722" s="82">
        <f t="shared" ca="1" si="299"/>
        <v>0</v>
      </c>
      <c r="G2722" s="83">
        <f t="shared" ca="1" si="300"/>
        <v>0</v>
      </c>
      <c r="O2722" s="85" t="s">
        <v>8187</v>
      </c>
      <c r="P2722" s="85" t="s">
        <v>8188</v>
      </c>
      <c r="Q2722" s="88">
        <v>599</v>
      </c>
      <c r="R2722" s="85">
        <v>0</v>
      </c>
    </row>
    <row r="2723" spans="1:18" x14ac:dyDescent="0.3">
      <c r="A2723" s="82" t="str">
        <f t="shared" si="294"/>
        <v>TPU KIKIGO HOLOGRAMA DESING</v>
      </c>
      <c r="B2723" s="82">
        <f t="shared" si="295"/>
        <v>24</v>
      </c>
      <c r="C2723" s="82">
        <f t="shared" ca="1" si="296"/>
        <v>0</v>
      </c>
      <c r="D2723" s="82">
        <f t="shared" ca="1" si="297"/>
        <v>0</v>
      </c>
      <c r="E2723" s="83">
        <f t="shared" ca="1" si="298"/>
        <v>0</v>
      </c>
      <c r="F2723" s="82">
        <f t="shared" ca="1" si="299"/>
        <v>0</v>
      </c>
      <c r="G2723" s="83">
        <f t="shared" ca="1" si="300"/>
        <v>0</v>
      </c>
      <c r="O2723" s="85" t="s">
        <v>8189</v>
      </c>
      <c r="P2723" s="85" t="s">
        <v>8190</v>
      </c>
      <c r="Q2723" s="88">
        <v>599</v>
      </c>
      <c r="R2723" s="85">
        <v>0</v>
      </c>
    </row>
    <row r="2724" spans="1:18" x14ac:dyDescent="0.3">
      <c r="A2724" s="82" t="str">
        <f t="shared" si="294"/>
        <v>TPU KIKIGO HOLOGRAMA DESING</v>
      </c>
      <c r="B2724" s="82">
        <f t="shared" si="295"/>
        <v>25</v>
      </c>
      <c r="C2724" s="82">
        <f t="shared" ca="1" si="296"/>
        <v>0</v>
      </c>
      <c r="D2724" s="82">
        <f t="shared" ca="1" si="297"/>
        <v>0</v>
      </c>
      <c r="E2724" s="83">
        <f t="shared" ca="1" si="298"/>
        <v>0</v>
      </c>
      <c r="F2724" s="82">
        <f t="shared" ca="1" si="299"/>
        <v>0</v>
      </c>
      <c r="G2724" s="83">
        <f t="shared" ca="1" si="300"/>
        <v>0</v>
      </c>
      <c r="O2724" s="85" t="s">
        <v>8191</v>
      </c>
      <c r="P2724" s="85" t="s">
        <v>8192</v>
      </c>
      <c r="Q2724" s="88">
        <v>599</v>
      </c>
      <c r="R2724" s="85">
        <v>0</v>
      </c>
    </row>
    <row r="2725" spans="1:18" x14ac:dyDescent="0.3">
      <c r="A2725" s="82" t="str">
        <f t="shared" si="294"/>
        <v>TPU KIKIGO HOLOGRAMA DESING</v>
      </c>
      <c r="B2725" s="82">
        <f t="shared" si="295"/>
        <v>26</v>
      </c>
      <c r="C2725" s="82">
        <f t="shared" ca="1" si="296"/>
        <v>0</v>
      </c>
      <c r="D2725" s="82">
        <f t="shared" ca="1" si="297"/>
        <v>0</v>
      </c>
      <c r="E2725" s="83">
        <f t="shared" ca="1" si="298"/>
        <v>0</v>
      </c>
      <c r="F2725" s="82">
        <f t="shared" ca="1" si="299"/>
        <v>0</v>
      </c>
      <c r="G2725" s="83">
        <f t="shared" ca="1" si="300"/>
        <v>0</v>
      </c>
      <c r="O2725" s="85" t="s">
        <v>8193</v>
      </c>
      <c r="P2725" s="85" t="s">
        <v>8194</v>
      </c>
      <c r="Q2725" s="88">
        <v>599</v>
      </c>
      <c r="R2725" s="85">
        <v>0</v>
      </c>
    </row>
    <row r="2726" spans="1:18" x14ac:dyDescent="0.3">
      <c r="A2726" s="82" t="str">
        <f t="shared" si="294"/>
        <v>TPU KIKIGO HOLOGRAMA DESING</v>
      </c>
      <c r="B2726" s="82">
        <f t="shared" si="295"/>
        <v>27</v>
      </c>
      <c r="C2726" s="82">
        <f t="shared" ca="1" si="296"/>
        <v>0</v>
      </c>
      <c r="D2726" s="82">
        <f t="shared" ca="1" si="297"/>
        <v>0</v>
      </c>
      <c r="E2726" s="83">
        <f t="shared" ca="1" si="298"/>
        <v>0</v>
      </c>
      <c r="F2726" s="82">
        <f t="shared" ca="1" si="299"/>
        <v>0</v>
      </c>
      <c r="G2726" s="83">
        <f t="shared" ca="1" si="300"/>
        <v>0</v>
      </c>
      <c r="O2726" s="85" t="s">
        <v>8195</v>
      </c>
      <c r="P2726" s="85" t="s">
        <v>8196</v>
      </c>
      <c r="Q2726" s="88">
        <v>599</v>
      </c>
      <c r="R2726" s="85">
        <v>0</v>
      </c>
    </row>
    <row r="2727" spans="1:18" x14ac:dyDescent="0.3">
      <c r="A2727" s="82" t="str">
        <f t="shared" si="294"/>
        <v>TPU KIKIGO HOLOGRAMA DESING</v>
      </c>
      <c r="B2727" s="82">
        <f t="shared" si="295"/>
        <v>28</v>
      </c>
      <c r="C2727" s="82">
        <f t="shared" ca="1" si="296"/>
        <v>0</v>
      </c>
      <c r="D2727" s="82">
        <f t="shared" ca="1" si="297"/>
        <v>0</v>
      </c>
      <c r="E2727" s="83">
        <f t="shared" ca="1" si="298"/>
        <v>0</v>
      </c>
      <c r="F2727" s="82">
        <f t="shared" ca="1" si="299"/>
        <v>0</v>
      </c>
      <c r="G2727" s="83">
        <f t="shared" ca="1" si="300"/>
        <v>0</v>
      </c>
      <c r="O2727" s="85" t="s">
        <v>8197</v>
      </c>
      <c r="P2727" s="85" t="s">
        <v>8198</v>
      </c>
      <c r="Q2727" s="88">
        <v>599</v>
      </c>
      <c r="R2727" s="85">
        <v>0</v>
      </c>
    </row>
    <row r="2728" spans="1:18" x14ac:dyDescent="0.3">
      <c r="A2728" s="82" t="str">
        <f t="shared" si="294"/>
        <v>TPU KIKIGO HOLOGRAMA DESING</v>
      </c>
      <c r="B2728" s="82">
        <f t="shared" si="295"/>
        <v>29</v>
      </c>
      <c r="C2728" s="82">
        <f t="shared" ca="1" si="296"/>
        <v>0</v>
      </c>
      <c r="D2728" s="82">
        <f t="shared" ca="1" si="297"/>
        <v>0</v>
      </c>
      <c r="E2728" s="83">
        <f t="shared" ca="1" si="298"/>
        <v>0</v>
      </c>
      <c r="F2728" s="82">
        <f t="shared" ca="1" si="299"/>
        <v>0</v>
      </c>
      <c r="G2728" s="83">
        <f t="shared" ca="1" si="300"/>
        <v>0</v>
      </c>
      <c r="O2728" s="85" t="s">
        <v>8199</v>
      </c>
      <c r="P2728" s="85" t="s">
        <v>8200</v>
      </c>
      <c r="Q2728" s="88">
        <v>599</v>
      </c>
      <c r="R2728" s="85">
        <v>0</v>
      </c>
    </row>
    <row r="2729" spans="1:18" x14ac:dyDescent="0.3">
      <c r="A2729" s="82" t="str">
        <f t="shared" si="294"/>
        <v>TPU KIKIGO HOLOGRAMA DESING</v>
      </c>
      <c r="B2729" s="82">
        <f t="shared" si="295"/>
        <v>30</v>
      </c>
      <c r="C2729" s="82">
        <f t="shared" ca="1" si="296"/>
        <v>0</v>
      </c>
      <c r="D2729" s="82">
        <f t="shared" ca="1" si="297"/>
        <v>0</v>
      </c>
      <c r="E2729" s="83">
        <f t="shared" ca="1" si="298"/>
        <v>0</v>
      </c>
      <c r="F2729" s="82">
        <f t="shared" ca="1" si="299"/>
        <v>0</v>
      </c>
      <c r="G2729" s="83">
        <f t="shared" ca="1" si="300"/>
        <v>0</v>
      </c>
      <c r="O2729" s="85" t="s">
        <v>8201</v>
      </c>
      <c r="P2729" s="85" t="s">
        <v>8202</v>
      </c>
      <c r="Q2729" s="88">
        <v>599</v>
      </c>
      <c r="R2729" s="85">
        <v>0</v>
      </c>
    </row>
    <row r="2730" spans="1:18" x14ac:dyDescent="0.3">
      <c r="A2730" s="82" t="str">
        <f t="shared" si="294"/>
        <v>TPU KIKIGO HOLOGRAMA DESING</v>
      </c>
      <c r="B2730" s="82">
        <f t="shared" si="295"/>
        <v>31</v>
      </c>
      <c r="C2730" s="82">
        <f t="shared" ca="1" si="296"/>
        <v>0</v>
      </c>
      <c r="D2730" s="82">
        <f t="shared" ca="1" si="297"/>
        <v>0</v>
      </c>
      <c r="E2730" s="83">
        <f t="shared" ca="1" si="298"/>
        <v>0</v>
      </c>
      <c r="F2730" s="82">
        <f t="shared" ca="1" si="299"/>
        <v>0</v>
      </c>
      <c r="G2730" s="83">
        <f t="shared" ca="1" si="300"/>
        <v>0</v>
      </c>
      <c r="O2730" s="85" t="s">
        <v>8203</v>
      </c>
      <c r="P2730" s="85" t="s">
        <v>8204</v>
      </c>
      <c r="Q2730" s="88">
        <v>599</v>
      </c>
      <c r="R2730" s="85">
        <v>0</v>
      </c>
    </row>
    <row r="2731" spans="1:18" x14ac:dyDescent="0.3">
      <c r="A2731" s="82" t="str">
        <f t="shared" si="294"/>
        <v>TPU KIKIGO HOLOGRAMA DESING</v>
      </c>
      <c r="B2731" s="82">
        <f t="shared" si="295"/>
        <v>32</v>
      </c>
      <c r="C2731" s="82">
        <f t="shared" ca="1" si="296"/>
        <v>0</v>
      </c>
      <c r="D2731" s="82">
        <f t="shared" ca="1" si="297"/>
        <v>0</v>
      </c>
      <c r="E2731" s="83">
        <f t="shared" ca="1" si="298"/>
        <v>0</v>
      </c>
      <c r="F2731" s="82">
        <f t="shared" ca="1" si="299"/>
        <v>0</v>
      </c>
      <c r="G2731" s="83">
        <f t="shared" ca="1" si="300"/>
        <v>0</v>
      </c>
      <c r="O2731" s="85" t="s">
        <v>8205</v>
      </c>
      <c r="P2731" s="85" t="s">
        <v>8206</v>
      </c>
      <c r="Q2731" s="88">
        <v>599</v>
      </c>
      <c r="R2731" s="85">
        <v>0</v>
      </c>
    </row>
    <row r="2732" spans="1:18" x14ac:dyDescent="0.3">
      <c r="A2732" s="82" t="str">
        <f t="shared" si="294"/>
        <v>TPU KIKIGO HOLOGRAMA DESING</v>
      </c>
      <c r="B2732" s="82">
        <f t="shared" si="295"/>
        <v>33</v>
      </c>
      <c r="C2732" s="82">
        <f t="shared" ca="1" si="296"/>
        <v>0</v>
      </c>
      <c r="D2732" s="82">
        <f t="shared" ca="1" si="297"/>
        <v>0</v>
      </c>
      <c r="E2732" s="83">
        <f t="shared" ca="1" si="298"/>
        <v>0</v>
      </c>
      <c r="F2732" s="82">
        <f t="shared" ca="1" si="299"/>
        <v>0</v>
      </c>
      <c r="G2732" s="83">
        <f t="shared" ca="1" si="300"/>
        <v>0</v>
      </c>
      <c r="O2732" s="85" t="s">
        <v>8207</v>
      </c>
      <c r="P2732" s="85" t="s">
        <v>8208</v>
      </c>
      <c r="Q2732" s="88">
        <v>599</v>
      </c>
      <c r="R2732" s="85">
        <v>0</v>
      </c>
    </row>
    <row r="2733" spans="1:18" x14ac:dyDescent="0.3">
      <c r="A2733" s="82" t="str">
        <f t="shared" si="294"/>
        <v>TPU KIKIGO HOLOGRAMA DESING</v>
      </c>
      <c r="B2733" s="82">
        <f t="shared" si="295"/>
        <v>34</v>
      </c>
      <c r="C2733" s="82">
        <f t="shared" ca="1" si="296"/>
        <v>0</v>
      </c>
      <c r="D2733" s="82">
        <f t="shared" ca="1" si="297"/>
        <v>0</v>
      </c>
      <c r="E2733" s="83">
        <f t="shared" ca="1" si="298"/>
        <v>0</v>
      </c>
      <c r="F2733" s="82">
        <f t="shared" ca="1" si="299"/>
        <v>0</v>
      </c>
      <c r="G2733" s="83">
        <f t="shared" ca="1" si="300"/>
        <v>0</v>
      </c>
      <c r="O2733" s="85" t="s">
        <v>8209</v>
      </c>
      <c r="P2733" s="85" t="s">
        <v>8210</v>
      </c>
      <c r="Q2733" s="88">
        <v>599</v>
      </c>
      <c r="R2733" s="85">
        <v>0</v>
      </c>
    </row>
    <row r="2734" spans="1:18" x14ac:dyDescent="0.3">
      <c r="A2734" s="82" t="str">
        <f t="shared" si="294"/>
        <v>TPU KIKIGO HOLOGRAMA DESING</v>
      </c>
      <c r="B2734" s="82">
        <f t="shared" si="295"/>
        <v>35</v>
      </c>
      <c r="C2734" s="82">
        <f t="shared" ca="1" si="296"/>
        <v>0</v>
      </c>
      <c r="D2734" s="82">
        <f t="shared" ca="1" si="297"/>
        <v>0</v>
      </c>
      <c r="E2734" s="83">
        <f t="shared" ca="1" si="298"/>
        <v>0</v>
      </c>
      <c r="F2734" s="82">
        <f t="shared" ca="1" si="299"/>
        <v>0</v>
      </c>
      <c r="G2734" s="83">
        <f t="shared" ca="1" si="300"/>
        <v>0</v>
      </c>
      <c r="O2734" s="85" t="s">
        <v>8211</v>
      </c>
      <c r="P2734" s="85" t="s">
        <v>8212</v>
      </c>
      <c r="Q2734" s="88">
        <v>599</v>
      </c>
      <c r="R2734" s="85">
        <v>0</v>
      </c>
    </row>
    <row r="2735" spans="1:18" x14ac:dyDescent="0.3">
      <c r="A2735" s="82" t="str">
        <f t="shared" si="294"/>
        <v>TPU KIKIGO HOLOGRAMA DESING</v>
      </c>
      <c r="B2735" s="82">
        <f t="shared" si="295"/>
        <v>36</v>
      </c>
      <c r="C2735" s="82">
        <f t="shared" ca="1" si="296"/>
        <v>0</v>
      </c>
      <c r="D2735" s="82">
        <f t="shared" ca="1" si="297"/>
        <v>0</v>
      </c>
      <c r="E2735" s="83">
        <f t="shared" ca="1" si="298"/>
        <v>0</v>
      </c>
      <c r="F2735" s="82">
        <f t="shared" ca="1" si="299"/>
        <v>0</v>
      </c>
      <c r="G2735" s="83">
        <f t="shared" ca="1" si="300"/>
        <v>0</v>
      </c>
      <c r="O2735" s="85" t="s">
        <v>8213</v>
      </c>
      <c r="P2735" s="85" t="s">
        <v>8214</v>
      </c>
      <c r="Q2735" s="88">
        <v>599</v>
      </c>
      <c r="R2735" s="85">
        <v>0</v>
      </c>
    </row>
    <row r="2736" spans="1:18" x14ac:dyDescent="0.3">
      <c r="A2736" s="82" t="str">
        <f t="shared" si="294"/>
        <v>TPU KIKIGO HOLOGRAMA DESING</v>
      </c>
      <c r="B2736" s="82">
        <f t="shared" si="295"/>
        <v>37</v>
      </c>
      <c r="C2736" s="82">
        <f t="shared" ca="1" si="296"/>
        <v>0</v>
      </c>
      <c r="D2736" s="82">
        <f t="shared" ca="1" si="297"/>
        <v>0</v>
      </c>
      <c r="E2736" s="83">
        <f t="shared" ca="1" si="298"/>
        <v>0</v>
      </c>
      <c r="F2736" s="82">
        <f t="shared" ca="1" si="299"/>
        <v>0</v>
      </c>
      <c r="G2736" s="83">
        <f t="shared" ca="1" si="300"/>
        <v>0</v>
      </c>
      <c r="O2736" s="85" t="s">
        <v>8215</v>
      </c>
      <c r="P2736" s="85" t="s">
        <v>8216</v>
      </c>
      <c r="Q2736" s="88">
        <v>599</v>
      </c>
      <c r="R2736" s="85">
        <v>0</v>
      </c>
    </row>
    <row r="2737" spans="1:18" x14ac:dyDescent="0.3">
      <c r="A2737" s="82" t="str">
        <f t="shared" si="294"/>
        <v>TPU KIKIGO HOLOGRAMA DESING</v>
      </c>
      <c r="B2737" s="82">
        <f t="shared" si="295"/>
        <v>38</v>
      </c>
      <c r="C2737" s="82">
        <f t="shared" ca="1" si="296"/>
        <v>0</v>
      </c>
      <c r="D2737" s="82">
        <f t="shared" ca="1" si="297"/>
        <v>0</v>
      </c>
      <c r="E2737" s="83">
        <f t="shared" ca="1" si="298"/>
        <v>0</v>
      </c>
      <c r="F2737" s="82">
        <f t="shared" ca="1" si="299"/>
        <v>0</v>
      </c>
      <c r="G2737" s="83">
        <f t="shared" ca="1" si="300"/>
        <v>0</v>
      </c>
      <c r="O2737" s="85" t="s">
        <v>8217</v>
      </c>
      <c r="P2737" s="85" t="s">
        <v>8218</v>
      </c>
      <c r="Q2737" s="88">
        <v>674.85</v>
      </c>
      <c r="R2737" s="85">
        <v>0</v>
      </c>
    </row>
    <row r="2738" spans="1:18" x14ac:dyDescent="0.3">
      <c r="A2738" s="82" t="str">
        <f t="shared" si="294"/>
        <v>TPU KIKIGO HOLOGRAMA DESING</v>
      </c>
      <c r="B2738" s="82">
        <f t="shared" si="295"/>
        <v>39</v>
      </c>
      <c r="C2738" s="82">
        <f t="shared" ca="1" si="296"/>
        <v>0</v>
      </c>
      <c r="D2738" s="82">
        <f t="shared" ca="1" si="297"/>
        <v>0</v>
      </c>
      <c r="E2738" s="83">
        <f t="shared" ca="1" si="298"/>
        <v>0</v>
      </c>
      <c r="F2738" s="82">
        <f t="shared" ca="1" si="299"/>
        <v>0</v>
      </c>
      <c r="G2738" s="83">
        <f t="shared" ca="1" si="300"/>
        <v>0</v>
      </c>
      <c r="O2738" s="85" t="s">
        <v>8219</v>
      </c>
      <c r="P2738" s="85" t="s">
        <v>8220</v>
      </c>
      <c r="Q2738" s="88">
        <v>599</v>
      </c>
      <c r="R2738" s="85">
        <v>0</v>
      </c>
    </row>
    <row r="2739" spans="1:18" x14ac:dyDescent="0.3">
      <c r="A2739" s="82" t="str">
        <f t="shared" si="294"/>
        <v>TPU KIKIGO HOLOGRAMA DESING</v>
      </c>
      <c r="B2739" s="82">
        <f t="shared" si="295"/>
        <v>40</v>
      </c>
      <c r="C2739" s="82">
        <f t="shared" ca="1" si="296"/>
        <v>0</v>
      </c>
      <c r="D2739" s="82">
        <f t="shared" ca="1" si="297"/>
        <v>0</v>
      </c>
      <c r="E2739" s="83">
        <f t="shared" ca="1" si="298"/>
        <v>0</v>
      </c>
      <c r="F2739" s="82">
        <f t="shared" ca="1" si="299"/>
        <v>0</v>
      </c>
      <c r="G2739" s="83">
        <f t="shared" ca="1" si="300"/>
        <v>0</v>
      </c>
      <c r="O2739" s="85" t="s">
        <v>8221</v>
      </c>
      <c r="P2739" s="85" t="s">
        <v>8222</v>
      </c>
      <c r="Q2739" s="88">
        <v>599</v>
      </c>
      <c r="R2739" s="85">
        <v>0</v>
      </c>
    </row>
    <row r="2740" spans="1:18" x14ac:dyDescent="0.3">
      <c r="A2740" s="82" t="str">
        <f t="shared" si="294"/>
        <v>TPU KIKIGO HOLOGRAMA DESING</v>
      </c>
      <c r="B2740" s="82">
        <f t="shared" si="295"/>
        <v>41</v>
      </c>
      <c r="C2740" s="82">
        <f t="shared" ca="1" si="296"/>
        <v>0</v>
      </c>
      <c r="D2740" s="82">
        <f t="shared" ca="1" si="297"/>
        <v>0</v>
      </c>
      <c r="E2740" s="83">
        <f t="shared" ca="1" si="298"/>
        <v>0</v>
      </c>
      <c r="F2740" s="82">
        <f t="shared" ca="1" si="299"/>
        <v>0</v>
      </c>
      <c r="G2740" s="83">
        <f t="shared" ca="1" si="300"/>
        <v>0</v>
      </c>
      <c r="O2740" s="85" t="s">
        <v>8223</v>
      </c>
      <c r="P2740" s="85" t="s">
        <v>8224</v>
      </c>
      <c r="Q2740" s="88">
        <v>599</v>
      </c>
      <c r="R2740" s="85">
        <v>0</v>
      </c>
    </row>
    <row r="2741" spans="1:18" x14ac:dyDescent="0.3">
      <c r="A2741" s="82" t="str">
        <f t="shared" si="294"/>
        <v>TPU KIKIGO HOLOGRAMA DESING</v>
      </c>
      <c r="B2741" s="82">
        <f t="shared" si="295"/>
        <v>42</v>
      </c>
      <c r="C2741" s="82">
        <f t="shared" ca="1" si="296"/>
        <v>0</v>
      </c>
      <c r="D2741" s="82">
        <f t="shared" ca="1" si="297"/>
        <v>0</v>
      </c>
      <c r="E2741" s="83">
        <f t="shared" ca="1" si="298"/>
        <v>0</v>
      </c>
      <c r="F2741" s="82">
        <f t="shared" ca="1" si="299"/>
        <v>0</v>
      </c>
      <c r="G2741" s="83">
        <f t="shared" ca="1" si="300"/>
        <v>0</v>
      </c>
      <c r="O2741" s="85" t="s">
        <v>8225</v>
      </c>
      <c r="P2741" s="85" t="s">
        <v>8226</v>
      </c>
      <c r="Q2741" s="88">
        <v>599</v>
      </c>
      <c r="R2741" s="85">
        <v>0</v>
      </c>
    </row>
    <row r="2742" spans="1:18" x14ac:dyDescent="0.3">
      <c r="A2742" s="82" t="str">
        <f t="shared" si="294"/>
        <v>TPU KIKIGO HOLOGRAMA DESING</v>
      </c>
      <c r="B2742" s="82">
        <f t="shared" si="295"/>
        <v>43</v>
      </c>
      <c r="C2742" s="82">
        <f t="shared" ca="1" si="296"/>
        <v>0</v>
      </c>
      <c r="D2742" s="82">
        <f t="shared" ca="1" si="297"/>
        <v>0</v>
      </c>
      <c r="E2742" s="83">
        <f t="shared" ca="1" si="298"/>
        <v>0</v>
      </c>
      <c r="F2742" s="82">
        <f t="shared" ca="1" si="299"/>
        <v>0</v>
      </c>
      <c r="G2742" s="83">
        <f t="shared" ca="1" si="300"/>
        <v>0</v>
      </c>
      <c r="O2742" s="85" t="s">
        <v>8227</v>
      </c>
      <c r="P2742" s="85" t="s">
        <v>8228</v>
      </c>
      <c r="Q2742" s="88">
        <v>599</v>
      </c>
      <c r="R2742" s="85">
        <v>0</v>
      </c>
    </row>
    <row r="2743" spans="1:18" x14ac:dyDescent="0.3">
      <c r="A2743" s="82" t="str">
        <f t="shared" si="294"/>
        <v>TPU KIKIGO HOLOGRAMA DESING</v>
      </c>
      <c r="B2743" s="82">
        <f t="shared" si="295"/>
        <v>44</v>
      </c>
      <c r="C2743" s="82">
        <f t="shared" ca="1" si="296"/>
        <v>0</v>
      </c>
      <c r="D2743" s="82">
        <f t="shared" ca="1" si="297"/>
        <v>0</v>
      </c>
      <c r="E2743" s="83">
        <f t="shared" ca="1" si="298"/>
        <v>0</v>
      </c>
      <c r="F2743" s="82">
        <f t="shared" ca="1" si="299"/>
        <v>0</v>
      </c>
      <c r="G2743" s="83">
        <f t="shared" ca="1" si="300"/>
        <v>0</v>
      </c>
      <c r="O2743" s="85" t="s">
        <v>8229</v>
      </c>
      <c r="P2743" s="85" t="s">
        <v>8230</v>
      </c>
      <c r="Q2743" s="88">
        <v>599</v>
      </c>
      <c r="R2743" s="85">
        <v>0</v>
      </c>
    </row>
    <row r="2744" spans="1:18" x14ac:dyDescent="0.3">
      <c r="A2744" s="82" t="str">
        <f t="shared" si="294"/>
        <v>TPU KIKIGO HOLOGRAMA DESING</v>
      </c>
      <c r="B2744" s="82">
        <f t="shared" si="295"/>
        <v>45</v>
      </c>
      <c r="C2744" s="82">
        <f t="shared" ca="1" si="296"/>
        <v>0</v>
      </c>
      <c r="D2744" s="82">
        <f t="shared" ca="1" si="297"/>
        <v>0</v>
      </c>
      <c r="E2744" s="83">
        <f t="shared" ca="1" si="298"/>
        <v>0</v>
      </c>
      <c r="F2744" s="82">
        <f t="shared" ca="1" si="299"/>
        <v>0</v>
      </c>
      <c r="G2744" s="83">
        <f t="shared" ca="1" si="300"/>
        <v>0</v>
      </c>
      <c r="O2744" s="85" t="s">
        <v>8231</v>
      </c>
      <c r="P2744" s="85" t="s">
        <v>8232</v>
      </c>
      <c r="Q2744" s="88">
        <v>599</v>
      </c>
      <c r="R2744" s="85">
        <v>0</v>
      </c>
    </row>
    <row r="2745" spans="1:18" x14ac:dyDescent="0.3">
      <c r="A2745" s="82" t="str">
        <f t="shared" si="294"/>
        <v>TPU KIKIGO HOLOGRAMA DESING</v>
      </c>
      <c r="B2745" s="82">
        <f t="shared" si="295"/>
        <v>46</v>
      </c>
      <c r="C2745" s="82">
        <f t="shared" ca="1" si="296"/>
        <v>0</v>
      </c>
      <c r="D2745" s="82">
        <f t="shared" ca="1" si="297"/>
        <v>0</v>
      </c>
      <c r="E2745" s="83">
        <f t="shared" ca="1" si="298"/>
        <v>0</v>
      </c>
      <c r="F2745" s="82">
        <f t="shared" ca="1" si="299"/>
        <v>0</v>
      </c>
      <c r="G2745" s="83">
        <f t="shared" ca="1" si="300"/>
        <v>0</v>
      </c>
      <c r="O2745" s="85" t="s">
        <v>8233</v>
      </c>
      <c r="P2745" s="85" t="s">
        <v>8234</v>
      </c>
      <c r="Q2745" s="88">
        <v>599</v>
      </c>
      <c r="R2745" s="85">
        <v>0</v>
      </c>
    </row>
    <row r="2746" spans="1:18" x14ac:dyDescent="0.3">
      <c r="A2746" s="82" t="str">
        <f t="shared" si="294"/>
        <v>TPU KIKIGO HOLOGRAMA DESING</v>
      </c>
      <c r="B2746" s="82">
        <f t="shared" si="295"/>
        <v>47</v>
      </c>
      <c r="C2746" s="82">
        <f t="shared" ca="1" si="296"/>
        <v>0</v>
      </c>
      <c r="D2746" s="82">
        <f t="shared" ca="1" si="297"/>
        <v>0</v>
      </c>
      <c r="E2746" s="83">
        <f t="shared" ca="1" si="298"/>
        <v>0</v>
      </c>
      <c r="F2746" s="82">
        <f t="shared" ca="1" si="299"/>
        <v>0</v>
      </c>
      <c r="G2746" s="83">
        <f t="shared" ca="1" si="300"/>
        <v>0</v>
      </c>
      <c r="O2746" s="85" t="s">
        <v>8235</v>
      </c>
      <c r="P2746" s="85" t="s">
        <v>8236</v>
      </c>
      <c r="Q2746" s="88">
        <v>599</v>
      </c>
      <c r="R2746" s="85">
        <v>0</v>
      </c>
    </row>
    <row r="2747" spans="1:18" x14ac:dyDescent="0.3">
      <c r="A2747" s="82" t="str">
        <f t="shared" si="294"/>
        <v>TPU KIKIGO HOLOGRAMA DESING</v>
      </c>
      <c r="B2747" s="82">
        <f t="shared" si="295"/>
        <v>48</v>
      </c>
      <c r="C2747" s="82">
        <f t="shared" ca="1" si="296"/>
        <v>0</v>
      </c>
      <c r="D2747" s="82">
        <f t="shared" ca="1" si="297"/>
        <v>0</v>
      </c>
      <c r="E2747" s="83">
        <f t="shared" ca="1" si="298"/>
        <v>0</v>
      </c>
      <c r="F2747" s="82">
        <f t="shared" ca="1" si="299"/>
        <v>0</v>
      </c>
      <c r="G2747" s="83">
        <f t="shared" ca="1" si="300"/>
        <v>0</v>
      </c>
      <c r="O2747" s="85" t="s">
        <v>8237</v>
      </c>
      <c r="P2747" s="85" t="s">
        <v>8238</v>
      </c>
      <c r="Q2747" s="88">
        <v>599</v>
      </c>
      <c r="R2747" s="85">
        <v>0</v>
      </c>
    </row>
    <row r="2748" spans="1:18" x14ac:dyDescent="0.3">
      <c r="A2748" s="82" t="str">
        <f t="shared" si="294"/>
        <v>TPU KIKIGO HOLOGRAMA DESING</v>
      </c>
      <c r="B2748" s="82">
        <f t="shared" si="295"/>
        <v>49</v>
      </c>
      <c r="C2748" s="82">
        <f t="shared" ca="1" si="296"/>
        <v>0</v>
      </c>
      <c r="D2748" s="82">
        <f t="shared" ca="1" si="297"/>
        <v>0</v>
      </c>
      <c r="E2748" s="83">
        <f t="shared" ca="1" si="298"/>
        <v>0</v>
      </c>
      <c r="F2748" s="82">
        <f t="shared" ca="1" si="299"/>
        <v>0</v>
      </c>
      <c r="G2748" s="83">
        <f t="shared" ca="1" si="300"/>
        <v>0</v>
      </c>
      <c r="O2748" s="85" t="s">
        <v>8239</v>
      </c>
      <c r="P2748" s="85" t="s">
        <v>8240</v>
      </c>
      <c r="Q2748" s="88">
        <v>599</v>
      </c>
      <c r="R2748" s="85">
        <v>0</v>
      </c>
    </row>
    <row r="2749" spans="1:18" x14ac:dyDescent="0.3">
      <c r="A2749" s="82" t="str">
        <f t="shared" si="294"/>
        <v>TPU KIKIGO HOLOGRAMA DESING</v>
      </c>
      <c r="B2749" s="82">
        <f t="shared" si="295"/>
        <v>50</v>
      </c>
      <c r="C2749" s="82">
        <f t="shared" ca="1" si="296"/>
        <v>0</v>
      </c>
      <c r="D2749" s="82">
        <f t="shared" ca="1" si="297"/>
        <v>0</v>
      </c>
      <c r="E2749" s="83">
        <f t="shared" ca="1" si="298"/>
        <v>0</v>
      </c>
      <c r="F2749" s="82">
        <f t="shared" ca="1" si="299"/>
        <v>0</v>
      </c>
      <c r="G2749" s="83">
        <f t="shared" ca="1" si="300"/>
        <v>0</v>
      </c>
      <c r="O2749" s="85" t="s">
        <v>8241</v>
      </c>
      <c r="P2749" s="85" t="s">
        <v>8242</v>
      </c>
      <c r="Q2749" s="88">
        <v>599</v>
      </c>
      <c r="R2749" s="85">
        <v>0</v>
      </c>
    </row>
    <row r="2750" spans="1:18" x14ac:dyDescent="0.3">
      <c r="A2750" s="82" t="str">
        <f t="shared" si="294"/>
        <v>TPU KIKIGO HOLOGRAMA DESING</v>
      </c>
      <c r="B2750" s="82">
        <f t="shared" si="295"/>
        <v>51</v>
      </c>
      <c r="C2750" s="82">
        <f t="shared" ca="1" si="296"/>
        <v>0</v>
      </c>
      <c r="D2750" s="82">
        <f t="shared" ca="1" si="297"/>
        <v>0</v>
      </c>
      <c r="E2750" s="83">
        <f t="shared" ca="1" si="298"/>
        <v>0</v>
      </c>
      <c r="F2750" s="82">
        <f t="shared" ca="1" si="299"/>
        <v>0</v>
      </c>
      <c r="G2750" s="83">
        <f t="shared" ca="1" si="300"/>
        <v>0</v>
      </c>
      <c r="O2750" s="85" t="s">
        <v>8243</v>
      </c>
      <c r="P2750" s="85" t="s">
        <v>8244</v>
      </c>
      <c r="Q2750" s="88">
        <v>599</v>
      </c>
      <c r="R2750" s="85">
        <v>0</v>
      </c>
    </row>
    <row r="2751" spans="1:18" x14ac:dyDescent="0.3">
      <c r="A2751" s="82" t="str">
        <f t="shared" si="294"/>
        <v>TPU KIKIGO HOLOGRAMA DESING</v>
      </c>
      <c r="B2751" s="82">
        <f t="shared" si="295"/>
        <v>52</v>
      </c>
      <c r="C2751" s="82">
        <f t="shared" ca="1" si="296"/>
        <v>0</v>
      </c>
      <c r="D2751" s="82">
        <f t="shared" ca="1" si="297"/>
        <v>0</v>
      </c>
      <c r="E2751" s="83">
        <f t="shared" ca="1" si="298"/>
        <v>0</v>
      </c>
      <c r="F2751" s="82">
        <f t="shared" ca="1" si="299"/>
        <v>0</v>
      </c>
      <c r="G2751" s="83">
        <f t="shared" ca="1" si="300"/>
        <v>0</v>
      </c>
      <c r="O2751" s="85" t="s">
        <v>8245</v>
      </c>
      <c r="P2751" s="85" t="s">
        <v>8246</v>
      </c>
      <c r="Q2751" s="88">
        <v>599</v>
      </c>
      <c r="R2751" s="85">
        <v>0</v>
      </c>
    </row>
    <row r="2752" spans="1:18" x14ac:dyDescent="0.3">
      <c r="A2752" s="82" t="str">
        <f t="shared" si="294"/>
        <v>TPU KIKIGO HOLOGRAMA DESING</v>
      </c>
      <c r="B2752" s="82">
        <f t="shared" si="295"/>
        <v>53</v>
      </c>
      <c r="C2752" s="82">
        <f t="shared" ca="1" si="296"/>
        <v>0</v>
      </c>
      <c r="D2752" s="82">
        <f t="shared" ca="1" si="297"/>
        <v>0</v>
      </c>
      <c r="E2752" s="83">
        <f t="shared" ca="1" si="298"/>
        <v>0</v>
      </c>
      <c r="F2752" s="82">
        <f t="shared" ca="1" si="299"/>
        <v>0</v>
      </c>
      <c r="G2752" s="83">
        <f t="shared" ca="1" si="300"/>
        <v>0</v>
      </c>
      <c r="O2752" s="85" t="s">
        <v>8247</v>
      </c>
      <c r="P2752" s="85" t="s">
        <v>8248</v>
      </c>
      <c r="Q2752" s="88">
        <v>599</v>
      </c>
      <c r="R2752" s="85">
        <v>0</v>
      </c>
    </row>
    <row r="2753" spans="1:18" x14ac:dyDescent="0.3">
      <c r="A2753" s="82" t="str">
        <f t="shared" si="294"/>
        <v>TPU KIKIGO HOLOGRAMA DESING</v>
      </c>
      <c r="B2753" s="82">
        <f t="shared" si="295"/>
        <v>54</v>
      </c>
      <c r="C2753" s="82">
        <f t="shared" ca="1" si="296"/>
        <v>0</v>
      </c>
      <c r="D2753" s="82">
        <f t="shared" ca="1" si="297"/>
        <v>0</v>
      </c>
      <c r="E2753" s="83">
        <f t="shared" ca="1" si="298"/>
        <v>0</v>
      </c>
      <c r="F2753" s="82">
        <f t="shared" ca="1" si="299"/>
        <v>0</v>
      </c>
      <c r="G2753" s="83">
        <f t="shared" ca="1" si="300"/>
        <v>0</v>
      </c>
      <c r="O2753" s="85" t="s">
        <v>8249</v>
      </c>
      <c r="P2753" s="85" t="s">
        <v>8250</v>
      </c>
      <c r="Q2753" s="88">
        <v>599</v>
      </c>
      <c r="R2753" s="85">
        <v>0</v>
      </c>
    </row>
    <row r="2754" spans="1:18" x14ac:dyDescent="0.3">
      <c r="A2754" s="82" t="str">
        <f t="shared" si="294"/>
        <v>TPU KIKIGO HOLOGRAMA DESING</v>
      </c>
      <c r="B2754" s="82">
        <f t="shared" si="295"/>
        <v>55</v>
      </c>
      <c r="C2754" s="82">
        <f t="shared" ca="1" si="296"/>
        <v>0</v>
      </c>
      <c r="D2754" s="82">
        <f t="shared" ca="1" si="297"/>
        <v>0</v>
      </c>
      <c r="E2754" s="83">
        <f t="shared" ca="1" si="298"/>
        <v>0</v>
      </c>
      <c r="F2754" s="82">
        <f t="shared" ca="1" si="299"/>
        <v>0</v>
      </c>
      <c r="G2754" s="83">
        <f t="shared" ca="1" si="300"/>
        <v>0</v>
      </c>
      <c r="O2754" s="85" t="s">
        <v>8251</v>
      </c>
      <c r="P2754" s="85" t="s">
        <v>8252</v>
      </c>
      <c r="Q2754" s="88">
        <v>599</v>
      </c>
      <c r="R2754" s="85">
        <v>0</v>
      </c>
    </row>
    <row r="2755" spans="1:18" x14ac:dyDescent="0.3">
      <c r="A2755" s="82" t="str">
        <f t="shared" ref="A2755:A2818" si="301">IFERROR(INDEX($J$2:$J$100,INT((ROW(A2754)-1)/150)+1),"")</f>
        <v>TPU KIKIGO HOLOGRAMA DESING</v>
      </c>
      <c r="B2755" s="82">
        <f t="shared" ref="B2755:B2818" si="302">IF($A2755="","",MOD(ROW(A2754)-1,150)+3)</f>
        <v>56</v>
      </c>
      <c r="C2755" s="82">
        <f t="shared" ref="C2755:C2818" ca="1" si="303">IF($A2755="","",IFERROR(INDIRECT("'"&amp;$A2755&amp;"'!A"&amp;$B2755),""))</f>
        <v>0</v>
      </c>
      <c r="D2755" s="82">
        <f t="shared" ref="D2755:D2818" ca="1" si="304">IF($A2755="","",IFERROR(INDIRECT("'"&amp;$A2755&amp;"'!B"&amp;$B2755),""))</f>
        <v>0</v>
      </c>
      <c r="E2755" s="83">
        <f t="shared" ref="E2755:E2818" ca="1" si="305">IF($A2755="","",IFERROR(INDIRECT("'"&amp;$A2755&amp;"'!D"&amp;$B2755),""))</f>
        <v>0</v>
      </c>
      <c r="F2755" s="82">
        <f t="shared" ref="F2755:F2818" ca="1" si="306">IF($A2755="","",IFERROR(INDIRECT("'"&amp;$A2755&amp;"'!E"&amp;$B2755),0))</f>
        <v>0</v>
      </c>
      <c r="G2755" s="83">
        <f t="shared" ref="G2755:G2818" ca="1" si="307">IF($A2755="","",IFERROR(INDIRECT("'"&amp;$A2755&amp;"'!F"&amp;$B2755),0))</f>
        <v>0</v>
      </c>
      <c r="O2755" s="85" t="s">
        <v>8253</v>
      </c>
      <c r="P2755" s="85" t="s">
        <v>8254</v>
      </c>
      <c r="Q2755" s="88">
        <v>599</v>
      </c>
      <c r="R2755" s="85">
        <v>0</v>
      </c>
    </row>
    <row r="2756" spans="1:18" x14ac:dyDescent="0.3">
      <c r="A2756" s="82" t="str">
        <f t="shared" si="301"/>
        <v>TPU KIKIGO HOLOGRAMA DESING</v>
      </c>
      <c r="B2756" s="82">
        <f t="shared" si="302"/>
        <v>57</v>
      </c>
      <c r="C2756" s="82">
        <f t="shared" ca="1" si="303"/>
        <v>0</v>
      </c>
      <c r="D2756" s="82">
        <f t="shared" ca="1" si="304"/>
        <v>0</v>
      </c>
      <c r="E2756" s="83">
        <f t="shared" ca="1" si="305"/>
        <v>0</v>
      </c>
      <c r="F2756" s="82">
        <f t="shared" ca="1" si="306"/>
        <v>0</v>
      </c>
      <c r="G2756" s="83">
        <f t="shared" ca="1" si="307"/>
        <v>0</v>
      </c>
      <c r="O2756" s="85" t="s">
        <v>8255</v>
      </c>
      <c r="P2756" s="85" t="s">
        <v>8256</v>
      </c>
      <c r="Q2756" s="88">
        <v>599</v>
      </c>
      <c r="R2756" s="85">
        <v>0</v>
      </c>
    </row>
    <row r="2757" spans="1:18" x14ac:dyDescent="0.3">
      <c r="A2757" s="82" t="str">
        <f t="shared" si="301"/>
        <v>TPU KIKIGO HOLOGRAMA DESING</v>
      </c>
      <c r="B2757" s="82">
        <f t="shared" si="302"/>
        <v>58</v>
      </c>
      <c r="C2757" s="82">
        <f t="shared" ca="1" si="303"/>
        <v>0</v>
      </c>
      <c r="D2757" s="82">
        <f t="shared" ca="1" si="304"/>
        <v>0</v>
      </c>
      <c r="E2757" s="83">
        <f t="shared" ca="1" si="305"/>
        <v>0</v>
      </c>
      <c r="F2757" s="82">
        <f t="shared" ca="1" si="306"/>
        <v>0</v>
      </c>
      <c r="G2757" s="83">
        <f t="shared" ca="1" si="307"/>
        <v>0</v>
      </c>
      <c r="O2757" s="85" t="s">
        <v>8257</v>
      </c>
      <c r="P2757" s="85" t="s">
        <v>8258</v>
      </c>
      <c r="Q2757" s="88">
        <v>599</v>
      </c>
      <c r="R2757" s="85">
        <v>0</v>
      </c>
    </row>
    <row r="2758" spans="1:18" x14ac:dyDescent="0.3">
      <c r="A2758" s="82" t="str">
        <f t="shared" si="301"/>
        <v>TPU KIKIGO HOLOGRAMA DESING</v>
      </c>
      <c r="B2758" s="82">
        <f t="shared" si="302"/>
        <v>59</v>
      </c>
      <c r="C2758" s="82">
        <f t="shared" ca="1" si="303"/>
        <v>0</v>
      </c>
      <c r="D2758" s="82">
        <f t="shared" ca="1" si="304"/>
        <v>0</v>
      </c>
      <c r="E2758" s="83">
        <f t="shared" ca="1" si="305"/>
        <v>0</v>
      </c>
      <c r="F2758" s="82">
        <f t="shared" ca="1" si="306"/>
        <v>0</v>
      </c>
      <c r="G2758" s="83">
        <f t="shared" ca="1" si="307"/>
        <v>0</v>
      </c>
      <c r="O2758" s="85" t="s">
        <v>8259</v>
      </c>
      <c r="P2758" s="85" t="s">
        <v>8260</v>
      </c>
      <c r="Q2758" s="88">
        <v>599</v>
      </c>
      <c r="R2758" s="85">
        <v>0</v>
      </c>
    </row>
    <row r="2759" spans="1:18" x14ac:dyDescent="0.3">
      <c r="A2759" s="82" t="str">
        <f t="shared" si="301"/>
        <v>TPU KIKIGO HOLOGRAMA DESING</v>
      </c>
      <c r="B2759" s="82">
        <f t="shared" si="302"/>
        <v>60</v>
      </c>
      <c r="C2759" s="82">
        <f t="shared" ca="1" si="303"/>
        <v>0</v>
      </c>
      <c r="D2759" s="82">
        <f t="shared" ca="1" si="304"/>
        <v>0</v>
      </c>
      <c r="E2759" s="83">
        <f t="shared" ca="1" si="305"/>
        <v>0</v>
      </c>
      <c r="F2759" s="82">
        <f t="shared" ca="1" si="306"/>
        <v>0</v>
      </c>
      <c r="G2759" s="83">
        <f t="shared" ca="1" si="307"/>
        <v>0</v>
      </c>
      <c r="O2759" s="85" t="s">
        <v>8261</v>
      </c>
      <c r="P2759" s="85" t="s">
        <v>8262</v>
      </c>
      <c r="Q2759" s="88">
        <v>599</v>
      </c>
      <c r="R2759" s="85">
        <v>0</v>
      </c>
    </row>
    <row r="2760" spans="1:18" x14ac:dyDescent="0.3">
      <c r="A2760" s="82" t="str">
        <f t="shared" si="301"/>
        <v>TPU KIKIGO HOLOGRAMA DESING</v>
      </c>
      <c r="B2760" s="82">
        <f t="shared" si="302"/>
        <v>61</v>
      </c>
      <c r="C2760" s="82">
        <f t="shared" ca="1" si="303"/>
        <v>0</v>
      </c>
      <c r="D2760" s="82">
        <f t="shared" ca="1" si="304"/>
        <v>0</v>
      </c>
      <c r="E2760" s="83">
        <f t="shared" ca="1" si="305"/>
        <v>0</v>
      </c>
      <c r="F2760" s="82">
        <f t="shared" ca="1" si="306"/>
        <v>0</v>
      </c>
      <c r="G2760" s="83">
        <f t="shared" ca="1" si="307"/>
        <v>0</v>
      </c>
      <c r="O2760" s="85" t="s">
        <v>8263</v>
      </c>
      <c r="P2760" s="85" t="s">
        <v>8264</v>
      </c>
      <c r="Q2760" s="88">
        <v>599</v>
      </c>
      <c r="R2760" s="85">
        <v>0</v>
      </c>
    </row>
    <row r="2761" spans="1:18" x14ac:dyDescent="0.3">
      <c r="A2761" s="82" t="str">
        <f t="shared" si="301"/>
        <v>TPU KIKIGO HOLOGRAMA DESING</v>
      </c>
      <c r="B2761" s="82">
        <f t="shared" si="302"/>
        <v>62</v>
      </c>
      <c r="C2761" s="82">
        <f t="shared" ca="1" si="303"/>
        <v>0</v>
      </c>
      <c r="D2761" s="82">
        <f t="shared" ca="1" si="304"/>
        <v>0</v>
      </c>
      <c r="E2761" s="83">
        <f t="shared" ca="1" si="305"/>
        <v>0</v>
      </c>
      <c r="F2761" s="82">
        <f t="shared" ca="1" si="306"/>
        <v>0</v>
      </c>
      <c r="G2761" s="83">
        <f t="shared" ca="1" si="307"/>
        <v>0</v>
      </c>
      <c r="O2761" s="85" t="s">
        <v>8265</v>
      </c>
      <c r="P2761" s="85" t="s">
        <v>8266</v>
      </c>
      <c r="Q2761" s="88">
        <v>599</v>
      </c>
      <c r="R2761" s="85">
        <v>0</v>
      </c>
    </row>
    <row r="2762" spans="1:18" x14ac:dyDescent="0.3">
      <c r="A2762" s="82" t="str">
        <f t="shared" si="301"/>
        <v>TPU KIKIGO HOLOGRAMA DESING</v>
      </c>
      <c r="B2762" s="82">
        <f t="shared" si="302"/>
        <v>63</v>
      </c>
      <c r="C2762" s="82">
        <f t="shared" ca="1" si="303"/>
        <v>0</v>
      </c>
      <c r="D2762" s="82">
        <f t="shared" ca="1" si="304"/>
        <v>0</v>
      </c>
      <c r="E2762" s="83">
        <f t="shared" ca="1" si="305"/>
        <v>0</v>
      </c>
      <c r="F2762" s="82">
        <f t="shared" ca="1" si="306"/>
        <v>0</v>
      </c>
      <c r="G2762" s="83">
        <f t="shared" ca="1" si="307"/>
        <v>0</v>
      </c>
      <c r="O2762" s="85" t="s">
        <v>8267</v>
      </c>
      <c r="P2762" s="85" t="s">
        <v>8268</v>
      </c>
      <c r="Q2762" s="88">
        <v>599</v>
      </c>
      <c r="R2762" s="85">
        <v>0</v>
      </c>
    </row>
    <row r="2763" spans="1:18" x14ac:dyDescent="0.3">
      <c r="A2763" s="82" t="str">
        <f t="shared" si="301"/>
        <v>TPU KIKIGO HOLOGRAMA DESING</v>
      </c>
      <c r="B2763" s="82">
        <f t="shared" si="302"/>
        <v>64</v>
      </c>
      <c r="C2763" s="82">
        <f t="shared" ca="1" si="303"/>
        <v>0</v>
      </c>
      <c r="D2763" s="82">
        <f t="shared" ca="1" si="304"/>
        <v>0</v>
      </c>
      <c r="E2763" s="83">
        <f t="shared" ca="1" si="305"/>
        <v>0</v>
      </c>
      <c r="F2763" s="82">
        <f t="shared" ca="1" si="306"/>
        <v>0</v>
      </c>
      <c r="G2763" s="83">
        <f t="shared" ca="1" si="307"/>
        <v>0</v>
      </c>
      <c r="O2763" s="85" t="s">
        <v>8269</v>
      </c>
      <c r="P2763" s="85" t="s">
        <v>8270</v>
      </c>
      <c r="Q2763" s="88">
        <v>599</v>
      </c>
      <c r="R2763" s="85">
        <v>0</v>
      </c>
    </row>
    <row r="2764" spans="1:18" x14ac:dyDescent="0.3">
      <c r="A2764" s="82" t="str">
        <f t="shared" si="301"/>
        <v>TPU KIKIGO HOLOGRAMA DESING</v>
      </c>
      <c r="B2764" s="82">
        <f t="shared" si="302"/>
        <v>65</v>
      </c>
      <c r="C2764" s="82">
        <f t="shared" ca="1" si="303"/>
        <v>0</v>
      </c>
      <c r="D2764" s="82">
        <f t="shared" ca="1" si="304"/>
        <v>0</v>
      </c>
      <c r="E2764" s="83">
        <f t="shared" ca="1" si="305"/>
        <v>0</v>
      </c>
      <c r="F2764" s="82">
        <f t="shared" ca="1" si="306"/>
        <v>0</v>
      </c>
      <c r="G2764" s="83">
        <f t="shared" ca="1" si="307"/>
        <v>0</v>
      </c>
      <c r="O2764" s="85" t="s">
        <v>8271</v>
      </c>
      <c r="P2764" s="85" t="s">
        <v>8272</v>
      </c>
      <c r="Q2764" s="88">
        <v>599</v>
      </c>
      <c r="R2764" s="85">
        <v>0</v>
      </c>
    </row>
    <row r="2765" spans="1:18" x14ac:dyDescent="0.3">
      <c r="A2765" s="82" t="str">
        <f t="shared" si="301"/>
        <v>TPU KIKIGO HOLOGRAMA DESING</v>
      </c>
      <c r="B2765" s="82">
        <f t="shared" si="302"/>
        <v>66</v>
      </c>
      <c r="C2765" s="82">
        <f t="shared" ca="1" si="303"/>
        <v>0</v>
      </c>
      <c r="D2765" s="82">
        <f t="shared" ca="1" si="304"/>
        <v>0</v>
      </c>
      <c r="E2765" s="83">
        <f t="shared" ca="1" si="305"/>
        <v>0</v>
      </c>
      <c r="F2765" s="82">
        <f t="shared" ca="1" si="306"/>
        <v>0</v>
      </c>
      <c r="G2765" s="83">
        <f t="shared" ca="1" si="307"/>
        <v>0</v>
      </c>
      <c r="O2765" s="85" t="s">
        <v>8273</v>
      </c>
      <c r="P2765" s="85" t="s">
        <v>8274</v>
      </c>
      <c r="Q2765" s="88">
        <v>599</v>
      </c>
      <c r="R2765" s="85">
        <v>0</v>
      </c>
    </row>
    <row r="2766" spans="1:18" x14ac:dyDescent="0.3">
      <c r="A2766" s="82" t="str">
        <f t="shared" si="301"/>
        <v>TPU KIKIGO HOLOGRAMA DESING</v>
      </c>
      <c r="B2766" s="82">
        <f t="shared" si="302"/>
        <v>67</v>
      </c>
      <c r="C2766" s="82">
        <f t="shared" ca="1" si="303"/>
        <v>0</v>
      </c>
      <c r="D2766" s="82">
        <f t="shared" ca="1" si="304"/>
        <v>0</v>
      </c>
      <c r="E2766" s="83">
        <f t="shared" ca="1" si="305"/>
        <v>0</v>
      </c>
      <c r="F2766" s="82">
        <f t="shared" ca="1" si="306"/>
        <v>0</v>
      </c>
      <c r="G2766" s="83">
        <f t="shared" ca="1" si="307"/>
        <v>0</v>
      </c>
      <c r="O2766" s="85" t="s">
        <v>8275</v>
      </c>
      <c r="P2766" s="85" t="s">
        <v>8276</v>
      </c>
      <c r="Q2766" s="88">
        <v>599</v>
      </c>
      <c r="R2766" s="85">
        <v>0</v>
      </c>
    </row>
    <row r="2767" spans="1:18" x14ac:dyDescent="0.3">
      <c r="A2767" s="82" t="str">
        <f t="shared" si="301"/>
        <v>TPU KIKIGO HOLOGRAMA DESING</v>
      </c>
      <c r="B2767" s="82">
        <f t="shared" si="302"/>
        <v>68</v>
      </c>
      <c r="C2767" s="82">
        <f t="shared" ca="1" si="303"/>
        <v>0</v>
      </c>
      <c r="D2767" s="82">
        <f t="shared" ca="1" si="304"/>
        <v>0</v>
      </c>
      <c r="E2767" s="83">
        <f t="shared" ca="1" si="305"/>
        <v>0</v>
      </c>
      <c r="F2767" s="82">
        <f t="shared" ca="1" si="306"/>
        <v>0</v>
      </c>
      <c r="G2767" s="83">
        <f t="shared" ca="1" si="307"/>
        <v>0</v>
      </c>
      <c r="O2767" s="85" t="s">
        <v>8277</v>
      </c>
      <c r="P2767" s="85" t="s">
        <v>8278</v>
      </c>
      <c r="Q2767" s="88">
        <v>599</v>
      </c>
      <c r="R2767" s="85">
        <v>0</v>
      </c>
    </row>
    <row r="2768" spans="1:18" x14ac:dyDescent="0.3">
      <c r="A2768" s="82" t="str">
        <f t="shared" si="301"/>
        <v>TPU KIKIGO HOLOGRAMA DESING</v>
      </c>
      <c r="B2768" s="82">
        <f t="shared" si="302"/>
        <v>69</v>
      </c>
      <c r="C2768" s="82">
        <f t="shared" ca="1" si="303"/>
        <v>0</v>
      </c>
      <c r="D2768" s="82">
        <f t="shared" ca="1" si="304"/>
        <v>0</v>
      </c>
      <c r="E2768" s="83">
        <f t="shared" ca="1" si="305"/>
        <v>0</v>
      </c>
      <c r="F2768" s="82">
        <f t="shared" ca="1" si="306"/>
        <v>0</v>
      </c>
      <c r="G2768" s="83">
        <f t="shared" ca="1" si="307"/>
        <v>0</v>
      </c>
      <c r="O2768" s="85" t="s">
        <v>8279</v>
      </c>
      <c r="P2768" s="85" t="s">
        <v>8280</v>
      </c>
      <c r="Q2768" s="88">
        <v>599</v>
      </c>
      <c r="R2768" s="85">
        <v>0</v>
      </c>
    </row>
    <row r="2769" spans="1:18" x14ac:dyDescent="0.3">
      <c r="A2769" s="82" t="str">
        <f t="shared" si="301"/>
        <v>TPU KIKIGO HOLOGRAMA DESING</v>
      </c>
      <c r="B2769" s="82">
        <f t="shared" si="302"/>
        <v>70</v>
      </c>
      <c r="C2769" s="82">
        <f t="shared" ca="1" si="303"/>
        <v>0</v>
      </c>
      <c r="D2769" s="82">
        <f t="shared" ca="1" si="304"/>
        <v>0</v>
      </c>
      <c r="E2769" s="83">
        <f t="shared" ca="1" si="305"/>
        <v>0</v>
      </c>
      <c r="F2769" s="82">
        <f t="shared" ca="1" si="306"/>
        <v>0</v>
      </c>
      <c r="G2769" s="83">
        <f t="shared" ca="1" si="307"/>
        <v>0</v>
      </c>
      <c r="O2769" s="85" t="s">
        <v>8281</v>
      </c>
      <c r="P2769" s="85" t="s">
        <v>8282</v>
      </c>
      <c r="Q2769" s="88">
        <v>599</v>
      </c>
      <c r="R2769" s="85">
        <v>0</v>
      </c>
    </row>
    <row r="2770" spans="1:18" x14ac:dyDescent="0.3">
      <c r="A2770" s="82" t="str">
        <f t="shared" si="301"/>
        <v>TPU KIKIGO HOLOGRAMA DESING</v>
      </c>
      <c r="B2770" s="82">
        <f t="shared" si="302"/>
        <v>71</v>
      </c>
      <c r="C2770" s="82">
        <f t="shared" ca="1" si="303"/>
        <v>0</v>
      </c>
      <c r="D2770" s="82">
        <f t="shared" ca="1" si="304"/>
        <v>0</v>
      </c>
      <c r="E2770" s="83">
        <f t="shared" ca="1" si="305"/>
        <v>0</v>
      </c>
      <c r="F2770" s="82">
        <f t="shared" ca="1" si="306"/>
        <v>0</v>
      </c>
      <c r="G2770" s="83">
        <f t="shared" ca="1" si="307"/>
        <v>0</v>
      </c>
      <c r="O2770" s="85" t="s">
        <v>8283</v>
      </c>
      <c r="P2770" s="85" t="s">
        <v>8284</v>
      </c>
      <c r="Q2770" s="88">
        <v>599</v>
      </c>
      <c r="R2770" s="85">
        <v>0</v>
      </c>
    </row>
    <row r="2771" spans="1:18" x14ac:dyDescent="0.3">
      <c r="A2771" s="82" t="str">
        <f t="shared" si="301"/>
        <v>TPU KIKIGO HOLOGRAMA DESING</v>
      </c>
      <c r="B2771" s="82">
        <f t="shared" si="302"/>
        <v>72</v>
      </c>
      <c r="C2771" s="82">
        <f t="shared" ca="1" si="303"/>
        <v>0</v>
      </c>
      <c r="D2771" s="82">
        <f t="shared" ca="1" si="304"/>
        <v>0</v>
      </c>
      <c r="E2771" s="83">
        <f t="shared" ca="1" si="305"/>
        <v>0</v>
      </c>
      <c r="F2771" s="82">
        <f t="shared" ca="1" si="306"/>
        <v>0</v>
      </c>
      <c r="G2771" s="83">
        <f t="shared" ca="1" si="307"/>
        <v>0</v>
      </c>
      <c r="O2771" s="85" t="s">
        <v>8285</v>
      </c>
      <c r="P2771" s="85" t="s">
        <v>8286</v>
      </c>
      <c r="Q2771" s="88">
        <v>599</v>
      </c>
      <c r="R2771" s="85">
        <v>0</v>
      </c>
    </row>
    <row r="2772" spans="1:18" x14ac:dyDescent="0.3">
      <c r="A2772" s="82" t="str">
        <f t="shared" si="301"/>
        <v>TPU KIKIGO HOLOGRAMA DESING</v>
      </c>
      <c r="B2772" s="82">
        <f t="shared" si="302"/>
        <v>73</v>
      </c>
      <c r="C2772" s="82">
        <f t="shared" ca="1" si="303"/>
        <v>0</v>
      </c>
      <c r="D2772" s="82">
        <f t="shared" ca="1" si="304"/>
        <v>0</v>
      </c>
      <c r="E2772" s="83">
        <f t="shared" ca="1" si="305"/>
        <v>0</v>
      </c>
      <c r="F2772" s="82">
        <f t="shared" ca="1" si="306"/>
        <v>0</v>
      </c>
      <c r="G2772" s="83">
        <f t="shared" ca="1" si="307"/>
        <v>0</v>
      </c>
      <c r="O2772" s="85" t="s">
        <v>8287</v>
      </c>
      <c r="P2772" s="85" t="s">
        <v>8288</v>
      </c>
      <c r="Q2772" s="88">
        <v>599</v>
      </c>
      <c r="R2772" s="85">
        <v>0</v>
      </c>
    </row>
    <row r="2773" spans="1:18" x14ac:dyDescent="0.3">
      <c r="A2773" s="82" t="str">
        <f t="shared" si="301"/>
        <v>TPU KIKIGO HOLOGRAMA DESING</v>
      </c>
      <c r="B2773" s="82">
        <f t="shared" si="302"/>
        <v>74</v>
      </c>
      <c r="C2773" s="82">
        <f t="shared" ca="1" si="303"/>
        <v>0</v>
      </c>
      <c r="D2773" s="82">
        <f t="shared" ca="1" si="304"/>
        <v>0</v>
      </c>
      <c r="E2773" s="83">
        <f t="shared" ca="1" si="305"/>
        <v>0</v>
      </c>
      <c r="F2773" s="82">
        <f t="shared" ca="1" si="306"/>
        <v>0</v>
      </c>
      <c r="G2773" s="83">
        <f t="shared" ca="1" si="307"/>
        <v>0</v>
      </c>
      <c r="O2773" s="85" t="s">
        <v>8289</v>
      </c>
      <c r="P2773" s="85" t="s">
        <v>8290</v>
      </c>
      <c r="Q2773" s="88">
        <v>599</v>
      </c>
      <c r="R2773" s="85">
        <v>0</v>
      </c>
    </row>
    <row r="2774" spans="1:18" x14ac:dyDescent="0.3">
      <c r="A2774" s="82" t="str">
        <f t="shared" si="301"/>
        <v>TPU KIKIGO HOLOGRAMA DESING</v>
      </c>
      <c r="B2774" s="82">
        <f t="shared" si="302"/>
        <v>75</v>
      </c>
      <c r="C2774" s="82">
        <f t="shared" ca="1" si="303"/>
        <v>0</v>
      </c>
      <c r="D2774" s="82">
        <f t="shared" ca="1" si="304"/>
        <v>0</v>
      </c>
      <c r="E2774" s="83">
        <f t="shared" ca="1" si="305"/>
        <v>0</v>
      </c>
      <c r="F2774" s="82">
        <f t="shared" ca="1" si="306"/>
        <v>0</v>
      </c>
      <c r="G2774" s="83">
        <f t="shared" ca="1" si="307"/>
        <v>0</v>
      </c>
      <c r="O2774" s="85" t="s">
        <v>8291</v>
      </c>
      <c r="P2774" s="85" t="s">
        <v>8292</v>
      </c>
      <c r="Q2774" s="88">
        <v>599</v>
      </c>
      <c r="R2774" s="85">
        <v>0</v>
      </c>
    </row>
    <row r="2775" spans="1:18" x14ac:dyDescent="0.3">
      <c r="A2775" s="82" t="str">
        <f t="shared" si="301"/>
        <v>TPU KIKIGO HOLOGRAMA DESING</v>
      </c>
      <c r="B2775" s="82">
        <f t="shared" si="302"/>
        <v>76</v>
      </c>
      <c r="C2775" s="82">
        <f t="shared" ca="1" si="303"/>
        <v>0</v>
      </c>
      <c r="D2775" s="82">
        <f t="shared" ca="1" si="304"/>
        <v>0</v>
      </c>
      <c r="E2775" s="83">
        <f t="shared" ca="1" si="305"/>
        <v>0</v>
      </c>
      <c r="F2775" s="82">
        <f t="shared" ca="1" si="306"/>
        <v>0</v>
      </c>
      <c r="G2775" s="83">
        <f t="shared" ca="1" si="307"/>
        <v>0</v>
      </c>
      <c r="O2775" s="85" t="s">
        <v>8293</v>
      </c>
      <c r="P2775" s="85" t="s">
        <v>8294</v>
      </c>
      <c r="Q2775" s="88">
        <v>599</v>
      </c>
      <c r="R2775" s="85">
        <v>0</v>
      </c>
    </row>
    <row r="2776" spans="1:18" x14ac:dyDescent="0.3">
      <c r="A2776" s="82" t="str">
        <f t="shared" si="301"/>
        <v>TPU KIKIGO HOLOGRAMA DESING</v>
      </c>
      <c r="B2776" s="82">
        <f t="shared" si="302"/>
        <v>77</v>
      </c>
      <c r="C2776" s="82">
        <f t="shared" ca="1" si="303"/>
        <v>0</v>
      </c>
      <c r="D2776" s="82">
        <f t="shared" ca="1" si="304"/>
        <v>0</v>
      </c>
      <c r="E2776" s="83">
        <f t="shared" ca="1" si="305"/>
        <v>0</v>
      </c>
      <c r="F2776" s="82">
        <f t="shared" ca="1" si="306"/>
        <v>0</v>
      </c>
      <c r="G2776" s="83">
        <f t="shared" ca="1" si="307"/>
        <v>0</v>
      </c>
      <c r="O2776" s="85" t="s">
        <v>8295</v>
      </c>
      <c r="P2776" s="85" t="s">
        <v>8296</v>
      </c>
      <c r="Q2776" s="88">
        <v>599</v>
      </c>
      <c r="R2776" s="85">
        <v>0</v>
      </c>
    </row>
    <row r="2777" spans="1:18" x14ac:dyDescent="0.3">
      <c r="A2777" s="82" t="str">
        <f t="shared" si="301"/>
        <v>TPU KIKIGO HOLOGRAMA DESING</v>
      </c>
      <c r="B2777" s="82">
        <f t="shared" si="302"/>
        <v>78</v>
      </c>
      <c r="C2777" s="82">
        <f t="shared" ca="1" si="303"/>
        <v>0</v>
      </c>
      <c r="D2777" s="82">
        <f t="shared" ca="1" si="304"/>
        <v>0</v>
      </c>
      <c r="E2777" s="83">
        <f t="shared" ca="1" si="305"/>
        <v>0</v>
      </c>
      <c r="F2777" s="82">
        <f t="shared" ca="1" si="306"/>
        <v>0</v>
      </c>
      <c r="G2777" s="83">
        <f t="shared" ca="1" si="307"/>
        <v>0</v>
      </c>
      <c r="O2777" s="85" t="s">
        <v>8297</v>
      </c>
      <c r="P2777" s="85" t="s">
        <v>8298</v>
      </c>
      <c r="Q2777" s="88">
        <v>599</v>
      </c>
      <c r="R2777" s="85">
        <v>0</v>
      </c>
    </row>
    <row r="2778" spans="1:18" x14ac:dyDescent="0.3">
      <c r="A2778" s="82" t="str">
        <f t="shared" si="301"/>
        <v>TPU KIKIGO HOLOGRAMA DESING</v>
      </c>
      <c r="B2778" s="82">
        <f t="shared" si="302"/>
        <v>79</v>
      </c>
      <c r="C2778" s="82">
        <f t="shared" ca="1" si="303"/>
        <v>0</v>
      </c>
      <c r="D2778" s="82">
        <f t="shared" ca="1" si="304"/>
        <v>0</v>
      </c>
      <c r="E2778" s="83">
        <f t="shared" ca="1" si="305"/>
        <v>0</v>
      </c>
      <c r="F2778" s="82">
        <f t="shared" ca="1" si="306"/>
        <v>0</v>
      </c>
      <c r="G2778" s="83">
        <f t="shared" ca="1" si="307"/>
        <v>0</v>
      </c>
      <c r="O2778" s="85" t="s">
        <v>8299</v>
      </c>
      <c r="P2778" s="85" t="s">
        <v>8300</v>
      </c>
      <c r="Q2778" s="88">
        <v>599</v>
      </c>
      <c r="R2778" s="85">
        <v>0</v>
      </c>
    </row>
    <row r="2779" spans="1:18" x14ac:dyDescent="0.3">
      <c r="A2779" s="82" t="str">
        <f t="shared" si="301"/>
        <v>TPU KIKIGO HOLOGRAMA DESING</v>
      </c>
      <c r="B2779" s="82">
        <f t="shared" si="302"/>
        <v>80</v>
      </c>
      <c r="C2779" s="82">
        <f t="shared" ca="1" si="303"/>
        <v>0</v>
      </c>
      <c r="D2779" s="82">
        <f t="shared" ca="1" si="304"/>
        <v>0</v>
      </c>
      <c r="E2779" s="83">
        <f t="shared" ca="1" si="305"/>
        <v>0</v>
      </c>
      <c r="F2779" s="82">
        <f t="shared" ca="1" si="306"/>
        <v>0</v>
      </c>
      <c r="G2779" s="83">
        <f t="shared" ca="1" si="307"/>
        <v>0</v>
      </c>
      <c r="O2779" s="85" t="s">
        <v>8301</v>
      </c>
      <c r="P2779" s="85" t="s">
        <v>8302</v>
      </c>
      <c r="Q2779" s="88">
        <v>599</v>
      </c>
      <c r="R2779" s="85">
        <v>0</v>
      </c>
    </row>
    <row r="2780" spans="1:18" x14ac:dyDescent="0.3">
      <c r="A2780" s="82" t="str">
        <f t="shared" si="301"/>
        <v>TPU KIKIGO HOLOGRAMA DESING</v>
      </c>
      <c r="B2780" s="82">
        <f t="shared" si="302"/>
        <v>81</v>
      </c>
      <c r="C2780" s="82">
        <f t="shared" ca="1" si="303"/>
        <v>0</v>
      </c>
      <c r="D2780" s="82">
        <f t="shared" ca="1" si="304"/>
        <v>0</v>
      </c>
      <c r="E2780" s="83">
        <f t="shared" ca="1" si="305"/>
        <v>0</v>
      </c>
      <c r="F2780" s="82">
        <f t="shared" ca="1" si="306"/>
        <v>0</v>
      </c>
      <c r="G2780" s="83">
        <f t="shared" ca="1" si="307"/>
        <v>0</v>
      </c>
      <c r="O2780" s="85" t="s">
        <v>8303</v>
      </c>
      <c r="P2780" s="85" t="s">
        <v>8304</v>
      </c>
      <c r="Q2780" s="88">
        <v>599</v>
      </c>
      <c r="R2780" s="85">
        <v>0</v>
      </c>
    </row>
    <row r="2781" spans="1:18" x14ac:dyDescent="0.3">
      <c r="A2781" s="82" t="str">
        <f t="shared" si="301"/>
        <v>TPU KIKIGO HOLOGRAMA DESING</v>
      </c>
      <c r="B2781" s="82">
        <f t="shared" si="302"/>
        <v>82</v>
      </c>
      <c r="C2781" s="82">
        <f t="shared" ca="1" si="303"/>
        <v>0</v>
      </c>
      <c r="D2781" s="82">
        <f t="shared" ca="1" si="304"/>
        <v>0</v>
      </c>
      <c r="E2781" s="83">
        <f t="shared" ca="1" si="305"/>
        <v>0</v>
      </c>
      <c r="F2781" s="82">
        <f t="shared" ca="1" si="306"/>
        <v>0</v>
      </c>
      <c r="G2781" s="83">
        <f t="shared" ca="1" si="307"/>
        <v>0</v>
      </c>
      <c r="O2781" s="85" t="s">
        <v>8305</v>
      </c>
      <c r="P2781" s="85" t="s">
        <v>8306</v>
      </c>
      <c r="Q2781" s="88">
        <v>599</v>
      </c>
      <c r="R2781" s="85">
        <v>0</v>
      </c>
    </row>
    <row r="2782" spans="1:18" x14ac:dyDescent="0.3">
      <c r="A2782" s="82" t="str">
        <f t="shared" si="301"/>
        <v>TPU KIKIGO HOLOGRAMA DESING</v>
      </c>
      <c r="B2782" s="82">
        <f t="shared" si="302"/>
        <v>83</v>
      </c>
      <c r="C2782" s="82">
        <f t="shared" ca="1" si="303"/>
        <v>0</v>
      </c>
      <c r="D2782" s="82">
        <f t="shared" ca="1" si="304"/>
        <v>0</v>
      </c>
      <c r="E2782" s="83">
        <f t="shared" ca="1" si="305"/>
        <v>0</v>
      </c>
      <c r="F2782" s="82">
        <f t="shared" ca="1" si="306"/>
        <v>0</v>
      </c>
      <c r="G2782" s="83">
        <f t="shared" ca="1" si="307"/>
        <v>0</v>
      </c>
      <c r="O2782" s="85" t="s">
        <v>8307</v>
      </c>
      <c r="P2782" s="85" t="s">
        <v>8308</v>
      </c>
      <c r="Q2782" s="88">
        <v>599</v>
      </c>
      <c r="R2782" s="85">
        <v>0</v>
      </c>
    </row>
    <row r="2783" spans="1:18" x14ac:dyDescent="0.3">
      <c r="A2783" s="82" t="str">
        <f t="shared" si="301"/>
        <v>TPU KIKIGO HOLOGRAMA DESING</v>
      </c>
      <c r="B2783" s="82">
        <f t="shared" si="302"/>
        <v>84</v>
      </c>
      <c r="C2783" s="82">
        <f t="shared" ca="1" si="303"/>
        <v>0</v>
      </c>
      <c r="D2783" s="82">
        <f t="shared" ca="1" si="304"/>
        <v>0</v>
      </c>
      <c r="E2783" s="83">
        <f t="shared" ca="1" si="305"/>
        <v>0</v>
      </c>
      <c r="F2783" s="82">
        <f t="shared" ca="1" si="306"/>
        <v>0</v>
      </c>
      <c r="G2783" s="83">
        <f t="shared" ca="1" si="307"/>
        <v>0</v>
      </c>
      <c r="O2783" s="85" t="s">
        <v>8309</v>
      </c>
      <c r="P2783" s="85" t="s">
        <v>8310</v>
      </c>
      <c r="Q2783" s="88">
        <v>599</v>
      </c>
      <c r="R2783" s="85">
        <v>0</v>
      </c>
    </row>
    <row r="2784" spans="1:18" x14ac:dyDescent="0.3">
      <c r="A2784" s="82" t="str">
        <f t="shared" si="301"/>
        <v>TPU KIKIGO HOLOGRAMA DESING</v>
      </c>
      <c r="B2784" s="82">
        <f t="shared" si="302"/>
        <v>85</v>
      </c>
      <c r="C2784" s="82">
        <f t="shared" ca="1" si="303"/>
        <v>0</v>
      </c>
      <c r="D2784" s="82">
        <f t="shared" ca="1" si="304"/>
        <v>0</v>
      </c>
      <c r="E2784" s="83">
        <f t="shared" ca="1" si="305"/>
        <v>0</v>
      </c>
      <c r="F2784" s="82">
        <f t="shared" ca="1" si="306"/>
        <v>0</v>
      </c>
      <c r="G2784" s="83">
        <f t="shared" ca="1" si="307"/>
        <v>0</v>
      </c>
      <c r="O2784" s="85" t="s">
        <v>8311</v>
      </c>
      <c r="P2784" s="85" t="s">
        <v>8312</v>
      </c>
      <c r="Q2784" s="88">
        <v>599</v>
      </c>
      <c r="R2784" s="85">
        <v>0</v>
      </c>
    </row>
    <row r="2785" spans="1:18" x14ac:dyDescent="0.3">
      <c r="A2785" s="82" t="str">
        <f t="shared" si="301"/>
        <v>TPU KIKIGO HOLOGRAMA DESING</v>
      </c>
      <c r="B2785" s="82">
        <f t="shared" si="302"/>
        <v>86</v>
      </c>
      <c r="C2785" s="82">
        <f t="shared" ca="1" si="303"/>
        <v>0</v>
      </c>
      <c r="D2785" s="82">
        <f t="shared" ca="1" si="304"/>
        <v>0</v>
      </c>
      <c r="E2785" s="83">
        <f t="shared" ca="1" si="305"/>
        <v>0</v>
      </c>
      <c r="F2785" s="82">
        <f t="shared" ca="1" si="306"/>
        <v>0</v>
      </c>
      <c r="G2785" s="83">
        <f t="shared" ca="1" si="307"/>
        <v>0</v>
      </c>
      <c r="O2785" s="85" t="s">
        <v>8313</v>
      </c>
      <c r="P2785" s="85" t="s">
        <v>8314</v>
      </c>
      <c r="Q2785" s="88">
        <v>599</v>
      </c>
      <c r="R2785" s="85">
        <v>0</v>
      </c>
    </row>
    <row r="2786" spans="1:18" x14ac:dyDescent="0.3">
      <c r="A2786" s="82" t="str">
        <f t="shared" si="301"/>
        <v>TPU KIKIGO HOLOGRAMA DESING</v>
      </c>
      <c r="B2786" s="82">
        <f t="shared" si="302"/>
        <v>87</v>
      </c>
      <c r="C2786" s="82">
        <f t="shared" ca="1" si="303"/>
        <v>0</v>
      </c>
      <c r="D2786" s="82">
        <f t="shared" ca="1" si="304"/>
        <v>0</v>
      </c>
      <c r="E2786" s="83">
        <f t="shared" ca="1" si="305"/>
        <v>0</v>
      </c>
      <c r="F2786" s="82">
        <f t="shared" ca="1" si="306"/>
        <v>0</v>
      </c>
      <c r="G2786" s="83">
        <f t="shared" ca="1" si="307"/>
        <v>0</v>
      </c>
      <c r="O2786" s="85" t="s">
        <v>8315</v>
      </c>
      <c r="P2786" s="85" t="s">
        <v>8316</v>
      </c>
      <c r="Q2786" s="88">
        <v>599</v>
      </c>
      <c r="R2786" s="85">
        <v>0</v>
      </c>
    </row>
    <row r="2787" spans="1:18" x14ac:dyDescent="0.3">
      <c r="A2787" s="82" t="str">
        <f t="shared" si="301"/>
        <v>TPU KIKIGO HOLOGRAMA DESING</v>
      </c>
      <c r="B2787" s="82">
        <f t="shared" si="302"/>
        <v>88</v>
      </c>
      <c r="C2787" s="82">
        <f t="shared" ca="1" si="303"/>
        <v>0</v>
      </c>
      <c r="D2787" s="82">
        <f t="shared" ca="1" si="304"/>
        <v>0</v>
      </c>
      <c r="E2787" s="83">
        <f t="shared" ca="1" si="305"/>
        <v>0</v>
      </c>
      <c r="F2787" s="82">
        <f t="shared" ca="1" si="306"/>
        <v>0</v>
      </c>
      <c r="G2787" s="83">
        <f t="shared" ca="1" si="307"/>
        <v>0</v>
      </c>
      <c r="O2787" s="85" t="s">
        <v>8317</v>
      </c>
      <c r="P2787" s="85" t="s">
        <v>8318</v>
      </c>
      <c r="Q2787" s="88">
        <v>599</v>
      </c>
      <c r="R2787" s="85">
        <v>0</v>
      </c>
    </row>
    <row r="2788" spans="1:18" x14ac:dyDescent="0.3">
      <c r="A2788" s="82" t="str">
        <f t="shared" si="301"/>
        <v>TPU KIKIGO HOLOGRAMA DESING</v>
      </c>
      <c r="B2788" s="82">
        <f t="shared" si="302"/>
        <v>89</v>
      </c>
      <c r="C2788" s="82">
        <f t="shared" ca="1" si="303"/>
        <v>0</v>
      </c>
      <c r="D2788" s="82">
        <f t="shared" ca="1" si="304"/>
        <v>0</v>
      </c>
      <c r="E2788" s="83">
        <f t="shared" ca="1" si="305"/>
        <v>0</v>
      </c>
      <c r="F2788" s="82">
        <f t="shared" ca="1" si="306"/>
        <v>0</v>
      </c>
      <c r="G2788" s="83">
        <f t="shared" ca="1" si="307"/>
        <v>0</v>
      </c>
      <c r="O2788" s="85" t="s">
        <v>8319</v>
      </c>
      <c r="P2788" s="85" t="s">
        <v>8320</v>
      </c>
      <c r="Q2788" s="88">
        <v>599</v>
      </c>
      <c r="R2788" s="85">
        <v>0</v>
      </c>
    </row>
    <row r="2789" spans="1:18" x14ac:dyDescent="0.3">
      <c r="A2789" s="82" t="str">
        <f t="shared" si="301"/>
        <v>TPU KIKIGO HOLOGRAMA DESING</v>
      </c>
      <c r="B2789" s="82">
        <f t="shared" si="302"/>
        <v>90</v>
      </c>
      <c r="C2789" s="82">
        <f t="shared" ca="1" si="303"/>
        <v>0</v>
      </c>
      <c r="D2789" s="82">
        <f t="shared" ca="1" si="304"/>
        <v>0</v>
      </c>
      <c r="E2789" s="83">
        <f t="shared" ca="1" si="305"/>
        <v>0</v>
      </c>
      <c r="F2789" s="82">
        <f t="shared" ca="1" si="306"/>
        <v>0</v>
      </c>
      <c r="G2789" s="83">
        <f t="shared" ca="1" si="307"/>
        <v>0</v>
      </c>
      <c r="O2789" s="85" t="s">
        <v>8321</v>
      </c>
      <c r="P2789" s="85" t="s">
        <v>8322</v>
      </c>
      <c r="Q2789" s="88">
        <v>599</v>
      </c>
      <c r="R2789" s="85">
        <v>0</v>
      </c>
    </row>
    <row r="2790" spans="1:18" x14ac:dyDescent="0.3">
      <c r="A2790" s="82" t="str">
        <f t="shared" si="301"/>
        <v>TPU KIKIGO HOLOGRAMA DESING</v>
      </c>
      <c r="B2790" s="82">
        <f t="shared" si="302"/>
        <v>91</v>
      </c>
      <c r="C2790" s="82">
        <f t="shared" ca="1" si="303"/>
        <v>0</v>
      </c>
      <c r="D2790" s="82">
        <f t="shared" ca="1" si="304"/>
        <v>0</v>
      </c>
      <c r="E2790" s="83">
        <f t="shared" ca="1" si="305"/>
        <v>0</v>
      </c>
      <c r="F2790" s="82">
        <f t="shared" ca="1" si="306"/>
        <v>0</v>
      </c>
      <c r="G2790" s="83">
        <f t="shared" ca="1" si="307"/>
        <v>0</v>
      </c>
      <c r="O2790" s="85" t="s">
        <v>8323</v>
      </c>
      <c r="P2790" s="85" t="s">
        <v>8324</v>
      </c>
      <c r="Q2790" s="88">
        <v>599</v>
      </c>
      <c r="R2790" s="85">
        <v>0</v>
      </c>
    </row>
    <row r="2791" spans="1:18" x14ac:dyDescent="0.3">
      <c r="A2791" s="82" t="str">
        <f t="shared" si="301"/>
        <v>TPU KIKIGO HOLOGRAMA DESING</v>
      </c>
      <c r="B2791" s="82">
        <f t="shared" si="302"/>
        <v>92</v>
      </c>
      <c r="C2791" s="82">
        <f t="shared" ca="1" si="303"/>
        <v>0</v>
      </c>
      <c r="D2791" s="82">
        <f t="shared" ca="1" si="304"/>
        <v>0</v>
      </c>
      <c r="E2791" s="83">
        <f t="shared" ca="1" si="305"/>
        <v>0</v>
      </c>
      <c r="F2791" s="82">
        <f t="shared" ca="1" si="306"/>
        <v>0</v>
      </c>
      <c r="G2791" s="83">
        <f t="shared" ca="1" si="307"/>
        <v>0</v>
      </c>
      <c r="O2791" s="85" t="s">
        <v>8325</v>
      </c>
      <c r="P2791" s="85" t="s">
        <v>8326</v>
      </c>
      <c r="Q2791" s="88">
        <v>599</v>
      </c>
      <c r="R2791" s="85">
        <v>0</v>
      </c>
    </row>
    <row r="2792" spans="1:18" x14ac:dyDescent="0.3">
      <c r="A2792" s="82" t="str">
        <f t="shared" si="301"/>
        <v>TPU KIKIGO HOLOGRAMA DESING</v>
      </c>
      <c r="B2792" s="82">
        <f t="shared" si="302"/>
        <v>93</v>
      </c>
      <c r="C2792" s="82">
        <f t="shared" ca="1" si="303"/>
        <v>0</v>
      </c>
      <c r="D2792" s="82">
        <f t="shared" ca="1" si="304"/>
        <v>0</v>
      </c>
      <c r="E2792" s="83">
        <f t="shared" ca="1" si="305"/>
        <v>0</v>
      </c>
      <c r="F2792" s="82">
        <f t="shared" ca="1" si="306"/>
        <v>0</v>
      </c>
      <c r="G2792" s="83">
        <f t="shared" ca="1" si="307"/>
        <v>0</v>
      </c>
      <c r="O2792" s="85" t="s">
        <v>8327</v>
      </c>
      <c r="P2792" s="85" t="s">
        <v>8328</v>
      </c>
      <c r="Q2792" s="88">
        <v>599</v>
      </c>
      <c r="R2792" s="85">
        <v>0</v>
      </c>
    </row>
    <row r="2793" spans="1:18" x14ac:dyDescent="0.3">
      <c r="A2793" s="82" t="str">
        <f t="shared" si="301"/>
        <v>TPU KIKIGO HOLOGRAMA DESING</v>
      </c>
      <c r="B2793" s="82">
        <f t="shared" si="302"/>
        <v>94</v>
      </c>
      <c r="C2793" s="82">
        <f t="shared" ca="1" si="303"/>
        <v>0</v>
      </c>
      <c r="D2793" s="82">
        <f t="shared" ca="1" si="304"/>
        <v>0</v>
      </c>
      <c r="E2793" s="83">
        <f t="shared" ca="1" si="305"/>
        <v>0</v>
      </c>
      <c r="F2793" s="82">
        <f t="shared" ca="1" si="306"/>
        <v>0</v>
      </c>
      <c r="G2793" s="83">
        <f t="shared" ca="1" si="307"/>
        <v>0</v>
      </c>
      <c r="O2793" s="85" t="s">
        <v>8329</v>
      </c>
      <c r="P2793" s="85" t="s">
        <v>8330</v>
      </c>
      <c r="Q2793" s="88">
        <v>599</v>
      </c>
      <c r="R2793" s="85">
        <v>0</v>
      </c>
    </row>
    <row r="2794" spans="1:18" x14ac:dyDescent="0.3">
      <c r="A2794" s="82" t="str">
        <f t="shared" si="301"/>
        <v>TPU KIKIGO HOLOGRAMA DESING</v>
      </c>
      <c r="B2794" s="82">
        <f t="shared" si="302"/>
        <v>95</v>
      </c>
      <c r="C2794" s="82">
        <f t="shared" ca="1" si="303"/>
        <v>0</v>
      </c>
      <c r="D2794" s="82">
        <f t="shared" ca="1" si="304"/>
        <v>0</v>
      </c>
      <c r="E2794" s="83">
        <f t="shared" ca="1" si="305"/>
        <v>0</v>
      </c>
      <c r="F2794" s="82">
        <f t="shared" ca="1" si="306"/>
        <v>0</v>
      </c>
      <c r="G2794" s="83">
        <f t="shared" ca="1" si="307"/>
        <v>0</v>
      </c>
      <c r="O2794" s="85" t="s">
        <v>8331</v>
      </c>
      <c r="P2794" s="85" t="s">
        <v>8332</v>
      </c>
      <c r="Q2794" s="88">
        <v>599</v>
      </c>
      <c r="R2794" s="85">
        <v>0</v>
      </c>
    </row>
    <row r="2795" spans="1:18" x14ac:dyDescent="0.3">
      <c r="A2795" s="82" t="str">
        <f t="shared" si="301"/>
        <v>TPU KIKIGO HOLOGRAMA DESING</v>
      </c>
      <c r="B2795" s="82">
        <f t="shared" si="302"/>
        <v>96</v>
      </c>
      <c r="C2795" s="82">
        <f t="shared" ca="1" si="303"/>
        <v>0</v>
      </c>
      <c r="D2795" s="82">
        <f t="shared" ca="1" si="304"/>
        <v>0</v>
      </c>
      <c r="E2795" s="83">
        <f t="shared" ca="1" si="305"/>
        <v>0</v>
      </c>
      <c r="F2795" s="82">
        <f t="shared" ca="1" si="306"/>
        <v>0</v>
      </c>
      <c r="G2795" s="83">
        <f t="shared" ca="1" si="307"/>
        <v>0</v>
      </c>
      <c r="O2795" s="85" t="s">
        <v>8333</v>
      </c>
      <c r="P2795" s="85" t="s">
        <v>8334</v>
      </c>
      <c r="Q2795" s="88">
        <v>599</v>
      </c>
      <c r="R2795" s="85">
        <v>0</v>
      </c>
    </row>
    <row r="2796" spans="1:18" x14ac:dyDescent="0.3">
      <c r="A2796" s="82" t="str">
        <f t="shared" si="301"/>
        <v>TPU KIKIGO HOLOGRAMA DESING</v>
      </c>
      <c r="B2796" s="82">
        <f t="shared" si="302"/>
        <v>97</v>
      </c>
      <c r="C2796" s="82">
        <f t="shared" ca="1" si="303"/>
        <v>0</v>
      </c>
      <c r="D2796" s="82">
        <f t="shared" ca="1" si="304"/>
        <v>0</v>
      </c>
      <c r="E2796" s="83">
        <f t="shared" ca="1" si="305"/>
        <v>0</v>
      </c>
      <c r="F2796" s="82">
        <f t="shared" ca="1" si="306"/>
        <v>0</v>
      </c>
      <c r="G2796" s="83">
        <f t="shared" ca="1" si="307"/>
        <v>0</v>
      </c>
      <c r="O2796" s="85" t="s">
        <v>8335</v>
      </c>
      <c r="P2796" s="85" t="s">
        <v>8336</v>
      </c>
      <c r="Q2796" s="88">
        <v>599</v>
      </c>
      <c r="R2796" s="85">
        <v>0</v>
      </c>
    </row>
    <row r="2797" spans="1:18" x14ac:dyDescent="0.3">
      <c r="A2797" s="82" t="str">
        <f t="shared" si="301"/>
        <v>TPU KIKIGO HOLOGRAMA DESING</v>
      </c>
      <c r="B2797" s="82">
        <f t="shared" si="302"/>
        <v>98</v>
      </c>
      <c r="C2797" s="82">
        <f t="shared" ca="1" si="303"/>
        <v>0</v>
      </c>
      <c r="D2797" s="82">
        <f t="shared" ca="1" si="304"/>
        <v>0</v>
      </c>
      <c r="E2797" s="83">
        <f t="shared" ca="1" si="305"/>
        <v>0</v>
      </c>
      <c r="F2797" s="82">
        <f t="shared" ca="1" si="306"/>
        <v>0</v>
      </c>
      <c r="G2797" s="83">
        <f t="shared" ca="1" si="307"/>
        <v>0</v>
      </c>
      <c r="O2797" s="85" t="s">
        <v>8337</v>
      </c>
      <c r="P2797" s="85" t="s">
        <v>8338</v>
      </c>
      <c r="Q2797" s="88">
        <v>599</v>
      </c>
      <c r="R2797" s="85">
        <v>0</v>
      </c>
    </row>
    <row r="2798" spans="1:18" x14ac:dyDescent="0.3">
      <c r="A2798" s="82" t="str">
        <f t="shared" si="301"/>
        <v>TPU KIKIGO HOLOGRAMA DESING</v>
      </c>
      <c r="B2798" s="82">
        <f t="shared" si="302"/>
        <v>99</v>
      </c>
      <c r="C2798" s="82">
        <f t="shared" ca="1" si="303"/>
        <v>0</v>
      </c>
      <c r="D2798" s="82">
        <f t="shared" ca="1" si="304"/>
        <v>0</v>
      </c>
      <c r="E2798" s="83">
        <f t="shared" ca="1" si="305"/>
        <v>0</v>
      </c>
      <c r="F2798" s="82">
        <f t="shared" ca="1" si="306"/>
        <v>0</v>
      </c>
      <c r="G2798" s="83">
        <f t="shared" ca="1" si="307"/>
        <v>0</v>
      </c>
      <c r="O2798" s="85" t="s">
        <v>8339</v>
      </c>
      <c r="P2798" s="85" t="s">
        <v>8340</v>
      </c>
      <c r="Q2798" s="88">
        <v>599</v>
      </c>
      <c r="R2798" s="85">
        <v>0</v>
      </c>
    </row>
    <row r="2799" spans="1:18" x14ac:dyDescent="0.3">
      <c r="A2799" s="82" t="str">
        <f t="shared" si="301"/>
        <v>TPU KIKIGO HOLOGRAMA DESING</v>
      </c>
      <c r="B2799" s="82">
        <f t="shared" si="302"/>
        <v>100</v>
      </c>
      <c r="C2799" s="82">
        <f t="shared" ca="1" si="303"/>
        <v>0</v>
      </c>
      <c r="D2799" s="82">
        <f t="shared" ca="1" si="304"/>
        <v>0</v>
      </c>
      <c r="E2799" s="83">
        <f t="shared" ca="1" si="305"/>
        <v>0</v>
      </c>
      <c r="F2799" s="82">
        <f t="shared" ca="1" si="306"/>
        <v>0</v>
      </c>
      <c r="G2799" s="83">
        <f t="shared" ca="1" si="307"/>
        <v>0</v>
      </c>
      <c r="O2799" s="85" t="s">
        <v>8341</v>
      </c>
      <c r="P2799" s="85" t="s">
        <v>8342</v>
      </c>
      <c r="Q2799" s="88">
        <v>599</v>
      </c>
      <c r="R2799" s="85">
        <v>0</v>
      </c>
    </row>
    <row r="2800" spans="1:18" x14ac:dyDescent="0.3">
      <c r="A2800" s="82" t="str">
        <f t="shared" si="301"/>
        <v>TPU KIKIGO HOLOGRAMA DESING</v>
      </c>
      <c r="B2800" s="82">
        <f t="shared" si="302"/>
        <v>101</v>
      </c>
      <c r="C2800" s="82">
        <f t="shared" ca="1" si="303"/>
        <v>0</v>
      </c>
      <c r="D2800" s="82">
        <f t="shared" ca="1" si="304"/>
        <v>0</v>
      </c>
      <c r="E2800" s="83">
        <f t="shared" ca="1" si="305"/>
        <v>0</v>
      </c>
      <c r="F2800" s="82">
        <f t="shared" ca="1" si="306"/>
        <v>0</v>
      </c>
      <c r="G2800" s="83">
        <f t="shared" ca="1" si="307"/>
        <v>0</v>
      </c>
      <c r="O2800" s="85" t="s">
        <v>8343</v>
      </c>
      <c r="P2800" s="85" t="s">
        <v>8344</v>
      </c>
      <c r="Q2800" s="88">
        <v>599</v>
      </c>
      <c r="R2800" s="85">
        <v>0</v>
      </c>
    </row>
    <row r="2801" spans="1:18" x14ac:dyDescent="0.3">
      <c r="A2801" s="82" t="str">
        <f t="shared" si="301"/>
        <v>TPU KIKIGO HOLOGRAMA DESING</v>
      </c>
      <c r="B2801" s="82">
        <f t="shared" si="302"/>
        <v>102</v>
      </c>
      <c r="C2801" s="82">
        <f t="shared" ca="1" si="303"/>
        <v>0</v>
      </c>
      <c r="D2801" s="82">
        <f t="shared" ca="1" si="304"/>
        <v>0</v>
      </c>
      <c r="E2801" s="83">
        <f t="shared" ca="1" si="305"/>
        <v>0</v>
      </c>
      <c r="F2801" s="82">
        <f t="shared" ca="1" si="306"/>
        <v>0</v>
      </c>
      <c r="G2801" s="83">
        <f t="shared" ca="1" si="307"/>
        <v>0</v>
      </c>
      <c r="O2801" s="85" t="s">
        <v>8345</v>
      </c>
      <c r="P2801" s="85" t="s">
        <v>8346</v>
      </c>
      <c r="Q2801" s="88">
        <v>599</v>
      </c>
      <c r="R2801" s="85">
        <v>0</v>
      </c>
    </row>
    <row r="2802" spans="1:18" x14ac:dyDescent="0.3">
      <c r="A2802" s="82" t="str">
        <f t="shared" si="301"/>
        <v>TPU KIKIGO HOLOGRAMA DESING</v>
      </c>
      <c r="B2802" s="82">
        <f t="shared" si="302"/>
        <v>103</v>
      </c>
      <c r="C2802" s="82">
        <f t="shared" ca="1" si="303"/>
        <v>0</v>
      </c>
      <c r="D2802" s="82">
        <f t="shared" ca="1" si="304"/>
        <v>0</v>
      </c>
      <c r="E2802" s="83">
        <f t="shared" ca="1" si="305"/>
        <v>0</v>
      </c>
      <c r="F2802" s="82">
        <f t="shared" ca="1" si="306"/>
        <v>0</v>
      </c>
      <c r="G2802" s="83">
        <f t="shared" ca="1" si="307"/>
        <v>0</v>
      </c>
      <c r="O2802" s="85" t="s">
        <v>8347</v>
      </c>
      <c r="P2802" s="85" t="s">
        <v>8348</v>
      </c>
      <c r="Q2802" s="88">
        <v>599</v>
      </c>
      <c r="R2802" s="85">
        <v>0</v>
      </c>
    </row>
    <row r="2803" spans="1:18" x14ac:dyDescent="0.3">
      <c r="A2803" s="82" t="str">
        <f t="shared" si="301"/>
        <v>TPU KIKIGO HOLOGRAMA DESING</v>
      </c>
      <c r="B2803" s="82">
        <f t="shared" si="302"/>
        <v>104</v>
      </c>
      <c r="C2803" s="82">
        <f t="shared" ca="1" si="303"/>
        <v>0</v>
      </c>
      <c r="D2803" s="82">
        <f t="shared" ca="1" si="304"/>
        <v>0</v>
      </c>
      <c r="E2803" s="83">
        <f t="shared" ca="1" si="305"/>
        <v>0</v>
      </c>
      <c r="F2803" s="82">
        <f t="shared" ca="1" si="306"/>
        <v>0</v>
      </c>
      <c r="G2803" s="83">
        <f t="shared" ca="1" si="307"/>
        <v>0</v>
      </c>
      <c r="O2803" s="85" t="s">
        <v>8349</v>
      </c>
      <c r="P2803" s="85" t="s">
        <v>8350</v>
      </c>
      <c r="Q2803" s="88">
        <v>599</v>
      </c>
      <c r="R2803" s="85">
        <v>0</v>
      </c>
    </row>
    <row r="2804" spans="1:18" x14ac:dyDescent="0.3">
      <c r="A2804" s="82" t="str">
        <f t="shared" si="301"/>
        <v>TPU KIKIGO HOLOGRAMA DESING</v>
      </c>
      <c r="B2804" s="82">
        <f t="shared" si="302"/>
        <v>105</v>
      </c>
      <c r="C2804" s="82">
        <f t="shared" ca="1" si="303"/>
        <v>0</v>
      </c>
      <c r="D2804" s="82">
        <f t="shared" ca="1" si="304"/>
        <v>0</v>
      </c>
      <c r="E2804" s="83">
        <f t="shared" ca="1" si="305"/>
        <v>0</v>
      </c>
      <c r="F2804" s="82">
        <f t="shared" ca="1" si="306"/>
        <v>0</v>
      </c>
      <c r="G2804" s="83">
        <f t="shared" ca="1" si="307"/>
        <v>0</v>
      </c>
      <c r="O2804" s="85" t="s">
        <v>8351</v>
      </c>
      <c r="P2804" s="85" t="s">
        <v>8352</v>
      </c>
      <c r="Q2804" s="88">
        <v>599</v>
      </c>
      <c r="R2804" s="85">
        <v>0</v>
      </c>
    </row>
    <row r="2805" spans="1:18" x14ac:dyDescent="0.3">
      <c r="A2805" s="82" t="str">
        <f t="shared" si="301"/>
        <v>TPU KIKIGO HOLOGRAMA DESING</v>
      </c>
      <c r="B2805" s="82">
        <f t="shared" si="302"/>
        <v>106</v>
      </c>
      <c r="C2805" s="82">
        <f t="shared" ca="1" si="303"/>
        <v>0</v>
      </c>
      <c r="D2805" s="82">
        <f t="shared" ca="1" si="304"/>
        <v>0</v>
      </c>
      <c r="E2805" s="83">
        <f t="shared" ca="1" si="305"/>
        <v>0</v>
      </c>
      <c r="F2805" s="82">
        <f t="shared" ca="1" si="306"/>
        <v>0</v>
      </c>
      <c r="G2805" s="83">
        <f t="shared" ca="1" si="307"/>
        <v>0</v>
      </c>
      <c r="O2805" s="85" t="s">
        <v>8353</v>
      </c>
      <c r="P2805" s="85" t="s">
        <v>8354</v>
      </c>
      <c r="Q2805" s="88">
        <v>599</v>
      </c>
      <c r="R2805" s="85">
        <v>0</v>
      </c>
    </row>
    <row r="2806" spans="1:18" x14ac:dyDescent="0.3">
      <c r="A2806" s="82" t="str">
        <f t="shared" si="301"/>
        <v>TPU KIKIGO HOLOGRAMA DESING</v>
      </c>
      <c r="B2806" s="82">
        <f t="shared" si="302"/>
        <v>107</v>
      </c>
      <c r="C2806" s="82">
        <f t="shared" ca="1" si="303"/>
        <v>0</v>
      </c>
      <c r="D2806" s="82">
        <f t="shared" ca="1" si="304"/>
        <v>0</v>
      </c>
      <c r="E2806" s="83">
        <f t="shared" ca="1" si="305"/>
        <v>0</v>
      </c>
      <c r="F2806" s="82">
        <f t="shared" ca="1" si="306"/>
        <v>0</v>
      </c>
      <c r="G2806" s="83">
        <f t="shared" ca="1" si="307"/>
        <v>0</v>
      </c>
      <c r="O2806" s="85" t="s">
        <v>8355</v>
      </c>
      <c r="P2806" s="85" t="s">
        <v>8356</v>
      </c>
      <c r="Q2806" s="88">
        <v>599</v>
      </c>
      <c r="R2806" s="85">
        <v>0</v>
      </c>
    </row>
    <row r="2807" spans="1:18" x14ac:dyDescent="0.3">
      <c r="A2807" s="82" t="str">
        <f t="shared" si="301"/>
        <v>TPU KIKIGO HOLOGRAMA DESING</v>
      </c>
      <c r="B2807" s="82">
        <f t="shared" si="302"/>
        <v>108</v>
      </c>
      <c r="C2807" s="82">
        <f t="shared" ca="1" si="303"/>
        <v>0</v>
      </c>
      <c r="D2807" s="82">
        <f t="shared" ca="1" si="304"/>
        <v>0</v>
      </c>
      <c r="E2807" s="83">
        <f t="shared" ca="1" si="305"/>
        <v>0</v>
      </c>
      <c r="F2807" s="82">
        <f t="shared" ca="1" si="306"/>
        <v>0</v>
      </c>
      <c r="G2807" s="83">
        <f t="shared" ca="1" si="307"/>
        <v>0</v>
      </c>
      <c r="O2807" s="85" t="s">
        <v>8357</v>
      </c>
      <c r="P2807" s="85" t="s">
        <v>8358</v>
      </c>
      <c r="Q2807" s="88">
        <v>599</v>
      </c>
      <c r="R2807" s="85">
        <v>0</v>
      </c>
    </row>
    <row r="2808" spans="1:18" x14ac:dyDescent="0.3">
      <c r="A2808" s="82" t="str">
        <f t="shared" si="301"/>
        <v>TPU KIKIGO HOLOGRAMA DESING</v>
      </c>
      <c r="B2808" s="82">
        <f t="shared" si="302"/>
        <v>109</v>
      </c>
      <c r="C2808" s="82">
        <f t="shared" ca="1" si="303"/>
        <v>0</v>
      </c>
      <c r="D2808" s="82">
        <f t="shared" ca="1" si="304"/>
        <v>0</v>
      </c>
      <c r="E2808" s="83">
        <f t="shared" ca="1" si="305"/>
        <v>0</v>
      </c>
      <c r="F2808" s="82">
        <f t="shared" ca="1" si="306"/>
        <v>0</v>
      </c>
      <c r="G2808" s="83">
        <f t="shared" ca="1" si="307"/>
        <v>0</v>
      </c>
      <c r="O2808" s="85" t="s">
        <v>8359</v>
      </c>
      <c r="P2808" s="85" t="s">
        <v>8360</v>
      </c>
      <c r="Q2808" s="88">
        <v>599</v>
      </c>
      <c r="R2808" s="85">
        <v>0</v>
      </c>
    </row>
    <row r="2809" spans="1:18" x14ac:dyDescent="0.3">
      <c r="A2809" s="82" t="str">
        <f t="shared" si="301"/>
        <v>TPU KIKIGO HOLOGRAMA DESING</v>
      </c>
      <c r="B2809" s="82">
        <f t="shared" si="302"/>
        <v>110</v>
      </c>
      <c r="C2809" s="82">
        <f t="shared" ca="1" si="303"/>
        <v>0</v>
      </c>
      <c r="D2809" s="82">
        <f t="shared" ca="1" si="304"/>
        <v>0</v>
      </c>
      <c r="E2809" s="83">
        <f t="shared" ca="1" si="305"/>
        <v>0</v>
      </c>
      <c r="F2809" s="82">
        <f t="shared" ca="1" si="306"/>
        <v>0</v>
      </c>
      <c r="G2809" s="83">
        <f t="shared" ca="1" si="307"/>
        <v>0</v>
      </c>
      <c r="O2809" s="85" t="s">
        <v>8361</v>
      </c>
      <c r="P2809" s="85" t="s">
        <v>8362</v>
      </c>
      <c r="Q2809" s="88">
        <v>599</v>
      </c>
      <c r="R2809" s="85">
        <v>0</v>
      </c>
    </row>
    <row r="2810" spans="1:18" x14ac:dyDescent="0.3">
      <c r="A2810" s="82" t="str">
        <f t="shared" si="301"/>
        <v>TPU KIKIGO HOLOGRAMA DESING</v>
      </c>
      <c r="B2810" s="82">
        <f t="shared" si="302"/>
        <v>111</v>
      </c>
      <c r="C2810" s="82">
        <f t="shared" ca="1" si="303"/>
        <v>0</v>
      </c>
      <c r="D2810" s="82">
        <f t="shared" ca="1" si="304"/>
        <v>0</v>
      </c>
      <c r="E2810" s="83">
        <f t="shared" ca="1" si="305"/>
        <v>0</v>
      </c>
      <c r="F2810" s="82">
        <f t="shared" ca="1" si="306"/>
        <v>0</v>
      </c>
      <c r="G2810" s="83">
        <f t="shared" ca="1" si="307"/>
        <v>0</v>
      </c>
      <c r="O2810" s="85" t="s">
        <v>8363</v>
      </c>
      <c r="P2810" s="85" t="s">
        <v>8364</v>
      </c>
      <c r="Q2810" s="88">
        <v>599</v>
      </c>
      <c r="R2810" s="85">
        <v>0</v>
      </c>
    </row>
    <row r="2811" spans="1:18" x14ac:dyDescent="0.3">
      <c r="A2811" s="82" t="str">
        <f t="shared" si="301"/>
        <v>TPU KIKIGO HOLOGRAMA DESING</v>
      </c>
      <c r="B2811" s="82">
        <f t="shared" si="302"/>
        <v>112</v>
      </c>
      <c r="C2811" s="82">
        <f t="shared" ca="1" si="303"/>
        <v>0</v>
      </c>
      <c r="D2811" s="82">
        <f t="shared" ca="1" si="304"/>
        <v>0</v>
      </c>
      <c r="E2811" s="83">
        <f t="shared" ca="1" si="305"/>
        <v>0</v>
      </c>
      <c r="F2811" s="82">
        <f t="shared" ca="1" si="306"/>
        <v>0</v>
      </c>
      <c r="G2811" s="83">
        <f t="shared" ca="1" si="307"/>
        <v>0</v>
      </c>
      <c r="O2811" s="85" t="s">
        <v>8365</v>
      </c>
      <c r="P2811" s="85" t="s">
        <v>8366</v>
      </c>
      <c r="Q2811" s="88">
        <v>599</v>
      </c>
      <c r="R2811" s="85">
        <v>0</v>
      </c>
    </row>
    <row r="2812" spans="1:18" x14ac:dyDescent="0.3">
      <c r="A2812" s="82" t="str">
        <f t="shared" si="301"/>
        <v>TPU KIKIGO HOLOGRAMA DESING</v>
      </c>
      <c r="B2812" s="82">
        <f t="shared" si="302"/>
        <v>113</v>
      </c>
      <c r="C2812" s="82">
        <f t="shared" ca="1" si="303"/>
        <v>0</v>
      </c>
      <c r="D2812" s="82">
        <f t="shared" ca="1" si="304"/>
        <v>0</v>
      </c>
      <c r="E2812" s="83">
        <f t="shared" ca="1" si="305"/>
        <v>0</v>
      </c>
      <c r="F2812" s="82">
        <f t="shared" ca="1" si="306"/>
        <v>0</v>
      </c>
      <c r="G2812" s="83">
        <f t="shared" ca="1" si="307"/>
        <v>0</v>
      </c>
      <c r="O2812" s="85" t="s">
        <v>8367</v>
      </c>
      <c r="P2812" s="85" t="s">
        <v>8368</v>
      </c>
      <c r="Q2812" s="88">
        <v>599</v>
      </c>
      <c r="R2812" s="85">
        <v>0</v>
      </c>
    </row>
    <row r="2813" spans="1:18" x14ac:dyDescent="0.3">
      <c r="A2813" s="82" t="str">
        <f t="shared" si="301"/>
        <v>TPU KIKIGO HOLOGRAMA DESING</v>
      </c>
      <c r="B2813" s="82">
        <f t="shared" si="302"/>
        <v>114</v>
      </c>
      <c r="C2813" s="82">
        <f t="shared" ca="1" si="303"/>
        <v>0</v>
      </c>
      <c r="D2813" s="82">
        <f t="shared" ca="1" si="304"/>
        <v>0</v>
      </c>
      <c r="E2813" s="83">
        <f t="shared" ca="1" si="305"/>
        <v>0</v>
      </c>
      <c r="F2813" s="82">
        <f t="shared" ca="1" si="306"/>
        <v>0</v>
      </c>
      <c r="G2813" s="83">
        <f t="shared" ca="1" si="307"/>
        <v>0</v>
      </c>
      <c r="O2813" s="85" t="s">
        <v>8369</v>
      </c>
      <c r="P2813" s="85" t="s">
        <v>8370</v>
      </c>
      <c r="Q2813" s="88">
        <v>599</v>
      </c>
      <c r="R2813" s="85">
        <v>0</v>
      </c>
    </row>
    <row r="2814" spans="1:18" x14ac:dyDescent="0.3">
      <c r="A2814" s="82" t="str">
        <f t="shared" si="301"/>
        <v>TPU KIKIGO HOLOGRAMA DESING</v>
      </c>
      <c r="B2814" s="82">
        <f t="shared" si="302"/>
        <v>115</v>
      </c>
      <c r="C2814" s="82">
        <f t="shared" ca="1" si="303"/>
        <v>0</v>
      </c>
      <c r="D2814" s="82">
        <f t="shared" ca="1" si="304"/>
        <v>0</v>
      </c>
      <c r="E2814" s="83">
        <f t="shared" ca="1" si="305"/>
        <v>0</v>
      </c>
      <c r="F2814" s="82">
        <f t="shared" ca="1" si="306"/>
        <v>0</v>
      </c>
      <c r="G2814" s="83">
        <f t="shared" ca="1" si="307"/>
        <v>0</v>
      </c>
      <c r="O2814" s="85" t="s">
        <v>8371</v>
      </c>
      <c r="P2814" s="85" t="s">
        <v>8372</v>
      </c>
      <c r="Q2814" s="88">
        <v>599</v>
      </c>
      <c r="R2814" s="85">
        <v>0</v>
      </c>
    </row>
    <row r="2815" spans="1:18" x14ac:dyDescent="0.3">
      <c r="A2815" s="82" t="str">
        <f t="shared" si="301"/>
        <v>TPU KIKIGO HOLOGRAMA DESING</v>
      </c>
      <c r="B2815" s="82">
        <f t="shared" si="302"/>
        <v>116</v>
      </c>
      <c r="C2815" s="82">
        <f t="shared" ca="1" si="303"/>
        <v>0</v>
      </c>
      <c r="D2815" s="82">
        <f t="shared" ca="1" si="304"/>
        <v>0</v>
      </c>
      <c r="E2815" s="83">
        <f t="shared" ca="1" si="305"/>
        <v>0</v>
      </c>
      <c r="F2815" s="82">
        <f t="shared" ca="1" si="306"/>
        <v>0</v>
      </c>
      <c r="G2815" s="83">
        <f t="shared" ca="1" si="307"/>
        <v>0</v>
      </c>
      <c r="O2815" s="85" t="s">
        <v>8373</v>
      </c>
      <c r="P2815" s="85" t="s">
        <v>8374</v>
      </c>
      <c r="Q2815" s="88">
        <v>599</v>
      </c>
      <c r="R2815" s="85">
        <v>0</v>
      </c>
    </row>
    <row r="2816" spans="1:18" x14ac:dyDescent="0.3">
      <c r="A2816" s="82" t="str">
        <f t="shared" si="301"/>
        <v>TPU KIKIGO HOLOGRAMA DESING</v>
      </c>
      <c r="B2816" s="82">
        <f t="shared" si="302"/>
        <v>117</v>
      </c>
      <c r="C2816" s="82">
        <f t="shared" ca="1" si="303"/>
        <v>0</v>
      </c>
      <c r="D2816" s="82">
        <f t="shared" ca="1" si="304"/>
        <v>0</v>
      </c>
      <c r="E2816" s="83">
        <f t="shared" ca="1" si="305"/>
        <v>0</v>
      </c>
      <c r="F2816" s="82">
        <f t="shared" ca="1" si="306"/>
        <v>0</v>
      </c>
      <c r="G2816" s="83">
        <f t="shared" ca="1" si="307"/>
        <v>0</v>
      </c>
      <c r="O2816" s="85" t="s">
        <v>8375</v>
      </c>
      <c r="P2816" s="85" t="s">
        <v>8376</v>
      </c>
      <c r="Q2816" s="88">
        <v>599</v>
      </c>
      <c r="R2816" s="85">
        <v>0</v>
      </c>
    </row>
    <row r="2817" spans="1:18" x14ac:dyDescent="0.3">
      <c r="A2817" s="82" t="str">
        <f t="shared" si="301"/>
        <v>TPU KIKIGO HOLOGRAMA DESING</v>
      </c>
      <c r="B2817" s="82">
        <f t="shared" si="302"/>
        <v>118</v>
      </c>
      <c r="C2817" s="82">
        <f t="shared" ca="1" si="303"/>
        <v>0</v>
      </c>
      <c r="D2817" s="82">
        <f t="shared" ca="1" si="304"/>
        <v>0</v>
      </c>
      <c r="E2817" s="83">
        <f t="shared" ca="1" si="305"/>
        <v>0</v>
      </c>
      <c r="F2817" s="82">
        <f t="shared" ca="1" si="306"/>
        <v>0</v>
      </c>
      <c r="G2817" s="83">
        <f t="shared" ca="1" si="307"/>
        <v>0</v>
      </c>
      <c r="O2817" s="85" t="s">
        <v>8377</v>
      </c>
      <c r="P2817" s="85" t="s">
        <v>8378</v>
      </c>
      <c r="Q2817" s="88">
        <v>599</v>
      </c>
      <c r="R2817" s="85">
        <v>0</v>
      </c>
    </row>
    <row r="2818" spans="1:18" x14ac:dyDescent="0.3">
      <c r="A2818" s="82" t="str">
        <f t="shared" si="301"/>
        <v>TPU KIKIGO HOLOGRAMA DESING</v>
      </c>
      <c r="B2818" s="82">
        <f t="shared" si="302"/>
        <v>119</v>
      </c>
      <c r="C2818" s="82">
        <f t="shared" ca="1" si="303"/>
        <v>0</v>
      </c>
      <c r="D2818" s="82">
        <f t="shared" ca="1" si="304"/>
        <v>0</v>
      </c>
      <c r="E2818" s="83">
        <f t="shared" ca="1" si="305"/>
        <v>0</v>
      </c>
      <c r="F2818" s="82">
        <f t="shared" ca="1" si="306"/>
        <v>0</v>
      </c>
      <c r="G2818" s="83">
        <f t="shared" ca="1" si="307"/>
        <v>0</v>
      </c>
      <c r="O2818" s="85" t="s">
        <v>8379</v>
      </c>
      <c r="P2818" s="85" t="s">
        <v>8380</v>
      </c>
      <c r="Q2818" s="88">
        <v>598.99</v>
      </c>
      <c r="R2818" s="85">
        <v>0</v>
      </c>
    </row>
    <row r="2819" spans="1:18" x14ac:dyDescent="0.3">
      <c r="A2819" s="82" t="str">
        <f t="shared" ref="A2819:A2882" si="308">IFERROR(INDEX($J$2:$J$100,INT((ROW(A2818)-1)/150)+1),"")</f>
        <v>TPU KIKIGO HOLOGRAMA DESING</v>
      </c>
      <c r="B2819" s="82">
        <f t="shared" ref="B2819:B2882" si="309">IF($A2819="","",MOD(ROW(A2818)-1,150)+3)</f>
        <v>120</v>
      </c>
      <c r="C2819" s="82">
        <f t="shared" ref="C2819:C2882" ca="1" si="310">IF($A2819="","",IFERROR(INDIRECT("'"&amp;$A2819&amp;"'!A"&amp;$B2819),""))</f>
        <v>0</v>
      </c>
      <c r="D2819" s="82">
        <f t="shared" ref="D2819:D2882" ca="1" si="311">IF($A2819="","",IFERROR(INDIRECT("'"&amp;$A2819&amp;"'!B"&amp;$B2819),""))</f>
        <v>0</v>
      </c>
      <c r="E2819" s="83">
        <f t="shared" ref="E2819:E2882" ca="1" si="312">IF($A2819="","",IFERROR(INDIRECT("'"&amp;$A2819&amp;"'!D"&amp;$B2819),""))</f>
        <v>0</v>
      </c>
      <c r="F2819" s="82">
        <f t="shared" ref="F2819:F2882" ca="1" si="313">IF($A2819="","",IFERROR(INDIRECT("'"&amp;$A2819&amp;"'!E"&amp;$B2819),0))</f>
        <v>0</v>
      </c>
      <c r="G2819" s="83">
        <f t="shared" ref="G2819:G2882" ca="1" si="314">IF($A2819="","",IFERROR(INDIRECT("'"&amp;$A2819&amp;"'!F"&amp;$B2819),0))</f>
        <v>0</v>
      </c>
      <c r="O2819" s="85" t="s">
        <v>8381</v>
      </c>
      <c r="P2819" s="85" t="s">
        <v>8382</v>
      </c>
      <c r="Q2819" s="88">
        <v>599</v>
      </c>
      <c r="R2819" s="85">
        <v>0</v>
      </c>
    </row>
    <row r="2820" spans="1:18" x14ac:dyDescent="0.3">
      <c r="A2820" s="82" t="str">
        <f t="shared" si="308"/>
        <v>TPU KIKIGO HOLOGRAMA DESING</v>
      </c>
      <c r="B2820" s="82">
        <f t="shared" si="309"/>
        <v>121</v>
      </c>
      <c r="C2820" s="82">
        <f t="shared" ca="1" si="310"/>
        <v>0</v>
      </c>
      <c r="D2820" s="82">
        <f t="shared" ca="1" si="311"/>
        <v>0</v>
      </c>
      <c r="E2820" s="83">
        <f t="shared" ca="1" si="312"/>
        <v>0</v>
      </c>
      <c r="F2820" s="82">
        <f t="shared" ca="1" si="313"/>
        <v>0</v>
      </c>
      <c r="G2820" s="83">
        <f t="shared" ca="1" si="314"/>
        <v>0</v>
      </c>
      <c r="O2820" s="85" t="s">
        <v>8383</v>
      </c>
      <c r="P2820" s="85" t="s">
        <v>8384</v>
      </c>
      <c r="Q2820" s="88">
        <v>598.99</v>
      </c>
      <c r="R2820" s="85">
        <v>0</v>
      </c>
    </row>
    <row r="2821" spans="1:18" x14ac:dyDescent="0.3">
      <c r="A2821" s="82" t="str">
        <f t="shared" si="308"/>
        <v>TPU KIKIGO HOLOGRAMA DESING</v>
      </c>
      <c r="B2821" s="82">
        <f t="shared" si="309"/>
        <v>122</v>
      </c>
      <c r="C2821" s="82">
        <f t="shared" ca="1" si="310"/>
        <v>0</v>
      </c>
      <c r="D2821" s="82">
        <f t="shared" ca="1" si="311"/>
        <v>0</v>
      </c>
      <c r="E2821" s="83">
        <f t="shared" ca="1" si="312"/>
        <v>0</v>
      </c>
      <c r="F2821" s="82">
        <f t="shared" ca="1" si="313"/>
        <v>0</v>
      </c>
      <c r="G2821" s="83">
        <f t="shared" ca="1" si="314"/>
        <v>0</v>
      </c>
      <c r="O2821" s="85" t="s">
        <v>8385</v>
      </c>
      <c r="P2821" s="85" t="s">
        <v>8386</v>
      </c>
      <c r="Q2821" s="88">
        <v>599</v>
      </c>
      <c r="R2821" s="85">
        <v>0</v>
      </c>
    </row>
    <row r="2822" spans="1:18" x14ac:dyDescent="0.3">
      <c r="A2822" s="82" t="str">
        <f t="shared" si="308"/>
        <v>TPU KIKIGO HOLOGRAMA DESING</v>
      </c>
      <c r="B2822" s="82">
        <f t="shared" si="309"/>
        <v>123</v>
      </c>
      <c r="C2822" s="82">
        <f t="shared" ca="1" si="310"/>
        <v>0</v>
      </c>
      <c r="D2822" s="82">
        <f t="shared" ca="1" si="311"/>
        <v>0</v>
      </c>
      <c r="E2822" s="83">
        <f t="shared" ca="1" si="312"/>
        <v>0</v>
      </c>
      <c r="F2822" s="82">
        <f t="shared" ca="1" si="313"/>
        <v>0</v>
      </c>
      <c r="G2822" s="83">
        <f t="shared" ca="1" si="314"/>
        <v>0</v>
      </c>
      <c r="O2822" s="85" t="s">
        <v>8387</v>
      </c>
      <c r="P2822" s="85" t="s">
        <v>8388</v>
      </c>
      <c r="Q2822" s="88">
        <v>599</v>
      </c>
      <c r="R2822" s="85">
        <v>0</v>
      </c>
    </row>
    <row r="2823" spans="1:18" x14ac:dyDescent="0.3">
      <c r="A2823" s="82" t="str">
        <f t="shared" si="308"/>
        <v>TPU KIKIGO HOLOGRAMA DESING</v>
      </c>
      <c r="B2823" s="82">
        <f t="shared" si="309"/>
        <v>124</v>
      </c>
      <c r="C2823" s="82">
        <f t="shared" ca="1" si="310"/>
        <v>0</v>
      </c>
      <c r="D2823" s="82">
        <f t="shared" ca="1" si="311"/>
        <v>0</v>
      </c>
      <c r="E2823" s="83">
        <f t="shared" ca="1" si="312"/>
        <v>0</v>
      </c>
      <c r="F2823" s="82">
        <f t="shared" ca="1" si="313"/>
        <v>0</v>
      </c>
      <c r="G2823" s="83">
        <f t="shared" ca="1" si="314"/>
        <v>0</v>
      </c>
      <c r="O2823" s="85" t="s">
        <v>8389</v>
      </c>
      <c r="P2823" s="85" t="s">
        <v>8390</v>
      </c>
      <c r="Q2823" s="88">
        <v>599</v>
      </c>
      <c r="R2823" s="85">
        <v>132</v>
      </c>
    </row>
    <row r="2824" spans="1:18" x14ac:dyDescent="0.3">
      <c r="A2824" s="82" t="str">
        <f t="shared" si="308"/>
        <v>TPU KIKIGO HOLOGRAMA DESING</v>
      </c>
      <c r="B2824" s="82">
        <f t="shared" si="309"/>
        <v>125</v>
      </c>
      <c r="C2824" s="82">
        <f t="shared" ca="1" si="310"/>
        <v>0</v>
      </c>
      <c r="D2824" s="82">
        <f t="shared" ca="1" si="311"/>
        <v>0</v>
      </c>
      <c r="E2824" s="83">
        <f t="shared" ca="1" si="312"/>
        <v>0</v>
      </c>
      <c r="F2824" s="82">
        <f t="shared" ca="1" si="313"/>
        <v>0</v>
      </c>
      <c r="G2824" s="83">
        <f t="shared" ca="1" si="314"/>
        <v>0</v>
      </c>
      <c r="O2824" s="85" t="s">
        <v>8391</v>
      </c>
      <c r="P2824" s="85" t="s">
        <v>8392</v>
      </c>
      <c r="Q2824" s="88">
        <v>599</v>
      </c>
      <c r="R2824" s="85">
        <v>0</v>
      </c>
    </row>
    <row r="2825" spans="1:18" x14ac:dyDescent="0.3">
      <c r="A2825" s="82" t="str">
        <f t="shared" si="308"/>
        <v>TPU KIKIGO HOLOGRAMA DESING</v>
      </c>
      <c r="B2825" s="82">
        <f t="shared" si="309"/>
        <v>126</v>
      </c>
      <c r="C2825" s="82">
        <f t="shared" ca="1" si="310"/>
        <v>0</v>
      </c>
      <c r="D2825" s="82">
        <f t="shared" ca="1" si="311"/>
        <v>0</v>
      </c>
      <c r="E2825" s="83">
        <f t="shared" ca="1" si="312"/>
        <v>0</v>
      </c>
      <c r="F2825" s="82">
        <f t="shared" ca="1" si="313"/>
        <v>0</v>
      </c>
      <c r="G2825" s="83">
        <f t="shared" ca="1" si="314"/>
        <v>0</v>
      </c>
      <c r="O2825" s="85" t="s">
        <v>8393</v>
      </c>
      <c r="P2825" s="85" t="s">
        <v>8394</v>
      </c>
      <c r="Q2825" s="88">
        <v>599</v>
      </c>
      <c r="R2825" s="85">
        <v>80</v>
      </c>
    </row>
    <row r="2826" spans="1:18" x14ac:dyDescent="0.3">
      <c r="A2826" s="82" t="str">
        <f t="shared" si="308"/>
        <v>TPU KIKIGO HOLOGRAMA DESING</v>
      </c>
      <c r="B2826" s="82">
        <f t="shared" si="309"/>
        <v>127</v>
      </c>
      <c r="C2826" s="82">
        <f t="shared" ca="1" si="310"/>
        <v>0</v>
      </c>
      <c r="D2826" s="82">
        <f t="shared" ca="1" si="311"/>
        <v>0</v>
      </c>
      <c r="E2826" s="83">
        <f t="shared" ca="1" si="312"/>
        <v>0</v>
      </c>
      <c r="F2826" s="82">
        <f t="shared" ca="1" si="313"/>
        <v>0</v>
      </c>
      <c r="G2826" s="83">
        <f t="shared" ca="1" si="314"/>
        <v>0</v>
      </c>
      <c r="O2826" s="85" t="s">
        <v>8395</v>
      </c>
      <c r="P2826" s="85" t="s">
        <v>8396</v>
      </c>
      <c r="Q2826" s="88">
        <v>599</v>
      </c>
      <c r="R2826" s="85">
        <v>123</v>
      </c>
    </row>
    <row r="2827" spans="1:18" x14ac:dyDescent="0.3">
      <c r="A2827" s="82" t="str">
        <f t="shared" si="308"/>
        <v>TPU KIKIGO HOLOGRAMA DESING</v>
      </c>
      <c r="B2827" s="82">
        <f t="shared" si="309"/>
        <v>128</v>
      </c>
      <c r="C2827" s="82">
        <f t="shared" ca="1" si="310"/>
        <v>0</v>
      </c>
      <c r="D2827" s="82">
        <f t="shared" ca="1" si="311"/>
        <v>0</v>
      </c>
      <c r="E2827" s="83">
        <f t="shared" ca="1" si="312"/>
        <v>0</v>
      </c>
      <c r="F2827" s="82">
        <f t="shared" ca="1" si="313"/>
        <v>0</v>
      </c>
      <c r="G2827" s="83">
        <f t="shared" ca="1" si="314"/>
        <v>0</v>
      </c>
      <c r="O2827" s="85" t="s">
        <v>8397</v>
      </c>
      <c r="P2827" s="85" t="s">
        <v>8398</v>
      </c>
      <c r="Q2827" s="88">
        <v>599</v>
      </c>
      <c r="R2827" s="85">
        <v>39</v>
      </c>
    </row>
    <row r="2828" spans="1:18" x14ac:dyDescent="0.3">
      <c r="A2828" s="82" t="str">
        <f t="shared" si="308"/>
        <v>TPU KIKIGO HOLOGRAMA DESING</v>
      </c>
      <c r="B2828" s="82">
        <f t="shared" si="309"/>
        <v>129</v>
      </c>
      <c r="C2828" s="82">
        <f t="shared" ca="1" si="310"/>
        <v>0</v>
      </c>
      <c r="D2828" s="82">
        <f t="shared" ca="1" si="311"/>
        <v>0</v>
      </c>
      <c r="E2828" s="83">
        <f t="shared" ca="1" si="312"/>
        <v>0</v>
      </c>
      <c r="F2828" s="82">
        <f t="shared" ca="1" si="313"/>
        <v>0</v>
      </c>
      <c r="G2828" s="83">
        <f t="shared" ca="1" si="314"/>
        <v>0</v>
      </c>
      <c r="O2828" s="85" t="s">
        <v>8399</v>
      </c>
      <c r="P2828" s="85" t="s">
        <v>8400</v>
      </c>
      <c r="Q2828" s="88">
        <v>599</v>
      </c>
      <c r="R2828" s="85">
        <v>0</v>
      </c>
    </row>
    <row r="2829" spans="1:18" x14ac:dyDescent="0.3">
      <c r="A2829" s="82" t="str">
        <f t="shared" si="308"/>
        <v>TPU KIKIGO HOLOGRAMA DESING</v>
      </c>
      <c r="B2829" s="82">
        <f t="shared" si="309"/>
        <v>130</v>
      </c>
      <c r="C2829" s="82">
        <f t="shared" ca="1" si="310"/>
        <v>0</v>
      </c>
      <c r="D2829" s="82">
        <f t="shared" ca="1" si="311"/>
        <v>0</v>
      </c>
      <c r="E2829" s="83">
        <f t="shared" ca="1" si="312"/>
        <v>0</v>
      </c>
      <c r="F2829" s="82">
        <f t="shared" ca="1" si="313"/>
        <v>0</v>
      </c>
      <c r="G2829" s="83">
        <f t="shared" ca="1" si="314"/>
        <v>0</v>
      </c>
      <c r="O2829" s="85" t="s">
        <v>8401</v>
      </c>
      <c r="P2829" s="85" t="s">
        <v>8402</v>
      </c>
      <c r="Q2829" s="88">
        <v>599</v>
      </c>
      <c r="R2829" s="85">
        <v>0</v>
      </c>
    </row>
    <row r="2830" spans="1:18" x14ac:dyDescent="0.3">
      <c r="A2830" s="82" t="str">
        <f t="shared" si="308"/>
        <v>TPU KIKIGO HOLOGRAMA DESING</v>
      </c>
      <c r="B2830" s="82">
        <f t="shared" si="309"/>
        <v>131</v>
      </c>
      <c r="C2830" s="82">
        <f t="shared" ca="1" si="310"/>
        <v>0</v>
      </c>
      <c r="D2830" s="82">
        <f t="shared" ca="1" si="311"/>
        <v>0</v>
      </c>
      <c r="E2830" s="83">
        <f t="shared" ca="1" si="312"/>
        <v>0</v>
      </c>
      <c r="F2830" s="82">
        <f t="shared" ca="1" si="313"/>
        <v>0</v>
      </c>
      <c r="G2830" s="83">
        <f t="shared" ca="1" si="314"/>
        <v>0</v>
      </c>
      <c r="O2830" s="85" t="s">
        <v>8403</v>
      </c>
      <c r="P2830" s="85" t="s">
        <v>8404</v>
      </c>
      <c r="Q2830" s="88">
        <v>599</v>
      </c>
      <c r="R2830" s="85">
        <v>0</v>
      </c>
    </row>
    <row r="2831" spans="1:18" x14ac:dyDescent="0.3">
      <c r="A2831" s="82" t="str">
        <f t="shared" si="308"/>
        <v>TPU KIKIGO HOLOGRAMA DESING</v>
      </c>
      <c r="B2831" s="82">
        <f t="shared" si="309"/>
        <v>132</v>
      </c>
      <c r="C2831" s="82">
        <f t="shared" ca="1" si="310"/>
        <v>0</v>
      </c>
      <c r="D2831" s="82">
        <f t="shared" ca="1" si="311"/>
        <v>0</v>
      </c>
      <c r="E2831" s="83">
        <f t="shared" ca="1" si="312"/>
        <v>0</v>
      </c>
      <c r="F2831" s="82">
        <f t="shared" ca="1" si="313"/>
        <v>0</v>
      </c>
      <c r="G2831" s="83">
        <f t="shared" ca="1" si="314"/>
        <v>0</v>
      </c>
      <c r="O2831" s="85" t="s">
        <v>8405</v>
      </c>
      <c r="P2831" s="85" t="s">
        <v>8406</v>
      </c>
      <c r="Q2831" s="88">
        <v>599</v>
      </c>
      <c r="R2831" s="85">
        <v>0</v>
      </c>
    </row>
    <row r="2832" spans="1:18" x14ac:dyDescent="0.3">
      <c r="A2832" s="82" t="str">
        <f t="shared" si="308"/>
        <v>TPU KIKIGO HOLOGRAMA DESING</v>
      </c>
      <c r="B2832" s="82">
        <f t="shared" si="309"/>
        <v>133</v>
      </c>
      <c r="C2832" s="82">
        <f t="shared" ca="1" si="310"/>
        <v>0</v>
      </c>
      <c r="D2832" s="82">
        <f t="shared" ca="1" si="311"/>
        <v>0</v>
      </c>
      <c r="E2832" s="83">
        <f t="shared" ca="1" si="312"/>
        <v>0</v>
      </c>
      <c r="F2832" s="82">
        <f t="shared" ca="1" si="313"/>
        <v>0</v>
      </c>
      <c r="G2832" s="83">
        <f t="shared" ca="1" si="314"/>
        <v>0</v>
      </c>
      <c r="O2832" s="85" t="s">
        <v>8407</v>
      </c>
      <c r="P2832" s="85" t="s">
        <v>8408</v>
      </c>
      <c r="Q2832" s="88">
        <v>599</v>
      </c>
      <c r="R2832" s="85">
        <v>0</v>
      </c>
    </row>
    <row r="2833" spans="1:18" x14ac:dyDescent="0.3">
      <c r="A2833" s="82" t="str">
        <f t="shared" si="308"/>
        <v>TPU KIKIGO HOLOGRAMA DESING</v>
      </c>
      <c r="B2833" s="82">
        <f t="shared" si="309"/>
        <v>134</v>
      </c>
      <c r="C2833" s="82">
        <f t="shared" ca="1" si="310"/>
        <v>0</v>
      </c>
      <c r="D2833" s="82">
        <f t="shared" ca="1" si="311"/>
        <v>0</v>
      </c>
      <c r="E2833" s="83">
        <f t="shared" ca="1" si="312"/>
        <v>0</v>
      </c>
      <c r="F2833" s="82">
        <f t="shared" ca="1" si="313"/>
        <v>0</v>
      </c>
      <c r="G2833" s="83">
        <f t="shared" ca="1" si="314"/>
        <v>0</v>
      </c>
      <c r="O2833" s="85" t="s">
        <v>8409</v>
      </c>
      <c r="P2833" s="85" t="s">
        <v>8410</v>
      </c>
      <c r="Q2833" s="88">
        <v>599</v>
      </c>
      <c r="R2833" s="85">
        <v>0</v>
      </c>
    </row>
    <row r="2834" spans="1:18" x14ac:dyDescent="0.3">
      <c r="A2834" s="82" t="str">
        <f t="shared" si="308"/>
        <v>TPU KIKIGO HOLOGRAMA DESING</v>
      </c>
      <c r="B2834" s="82">
        <f t="shared" si="309"/>
        <v>135</v>
      </c>
      <c r="C2834" s="82">
        <f t="shared" ca="1" si="310"/>
        <v>0</v>
      </c>
      <c r="D2834" s="82">
        <f t="shared" ca="1" si="311"/>
        <v>0</v>
      </c>
      <c r="E2834" s="83">
        <f t="shared" ca="1" si="312"/>
        <v>0</v>
      </c>
      <c r="F2834" s="82">
        <f t="shared" ca="1" si="313"/>
        <v>0</v>
      </c>
      <c r="G2834" s="83">
        <f t="shared" ca="1" si="314"/>
        <v>0</v>
      </c>
      <c r="O2834" s="85" t="s">
        <v>8411</v>
      </c>
      <c r="P2834" s="85" t="s">
        <v>8412</v>
      </c>
      <c r="Q2834" s="88">
        <v>599</v>
      </c>
      <c r="R2834" s="85">
        <v>0</v>
      </c>
    </row>
    <row r="2835" spans="1:18" x14ac:dyDescent="0.3">
      <c r="A2835" s="82" t="str">
        <f t="shared" si="308"/>
        <v>TPU KIKIGO HOLOGRAMA DESING</v>
      </c>
      <c r="B2835" s="82">
        <f t="shared" si="309"/>
        <v>136</v>
      </c>
      <c r="C2835" s="82">
        <f t="shared" ca="1" si="310"/>
        <v>0</v>
      </c>
      <c r="D2835" s="82">
        <f t="shared" ca="1" si="311"/>
        <v>0</v>
      </c>
      <c r="E2835" s="83">
        <f t="shared" ca="1" si="312"/>
        <v>0</v>
      </c>
      <c r="F2835" s="82">
        <f t="shared" ca="1" si="313"/>
        <v>0</v>
      </c>
      <c r="G2835" s="83">
        <f t="shared" ca="1" si="314"/>
        <v>0</v>
      </c>
      <c r="O2835" s="85" t="s">
        <v>8413</v>
      </c>
      <c r="P2835" s="85" t="s">
        <v>8414</v>
      </c>
      <c r="Q2835" s="88">
        <v>599</v>
      </c>
      <c r="R2835" s="85">
        <v>0</v>
      </c>
    </row>
    <row r="2836" spans="1:18" x14ac:dyDescent="0.3">
      <c r="A2836" s="82" t="str">
        <f t="shared" si="308"/>
        <v>TPU KIKIGO HOLOGRAMA DESING</v>
      </c>
      <c r="B2836" s="82">
        <f t="shared" si="309"/>
        <v>137</v>
      </c>
      <c r="C2836" s="82">
        <f t="shared" ca="1" si="310"/>
        <v>0</v>
      </c>
      <c r="D2836" s="82">
        <f t="shared" ca="1" si="311"/>
        <v>0</v>
      </c>
      <c r="E2836" s="83">
        <f t="shared" ca="1" si="312"/>
        <v>0</v>
      </c>
      <c r="F2836" s="82">
        <f t="shared" ca="1" si="313"/>
        <v>0</v>
      </c>
      <c r="G2836" s="83">
        <f t="shared" ca="1" si="314"/>
        <v>0</v>
      </c>
      <c r="O2836" s="85" t="s">
        <v>8415</v>
      </c>
      <c r="P2836" s="85" t="s">
        <v>8416</v>
      </c>
      <c r="Q2836" s="88">
        <v>599</v>
      </c>
      <c r="R2836" s="85">
        <v>0</v>
      </c>
    </row>
    <row r="2837" spans="1:18" x14ac:dyDescent="0.3">
      <c r="A2837" s="82" t="str">
        <f t="shared" si="308"/>
        <v>TPU KIKIGO HOLOGRAMA DESING</v>
      </c>
      <c r="B2837" s="82">
        <f t="shared" si="309"/>
        <v>138</v>
      </c>
      <c r="C2837" s="82">
        <f t="shared" ca="1" si="310"/>
        <v>0</v>
      </c>
      <c r="D2837" s="82">
        <f t="shared" ca="1" si="311"/>
        <v>0</v>
      </c>
      <c r="E2837" s="83">
        <f t="shared" ca="1" si="312"/>
        <v>0</v>
      </c>
      <c r="F2837" s="82">
        <f t="shared" ca="1" si="313"/>
        <v>0</v>
      </c>
      <c r="G2837" s="83">
        <f t="shared" ca="1" si="314"/>
        <v>0</v>
      </c>
      <c r="O2837" s="85" t="s">
        <v>8417</v>
      </c>
      <c r="P2837" s="85" t="s">
        <v>8418</v>
      </c>
      <c r="Q2837" s="88">
        <v>599</v>
      </c>
      <c r="R2837" s="85">
        <v>0</v>
      </c>
    </row>
    <row r="2838" spans="1:18" x14ac:dyDescent="0.3">
      <c r="A2838" s="82" t="str">
        <f t="shared" si="308"/>
        <v>TPU KIKIGO HOLOGRAMA DESING</v>
      </c>
      <c r="B2838" s="82">
        <f t="shared" si="309"/>
        <v>139</v>
      </c>
      <c r="C2838" s="82">
        <f t="shared" ca="1" si="310"/>
        <v>0</v>
      </c>
      <c r="D2838" s="82">
        <f t="shared" ca="1" si="311"/>
        <v>0</v>
      </c>
      <c r="E2838" s="83">
        <f t="shared" ca="1" si="312"/>
        <v>0</v>
      </c>
      <c r="F2838" s="82">
        <f t="shared" ca="1" si="313"/>
        <v>0</v>
      </c>
      <c r="G2838" s="83">
        <f t="shared" ca="1" si="314"/>
        <v>0</v>
      </c>
      <c r="O2838" s="85" t="s">
        <v>8419</v>
      </c>
      <c r="P2838" s="85" t="s">
        <v>8420</v>
      </c>
      <c r="Q2838" s="88">
        <v>599</v>
      </c>
      <c r="R2838" s="85">
        <v>0</v>
      </c>
    </row>
    <row r="2839" spans="1:18" x14ac:dyDescent="0.3">
      <c r="A2839" s="82" t="str">
        <f t="shared" si="308"/>
        <v>TPU KIKIGO HOLOGRAMA DESING</v>
      </c>
      <c r="B2839" s="82">
        <f t="shared" si="309"/>
        <v>140</v>
      </c>
      <c r="C2839" s="82">
        <f t="shared" ca="1" si="310"/>
        <v>0</v>
      </c>
      <c r="D2839" s="82">
        <f t="shared" ca="1" si="311"/>
        <v>0</v>
      </c>
      <c r="E2839" s="83">
        <f t="shared" ca="1" si="312"/>
        <v>0</v>
      </c>
      <c r="F2839" s="82">
        <f t="shared" ca="1" si="313"/>
        <v>0</v>
      </c>
      <c r="G2839" s="83">
        <f t="shared" ca="1" si="314"/>
        <v>0</v>
      </c>
      <c r="O2839" s="85" t="s">
        <v>8421</v>
      </c>
      <c r="P2839" s="85" t="s">
        <v>8422</v>
      </c>
      <c r="Q2839" s="88">
        <v>599</v>
      </c>
      <c r="R2839" s="85">
        <v>0</v>
      </c>
    </row>
    <row r="2840" spans="1:18" x14ac:dyDescent="0.3">
      <c r="A2840" s="82" t="str">
        <f t="shared" si="308"/>
        <v>TPU KIKIGO HOLOGRAMA DESING</v>
      </c>
      <c r="B2840" s="82">
        <f t="shared" si="309"/>
        <v>141</v>
      </c>
      <c r="C2840" s="82">
        <f t="shared" ca="1" si="310"/>
        <v>0</v>
      </c>
      <c r="D2840" s="82">
        <f t="shared" ca="1" si="311"/>
        <v>0</v>
      </c>
      <c r="E2840" s="83">
        <f t="shared" ca="1" si="312"/>
        <v>0</v>
      </c>
      <c r="F2840" s="82">
        <f t="shared" ca="1" si="313"/>
        <v>0</v>
      </c>
      <c r="G2840" s="83">
        <f t="shared" ca="1" si="314"/>
        <v>0</v>
      </c>
      <c r="O2840" s="85" t="s">
        <v>8423</v>
      </c>
      <c r="P2840" s="85" t="s">
        <v>8424</v>
      </c>
      <c r="Q2840" s="88">
        <v>599</v>
      </c>
      <c r="R2840" s="85">
        <v>0</v>
      </c>
    </row>
    <row r="2841" spans="1:18" x14ac:dyDescent="0.3">
      <c r="A2841" s="82" t="str">
        <f t="shared" si="308"/>
        <v>TPU KIKIGO HOLOGRAMA DESING</v>
      </c>
      <c r="B2841" s="82">
        <f t="shared" si="309"/>
        <v>142</v>
      </c>
      <c r="C2841" s="82">
        <f t="shared" ca="1" si="310"/>
        <v>0</v>
      </c>
      <c r="D2841" s="82">
        <f t="shared" ca="1" si="311"/>
        <v>0</v>
      </c>
      <c r="E2841" s="83">
        <f t="shared" ca="1" si="312"/>
        <v>0</v>
      </c>
      <c r="F2841" s="82">
        <f t="shared" ca="1" si="313"/>
        <v>0</v>
      </c>
      <c r="G2841" s="83">
        <f t="shared" ca="1" si="314"/>
        <v>0</v>
      </c>
      <c r="O2841" s="85" t="s">
        <v>8425</v>
      </c>
      <c r="P2841" s="85" t="s">
        <v>8426</v>
      </c>
      <c r="Q2841" s="88">
        <v>599</v>
      </c>
      <c r="R2841" s="85">
        <v>0</v>
      </c>
    </row>
    <row r="2842" spans="1:18" x14ac:dyDescent="0.3">
      <c r="A2842" s="82" t="str">
        <f t="shared" si="308"/>
        <v>TPU KIKIGO HOLOGRAMA DESING</v>
      </c>
      <c r="B2842" s="82">
        <f t="shared" si="309"/>
        <v>143</v>
      </c>
      <c r="C2842" s="82">
        <f t="shared" ca="1" si="310"/>
        <v>0</v>
      </c>
      <c r="D2842" s="82">
        <f t="shared" ca="1" si="311"/>
        <v>0</v>
      </c>
      <c r="E2842" s="83">
        <f t="shared" ca="1" si="312"/>
        <v>0</v>
      </c>
      <c r="F2842" s="82">
        <f t="shared" ca="1" si="313"/>
        <v>0</v>
      </c>
      <c r="G2842" s="83">
        <f t="shared" ca="1" si="314"/>
        <v>0</v>
      </c>
      <c r="O2842" s="85" t="s">
        <v>8427</v>
      </c>
      <c r="P2842" s="85" t="s">
        <v>8428</v>
      </c>
      <c r="Q2842" s="88">
        <v>599</v>
      </c>
      <c r="R2842" s="85">
        <v>0</v>
      </c>
    </row>
    <row r="2843" spans="1:18" x14ac:dyDescent="0.3">
      <c r="A2843" s="82" t="str">
        <f t="shared" si="308"/>
        <v>TPU KIKIGO HOLOGRAMA DESING</v>
      </c>
      <c r="B2843" s="82">
        <f t="shared" si="309"/>
        <v>144</v>
      </c>
      <c r="C2843" s="82">
        <f t="shared" ca="1" si="310"/>
        <v>0</v>
      </c>
      <c r="D2843" s="82">
        <f t="shared" ca="1" si="311"/>
        <v>0</v>
      </c>
      <c r="E2843" s="83">
        <f t="shared" ca="1" si="312"/>
        <v>0</v>
      </c>
      <c r="F2843" s="82">
        <f t="shared" ca="1" si="313"/>
        <v>0</v>
      </c>
      <c r="G2843" s="83">
        <f t="shared" ca="1" si="314"/>
        <v>0</v>
      </c>
      <c r="O2843" s="85" t="s">
        <v>8429</v>
      </c>
      <c r="P2843" s="85" t="s">
        <v>8430</v>
      </c>
      <c r="Q2843" s="88">
        <v>599</v>
      </c>
      <c r="R2843" s="85">
        <v>0</v>
      </c>
    </row>
    <row r="2844" spans="1:18" x14ac:dyDescent="0.3">
      <c r="A2844" s="82" t="str">
        <f t="shared" si="308"/>
        <v>TPU KIKIGO HOLOGRAMA DESING</v>
      </c>
      <c r="B2844" s="82">
        <f t="shared" si="309"/>
        <v>145</v>
      </c>
      <c r="C2844" s="82">
        <f t="shared" ca="1" si="310"/>
        <v>0</v>
      </c>
      <c r="D2844" s="82">
        <f t="shared" ca="1" si="311"/>
        <v>0</v>
      </c>
      <c r="E2844" s="83">
        <f t="shared" ca="1" si="312"/>
        <v>0</v>
      </c>
      <c r="F2844" s="82">
        <f t="shared" ca="1" si="313"/>
        <v>0</v>
      </c>
      <c r="G2844" s="83">
        <f t="shared" ca="1" si="314"/>
        <v>0</v>
      </c>
      <c r="O2844" s="85" t="s">
        <v>8431</v>
      </c>
      <c r="P2844" s="85" t="s">
        <v>8432</v>
      </c>
      <c r="Q2844" s="88">
        <v>599</v>
      </c>
      <c r="R2844" s="85">
        <v>0</v>
      </c>
    </row>
    <row r="2845" spans="1:18" x14ac:dyDescent="0.3">
      <c r="A2845" s="82" t="str">
        <f t="shared" si="308"/>
        <v>TPU KIKIGO HOLOGRAMA DESING</v>
      </c>
      <c r="B2845" s="82">
        <f t="shared" si="309"/>
        <v>146</v>
      </c>
      <c r="C2845" s="82">
        <f t="shared" ca="1" si="310"/>
        <v>0</v>
      </c>
      <c r="D2845" s="82">
        <f t="shared" ca="1" si="311"/>
        <v>0</v>
      </c>
      <c r="E2845" s="83">
        <f t="shared" ca="1" si="312"/>
        <v>0</v>
      </c>
      <c r="F2845" s="82">
        <f t="shared" ca="1" si="313"/>
        <v>0</v>
      </c>
      <c r="G2845" s="83">
        <f t="shared" ca="1" si="314"/>
        <v>0</v>
      </c>
      <c r="O2845" s="85" t="s">
        <v>8433</v>
      </c>
      <c r="P2845" s="85" t="s">
        <v>8434</v>
      </c>
      <c r="Q2845" s="88">
        <v>599</v>
      </c>
      <c r="R2845" s="85">
        <v>0</v>
      </c>
    </row>
    <row r="2846" spans="1:18" x14ac:dyDescent="0.3">
      <c r="A2846" s="82" t="str">
        <f t="shared" si="308"/>
        <v>TPU KIKIGO HOLOGRAMA DESING</v>
      </c>
      <c r="B2846" s="82">
        <f t="shared" si="309"/>
        <v>147</v>
      </c>
      <c r="C2846" s="82">
        <f t="shared" ca="1" si="310"/>
        <v>0</v>
      </c>
      <c r="D2846" s="82">
        <f t="shared" ca="1" si="311"/>
        <v>0</v>
      </c>
      <c r="E2846" s="83">
        <f t="shared" ca="1" si="312"/>
        <v>0</v>
      </c>
      <c r="F2846" s="82">
        <f t="shared" ca="1" si="313"/>
        <v>0</v>
      </c>
      <c r="G2846" s="83">
        <f t="shared" ca="1" si="314"/>
        <v>0</v>
      </c>
      <c r="O2846" s="85" t="s">
        <v>8435</v>
      </c>
      <c r="P2846" s="85" t="s">
        <v>8436</v>
      </c>
      <c r="Q2846" s="88">
        <v>599</v>
      </c>
      <c r="R2846" s="85">
        <v>0</v>
      </c>
    </row>
    <row r="2847" spans="1:18" x14ac:dyDescent="0.3">
      <c r="A2847" s="82" t="str">
        <f t="shared" si="308"/>
        <v>TPU KIKIGO HOLOGRAMA DESING</v>
      </c>
      <c r="B2847" s="82">
        <f t="shared" si="309"/>
        <v>148</v>
      </c>
      <c r="C2847" s="82">
        <f t="shared" ca="1" si="310"/>
        <v>0</v>
      </c>
      <c r="D2847" s="82">
        <f t="shared" ca="1" si="311"/>
        <v>0</v>
      </c>
      <c r="E2847" s="83">
        <f t="shared" ca="1" si="312"/>
        <v>0</v>
      </c>
      <c r="F2847" s="82">
        <f t="shared" ca="1" si="313"/>
        <v>0</v>
      </c>
      <c r="G2847" s="83">
        <f t="shared" ca="1" si="314"/>
        <v>0</v>
      </c>
      <c r="O2847" s="85" t="s">
        <v>8437</v>
      </c>
      <c r="P2847" s="85" t="s">
        <v>8438</v>
      </c>
      <c r="Q2847" s="88">
        <v>599</v>
      </c>
      <c r="R2847" s="85">
        <v>138</v>
      </c>
    </row>
    <row r="2848" spans="1:18" x14ac:dyDescent="0.3">
      <c r="A2848" s="82" t="str">
        <f t="shared" si="308"/>
        <v>TPU KIKIGO HOLOGRAMA DESING</v>
      </c>
      <c r="B2848" s="82">
        <f t="shared" si="309"/>
        <v>149</v>
      </c>
      <c r="C2848" s="82">
        <f t="shared" ca="1" si="310"/>
        <v>0</v>
      </c>
      <c r="D2848" s="82">
        <f t="shared" ca="1" si="311"/>
        <v>0</v>
      </c>
      <c r="E2848" s="83">
        <f t="shared" ca="1" si="312"/>
        <v>0</v>
      </c>
      <c r="F2848" s="82">
        <f t="shared" ca="1" si="313"/>
        <v>0</v>
      </c>
      <c r="G2848" s="83">
        <f t="shared" ca="1" si="314"/>
        <v>0</v>
      </c>
      <c r="O2848" s="85" t="s">
        <v>8439</v>
      </c>
      <c r="P2848" s="85" t="s">
        <v>8440</v>
      </c>
      <c r="Q2848" s="88">
        <v>599</v>
      </c>
      <c r="R2848" s="85">
        <v>0</v>
      </c>
    </row>
    <row r="2849" spans="1:18" x14ac:dyDescent="0.3">
      <c r="A2849" s="82" t="str">
        <f t="shared" si="308"/>
        <v>TPU KIKIGO HOLOGRAMA DESING</v>
      </c>
      <c r="B2849" s="82">
        <f t="shared" si="309"/>
        <v>150</v>
      </c>
      <c r="C2849" s="82">
        <f t="shared" ca="1" si="310"/>
        <v>0</v>
      </c>
      <c r="D2849" s="82">
        <f t="shared" ca="1" si="311"/>
        <v>0</v>
      </c>
      <c r="E2849" s="83">
        <f t="shared" ca="1" si="312"/>
        <v>0</v>
      </c>
      <c r="F2849" s="82">
        <f t="shared" ca="1" si="313"/>
        <v>0</v>
      </c>
      <c r="G2849" s="83">
        <f t="shared" ca="1" si="314"/>
        <v>0</v>
      </c>
      <c r="O2849" s="85" t="s">
        <v>8441</v>
      </c>
      <c r="P2849" s="85" t="s">
        <v>8442</v>
      </c>
      <c r="Q2849" s="88">
        <v>599</v>
      </c>
      <c r="R2849" s="85">
        <v>0</v>
      </c>
    </row>
    <row r="2850" spans="1:18" x14ac:dyDescent="0.3">
      <c r="A2850" s="82" t="str">
        <f t="shared" si="308"/>
        <v>TPU KIKIGO HOLOGRAMA DESING</v>
      </c>
      <c r="B2850" s="82">
        <f t="shared" si="309"/>
        <v>151</v>
      </c>
      <c r="C2850" s="82">
        <f t="shared" ca="1" si="310"/>
        <v>0</v>
      </c>
      <c r="D2850" s="82">
        <f t="shared" ca="1" si="311"/>
        <v>0</v>
      </c>
      <c r="E2850" s="83">
        <f t="shared" ca="1" si="312"/>
        <v>0</v>
      </c>
      <c r="F2850" s="82">
        <f t="shared" ca="1" si="313"/>
        <v>0</v>
      </c>
      <c r="G2850" s="83">
        <f t="shared" ca="1" si="314"/>
        <v>0</v>
      </c>
      <c r="O2850" s="85" t="s">
        <v>8443</v>
      </c>
      <c r="P2850" s="85" t="s">
        <v>8444</v>
      </c>
      <c r="Q2850" s="88">
        <v>599</v>
      </c>
      <c r="R2850" s="85">
        <v>0</v>
      </c>
    </row>
    <row r="2851" spans="1:18" x14ac:dyDescent="0.3">
      <c r="A2851" s="82" t="str">
        <f t="shared" si="308"/>
        <v>TPU KIKIGO HOLOGRAMA DESING</v>
      </c>
      <c r="B2851" s="82">
        <f t="shared" si="309"/>
        <v>152</v>
      </c>
      <c r="C2851" s="82">
        <f t="shared" ca="1" si="310"/>
        <v>0</v>
      </c>
      <c r="D2851" s="82">
        <f t="shared" ca="1" si="311"/>
        <v>0</v>
      </c>
      <c r="E2851" s="83">
        <f t="shared" ca="1" si="312"/>
        <v>0</v>
      </c>
      <c r="F2851" s="82">
        <f t="shared" ca="1" si="313"/>
        <v>0</v>
      </c>
      <c r="G2851" s="83">
        <f t="shared" ca="1" si="314"/>
        <v>0</v>
      </c>
      <c r="O2851" s="85" t="s">
        <v>8445</v>
      </c>
      <c r="P2851" s="85" t="s">
        <v>8446</v>
      </c>
      <c r="Q2851" s="88">
        <v>599</v>
      </c>
      <c r="R2851" s="85">
        <v>0</v>
      </c>
    </row>
    <row r="2852" spans="1:18" x14ac:dyDescent="0.3">
      <c r="A2852" s="82" t="str">
        <f t="shared" si="308"/>
        <v>TPU KIKIGO 3D</v>
      </c>
      <c r="B2852" s="82">
        <f t="shared" si="309"/>
        <v>3</v>
      </c>
      <c r="C2852" s="82" t="str">
        <f t="shared" ca="1" si="310"/>
        <v>42489</v>
      </c>
      <c r="D2852" s="82" t="str">
        <f t="shared" ca="1" si="311"/>
        <v>TPU KIKIGO 3D IPHONE 11</v>
      </c>
      <c r="E2852" s="83">
        <f t="shared" ca="1" si="312"/>
        <v>1786.65</v>
      </c>
      <c r="F2852" s="82">
        <f t="shared" ca="1" si="313"/>
        <v>0</v>
      </c>
      <c r="G2852" s="83">
        <f t="shared" ca="1" si="314"/>
        <v>0</v>
      </c>
      <c r="O2852" s="85" t="s">
        <v>8447</v>
      </c>
      <c r="P2852" s="85" t="s">
        <v>8448</v>
      </c>
      <c r="Q2852" s="88">
        <v>599</v>
      </c>
      <c r="R2852" s="85">
        <v>0</v>
      </c>
    </row>
    <row r="2853" spans="1:18" x14ac:dyDescent="0.3">
      <c r="A2853" s="82" t="str">
        <f t="shared" si="308"/>
        <v>TPU KIKIGO 3D</v>
      </c>
      <c r="B2853" s="82">
        <f t="shared" si="309"/>
        <v>4</v>
      </c>
      <c r="C2853" s="82" t="str">
        <f t="shared" ca="1" si="310"/>
        <v>42490</v>
      </c>
      <c r="D2853" s="82" t="str">
        <f t="shared" ca="1" si="311"/>
        <v>TPU KIKIGO 3D IPHONE 13</v>
      </c>
      <c r="E2853" s="83">
        <f t="shared" ca="1" si="312"/>
        <v>1786.35</v>
      </c>
      <c r="F2853" s="82">
        <f t="shared" ca="1" si="313"/>
        <v>0</v>
      </c>
      <c r="G2853" s="83">
        <f t="shared" ca="1" si="314"/>
        <v>0</v>
      </c>
      <c r="O2853" s="85" t="s">
        <v>8449</v>
      </c>
      <c r="P2853" s="85" t="s">
        <v>8450</v>
      </c>
      <c r="Q2853" s="88">
        <v>599</v>
      </c>
      <c r="R2853" s="85">
        <v>0</v>
      </c>
    </row>
    <row r="2854" spans="1:18" x14ac:dyDescent="0.3">
      <c r="A2854" s="82" t="str">
        <f t="shared" si="308"/>
        <v>TPU KIKIGO 3D</v>
      </c>
      <c r="B2854" s="82">
        <f t="shared" si="309"/>
        <v>5</v>
      </c>
      <c r="C2854" s="82" t="str">
        <f t="shared" ca="1" si="310"/>
        <v>42491</v>
      </c>
      <c r="D2854" s="82" t="str">
        <f t="shared" ca="1" si="311"/>
        <v>TPU KIKIGO 3D IPHONE 13 PRO</v>
      </c>
      <c r="E2854" s="83">
        <f t="shared" ca="1" si="312"/>
        <v>1786.35</v>
      </c>
      <c r="F2854" s="82">
        <f t="shared" ca="1" si="313"/>
        <v>0</v>
      </c>
      <c r="G2854" s="83">
        <f t="shared" ca="1" si="314"/>
        <v>0</v>
      </c>
      <c r="O2854" s="85" t="s">
        <v>8451</v>
      </c>
      <c r="P2854" s="85" t="s">
        <v>8452</v>
      </c>
      <c r="Q2854" s="88">
        <v>599</v>
      </c>
      <c r="R2854" s="85">
        <v>0</v>
      </c>
    </row>
    <row r="2855" spans="1:18" x14ac:dyDescent="0.3">
      <c r="A2855" s="82" t="str">
        <f t="shared" si="308"/>
        <v>TPU KIKIGO 3D</v>
      </c>
      <c r="B2855" s="82">
        <f t="shared" si="309"/>
        <v>6</v>
      </c>
      <c r="C2855" s="82" t="str">
        <f t="shared" ca="1" si="310"/>
        <v>42476</v>
      </c>
      <c r="D2855" s="82" t="str">
        <f t="shared" ca="1" si="311"/>
        <v>TPU KIKIGO 3D IPHONE 13 PRO MAX</v>
      </c>
      <c r="E2855" s="83">
        <f t="shared" ca="1" si="312"/>
        <v>1786.35</v>
      </c>
      <c r="F2855" s="82">
        <f t="shared" ca="1" si="313"/>
        <v>0</v>
      </c>
      <c r="G2855" s="83">
        <f t="shared" ca="1" si="314"/>
        <v>0</v>
      </c>
      <c r="O2855" s="85" t="s">
        <v>8453</v>
      </c>
      <c r="P2855" s="85" t="s">
        <v>8454</v>
      </c>
      <c r="Q2855" s="88">
        <v>599</v>
      </c>
      <c r="R2855" s="85">
        <v>0</v>
      </c>
    </row>
    <row r="2856" spans="1:18" x14ac:dyDescent="0.3">
      <c r="A2856" s="82" t="str">
        <f t="shared" si="308"/>
        <v>TPU KIKIGO 3D</v>
      </c>
      <c r="B2856" s="82">
        <f t="shared" si="309"/>
        <v>7</v>
      </c>
      <c r="C2856" s="82" t="str">
        <f t="shared" ca="1" si="310"/>
        <v>42492</v>
      </c>
      <c r="D2856" s="82" t="str">
        <f t="shared" ca="1" si="311"/>
        <v>TPU KIKIGO 3D IPHONE 14</v>
      </c>
      <c r="E2856" s="83">
        <f t="shared" ca="1" si="312"/>
        <v>1786.35</v>
      </c>
      <c r="F2856" s="82">
        <f t="shared" ca="1" si="313"/>
        <v>0</v>
      </c>
      <c r="G2856" s="83">
        <f t="shared" ca="1" si="314"/>
        <v>0</v>
      </c>
      <c r="O2856" s="85" t="s">
        <v>8455</v>
      </c>
      <c r="P2856" s="85" t="s">
        <v>8456</v>
      </c>
      <c r="Q2856" s="88">
        <v>599</v>
      </c>
      <c r="R2856" s="85">
        <v>0</v>
      </c>
    </row>
    <row r="2857" spans="1:18" x14ac:dyDescent="0.3">
      <c r="A2857" s="82" t="str">
        <f t="shared" si="308"/>
        <v>TPU KIKIGO 3D</v>
      </c>
      <c r="B2857" s="82">
        <f t="shared" si="309"/>
        <v>8</v>
      </c>
      <c r="C2857" s="82" t="str">
        <f t="shared" ca="1" si="310"/>
        <v>42493</v>
      </c>
      <c r="D2857" s="82" t="str">
        <f t="shared" ca="1" si="311"/>
        <v>TPU KIKIGO 3D IPHONE 14 PLUS</v>
      </c>
      <c r="E2857" s="83">
        <f t="shared" ca="1" si="312"/>
        <v>1786.35</v>
      </c>
      <c r="F2857" s="82">
        <f t="shared" ca="1" si="313"/>
        <v>0</v>
      </c>
      <c r="G2857" s="83">
        <f t="shared" ca="1" si="314"/>
        <v>0</v>
      </c>
      <c r="O2857" s="85" t="s">
        <v>8457</v>
      </c>
      <c r="P2857" s="85" t="s">
        <v>8458</v>
      </c>
      <c r="Q2857" s="88">
        <v>599</v>
      </c>
      <c r="R2857" s="85">
        <v>0</v>
      </c>
    </row>
    <row r="2858" spans="1:18" x14ac:dyDescent="0.3">
      <c r="A2858" s="82" t="str">
        <f t="shared" si="308"/>
        <v>TPU KIKIGO 3D</v>
      </c>
      <c r="B2858" s="82">
        <f t="shared" si="309"/>
        <v>9</v>
      </c>
      <c r="C2858" s="82" t="str">
        <f t="shared" ca="1" si="310"/>
        <v>42494</v>
      </c>
      <c r="D2858" s="82" t="str">
        <f t="shared" ca="1" si="311"/>
        <v>TPU KIKIGO 3D IPHONE 14 PRO</v>
      </c>
      <c r="E2858" s="83">
        <f t="shared" ca="1" si="312"/>
        <v>1786.35</v>
      </c>
      <c r="F2858" s="82">
        <f t="shared" ca="1" si="313"/>
        <v>0</v>
      </c>
      <c r="G2858" s="83">
        <f t="shared" ca="1" si="314"/>
        <v>0</v>
      </c>
      <c r="O2858" s="85" t="s">
        <v>8459</v>
      </c>
      <c r="P2858" s="85" t="s">
        <v>8460</v>
      </c>
      <c r="Q2858" s="88">
        <v>599</v>
      </c>
      <c r="R2858" s="85">
        <v>272</v>
      </c>
    </row>
    <row r="2859" spans="1:18" x14ac:dyDescent="0.3">
      <c r="A2859" s="82" t="str">
        <f t="shared" si="308"/>
        <v>TPU KIKIGO 3D</v>
      </c>
      <c r="B2859" s="82">
        <f t="shared" si="309"/>
        <v>10</v>
      </c>
      <c r="C2859" s="82" t="str">
        <f t="shared" ca="1" si="310"/>
        <v>42477</v>
      </c>
      <c r="D2859" s="82" t="str">
        <f t="shared" ca="1" si="311"/>
        <v>TPU KIKIGO 3D IPHONE 14 PRO MAX</v>
      </c>
      <c r="E2859" s="83">
        <f t="shared" ca="1" si="312"/>
        <v>1786.35</v>
      </c>
      <c r="F2859" s="82">
        <f t="shared" ca="1" si="313"/>
        <v>0</v>
      </c>
      <c r="G2859" s="83">
        <f t="shared" ca="1" si="314"/>
        <v>0</v>
      </c>
      <c r="O2859" s="85" t="s">
        <v>8461</v>
      </c>
      <c r="P2859" s="85" t="s">
        <v>8462</v>
      </c>
      <c r="Q2859" s="88">
        <v>599</v>
      </c>
      <c r="R2859" s="85">
        <v>0</v>
      </c>
    </row>
    <row r="2860" spans="1:18" x14ac:dyDescent="0.3">
      <c r="A2860" s="82" t="str">
        <f t="shared" si="308"/>
        <v>TPU KIKIGO 3D</v>
      </c>
      <c r="B2860" s="82">
        <f t="shared" si="309"/>
        <v>11</v>
      </c>
      <c r="C2860" s="82" t="str">
        <f t="shared" ca="1" si="310"/>
        <v>45318</v>
      </c>
      <c r="D2860" s="82" t="str">
        <f t="shared" ca="1" si="311"/>
        <v>TPU KIKIGO 3D IPHONE 15</v>
      </c>
      <c r="E2860" s="83">
        <f t="shared" ca="1" si="312"/>
        <v>1786.65</v>
      </c>
      <c r="F2860" s="82">
        <f t="shared" ca="1" si="313"/>
        <v>0</v>
      </c>
      <c r="G2860" s="83">
        <f t="shared" ca="1" si="314"/>
        <v>0</v>
      </c>
      <c r="O2860" s="85" t="s">
        <v>8463</v>
      </c>
      <c r="P2860" s="85" t="s">
        <v>8464</v>
      </c>
      <c r="Q2860" s="88">
        <v>599</v>
      </c>
      <c r="R2860" s="85">
        <v>0</v>
      </c>
    </row>
    <row r="2861" spans="1:18" x14ac:dyDescent="0.3">
      <c r="A2861" s="82" t="str">
        <f t="shared" si="308"/>
        <v>TPU KIKIGO 3D</v>
      </c>
      <c r="B2861" s="82">
        <f t="shared" si="309"/>
        <v>12</v>
      </c>
      <c r="C2861" s="82" t="str">
        <f t="shared" ca="1" si="310"/>
        <v>45319</v>
      </c>
      <c r="D2861" s="82" t="str">
        <f t="shared" ca="1" si="311"/>
        <v>TPU KIKIGO 3D IPHONE 15 PRO</v>
      </c>
      <c r="E2861" s="83">
        <f t="shared" ca="1" si="312"/>
        <v>1786.65</v>
      </c>
      <c r="F2861" s="82">
        <f t="shared" ca="1" si="313"/>
        <v>0</v>
      </c>
      <c r="G2861" s="83">
        <f t="shared" ca="1" si="314"/>
        <v>0</v>
      </c>
      <c r="O2861" s="85" t="s">
        <v>8465</v>
      </c>
      <c r="P2861" s="85" t="s">
        <v>8466</v>
      </c>
      <c r="Q2861" s="88">
        <v>599</v>
      </c>
      <c r="R2861" s="85">
        <v>0</v>
      </c>
    </row>
    <row r="2862" spans="1:18" x14ac:dyDescent="0.3">
      <c r="A2862" s="82" t="str">
        <f t="shared" si="308"/>
        <v>TPU KIKIGO 3D</v>
      </c>
      <c r="B2862" s="82">
        <f t="shared" si="309"/>
        <v>13</v>
      </c>
      <c r="C2862" s="82" t="str">
        <f t="shared" ca="1" si="310"/>
        <v>45315</v>
      </c>
      <c r="D2862" s="82" t="str">
        <f t="shared" ca="1" si="311"/>
        <v>TPU KIKIGO 3D IPHONE 15 PRO MAX</v>
      </c>
      <c r="E2862" s="83">
        <f t="shared" ca="1" si="312"/>
        <v>1786.65</v>
      </c>
      <c r="F2862" s="82">
        <f t="shared" ca="1" si="313"/>
        <v>0</v>
      </c>
      <c r="G2862" s="83">
        <f t="shared" ca="1" si="314"/>
        <v>0</v>
      </c>
      <c r="O2862" s="85" t="s">
        <v>8467</v>
      </c>
      <c r="P2862" s="85" t="s">
        <v>8468</v>
      </c>
      <c r="Q2862" s="88">
        <v>599</v>
      </c>
      <c r="R2862" s="85">
        <v>0</v>
      </c>
    </row>
    <row r="2863" spans="1:18" x14ac:dyDescent="0.3">
      <c r="A2863" s="82" t="str">
        <f t="shared" si="308"/>
        <v>TPU KIKIGO 3D</v>
      </c>
      <c r="B2863" s="82">
        <f t="shared" si="309"/>
        <v>14</v>
      </c>
      <c r="C2863" s="82" t="str">
        <f t="shared" ca="1" si="310"/>
        <v>45320</v>
      </c>
      <c r="D2863" s="82" t="str">
        <f t="shared" ca="1" si="311"/>
        <v>TPU KIKIGO 3D MOTO E13</v>
      </c>
      <c r="E2863" s="83">
        <f t="shared" ca="1" si="312"/>
        <v>1786.65</v>
      </c>
      <c r="F2863" s="82">
        <f t="shared" ca="1" si="313"/>
        <v>0</v>
      </c>
      <c r="G2863" s="83">
        <f t="shared" ca="1" si="314"/>
        <v>0</v>
      </c>
      <c r="O2863" s="85" t="s">
        <v>8469</v>
      </c>
      <c r="P2863" s="85" t="s">
        <v>8470</v>
      </c>
      <c r="Q2863" s="88">
        <v>26.4</v>
      </c>
      <c r="R2863" s="85">
        <v>0</v>
      </c>
    </row>
    <row r="2864" spans="1:18" x14ac:dyDescent="0.3">
      <c r="A2864" s="82" t="str">
        <f t="shared" si="308"/>
        <v>TPU KIKIGO 3D</v>
      </c>
      <c r="B2864" s="82">
        <f t="shared" si="309"/>
        <v>15</v>
      </c>
      <c r="C2864" s="82" t="str">
        <f t="shared" ca="1" si="310"/>
        <v>42495</v>
      </c>
      <c r="D2864" s="82" t="str">
        <f t="shared" ca="1" si="311"/>
        <v>TPU KIKIGO 3D MOTO E20</v>
      </c>
      <c r="E2864" s="83">
        <f t="shared" ca="1" si="312"/>
        <v>1786.65</v>
      </c>
      <c r="F2864" s="82">
        <f t="shared" ca="1" si="313"/>
        <v>0</v>
      </c>
      <c r="G2864" s="83">
        <f t="shared" ca="1" si="314"/>
        <v>0</v>
      </c>
      <c r="O2864" s="85" t="s">
        <v>8471</v>
      </c>
      <c r="P2864" s="85" t="s">
        <v>8472</v>
      </c>
      <c r="Q2864" s="88">
        <v>264</v>
      </c>
      <c r="R2864" s="85">
        <v>0</v>
      </c>
    </row>
    <row r="2865" spans="1:18" x14ac:dyDescent="0.3">
      <c r="A2865" s="82" t="str">
        <f t="shared" si="308"/>
        <v>TPU KIKIGO 3D</v>
      </c>
      <c r="B2865" s="82">
        <f t="shared" si="309"/>
        <v>16</v>
      </c>
      <c r="C2865" s="82" t="str">
        <f t="shared" ca="1" si="310"/>
        <v>42496</v>
      </c>
      <c r="D2865" s="82" t="str">
        <f t="shared" ca="1" si="311"/>
        <v>TPU KIKIGO 3D MOTO E22/E22I</v>
      </c>
      <c r="E2865" s="83">
        <f t="shared" ca="1" si="312"/>
        <v>1786.65</v>
      </c>
      <c r="F2865" s="82">
        <f t="shared" ca="1" si="313"/>
        <v>0</v>
      </c>
      <c r="G2865" s="83">
        <f t="shared" ca="1" si="314"/>
        <v>0</v>
      </c>
      <c r="O2865" s="85" t="s">
        <v>8473</v>
      </c>
      <c r="P2865" s="85" t="s">
        <v>8474</v>
      </c>
      <c r="Q2865" s="88">
        <v>190.79</v>
      </c>
      <c r="R2865" s="85">
        <v>0</v>
      </c>
    </row>
    <row r="2866" spans="1:18" x14ac:dyDescent="0.3">
      <c r="A2866" s="82" t="str">
        <f t="shared" si="308"/>
        <v>TPU KIKIGO 3D</v>
      </c>
      <c r="B2866" s="82">
        <f t="shared" si="309"/>
        <v>17</v>
      </c>
      <c r="C2866" s="82" t="str">
        <f t="shared" ca="1" si="310"/>
        <v>42488</v>
      </c>
      <c r="D2866" s="82" t="str">
        <f t="shared" ca="1" si="311"/>
        <v>TPU KIKIGO 3D MOTO EDGE 30</v>
      </c>
      <c r="E2866" s="83">
        <f t="shared" ca="1" si="312"/>
        <v>1786.35</v>
      </c>
      <c r="F2866" s="82">
        <f t="shared" ca="1" si="313"/>
        <v>0</v>
      </c>
      <c r="G2866" s="83">
        <f t="shared" ca="1" si="314"/>
        <v>0</v>
      </c>
      <c r="O2866" s="85" t="s">
        <v>8475</v>
      </c>
      <c r="P2866" s="85" t="s">
        <v>8476</v>
      </c>
      <c r="Q2866" s="88">
        <v>190.79</v>
      </c>
      <c r="R2866" s="85">
        <v>0</v>
      </c>
    </row>
    <row r="2867" spans="1:18" x14ac:dyDescent="0.3">
      <c r="A2867" s="82" t="str">
        <f t="shared" si="308"/>
        <v>TPU KIKIGO 3D</v>
      </c>
      <c r="B2867" s="82">
        <f t="shared" si="309"/>
        <v>18</v>
      </c>
      <c r="C2867" s="82" t="str">
        <f t="shared" ca="1" si="310"/>
        <v>43655</v>
      </c>
      <c r="D2867" s="82" t="str">
        <f t="shared" ca="1" si="311"/>
        <v>TPU KIKIGO 3D MOTO G04/G24/E14</v>
      </c>
      <c r="E2867" s="83">
        <f t="shared" ca="1" si="312"/>
        <v>1786.65</v>
      </c>
      <c r="F2867" s="82">
        <f t="shared" ca="1" si="313"/>
        <v>0</v>
      </c>
      <c r="G2867" s="83">
        <f t="shared" ca="1" si="314"/>
        <v>0</v>
      </c>
      <c r="O2867" s="85" t="s">
        <v>8477</v>
      </c>
      <c r="P2867" s="85" t="s">
        <v>8478</v>
      </c>
      <c r="Q2867" s="88">
        <v>190.79</v>
      </c>
      <c r="R2867" s="85">
        <v>0</v>
      </c>
    </row>
    <row r="2868" spans="1:18" x14ac:dyDescent="0.3">
      <c r="A2868" s="82" t="str">
        <f t="shared" si="308"/>
        <v>TPU KIKIGO 3D</v>
      </c>
      <c r="B2868" s="82">
        <f t="shared" si="309"/>
        <v>19</v>
      </c>
      <c r="C2868" s="82" t="str">
        <f t="shared" ca="1" si="310"/>
        <v>45321</v>
      </c>
      <c r="D2868" s="82" t="str">
        <f t="shared" ca="1" si="311"/>
        <v>TPU KIKIGO 3D MOTO G13/G23</v>
      </c>
      <c r="E2868" s="83">
        <f t="shared" ca="1" si="312"/>
        <v>1786.65</v>
      </c>
      <c r="F2868" s="82">
        <f t="shared" ca="1" si="313"/>
        <v>0</v>
      </c>
      <c r="G2868" s="83">
        <f t="shared" ca="1" si="314"/>
        <v>0</v>
      </c>
      <c r="O2868" s="85" t="s">
        <v>8479</v>
      </c>
      <c r="P2868" s="85" t="s">
        <v>8480</v>
      </c>
      <c r="Q2868" s="88">
        <v>190.79</v>
      </c>
      <c r="R2868" s="85">
        <v>0</v>
      </c>
    </row>
    <row r="2869" spans="1:18" x14ac:dyDescent="0.3">
      <c r="A2869" s="82" t="str">
        <f t="shared" si="308"/>
        <v>TPU KIKIGO 3D</v>
      </c>
      <c r="B2869" s="82">
        <f t="shared" si="309"/>
        <v>20</v>
      </c>
      <c r="C2869" s="82" t="str">
        <f t="shared" ca="1" si="310"/>
        <v>43656</v>
      </c>
      <c r="D2869" s="82" t="str">
        <f t="shared" ca="1" si="311"/>
        <v>TPU KIKIGO 3D MOTO G14</v>
      </c>
      <c r="E2869" s="83">
        <f t="shared" ca="1" si="312"/>
        <v>1786.65</v>
      </c>
      <c r="F2869" s="82">
        <f t="shared" ca="1" si="313"/>
        <v>0</v>
      </c>
      <c r="G2869" s="83">
        <f t="shared" ca="1" si="314"/>
        <v>0</v>
      </c>
      <c r="O2869" s="85" t="s">
        <v>8481</v>
      </c>
      <c r="P2869" s="85" t="s">
        <v>8482</v>
      </c>
      <c r="Q2869" s="88">
        <v>190.79</v>
      </c>
      <c r="R2869" s="85">
        <v>0</v>
      </c>
    </row>
    <row r="2870" spans="1:18" x14ac:dyDescent="0.3">
      <c r="A2870" s="82" t="str">
        <f t="shared" si="308"/>
        <v>TPU KIKIGO 3D</v>
      </c>
      <c r="B2870" s="82">
        <f t="shared" si="309"/>
        <v>21</v>
      </c>
      <c r="C2870" s="82" t="str">
        <f t="shared" ca="1" si="310"/>
        <v>45322</v>
      </c>
      <c r="D2870" s="82" t="str">
        <f t="shared" ca="1" si="311"/>
        <v>TPU KIKIGO 3D MOTO G22</v>
      </c>
      <c r="E2870" s="83">
        <f t="shared" ca="1" si="312"/>
        <v>1786.65</v>
      </c>
      <c r="F2870" s="82">
        <f t="shared" ca="1" si="313"/>
        <v>0</v>
      </c>
      <c r="G2870" s="83">
        <f t="shared" ca="1" si="314"/>
        <v>0</v>
      </c>
      <c r="O2870" s="85" t="s">
        <v>8483</v>
      </c>
      <c r="P2870" s="85" t="s">
        <v>8484</v>
      </c>
      <c r="Q2870" s="88">
        <v>190.79</v>
      </c>
      <c r="R2870" s="85">
        <v>0</v>
      </c>
    </row>
    <row r="2871" spans="1:18" x14ac:dyDescent="0.3">
      <c r="A2871" s="82" t="str">
        <f t="shared" si="308"/>
        <v>TPU KIKIGO 3D</v>
      </c>
      <c r="B2871" s="82">
        <f t="shared" si="309"/>
        <v>22</v>
      </c>
      <c r="C2871" s="82" t="str">
        <f t="shared" ca="1" si="310"/>
        <v>43657</v>
      </c>
      <c r="D2871" s="82" t="str">
        <f t="shared" ca="1" si="311"/>
        <v>TPU KIKIGO 3D MOTO G34</v>
      </c>
      <c r="E2871" s="83">
        <f t="shared" ca="1" si="312"/>
        <v>1786.65</v>
      </c>
      <c r="F2871" s="82">
        <f t="shared" ca="1" si="313"/>
        <v>0</v>
      </c>
      <c r="G2871" s="83">
        <f t="shared" ca="1" si="314"/>
        <v>0</v>
      </c>
      <c r="O2871" s="85" t="s">
        <v>8485</v>
      </c>
      <c r="P2871" s="85" t="s">
        <v>8486</v>
      </c>
      <c r="Q2871" s="88">
        <v>190.79</v>
      </c>
      <c r="R2871" s="85">
        <v>0</v>
      </c>
    </row>
    <row r="2872" spans="1:18" x14ac:dyDescent="0.3">
      <c r="A2872" s="82" t="str">
        <f t="shared" si="308"/>
        <v>TPU KIKIGO 3D</v>
      </c>
      <c r="B2872" s="82">
        <f t="shared" si="309"/>
        <v>23</v>
      </c>
      <c r="C2872" s="82" t="str">
        <f t="shared" ca="1" si="310"/>
        <v>45323</v>
      </c>
      <c r="D2872" s="82" t="str">
        <f t="shared" ca="1" si="311"/>
        <v>TPU KIKIGO 3D MOTO G82</v>
      </c>
      <c r="E2872" s="83">
        <f t="shared" ca="1" si="312"/>
        <v>1786.65</v>
      </c>
      <c r="F2872" s="82">
        <f t="shared" ca="1" si="313"/>
        <v>0</v>
      </c>
      <c r="G2872" s="83">
        <f t="shared" ca="1" si="314"/>
        <v>0</v>
      </c>
      <c r="O2872" s="85" t="s">
        <v>8487</v>
      </c>
      <c r="P2872" s="85" t="s">
        <v>8488</v>
      </c>
      <c r="Q2872" s="88">
        <v>190.79</v>
      </c>
      <c r="R2872" s="85">
        <v>0</v>
      </c>
    </row>
    <row r="2873" spans="1:18" x14ac:dyDescent="0.3">
      <c r="A2873" s="82" t="str">
        <f t="shared" si="308"/>
        <v>TPU KIKIGO 3D</v>
      </c>
      <c r="B2873" s="82">
        <f t="shared" si="309"/>
        <v>24</v>
      </c>
      <c r="C2873" s="82" t="str">
        <f t="shared" ca="1" si="310"/>
        <v>42479</v>
      </c>
      <c r="D2873" s="82" t="str">
        <f t="shared" ca="1" si="311"/>
        <v>TPU KIKIGO 3D SAMSUNG A04</v>
      </c>
      <c r="E2873" s="83">
        <f t="shared" ca="1" si="312"/>
        <v>1786.65</v>
      </c>
      <c r="F2873" s="82">
        <f t="shared" ca="1" si="313"/>
        <v>0</v>
      </c>
      <c r="G2873" s="83">
        <f t="shared" ca="1" si="314"/>
        <v>0</v>
      </c>
      <c r="O2873" s="85" t="s">
        <v>8489</v>
      </c>
      <c r="P2873" s="85" t="s">
        <v>8490</v>
      </c>
      <c r="Q2873" s="88">
        <v>190.79</v>
      </c>
      <c r="R2873" s="85">
        <v>0</v>
      </c>
    </row>
    <row r="2874" spans="1:18" x14ac:dyDescent="0.3">
      <c r="A2874" s="82" t="str">
        <f t="shared" si="308"/>
        <v>TPU KIKIGO 3D</v>
      </c>
      <c r="B2874" s="82">
        <f t="shared" si="309"/>
        <v>25</v>
      </c>
      <c r="C2874" s="82" t="str">
        <f t="shared" ca="1" si="310"/>
        <v>42480</v>
      </c>
      <c r="D2874" s="82" t="str">
        <f t="shared" ca="1" si="311"/>
        <v>TPU KIKIGO 3D SAMSUNG A04E</v>
      </c>
      <c r="E2874" s="83">
        <f t="shared" ca="1" si="312"/>
        <v>1786.65</v>
      </c>
      <c r="F2874" s="82">
        <f t="shared" ca="1" si="313"/>
        <v>0</v>
      </c>
      <c r="G2874" s="83">
        <f t="shared" ca="1" si="314"/>
        <v>0</v>
      </c>
      <c r="O2874" s="85" t="s">
        <v>8491</v>
      </c>
      <c r="P2874" s="85" t="s">
        <v>8492</v>
      </c>
      <c r="Q2874" s="88">
        <v>190.79</v>
      </c>
      <c r="R2874" s="85">
        <v>0</v>
      </c>
    </row>
    <row r="2875" spans="1:18" x14ac:dyDescent="0.3">
      <c r="A2875" s="82" t="str">
        <f t="shared" si="308"/>
        <v>TPU KIKIGO 3D</v>
      </c>
      <c r="B2875" s="82">
        <f t="shared" si="309"/>
        <v>26</v>
      </c>
      <c r="C2875" s="82" t="str">
        <f t="shared" ca="1" si="310"/>
        <v>45316</v>
      </c>
      <c r="D2875" s="82" t="str">
        <f t="shared" ca="1" si="311"/>
        <v>TPU KIKIGO 3D SAMSUNG A04S/A13 5G</v>
      </c>
      <c r="E2875" s="83">
        <f t="shared" ca="1" si="312"/>
        <v>1786.65</v>
      </c>
      <c r="F2875" s="82">
        <f t="shared" ca="1" si="313"/>
        <v>0</v>
      </c>
      <c r="G2875" s="83">
        <f t="shared" ca="1" si="314"/>
        <v>0</v>
      </c>
      <c r="O2875" s="85" t="s">
        <v>8493</v>
      </c>
      <c r="P2875" s="85" t="s">
        <v>8494</v>
      </c>
      <c r="Q2875" s="88">
        <v>190.79</v>
      </c>
      <c r="R2875" s="85">
        <v>0</v>
      </c>
    </row>
    <row r="2876" spans="1:18" x14ac:dyDescent="0.3">
      <c r="A2876" s="82" t="str">
        <f t="shared" si="308"/>
        <v>TPU KIKIGO 3D</v>
      </c>
      <c r="B2876" s="82">
        <f t="shared" si="309"/>
        <v>27</v>
      </c>
      <c r="C2876" s="82" t="str">
        <f t="shared" ca="1" si="310"/>
        <v>43649</v>
      </c>
      <c r="D2876" s="82" t="str">
        <f t="shared" ca="1" si="311"/>
        <v>TPU KIKIGO 3D SAMSUNG A05</v>
      </c>
      <c r="E2876" s="83">
        <f t="shared" ca="1" si="312"/>
        <v>1786.65</v>
      </c>
      <c r="F2876" s="82">
        <f t="shared" ca="1" si="313"/>
        <v>0</v>
      </c>
      <c r="G2876" s="83">
        <f t="shared" ca="1" si="314"/>
        <v>0</v>
      </c>
      <c r="O2876" s="85" t="s">
        <v>8495</v>
      </c>
      <c r="P2876" s="85" t="s">
        <v>8496</v>
      </c>
      <c r="Q2876" s="88">
        <v>190.79</v>
      </c>
      <c r="R2876" s="85">
        <v>0</v>
      </c>
    </row>
    <row r="2877" spans="1:18" x14ac:dyDescent="0.3">
      <c r="A2877" s="82" t="str">
        <f t="shared" si="308"/>
        <v>TPU KIKIGO 3D</v>
      </c>
      <c r="B2877" s="82">
        <f t="shared" si="309"/>
        <v>28</v>
      </c>
      <c r="C2877" s="82" t="str">
        <f t="shared" ca="1" si="310"/>
        <v>43650</v>
      </c>
      <c r="D2877" s="82" t="str">
        <f t="shared" ca="1" si="311"/>
        <v>TPU KIKIGO 3D SAMSUNG A05S</v>
      </c>
      <c r="E2877" s="83">
        <f t="shared" ca="1" si="312"/>
        <v>1786.65</v>
      </c>
      <c r="F2877" s="82">
        <f t="shared" ca="1" si="313"/>
        <v>0</v>
      </c>
      <c r="G2877" s="83">
        <f t="shared" ca="1" si="314"/>
        <v>0</v>
      </c>
      <c r="O2877" s="85" t="s">
        <v>8497</v>
      </c>
      <c r="P2877" s="85" t="s">
        <v>8498</v>
      </c>
      <c r="Q2877" s="88">
        <v>190.79</v>
      </c>
      <c r="R2877" s="85">
        <v>0</v>
      </c>
    </row>
    <row r="2878" spans="1:18" x14ac:dyDescent="0.3">
      <c r="A2878" s="82" t="str">
        <f t="shared" si="308"/>
        <v>TPU KIKIGO 3D</v>
      </c>
      <c r="B2878" s="82">
        <f t="shared" si="309"/>
        <v>29</v>
      </c>
      <c r="C2878" s="82" t="str">
        <f t="shared" ca="1" si="310"/>
        <v>45317</v>
      </c>
      <c r="D2878" s="82" t="str">
        <f t="shared" ca="1" si="311"/>
        <v>TPU KIKIGO 3D SAMSUNG A10</v>
      </c>
      <c r="E2878" s="83">
        <f t="shared" ca="1" si="312"/>
        <v>1786.65</v>
      </c>
      <c r="F2878" s="82">
        <f t="shared" ca="1" si="313"/>
        <v>0</v>
      </c>
      <c r="G2878" s="83">
        <f t="shared" ca="1" si="314"/>
        <v>0</v>
      </c>
      <c r="O2878" s="85" t="s">
        <v>8499</v>
      </c>
      <c r="P2878" s="85" t="s">
        <v>8500</v>
      </c>
      <c r="Q2878" s="88">
        <v>190.79</v>
      </c>
      <c r="R2878" s="85">
        <v>0</v>
      </c>
    </row>
    <row r="2879" spans="1:18" x14ac:dyDescent="0.3">
      <c r="A2879" s="82" t="str">
        <f t="shared" si="308"/>
        <v>TPU KIKIGO 3D</v>
      </c>
      <c r="B2879" s="82">
        <f t="shared" si="309"/>
        <v>30</v>
      </c>
      <c r="C2879" s="82" t="str">
        <f t="shared" ca="1" si="310"/>
        <v>42481</v>
      </c>
      <c r="D2879" s="82" t="str">
        <f t="shared" ca="1" si="311"/>
        <v>TPU KIKIGO 3D SAMSUNG A12</v>
      </c>
      <c r="E2879" s="83">
        <f t="shared" ca="1" si="312"/>
        <v>1786.65</v>
      </c>
      <c r="F2879" s="82">
        <f t="shared" ca="1" si="313"/>
        <v>0</v>
      </c>
      <c r="G2879" s="83">
        <f t="shared" ca="1" si="314"/>
        <v>0</v>
      </c>
      <c r="O2879" s="85" t="s">
        <v>8501</v>
      </c>
      <c r="P2879" s="85" t="s">
        <v>8502</v>
      </c>
      <c r="Q2879" s="88">
        <v>190.79</v>
      </c>
      <c r="R2879" s="85">
        <v>0</v>
      </c>
    </row>
    <row r="2880" spans="1:18" x14ac:dyDescent="0.3">
      <c r="A2880" s="82" t="str">
        <f t="shared" si="308"/>
        <v>TPU KIKIGO 3D</v>
      </c>
      <c r="B2880" s="82">
        <f t="shared" si="309"/>
        <v>31</v>
      </c>
      <c r="C2880" s="82" t="str">
        <f t="shared" ca="1" si="310"/>
        <v>42482</v>
      </c>
      <c r="D2880" s="82" t="str">
        <f t="shared" ca="1" si="311"/>
        <v>TPU KIKIGO 3D SAMSUNG A13 4G</v>
      </c>
      <c r="E2880" s="83">
        <f t="shared" ca="1" si="312"/>
        <v>1786.65</v>
      </c>
      <c r="F2880" s="82">
        <f t="shared" ca="1" si="313"/>
        <v>0</v>
      </c>
      <c r="G2880" s="83">
        <f t="shared" ca="1" si="314"/>
        <v>0</v>
      </c>
      <c r="O2880" s="85" t="s">
        <v>8503</v>
      </c>
      <c r="P2880" s="85" t="s">
        <v>8504</v>
      </c>
      <c r="Q2880" s="88">
        <v>190.79</v>
      </c>
      <c r="R2880" s="85">
        <v>0</v>
      </c>
    </row>
    <row r="2881" spans="1:18" x14ac:dyDescent="0.3">
      <c r="A2881" s="82" t="str">
        <f t="shared" si="308"/>
        <v>TPU KIKIGO 3D</v>
      </c>
      <c r="B2881" s="82">
        <f t="shared" si="309"/>
        <v>32</v>
      </c>
      <c r="C2881" s="82" t="str">
        <f t="shared" ca="1" si="310"/>
        <v>42483</v>
      </c>
      <c r="D2881" s="82" t="str">
        <f t="shared" ca="1" si="311"/>
        <v>TPU KIKIGO 3D SAMSUNG A14 5G</v>
      </c>
      <c r="E2881" s="83">
        <f t="shared" ca="1" si="312"/>
        <v>1786.65</v>
      </c>
      <c r="F2881" s="82">
        <f t="shared" ca="1" si="313"/>
        <v>0</v>
      </c>
      <c r="G2881" s="83">
        <f t="shared" ca="1" si="314"/>
        <v>0</v>
      </c>
      <c r="O2881" s="85" t="s">
        <v>8505</v>
      </c>
      <c r="P2881" s="85" t="s">
        <v>8506</v>
      </c>
      <c r="Q2881" s="88">
        <v>190.79</v>
      </c>
      <c r="R2881" s="85">
        <v>0</v>
      </c>
    </row>
    <row r="2882" spans="1:18" x14ac:dyDescent="0.3">
      <c r="A2882" s="82" t="str">
        <f t="shared" si="308"/>
        <v>TPU KIKIGO 3D</v>
      </c>
      <c r="B2882" s="82">
        <f t="shared" si="309"/>
        <v>33</v>
      </c>
      <c r="C2882" s="82" t="str">
        <f t="shared" ca="1" si="310"/>
        <v>43651</v>
      </c>
      <c r="D2882" s="82" t="str">
        <f t="shared" ca="1" si="311"/>
        <v>TPU KIKIGO 3D SAMSUNG A15</v>
      </c>
      <c r="E2882" s="83">
        <f t="shared" ca="1" si="312"/>
        <v>1786.65</v>
      </c>
      <c r="F2882" s="82">
        <f t="shared" ca="1" si="313"/>
        <v>0</v>
      </c>
      <c r="G2882" s="83">
        <f t="shared" ca="1" si="314"/>
        <v>0</v>
      </c>
      <c r="O2882" s="85" t="s">
        <v>8507</v>
      </c>
      <c r="P2882" s="85" t="s">
        <v>8508</v>
      </c>
      <c r="Q2882" s="88">
        <v>190.79</v>
      </c>
      <c r="R2882" s="85">
        <v>0</v>
      </c>
    </row>
    <row r="2883" spans="1:18" x14ac:dyDescent="0.3">
      <c r="A2883" s="82" t="str">
        <f t="shared" ref="A2883:A2946" si="315">IFERROR(INDEX($J$2:$J$100,INT((ROW(A2882)-1)/150)+1),"")</f>
        <v>TPU KIKIGO 3D</v>
      </c>
      <c r="B2883" s="82">
        <f t="shared" ref="B2883:B2946" si="316">IF($A2883="","",MOD(ROW(A2882)-1,150)+3)</f>
        <v>34</v>
      </c>
      <c r="C2883" s="82" t="str">
        <f t="shared" ref="C2883:C2946" ca="1" si="317">IF($A2883="","",IFERROR(INDIRECT("'"&amp;$A2883&amp;"'!A"&amp;$B2883),""))</f>
        <v>42484</v>
      </c>
      <c r="D2883" s="82" t="str">
        <f t="shared" ref="D2883:D2946" ca="1" si="318">IF($A2883="","",IFERROR(INDIRECT("'"&amp;$A2883&amp;"'!B"&amp;$B2883),""))</f>
        <v>TPU KIKIGO 3D SAMSUNG A24</v>
      </c>
      <c r="E2883" s="83">
        <f t="shared" ref="E2883:E2946" ca="1" si="319">IF($A2883="","",IFERROR(INDIRECT("'"&amp;$A2883&amp;"'!D"&amp;$B2883),""))</f>
        <v>1786.35</v>
      </c>
      <c r="F2883" s="82">
        <f t="shared" ref="F2883:F2946" ca="1" si="320">IF($A2883="","",IFERROR(INDIRECT("'"&amp;$A2883&amp;"'!E"&amp;$B2883),0))</f>
        <v>0</v>
      </c>
      <c r="G2883" s="83">
        <f t="shared" ref="G2883:G2946" ca="1" si="321">IF($A2883="","",IFERROR(INDIRECT("'"&amp;$A2883&amp;"'!F"&amp;$B2883),0))</f>
        <v>0</v>
      </c>
      <c r="O2883" s="85" t="s">
        <v>8509</v>
      </c>
      <c r="P2883" s="85" t="s">
        <v>8510</v>
      </c>
      <c r="Q2883" s="88">
        <v>190.79</v>
      </c>
      <c r="R2883" s="85">
        <v>0</v>
      </c>
    </row>
    <row r="2884" spans="1:18" x14ac:dyDescent="0.3">
      <c r="A2884" s="82" t="str">
        <f t="shared" si="315"/>
        <v>TPU KIKIGO 3D</v>
      </c>
      <c r="B2884" s="82">
        <f t="shared" si="316"/>
        <v>35</v>
      </c>
      <c r="C2884" s="82" t="str">
        <f t="shared" ca="1" si="317"/>
        <v>43652</v>
      </c>
      <c r="D2884" s="82" t="str">
        <f t="shared" ca="1" si="318"/>
        <v>TPU KIKIGO 3D SAMSUNG A25</v>
      </c>
      <c r="E2884" s="83">
        <f t="shared" ca="1" si="319"/>
        <v>1786.65</v>
      </c>
      <c r="F2884" s="82">
        <f t="shared" ca="1" si="320"/>
        <v>0</v>
      </c>
      <c r="G2884" s="83">
        <f t="shared" ca="1" si="321"/>
        <v>0</v>
      </c>
      <c r="O2884" s="85" t="s">
        <v>8511</v>
      </c>
      <c r="P2884" s="85" t="s">
        <v>8512</v>
      </c>
      <c r="Q2884" s="88">
        <v>190.79</v>
      </c>
      <c r="R2884" s="85">
        <v>0</v>
      </c>
    </row>
    <row r="2885" spans="1:18" x14ac:dyDescent="0.3">
      <c r="A2885" s="82" t="str">
        <f t="shared" si="315"/>
        <v>TPU KIKIGO 3D</v>
      </c>
      <c r="B2885" s="82">
        <f t="shared" si="316"/>
        <v>36</v>
      </c>
      <c r="C2885" s="82" t="str">
        <f t="shared" ca="1" si="317"/>
        <v>43653</v>
      </c>
      <c r="D2885" s="82" t="str">
        <f t="shared" ca="1" si="318"/>
        <v>TPU KIKIGO 3D SAMSUNG A35</v>
      </c>
      <c r="E2885" s="83">
        <f t="shared" ca="1" si="319"/>
        <v>1786.65</v>
      </c>
      <c r="F2885" s="82">
        <f t="shared" ca="1" si="320"/>
        <v>0</v>
      </c>
      <c r="G2885" s="83">
        <f t="shared" ca="1" si="321"/>
        <v>0</v>
      </c>
      <c r="O2885" s="85" t="s">
        <v>8513</v>
      </c>
      <c r="P2885" s="85" t="s">
        <v>8514</v>
      </c>
      <c r="Q2885" s="88">
        <v>190.79</v>
      </c>
      <c r="R2885" s="85">
        <v>0</v>
      </c>
    </row>
    <row r="2886" spans="1:18" x14ac:dyDescent="0.3">
      <c r="A2886" s="82" t="str">
        <f t="shared" si="315"/>
        <v>TPU KIKIGO 3D</v>
      </c>
      <c r="B2886" s="82">
        <f t="shared" si="316"/>
        <v>37</v>
      </c>
      <c r="C2886" s="82" t="str">
        <f t="shared" ca="1" si="317"/>
        <v>43654</v>
      </c>
      <c r="D2886" s="82" t="str">
        <f t="shared" ca="1" si="318"/>
        <v>TPU KIKIGO 3D SAMSUNG A55</v>
      </c>
      <c r="E2886" s="83">
        <f t="shared" ca="1" si="319"/>
        <v>1786.65</v>
      </c>
      <c r="F2886" s="82">
        <f t="shared" ca="1" si="320"/>
        <v>0</v>
      </c>
      <c r="G2886" s="83">
        <f t="shared" ca="1" si="321"/>
        <v>0</v>
      </c>
      <c r="O2886" s="85" t="s">
        <v>8515</v>
      </c>
      <c r="P2886" s="85" t="s">
        <v>8516</v>
      </c>
      <c r="Q2886" s="88">
        <v>190.8</v>
      </c>
      <c r="R2886" s="85">
        <v>0</v>
      </c>
    </row>
    <row r="2887" spans="1:18" x14ac:dyDescent="0.3">
      <c r="A2887" s="82" t="str">
        <f t="shared" si="315"/>
        <v>TPU KIKIGO 3D</v>
      </c>
      <c r="B2887" s="82">
        <f t="shared" si="316"/>
        <v>38</v>
      </c>
      <c r="C2887" s="82" t="str">
        <f t="shared" ca="1" si="317"/>
        <v>45324</v>
      </c>
      <c r="D2887" s="82" t="str">
        <f t="shared" ca="1" si="318"/>
        <v>TPU KIKIGO 3D SAMSUNG S23 FE</v>
      </c>
      <c r="E2887" s="83">
        <f t="shared" ca="1" si="319"/>
        <v>1786.65</v>
      </c>
      <c r="F2887" s="82">
        <f t="shared" ca="1" si="320"/>
        <v>0</v>
      </c>
      <c r="G2887" s="83">
        <f t="shared" ca="1" si="321"/>
        <v>0</v>
      </c>
      <c r="O2887" s="85" t="s">
        <v>8517</v>
      </c>
      <c r="P2887" s="85" t="s">
        <v>8518</v>
      </c>
      <c r="Q2887" s="88">
        <v>899</v>
      </c>
      <c r="R2887" s="85">
        <v>0</v>
      </c>
    </row>
    <row r="2888" spans="1:18" x14ac:dyDescent="0.3">
      <c r="A2888" s="82" t="str">
        <f t="shared" si="315"/>
        <v>TPU KIKIGO 3D</v>
      </c>
      <c r="B2888" s="82">
        <f t="shared" si="316"/>
        <v>39</v>
      </c>
      <c r="C2888" s="82" t="str">
        <f t="shared" ca="1" si="317"/>
        <v>SUBTOTAL PAGINA</v>
      </c>
      <c r="D2888" s="82">
        <f t="shared" ca="1" si="318"/>
        <v>0</v>
      </c>
      <c r="E2888" s="83">
        <f t="shared" ca="1" si="319"/>
        <v>0</v>
      </c>
      <c r="F2888" s="82">
        <f t="shared" ca="1" si="320"/>
        <v>0</v>
      </c>
      <c r="G2888" s="83">
        <f t="shared" ca="1" si="321"/>
        <v>0</v>
      </c>
      <c r="O2888" s="85" t="s">
        <v>8519</v>
      </c>
      <c r="P2888" s="85" t="s">
        <v>8520</v>
      </c>
      <c r="Q2888" s="88">
        <v>899</v>
      </c>
      <c r="R2888" s="85">
        <v>0</v>
      </c>
    </row>
    <row r="2889" spans="1:18" x14ac:dyDescent="0.3">
      <c r="A2889" s="82" t="str">
        <f t="shared" si="315"/>
        <v>TPU KIKIGO 3D</v>
      </c>
      <c r="B2889" s="82">
        <f t="shared" si="316"/>
        <v>40</v>
      </c>
      <c r="C2889" s="82">
        <f t="shared" ca="1" si="317"/>
        <v>0</v>
      </c>
      <c r="D2889" s="82">
        <f t="shared" ca="1" si="318"/>
        <v>0</v>
      </c>
      <c r="E2889" s="83">
        <f t="shared" ca="1" si="319"/>
        <v>0</v>
      </c>
      <c r="F2889" s="82">
        <f t="shared" ca="1" si="320"/>
        <v>0</v>
      </c>
      <c r="G2889" s="83">
        <f t="shared" ca="1" si="321"/>
        <v>0</v>
      </c>
      <c r="O2889" s="85" t="s">
        <v>8521</v>
      </c>
      <c r="P2889" s="85" t="s">
        <v>8522</v>
      </c>
      <c r="Q2889" s="88">
        <v>899</v>
      </c>
      <c r="R2889" s="85">
        <v>0</v>
      </c>
    </row>
    <row r="2890" spans="1:18" x14ac:dyDescent="0.3">
      <c r="A2890" s="82" t="str">
        <f t="shared" si="315"/>
        <v>TPU KIKIGO 3D</v>
      </c>
      <c r="B2890" s="82">
        <f t="shared" si="316"/>
        <v>41</v>
      </c>
      <c r="C2890" s="82">
        <f t="shared" ca="1" si="317"/>
        <v>0</v>
      </c>
      <c r="D2890" s="82">
        <f t="shared" ca="1" si="318"/>
        <v>0</v>
      </c>
      <c r="E2890" s="83">
        <f t="shared" ca="1" si="319"/>
        <v>0</v>
      </c>
      <c r="F2890" s="82">
        <f t="shared" ca="1" si="320"/>
        <v>0</v>
      </c>
      <c r="G2890" s="83">
        <f t="shared" ca="1" si="321"/>
        <v>0</v>
      </c>
      <c r="O2890" s="85" t="s">
        <v>8523</v>
      </c>
      <c r="P2890" s="85" t="s">
        <v>8524</v>
      </c>
      <c r="Q2890" s="88">
        <v>899</v>
      </c>
      <c r="R2890" s="85">
        <v>0</v>
      </c>
    </row>
    <row r="2891" spans="1:18" x14ac:dyDescent="0.3">
      <c r="A2891" s="82" t="str">
        <f t="shared" si="315"/>
        <v>TPU KIKIGO 3D</v>
      </c>
      <c r="B2891" s="82">
        <f t="shared" si="316"/>
        <v>42</v>
      </c>
      <c r="C2891" s="82">
        <f t="shared" ca="1" si="317"/>
        <v>0</v>
      </c>
      <c r="D2891" s="82">
        <f t="shared" ca="1" si="318"/>
        <v>0</v>
      </c>
      <c r="E2891" s="83">
        <f t="shared" ca="1" si="319"/>
        <v>0</v>
      </c>
      <c r="F2891" s="82">
        <f t="shared" ca="1" si="320"/>
        <v>0</v>
      </c>
      <c r="G2891" s="83">
        <f t="shared" ca="1" si="321"/>
        <v>0</v>
      </c>
      <c r="O2891" s="85" t="s">
        <v>8525</v>
      </c>
      <c r="P2891" s="85" t="s">
        <v>8526</v>
      </c>
      <c r="Q2891" s="88">
        <v>598.5</v>
      </c>
      <c r="R2891" s="85">
        <v>0</v>
      </c>
    </row>
    <row r="2892" spans="1:18" x14ac:dyDescent="0.3">
      <c r="A2892" s="82" t="str">
        <f t="shared" si="315"/>
        <v>TPU KIKIGO 3D</v>
      </c>
      <c r="B2892" s="82">
        <f t="shared" si="316"/>
        <v>43</v>
      </c>
      <c r="C2892" s="82">
        <f t="shared" ca="1" si="317"/>
        <v>0</v>
      </c>
      <c r="D2892" s="82">
        <f t="shared" ca="1" si="318"/>
        <v>0</v>
      </c>
      <c r="E2892" s="83">
        <f t="shared" ca="1" si="319"/>
        <v>0</v>
      </c>
      <c r="F2892" s="82">
        <f t="shared" ca="1" si="320"/>
        <v>0</v>
      </c>
      <c r="G2892" s="83">
        <f t="shared" ca="1" si="321"/>
        <v>0</v>
      </c>
      <c r="O2892" s="85" t="s">
        <v>8527</v>
      </c>
      <c r="P2892" s="85" t="s">
        <v>8528</v>
      </c>
      <c r="Q2892" s="88">
        <v>598.5</v>
      </c>
      <c r="R2892" s="85">
        <v>0</v>
      </c>
    </row>
    <row r="2893" spans="1:18" x14ac:dyDescent="0.3">
      <c r="A2893" s="82" t="str">
        <f t="shared" si="315"/>
        <v>TPU KIKIGO 3D</v>
      </c>
      <c r="B2893" s="82">
        <f t="shared" si="316"/>
        <v>44</v>
      </c>
      <c r="C2893" s="82">
        <f t="shared" ca="1" si="317"/>
        <v>0</v>
      </c>
      <c r="D2893" s="82">
        <f t="shared" ca="1" si="318"/>
        <v>0</v>
      </c>
      <c r="E2893" s="83">
        <f t="shared" ca="1" si="319"/>
        <v>0</v>
      </c>
      <c r="F2893" s="82">
        <f t="shared" ca="1" si="320"/>
        <v>0</v>
      </c>
      <c r="G2893" s="83">
        <f t="shared" ca="1" si="321"/>
        <v>0</v>
      </c>
      <c r="O2893" s="85" t="s">
        <v>8529</v>
      </c>
      <c r="P2893" s="85" t="s">
        <v>8530</v>
      </c>
      <c r="Q2893" s="88">
        <v>598.5</v>
      </c>
      <c r="R2893" s="85">
        <v>0</v>
      </c>
    </row>
    <row r="2894" spans="1:18" x14ac:dyDescent="0.3">
      <c r="A2894" s="82" t="str">
        <f t="shared" si="315"/>
        <v>TPU KIKIGO 3D</v>
      </c>
      <c r="B2894" s="82">
        <f t="shared" si="316"/>
        <v>45</v>
      </c>
      <c r="C2894" s="82">
        <f t="shared" ca="1" si="317"/>
        <v>0</v>
      </c>
      <c r="D2894" s="82">
        <f t="shared" ca="1" si="318"/>
        <v>0</v>
      </c>
      <c r="E2894" s="83">
        <f t="shared" ca="1" si="319"/>
        <v>0</v>
      </c>
      <c r="F2894" s="82">
        <f t="shared" ca="1" si="320"/>
        <v>0</v>
      </c>
      <c r="G2894" s="83">
        <f t="shared" ca="1" si="321"/>
        <v>0</v>
      </c>
      <c r="O2894" s="85" t="s">
        <v>8531</v>
      </c>
      <c r="P2894" s="85" t="s">
        <v>8532</v>
      </c>
      <c r="Q2894" s="88">
        <v>598.5</v>
      </c>
      <c r="R2894" s="85">
        <v>0</v>
      </c>
    </row>
    <row r="2895" spans="1:18" x14ac:dyDescent="0.3">
      <c r="A2895" s="82" t="str">
        <f t="shared" si="315"/>
        <v>TPU KIKIGO 3D</v>
      </c>
      <c r="B2895" s="82">
        <f t="shared" si="316"/>
        <v>46</v>
      </c>
      <c r="C2895" s="82">
        <f t="shared" ca="1" si="317"/>
        <v>0</v>
      </c>
      <c r="D2895" s="82">
        <f t="shared" ca="1" si="318"/>
        <v>0</v>
      </c>
      <c r="E2895" s="83">
        <f t="shared" ca="1" si="319"/>
        <v>0</v>
      </c>
      <c r="F2895" s="82">
        <f t="shared" ca="1" si="320"/>
        <v>0</v>
      </c>
      <c r="G2895" s="83">
        <f t="shared" ca="1" si="321"/>
        <v>0</v>
      </c>
      <c r="O2895" s="85" t="s">
        <v>8533</v>
      </c>
      <c r="P2895" s="85" t="s">
        <v>8534</v>
      </c>
      <c r="Q2895" s="88">
        <v>598.5</v>
      </c>
      <c r="R2895" s="85">
        <v>0</v>
      </c>
    </row>
    <row r="2896" spans="1:18" x14ac:dyDescent="0.3">
      <c r="A2896" s="82" t="str">
        <f t="shared" si="315"/>
        <v>TPU KIKIGO 3D</v>
      </c>
      <c r="B2896" s="82">
        <f t="shared" si="316"/>
        <v>47</v>
      </c>
      <c r="C2896" s="82">
        <f t="shared" ca="1" si="317"/>
        <v>0</v>
      </c>
      <c r="D2896" s="82">
        <f t="shared" ca="1" si="318"/>
        <v>0</v>
      </c>
      <c r="E2896" s="83">
        <f t="shared" ca="1" si="319"/>
        <v>0</v>
      </c>
      <c r="F2896" s="82">
        <f t="shared" ca="1" si="320"/>
        <v>0</v>
      </c>
      <c r="G2896" s="83">
        <f t="shared" ca="1" si="321"/>
        <v>0</v>
      </c>
      <c r="O2896" s="85" t="s">
        <v>8535</v>
      </c>
      <c r="P2896" s="85" t="s">
        <v>8536</v>
      </c>
      <c r="Q2896" s="88">
        <v>598.5</v>
      </c>
      <c r="R2896" s="85">
        <v>0</v>
      </c>
    </row>
    <row r="2897" spans="1:18" x14ac:dyDescent="0.3">
      <c r="A2897" s="82" t="str">
        <f t="shared" si="315"/>
        <v>TPU KIKIGO 3D</v>
      </c>
      <c r="B2897" s="82">
        <f t="shared" si="316"/>
        <v>48</v>
      </c>
      <c r="C2897" s="82">
        <f t="shared" ca="1" si="317"/>
        <v>0</v>
      </c>
      <c r="D2897" s="82">
        <f t="shared" ca="1" si="318"/>
        <v>0</v>
      </c>
      <c r="E2897" s="83">
        <f t="shared" ca="1" si="319"/>
        <v>0</v>
      </c>
      <c r="F2897" s="82">
        <f t="shared" ca="1" si="320"/>
        <v>0</v>
      </c>
      <c r="G2897" s="83">
        <f t="shared" ca="1" si="321"/>
        <v>0</v>
      </c>
      <c r="O2897" s="85" t="s">
        <v>8537</v>
      </c>
      <c r="P2897" s="85" t="s">
        <v>8538</v>
      </c>
      <c r="Q2897" s="88">
        <v>1200</v>
      </c>
      <c r="R2897" s="85">
        <v>0</v>
      </c>
    </row>
    <row r="2898" spans="1:18" x14ac:dyDescent="0.3">
      <c r="A2898" s="82" t="str">
        <f t="shared" si="315"/>
        <v>TPU KIKIGO 3D</v>
      </c>
      <c r="B2898" s="82">
        <f t="shared" si="316"/>
        <v>49</v>
      </c>
      <c r="C2898" s="82">
        <f t="shared" ca="1" si="317"/>
        <v>0</v>
      </c>
      <c r="D2898" s="82">
        <f t="shared" ca="1" si="318"/>
        <v>0</v>
      </c>
      <c r="E2898" s="83">
        <f t="shared" ca="1" si="319"/>
        <v>0</v>
      </c>
      <c r="F2898" s="82">
        <f t="shared" ca="1" si="320"/>
        <v>0</v>
      </c>
      <c r="G2898" s="83">
        <f t="shared" ca="1" si="321"/>
        <v>0</v>
      </c>
      <c r="O2898" s="85" t="s">
        <v>8539</v>
      </c>
      <c r="P2898" s="85" t="s">
        <v>8540</v>
      </c>
      <c r="Q2898" s="88">
        <v>1200</v>
      </c>
      <c r="R2898" s="85">
        <v>0</v>
      </c>
    </row>
    <row r="2899" spans="1:18" x14ac:dyDescent="0.3">
      <c r="A2899" s="82" t="str">
        <f t="shared" si="315"/>
        <v>TPU KIKIGO 3D</v>
      </c>
      <c r="B2899" s="82">
        <f t="shared" si="316"/>
        <v>50</v>
      </c>
      <c r="C2899" s="82">
        <f t="shared" ca="1" si="317"/>
        <v>0</v>
      </c>
      <c r="D2899" s="82">
        <f t="shared" ca="1" si="318"/>
        <v>0</v>
      </c>
      <c r="E2899" s="83">
        <f t="shared" ca="1" si="319"/>
        <v>0</v>
      </c>
      <c r="F2899" s="82">
        <f t="shared" ca="1" si="320"/>
        <v>0</v>
      </c>
      <c r="G2899" s="83">
        <f t="shared" ca="1" si="321"/>
        <v>0</v>
      </c>
      <c r="O2899" s="85" t="s">
        <v>8541</v>
      </c>
      <c r="P2899" s="85" t="s">
        <v>8542</v>
      </c>
      <c r="Q2899" s="88">
        <v>1299</v>
      </c>
      <c r="R2899" s="85">
        <v>0</v>
      </c>
    </row>
    <row r="2900" spans="1:18" x14ac:dyDescent="0.3">
      <c r="A2900" s="82" t="str">
        <f t="shared" si="315"/>
        <v>TPU KIKIGO 3D</v>
      </c>
      <c r="B2900" s="82">
        <f t="shared" si="316"/>
        <v>51</v>
      </c>
      <c r="C2900" s="82">
        <f t="shared" ca="1" si="317"/>
        <v>0</v>
      </c>
      <c r="D2900" s="82">
        <f t="shared" ca="1" si="318"/>
        <v>0</v>
      </c>
      <c r="E2900" s="83">
        <f t="shared" ca="1" si="319"/>
        <v>0</v>
      </c>
      <c r="F2900" s="82">
        <f t="shared" ca="1" si="320"/>
        <v>0</v>
      </c>
      <c r="G2900" s="83">
        <f t="shared" ca="1" si="321"/>
        <v>0</v>
      </c>
      <c r="O2900" s="85" t="s">
        <v>8543</v>
      </c>
      <c r="P2900" s="85" t="s">
        <v>8544</v>
      </c>
      <c r="Q2900" s="88">
        <v>1299</v>
      </c>
      <c r="R2900" s="85">
        <v>0</v>
      </c>
    </row>
    <row r="2901" spans="1:18" x14ac:dyDescent="0.3">
      <c r="A2901" s="82" t="str">
        <f t="shared" si="315"/>
        <v>TPU KIKIGO 3D</v>
      </c>
      <c r="B2901" s="82">
        <f t="shared" si="316"/>
        <v>52</v>
      </c>
      <c r="C2901" s="82">
        <f t="shared" ca="1" si="317"/>
        <v>0</v>
      </c>
      <c r="D2901" s="82">
        <f t="shared" ca="1" si="318"/>
        <v>0</v>
      </c>
      <c r="E2901" s="83">
        <f t="shared" ca="1" si="319"/>
        <v>0</v>
      </c>
      <c r="F2901" s="82">
        <f t="shared" ca="1" si="320"/>
        <v>0</v>
      </c>
      <c r="G2901" s="83">
        <f t="shared" ca="1" si="321"/>
        <v>0</v>
      </c>
      <c r="O2901" s="85" t="s">
        <v>8545</v>
      </c>
      <c r="P2901" s="85" t="s">
        <v>8546</v>
      </c>
      <c r="Q2901" s="88">
        <v>1299</v>
      </c>
      <c r="R2901" s="85">
        <v>0</v>
      </c>
    </row>
    <row r="2902" spans="1:18" x14ac:dyDescent="0.3">
      <c r="A2902" s="82" t="str">
        <f t="shared" si="315"/>
        <v>TPU KIKIGO 3D</v>
      </c>
      <c r="B2902" s="82">
        <f t="shared" si="316"/>
        <v>53</v>
      </c>
      <c r="C2902" s="82">
        <f t="shared" ca="1" si="317"/>
        <v>0</v>
      </c>
      <c r="D2902" s="82">
        <f t="shared" ca="1" si="318"/>
        <v>0</v>
      </c>
      <c r="E2902" s="83">
        <f t="shared" ca="1" si="319"/>
        <v>0</v>
      </c>
      <c r="F2902" s="82">
        <f t="shared" ca="1" si="320"/>
        <v>0</v>
      </c>
      <c r="G2902" s="83">
        <f t="shared" ca="1" si="321"/>
        <v>0</v>
      </c>
      <c r="O2902" s="85" t="s">
        <v>8547</v>
      </c>
      <c r="P2902" s="85" t="s">
        <v>8548</v>
      </c>
      <c r="Q2902" s="88">
        <v>1299</v>
      </c>
      <c r="R2902" s="85">
        <v>0</v>
      </c>
    </row>
    <row r="2903" spans="1:18" x14ac:dyDescent="0.3">
      <c r="A2903" s="82" t="str">
        <f t="shared" si="315"/>
        <v>TPU KIKIGO 3D</v>
      </c>
      <c r="B2903" s="82">
        <f t="shared" si="316"/>
        <v>54</v>
      </c>
      <c r="C2903" s="82">
        <f t="shared" ca="1" si="317"/>
        <v>0</v>
      </c>
      <c r="D2903" s="82">
        <f t="shared" ca="1" si="318"/>
        <v>0</v>
      </c>
      <c r="E2903" s="83">
        <f t="shared" ca="1" si="319"/>
        <v>0</v>
      </c>
      <c r="F2903" s="82">
        <f t="shared" ca="1" si="320"/>
        <v>0</v>
      </c>
      <c r="G2903" s="83">
        <f t="shared" ca="1" si="321"/>
        <v>0</v>
      </c>
      <c r="O2903" s="85" t="s">
        <v>8549</v>
      </c>
      <c r="P2903" s="85" t="s">
        <v>8550</v>
      </c>
      <c r="Q2903" s="88">
        <v>1299</v>
      </c>
      <c r="R2903" s="85">
        <v>0</v>
      </c>
    </row>
    <row r="2904" spans="1:18" x14ac:dyDescent="0.3">
      <c r="A2904" s="82" t="str">
        <f t="shared" si="315"/>
        <v>TPU KIKIGO 3D</v>
      </c>
      <c r="B2904" s="82">
        <f t="shared" si="316"/>
        <v>55</v>
      </c>
      <c r="C2904" s="82">
        <f t="shared" ca="1" si="317"/>
        <v>0</v>
      </c>
      <c r="D2904" s="82">
        <f t="shared" ca="1" si="318"/>
        <v>0</v>
      </c>
      <c r="E2904" s="83">
        <f t="shared" ca="1" si="319"/>
        <v>0</v>
      </c>
      <c r="F2904" s="82">
        <f t="shared" ca="1" si="320"/>
        <v>0</v>
      </c>
      <c r="G2904" s="83">
        <f t="shared" ca="1" si="321"/>
        <v>0</v>
      </c>
      <c r="O2904" s="85" t="s">
        <v>8551</v>
      </c>
      <c r="P2904" s="85" t="s">
        <v>8552</v>
      </c>
      <c r="Q2904" s="88">
        <v>1299</v>
      </c>
      <c r="R2904" s="85">
        <v>0</v>
      </c>
    </row>
    <row r="2905" spans="1:18" x14ac:dyDescent="0.3">
      <c r="A2905" s="82" t="str">
        <f t="shared" si="315"/>
        <v>TPU KIKIGO 3D</v>
      </c>
      <c r="B2905" s="82">
        <f t="shared" si="316"/>
        <v>56</v>
      </c>
      <c r="C2905" s="82">
        <f t="shared" ca="1" si="317"/>
        <v>0</v>
      </c>
      <c r="D2905" s="82">
        <f t="shared" ca="1" si="318"/>
        <v>0</v>
      </c>
      <c r="E2905" s="83">
        <f t="shared" ca="1" si="319"/>
        <v>0</v>
      </c>
      <c r="F2905" s="82">
        <f t="shared" ca="1" si="320"/>
        <v>0</v>
      </c>
      <c r="G2905" s="83">
        <f t="shared" ca="1" si="321"/>
        <v>0</v>
      </c>
      <c r="O2905" s="85" t="s">
        <v>8553</v>
      </c>
      <c r="P2905" s="85" t="s">
        <v>8554</v>
      </c>
      <c r="Q2905" s="88">
        <v>1299</v>
      </c>
      <c r="R2905" s="85">
        <v>0</v>
      </c>
    </row>
    <row r="2906" spans="1:18" x14ac:dyDescent="0.3">
      <c r="A2906" s="82" t="str">
        <f t="shared" si="315"/>
        <v>TPU KIKIGO 3D</v>
      </c>
      <c r="B2906" s="82">
        <f t="shared" si="316"/>
        <v>57</v>
      </c>
      <c r="C2906" s="82">
        <f t="shared" ca="1" si="317"/>
        <v>0</v>
      </c>
      <c r="D2906" s="82">
        <f t="shared" ca="1" si="318"/>
        <v>0</v>
      </c>
      <c r="E2906" s="83">
        <f t="shared" ca="1" si="319"/>
        <v>0</v>
      </c>
      <c r="F2906" s="82">
        <f t="shared" ca="1" si="320"/>
        <v>0</v>
      </c>
      <c r="G2906" s="83">
        <f t="shared" ca="1" si="321"/>
        <v>0</v>
      </c>
      <c r="O2906" s="85" t="s">
        <v>8555</v>
      </c>
      <c r="P2906" s="85" t="s">
        <v>8556</v>
      </c>
      <c r="Q2906" s="88">
        <v>1299</v>
      </c>
      <c r="R2906" s="85">
        <v>0</v>
      </c>
    </row>
    <row r="2907" spans="1:18" x14ac:dyDescent="0.3">
      <c r="A2907" s="82" t="str">
        <f t="shared" si="315"/>
        <v>TPU KIKIGO 3D</v>
      </c>
      <c r="B2907" s="82">
        <f t="shared" si="316"/>
        <v>58</v>
      </c>
      <c r="C2907" s="82">
        <f t="shared" ca="1" si="317"/>
        <v>0</v>
      </c>
      <c r="D2907" s="82">
        <f t="shared" ca="1" si="318"/>
        <v>0</v>
      </c>
      <c r="E2907" s="83">
        <f t="shared" ca="1" si="319"/>
        <v>0</v>
      </c>
      <c r="F2907" s="82">
        <f t="shared" ca="1" si="320"/>
        <v>0</v>
      </c>
      <c r="G2907" s="83">
        <f t="shared" ca="1" si="321"/>
        <v>0</v>
      </c>
      <c r="O2907" s="85" t="s">
        <v>8557</v>
      </c>
      <c r="P2907" s="85" t="s">
        <v>8558</v>
      </c>
      <c r="Q2907" s="88">
        <v>1299</v>
      </c>
      <c r="R2907" s="85">
        <v>0</v>
      </c>
    </row>
    <row r="2908" spans="1:18" x14ac:dyDescent="0.3">
      <c r="A2908" s="82" t="str">
        <f t="shared" si="315"/>
        <v>TPU KIKIGO 3D</v>
      </c>
      <c r="B2908" s="82">
        <f t="shared" si="316"/>
        <v>59</v>
      </c>
      <c r="C2908" s="82">
        <f t="shared" ca="1" si="317"/>
        <v>0</v>
      </c>
      <c r="D2908" s="82">
        <f t="shared" ca="1" si="318"/>
        <v>0</v>
      </c>
      <c r="E2908" s="83">
        <f t="shared" ca="1" si="319"/>
        <v>0</v>
      </c>
      <c r="F2908" s="82">
        <f t="shared" ca="1" si="320"/>
        <v>0</v>
      </c>
      <c r="G2908" s="83">
        <f t="shared" ca="1" si="321"/>
        <v>0</v>
      </c>
      <c r="O2908" s="85" t="s">
        <v>8559</v>
      </c>
      <c r="P2908" s="85" t="s">
        <v>8560</v>
      </c>
      <c r="Q2908" s="88">
        <v>1299</v>
      </c>
      <c r="R2908" s="85">
        <v>0</v>
      </c>
    </row>
    <row r="2909" spans="1:18" x14ac:dyDescent="0.3">
      <c r="A2909" s="82" t="str">
        <f t="shared" si="315"/>
        <v>TPU KIKIGO 3D</v>
      </c>
      <c r="B2909" s="82">
        <f t="shared" si="316"/>
        <v>60</v>
      </c>
      <c r="C2909" s="82">
        <f t="shared" ca="1" si="317"/>
        <v>0</v>
      </c>
      <c r="D2909" s="82">
        <f t="shared" ca="1" si="318"/>
        <v>0</v>
      </c>
      <c r="E2909" s="83">
        <f t="shared" ca="1" si="319"/>
        <v>0</v>
      </c>
      <c r="F2909" s="82">
        <f t="shared" ca="1" si="320"/>
        <v>0</v>
      </c>
      <c r="G2909" s="83">
        <f t="shared" ca="1" si="321"/>
        <v>0</v>
      </c>
      <c r="O2909" s="85" t="s">
        <v>8561</v>
      </c>
      <c r="P2909" s="85" t="s">
        <v>8562</v>
      </c>
      <c r="Q2909" s="88">
        <v>1299</v>
      </c>
      <c r="R2909" s="85">
        <v>0</v>
      </c>
    </row>
    <row r="2910" spans="1:18" x14ac:dyDescent="0.3">
      <c r="A2910" s="82" t="str">
        <f t="shared" si="315"/>
        <v>TPU KIKIGO 3D</v>
      </c>
      <c r="B2910" s="82">
        <f t="shared" si="316"/>
        <v>61</v>
      </c>
      <c r="C2910" s="82">
        <f t="shared" ca="1" si="317"/>
        <v>0</v>
      </c>
      <c r="D2910" s="82">
        <f t="shared" ca="1" si="318"/>
        <v>0</v>
      </c>
      <c r="E2910" s="83">
        <f t="shared" ca="1" si="319"/>
        <v>0</v>
      </c>
      <c r="F2910" s="82">
        <f t="shared" ca="1" si="320"/>
        <v>0</v>
      </c>
      <c r="G2910" s="83">
        <f t="shared" ca="1" si="321"/>
        <v>0</v>
      </c>
      <c r="O2910" s="85" t="s">
        <v>8563</v>
      </c>
      <c r="P2910" s="85" t="s">
        <v>8564</v>
      </c>
      <c r="Q2910" s="88">
        <v>1299</v>
      </c>
      <c r="R2910" s="85">
        <v>0</v>
      </c>
    </row>
    <row r="2911" spans="1:18" x14ac:dyDescent="0.3">
      <c r="A2911" s="82" t="str">
        <f t="shared" si="315"/>
        <v>TPU KIKIGO 3D</v>
      </c>
      <c r="B2911" s="82">
        <f t="shared" si="316"/>
        <v>62</v>
      </c>
      <c r="C2911" s="82">
        <f t="shared" ca="1" si="317"/>
        <v>0</v>
      </c>
      <c r="D2911" s="82">
        <f t="shared" ca="1" si="318"/>
        <v>0</v>
      </c>
      <c r="E2911" s="83">
        <f t="shared" ca="1" si="319"/>
        <v>0</v>
      </c>
      <c r="F2911" s="82">
        <f t="shared" ca="1" si="320"/>
        <v>0</v>
      </c>
      <c r="G2911" s="83">
        <f t="shared" ca="1" si="321"/>
        <v>0</v>
      </c>
      <c r="O2911" s="85" t="s">
        <v>8565</v>
      </c>
      <c r="P2911" s="85" t="s">
        <v>8566</v>
      </c>
      <c r="Q2911" s="88">
        <v>1299</v>
      </c>
      <c r="R2911" s="85">
        <v>0</v>
      </c>
    </row>
    <row r="2912" spans="1:18" x14ac:dyDescent="0.3">
      <c r="A2912" s="82" t="str">
        <f t="shared" si="315"/>
        <v>TPU KIKIGO 3D</v>
      </c>
      <c r="B2912" s="82">
        <f t="shared" si="316"/>
        <v>63</v>
      </c>
      <c r="C2912" s="82">
        <f t="shared" ca="1" si="317"/>
        <v>0</v>
      </c>
      <c r="D2912" s="82">
        <f t="shared" ca="1" si="318"/>
        <v>0</v>
      </c>
      <c r="E2912" s="83">
        <f t="shared" ca="1" si="319"/>
        <v>0</v>
      </c>
      <c r="F2912" s="82">
        <f t="shared" ca="1" si="320"/>
        <v>0</v>
      </c>
      <c r="G2912" s="83">
        <f t="shared" ca="1" si="321"/>
        <v>0</v>
      </c>
      <c r="O2912" s="85" t="s">
        <v>8567</v>
      </c>
      <c r="P2912" s="85" t="s">
        <v>8568</v>
      </c>
      <c r="Q2912" s="88">
        <v>1299</v>
      </c>
      <c r="R2912" s="85">
        <v>0</v>
      </c>
    </row>
    <row r="2913" spans="1:18" x14ac:dyDescent="0.3">
      <c r="A2913" s="82" t="str">
        <f t="shared" si="315"/>
        <v>TPU KIKIGO 3D</v>
      </c>
      <c r="B2913" s="82">
        <f t="shared" si="316"/>
        <v>64</v>
      </c>
      <c r="C2913" s="82">
        <f t="shared" ca="1" si="317"/>
        <v>0</v>
      </c>
      <c r="D2913" s="82">
        <f t="shared" ca="1" si="318"/>
        <v>0</v>
      </c>
      <c r="E2913" s="83">
        <f t="shared" ca="1" si="319"/>
        <v>0</v>
      </c>
      <c r="F2913" s="82">
        <f t="shared" ca="1" si="320"/>
        <v>0</v>
      </c>
      <c r="G2913" s="83">
        <f t="shared" ca="1" si="321"/>
        <v>0</v>
      </c>
      <c r="O2913" s="85" t="s">
        <v>8569</v>
      </c>
      <c r="P2913" s="85" t="s">
        <v>8570</v>
      </c>
      <c r="Q2913" s="88">
        <v>1299</v>
      </c>
      <c r="R2913" s="85">
        <v>0</v>
      </c>
    </row>
    <row r="2914" spans="1:18" x14ac:dyDescent="0.3">
      <c r="A2914" s="82" t="str">
        <f t="shared" si="315"/>
        <v>TPU KIKIGO 3D</v>
      </c>
      <c r="B2914" s="82">
        <f t="shared" si="316"/>
        <v>65</v>
      </c>
      <c r="C2914" s="82">
        <f t="shared" ca="1" si="317"/>
        <v>0</v>
      </c>
      <c r="D2914" s="82">
        <f t="shared" ca="1" si="318"/>
        <v>0</v>
      </c>
      <c r="E2914" s="83">
        <f t="shared" ca="1" si="319"/>
        <v>0</v>
      </c>
      <c r="F2914" s="82">
        <f t="shared" ca="1" si="320"/>
        <v>0</v>
      </c>
      <c r="G2914" s="83">
        <f t="shared" ca="1" si="321"/>
        <v>0</v>
      </c>
      <c r="O2914" s="85" t="s">
        <v>8571</v>
      </c>
      <c r="P2914" s="85" t="s">
        <v>8572</v>
      </c>
      <c r="Q2914" s="88">
        <v>190.8</v>
      </c>
      <c r="R2914" s="85">
        <v>0</v>
      </c>
    </row>
    <row r="2915" spans="1:18" x14ac:dyDescent="0.3">
      <c r="A2915" s="82" t="str">
        <f t="shared" si="315"/>
        <v>TPU KIKIGO 3D</v>
      </c>
      <c r="B2915" s="82">
        <f t="shared" si="316"/>
        <v>66</v>
      </c>
      <c r="C2915" s="82">
        <f t="shared" ca="1" si="317"/>
        <v>0</v>
      </c>
      <c r="D2915" s="82">
        <f t="shared" ca="1" si="318"/>
        <v>0</v>
      </c>
      <c r="E2915" s="83">
        <f t="shared" ca="1" si="319"/>
        <v>0</v>
      </c>
      <c r="F2915" s="82">
        <f t="shared" ca="1" si="320"/>
        <v>0</v>
      </c>
      <c r="G2915" s="83">
        <f t="shared" ca="1" si="321"/>
        <v>0</v>
      </c>
      <c r="O2915" s="85" t="s">
        <v>8573</v>
      </c>
      <c r="P2915" s="85" t="s">
        <v>8574</v>
      </c>
      <c r="Q2915" s="88">
        <v>190.8</v>
      </c>
      <c r="R2915" s="85">
        <v>0</v>
      </c>
    </row>
    <row r="2916" spans="1:18" x14ac:dyDescent="0.3">
      <c r="A2916" s="82" t="str">
        <f t="shared" si="315"/>
        <v>TPU KIKIGO 3D</v>
      </c>
      <c r="B2916" s="82">
        <f t="shared" si="316"/>
        <v>67</v>
      </c>
      <c r="C2916" s="82">
        <f t="shared" ca="1" si="317"/>
        <v>0</v>
      </c>
      <c r="D2916" s="82">
        <f t="shared" ca="1" si="318"/>
        <v>0</v>
      </c>
      <c r="E2916" s="83">
        <f t="shared" ca="1" si="319"/>
        <v>0</v>
      </c>
      <c r="F2916" s="82">
        <f t="shared" ca="1" si="320"/>
        <v>0</v>
      </c>
      <c r="G2916" s="83">
        <f t="shared" ca="1" si="321"/>
        <v>0</v>
      </c>
      <c r="O2916" s="85" t="s">
        <v>8575</v>
      </c>
      <c r="P2916" s="85" t="s">
        <v>8576</v>
      </c>
      <c r="Q2916" s="88">
        <v>190.8</v>
      </c>
      <c r="R2916" s="85">
        <v>0</v>
      </c>
    </row>
    <row r="2917" spans="1:18" x14ac:dyDescent="0.3">
      <c r="A2917" s="82" t="str">
        <f t="shared" si="315"/>
        <v>TPU KIKIGO 3D</v>
      </c>
      <c r="B2917" s="82">
        <f t="shared" si="316"/>
        <v>68</v>
      </c>
      <c r="C2917" s="82">
        <f t="shared" ca="1" si="317"/>
        <v>0</v>
      </c>
      <c r="D2917" s="82">
        <f t="shared" ca="1" si="318"/>
        <v>0</v>
      </c>
      <c r="E2917" s="83">
        <f t="shared" ca="1" si="319"/>
        <v>0</v>
      </c>
      <c r="F2917" s="82">
        <f t="shared" ca="1" si="320"/>
        <v>0</v>
      </c>
      <c r="G2917" s="83">
        <f t="shared" ca="1" si="321"/>
        <v>0</v>
      </c>
      <c r="O2917" s="85" t="s">
        <v>8577</v>
      </c>
      <c r="P2917" s="85" t="s">
        <v>8578</v>
      </c>
      <c r="Q2917" s="88">
        <v>190.79</v>
      </c>
      <c r="R2917" s="85">
        <v>0</v>
      </c>
    </row>
    <row r="2918" spans="1:18" x14ac:dyDescent="0.3">
      <c r="A2918" s="82" t="str">
        <f t="shared" si="315"/>
        <v>TPU KIKIGO 3D</v>
      </c>
      <c r="B2918" s="82">
        <f t="shared" si="316"/>
        <v>69</v>
      </c>
      <c r="C2918" s="82">
        <f t="shared" ca="1" si="317"/>
        <v>0</v>
      </c>
      <c r="D2918" s="82">
        <f t="shared" ca="1" si="318"/>
        <v>0</v>
      </c>
      <c r="E2918" s="83">
        <f t="shared" ca="1" si="319"/>
        <v>0</v>
      </c>
      <c r="F2918" s="82">
        <f t="shared" ca="1" si="320"/>
        <v>0</v>
      </c>
      <c r="G2918" s="83">
        <f t="shared" ca="1" si="321"/>
        <v>0</v>
      </c>
      <c r="O2918" s="85" t="s">
        <v>8579</v>
      </c>
      <c r="P2918" s="85" t="s">
        <v>8580</v>
      </c>
      <c r="Q2918" s="88">
        <v>190.79</v>
      </c>
      <c r="R2918" s="85">
        <v>0</v>
      </c>
    </row>
    <row r="2919" spans="1:18" x14ac:dyDescent="0.3">
      <c r="A2919" s="82" t="str">
        <f t="shared" si="315"/>
        <v>TPU KIKIGO 3D</v>
      </c>
      <c r="B2919" s="82">
        <f t="shared" si="316"/>
        <v>70</v>
      </c>
      <c r="C2919" s="82">
        <f t="shared" ca="1" si="317"/>
        <v>0</v>
      </c>
      <c r="D2919" s="82">
        <f t="shared" ca="1" si="318"/>
        <v>0</v>
      </c>
      <c r="E2919" s="83">
        <f t="shared" ca="1" si="319"/>
        <v>0</v>
      </c>
      <c r="F2919" s="82">
        <f t="shared" ca="1" si="320"/>
        <v>0</v>
      </c>
      <c r="G2919" s="83">
        <f t="shared" ca="1" si="321"/>
        <v>0</v>
      </c>
      <c r="O2919" s="85" t="s">
        <v>8581</v>
      </c>
      <c r="P2919" s="85" t="s">
        <v>8582</v>
      </c>
      <c r="Q2919" s="88">
        <v>190.8</v>
      </c>
      <c r="R2919" s="85">
        <v>0</v>
      </c>
    </row>
    <row r="2920" spans="1:18" x14ac:dyDescent="0.3">
      <c r="A2920" s="82" t="str">
        <f t="shared" si="315"/>
        <v>TPU KIKIGO 3D</v>
      </c>
      <c r="B2920" s="82">
        <f t="shared" si="316"/>
        <v>71</v>
      </c>
      <c r="C2920" s="82">
        <f t="shared" ca="1" si="317"/>
        <v>0</v>
      </c>
      <c r="D2920" s="82">
        <f t="shared" ca="1" si="318"/>
        <v>0</v>
      </c>
      <c r="E2920" s="83">
        <f t="shared" ca="1" si="319"/>
        <v>0</v>
      </c>
      <c r="F2920" s="82">
        <f t="shared" ca="1" si="320"/>
        <v>0</v>
      </c>
      <c r="G2920" s="83">
        <f t="shared" ca="1" si="321"/>
        <v>0</v>
      </c>
      <c r="O2920" s="85" t="s">
        <v>8583</v>
      </c>
      <c r="P2920" s="85" t="s">
        <v>8584</v>
      </c>
      <c r="Q2920" s="88">
        <v>190.79</v>
      </c>
      <c r="R2920" s="85">
        <v>0</v>
      </c>
    </row>
    <row r="2921" spans="1:18" x14ac:dyDescent="0.3">
      <c r="A2921" s="82" t="str">
        <f t="shared" si="315"/>
        <v>TPU KIKIGO 3D</v>
      </c>
      <c r="B2921" s="82">
        <f t="shared" si="316"/>
        <v>72</v>
      </c>
      <c r="C2921" s="82">
        <f t="shared" ca="1" si="317"/>
        <v>0</v>
      </c>
      <c r="D2921" s="82">
        <f t="shared" ca="1" si="318"/>
        <v>0</v>
      </c>
      <c r="E2921" s="83">
        <f t="shared" ca="1" si="319"/>
        <v>0</v>
      </c>
      <c r="F2921" s="82">
        <f t="shared" ca="1" si="320"/>
        <v>0</v>
      </c>
      <c r="G2921" s="83">
        <f t="shared" ca="1" si="321"/>
        <v>0</v>
      </c>
      <c r="O2921" s="85" t="s">
        <v>8585</v>
      </c>
      <c r="P2921" s="85" t="s">
        <v>8586</v>
      </c>
      <c r="Q2921" s="88">
        <v>599</v>
      </c>
      <c r="R2921" s="85">
        <v>0</v>
      </c>
    </row>
    <row r="2922" spans="1:18" x14ac:dyDescent="0.3">
      <c r="A2922" s="82" t="str">
        <f t="shared" si="315"/>
        <v>TPU KIKIGO 3D</v>
      </c>
      <c r="B2922" s="82">
        <f t="shared" si="316"/>
        <v>73</v>
      </c>
      <c r="C2922" s="82">
        <f t="shared" ca="1" si="317"/>
        <v>0</v>
      </c>
      <c r="D2922" s="82">
        <f t="shared" ca="1" si="318"/>
        <v>0</v>
      </c>
      <c r="E2922" s="83">
        <f t="shared" ca="1" si="319"/>
        <v>0</v>
      </c>
      <c r="F2922" s="82">
        <f t="shared" ca="1" si="320"/>
        <v>0</v>
      </c>
      <c r="G2922" s="83">
        <f t="shared" ca="1" si="321"/>
        <v>0</v>
      </c>
      <c r="O2922" s="85" t="s">
        <v>8587</v>
      </c>
      <c r="P2922" s="85" t="s">
        <v>8588</v>
      </c>
      <c r="Q2922" s="88">
        <v>599</v>
      </c>
      <c r="R2922" s="85">
        <v>0</v>
      </c>
    </row>
    <row r="2923" spans="1:18" x14ac:dyDescent="0.3">
      <c r="A2923" s="82" t="str">
        <f t="shared" si="315"/>
        <v>TPU KIKIGO 3D</v>
      </c>
      <c r="B2923" s="82">
        <f t="shared" si="316"/>
        <v>74</v>
      </c>
      <c r="C2923" s="82">
        <f t="shared" ca="1" si="317"/>
        <v>0</v>
      </c>
      <c r="D2923" s="82">
        <f t="shared" ca="1" si="318"/>
        <v>0</v>
      </c>
      <c r="E2923" s="83">
        <f t="shared" ca="1" si="319"/>
        <v>0</v>
      </c>
      <c r="F2923" s="82">
        <f t="shared" ca="1" si="320"/>
        <v>0</v>
      </c>
      <c r="G2923" s="83">
        <f t="shared" ca="1" si="321"/>
        <v>0</v>
      </c>
      <c r="O2923" s="85" t="s">
        <v>8589</v>
      </c>
      <c r="P2923" s="85" t="s">
        <v>8590</v>
      </c>
      <c r="Q2923" s="88">
        <v>599</v>
      </c>
      <c r="R2923" s="85">
        <v>0</v>
      </c>
    </row>
    <row r="2924" spans="1:18" x14ac:dyDescent="0.3">
      <c r="A2924" s="82" t="str">
        <f t="shared" si="315"/>
        <v>TPU KIKIGO 3D</v>
      </c>
      <c r="B2924" s="82">
        <f t="shared" si="316"/>
        <v>75</v>
      </c>
      <c r="C2924" s="82">
        <f t="shared" ca="1" si="317"/>
        <v>0</v>
      </c>
      <c r="D2924" s="82">
        <f t="shared" ca="1" si="318"/>
        <v>0</v>
      </c>
      <c r="E2924" s="83">
        <f t="shared" ca="1" si="319"/>
        <v>0</v>
      </c>
      <c r="F2924" s="82">
        <f t="shared" ca="1" si="320"/>
        <v>0</v>
      </c>
      <c r="G2924" s="83">
        <f t="shared" ca="1" si="321"/>
        <v>0</v>
      </c>
      <c r="O2924" s="85" t="s">
        <v>8591</v>
      </c>
      <c r="P2924" s="85" t="s">
        <v>8592</v>
      </c>
      <c r="Q2924" s="88">
        <v>500</v>
      </c>
      <c r="R2924" s="85">
        <v>120</v>
      </c>
    </row>
    <row r="2925" spans="1:18" x14ac:dyDescent="0.3">
      <c r="A2925" s="82" t="str">
        <f t="shared" si="315"/>
        <v>TPU KIKIGO 3D</v>
      </c>
      <c r="B2925" s="82">
        <f t="shared" si="316"/>
        <v>76</v>
      </c>
      <c r="C2925" s="82">
        <f t="shared" ca="1" si="317"/>
        <v>0</v>
      </c>
      <c r="D2925" s="82">
        <f t="shared" ca="1" si="318"/>
        <v>0</v>
      </c>
      <c r="E2925" s="83">
        <f t="shared" ca="1" si="319"/>
        <v>0</v>
      </c>
      <c r="F2925" s="82">
        <f t="shared" ca="1" si="320"/>
        <v>0</v>
      </c>
      <c r="G2925" s="83">
        <f t="shared" ca="1" si="321"/>
        <v>0</v>
      </c>
      <c r="O2925" s="85" t="s">
        <v>8593</v>
      </c>
      <c r="P2925" s="85" t="s">
        <v>8594</v>
      </c>
      <c r="Q2925" s="88">
        <v>599</v>
      </c>
      <c r="R2925" s="85">
        <v>0</v>
      </c>
    </row>
    <row r="2926" spans="1:18" x14ac:dyDescent="0.3">
      <c r="A2926" s="82" t="str">
        <f t="shared" si="315"/>
        <v>TPU KIKIGO 3D</v>
      </c>
      <c r="B2926" s="82">
        <f t="shared" si="316"/>
        <v>77</v>
      </c>
      <c r="C2926" s="82">
        <f t="shared" ca="1" si="317"/>
        <v>0</v>
      </c>
      <c r="D2926" s="82">
        <f t="shared" ca="1" si="318"/>
        <v>0</v>
      </c>
      <c r="E2926" s="83">
        <f t="shared" ca="1" si="319"/>
        <v>0</v>
      </c>
      <c r="F2926" s="82">
        <f t="shared" ca="1" si="320"/>
        <v>0</v>
      </c>
      <c r="G2926" s="83">
        <f t="shared" ca="1" si="321"/>
        <v>0</v>
      </c>
      <c r="O2926" s="85" t="s">
        <v>8595</v>
      </c>
      <c r="P2926" s="85" t="s">
        <v>8596</v>
      </c>
      <c r="Q2926" s="88">
        <v>599</v>
      </c>
      <c r="R2926" s="85">
        <v>0</v>
      </c>
    </row>
    <row r="2927" spans="1:18" x14ac:dyDescent="0.3">
      <c r="A2927" s="82" t="str">
        <f t="shared" si="315"/>
        <v>TPU KIKIGO 3D</v>
      </c>
      <c r="B2927" s="82">
        <f t="shared" si="316"/>
        <v>78</v>
      </c>
      <c r="C2927" s="82">
        <f t="shared" ca="1" si="317"/>
        <v>0</v>
      </c>
      <c r="D2927" s="82">
        <f t="shared" ca="1" si="318"/>
        <v>0</v>
      </c>
      <c r="E2927" s="83">
        <f t="shared" ca="1" si="319"/>
        <v>0</v>
      </c>
      <c r="F2927" s="82">
        <f t="shared" ca="1" si="320"/>
        <v>0</v>
      </c>
      <c r="G2927" s="83">
        <f t="shared" ca="1" si="321"/>
        <v>0</v>
      </c>
      <c r="O2927" s="85" t="s">
        <v>8597</v>
      </c>
      <c r="P2927" s="85" t="s">
        <v>8598</v>
      </c>
      <c r="Q2927" s="88">
        <v>599</v>
      </c>
      <c r="R2927" s="85">
        <v>0</v>
      </c>
    </row>
    <row r="2928" spans="1:18" x14ac:dyDescent="0.3">
      <c r="A2928" s="82" t="str">
        <f t="shared" si="315"/>
        <v>TPU KIKIGO 3D</v>
      </c>
      <c r="B2928" s="82">
        <f t="shared" si="316"/>
        <v>79</v>
      </c>
      <c r="C2928" s="82">
        <f t="shared" ca="1" si="317"/>
        <v>0</v>
      </c>
      <c r="D2928" s="82">
        <f t="shared" ca="1" si="318"/>
        <v>0</v>
      </c>
      <c r="E2928" s="83">
        <f t="shared" ca="1" si="319"/>
        <v>0</v>
      </c>
      <c r="F2928" s="82">
        <f t="shared" ca="1" si="320"/>
        <v>0</v>
      </c>
      <c r="G2928" s="83">
        <f t="shared" ca="1" si="321"/>
        <v>0</v>
      </c>
      <c r="O2928" s="85" t="s">
        <v>8599</v>
      </c>
      <c r="P2928" s="85" t="s">
        <v>8600</v>
      </c>
      <c r="Q2928" s="88">
        <v>599</v>
      </c>
      <c r="R2928" s="85">
        <v>30</v>
      </c>
    </row>
    <row r="2929" spans="1:18" x14ac:dyDescent="0.3">
      <c r="A2929" s="82" t="str">
        <f t="shared" si="315"/>
        <v>TPU KIKIGO 3D</v>
      </c>
      <c r="B2929" s="82">
        <f t="shared" si="316"/>
        <v>80</v>
      </c>
      <c r="C2929" s="82">
        <f t="shared" ca="1" si="317"/>
        <v>0</v>
      </c>
      <c r="D2929" s="82">
        <f t="shared" ca="1" si="318"/>
        <v>0</v>
      </c>
      <c r="E2929" s="83">
        <f t="shared" ca="1" si="319"/>
        <v>0</v>
      </c>
      <c r="F2929" s="82">
        <f t="shared" ca="1" si="320"/>
        <v>0</v>
      </c>
      <c r="G2929" s="83">
        <f t="shared" ca="1" si="321"/>
        <v>0</v>
      </c>
      <c r="O2929" s="85" t="s">
        <v>8601</v>
      </c>
      <c r="P2929" s="85" t="s">
        <v>8602</v>
      </c>
      <c r="Q2929" s="88">
        <v>599</v>
      </c>
      <c r="R2929" s="85">
        <v>0</v>
      </c>
    </row>
    <row r="2930" spans="1:18" x14ac:dyDescent="0.3">
      <c r="A2930" s="82" t="str">
        <f t="shared" si="315"/>
        <v>TPU KIKIGO 3D</v>
      </c>
      <c r="B2930" s="82">
        <f t="shared" si="316"/>
        <v>81</v>
      </c>
      <c r="C2930" s="82">
        <f t="shared" ca="1" si="317"/>
        <v>0</v>
      </c>
      <c r="D2930" s="82">
        <f t="shared" ca="1" si="318"/>
        <v>0</v>
      </c>
      <c r="E2930" s="83">
        <f t="shared" ca="1" si="319"/>
        <v>0</v>
      </c>
      <c r="F2930" s="82">
        <f t="shared" ca="1" si="320"/>
        <v>0</v>
      </c>
      <c r="G2930" s="83">
        <f t="shared" ca="1" si="321"/>
        <v>0</v>
      </c>
      <c r="O2930" s="85" t="s">
        <v>8603</v>
      </c>
      <c r="P2930" s="85" t="s">
        <v>8604</v>
      </c>
      <c r="Q2930" s="88">
        <v>599</v>
      </c>
      <c r="R2930" s="85">
        <v>0</v>
      </c>
    </row>
    <row r="2931" spans="1:18" x14ac:dyDescent="0.3">
      <c r="A2931" s="82" t="str">
        <f t="shared" si="315"/>
        <v>TPU KIKIGO 3D</v>
      </c>
      <c r="B2931" s="82">
        <f t="shared" si="316"/>
        <v>82</v>
      </c>
      <c r="C2931" s="82">
        <f t="shared" ca="1" si="317"/>
        <v>0</v>
      </c>
      <c r="D2931" s="82">
        <f t="shared" ca="1" si="318"/>
        <v>0</v>
      </c>
      <c r="E2931" s="83">
        <f t="shared" ca="1" si="319"/>
        <v>0</v>
      </c>
      <c r="F2931" s="82">
        <f t="shared" ca="1" si="320"/>
        <v>0</v>
      </c>
      <c r="G2931" s="83">
        <f t="shared" ca="1" si="321"/>
        <v>0</v>
      </c>
      <c r="O2931" s="85" t="s">
        <v>8605</v>
      </c>
      <c r="P2931" s="85" t="s">
        <v>8606</v>
      </c>
      <c r="Q2931" s="88">
        <v>599</v>
      </c>
      <c r="R2931" s="85">
        <v>0</v>
      </c>
    </row>
    <row r="2932" spans="1:18" x14ac:dyDescent="0.3">
      <c r="A2932" s="82" t="str">
        <f t="shared" si="315"/>
        <v>TPU KIKIGO 3D</v>
      </c>
      <c r="B2932" s="82">
        <f t="shared" si="316"/>
        <v>83</v>
      </c>
      <c r="C2932" s="82">
        <f t="shared" ca="1" si="317"/>
        <v>0</v>
      </c>
      <c r="D2932" s="82">
        <f t="shared" ca="1" si="318"/>
        <v>0</v>
      </c>
      <c r="E2932" s="83">
        <f t="shared" ca="1" si="319"/>
        <v>0</v>
      </c>
      <c r="F2932" s="82">
        <f t="shared" ca="1" si="320"/>
        <v>0</v>
      </c>
      <c r="G2932" s="83">
        <f t="shared" ca="1" si="321"/>
        <v>0</v>
      </c>
      <c r="O2932" s="85" t="s">
        <v>8607</v>
      </c>
      <c r="P2932" s="85" t="s">
        <v>8608</v>
      </c>
      <c r="Q2932" s="88">
        <v>599</v>
      </c>
      <c r="R2932" s="85">
        <v>0</v>
      </c>
    </row>
    <row r="2933" spans="1:18" x14ac:dyDescent="0.3">
      <c r="A2933" s="82" t="str">
        <f t="shared" si="315"/>
        <v>TPU KIKIGO 3D</v>
      </c>
      <c r="B2933" s="82">
        <f t="shared" si="316"/>
        <v>84</v>
      </c>
      <c r="C2933" s="82">
        <f t="shared" ca="1" si="317"/>
        <v>0</v>
      </c>
      <c r="D2933" s="82">
        <f t="shared" ca="1" si="318"/>
        <v>0</v>
      </c>
      <c r="E2933" s="83">
        <f t="shared" ca="1" si="319"/>
        <v>0</v>
      </c>
      <c r="F2933" s="82">
        <f t="shared" ca="1" si="320"/>
        <v>0</v>
      </c>
      <c r="G2933" s="83">
        <f t="shared" ca="1" si="321"/>
        <v>0</v>
      </c>
      <c r="O2933" s="85" t="s">
        <v>8609</v>
      </c>
      <c r="P2933" s="85" t="s">
        <v>8610</v>
      </c>
      <c r="Q2933" s="88">
        <v>599</v>
      </c>
      <c r="R2933" s="85">
        <v>0</v>
      </c>
    </row>
    <row r="2934" spans="1:18" x14ac:dyDescent="0.3">
      <c r="A2934" s="82" t="str">
        <f t="shared" si="315"/>
        <v>TPU KIKIGO 3D</v>
      </c>
      <c r="B2934" s="82">
        <f t="shared" si="316"/>
        <v>85</v>
      </c>
      <c r="C2934" s="82">
        <f t="shared" ca="1" si="317"/>
        <v>0</v>
      </c>
      <c r="D2934" s="82">
        <f t="shared" ca="1" si="318"/>
        <v>0</v>
      </c>
      <c r="E2934" s="83">
        <f t="shared" ca="1" si="319"/>
        <v>0</v>
      </c>
      <c r="F2934" s="82">
        <f t="shared" ca="1" si="320"/>
        <v>0</v>
      </c>
      <c r="G2934" s="83">
        <f t="shared" ca="1" si="321"/>
        <v>0</v>
      </c>
      <c r="O2934" s="85" t="s">
        <v>8611</v>
      </c>
      <c r="P2934" s="85" t="s">
        <v>8612</v>
      </c>
      <c r="Q2934" s="88">
        <v>599</v>
      </c>
      <c r="R2934" s="85">
        <v>0</v>
      </c>
    </row>
    <row r="2935" spans="1:18" x14ac:dyDescent="0.3">
      <c r="A2935" s="82" t="str">
        <f t="shared" si="315"/>
        <v>TPU KIKIGO 3D</v>
      </c>
      <c r="B2935" s="82">
        <f t="shared" si="316"/>
        <v>86</v>
      </c>
      <c r="C2935" s="82">
        <f t="shared" ca="1" si="317"/>
        <v>0</v>
      </c>
      <c r="D2935" s="82">
        <f t="shared" ca="1" si="318"/>
        <v>0</v>
      </c>
      <c r="E2935" s="83">
        <f t="shared" ca="1" si="319"/>
        <v>0</v>
      </c>
      <c r="F2935" s="82">
        <f t="shared" ca="1" si="320"/>
        <v>0</v>
      </c>
      <c r="G2935" s="83">
        <f t="shared" ca="1" si="321"/>
        <v>0</v>
      </c>
      <c r="O2935" s="85" t="s">
        <v>8613</v>
      </c>
      <c r="P2935" s="85" t="s">
        <v>8614</v>
      </c>
      <c r="Q2935" s="88">
        <v>599</v>
      </c>
      <c r="R2935" s="85">
        <v>0</v>
      </c>
    </row>
    <row r="2936" spans="1:18" x14ac:dyDescent="0.3">
      <c r="A2936" s="82" t="str">
        <f t="shared" si="315"/>
        <v>TPU KIKIGO 3D</v>
      </c>
      <c r="B2936" s="82">
        <f t="shared" si="316"/>
        <v>87</v>
      </c>
      <c r="C2936" s="82">
        <f t="shared" ca="1" si="317"/>
        <v>0</v>
      </c>
      <c r="D2936" s="82">
        <f t="shared" ca="1" si="318"/>
        <v>0</v>
      </c>
      <c r="E2936" s="83">
        <f t="shared" ca="1" si="319"/>
        <v>0</v>
      </c>
      <c r="F2936" s="82">
        <f t="shared" ca="1" si="320"/>
        <v>0</v>
      </c>
      <c r="G2936" s="83">
        <f t="shared" ca="1" si="321"/>
        <v>0</v>
      </c>
      <c r="O2936" s="85" t="s">
        <v>8615</v>
      </c>
      <c r="P2936" s="85" t="s">
        <v>8616</v>
      </c>
      <c r="Q2936" s="88">
        <v>599</v>
      </c>
      <c r="R2936" s="85">
        <v>0</v>
      </c>
    </row>
    <row r="2937" spans="1:18" x14ac:dyDescent="0.3">
      <c r="A2937" s="82" t="str">
        <f t="shared" si="315"/>
        <v>TPU KIKIGO 3D</v>
      </c>
      <c r="B2937" s="82">
        <f t="shared" si="316"/>
        <v>88</v>
      </c>
      <c r="C2937" s="82">
        <f t="shared" ca="1" si="317"/>
        <v>0</v>
      </c>
      <c r="D2937" s="82">
        <f t="shared" ca="1" si="318"/>
        <v>0</v>
      </c>
      <c r="E2937" s="83">
        <f t="shared" ca="1" si="319"/>
        <v>0</v>
      </c>
      <c r="F2937" s="82">
        <f t="shared" ca="1" si="320"/>
        <v>0</v>
      </c>
      <c r="G2937" s="83">
        <f t="shared" ca="1" si="321"/>
        <v>0</v>
      </c>
      <c r="O2937" s="85" t="s">
        <v>8617</v>
      </c>
      <c r="P2937" s="85" t="s">
        <v>8618</v>
      </c>
      <c r="Q2937" s="88">
        <v>599</v>
      </c>
      <c r="R2937" s="85">
        <v>0</v>
      </c>
    </row>
    <row r="2938" spans="1:18" x14ac:dyDescent="0.3">
      <c r="A2938" s="82" t="str">
        <f t="shared" si="315"/>
        <v>TPU KIKIGO 3D</v>
      </c>
      <c r="B2938" s="82">
        <f t="shared" si="316"/>
        <v>89</v>
      </c>
      <c r="C2938" s="82">
        <f t="shared" ca="1" si="317"/>
        <v>0</v>
      </c>
      <c r="D2938" s="82">
        <f t="shared" ca="1" si="318"/>
        <v>0</v>
      </c>
      <c r="E2938" s="83">
        <f t="shared" ca="1" si="319"/>
        <v>0</v>
      </c>
      <c r="F2938" s="82">
        <f t="shared" ca="1" si="320"/>
        <v>0</v>
      </c>
      <c r="G2938" s="83">
        <f t="shared" ca="1" si="321"/>
        <v>0</v>
      </c>
      <c r="O2938" s="85" t="s">
        <v>8619</v>
      </c>
      <c r="P2938" s="85" t="s">
        <v>8620</v>
      </c>
      <c r="Q2938" s="88">
        <v>599</v>
      </c>
      <c r="R2938" s="85">
        <v>0</v>
      </c>
    </row>
    <row r="2939" spans="1:18" x14ac:dyDescent="0.3">
      <c r="A2939" s="82" t="str">
        <f t="shared" si="315"/>
        <v>TPU KIKIGO 3D</v>
      </c>
      <c r="B2939" s="82">
        <f t="shared" si="316"/>
        <v>90</v>
      </c>
      <c r="C2939" s="82">
        <f t="shared" ca="1" si="317"/>
        <v>0</v>
      </c>
      <c r="D2939" s="82">
        <f t="shared" ca="1" si="318"/>
        <v>0</v>
      </c>
      <c r="E2939" s="83">
        <f t="shared" ca="1" si="319"/>
        <v>0</v>
      </c>
      <c r="F2939" s="82">
        <f t="shared" ca="1" si="320"/>
        <v>0</v>
      </c>
      <c r="G2939" s="83">
        <f t="shared" ca="1" si="321"/>
        <v>0</v>
      </c>
      <c r="O2939" s="85" t="s">
        <v>8621</v>
      </c>
      <c r="P2939" s="85" t="s">
        <v>8622</v>
      </c>
      <c r="Q2939" s="88">
        <v>599</v>
      </c>
      <c r="R2939" s="85">
        <v>0</v>
      </c>
    </row>
    <row r="2940" spans="1:18" x14ac:dyDescent="0.3">
      <c r="A2940" s="82" t="str">
        <f t="shared" si="315"/>
        <v>TPU KIKIGO 3D</v>
      </c>
      <c r="B2940" s="82">
        <f t="shared" si="316"/>
        <v>91</v>
      </c>
      <c r="C2940" s="82">
        <f t="shared" ca="1" si="317"/>
        <v>0</v>
      </c>
      <c r="D2940" s="82">
        <f t="shared" ca="1" si="318"/>
        <v>0</v>
      </c>
      <c r="E2940" s="83">
        <f t="shared" ca="1" si="319"/>
        <v>0</v>
      </c>
      <c r="F2940" s="82">
        <f t="shared" ca="1" si="320"/>
        <v>0</v>
      </c>
      <c r="G2940" s="83">
        <f t="shared" ca="1" si="321"/>
        <v>0</v>
      </c>
      <c r="O2940" s="85" t="s">
        <v>8623</v>
      </c>
      <c r="P2940" s="85" t="s">
        <v>8624</v>
      </c>
      <c r="Q2940" s="88">
        <v>599</v>
      </c>
      <c r="R2940" s="85">
        <v>0</v>
      </c>
    </row>
    <row r="2941" spans="1:18" x14ac:dyDescent="0.3">
      <c r="A2941" s="82" t="str">
        <f t="shared" si="315"/>
        <v>TPU KIKIGO 3D</v>
      </c>
      <c r="B2941" s="82">
        <f t="shared" si="316"/>
        <v>92</v>
      </c>
      <c r="C2941" s="82">
        <f t="shared" ca="1" si="317"/>
        <v>0</v>
      </c>
      <c r="D2941" s="82">
        <f t="shared" ca="1" si="318"/>
        <v>0</v>
      </c>
      <c r="E2941" s="83">
        <f t="shared" ca="1" si="319"/>
        <v>0</v>
      </c>
      <c r="F2941" s="82">
        <f t="shared" ca="1" si="320"/>
        <v>0</v>
      </c>
      <c r="G2941" s="83">
        <f t="shared" ca="1" si="321"/>
        <v>0</v>
      </c>
      <c r="O2941" s="85" t="s">
        <v>8625</v>
      </c>
      <c r="P2941" s="85" t="s">
        <v>8626</v>
      </c>
      <c r="Q2941" s="88">
        <v>599</v>
      </c>
      <c r="R2941" s="85">
        <v>0</v>
      </c>
    </row>
    <row r="2942" spans="1:18" x14ac:dyDescent="0.3">
      <c r="A2942" s="82" t="str">
        <f t="shared" si="315"/>
        <v>TPU KIKIGO 3D</v>
      </c>
      <c r="B2942" s="82">
        <f t="shared" si="316"/>
        <v>93</v>
      </c>
      <c r="C2942" s="82">
        <f t="shared" ca="1" si="317"/>
        <v>0</v>
      </c>
      <c r="D2942" s="82">
        <f t="shared" ca="1" si="318"/>
        <v>0</v>
      </c>
      <c r="E2942" s="83">
        <f t="shared" ca="1" si="319"/>
        <v>0</v>
      </c>
      <c r="F2942" s="82">
        <f t="shared" ca="1" si="320"/>
        <v>0</v>
      </c>
      <c r="G2942" s="83">
        <f t="shared" ca="1" si="321"/>
        <v>0</v>
      </c>
      <c r="O2942" s="85" t="s">
        <v>8627</v>
      </c>
      <c r="P2942" s="85" t="s">
        <v>8628</v>
      </c>
      <c r="Q2942" s="88">
        <v>599</v>
      </c>
      <c r="R2942" s="85">
        <v>0</v>
      </c>
    </row>
    <row r="2943" spans="1:18" x14ac:dyDescent="0.3">
      <c r="A2943" s="82" t="str">
        <f t="shared" si="315"/>
        <v>TPU KIKIGO 3D</v>
      </c>
      <c r="B2943" s="82">
        <f t="shared" si="316"/>
        <v>94</v>
      </c>
      <c r="C2943" s="82">
        <f t="shared" ca="1" si="317"/>
        <v>0</v>
      </c>
      <c r="D2943" s="82">
        <f t="shared" ca="1" si="318"/>
        <v>0</v>
      </c>
      <c r="E2943" s="83">
        <f t="shared" ca="1" si="319"/>
        <v>0</v>
      </c>
      <c r="F2943" s="82">
        <f t="shared" ca="1" si="320"/>
        <v>0</v>
      </c>
      <c r="G2943" s="83">
        <f t="shared" ca="1" si="321"/>
        <v>0</v>
      </c>
      <c r="O2943" s="85" t="s">
        <v>8629</v>
      </c>
      <c r="P2943" s="85" t="s">
        <v>8630</v>
      </c>
      <c r="Q2943" s="88">
        <v>599</v>
      </c>
      <c r="R2943" s="85">
        <v>0</v>
      </c>
    </row>
    <row r="2944" spans="1:18" x14ac:dyDescent="0.3">
      <c r="A2944" s="82" t="str">
        <f t="shared" si="315"/>
        <v>TPU KIKIGO 3D</v>
      </c>
      <c r="B2944" s="82">
        <f t="shared" si="316"/>
        <v>95</v>
      </c>
      <c r="C2944" s="82">
        <f t="shared" ca="1" si="317"/>
        <v>0</v>
      </c>
      <c r="D2944" s="82">
        <f t="shared" ca="1" si="318"/>
        <v>0</v>
      </c>
      <c r="E2944" s="83">
        <f t="shared" ca="1" si="319"/>
        <v>0</v>
      </c>
      <c r="F2944" s="82">
        <f t="shared" ca="1" si="320"/>
        <v>0</v>
      </c>
      <c r="G2944" s="83">
        <f t="shared" ca="1" si="321"/>
        <v>0</v>
      </c>
      <c r="O2944" s="85" t="s">
        <v>8631</v>
      </c>
      <c r="P2944" s="85" t="s">
        <v>8632</v>
      </c>
      <c r="Q2944" s="88">
        <v>599</v>
      </c>
      <c r="R2944" s="85">
        <v>0</v>
      </c>
    </row>
    <row r="2945" spans="1:18" x14ac:dyDescent="0.3">
      <c r="A2945" s="82" t="str">
        <f t="shared" si="315"/>
        <v>TPU KIKIGO 3D</v>
      </c>
      <c r="B2945" s="82">
        <f t="shared" si="316"/>
        <v>96</v>
      </c>
      <c r="C2945" s="82">
        <f t="shared" ca="1" si="317"/>
        <v>0</v>
      </c>
      <c r="D2945" s="82">
        <f t="shared" ca="1" si="318"/>
        <v>0</v>
      </c>
      <c r="E2945" s="83">
        <f t="shared" ca="1" si="319"/>
        <v>0</v>
      </c>
      <c r="F2945" s="82">
        <f t="shared" ca="1" si="320"/>
        <v>0</v>
      </c>
      <c r="G2945" s="83">
        <f t="shared" ca="1" si="321"/>
        <v>0</v>
      </c>
      <c r="O2945" s="85" t="s">
        <v>8633</v>
      </c>
      <c r="P2945" s="85" t="s">
        <v>8634</v>
      </c>
      <c r="Q2945" s="88">
        <v>599</v>
      </c>
      <c r="R2945" s="85">
        <v>0</v>
      </c>
    </row>
    <row r="2946" spans="1:18" x14ac:dyDescent="0.3">
      <c r="A2946" s="82" t="str">
        <f t="shared" si="315"/>
        <v>TPU KIKIGO 3D</v>
      </c>
      <c r="B2946" s="82">
        <f t="shared" si="316"/>
        <v>97</v>
      </c>
      <c r="C2946" s="82">
        <f t="shared" ca="1" si="317"/>
        <v>0</v>
      </c>
      <c r="D2946" s="82">
        <f t="shared" ca="1" si="318"/>
        <v>0</v>
      </c>
      <c r="E2946" s="83">
        <f t="shared" ca="1" si="319"/>
        <v>0</v>
      </c>
      <c r="F2946" s="82">
        <f t="shared" ca="1" si="320"/>
        <v>0</v>
      </c>
      <c r="G2946" s="83">
        <f t="shared" ca="1" si="321"/>
        <v>0</v>
      </c>
      <c r="O2946" s="85" t="s">
        <v>8635</v>
      </c>
      <c r="P2946" s="85" t="s">
        <v>8636</v>
      </c>
      <c r="Q2946" s="88">
        <v>599</v>
      </c>
      <c r="R2946" s="85">
        <v>0</v>
      </c>
    </row>
    <row r="2947" spans="1:18" x14ac:dyDescent="0.3">
      <c r="A2947" s="82" t="str">
        <f t="shared" ref="A2947:A3010" si="322">IFERROR(INDEX($J$2:$J$100,INT((ROW(A2946)-1)/150)+1),"")</f>
        <v>TPU KIKIGO 3D</v>
      </c>
      <c r="B2947" s="82">
        <f t="shared" ref="B2947:B3010" si="323">IF($A2947="","",MOD(ROW(A2946)-1,150)+3)</f>
        <v>98</v>
      </c>
      <c r="C2947" s="82">
        <f t="shared" ref="C2947:C3010" ca="1" si="324">IF($A2947="","",IFERROR(INDIRECT("'"&amp;$A2947&amp;"'!A"&amp;$B2947),""))</f>
        <v>0</v>
      </c>
      <c r="D2947" s="82">
        <f t="shared" ref="D2947:D3010" ca="1" si="325">IF($A2947="","",IFERROR(INDIRECT("'"&amp;$A2947&amp;"'!B"&amp;$B2947),""))</f>
        <v>0</v>
      </c>
      <c r="E2947" s="83">
        <f t="shared" ref="E2947:E3010" ca="1" si="326">IF($A2947="","",IFERROR(INDIRECT("'"&amp;$A2947&amp;"'!D"&amp;$B2947),""))</f>
        <v>0</v>
      </c>
      <c r="F2947" s="82">
        <f t="shared" ref="F2947:F3010" ca="1" si="327">IF($A2947="","",IFERROR(INDIRECT("'"&amp;$A2947&amp;"'!E"&amp;$B2947),0))</f>
        <v>0</v>
      </c>
      <c r="G2947" s="83">
        <f t="shared" ref="G2947:G3010" ca="1" si="328">IF($A2947="","",IFERROR(INDIRECT("'"&amp;$A2947&amp;"'!F"&amp;$B2947),0))</f>
        <v>0</v>
      </c>
      <c r="O2947" s="85" t="s">
        <v>8637</v>
      </c>
      <c r="P2947" s="85" t="s">
        <v>8638</v>
      </c>
      <c r="Q2947" s="88">
        <v>599</v>
      </c>
      <c r="R2947" s="85">
        <v>0</v>
      </c>
    </row>
    <row r="2948" spans="1:18" x14ac:dyDescent="0.3">
      <c r="A2948" s="82" t="str">
        <f t="shared" si="322"/>
        <v>TPU KIKIGO 3D</v>
      </c>
      <c r="B2948" s="82">
        <f t="shared" si="323"/>
        <v>99</v>
      </c>
      <c r="C2948" s="82">
        <f t="shared" ca="1" si="324"/>
        <v>0</v>
      </c>
      <c r="D2948" s="82">
        <f t="shared" ca="1" si="325"/>
        <v>0</v>
      </c>
      <c r="E2948" s="83">
        <f t="shared" ca="1" si="326"/>
        <v>0</v>
      </c>
      <c r="F2948" s="82">
        <f t="shared" ca="1" si="327"/>
        <v>0</v>
      </c>
      <c r="G2948" s="83">
        <f t="shared" ca="1" si="328"/>
        <v>0</v>
      </c>
      <c r="O2948" s="85" t="s">
        <v>8639</v>
      </c>
      <c r="P2948" s="85" t="s">
        <v>8640</v>
      </c>
      <c r="Q2948" s="88">
        <v>599</v>
      </c>
      <c r="R2948" s="85">
        <v>0</v>
      </c>
    </row>
    <row r="2949" spans="1:18" x14ac:dyDescent="0.3">
      <c r="A2949" s="82" t="str">
        <f t="shared" si="322"/>
        <v>TPU KIKIGO 3D</v>
      </c>
      <c r="B2949" s="82">
        <f t="shared" si="323"/>
        <v>100</v>
      </c>
      <c r="C2949" s="82">
        <f t="shared" ca="1" si="324"/>
        <v>0</v>
      </c>
      <c r="D2949" s="82">
        <f t="shared" ca="1" si="325"/>
        <v>0</v>
      </c>
      <c r="E2949" s="83">
        <f t="shared" ca="1" si="326"/>
        <v>0</v>
      </c>
      <c r="F2949" s="82">
        <f t="shared" ca="1" si="327"/>
        <v>0</v>
      </c>
      <c r="G2949" s="83">
        <f t="shared" ca="1" si="328"/>
        <v>0</v>
      </c>
      <c r="O2949" s="85" t="s">
        <v>8641</v>
      </c>
      <c r="P2949" s="85" t="s">
        <v>8642</v>
      </c>
      <c r="Q2949" s="88">
        <v>599</v>
      </c>
      <c r="R2949" s="85">
        <v>0</v>
      </c>
    </row>
    <row r="2950" spans="1:18" x14ac:dyDescent="0.3">
      <c r="A2950" s="82" t="str">
        <f t="shared" si="322"/>
        <v>TPU KIKIGO 3D</v>
      </c>
      <c r="B2950" s="82">
        <f t="shared" si="323"/>
        <v>101</v>
      </c>
      <c r="C2950" s="82">
        <f t="shared" ca="1" si="324"/>
        <v>0</v>
      </c>
      <c r="D2950" s="82">
        <f t="shared" ca="1" si="325"/>
        <v>0</v>
      </c>
      <c r="E2950" s="83">
        <f t="shared" ca="1" si="326"/>
        <v>0</v>
      </c>
      <c r="F2950" s="82">
        <f t="shared" ca="1" si="327"/>
        <v>0</v>
      </c>
      <c r="G2950" s="83">
        <f t="shared" ca="1" si="328"/>
        <v>0</v>
      </c>
      <c r="O2950" s="85" t="s">
        <v>8643</v>
      </c>
      <c r="P2950" s="85" t="s">
        <v>8644</v>
      </c>
      <c r="Q2950" s="88">
        <v>202.8</v>
      </c>
      <c r="R2950" s="85">
        <v>0</v>
      </c>
    </row>
    <row r="2951" spans="1:18" x14ac:dyDescent="0.3">
      <c r="A2951" s="82" t="str">
        <f t="shared" si="322"/>
        <v>TPU KIKIGO 3D</v>
      </c>
      <c r="B2951" s="82">
        <f t="shared" si="323"/>
        <v>102</v>
      </c>
      <c r="C2951" s="82">
        <f t="shared" ca="1" si="324"/>
        <v>0</v>
      </c>
      <c r="D2951" s="82">
        <f t="shared" ca="1" si="325"/>
        <v>0</v>
      </c>
      <c r="E2951" s="83">
        <f t="shared" ca="1" si="326"/>
        <v>0</v>
      </c>
      <c r="F2951" s="82">
        <f t="shared" ca="1" si="327"/>
        <v>0</v>
      </c>
      <c r="G2951" s="83">
        <f t="shared" ca="1" si="328"/>
        <v>0</v>
      </c>
      <c r="O2951" s="85" t="s">
        <v>8645</v>
      </c>
      <c r="P2951" s="85" t="s">
        <v>8646</v>
      </c>
      <c r="Q2951" s="88">
        <v>202.8</v>
      </c>
      <c r="R2951" s="85">
        <v>0</v>
      </c>
    </row>
    <row r="2952" spans="1:18" x14ac:dyDescent="0.3">
      <c r="A2952" s="82" t="str">
        <f t="shared" si="322"/>
        <v>TPU KIKIGO 3D</v>
      </c>
      <c r="B2952" s="82">
        <f t="shared" si="323"/>
        <v>103</v>
      </c>
      <c r="C2952" s="82">
        <f t="shared" ca="1" si="324"/>
        <v>0</v>
      </c>
      <c r="D2952" s="82">
        <f t="shared" ca="1" si="325"/>
        <v>0</v>
      </c>
      <c r="E2952" s="83">
        <f t="shared" ca="1" si="326"/>
        <v>0</v>
      </c>
      <c r="F2952" s="82">
        <f t="shared" ca="1" si="327"/>
        <v>0</v>
      </c>
      <c r="G2952" s="83">
        <f t="shared" ca="1" si="328"/>
        <v>0</v>
      </c>
      <c r="O2952" s="85" t="s">
        <v>8647</v>
      </c>
      <c r="P2952" s="85" t="s">
        <v>8648</v>
      </c>
      <c r="Q2952" s="88">
        <v>202.8</v>
      </c>
      <c r="R2952" s="85">
        <v>0</v>
      </c>
    </row>
    <row r="2953" spans="1:18" x14ac:dyDescent="0.3">
      <c r="A2953" s="82" t="str">
        <f t="shared" si="322"/>
        <v>TPU KIKIGO 3D</v>
      </c>
      <c r="B2953" s="82">
        <f t="shared" si="323"/>
        <v>104</v>
      </c>
      <c r="C2953" s="82">
        <f t="shared" ca="1" si="324"/>
        <v>0</v>
      </c>
      <c r="D2953" s="82">
        <f t="shared" ca="1" si="325"/>
        <v>0</v>
      </c>
      <c r="E2953" s="83">
        <f t="shared" ca="1" si="326"/>
        <v>0</v>
      </c>
      <c r="F2953" s="82">
        <f t="shared" ca="1" si="327"/>
        <v>0</v>
      </c>
      <c r="G2953" s="83">
        <f t="shared" ca="1" si="328"/>
        <v>0</v>
      </c>
      <c r="O2953" s="85" t="s">
        <v>8649</v>
      </c>
      <c r="P2953" s="85" t="s">
        <v>8650</v>
      </c>
      <c r="Q2953" s="88">
        <v>202.8</v>
      </c>
      <c r="R2953" s="85">
        <v>0</v>
      </c>
    </row>
    <row r="2954" spans="1:18" x14ac:dyDescent="0.3">
      <c r="A2954" s="82" t="str">
        <f t="shared" si="322"/>
        <v>TPU KIKIGO 3D</v>
      </c>
      <c r="B2954" s="82">
        <f t="shared" si="323"/>
        <v>105</v>
      </c>
      <c r="C2954" s="82">
        <f t="shared" ca="1" si="324"/>
        <v>0</v>
      </c>
      <c r="D2954" s="82">
        <f t="shared" ca="1" si="325"/>
        <v>0</v>
      </c>
      <c r="E2954" s="83">
        <f t="shared" ca="1" si="326"/>
        <v>0</v>
      </c>
      <c r="F2954" s="82">
        <f t="shared" ca="1" si="327"/>
        <v>0</v>
      </c>
      <c r="G2954" s="83">
        <f t="shared" ca="1" si="328"/>
        <v>0</v>
      </c>
      <c r="O2954" s="85" t="s">
        <v>8651</v>
      </c>
      <c r="P2954" s="85" t="s">
        <v>8652</v>
      </c>
      <c r="Q2954" s="88">
        <v>202.8</v>
      </c>
      <c r="R2954" s="85">
        <v>0</v>
      </c>
    </row>
    <row r="2955" spans="1:18" x14ac:dyDescent="0.3">
      <c r="A2955" s="82" t="str">
        <f t="shared" si="322"/>
        <v>TPU KIKIGO 3D</v>
      </c>
      <c r="B2955" s="82">
        <f t="shared" si="323"/>
        <v>106</v>
      </c>
      <c r="C2955" s="82">
        <f t="shared" ca="1" si="324"/>
        <v>0</v>
      </c>
      <c r="D2955" s="82">
        <f t="shared" ca="1" si="325"/>
        <v>0</v>
      </c>
      <c r="E2955" s="83">
        <f t="shared" ca="1" si="326"/>
        <v>0</v>
      </c>
      <c r="F2955" s="82">
        <f t="shared" ca="1" si="327"/>
        <v>0</v>
      </c>
      <c r="G2955" s="83">
        <f t="shared" ca="1" si="328"/>
        <v>0</v>
      </c>
      <c r="O2955" s="85" t="s">
        <v>8653</v>
      </c>
      <c r="P2955" s="85" t="s">
        <v>8654</v>
      </c>
      <c r="Q2955" s="88">
        <v>202.8</v>
      </c>
      <c r="R2955" s="85">
        <v>0</v>
      </c>
    </row>
    <row r="2956" spans="1:18" x14ac:dyDescent="0.3">
      <c r="A2956" s="82" t="str">
        <f t="shared" si="322"/>
        <v>TPU KIKIGO 3D</v>
      </c>
      <c r="B2956" s="82">
        <f t="shared" si="323"/>
        <v>107</v>
      </c>
      <c r="C2956" s="82">
        <f t="shared" ca="1" si="324"/>
        <v>0</v>
      </c>
      <c r="D2956" s="82">
        <f t="shared" ca="1" si="325"/>
        <v>0</v>
      </c>
      <c r="E2956" s="83">
        <f t="shared" ca="1" si="326"/>
        <v>0</v>
      </c>
      <c r="F2956" s="82">
        <f t="shared" ca="1" si="327"/>
        <v>0</v>
      </c>
      <c r="G2956" s="83">
        <f t="shared" ca="1" si="328"/>
        <v>0</v>
      </c>
      <c r="O2956" s="85" t="s">
        <v>8655</v>
      </c>
      <c r="P2956" s="85" t="s">
        <v>8656</v>
      </c>
      <c r="Q2956" s="88">
        <v>202.8</v>
      </c>
      <c r="R2956" s="85">
        <v>0</v>
      </c>
    </row>
    <row r="2957" spans="1:18" x14ac:dyDescent="0.3">
      <c r="A2957" s="82" t="str">
        <f t="shared" si="322"/>
        <v>TPU KIKIGO 3D</v>
      </c>
      <c r="B2957" s="82">
        <f t="shared" si="323"/>
        <v>108</v>
      </c>
      <c r="C2957" s="82">
        <f t="shared" ca="1" si="324"/>
        <v>0</v>
      </c>
      <c r="D2957" s="82">
        <f t="shared" ca="1" si="325"/>
        <v>0</v>
      </c>
      <c r="E2957" s="83">
        <f t="shared" ca="1" si="326"/>
        <v>0</v>
      </c>
      <c r="F2957" s="82">
        <f t="shared" ca="1" si="327"/>
        <v>0</v>
      </c>
      <c r="G2957" s="83">
        <f t="shared" ca="1" si="328"/>
        <v>0</v>
      </c>
      <c r="O2957" s="85" t="s">
        <v>8657</v>
      </c>
      <c r="P2957" s="85" t="s">
        <v>8658</v>
      </c>
      <c r="Q2957" s="88">
        <v>202.8</v>
      </c>
      <c r="R2957" s="85">
        <v>0</v>
      </c>
    </row>
    <row r="2958" spans="1:18" x14ac:dyDescent="0.3">
      <c r="A2958" s="82" t="str">
        <f t="shared" si="322"/>
        <v>TPU KIKIGO 3D</v>
      </c>
      <c r="B2958" s="82">
        <f t="shared" si="323"/>
        <v>109</v>
      </c>
      <c r="C2958" s="82">
        <f t="shared" ca="1" si="324"/>
        <v>0</v>
      </c>
      <c r="D2958" s="82">
        <f t="shared" ca="1" si="325"/>
        <v>0</v>
      </c>
      <c r="E2958" s="83">
        <f t="shared" ca="1" si="326"/>
        <v>0</v>
      </c>
      <c r="F2958" s="82">
        <f t="shared" ca="1" si="327"/>
        <v>0</v>
      </c>
      <c r="G2958" s="83">
        <f t="shared" ca="1" si="328"/>
        <v>0</v>
      </c>
      <c r="O2958" s="85" t="s">
        <v>8659</v>
      </c>
      <c r="P2958" s="85" t="s">
        <v>8660</v>
      </c>
      <c r="Q2958" s="88">
        <v>202.8</v>
      </c>
      <c r="R2958" s="85">
        <v>0</v>
      </c>
    </row>
    <row r="2959" spans="1:18" x14ac:dyDescent="0.3">
      <c r="A2959" s="82" t="str">
        <f t="shared" si="322"/>
        <v>TPU KIKIGO 3D</v>
      </c>
      <c r="B2959" s="82">
        <f t="shared" si="323"/>
        <v>110</v>
      </c>
      <c r="C2959" s="82">
        <f t="shared" ca="1" si="324"/>
        <v>0</v>
      </c>
      <c r="D2959" s="82">
        <f t="shared" ca="1" si="325"/>
        <v>0</v>
      </c>
      <c r="E2959" s="83">
        <f t="shared" ca="1" si="326"/>
        <v>0</v>
      </c>
      <c r="F2959" s="82">
        <f t="shared" ca="1" si="327"/>
        <v>0</v>
      </c>
      <c r="G2959" s="83">
        <f t="shared" ca="1" si="328"/>
        <v>0</v>
      </c>
      <c r="O2959" s="85" t="s">
        <v>8661</v>
      </c>
      <c r="P2959" s="85" t="s">
        <v>8662</v>
      </c>
      <c r="Q2959" s="88">
        <v>202.8</v>
      </c>
      <c r="R2959" s="85">
        <v>0</v>
      </c>
    </row>
    <row r="2960" spans="1:18" x14ac:dyDescent="0.3">
      <c r="A2960" s="82" t="str">
        <f t="shared" si="322"/>
        <v>TPU KIKIGO 3D</v>
      </c>
      <c r="B2960" s="82">
        <f t="shared" si="323"/>
        <v>111</v>
      </c>
      <c r="C2960" s="82">
        <f t="shared" ca="1" si="324"/>
        <v>0</v>
      </c>
      <c r="D2960" s="82">
        <f t="shared" ca="1" si="325"/>
        <v>0</v>
      </c>
      <c r="E2960" s="83">
        <f t="shared" ca="1" si="326"/>
        <v>0</v>
      </c>
      <c r="F2960" s="82">
        <f t="shared" ca="1" si="327"/>
        <v>0</v>
      </c>
      <c r="G2960" s="83">
        <f t="shared" ca="1" si="328"/>
        <v>0</v>
      </c>
      <c r="O2960" s="85" t="s">
        <v>8663</v>
      </c>
      <c r="P2960" s="85" t="s">
        <v>8664</v>
      </c>
      <c r="Q2960" s="88">
        <v>202.8</v>
      </c>
      <c r="R2960" s="85">
        <v>0</v>
      </c>
    </row>
    <row r="2961" spans="1:18" x14ac:dyDescent="0.3">
      <c r="A2961" s="82" t="str">
        <f t="shared" si="322"/>
        <v>TPU KIKIGO 3D</v>
      </c>
      <c r="B2961" s="82">
        <f t="shared" si="323"/>
        <v>112</v>
      </c>
      <c r="C2961" s="82">
        <f t="shared" ca="1" si="324"/>
        <v>0</v>
      </c>
      <c r="D2961" s="82">
        <f t="shared" ca="1" si="325"/>
        <v>0</v>
      </c>
      <c r="E2961" s="83">
        <f t="shared" ca="1" si="326"/>
        <v>0</v>
      </c>
      <c r="F2961" s="82">
        <f t="shared" ca="1" si="327"/>
        <v>0</v>
      </c>
      <c r="G2961" s="83">
        <f t="shared" ca="1" si="328"/>
        <v>0</v>
      </c>
      <c r="O2961" s="85" t="s">
        <v>8665</v>
      </c>
      <c r="P2961" s="85" t="s">
        <v>8666</v>
      </c>
      <c r="Q2961" s="88">
        <v>202.8</v>
      </c>
      <c r="R2961" s="85">
        <v>0</v>
      </c>
    </row>
    <row r="2962" spans="1:18" x14ac:dyDescent="0.3">
      <c r="A2962" s="82" t="str">
        <f t="shared" si="322"/>
        <v>TPU KIKIGO 3D</v>
      </c>
      <c r="B2962" s="82">
        <f t="shared" si="323"/>
        <v>113</v>
      </c>
      <c r="C2962" s="82">
        <f t="shared" ca="1" si="324"/>
        <v>0</v>
      </c>
      <c r="D2962" s="82">
        <f t="shared" ca="1" si="325"/>
        <v>0</v>
      </c>
      <c r="E2962" s="83">
        <f t="shared" ca="1" si="326"/>
        <v>0</v>
      </c>
      <c r="F2962" s="82">
        <f t="shared" ca="1" si="327"/>
        <v>0</v>
      </c>
      <c r="G2962" s="83">
        <f t="shared" ca="1" si="328"/>
        <v>0</v>
      </c>
      <c r="O2962" s="85" t="s">
        <v>8667</v>
      </c>
      <c r="P2962" s="85" t="s">
        <v>8668</v>
      </c>
      <c r="Q2962" s="88">
        <v>202.8</v>
      </c>
      <c r="R2962" s="85">
        <v>0</v>
      </c>
    </row>
    <row r="2963" spans="1:18" x14ac:dyDescent="0.3">
      <c r="A2963" s="82" t="str">
        <f t="shared" si="322"/>
        <v>TPU KIKIGO 3D</v>
      </c>
      <c r="B2963" s="82">
        <f t="shared" si="323"/>
        <v>114</v>
      </c>
      <c r="C2963" s="82">
        <f t="shared" ca="1" si="324"/>
        <v>0</v>
      </c>
      <c r="D2963" s="82">
        <f t="shared" ca="1" si="325"/>
        <v>0</v>
      </c>
      <c r="E2963" s="83">
        <f t="shared" ca="1" si="326"/>
        <v>0</v>
      </c>
      <c r="F2963" s="82">
        <f t="shared" ca="1" si="327"/>
        <v>0</v>
      </c>
      <c r="G2963" s="83">
        <f t="shared" ca="1" si="328"/>
        <v>0</v>
      </c>
      <c r="O2963" s="85" t="s">
        <v>8669</v>
      </c>
      <c r="P2963" s="85" t="s">
        <v>8670</v>
      </c>
      <c r="Q2963" s="88">
        <v>202.8</v>
      </c>
      <c r="R2963" s="85">
        <v>0</v>
      </c>
    </row>
    <row r="2964" spans="1:18" x14ac:dyDescent="0.3">
      <c r="A2964" s="82" t="str">
        <f t="shared" si="322"/>
        <v>TPU KIKIGO 3D</v>
      </c>
      <c r="B2964" s="82">
        <f t="shared" si="323"/>
        <v>115</v>
      </c>
      <c r="C2964" s="82">
        <f t="shared" ca="1" si="324"/>
        <v>0</v>
      </c>
      <c r="D2964" s="82">
        <f t="shared" ca="1" si="325"/>
        <v>0</v>
      </c>
      <c r="E2964" s="83">
        <f t="shared" ca="1" si="326"/>
        <v>0</v>
      </c>
      <c r="F2964" s="82">
        <f t="shared" ca="1" si="327"/>
        <v>0</v>
      </c>
      <c r="G2964" s="83">
        <f t="shared" ca="1" si="328"/>
        <v>0</v>
      </c>
      <c r="O2964" s="85" t="s">
        <v>8671</v>
      </c>
      <c r="P2964" s="85" t="s">
        <v>8672</v>
      </c>
      <c r="Q2964" s="88">
        <v>202.8</v>
      </c>
      <c r="R2964" s="85">
        <v>0</v>
      </c>
    </row>
    <row r="2965" spans="1:18" x14ac:dyDescent="0.3">
      <c r="A2965" s="82" t="str">
        <f t="shared" si="322"/>
        <v>TPU KIKIGO 3D</v>
      </c>
      <c r="B2965" s="82">
        <f t="shared" si="323"/>
        <v>116</v>
      </c>
      <c r="C2965" s="82">
        <f t="shared" ca="1" si="324"/>
        <v>0</v>
      </c>
      <c r="D2965" s="82">
        <f t="shared" ca="1" si="325"/>
        <v>0</v>
      </c>
      <c r="E2965" s="83">
        <f t="shared" ca="1" si="326"/>
        <v>0</v>
      </c>
      <c r="F2965" s="82">
        <f t="shared" ca="1" si="327"/>
        <v>0</v>
      </c>
      <c r="G2965" s="83">
        <f t="shared" ca="1" si="328"/>
        <v>0</v>
      </c>
      <c r="O2965" s="85" t="s">
        <v>8673</v>
      </c>
      <c r="P2965" s="85" t="s">
        <v>8674</v>
      </c>
      <c r="Q2965" s="88">
        <v>202.8</v>
      </c>
      <c r="R2965" s="85">
        <v>0</v>
      </c>
    </row>
    <row r="2966" spans="1:18" x14ac:dyDescent="0.3">
      <c r="A2966" s="82" t="str">
        <f t="shared" si="322"/>
        <v>TPU KIKIGO 3D</v>
      </c>
      <c r="B2966" s="82">
        <f t="shared" si="323"/>
        <v>117</v>
      </c>
      <c r="C2966" s="82">
        <f t="shared" ca="1" si="324"/>
        <v>0</v>
      </c>
      <c r="D2966" s="82">
        <f t="shared" ca="1" si="325"/>
        <v>0</v>
      </c>
      <c r="E2966" s="83">
        <f t="shared" ca="1" si="326"/>
        <v>0</v>
      </c>
      <c r="F2966" s="82">
        <f t="shared" ca="1" si="327"/>
        <v>0</v>
      </c>
      <c r="G2966" s="83">
        <f t="shared" ca="1" si="328"/>
        <v>0</v>
      </c>
      <c r="O2966" s="85" t="s">
        <v>8675</v>
      </c>
      <c r="P2966" s="85" t="s">
        <v>8676</v>
      </c>
      <c r="Q2966" s="88">
        <v>202.8</v>
      </c>
      <c r="R2966" s="85">
        <v>0</v>
      </c>
    </row>
    <row r="2967" spans="1:18" x14ac:dyDescent="0.3">
      <c r="A2967" s="82" t="str">
        <f t="shared" si="322"/>
        <v>TPU KIKIGO 3D</v>
      </c>
      <c r="B2967" s="82">
        <f t="shared" si="323"/>
        <v>118</v>
      </c>
      <c r="C2967" s="82">
        <f t="shared" ca="1" si="324"/>
        <v>0</v>
      </c>
      <c r="D2967" s="82">
        <f t="shared" ca="1" si="325"/>
        <v>0</v>
      </c>
      <c r="E2967" s="83">
        <f t="shared" ca="1" si="326"/>
        <v>0</v>
      </c>
      <c r="F2967" s="82">
        <f t="shared" ca="1" si="327"/>
        <v>0</v>
      </c>
      <c r="G2967" s="83">
        <f t="shared" ca="1" si="328"/>
        <v>0</v>
      </c>
      <c r="O2967" s="85" t="s">
        <v>8677</v>
      </c>
      <c r="P2967" s="85" t="s">
        <v>8678</v>
      </c>
      <c r="Q2967" s="88">
        <v>202.8</v>
      </c>
      <c r="R2967" s="85">
        <v>0</v>
      </c>
    </row>
    <row r="2968" spans="1:18" x14ac:dyDescent="0.3">
      <c r="A2968" s="82" t="str">
        <f t="shared" si="322"/>
        <v>TPU KIKIGO 3D</v>
      </c>
      <c r="B2968" s="82">
        <f t="shared" si="323"/>
        <v>119</v>
      </c>
      <c r="C2968" s="82">
        <f t="shared" ca="1" si="324"/>
        <v>0</v>
      </c>
      <c r="D2968" s="82">
        <f t="shared" ca="1" si="325"/>
        <v>0</v>
      </c>
      <c r="E2968" s="83">
        <f t="shared" ca="1" si="326"/>
        <v>0</v>
      </c>
      <c r="F2968" s="82">
        <f t="shared" ca="1" si="327"/>
        <v>0</v>
      </c>
      <c r="G2968" s="83">
        <f t="shared" ca="1" si="328"/>
        <v>0</v>
      </c>
      <c r="O2968" s="85" t="s">
        <v>8679</v>
      </c>
      <c r="P2968" s="85" t="s">
        <v>8680</v>
      </c>
      <c r="Q2968" s="88">
        <v>202.8</v>
      </c>
      <c r="R2968" s="85">
        <v>0</v>
      </c>
    </row>
    <row r="2969" spans="1:18" x14ac:dyDescent="0.3">
      <c r="A2969" s="82" t="str">
        <f t="shared" si="322"/>
        <v>TPU KIKIGO 3D</v>
      </c>
      <c r="B2969" s="82">
        <f t="shared" si="323"/>
        <v>120</v>
      </c>
      <c r="C2969" s="82">
        <f t="shared" ca="1" si="324"/>
        <v>0</v>
      </c>
      <c r="D2969" s="82">
        <f t="shared" ca="1" si="325"/>
        <v>0</v>
      </c>
      <c r="E2969" s="83">
        <f t="shared" ca="1" si="326"/>
        <v>0</v>
      </c>
      <c r="F2969" s="82">
        <f t="shared" ca="1" si="327"/>
        <v>0</v>
      </c>
      <c r="G2969" s="83">
        <f t="shared" ca="1" si="328"/>
        <v>0</v>
      </c>
      <c r="O2969" s="85" t="s">
        <v>8681</v>
      </c>
      <c r="P2969" s="85" t="s">
        <v>8682</v>
      </c>
      <c r="Q2969" s="88">
        <v>202.8</v>
      </c>
      <c r="R2969" s="85">
        <v>0</v>
      </c>
    </row>
    <row r="2970" spans="1:18" x14ac:dyDescent="0.3">
      <c r="A2970" s="82" t="str">
        <f t="shared" si="322"/>
        <v>TPU KIKIGO 3D</v>
      </c>
      <c r="B2970" s="82">
        <f t="shared" si="323"/>
        <v>121</v>
      </c>
      <c r="C2970" s="82">
        <f t="shared" ca="1" si="324"/>
        <v>0</v>
      </c>
      <c r="D2970" s="82">
        <f t="shared" ca="1" si="325"/>
        <v>0</v>
      </c>
      <c r="E2970" s="83">
        <f t="shared" ca="1" si="326"/>
        <v>0</v>
      </c>
      <c r="F2970" s="82">
        <f t="shared" ca="1" si="327"/>
        <v>0</v>
      </c>
      <c r="G2970" s="83">
        <f t="shared" ca="1" si="328"/>
        <v>0</v>
      </c>
      <c r="O2970" s="85" t="s">
        <v>8683</v>
      </c>
      <c r="P2970" s="85" t="s">
        <v>8684</v>
      </c>
      <c r="Q2970" s="88">
        <v>202.8</v>
      </c>
      <c r="R2970" s="85">
        <v>0</v>
      </c>
    </row>
    <row r="2971" spans="1:18" x14ac:dyDescent="0.3">
      <c r="A2971" s="82" t="str">
        <f t="shared" si="322"/>
        <v>TPU KIKIGO 3D</v>
      </c>
      <c r="B2971" s="82">
        <f t="shared" si="323"/>
        <v>122</v>
      </c>
      <c r="C2971" s="82">
        <f t="shared" ca="1" si="324"/>
        <v>0</v>
      </c>
      <c r="D2971" s="82">
        <f t="shared" ca="1" si="325"/>
        <v>0</v>
      </c>
      <c r="E2971" s="83">
        <f t="shared" ca="1" si="326"/>
        <v>0</v>
      </c>
      <c r="F2971" s="82">
        <f t="shared" ca="1" si="327"/>
        <v>0</v>
      </c>
      <c r="G2971" s="83">
        <f t="shared" ca="1" si="328"/>
        <v>0</v>
      </c>
      <c r="O2971" s="85" t="s">
        <v>8685</v>
      </c>
      <c r="P2971" s="85" t="s">
        <v>8686</v>
      </c>
      <c r="Q2971" s="88">
        <v>202.8</v>
      </c>
      <c r="R2971" s="85">
        <v>0</v>
      </c>
    </row>
    <row r="2972" spans="1:18" x14ac:dyDescent="0.3">
      <c r="A2972" s="82" t="str">
        <f t="shared" si="322"/>
        <v>TPU KIKIGO 3D</v>
      </c>
      <c r="B2972" s="82">
        <f t="shared" si="323"/>
        <v>123</v>
      </c>
      <c r="C2972" s="82">
        <f t="shared" ca="1" si="324"/>
        <v>0</v>
      </c>
      <c r="D2972" s="82">
        <f t="shared" ca="1" si="325"/>
        <v>0</v>
      </c>
      <c r="E2972" s="83">
        <f t="shared" ca="1" si="326"/>
        <v>0</v>
      </c>
      <c r="F2972" s="82">
        <f t="shared" ca="1" si="327"/>
        <v>0</v>
      </c>
      <c r="G2972" s="83">
        <f t="shared" ca="1" si="328"/>
        <v>0</v>
      </c>
      <c r="O2972" s="85" t="s">
        <v>8687</v>
      </c>
      <c r="P2972" s="85" t="s">
        <v>8688</v>
      </c>
      <c r="Q2972" s="88">
        <v>202.8</v>
      </c>
      <c r="R2972" s="85">
        <v>0</v>
      </c>
    </row>
    <row r="2973" spans="1:18" x14ac:dyDescent="0.3">
      <c r="A2973" s="82" t="str">
        <f t="shared" si="322"/>
        <v>TPU KIKIGO 3D</v>
      </c>
      <c r="B2973" s="82">
        <f t="shared" si="323"/>
        <v>124</v>
      </c>
      <c r="C2973" s="82">
        <f t="shared" ca="1" si="324"/>
        <v>0</v>
      </c>
      <c r="D2973" s="82">
        <f t="shared" ca="1" si="325"/>
        <v>0</v>
      </c>
      <c r="E2973" s="83">
        <f t="shared" ca="1" si="326"/>
        <v>0</v>
      </c>
      <c r="F2973" s="82">
        <f t="shared" ca="1" si="327"/>
        <v>0</v>
      </c>
      <c r="G2973" s="83">
        <f t="shared" ca="1" si="328"/>
        <v>0</v>
      </c>
      <c r="O2973" s="85" t="s">
        <v>8689</v>
      </c>
      <c r="P2973" s="85" t="s">
        <v>8690</v>
      </c>
      <c r="Q2973" s="88">
        <v>202.8</v>
      </c>
      <c r="R2973" s="85">
        <v>0</v>
      </c>
    </row>
    <row r="2974" spans="1:18" x14ac:dyDescent="0.3">
      <c r="A2974" s="82" t="str">
        <f t="shared" si="322"/>
        <v>TPU KIKIGO 3D</v>
      </c>
      <c r="B2974" s="82">
        <f t="shared" si="323"/>
        <v>125</v>
      </c>
      <c r="C2974" s="82">
        <f t="shared" ca="1" si="324"/>
        <v>0</v>
      </c>
      <c r="D2974" s="82">
        <f t="shared" ca="1" si="325"/>
        <v>0</v>
      </c>
      <c r="E2974" s="83">
        <f t="shared" ca="1" si="326"/>
        <v>0</v>
      </c>
      <c r="F2974" s="82">
        <f t="shared" ca="1" si="327"/>
        <v>0</v>
      </c>
      <c r="G2974" s="83">
        <f t="shared" ca="1" si="328"/>
        <v>0</v>
      </c>
      <c r="O2974" s="85" t="s">
        <v>8691</v>
      </c>
      <c r="P2974" s="85" t="s">
        <v>8692</v>
      </c>
      <c r="Q2974" s="88">
        <v>202.8</v>
      </c>
      <c r="R2974" s="85">
        <v>0</v>
      </c>
    </row>
    <row r="2975" spans="1:18" x14ac:dyDescent="0.3">
      <c r="A2975" s="82" t="str">
        <f t="shared" si="322"/>
        <v>TPU KIKIGO 3D</v>
      </c>
      <c r="B2975" s="82">
        <f t="shared" si="323"/>
        <v>126</v>
      </c>
      <c r="C2975" s="82">
        <f t="shared" ca="1" si="324"/>
        <v>0</v>
      </c>
      <c r="D2975" s="82">
        <f t="shared" ca="1" si="325"/>
        <v>0</v>
      </c>
      <c r="E2975" s="83">
        <f t="shared" ca="1" si="326"/>
        <v>0</v>
      </c>
      <c r="F2975" s="82">
        <f t="shared" ca="1" si="327"/>
        <v>0</v>
      </c>
      <c r="G2975" s="83">
        <f t="shared" ca="1" si="328"/>
        <v>0</v>
      </c>
      <c r="O2975" s="85" t="s">
        <v>8693</v>
      </c>
      <c r="P2975" s="85" t="s">
        <v>8694</v>
      </c>
      <c r="Q2975" s="88">
        <v>202.8</v>
      </c>
      <c r="R2975" s="85">
        <v>0</v>
      </c>
    </row>
    <row r="2976" spans="1:18" x14ac:dyDescent="0.3">
      <c r="A2976" s="82" t="str">
        <f t="shared" si="322"/>
        <v>TPU KIKIGO 3D</v>
      </c>
      <c r="B2976" s="82">
        <f t="shared" si="323"/>
        <v>127</v>
      </c>
      <c r="C2976" s="82">
        <f t="shared" ca="1" si="324"/>
        <v>0</v>
      </c>
      <c r="D2976" s="82">
        <f t="shared" ca="1" si="325"/>
        <v>0</v>
      </c>
      <c r="E2976" s="83">
        <f t="shared" ca="1" si="326"/>
        <v>0</v>
      </c>
      <c r="F2976" s="82">
        <f t="shared" ca="1" si="327"/>
        <v>0</v>
      </c>
      <c r="G2976" s="83">
        <f t="shared" ca="1" si="328"/>
        <v>0</v>
      </c>
      <c r="O2976" s="85" t="s">
        <v>8695</v>
      </c>
      <c r="P2976" s="85" t="s">
        <v>8696</v>
      </c>
      <c r="Q2976" s="88">
        <v>202.8</v>
      </c>
      <c r="R2976" s="85">
        <v>0</v>
      </c>
    </row>
    <row r="2977" spans="1:18" x14ac:dyDescent="0.3">
      <c r="A2977" s="82" t="str">
        <f t="shared" si="322"/>
        <v>TPU KIKIGO 3D</v>
      </c>
      <c r="B2977" s="82">
        <f t="shared" si="323"/>
        <v>128</v>
      </c>
      <c r="C2977" s="82">
        <f t="shared" ca="1" si="324"/>
        <v>0</v>
      </c>
      <c r="D2977" s="82">
        <f t="shared" ca="1" si="325"/>
        <v>0</v>
      </c>
      <c r="E2977" s="83">
        <f t="shared" ca="1" si="326"/>
        <v>0</v>
      </c>
      <c r="F2977" s="82">
        <f t="shared" ca="1" si="327"/>
        <v>0</v>
      </c>
      <c r="G2977" s="83">
        <f t="shared" ca="1" si="328"/>
        <v>0</v>
      </c>
      <c r="O2977" s="85" t="s">
        <v>8697</v>
      </c>
      <c r="P2977" s="85" t="s">
        <v>8698</v>
      </c>
      <c r="Q2977" s="88">
        <v>202.8</v>
      </c>
      <c r="R2977" s="85">
        <v>0</v>
      </c>
    </row>
    <row r="2978" spans="1:18" x14ac:dyDescent="0.3">
      <c r="A2978" s="82" t="str">
        <f t="shared" si="322"/>
        <v>TPU KIKIGO 3D</v>
      </c>
      <c r="B2978" s="82">
        <f t="shared" si="323"/>
        <v>129</v>
      </c>
      <c r="C2978" s="82">
        <f t="shared" ca="1" si="324"/>
        <v>0</v>
      </c>
      <c r="D2978" s="82">
        <f t="shared" ca="1" si="325"/>
        <v>0</v>
      </c>
      <c r="E2978" s="83">
        <f t="shared" ca="1" si="326"/>
        <v>0</v>
      </c>
      <c r="F2978" s="82">
        <f t="shared" ca="1" si="327"/>
        <v>0</v>
      </c>
      <c r="G2978" s="83">
        <f t="shared" ca="1" si="328"/>
        <v>0</v>
      </c>
      <c r="O2978" s="85" t="s">
        <v>8699</v>
      </c>
      <c r="P2978" s="85" t="s">
        <v>8700</v>
      </c>
      <c r="Q2978" s="88">
        <v>202.8</v>
      </c>
      <c r="R2978" s="85">
        <v>0</v>
      </c>
    </row>
    <row r="2979" spans="1:18" x14ac:dyDescent="0.3">
      <c r="A2979" s="82" t="str">
        <f t="shared" si="322"/>
        <v>TPU KIKIGO 3D</v>
      </c>
      <c r="B2979" s="82">
        <f t="shared" si="323"/>
        <v>130</v>
      </c>
      <c r="C2979" s="82">
        <f t="shared" ca="1" si="324"/>
        <v>0</v>
      </c>
      <c r="D2979" s="82">
        <f t="shared" ca="1" si="325"/>
        <v>0</v>
      </c>
      <c r="E2979" s="83">
        <f t="shared" ca="1" si="326"/>
        <v>0</v>
      </c>
      <c r="F2979" s="82">
        <f t="shared" ca="1" si="327"/>
        <v>0</v>
      </c>
      <c r="G2979" s="83">
        <f t="shared" ca="1" si="328"/>
        <v>0</v>
      </c>
      <c r="O2979" s="85" t="s">
        <v>8701</v>
      </c>
      <c r="P2979" s="85" t="s">
        <v>8702</v>
      </c>
      <c r="Q2979" s="88">
        <v>202.8</v>
      </c>
      <c r="R2979" s="85">
        <v>0</v>
      </c>
    </row>
    <row r="2980" spans="1:18" x14ac:dyDescent="0.3">
      <c r="A2980" s="82" t="str">
        <f t="shared" si="322"/>
        <v>TPU KIKIGO 3D</v>
      </c>
      <c r="B2980" s="82">
        <f t="shared" si="323"/>
        <v>131</v>
      </c>
      <c r="C2980" s="82">
        <f t="shared" ca="1" si="324"/>
        <v>0</v>
      </c>
      <c r="D2980" s="82">
        <f t="shared" ca="1" si="325"/>
        <v>0</v>
      </c>
      <c r="E2980" s="83">
        <f t="shared" ca="1" si="326"/>
        <v>0</v>
      </c>
      <c r="F2980" s="82">
        <f t="shared" ca="1" si="327"/>
        <v>0</v>
      </c>
      <c r="G2980" s="83">
        <f t="shared" ca="1" si="328"/>
        <v>0</v>
      </c>
      <c r="O2980" s="85" t="s">
        <v>8703</v>
      </c>
      <c r="P2980" s="85" t="s">
        <v>8704</v>
      </c>
      <c r="Q2980" s="88">
        <v>202.8</v>
      </c>
      <c r="R2980" s="85">
        <v>0</v>
      </c>
    </row>
    <row r="2981" spans="1:18" x14ac:dyDescent="0.3">
      <c r="A2981" s="82" t="str">
        <f t="shared" si="322"/>
        <v>TPU KIKIGO 3D</v>
      </c>
      <c r="B2981" s="82">
        <f t="shared" si="323"/>
        <v>132</v>
      </c>
      <c r="C2981" s="82">
        <f t="shared" ca="1" si="324"/>
        <v>0</v>
      </c>
      <c r="D2981" s="82">
        <f t="shared" ca="1" si="325"/>
        <v>0</v>
      </c>
      <c r="E2981" s="83">
        <f t="shared" ca="1" si="326"/>
        <v>0</v>
      </c>
      <c r="F2981" s="82">
        <f t="shared" ca="1" si="327"/>
        <v>0</v>
      </c>
      <c r="G2981" s="83">
        <f t="shared" ca="1" si="328"/>
        <v>0</v>
      </c>
      <c r="O2981" s="85" t="s">
        <v>8705</v>
      </c>
      <c r="P2981" s="85" t="s">
        <v>8706</v>
      </c>
      <c r="Q2981" s="88">
        <v>202.8</v>
      </c>
      <c r="R2981" s="85">
        <v>0</v>
      </c>
    </row>
    <row r="2982" spans="1:18" x14ac:dyDescent="0.3">
      <c r="A2982" s="82" t="str">
        <f t="shared" si="322"/>
        <v>TPU KIKIGO 3D</v>
      </c>
      <c r="B2982" s="82">
        <f t="shared" si="323"/>
        <v>133</v>
      </c>
      <c r="C2982" s="82">
        <f t="shared" ca="1" si="324"/>
        <v>0</v>
      </c>
      <c r="D2982" s="82">
        <f t="shared" ca="1" si="325"/>
        <v>0</v>
      </c>
      <c r="E2982" s="83">
        <f t="shared" ca="1" si="326"/>
        <v>0</v>
      </c>
      <c r="F2982" s="82">
        <f t="shared" ca="1" si="327"/>
        <v>0</v>
      </c>
      <c r="G2982" s="83">
        <f t="shared" ca="1" si="328"/>
        <v>0</v>
      </c>
      <c r="O2982" s="85" t="s">
        <v>8707</v>
      </c>
      <c r="P2982" s="85" t="s">
        <v>8708</v>
      </c>
      <c r="Q2982" s="88">
        <v>202.8</v>
      </c>
      <c r="R2982" s="85">
        <v>0</v>
      </c>
    </row>
    <row r="2983" spans="1:18" x14ac:dyDescent="0.3">
      <c r="A2983" s="82" t="str">
        <f t="shared" si="322"/>
        <v>TPU KIKIGO 3D</v>
      </c>
      <c r="B2983" s="82">
        <f t="shared" si="323"/>
        <v>134</v>
      </c>
      <c r="C2983" s="82">
        <f t="shared" ca="1" si="324"/>
        <v>0</v>
      </c>
      <c r="D2983" s="82">
        <f t="shared" ca="1" si="325"/>
        <v>0</v>
      </c>
      <c r="E2983" s="83">
        <f t="shared" ca="1" si="326"/>
        <v>0</v>
      </c>
      <c r="F2983" s="82">
        <f t="shared" ca="1" si="327"/>
        <v>0</v>
      </c>
      <c r="G2983" s="83">
        <f t="shared" ca="1" si="328"/>
        <v>0</v>
      </c>
      <c r="O2983" s="85" t="s">
        <v>8709</v>
      </c>
      <c r="P2983" s="85" t="s">
        <v>8710</v>
      </c>
      <c r="Q2983" s="88">
        <v>202.8</v>
      </c>
      <c r="R2983" s="85">
        <v>0</v>
      </c>
    </row>
    <row r="2984" spans="1:18" x14ac:dyDescent="0.3">
      <c r="A2984" s="82" t="str">
        <f t="shared" si="322"/>
        <v>TPU KIKIGO 3D</v>
      </c>
      <c r="B2984" s="82">
        <f t="shared" si="323"/>
        <v>135</v>
      </c>
      <c r="C2984" s="82">
        <f t="shared" ca="1" si="324"/>
        <v>0</v>
      </c>
      <c r="D2984" s="82">
        <f t="shared" ca="1" si="325"/>
        <v>0</v>
      </c>
      <c r="E2984" s="83">
        <f t="shared" ca="1" si="326"/>
        <v>0</v>
      </c>
      <c r="F2984" s="82">
        <f t="shared" ca="1" si="327"/>
        <v>0</v>
      </c>
      <c r="G2984" s="83">
        <f t="shared" ca="1" si="328"/>
        <v>0</v>
      </c>
      <c r="O2984" s="85" t="s">
        <v>8711</v>
      </c>
      <c r="P2984" s="85" t="s">
        <v>8712</v>
      </c>
      <c r="Q2984" s="88">
        <v>202.8</v>
      </c>
      <c r="R2984" s="85">
        <v>0</v>
      </c>
    </row>
    <row r="2985" spans="1:18" x14ac:dyDescent="0.3">
      <c r="A2985" s="82" t="str">
        <f t="shared" si="322"/>
        <v>TPU KIKIGO 3D</v>
      </c>
      <c r="B2985" s="82">
        <f t="shared" si="323"/>
        <v>136</v>
      </c>
      <c r="C2985" s="82">
        <f t="shared" ca="1" si="324"/>
        <v>0</v>
      </c>
      <c r="D2985" s="82">
        <f t="shared" ca="1" si="325"/>
        <v>0</v>
      </c>
      <c r="E2985" s="83">
        <f t="shared" ca="1" si="326"/>
        <v>0</v>
      </c>
      <c r="F2985" s="82">
        <f t="shared" ca="1" si="327"/>
        <v>0</v>
      </c>
      <c r="G2985" s="83">
        <f t="shared" ca="1" si="328"/>
        <v>0</v>
      </c>
      <c r="O2985" s="85" t="s">
        <v>8713</v>
      </c>
      <c r="P2985" s="85" t="s">
        <v>8714</v>
      </c>
      <c r="Q2985" s="88">
        <v>202.8</v>
      </c>
      <c r="R2985" s="85">
        <v>0</v>
      </c>
    </row>
    <row r="2986" spans="1:18" x14ac:dyDescent="0.3">
      <c r="A2986" s="82" t="str">
        <f t="shared" si="322"/>
        <v>TPU KIKIGO 3D</v>
      </c>
      <c r="B2986" s="82">
        <f t="shared" si="323"/>
        <v>137</v>
      </c>
      <c r="C2986" s="82">
        <f t="shared" ca="1" si="324"/>
        <v>0</v>
      </c>
      <c r="D2986" s="82">
        <f t="shared" ca="1" si="325"/>
        <v>0</v>
      </c>
      <c r="E2986" s="83">
        <f t="shared" ca="1" si="326"/>
        <v>0</v>
      </c>
      <c r="F2986" s="82">
        <f t="shared" ca="1" si="327"/>
        <v>0</v>
      </c>
      <c r="G2986" s="83">
        <f t="shared" ca="1" si="328"/>
        <v>0</v>
      </c>
      <c r="O2986" s="85" t="s">
        <v>8715</v>
      </c>
      <c r="P2986" s="85" t="s">
        <v>8716</v>
      </c>
      <c r="Q2986" s="88">
        <v>190.8</v>
      </c>
      <c r="R2986" s="85">
        <v>0</v>
      </c>
    </row>
    <row r="2987" spans="1:18" x14ac:dyDescent="0.3">
      <c r="A2987" s="82" t="str">
        <f t="shared" si="322"/>
        <v>TPU KIKIGO 3D</v>
      </c>
      <c r="B2987" s="82">
        <f t="shared" si="323"/>
        <v>138</v>
      </c>
      <c r="C2987" s="82">
        <f t="shared" ca="1" si="324"/>
        <v>0</v>
      </c>
      <c r="D2987" s="82">
        <f t="shared" ca="1" si="325"/>
        <v>0</v>
      </c>
      <c r="E2987" s="83">
        <f t="shared" ca="1" si="326"/>
        <v>0</v>
      </c>
      <c r="F2987" s="82">
        <f t="shared" ca="1" si="327"/>
        <v>0</v>
      </c>
      <c r="G2987" s="83">
        <f t="shared" ca="1" si="328"/>
        <v>0</v>
      </c>
      <c r="O2987" s="85" t="s">
        <v>8717</v>
      </c>
      <c r="P2987" s="85" t="s">
        <v>8718</v>
      </c>
      <c r="Q2987" s="88">
        <v>190.8</v>
      </c>
      <c r="R2987" s="85">
        <v>0</v>
      </c>
    </row>
    <row r="2988" spans="1:18" x14ac:dyDescent="0.3">
      <c r="A2988" s="82" t="str">
        <f t="shared" si="322"/>
        <v>TPU KIKIGO 3D</v>
      </c>
      <c r="B2988" s="82">
        <f t="shared" si="323"/>
        <v>139</v>
      </c>
      <c r="C2988" s="82">
        <f t="shared" ca="1" si="324"/>
        <v>0</v>
      </c>
      <c r="D2988" s="82">
        <f t="shared" ca="1" si="325"/>
        <v>0</v>
      </c>
      <c r="E2988" s="83">
        <f t="shared" ca="1" si="326"/>
        <v>0</v>
      </c>
      <c r="F2988" s="82">
        <f t="shared" ca="1" si="327"/>
        <v>0</v>
      </c>
      <c r="G2988" s="83">
        <f t="shared" ca="1" si="328"/>
        <v>0</v>
      </c>
      <c r="O2988" s="85" t="s">
        <v>8719</v>
      </c>
      <c r="P2988" s="85" t="s">
        <v>8720</v>
      </c>
      <c r="Q2988" s="88">
        <v>190.8</v>
      </c>
      <c r="R2988" s="85">
        <v>0</v>
      </c>
    </row>
    <row r="2989" spans="1:18" x14ac:dyDescent="0.3">
      <c r="A2989" s="82" t="str">
        <f t="shared" si="322"/>
        <v>TPU KIKIGO 3D</v>
      </c>
      <c r="B2989" s="82">
        <f t="shared" si="323"/>
        <v>140</v>
      </c>
      <c r="C2989" s="82">
        <f t="shared" ca="1" si="324"/>
        <v>0</v>
      </c>
      <c r="D2989" s="82">
        <f t="shared" ca="1" si="325"/>
        <v>0</v>
      </c>
      <c r="E2989" s="83">
        <f t="shared" ca="1" si="326"/>
        <v>0</v>
      </c>
      <c r="F2989" s="82">
        <f t="shared" ca="1" si="327"/>
        <v>0</v>
      </c>
      <c r="G2989" s="83">
        <f t="shared" ca="1" si="328"/>
        <v>0</v>
      </c>
      <c r="O2989" s="85" t="s">
        <v>8721</v>
      </c>
      <c r="P2989" s="85" t="s">
        <v>8722</v>
      </c>
      <c r="Q2989" s="88">
        <v>2058.87</v>
      </c>
      <c r="R2989" s="85">
        <v>277</v>
      </c>
    </row>
    <row r="2990" spans="1:18" x14ac:dyDescent="0.3">
      <c r="A2990" s="82" t="str">
        <f t="shared" si="322"/>
        <v>TPU KIKIGO 3D</v>
      </c>
      <c r="B2990" s="82">
        <f t="shared" si="323"/>
        <v>141</v>
      </c>
      <c r="C2990" s="82">
        <f t="shared" ca="1" si="324"/>
        <v>0</v>
      </c>
      <c r="D2990" s="82">
        <f t="shared" ca="1" si="325"/>
        <v>0</v>
      </c>
      <c r="E2990" s="83">
        <f t="shared" ca="1" si="326"/>
        <v>0</v>
      </c>
      <c r="F2990" s="82">
        <f t="shared" ca="1" si="327"/>
        <v>0</v>
      </c>
      <c r="G2990" s="83">
        <f t="shared" ca="1" si="328"/>
        <v>0</v>
      </c>
      <c r="O2990" s="85" t="s">
        <v>8723</v>
      </c>
      <c r="P2990" s="85" t="s">
        <v>8724</v>
      </c>
      <c r="Q2990" s="88">
        <v>6815.92</v>
      </c>
      <c r="R2990" s="85">
        <v>0</v>
      </c>
    </row>
    <row r="2991" spans="1:18" x14ac:dyDescent="0.3">
      <c r="A2991" s="82" t="str">
        <f t="shared" si="322"/>
        <v>TPU KIKIGO 3D</v>
      </c>
      <c r="B2991" s="82">
        <f t="shared" si="323"/>
        <v>142</v>
      </c>
      <c r="C2991" s="82">
        <f t="shared" ca="1" si="324"/>
        <v>0</v>
      </c>
      <c r="D2991" s="82">
        <f t="shared" ca="1" si="325"/>
        <v>0</v>
      </c>
      <c r="E2991" s="83">
        <f t="shared" ca="1" si="326"/>
        <v>0</v>
      </c>
      <c r="F2991" s="82">
        <f t="shared" ca="1" si="327"/>
        <v>0</v>
      </c>
      <c r="G2991" s="83">
        <f t="shared" ca="1" si="328"/>
        <v>0</v>
      </c>
      <c r="O2991" s="85" t="s">
        <v>8725</v>
      </c>
      <c r="P2991" s="85" t="s">
        <v>8726</v>
      </c>
      <c r="Q2991" s="88">
        <v>2589.42</v>
      </c>
      <c r="R2991" s="85">
        <v>0</v>
      </c>
    </row>
    <row r="2992" spans="1:18" x14ac:dyDescent="0.3">
      <c r="A2992" s="82" t="str">
        <f t="shared" si="322"/>
        <v>TPU KIKIGO 3D</v>
      </c>
      <c r="B2992" s="82">
        <f t="shared" si="323"/>
        <v>143</v>
      </c>
      <c r="C2992" s="82">
        <f t="shared" ca="1" si="324"/>
        <v>0</v>
      </c>
      <c r="D2992" s="82">
        <f t="shared" ca="1" si="325"/>
        <v>0</v>
      </c>
      <c r="E2992" s="83">
        <f t="shared" ca="1" si="326"/>
        <v>0</v>
      </c>
      <c r="F2992" s="82">
        <f t="shared" ca="1" si="327"/>
        <v>0</v>
      </c>
      <c r="G2992" s="83">
        <f t="shared" ca="1" si="328"/>
        <v>0</v>
      </c>
      <c r="O2992" s="85" t="s">
        <v>8727</v>
      </c>
      <c r="P2992" s="85" t="s">
        <v>8728</v>
      </c>
      <c r="Q2992" s="88">
        <v>94.92</v>
      </c>
      <c r="R2992" s="85">
        <v>0</v>
      </c>
    </row>
    <row r="2993" spans="1:18" x14ac:dyDescent="0.3">
      <c r="A2993" s="82" t="str">
        <f t="shared" si="322"/>
        <v>TPU KIKIGO 3D</v>
      </c>
      <c r="B2993" s="82">
        <f t="shared" si="323"/>
        <v>144</v>
      </c>
      <c r="C2993" s="82">
        <f t="shared" ca="1" si="324"/>
        <v>0</v>
      </c>
      <c r="D2993" s="82">
        <f t="shared" ca="1" si="325"/>
        <v>0</v>
      </c>
      <c r="E2993" s="83">
        <f t="shared" ca="1" si="326"/>
        <v>0</v>
      </c>
      <c r="F2993" s="82">
        <f t="shared" ca="1" si="327"/>
        <v>0</v>
      </c>
      <c r="G2993" s="83">
        <f t="shared" ca="1" si="328"/>
        <v>0</v>
      </c>
      <c r="O2993" s="85" t="s">
        <v>8729</v>
      </c>
      <c r="P2993" s="85" t="s">
        <v>8730</v>
      </c>
      <c r="Q2993" s="88">
        <v>150</v>
      </c>
      <c r="R2993" s="85">
        <v>0</v>
      </c>
    </row>
    <row r="2994" spans="1:18" x14ac:dyDescent="0.3">
      <c r="A2994" s="82" t="str">
        <f t="shared" si="322"/>
        <v>TPU KIKIGO 3D</v>
      </c>
      <c r="B2994" s="82">
        <f t="shared" si="323"/>
        <v>145</v>
      </c>
      <c r="C2994" s="82">
        <f t="shared" ca="1" si="324"/>
        <v>0</v>
      </c>
      <c r="D2994" s="82">
        <f t="shared" ca="1" si="325"/>
        <v>0</v>
      </c>
      <c r="E2994" s="83">
        <f t="shared" ca="1" si="326"/>
        <v>0</v>
      </c>
      <c r="F2994" s="82">
        <f t="shared" ca="1" si="327"/>
        <v>0</v>
      </c>
      <c r="G2994" s="83">
        <f t="shared" ca="1" si="328"/>
        <v>0</v>
      </c>
      <c r="O2994" s="85" t="s">
        <v>8731</v>
      </c>
      <c r="P2994" s="85" t="s">
        <v>8732</v>
      </c>
      <c r="Q2994" s="88">
        <v>245</v>
      </c>
      <c r="R2994" s="85">
        <v>0</v>
      </c>
    </row>
    <row r="2995" spans="1:18" x14ac:dyDescent="0.3">
      <c r="A2995" s="82" t="str">
        <f t="shared" si="322"/>
        <v>TPU KIKIGO 3D</v>
      </c>
      <c r="B2995" s="82">
        <f t="shared" si="323"/>
        <v>146</v>
      </c>
      <c r="C2995" s="82">
        <f t="shared" ca="1" si="324"/>
        <v>0</v>
      </c>
      <c r="D2995" s="82">
        <f t="shared" ca="1" si="325"/>
        <v>0</v>
      </c>
      <c r="E2995" s="83">
        <f t="shared" ca="1" si="326"/>
        <v>0</v>
      </c>
      <c r="F2995" s="82">
        <f t="shared" ca="1" si="327"/>
        <v>0</v>
      </c>
      <c r="G2995" s="83">
        <f t="shared" ca="1" si="328"/>
        <v>0</v>
      </c>
      <c r="O2995" s="85" t="s">
        <v>8733</v>
      </c>
      <c r="P2995" s="85" t="s">
        <v>8734</v>
      </c>
      <c r="Q2995" s="88">
        <v>245</v>
      </c>
      <c r="R2995" s="85">
        <v>0</v>
      </c>
    </row>
    <row r="2996" spans="1:18" x14ac:dyDescent="0.3">
      <c r="A2996" s="82" t="str">
        <f t="shared" si="322"/>
        <v>TPU KIKIGO 3D</v>
      </c>
      <c r="B2996" s="82">
        <f t="shared" si="323"/>
        <v>147</v>
      </c>
      <c r="C2996" s="82">
        <f t="shared" ca="1" si="324"/>
        <v>0</v>
      </c>
      <c r="D2996" s="82">
        <f t="shared" ca="1" si="325"/>
        <v>0</v>
      </c>
      <c r="E2996" s="83">
        <f t="shared" ca="1" si="326"/>
        <v>0</v>
      </c>
      <c r="F2996" s="82">
        <f t="shared" ca="1" si="327"/>
        <v>0</v>
      </c>
      <c r="G2996" s="83">
        <f t="shared" ca="1" si="328"/>
        <v>0</v>
      </c>
      <c r="O2996" s="85" t="s">
        <v>8735</v>
      </c>
      <c r="P2996" s="85" t="s">
        <v>8736</v>
      </c>
      <c r="Q2996" s="88">
        <v>245</v>
      </c>
      <c r="R2996" s="85">
        <v>0</v>
      </c>
    </row>
    <row r="2997" spans="1:18" x14ac:dyDescent="0.3">
      <c r="A2997" s="82" t="str">
        <f t="shared" si="322"/>
        <v>TPU KIKIGO 3D</v>
      </c>
      <c r="B2997" s="82">
        <f t="shared" si="323"/>
        <v>148</v>
      </c>
      <c r="C2997" s="82">
        <f t="shared" ca="1" si="324"/>
        <v>0</v>
      </c>
      <c r="D2997" s="82">
        <f t="shared" ca="1" si="325"/>
        <v>0</v>
      </c>
      <c r="E2997" s="83">
        <f t="shared" ca="1" si="326"/>
        <v>0</v>
      </c>
      <c r="F2997" s="82">
        <f t="shared" ca="1" si="327"/>
        <v>0</v>
      </c>
      <c r="G2997" s="83">
        <f t="shared" ca="1" si="328"/>
        <v>0</v>
      </c>
      <c r="O2997" s="85" t="s">
        <v>8737</v>
      </c>
      <c r="P2997" s="85" t="s">
        <v>8738</v>
      </c>
      <c r="Q2997" s="88">
        <v>245</v>
      </c>
      <c r="R2997" s="85">
        <v>0</v>
      </c>
    </row>
    <row r="2998" spans="1:18" x14ac:dyDescent="0.3">
      <c r="A2998" s="82" t="str">
        <f t="shared" si="322"/>
        <v>TPU KIKIGO 3D</v>
      </c>
      <c r="B2998" s="82">
        <f t="shared" si="323"/>
        <v>149</v>
      </c>
      <c r="C2998" s="82">
        <f t="shared" ca="1" si="324"/>
        <v>0</v>
      </c>
      <c r="D2998" s="82">
        <f t="shared" ca="1" si="325"/>
        <v>0</v>
      </c>
      <c r="E2998" s="83">
        <f t="shared" ca="1" si="326"/>
        <v>0</v>
      </c>
      <c r="F2998" s="82">
        <f t="shared" ca="1" si="327"/>
        <v>0</v>
      </c>
      <c r="G2998" s="83">
        <f t="shared" ca="1" si="328"/>
        <v>0</v>
      </c>
      <c r="O2998" s="85" t="s">
        <v>8739</v>
      </c>
      <c r="P2998" s="85" t="s">
        <v>8740</v>
      </c>
      <c r="Q2998" s="88">
        <v>245</v>
      </c>
      <c r="R2998" s="85">
        <v>0</v>
      </c>
    </row>
    <row r="2999" spans="1:18" x14ac:dyDescent="0.3">
      <c r="A2999" s="82" t="str">
        <f t="shared" si="322"/>
        <v>TPU KIKIGO 3D</v>
      </c>
      <c r="B2999" s="82">
        <f t="shared" si="323"/>
        <v>150</v>
      </c>
      <c r="C2999" s="82">
        <f t="shared" ca="1" si="324"/>
        <v>0</v>
      </c>
      <c r="D2999" s="82">
        <f t="shared" ca="1" si="325"/>
        <v>0</v>
      </c>
      <c r="E2999" s="83">
        <f t="shared" ca="1" si="326"/>
        <v>0</v>
      </c>
      <c r="F2999" s="82">
        <f t="shared" ca="1" si="327"/>
        <v>0</v>
      </c>
      <c r="G2999" s="83">
        <f t="shared" ca="1" si="328"/>
        <v>0</v>
      </c>
      <c r="O2999" s="85" t="s">
        <v>8741</v>
      </c>
      <c r="P2999" s="85" t="s">
        <v>8742</v>
      </c>
      <c r="Q2999" s="88">
        <v>245</v>
      </c>
      <c r="R2999" s="85">
        <v>0</v>
      </c>
    </row>
    <row r="3000" spans="1:18" x14ac:dyDescent="0.3">
      <c r="A3000" s="82" t="str">
        <f t="shared" si="322"/>
        <v>TPU KIKIGO 3D</v>
      </c>
      <c r="B3000" s="82">
        <f t="shared" si="323"/>
        <v>151</v>
      </c>
      <c r="C3000" s="82">
        <f t="shared" ca="1" si="324"/>
        <v>0</v>
      </c>
      <c r="D3000" s="82">
        <f t="shared" ca="1" si="325"/>
        <v>0</v>
      </c>
      <c r="E3000" s="83">
        <f t="shared" ca="1" si="326"/>
        <v>0</v>
      </c>
      <c r="F3000" s="82">
        <f t="shared" ca="1" si="327"/>
        <v>0</v>
      </c>
      <c r="G3000" s="83">
        <f t="shared" ca="1" si="328"/>
        <v>0</v>
      </c>
      <c r="O3000" s="85" t="s">
        <v>8743</v>
      </c>
      <c r="P3000" s="85" t="s">
        <v>8744</v>
      </c>
      <c r="Q3000" s="88">
        <v>245</v>
      </c>
      <c r="R3000" s="85">
        <v>0</v>
      </c>
    </row>
    <row r="3001" spans="1:18" x14ac:dyDescent="0.3">
      <c r="A3001" s="82" t="str">
        <f t="shared" si="322"/>
        <v>TPU KIKIGO 3D</v>
      </c>
      <c r="B3001" s="82">
        <f t="shared" si="323"/>
        <v>152</v>
      </c>
      <c r="C3001" s="82">
        <f t="shared" ca="1" si="324"/>
        <v>0</v>
      </c>
      <c r="D3001" s="82">
        <f t="shared" ca="1" si="325"/>
        <v>0</v>
      </c>
      <c r="E3001" s="83">
        <f t="shared" ca="1" si="326"/>
        <v>0</v>
      </c>
      <c r="F3001" s="82">
        <f t="shared" ca="1" si="327"/>
        <v>0</v>
      </c>
      <c r="G3001" s="83">
        <f t="shared" ca="1" si="328"/>
        <v>0</v>
      </c>
      <c r="O3001" s="85" t="s">
        <v>8745</v>
      </c>
      <c r="P3001" s="85" t="s">
        <v>8746</v>
      </c>
      <c r="Q3001" s="88">
        <v>100</v>
      </c>
      <c r="R3001" s="85">
        <v>0</v>
      </c>
    </row>
    <row r="3002" spans="1:18" x14ac:dyDescent="0.3">
      <c r="A3002" s="82" t="str">
        <f t="shared" si="322"/>
        <v>TPU KIKIGO CRISTAL</v>
      </c>
      <c r="B3002" s="82">
        <f t="shared" si="323"/>
        <v>3</v>
      </c>
      <c r="C3002" s="82" t="str">
        <f t="shared" ca="1" si="324"/>
        <v>42651</v>
      </c>
      <c r="D3002" s="82" t="str">
        <f t="shared" ca="1" si="325"/>
        <v>TPU KIKIGO CRISTAL MOTO G13/G23</v>
      </c>
      <c r="E3002" s="83">
        <f t="shared" ca="1" si="326"/>
        <v>999</v>
      </c>
      <c r="F3002" s="82">
        <f t="shared" ca="1" si="327"/>
        <v>0</v>
      </c>
      <c r="G3002" s="83">
        <f t="shared" ca="1" si="328"/>
        <v>0</v>
      </c>
      <c r="O3002" s="85" t="s">
        <v>8747</v>
      </c>
      <c r="P3002" s="85" t="s">
        <v>8748</v>
      </c>
      <c r="Q3002" s="88">
        <v>100</v>
      </c>
      <c r="R3002" s="85">
        <v>0</v>
      </c>
    </row>
    <row r="3003" spans="1:18" x14ac:dyDescent="0.3">
      <c r="A3003" s="82" t="str">
        <f t="shared" si="322"/>
        <v>TPU KIKIGO CRISTAL</v>
      </c>
      <c r="B3003" s="82">
        <f t="shared" si="323"/>
        <v>4</v>
      </c>
      <c r="C3003" s="82" t="str">
        <f t="shared" ca="1" si="324"/>
        <v>40328</v>
      </c>
      <c r="D3003" s="82" t="str">
        <f t="shared" ca="1" si="325"/>
        <v>TPU KIKIGO CRISTAL IPHONE 13 MINI</v>
      </c>
      <c r="E3003" s="83">
        <f t="shared" ca="1" si="326"/>
        <v>999</v>
      </c>
      <c r="F3003" s="82">
        <f t="shared" ca="1" si="327"/>
        <v>0</v>
      </c>
      <c r="G3003" s="83">
        <f t="shared" ca="1" si="328"/>
        <v>0</v>
      </c>
      <c r="O3003" s="85" t="s">
        <v>8749</v>
      </c>
      <c r="P3003" s="85" t="s">
        <v>8750</v>
      </c>
      <c r="Q3003" s="88">
        <v>100</v>
      </c>
      <c r="R3003" s="85">
        <v>0</v>
      </c>
    </row>
    <row r="3004" spans="1:18" x14ac:dyDescent="0.3">
      <c r="A3004" s="82" t="str">
        <f t="shared" si="322"/>
        <v>TPU KIKIGO CRISTAL</v>
      </c>
      <c r="B3004" s="82">
        <f t="shared" si="323"/>
        <v>5</v>
      </c>
      <c r="C3004" s="82" t="str">
        <f t="shared" ca="1" si="324"/>
        <v>42277</v>
      </c>
      <c r="D3004" s="82" t="str">
        <f t="shared" ca="1" si="325"/>
        <v>TPU KIKIGO CRISTAL IPHONE 15 PLUS</v>
      </c>
      <c r="E3004" s="83">
        <f t="shared" ca="1" si="326"/>
        <v>999</v>
      </c>
      <c r="F3004" s="82">
        <f t="shared" ca="1" si="327"/>
        <v>0</v>
      </c>
      <c r="G3004" s="83">
        <f t="shared" ca="1" si="328"/>
        <v>0</v>
      </c>
      <c r="O3004" s="85" t="s">
        <v>8751</v>
      </c>
      <c r="P3004" s="85" t="s">
        <v>8752</v>
      </c>
      <c r="Q3004" s="88">
        <v>316.41000000000003</v>
      </c>
      <c r="R3004" s="85">
        <v>0</v>
      </c>
    </row>
    <row r="3005" spans="1:18" x14ac:dyDescent="0.3">
      <c r="A3005" s="82" t="str">
        <f t="shared" si="322"/>
        <v>TPU KIKIGO CRISTAL</v>
      </c>
      <c r="B3005" s="82">
        <f t="shared" si="323"/>
        <v>6</v>
      </c>
      <c r="C3005" s="82" t="str">
        <f t="shared" ca="1" si="324"/>
        <v>42274</v>
      </c>
      <c r="D3005" s="82" t="str">
        <f t="shared" ca="1" si="325"/>
        <v>TPU KIKIGO CRISTAL IPHONE 15 PRO</v>
      </c>
      <c r="E3005" s="83">
        <f t="shared" ca="1" si="326"/>
        <v>999.02</v>
      </c>
      <c r="F3005" s="82">
        <f t="shared" ca="1" si="327"/>
        <v>0</v>
      </c>
      <c r="G3005" s="83">
        <f t="shared" ca="1" si="328"/>
        <v>0</v>
      </c>
      <c r="O3005" s="85" t="s">
        <v>8753</v>
      </c>
      <c r="P3005" s="85" t="s">
        <v>8754</v>
      </c>
      <c r="Q3005" s="88">
        <v>316.41000000000003</v>
      </c>
      <c r="R3005" s="85">
        <v>0</v>
      </c>
    </row>
    <row r="3006" spans="1:18" x14ac:dyDescent="0.3">
      <c r="A3006" s="82" t="str">
        <f t="shared" si="322"/>
        <v>TPU KIKIGO CRISTAL</v>
      </c>
      <c r="B3006" s="82">
        <f t="shared" si="323"/>
        <v>7</v>
      </c>
      <c r="C3006" s="82" t="str">
        <f t="shared" ca="1" si="324"/>
        <v>42276</v>
      </c>
      <c r="D3006" s="82" t="str">
        <f t="shared" ca="1" si="325"/>
        <v>TPU KIKIGO CRISTAL IPHONE 15 PRO MAX</v>
      </c>
      <c r="E3006" s="83">
        <f t="shared" ca="1" si="326"/>
        <v>999.02</v>
      </c>
      <c r="F3006" s="82">
        <f t="shared" ca="1" si="327"/>
        <v>0</v>
      </c>
      <c r="G3006" s="83">
        <f t="shared" ca="1" si="328"/>
        <v>0</v>
      </c>
      <c r="O3006" s="85" t="s">
        <v>8755</v>
      </c>
      <c r="P3006" s="85" t="s">
        <v>8756</v>
      </c>
      <c r="Q3006" s="88">
        <v>202.5</v>
      </c>
      <c r="R3006" s="85">
        <v>0</v>
      </c>
    </row>
    <row r="3007" spans="1:18" x14ac:dyDescent="0.3">
      <c r="A3007" s="82" t="str">
        <f t="shared" si="322"/>
        <v>TPU KIKIGO CRISTAL</v>
      </c>
      <c r="B3007" s="82">
        <f t="shared" si="323"/>
        <v>8</v>
      </c>
      <c r="C3007" s="82" t="str">
        <f t="shared" ca="1" si="324"/>
        <v>44031</v>
      </c>
      <c r="D3007" s="82" t="str">
        <f t="shared" ca="1" si="325"/>
        <v>TPU KIKIGO CRISTAL IPHONE 16</v>
      </c>
      <c r="E3007" s="83">
        <f t="shared" ca="1" si="326"/>
        <v>999.02</v>
      </c>
      <c r="F3007" s="82">
        <f t="shared" ca="1" si="327"/>
        <v>0</v>
      </c>
      <c r="G3007" s="83">
        <f t="shared" ca="1" si="328"/>
        <v>0</v>
      </c>
      <c r="O3007" s="85" t="s">
        <v>8757</v>
      </c>
      <c r="P3007" s="85" t="s">
        <v>8758</v>
      </c>
      <c r="Q3007" s="88">
        <v>506.24</v>
      </c>
      <c r="R3007" s="85">
        <v>0</v>
      </c>
    </row>
    <row r="3008" spans="1:18" x14ac:dyDescent="0.3">
      <c r="A3008" s="82" t="str">
        <f t="shared" si="322"/>
        <v>TPU KIKIGO CRISTAL</v>
      </c>
      <c r="B3008" s="82">
        <f t="shared" si="323"/>
        <v>9</v>
      </c>
      <c r="C3008" s="82" t="str">
        <f t="shared" ca="1" si="324"/>
        <v>44033</v>
      </c>
      <c r="D3008" s="82" t="str">
        <f t="shared" ca="1" si="325"/>
        <v>TPU KIKIGO CRISTAL IPHONE 16 PRO</v>
      </c>
      <c r="E3008" s="83">
        <f t="shared" ca="1" si="326"/>
        <v>999.02</v>
      </c>
      <c r="F3008" s="82">
        <f t="shared" ca="1" si="327"/>
        <v>0</v>
      </c>
      <c r="G3008" s="83">
        <f t="shared" ca="1" si="328"/>
        <v>0</v>
      </c>
      <c r="O3008" s="85" t="s">
        <v>8759</v>
      </c>
      <c r="P3008" s="85" t="s">
        <v>8760</v>
      </c>
      <c r="Q3008" s="88">
        <v>113.91</v>
      </c>
      <c r="R3008" s="85">
        <v>0</v>
      </c>
    </row>
    <row r="3009" spans="1:18" x14ac:dyDescent="0.3">
      <c r="A3009" s="82" t="str">
        <f t="shared" si="322"/>
        <v>TPU KIKIGO CRISTAL</v>
      </c>
      <c r="B3009" s="82">
        <f t="shared" si="323"/>
        <v>10</v>
      </c>
      <c r="C3009" s="82" t="str">
        <f t="shared" ca="1" si="324"/>
        <v>44032</v>
      </c>
      <c r="D3009" s="82" t="str">
        <f t="shared" ca="1" si="325"/>
        <v>TPU KIKIGO CRISTAL IPHONE 16 PRO MAX</v>
      </c>
      <c r="E3009" s="83">
        <f t="shared" ca="1" si="326"/>
        <v>999.02</v>
      </c>
      <c r="F3009" s="82">
        <f t="shared" ca="1" si="327"/>
        <v>0</v>
      </c>
      <c r="G3009" s="83">
        <f t="shared" ca="1" si="328"/>
        <v>0</v>
      </c>
      <c r="O3009" s="85" t="s">
        <v>8761</v>
      </c>
      <c r="P3009" s="85" t="s">
        <v>8762</v>
      </c>
      <c r="Q3009" s="88">
        <v>63.28</v>
      </c>
      <c r="R3009" s="85">
        <v>0</v>
      </c>
    </row>
    <row r="3010" spans="1:18" x14ac:dyDescent="0.3">
      <c r="A3010" s="82" t="str">
        <f t="shared" si="322"/>
        <v>TPU KIKIGO CRISTAL</v>
      </c>
      <c r="B3010" s="82">
        <f t="shared" si="323"/>
        <v>11</v>
      </c>
      <c r="C3010" s="82" t="str">
        <f t="shared" ca="1" si="324"/>
        <v>41121</v>
      </c>
      <c r="D3010" s="82" t="str">
        <f t="shared" ca="1" si="325"/>
        <v>TPU KIKIGO CRISTAL MOTO E32</v>
      </c>
      <c r="E3010" s="83">
        <f t="shared" ca="1" si="326"/>
        <v>988.88</v>
      </c>
      <c r="F3010" s="82">
        <f t="shared" ca="1" si="327"/>
        <v>0</v>
      </c>
      <c r="G3010" s="83">
        <f t="shared" ca="1" si="328"/>
        <v>0</v>
      </c>
      <c r="O3010" s="85" t="s">
        <v>8763</v>
      </c>
      <c r="P3010" s="85" t="s">
        <v>8764</v>
      </c>
      <c r="Q3010" s="88">
        <v>221.49</v>
      </c>
      <c r="R3010" s="85">
        <v>0</v>
      </c>
    </row>
    <row r="3011" spans="1:18" x14ac:dyDescent="0.3">
      <c r="A3011" s="82" t="str">
        <f t="shared" ref="A3011:A3074" si="329">IFERROR(INDEX($J$2:$J$100,INT((ROW(A3010)-1)/150)+1),"")</f>
        <v>TPU KIKIGO CRISTAL</v>
      </c>
      <c r="B3011" s="82">
        <f t="shared" ref="B3011:B3074" si="330">IF($A3011="","",MOD(ROW(A3010)-1,150)+3)</f>
        <v>12</v>
      </c>
      <c r="C3011" s="82" t="str">
        <f t="shared" ref="C3011:C3074" ca="1" si="331">IF($A3011="","",IFERROR(INDIRECT("'"&amp;$A3011&amp;"'!A"&amp;$B3011),""))</f>
        <v>42652</v>
      </c>
      <c r="D3011" s="82" t="str">
        <f t="shared" ref="D3011:D3074" ca="1" si="332">IF($A3011="","",IFERROR(INDIRECT("'"&amp;$A3011&amp;"'!B"&amp;$B3011),""))</f>
        <v>TPU KIKIGO CRISTAL MOTO EDGE 30 LITE/30 NEO</v>
      </c>
      <c r="E3011" s="83">
        <f t="shared" ref="E3011:E3074" ca="1" si="333">IF($A3011="","",IFERROR(INDIRECT("'"&amp;$A3011&amp;"'!D"&amp;$B3011),""))</f>
        <v>988.88</v>
      </c>
      <c r="F3011" s="82">
        <f t="shared" ref="F3011:F3074" ca="1" si="334">IF($A3011="","",IFERROR(INDIRECT("'"&amp;$A3011&amp;"'!E"&amp;$B3011),0))</f>
        <v>0</v>
      </c>
      <c r="G3011" s="83">
        <f t="shared" ref="G3011:G3074" ca="1" si="335">IF($A3011="","",IFERROR(INDIRECT("'"&amp;$A3011&amp;"'!F"&amp;$B3011),0))</f>
        <v>0</v>
      </c>
      <c r="O3011" s="85" t="s">
        <v>8765</v>
      </c>
      <c r="P3011" s="85" t="s">
        <v>8766</v>
      </c>
      <c r="Q3011" s="88">
        <v>113.91</v>
      </c>
      <c r="R3011" s="85">
        <v>0</v>
      </c>
    </row>
    <row r="3012" spans="1:18" x14ac:dyDescent="0.3">
      <c r="A3012" s="82" t="str">
        <f t="shared" si="329"/>
        <v>TPU KIKIGO CRISTAL</v>
      </c>
      <c r="B3012" s="82">
        <f t="shared" si="330"/>
        <v>13</v>
      </c>
      <c r="C3012" s="82" t="str">
        <f t="shared" ca="1" si="331"/>
        <v>44455</v>
      </c>
      <c r="D3012" s="82" t="str">
        <f t="shared" ca="1" si="332"/>
        <v>TPU KIKIGO CRISTAL MOTO EDGE 30 ULTRA</v>
      </c>
      <c r="E3012" s="83">
        <f t="shared" ca="1" si="333"/>
        <v>988.88</v>
      </c>
      <c r="F3012" s="82">
        <f t="shared" ca="1" si="334"/>
        <v>0</v>
      </c>
      <c r="G3012" s="83">
        <f t="shared" ca="1" si="335"/>
        <v>0</v>
      </c>
      <c r="O3012" s="85" t="s">
        <v>8767</v>
      </c>
      <c r="P3012" s="85" t="s">
        <v>8768</v>
      </c>
      <c r="Q3012" s="88">
        <v>126.56</v>
      </c>
      <c r="R3012" s="85">
        <v>0</v>
      </c>
    </row>
    <row r="3013" spans="1:18" x14ac:dyDescent="0.3">
      <c r="A3013" s="82" t="str">
        <f t="shared" si="329"/>
        <v>TPU KIKIGO CRISTAL</v>
      </c>
      <c r="B3013" s="82">
        <f t="shared" si="330"/>
        <v>14</v>
      </c>
      <c r="C3013" s="82" t="str">
        <f t="shared" ca="1" si="331"/>
        <v>43469</v>
      </c>
      <c r="D3013" s="82" t="str">
        <f t="shared" ca="1" si="332"/>
        <v>TPU KIKIGO CRISTAL MOTO G14</v>
      </c>
      <c r="E3013" s="83">
        <f t="shared" ca="1" si="333"/>
        <v>988.88</v>
      </c>
      <c r="F3013" s="82">
        <f t="shared" ca="1" si="334"/>
        <v>0</v>
      </c>
      <c r="G3013" s="83">
        <f t="shared" ca="1" si="335"/>
        <v>0</v>
      </c>
      <c r="O3013" s="85" t="s">
        <v>8769</v>
      </c>
      <c r="P3013" s="85" t="s">
        <v>8770</v>
      </c>
      <c r="Q3013" s="88">
        <v>150</v>
      </c>
      <c r="R3013" s="85">
        <v>0</v>
      </c>
    </row>
    <row r="3014" spans="1:18" x14ac:dyDescent="0.3">
      <c r="A3014" s="82" t="str">
        <f t="shared" si="329"/>
        <v>TPU KIKIGO CRISTAL</v>
      </c>
      <c r="B3014" s="82">
        <f t="shared" si="330"/>
        <v>15</v>
      </c>
      <c r="C3014" s="82" t="str">
        <f t="shared" ca="1" si="331"/>
        <v>40798</v>
      </c>
      <c r="D3014" s="82" t="str">
        <f t="shared" ca="1" si="332"/>
        <v>TPU KIKIGO CRISTAL MOTO G22</v>
      </c>
      <c r="E3014" s="83">
        <f t="shared" ca="1" si="333"/>
        <v>988.88</v>
      </c>
      <c r="F3014" s="82">
        <f t="shared" ca="1" si="334"/>
        <v>0</v>
      </c>
      <c r="G3014" s="83">
        <f t="shared" ca="1" si="335"/>
        <v>0</v>
      </c>
      <c r="O3014" s="85" t="s">
        <v>8771</v>
      </c>
      <c r="P3014" s="85" t="s">
        <v>8772</v>
      </c>
      <c r="Q3014" s="88">
        <v>150</v>
      </c>
      <c r="R3014" s="85">
        <v>0</v>
      </c>
    </row>
    <row r="3015" spans="1:18" x14ac:dyDescent="0.3">
      <c r="A3015" s="82" t="str">
        <f t="shared" si="329"/>
        <v>TPU KIKIGO CRISTAL</v>
      </c>
      <c r="B3015" s="82">
        <f t="shared" si="330"/>
        <v>16</v>
      </c>
      <c r="C3015" s="82" t="str">
        <f t="shared" ca="1" si="331"/>
        <v>40791</v>
      </c>
      <c r="D3015" s="82" t="str">
        <f t="shared" ca="1" si="332"/>
        <v>TPU KIKIGO CRISTAL MOTO G41</v>
      </c>
      <c r="E3015" s="83">
        <f t="shared" ca="1" si="333"/>
        <v>988.91</v>
      </c>
      <c r="F3015" s="82">
        <f t="shared" ca="1" si="334"/>
        <v>0</v>
      </c>
      <c r="G3015" s="83">
        <f t="shared" ca="1" si="335"/>
        <v>0</v>
      </c>
      <c r="O3015" s="85" t="s">
        <v>8773</v>
      </c>
      <c r="P3015" s="85" t="s">
        <v>8774</v>
      </c>
      <c r="Q3015" s="88">
        <v>150</v>
      </c>
      <c r="R3015" s="85">
        <v>0</v>
      </c>
    </row>
    <row r="3016" spans="1:18" x14ac:dyDescent="0.3">
      <c r="A3016" s="82" t="str">
        <f t="shared" si="329"/>
        <v>TPU KIKIGO CRISTAL</v>
      </c>
      <c r="B3016" s="82">
        <f t="shared" si="330"/>
        <v>17</v>
      </c>
      <c r="C3016" s="82" t="str">
        <f t="shared" ca="1" si="331"/>
        <v>40554</v>
      </c>
      <c r="D3016" s="82" t="str">
        <f t="shared" ca="1" si="332"/>
        <v>TPU KIKIGO CRISTAL MOTO G51</v>
      </c>
      <c r="E3016" s="83">
        <f t="shared" ca="1" si="333"/>
        <v>988.9</v>
      </c>
      <c r="F3016" s="82">
        <f t="shared" ca="1" si="334"/>
        <v>0</v>
      </c>
      <c r="G3016" s="83">
        <f t="shared" ca="1" si="335"/>
        <v>0</v>
      </c>
      <c r="O3016" s="85" t="s">
        <v>8775</v>
      </c>
      <c r="P3016" s="85" t="s">
        <v>8776</v>
      </c>
      <c r="Q3016" s="88">
        <v>250</v>
      </c>
      <c r="R3016" s="85">
        <v>20</v>
      </c>
    </row>
    <row r="3017" spans="1:18" x14ac:dyDescent="0.3">
      <c r="A3017" s="82" t="str">
        <f t="shared" si="329"/>
        <v>TPU KIKIGO CRISTAL</v>
      </c>
      <c r="B3017" s="82">
        <f t="shared" si="330"/>
        <v>18</v>
      </c>
      <c r="C3017" s="82" t="str">
        <f t="shared" ca="1" si="331"/>
        <v>44036</v>
      </c>
      <c r="D3017" s="82" t="str">
        <f t="shared" ca="1" si="332"/>
        <v>TPU KIKIGO CRISTAL MOTO G54</v>
      </c>
      <c r="E3017" s="83">
        <f t="shared" ca="1" si="333"/>
        <v>988.88</v>
      </c>
      <c r="F3017" s="82">
        <f t="shared" ca="1" si="334"/>
        <v>0</v>
      </c>
      <c r="G3017" s="83">
        <f t="shared" ca="1" si="335"/>
        <v>0</v>
      </c>
      <c r="O3017" s="85" t="s">
        <v>8777</v>
      </c>
      <c r="P3017" s="85" t="s">
        <v>8778</v>
      </c>
      <c r="Q3017" s="88">
        <v>150</v>
      </c>
      <c r="R3017" s="85">
        <v>0</v>
      </c>
    </row>
    <row r="3018" spans="1:18" x14ac:dyDescent="0.3">
      <c r="A3018" s="82" t="str">
        <f t="shared" si="329"/>
        <v>TPU KIKIGO CRISTAL</v>
      </c>
      <c r="B3018" s="82">
        <f t="shared" si="330"/>
        <v>19</v>
      </c>
      <c r="C3018" s="82" t="str">
        <f t="shared" ca="1" si="331"/>
        <v>36713</v>
      </c>
      <c r="D3018" s="82" t="str">
        <f t="shared" ca="1" si="332"/>
        <v>TPU KIKIGO CRISTAL MOTO G7 PLAY</v>
      </c>
      <c r="E3018" s="83">
        <f t="shared" ca="1" si="333"/>
        <v>988.88</v>
      </c>
      <c r="F3018" s="82">
        <f t="shared" ca="1" si="334"/>
        <v>0</v>
      </c>
      <c r="G3018" s="83">
        <f t="shared" ca="1" si="335"/>
        <v>0</v>
      </c>
      <c r="O3018" s="85" t="s">
        <v>8779</v>
      </c>
      <c r="P3018" s="85" t="s">
        <v>8780</v>
      </c>
      <c r="Q3018" s="88">
        <v>885.93</v>
      </c>
      <c r="R3018" s="85">
        <v>0</v>
      </c>
    </row>
    <row r="3019" spans="1:18" x14ac:dyDescent="0.3">
      <c r="A3019" s="82" t="str">
        <f t="shared" si="329"/>
        <v>TPU KIKIGO CRISTAL</v>
      </c>
      <c r="B3019" s="82">
        <f t="shared" si="330"/>
        <v>20</v>
      </c>
      <c r="C3019" s="82" t="str">
        <f t="shared" ca="1" si="331"/>
        <v>36714</v>
      </c>
      <c r="D3019" s="82" t="str">
        <f t="shared" ca="1" si="332"/>
        <v>TPU KIKIGO CRISTAL MOTO G7 POWER</v>
      </c>
      <c r="E3019" s="83">
        <f t="shared" ca="1" si="333"/>
        <v>988.88</v>
      </c>
      <c r="F3019" s="82">
        <f t="shared" ca="1" si="334"/>
        <v>0</v>
      </c>
      <c r="G3019" s="83">
        <f t="shared" ca="1" si="335"/>
        <v>0</v>
      </c>
      <c r="O3019" s="85" t="s">
        <v>8781</v>
      </c>
      <c r="P3019" s="85" t="s">
        <v>8782</v>
      </c>
      <c r="Q3019" s="88">
        <v>582.20000000000005</v>
      </c>
      <c r="R3019" s="85">
        <v>0</v>
      </c>
    </row>
    <row r="3020" spans="1:18" x14ac:dyDescent="0.3">
      <c r="A3020" s="82" t="str">
        <f t="shared" si="329"/>
        <v>TPU KIKIGO CRISTAL</v>
      </c>
      <c r="B3020" s="82">
        <f t="shared" si="330"/>
        <v>21</v>
      </c>
      <c r="C3020" s="82" t="str">
        <f t="shared" ca="1" si="331"/>
        <v>37692</v>
      </c>
      <c r="D3020" s="82" t="str">
        <f t="shared" ca="1" si="332"/>
        <v>TPU KIKIGO CRISTAL MOTO G8 PLAY</v>
      </c>
      <c r="E3020" s="83">
        <f t="shared" ca="1" si="333"/>
        <v>988.88</v>
      </c>
      <c r="F3020" s="82">
        <f t="shared" ca="1" si="334"/>
        <v>0</v>
      </c>
      <c r="G3020" s="83">
        <f t="shared" ca="1" si="335"/>
        <v>0</v>
      </c>
      <c r="O3020" s="85" t="s">
        <v>8783</v>
      </c>
      <c r="P3020" s="85" t="s">
        <v>8784</v>
      </c>
      <c r="Q3020" s="88">
        <v>316.44</v>
      </c>
      <c r="R3020" s="85">
        <v>0</v>
      </c>
    </row>
    <row r="3021" spans="1:18" x14ac:dyDescent="0.3">
      <c r="A3021" s="82" t="str">
        <f t="shared" si="329"/>
        <v>TPU KIKIGO CRISTAL</v>
      </c>
      <c r="B3021" s="82">
        <f t="shared" si="330"/>
        <v>22</v>
      </c>
      <c r="C3021" s="82" t="str">
        <f t="shared" ca="1" si="331"/>
        <v>37693</v>
      </c>
      <c r="D3021" s="82" t="str">
        <f t="shared" ca="1" si="332"/>
        <v>TPU KIKIGO CRISTAL MOTO G8 PLUS</v>
      </c>
      <c r="E3021" s="83">
        <f t="shared" ca="1" si="333"/>
        <v>988.88</v>
      </c>
      <c r="F3021" s="82">
        <f t="shared" ca="1" si="334"/>
        <v>0</v>
      </c>
      <c r="G3021" s="83">
        <f t="shared" ca="1" si="335"/>
        <v>0</v>
      </c>
      <c r="O3021" s="85" t="s">
        <v>8785</v>
      </c>
      <c r="P3021" s="85" t="s">
        <v>8786</v>
      </c>
      <c r="Q3021" s="88">
        <v>70.88</v>
      </c>
      <c r="R3021" s="85">
        <v>0</v>
      </c>
    </row>
    <row r="3022" spans="1:18" x14ac:dyDescent="0.3">
      <c r="A3022" s="82" t="str">
        <f t="shared" si="329"/>
        <v>TPU KIKIGO CRISTAL</v>
      </c>
      <c r="B3022" s="82">
        <f t="shared" si="330"/>
        <v>23</v>
      </c>
      <c r="C3022" s="82" t="str">
        <f t="shared" ca="1" si="331"/>
        <v>38491</v>
      </c>
      <c r="D3022" s="82" t="str">
        <f t="shared" ca="1" si="332"/>
        <v>TPU KIKIGO CRISTAL MOTO G8 POWER</v>
      </c>
      <c r="E3022" s="83">
        <f t="shared" ca="1" si="333"/>
        <v>988.88</v>
      </c>
      <c r="F3022" s="82">
        <f t="shared" ca="1" si="334"/>
        <v>0</v>
      </c>
      <c r="G3022" s="83">
        <f t="shared" ca="1" si="335"/>
        <v>0</v>
      </c>
      <c r="O3022" s="85" t="s">
        <v>8787</v>
      </c>
      <c r="P3022" s="85" t="s">
        <v>8788</v>
      </c>
      <c r="Q3022" s="88">
        <v>599</v>
      </c>
      <c r="R3022" s="85">
        <v>0</v>
      </c>
    </row>
    <row r="3023" spans="1:18" x14ac:dyDescent="0.3">
      <c r="A3023" s="82" t="str">
        <f t="shared" si="329"/>
        <v>TPU KIKIGO CRISTAL</v>
      </c>
      <c r="B3023" s="82">
        <f t="shared" si="330"/>
        <v>24</v>
      </c>
      <c r="C3023" s="82" t="str">
        <f t="shared" ca="1" si="331"/>
        <v>38494</v>
      </c>
      <c r="D3023" s="82" t="str">
        <f t="shared" ca="1" si="332"/>
        <v>TPU KIKIGO CRISTAL MOTO G8 POWER LITE</v>
      </c>
      <c r="E3023" s="83">
        <f t="shared" ca="1" si="333"/>
        <v>988.9</v>
      </c>
      <c r="F3023" s="82">
        <f t="shared" ca="1" si="334"/>
        <v>0</v>
      </c>
      <c r="G3023" s="83">
        <f t="shared" ca="1" si="335"/>
        <v>0</v>
      </c>
      <c r="O3023" s="85" t="s">
        <v>8789</v>
      </c>
      <c r="P3023" s="85" t="s">
        <v>8790</v>
      </c>
      <c r="Q3023" s="88">
        <v>599</v>
      </c>
      <c r="R3023" s="85">
        <v>0</v>
      </c>
    </row>
    <row r="3024" spans="1:18" x14ac:dyDescent="0.3">
      <c r="A3024" s="82" t="str">
        <f t="shared" si="329"/>
        <v>TPU KIKIGO CRISTAL</v>
      </c>
      <c r="B3024" s="82">
        <f t="shared" si="330"/>
        <v>25</v>
      </c>
      <c r="C3024" s="82" t="str">
        <f t="shared" ca="1" si="331"/>
        <v>44037</v>
      </c>
      <c r="D3024" s="82" t="str">
        <f t="shared" ca="1" si="332"/>
        <v>TPU KIKIGO CRISTAL MOTO G84</v>
      </c>
      <c r="E3024" s="83">
        <f t="shared" ca="1" si="333"/>
        <v>988.88</v>
      </c>
      <c r="F3024" s="82">
        <f t="shared" ca="1" si="334"/>
        <v>0</v>
      </c>
      <c r="G3024" s="83">
        <f t="shared" ca="1" si="335"/>
        <v>0</v>
      </c>
      <c r="O3024" s="85" t="s">
        <v>8791</v>
      </c>
      <c r="P3024" s="85" t="s">
        <v>8792</v>
      </c>
      <c r="Q3024" s="88">
        <v>599</v>
      </c>
      <c r="R3024" s="85">
        <v>0</v>
      </c>
    </row>
    <row r="3025" spans="1:18" x14ac:dyDescent="0.3">
      <c r="A3025" s="82" t="str">
        <f t="shared" si="329"/>
        <v>TPU KIKIGO CRISTAL</v>
      </c>
      <c r="B3025" s="82">
        <f t="shared" si="330"/>
        <v>26</v>
      </c>
      <c r="C3025" s="82" t="str">
        <f t="shared" ca="1" si="331"/>
        <v>38500</v>
      </c>
      <c r="D3025" s="82" t="str">
        <f t="shared" ca="1" si="332"/>
        <v>TPU KIKIGO CRISTAL MOTO G9 PLAY</v>
      </c>
      <c r="E3025" s="83">
        <f t="shared" ca="1" si="333"/>
        <v>988.88</v>
      </c>
      <c r="F3025" s="82">
        <f t="shared" ca="1" si="334"/>
        <v>0</v>
      </c>
      <c r="G3025" s="83">
        <f t="shared" ca="1" si="335"/>
        <v>0</v>
      </c>
      <c r="O3025" s="85" t="s">
        <v>8793</v>
      </c>
      <c r="P3025" s="85" t="s">
        <v>8794</v>
      </c>
      <c r="Q3025" s="88">
        <v>599</v>
      </c>
      <c r="R3025" s="85">
        <v>0</v>
      </c>
    </row>
    <row r="3026" spans="1:18" x14ac:dyDescent="0.3">
      <c r="A3026" s="82" t="str">
        <f t="shared" si="329"/>
        <v>TPU KIKIGO CRISTAL</v>
      </c>
      <c r="B3026" s="82">
        <f t="shared" si="330"/>
        <v>27</v>
      </c>
      <c r="C3026" s="82" t="str">
        <f t="shared" ca="1" si="331"/>
        <v>38493</v>
      </c>
      <c r="D3026" s="82" t="str">
        <f t="shared" ca="1" si="332"/>
        <v>TPU KIKIGO CRISTAL MOTO G9 PLUS</v>
      </c>
      <c r="E3026" s="83">
        <f t="shared" ca="1" si="333"/>
        <v>988.9</v>
      </c>
      <c r="F3026" s="82">
        <f t="shared" ca="1" si="334"/>
        <v>0</v>
      </c>
      <c r="G3026" s="83">
        <f t="shared" ca="1" si="335"/>
        <v>0</v>
      </c>
      <c r="O3026" s="85" t="s">
        <v>8795</v>
      </c>
      <c r="P3026" s="85" t="s">
        <v>8796</v>
      </c>
      <c r="Q3026" s="88">
        <v>599</v>
      </c>
      <c r="R3026" s="85">
        <v>0</v>
      </c>
    </row>
    <row r="3027" spans="1:18" x14ac:dyDescent="0.3">
      <c r="A3027" s="82" t="str">
        <f t="shared" si="329"/>
        <v>TPU KIKIGO CRISTAL</v>
      </c>
      <c r="B3027" s="82">
        <f t="shared" si="330"/>
        <v>28</v>
      </c>
      <c r="C3027" s="82" t="str">
        <f t="shared" ca="1" si="331"/>
        <v>39214</v>
      </c>
      <c r="D3027" s="82" t="str">
        <f t="shared" ca="1" si="332"/>
        <v>TPU KIKIGO CRISTAL MOTO G9 POWER</v>
      </c>
      <c r="E3027" s="83">
        <f t="shared" ca="1" si="333"/>
        <v>988.88</v>
      </c>
      <c r="F3027" s="82">
        <f t="shared" ca="1" si="334"/>
        <v>0</v>
      </c>
      <c r="G3027" s="83">
        <f t="shared" ca="1" si="335"/>
        <v>0</v>
      </c>
      <c r="O3027" s="85" t="s">
        <v>8797</v>
      </c>
      <c r="P3027" s="85" t="s">
        <v>8798</v>
      </c>
      <c r="Q3027" s="88">
        <v>599</v>
      </c>
      <c r="R3027" s="85">
        <v>0</v>
      </c>
    </row>
    <row r="3028" spans="1:18" x14ac:dyDescent="0.3">
      <c r="A3028" s="82" t="str">
        <f t="shared" si="329"/>
        <v>TPU KIKIGO CRISTAL</v>
      </c>
      <c r="B3028" s="82">
        <f t="shared" si="330"/>
        <v>29</v>
      </c>
      <c r="C3028" s="82" t="str">
        <f t="shared" ca="1" si="331"/>
        <v>38709</v>
      </c>
      <c r="D3028" s="82" t="str">
        <f t="shared" ca="1" si="332"/>
        <v>TPU KIKIGO CRISTAL SAMSUNG A01 CORE</v>
      </c>
      <c r="E3028" s="83">
        <f t="shared" ca="1" si="333"/>
        <v>988.88</v>
      </c>
      <c r="F3028" s="82">
        <f t="shared" ca="1" si="334"/>
        <v>0</v>
      </c>
      <c r="G3028" s="83">
        <f t="shared" ca="1" si="335"/>
        <v>0</v>
      </c>
      <c r="O3028" s="85" t="s">
        <v>8799</v>
      </c>
      <c r="P3028" s="85" t="s">
        <v>8800</v>
      </c>
      <c r="Q3028" s="88">
        <v>599</v>
      </c>
      <c r="R3028" s="85">
        <v>0</v>
      </c>
    </row>
    <row r="3029" spans="1:18" x14ac:dyDescent="0.3">
      <c r="A3029" s="82" t="str">
        <f t="shared" si="329"/>
        <v>TPU KIKIGO CRISTAL</v>
      </c>
      <c r="B3029" s="82">
        <f t="shared" si="330"/>
        <v>30</v>
      </c>
      <c r="C3029" s="82" t="str">
        <f t="shared" ca="1" si="331"/>
        <v>41612</v>
      </c>
      <c r="D3029" s="82" t="str">
        <f t="shared" ca="1" si="332"/>
        <v>TPU KIKIGO CRISTAL SAMSUNG A04E</v>
      </c>
      <c r="E3029" s="83">
        <f t="shared" ca="1" si="333"/>
        <v>999.01</v>
      </c>
      <c r="F3029" s="82">
        <f t="shared" ca="1" si="334"/>
        <v>0</v>
      </c>
      <c r="G3029" s="83">
        <f t="shared" ca="1" si="335"/>
        <v>0</v>
      </c>
      <c r="O3029" s="85" t="s">
        <v>8801</v>
      </c>
      <c r="P3029" s="85" t="s">
        <v>8802</v>
      </c>
      <c r="Q3029" s="88">
        <v>599</v>
      </c>
      <c r="R3029" s="85">
        <v>0</v>
      </c>
    </row>
    <row r="3030" spans="1:18" x14ac:dyDescent="0.3">
      <c r="A3030" s="82" t="str">
        <f t="shared" si="329"/>
        <v>TPU KIKIGO CRISTAL</v>
      </c>
      <c r="B3030" s="82">
        <f t="shared" si="330"/>
        <v>31</v>
      </c>
      <c r="C3030" s="82" t="str">
        <f t="shared" ca="1" si="331"/>
        <v>40959</v>
      </c>
      <c r="D3030" s="82" t="str">
        <f t="shared" ca="1" si="332"/>
        <v>TPU KIKIGO CRISTAL SAMSUNG A04S/A13 5G</v>
      </c>
      <c r="E3030" s="83">
        <f t="shared" ca="1" si="333"/>
        <v>988.88</v>
      </c>
      <c r="F3030" s="82">
        <f t="shared" ca="1" si="334"/>
        <v>0</v>
      </c>
      <c r="G3030" s="83">
        <f t="shared" ca="1" si="335"/>
        <v>0</v>
      </c>
      <c r="O3030" s="85" t="s">
        <v>8803</v>
      </c>
      <c r="P3030" s="85" t="s">
        <v>8804</v>
      </c>
      <c r="Q3030" s="88">
        <v>599</v>
      </c>
      <c r="R3030" s="85">
        <v>0</v>
      </c>
    </row>
    <row r="3031" spans="1:18" x14ac:dyDescent="0.3">
      <c r="A3031" s="82" t="str">
        <f t="shared" si="329"/>
        <v>TPU KIKIGO CRISTAL</v>
      </c>
      <c r="B3031" s="82">
        <f t="shared" si="330"/>
        <v>32</v>
      </c>
      <c r="C3031" s="82" t="str">
        <f t="shared" ca="1" si="331"/>
        <v>43466</v>
      </c>
      <c r="D3031" s="82" t="str">
        <f t="shared" ca="1" si="332"/>
        <v>TPU KIKIGO CRISTAL SAMSUNG A05</v>
      </c>
      <c r="E3031" s="83">
        <f t="shared" ca="1" si="333"/>
        <v>988.88</v>
      </c>
      <c r="F3031" s="82">
        <f t="shared" ca="1" si="334"/>
        <v>0</v>
      </c>
      <c r="G3031" s="83">
        <f t="shared" ca="1" si="335"/>
        <v>0</v>
      </c>
      <c r="O3031" s="85" t="s">
        <v>8805</v>
      </c>
      <c r="P3031" s="85" t="s">
        <v>8806</v>
      </c>
      <c r="Q3031" s="88">
        <v>599</v>
      </c>
      <c r="R3031" s="85">
        <v>0</v>
      </c>
    </row>
    <row r="3032" spans="1:18" x14ac:dyDescent="0.3">
      <c r="A3032" s="82" t="str">
        <f t="shared" si="329"/>
        <v>TPU KIKIGO CRISTAL</v>
      </c>
      <c r="B3032" s="82">
        <f t="shared" si="330"/>
        <v>33</v>
      </c>
      <c r="C3032" s="82" t="str">
        <f t="shared" ca="1" si="331"/>
        <v>43468</v>
      </c>
      <c r="D3032" s="82" t="str">
        <f t="shared" ca="1" si="332"/>
        <v>TPU KIKIGO CRISTAL SAMSUNG A05S</v>
      </c>
      <c r="E3032" s="83">
        <f t="shared" ca="1" si="333"/>
        <v>988.88</v>
      </c>
      <c r="F3032" s="82">
        <f t="shared" ca="1" si="334"/>
        <v>0</v>
      </c>
      <c r="G3032" s="83">
        <f t="shared" ca="1" si="335"/>
        <v>0</v>
      </c>
      <c r="O3032" s="85" t="s">
        <v>8807</v>
      </c>
      <c r="P3032" s="85" t="s">
        <v>8808</v>
      </c>
      <c r="Q3032" s="88">
        <v>599</v>
      </c>
      <c r="R3032" s="85">
        <v>0</v>
      </c>
    </row>
    <row r="3033" spans="1:18" x14ac:dyDescent="0.3">
      <c r="A3033" s="82" t="str">
        <f t="shared" si="329"/>
        <v>TPU KIKIGO CRISTAL</v>
      </c>
      <c r="B3033" s="82">
        <f t="shared" si="330"/>
        <v>34</v>
      </c>
      <c r="C3033" s="82" t="str">
        <f t="shared" ca="1" si="331"/>
        <v>36717</v>
      </c>
      <c r="D3033" s="82" t="str">
        <f t="shared" ca="1" si="332"/>
        <v>TPU KIKIGO CRISTAL SAMSUNG A10/M20</v>
      </c>
      <c r="E3033" s="83">
        <f t="shared" ca="1" si="333"/>
        <v>988.88</v>
      </c>
      <c r="F3033" s="82">
        <f t="shared" ca="1" si="334"/>
        <v>0</v>
      </c>
      <c r="G3033" s="83">
        <f t="shared" ca="1" si="335"/>
        <v>0</v>
      </c>
      <c r="O3033" s="85" t="s">
        <v>8809</v>
      </c>
      <c r="P3033" s="85" t="s">
        <v>8810</v>
      </c>
      <c r="Q3033" s="88">
        <v>599</v>
      </c>
      <c r="R3033" s="85">
        <v>0</v>
      </c>
    </row>
    <row r="3034" spans="1:18" x14ac:dyDescent="0.3">
      <c r="A3034" s="82" t="str">
        <f t="shared" si="329"/>
        <v>TPU KIKIGO CRISTAL</v>
      </c>
      <c r="B3034" s="82">
        <f t="shared" si="330"/>
        <v>35</v>
      </c>
      <c r="C3034" s="82" t="str">
        <f t="shared" ca="1" si="331"/>
        <v>37135</v>
      </c>
      <c r="D3034" s="82" t="str">
        <f t="shared" ca="1" si="332"/>
        <v>TPU KIKIGO CRISTAL SAMSUNG A10S</v>
      </c>
      <c r="E3034" s="83">
        <f t="shared" ca="1" si="333"/>
        <v>988.88</v>
      </c>
      <c r="F3034" s="82">
        <f t="shared" ca="1" si="334"/>
        <v>0</v>
      </c>
      <c r="G3034" s="83">
        <f t="shared" ca="1" si="335"/>
        <v>0</v>
      </c>
      <c r="O3034" s="85" t="s">
        <v>8811</v>
      </c>
      <c r="P3034" s="85" t="s">
        <v>8812</v>
      </c>
      <c r="Q3034" s="88">
        <v>599</v>
      </c>
      <c r="R3034" s="85">
        <v>0</v>
      </c>
    </row>
    <row r="3035" spans="1:18" x14ac:dyDescent="0.3">
      <c r="A3035" s="82" t="str">
        <f t="shared" si="329"/>
        <v>TPU KIKIGO CRISTAL</v>
      </c>
      <c r="B3035" s="82">
        <f t="shared" si="330"/>
        <v>36</v>
      </c>
      <c r="C3035" s="82" t="str">
        <f t="shared" ca="1" si="331"/>
        <v>38293</v>
      </c>
      <c r="D3035" s="82" t="str">
        <f t="shared" ca="1" si="332"/>
        <v>TPU KIKIGO CRISTAL SAMSUNG A11</v>
      </c>
      <c r="E3035" s="83">
        <f t="shared" ca="1" si="333"/>
        <v>988.88</v>
      </c>
      <c r="F3035" s="82">
        <f t="shared" ca="1" si="334"/>
        <v>0</v>
      </c>
      <c r="G3035" s="83">
        <f t="shared" ca="1" si="335"/>
        <v>0</v>
      </c>
      <c r="O3035" s="85" t="s">
        <v>8813</v>
      </c>
      <c r="P3035" s="85" t="s">
        <v>8814</v>
      </c>
      <c r="Q3035" s="88">
        <v>599</v>
      </c>
      <c r="R3035" s="85">
        <v>0</v>
      </c>
    </row>
    <row r="3036" spans="1:18" x14ac:dyDescent="0.3">
      <c r="A3036" s="82" t="str">
        <f t="shared" si="329"/>
        <v>TPU KIKIGO CRISTAL</v>
      </c>
      <c r="B3036" s="82">
        <f t="shared" si="330"/>
        <v>37</v>
      </c>
      <c r="C3036" s="82" t="str">
        <f t="shared" ca="1" si="331"/>
        <v>37137</v>
      </c>
      <c r="D3036" s="82" t="str">
        <f t="shared" ca="1" si="332"/>
        <v>TPU KIKIGO CRISTAL SAMSUNG A20S</v>
      </c>
      <c r="E3036" s="83">
        <f t="shared" ca="1" si="333"/>
        <v>988.88</v>
      </c>
      <c r="F3036" s="82">
        <f t="shared" ca="1" si="334"/>
        <v>0</v>
      </c>
      <c r="G3036" s="83">
        <f t="shared" ca="1" si="335"/>
        <v>0</v>
      </c>
      <c r="O3036" s="85" t="s">
        <v>8815</v>
      </c>
      <c r="P3036" s="85" t="s">
        <v>8816</v>
      </c>
      <c r="Q3036" s="88">
        <v>599</v>
      </c>
      <c r="R3036" s="85">
        <v>0</v>
      </c>
    </row>
    <row r="3037" spans="1:18" x14ac:dyDescent="0.3">
      <c r="A3037" s="82" t="str">
        <f t="shared" si="329"/>
        <v>TPU KIKIGO CRISTAL</v>
      </c>
      <c r="B3037" s="82">
        <f t="shared" si="330"/>
        <v>38</v>
      </c>
      <c r="C3037" s="82" t="str">
        <f t="shared" ca="1" si="331"/>
        <v>40317</v>
      </c>
      <c r="D3037" s="82" t="str">
        <f t="shared" ca="1" si="332"/>
        <v>TPU KIKIGO CRISTAL SAMSUNG A22</v>
      </c>
      <c r="E3037" s="83">
        <f t="shared" ca="1" si="333"/>
        <v>988.88</v>
      </c>
      <c r="F3037" s="82">
        <f t="shared" ca="1" si="334"/>
        <v>0</v>
      </c>
      <c r="G3037" s="83">
        <f t="shared" ca="1" si="335"/>
        <v>0</v>
      </c>
      <c r="O3037" s="85" t="s">
        <v>8817</v>
      </c>
      <c r="P3037" s="85" t="s">
        <v>8818</v>
      </c>
      <c r="Q3037" s="88">
        <v>599</v>
      </c>
      <c r="R3037" s="85">
        <v>0</v>
      </c>
    </row>
    <row r="3038" spans="1:18" x14ac:dyDescent="0.3">
      <c r="A3038" s="82" t="str">
        <f t="shared" si="329"/>
        <v>TPU KIKIGO CRISTAL</v>
      </c>
      <c r="B3038" s="82">
        <f t="shared" si="330"/>
        <v>39</v>
      </c>
      <c r="C3038" s="82" t="str">
        <f t="shared" ca="1" si="331"/>
        <v>42655</v>
      </c>
      <c r="D3038" s="82" t="str">
        <f t="shared" ca="1" si="332"/>
        <v>TPU KIKIGO CRISTAL SAMSUNG A24</v>
      </c>
      <c r="E3038" s="83">
        <f t="shared" ca="1" si="333"/>
        <v>988.88</v>
      </c>
      <c r="F3038" s="82">
        <f t="shared" ca="1" si="334"/>
        <v>0</v>
      </c>
      <c r="G3038" s="83">
        <f t="shared" ca="1" si="335"/>
        <v>0</v>
      </c>
      <c r="O3038" s="85" t="s">
        <v>8819</v>
      </c>
      <c r="P3038" s="85" t="s">
        <v>8820</v>
      </c>
      <c r="Q3038" s="88">
        <v>599</v>
      </c>
      <c r="R3038" s="85">
        <v>0</v>
      </c>
    </row>
    <row r="3039" spans="1:18" x14ac:dyDescent="0.3">
      <c r="A3039" s="82" t="str">
        <f t="shared" si="329"/>
        <v>TPU KIKIGO CRISTAL</v>
      </c>
      <c r="B3039" s="82">
        <f t="shared" si="330"/>
        <v>40</v>
      </c>
      <c r="C3039" s="82" t="str">
        <f t="shared" ca="1" si="331"/>
        <v>44038</v>
      </c>
      <c r="D3039" s="82" t="str">
        <f t="shared" ca="1" si="332"/>
        <v>TPU KIKIGO CRISTAL SAMSUNG A25</v>
      </c>
      <c r="E3039" s="83">
        <f t="shared" ca="1" si="333"/>
        <v>999.01</v>
      </c>
      <c r="F3039" s="82">
        <f t="shared" ca="1" si="334"/>
        <v>0</v>
      </c>
      <c r="G3039" s="83">
        <f t="shared" ca="1" si="335"/>
        <v>0</v>
      </c>
      <c r="O3039" s="85" t="s">
        <v>8821</v>
      </c>
      <c r="P3039" s="85" t="s">
        <v>8822</v>
      </c>
      <c r="Q3039" s="88">
        <v>899</v>
      </c>
      <c r="R3039" s="85">
        <v>0</v>
      </c>
    </row>
    <row r="3040" spans="1:18" x14ac:dyDescent="0.3">
      <c r="A3040" s="82" t="str">
        <f t="shared" si="329"/>
        <v>TPU KIKIGO CRISTAL</v>
      </c>
      <c r="B3040" s="82">
        <f t="shared" si="330"/>
        <v>41</v>
      </c>
      <c r="C3040" s="82" t="str">
        <f t="shared" ca="1" si="331"/>
        <v>40329</v>
      </c>
      <c r="D3040" s="82" t="str">
        <f t="shared" ca="1" si="332"/>
        <v>TPU KIKIGO CRISTAL SAMSUNG A33</v>
      </c>
      <c r="E3040" s="83">
        <f t="shared" ca="1" si="333"/>
        <v>988.91</v>
      </c>
      <c r="F3040" s="82">
        <f t="shared" ca="1" si="334"/>
        <v>0</v>
      </c>
      <c r="G3040" s="83">
        <f t="shared" ca="1" si="335"/>
        <v>0</v>
      </c>
      <c r="O3040" s="85" t="s">
        <v>8823</v>
      </c>
      <c r="P3040" s="85" t="s">
        <v>8824</v>
      </c>
      <c r="Q3040" s="88">
        <v>899</v>
      </c>
      <c r="R3040" s="85">
        <v>0</v>
      </c>
    </row>
    <row r="3041" spans="1:18" x14ac:dyDescent="0.3">
      <c r="A3041" s="82" t="str">
        <f t="shared" si="329"/>
        <v>TPU KIKIGO CRISTAL</v>
      </c>
      <c r="B3041" s="82">
        <f t="shared" si="330"/>
        <v>42</v>
      </c>
      <c r="C3041" s="82" t="str">
        <f t="shared" ca="1" si="331"/>
        <v>42027</v>
      </c>
      <c r="D3041" s="82" t="str">
        <f t="shared" ca="1" si="332"/>
        <v>TPU KIKIGO CRISTAL SAMSUNG A34</v>
      </c>
      <c r="E3041" s="83">
        <f t="shared" ca="1" si="333"/>
        <v>988.9</v>
      </c>
      <c r="F3041" s="82">
        <f t="shared" ca="1" si="334"/>
        <v>0</v>
      </c>
      <c r="G3041" s="83">
        <f t="shared" ca="1" si="335"/>
        <v>0</v>
      </c>
      <c r="O3041" s="85" t="s">
        <v>8825</v>
      </c>
      <c r="P3041" s="85" t="s">
        <v>8826</v>
      </c>
      <c r="Q3041" s="88">
        <v>899</v>
      </c>
      <c r="R3041" s="85">
        <v>0</v>
      </c>
    </row>
    <row r="3042" spans="1:18" x14ac:dyDescent="0.3">
      <c r="A3042" s="82" t="str">
        <f t="shared" si="329"/>
        <v>TPU KIKIGO CRISTAL</v>
      </c>
      <c r="B3042" s="82">
        <f t="shared" si="330"/>
        <v>43</v>
      </c>
      <c r="C3042" s="82" t="str">
        <f t="shared" ca="1" si="331"/>
        <v>44039</v>
      </c>
      <c r="D3042" s="82" t="str">
        <f t="shared" ca="1" si="332"/>
        <v>TPU KIKIGO CRISTAL SAMSUNG A35</v>
      </c>
      <c r="E3042" s="83">
        <f t="shared" ca="1" si="333"/>
        <v>999.02</v>
      </c>
      <c r="F3042" s="82">
        <f t="shared" ca="1" si="334"/>
        <v>0</v>
      </c>
      <c r="G3042" s="83">
        <f t="shared" ca="1" si="335"/>
        <v>0</v>
      </c>
      <c r="O3042" s="85" t="s">
        <v>8827</v>
      </c>
      <c r="P3042" s="85" t="s">
        <v>8828</v>
      </c>
      <c r="Q3042" s="88">
        <v>899</v>
      </c>
      <c r="R3042" s="85">
        <v>0</v>
      </c>
    </row>
    <row r="3043" spans="1:18" x14ac:dyDescent="0.3">
      <c r="A3043" s="82" t="str">
        <f t="shared" si="329"/>
        <v>TPU KIKIGO CRISTAL</v>
      </c>
      <c r="B3043" s="82">
        <f t="shared" si="330"/>
        <v>44</v>
      </c>
      <c r="C3043" s="82" t="str">
        <f t="shared" ca="1" si="331"/>
        <v>41613</v>
      </c>
      <c r="D3043" s="82" t="str">
        <f t="shared" ca="1" si="332"/>
        <v>TPU KIKIGO CRISTAL SAMSUNG A54</v>
      </c>
      <c r="E3043" s="83">
        <f t="shared" ca="1" si="333"/>
        <v>988.89</v>
      </c>
      <c r="F3043" s="82">
        <f t="shared" ca="1" si="334"/>
        <v>0</v>
      </c>
      <c r="G3043" s="83">
        <f t="shared" ca="1" si="335"/>
        <v>0</v>
      </c>
      <c r="O3043" s="85" t="s">
        <v>8829</v>
      </c>
      <c r="P3043" s="85" t="s">
        <v>8830</v>
      </c>
      <c r="Q3043" s="88">
        <v>899</v>
      </c>
      <c r="R3043" s="85">
        <v>0</v>
      </c>
    </row>
    <row r="3044" spans="1:18" x14ac:dyDescent="0.3">
      <c r="A3044" s="82" t="str">
        <f t="shared" si="329"/>
        <v>TPU KIKIGO CRISTAL</v>
      </c>
      <c r="B3044" s="82">
        <f t="shared" si="330"/>
        <v>45</v>
      </c>
      <c r="C3044" s="82" t="str">
        <f t="shared" ca="1" si="331"/>
        <v>44041</v>
      </c>
      <c r="D3044" s="82" t="str">
        <f t="shared" ca="1" si="332"/>
        <v>TPU KIKIGO CRISTAL SAMSUNG A55</v>
      </c>
      <c r="E3044" s="83">
        <f t="shared" ca="1" si="333"/>
        <v>988.88</v>
      </c>
      <c r="F3044" s="82">
        <f t="shared" ca="1" si="334"/>
        <v>0</v>
      </c>
      <c r="G3044" s="83">
        <f t="shared" ca="1" si="335"/>
        <v>0</v>
      </c>
      <c r="O3044" s="85" t="s">
        <v>8831</v>
      </c>
      <c r="P3044" s="85" t="s">
        <v>8832</v>
      </c>
      <c r="Q3044" s="88">
        <v>899</v>
      </c>
      <c r="R3044" s="85">
        <v>0</v>
      </c>
    </row>
    <row r="3045" spans="1:18" x14ac:dyDescent="0.3">
      <c r="A3045" s="82" t="str">
        <f t="shared" si="329"/>
        <v>TPU KIKIGO CRISTAL</v>
      </c>
      <c r="B3045" s="82">
        <f t="shared" si="330"/>
        <v>46</v>
      </c>
      <c r="C3045" s="82" t="str">
        <f t="shared" ca="1" si="331"/>
        <v>40330</v>
      </c>
      <c r="D3045" s="82" t="str">
        <f t="shared" ca="1" si="332"/>
        <v>TPU KIKIGO CRISTAL SAMSUNG A73</v>
      </c>
      <c r="E3045" s="83">
        <f t="shared" ca="1" si="333"/>
        <v>988.9</v>
      </c>
      <c r="F3045" s="82">
        <f t="shared" ca="1" si="334"/>
        <v>0</v>
      </c>
      <c r="G3045" s="83">
        <f t="shared" ca="1" si="335"/>
        <v>0</v>
      </c>
      <c r="O3045" s="85" t="s">
        <v>8833</v>
      </c>
      <c r="P3045" s="85" t="s">
        <v>8834</v>
      </c>
      <c r="Q3045" s="88">
        <v>899</v>
      </c>
      <c r="R3045" s="85">
        <v>0</v>
      </c>
    </row>
    <row r="3046" spans="1:18" x14ac:dyDescent="0.3">
      <c r="A3046" s="82" t="str">
        <f t="shared" si="329"/>
        <v>TPU KIKIGO CRISTAL</v>
      </c>
      <c r="B3046" s="82">
        <f t="shared" si="330"/>
        <v>47</v>
      </c>
      <c r="C3046" s="82" t="str">
        <f t="shared" ca="1" si="331"/>
        <v>40806</v>
      </c>
      <c r="D3046" s="82" t="str">
        <f t="shared" ca="1" si="332"/>
        <v>TPU KIKIGO CRISTAL SAMSUNG S20 FE</v>
      </c>
      <c r="E3046" s="83">
        <f t="shared" ca="1" si="333"/>
        <v>988.88</v>
      </c>
      <c r="F3046" s="82">
        <f t="shared" ca="1" si="334"/>
        <v>0</v>
      </c>
      <c r="G3046" s="83">
        <f t="shared" ca="1" si="335"/>
        <v>0</v>
      </c>
      <c r="O3046" s="85" t="s">
        <v>8835</v>
      </c>
      <c r="P3046" s="85" t="s">
        <v>8836</v>
      </c>
      <c r="Q3046" s="88">
        <v>899</v>
      </c>
      <c r="R3046" s="85">
        <v>0</v>
      </c>
    </row>
    <row r="3047" spans="1:18" x14ac:dyDescent="0.3">
      <c r="A3047" s="82" t="str">
        <f t="shared" si="329"/>
        <v>TPU KIKIGO CRISTAL</v>
      </c>
      <c r="B3047" s="82">
        <f t="shared" si="330"/>
        <v>48</v>
      </c>
      <c r="C3047" s="82" t="str">
        <f t="shared" ca="1" si="331"/>
        <v>40326</v>
      </c>
      <c r="D3047" s="82" t="str">
        <f t="shared" ca="1" si="332"/>
        <v>TPU KIKIGO CRISTAL SAMSUNG S21 FE</v>
      </c>
      <c r="E3047" s="83">
        <f t="shared" ca="1" si="333"/>
        <v>988.88</v>
      </c>
      <c r="F3047" s="82">
        <f t="shared" ca="1" si="334"/>
        <v>0</v>
      </c>
      <c r="G3047" s="83">
        <f t="shared" ca="1" si="335"/>
        <v>0</v>
      </c>
      <c r="O3047" s="85" t="s">
        <v>8837</v>
      </c>
      <c r="P3047" s="85" t="s">
        <v>8838</v>
      </c>
      <c r="Q3047" s="88">
        <v>598.5</v>
      </c>
      <c r="R3047" s="85">
        <v>0</v>
      </c>
    </row>
    <row r="3048" spans="1:18" x14ac:dyDescent="0.3">
      <c r="A3048" s="82" t="str">
        <f t="shared" si="329"/>
        <v>TPU KIKIGO CRISTAL</v>
      </c>
      <c r="B3048" s="82">
        <f t="shared" si="330"/>
        <v>49</v>
      </c>
      <c r="C3048" s="82" t="str">
        <f t="shared" ca="1" si="331"/>
        <v>39096</v>
      </c>
      <c r="D3048" s="82" t="str">
        <f t="shared" ca="1" si="332"/>
        <v>TPU KIKIGO CRISTAL SAMSUNG S21 PLUS</v>
      </c>
      <c r="E3048" s="83">
        <f t="shared" ca="1" si="333"/>
        <v>988.88</v>
      </c>
      <c r="F3048" s="82">
        <f t="shared" ca="1" si="334"/>
        <v>0</v>
      </c>
      <c r="G3048" s="83">
        <f t="shared" ca="1" si="335"/>
        <v>0</v>
      </c>
      <c r="O3048" s="85" t="s">
        <v>8839</v>
      </c>
      <c r="P3048" s="85" t="s">
        <v>8840</v>
      </c>
      <c r="Q3048" s="88">
        <v>598.5</v>
      </c>
      <c r="R3048" s="85">
        <v>0</v>
      </c>
    </row>
    <row r="3049" spans="1:18" x14ac:dyDescent="0.3">
      <c r="A3049" s="82" t="str">
        <f t="shared" si="329"/>
        <v>TPU KIKIGO CRISTAL</v>
      </c>
      <c r="B3049" s="82">
        <f t="shared" si="330"/>
        <v>50</v>
      </c>
      <c r="C3049" s="82" t="str">
        <f t="shared" ca="1" si="331"/>
        <v>44473</v>
      </c>
      <c r="D3049" s="82" t="str">
        <f t="shared" ca="1" si="332"/>
        <v>TPU KIKIGO CRISTAL SAMSUNG S23 FE</v>
      </c>
      <c r="E3049" s="83">
        <f t="shared" ca="1" si="333"/>
        <v>988.88</v>
      </c>
      <c r="F3049" s="82">
        <f t="shared" ca="1" si="334"/>
        <v>0</v>
      </c>
      <c r="G3049" s="83">
        <f t="shared" ca="1" si="335"/>
        <v>0</v>
      </c>
      <c r="O3049" s="85" t="s">
        <v>8841</v>
      </c>
      <c r="P3049" s="85" t="s">
        <v>8842</v>
      </c>
      <c r="Q3049" s="88">
        <v>598.5</v>
      </c>
      <c r="R3049" s="85">
        <v>0</v>
      </c>
    </row>
    <row r="3050" spans="1:18" x14ac:dyDescent="0.3">
      <c r="A3050" s="82" t="str">
        <f t="shared" si="329"/>
        <v>TPU KIKIGO CRISTAL</v>
      </c>
      <c r="B3050" s="82">
        <f t="shared" si="330"/>
        <v>51</v>
      </c>
      <c r="C3050" s="82" t="str">
        <f t="shared" ca="1" si="331"/>
        <v>41547</v>
      </c>
      <c r="D3050" s="82" t="str">
        <f t="shared" ca="1" si="332"/>
        <v>TPU KIKIGO CRISTAL SAMSUNG S23 PLUS</v>
      </c>
      <c r="E3050" s="83">
        <f t="shared" ca="1" si="333"/>
        <v>988.88</v>
      </c>
      <c r="F3050" s="82">
        <f t="shared" ca="1" si="334"/>
        <v>0</v>
      </c>
      <c r="G3050" s="83">
        <f t="shared" ca="1" si="335"/>
        <v>0</v>
      </c>
      <c r="O3050" s="85" t="s">
        <v>8843</v>
      </c>
      <c r="P3050" s="85" t="s">
        <v>8844</v>
      </c>
      <c r="Q3050" s="88">
        <v>599</v>
      </c>
      <c r="R3050" s="85">
        <v>0</v>
      </c>
    </row>
    <row r="3051" spans="1:18" x14ac:dyDescent="0.3">
      <c r="A3051" s="82" t="str">
        <f t="shared" si="329"/>
        <v>TPU KIKIGO CRISTAL</v>
      </c>
      <c r="B3051" s="82">
        <f t="shared" si="330"/>
        <v>52</v>
      </c>
      <c r="C3051" s="82" t="str">
        <f t="shared" ca="1" si="331"/>
        <v>44474</v>
      </c>
      <c r="D3051" s="82" t="str">
        <f t="shared" ca="1" si="332"/>
        <v>TPU KIKIGO CRISTAL SAMSUNG S24</v>
      </c>
      <c r="E3051" s="83">
        <f t="shared" ca="1" si="333"/>
        <v>988.88</v>
      </c>
      <c r="F3051" s="82">
        <f t="shared" ca="1" si="334"/>
        <v>0</v>
      </c>
      <c r="G3051" s="83">
        <f t="shared" ca="1" si="335"/>
        <v>0</v>
      </c>
      <c r="O3051" s="85" t="s">
        <v>8845</v>
      </c>
      <c r="P3051" s="85" t="s">
        <v>8846</v>
      </c>
      <c r="Q3051" s="88">
        <v>599</v>
      </c>
      <c r="R3051" s="85">
        <v>0</v>
      </c>
    </row>
    <row r="3052" spans="1:18" x14ac:dyDescent="0.3">
      <c r="A3052" s="82" t="str">
        <f t="shared" si="329"/>
        <v>TPU KIKIGO CRISTAL</v>
      </c>
      <c r="B3052" s="82">
        <f t="shared" si="330"/>
        <v>53</v>
      </c>
      <c r="C3052" s="82" t="str">
        <f t="shared" ca="1" si="331"/>
        <v>44475</v>
      </c>
      <c r="D3052" s="82" t="str">
        <f t="shared" ca="1" si="332"/>
        <v>TPU KIKIGO CRISTAL SAMSUNG S24 PLUS</v>
      </c>
      <c r="E3052" s="83">
        <f t="shared" ca="1" si="333"/>
        <v>988.88</v>
      </c>
      <c r="F3052" s="82">
        <f t="shared" ca="1" si="334"/>
        <v>0</v>
      </c>
      <c r="G3052" s="83">
        <f t="shared" ca="1" si="335"/>
        <v>0</v>
      </c>
      <c r="O3052" s="85" t="s">
        <v>8847</v>
      </c>
      <c r="P3052" s="85" t="s">
        <v>8848</v>
      </c>
      <c r="Q3052" s="88">
        <v>379.69</v>
      </c>
      <c r="R3052" s="85">
        <v>0</v>
      </c>
    </row>
    <row r="3053" spans="1:18" x14ac:dyDescent="0.3">
      <c r="A3053" s="82" t="str">
        <f t="shared" si="329"/>
        <v>TPU KIKIGO CRISTAL</v>
      </c>
      <c r="B3053" s="82">
        <f t="shared" si="330"/>
        <v>54</v>
      </c>
      <c r="C3053" s="82" t="str">
        <f t="shared" ca="1" si="331"/>
        <v>44471</v>
      </c>
      <c r="D3053" s="82" t="str">
        <f t="shared" ca="1" si="332"/>
        <v>TPU KIKIGO CRISTAL SAMSUNG S24 ULTRA</v>
      </c>
      <c r="E3053" s="83">
        <f t="shared" ca="1" si="333"/>
        <v>988.88</v>
      </c>
      <c r="F3053" s="82">
        <f t="shared" ca="1" si="334"/>
        <v>0</v>
      </c>
      <c r="G3053" s="83">
        <f t="shared" ca="1" si="335"/>
        <v>0</v>
      </c>
      <c r="O3053" s="85" t="s">
        <v>8849</v>
      </c>
      <c r="P3053" s="85" t="s">
        <v>8850</v>
      </c>
      <c r="Q3053" s="88">
        <v>442.98</v>
      </c>
      <c r="R3053" s="85">
        <v>0</v>
      </c>
    </row>
    <row r="3054" spans="1:18" x14ac:dyDescent="0.3">
      <c r="A3054" s="82" t="str">
        <f t="shared" si="329"/>
        <v>TPU KIKIGO CRISTAL</v>
      </c>
      <c r="B3054" s="82">
        <f t="shared" si="330"/>
        <v>55</v>
      </c>
      <c r="C3054" s="82" t="str">
        <f t="shared" ca="1" si="331"/>
        <v>45246</v>
      </c>
      <c r="D3054" s="82" t="str">
        <f t="shared" ca="1" si="332"/>
        <v>TPU KIKIGO CRISTAL XIAOMI MI POCO F5</v>
      </c>
      <c r="E3054" s="83">
        <f t="shared" ca="1" si="333"/>
        <v>988.9</v>
      </c>
      <c r="F3054" s="82">
        <f t="shared" ca="1" si="334"/>
        <v>0</v>
      </c>
      <c r="G3054" s="83">
        <f t="shared" ca="1" si="335"/>
        <v>0</v>
      </c>
      <c r="O3054" s="85" t="s">
        <v>8851</v>
      </c>
      <c r="P3054" s="85" t="s">
        <v>8852</v>
      </c>
      <c r="Q3054" s="88">
        <v>44.3</v>
      </c>
      <c r="R3054" s="85">
        <v>0</v>
      </c>
    </row>
    <row r="3055" spans="1:18" x14ac:dyDescent="0.3">
      <c r="A3055" s="82" t="str">
        <f t="shared" si="329"/>
        <v>TPU KIKIGO CRISTAL</v>
      </c>
      <c r="B3055" s="82">
        <f t="shared" si="330"/>
        <v>56</v>
      </c>
      <c r="C3055" s="82" t="str">
        <f t="shared" ca="1" si="331"/>
        <v>45245</v>
      </c>
      <c r="D3055" s="82" t="str">
        <f t="shared" ca="1" si="332"/>
        <v>TPU KIKIGO CRISTAL XIAOMI MI POCO M5</v>
      </c>
      <c r="E3055" s="83">
        <f t="shared" ca="1" si="333"/>
        <v>988.9</v>
      </c>
      <c r="F3055" s="82">
        <f t="shared" ca="1" si="334"/>
        <v>0</v>
      </c>
      <c r="G3055" s="83">
        <f t="shared" ca="1" si="335"/>
        <v>0</v>
      </c>
      <c r="O3055" s="85" t="s">
        <v>8853</v>
      </c>
      <c r="P3055" s="85" t="s">
        <v>8854</v>
      </c>
      <c r="Q3055" s="88">
        <v>107.58</v>
      </c>
      <c r="R3055" s="85">
        <v>0</v>
      </c>
    </row>
    <row r="3056" spans="1:18" x14ac:dyDescent="0.3">
      <c r="A3056" s="82" t="str">
        <f t="shared" si="329"/>
        <v>TPU KIKIGO CRISTAL</v>
      </c>
      <c r="B3056" s="82">
        <f t="shared" si="330"/>
        <v>57</v>
      </c>
      <c r="C3056" s="82" t="str">
        <f t="shared" ca="1" si="331"/>
        <v>40794</v>
      </c>
      <c r="D3056" s="82" t="str">
        <f t="shared" ca="1" si="332"/>
        <v>TPU KIKIGO CRISTAL XIAOMI NOTE 10 4G/10S</v>
      </c>
      <c r="E3056" s="83">
        <f t="shared" ca="1" si="333"/>
        <v>988.88</v>
      </c>
      <c r="F3056" s="82">
        <f t="shared" ca="1" si="334"/>
        <v>0</v>
      </c>
      <c r="G3056" s="83">
        <f t="shared" ca="1" si="335"/>
        <v>0</v>
      </c>
      <c r="O3056" s="85" t="s">
        <v>8855</v>
      </c>
      <c r="P3056" s="85" t="s">
        <v>8856</v>
      </c>
      <c r="Q3056" s="88">
        <v>253.12</v>
      </c>
      <c r="R3056" s="85">
        <v>0</v>
      </c>
    </row>
    <row r="3057" spans="1:18" x14ac:dyDescent="0.3">
      <c r="A3057" s="82" t="str">
        <f t="shared" si="329"/>
        <v>TPU KIKIGO CRISTAL</v>
      </c>
      <c r="B3057" s="82">
        <f t="shared" si="330"/>
        <v>58</v>
      </c>
      <c r="C3057" s="82" t="str">
        <f t="shared" ca="1" si="331"/>
        <v>40803</v>
      </c>
      <c r="D3057" s="82" t="str">
        <f t="shared" ca="1" si="332"/>
        <v>TPU KIKIGO CRISTAL XIAOMI POCO M4 PRO 5G</v>
      </c>
      <c r="E3057" s="83">
        <f t="shared" ca="1" si="333"/>
        <v>988.9</v>
      </c>
      <c r="F3057" s="82">
        <f t="shared" ca="1" si="334"/>
        <v>0</v>
      </c>
      <c r="G3057" s="83">
        <f t="shared" ca="1" si="335"/>
        <v>0</v>
      </c>
      <c r="O3057" s="85" t="s">
        <v>8857</v>
      </c>
      <c r="P3057" s="85" t="s">
        <v>8858</v>
      </c>
      <c r="Q3057" s="88">
        <v>120</v>
      </c>
      <c r="R3057" s="85">
        <v>0</v>
      </c>
    </row>
    <row r="3058" spans="1:18" x14ac:dyDescent="0.3">
      <c r="A3058" s="82" t="str">
        <f t="shared" si="329"/>
        <v>TPU KIKIGO CRISTAL</v>
      </c>
      <c r="B3058" s="82">
        <f t="shared" si="330"/>
        <v>59</v>
      </c>
      <c r="C3058" s="82" t="str">
        <f t="shared" ca="1" si="331"/>
        <v>40802</v>
      </c>
      <c r="D3058" s="82" t="str">
        <f t="shared" ca="1" si="332"/>
        <v>TPU KIKIGO CRISTAL XIAOMI POCO X4 PRO 5G</v>
      </c>
      <c r="E3058" s="83">
        <f t="shared" ca="1" si="333"/>
        <v>988.88</v>
      </c>
      <c r="F3058" s="82">
        <f t="shared" ca="1" si="334"/>
        <v>0</v>
      </c>
      <c r="G3058" s="83">
        <f t="shared" ca="1" si="335"/>
        <v>0</v>
      </c>
      <c r="O3058" s="85" t="s">
        <v>8859</v>
      </c>
      <c r="P3058" s="85" t="s">
        <v>8860</v>
      </c>
      <c r="Q3058" s="88">
        <v>120</v>
      </c>
      <c r="R3058" s="85">
        <v>0</v>
      </c>
    </row>
    <row r="3059" spans="1:18" x14ac:dyDescent="0.3">
      <c r="A3059" s="82" t="str">
        <f t="shared" si="329"/>
        <v>TPU KIKIGO CRISTAL</v>
      </c>
      <c r="B3059" s="82">
        <f t="shared" si="330"/>
        <v>60</v>
      </c>
      <c r="C3059" s="82" t="str">
        <f t="shared" ca="1" si="331"/>
        <v>44476</v>
      </c>
      <c r="D3059" s="82" t="str">
        <f t="shared" ca="1" si="332"/>
        <v>TPU KIKIGO CRISTAL XIAOMI POCO X5 PRO/RM NOTE 12 PRO</v>
      </c>
      <c r="E3059" s="83">
        <f t="shared" ca="1" si="333"/>
        <v>988.88</v>
      </c>
      <c r="F3059" s="82">
        <f t="shared" ca="1" si="334"/>
        <v>0</v>
      </c>
      <c r="G3059" s="83">
        <f t="shared" ca="1" si="335"/>
        <v>0</v>
      </c>
      <c r="O3059" s="85" t="s">
        <v>8861</v>
      </c>
      <c r="P3059" s="85" t="s">
        <v>8862</v>
      </c>
      <c r="Q3059" s="88">
        <v>120</v>
      </c>
      <c r="R3059" s="85">
        <v>0</v>
      </c>
    </row>
    <row r="3060" spans="1:18" x14ac:dyDescent="0.3">
      <c r="A3060" s="82" t="str">
        <f t="shared" si="329"/>
        <v>TPU KIKIGO CRISTAL</v>
      </c>
      <c r="B3060" s="82">
        <f t="shared" si="330"/>
        <v>61</v>
      </c>
      <c r="C3060" s="82" t="str">
        <f t="shared" ca="1" si="331"/>
        <v>44460</v>
      </c>
      <c r="D3060" s="82" t="str">
        <f t="shared" ca="1" si="332"/>
        <v>TPU KIKIGO CRISTAL XIAOMI REDMI 10C</v>
      </c>
      <c r="E3060" s="83">
        <f t="shared" ca="1" si="333"/>
        <v>988.88</v>
      </c>
      <c r="F3060" s="82">
        <f t="shared" ca="1" si="334"/>
        <v>0</v>
      </c>
      <c r="G3060" s="83">
        <f t="shared" ca="1" si="335"/>
        <v>0</v>
      </c>
      <c r="O3060" s="85" t="s">
        <v>8863</v>
      </c>
      <c r="P3060" s="85" t="s">
        <v>8864</v>
      </c>
      <c r="Q3060" s="88">
        <v>120</v>
      </c>
      <c r="R3060" s="85">
        <v>0</v>
      </c>
    </row>
    <row r="3061" spans="1:18" x14ac:dyDescent="0.3">
      <c r="A3061" s="82" t="str">
        <f t="shared" si="329"/>
        <v>TPU KIKIGO CRISTAL</v>
      </c>
      <c r="B3061" s="82">
        <f t="shared" si="330"/>
        <v>62</v>
      </c>
      <c r="C3061" s="82" t="str">
        <f t="shared" ca="1" si="331"/>
        <v>44461</v>
      </c>
      <c r="D3061" s="82" t="str">
        <f t="shared" ca="1" si="332"/>
        <v>TPU KIKIGO CRISTAL XIAOMI REDMI 12 4G</v>
      </c>
      <c r="E3061" s="83">
        <f t="shared" ca="1" si="333"/>
        <v>988.88</v>
      </c>
      <c r="F3061" s="82">
        <f t="shared" ca="1" si="334"/>
        <v>0</v>
      </c>
      <c r="G3061" s="83">
        <f t="shared" ca="1" si="335"/>
        <v>0</v>
      </c>
      <c r="O3061" s="85" t="s">
        <v>8865</v>
      </c>
      <c r="P3061" s="85" t="s">
        <v>8866</v>
      </c>
      <c r="Q3061" s="88">
        <v>900.01</v>
      </c>
      <c r="R3061" s="85">
        <v>0</v>
      </c>
    </row>
    <row r="3062" spans="1:18" x14ac:dyDescent="0.3">
      <c r="A3062" s="82" t="str">
        <f t="shared" si="329"/>
        <v>TPU KIKIGO CRISTAL</v>
      </c>
      <c r="B3062" s="82">
        <f t="shared" si="330"/>
        <v>63</v>
      </c>
      <c r="C3062" s="82" t="str">
        <f t="shared" ca="1" si="331"/>
        <v>44462</v>
      </c>
      <c r="D3062" s="82" t="str">
        <f t="shared" ca="1" si="332"/>
        <v>TPU KIKIGO CRISTAL XIAOMI RM 12C/11A/POCO C55</v>
      </c>
      <c r="E3062" s="83">
        <f t="shared" ca="1" si="333"/>
        <v>988.88</v>
      </c>
      <c r="F3062" s="82">
        <f t="shared" ca="1" si="334"/>
        <v>0</v>
      </c>
      <c r="G3062" s="83">
        <f t="shared" ca="1" si="335"/>
        <v>0</v>
      </c>
      <c r="O3062" s="85" t="s">
        <v>8867</v>
      </c>
      <c r="P3062" s="85" t="s">
        <v>8868</v>
      </c>
      <c r="Q3062" s="88">
        <v>10</v>
      </c>
      <c r="R3062" s="85">
        <v>0</v>
      </c>
    </row>
    <row r="3063" spans="1:18" x14ac:dyDescent="0.3">
      <c r="A3063" s="82" t="str">
        <f t="shared" si="329"/>
        <v>TPU KIKIGO CRISTAL</v>
      </c>
      <c r="B3063" s="82">
        <f t="shared" si="330"/>
        <v>64</v>
      </c>
      <c r="C3063" s="82" t="str">
        <f t="shared" ca="1" si="331"/>
        <v>44463</v>
      </c>
      <c r="D3063" s="82" t="str">
        <f t="shared" ca="1" si="332"/>
        <v>TPU KIKIGO CRISTAL XIAOMI RM 13C/POCO M6</v>
      </c>
      <c r="E3063" s="83">
        <f t="shared" ca="1" si="333"/>
        <v>988.88</v>
      </c>
      <c r="F3063" s="82">
        <f t="shared" ca="1" si="334"/>
        <v>0</v>
      </c>
      <c r="G3063" s="83">
        <f t="shared" ca="1" si="335"/>
        <v>0</v>
      </c>
      <c r="O3063" s="85" t="s">
        <v>8869</v>
      </c>
      <c r="P3063" s="85" t="s">
        <v>8870</v>
      </c>
      <c r="Q3063" s="88">
        <v>5151.18</v>
      </c>
      <c r="R3063" s="85">
        <v>0</v>
      </c>
    </row>
    <row r="3064" spans="1:18" x14ac:dyDescent="0.3">
      <c r="A3064" s="82" t="str">
        <f t="shared" si="329"/>
        <v>TPU KIKIGO CRISTAL</v>
      </c>
      <c r="B3064" s="82">
        <f t="shared" si="330"/>
        <v>65</v>
      </c>
      <c r="C3064" s="82" t="str">
        <f t="shared" ca="1" si="331"/>
        <v>44466</v>
      </c>
      <c r="D3064" s="82" t="str">
        <f t="shared" ca="1" si="332"/>
        <v>TPU KIKIGO CRISTAL XIAOMI RM NOTE 12 4G</v>
      </c>
      <c r="E3064" s="83">
        <f t="shared" ca="1" si="333"/>
        <v>988.88</v>
      </c>
      <c r="F3064" s="82">
        <f t="shared" ca="1" si="334"/>
        <v>0</v>
      </c>
      <c r="G3064" s="83">
        <f t="shared" ca="1" si="335"/>
        <v>0</v>
      </c>
      <c r="O3064" s="85" t="s">
        <v>8871</v>
      </c>
      <c r="P3064" s="85" t="s">
        <v>8872</v>
      </c>
      <c r="Q3064" s="88">
        <v>8010.21</v>
      </c>
      <c r="R3064" s="85">
        <v>0</v>
      </c>
    </row>
    <row r="3065" spans="1:18" x14ac:dyDescent="0.3">
      <c r="A3065" s="82" t="str">
        <f t="shared" si="329"/>
        <v>TPU KIKIGO CRISTAL</v>
      </c>
      <c r="B3065" s="82">
        <f t="shared" si="330"/>
        <v>66</v>
      </c>
      <c r="C3065" s="82" t="str">
        <f t="shared" ca="1" si="331"/>
        <v>44468</v>
      </c>
      <c r="D3065" s="82" t="str">
        <f t="shared" ca="1" si="332"/>
        <v>TPU KIKIGO CRISTAL XIAOMI RM NOTE 13 5G</v>
      </c>
      <c r="E3065" s="83">
        <f t="shared" ca="1" si="333"/>
        <v>988.88</v>
      </c>
      <c r="F3065" s="82">
        <f t="shared" ca="1" si="334"/>
        <v>0</v>
      </c>
      <c r="G3065" s="83">
        <f t="shared" ca="1" si="335"/>
        <v>0</v>
      </c>
      <c r="O3065" s="85" t="s">
        <v>8873</v>
      </c>
      <c r="P3065" s="85" t="s">
        <v>8874</v>
      </c>
      <c r="Q3065" s="88">
        <v>50.63</v>
      </c>
      <c r="R3065" s="85">
        <v>0</v>
      </c>
    </row>
    <row r="3066" spans="1:18" x14ac:dyDescent="0.3">
      <c r="A3066" s="82" t="str">
        <f t="shared" si="329"/>
        <v>TPU KIKIGO CRISTAL</v>
      </c>
      <c r="B3066" s="82">
        <f t="shared" si="330"/>
        <v>67</v>
      </c>
      <c r="C3066" s="82" t="str">
        <f t="shared" ca="1" si="331"/>
        <v>44470</v>
      </c>
      <c r="D3066" s="82" t="str">
        <f t="shared" ca="1" si="332"/>
        <v>TPU KIKIGO CRISTAL XIAOMI RM NOTE 13 PRO PLUS 5G</v>
      </c>
      <c r="E3066" s="83">
        <f t="shared" ca="1" si="333"/>
        <v>988.88</v>
      </c>
      <c r="F3066" s="82">
        <f t="shared" ca="1" si="334"/>
        <v>0</v>
      </c>
      <c r="G3066" s="83">
        <f t="shared" ca="1" si="335"/>
        <v>0</v>
      </c>
      <c r="O3066" s="85" t="s">
        <v>8875</v>
      </c>
      <c r="P3066" s="85" t="s">
        <v>8876</v>
      </c>
      <c r="Q3066" s="88">
        <v>674.85</v>
      </c>
      <c r="R3066" s="85">
        <v>167</v>
      </c>
    </row>
    <row r="3067" spans="1:18" x14ac:dyDescent="0.3">
      <c r="A3067" s="82" t="str">
        <f t="shared" si="329"/>
        <v>TPU KIKIGO CRISTAL</v>
      </c>
      <c r="B3067" s="82">
        <f t="shared" si="330"/>
        <v>68</v>
      </c>
      <c r="C3067" s="82" t="str">
        <f t="shared" ca="1" si="331"/>
        <v>SUBTOTAL PAGINA</v>
      </c>
      <c r="D3067" s="82">
        <f t="shared" ca="1" si="332"/>
        <v>0</v>
      </c>
      <c r="E3067" s="83">
        <f t="shared" ca="1" si="333"/>
        <v>0</v>
      </c>
      <c r="F3067" s="82">
        <f t="shared" ca="1" si="334"/>
        <v>0</v>
      </c>
      <c r="G3067" s="83">
        <f t="shared" ca="1" si="335"/>
        <v>0</v>
      </c>
      <c r="O3067" s="85" t="s">
        <v>8877</v>
      </c>
      <c r="P3067" s="85" t="s">
        <v>8878</v>
      </c>
      <c r="Q3067" s="88">
        <v>420.3</v>
      </c>
      <c r="R3067" s="85">
        <v>0</v>
      </c>
    </row>
    <row r="3068" spans="1:18" x14ac:dyDescent="0.3">
      <c r="A3068" s="82" t="str">
        <f t="shared" si="329"/>
        <v>TPU KIKIGO CRISTAL</v>
      </c>
      <c r="B3068" s="82">
        <f t="shared" si="330"/>
        <v>69</v>
      </c>
      <c r="C3068" s="82">
        <f t="shared" ca="1" si="331"/>
        <v>0</v>
      </c>
      <c r="D3068" s="82">
        <f t="shared" ca="1" si="332"/>
        <v>0</v>
      </c>
      <c r="E3068" s="83">
        <f t="shared" ca="1" si="333"/>
        <v>0</v>
      </c>
      <c r="F3068" s="82">
        <f t="shared" ca="1" si="334"/>
        <v>0</v>
      </c>
      <c r="G3068" s="83">
        <f t="shared" ca="1" si="335"/>
        <v>0</v>
      </c>
      <c r="O3068" s="85" t="s">
        <v>8879</v>
      </c>
      <c r="P3068" s="85" t="s">
        <v>8880</v>
      </c>
      <c r="Q3068" s="88">
        <v>420.3</v>
      </c>
      <c r="R3068" s="85">
        <v>0</v>
      </c>
    </row>
    <row r="3069" spans="1:18" x14ac:dyDescent="0.3">
      <c r="A3069" s="82" t="str">
        <f t="shared" si="329"/>
        <v>TPU KIKIGO CRISTAL</v>
      </c>
      <c r="B3069" s="82">
        <f t="shared" si="330"/>
        <v>70</v>
      </c>
      <c r="C3069" s="82">
        <f t="shared" ca="1" si="331"/>
        <v>0</v>
      </c>
      <c r="D3069" s="82">
        <f t="shared" ca="1" si="332"/>
        <v>0</v>
      </c>
      <c r="E3069" s="83">
        <f t="shared" ca="1" si="333"/>
        <v>0</v>
      </c>
      <c r="F3069" s="82">
        <f t="shared" ca="1" si="334"/>
        <v>0</v>
      </c>
      <c r="G3069" s="83">
        <f t="shared" ca="1" si="335"/>
        <v>0</v>
      </c>
      <c r="O3069" s="85" t="s">
        <v>8881</v>
      </c>
      <c r="P3069" s="85" t="s">
        <v>8882</v>
      </c>
      <c r="Q3069" s="88">
        <v>0.28000000000000003</v>
      </c>
      <c r="R3069" s="85">
        <v>257</v>
      </c>
    </row>
    <row r="3070" spans="1:18" x14ac:dyDescent="0.3">
      <c r="A3070" s="82" t="str">
        <f t="shared" si="329"/>
        <v>TPU KIKIGO CRISTAL</v>
      </c>
      <c r="B3070" s="82">
        <f t="shared" si="330"/>
        <v>71</v>
      </c>
      <c r="C3070" s="82">
        <f t="shared" ca="1" si="331"/>
        <v>0</v>
      </c>
      <c r="D3070" s="82">
        <f t="shared" ca="1" si="332"/>
        <v>0</v>
      </c>
      <c r="E3070" s="83">
        <f t="shared" ca="1" si="333"/>
        <v>0</v>
      </c>
      <c r="F3070" s="82">
        <f t="shared" ca="1" si="334"/>
        <v>0</v>
      </c>
      <c r="G3070" s="83">
        <f t="shared" ca="1" si="335"/>
        <v>0</v>
      </c>
      <c r="O3070" s="85" t="s">
        <v>8883</v>
      </c>
      <c r="P3070" s="85" t="s">
        <v>8884</v>
      </c>
      <c r="Q3070" s="88">
        <v>420.3</v>
      </c>
      <c r="R3070" s="85">
        <v>0</v>
      </c>
    </row>
    <row r="3071" spans="1:18" x14ac:dyDescent="0.3">
      <c r="A3071" s="82" t="str">
        <f t="shared" si="329"/>
        <v>TPU KIKIGO CRISTAL</v>
      </c>
      <c r="B3071" s="82">
        <f t="shared" si="330"/>
        <v>72</v>
      </c>
      <c r="C3071" s="82">
        <f t="shared" ca="1" si="331"/>
        <v>0</v>
      </c>
      <c r="D3071" s="82">
        <f t="shared" ca="1" si="332"/>
        <v>0</v>
      </c>
      <c r="E3071" s="83">
        <f t="shared" ca="1" si="333"/>
        <v>0</v>
      </c>
      <c r="F3071" s="82">
        <f t="shared" ca="1" si="334"/>
        <v>0</v>
      </c>
      <c r="G3071" s="83">
        <f t="shared" ca="1" si="335"/>
        <v>0</v>
      </c>
      <c r="O3071" s="85" t="s">
        <v>8885</v>
      </c>
      <c r="P3071" s="85" t="s">
        <v>8886</v>
      </c>
      <c r="Q3071" s="88">
        <v>420.3</v>
      </c>
      <c r="R3071" s="85">
        <v>532</v>
      </c>
    </row>
    <row r="3072" spans="1:18" x14ac:dyDescent="0.3">
      <c r="A3072" s="82" t="str">
        <f t="shared" si="329"/>
        <v>TPU KIKIGO CRISTAL</v>
      </c>
      <c r="B3072" s="82">
        <f t="shared" si="330"/>
        <v>73</v>
      </c>
      <c r="C3072" s="82">
        <f t="shared" ca="1" si="331"/>
        <v>0</v>
      </c>
      <c r="D3072" s="82">
        <f t="shared" ca="1" si="332"/>
        <v>0</v>
      </c>
      <c r="E3072" s="83">
        <f t="shared" ca="1" si="333"/>
        <v>0</v>
      </c>
      <c r="F3072" s="82">
        <f t="shared" ca="1" si="334"/>
        <v>0</v>
      </c>
      <c r="G3072" s="83">
        <f t="shared" ca="1" si="335"/>
        <v>0</v>
      </c>
      <c r="O3072" s="85" t="s">
        <v>8887</v>
      </c>
      <c r="P3072" s="85" t="s">
        <v>8888</v>
      </c>
      <c r="Q3072" s="88">
        <v>418.2</v>
      </c>
      <c r="R3072" s="85">
        <v>0</v>
      </c>
    </row>
    <row r="3073" spans="1:18" x14ac:dyDescent="0.3">
      <c r="A3073" s="82" t="str">
        <f t="shared" si="329"/>
        <v>TPU KIKIGO CRISTAL</v>
      </c>
      <c r="B3073" s="82">
        <f t="shared" si="330"/>
        <v>74</v>
      </c>
      <c r="C3073" s="82">
        <f t="shared" ca="1" si="331"/>
        <v>0</v>
      </c>
      <c r="D3073" s="82">
        <f t="shared" ca="1" si="332"/>
        <v>0</v>
      </c>
      <c r="E3073" s="83">
        <f t="shared" ca="1" si="333"/>
        <v>0</v>
      </c>
      <c r="F3073" s="82">
        <f t="shared" ca="1" si="334"/>
        <v>0</v>
      </c>
      <c r="G3073" s="83">
        <f t="shared" ca="1" si="335"/>
        <v>0</v>
      </c>
      <c r="O3073" s="85" t="s">
        <v>8889</v>
      </c>
      <c r="P3073" s="85" t="s">
        <v>8890</v>
      </c>
      <c r="Q3073" s="88">
        <v>420.3</v>
      </c>
      <c r="R3073" s="85">
        <v>192</v>
      </c>
    </row>
    <row r="3074" spans="1:18" x14ac:dyDescent="0.3">
      <c r="A3074" s="82" t="str">
        <f t="shared" si="329"/>
        <v>TPU KIKIGO CRISTAL</v>
      </c>
      <c r="B3074" s="82">
        <f t="shared" si="330"/>
        <v>75</v>
      </c>
      <c r="C3074" s="82">
        <f t="shared" ca="1" si="331"/>
        <v>0</v>
      </c>
      <c r="D3074" s="82">
        <f t="shared" ca="1" si="332"/>
        <v>0</v>
      </c>
      <c r="E3074" s="83">
        <f t="shared" ca="1" si="333"/>
        <v>0</v>
      </c>
      <c r="F3074" s="82">
        <f t="shared" ca="1" si="334"/>
        <v>0</v>
      </c>
      <c r="G3074" s="83">
        <f t="shared" ca="1" si="335"/>
        <v>0</v>
      </c>
      <c r="O3074" s="85" t="s">
        <v>8891</v>
      </c>
      <c r="P3074" s="85" t="s">
        <v>8892</v>
      </c>
      <c r="Q3074" s="88">
        <v>674.85</v>
      </c>
      <c r="R3074" s="85">
        <v>0</v>
      </c>
    </row>
    <row r="3075" spans="1:18" x14ac:dyDescent="0.3">
      <c r="A3075" s="82" t="str">
        <f t="shared" ref="A3075:A3138" si="336">IFERROR(INDEX($J$2:$J$100,INT((ROW(A3074)-1)/150)+1),"")</f>
        <v>TPU KIKIGO CRISTAL</v>
      </c>
      <c r="B3075" s="82">
        <f t="shared" ref="B3075:B3138" si="337">IF($A3075="","",MOD(ROW(A3074)-1,150)+3)</f>
        <v>76</v>
      </c>
      <c r="C3075" s="82">
        <f t="shared" ref="C3075:C3138" ca="1" si="338">IF($A3075="","",IFERROR(INDIRECT("'"&amp;$A3075&amp;"'!A"&amp;$B3075),""))</f>
        <v>0</v>
      </c>
      <c r="D3075" s="82">
        <f t="shared" ref="D3075:D3138" ca="1" si="339">IF($A3075="","",IFERROR(INDIRECT("'"&amp;$A3075&amp;"'!B"&amp;$B3075),""))</f>
        <v>0</v>
      </c>
      <c r="E3075" s="83">
        <f t="shared" ref="E3075:E3138" ca="1" si="340">IF($A3075="","",IFERROR(INDIRECT("'"&amp;$A3075&amp;"'!D"&amp;$B3075),""))</f>
        <v>0</v>
      </c>
      <c r="F3075" s="82">
        <f t="shared" ref="F3075:F3138" ca="1" si="341">IF($A3075="","",IFERROR(INDIRECT("'"&amp;$A3075&amp;"'!E"&amp;$B3075),0))</f>
        <v>0</v>
      </c>
      <c r="G3075" s="83">
        <f t="shared" ref="G3075:G3138" ca="1" si="342">IF($A3075="","",IFERROR(INDIRECT("'"&amp;$A3075&amp;"'!F"&amp;$B3075),0))</f>
        <v>0</v>
      </c>
      <c r="O3075" s="85" t="s">
        <v>8893</v>
      </c>
      <c r="P3075" s="85" t="s">
        <v>7152</v>
      </c>
      <c r="Q3075" s="88">
        <v>420.3</v>
      </c>
      <c r="R3075" s="85">
        <v>0</v>
      </c>
    </row>
    <row r="3076" spans="1:18" x14ac:dyDescent="0.3">
      <c r="A3076" s="82" t="str">
        <f t="shared" si="336"/>
        <v>TPU KIKIGO CRISTAL</v>
      </c>
      <c r="B3076" s="82">
        <f t="shared" si="337"/>
        <v>77</v>
      </c>
      <c r="C3076" s="82">
        <f t="shared" ca="1" si="338"/>
        <v>0</v>
      </c>
      <c r="D3076" s="82">
        <f t="shared" ca="1" si="339"/>
        <v>0</v>
      </c>
      <c r="E3076" s="83">
        <f t="shared" ca="1" si="340"/>
        <v>0</v>
      </c>
      <c r="F3076" s="82">
        <f t="shared" ca="1" si="341"/>
        <v>0</v>
      </c>
      <c r="G3076" s="83">
        <f t="shared" ca="1" si="342"/>
        <v>0</v>
      </c>
      <c r="O3076" s="85" t="s">
        <v>8894</v>
      </c>
      <c r="P3076" s="85" t="s">
        <v>8895</v>
      </c>
      <c r="Q3076" s="88">
        <v>150</v>
      </c>
      <c r="R3076" s="85">
        <v>0</v>
      </c>
    </row>
    <row r="3077" spans="1:18" x14ac:dyDescent="0.3">
      <c r="A3077" s="82" t="str">
        <f t="shared" si="336"/>
        <v>TPU KIKIGO CRISTAL</v>
      </c>
      <c r="B3077" s="82">
        <f t="shared" si="337"/>
        <v>78</v>
      </c>
      <c r="C3077" s="82">
        <f t="shared" ca="1" si="338"/>
        <v>0</v>
      </c>
      <c r="D3077" s="82">
        <f t="shared" ca="1" si="339"/>
        <v>0</v>
      </c>
      <c r="E3077" s="83">
        <f t="shared" ca="1" si="340"/>
        <v>0</v>
      </c>
      <c r="F3077" s="82">
        <f t="shared" ca="1" si="341"/>
        <v>0</v>
      </c>
      <c r="G3077" s="83">
        <f t="shared" ca="1" si="342"/>
        <v>0</v>
      </c>
      <c r="O3077" s="85" t="s">
        <v>8896</v>
      </c>
      <c r="P3077" s="85" t="s">
        <v>8897</v>
      </c>
      <c r="Q3077" s="88">
        <v>190.8</v>
      </c>
      <c r="R3077" s="85">
        <v>0</v>
      </c>
    </row>
    <row r="3078" spans="1:18" x14ac:dyDescent="0.3">
      <c r="A3078" s="82" t="str">
        <f t="shared" si="336"/>
        <v>TPU KIKIGO CRISTAL</v>
      </c>
      <c r="B3078" s="82">
        <f t="shared" si="337"/>
        <v>79</v>
      </c>
      <c r="C3078" s="82">
        <f t="shared" ca="1" si="338"/>
        <v>0</v>
      </c>
      <c r="D3078" s="82">
        <f t="shared" ca="1" si="339"/>
        <v>0</v>
      </c>
      <c r="E3078" s="83">
        <f t="shared" ca="1" si="340"/>
        <v>0</v>
      </c>
      <c r="F3078" s="82">
        <f t="shared" ca="1" si="341"/>
        <v>0</v>
      </c>
      <c r="G3078" s="83">
        <f t="shared" ca="1" si="342"/>
        <v>0</v>
      </c>
      <c r="O3078" s="85" t="s">
        <v>8898</v>
      </c>
      <c r="P3078" s="85" t="s">
        <v>8899</v>
      </c>
      <c r="Q3078" s="88">
        <v>113.91</v>
      </c>
      <c r="R3078" s="85">
        <v>0</v>
      </c>
    </row>
    <row r="3079" spans="1:18" x14ac:dyDescent="0.3">
      <c r="A3079" s="82" t="str">
        <f t="shared" si="336"/>
        <v>TPU KIKIGO CRISTAL</v>
      </c>
      <c r="B3079" s="82">
        <f t="shared" si="337"/>
        <v>80</v>
      </c>
      <c r="C3079" s="82">
        <f t="shared" ca="1" si="338"/>
        <v>0</v>
      </c>
      <c r="D3079" s="82">
        <f t="shared" ca="1" si="339"/>
        <v>0</v>
      </c>
      <c r="E3079" s="83">
        <f t="shared" ca="1" si="340"/>
        <v>0</v>
      </c>
      <c r="F3079" s="82">
        <f t="shared" ca="1" si="341"/>
        <v>0</v>
      </c>
      <c r="G3079" s="83">
        <f t="shared" ca="1" si="342"/>
        <v>0</v>
      </c>
      <c r="O3079" s="85" t="s">
        <v>8900</v>
      </c>
      <c r="P3079" s="85" t="s">
        <v>8901</v>
      </c>
      <c r="Q3079" s="88">
        <v>599</v>
      </c>
      <c r="R3079" s="85">
        <v>0</v>
      </c>
    </row>
    <row r="3080" spans="1:18" x14ac:dyDescent="0.3">
      <c r="A3080" s="82" t="str">
        <f t="shared" si="336"/>
        <v>TPU KIKIGO CRISTAL</v>
      </c>
      <c r="B3080" s="82">
        <f t="shared" si="337"/>
        <v>81</v>
      </c>
      <c r="C3080" s="82">
        <f t="shared" ca="1" si="338"/>
        <v>0</v>
      </c>
      <c r="D3080" s="82">
        <f t="shared" ca="1" si="339"/>
        <v>0</v>
      </c>
      <c r="E3080" s="83">
        <f t="shared" ca="1" si="340"/>
        <v>0</v>
      </c>
      <c r="F3080" s="82">
        <f t="shared" ca="1" si="341"/>
        <v>0</v>
      </c>
      <c r="G3080" s="83">
        <f t="shared" ca="1" si="342"/>
        <v>0</v>
      </c>
      <c r="O3080" s="85" t="s">
        <v>8902</v>
      </c>
      <c r="P3080" s="85" t="s">
        <v>8903</v>
      </c>
      <c r="Q3080" s="88">
        <v>190.8</v>
      </c>
      <c r="R3080" s="85">
        <v>0</v>
      </c>
    </row>
    <row r="3081" spans="1:18" x14ac:dyDescent="0.3">
      <c r="A3081" s="82" t="str">
        <f t="shared" si="336"/>
        <v>TPU KIKIGO CRISTAL</v>
      </c>
      <c r="B3081" s="82">
        <f t="shared" si="337"/>
        <v>82</v>
      </c>
      <c r="C3081" s="82">
        <f t="shared" ca="1" si="338"/>
        <v>0</v>
      </c>
      <c r="D3081" s="82">
        <f t="shared" ca="1" si="339"/>
        <v>0</v>
      </c>
      <c r="E3081" s="83">
        <f t="shared" ca="1" si="340"/>
        <v>0</v>
      </c>
      <c r="F3081" s="82">
        <f t="shared" ca="1" si="341"/>
        <v>0</v>
      </c>
      <c r="G3081" s="83">
        <f t="shared" ca="1" si="342"/>
        <v>0</v>
      </c>
      <c r="O3081" s="85" t="s">
        <v>8904</v>
      </c>
      <c r="P3081" s="85" t="s">
        <v>8905</v>
      </c>
      <c r="Q3081" s="88">
        <v>190.8</v>
      </c>
      <c r="R3081" s="85">
        <v>0</v>
      </c>
    </row>
    <row r="3082" spans="1:18" x14ac:dyDescent="0.3">
      <c r="A3082" s="82" t="str">
        <f t="shared" si="336"/>
        <v>TPU KIKIGO CRISTAL</v>
      </c>
      <c r="B3082" s="82">
        <f t="shared" si="337"/>
        <v>83</v>
      </c>
      <c r="C3082" s="82">
        <f t="shared" ca="1" si="338"/>
        <v>0</v>
      </c>
      <c r="D3082" s="82">
        <f t="shared" ca="1" si="339"/>
        <v>0</v>
      </c>
      <c r="E3082" s="83">
        <f t="shared" ca="1" si="340"/>
        <v>0</v>
      </c>
      <c r="F3082" s="82">
        <f t="shared" ca="1" si="341"/>
        <v>0</v>
      </c>
      <c r="G3082" s="83">
        <f t="shared" ca="1" si="342"/>
        <v>0</v>
      </c>
      <c r="O3082" s="85" t="s">
        <v>8906</v>
      </c>
      <c r="P3082" s="85" t="s">
        <v>8907</v>
      </c>
      <c r="Q3082" s="88">
        <v>190.8</v>
      </c>
      <c r="R3082" s="85">
        <v>0</v>
      </c>
    </row>
    <row r="3083" spans="1:18" x14ac:dyDescent="0.3">
      <c r="A3083" s="82" t="str">
        <f t="shared" si="336"/>
        <v>TPU KIKIGO CRISTAL</v>
      </c>
      <c r="B3083" s="82">
        <f t="shared" si="337"/>
        <v>84</v>
      </c>
      <c r="C3083" s="82">
        <f t="shared" ca="1" si="338"/>
        <v>0</v>
      </c>
      <c r="D3083" s="82">
        <f t="shared" ca="1" si="339"/>
        <v>0</v>
      </c>
      <c r="E3083" s="83">
        <f t="shared" ca="1" si="340"/>
        <v>0</v>
      </c>
      <c r="F3083" s="82">
        <f t="shared" ca="1" si="341"/>
        <v>0</v>
      </c>
      <c r="G3083" s="83">
        <f t="shared" ca="1" si="342"/>
        <v>0</v>
      </c>
      <c r="O3083" s="85" t="s">
        <v>8908</v>
      </c>
      <c r="P3083" s="85" t="s">
        <v>8909</v>
      </c>
      <c r="Q3083" s="88">
        <v>190.8</v>
      </c>
      <c r="R3083" s="85">
        <v>0</v>
      </c>
    </row>
    <row r="3084" spans="1:18" x14ac:dyDescent="0.3">
      <c r="A3084" s="82" t="str">
        <f t="shared" si="336"/>
        <v>TPU KIKIGO CRISTAL</v>
      </c>
      <c r="B3084" s="82">
        <f t="shared" si="337"/>
        <v>85</v>
      </c>
      <c r="C3084" s="82">
        <f t="shared" ca="1" si="338"/>
        <v>0</v>
      </c>
      <c r="D3084" s="82">
        <f t="shared" ca="1" si="339"/>
        <v>0</v>
      </c>
      <c r="E3084" s="83">
        <f t="shared" ca="1" si="340"/>
        <v>0</v>
      </c>
      <c r="F3084" s="82">
        <f t="shared" ca="1" si="341"/>
        <v>0</v>
      </c>
      <c r="G3084" s="83">
        <f t="shared" ca="1" si="342"/>
        <v>0</v>
      </c>
      <c r="O3084" s="85" t="s">
        <v>8910</v>
      </c>
      <c r="P3084" s="85" t="s">
        <v>8911</v>
      </c>
      <c r="Q3084" s="88">
        <v>190.8</v>
      </c>
      <c r="R3084" s="85">
        <v>0</v>
      </c>
    </row>
    <row r="3085" spans="1:18" x14ac:dyDescent="0.3">
      <c r="A3085" s="82" t="str">
        <f t="shared" si="336"/>
        <v>TPU KIKIGO CRISTAL</v>
      </c>
      <c r="B3085" s="82">
        <f t="shared" si="337"/>
        <v>86</v>
      </c>
      <c r="C3085" s="82">
        <f t="shared" ca="1" si="338"/>
        <v>0</v>
      </c>
      <c r="D3085" s="82">
        <f t="shared" ca="1" si="339"/>
        <v>0</v>
      </c>
      <c r="E3085" s="83">
        <f t="shared" ca="1" si="340"/>
        <v>0</v>
      </c>
      <c r="F3085" s="82">
        <f t="shared" ca="1" si="341"/>
        <v>0</v>
      </c>
      <c r="G3085" s="83">
        <f t="shared" ca="1" si="342"/>
        <v>0</v>
      </c>
      <c r="O3085" s="85" t="s">
        <v>8912</v>
      </c>
      <c r="P3085" s="85" t="s">
        <v>8913</v>
      </c>
      <c r="Q3085" s="88">
        <v>190.8</v>
      </c>
      <c r="R3085" s="85">
        <v>0</v>
      </c>
    </row>
    <row r="3086" spans="1:18" x14ac:dyDescent="0.3">
      <c r="A3086" s="82" t="str">
        <f t="shared" si="336"/>
        <v>TPU KIKIGO CRISTAL</v>
      </c>
      <c r="B3086" s="82">
        <f t="shared" si="337"/>
        <v>87</v>
      </c>
      <c r="C3086" s="82">
        <f t="shared" ca="1" si="338"/>
        <v>0</v>
      </c>
      <c r="D3086" s="82">
        <f t="shared" ca="1" si="339"/>
        <v>0</v>
      </c>
      <c r="E3086" s="83">
        <f t="shared" ca="1" si="340"/>
        <v>0</v>
      </c>
      <c r="F3086" s="82">
        <f t="shared" ca="1" si="341"/>
        <v>0</v>
      </c>
      <c r="G3086" s="83">
        <f t="shared" ca="1" si="342"/>
        <v>0</v>
      </c>
      <c r="O3086" s="85" t="s">
        <v>8914</v>
      </c>
      <c r="P3086" s="85" t="s">
        <v>8915</v>
      </c>
      <c r="Q3086" s="88">
        <v>190.8</v>
      </c>
      <c r="R3086" s="85">
        <v>0</v>
      </c>
    </row>
    <row r="3087" spans="1:18" x14ac:dyDescent="0.3">
      <c r="A3087" s="82" t="str">
        <f t="shared" si="336"/>
        <v>TPU KIKIGO CRISTAL</v>
      </c>
      <c r="B3087" s="82">
        <f t="shared" si="337"/>
        <v>88</v>
      </c>
      <c r="C3087" s="82">
        <f t="shared" ca="1" si="338"/>
        <v>0</v>
      </c>
      <c r="D3087" s="82">
        <f t="shared" ca="1" si="339"/>
        <v>0</v>
      </c>
      <c r="E3087" s="83">
        <f t="shared" ca="1" si="340"/>
        <v>0</v>
      </c>
      <c r="F3087" s="82">
        <f t="shared" ca="1" si="341"/>
        <v>0</v>
      </c>
      <c r="G3087" s="83">
        <f t="shared" ca="1" si="342"/>
        <v>0</v>
      </c>
      <c r="O3087" s="85" t="s">
        <v>8916</v>
      </c>
      <c r="P3087" s="85" t="s">
        <v>8917</v>
      </c>
      <c r="Q3087" s="88">
        <v>599</v>
      </c>
      <c r="R3087" s="85">
        <v>0</v>
      </c>
    </row>
    <row r="3088" spans="1:18" x14ac:dyDescent="0.3">
      <c r="A3088" s="82" t="str">
        <f t="shared" si="336"/>
        <v>TPU KIKIGO CRISTAL</v>
      </c>
      <c r="B3088" s="82">
        <f t="shared" si="337"/>
        <v>89</v>
      </c>
      <c r="C3088" s="82">
        <f t="shared" ca="1" si="338"/>
        <v>0</v>
      </c>
      <c r="D3088" s="82">
        <f t="shared" ca="1" si="339"/>
        <v>0</v>
      </c>
      <c r="E3088" s="83">
        <f t="shared" ca="1" si="340"/>
        <v>0</v>
      </c>
      <c r="F3088" s="82">
        <f t="shared" ca="1" si="341"/>
        <v>0</v>
      </c>
      <c r="G3088" s="83">
        <f t="shared" ca="1" si="342"/>
        <v>0</v>
      </c>
      <c r="O3088" s="85" t="s">
        <v>8918</v>
      </c>
      <c r="P3088" s="85" t="s">
        <v>8919</v>
      </c>
      <c r="Q3088" s="88">
        <v>120</v>
      </c>
      <c r="R3088" s="85">
        <v>0</v>
      </c>
    </row>
    <row r="3089" spans="1:18" x14ac:dyDescent="0.3">
      <c r="A3089" s="82" t="str">
        <f t="shared" si="336"/>
        <v>TPU KIKIGO CRISTAL</v>
      </c>
      <c r="B3089" s="82">
        <f t="shared" si="337"/>
        <v>90</v>
      </c>
      <c r="C3089" s="82">
        <f t="shared" ca="1" si="338"/>
        <v>0</v>
      </c>
      <c r="D3089" s="82">
        <f t="shared" ca="1" si="339"/>
        <v>0</v>
      </c>
      <c r="E3089" s="83">
        <f t="shared" ca="1" si="340"/>
        <v>0</v>
      </c>
      <c r="F3089" s="82">
        <f t="shared" ca="1" si="341"/>
        <v>0</v>
      </c>
      <c r="G3089" s="83">
        <f t="shared" ca="1" si="342"/>
        <v>0</v>
      </c>
      <c r="O3089" s="85" t="s">
        <v>8920</v>
      </c>
      <c r="P3089" s="85" t="s">
        <v>8921</v>
      </c>
      <c r="Q3089" s="88">
        <v>4326</v>
      </c>
      <c r="R3089" s="85">
        <v>0</v>
      </c>
    </row>
    <row r="3090" spans="1:18" x14ac:dyDescent="0.3">
      <c r="A3090" s="82" t="str">
        <f t="shared" si="336"/>
        <v>TPU KIKIGO CRISTAL</v>
      </c>
      <c r="B3090" s="82">
        <f t="shared" si="337"/>
        <v>91</v>
      </c>
      <c r="C3090" s="82">
        <f t="shared" ca="1" si="338"/>
        <v>0</v>
      </c>
      <c r="D3090" s="82">
        <f t="shared" ca="1" si="339"/>
        <v>0</v>
      </c>
      <c r="E3090" s="83">
        <f t="shared" ca="1" si="340"/>
        <v>0</v>
      </c>
      <c r="F3090" s="82">
        <f t="shared" ca="1" si="341"/>
        <v>0</v>
      </c>
      <c r="G3090" s="83">
        <f t="shared" ca="1" si="342"/>
        <v>0</v>
      </c>
      <c r="O3090" s="85" t="s">
        <v>8922</v>
      </c>
      <c r="P3090" s="85" t="s">
        <v>8923</v>
      </c>
      <c r="Q3090" s="88">
        <v>69525</v>
      </c>
      <c r="R3090" s="85">
        <v>0</v>
      </c>
    </row>
    <row r="3091" spans="1:18" x14ac:dyDescent="0.3">
      <c r="A3091" s="82" t="str">
        <f t="shared" si="336"/>
        <v>TPU KIKIGO CRISTAL</v>
      </c>
      <c r="B3091" s="82">
        <f t="shared" si="337"/>
        <v>92</v>
      </c>
      <c r="C3091" s="82">
        <f t="shared" ca="1" si="338"/>
        <v>0</v>
      </c>
      <c r="D3091" s="82">
        <f t="shared" ca="1" si="339"/>
        <v>0</v>
      </c>
      <c r="E3091" s="83">
        <f t="shared" ca="1" si="340"/>
        <v>0</v>
      </c>
      <c r="F3091" s="82">
        <f t="shared" ca="1" si="341"/>
        <v>0</v>
      </c>
      <c r="G3091" s="83">
        <f t="shared" ca="1" si="342"/>
        <v>0</v>
      </c>
      <c r="O3091" s="85" t="s">
        <v>8924</v>
      </c>
      <c r="P3091" s="85" t="s">
        <v>8925</v>
      </c>
      <c r="Q3091" s="88">
        <v>22572.45</v>
      </c>
      <c r="R3091" s="85">
        <v>0</v>
      </c>
    </row>
    <row r="3092" spans="1:18" x14ac:dyDescent="0.3">
      <c r="A3092" s="82" t="str">
        <f t="shared" si="336"/>
        <v>TPU KIKIGO CRISTAL</v>
      </c>
      <c r="B3092" s="82">
        <f t="shared" si="337"/>
        <v>93</v>
      </c>
      <c r="C3092" s="82">
        <f t="shared" ca="1" si="338"/>
        <v>0</v>
      </c>
      <c r="D3092" s="82">
        <f t="shared" ca="1" si="339"/>
        <v>0</v>
      </c>
      <c r="E3092" s="83">
        <f t="shared" ca="1" si="340"/>
        <v>0</v>
      </c>
      <c r="F3092" s="82">
        <f t="shared" ca="1" si="341"/>
        <v>0</v>
      </c>
      <c r="G3092" s="83">
        <f t="shared" ca="1" si="342"/>
        <v>0</v>
      </c>
      <c r="O3092" s="85" t="s">
        <v>8926</v>
      </c>
      <c r="P3092" s="85" t="s">
        <v>8927</v>
      </c>
      <c r="Q3092" s="88">
        <v>1100.01</v>
      </c>
      <c r="R3092" s="85">
        <v>40</v>
      </c>
    </row>
    <row r="3093" spans="1:18" x14ac:dyDescent="0.3">
      <c r="A3093" s="82" t="str">
        <f t="shared" si="336"/>
        <v>TPU KIKIGO CRISTAL</v>
      </c>
      <c r="B3093" s="82">
        <f t="shared" si="337"/>
        <v>94</v>
      </c>
      <c r="C3093" s="82">
        <f t="shared" ca="1" si="338"/>
        <v>0</v>
      </c>
      <c r="D3093" s="82">
        <f t="shared" ca="1" si="339"/>
        <v>0</v>
      </c>
      <c r="E3093" s="83">
        <f t="shared" ca="1" si="340"/>
        <v>0</v>
      </c>
      <c r="F3093" s="82">
        <f t="shared" ca="1" si="341"/>
        <v>0</v>
      </c>
      <c r="G3093" s="83">
        <f t="shared" ca="1" si="342"/>
        <v>0</v>
      </c>
      <c r="O3093" s="85" t="s">
        <v>8928</v>
      </c>
      <c r="P3093" s="85" t="s">
        <v>8929</v>
      </c>
      <c r="Q3093" s="88">
        <v>1100</v>
      </c>
      <c r="R3093" s="85">
        <v>0</v>
      </c>
    </row>
    <row r="3094" spans="1:18" x14ac:dyDescent="0.3">
      <c r="A3094" s="82" t="str">
        <f t="shared" si="336"/>
        <v>TPU KIKIGO CRISTAL</v>
      </c>
      <c r="B3094" s="82">
        <f t="shared" si="337"/>
        <v>95</v>
      </c>
      <c r="C3094" s="82">
        <f t="shared" ca="1" si="338"/>
        <v>0</v>
      </c>
      <c r="D3094" s="82">
        <f t="shared" ca="1" si="339"/>
        <v>0</v>
      </c>
      <c r="E3094" s="83">
        <f t="shared" ca="1" si="340"/>
        <v>0</v>
      </c>
      <c r="F3094" s="82">
        <f t="shared" ca="1" si="341"/>
        <v>0</v>
      </c>
      <c r="G3094" s="83">
        <f t="shared" ca="1" si="342"/>
        <v>0</v>
      </c>
      <c r="O3094" s="85" t="s">
        <v>8930</v>
      </c>
      <c r="P3094" s="85" t="s">
        <v>34590</v>
      </c>
      <c r="Q3094" s="88">
        <v>79790.83</v>
      </c>
      <c r="R3094" s="85">
        <v>0</v>
      </c>
    </row>
    <row r="3095" spans="1:18" x14ac:dyDescent="0.3">
      <c r="A3095" s="82" t="str">
        <f t="shared" si="336"/>
        <v>TPU KIKIGO CRISTAL</v>
      </c>
      <c r="B3095" s="82">
        <f t="shared" si="337"/>
        <v>96</v>
      </c>
      <c r="C3095" s="82">
        <f t="shared" ca="1" si="338"/>
        <v>0</v>
      </c>
      <c r="D3095" s="82">
        <f t="shared" ca="1" si="339"/>
        <v>0</v>
      </c>
      <c r="E3095" s="83">
        <f t="shared" ca="1" si="340"/>
        <v>0</v>
      </c>
      <c r="F3095" s="82">
        <f t="shared" ca="1" si="341"/>
        <v>0</v>
      </c>
      <c r="G3095" s="83">
        <f t="shared" ca="1" si="342"/>
        <v>0</v>
      </c>
      <c r="O3095" s="85" t="s">
        <v>8931</v>
      </c>
      <c r="P3095" s="85" t="s">
        <v>8932</v>
      </c>
      <c r="Q3095" s="88">
        <v>7492.94</v>
      </c>
      <c r="R3095" s="85">
        <v>100</v>
      </c>
    </row>
    <row r="3096" spans="1:18" x14ac:dyDescent="0.3">
      <c r="A3096" s="82" t="str">
        <f t="shared" si="336"/>
        <v>TPU KIKIGO CRISTAL</v>
      </c>
      <c r="B3096" s="82">
        <f t="shared" si="337"/>
        <v>97</v>
      </c>
      <c r="C3096" s="82">
        <f t="shared" ca="1" si="338"/>
        <v>0</v>
      </c>
      <c r="D3096" s="82">
        <f t="shared" ca="1" si="339"/>
        <v>0</v>
      </c>
      <c r="E3096" s="83">
        <f t="shared" ca="1" si="340"/>
        <v>0</v>
      </c>
      <c r="F3096" s="82">
        <f t="shared" ca="1" si="341"/>
        <v>0</v>
      </c>
      <c r="G3096" s="83">
        <f t="shared" ca="1" si="342"/>
        <v>0</v>
      </c>
      <c r="O3096" s="85" t="s">
        <v>8933</v>
      </c>
      <c r="P3096" s="85" t="s">
        <v>8934</v>
      </c>
      <c r="Q3096" s="88">
        <v>599</v>
      </c>
      <c r="R3096" s="85">
        <v>0</v>
      </c>
    </row>
    <row r="3097" spans="1:18" x14ac:dyDescent="0.3">
      <c r="A3097" s="82" t="str">
        <f t="shared" si="336"/>
        <v>TPU KIKIGO CRISTAL</v>
      </c>
      <c r="B3097" s="82">
        <f t="shared" si="337"/>
        <v>98</v>
      </c>
      <c r="C3097" s="82">
        <f t="shared" ca="1" si="338"/>
        <v>0</v>
      </c>
      <c r="D3097" s="82">
        <f t="shared" ca="1" si="339"/>
        <v>0</v>
      </c>
      <c r="E3097" s="83">
        <f t="shared" ca="1" si="340"/>
        <v>0</v>
      </c>
      <c r="F3097" s="82">
        <f t="shared" ca="1" si="341"/>
        <v>0</v>
      </c>
      <c r="G3097" s="83">
        <f t="shared" ca="1" si="342"/>
        <v>0</v>
      </c>
      <c r="O3097" s="85" t="s">
        <v>8935</v>
      </c>
      <c r="P3097" s="85" t="s">
        <v>8936</v>
      </c>
      <c r="Q3097" s="88">
        <v>4998.93</v>
      </c>
      <c r="R3097" s="85">
        <v>0</v>
      </c>
    </row>
    <row r="3098" spans="1:18" x14ac:dyDescent="0.3">
      <c r="A3098" s="82" t="str">
        <f t="shared" si="336"/>
        <v>TPU KIKIGO CRISTAL</v>
      </c>
      <c r="B3098" s="82">
        <f t="shared" si="337"/>
        <v>99</v>
      </c>
      <c r="C3098" s="82">
        <f t="shared" ca="1" si="338"/>
        <v>0</v>
      </c>
      <c r="D3098" s="82">
        <f t="shared" ca="1" si="339"/>
        <v>0</v>
      </c>
      <c r="E3098" s="83">
        <f t="shared" ca="1" si="340"/>
        <v>0</v>
      </c>
      <c r="F3098" s="82">
        <f t="shared" ca="1" si="341"/>
        <v>0</v>
      </c>
      <c r="G3098" s="83">
        <f t="shared" ca="1" si="342"/>
        <v>0</v>
      </c>
      <c r="O3098" s="85" t="s">
        <v>8937</v>
      </c>
      <c r="P3098" s="85" t="s">
        <v>8938</v>
      </c>
      <c r="Q3098" s="88">
        <v>420697.47</v>
      </c>
      <c r="R3098" s="85">
        <v>0</v>
      </c>
    </row>
    <row r="3099" spans="1:18" x14ac:dyDescent="0.3">
      <c r="A3099" s="82" t="str">
        <f t="shared" si="336"/>
        <v>TPU KIKIGO CRISTAL</v>
      </c>
      <c r="B3099" s="82">
        <f t="shared" si="337"/>
        <v>100</v>
      </c>
      <c r="C3099" s="82">
        <f t="shared" ca="1" si="338"/>
        <v>0</v>
      </c>
      <c r="D3099" s="82">
        <f t="shared" ca="1" si="339"/>
        <v>0</v>
      </c>
      <c r="E3099" s="83">
        <f t="shared" ca="1" si="340"/>
        <v>0</v>
      </c>
      <c r="F3099" s="82">
        <f t="shared" ca="1" si="341"/>
        <v>0</v>
      </c>
      <c r="G3099" s="83">
        <f t="shared" ca="1" si="342"/>
        <v>0</v>
      </c>
      <c r="O3099" s="85" t="s">
        <v>8939</v>
      </c>
      <c r="P3099" s="85" t="s">
        <v>8940</v>
      </c>
      <c r="Q3099" s="88">
        <v>19949.830000000002</v>
      </c>
      <c r="R3099" s="85">
        <v>0</v>
      </c>
    </row>
    <row r="3100" spans="1:18" x14ac:dyDescent="0.3">
      <c r="A3100" s="82" t="str">
        <f t="shared" si="336"/>
        <v>TPU KIKIGO CRISTAL</v>
      </c>
      <c r="B3100" s="82">
        <f t="shared" si="337"/>
        <v>101</v>
      </c>
      <c r="C3100" s="82">
        <f t="shared" ca="1" si="338"/>
        <v>0</v>
      </c>
      <c r="D3100" s="82">
        <f t="shared" ca="1" si="339"/>
        <v>0</v>
      </c>
      <c r="E3100" s="83">
        <f t="shared" ca="1" si="340"/>
        <v>0</v>
      </c>
      <c r="F3100" s="82">
        <f t="shared" ca="1" si="341"/>
        <v>0</v>
      </c>
      <c r="G3100" s="83">
        <f t="shared" ca="1" si="342"/>
        <v>0</v>
      </c>
      <c r="O3100" s="85" t="s">
        <v>8941</v>
      </c>
      <c r="P3100" s="85" t="s">
        <v>8942</v>
      </c>
      <c r="Q3100" s="88">
        <v>339</v>
      </c>
      <c r="R3100" s="85">
        <v>0</v>
      </c>
    </row>
    <row r="3101" spans="1:18" x14ac:dyDescent="0.3">
      <c r="A3101" s="82" t="str">
        <f t="shared" si="336"/>
        <v>TPU KIKIGO CRISTAL</v>
      </c>
      <c r="B3101" s="82">
        <f t="shared" si="337"/>
        <v>102</v>
      </c>
      <c r="C3101" s="82">
        <f t="shared" ca="1" si="338"/>
        <v>0</v>
      </c>
      <c r="D3101" s="82">
        <f t="shared" ca="1" si="339"/>
        <v>0</v>
      </c>
      <c r="E3101" s="83">
        <f t="shared" ca="1" si="340"/>
        <v>0</v>
      </c>
      <c r="F3101" s="82">
        <f t="shared" ca="1" si="341"/>
        <v>0</v>
      </c>
      <c r="G3101" s="83">
        <f t="shared" ca="1" si="342"/>
        <v>0</v>
      </c>
      <c r="O3101" s="85" t="s">
        <v>8943</v>
      </c>
      <c r="P3101" s="85" t="s">
        <v>8944</v>
      </c>
      <c r="Q3101" s="88">
        <v>339</v>
      </c>
      <c r="R3101" s="85">
        <v>0</v>
      </c>
    </row>
    <row r="3102" spans="1:18" x14ac:dyDescent="0.3">
      <c r="A3102" s="82" t="str">
        <f t="shared" si="336"/>
        <v>TPU KIKIGO CRISTAL</v>
      </c>
      <c r="B3102" s="82">
        <f t="shared" si="337"/>
        <v>103</v>
      </c>
      <c r="C3102" s="82">
        <f t="shared" ca="1" si="338"/>
        <v>0</v>
      </c>
      <c r="D3102" s="82">
        <f t="shared" ca="1" si="339"/>
        <v>0</v>
      </c>
      <c r="E3102" s="83">
        <f t="shared" ca="1" si="340"/>
        <v>0</v>
      </c>
      <c r="F3102" s="82">
        <f t="shared" ca="1" si="341"/>
        <v>0</v>
      </c>
      <c r="G3102" s="83">
        <f t="shared" ca="1" si="342"/>
        <v>0</v>
      </c>
      <c r="O3102" s="85" t="s">
        <v>8945</v>
      </c>
      <c r="P3102" s="85" t="s">
        <v>8946</v>
      </c>
      <c r="Q3102" s="88">
        <v>339</v>
      </c>
      <c r="R3102" s="85">
        <v>0</v>
      </c>
    </row>
    <row r="3103" spans="1:18" x14ac:dyDescent="0.3">
      <c r="A3103" s="82" t="str">
        <f t="shared" si="336"/>
        <v>TPU KIKIGO CRISTAL</v>
      </c>
      <c r="B3103" s="82">
        <f t="shared" si="337"/>
        <v>104</v>
      </c>
      <c r="C3103" s="82">
        <f t="shared" ca="1" si="338"/>
        <v>0</v>
      </c>
      <c r="D3103" s="82">
        <f t="shared" ca="1" si="339"/>
        <v>0</v>
      </c>
      <c r="E3103" s="83">
        <f t="shared" ca="1" si="340"/>
        <v>0</v>
      </c>
      <c r="F3103" s="82">
        <f t="shared" ca="1" si="341"/>
        <v>0</v>
      </c>
      <c r="G3103" s="83">
        <f t="shared" ca="1" si="342"/>
        <v>0</v>
      </c>
      <c r="O3103" s="85" t="s">
        <v>8947</v>
      </c>
      <c r="P3103" s="85" t="s">
        <v>8948</v>
      </c>
      <c r="Q3103" s="88">
        <v>339</v>
      </c>
      <c r="R3103" s="85">
        <v>0</v>
      </c>
    </row>
    <row r="3104" spans="1:18" x14ac:dyDescent="0.3">
      <c r="A3104" s="82" t="str">
        <f t="shared" si="336"/>
        <v>TPU KIKIGO CRISTAL</v>
      </c>
      <c r="B3104" s="82">
        <f t="shared" si="337"/>
        <v>105</v>
      </c>
      <c r="C3104" s="82">
        <f t="shared" ca="1" si="338"/>
        <v>0</v>
      </c>
      <c r="D3104" s="82">
        <f t="shared" ca="1" si="339"/>
        <v>0</v>
      </c>
      <c r="E3104" s="83">
        <f t="shared" ca="1" si="340"/>
        <v>0</v>
      </c>
      <c r="F3104" s="82">
        <f t="shared" ca="1" si="341"/>
        <v>0</v>
      </c>
      <c r="G3104" s="83">
        <f t="shared" ca="1" si="342"/>
        <v>0</v>
      </c>
      <c r="O3104" s="85" t="s">
        <v>8949</v>
      </c>
      <c r="P3104" s="85" t="s">
        <v>8950</v>
      </c>
      <c r="Q3104" s="88">
        <v>339</v>
      </c>
      <c r="R3104" s="85">
        <v>0</v>
      </c>
    </row>
    <row r="3105" spans="1:18" x14ac:dyDescent="0.3">
      <c r="A3105" s="82" t="str">
        <f t="shared" si="336"/>
        <v>TPU KIKIGO CRISTAL</v>
      </c>
      <c r="B3105" s="82">
        <f t="shared" si="337"/>
        <v>106</v>
      </c>
      <c r="C3105" s="82">
        <f t="shared" ca="1" si="338"/>
        <v>0</v>
      </c>
      <c r="D3105" s="82">
        <f t="shared" ca="1" si="339"/>
        <v>0</v>
      </c>
      <c r="E3105" s="83">
        <f t="shared" ca="1" si="340"/>
        <v>0</v>
      </c>
      <c r="F3105" s="82">
        <f t="shared" ca="1" si="341"/>
        <v>0</v>
      </c>
      <c r="G3105" s="83">
        <f t="shared" ca="1" si="342"/>
        <v>0</v>
      </c>
      <c r="O3105" s="85" t="s">
        <v>8951</v>
      </c>
      <c r="P3105" s="85" t="s">
        <v>8952</v>
      </c>
      <c r="Q3105" s="88">
        <v>615.51</v>
      </c>
      <c r="R3105" s="85">
        <v>0</v>
      </c>
    </row>
    <row r="3106" spans="1:18" x14ac:dyDescent="0.3">
      <c r="A3106" s="82" t="str">
        <f t="shared" si="336"/>
        <v>TPU KIKIGO CRISTAL</v>
      </c>
      <c r="B3106" s="82">
        <f t="shared" si="337"/>
        <v>107</v>
      </c>
      <c r="C3106" s="82">
        <f t="shared" ca="1" si="338"/>
        <v>0</v>
      </c>
      <c r="D3106" s="82">
        <f t="shared" ca="1" si="339"/>
        <v>0</v>
      </c>
      <c r="E3106" s="83">
        <f t="shared" ca="1" si="340"/>
        <v>0</v>
      </c>
      <c r="F3106" s="82">
        <f t="shared" ca="1" si="341"/>
        <v>0</v>
      </c>
      <c r="G3106" s="83">
        <f t="shared" ca="1" si="342"/>
        <v>0</v>
      </c>
      <c r="O3106" s="85" t="s">
        <v>8953</v>
      </c>
      <c r="P3106" s="85" t="s">
        <v>8954</v>
      </c>
      <c r="Q3106" s="88">
        <v>615.51</v>
      </c>
      <c r="R3106" s="85">
        <v>0</v>
      </c>
    </row>
    <row r="3107" spans="1:18" x14ac:dyDescent="0.3">
      <c r="A3107" s="82" t="str">
        <f t="shared" si="336"/>
        <v>TPU KIKIGO CRISTAL</v>
      </c>
      <c r="B3107" s="82">
        <f t="shared" si="337"/>
        <v>108</v>
      </c>
      <c r="C3107" s="82">
        <f t="shared" ca="1" si="338"/>
        <v>0</v>
      </c>
      <c r="D3107" s="82">
        <f t="shared" ca="1" si="339"/>
        <v>0</v>
      </c>
      <c r="E3107" s="83">
        <f t="shared" ca="1" si="340"/>
        <v>0</v>
      </c>
      <c r="F3107" s="82">
        <f t="shared" ca="1" si="341"/>
        <v>0</v>
      </c>
      <c r="G3107" s="83">
        <f t="shared" ca="1" si="342"/>
        <v>0</v>
      </c>
      <c r="O3107" s="85" t="s">
        <v>8955</v>
      </c>
      <c r="P3107" s="85" t="s">
        <v>8956</v>
      </c>
      <c r="Q3107" s="88">
        <v>615.51</v>
      </c>
      <c r="R3107" s="85">
        <v>0</v>
      </c>
    </row>
    <row r="3108" spans="1:18" x14ac:dyDescent="0.3">
      <c r="A3108" s="82" t="str">
        <f t="shared" si="336"/>
        <v>TPU KIKIGO CRISTAL</v>
      </c>
      <c r="B3108" s="82">
        <f t="shared" si="337"/>
        <v>109</v>
      </c>
      <c r="C3108" s="82">
        <f t="shared" ca="1" si="338"/>
        <v>0</v>
      </c>
      <c r="D3108" s="82">
        <f t="shared" ca="1" si="339"/>
        <v>0</v>
      </c>
      <c r="E3108" s="83">
        <f t="shared" ca="1" si="340"/>
        <v>0</v>
      </c>
      <c r="F3108" s="82">
        <f t="shared" ca="1" si="341"/>
        <v>0</v>
      </c>
      <c r="G3108" s="83">
        <f t="shared" ca="1" si="342"/>
        <v>0</v>
      </c>
      <c r="O3108" s="85" t="s">
        <v>8957</v>
      </c>
      <c r="P3108" s="85" t="s">
        <v>8958</v>
      </c>
      <c r="Q3108" s="88">
        <v>615.51</v>
      </c>
      <c r="R3108" s="85">
        <v>0</v>
      </c>
    </row>
    <row r="3109" spans="1:18" x14ac:dyDescent="0.3">
      <c r="A3109" s="82" t="str">
        <f t="shared" si="336"/>
        <v>TPU KIKIGO CRISTAL</v>
      </c>
      <c r="B3109" s="82">
        <f t="shared" si="337"/>
        <v>110</v>
      </c>
      <c r="C3109" s="82">
        <f t="shared" ca="1" si="338"/>
        <v>0</v>
      </c>
      <c r="D3109" s="82">
        <f t="shared" ca="1" si="339"/>
        <v>0</v>
      </c>
      <c r="E3109" s="83">
        <f t="shared" ca="1" si="340"/>
        <v>0</v>
      </c>
      <c r="F3109" s="82">
        <f t="shared" ca="1" si="341"/>
        <v>0</v>
      </c>
      <c r="G3109" s="83">
        <f t="shared" ca="1" si="342"/>
        <v>0</v>
      </c>
      <c r="O3109" s="85" t="s">
        <v>8959</v>
      </c>
      <c r="P3109" s="85" t="s">
        <v>8960</v>
      </c>
      <c r="Q3109" s="88">
        <v>615.51</v>
      </c>
      <c r="R3109" s="85">
        <v>0</v>
      </c>
    </row>
    <row r="3110" spans="1:18" x14ac:dyDescent="0.3">
      <c r="A3110" s="82" t="str">
        <f t="shared" si="336"/>
        <v>TPU KIKIGO CRISTAL</v>
      </c>
      <c r="B3110" s="82">
        <f t="shared" si="337"/>
        <v>111</v>
      </c>
      <c r="C3110" s="82">
        <f t="shared" ca="1" si="338"/>
        <v>0</v>
      </c>
      <c r="D3110" s="82">
        <f t="shared" ca="1" si="339"/>
        <v>0</v>
      </c>
      <c r="E3110" s="83">
        <f t="shared" ca="1" si="340"/>
        <v>0</v>
      </c>
      <c r="F3110" s="82">
        <f t="shared" ca="1" si="341"/>
        <v>0</v>
      </c>
      <c r="G3110" s="83">
        <f t="shared" ca="1" si="342"/>
        <v>0</v>
      </c>
      <c r="O3110" s="85" t="s">
        <v>8961</v>
      </c>
      <c r="P3110" s="85" t="s">
        <v>8962</v>
      </c>
      <c r="Q3110" s="88">
        <v>615.51</v>
      </c>
      <c r="R3110" s="85">
        <v>0</v>
      </c>
    </row>
    <row r="3111" spans="1:18" x14ac:dyDescent="0.3">
      <c r="A3111" s="82" t="str">
        <f t="shared" si="336"/>
        <v>TPU KIKIGO CRISTAL</v>
      </c>
      <c r="B3111" s="82">
        <f t="shared" si="337"/>
        <v>112</v>
      </c>
      <c r="C3111" s="82">
        <f t="shared" ca="1" si="338"/>
        <v>0</v>
      </c>
      <c r="D3111" s="82">
        <f t="shared" ca="1" si="339"/>
        <v>0</v>
      </c>
      <c r="E3111" s="83">
        <f t="shared" ca="1" si="340"/>
        <v>0</v>
      </c>
      <c r="F3111" s="82">
        <f t="shared" ca="1" si="341"/>
        <v>0</v>
      </c>
      <c r="G3111" s="83">
        <f t="shared" ca="1" si="342"/>
        <v>0</v>
      </c>
      <c r="O3111" s="85" t="s">
        <v>8963</v>
      </c>
      <c r="P3111" s="85" t="s">
        <v>8964</v>
      </c>
      <c r="Q3111" s="88">
        <v>320.2</v>
      </c>
      <c r="R3111" s="85">
        <v>0</v>
      </c>
    </row>
    <row r="3112" spans="1:18" x14ac:dyDescent="0.3">
      <c r="A3112" s="82" t="str">
        <f t="shared" si="336"/>
        <v>TPU KIKIGO CRISTAL</v>
      </c>
      <c r="B3112" s="82">
        <f t="shared" si="337"/>
        <v>113</v>
      </c>
      <c r="C3112" s="82">
        <f t="shared" ca="1" si="338"/>
        <v>0</v>
      </c>
      <c r="D3112" s="82">
        <f t="shared" ca="1" si="339"/>
        <v>0</v>
      </c>
      <c r="E3112" s="83">
        <f t="shared" ca="1" si="340"/>
        <v>0</v>
      </c>
      <c r="F3112" s="82">
        <f t="shared" ca="1" si="341"/>
        <v>0</v>
      </c>
      <c r="G3112" s="83">
        <f t="shared" ca="1" si="342"/>
        <v>0</v>
      </c>
      <c r="O3112" s="85" t="s">
        <v>8965</v>
      </c>
      <c r="P3112" s="85" t="s">
        <v>8966</v>
      </c>
      <c r="Q3112" s="88">
        <v>64.55</v>
      </c>
      <c r="R3112" s="85">
        <v>0</v>
      </c>
    </row>
    <row r="3113" spans="1:18" x14ac:dyDescent="0.3">
      <c r="A3113" s="82" t="str">
        <f t="shared" si="336"/>
        <v>TPU KIKIGO CRISTAL</v>
      </c>
      <c r="B3113" s="82">
        <f t="shared" si="337"/>
        <v>114</v>
      </c>
      <c r="C3113" s="82">
        <f t="shared" ca="1" si="338"/>
        <v>0</v>
      </c>
      <c r="D3113" s="82">
        <f t="shared" ca="1" si="339"/>
        <v>0</v>
      </c>
      <c r="E3113" s="83">
        <f t="shared" ca="1" si="340"/>
        <v>0</v>
      </c>
      <c r="F3113" s="82">
        <f t="shared" ca="1" si="341"/>
        <v>0</v>
      </c>
      <c r="G3113" s="83">
        <f t="shared" ca="1" si="342"/>
        <v>0</v>
      </c>
      <c r="O3113" s="85" t="s">
        <v>8967</v>
      </c>
      <c r="P3113" s="85" t="s">
        <v>8968</v>
      </c>
      <c r="Q3113" s="88">
        <v>64.55</v>
      </c>
      <c r="R3113" s="85">
        <v>0</v>
      </c>
    </row>
    <row r="3114" spans="1:18" x14ac:dyDescent="0.3">
      <c r="A3114" s="82" t="str">
        <f t="shared" si="336"/>
        <v>TPU KIKIGO CRISTAL</v>
      </c>
      <c r="B3114" s="82">
        <f t="shared" si="337"/>
        <v>115</v>
      </c>
      <c r="C3114" s="82">
        <f t="shared" ca="1" si="338"/>
        <v>0</v>
      </c>
      <c r="D3114" s="82">
        <f t="shared" ca="1" si="339"/>
        <v>0</v>
      </c>
      <c r="E3114" s="83">
        <f t="shared" ca="1" si="340"/>
        <v>0</v>
      </c>
      <c r="F3114" s="82">
        <f t="shared" ca="1" si="341"/>
        <v>0</v>
      </c>
      <c r="G3114" s="83">
        <f t="shared" ca="1" si="342"/>
        <v>0</v>
      </c>
      <c r="O3114" s="85" t="s">
        <v>8969</v>
      </c>
      <c r="P3114" s="85" t="s">
        <v>8970</v>
      </c>
      <c r="Q3114" s="88">
        <v>64.55</v>
      </c>
      <c r="R3114" s="85">
        <v>0</v>
      </c>
    </row>
    <row r="3115" spans="1:18" x14ac:dyDescent="0.3">
      <c r="A3115" s="82" t="str">
        <f t="shared" si="336"/>
        <v>TPU KIKIGO CRISTAL</v>
      </c>
      <c r="B3115" s="82">
        <f t="shared" si="337"/>
        <v>116</v>
      </c>
      <c r="C3115" s="82">
        <f t="shared" ca="1" si="338"/>
        <v>0</v>
      </c>
      <c r="D3115" s="82">
        <f t="shared" ca="1" si="339"/>
        <v>0</v>
      </c>
      <c r="E3115" s="83">
        <f t="shared" ca="1" si="340"/>
        <v>0</v>
      </c>
      <c r="F3115" s="82">
        <f t="shared" ca="1" si="341"/>
        <v>0</v>
      </c>
      <c r="G3115" s="83">
        <f t="shared" ca="1" si="342"/>
        <v>0</v>
      </c>
      <c r="O3115" s="85" t="s">
        <v>8971</v>
      </c>
      <c r="P3115" s="85" t="s">
        <v>8972</v>
      </c>
      <c r="Q3115" s="88">
        <v>599</v>
      </c>
      <c r="R3115" s="85">
        <v>0</v>
      </c>
    </row>
    <row r="3116" spans="1:18" x14ac:dyDescent="0.3">
      <c r="A3116" s="82" t="str">
        <f t="shared" si="336"/>
        <v>TPU KIKIGO CRISTAL</v>
      </c>
      <c r="B3116" s="82">
        <f t="shared" si="337"/>
        <v>117</v>
      </c>
      <c r="C3116" s="82">
        <f t="shared" ca="1" si="338"/>
        <v>0</v>
      </c>
      <c r="D3116" s="82">
        <f t="shared" ca="1" si="339"/>
        <v>0</v>
      </c>
      <c r="E3116" s="83">
        <f t="shared" ca="1" si="340"/>
        <v>0</v>
      </c>
      <c r="F3116" s="82">
        <f t="shared" ca="1" si="341"/>
        <v>0</v>
      </c>
      <c r="G3116" s="83">
        <f t="shared" ca="1" si="342"/>
        <v>0</v>
      </c>
      <c r="O3116" s="85" t="s">
        <v>8973</v>
      </c>
      <c r="P3116" s="85" t="s">
        <v>8974</v>
      </c>
      <c r="Q3116" s="88">
        <v>599</v>
      </c>
      <c r="R3116" s="85">
        <v>0</v>
      </c>
    </row>
    <row r="3117" spans="1:18" x14ac:dyDescent="0.3">
      <c r="A3117" s="82" t="str">
        <f t="shared" si="336"/>
        <v>TPU KIKIGO CRISTAL</v>
      </c>
      <c r="B3117" s="82">
        <f t="shared" si="337"/>
        <v>118</v>
      </c>
      <c r="C3117" s="82">
        <f t="shared" ca="1" si="338"/>
        <v>0</v>
      </c>
      <c r="D3117" s="82">
        <f t="shared" ca="1" si="339"/>
        <v>0</v>
      </c>
      <c r="E3117" s="83">
        <f t="shared" ca="1" si="340"/>
        <v>0</v>
      </c>
      <c r="F3117" s="82">
        <f t="shared" ca="1" si="341"/>
        <v>0</v>
      </c>
      <c r="G3117" s="83">
        <f t="shared" ca="1" si="342"/>
        <v>0</v>
      </c>
      <c r="O3117" s="85" t="s">
        <v>8975</v>
      </c>
      <c r="P3117" s="85" t="s">
        <v>8976</v>
      </c>
      <c r="Q3117" s="88">
        <v>599</v>
      </c>
      <c r="R3117" s="85">
        <v>0</v>
      </c>
    </row>
    <row r="3118" spans="1:18" x14ac:dyDescent="0.3">
      <c r="A3118" s="82" t="str">
        <f t="shared" si="336"/>
        <v>TPU KIKIGO CRISTAL</v>
      </c>
      <c r="B3118" s="82">
        <f t="shared" si="337"/>
        <v>119</v>
      </c>
      <c r="C3118" s="82">
        <f t="shared" ca="1" si="338"/>
        <v>0</v>
      </c>
      <c r="D3118" s="82">
        <f t="shared" ca="1" si="339"/>
        <v>0</v>
      </c>
      <c r="E3118" s="83">
        <f t="shared" ca="1" si="340"/>
        <v>0</v>
      </c>
      <c r="F3118" s="82">
        <f t="shared" ca="1" si="341"/>
        <v>0</v>
      </c>
      <c r="G3118" s="83">
        <f t="shared" ca="1" si="342"/>
        <v>0</v>
      </c>
      <c r="O3118" s="85" t="s">
        <v>8977</v>
      </c>
      <c r="P3118" s="85" t="s">
        <v>8978</v>
      </c>
      <c r="Q3118" s="88">
        <v>599</v>
      </c>
      <c r="R3118" s="85">
        <v>0</v>
      </c>
    </row>
    <row r="3119" spans="1:18" x14ac:dyDescent="0.3">
      <c r="A3119" s="82" t="str">
        <f t="shared" si="336"/>
        <v>TPU KIKIGO CRISTAL</v>
      </c>
      <c r="B3119" s="82">
        <f t="shared" si="337"/>
        <v>120</v>
      </c>
      <c r="C3119" s="82">
        <f t="shared" ca="1" si="338"/>
        <v>0</v>
      </c>
      <c r="D3119" s="82">
        <f t="shared" ca="1" si="339"/>
        <v>0</v>
      </c>
      <c r="E3119" s="83">
        <f t="shared" ca="1" si="340"/>
        <v>0</v>
      </c>
      <c r="F3119" s="82">
        <f t="shared" ca="1" si="341"/>
        <v>0</v>
      </c>
      <c r="G3119" s="83">
        <f t="shared" ca="1" si="342"/>
        <v>0</v>
      </c>
      <c r="O3119" s="85" t="s">
        <v>8979</v>
      </c>
      <c r="P3119" s="85" t="s">
        <v>8980</v>
      </c>
      <c r="Q3119" s="88">
        <v>599</v>
      </c>
      <c r="R3119" s="85">
        <v>0</v>
      </c>
    </row>
    <row r="3120" spans="1:18" x14ac:dyDescent="0.3">
      <c r="A3120" s="82" t="str">
        <f t="shared" si="336"/>
        <v>TPU KIKIGO CRISTAL</v>
      </c>
      <c r="B3120" s="82">
        <f t="shared" si="337"/>
        <v>121</v>
      </c>
      <c r="C3120" s="82">
        <f t="shared" ca="1" si="338"/>
        <v>0</v>
      </c>
      <c r="D3120" s="82">
        <f t="shared" ca="1" si="339"/>
        <v>0</v>
      </c>
      <c r="E3120" s="83">
        <f t="shared" ca="1" si="340"/>
        <v>0</v>
      </c>
      <c r="F3120" s="82">
        <f t="shared" ca="1" si="341"/>
        <v>0</v>
      </c>
      <c r="G3120" s="83">
        <f t="shared" ca="1" si="342"/>
        <v>0</v>
      </c>
      <c r="O3120" s="85" t="s">
        <v>8981</v>
      </c>
      <c r="P3120" s="85" t="s">
        <v>8982</v>
      </c>
      <c r="Q3120" s="88">
        <v>599</v>
      </c>
      <c r="R3120" s="85">
        <v>0</v>
      </c>
    </row>
    <row r="3121" spans="1:18" x14ac:dyDescent="0.3">
      <c r="A3121" s="82" t="str">
        <f t="shared" si="336"/>
        <v>TPU KIKIGO CRISTAL</v>
      </c>
      <c r="B3121" s="82">
        <f t="shared" si="337"/>
        <v>122</v>
      </c>
      <c r="C3121" s="82">
        <f t="shared" ca="1" si="338"/>
        <v>0</v>
      </c>
      <c r="D3121" s="82">
        <f t="shared" ca="1" si="339"/>
        <v>0</v>
      </c>
      <c r="E3121" s="83">
        <f t="shared" ca="1" si="340"/>
        <v>0</v>
      </c>
      <c r="F3121" s="82">
        <f t="shared" ca="1" si="341"/>
        <v>0</v>
      </c>
      <c r="G3121" s="83">
        <f t="shared" ca="1" si="342"/>
        <v>0</v>
      </c>
      <c r="O3121" s="85" t="s">
        <v>8983</v>
      </c>
      <c r="P3121" s="85" t="s">
        <v>8984</v>
      </c>
      <c r="Q3121" s="88">
        <v>599</v>
      </c>
      <c r="R3121" s="85">
        <v>0</v>
      </c>
    </row>
    <row r="3122" spans="1:18" x14ac:dyDescent="0.3">
      <c r="A3122" s="82" t="str">
        <f t="shared" si="336"/>
        <v>TPU KIKIGO CRISTAL</v>
      </c>
      <c r="B3122" s="82">
        <f t="shared" si="337"/>
        <v>123</v>
      </c>
      <c r="C3122" s="82">
        <f t="shared" ca="1" si="338"/>
        <v>0</v>
      </c>
      <c r="D3122" s="82">
        <f t="shared" ca="1" si="339"/>
        <v>0</v>
      </c>
      <c r="E3122" s="83">
        <f t="shared" ca="1" si="340"/>
        <v>0</v>
      </c>
      <c r="F3122" s="82">
        <f t="shared" ca="1" si="341"/>
        <v>0</v>
      </c>
      <c r="G3122" s="83">
        <f t="shared" ca="1" si="342"/>
        <v>0</v>
      </c>
      <c r="O3122" s="85" t="s">
        <v>8985</v>
      </c>
      <c r="P3122" s="85" t="s">
        <v>8986</v>
      </c>
      <c r="Q3122" s="88">
        <v>599</v>
      </c>
      <c r="R3122" s="85">
        <v>0</v>
      </c>
    </row>
    <row r="3123" spans="1:18" x14ac:dyDescent="0.3">
      <c r="A3123" s="82" t="str">
        <f t="shared" si="336"/>
        <v>TPU KIKIGO CRISTAL</v>
      </c>
      <c r="B3123" s="82">
        <f t="shared" si="337"/>
        <v>124</v>
      </c>
      <c r="C3123" s="82">
        <f t="shared" ca="1" si="338"/>
        <v>0</v>
      </c>
      <c r="D3123" s="82">
        <f t="shared" ca="1" si="339"/>
        <v>0</v>
      </c>
      <c r="E3123" s="83">
        <f t="shared" ca="1" si="340"/>
        <v>0</v>
      </c>
      <c r="F3123" s="82">
        <f t="shared" ca="1" si="341"/>
        <v>0</v>
      </c>
      <c r="G3123" s="83">
        <f t="shared" ca="1" si="342"/>
        <v>0</v>
      </c>
      <c r="O3123" s="85" t="s">
        <v>8987</v>
      </c>
      <c r="P3123" s="85" t="s">
        <v>8988</v>
      </c>
      <c r="Q3123" s="88">
        <v>599</v>
      </c>
      <c r="R3123" s="85">
        <v>0</v>
      </c>
    </row>
    <row r="3124" spans="1:18" x14ac:dyDescent="0.3">
      <c r="A3124" s="82" t="str">
        <f t="shared" si="336"/>
        <v>TPU KIKIGO CRISTAL</v>
      </c>
      <c r="B3124" s="82">
        <f t="shared" si="337"/>
        <v>125</v>
      </c>
      <c r="C3124" s="82">
        <f t="shared" ca="1" si="338"/>
        <v>0</v>
      </c>
      <c r="D3124" s="82">
        <f t="shared" ca="1" si="339"/>
        <v>0</v>
      </c>
      <c r="E3124" s="83">
        <f t="shared" ca="1" si="340"/>
        <v>0</v>
      </c>
      <c r="F3124" s="82">
        <f t="shared" ca="1" si="341"/>
        <v>0</v>
      </c>
      <c r="G3124" s="83">
        <f t="shared" ca="1" si="342"/>
        <v>0</v>
      </c>
      <c r="O3124" s="85" t="s">
        <v>8989</v>
      </c>
      <c r="P3124" s="85" t="s">
        <v>8990</v>
      </c>
      <c r="Q3124" s="88">
        <v>599</v>
      </c>
      <c r="R3124" s="85">
        <v>0</v>
      </c>
    </row>
    <row r="3125" spans="1:18" x14ac:dyDescent="0.3">
      <c r="A3125" s="82" t="str">
        <f t="shared" si="336"/>
        <v>TPU KIKIGO CRISTAL</v>
      </c>
      <c r="B3125" s="82">
        <f t="shared" si="337"/>
        <v>126</v>
      </c>
      <c r="C3125" s="82">
        <f t="shared" ca="1" si="338"/>
        <v>0</v>
      </c>
      <c r="D3125" s="82">
        <f t="shared" ca="1" si="339"/>
        <v>0</v>
      </c>
      <c r="E3125" s="83">
        <f t="shared" ca="1" si="340"/>
        <v>0</v>
      </c>
      <c r="F3125" s="82">
        <f t="shared" ca="1" si="341"/>
        <v>0</v>
      </c>
      <c r="G3125" s="83">
        <f t="shared" ca="1" si="342"/>
        <v>0</v>
      </c>
      <c r="O3125" s="85" t="s">
        <v>8991</v>
      </c>
      <c r="P3125" s="85" t="s">
        <v>8992</v>
      </c>
      <c r="Q3125" s="88">
        <v>599</v>
      </c>
      <c r="R3125" s="85">
        <v>0</v>
      </c>
    </row>
    <row r="3126" spans="1:18" x14ac:dyDescent="0.3">
      <c r="A3126" s="82" t="str">
        <f t="shared" si="336"/>
        <v>TPU KIKIGO CRISTAL</v>
      </c>
      <c r="B3126" s="82">
        <f t="shared" si="337"/>
        <v>127</v>
      </c>
      <c r="C3126" s="82">
        <f t="shared" ca="1" si="338"/>
        <v>0</v>
      </c>
      <c r="D3126" s="82">
        <f t="shared" ca="1" si="339"/>
        <v>0</v>
      </c>
      <c r="E3126" s="83">
        <f t="shared" ca="1" si="340"/>
        <v>0</v>
      </c>
      <c r="F3126" s="82">
        <f t="shared" ca="1" si="341"/>
        <v>0</v>
      </c>
      <c r="G3126" s="83">
        <f t="shared" ca="1" si="342"/>
        <v>0</v>
      </c>
      <c r="O3126" s="85" t="s">
        <v>8993</v>
      </c>
      <c r="P3126" s="85" t="s">
        <v>8994</v>
      </c>
      <c r="Q3126" s="88">
        <v>599</v>
      </c>
      <c r="R3126" s="85">
        <v>0</v>
      </c>
    </row>
    <row r="3127" spans="1:18" x14ac:dyDescent="0.3">
      <c r="A3127" s="82" t="str">
        <f t="shared" si="336"/>
        <v>TPU KIKIGO CRISTAL</v>
      </c>
      <c r="B3127" s="82">
        <f t="shared" si="337"/>
        <v>128</v>
      </c>
      <c r="C3127" s="82">
        <f t="shared" ca="1" si="338"/>
        <v>0</v>
      </c>
      <c r="D3127" s="82">
        <f t="shared" ca="1" si="339"/>
        <v>0</v>
      </c>
      <c r="E3127" s="83">
        <f t="shared" ca="1" si="340"/>
        <v>0</v>
      </c>
      <c r="F3127" s="82">
        <f t="shared" ca="1" si="341"/>
        <v>0</v>
      </c>
      <c r="G3127" s="83">
        <f t="shared" ca="1" si="342"/>
        <v>0</v>
      </c>
      <c r="O3127" s="85" t="s">
        <v>8995</v>
      </c>
      <c r="P3127" s="85" t="s">
        <v>8996</v>
      </c>
      <c r="Q3127" s="88">
        <v>599</v>
      </c>
      <c r="R3127" s="85">
        <v>0</v>
      </c>
    </row>
    <row r="3128" spans="1:18" x14ac:dyDescent="0.3">
      <c r="A3128" s="82" t="str">
        <f t="shared" si="336"/>
        <v>TPU KIKIGO CRISTAL</v>
      </c>
      <c r="B3128" s="82">
        <f t="shared" si="337"/>
        <v>129</v>
      </c>
      <c r="C3128" s="82">
        <f t="shared" ca="1" si="338"/>
        <v>0</v>
      </c>
      <c r="D3128" s="82">
        <f t="shared" ca="1" si="339"/>
        <v>0</v>
      </c>
      <c r="E3128" s="83">
        <f t="shared" ca="1" si="340"/>
        <v>0</v>
      </c>
      <c r="F3128" s="82">
        <f t="shared" ca="1" si="341"/>
        <v>0</v>
      </c>
      <c r="G3128" s="83">
        <f t="shared" ca="1" si="342"/>
        <v>0</v>
      </c>
      <c r="O3128" s="85" t="s">
        <v>8997</v>
      </c>
      <c r="P3128" s="85" t="s">
        <v>8998</v>
      </c>
      <c r="Q3128" s="88">
        <v>599</v>
      </c>
      <c r="R3128" s="85">
        <v>0</v>
      </c>
    </row>
    <row r="3129" spans="1:18" x14ac:dyDescent="0.3">
      <c r="A3129" s="82" t="str">
        <f t="shared" si="336"/>
        <v>TPU KIKIGO CRISTAL</v>
      </c>
      <c r="B3129" s="82">
        <f t="shared" si="337"/>
        <v>130</v>
      </c>
      <c r="C3129" s="82">
        <f t="shared" ca="1" si="338"/>
        <v>0</v>
      </c>
      <c r="D3129" s="82">
        <f t="shared" ca="1" si="339"/>
        <v>0</v>
      </c>
      <c r="E3129" s="83">
        <f t="shared" ca="1" si="340"/>
        <v>0</v>
      </c>
      <c r="F3129" s="82">
        <f t="shared" ca="1" si="341"/>
        <v>0</v>
      </c>
      <c r="G3129" s="83">
        <f t="shared" ca="1" si="342"/>
        <v>0</v>
      </c>
      <c r="O3129" s="85" t="s">
        <v>8999</v>
      </c>
      <c r="P3129" s="85" t="s">
        <v>9000</v>
      </c>
      <c r="Q3129" s="88">
        <v>599</v>
      </c>
      <c r="R3129" s="85">
        <v>0</v>
      </c>
    </row>
    <row r="3130" spans="1:18" x14ac:dyDescent="0.3">
      <c r="A3130" s="82" t="str">
        <f t="shared" si="336"/>
        <v>TPU KIKIGO CRISTAL</v>
      </c>
      <c r="B3130" s="82">
        <f t="shared" si="337"/>
        <v>131</v>
      </c>
      <c r="C3130" s="82">
        <f t="shared" ca="1" si="338"/>
        <v>0</v>
      </c>
      <c r="D3130" s="82">
        <f t="shared" ca="1" si="339"/>
        <v>0</v>
      </c>
      <c r="E3130" s="83">
        <f t="shared" ca="1" si="340"/>
        <v>0</v>
      </c>
      <c r="F3130" s="82">
        <f t="shared" ca="1" si="341"/>
        <v>0</v>
      </c>
      <c r="G3130" s="83">
        <f t="shared" ca="1" si="342"/>
        <v>0</v>
      </c>
      <c r="O3130" s="85" t="s">
        <v>9001</v>
      </c>
      <c r="P3130" s="85" t="s">
        <v>9002</v>
      </c>
      <c r="Q3130" s="88">
        <v>599</v>
      </c>
      <c r="R3130" s="85">
        <v>0</v>
      </c>
    </row>
    <row r="3131" spans="1:18" x14ac:dyDescent="0.3">
      <c r="A3131" s="82" t="str">
        <f t="shared" si="336"/>
        <v>TPU KIKIGO CRISTAL</v>
      </c>
      <c r="B3131" s="82">
        <f t="shared" si="337"/>
        <v>132</v>
      </c>
      <c r="C3131" s="82">
        <f t="shared" ca="1" si="338"/>
        <v>0</v>
      </c>
      <c r="D3131" s="82">
        <f t="shared" ca="1" si="339"/>
        <v>0</v>
      </c>
      <c r="E3131" s="83">
        <f t="shared" ca="1" si="340"/>
        <v>0</v>
      </c>
      <c r="F3131" s="82">
        <f t="shared" ca="1" si="341"/>
        <v>0</v>
      </c>
      <c r="G3131" s="83">
        <f t="shared" ca="1" si="342"/>
        <v>0</v>
      </c>
      <c r="O3131" s="85" t="s">
        <v>9003</v>
      </c>
      <c r="P3131" s="85" t="s">
        <v>9004</v>
      </c>
      <c r="Q3131" s="88">
        <v>189.84</v>
      </c>
      <c r="R3131" s="85">
        <v>0</v>
      </c>
    </row>
    <row r="3132" spans="1:18" x14ac:dyDescent="0.3">
      <c r="A3132" s="82" t="str">
        <f t="shared" si="336"/>
        <v>TPU KIKIGO CRISTAL</v>
      </c>
      <c r="B3132" s="82">
        <f t="shared" si="337"/>
        <v>133</v>
      </c>
      <c r="C3132" s="82">
        <f t="shared" ca="1" si="338"/>
        <v>0</v>
      </c>
      <c r="D3132" s="82">
        <f t="shared" ca="1" si="339"/>
        <v>0</v>
      </c>
      <c r="E3132" s="83">
        <f t="shared" ca="1" si="340"/>
        <v>0</v>
      </c>
      <c r="F3132" s="82">
        <f t="shared" ca="1" si="341"/>
        <v>0</v>
      </c>
      <c r="G3132" s="83">
        <f t="shared" ca="1" si="342"/>
        <v>0</v>
      </c>
      <c r="O3132" s="85" t="s">
        <v>9005</v>
      </c>
      <c r="P3132" s="85" t="s">
        <v>9006</v>
      </c>
      <c r="Q3132" s="88">
        <v>113.91</v>
      </c>
      <c r="R3132" s="85">
        <v>0</v>
      </c>
    </row>
    <row r="3133" spans="1:18" x14ac:dyDescent="0.3">
      <c r="A3133" s="82" t="str">
        <f t="shared" si="336"/>
        <v>TPU KIKIGO CRISTAL</v>
      </c>
      <c r="B3133" s="82">
        <f t="shared" si="337"/>
        <v>134</v>
      </c>
      <c r="C3133" s="82">
        <f t="shared" ca="1" si="338"/>
        <v>0</v>
      </c>
      <c r="D3133" s="82">
        <f t="shared" ca="1" si="339"/>
        <v>0</v>
      </c>
      <c r="E3133" s="83">
        <f t="shared" ca="1" si="340"/>
        <v>0</v>
      </c>
      <c r="F3133" s="82">
        <f t="shared" ca="1" si="341"/>
        <v>0</v>
      </c>
      <c r="G3133" s="83">
        <f t="shared" ca="1" si="342"/>
        <v>0</v>
      </c>
      <c r="O3133" s="85" t="s">
        <v>9007</v>
      </c>
      <c r="P3133" s="85" t="s">
        <v>9008</v>
      </c>
      <c r="Q3133" s="88">
        <v>189.84</v>
      </c>
      <c r="R3133" s="85">
        <v>0</v>
      </c>
    </row>
    <row r="3134" spans="1:18" x14ac:dyDescent="0.3">
      <c r="A3134" s="82" t="str">
        <f t="shared" si="336"/>
        <v>TPU KIKIGO CRISTAL</v>
      </c>
      <c r="B3134" s="82">
        <f t="shared" si="337"/>
        <v>135</v>
      </c>
      <c r="C3134" s="82">
        <f t="shared" ca="1" si="338"/>
        <v>0</v>
      </c>
      <c r="D3134" s="82">
        <f t="shared" ca="1" si="339"/>
        <v>0</v>
      </c>
      <c r="E3134" s="83">
        <f t="shared" ca="1" si="340"/>
        <v>0</v>
      </c>
      <c r="F3134" s="82">
        <f t="shared" ca="1" si="341"/>
        <v>0</v>
      </c>
      <c r="G3134" s="83">
        <f t="shared" ca="1" si="342"/>
        <v>0</v>
      </c>
      <c r="O3134" s="85" t="s">
        <v>9009</v>
      </c>
      <c r="P3134" s="85" t="s">
        <v>9010</v>
      </c>
      <c r="Q3134" s="88">
        <v>189.84</v>
      </c>
      <c r="R3134" s="85">
        <v>0</v>
      </c>
    </row>
    <row r="3135" spans="1:18" x14ac:dyDescent="0.3">
      <c r="A3135" s="82" t="str">
        <f t="shared" si="336"/>
        <v>TPU KIKIGO CRISTAL</v>
      </c>
      <c r="B3135" s="82">
        <f t="shared" si="337"/>
        <v>136</v>
      </c>
      <c r="C3135" s="82">
        <f t="shared" ca="1" si="338"/>
        <v>0</v>
      </c>
      <c r="D3135" s="82">
        <f t="shared" ca="1" si="339"/>
        <v>0</v>
      </c>
      <c r="E3135" s="83">
        <f t="shared" ca="1" si="340"/>
        <v>0</v>
      </c>
      <c r="F3135" s="82">
        <f t="shared" ca="1" si="341"/>
        <v>0</v>
      </c>
      <c r="G3135" s="83">
        <f t="shared" ca="1" si="342"/>
        <v>0</v>
      </c>
      <c r="O3135" s="85" t="s">
        <v>9011</v>
      </c>
      <c r="P3135" s="85" t="s">
        <v>9012</v>
      </c>
      <c r="Q3135" s="88">
        <v>189.84</v>
      </c>
      <c r="R3135" s="85">
        <v>0</v>
      </c>
    </row>
    <row r="3136" spans="1:18" x14ac:dyDescent="0.3">
      <c r="A3136" s="82" t="str">
        <f t="shared" si="336"/>
        <v>TPU KIKIGO CRISTAL</v>
      </c>
      <c r="B3136" s="82">
        <f t="shared" si="337"/>
        <v>137</v>
      </c>
      <c r="C3136" s="82">
        <f t="shared" ca="1" si="338"/>
        <v>0</v>
      </c>
      <c r="D3136" s="82">
        <f t="shared" ca="1" si="339"/>
        <v>0</v>
      </c>
      <c r="E3136" s="83">
        <f t="shared" ca="1" si="340"/>
        <v>0</v>
      </c>
      <c r="F3136" s="82">
        <f t="shared" ca="1" si="341"/>
        <v>0</v>
      </c>
      <c r="G3136" s="83">
        <f t="shared" ca="1" si="342"/>
        <v>0</v>
      </c>
      <c r="O3136" s="85" t="s">
        <v>9013</v>
      </c>
      <c r="P3136" s="85" t="s">
        <v>9014</v>
      </c>
      <c r="Q3136" s="88">
        <v>2740.05</v>
      </c>
      <c r="R3136" s="85">
        <v>0</v>
      </c>
    </row>
    <row r="3137" spans="1:18" x14ac:dyDescent="0.3">
      <c r="A3137" s="82" t="str">
        <f t="shared" si="336"/>
        <v>TPU KIKIGO CRISTAL</v>
      </c>
      <c r="B3137" s="82">
        <f t="shared" si="337"/>
        <v>138</v>
      </c>
      <c r="C3137" s="82">
        <f t="shared" ca="1" si="338"/>
        <v>0</v>
      </c>
      <c r="D3137" s="82">
        <f t="shared" ca="1" si="339"/>
        <v>0</v>
      </c>
      <c r="E3137" s="83">
        <f t="shared" ca="1" si="340"/>
        <v>0</v>
      </c>
      <c r="F3137" s="82">
        <f t="shared" ca="1" si="341"/>
        <v>0</v>
      </c>
      <c r="G3137" s="83">
        <f t="shared" ca="1" si="342"/>
        <v>0</v>
      </c>
      <c r="O3137" s="85" t="s">
        <v>9015</v>
      </c>
      <c r="P3137" s="85" t="s">
        <v>9016</v>
      </c>
      <c r="Q3137" s="88">
        <v>13789.43</v>
      </c>
      <c r="R3137" s="85">
        <v>16</v>
      </c>
    </row>
    <row r="3138" spans="1:18" x14ac:dyDescent="0.3">
      <c r="A3138" s="82" t="str">
        <f t="shared" si="336"/>
        <v>TPU KIKIGO CRISTAL</v>
      </c>
      <c r="B3138" s="82">
        <f t="shared" si="337"/>
        <v>139</v>
      </c>
      <c r="C3138" s="82">
        <f t="shared" ca="1" si="338"/>
        <v>0</v>
      </c>
      <c r="D3138" s="82">
        <f t="shared" ca="1" si="339"/>
        <v>0</v>
      </c>
      <c r="E3138" s="83">
        <f t="shared" ca="1" si="340"/>
        <v>0</v>
      </c>
      <c r="F3138" s="82">
        <f t="shared" ca="1" si="341"/>
        <v>0</v>
      </c>
      <c r="G3138" s="83">
        <f t="shared" ca="1" si="342"/>
        <v>0</v>
      </c>
      <c r="O3138" s="85" t="s">
        <v>9017</v>
      </c>
      <c r="P3138" s="85" t="s">
        <v>9018</v>
      </c>
      <c r="Q3138" s="88">
        <v>13789.28</v>
      </c>
      <c r="R3138" s="85">
        <v>0</v>
      </c>
    </row>
    <row r="3139" spans="1:18" x14ac:dyDescent="0.3">
      <c r="A3139" s="82" t="str">
        <f t="shared" ref="A3139:A3202" si="343">IFERROR(INDEX($J$2:$J$100,INT((ROW(A3138)-1)/150)+1),"")</f>
        <v>TPU KIKIGO CRISTAL</v>
      </c>
      <c r="B3139" s="82">
        <f t="shared" ref="B3139:B3202" si="344">IF($A3139="","",MOD(ROW(A3138)-1,150)+3)</f>
        <v>140</v>
      </c>
      <c r="C3139" s="82">
        <f t="shared" ref="C3139:C3202" ca="1" si="345">IF($A3139="","",IFERROR(INDIRECT("'"&amp;$A3139&amp;"'!A"&amp;$B3139),""))</f>
        <v>0</v>
      </c>
      <c r="D3139" s="82">
        <f t="shared" ref="D3139:D3202" ca="1" si="346">IF($A3139="","",IFERROR(INDIRECT("'"&amp;$A3139&amp;"'!B"&amp;$B3139),""))</f>
        <v>0</v>
      </c>
      <c r="E3139" s="83">
        <f t="shared" ref="E3139:E3202" ca="1" si="347">IF($A3139="","",IFERROR(INDIRECT("'"&amp;$A3139&amp;"'!D"&amp;$B3139),""))</f>
        <v>0</v>
      </c>
      <c r="F3139" s="82">
        <f t="shared" ref="F3139:F3202" ca="1" si="348">IF($A3139="","",IFERROR(INDIRECT("'"&amp;$A3139&amp;"'!E"&amp;$B3139),0))</f>
        <v>0</v>
      </c>
      <c r="G3139" s="83">
        <f t="shared" ref="G3139:G3202" ca="1" si="349">IF($A3139="","",IFERROR(INDIRECT("'"&amp;$A3139&amp;"'!F"&amp;$B3139),0))</f>
        <v>0</v>
      </c>
      <c r="O3139" s="85" t="s">
        <v>9019</v>
      </c>
      <c r="P3139" s="85" t="s">
        <v>9020</v>
      </c>
      <c r="Q3139" s="88">
        <v>12135.51</v>
      </c>
      <c r="R3139" s="85">
        <v>12</v>
      </c>
    </row>
    <row r="3140" spans="1:18" x14ac:dyDescent="0.3">
      <c r="A3140" s="82" t="str">
        <f t="shared" si="343"/>
        <v>TPU KIKIGO CRISTAL</v>
      </c>
      <c r="B3140" s="82">
        <f t="shared" si="344"/>
        <v>141</v>
      </c>
      <c r="C3140" s="82">
        <f t="shared" ca="1" si="345"/>
        <v>0</v>
      </c>
      <c r="D3140" s="82">
        <f t="shared" ca="1" si="346"/>
        <v>0</v>
      </c>
      <c r="E3140" s="83">
        <f t="shared" ca="1" si="347"/>
        <v>0</v>
      </c>
      <c r="F3140" s="82">
        <f t="shared" ca="1" si="348"/>
        <v>0</v>
      </c>
      <c r="G3140" s="83">
        <f t="shared" ca="1" si="349"/>
        <v>0</v>
      </c>
      <c r="O3140" s="85" t="s">
        <v>9021</v>
      </c>
      <c r="P3140" s="85" t="s">
        <v>9022</v>
      </c>
      <c r="Q3140" s="88">
        <v>50.63</v>
      </c>
      <c r="R3140" s="85">
        <v>0</v>
      </c>
    </row>
    <row r="3141" spans="1:18" x14ac:dyDescent="0.3">
      <c r="A3141" s="82" t="str">
        <f t="shared" si="343"/>
        <v>TPU KIKIGO CRISTAL</v>
      </c>
      <c r="B3141" s="82">
        <f t="shared" si="344"/>
        <v>142</v>
      </c>
      <c r="C3141" s="82">
        <f t="shared" ca="1" si="345"/>
        <v>0</v>
      </c>
      <c r="D3141" s="82">
        <f t="shared" ca="1" si="346"/>
        <v>0</v>
      </c>
      <c r="E3141" s="83">
        <f t="shared" ca="1" si="347"/>
        <v>0</v>
      </c>
      <c r="F3141" s="82">
        <f t="shared" ca="1" si="348"/>
        <v>0</v>
      </c>
      <c r="G3141" s="83">
        <f t="shared" ca="1" si="349"/>
        <v>0</v>
      </c>
      <c r="O3141" s="85" t="s">
        <v>9023</v>
      </c>
      <c r="P3141" s="85" t="s">
        <v>9024</v>
      </c>
      <c r="Q3141" s="88">
        <v>598.67999999999995</v>
      </c>
      <c r="R3141" s="85">
        <v>0</v>
      </c>
    </row>
    <row r="3142" spans="1:18" x14ac:dyDescent="0.3">
      <c r="A3142" s="82" t="str">
        <f t="shared" si="343"/>
        <v>TPU KIKIGO CRISTAL</v>
      </c>
      <c r="B3142" s="82">
        <f t="shared" si="344"/>
        <v>143</v>
      </c>
      <c r="C3142" s="82">
        <f t="shared" ca="1" si="345"/>
        <v>0</v>
      </c>
      <c r="D3142" s="82">
        <f t="shared" ca="1" si="346"/>
        <v>0</v>
      </c>
      <c r="E3142" s="83">
        <f t="shared" ca="1" si="347"/>
        <v>0</v>
      </c>
      <c r="F3142" s="82">
        <f t="shared" ca="1" si="348"/>
        <v>0</v>
      </c>
      <c r="G3142" s="83">
        <f t="shared" ca="1" si="349"/>
        <v>0</v>
      </c>
      <c r="O3142" s="85" t="s">
        <v>9025</v>
      </c>
      <c r="P3142" s="85" t="s">
        <v>9026</v>
      </c>
      <c r="Q3142" s="88">
        <v>599.26</v>
      </c>
      <c r="R3142" s="85">
        <v>0</v>
      </c>
    </row>
    <row r="3143" spans="1:18" x14ac:dyDescent="0.3">
      <c r="A3143" s="82" t="str">
        <f t="shared" si="343"/>
        <v>TPU KIKIGO CRISTAL</v>
      </c>
      <c r="B3143" s="82">
        <f t="shared" si="344"/>
        <v>144</v>
      </c>
      <c r="C3143" s="82">
        <f t="shared" ca="1" si="345"/>
        <v>0</v>
      </c>
      <c r="D3143" s="82">
        <f t="shared" ca="1" si="346"/>
        <v>0</v>
      </c>
      <c r="E3143" s="83">
        <f t="shared" ca="1" si="347"/>
        <v>0</v>
      </c>
      <c r="F3143" s="82">
        <f t="shared" ca="1" si="348"/>
        <v>0</v>
      </c>
      <c r="G3143" s="83">
        <f t="shared" ca="1" si="349"/>
        <v>0</v>
      </c>
      <c r="O3143" s="85" t="s">
        <v>9027</v>
      </c>
      <c r="P3143" s="85" t="s">
        <v>9028</v>
      </c>
      <c r="Q3143" s="88">
        <v>598.66</v>
      </c>
      <c r="R3143" s="85">
        <v>0</v>
      </c>
    </row>
    <row r="3144" spans="1:18" x14ac:dyDescent="0.3">
      <c r="A3144" s="82" t="str">
        <f t="shared" si="343"/>
        <v>TPU KIKIGO CRISTAL</v>
      </c>
      <c r="B3144" s="82">
        <f t="shared" si="344"/>
        <v>145</v>
      </c>
      <c r="C3144" s="82">
        <f t="shared" ca="1" si="345"/>
        <v>0</v>
      </c>
      <c r="D3144" s="82">
        <f t="shared" ca="1" si="346"/>
        <v>0</v>
      </c>
      <c r="E3144" s="83">
        <f t="shared" ca="1" si="347"/>
        <v>0</v>
      </c>
      <c r="F3144" s="82">
        <f t="shared" ca="1" si="348"/>
        <v>0</v>
      </c>
      <c r="G3144" s="83">
        <f t="shared" ca="1" si="349"/>
        <v>0</v>
      </c>
      <c r="O3144" s="85" t="s">
        <v>9029</v>
      </c>
      <c r="P3144" s="85" t="s">
        <v>9030</v>
      </c>
      <c r="Q3144" s="88">
        <v>1100</v>
      </c>
      <c r="R3144" s="85">
        <v>0</v>
      </c>
    </row>
    <row r="3145" spans="1:18" x14ac:dyDescent="0.3">
      <c r="A3145" s="82" t="str">
        <f t="shared" si="343"/>
        <v>TPU KIKIGO CRISTAL</v>
      </c>
      <c r="B3145" s="82">
        <f t="shared" si="344"/>
        <v>146</v>
      </c>
      <c r="C3145" s="82">
        <f t="shared" ca="1" si="345"/>
        <v>0</v>
      </c>
      <c r="D3145" s="82">
        <f t="shared" ca="1" si="346"/>
        <v>0</v>
      </c>
      <c r="E3145" s="83">
        <f t="shared" ca="1" si="347"/>
        <v>0</v>
      </c>
      <c r="F3145" s="82">
        <f t="shared" ca="1" si="348"/>
        <v>0</v>
      </c>
      <c r="G3145" s="83">
        <f t="shared" ca="1" si="349"/>
        <v>0</v>
      </c>
      <c r="O3145" s="85" t="s">
        <v>9031</v>
      </c>
      <c r="P3145" s="85" t="s">
        <v>9032</v>
      </c>
      <c r="Q3145" s="88">
        <v>392622.42</v>
      </c>
      <c r="R3145" s="85">
        <v>0</v>
      </c>
    </row>
    <row r="3146" spans="1:18" x14ac:dyDescent="0.3">
      <c r="A3146" s="82" t="str">
        <f t="shared" si="343"/>
        <v>TPU KIKIGO CRISTAL</v>
      </c>
      <c r="B3146" s="82">
        <f t="shared" si="344"/>
        <v>147</v>
      </c>
      <c r="C3146" s="82">
        <f t="shared" ca="1" si="345"/>
        <v>0</v>
      </c>
      <c r="D3146" s="82">
        <f t="shared" ca="1" si="346"/>
        <v>0</v>
      </c>
      <c r="E3146" s="83">
        <f t="shared" ca="1" si="347"/>
        <v>0</v>
      </c>
      <c r="F3146" s="82">
        <f t="shared" ca="1" si="348"/>
        <v>0</v>
      </c>
      <c r="G3146" s="83">
        <f t="shared" ca="1" si="349"/>
        <v>0</v>
      </c>
      <c r="O3146" s="85" t="s">
        <v>9033</v>
      </c>
      <c r="P3146" s="85" t="s">
        <v>9034</v>
      </c>
      <c r="Q3146" s="88">
        <v>7601.4</v>
      </c>
      <c r="R3146" s="85">
        <v>0</v>
      </c>
    </row>
    <row r="3147" spans="1:18" x14ac:dyDescent="0.3">
      <c r="A3147" s="82" t="str">
        <f t="shared" si="343"/>
        <v>TPU KIKIGO CRISTAL</v>
      </c>
      <c r="B3147" s="82">
        <f t="shared" si="344"/>
        <v>148</v>
      </c>
      <c r="C3147" s="82">
        <f t="shared" ca="1" si="345"/>
        <v>0</v>
      </c>
      <c r="D3147" s="82">
        <f t="shared" ca="1" si="346"/>
        <v>0</v>
      </c>
      <c r="E3147" s="83">
        <f t="shared" ca="1" si="347"/>
        <v>0</v>
      </c>
      <c r="F3147" s="82">
        <f t="shared" ca="1" si="348"/>
        <v>0</v>
      </c>
      <c r="G3147" s="83">
        <f t="shared" ca="1" si="349"/>
        <v>0</v>
      </c>
      <c r="O3147" s="85" t="s">
        <v>9035</v>
      </c>
      <c r="P3147" s="85" t="s">
        <v>9036</v>
      </c>
      <c r="Q3147" s="88">
        <v>26389.26</v>
      </c>
      <c r="R3147" s="85">
        <v>0</v>
      </c>
    </row>
    <row r="3148" spans="1:18" x14ac:dyDescent="0.3">
      <c r="A3148" s="82" t="str">
        <f t="shared" si="343"/>
        <v>TPU KIKIGO CRISTAL</v>
      </c>
      <c r="B3148" s="82">
        <f t="shared" si="344"/>
        <v>149</v>
      </c>
      <c r="C3148" s="82">
        <f t="shared" ca="1" si="345"/>
        <v>0</v>
      </c>
      <c r="D3148" s="82">
        <f t="shared" ca="1" si="346"/>
        <v>0</v>
      </c>
      <c r="E3148" s="83">
        <f t="shared" ca="1" si="347"/>
        <v>0</v>
      </c>
      <c r="F3148" s="82">
        <f t="shared" ca="1" si="348"/>
        <v>0</v>
      </c>
      <c r="G3148" s="83">
        <f t="shared" ca="1" si="349"/>
        <v>0</v>
      </c>
      <c r="O3148" s="85" t="s">
        <v>9037</v>
      </c>
      <c r="P3148" s="85" t="s">
        <v>9038</v>
      </c>
      <c r="Q3148" s="88">
        <v>13807.46</v>
      </c>
      <c r="R3148" s="85">
        <v>0</v>
      </c>
    </row>
    <row r="3149" spans="1:18" x14ac:dyDescent="0.3">
      <c r="A3149" s="82" t="str">
        <f t="shared" si="343"/>
        <v>TPU KIKIGO CRISTAL</v>
      </c>
      <c r="B3149" s="82">
        <f t="shared" si="344"/>
        <v>150</v>
      </c>
      <c r="C3149" s="82">
        <f t="shared" ca="1" si="345"/>
        <v>0</v>
      </c>
      <c r="D3149" s="82">
        <f t="shared" ca="1" si="346"/>
        <v>0</v>
      </c>
      <c r="E3149" s="83">
        <f t="shared" ca="1" si="347"/>
        <v>0</v>
      </c>
      <c r="F3149" s="82">
        <f t="shared" ca="1" si="348"/>
        <v>0</v>
      </c>
      <c r="G3149" s="83">
        <f t="shared" ca="1" si="349"/>
        <v>0</v>
      </c>
      <c r="O3149" s="85" t="s">
        <v>9039</v>
      </c>
      <c r="P3149" s="85" t="s">
        <v>9040</v>
      </c>
      <c r="Q3149" s="88">
        <v>57427.75</v>
      </c>
      <c r="R3149" s="85">
        <v>0</v>
      </c>
    </row>
    <row r="3150" spans="1:18" x14ac:dyDescent="0.3">
      <c r="A3150" s="82" t="str">
        <f t="shared" si="343"/>
        <v>TPU KIKIGO CRISTAL</v>
      </c>
      <c r="B3150" s="82">
        <f t="shared" si="344"/>
        <v>151</v>
      </c>
      <c r="C3150" s="82">
        <f t="shared" ca="1" si="345"/>
        <v>0</v>
      </c>
      <c r="D3150" s="82">
        <f t="shared" ca="1" si="346"/>
        <v>0</v>
      </c>
      <c r="E3150" s="83">
        <f t="shared" ca="1" si="347"/>
        <v>0</v>
      </c>
      <c r="F3150" s="82">
        <f t="shared" ca="1" si="348"/>
        <v>0</v>
      </c>
      <c r="G3150" s="83">
        <f t="shared" ca="1" si="349"/>
        <v>0</v>
      </c>
      <c r="O3150" s="85" t="s">
        <v>9041</v>
      </c>
      <c r="P3150" s="85" t="s">
        <v>9042</v>
      </c>
      <c r="Q3150" s="88">
        <v>17609.29</v>
      </c>
      <c r="R3150" s="85">
        <v>0</v>
      </c>
    </row>
    <row r="3151" spans="1:18" x14ac:dyDescent="0.3">
      <c r="A3151" s="82" t="str">
        <f t="shared" si="343"/>
        <v>TPU KIKIGO CRISTAL</v>
      </c>
      <c r="B3151" s="82">
        <f t="shared" si="344"/>
        <v>152</v>
      </c>
      <c r="C3151" s="82">
        <f t="shared" ca="1" si="345"/>
        <v>0</v>
      </c>
      <c r="D3151" s="82">
        <f t="shared" ca="1" si="346"/>
        <v>0</v>
      </c>
      <c r="E3151" s="83">
        <f t="shared" ca="1" si="347"/>
        <v>0</v>
      </c>
      <c r="F3151" s="82">
        <f t="shared" ca="1" si="348"/>
        <v>0</v>
      </c>
      <c r="G3151" s="83">
        <f t="shared" ca="1" si="349"/>
        <v>0</v>
      </c>
      <c r="O3151" s="85" t="s">
        <v>9043</v>
      </c>
      <c r="P3151" s="85" t="s">
        <v>9044</v>
      </c>
      <c r="Q3151" s="88">
        <v>86499</v>
      </c>
      <c r="R3151" s="85">
        <v>0</v>
      </c>
    </row>
    <row r="3152" spans="1:18" x14ac:dyDescent="0.3">
      <c r="A3152" s="82" t="str">
        <f t="shared" si="343"/>
        <v>TPU KIKIGO 3 EN 1 COLOR</v>
      </c>
      <c r="B3152" s="82">
        <f t="shared" si="344"/>
        <v>3</v>
      </c>
      <c r="C3152" s="82" t="str">
        <f t="shared" ca="1" si="345"/>
        <v>45350</v>
      </c>
      <c r="D3152" s="82" t="str">
        <f t="shared" ca="1" si="346"/>
        <v>TPU KIKIGO 3 EN 1 COLOR MOTO E13</v>
      </c>
      <c r="E3152" s="83">
        <f t="shared" ca="1" si="347"/>
        <v>1983.3</v>
      </c>
      <c r="F3152" s="82">
        <f t="shared" ca="1" si="348"/>
        <v>0</v>
      </c>
      <c r="G3152" s="83">
        <f t="shared" ca="1" si="349"/>
        <v>0</v>
      </c>
      <c r="O3152" s="85" t="s">
        <v>9045</v>
      </c>
      <c r="P3152" s="85" t="s">
        <v>9046</v>
      </c>
      <c r="Q3152" s="88">
        <v>10532.27</v>
      </c>
      <c r="R3152" s="85">
        <v>0</v>
      </c>
    </row>
    <row r="3153" spans="1:18" x14ac:dyDescent="0.3">
      <c r="A3153" s="82" t="str">
        <f t="shared" si="343"/>
        <v>TPU KIKIGO 3 EN 1 COLOR</v>
      </c>
      <c r="B3153" s="82">
        <f t="shared" si="344"/>
        <v>4</v>
      </c>
      <c r="C3153" s="82" t="str">
        <f t="shared" ca="1" si="345"/>
        <v>45351</v>
      </c>
      <c r="D3153" s="82" t="str">
        <f t="shared" ca="1" si="346"/>
        <v>TPU KIKIGO 3 EN 1 COLOR MOTO G04/G24</v>
      </c>
      <c r="E3153" s="83">
        <f t="shared" ca="1" si="347"/>
        <v>1983.15</v>
      </c>
      <c r="F3153" s="82">
        <f t="shared" ca="1" si="348"/>
        <v>0</v>
      </c>
      <c r="G3153" s="83">
        <f t="shared" ca="1" si="349"/>
        <v>0</v>
      </c>
      <c r="O3153" s="85" t="s">
        <v>9047</v>
      </c>
      <c r="P3153" s="85" t="s">
        <v>9048</v>
      </c>
      <c r="Q3153" s="88">
        <v>189.84</v>
      </c>
      <c r="R3153" s="85">
        <v>0</v>
      </c>
    </row>
    <row r="3154" spans="1:18" x14ac:dyDescent="0.3">
      <c r="A3154" s="82" t="str">
        <f t="shared" si="343"/>
        <v>TPU KIKIGO 3 EN 1 COLOR</v>
      </c>
      <c r="B3154" s="82">
        <f t="shared" si="344"/>
        <v>5</v>
      </c>
      <c r="C3154" s="82" t="str">
        <f t="shared" ca="1" si="345"/>
        <v>45352</v>
      </c>
      <c r="D3154" s="82" t="str">
        <f t="shared" ca="1" si="346"/>
        <v>TPU KIKIGO 3 EN 1 COLOR MOTO G13/G23</v>
      </c>
      <c r="E3154" s="83">
        <f t="shared" ca="1" si="347"/>
        <v>1983.15</v>
      </c>
      <c r="F3154" s="82">
        <f t="shared" ca="1" si="348"/>
        <v>0</v>
      </c>
      <c r="G3154" s="83">
        <f t="shared" ca="1" si="349"/>
        <v>0</v>
      </c>
      <c r="O3154" s="85" t="s">
        <v>9049</v>
      </c>
      <c r="P3154" s="85" t="s">
        <v>9050</v>
      </c>
      <c r="Q3154" s="88">
        <v>113.91</v>
      </c>
      <c r="R3154" s="85">
        <v>0</v>
      </c>
    </row>
    <row r="3155" spans="1:18" x14ac:dyDescent="0.3">
      <c r="A3155" s="82" t="str">
        <f t="shared" si="343"/>
        <v>TPU KIKIGO 3 EN 1 COLOR</v>
      </c>
      <c r="B3155" s="82">
        <f t="shared" si="344"/>
        <v>6</v>
      </c>
      <c r="C3155" s="82" t="str">
        <f t="shared" ca="1" si="345"/>
        <v>45353</v>
      </c>
      <c r="D3155" s="82" t="str">
        <f t="shared" ca="1" si="346"/>
        <v>TPU KIKIGO 3 EN 1 COLOR MOTO G14</v>
      </c>
      <c r="E3155" s="83">
        <f t="shared" ca="1" si="347"/>
        <v>1983.15</v>
      </c>
      <c r="F3155" s="82">
        <f t="shared" ca="1" si="348"/>
        <v>0</v>
      </c>
      <c r="G3155" s="83">
        <f t="shared" ca="1" si="349"/>
        <v>0</v>
      </c>
      <c r="O3155" s="85" t="s">
        <v>9051</v>
      </c>
      <c r="P3155" s="85" t="s">
        <v>9052</v>
      </c>
      <c r="Q3155" s="88">
        <v>113.91</v>
      </c>
      <c r="R3155" s="85">
        <v>0</v>
      </c>
    </row>
    <row r="3156" spans="1:18" x14ac:dyDescent="0.3">
      <c r="A3156" s="82" t="str">
        <f t="shared" si="343"/>
        <v>TPU KIKIGO 3 EN 1 COLOR</v>
      </c>
      <c r="B3156" s="82">
        <f t="shared" si="344"/>
        <v>7</v>
      </c>
      <c r="C3156" s="82" t="str">
        <f t="shared" ca="1" si="345"/>
        <v>45355</v>
      </c>
      <c r="D3156" s="82" t="str">
        <f t="shared" ca="1" si="346"/>
        <v>TPU KIKIGO 3 EN 1 COLOR MOTO G34</v>
      </c>
      <c r="E3156" s="83">
        <f t="shared" ca="1" si="347"/>
        <v>1983.15</v>
      </c>
      <c r="F3156" s="82">
        <f t="shared" ca="1" si="348"/>
        <v>0</v>
      </c>
      <c r="G3156" s="83">
        <f t="shared" ca="1" si="349"/>
        <v>0</v>
      </c>
      <c r="O3156" s="85" t="s">
        <v>9053</v>
      </c>
      <c r="P3156" s="85" t="s">
        <v>9054</v>
      </c>
      <c r="Q3156" s="88">
        <v>599</v>
      </c>
      <c r="R3156" s="85">
        <v>0</v>
      </c>
    </row>
    <row r="3157" spans="1:18" x14ac:dyDescent="0.3">
      <c r="A3157" s="82" t="str">
        <f t="shared" si="343"/>
        <v>TPU KIKIGO 3 EN 1 COLOR</v>
      </c>
      <c r="B3157" s="82">
        <f t="shared" si="344"/>
        <v>8</v>
      </c>
      <c r="C3157" s="82" t="str">
        <f t="shared" ca="1" si="345"/>
        <v>45336</v>
      </c>
      <c r="D3157" s="82" t="str">
        <f t="shared" ca="1" si="346"/>
        <v>TPU KIKIGO 3 EN 1 COLOR SAMSUNG A04</v>
      </c>
      <c r="E3157" s="83">
        <f t="shared" ca="1" si="347"/>
        <v>1983.3</v>
      </c>
      <c r="F3157" s="82">
        <f t="shared" ca="1" si="348"/>
        <v>0</v>
      </c>
      <c r="G3157" s="83">
        <f t="shared" ca="1" si="349"/>
        <v>0</v>
      </c>
      <c r="O3157" s="85" t="s">
        <v>9055</v>
      </c>
      <c r="P3157" s="85" t="s">
        <v>9056</v>
      </c>
      <c r="Q3157" s="88">
        <v>645.46</v>
      </c>
      <c r="R3157" s="85">
        <v>0</v>
      </c>
    </row>
    <row r="3158" spans="1:18" x14ac:dyDescent="0.3">
      <c r="A3158" s="82" t="str">
        <f t="shared" si="343"/>
        <v>TPU KIKIGO 3 EN 1 COLOR</v>
      </c>
      <c r="B3158" s="82">
        <f t="shared" si="344"/>
        <v>9</v>
      </c>
      <c r="C3158" s="82" t="str">
        <f t="shared" ca="1" si="345"/>
        <v>45337</v>
      </c>
      <c r="D3158" s="82" t="str">
        <f t="shared" ca="1" si="346"/>
        <v>TPU KIKIGO 3 EN 1 COLOR SAMSUNG A04E</v>
      </c>
      <c r="E3158" s="83">
        <f t="shared" ca="1" si="347"/>
        <v>1983.15</v>
      </c>
      <c r="F3158" s="82">
        <f t="shared" ca="1" si="348"/>
        <v>0</v>
      </c>
      <c r="G3158" s="83">
        <f t="shared" ca="1" si="349"/>
        <v>0</v>
      </c>
      <c r="O3158" s="85" t="s">
        <v>9057</v>
      </c>
      <c r="P3158" s="85" t="s">
        <v>9058</v>
      </c>
      <c r="Q3158" s="88">
        <v>3088.46</v>
      </c>
      <c r="R3158" s="85">
        <v>-12</v>
      </c>
    </row>
    <row r="3159" spans="1:18" x14ac:dyDescent="0.3">
      <c r="A3159" s="82" t="str">
        <f t="shared" si="343"/>
        <v>TPU KIKIGO 3 EN 1 COLOR</v>
      </c>
      <c r="B3159" s="82">
        <f t="shared" si="344"/>
        <v>10</v>
      </c>
      <c r="C3159" s="82" t="str">
        <f t="shared" ca="1" si="345"/>
        <v>45338</v>
      </c>
      <c r="D3159" s="82" t="str">
        <f t="shared" ca="1" si="346"/>
        <v>TPU KIKIGO 3 EN 1 COLOR SAMSUNG A04S/A13 5G</v>
      </c>
      <c r="E3159" s="83">
        <f t="shared" ca="1" si="347"/>
        <v>1983.3</v>
      </c>
      <c r="F3159" s="82">
        <f t="shared" ca="1" si="348"/>
        <v>0</v>
      </c>
      <c r="G3159" s="83">
        <f t="shared" ca="1" si="349"/>
        <v>0</v>
      </c>
      <c r="O3159" s="85" t="s">
        <v>9059</v>
      </c>
      <c r="P3159" s="85" t="s">
        <v>9060</v>
      </c>
      <c r="Q3159" s="88">
        <v>3051</v>
      </c>
      <c r="R3159" s="85">
        <v>9691</v>
      </c>
    </row>
    <row r="3160" spans="1:18" x14ac:dyDescent="0.3">
      <c r="A3160" s="82" t="str">
        <f t="shared" si="343"/>
        <v>TPU KIKIGO 3 EN 1 COLOR</v>
      </c>
      <c r="B3160" s="82">
        <f t="shared" si="344"/>
        <v>11</v>
      </c>
      <c r="C3160" s="82" t="str">
        <f t="shared" ca="1" si="345"/>
        <v>45339</v>
      </c>
      <c r="D3160" s="82" t="str">
        <f t="shared" ca="1" si="346"/>
        <v>TPU KIKIGO 3 EN 1 COLOR SAMSUNG A05</v>
      </c>
      <c r="E3160" s="83">
        <f t="shared" ca="1" si="347"/>
        <v>1983.3</v>
      </c>
      <c r="F3160" s="82">
        <f t="shared" ca="1" si="348"/>
        <v>0</v>
      </c>
      <c r="G3160" s="83">
        <f t="shared" ca="1" si="349"/>
        <v>0</v>
      </c>
      <c r="O3160" s="85" t="s">
        <v>9061</v>
      </c>
      <c r="P3160" s="85" t="s">
        <v>9062</v>
      </c>
      <c r="Q3160" s="88">
        <v>900</v>
      </c>
      <c r="R3160" s="85">
        <v>0</v>
      </c>
    </row>
    <row r="3161" spans="1:18" x14ac:dyDescent="0.3">
      <c r="A3161" s="82" t="str">
        <f t="shared" si="343"/>
        <v>TPU KIKIGO 3 EN 1 COLOR</v>
      </c>
      <c r="B3161" s="82">
        <f t="shared" si="344"/>
        <v>12</v>
      </c>
      <c r="C3161" s="82" t="str">
        <f t="shared" ca="1" si="345"/>
        <v>45340</v>
      </c>
      <c r="D3161" s="82" t="str">
        <f t="shared" ca="1" si="346"/>
        <v>TPU KIKIGO 3 EN 1 COLOR SAMSUNG A05S</v>
      </c>
      <c r="E3161" s="83">
        <f t="shared" ca="1" si="347"/>
        <v>1983.15</v>
      </c>
      <c r="F3161" s="82">
        <f t="shared" ca="1" si="348"/>
        <v>0</v>
      </c>
      <c r="G3161" s="83">
        <f t="shared" ca="1" si="349"/>
        <v>0</v>
      </c>
      <c r="O3161" s="85" t="s">
        <v>9063</v>
      </c>
      <c r="P3161" s="85" t="s">
        <v>9064</v>
      </c>
      <c r="Q3161" s="88">
        <v>1400.04</v>
      </c>
      <c r="R3161" s="85">
        <v>0</v>
      </c>
    </row>
    <row r="3162" spans="1:18" x14ac:dyDescent="0.3">
      <c r="A3162" s="82" t="str">
        <f t="shared" si="343"/>
        <v>TPU KIKIGO 3 EN 1 COLOR</v>
      </c>
      <c r="B3162" s="82">
        <f t="shared" si="344"/>
        <v>13</v>
      </c>
      <c r="C3162" s="82" t="str">
        <f t="shared" ca="1" si="345"/>
        <v>45341</v>
      </c>
      <c r="D3162" s="82" t="str">
        <f t="shared" ca="1" si="346"/>
        <v>TPU KIKIGO 3 EN 1 COLOR SAMSUNG A12</v>
      </c>
      <c r="E3162" s="83">
        <f t="shared" ca="1" si="347"/>
        <v>1983.3</v>
      </c>
      <c r="F3162" s="82">
        <f t="shared" ca="1" si="348"/>
        <v>0</v>
      </c>
      <c r="G3162" s="83">
        <f t="shared" ca="1" si="349"/>
        <v>0</v>
      </c>
      <c r="O3162" s="85" t="s">
        <v>9065</v>
      </c>
      <c r="P3162" s="85" t="s">
        <v>9066</v>
      </c>
      <c r="Q3162" s="88">
        <v>900</v>
      </c>
      <c r="R3162" s="85">
        <v>0</v>
      </c>
    </row>
    <row r="3163" spans="1:18" x14ac:dyDescent="0.3">
      <c r="A3163" s="82" t="str">
        <f t="shared" si="343"/>
        <v>TPU KIKIGO 3 EN 1 COLOR</v>
      </c>
      <c r="B3163" s="82">
        <f t="shared" si="344"/>
        <v>14</v>
      </c>
      <c r="C3163" s="82" t="str">
        <f t="shared" ca="1" si="345"/>
        <v>45343</v>
      </c>
      <c r="D3163" s="82" t="str">
        <f t="shared" ca="1" si="346"/>
        <v>TPU KIKIGO 3 EN 1 COLOR SAMSUNG A14 5G/4G</v>
      </c>
      <c r="E3163" s="83">
        <f t="shared" ca="1" si="347"/>
        <v>1983.15</v>
      </c>
      <c r="F3163" s="82">
        <f t="shared" ca="1" si="348"/>
        <v>0</v>
      </c>
      <c r="G3163" s="83">
        <f t="shared" ca="1" si="349"/>
        <v>0</v>
      </c>
      <c r="O3163" s="85" t="s">
        <v>9067</v>
      </c>
      <c r="P3163" s="85" t="s">
        <v>9068</v>
      </c>
      <c r="Q3163" s="88">
        <v>900</v>
      </c>
      <c r="R3163" s="85">
        <v>0</v>
      </c>
    </row>
    <row r="3164" spans="1:18" x14ac:dyDescent="0.3">
      <c r="A3164" s="82" t="str">
        <f t="shared" si="343"/>
        <v>TPU KIKIGO 3 EN 1 COLOR</v>
      </c>
      <c r="B3164" s="82">
        <f t="shared" si="344"/>
        <v>15</v>
      </c>
      <c r="C3164" s="82" t="str">
        <f t="shared" ca="1" si="345"/>
        <v>45344</v>
      </c>
      <c r="D3164" s="82" t="str">
        <f t="shared" ca="1" si="346"/>
        <v>TPU KIKIGO 3 EN 1 COLOR SAMSUNG A15 4G/5G</v>
      </c>
      <c r="E3164" s="83">
        <f t="shared" ca="1" si="347"/>
        <v>1983.3</v>
      </c>
      <c r="F3164" s="82">
        <f t="shared" ca="1" si="348"/>
        <v>0</v>
      </c>
      <c r="G3164" s="83">
        <f t="shared" ca="1" si="349"/>
        <v>0</v>
      </c>
      <c r="O3164" s="85" t="s">
        <v>9069</v>
      </c>
      <c r="P3164" s="85" t="s">
        <v>9070</v>
      </c>
      <c r="Q3164" s="88">
        <v>900</v>
      </c>
      <c r="R3164" s="85">
        <v>0</v>
      </c>
    </row>
    <row r="3165" spans="1:18" x14ac:dyDescent="0.3">
      <c r="A3165" s="82" t="str">
        <f t="shared" si="343"/>
        <v>TPU KIKIGO 3 EN 1 COLOR</v>
      </c>
      <c r="B3165" s="82">
        <f t="shared" si="344"/>
        <v>16</v>
      </c>
      <c r="C3165" s="82" t="str">
        <f t="shared" ca="1" si="345"/>
        <v>45345</v>
      </c>
      <c r="D3165" s="82" t="str">
        <f t="shared" ca="1" si="346"/>
        <v>TPU KIKIGO 3 EN 1 COLOR SAMSUNG A25</v>
      </c>
      <c r="E3165" s="83">
        <f t="shared" ca="1" si="347"/>
        <v>1983.15</v>
      </c>
      <c r="F3165" s="82">
        <f t="shared" ca="1" si="348"/>
        <v>0</v>
      </c>
      <c r="G3165" s="83">
        <f t="shared" ca="1" si="349"/>
        <v>0</v>
      </c>
      <c r="O3165" s="85" t="s">
        <v>9071</v>
      </c>
      <c r="P3165" s="85" t="s">
        <v>9072</v>
      </c>
      <c r="Q3165" s="88">
        <v>900</v>
      </c>
      <c r="R3165" s="85">
        <v>0</v>
      </c>
    </row>
    <row r="3166" spans="1:18" x14ac:dyDescent="0.3">
      <c r="A3166" s="82" t="str">
        <f t="shared" si="343"/>
        <v>TPU KIKIGO 3 EN 1 COLOR</v>
      </c>
      <c r="B3166" s="82">
        <f t="shared" si="344"/>
        <v>17</v>
      </c>
      <c r="C3166" s="82" t="str">
        <f t="shared" ca="1" si="345"/>
        <v>45346</v>
      </c>
      <c r="D3166" s="82" t="str">
        <f t="shared" ca="1" si="346"/>
        <v>TPU KIKIGO 3 EN 1 COLOR SAMSUNG A35</v>
      </c>
      <c r="E3166" s="83">
        <f t="shared" ca="1" si="347"/>
        <v>1983.3</v>
      </c>
      <c r="F3166" s="82">
        <f t="shared" ca="1" si="348"/>
        <v>0</v>
      </c>
      <c r="G3166" s="83">
        <f t="shared" ca="1" si="349"/>
        <v>0</v>
      </c>
      <c r="O3166" s="85" t="s">
        <v>9073</v>
      </c>
      <c r="P3166" s="85" t="s">
        <v>9074</v>
      </c>
      <c r="Q3166" s="88">
        <v>27278.81</v>
      </c>
      <c r="R3166" s="85">
        <v>0</v>
      </c>
    </row>
    <row r="3167" spans="1:18" x14ac:dyDescent="0.3">
      <c r="A3167" s="82" t="str">
        <f t="shared" si="343"/>
        <v>TPU KIKIGO 3 EN 1 COLOR</v>
      </c>
      <c r="B3167" s="82">
        <f t="shared" si="344"/>
        <v>18</v>
      </c>
      <c r="C3167" s="82" t="str">
        <f t="shared" ca="1" si="345"/>
        <v>45347</v>
      </c>
      <c r="D3167" s="82" t="str">
        <f t="shared" ca="1" si="346"/>
        <v>TPU KIKIGO 3 EN 1 COLOR SAMSUNG S24</v>
      </c>
      <c r="E3167" s="83">
        <f t="shared" ca="1" si="347"/>
        <v>1983.15</v>
      </c>
      <c r="F3167" s="82">
        <f t="shared" ca="1" si="348"/>
        <v>0</v>
      </c>
      <c r="G3167" s="83">
        <f t="shared" ca="1" si="349"/>
        <v>0</v>
      </c>
      <c r="O3167" s="85" t="s">
        <v>9075</v>
      </c>
      <c r="P3167" s="85" t="s">
        <v>9076</v>
      </c>
      <c r="Q3167" s="88">
        <v>13038.5</v>
      </c>
      <c r="R3167" s="85">
        <v>0</v>
      </c>
    </row>
    <row r="3168" spans="1:18" x14ac:dyDescent="0.3">
      <c r="A3168" s="82" t="str">
        <f t="shared" si="343"/>
        <v>TPU KIKIGO 3 EN 1 COLOR</v>
      </c>
      <c r="B3168" s="82">
        <f t="shared" si="344"/>
        <v>19</v>
      </c>
      <c r="C3168" s="82" t="str">
        <f t="shared" ca="1" si="345"/>
        <v>45348</v>
      </c>
      <c r="D3168" s="82" t="str">
        <f t="shared" ca="1" si="346"/>
        <v>TPU KIKIGO 3 EN 1 COLOR SAMSUNG S24 PLUS</v>
      </c>
      <c r="E3168" s="83">
        <f t="shared" ca="1" si="347"/>
        <v>1983.15</v>
      </c>
      <c r="F3168" s="82">
        <f t="shared" ca="1" si="348"/>
        <v>0</v>
      </c>
      <c r="G3168" s="83">
        <f t="shared" ca="1" si="349"/>
        <v>0</v>
      </c>
      <c r="O3168" s="85" t="s">
        <v>9077</v>
      </c>
      <c r="P3168" s="85" t="s">
        <v>9078</v>
      </c>
      <c r="Q3168" s="88">
        <v>13806.16</v>
      </c>
      <c r="R3168" s="85">
        <v>0</v>
      </c>
    </row>
    <row r="3169" spans="1:18" x14ac:dyDescent="0.3">
      <c r="A3169" s="82" t="str">
        <f t="shared" si="343"/>
        <v>TPU KIKIGO 3 EN 1 COLOR</v>
      </c>
      <c r="B3169" s="82">
        <f t="shared" si="344"/>
        <v>20</v>
      </c>
      <c r="C3169" s="82" t="str">
        <f t="shared" ca="1" si="345"/>
        <v>45349</v>
      </c>
      <c r="D3169" s="82" t="str">
        <f t="shared" ca="1" si="346"/>
        <v>TPU KIKIGO 3 EN 1 COLOR SAMSUNG S24 ULTRA</v>
      </c>
      <c r="E3169" s="83">
        <f t="shared" ca="1" si="347"/>
        <v>1983.3</v>
      </c>
      <c r="F3169" s="82">
        <f t="shared" ca="1" si="348"/>
        <v>0</v>
      </c>
      <c r="G3169" s="83">
        <f t="shared" ca="1" si="349"/>
        <v>0</v>
      </c>
      <c r="O3169" s="85" t="s">
        <v>9079</v>
      </c>
      <c r="P3169" s="85" t="s">
        <v>9080</v>
      </c>
      <c r="Q3169" s="88">
        <v>7106.85</v>
      </c>
      <c r="R3169" s="85">
        <v>0</v>
      </c>
    </row>
    <row r="3170" spans="1:18" x14ac:dyDescent="0.3">
      <c r="A3170" s="82" t="str">
        <f t="shared" si="343"/>
        <v>TPU KIKIGO 3 EN 1 COLOR</v>
      </c>
      <c r="B3170" s="82">
        <f t="shared" si="344"/>
        <v>21</v>
      </c>
      <c r="C3170" s="82" t="str">
        <f t="shared" ca="1" si="345"/>
        <v>45363</v>
      </c>
      <c r="D3170" s="82" t="str">
        <f t="shared" ca="1" si="346"/>
        <v>TPU KIKIGO 3 EN 1 COLOR XIAOMI NOTE 12 PRO PLUS</v>
      </c>
      <c r="E3170" s="83">
        <f t="shared" ca="1" si="347"/>
        <v>1983.15</v>
      </c>
      <c r="F3170" s="82">
        <f t="shared" ca="1" si="348"/>
        <v>0</v>
      </c>
      <c r="G3170" s="83">
        <f t="shared" ca="1" si="349"/>
        <v>0</v>
      </c>
      <c r="O3170" s="85" t="s">
        <v>9081</v>
      </c>
      <c r="P3170" s="85" t="s">
        <v>9082</v>
      </c>
      <c r="Q3170" s="88">
        <v>4712.3999999999996</v>
      </c>
      <c r="R3170" s="85">
        <v>0</v>
      </c>
    </row>
    <row r="3171" spans="1:18" x14ac:dyDescent="0.3">
      <c r="A3171" s="82" t="str">
        <f t="shared" si="343"/>
        <v>TPU KIKIGO 3 EN 1 COLOR</v>
      </c>
      <c r="B3171" s="82">
        <f t="shared" si="344"/>
        <v>22</v>
      </c>
      <c r="C3171" s="82" t="str">
        <f t="shared" ca="1" si="345"/>
        <v>45358</v>
      </c>
      <c r="D3171" s="82" t="str">
        <f t="shared" ca="1" si="346"/>
        <v>TPU KIKIGO 3 EN 1 COLOR XIAOMI RM 10 2022</v>
      </c>
      <c r="E3171" s="83">
        <f t="shared" ca="1" si="347"/>
        <v>1983.15</v>
      </c>
      <c r="F3171" s="82">
        <f t="shared" ca="1" si="348"/>
        <v>0</v>
      </c>
      <c r="G3171" s="83">
        <f t="shared" ca="1" si="349"/>
        <v>0</v>
      </c>
      <c r="O3171" s="85" t="s">
        <v>9083</v>
      </c>
      <c r="P3171" s="85" t="s">
        <v>9084</v>
      </c>
      <c r="Q3171" s="88">
        <v>87.33</v>
      </c>
      <c r="R3171" s="85">
        <v>0</v>
      </c>
    </row>
    <row r="3172" spans="1:18" x14ac:dyDescent="0.3">
      <c r="A3172" s="82" t="str">
        <f t="shared" si="343"/>
        <v>TPU KIKIGO 3 EN 1 COLOR</v>
      </c>
      <c r="B3172" s="82">
        <f t="shared" si="344"/>
        <v>23</v>
      </c>
      <c r="C3172" s="82" t="str">
        <f t="shared" ca="1" si="345"/>
        <v>45359</v>
      </c>
      <c r="D3172" s="82" t="str">
        <f t="shared" ca="1" si="346"/>
        <v>TPU KIKIGO 3 EN 1 COLOR XIAOMI RM 12 5G</v>
      </c>
      <c r="E3172" s="83">
        <f t="shared" ca="1" si="347"/>
        <v>1983.15</v>
      </c>
      <c r="F3172" s="82">
        <f t="shared" ca="1" si="348"/>
        <v>0</v>
      </c>
      <c r="G3172" s="83">
        <f t="shared" ca="1" si="349"/>
        <v>0</v>
      </c>
      <c r="O3172" s="85" t="s">
        <v>9085</v>
      </c>
      <c r="P3172" s="85" t="s">
        <v>9086</v>
      </c>
      <c r="Q3172" s="88">
        <v>6.5</v>
      </c>
      <c r="R3172" s="85">
        <v>0</v>
      </c>
    </row>
    <row r="3173" spans="1:18" x14ac:dyDescent="0.3">
      <c r="A3173" s="82" t="str">
        <f t="shared" si="343"/>
        <v>TPU KIKIGO 3 EN 1 COLOR</v>
      </c>
      <c r="B3173" s="82">
        <f t="shared" si="344"/>
        <v>24</v>
      </c>
      <c r="C3173" s="82" t="str">
        <f t="shared" ca="1" si="345"/>
        <v>45360</v>
      </c>
      <c r="D3173" s="82" t="str">
        <f t="shared" ca="1" si="346"/>
        <v>TPU KIKIGO 3 EN 1 COLOR XIAOMI RM 12C</v>
      </c>
      <c r="E3173" s="83">
        <f t="shared" ca="1" si="347"/>
        <v>1983.15</v>
      </c>
      <c r="F3173" s="82">
        <f t="shared" ca="1" si="348"/>
        <v>0</v>
      </c>
      <c r="G3173" s="83">
        <f t="shared" ca="1" si="349"/>
        <v>0</v>
      </c>
      <c r="O3173" s="85" t="s">
        <v>9087</v>
      </c>
      <c r="P3173" s="85" t="s">
        <v>9088</v>
      </c>
      <c r="Q3173" s="88">
        <v>6.5</v>
      </c>
      <c r="R3173" s="85">
        <v>0</v>
      </c>
    </row>
    <row r="3174" spans="1:18" x14ac:dyDescent="0.3">
      <c r="A3174" s="82" t="str">
        <f t="shared" si="343"/>
        <v>TPU KIKIGO 3 EN 1 COLOR</v>
      </c>
      <c r="B3174" s="82">
        <f t="shared" si="344"/>
        <v>25</v>
      </c>
      <c r="C3174" s="82" t="str">
        <f t="shared" ca="1" si="345"/>
        <v>45357</v>
      </c>
      <c r="D3174" s="82" t="str">
        <f t="shared" ca="1" si="346"/>
        <v>TPU KIKIGO 3 EN 1 COLOR XIAOMI RM 9C/10A</v>
      </c>
      <c r="E3174" s="83">
        <f t="shared" ca="1" si="347"/>
        <v>1983.15</v>
      </c>
      <c r="F3174" s="82">
        <f t="shared" ca="1" si="348"/>
        <v>0</v>
      </c>
      <c r="G3174" s="83">
        <f t="shared" ca="1" si="349"/>
        <v>0</v>
      </c>
      <c r="O3174" s="85" t="s">
        <v>9089</v>
      </c>
      <c r="P3174" s="85" t="s">
        <v>9090</v>
      </c>
      <c r="Q3174" s="88">
        <v>38614.519999999997</v>
      </c>
      <c r="R3174" s="85">
        <v>0</v>
      </c>
    </row>
    <row r="3175" spans="1:18" x14ac:dyDescent="0.3">
      <c r="A3175" s="82" t="str">
        <f t="shared" si="343"/>
        <v>TPU KIKIGO 3 EN 1 COLOR</v>
      </c>
      <c r="B3175" s="82">
        <f t="shared" si="344"/>
        <v>26</v>
      </c>
      <c r="C3175" s="82" t="str">
        <f t="shared" ca="1" si="345"/>
        <v>45364</v>
      </c>
      <c r="D3175" s="82" t="str">
        <f t="shared" ca="1" si="346"/>
        <v>TPU KIKIGO 3 EN 1 COLOR XIAOMI RM NOTE 11</v>
      </c>
      <c r="E3175" s="83">
        <f t="shared" ca="1" si="347"/>
        <v>1983.3</v>
      </c>
      <c r="F3175" s="82">
        <f t="shared" ca="1" si="348"/>
        <v>0</v>
      </c>
      <c r="G3175" s="83">
        <f t="shared" ca="1" si="349"/>
        <v>0</v>
      </c>
      <c r="O3175" s="85" t="s">
        <v>9091</v>
      </c>
      <c r="P3175" s="85" t="s">
        <v>9092</v>
      </c>
      <c r="Q3175" s="88">
        <v>10614.46</v>
      </c>
      <c r="R3175" s="85">
        <v>0</v>
      </c>
    </row>
    <row r="3176" spans="1:18" x14ac:dyDescent="0.3">
      <c r="A3176" s="82" t="str">
        <f t="shared" si="343"/>
        <v>TPU KIKIGO 3 EN 1 COLOR</v>
      </c>
      <c r="B3176" s="82">
        <f t="shared" si="344"/>
        <v>27</v>
      </c>
      <c r="C3176" s="82" t="str">
        <f t="shared" ca="1" si="345"/>
        <v>45366</v>
      </c>
      <c r="D3176" s="82" t="str">
        <f t="shared" ca="1" si="346"/>
        <v>TPU KIKIGO 3 EN 1 COLOR XIAOMI RM NOTE 12 PRO 5G</v>
      </c>
      <c r="E3176" s="83">
        <f t="shared" ca="1" si="347"/>
        <v>1983.15</v>
      </c>
      <c r="F3176" s="82">
        <f t="shared" ca="1" si="348"/>
        <v>0</v>
      </c>
      <c r="G3176" s="83">
        <f t="shared" ca="1" si="349"/>
        <v>0</v>
      </c>
      <c r="O3176" s="85" t="s">
        <v>9093</v>
      </c>
      <c r="P3176" s="85" t="s">
        <v>9094</v>
      </c>
      <c r="Q3176" s="88">
        <v>5222.1000000000004</v>
      </c>
      <c r="R3176" s="85">
        <v>0</v>
      </c>
    </row>
    <row r="3177" spans="1:18" x14ac:dyDescent="0.3">
      <c r="A3177" s="82" t="str">
        <f t="shared" si="343"/>
        <v>TPU KIKIGO 3 EN 1 COLOR</v>
      </c>
      <c r="B3177" s="82">
        <f t="shared" si="344"/>
        <v>28</v>
      </c>
      <c r="C3177" s="82" t="str">
        <f t="shared" ca="1" si="345"/>
        <v>45365</v>
      </c>
      <c r="D3177" s="82" t="str">
        <f t="shared" ca="1" si="346"/>
        <v>TPU KIKIGO 3 EN 1 COLOR XIAOMI RM NOTE 9</v>
      </c>
      <c r="E3177" s="83">
        <f t="shared" ca="1" si="347"/>
        <v>1983.3</v>
      </c>
      <c r="F3177" s="82">
        <f t="shared" ca="1" si="348"/>
        <v>0</v>
      </c>
      <c r="G3177" s="83">
        <f t="shared" ca="1" si="349"/>
        <v>0</v>
      </c>
      <c r="O3177" s="85" t="s">
        <v>9095</v>
      </c>
      <c r="P3177" s="85" t="s">
        <v>9096</v>
      </c>
      <c r="Q3177" s="88">
        <v>4047.75</v>
      </c>
      <c r="R3177" s="85">
        <v>0</v>
      </c>
    </row>
    <row r="3178" spans="1:18" x14ac:dyDescent="0.3">
      <c r="A3178" s="82" t="str">
        <f t="shared" si="343"/>
        <v>TPU KIKIGO 3 EN 1 COLOR</v>
      </c>
      <c r="B3178" s="82">
        <f t="shared" si="344"/>
        <v>29</v>
      </c>
      <c r="C3178" s="82" t="str">
        <f t="shared" ca="1" si="345"/>
        <v>45361</v>
      </c>
      <c r="D3178" s="82" t="str">
        <f t="shared" ca="1" si="346"/>
        <v>TPU KIKIGO 3 EN 1 COLOR XIAOMI XM 13T/13T PRO</v>
      </c>
      <c r="E3178" s="83">
        <f t="shared" ca="1" si="347"/>
        <v>1983.15</v>
      </c>
      <c r="F3178" s="82">
        <f t="shared" ca="1" si="348"/>
        <v>0</v>
      </c>
      <c r="G3178" s="83">
        <f t="shared" ca="1" si="349"/>
        <v>0</v>
      </c>
      <c r="O3178" s="85" t="s">
        <v>9097</v>
      </c>
      <c r="P3178" s="85" t="s">
        <v>9098</v>
      </c>
      <c r="Q3178" s="88">
        <v>5623.8</v>
      </c>
      <c r="R3178" s="85">
        <v>0</v>
      </c>
    </row>
    <row r="3179" spans="1:18" x14ac:dyDescent="0.3">
      <c r="A3179" s="82" t="str">
        <f t="shared" si="343"/>
        <v>TPU KIKIGO 3 EN 1 COLOR</v>
      </c>
      <c r="B3179" s="82">
        <f t="shared" si="344"/>
        <v>30</v>
      </c>
      <c r="C3179" s="82" t="str">
        <f t="shared" ca="1" si="345"/>
        <v>45369</v>
      </c>
      <c r="D3179" s="82" t="str">
        <f t="shared" ca="1" si="346"/>
        <v>TPU KIKIGO 3 EN 1 COLOR XIAOMI XM NOTE 13 5G</v>
      </c>
      <c r="E3179" s="83">
        <f t="shared" ca="1" si="347"/>
        <v>1983.15</v>
      </c>
      <c r="F3179" s="82">
        <f t="shared" ca="1" si="348"/>
        <v>0</v>
      </c>
      <c r="G3179" s="83">
        <f t="shared" ca="1" si="349"/>
        <v>0</v>
      </c>
      <c r="O3179" s="85" t="s">
        <v>9099</v>
      </c>
      <c r="P3179" s="85" t="s">
        <v>9100</v>
      </c>
      <c r="Q3179" s="88">
        <v>5840.25</v>
      </c>
      <c r="R3179" s="85">
        <v>0</v>
      </c>
    </row>
    <row r="3180" spans="1:18" x14ac:dyDescent="0.3">
      <c r="A3180" s="82" t="str">
        <f t="shared" si="343"/>
        <v>TPU KIKIGO 3 EN 1 COLOR</v>
      </c>
      <c r="B3180" s="82">
        <f t="shared" si="344"/>
        <v>31</v>
      </c>
      <c r="C3180" s="82" t="str">
        <f t="shared" ca="1" si="345"/>
        <v>45367</v>
      </c>
      <c r="D3180" s="82" t="str">
        <f t="shared" ca="1" si="346"/>
        <v>TPU KIKIGO 3 EN 1 COLOR XIAOMI XM NOTE 13 PRO 5G</v>
      </c>
      <c r="E3180" s="83">
        <f t="shared" ca="1" si="347"/>
        <v>1983.15</v>
      </c>
      <c r="F3180" s="82">
        <f t="shared" ca="1" si="348"/>
        <v>0</v>
      </c>
      <c r="G3180" s="83">
        <f t="shared" ca="1" si="349"/>
        <v>0</v>
      </c>
      <c r="O3180" s="85" t="s">
        <v>9101</v>
      </c>
      <c r="P3180" s="85" t="s">
        <v>9102</v>
      </c>
      <c r="Q3180" s="88">
        <v>250</v>
      </c>
      <c r="R3180" s="85">
        <v>0</v>
      </c>
    </row>
    <row r="3181" spans="1:18" x14ac:dyDescent="0.3">
      <c r="A3181" s="82" t="str">
        <f t="shared" si="343"/>
        <v>TPU KIKIGO 3 EN 1 COLOR</v>
      </c>
      <c r="B3181" s="82">
        <f t="shared" si="344"/>
        <v>32</v>
      </c>
      <c r="C3181" s="82" t="str">
        <f t="shared" ca="1" si="345"/>
        <v>45370</v>
      </c>
      <c r="D3181" s="82" t="str">
        <f t="shared" ca="1" si="346"/>
        <v>TPU KIKIGO 3 EN 1 COLOR XIAOMI XM NOTE 13 PRO PLUS 5G</v>
      </c>
      <c r="E3181" s="83">
        <f t="shared" ca="1" si="347"/>
        <v>1983.15</v>
      </c>
      <c r="F3181" s="82">
        <f t="shared" ca="1" si="348"/>
        <v>0</v>
      </c>
      <c r="G3181" s="83">
        <f t="shared" ca="1" si="349"/>
        <v>0</v>
      </c>
      <c r="O3181" s="85" t="s">
        <v>9103</v>
      </c>
      <c r="P3181" s="85" t="s">
        <v>9104</v>
      </c>
      <c r="Q3181" s="88">
        <v>250</v>
      </c>
      <c r="R3181" s="85">
        <v>0</v>
      </c>
    </row>
    <row r="3182" spans="1:18" x14ac:dyDescent="0.3">
      <c r="A3182" s="82" t="str">
        <f t="shared" si="343"/>
        <v>TPU KIKIGO 3 EN 1 COLOR</v>
      </c>
      <c r="B3182" s="82">
        <f t="shared" si="344"/>
        <v>33</v>
      </c>
      <c r="C3182" s="82" t="str">
        <f t="shared" ca="1" si="345"/>
        <v>SUBTOTAL PAGINA</v>
      </c>
      <c r="D3182" s="82">
        <f t="shared" ca="1" si="346"/>
        <v>0</v>
      </c>
      <c r="E3182" s="83">
        <f t="shared" ca="1" si="347"/>
        <v>0</v>
      </c>
      <c r="F3182" s="82">
        <f t="shared" ca="1" si="348"/>
        <v>0</v>
      </c>
      <c r="G3182" s="83">
        <f t="shared" ca="1" si="349"/>
        <v>0</v>
      </c>
      <c r="O3182" s="85" t="s">
        <v>9105</v>
      </c>
      <c r="P3182" s="85" t="s">
        <v>9106</v>
      </c>
      <c r="Q3182" s="88">
        <v>250</v>
      </c>
      <c r="R3182" s="85">
        <v>0</v>
      </c>
    </row>
    <row r="3183" spans="1:18" x14ac:dyDescent="0.3">
      <c r="A3183" s="82" t="str">
        <f t="shared" si="343"/>
        <v>TPU KIKIGO 3 EN 1 COLOR</v>
      </c>
      <c r="B3183" s="82">
        <f t="shared" si="344"/>
        <v>34</v>
      </c>
      <c r="C3183" s="82">
        <f t="shared" ca="1" si="345"/>
        <v>0</v>
      </c>
      <c r="D3183" s="82">
        <f t="shared" ca="1" si="346"/>
        <v>0</v>
      </c>
      <c r="E3183" s="83">
        <f t="shared" ca="1" si="347"/>
        <v>0</v>
      </c>
      <c r="F3183" s="82">
        <f t="shared" ca="1" si="348"/>
        <v>0</v>
      </c>
      <c r="G3183" s="83">
        <f t="shared" ca="1" si="349"/>
        <v>0</v>
      </c>
      <c r="O3183" s="85" t="s">
        <v>9107</v>
      </c>
      <c r="P3183" s="85" t="s">
        <v>9108</v>
      </c>
      <c r="Q3183" s="88">
        <v>349.99</v>
      </c>
      <c r="R3183" s="85">
        <v>0</v>
      </c>
    </row>
    <row r="3184" spans="1:18" x14ac:dyDescent="0.3">
      <c r="A3184" s="82" t="str">
        <f t="shared" si="343"/>
        <v>TPU KIKIGO 3 EN 1 COLOR</v>
      </c>
      <c r="B3184" s="82">
        <f t="shared" si="344"/>
        <v>35</v>
      </c>
      <c r="C3184" s="82">
        <f t="shared" ca="1" si="345"/>
        <v>0</v>
      </c>
      <c r="D3184" s="82">
        <f t="shared" ca="1" si="346"/>
        <v>0</v>
      </c>
      <c r="E3184" s="83">
        <f t="shared" ca="1" si="347"/>
        <v>0</v>
      </c>
      <c r="F3184" s="82">
        <f t="shared" ca="1" si="348"/>
        <v>0</v>
      </c>
      <c r="G3184" s="83">
        <f t="shared" ca="1" si="349"/>
        <v>0</v>
      </c>
      <c r="O3184" s="85" t="s">
        <v>9109</v>
      </c>
      <c r="P3184" s="85" t="s">
        <v>9110</v>
      </c>
      <c r="Q3184" s="88">
        <v>349.99</v>
      </c>
      <c r="R3184" s="85">
        <v>0</v>
      </c>
    </row>
    <row r="3185" spans="1:18" x14ac:dyDescent="0.3">
      <c r="A3185" s="82" t="str">
        <f t="shared" si="343"/>
        <v>TPU KIKIGO 3 EN 1 COLOR</v>
      </c>
      <c r="B3185" s="82">
        <f t="shared" si="344"/>
        <v>36</v>
      </c>
      <c r="C3185" s="82">
        <f t="shared" ca="1" si="345"/>
        <v>0</v>
      </c>
      <c r="D3185" s="82">
        <f t="shared" ca="1" si="346"/>
        <v>0</v>
      </c>
      <c r="E3185" s="83">
        <f t="shared" ca="1" si="347"/>
        <v>0</v>
      </c>
      <c r="F3185" s="82">
        <f t="shared" ca="1" si="348"/>
        <v>0</v>
      </c>
      <c r="G3185" s="83">
        <f t="shared" ca="1" si="349"/>
        <v>0</v>
      </c>
      <c r="O3185" s="85" t="s">
        <v>9111</v>
      </c>
      <c r="P3185" s="85" t="s">
        <v>9112</v>
      </c>
      <c r="Q3185" s="88">
        <v>190.8</v>
      </c>
      <c r="R3185" s="85">
        <v>0</v>
      </c>
    </row>
    <row r="3186" spans="1:18" x14ac:dyDescent="0.3">
      <c r="A3186" s="82" t="str">
        <f t="shared" si="343"/>
        <v>TPU KIKIGO 3 EN 1 COLOR</v>
      </c>
      <c r="B3186" s="82">
        <f t="shared" si="344"/>
        <v>37</v>
      </c>
      <c r="C3186" s="82">
        <f t="shared" ca="1" si="345"/>
        <v>0</v>
      </c>
      <c r="D3186" s="82">
        <f t="shared" ca="1" si="346"/>
        <v>0</v>
      </c>
      <c r="E3186" s="83">
        <f t="shared" ca="1" si="347"/>
        <v>0</v>
      </c>
      <c r="F3186" s="82">
        <f t="shared" ca="1" si="348"/>
        <v>0</v>
      </c>
      <c r="G3186" s="83">
        <f t="shared" ca="1" si="349"/>
        <v>0</v>
      </c>
      <c r="O3186" s="85" t="s">
        <v>9113</v>
      </c>
      <c r="P3186" s="85" t="s">
        <v>9114</v>
      </c>
      <c r="Q3186" s="88">
        <v>190.8</v>
      </c>
      <c r="R3186" s="85">
        <v>0</v>
      </c>
    </row>
    <row r="3187" spans="1:18" x14ac:dyDescent="0.3">
      <c r="A3187" s="82" t="str">
        <f t="shared" si="343"/>
        <v>TPU KIKIGO 3 EN 1 COLOR</v>
      </c>
      <c r="B3187" s="82">
        <f t="shared" si="344"/>
        <v>38</v>
      </c>
      <c r="C3187" s="82">
        <f t="shared" ca="1" si="345"/>
        <v>0</v>
      </c>
      <c r="D3187" s="82">
        <f t="shared" ca="1" si="346"/>
        <v>0</v>
      </c>
      <c r="E3187" s="83">
        <f t="shared" ca="1" si="347"/>
        <v>0</v>
      </c>
      <c r="F3187" s="82">
        <f t="shared" ca="1" si="348"/>
        <v>0</v>
      </c>
      <c r="G3187" s="83">
        <f t="shared" ca="1" si="349"/>
        <v>0</v>
      </c>
      <c r="O3187" s="85" t="s">
        <v>9115</v>
      </c>
      <c r="P3187" s="85" t="s">
        <v>9116</v>
      </c>
      <c r="Q3187" s="88">
        <v>190.8</v>
      </c>
      <c r="R3187" s="85">
        <v>0</v>
      </c>
    </row>
    <row r="3188" spans="1:18" x14ac:dyDescent="0.3">
      <c r="A3188" s="82" t="str">
        <f t="shared" si="343"/>
        <v>TPU KIKIGO 3 EN 1 COLOR</v>
      </c>
      <c r="B3188" s="82">
        <f t="shared" si="344"/>
        <v>39</v>
      </c>
      <c r="C3188" s="82">
        <f t="shared" ca="1" si="345"/>
        <v>0</v>
      </c>
      <c r="D3188" s="82">
        <f t="shared" ca="1" si="346"/>
        <v>0</v>
      </c>
      <c r="E3188" s="83">
        <f t="shared" ca="1" si="347"/>
        <v>0</v>
      </c>
      <c r="F3188" s="82">
        <f t="shared" ca="1" si="348"/>
        <v>0</v>
      </c>
      <c r="G3188" s="83">
        <f t="shared" ca="1" si="349"/>
        <v>0</v>
      </c>
      <c r="O3188" s="85" t="s">
        <v>9117</v>
      </c>
      <c r="P3188" s="85" t="s">
        <v>9118</v>
      </c>
      <c r="Q3188" s="88">
        <v>190.8</v>
      </c>
      <c r="R3188" s="85">
        <v>0</v>
      </c>
    </row>
    <row r="3189" spans="1:18" x14ac:dyDescent="0.3">
      <c r="A3189" s="82" t="str">
        <f t="shared" si="343"/>
        <v>TPU KIKIGO 3 EN 1 COLOR</v>
      </c>
      <c r="B3189" s="82">
        <f t="shared" si="344"/>
        <v>40</v>
      </c>
      <c r="C3189" s="82">
        <f t="shared" ca="1" si="345"/>
        <v>0</v>
      </c>
      <c r="D3189" s="82">
        <f t="shared" ca="1" si="346"/>
        <v>0</v>
      </c>
      <c r="E3189" s="83">
        <f t="shared" ca="1" si="347"/>
        <v>0</v>
      </c>
      <c r="F3189" s="82">
        <f t="shared" ca="1" si="348"/>
        <v>0</v>
      </c>
      <c r="G3189" s="83">
        <f t="shared" ca="1" si="349"/>
        <v>0</v>
      </c>
      <c r="O3189" s="85" t="s">
        <v>9119</v>
      </c>
      <c r="P3189" s="85" t="s">
        <v>9120</v>
      </c>
      <c r="Q3189" s="88">
        <v>190.8</v>
      </c>
      <c r="R3189" s="85">
        <v>0</v>
      </c>
    </row>
    <row r="3190" spans="1:18" x14ac:dyDescent="0.3">
      <c r="A3190" s="82" t="str">
        <f t="shared" si="343"/>
        <v>TPU KIKIGO 3 EN 1 COLOR</v>
      </c>
      <c r="B3190" s="82">
        <f t="shared" si="344"/>
        <v>41</v>
      </c>
      <c r="C3190" s="82">
        <f t="shared" ca="1" si="345"/>
        <v>0</v>
      </c>
      <c r="D3190" s="82">
        <f t="shared" ca="1" si="346"/>
        <v>0</v>
      </c>
      <c r="E3190" s="83">
        <f t="shared" ca="1" si="347"/>
        <v>0</v>
      </c>
      <c r="F3190" s="82">
        <f t="shared" ca="1" si="348"/>
        <v>0</v>
      </c>
      <c r="G3190" s="83">
        <f t="shared" ca="1" si="349"/>
        <v>0</v>
      </c>
      <c r="O3190" s="85" t="s">
        <v>9121</v>
      </c>
      <c r="P3190" s="85" t="s">
        <v>9122</v>
      </c>
      <c r="Q3190" s="88">
        <v>190.8</v>
      </c>
      <c r="R3190" s="85">
        <v>0</v>
      </c>
    </row>
    <row r="3191" spans="1:18" x14ac:dyDescent="0.3">
      <c r="A3191" s="82" t="str">
        <f t="shared" si="343"/>
        <v>TPU KIKIGO 3 EN 1 COLOR</v>
      </c>
      <c r="B3191" s="82">
        <f t="shared" si="344"/>
        <v>42</v>
      </c>
      <c r="C3191" s="82">
        <f t="shared" ca="1" si="345"/>
        <v>0</v>
      </c>
      <c r="D3191" s="82">
        <f t="shared" ca="1" si="346"/>
        <v>0</v>
      </c>
      <c r="E3191" s="83">
        <f t="shared" ca="1" si="347"/>
        <v>0</v>
      </c>
      <c r="F3191" s="82">
        <f t="shared" ca="1" si="348"/>
        <v>0</v>
      </c>
      <c r="G3191" s="83">
        <f t="shared" ca="1" si="349"/>
        <v>0</v>
      </c>
      <c r="O3191" s="85" t="s">
        <v>9123</v>
      </c>
      <c r="P3191" s="85" t="s">
        <v>9124</v>
      </c>
      <c r="Q3191" s="88">
        <v>190.8</v>
      </c>
      <c r="R3191" s="85">
        <v>0</v>
      </c>
    </row>
    <row r="3192" spans="1:18" x14ac:dyDescent="0.3">
      <c r="A3192" s="82" t="str">
        <f t="shared" si="343"/>
        <v>TPU KIKIGO 3 EN 1 COLOR</v>
      </c>
      <c r="B3192" s="82">
        <f t="shared" si="344"/>
        <v>43</v>
      </c>
      <c r="C3192" s="82">
        <f t="shared" ca="1" si="345"/>
        <v>0</v>
      </c>
      <c r="D3192" s="82">
        <f t="shared" ca="1" si="346"/>
        <v>0</v>
      </c>
      <c r="E3192" s="83">
        <f t="shared" ca="1" si="347"/>
        <v>0</v>
      </c>
      <c r="F3192" s="82">
        <f t="shared" ca="1" si="348"/>
        <v>0</v>
      </c>
      <c r="G3192" s="83">
        <f t="shared" ca="1" si="349"/>
        <v>0</v>
      </c>
      <c r="O3192" s="85" t="s">
        <v>9125</v>
      </c>
      <c r="P3192" s="85" t="s">
        <v>9126</v>
      </c>
      <c r="Q3192" s="88">
        <v>190.8</v>
      </c>
      <c r="R3192" s="85">
        <v>0</v>
      </c>
    </row>
    <row r="3193" spans="1:18" x14ac:dyDescent="0.3">
      <c r="A3193" s="82" t="str">
        <f t="shared" si="343"/>
        <v>TPU KIKIGO 3 EN 1 COLOR</v>
      </c>
      <c r="B3193" s="82">
        <f t="shared" si="344"/>
        <v>44</v>
      </c>
      <c r="C3193" s="82">
        <f t="shared" ca="1" si="345"/>
        <v>0</v>
      </c>
      <c r="D3193" s="82">
        <f t="shared" ca="1" si="346"/>
        <v>0</v>
      </c>
      <c r="E3193" s="83">
        <f t="shared" ca="1" si="347"/>
        <v>0</v>
      </c>
      <c r="F3193" s="82">
        <f t="shared" ca="1" si="348"/>
        <v>0</v>
      </c>
      <c r="G3193" s="83">
        <f t="shared" ca="1" si="349"/>
        <v>0</v>
      </c>
      <c r="O3193" s="85" t="s">
        <v>9127</v>
      </c>
      <c r="P3193" s="85" t="s">
        <v>9128</v>
      </c>
      <c r="Q3193" s="88">
        <v>190.8</v>
      </c>
      <c r="R3193" s="85">
        <v>0</v>
      </c>
    </row>
    <row r="3194" spans="1:18" x14ac:dyDescent="0.3">
      <c r="A3194" s="82" t="str">
        <f t="shared" si="343"/>
        <v>TPU KIKIGO 3 EN 1 COLOR</v>
      </c>
      <c r="B3194" s="82">
        <f t="shared" si="344"/>
        <v>45</v>
      </c>
      <c r="C3194" s="82">
        <f t="shared" ca="1" si="345"/>
        <v>0</v>
      </c>
      <c r="D3194" s="82">
        <f t="shared" ca="1" si="346"/>
        <v>0</v>
      </c>
      <c r="E3194" s="83">
        <f t="shared" ca="1" si="347"/>
        <v>0</v>
      </c>
      <c r="F3194" s="82">
        <f t="shared" ca="1" si="348"/>
        <v>0</v>
      </c>
      <c r="G3194" s="83">
        <f t="shared" ca="1" si="349"/>
        <v>0</v>
      </c>
      <c r="O3194" s="85" t="s">
        <v>9129</v>
      </c>
      <c r="P3194" s="85" t="s">
        <v>9130</v>
      </c>
      <c r="Q3194" s="88">
        <v>9656.25</v>
      </c>
      <c r="R3194" s="85">
        <v>0</v>
      </c>
    </row>
    <row r="3195" spans="1:18" x14ac:dyDescent="0.3">
      <c r="A3195" s="82" t="str">
        <f t="shared" si="343"/>
        <v>TPU KIKIGO 3 EN 1 COLOR</v>
      </c>
      <c r="B3195" s="82">
        <f t="shared" si="344"/>
        <v>46</v>
      </c>
      <c r="C3195" s="82">
        <f t="shared" ca="1" si="345"/>
        <v>0</v>
      </c>
      <c r="D3195" s="82">
        <f t="shared" ca="1" si="346"/>
        <v>0</v>
      </c>
      <c r="E3195" s="83">
        <f t="shared" ca="1" si="347"/>
        <v>0</v>
      </c>
      <c r="F3195" s="82">
        <f t="shared" ca="1" si="348"/>
        <v>0</v>
      </c>
      <c r="G3195" s="83">
        <f t="shared" ca="1" si="349"/>
        <v>0</v>
      </c>
      <c r="O3195" s="85" t="s">
        <v>9131</v>
      </c>
      <c r="P3195" s="85" t="s">
        <v>9132</v>
      </c>
      <c r="Q3195" s="88">
        <v>9656.25</v>
      </c>
      <c r="R3195" s="85">
        <v>0</v>
      </c>
    </row>
    <row r="3196" spans="1:18" x14ac:dyDescent="0.3">
      <c r="A3196" s="82" t="str">
        <f t="shared" si="343"/>
        <v>TPU KIKIGO 3 EN 1 COLOR</v>
      </c>
      <c r="B3196" s="82">
        <f t="shared" si="344"/>
        <v>47</v>
      </c>
      <c r="C3196" s="82">
        <f t="shared" ca="1" si="345"/>
        <v>0</v>
      </c>
      <c r="D3196" s="82">
        <f t="shared" ca="1" si="346"/>
        <v>0</v>
      </c>
      <c r="E3196" s="83">
        <f t="shared" ca="1" si="347"/>
        <v>0</v>
      </c>
      <c r="F3196" s="82">
        <f t="shared" ca="1" si="348"/>
        <v>0</v>
      </c>
      <c r="G3196" s="83">
        <f t="shared" ca="1" si="349"/>
        <v>0</v>
      </c>
      <c r="O3196" s="85" t="s">
        <v>9133</v>
      </c>
      <c r="P3196" s="85" t="s">
        <v>9134</v>
      </c>
      <c r="Q3196" s="88">
        <v>8274.4</v>
      </c>
      <c r="R3196" s="85">
        <v>0</v>
      </c>
    </row>
    <row r="3197" spans="1:18" x14ac:dyDescent="0.3">
      <c r="A3197" s="82" t="str">
        <f t="shared" si="343"/>
        <v>TPU KIKIGO 3 EN 1 COLOR</v>
      </c>
      <c r="B3197" s="82">
        <f t="shared" si="344"/>
        <v>48</v>
      </c>
      <c r="C3197" s="82">
        <f t="shared" ca="1" si="345"/>
        <v>0</v>
      </c>
      <c r="D3197" s="82">
        <f t="shared" ca="1" si="346"/>
        <v>0</v>
      </c>
      <c r="E3197" s="83">
        <f t="shared" ca="1" si="347"/>
        <v>0</v>
      </c>
      <c r="F3197" s="82">
        <f t="shared" ca="1" si="348"/>
        <v>0</v>
      </c>
      <c r="G3197" s="83">
        <f t="shared" ca="1" si="349"/>
        <v>0</v>
      </c>
      <c r="O3197" s="85" t="s">
        <v>9135</v>
      </c>
      <c r="P3197" s="85" t="s">
        <v>9136</v>
      </c>
      <c r="Q3197" s="88">
        <v>9656.25</v>
      </c>
      <c r="R3197" s="85">
        <v>0</v>
      </c>
    </row>
    <row r="3198" spans="1:18" x14ac:dyDescent="0.3">
      <c r="A3198" s="82" t="str">
        <f t="shared" si="343"/>
        <v>TPU KIKIGO 3 EN 1 COLOR</v>
      </c>
      <c r="B3198" s="82">
        <f t="shared" si="344"/>
        <v>49</v>
      </c>
      <c r="C3198" s="82">
        <f t="shared" ca="1" si="345"/>
        <v>0</v>
      </c>
      <c r="D3198" s="82">
        <f t="shared" ca="1" si="346"/>
        <v>0</v>
      </c>
      <c r="E3198" s="83">
        <f t="shared" ca="1" si="347"/>
        <v>0</v>
      </c>
      <c r="F3198" s="82">
        <f t="shared" ca="1" si="348"/>
        <v>0</v>
      </c>
      <c r="G3198" s="83">
        <f t="shared" ca="1" si="349"/>
        <v>0</v>
      </c>
      <c r="O3198" s="85" t="s">
        <v>9137</v>
      </c>
      <c r="P3198" s="85" t="s">
        <v>9138</v>
      </c>
      <c r="Q3198" s="88">
        <v>9656.25</v>
      </c>
      <c r="R3198" s="85">
        <v>0</v>
      </c>
    </row>
    <row r="3199" spans="1:18" x14ac:dyDescent="0.3">
      <c r="A3199" s="82" t="str">
        <f t="shared" si="343"/>
        <v>TPU KIKIGO 3 EN 1 COLOR</v>
      </c>
      <c r="B3199" s="82">
        <f t="shared" si="344"/>
        <v>50</v>
      </c>
      <c r="C3199" s="82">
        <f t="shared" ca="1" si="345"/>
        <v>0</v>
      </c>
      <c r="D3199" s="82">
        <f t="shared" ca="1" si="346"/>
        <v>0</v>
      </c>
      <c r="E3199" s="83">
        <f t="shared" ca="1" si="347"/>
        <v>0</v>
      </c>
      <c r="F3199" s="82">
        <f t="shared" ca="1" si="348"/>
        <v>0</v>
      </c>
      <c r="G3199" s="83">
        <f t="shared" ca="1" si="349"/>
        <v>0</v>
      </c>
      <c r="O3199" s="85" t="s">
        <v>9139</v>
      </c>
      <c r="P3199" s="85" t="s">
        <v>9140</v>
      </c>
      <c r="Q3199" s="88">
        <v>9656.25</v>
      </c>
      <c r="R3199" s="85">
        <v>0</v>
      </c>
    </row>
    <row r="3200" spans="1:18" x14ac:dyDescent="0.3">
      <c r="A3200" s="82" t="str">
        <f t="shared" si="343"/>
        <v>TPU KIKIGO 3 EN 1 COLOR</v>
      </c>
      <c r="B3200" s="82">
        <f t="shared" si="344"/>
        <v>51</v>
      </c>
      <c r="C3200" s="82">
        <f t="shared" ca="1" si="345"/>
        <v>0</v>
      </c>
      <c r="D3200" s="82">
        <f t="shared" ca="1" si="346"/>
        <v>0</v>
      </c>
      <c r="E3200" s="83">
        <f t="shared" ca="1" si="347"/>
        <v>0</v>
      </c>
      <c r="F3200" s="82">
        <f t="shared" ca="1" si="348"/>
        <v>0</v>
      </c>
      <c r="G3200" s="83">
        <f t="shared" ca="1" si="349"/>
        <v>0</v>
      </c>
      <c r="O3200" s="85" t="s">
        <v>9141</v>
      </c>
      <c r="P3200" s="85" t="s">
        <v>9142</v>
      </c>
      <c r="Q3200" s="88">
        <v>2694.63</v>
      </c>
      <c r="R3200" s="85">
        <v>2</v>
      </c>
    </row>
    <row r="3201" spans="1:18" x14ac:dyDescent="0.3">
      <c r="A3201" s="82" t="str">
        <f t="shared" si="343"/>
        <v>TPU KIKIGO 3 EN 1 COLOR</v>
      </c>
      <c r="B3201" s="82">
        <f t="shared" si="344"/>
        <v>52</v>
      </c>
      <c r="C3201" s="82">
        <f t="shared" ca="1" si="345"/>
        <v>0</v>
      </c>
      <c r="D3201" s="82">
        <f t="shared" ca="1" si="346"/>
        <v>0</v>
      </c>
      <c r="E3201" s="83">
        <f t="shared" ca="1" si="347"/>
        <v>0</v>
      </c>
      <c r="F3201" s="82">
        <f t="shared" ca="1" si="348"/>
        <v>0</v>
      </c>
      <c r="G3201" s="83">
        <f t="shared" ca="1" si="349"/>
        <v>0</v>
      </c>
      <c r="O3201" s="85" t="s">
        <v>9143</v>
      </c>
      <c r="P3201" s="85" t="s">
        <v>9144</v>
      </c>
      <c r="Q3201" s="88">
        <v>9656.25</v>
      </c>
      <c r="R3201" s="85">
        <v>0</v>
      </c>
    </row>
    <row r="3202" spans="1:18" x14ac:dyDescent="0.3">
      <c r="A3202" s="82" t="str">
        <f t="shared" si="343"/>
        <v>TPU KIKIGO 3 EN 1 COLOR</v>
      </c>
      <c r="B3202" s="82">
        <f t="shared" si="344"/>
        <v>53</v>
      </c>
      <c r="C3202" s="82">
        <f t="shared" ca="1" si="345"/>
        <v>0</v>
      </c>
      <c r="D3202" s="82">
        <f t="shared" ca="1" si="346"/>
        <v>0</v>
      </c>
      <c r="E3202" s="83">
        <f t="shared" ca="1" si="347"/>
        <v>0</v>
      </c>
      <c r="F3202" s="82">
        <f t="shared" ca="1" si="348"/>
        <v>0</v>
      </c>
      <c r="G3202" s="83">
        <f t="shared" ca="1" si="349"/>
        <v>0</v>
      </c>
      <c r="O3202" s="85" t="s">
        <v>9145</v>
      </c>
      <c r="P3202" s="85" t="s">
        <v>9146</v>
      </c>
      <c r="Q3202" s="88">
        <v>8018.24</v>
      </c>
      <c r="R3202" s="85">
        <v>0</v>
      </c>
    </row>
    <row r="3203" spans="1:18" x14ac:dyDescent="0.3">
      <c r="A3203" s="82" t="str">
        <f t="shared" ref="A3203:A3266" si="350">IFERROR(INDEX($J$2:$J$100,INT((ROW(A3202)-1)/150)+1),"")</f>
        <v>TPU KIKIGO 3 EN 1 COLOR</v>
      </c>
      <c r="B3203" s="82">
        <f t="shared" ref="B3203:B3266" si="351">IF($A3203="","",MOD(ROW(A3202)-1,150)+3)</f>
        <v>54</v>
      </c>
      <c r="C3203" s="82">
        <f t="shared" ref="C3203:C3266" ca="1" si="352">IF($A3203="","",IFERROR(INDIRECT("'"&amp;$A3203&amp;"'!A"&amp;$B3203),""))</f>
        <v>0</v>
      </c>
      <c r="D3203" s="82">
        <f t="shared" ref="D3203:D3266" ca="1" si="353">IF($A3203="","",IFERROR(INDIRECT("'"&amp;$A3203&amp;"'!B"&amp;$B3203),""))</f>
        <v>0</v>
      </c>
      <c r="E3203" s="83">
        <f t="shared" ref="E3203:E3266" ca="1" si="354">IF($A3203="","",IFERROR(INDIRECT("'"&amp;$A3203&amp;"'!D"&amp;$B3203),""))</f>
        <v>0</v>
      </c>
      <c r="F3203" s="82">
        <f t="shared" ref="F3203:F3266" ca="1" si="355">IF($A3203="","",IFERROR(INDIRECT("'"&amp;$A3203&amp;"'!E"&amp;$B3203),0))</f>
        <v>0</v>
      </c>
      <c r="G3203" s="83">
        <f t="shared" ref="G3203:G3266" ca="1" si="356">IF($A3203="","",IFERROR(INDIRECT("'"&amp;$A3203&amp;"'!F"&amp;$B3203),0))</f>
        <v>0</v>
      </c>
      <c r="O3203" s="85" t="s">
        <v>9147</v>
      </c>
      <c r="P3203" s="85" t="s">
        <v>9148</v>
      </c>
      <c r="Q3203" s="88">
        <v>9656.25</v>
      </c>
      <c r="R3203" s="85">
        <v>0</v>
      </c>
    </row>
    <row r="3204" spans="1:18" x14ac:dyDescent="0.3">
      <c r="A3204" s="82" t="str">
        <f t="shared" si="350"/>
        <v>TPU KIKIGO 3 EN 1 COLOR</v>
      </c>
      <c r="B3204" s="82">
        <f t="shared" si="351"/>
        <v>55</v>
      </c>
      <c r="C3204" s="82">
        <f t="shared" ca="1" si="352"/>
        <v>0</v>
      </c>
      <c r="D3204" s="82">
        <f t="shared" ca="1" si="353"/>
        <v>0</v>
      </c>
      <c r="E3204" s="83">
        <f t="shared" ca="1" si="354"/>
        <v>0</v>
      </c>
      <c r="F3204" s="82">
        <f t="shared" ca="1" si="355"/>
        <v>0</v>
      </c>
      <c r="G3204" s="83">
        <f t="shared" ca="1" si="356"/>
        <v>0</v>
      </c>
      <c r="O3204" s="85" t="s">
        <v>9149</v>
      </c>
      <c r="P3204" s="85" t="s">
        <v>9150</v>
      </c>
      <c r="Q3204" s="88">
        <v>9656.25</v>
      </c>
      <c r="R3204" s="85">
        <v>0</v>
      </c>
    </row>
    <row r="3205" spans="1:18" x14ac:dyDescent="0.3">
      <c r="A3205" s="82" t="str">
        <f t="shared" si="350"/>
        <v>TPU KIKIGO 3 EN 1 COLOR</v>
      </c>
      <c r="B3205" s="82">
        <f t="shared" si="351"/>
        <v>56</v>
      </c>
      <c r="C3205" s="82">
        <f t="shared" ca="1" si="352"/>
        <v>0</v>
      </c>
      <c r="D3205" s="82">
        <f t="shared" ca="1" si="353"/>
        <v>0</v>
      </c>
      <c r="E3205" s="83">
        <f t="shared" ca="1" si="354"/>
        <v>0</v>
      </c>
      <c r="F3205" s="82">
        <f t="shared" ca="1" si="355"/>
        <v>0</v>
      </c>
      <c r="G3205" s="83">
        <f t="shared" ca="1" si="356"/>
        <v>0</v>
      </c>
      <c r="O3205" s="85" t="s">
        <v>9151</v>
      </c>
      <c r="P3205" s="85" t="s">
        <v>9152</v>
      </c>
      <c r="Q3205" s="88">
        <v>9656.25</v>
      </c>
      <c r="R3205" s="85">
        <v>0</v>
      </c>
    </row>
    <row r="3206" spans="1:18" x14ac:dyDescent="0.3">
      <c r="A3206" s="82" t="str">
        <f t="shared" si="350"/>
        <v>TPU KIKIGO 3 EN 1 COLOR</v>
      </c>
      <c r="B3206" s="82">
        <f t="shared" si="351"/>
        <v>57</v>
      </c>
      <c r="C3206" s="82">
        <f t="shared" ca="1" si="352"/>
        <v>0</v>
      </c>
      <c r="D3206" s="82">
        <f t="shared" ca="1" si="353"/>
        <v>0</v>
      </c>
      <c r="E3206" s="83">
        <f t="shared" ca="1" si="354"/>
        <v>0</v>
      </c>
      <c r="F3206" s="82">
        <f t="shared" ca="1" si="355"/>
        <v>0</v>
      </c>
      <c r="G3206" s="83">
        <f t="shared" ca="1" si="356"/>
        <v>0</v>
      </c>
      <c r="O3206" s="85" t="s">
        <v>9153</v>
      </c>
      <c r="P3206" s="85" t="s">
        <v>9154</v>
      </c>
      <c r="Q3206" s="88">
        <v>9656.25</v>
      </c>
      <c r="R3206" s="85">
        <v>0</v>
      </c>
    </row>
    <row r="3207" spans="1:18" x14ac:dyDescent="0.3">
      <c r="A3207" s="82" t="str">
        <f t="shared" si="350"/>
        <v>TPU KIKIGO 3 EN 1 COLOR</v>
      </c>
      <c r="B3207" s="82">
        <f t="shared" si="351"/>
        <v>58</v>
      </c>
      <c r="C3207" s="82">
        <f t="shared" ca="1" si="352"/>
        <v>0</v>
      </c>
      <c r="D3207" s="82">
        <f t="shared" ca="1" si="353"/>
        <v>0</v>
      </c>
      <c r="E3207" s="83">
        <f t="shared" ca="1" si="354"/>
        <v>0</v>
      </c>
      <c r="F3207" s="82">
        <f t="shared" ca="1" si="355"/>
        <v>0</v>
      </c>
      <c r="G3207" s="83">
        <f t="shared" ca="1" si="356"/>
        <v>0</v>
      </c>
      <c r="O3207" s="85" t="s">
        <v>9155</v>
      </c>
      <c r="P3207" s="85" t="s">
        <v>9156</v>
      </c>
      <c r="Q3207" s="88">
        <v>9656.25</v>
      </c>
      <c r="R3207" s="85">
        <v>0</v>
      </c>
    </row>
    <row r="3208" spans="1:18" x14ac:dyDescent="0.3">
      <c r="A3208" s="82" t="str">
        <f t="shared" si="350"/>
        <v>TPU KIKIGO 3 EN 1 COLOR</v>
      </c>
      <c r="B3208" s="82">
        <f t="shared" si="351"/>
        <v>59</v>
      </c>
      <c r="C3208" s="82">
        <f t="shared" ca="1" si="352"/>
        <v>0</v>
      </c>
      <c r="D3208" s="82">
        <f t="shared" ca="1" si="353"/>
        <v>0</v>
      </c>
      <c r="E3208" s="83">
        <f t="shared" ca="1" si="354"/>
        <v>0</v>
      </c>
      <c r="F3208" s="82">
        <f t="shared" ca="1" si="355"/>
        <v>0</v>
      </c>
      <c r="G3208" s="83">
        <f t="shared" ca="1" si="356"/>
        <v>0</v>
      </c>
      <c r="O3208" s="85" t="s">
        <v>9157</v>
      </c>
      <c r="P3208" s="85" t="s">
        <v>9158</v>
      </c>
      <c r="Q3208" s="88">
        <v>9656.25</v>
      </c>
      <c r="R3208" s="85">
        <v>0</v>
      </c>
    </row>
    <row r="3209" spans="1:18" x14ac:dyDescent="0.3">
      <c r="A3209" s="82" t="str">
        <f t="shared" si="350"/>
        <v>TPU KIKIGO 3 EN 1 COLOR</v>
      </c>
      <c r="B3209" s="82">
        <f t="shared" si="351"/>
        <v>60</v>
      </c>
      <c r="C3209" s="82">
        <f t="shared" ca="1" si="352"/>
        <v>0</v>
      </c>
      <c r="D3209" s="82">
        <f t="shared" ca="1" si="353"/>
        <v>0</v>
      </c>
      <c r="E3209" s="83">
        <f t="shared" ca="1" si="354"/>
        <v>0</v>
      </c>
      <c r="F3209" s="82">
        <f t="shared" ca="1" si="355"/>
        <v>0</v>
      </c>
      <c r="G3209" s="83">
        <f t="shared" ca="1" si="356"/>
        <v>0</v>
      </c>
      <c r="O3209" s="85" t="s">
        <v>9159</v>
      </c>
      <c r="P3209" s="85" t="s">
        <v>9160</v>
      </c>
      <c r="Q3209" s="88">
        <v>16855.490000000002</v>
      </c>
      <c r="R3209" s="85">
        <v>0</v>
      </c>
    </row>
    <row r="3210" spans="1:18" x14ac:dyDescent="0.3">
      <c r="A3210" s="82" t="str">
        <f t="shared" si="350"/>
        <v>TPU KIKIGO 3 EN 1 COLOR</v>
      </c>
      <c r="B3210" s="82">
        <f t="shared" si="351"/>
        <v>61</v>
      </c>
      <c r="C3210" s="82">
        <f t="shared" ca="1" si="352"/>
        <v>0</v>
      </c>
      <c r="D3210" s="82">
        <f t="shared" ca="1" si="353"/>
        <v>0</v>
      </c>
      <c r="E3210" s="83">
        <f t="shared" ca="1" si="354"/>
        <v>0</v>
      </c>
      <c r="F3210" s="82">
        <f t="shared" ca="1" si="355"/>
        <v>0</v>
      </c>
      <c r="G3210" s="83">
        <f t="shared" ca="1" si="356"/>
        <v>0</v>
      </c>
      <c r="O3210" s="85" t="s">
        <v>9161</v>
      </c>
      <c r="P3210" s="85" t="s">
        <v>9162</v>
      </c>
      <c r="Q3210" s="88">
        <v>9656.25</v>
      </c>
      <c r="R3210" s="85">
        <v>0</v>
      </c>
    </row>
    <row r="3211" spans="1:18" x14ac:dyDescent="0.3">
      <c r="A3211" s="82" t="str">
        <f t="shared" si="350"/>
        <v>TPU KIKIGO 3 EN 1 COLOR</v>
      </c>
      <c r="B3211" s="82">
        <f t="shared" si="351"/>
        <v>62</v>
      </c>
      <c r="C3211" s="82">
        <f t="shared" ca="1" si="352"/>
        <v>0</v>
      </c>
      <c r="D3211" s="82">
        <f t="shared" ca="1" si="353"/>
        <v>0</v>
      </c>
      <c r="E3211" s="83">
        <f t="shared" ca="1" si="354"/>
        <v>0</v>
      </c>
      <c r="F3211" s="82">
        <f t="shared" ca="1" si="355"/>
        <v>0</v>
      </c>
      <c r="G3211" s="83">
        <f t="shared" ca="1" si="356"/>
        <v>0</v>
      </c>
      <c r="O3211" s="85" t="s">
        <v>9163</v>
      </c>
      <c r="P3211" s="85" t="s">
        <v>9164</v>
      </c>
      <c r="Q3211" s="88">
        <v>9656.25</v>
      </c>
      <c r="R3211" s="85">
        <v>0</v>
      </c>
    </row>
    <row r="3212" spans="1:18" x14ac:dyDescent="0.3">
      <c r="A3212" s="82" t="str">
        <f t="shared" si="350"/>
        <v>TPU KIKIGO 3 EN 1 COLOR</v>
      </c>
      <c r="B3212" s="82">
        <f t="shared" si="351"/>
        <v>63</v>
      </c>
      <c r="C3212" s="82">
        <f t="shared" ca="1" si="352"/>
        <v>0</v>
      </c>
      <c r="D3212" s="82">
        <f t="shared" ca="1" si="353"/>
        <v>0</v>
      </c>
      <c r="E3212" s="83">
        <f t="shared" ca="1" si="354"/>
        <v>0</v>
      </c>
      <c r="F3212" s="82">
        <f t="shared" ca="1" si="355"/>
        <v>0</v>
      </c>
      <c r="G3212" s="83">
        <f t="shared" ca="1" si="356"/>
        <v>0</v>
      </c>
      <c r="O3212" s="85" t="s">
        <v>9165</v>
      </c>
      <c r="P3212" s="85" t="s">
        <v>9166</v>
      </c>
      <c r="Q3212" s="88">
        <v>9656.25</v>
      </c>
      <c r="R3212" s="85">
        <v>0</v>
      </c>
    </row>
    <row r="3213" spans="1:18" x14ac:dyDescent="0.3">
      <c r="A3213" s="82" t="str">
        <f t="shared" si="350"/>
        <v>TPU KIKIGO 3 EN 1 COLOR</v>
      </c>
      <c r="B3213" s="82">
        <f t="shared" si="351"/>
        <v>64</v>
      </c>
      <c r="C3213" s="82">
        <f t="shared" ca="1" si="352"/>
        <v>0</v>
      </c>
      <c r="D3213" s="82">
        <f t="shared" ca="1" si="353"/>
        <v>0</v>
      </c>
      <c r="E3213" s="83">
        <f t="shared" ca="1" si="354"/>
        <v>0</v>
      </c>
      <c r="F3213" s="82">
        <f t="shared" ca="1" si="355"/>
        <v>0</v>
      </c>
      <c r="G3213" s="83">
        <f t="shared" ca="1" si="356"/>
        <v>0</v>
      </c>
      <c r="O3213" s="85" t="s">
        <v>9167</v>
      </c>
      <c r="P3213" s="85" t="s">
        <v>9168</v>
      </c>
      <c r="Q3213" s="88">
        <v>9656.25</v>
      </c>
      <c r="R3213" s="85">
        <v>0</v>
      </c>
    </row>
    <row r="3214" spans="1:18" x14ac:dyDescent="0.3">
      <c r="A3214" s="82" t="str">
        <f t="shared" si="350"/>
        <v>TPU KIKIGO 3 EN 1 COLOR</v>
      </c>
      <c r="B3214" s="82">
        <f t="shared" si="351"/>
        <v>65</v>
      </c>
      <c r="C3214" s="82">
        <f t="shared" ca="1" si="352"/>
        <v>0</v>
      </c>
      <c r="D3214" s="82">
        <f t="shared" ca="1" si="353"/>
        <v>0</v>
      </c>
      <c r="E3214" s="83">
        <f t="shared" ca="1" si="354"/>
        <v>0</v>
      </c>
      <c r="F3214" s="82">
        <f t="shared" ca="1" si="355"/>
        <v>0</v>
      </c>
      <c r="G3214" s="83">
        <f t="shared" ca="1" si="356"/>
        <v>0</v>
      </c>
      <c r="O3214" s="85" t="s">
        <v>9169</v>
      </c>
      <c r="P3214" s="85" t="s">
        <v>9170</v>
      </c>
      <c r="Q3214" s="88">
        <v>9656.25</v>
      </c>
      <c r="R3214" s="85">
        <v>0</v>
      </c>
    </row>
    <row r="3215" spans="1:18" x14ac:dyDescent="0.3">
      <c r="A3215" s="82" t="str">
        <f t="shared" si="350"/>
        <v>TPU KIKIGO 3 EN 1 COLOR</v>
      </c>
      <c r="B3215" s="82">
        <f t="shared" si="351"/>
        <v>66</v>
      </c>
      <c r="C3215" s="82">
        <f t="shared" ca="1" si="352"/>
        <v>0</v>
      </c>
      <c r="D3215" s="82">
        <f t="shared" ca="1" si="353"/>
        <v>0</v>
      </c>
      <c r="E3215" s="83">
        <f t="shared" ca="1" si="354"/>
        <v>0</v>
      </c>
      <c r="F3215" s="82">
        <f t="shared" ca="1" si="355"/>
        <v>0</v>
      </c>
      <c r="G3215" s="83">
        <f t="shared" ca="1" si="356"/>
        <v>0</v>
      </c>
      <c r="O3215" s="85" t="s">
        <v>9171</v>
      </c>
      <c r="P3215" s="85" t="s">
        <v>9172</v>
      </c>
      <c r="Q3215" s="88">
        <v>9656.25</v>
      </c>
      <c r="R3215" s="85">
        <v>0</v>
      </c>
    </row>
    <row r="3216" spans="1:18" x14ac:dyDescent="0.3">
      <c r="A3216" s="82" t="str">
        <f t="shared" si="350"/>
        <v>TPU KIKIGO 3 EN 1 COLOR</v>
      </c>
      <c r="B3216" s="82">
        <f t="shared" si="351"/>
        <v>67</v>
      </c>
      <c r="C3216" s="82">
        <f t="shared" ca="1" si="352"/>
        <v>0</v>
      </c>
      <c r="D3216" s="82">
        <f t="shared" ca="1" si="353"/>
        <v>0</v>
      </c>
      <c r="E3216" s="83">
        <f t="shared" ca="1" si="354"/>
        <v>0</v>
      </c>
      <c r="F3216" s="82">
        <f t="shared" ca="1" si="355"/>
        <v>0</v>
      </c>
      <c r="G3216" s="83">
        <f t="shared" ca="1" si="356"/>
        <v>0</v>
      </c>
      <c r="O3216" s="85" t="s">
        <v>9173</v>
      </c>
      <c r="P3216" s="85" t="s">
        <v>9174</v>
      </c>
      <c r="Q3216" s="88">
        <v>9656.25</v>
      </c>
      <c r="R3216" s="85">
        <v>0</v>
      </c>
    </row>
    <row r="3217" spans="1:18" x14ac:dyDescent="0.3">
      <c r="A3217" s="82" t="str">
        <f t="shared" si="350"/>
        <v>TPU KIKIGO 3 EN 1 COLOR</v>
      </c>
      <c r="B3217" s="82">
        <f t="shared" si="351"/>
        <v>68</v>
      </c>
      <c r="C3217" s="82">
        <f t="shared" ca="1" si="352"/>
        <v>0</v>
      </c>
      <c r="D3217" s="82">
        <f t="shared" ca="1" si="353"/>
        <v>0</v>
      </c>
      <c r="E3217" s="83">
        <f t="shared" ca="1" si="354"/>
        <v>0</v>
      </c>
      <c r="F3217" s="82">
        <f t="shared" ca="1" si="355"/>
        <v>0</v>
      </c>
      <c r="G3217" s="83">
        <f t="shared" ca="1" si="356"/>
        <v>0</v>
      </c>
      <c r="O3217" s="85" t="s">
        <v>9175</v>
      </c>
      <c r="P3217" s="85" t="s">
        <v>9176</v>
      </c>
      <c r="Q3217" s="88">
        <v>9656.25</v>
      </c>
      <c r="R3217" s="85">
        <v>0</v>
      </c>
    </row>
    <row r="3218" spans="1:18" x14ac:dyDescent="0.3">
      <c r="A3218" s="82" t="str">
        <f t="shared" si="350"/>
        <v>TPU KIKIGO 3 EN 1 COLOR</v>
      </c>
      <c r="B3218" s="82">
        <f t="shared" si="351"/>
        <v>69</v>
      </c>
      <c r="C3218" s="82">
        <f t="shared" ca="1" si="352"/>
        <v>0</v>
      </c>
      <c r="D3218" s="82">
        <f t="shared" ca="1" si="353"/>
        <v>0</v>
      </c>
      <c r="E3218" s="83">
        <f t="shared" ca="1" si="354"/>
        <v>0</v>
      </c>
      <c r="F3218" s="82">
        <f t="shared" ca="1" si="355"/>
        <v>0</v>
      </c>
      <c r="G3218" s="83">
        <f t="shared" ca="1" si="356"/>
        <v>0</v>
      </c>
      <c r="O3218" s="85" t="s">
        <v>9177</v>
      </c>
      <c r="P3218" s="85" t="s">
        <v>9178</v>
      </c>
      <c r="Q3218" s="88">
        <v>9656.25</v>
      </c>
      <c r="R3218" s="85">
        <v>0</v>
      </c>
    </row>
    <row r="3219" spans="1:18" x14ac:dyDescent="0.3">
      <c r="A3219" s="82" t="str">
        <f t="shared" si="350"/>
        <v>TPU KIKIGO 3 EN 1 COLOR</v>
      </c>
      <c r="B3219" s="82">
        <f t="shared" si="351"/>
        <v>70</v>
      </c>
      <c r="C3219" s="82">
        <f t="shared" ca="1" si="352"/>
        <v>0</v>
      </c>
      <c r="D3219" s="82">
        <f t="shared" ca="1" si="353"/>
        <v>0</v>
      </c>
      <c r="E3219" s="83">
        <f t="shared" ca="1" si="354"/>
        <v>0</v>
      </c>
      <c r="F3219" s="82">
        <f t="shared" ca="1" si="355"/>
        <v>0</v>
      </c>
      <c r="G3219" s="83">
        <f t="shared" ca="1" si="356"/>
        <v>0</v>
      </c>
      <c r="O3219" s="85" t="s">
        <v>9179</v>
      </c>
      <c r="P3219" s="85" t="s">
        <v>9180</v>
      </c>
      <c r="Q3219" s="88">
        <v>9656.25</v>
      </c>
      <c r="R3219" s="85">
        <v>0</v>
      </c>
    </row>
    <row r="3220" spans="1:18" x14ac:dyDescent="0.3">
      <c r="A3220" s="82" t="str">
        <f t="shared" si="350"/>
        <v>TPU KIKIGO 3 EN 1 COLOR</v>
      </c>
      <c r="B3220" s="82">
        <f t="shared" si="351"/>
        <v>71</v>
      </c>
      <c r="C3220" s="82">
        <f t="shared" ca="1" si="352"/>
        <v>0</v>
      </c>
      <c r="D3220" s="82">
        <f t="shared" ca="1" si="353"/>
        <v>0</v>
      </c>
      <c r="E3220" s="83">
        <f t="shared" ca="1" si="354"/>
        <v>0</v>
      </c>
      <c r="F3220" s="82">
        <f t="shared" ca="1" si="355"/>
        <v>0</v>
      </c>
      <c r="G3220" s="83">
        <f t="shared" ca="1" si="356"/>
        <v>0</v>
      </c>
      <c r="O3220" s="85" t="s">
        <v>9181</v>
      </c>
      <c r="P3220" s="85" t="s">
        <v>9182</v>
      </c>
      <c r="Q3220" s="88">
        <v>9656.25</v>
      </c>
      <c r="R3220" s="85">
        <v>0</v>
      </c>
    </row>
    <row r="3221" spans="1:18" x14ac:dyDescent="0.3">
      <c r="A3221" s="82" t="str">
        <f t="shared" si="350"/>
        <v>TPU KIKIGO 3 EN 1 COLOR</v>
      </c>
      <c r="B3221" s="82">
        <f t="shared" si="351"/>
        <v>72</v>
      </c>
      <c r="C3221" s="82">
        <f t="shared" ca="1" si="352"/>
        <v>0</v>
      </c>
      <c r="D3221" s="82">
        <f t="shared" ca="1" si="353"/>
        <v>0</v>
      </c>
      <c r="E3221" s="83">
        <f t="shared" ca="1" si="354"/>
        <v>0</v>
      </c>
      <c r="F3221" s="82">
        <f t="shared" ca="1" si="355"/>
        <v>0</v>
      </c>
      <c r="G3221" s="83">
        <f t="shared" ca="1" si="356"/>
        <v>0</v>
      </c>
      <c r="O3221" s="85" t="s">
        <v>9183</v>
      </c>
      <c r="P3221" s="85" t="s">
        <v>9184</v>
      </c>
      <c r="Q3221" s="88">
        <v>9656.25</v>
      </c>
      <c r="R3221" s="85">
        <v>0</v>
      </c>
    </row>
    <row r="3222" spans="1:18" x14ac:dyDescent="0.3">
      <c r="A3222" s="82" t="str">
        <f t="shared" si="350"/>
        <v>TPU KIKIGO 3 EN 1 COLOR</v>
      </c>
      <c r="B3222" s="82">
        <f t="shared" si="351"/>
        <v>73</v>
      </c>
      <c r="C3222" s="82">
        <f t="shared" ca="1" si="352"/>
        <v>0</v>
      </c>
      <c r="D3222" s="82">
        <f t="shared" ca="1" si="353"/>
        <v>0</v>
      </c>
      <c r="E3222" s="83">
        <f t="shared" ca="1" si="354"/>
        <v>0</v>
      </c>
      <c r="F3222" s="82">
        <f t="shared" ca="1" si="355"/>
        <v>0</v>
      </c>
      <c r="G3222" s="83">
        <f t="shared" ca="1" si="356"/>
        <v>0</v>
      </c>
      <c r="O3222" s="85" t="s">
        <v>9185</v>
      </c>
      <c r="P3222" s="85" t="s">
        <v>9186</v>
      </c>
      <c r="Q3222" s="88">
        <v>9656.25</v>
      </c>
      <c r="R3222" s="85">
        <v>0</v>
      </c>
    </row>
    <row r="3223" spans="1:18" x14ac:dyDescent="0.3">
      <c r="A3223" s="82" t="str">
        <f t="shared" si="350"/>
        <v>TPU KIKIGO 3 EN 1 COLOR</v>
      </c>
      <c r="B3223" s="82">
        <f t="shared" si="351"/>
        <v>74</v>
      </c>
      <c r="C3223" s="82">
        <f t="shared" ca="1" si="352"/>
        <v>0</v>
      </c>
      <c r="D3223" s="82">
        <f t="shared" ca="1" si="353"/>
        <v>0</v>
      </c>
      <c r="E3223" s="83">
        <f t="shared" ca="1" si="354"/>
        <v>0</v>
      </c>
      <c r="F3223" s="82">
        <f t="shared" ca="1" si="355"/>
        <v>0</v>
      </c>
      <c r="G3223" s="83">
        <f t="shared" ca="1" si="356"/>
        <v>0</v>
      </c>
      <c r="O3223" s="85" t="s">
        <v>9187</v>
      </c>
      <c r="P3223" s="85" t="s">
        <v>9188</v>
      </c>
      <c r="Q3223" s="88">
        <v>2966.25</v>
      </c>
      <c r="R3223" s="85">
        <v>0</v>
      </c>
    </row>
    <row r="3224" spans="1:18" x14ac:dyDescent="0.3">
      <c r="A3224" s="82" t="str">
        <f t="shared" si="350"/>
        <v>TPU KIKIGO 3 EN 1 COLOR</v>
      </c>
      <c r="B3224" s="82">
        <f t="shared" si="351"/>
        <v>75</v>
      </c>
      <c r="C3224" s="82">
        <f t="shared" ca="1" si="352"/>
        <v>0</v>
      </c>
      <c r="D3224" s="82">
        <f t="shared" ca="1" si="353"/>
        <v>0</v>
      </c>
      <c r="E3224" s="83">
        <f t="shared" ca="1" si="354"/>
        <v>0</v>
      </c>
      <c r="F3224" s="82">
        <f t="shared" ca="1" si="355"/>
        <v>0</v>
      </c>
      <c r="G3224" s="83">
        <f t="shared" ca="1" si="356"/>
        <v>0</v>
      </c>
      <c r="O3224" s="85" t="s">
        <v>9189</v>
      </c>
      <c r="P3224" s="85" t="s">
        <v>9190</v>
      </c>
      <c r="Q3224" s="88">
        <v>599</v>
      </c>
      <c r="R3224" s="85">
        <v>0</v>
      </c>
    </row>
    <row r="3225" spans="1:18" x14ac:dyDescent="0.3">
      <c r="A3225" s="82" t="str">
        <f t="shared" si="350"/>
        <v>TPU KIKIGO 3 EN 1 COLOR</v>
      </c>
      <c r="B3225" s="82">
        <f t="shared" si="351"/>
        <v>76</v>
      </c>
      <c r="C3225" s="82">
        <f t="shared" ca="1" si="352"/>
        <v>0</v>
      </c>
      <c r="D3225" s="82">
        <f t="shared" ca="1" si="353"/>
        <v>0</v>
      </c>
      <c r="E3225" s="83">
        <f t="shared" ca="1" si="354"/>
        <v>0</v>
      </c>
      <c r="F3225" s="82">
        <f t="shared" ca="1" si="355"/>
        <v>0</v>
      </c>
      <c r="G3225" s="83">
        <f t="shared" ca="1" si="356"/>
        <v>0</v>
      </c>
      <c r="O3225" s="85" t="s">
        <v>9191</v>
      </c>
      <c r="P3225" s="85" t="s">
        <v>9192</v>
      </c>
      <c r="Q3225" s="88">
        <v>4851.3</v>
      </c>
      <c r="R3225" s="85">
        <v>0</v>
      </c>
    </row>
    <row r="3226" spans="1:18" x14ac:dyDescent="0.3">
      <c r="A3226" s="82" t="str">
        <f t="shared" si="350"/>
        <v>TPU KIKIGO 3 EN 1 COLOR</v>
      </c>
      <c r="B3226" s="82">
        <f t="shared" si="351"/>
        <v>77</v>
      </c>
      <c r="C3226" s="82">
        <f t="shared" ca="1" si="352"/>
        <v>0</v>
      </c>
      <c r="D3226" s="82">
        <f t="shared" ca="1" si="353"/>
        <v>0</v>
      </c>
      <c r="E3226" s="83">
        <f t="shared" ca="1" si="354"/>
        <v>0</v>
      </c>
      <c r="F3226" s="82">
        <f t="shared" ca="1" si="355"/>
        <v>0</v>
      </c>
      <c r="G3226" s="83">
        <f t="shared" ca="1" si="356"/>
        <v>0</v>
      </c>
      <c r="O3226" s="85" t="s">
        <v>9193</v>
      </c>
      <c r="P3226" s="85" t="s">
        <v>9194</v>
      </c>
      <c r="Q3226" s="88">
        <v>798.99</v>
      </c>
      <c r="R3226" s="85">
        <v>0</v>
      </c>
    </row>
    <row r="3227" spans="1:18" x14ac:dyDescent="0.3">
      <c r="A3227" s="82" t="str">
        <f t="shared" si="350"/>
        <v>TPU KIKIGO 3 EN 1 COLOR</v>
      </c>
      <c r="B3227" s="82">
        <f t="shared" si="351"/>
        <v>78</v>
      </c>
      <c r="C3227" s="82">
        <f t="shared" ca="1" si="352"/>
        <v>0</v>
      </c>
      <c r="D3227" s="82">
        <f t="shared" ca="1" si="353"/>
        <v>0</v>
      </c>
      <c r="E3227" s="83">
        <f t="shared" ca="1" si="354"/>
        <v>0</v>
      </c>
      <c r="F3227" s="82">
        <f t="shared" ca="1" si="355"/>
        <v>0</v>
      </c>
      <c r="G3227" s="83">
        <f t="shared" ca="1" si="356"/>
        <v>0</v>
      </c>
      <c r="O3227" s="85" t="s">
        <v>9195</v>
      </c>
      <c r="P3227" s="85" t="s">
        <v>9196</v>
      </c>
      <c r="Q3227" s="88">
        <v>100</v>
      </c>
      <c r="R3227" s="85">
        <v>0</v>
      </c>
    </row>
    <row r="3228" spans="1:18" x14ac:dyDescent="0.3">
      <c r="A3228" s="82" t="str">
        <f t="shared" si="350"/>
        <v>TPU KIKIGO 3 EN 1 COLOR</v>
      </c>
      <c r="B3228" s="82">
        <f t="shared" si="351"/>
        <v>79</v>
      </c>
      <c r="C3228" s="82">
        <f t="shared" ca="1" si="352"/>
        <v>0</v>
      </c>
      <c r="D3228" s="82">
        <f t="shared" ca="1" si="353"/>
        <v>0</v>
      </c>
      <c r="E3228" s="83">
        <f t="shared" ca="1" si="354"/>
        <v>0</v>
      </c>
      <c r="F3228" s="82">
        <f t="shared" ca="1" si="355"/>
        <v>0</v>
      </c>
      <c r="G3228" s="83">
        <f t="shared" ca="1" si="356"/>
        <v>0</v>
      </c>
      <c r="O3228" s="85" t="s">
        <v>9197</v>
      </c>
      <c r="P3228" s="85" t="s">
        <v>9198</v>
      </c>
      <c r="Q3228" s="88">
        <v>190.8</v>
      </c>
      <c r="R3228" s="85">
        <v>0</v>
      </c>
    </row>
    <row r="3229" spans="1:18" x14ac:dyDescent="0.3">
      <c r="A3229" s="82" t="str">
        <f t="shared" si="350"/>
        <v>TPU KIKIGO 3 EN 1 COLOR</v>
      </c>
      <c r="B3229" s="82">
        <f t="shared" si="351"/>
        <v>80</v>
      </c>
      <c r="C3229" s="82">
        <f t="shared" ca="1" si="352"/>
        <v>0</v>
      </c>
      <c r="D3229" s="82">
        <f t="shared" ca="1" si="353"/>
        <v>0</v>
      </c>
      <c r="E3229" s="83">
        <f t="shared" ca="1" si="354"/>
        <v>0</v>
      </c>
      <c r="F3229" s="82">
        <f t="shared" ca="1" si="355"/>
        <v>0</v>
      </c>
      <c r="G3229" s="83">
        <f t="shared" ca="1" si="356"/>
        <v>0</v>
      </c>
      <c r="O3229" s="85" t="s">
        <v>9199</v>
      </c>
      <c r="P3229" s="85" t="s">
        <v>9200</v>
      </c>
      <c r="Q3229" s="88">
        <v>190.8</v>
      </c>
      <c r="R3229" s="85">
        <v>0</v>
      </c>
    </row>
    <row r="3230" spans="1:18" x14ac:dyDescent="0.3">
      <c r="A3230" s="82" t="str">
        <f t="shared" si="350"/>
        <v>TPU KIKIGO 3 EN 1 COLOR</v>
      </c>
      <c r="B3230" s="82">
        <f t="shared" si="351"/>
        <v>81</v>
      </c>
      <c r="C3230" s="82">
        <f t="shared" ca="1" si="352"/>
        <v>0</v>
      </c>
      <c r="D3230" s="82">
        <f t="shared" ca="1" si="353"/>
        <v>0</v>
      </c>
      <c r="E3230" s="83">
        <f t="shared" ca="1" si="354"/>
        <v>0</v>
      </c>
      <c r="F3230" s="82">
        <f t="shared" ca="1" si="355"/>
        <v>0</v>
      </c>
      <c r="G3230" s="83">
        <f t="shared" ca="1" si="356"/>
        <v>0</v>
      </c>
      <c r="O3230" s="85" t="s">
        <v>9201</v>
      </c>
      <c r="P3230" s="85" t="s">
        <v>9202</v>
      </c>
      <c r="Q3230" s="88">
        <v>700</v>
      </c>
      <c r="R3230" s="85">
        <v>0</v>
      </c>
    </row>
    <row r="3231" spans="1:18" x14ac:dyDescent="0.3">
      <c r="A3231" s="82" t="str">
        <f t="shared" si="350"/>
        <v>TPU KIKIGO 3 EN 1 COLOR</v>
      </c>
      <c r="B3231" s="82">
        <f t="shared" si="351"/>
        <v>82</v>
      </c>
      <c r="C3231" s="82">
        <f t="shared" ca="1" si="352"/>
        <v>0</v>
      </c>
      <c r="D3231" s="82">
        <f t="shared" ca="1" si="353"/>
        <v>0</v>
      </c>
      <c r="E3231" s="83">
        <f t="shared" ca="1" si="354"/>
        <v>0</v>
      </c>
      <c r="F3231" s="82">
        <f t="shared" ca="1" si="355"/>
        <v>0</v>
      </c>
      <c r="G3231" s="83">
        <f t="shared" ca="1" si="356"/>
        <v>0</v>
      </c>
      <c r="O3231" s="85" t="s">
        <v>9203</v>
      </c>
      <c r="P3231" s="85" t="s">
        <v>9204</v>
      </c>
      <c r="Q3231" s="88">
        <v>56.98</v>
      </c>
      <c r="R3231" s="85">
        <v>0</v>
      </c>
    </row>
    <row r="3232" spans="1:18" x14ac:dyDescent="0.3">
      <c r="A3232" s="82" t="str">
        <f t="shared" si="350"/>
        <v>TPU KIKIGO 3 EN 1 COLOR</v>
      </c>
      <c r="B3232" s="82">
        <f t="shared" si="351"/>
        <v>83</v>
      </c>
      <c r="C3232" s="82">
        <f t="shared" ca="1" si="352"/>
        <v>0</v>
      </c>
      <c r="D3232" s="82">
        <f t="shared" ca="1" si="353"/>
        <v>0</v>
      </c>
      <c r="E3232" s="83">
        <f t="shared" ca="1" si="354"/>
        <v>0</v>
      </c>
      <c r="F3232" s="82">
        <f t="shared" ca="1" si="355"/>
        <v>0</v>
      </c>
      <c r="G3232" s="83">
        <f t="shared" ca="1" si="356"/>
        <v>0</v>
      </c>
      <c r="O3232" s="85" t="s">
        <v>9205</v>
      </c>
      <c r="P3232" s="85" t="s">
        <v>9206</v>
      </c>
      <c r="Q3232" s="88">
        <v>63.28</v>
      </c>
      <c r="R3232" s="85">
        <v>0</v>
      </c>
    </row>
    <row r="3233" spans="1:18" x14ac:dyDescent="0.3">
      <c r="A3233" s="82" t="str">
        <f t="shared" si="350"/>
        <v>TPU KIKIGO 3 EN 1 COLOR</v>
      </c>
      <c r="B3233" s="82">
        <f t="shared" si="351"/>
        <v>84</v>
      </c>
      <c r="C3233" s="82">
        <f t="shared" ca="1" si="352"/>
        <v>0</v>
      </c>
      <c r="D3233" s="82">
        <f t="shared" ca="1" si="353"/>
        <v>0</v>
      </c>
      <c r="E3233" s="83">
        <f t="shared" ca="1" si="354"/>
        <v>0</v>
      </c>
      <c r="F3233" s="82">
        <f t="shared" ca="1" si="355"/>
        <v>0</v>
      </c>
      <c r="G3233" s="83">
        <f t="shared" ca="1" si="356"/>
        <v>0</v>
      </c>
      <c r="O3233" s="85" t="s">
        <v>9207</v>
      </c>
      <c r="P3233" s="85" t="s">
        <v>9208</v>
      </c>
      <c r="Q3233" s="88">
        <v>130</v>
      </c>
      <c r="R3233" s="85">
        <v>0</v>
      </c>
    </row>
    <row r="3234" spans="1:18" x14ac:dyDescent="0.3">
      <c r="A3234" s="82" t="str">
        <f t="shared" si="350"/>
        <v>TPU KIKIGO 3 EN 1 COLOR</v>
      </c>
      <c r="B3234" s="82">
        <f t="shared" si="351"/>
        <v>85</v>
      </c>
      <c r="C3234" s="82">
        <f t="shared" ca="1" si="352"/>
        <v>0</v>
      </c>
      <c r="D3234" s="82">
        <f t="shared" ca="1" si="353"/>
        <v>0</v>
      </c>
      <c r="E3234" s="83">
        <f t="shared" ca="1" si="354"/>
        <v>0</v>
      </c>
      <c r="F3234" s="82">
        <f t="shared" ca="1" si="355"/>
        <v>0</v>
      </c>
      <c r="G3234" s="83">
        <f t="shared" ca="1" si="356"/>
        <v>0</v>
      </c>
      <c r="O3234" s="85" t="s">
        <v>9209</v>
      </c>
      <c r="P3234" s="85" t="s">
        <v>9210</v>
      </c>
      <c r="Q3234" s="88">
        <v>599</v>
      </c>
      <c r="R3234" s="85">
        <v>0</v>
      </c>
    </row>
    <row r="3235" spans="1:18" x14ac:dyDescent="0.3">
      <c r="A3235" s="82" t="str">
        <f t="shared" si="350"/>
        <v>TPU KIKIGO 3 EN 1 COLOR</v>
      </c>
      <c r="B3235" s="82">
        <f t="shared" si="351"/>
        <v>86</v>
      </c>
      <c r="C3235" s="82">
        <f t="shared" ca="1" si="352"/>
        <v>0</v>
      </c>
      <c r="D3235" s="82">
        <f t="shared" ca="1" si="353"/>
        <v>0</v>
      </c>
      <c r="E3235" s="83">
        <f t="shared" ca="1" si="354"/>
        <v>0</v>
      </c>
      <c r="F3235" s="82">
        <f t="shared" ca="1" si="355"/>
        <v>0</v>
      </c>
      <c r="G3235" s="83">
        <f t="shared" ca="1" si="356"/>
        <v>0</v>
      </c>
      <c r="O3235" s="85" t="s">
        <v>9211</v>
      </c>
      <c r="P3235" s="85" t="s">
        <v>9212</v>
      </c>
      <c r="Q3235" s="88">
        <v>599</v>
      </c>
      <c r="R3235" s="85">
        <v>0</v>
      </c>
    </row>
    <row r="3236" spans="1:18" x14ac:dyDescent="0.3">
      <c r="A3236" s="82" t="str">
        <f t="shared" si="350"/>
        <v>TPU KIKIGO 3 EN 1 COLOR</v>
      </c>
      <c r="B3236" s="82">
        <f t="shared" si="351"/>
        <v>87</v>
      </c>
      <c r="C3236" s="82">
        <f t="shared" ca="1" si="352"/>
        <v>0</v>
      </c>
      <c r="D3236" s="82">
        <f t="shared" ca="1" si="353"/>
        <v>0</v>
      </c>
      <c r="E3236" s="83">
        <f t="shared" ca="1" si="354"/>
        <v>0</v>
      </c>
      <c r="F3236" s="82">
        <f t="shared" ca="1" si="355"/>
        <v>0</v>
      </c>
      <c r="G3236" s="83">
        <f t="shared" ca="1" si="356"/>
        <v>0</v>
      </c>
      <c r="O3236" s="85" t="s">
        <v>9213</v>
      </c>
      <c r="P3236" s="85" t="s">
        <v>9214</v>
      </c>
      <c r="Q3236" s="88">
        <v>599</v>
      </c>
      <c r="R3236" s="85">
        <v>0</v>
      </c>
    </row>
    <row r="3237" spans="1:18" x14ac:dyDescent="0.3">
      <c r="A3237" s="82" t="str">
        <f t="shared" si="350"/>
        <v>TPU KIKIGO 3 EN 1 COLOR</v>
      </c>
      <c r="B3237" s="82">
        <f t="shared" si="351"/>
        <v>88</v>
      </c>
      <c r="C3237" s="82">
        <f t="shared" ca="1" si="352"/>
        <v>0</v>
      </c>
      <c r="D3237" s="82">
        <f t="shared" ca="1" si="353"/>
        <v>0</v>
      </c>
      <c r="E3237" s="83">
        <f t="shared" ca="1" si="354"/>
        <v>0</v>
      </c>
      <c r="F3237" s="82">
        <f t="shared" ca="1" si="355"/>
        <v>0</v>
      </c>
      <c r="G3237" s="83">
        <f t="shared" ca="1" si="356"/>
        <v>0</v>
      </c>
      <c r="O3237" s="85" t="s">
        <v>9215</v>
      </c>
      <c r="P3237" s="85" t="s">
        <v>9216</v>
      </c>
      <c r="Q3237" s="88">
        <v>159</v>
      </c>
      <c r="R3237" s="85">
        <v>0</v>
      </c>
    </row>
    <row r="3238" spans="1:18" x14ac:dyDescent="0.3">
      <c r="A3238" s="82" t="str">
        <f t="shared" si="350"/>
        <v>TPU KIKIGO 3 EN 1 COLOR</v>
      </c>
      <c r="B3238" s="82">
        <f t="shared" si="351"/>
        <v>89</v>
      </c>
      <c r="C3238" s="82">
        <f t="shared" ca="1" si="352"/>
        <v>0</v>
      </c>
      <c r="D3238" s="82">
        <f t="shared" ca="1" si="353"/>
        <v>0</v>
      </c>
      <c r="E3238" s="83">
        <f t="shared" ca="1" si="354"/>
        <v>0</v>
      </c>
      <c r="F3238" s="82">
        <f t="shared" ca="1" si="355"/>
        <v>0</v>
      </c>
      <c r="G3238" s="83">
        <f t="shared" ca="1" si="356"/>
        <v>0</v>
      </c>
      <c r="O3238" s="85" t="s">
        <v>9217</v>
      </c>
      <c r="P3238" s="85" t="s">
        <v>9218</v>
      </c>
      <c r="Q3238" s="88">
        <v>6277.5</v>
      </c>
      <c r="R3238" s="85">
        <v>-4</v>
      </c>
    </row>
    <row r="3239" spans="1:18" x14ac:dyDescent="0.3">
      <c r="A3239" s="82" t="str">
        <f t="shared" si="350"/>
        <v>TPU KIKIGO 3 EN 1 COLOR</v>
      </c>
      <c r="B3239" s="82">
        <f t="shared" si="351"/>
        <v>90</v>
      </c>
      <c r="C3239" s="82">
        <f t="shared" ca="1" si="352"/>
        <v>0</v>
      </c>
      <c r="D3239" s="82">
        <f t="shared" ca="1" si="353"/>
        <v>0</v>
      </c>
      <c r="E3239" s="83">
        <f t="shared" ca="1" si="354"/>
        <v>0</v>
      </c>
      <c r="F3239" s="82">
        <f t="shared" ca="1" si="355"/>
        <v>0</v>
      </c>
      <c r="G3239" s="83">
        <f t="shared" ca="1" si="356"/>
        <v>0</v>
      </c>
      <c r="O3239" s="85" t="s">
        <v>9219</v>
      </c>
      <c r="P3239" s="85" t="s">
        <v>9220</v>
      </c>
      <c r="Q3239" s="88">
        <v>186.05</v>
      </c>
      <c r="R3239" s="85">
        <v>0</v>
      </c>
    </row>
    <row r="3240" spans="1:18" x14ac:dyDescent="0.3">
      <c r="A3240" s="82" t="str">
        <f t="shared" si="350"/>
        <v>TPU KIKIGO 3 EN 1 COLOR</v>
      </c>
      <c r="B3240" s="82">
        <f t="shared" si="351"/>
        <v>91</v>
      </c>
      <c r="C3240" s="82">
        <f t="shared" ca="1" si="352"/>
        <v>0</v>
      </c>
      <c r="D3240" s="82">
        <f t="shared" ca="1" si="353"/>
        <v>0</v>
      </c>
      <c r="E3240" s="83">
        <f t="shared" ca="1" si="354"/>
        <v>0</v>
      </c>
      <c r="F3240" s="82">
        <f t="shared" ca="1" si="355"/>
        <v>0</v>
      </c>
      <c r="G3240" s="83">
        <f t="shared" ca="1" si="356"/>
        <v>0</v>
      </c>
      <c r="O3240" s="85" t="s">
        <v>9221</v>
      </c>
      <c r="P3240" s="85" t="s">
        <v>9222</v>
      </c>
      <c r="Q3240" s="88">
        <v>39584.959999999999</v>
      </c>
      <c r="R3240" s="85">
        <v>0</v>
      </c>
    </row>
    <row r="3241" spans="1:18" x14ac:dyDescent="0.3">
      <c r="A3241" s="82" t="str">
        <f t="shared" si="350"/>
        <v>TPU KIKIGO 3 EN 1 COLOR</v>
      </c>
      <c r="B3241" s="82">
        <f t="shared" si="351"/>
        <v>92</v>
      </c>
      <c r="C3241" s="82">
        <f t="shared" ca="1" si="352"/>
        <v>0</v>
      </c>
      <c r="D3241" s="82">
        <f t="shared" ca="1" si="353"/>
        <v>0</v>
      </c>
      <c r="E3241" s="83">
        <f t="shared" ca="1" si="354"/>
        <v>0</v>
      </c>
      <c r="F3241" s="82">
        <f t="shared" ca="1" si="355"/>
        <v>0</v>
      </c>
      <c r="G3241" s="83">
        <f t="shared" ca="1" si="356"/>
        <v>0</v>
      </c>
      <c r="O3241" s="85" t="s">
        <v>9223</v>
      </c>
      <c r="P3241" s="85" t="s">
        <v>9224</v>
      </c>
      <c r="Q3241" s="88">
        <v>8784.3799999999992</v>
      </c>
      <c r="R3241" s="85">
        <v>0</v>
      </c>
    </row>
    <row r="3242" spans="1:18" x14ac:dyDescent="0.3">
      <c r="A3242" s="82" t="str">
        <f t="shared" si="350"/>
        <v>TPU KIKIGO 3 EN 1 COLOR</v>
      </c>
      <c r="B3242" s="82">
        <f t="shared" si="351"/>
        <v>93</v>
      </c>
      <c r="C3242" s="82">
        <f t="shared" ca="1" si="352"/>
        <v>0</v>
      </c>
      <c r="D3242" s="82">
        <f t="shared" ca="1" si="353"/>
        <v>0</v>
      </c>
      <c r="E3242" s="83">
        <f t="shared" ca="1" si="354"/>
        <v>0</v>
      </c>
      <c r="F3242" s="82">
        <f t="shared" ca="1" si="355"/>
        <v>0</v>
      </c>
      <c r="G3242" s="83">
        <f t="shared" ca="1" si="356"/>
        <v>0</v>
      </c>
      <c r="O3242" s="85" t="s">
        <v>9225</v>
      </c>
      <c r="P3242" s="85" t="s">
        <v>9226</v>
      </c>
      <c r="Q3242" s="88">
        <v>1090.3499999999999</v>
      </c>
      <c r="R3242" s="85">
        <v>1</v>
      </c>
    </row>
    <row r="3243" spans="1:18" x14ac:dyDescent="0.3">
      <c r="A3243" s="82" t="str">
        <f t="shared" si="350"/>
        <v>TPU KIKIGO 3 EN 1 COLOR</v>
      </c>
      <c r="B3243" s="82">
        <f t="shared" si="351"/>
        <v>94</v>
      </c>
      <c r="C3243" s="82">
        <f t="shared" ca="1" si="352"/>
        <v>0</v>
      </c>
      <c r="D3243" s="82">
        <f t="shared" ca="1" si="353"/>
        <v>0</v>
      </c>
      <c r="E3243" s="83">
        <f t="shared" ca="1" si="354"/>
        <v>0</v>
      </c>
      <c r="F3243" s="82">
        <f t="shared" ca="1" si="355"/>
        <v>0</v>
      </c>
      <c r="G3243" s="83">
        <f t="shared" ca="1" si="356"/>
        <v>0</v>
      </c>
      <c r="O3243" s="85" t="s">
        <v>9227</v>
      </c>
      <c r="P3243" s="85" t="s">
        <v>9228</v>
      </c>
      <c r="Q3243" s="88">
        <v>8916.0400000000009</v>
      </c>
      <c r="R3243" s="85">
        <v>4</v>
      </c>
    </row>
    <row r="3244" spans="1:18" x14ac:dyDescent="0.3">
      <c r="A3244" s="82" t="str">
        <f t="shared" si="350"/>
        <v>TPU KIKIGO 3 EN 1 COLOR</v>
      </c>
      <c r="B3244" s="82">
        <f t="shared" si="351"/>
        <v>95</v>
      </c>
      <c r="C3244" s="82">
        <f t="shared" ca="1" si="352"/>
        <v>0</v>
      </c>
      <c r="D3244" s="82">
        <f t="shared" ca="1" si="353"/>
        <v>0</v>
      </c>
      <c r="E3244" s="83">
        <f t="shared" ca="1" si="354"/>
        <v>0</v>
      </c>
      <c r="F3244" s="82">
        <f t="shared" ca="1" si="355"/>
        <v>0</v>
      </c>
      <c r="G3244" s="83">
        <f t="shared" ca="1" si="356"/>
        <v>0</v>
      </c>
      <c r="O3244" s="85" t="s">
        <v>9229</v>
      </c>
      <c r="P3244" s="85" t="s">
        <v>9230</v>
      </c>
      <c r="Q3244" s="88">
        <v>699</v>
      </c>
      <c r="R3244" s="85">
        <v>0</v>
      </c>
    </row>
    <row r="3245" spans="1:18" x14ac:dyDescent="0.3">
      <c r="A3245" s="82" t="str">
        <f t="shared" si="350"/>
        <v>TPU KIKIGO 3 EN 1 COLOR</v>
      </c>
      <c r="B3245" s="82">
        <f t="shared" si="351"/>
        <v>96</v>
      </c>
      <c r="C3245" s="82">
        <f t="shared" ca="1" si="352"/>
        <v>0</v>
      </c>
      <c r="D3245" s="82">
        <f t="shared" ca="1" si="353"/>
        <v>0</v>
      </c>
      <c r="E3245" s="83">
        <f t="shared" ca="1" si="354"/>
        <v>0</v>
      </c>
      <c r="F3245" s="82">
        <f t="shared" ca="1" si="355"/>
        <v>0</v>
      </c>
      <c r="G3245" s="83">
        <f t="shared" ca="1" si="356"/>
        <v>0</v>
      </c>
      <c r="O3245" s="85" t="s">
        <v>9231</v>
      </c>
      <c r="P3245" s="85" t="s">
        <v>9232</v>
      </c>
      <c r="Q3245" s="88">
        <v>699</v>
      </c>
      <c r="R3245" s="85">
        <v>0</v>
      </c>
    </row>
    <row r="3246" spans="1:18" x14ac:dyDescent="0.3">
      <c r="A3246" s="82" t="str">
        <f t="shared" si="350"/>
        <v>TPU KIKIGO 3 EN 1 COLOR</v>
      </c>
      <c r="B3246" s="82">
        <f t="shared" si="351"/>
        <v>97</v>
      </c>
      <c r="C3246" s="82">
        <f t="shared" ca="1" si="352"/>
        <v>0</v>
      </c>
      <c r="D3246" s="82">
        <f t="shared" ca="1" si="353"/>
        <v>0</v>
      </c>
      <c r="E3246" s="83">
        <f t="shared" ca="1" si="354"/>
        <v>0</v>
      </c>
      <c r="F3246" s="82">
        <f t="shared" ca="1" si="355"/>
        <v>0</v>
      </c>
      <c r="G3246" s="83">
        <f t="shared" ca="1" si="356"/>
        <v>0</v>
      </c>
      <c r="O3246" s="85" t="s">
        <v>9233</v>
      </c>
      <c r="P3246" s="85" t="s">
        <v>9234</v>
      </c>
      <c r="Q3246" s="88">
        <v>316.41000000000003</v>
      </c>
      <c r="R3246" s="85">
        <v>0</v>
      </c>
    </row>
    <row r="3247" spans="1:18" x14ac:dyDescent="0.3">
      <c r="A3247" s="82" t="str">
        <f t="shared" si="350"/>
        <v>TPU KIKIGO 3 EN 1 COLOR</v>
      </c>
      <c r="B3247" s="82">
        <f t="shared" si="351"/>
        <v>98</v>
      </c>
      <c r="C3247" s="82">
        <f t="shared" ca="1" si="352"/>
        <v>0</v>
      </c>
      <c r="D3247" s="82">
        <f t="shared" ca="1" si="353"/>
        <v>0</v>
      </c>
      <c r="E3247" s="83">
        <f t="shared" ca="1" si="354"/>
        <v>0</v>
      </c>
      <c r="F3247" s="82">
        <f t="shared" ca="1" si="355"/>
        <v>0</v>
      </c>
      <c r="G3247" s="83">
        <f t="shared" ca="1" si="356"/>
        <v>0</v>
      </c>
      <c r="O3247" s="85" t="s">
        <v>9235</v>
      </c>
      <c r="P3247" s="85" t="s">
        <v>9236</v>
      </c>
      <c r="Q3247" s="88">
        <v>420.3</v>
      </c>
      <c r="R3247" s="85">
        <v>0</v>
      </c>
    </row>
    <row r="3248" spans="1:18" x14ac:dyDescent="0.3">
      <c r="A3248" s="82" t="str">
        <f t="shared" si="350"/>
        <v>TPU KIKIGO 3 EN 1 COLOR</v>
      </c>
      <c r="B3248" s="82">
        <f t="shared" si="351"/>
        <v>99</v>
      </c>
      <c r="C3248" s="82">
        <f t="shared" ca="1" si="352"/>
        <v>0</v>
      </c>
      <c r="D3248" s="82">
        <f t="shared" ca="1" si="353"/>
        <v>0</v>
      </c>
      <c r="E3248" s="83">
        <f t="shared" ca="1" si="354"/>
        <v>0</v>
      </c>
      <c r="F3248" s="82">
        <f t="shared" ca="1" si="355"/>
        <v>0</v>
      </c>
      <c r="G3248" s="83">
        <f t="shared" ca="1" si="356"/>
        <v>0</v>
      </c>
      <c r="O3248" s="85" t="s">
        <v>9237</v>
      </c>
      <c r="P3248" s="85" t="s">
        <v>9238</v>
      </c>
      <c r="Q3248" s="88">
        <v>1999</v>
      </c>
      <c r="R3248" s="85">
        <v>0</v>
      </c>
    </row>
    <row r="3249" spans="1:18" x14ac:dyDescent="0.3">
      <c r="A3249" s="82" t="str">
        <f t="shared" si="350"/>
        <v>TPU KIKIGO 3 EN 1 COLOR</v>
      </c>
      <c r="B3249" s="82">
        <f t="shared" si="351"/>
        <v>100</v>
      </c>
      <c r="C3249" s="82">
        <f t="shared" ca="1" si="352"/>
        <v>0</v>
      </c>
      <c r="D3249" s="82">
        <f t="shared" ca="1" si="353"/>
        <v>0</v>
      </c>
      <c r="E3249" s="83">
        <f t="shared" ca="1" si="354"/>
        <v>0</v>
      </c>
      <c r="F3249" s="82">
        <f t="shared" ca="1" si="355"/>
        <v>0</v>
      </c>
      <c r="G3249" s="83">
        <f t="shared" ca="1" si="356"/>
        <v>0</v>
      </c>
      <c r="O3249" s="85" t="s">
        <v>9239</v>
      </c>
      <c r="P3249" s="85" t="s">
        <v>9240</v>
      </c>
      <c r="Q3249" s="88">
        <v>1999</v>
      </c>
      <c r="R3249" s="85">
        <v>52</v>
      </c>
    </row>
    <row r="3250" spans="1:18" x14ac:dyDescent="0.3">
      <c r="A3250" s="82" t="str">
        <f t="shared" si="350"/>
        <v>TPU KIKIGO 3 EN 1 COLOR</v>
      </c>
      <c r="B3250" s="82">
        <f t="shared" si="351"/>
        <v>101</v>
      </c>
      <c r="C3250" s="82">
        <f t="shared" ca="1" si="352"/>
        <v>0</v>
      </c>
      <c r="D3250" s="82">
        <f t="shared" ca="1" si="353"/>
        <v>0</v>
      </c>
      <c r="E3250" s="83">
        <f t="shared" ca="1" si="354"/>
        <v>0</v>
      </c>
      <c r="F3250" s="82">
        <f t="shared" ca="1" si="355"/>
        <v>0</v>
      </c>
      <c r="G3250" s="83">
        <f t="shared" ca="1" si="356"/>
        <v>0</v>
      </c>
      <c r="O3250" s="85" t="s">
        <v>9241</v>
      </c>
      <c r="P3250" s="85" t="s">
        <v>9242</v>
      </c>
      <c r="Q3250" s="88">
        <v>1999</v>
      </c>
      <c r="R3250" s="85">
        <v>0</v>
      </c>
    </row>
    <row r="3251" spans="1:18" x14ac:dyDescent="0.3">
      <c r="A3251" s="82" t="str">
        <f t="shared" si="350"/>
        <v>TPU KIKIGO 3 EN 1 COLOR</v>
      </c>
      <c r="B3251" s="82">
        <f t="shared" si="351"/>
        <v>102</v>
      </c>
      <c r="C3251" s="82">
        <f t="shared" ca="1" si="352"/>
        <v>0</v>
      </c>
      <c r="D3251" s="82">
        <f t="shared" ca="1" si="353"/>
        <v>0</v>
      </c>
      <c r="E3251" s="83">
        <f t="shared" ca="1" si="354"/>
        <v>0</v>
      </c>
      <c r="F3251" s="82">
        <f t="shared" ca="1" si="355"/>
        <v>0</v>
      </c>
      <c r="G3251" s="83">
        <f t="shared" ca="1" si="356"/>
        <v>0</v>
      </c>
      <c r="O3251" s="85" t="s">
        <v>9243</v>
      </c>
      <c r="P3251" s="85" t="s">
        <v>9244</v>
      </c>
      <c r="Q3251" s="88">
        <v>1999</v>
      </c>
      <c r="R3251" s="85">
        <v>0</v>
      </c>
    </row>
    <row r="3252" spans="1:18" x14ac:dyDescent="0.3">
      <c r="A3252" s="82" t="str">
        <f t="shared" si="350"/>
        <v>TPU KIKIGO 3 EN 1 COLOR</v>
      </c>
      <c r="B3252" s="82">
        <f t="shared" si="351"/>
        <v>103</v>
      </c>
      <c r="C3252" s="82">
        <f t="shared" ca="1" si="352"/>
        <v>0</v>
      </c>
      <c r="D3252" s="82">
        <f t="shared" ca="1" si="353"/>
        <v>0</v>
      </c>
      <c r="E3252" s="83">
        <f t="shared" ca="1" si="354"/>
        <v>0</v>
      </c>
      <c r="F3252" s="82">
        <f t="shared" ca="1" si="355"/>
        <v>0</v>
      </c>
      <c r="G3252" s="83">
        <f t="shared" ca="1" si="356"/>
        <v>0</v>
      </c>
      <c r="O3252" s="85" t="s">
        <v>9245</v>
      </c>
      <c r="P3252" s="85" t="s">
        <v>9246</v>
      </c>
      <c r="Q3252" s="88">
        <v>1999</v>
      </c>
      <c r="R3252" s="85">
        <v>0</v>
      </c>
    </row>
    <row r="3253" spans="1:18" x14ac:dyDescent="0.3">
      <c r="A3253" s="82" t="str">
        <f t="shared" si="350"/>
        <v>TPU KIKIGO 3 EN 1 COLOR</v>
      </c>
      <c r="B3253" s="82">
        <f t="shared" si="351"/>
        <v>104</v>
      </c>
      <c r="C3253" s="82">
        <f t="shared" ca="1" si="352"/>
        <v>0</v>
      </c>
      <c r="D3253" s="82">
        <f t="shared" ca="1" si="353"/>
        <v>0</v>
      </c>
      <c r="E3253" s="83">
        <f t="shared" ca="1" si="354"/>
        <v>0</v>
      </c>
      <c r="F3253" s="82">
        <f t="shared" ca="1" si="355"/>
        <v>0</v>
      </c>
      <c r="G3253" s="83">
        <f t="shared" ca="1" si="356"/>
        <v>0</v>
      </c>
      <c r="O3253" s="85" t="s">
        <v>9247</v>
      </c>
      <c r="P3253" s="85" t="s">
        <v>9248</v>
      </c>
      <c r="Q3253" s="88">
        <v>1999</v>
      </c>
      <c r="R3253" s="85">
        <v>-2</v>
      </c>
    </row>
    <row r="3254" spans="1:18" x14ac:dyDescent="0.3">
      <c r="A3254" s="82" t="str">
        <f t="shared" si="350"/>
        <v>TPU KIKIGO 3 EN 1 COLOR</v>
      </c>
      <c r="B3254" s="82">
        <f t="shared" si="351"/>
        <v>105</v>
      </c>
      <c r="C3254" s="82">
        <f t="shared" ca="1" si="352"/>
        <v>0</v>
      </c>
      <c r="D3254" s="82">
        <f t="shared" ca="1" si="353"/>
        <v>0</v>
      </c>
      <c r="E3254" s="83">
        <f t="shared" ca="1" si="354"/>
        <v>0</v>
      </c>
      <c r="F3254" s="82">
        <f t="shared" ca="1" si="355"/>
        <v>0</v>
      </c>
      <c r="G3254" s="83">
        <f t="shared" ca="1" si="356"/>
        <v>0</v>
      </c>
      <c r="O3254" s="85" t="s">
        <v>9249</v>
      </c>
      <c r="P3254" s="85" t="s">
        <v>9250</v>
      </c>
      <c r="Q3254" s="88">
        <v>69.61</v>
      </c>
      <c r="R3254" s="85">
        <v>0</v>
      </c>
    </row>
    <row r="3255" spans="1:18" x14ac:dyDescent="0.3">
      <c r="A3255" s="82" t="str">
        <f t="shared" si="350"/>
        <v>TPU KIKIGO 3 EN 1 COLOR</v>
      </c>
      <c r="B3255" s="82">
        <f t="shared" si="351"/>
        <v>106</v>
      </c>
      <c r="C3255" s="82">
        <f t="shared" ca="1" si="352"/>
        <v>0</v>
      </c>
      <c r="D3255" s="82">
        <f t="shared" ca="1" si="353"/>
        <v>0</v>
      </c>
      <c r="E3255" s="83">
        <f t="shared" ca="1" si="354"/>
        <v>0</v>
      </c>
      <c r="F3255" s="82">
        <f t="shared" ca="1" si="355"/>
        <v>0</v>
      </c>
      <c r="G3255" s="83">
        <f t="shared" ca="1" si="356"/>
        <v>0</v>
      </c>
      <c r="O3255" s="85" t="s">
        <v>9251</v>
      </c>
      <c r="P3255" s="85" t="s">
        <v>9252</v>
      </c>
      <c r="Q3255" s="88">
        <v>1100</v>
      </c>
      <c r="R3255" s="85">
        <v>0</v>
      </c>
    </row>
    <row r="3256" spans="1:18" x14ac:dyDescent="0.3">
      <c r="A3256" s="82" t="str">
        <f t="shared" si="350"/>
        <v>TPU KIKIGO 3 EN 1 COLOR</v>
      </c>
      <c r="B3256" s="82">
        <f t="shared" si="351"/>
        <v>107</v>
      </c>
      <c r="C3256" s="82">
        <f t="shared" ca="1" si="352"/>
        <v>0</v>
      </c>
      <c r="D3256" s="82">
        <f t="shared" ca="1" si="353"/>
        <v>0</v>
      </c>
      <c r="E3256" s="83">
        <f t="shared" ca="1" si="354"/>
        <v>0</v>
      </c>
      <c r="F3256" s="82">
        <f t="shared" ca="1" si="355"/>
        <v>0</v>
      </c>
      <c r="G3256" s="83">
        <f t="shared" ca="1" si="356"/>
        <v>0</v>
      </c>
      <c r="O3256" s="85" t="s">
        <v>9253</v>
      </c>
      <c r="P3256" s="85" t="s">
        <v>34591</v>
      </c>
      <c r="Q3256" s="88">
        <v>10555.31</v>
      </c>
      <c r="R3256" s="85">
        <v>0</v>
      </c>
    </row>
    <row r="3257" spans="1:18" x14ac:dyDescent="0.3">
      <c r="A3257" s="82" t="str">
        <f t="shared" si="350"/>
        <v>TPU KIKIGO 3 EN 1 COLOR</v>
      </c>
      <c r="B3257" s="82">
        <f t="shared" si="351"/>
        <v>108</v>
      </c>
      <c r="C3257" s="82">
        <f t="shared" ca="1" si="352"/>
        <v>0</v>
      </c>
      <c r="D3257" s="82">
        <f t="shared" ca="1" si="353"/>
        <v>0</v>
      </c>
      <c r="E3257" s="83">
        <f t="shared" ca="1" si="354"/>
        <v>0</v>
      </c>
      <c r="F3257" s="82">
        <f t="shared" ca="1" si="355"/>
        <v>0</v>
      </c>
      <c r="G3257" s="83">
        <f t="shared" ca="1" si="356"/>
        <v>0</v>
      </c>
      <c r="O3257" s="85" t="s">
        <v>9254</v>
      </c>
      <c r="P3257" s="85" t="s">
        <v>9255</v>
      </c>
      <c r="Q3257" s="88">
        <v>56.95</v>
      </c>
      <c r="R3257" s="85">
        <v>0</v>
      </c>
    </row>
    <row r="3258" spans="1:18" x14ac:dyDescent="0.3">
      <c r="A3258" s="82" t="str">
        <f t="shared" si="350"/>
        <v>TPU KIKIGO 3 EN 1 COLOR</v>
      </c>
      <c r="B3258" s="82">
        <f t="shared" si="351"/>
        <v>109</v>
      </c>
      <c r="C3258" s="82">
        <f t="shared" ca="1" si="352"/>
        <v>0</v>
      </c>
      <c r="D3258" s="82">
        <f t="shared" ca="1" si="353"/>
        <v>0</v>
      </c>
      <c r="E3258" s="83">
        <f t="shared" ca="1" si="354"/>
        <v>0</v>
      </c>
      <c r="F3258" s="82">
        <f t="shared" ca="1" si="355"/>
        <v>0</v>
      </c>
      <c r="G3258" s="83">
        <f t="shared" ca="1" si="356"/>
        <v>0</v>
      </c>
      <c r="O3258" s="85" t="s">
        <v>9256</v>
      </c>
      <c r="P3258" s="85" t="s">
        <v>9257</v>
      </c>
      <c r="Q3258" s="88">
        <v>599</v>
      </c>
      <c r="R3258" s="85">
        <v>0</v>
      </c>
    </row>
    <row r="3259" spans="1:18" x14ac:dyDescent="0.3">
      <c r="A3259" s="82" t="str">
        <f t="shared" si="350"/>
        <v>TPU KIKIGO 3 EN 1 COLOR</v>
      </c>
      <c r="B3259" s="82">
        <f t="shared" si="351"/>
        <v>110</v>
      </c>
      <c r="C3259" s="82">
        <f t="shared" ca="1" si="352"/>
        <v>0</v>
      </c>
      <c r="D3259" s="82">
        <f t="shared" ca="1" si="353"/>
        <v>0</v>
      </c>
      <c r="E3259" s="83">
        <f t="shared" ca="1" si="354"/>
        <v>0</v>
      </c>
      <c r="F3259" s="82">
        <f t="shared" ca="1" si="355"/>
        <v>0</v>
      </c>
      <c r="G3259" s="83">
        <f t="shared" ca="1" si="356"/>
        <v>0</v>
      </c>
      <c r="O3259" s="85" t="s">
        <v>9258</v>
      </c>
      <c r="P3259" s="85" t="s">
        <v>9259</v>
      </c>
      <c r="Q3259" s="88">
        <v>599</v>
      </c>
      <c r="R3259" s="85">
        <v>0</v>
      </c>
    </row>
    <row r="3260" spans="1:18" x14ac:dyDescent="0.3">
      <c r="A3260" s="82" t="str">
        <f t="shared" si="350"/>
        <v>TPU KIKIGO 3 EN 1 COLOR</v>
      </c>
      <c r="B3260" s="82">
        <f t="shared" si="351"/>
        <v>111</v>
      </c>
      <c r="C3260" s="82">
        <f t="shared" ca="1" si="352"/>
        <v>0</v>
      </c>
      <c r="D3260" s="82">
        <f t="shared" ca="1" si="353"/>
        <v>0</v>
      </c>
      <c r="E3260" s="83">
        <f t="shared" ca="1" si="354"/>
        <v>0</v>
      </c>
      <c r="F3260" s="82">
        <f t="shared" ca="1" si="355"/>
        <v>0</v>
      </c>
      <c r="G3260" s="83">
        <f t="shared" ca="1" si="356"/>
        <v>0</v>
      </c>
      <c r="O3260" s="85" t="s">
        <v>9260</v>
      </c>
      <c r="P3260" s="85" t="s">
        <v>9261</v>
      </c>
      <c r="Q3260" s="88">
        <v>599</v>
      </c>
      <c r="R3260" s="85">
        <v>0</v>
      </c>
    </row>
    <row r="3261" spans="1:18" x14ac:dyDescent="0.3">
      <c r="A3261" s="82" t="str">
        <f t="shared" si="350"/>
        <v>TPU KIKIGO 3 EN 1 COLOR</v>
      </c>
      <c r="B3261" s="82">
        <f t="shared" si="351"/>
        <v>112</v>
      </c>
      <c r="C3261" s="82">
        <f t="shared" ca="1" si="352"/>
        <v>0</v>
      </c>
      <c r="D3261" s="82">
        <f t="shared" ca="1" si="353"/>
        <v>0</v>
      </c>
      <c r="E3261" s="83">
        <f t="shared" ca="1" si="354"/>
        <v>0</v>
      </c>
      <c r="F3261" s="82">
        <f t="shared" ca="1" si="355"/>
        <v>0</v>
      </c>
      <c r="G3261" s="83">
        <f t="shared" ca="1" si="356"/>
        <v>0</v>
      </c>
      <c r="O3261" s="85" t="s">
        <v>9262</v>
      </c>
      <c r="P3261" s="85" t="s">
        <v>9263</v>
      </c>
      <c r="Q3261" s="88">
        <v>599</v>
      </c>
      <c r="R3261" s="85">
        <v>0</v>
      </c>
    </row>
    <row r="3262" spans="1:18" x14ac:dyDescent="0.3">
      <c r="A3262" s="82" t="str">
        <f t="shared" si="350"/>
        <v>TPU KIKIGO 3 EN 1 COLOR</v>
      </c>
      <c r="B3262" s="82">
        <f t="shared" si="351"/>
        <v>113</v>
      </c>
      <c r="C3262" s="82">
        <f t="shared" ca="1" si="352"/>
        <v>0</v>
      </c>
      <c r="D3262" s="82">
        <f t="shared" ca="1" si="353"/>
        <v>0</v>
      </c>
      <c r="E3262" s="83">
        <f t="shared" ca="1" si="354"/>
        <v>0</v>
      </c>
      <c r="F3262" s="82">
        <f t="shared" ca="1" si="355"/>
        <v>0</v>
      </c>
      <c r="G3262" s="83">
        <f t="shared" ca="1" si="356"/>
        <v>0</v>
      </c>
      <c r="O3262" s="85" t="s">
        <v>9264</v>
      </c>
      <c r="P3262" s="85" t="s">
        <v>9265</v>
      </c>
      <c r="Q3262" s="88">
        <v>599</v>
      </c>
      <c r="R3262" s="85">
        <v>0</v>
      </c>
    </row>
    <row r="3263" spans="1:18" x14ac:dyDescent="0.3">
      <c r="A3263" s="82" t="str">
        <f t="shared" si="350"/>
        <v>TPU KIKIGO 3 EN 1 COLOR</v>
      </c>
      <c r="B3263" s="82">
        <f t="shared" si="351"/>
        <v>114</v>
      </c>
      <c r="C3263" s="82">
        <f t="shared" ca="1" si="352"/>
        <v>0</v>
      </c>
      <c r="D3263" s="82">
        <f t="shared" ca="1" si="353"/>
        <v>0</v>
      </c>
      <c r="E3263" s="83">
        <f t="shared" ca="1" si="354"/>
        <v>0</v>
      </c>
      <c r="F3263" s="82">
        <f t="shared" ca="1" si="355"/>
        <v>0</v>
      </c>
      <c r="G3263" s="83">
        <f t="shared" ca="1" si="356"/>
        <v>0</v>
      </c>
      <c r="O3263" s="85" t="s">
        <v>9266</v>
      </c>
      <c r="P3263" s="85" t="s">
        <v>9267</v>
      </c>
      <c r="Q3263" s="88">
        <v>599</v>
      </c>
      <c r="R3263" s="85">
        <v>0</v>
      </c>
    </row>
    <row r="3264" spans="1:18" x14ac:dyDescent="0.3">
      <c r="A3264" s="82" t="str">
        <f t="shared" si="350"/>
        <v>TPU KIKIGO 3 EN 1 COLOR</v>
      </c>
      <c r="B3264" s="82">
        <f t="shared" si="351"/>
        <v>115</v>
      </c>
      <c r="C3264" s="82">
        <f t="shared" ca="1" si="352"/>
        <v>0</v>
      </c>
      <c r="D3264" s="82">
        <f t="shared" ca="1" si="353"/>
        <v>0</v>
      </c>
      <c r="E3264" s="83">
        <f t="shared" ca="1" si="354"/>
        <v>0</v>
      </c>
      <c r="F3264" s="82">
        <f t="shared" ca="1" si="355"/>
        <v>0</v>
      </c>
      <c r="G3264" s="83">
        <f t="shared" ca="1" si="356"/>
        <v>0</v>
      </c>
      <c r="O3264" s="85" t="s">
        <v>9268</v>
      </c>
      <c r="P3264" s="85" t="s">
        <v>9269</v>
      </c>
      <c r="Q3264" s="88">
        <v>599</v>
      </c>
      <c r="R3264" s="85">
        <v>0</v>
      </c>
    </row>
    <row r="3265" spans="1:18" x14ac:dyDescent="0.3">
      <c r="A3265" s="82" t="str">
        <f t="shared" si="350"/>
        <v>TPU KIKIGO 3 EN 1 COLOR</v>
      </c>
      <c r="B3265" s="82">
        <f t="shared" si="351"/>
        <v>116</v>
      </c>
      <c r="C3265" s="82">
        <f t="shared" ca="1" si="352"/>
        <v>0</v>
      </c>
      <c r="D3265" s="82">
        <f t="shared" ca="1" si="353"/>
        <v>0</v>
      </c>
      <c r="E3265" s="83">
        <f t="shared" ca="1" si="354"/>
        <v>0</v>
      </c>
      <c r="F3265" s="82">
        <f t="shared" ca="1" si="355"/>
        <v>0</v>
      </c>
      <c r="G3265" s="83">
        <f t="shared" ca="1" si="356"/>
        <v>0</v>
      </c>
      <c r="O3265" s="85" t="s">
        <v>9270</v>
      </c>
      <c r="P3265" s="85" t="s">
        <v>9271</v>
      </c>
      <c r="Q3265" s="88">
        <v>599</v>
      </c>
      <c r="R3265" s="85">
        <v>0</v>
      </c>
    </row>
    <row r="3266" spans="1:18" x14ac:dyDescent="0.3">
      <c r="A3266" s="82" t="str">
        <f t="shared" si="350"/>
        <v>TPU KIKIGO 3 EN 1 COLOR</v>
      </c>
      <c r="B3266" s="82">
        <f t="shared" si="351"/>
        <v>117</v>
      </c>
      <c r="C3266" s="82">
        <f t="shared" ca="1" si="352"/>
        <v>0</v>
      </c>
      <c r="D3266" s="82">
        <f t="shared" ca="1" si="353"/>
        <v>0</v>
      </c>
      <c r="E3266" s="83">
        <f t="shared" ca="1" si="354"/>
        <v>0</v>
      </c>
      <c r="F3266" s="82">
        <f t="shared" ca="1" si="355"/>
        <v>0</v>
      </c>
      <c r="G3266" s="83">
        <f t="shared" ca="1" si="356"/>
        <v>0</v>
      </c>
      <c r="O3266" s="85" t="s">
        <v>9272</v>
      </c>
      <c r="P3266" s="85" t="s">
        <v>9273</v>
      </c>
      <c r="Q3266" s="88">
        <v>599</v>
      </c>
      <c r="R3266" s="85">
        <v>0</v>
      </c>
    </row>
    <row r="3267" spans="1:18" x14ac:dyDescent="0.3">
      <c r="A3267" s="82" t="str">
        <f t="shared" ref="A3267:A3330" si="357">IFERROR(INDEX($J$2:$J$100,INT((ROW(A3266)-1)/150)+1),"")</f>
        <v>TPU KIKIGO 3 EN 1 COLOR</v>
      </c>
      <c r="B3267" s="82">
        <f t="shared" ref="B3267:B3330" si="358">IF($A3267="","",MOD(ROW(A3266)-1,150)+3)</f>
        <v>118</v>
      </c>
      <c r="C3267" s="82">
        <f t="shared" ref="C3267:C3330" ca="1" si="359">IF($A3267="","",IFERROR(INDIRECT("'"&amp;$A3267&amp;"'!A"&amp;$B3267),""))</f>
        <v>0</v>
      </c>
      <c r="D3267" s="82">
        <f t="shared" ref="D3267:D3330" ca="1" si="360">IF($A3267="","",IFERROR(INDIRECT("'"&amp;$A3267&amp;"'!B"&amp;$B3267),""))</f>
        <v>0</v>
      </c>
      <c r="E3267" s="83">
        <f t="shared" ref="E3267:E3330" ca="1" si="361">IF($A3267="","",IFERROR(INDIRECT("'"&amp;$A3267&amp;"'!D"&amp;$B3267),""))</f>
        <v>0</v>
      </c>
      <c r="F3267" s="82">
        <f t="shared" ref="F3267:F3330" ca="1" si="362">IF($A3267="","",IFERROR(INDIRECT("'"&amp;$A3267&amp;"'!E"&amp;$B3267),0))</f>
        <v>0</v>
      </c>
      <c r="G3267" s="83">
        <f t="shared" ref="G3267:G3330" ca="1" si="363">IF($A3267="","",IFERROR(INDIRECT("'"&amp;$A3267&amp;"'!F"&amp;$B3267),0))</f>
        <v>0</v>
      </c>
      <c r="O3267" s="85" t="s">
        <v>9274</v>
      </c>
      <c r="P3267" s="85" t="s">
        <v>9275</v>
      </c>
      <c r="Q3267" s="88">
        <v>6875.1</v>
      </c>
      <c r="R3267" s="85">
        <v>0</v>
      </c>
    </row>
    <row r="3268" spans="1:18" x14ac:dyDescent="0.3">
      <c r="A3268" s="82" t="str">
        <f t="shared" si="357"/>
        <v>TPU KIKIGO 3 EN 1 COLOR</v>
      </c>
      <c r="B3268" s="82">
        <f t="shared" si="358"/>
        <v>119</v>
      </c>
      <c r="C3268" s="82">
        <f t="shared" ca="1" si="359"/>
        <v>0</v>
      </c>
      <c r="D3268" s="82">
        <f t="shared" ca="1" si="360"/>
        <v>0</v>
      </c>
      <c r="E3268" s="83">
        <f t="shared" ca="1" si="361"/>
        <v>0</v>
      </c>
      <c r="F3268" s="82">
        <f t="shared" ca="1" si="362"/>
        <v>0</v>
      </c>
      <c r="G3268" s="83">
        <f t="shared" ca="1" si="363"/>
        <v>0</v>
      </c>
      <c r="O3268" s="85" t="s">
        <v>9276</v>
      </c>
      <c r="P3268" s="85" t="s">
        <v>9277</v>
      </c>
      <c r="Q3268" s="88">
        <v>15853.07</v>
      </c>
      <c r="R3268" s="85">
        <v>0</v>
      </c>
    </row>
    <row r="3269" spans="1:18" x14ac:dyDescent="0.3">
      <c r="A3269" s="82" t="str">
        <f t="shared" si="357"/>
        <v>TPU KIKIGO 3 EN 1 COLOR</v>
      </c>
      <c r="B3269" s="82">
        <f t="shared" si="358"/>
        <v>120</v>
      </c>
      <c r="C3269" s="82">
        <f t="shared" ca="1" si="359"/>
        <v>0</v>
      </c>
      <c r="D3269" s="82">
        <f t="shared" ca="1" si="360"/>
        <v>0</v>
      </c>
      <c r="E3269" s="83">
        <f t="shared" ca="1" si="361"/>
        <v>0</v>
      </c>
      <c r="F3269" s="82">
        <f t="shared" ca="1" si="362"/>
        <v>0</v>
      </c>
      <c r="G3269" s="83">
        <f t="shared" ca="1" si="363"/>
        <v>0</v>
      </c>
      <c r="O3269" s="85" t="s">
        <v>9278</v>
      </c>
      <c r="P3269" s="85" t="s">
        <v>9279</v>
      </c>
      <c r="Q3269" s="88">
        <v>21993.15</v>
      </c>
      <c r="R3269" s="85">
        <v>0</v>
      </c>
    </row>
    <row r="3270" spans="1:18" x14ac:dyDescent="0.3">
      <c r="A3270" s="82" t="str">
        <f t="shared" si="357"/>
        <v>TPU KIKIGO 3 EN 1 COLOR</v>
      </c>
      <c r="B3270" s="82">
        <f t="shared" si="358"/>
        <v>121</v>
      </c>
      <c r="C3270" s="82">
        <f t="shared" ca="1" si="359"/>
        <v>0</v>
      </c>
      <c r="D3270" s="82">
        <f t="shared" ca="1" si="360"/>
        <v>0</v>
      </c>
      <c r="E3270" s="83">
        <f t="shared" ca="1" si="361"/>
        <v>0</v>
      </c>
      <c r="F3270" s="82">
        <f t="shared" ca="1" si="362"/>
        <v>0</v>
      </c>
      <c r="G3270" s="83">
        <f t="shared" ca="1" si="363"/>
        <v>0</v>
      </c>
      <c r="O3270" s="85" t="s">
        <v>9280</v>
      </c>
      <c r="P3270" s="85" t="s">
        <v>9281</v>
      </c>
      <c r="Q3270" s="88">
        <v>599</v>
      </c>
      <c r="R3270" s="85">
        <v>0</v>
      </c>
    </row>
    <row r="3271" spans="1:18" x14ac:dyDescent="0.3">
      <c r="A3271" s="82" t="str">
        <f t="shared" si="357"/>
        <v>TPU KIKIGO 3 EN 1 COLOR</v>
      </c>
      <c r="B3271" s="82">
        <f t="shared" si="358"/>
        <v>122</v>
      </c>
      <c r="C3271" s="82">
        <f t="shared" ca="1" si="359"/>
        <v>0</v>
      </c>
      <c r="D3271" s="82">
        <f t="shared" ca="1" si="360"/>
        <v>0</v>
      </c>
      <c r="E3271" s="83">
        <f t="shared" ca="1" si="361"/>
        <v>0</v>
      </c>
      <c r="F3271" s="82">
        <f t="shared" ca="1" si="362"/>
        <v>0</v>
      </c>
      <c r="G3271" s="83">
        <f t="shared" ca="1" si="363"/>
        <v>0</v>
      </c>
      <c r="O3271" s="85" t="s">
        <v>9282</v>
      </c>
      <c r="P3271" s="85" t="s">
        <v>9283</v>
      </c>
      <c r="Q3271" s="88">
        <v>599</v>
      </c>
      <c r="R3271" s="85">
        <v>0</v>
      </c>
    </row>
    <row r="3272" spans="1:18" x14ac:dyDescent="0.3">
      <c r="A3272" s="82" t="str">
        <f t="shared" si="357"/>
        <v>TPU KIKIGO 3 EN 1 COLOR</v>
      </c>
      <c r="B3272" s="82">
        <f t="shared" si="358"/>
        <v>123</v>
      </c>
      <c r="C3272" s="82">
        <f t="shared" ca="1" si="359"/>
        <v>0</v>
      </c>
      <c r="D3272" s="82">
        <f t="shared" ca="1" si="360"/>
        <v>0</v>
      </c>
      <c r="E3272" s="83">
        <f t="shared" ca="1" si="361"/>
        <v>0</v>
      </c>
      <c r="F3272" s="82">
        <f t="shared" ca="1" si="362"/>
        <v>0</v>
      </c>
      <c r="G3272" s="83">
        <f t="shared" ca="1" si="363"/>
        <v>0</v>
      </c>
      <c r="O3272" s="85" t="s">
        <v>9284</v>
      </c>
      <c r="P3272" s="85" t="s">
        <v>9285</v>
      </c>
      <c r="Q3272" s="88">
        <v>699</v>
      </c>
      <c r="R3272" s="85">
        <v>0</v>
      </c>
    </row>
    <row r="3273" spans="1:18" x14ac:dyDescent="0.3">
      <c r="A3273" s="82" t="str">
        <f t="shared" si="357"/>
        <v>TPU KIKIGO 3 EN 1 COLOR</v>
      </c>
      <c r="B3273" s="82">
        <f t="shared" si="358"/>
        <v>124</v>
      </c>
      <c r="C3273" s="82">
        <f t="shared" ca="1" si="359"/>
        <v>0</v>
      </c>
      <c r="D3273" s="82">
        <f t="shared" ca="1" si="360"/>
        <v>0</v>
      </c>
      <c r="E3273" s="83">
        <f t="shared" ca="1" si="361"/>
        <v>0</v>
      </c>
      <c r="F3273" s="82">
        <f t="shared" ca="1" si="362"/>
        <v>0</v>
      </c>
      <c r="G3273" s="83">
        <f t="shared" ca="1" si="363"/>
        <v>0</v>
      </c>
      <c r="O3273" s="85" t="s">
        <v>9286</v>
      </c>
      <c r="P3273" s="85" t="s">
        <v>9287</v>
      </c>
      <c r="Q3273" s="88">
        <v>159</v>
      </c>
      <c r="R3273" s="85">
        <v>0</v>
      </c>
    </row>
    <row r="3274" spans="1:18" x14ac:dyDescent="0.3">
      <c r="A3274" s="82" t="str">
        <f t="shared" si="357"/>
        <v>TPU KIKIGO 3 EN 1 COLOR</v>
      </c>
      <c r="B3274" s="82">
        <f t="shared" si="358"/>
        <v>125</v>
      </c>
      <c r="C3274" s="82">
        <f t="shared" ca="1" si="359"/>
        <v>0</v>
      </c>
      <c r="D3274" s="82">
        <f t="shared" ca="1" si="360"/>
        <v>0</v>
      </c>
      <c r="E3274" s="83">
        <f t="shared" ca="1" si="361"/>
        <v>0</v>
      </c>
      <c r="F3274" s="82">
        <f t="shared" ca="1" si="362"/>
        <v>0</v>
      </c>
      <c r="G3274" s="83">
        <f t="shared" ca="1" si="363"/>
        <v>0</v>
      </c>
      <c r="O3274" s="85" t="s">
        <v>9288</v>
      </c>
      <c r="P3274" s="85" t="s">
        <v>9289</v>
      </c>
      <c r="Q3274" s="88">
        <v>159</v>
      </c>
      <c r="R3274" s="85">
        <v>0</v>
      </c>
    </row>
    <row r="3275" spans="1:18" x14ac:dyDescent="0.3">
      <c r="A3275" s="82" t="str">
        <f t="shared" si="357"/>
        <v>TPU KIKIGO 3 EN 1 COLOR</v>
      </c>
      <c r="B3275" s="82">
        <f t="shared" si="358"/>
        <v>126</v>
      </c>
      <c r="C3275" s="82">
        <f t="shared" ca="1" si="359"/>
        <v>0</v>
      </c>
      <c r="D3275" s="82">
        <f t="shared" ca="1" si="360"/>
        <v>0</v>
      </c>
      <c r="E3275" s="83">
        <f t="shared" ca="1" si="361"/>
        <v>0</v>
      </c>
      <c r="F3275" s="82">
        <f t="shared" ca="1" si="362"/>
        <v>0</v>
      </c>
      <c r="G3275" s="83">
        <f t="shared" ca="1" si="363"/>
        <v>0</v>
      </c>
      <c r="O3275" s="85" t="s">
        <v>9290</v>
      </c>
      <c r="P3275" s="85" t="s">
        <v>9291</v>
      </c>
      <c r="Q3275" s="88">
        <v>159</v>
      </c>
      <c r="R3275" s="85">
        <v>0</v>
      </c>
    </row>
    <row r="3276" spans="1:18" x14ac:dyDescent="0.3">
      <c r="A3276" s="82" t="str">
        <f t="shared" si="357"/>
        <v>TPU KIKIGO 3 EN 1 COLOR</v>
      </c>
      <c r="B3276" s="82">
        <f t="shared" si="358"/>
        <v>127</v>
      </c>
      <c r="C3276" s="82">
        <f t="shared" ca="1" si="359"/>
        <v>0</v>
      </c>
      <c r="D3276" s="82">
        <f t="shared" ca="1" si="360"/>
        <v>0</v>
      </c>
      <c r="E3276" s="83">
        <f t="shared" ca="1" si="361"/>
        <v>0</v>
      </c>
      <c r="F3276" s="82">
        <f t="shared" ca="1" si="362"/>
        <v>0</v>
      </c>
      <c r="G3276" s="83">
        <f t="shared" ca="1" si="363"/>
        <v>0</v>
      </c>
      <c r="O3276" s="85" t="s">
        <v>9292</v>
      </c>
      <c r="P3276" s="85" t="s">
        <v>9293</v>
      </c>
      <c r="Q3276" s="88">
        <v>159</v>
      </c>
      <c r="R3276" s="85">
        <v>0</v>
      </c>
    </row>
    <row r="3277" spans="1:18" x14ac:dyDescent="0.3">
      <c r="A3277" s="82" t="str">
        <f t="shared" si="357"/>
        <v>TPU KIKIGO 3 EN 1 COLOR</v>
      </c>
      <c r="B3277" s="82">
        <f t="shared" si="358"/>
        <v>128</v>
      </c>
      <c r="C3277" s="82">
        <f t="shared" ca="1" si="359"/>
        <v>0</v>
      </c>
      <c r="D3277" s="82">
        <f t="shared" ca="1" si="360"/>
        <v>0</v>
      </c>
      <c r="E3277" s="83">
        <f t="shared" ca="1" si="361"/>
        <v>0</v>
      </c>
      <c r="F3277" s="82">
        <f t="shared" ca="1" si="362"/>
        <v>0</v>
      </c>
      <c r="G3277" s="83">
        <f t="shared" ca="1" si="363"/>
        <v>0</v>
      </c>
      <c r="O3277" s="85" t="s">
        <v>9294</v>
      </c>
      <c r="P3277" s="85" t="s">
        <v>9295</v>
      </c>
      <c r="Q3277" s="88">
        <v>599</v>
      </c>
      <c r="R3277" s="85">
        <v>0</v>
      </c>
    </row>
    <row r="3278" spans="1:18" x14ac:dyDescent="0.3">
      <c r="A3278" s="82" t="str">
        <f t="shared" si="357"/>
        <v>TPU KIKIGO 3 EN 1 COLOR</v>
      </c>
      <c r="B3278" s="82">
        <f t="shared" si="358"/>
        <v>129</v>
      </c>
      <c r="C3278" s="82">
        <f t="shared" ca="1" si="359"/>
        <v>0</v>
      </c>
      <c r="D3278" s="82">
        <f t="shared" ca="1" si="360"/>
        <v>0</v>
      </c>
      <c r="E3278" s="83">
        <f t="shared" ca="1" si="361"/>
        <v>0</v>
      </c>
      <c r="F3278" s="82">
        <f t="shared" ca="1" si="362"/>
        <v>0</v>
      </c>
      <c r="G3278" s="83">
        <f t="shared" ca="1" si="363"/>
        <v>0</v>
      </c>
      <c r="O3278" s="85" t="s">
        <v>9296</v>
      </c>
      <c r="P3278" s="85" t="s">
        <v>9297</v>
      </c>
      <c r="Q3278" s="88">
        <v>599</v>
      </c>
      <c r="R3278" s="85">
        <v>0</v>
      </c>
    </row>
    <row r="3279" spans="1:18" x14ac:dyDescent="0.3">
      <c r="A3279" s="82" t="str">
        <f t="shared" si="357"/>
        <v>TPU KIKIGO 3 EN 1 COLOR</v>
      </c>
      <c r="B3279" s="82">
        <f t="shared" si="358"/>
        <v>130</v>
      </c>
      <c r="C3279" s="82">
        <f t="shared" ca="1" si="359"/>
        <v>0</v>
      </c>
      <c r="D3279" s="82">
        <f t="shared" ca="1" si="360"/>
        <v>0</v>
      </c>
      <c r="E3279" s="83">
        <f t="shared" ca="1" si="361"/>
        <v>0</v>
      </c>
      <c r="F3279" s="82">
        <f t="shared" ca="1" si="362"/>
        <v>0</v>
      </c>
      <c r="G3279" s="83">
        <f t="shared" ca="1" si="363"/>
        <v>0</v>
      </c>
      <c r="O3279" s="85" t="s">
        <v>9298</v>
      </c>
      <c r="P3279" s="85" t="s">
        <v>9299</v>
      </c>
      <c r="Q3279" s="88">
        <v>599</v>
      </c>
      <c r="R3279" s="85">
        <v>0</v>
      </c>
    </row>
    <row r="3280" spans="1:18" x14ac:dyDescent="0.3">
      <c r="A3280" s="82" t="str">
        <f t="shared" si="357"/>
        <v>TPU KIKIGO 3 EN 1 COLOR</v>
      </c>
      <c r="B3280" s="82">
        <f t="shared" si="358"/>
        <v>131</v>
      </c>
      <c r="C3280" s="82">
        <f t="shared" ca="1" si="359"/>
        <v>0</v>
      </c>
      <c r="D3280" s="82">
        <f t="shared" ca="1" si="360"/>
        <v>0</v>
      </c>
      <c r="E3280" s="83">
        <f t="shared" ca="1" si="361"/>
        <v>0</v>
      </c>
      <c r="F3280" s="82">
        <f t="shared" ca="1" si="362"/>
        <v>0</v>
      </c>
      <c r="G3280" s="83">
        <f t="shared" ca="1" si="363"/>
        <v>0</v>
      </c>
      <c r="O3280" s="85" t="s">
        <v>9300</v>
      </c>
      <c r="P3280" s="85" t="s">
        <v>9301</v>
      </c>
      <c r="Q3280" s="88">
        <v>599</v>
      </c>
      <c r="R3280" s="85">
        <v>0</v>
      </c>
    </row>
    <row r="3281" spans="1:18" x14ac:dyDescent="0.3">
      <c r="A3281" s="82" t="str">
        <f t="shared" si="357"/>
        <v>TPU KIKIGO 3 EN 1 COLOR</v>
      </c>
      <c r="B3281" s="82">
        <f t="shared" si="358"/>
        <v>132</v>
      </c>
      <c r="C3281" s="82">
        <f t="shared" ca="1" si="359"/>
        <v>0</v>
      </c>
      <c r="D3281" s="82">
        <f t="shared" ca="1" si="360"/>
        <v>0</v>
      </c>
      <c r="E3281" s="83">
        <f t="shared" ca="1" si="361"/>
        <v>0</v>
      </c>
      <c r="F3281" s="82">
        <f t="shared" ca="1" si="362"/>
        <v>0</v>
      </c>
      <c r="G3281" s="83">
        <f t="shared" ca="1" si="363"/>
        <v>0</v>
      </c>
      <c r="O3281" s="85" t="s">
        <v>9302</v>
      </c>
      <c r="P3281" s="85" t="s">
        <v>9303</v>
      </c>
      <c r="Q3281" s="88">
        <v>599</v>
      </c>
      <c r="R3281" s="85">
        <v>0</v>
      </c>
    </row>
    <row r="3282" spans="1:18" x14ac:dyDescent="0.3">
      <c r="A3282" s="82" t="str">
        <f t="shared" si="357"/>
        <v>TPU KIKIGO 3 EN 1 COLOR</v>
      </c>
      <c r="B3282" s="82">
        <f t="shared" si="358"/>
        <v>133</v>
      </c>
      <c r="C3282" s="82">
        <f t="shared" ca="1" si="359"/>
        <v>0</v>
      </c>
      <c r="D3282" s="82">
        <f t="shared" ca="1" si="360"/>
        <v>0</v>
      </c>
      <c r="E3282" s="83">
        <f t="shared" ca="1" si="361"/>
        <v>0</v>
      </c>
      <c r="F3282" s="82">
        <f t="shared" ca="1" si="362"/>
        <v>0</v>
      </c>
      <c r="G3282" s="83">
        <f t="shared" ca="1" si="363"/>
        <v>0</v>
      </c>
      <c r="O3282" s="85" t="s">
        <v>9304</v>
      </c>
      <c r="P3282" s="85" t="s">
        <v>9305</v>
      </c>
      <c r="Q3282" s="88">
        <v>599</v>
      </c>
      <c r="R3282" s="85">
        <v>0</v>
      </c>
    </row>
    <row r="3283" spans="1:18" x14ac:dyDescent="0.3">
      <c r="A3283" s="82" t="str">
        <f t="shared" si="357"/>
        <v>TPU KIKIGO 3 EN 1 COLOR</v>
      </c>
      <c r="B3283" s="82">
        <f t="shared" si="358"/>
        <v>134</v>
      </c>
      <c r="C3283" s="82">
        <f t="shared" ca="1" si="359"/>
        <v>0</v>
      </c>
      <c r="D3283" s="82">
        <f t="shared" ca="1" si="360"/>
        <v>0</v>
      </c>
      <c r="E3283" s="83">
        <f t="shared" ca="1" si="361"/>
        <v>0</v>
      </c>
      <c r="F3283" s="82">
        <f t="shared" ca="1" si="362"/>
        <v>0</v>
      </c>
      <c r="G3283" s="83">
        <f t="shared" ca="1" si="363"/>
        <v>0</v>
      </c>
      <c r="O3283" s="85" t="s">
        <v>9306</v>
      </c>
      <c r="P3283" s="85" t="s">
        <v>9307</v>
      </c>
      <c r="Q3283" s="88">
        <v>599</v>
      </c>
      <c r="R3283" s="85">
        <v>0</v>
      </c>
    </row>
    <row r="3284" spans="1:18" x14ac:dyDescent="0.3">
      <c r="A3284" s="82" t="str">
        <f t="shared" si="357"/>
        <v>TPU KIKIGO 3 EN 1 COLOR</v>
      </c>
      <c r="B3284" s="82">
        <f t="shared" si="358"/>
        <v>135</v>
      </c>
      <c r="C3284" s="82">
        <f t="shared" ca="1" si="359"/>
        <v>0</v>
      </c>
      <c r="D3284" s="82">
        <f t="shared" ca="1" si="360"/>
        <v>0</v>
      </c>
      <c r="E3284" s="83">
        <f t="shared" ca="1" si="361"/>
        <v>0</v>
      </c>
      <c r="F3284" s="82">
        <f t="shared" ca="1" si="362"/>
        <v>0</v>
      </c>
      <c r="G3284" s="83">
        <f t="shared" ca="1" si="363"/>
        <v>0</v>
      </c>
      <c r="O3284" s="85" t="s">
        <v>9308</v>
      </c>
      <c r="P3284" s="85" t="s">
        <v>9309</v>
      </c>
      <c r="Q3284" s="88">
        <v>599</v>
      </c>
      <c r="R3284" s="85">
        <v>0</v>
      </c>
    </row>
    <row r="3285" spans="1:18" x14ac:dyDescent="0.3">
      <c r="A3285" s="82" t="str">
        <f t="shared" si="357"/>
        <v>TPU KIKIGO 3 EN 1 COLOR</v>
      </c>
      <c r="B3285" s="82">
        <f t="shared" si="358"/>
        <v>136</v>
      </c>
      <c r="C3285" s="82">
        <f t="shared" ca="1" si="359"/>
        <v>0</v>
      </c>
      <c r="D3285" s="82">
        <f t="shared" ca="1" si="360"/>
        <v>0</v>
      </c>
      <c r="E3285" s="83">
        <f t="shared" ca="1" si="361"/>
        <v>0</v>
      </c>
      <c r="F3285" s="82">
        <f t="shared" ca="1" si="362"/>
        <v>0</v>
      </c>
      <c r="G3285" s="83">
        <f t="shared" ca="1" si="363"/>
        <v>0</v>
      </c>
      <c r="O3285" s="85" t="s">
        <v>9310</v>
      </c>
      <c r="P3285" s="85" t="s">
        <v>9311</v>
      </c>
      <c r="Q3285" s="88">
        <v>1755</v>
      </c>
      <c r="R3285" s="85">
        <v>0</v>
      </c>
    </row>
    <row r="3286" spans="1:18" x14ac:dyDescent="0.3">
      <c r="A3286" s="82" t="str">
        <f t="shared" si="357"/>
        <v>TPU KIKIGO 3 EN 1 COLOR</v>
      </c>
      <c r="B3286" s="82">
        <f t="shared" si="358"/>
        <v>137</v>
      </c>
      <c r="C3286" s="82">
        <f t="shared" ca="1" si="359"/>
        <v>0</v>
      </c>
      <c r="D3286" s="82">
        <f t="shared" ca="1" si="360"/>
        <v>0</v>
      </c>
      <c r="E3286" s="83">
        <f t="shared" ca="1" si="361"/>
        <v>0</v>
      </c>
      <c r="F3286" s="82">
        <f t="shared" ca="1" si="362"/>
        <v>0</v>
      </c>
      <c r="G3286" s="83">
        <f t="shared" ca="1" si="363"/>
        <v>0</v>
      </c>
      <c r="O3286" s="85" t="s">
        <v>9312</v>
      </c>
      <c r="P3286" s="85" t="s">
        <v>9313</v>
      </c>
      <c r="Q3286" s="88">
        <v>599</v>
      </c>
      <c r="R3286" s="85">
        <v>0</v>
      </c>
    </row>
    <row r="3287" spans="1:18" x14ac:dyDescent="0.3">
      <c r="A3287" s="82" t="str">
        <f t="shared" si="357"/>
        <v>TPU KIKIGO 3 EN 1 COLOR</v>
      </c>
      <c r="B3287" s="82">
        <f t="shared" si="358"/>
        <v>138</v>
      </c>
      <c r="C3287" s="82">
        <f t="shared" ca="1" si="359"/>
        <v>0</v>
      </c>
      <c r="D3287" s="82">
        <f t="shared" ca="1" si="360"/>
        <v>0</v>
      </c>
      <c r="E3287" s="83">
        <f t="shared" ca="1" si="361"/>
        <v>0</v>
      </c>
      <c r="F3287" s="82">
        <f t="shared" ca="1" si="362"/>
        <v>0</v>
      </c>
      <c r="G3287" s="83">
        <f t="shared" ca="1" si="363"/>
        <v>0</v>
      </c>
      <c r="O3287" s="85" t="s">
        <v>9314</v>
      </c>
      <c r="P3287" s="85" t="s">
        <v>9315</v>
      </c>
      <c r="Q3287" s="88">
        <v>599</v>
      </c>
      <c r="R3287" s="85">
        <v>0</v>
      </c>
    </row>
    <row r="3288" spans="1:18" x14ac:dyDescent="0.3">
      <c r="A3288" s="82" t="str">
        <f t="shared" si="357"/>
        <v>TPU KIKIGO 3 EN 1 COLOR</v>
      </c>
      <c r="B3288" s="82">
        <f t="shared" si="358"/>
        <v>139</v>
      </c>
      <c r="C3288" s="82">
        <f t="shared" ca="1" si="359"/>
        <v>0</v>
      </c>
      <c r="D3288" s="82">
        <f t="shared" ca="1" si="360"/>
        <v>0</v>
      </c>
      <c r="E3288" s="83">
        <f t="shared" ca="1" si="361"/>
        <v>0</v>
      </c>
      <c r="F3288" s="82">
        <f t="shared" ca="1" si="362"/>
        <v>0</v>
      </c>
      <c r="G3288" s="83">
        <f t="shared" ca="1" si="363"/>
        <v>0</v>
      </c>
      <c r="O3288" s="85" t="s">
        <v>9316</v>
      </c>
      <c r="P3288" s="85" t="s">
        <v>9317</v>
      </c>
      <c r="Q3288" s="88">
        <v>599</v>
      </c>
      <c r="R3288" s="85">
        <v>0</v>
      </c>
    </row>
    <row r="3289" spans="1:18" x14ac:dyDescent="0.3">
      <c r="A3289" s="82" t="str">
        <f t="shared" si="357"/>
        <v>TPU KIKIGO 3 EN 1 COLOR</v>
      </c>
      <c r="B3289" s="82">
        <f t="shared" si="358"/>
        <v>140</v>
      </c>
      <c r="C3289" s="82">
        <f t="shared" ca="1" si="359"/>
        <v>0</v>
      </c>
      <c r="D3289" s="82">
        <f t="shared" ca="1" si="360"/>
        <v>0</v>
      </c>
      <c r="E3289" s="83">
        <f t="shared" ca="1" si="361"/>
        <v>0</v>
      </c>
      <c r="F3289" s="82">
        <f t="shared" ca="1" si="362"/>
        <v>0</v>
      </c>
      <c r="G3289" s="83">
        <f t="shared" ca="1" si="363"/>
        <v>0</v>
      </c>
      <c r="O3289" s="85" t="s">
        <v>9318</v>
      </c>
      <c r="P3289" s="85" t="s">
        <v>9319</v>
      </c>
      <c r="Q3289" s="88">
        <v>599</v>
      </c>
      <c r="R3289" s="85">
        <v>0</v>
      </c>
    </row>
    <row r="3290" spans="1:18" x14ac:dyDescent="0.3">
      <c r="A3290" s="82" t="str">
        <f t="shared" si="357"/>
        <v>TPU KIKIGO 3 EN 1 COLOR</v>
      </c>
      <c r="B3290" s="82">
        <f t="shared" si="358"/>
        <v>141</v>
      </c>
      <c r="C3290" s="82">
        <f t="shared" ca="1" si="359"/>
        <v>0</v>
      </c>
      <c r="D3290" s="82">
        <f t="shared" ca="1" si="360"/>
        <v>0</v>
      </c>
      <c r="E3290" s="83">
        <f t="shared" ca="1" si="361"/>
        <v>0</v>
      </c>
      <c r="F3290" s="82">
        <f t="shared" ca="1" si="362"/>
        <v>0</v>
      </c>
      <c r="G3290" s="83">
        <f t="shared" ca="1" si="363"/>
        <v>0</v>
      </c>
      <c r="O3290" s="85" t="s">
        <v>9320</v>
      </c>
      <c r="P3290" s="85" t="s">
        <v>9321</v>
      </c>
      <c r="Q3290" s="88">
        <v>599</v>
      </c>
      <c r="R3290" s="85">
        <v>0</v>
      </c>
    </row>
    <row r="3291" spans="1:18" x14ac:dyDescent="0.3">
      <c r="A3291" s="82" t="str">
        <f t="shared" si="357"/>
        <v>TPU KIKIGO 3 EN 1 COLOR</v>
      </c>
      <c r="B3291" s="82">
        <f t="shared" si="358"/>
        <v>142</v>
      </c>
      <c r="C3291" s="82">
        <f t="shared" ca="1" si="359"/>
        <v>0</v>
      </c>
      <c r="D3291" s="82">
        <f t="shared" ca="1" si="360"/>
        <v>0</v>
      </c>
      <c r="E3291" s="83">
        <f t="shared" ca="1" si="361"/>
        <v>0</v>
      </c>
      <c r="F3291" s="82">
        <f t="shared" ca="1" si="362"/>
        <v>0</v>
      </c>
      <c r="G3291" s="83">
        <f t="shared" ca="1" si="363"/>
        <v>0</v>
      </c>
      <c r="O3291" s="85" t="s">
        <v>9322</v>
      </c>
      <c r="P3291" s="85" t="s">
        <v>9323</v>
      </c>
      <c r="Q3291" s="88">
        <v>599</v>
      </c>
      <c r="R3291" s="85">
        <v>0</v>
      </c>
    </row>
    <row r="3292" spans="1:18" x14ac:dyDescent="0.3">
      <c r="A3292" s="82" t="str">
        <f t="shared" si="357"/>
        <v>TPU KIKIGO 3 EN 1 COLOR</v>
      </c>
      <c r="B3292" s="82">
        <f t="shared" si="358"/>
        <v>143</v>
      </c>
      <c r="C3292" s="82">
        <f t="shared" ca="1" si="359"/>
        <v>0</v>
      </c>
      <c r="D3292" s="82">
        <f t="shared" ca="1" si="360"/>
        <v>0</v>
      </c>
      <c r="E3292" s="83">
        <f t="shared" ca="1" si="361"/>
        <v>0</v>
      </c>
      <c r="F3292" s="82">
        <f t="shared" ca="1" si="362"/>
        <v>0</v>
      </c>
      <c r="G3292" s="83">
        <f t="shared" ca="1" si="363"/>
        <v>0</v>
      </c>
      <c r="O3292" s="85" t="s">
        <v>9324</v>
      </c>
      <c r="P3292" s="85" t="s">
        <v>9325</v>
      </c>
      <c r="Q3292" s="88">
        <v>599</v>
      </c>
      <c r="R3292" s="85">
        <v>0</v>
      </c>
    </row>
    <row r="3293" spans="1:18" x14ac:dyDescent="0.3">
      <c r="A3293" s="82" t="str">
        <f t="shared" si="357"/>
        <v>TPU KIKIGO 3 EN 1 COLOR</v>
      </c>
      <c r="B3293" s="82">
        <f t="shared" si="358"/>
        <v>144</v>
      </c>
      <c r="C3293" s="82">
        <f t="shared" ca="1" si="359"/>
        <v>0</v>
      </c>
      <c r="D3293" s="82">
        <f t="shared" ca="1" si="360"/>
        <v>0</v>
      </c>
      <c r="E3293" s="83">
        <f t="shared" ca="1" si="361"/>
        <v>0</v>
      </c>
      <c r="F3293" s="82">
        <f t="shared" ca="1" si="362"/>
        <v>0</v>
      </c>
      <c r="G3293" s="83">
        <f t="shared" ca="1" si="363"/>
        <v>0</v>
      </c>
      <c r="O3293" s="85" t="s">
        <v>9326</v>
      </c>
      <c r="P3293" s="85" t="s">
        <v>9327</v>
      </c>
      <c r="Q3293" s="88">
        <v>599</v>
      </c>
      <c r="R3293" s="85">
        <v>0</v>
      </c>
    </row>
    <row r="3294" spans="1:18" x14ac:dyDescent="0.3">
      <c r="A3294" s="82" t="str">
        <f t="shared" si="357"/>
        <v>TPU KIKIGO 3 EN 1 COLOR</v>
      </c>
      <c r="B3294" s="82">
        <f t="shared" si="358"/>
        <v>145</v>
      </c>
      <c r="C3294" s="82">
        <f t="shared" ca="1" si="359"/>
        <v>0</v>
      </c>
      <c r="D3294" s="82">
        <f t="shared" ca="1" si="360"/>
        <v>0</v>
      </c>
      <c r="E3294" s="83">
        <f t="shared" ca="1" si="361"/>
        <v>0</v>
      </c>
      <c r="F3294" s="82">
        <f t="shared" ca="1" si="362"/>
        <v>0</v>
      </c>
      <c r="G3294" s="83">
        <f t="shared" ca="1" si="363"/>
        <v>0</v>
      </c>
      <c r="O3294" s="85" t="s">
        <v>9328</v>
      </c>
      <c r="P3294" s="85" t="s">
        <v>9329</v>
      </c>
      <c r="Q3294" s="88">
        <v>599</v>
      </c>
      <c r="R3294" s="85">
        <v>0</v>
      </c>
    </row>
    <row r="3295" spans="1:18" x14ac:dyDescent="0.3">
      <c r="A3295" s="82" t="str">
        <f t="shared" si="357"/>
        <v>TPU KIKIGO 3 EN 1 COLOR</v>
      </c>
      <c r="B3295" s="82">
        <f t="shared" si="358"/>
        <v>146</v>
      </c>
      <c r="C3295" s="82">
        <f t="shared" ca="1" si="359"/>
        <v>0</v>
      </c>
      <c r="D3295" s="82">
        <f t="shared" ca="1" si="360"/>
        <v>0</v>
      </c>
      <c r="E3295" s="83">
        <f t="shared" ca="1" si="361"/>
        <v>0</v>
      </c>
      <c r="F3295" s="82">
        <f t="shared" ca="1" si="362"/>
        <v>0</v>
      </c>
      <c r="G3295" s="83">
        <f t="shared" ca="1" si="363"/>
        <v>0</v>
      </c>
      <c r="O3295" s="85" t="s">
        <v>9330</v>
      </c>
      <c r="P3295" s="85" t="s">
        <v>9331</v>
      </c>
      <c r="Q3295" s="88">
        <v>599</v>
      </c>
      <c r="R3295" s="85">
        <v>0</v>
      </c>
    </row>
    <row r="3296" spans="1:18" x14ac:dyDescent="0.3">
      <c r="A3296" s="82" t="str">
        <f t="shared" si="357"/>
        <v>TPU KIKIGO 3 EN 1 COLOR</v>
      </c>
      <c r="B3296" s="82">
        <f t="shared" si="358"/>
        <v>147</v>
      </c>
      <c r="C3296" s="82">
        <f t="shared" ca="1" si="359"/>
        <v>0</v>
      </c>
      <c r="D3296" s="82">
        <f t="shared" ca="1" si="360"/>
        <v>0</v>
      </c>
      <c r="E3296" s="83">
        <f t="shared" ca="1" si="361"/>
        <v>0</v>
      </c>
      <c r="F3296" s="82">
        <f t="shared" ca="1" si="362"/>
        <v>0</v>
      </c>
      <c r="G3296" s="83">
        <f t="shared" ca="1" si="363"/>
        <v>0</v>
      </c>
      <c r="O3296" s="85" t="s">
        <v>9332</v>
      </c>
      <c r="P3296" s="85" t="s">
        <v>9333</v>
      </c>
      <c r="Q3296" s="88">
        <v>599</v>
      </c>
      <c r="R3296" s="85">
        <v>0</v>
      </c>
    </row>
    <row r="3297" spans="1:18" x14ac:dyDescent="0.3">
      <c r="A3297" s="82" t="str">
        <f t="shared" si="357"/>
        <v>TPU KIKIGO 3 EN 1 COLOR</v>
      </c>
      <c r="B3297" s="82">
        <f t="shared" si="358"/>
        <v>148</v>
      </c>
      <c r="C3297" s="82">
        <f t="shared" ca="1" si="359"/>
        <v>0</v>
      </c>
      <c r="D3297" s="82">
        <f t="shared" ca="1" si="360"/>
        <v>0</v>
      </c>
      <c r="E3297" s="83">
        <f t="shared" ca="1" si="361"/>
        <v>0</v>
      </c>
      <c r="F3297" s="82">
        <f t="shared" ca="1" si="362"/>
        <v>0</v>
      </c>
      <c r="G3297" s="83">
        <f t="shared" ca="1" si="363"/>
        <v>0</v>
      </c>
      <c r="O3297" s="85" t="s">
        <v>9334</v>
      </c>
      <c r="P3297" s="85" t="s">
        <v>9335</v>
      </c>
      <c r="Q3297" s="88">
        <v>599</v>
      </c>
      <c r="R3297" s="85">
        <v>0</v>
      </c>
    </row>
    <row r="3298" spans="1:18" x14ac:dyDescent="0.3">
      <c r="A3298" s="82" t="str">
        <f t="shared" si="357"/>
        <v>TPU KIKIGO 3 EN 1 COLOR</v>
      </c>
      <c r="B3298" s="82">
        <f t="shared" si="358"/>
        <v>149</v>
      </c>
      <c r="C3298" s="82">
        <f t="shared" ca="1" si="359"/>
        <v>0</v>
      </c>
      <c r="D3298" s="82">
        <f t="shared" ca="1" si="360"/>
        <v>0</v>
      </c>
      <c r="E3298" s="83">
        <f t="shared" ca="1" si="361"/>
        <v>0</v>
      </c>
      <c r="F3298" s="82">
        <f t="shared" ca="1" si="362"/>
        <v>0</v>
      </c>
      <c r="G3298" s="83">
        <f t="shared" ca="1" si="363"/>
        <v>0</v>
      </c>
      <c r="O3298" s="85" t="s">
        <v>9336</v>
      </c>
      <c r="P3298" s="85" t="s">
        <v>9337</v>
      </c>
      <c r="Q3298" s="88">
        <v>599</v>
      </c>
      <c r="R3298" s="85">
        <v>0</v>
      </c>
    </row>
    <row r="3299" spans="1:18" x14ac:dyDescent="0.3">
      <c r="A3299" s="82" t="str">
        <f t="shared" si="357"/>
        <v>TPU KIKIGO 3 EN 1 COLOR</v>
      </c>
      <c r="B3299" s="82">
        <f t="shared" si="358"/>
        <v>150</v>
      </c>
      <c r="C3299" s="82">
        <f t="shared" ca="1" si="359"/>
        <v>0</v>
      </c>
      <c r="D3299" s="82">
        <f t="shared" ca="1" si="360"/>
        <v>0</v>
      </c>
      <c r="E3299" s="83">
        <f t="shared" ca="1" si="361"/>
        <v>0</v>
      </c>
      <c r="F3299" s="82">
        <f t="shared" ca="1" si="362"/>
        <v>0</v>
      </c>
      <c r="G3299" s="83">
        <f t="shared" ca="1" si="363"/>
        <v>0</v>
      </c>
      <c r="O3299" s="85" t="s">
        <v>9338</v>
      </c>
      <c r="P3299" s="85" t="s">
        <v>9339</v>
      </c>
      <c r="Q3299" s="88">
        <v>599</v>
      </c>
      <c r="R3299" s="85">
        <v>0</v>
      </c>
    </row>
    <row r="3300" spans="1:18" x14ac:dyDescent="0.3">
      <c r="A3300" s="82" t="str">
        <f t="shared" si="357"/>
        <v>TPU KIKIGO 3 EN 1 COLOR</v>
      </c>
      <c r="B3300" s="82">
        <f t="shared" si="358"/>
        <v>151</v>
      </c>
      <c r="C3300" s="82">
        <f t="shared" ca="1" si="359"/>
        <v>0</v>
      </c>
      <c r="D3300" s="82">
        <f t="shared" ca="1" si="360"/>
        <v>0</v>
      </c>
      <c r="E3300" s="83">
        <f t="shared" ca="1" si="361"/>
        <v>0</v>
      </c>
      <c r="F3300" s="82">
        <f t="shared" ca="1" si="362"/>
        <v>0</v>
      </c>
      <c r="G3300" s="83">
        <f t="shared" ca="1" si="363"/>
        <v>0</v>
      </c>
      <c r="O3300" s="85" t="s">
        <v>9340</v>
      </c>
      <c r="P3300" s="85" t="s">
        <v>9341</v>
      </c>
      <c r="Q3300" s="88">
        <v>599</v>
      </c>
      <c r="R3300" s="85">
        <v>0</v>
      </c>
    </row>
    <row r="3301" spans="1:18" x14ac:dyDescent="0.3">
      <c r="A3301" s="82" t="str">
        <f t="shared" si="357"/>
        <v>TPU KIKIGO 3 EN 1 COLOR</v>
      </c>
      <c r="B3301" s="82">
        <f t="shared" si="358"/>
        <v>152</v>
      </c>
      <c r="C3301" s="82">
        <f t="shared" ca="1" si="359"/>
        <v>0</v>
      </c>
      <c r="D3301" s="82">
        <f t="shared" ca="1" si="360"/>
        <v>0</v>
      </c>
      <c r="E3301" s="83">
        <f t="shared" ca="1" si="361"/>
        <v>0</v>
      </c>
      <c r="F3301" s="82">
        <f t="shared" ca="1" si="362"/>
        <v>0</v>
      </c>
      <c r="G3301" s="83">
        <f t="shared" ca="1" si="363"/>
        <v>0</v>
      </c>
      <c r="O3301" s="85" t="s">
        <v>9342</v>
      </c>
      <c r="P3301" s="85" t="s">
        <v>9343</v>
      </c>
      <c r="Q3301" s="88">
        <v>615.51</v>
      </c>
      <c r="R3301" s="85">
        <v>0</v>
      </c>
    </row>
    <row r="3302" spans="1:18" x14ac:dyDescent="0.3">
      <c r="A3302" s="82" t="str">
        <f t="shared" si="357"/>
        <v>TPU KIKIGO MAGNETIC</v>
      </c>
      <c r="B3302" s="82">
        <f t="shared" si="358"/>
        <v>3</v>
      </c>
      <c r="C3302" s="82" t="str">
        <f t="shared" ca="1" si="359"/>
        <v>45277</v>
      </c>
      <c r="D3302" s="82" t="str">
        <f t="shared" ca="1" si="360"/>
        <v>TPU KIKIGO MAGNETIC IPHONE 11</v>
      </c>
      <c r="E3302" s="83">
        <f t="shared" ca="1" si="361"/>
        <v>2633.25</v>
      </c>
      <c r="F3302" s="82">
        <f t="shared" ca="1" si="362"/>
        <v>0</v>
      </c>
      <c r="G3302" s="83">
        <f t="shared" ca="1" si="363"/>
        <v>0</v>
      </c>
      <c r="O3302" s="85" t="s">
        <v>9344</v>
      </c>
      <c r="P3302" s="85" t="s">
        <v>9345</v>
      </c>
      <c r="Q3302" s="88">
        <v>615.51</v>
      </c>
      <c r="R3302" s="85">
        <v>0</v>
      </c>
    </row>
    <row r="3303" spans="1:18" x14ac:dyDescent="0.3">
      <c r="A3303" s="82" t="str">
        <f t="shared" si="357"/>
        <v>TPU KIKIGO MAGNETIC</v>
      </c>
      <c r="B3303" s="82">
        <f t="shared" si="358"/>
        <v>4</v>
      </c>
      <c r="C3303" s="82" t="str">
        <f t="shared" ca="1" si="359"/>
        <v>45278</v>
      </c>
      <c r="D3303" s="82" t="str">
        <f t="shared" ca="1" si="360"/>
        <v>TPU KIKIGO MAGNETIC IPHONE 13</v>
      </c>
      <c r="E3303" s="83">
        <f t="shared" ca="1" si="361"/>
        <v>2633.25</v>
      </c>
      <c r="F3303" s="82">
        <f t="shared" ca="1" si="362"/>
        <v>0</v>
      </c>
      <c r="G3303" s="83">
        <f t="shared" ca="1" si="363"/>
        <v>0</v>
      </c>
      <c r="O3303" s="85" t="s">
        <v>9346</v>
      </c>
      <c r="P3303" s="85" t="s">
        <v>9347</v>
      </c>
      <c r="Q3303" s="88">
        <v>615.51</v>
      </c>
      <c r="R3303" s="85">
        <v>0</v>
      </c>
    </row>
    <row r="3304" spans="1:18" x14ac:dyDescent="0.3">
      <c r="A3304" s="82" t="str">
        <f t="shared" si="357"/>
        <v>TPU KIKIGO MAGNETIC</v>
      </c>
      <c r="B3304" s="82">
        <f t="shared" si="358"/>
        <v>5</v>
      </c>
      <c r="C3304" s="82" t="str">
        <f t="shared" ca="1" si="359"/>
        <v>45280</v>
      </c>
      <c r="D3304" s="82" t="str">
        <f t="shared" ca="1" si="360"/>
        <v>TPU KIKIGO MAGNETIC IPHONE 13 PRO MAX</v>
      </c>
      <c r="E3304" s="83">
        <f t="shared" ca="1" si="361"/>
        <v>2633.25</v>
      </c>
      <c r="F3304" s="82">
        <f t="shared" ca="1" si="362"/>
        <v>0</v>
      </c>
      <c r="G3304" s="83">
        <f t="shared" ca="1" si="363"/>
        <v>0</v>
      </c>
      <c r="O3304" s="85" t="s">
        <v>9348</v>
      </c>
      <c r="P3304" s="85" t="s">
        <v>9349</v>
      </c>
      <c r="Q3304" s="88">
        <v>615.51</v>
      </c>
      <c r="R3304" s="85">
        <v>0</v>
      </c>
    </row>
    <row r="3305" spans="1:18" x14ac:dyDescent="0.3">
      <c r="A3305" s="82" t="str">
        <f t="shared" si="357"/>
        <v>TPU KIKIGO MAGNETIC</v>
      </c>
      <c r="B3305" s="82">
        <f t="shared" si="358"/>
        <v>6</v>
      </c>
      <c r="C3305" s="82" t="str">
        <f t="shared" ca="1" si="359"/>
        <v>45284</v>
      </c>
      <c r="D3305" s="82" t="str">
        <f t="shared" ca="1" si="360"/>
        <v>TPU KIKIGO MAGNETIC IPHONE 15</v>
      </c>
      <c r="E3305" s="83">
        <f t="shared" ca="1" si="361"/>
        <v>2633.25</v>
      </c>
      <c r="F3305" s="82">
        <f t="shared" ca="1" si="362"/>
        <v>0</v>
      </c>
      <c r="G3305" s="83">
        <f t="shared" ca="1" si="363"/>
        <v>0</v>
      </c>
      <c r="O3305" s="85" t="s">
        <v>9350</v>
      </c>
      <c r="P3305" s="85" t="s">
        <v>9351</v>
      </c>
      <c r="Q3305" s="88">
        <v>615.51</v>
      </c>
      <c r="R3305" s="85">
        <v>0</v>
      </c>
    </row>
    <row r="3306" spans="1:18" x14ac:dyDescent="0.3">
      <c r="A3306" s="82" t="str">
        <f t="shared" si="357"/>
        <v>TPU KIKIGO MAGNETIC</v>
      </c>
      <c r="B3306" s="82">
        <f t="shared" si="358"/>
        <v>7</v>
      </c>
      <c r="C3306" s="82" t="str">
        <f t="shared" ca="1" si="359"/>
        <v>45285</v>
      </c>
      <c r="D3306" s="82" t="str">
        <f t="shared" ca="1" si="360"/>
        <v>TPU KIKIGO MAGNETIC IPHONE 15 PRO</v>
      </c>
      <c r="E3306" s="83">
        <f t="shared" ca="1" si="361"/>
        <v>2633.25</v>
      </c>
      <c r="F3306" s="82">
        <f t="shared" ca="1" si="362"/>
        <v>0</v>
      </c>
      <c r="G3306" s="83">
        <f t="shared" ca="1" si="363"/>
        <v>0</v>
      </c>
      <c r="O3306" s="85" t="s">
        <v>9352</v>
      </c>
      <c r="P3306" s="85" t="s">
        <v>9353</v>
      </c>
      <c r="Q3306" s="88">
        <v>615.51</v>
      </c>
      <c r="R3306" s="85">
        <v>0</v>
      </c>
    </row>
    <row r="3307" spans="1:18" x14ac:dyDescent="0.3">
      <c r="A3307" s="82" t="str">
        <f t="shared" si="357"/>
        <v>TPU KIKIGO MAGNETIC</v>
      </c>
      <c r="B3307" s="82">
        <f t="shared" si="358"/>
        <v>8</v>
      </c>
      <c r="C3307" s="82" t="str">
        <f t="shared" ca="1" si="359"/>
        <v>45286</v>
      </c>
      <c r="D3307" s="82" t="str">
        <f t="shared" ca="1" si="360"/>
        <v>TPU KIKIGO MAGNETIC IPHONE 15 PRO MAX</v>
      </c>
      <c r="E3307" s="83">
        <f t="shared" ca="1" si="361"/>
        <v>2633.25</v>
      </c>
      <c r="F3307" s="82">
        <f t="shared" ca="1" si="362"/>
        <v>0</v>
      </c>
      <c r="G3307" s="83">
        <f t="shared" ca="1" si="363"/>
        <v>0</v>
      </c>
      <c r="O3307" s="85" t="s">
        <v>9354</v>
      </c>
      <c r="P3307" s="85" t="s">
        <v>9355</v>
      </c>
      <c r="Q3307" s="88">
        <v>615.51</v>
      </c>
      <c r="R3307" s="85">
        <v>0</v>
      </c>
    </row>
    <row r="3308" spans="1:18" x14ac:dyDescent="0.3">
      <c r="A3308" s="82" t="str">
        <f t="shared" si="357"/>
        <v>TPU KIKIGO MAGNETIC</v>
      </c>
      <c r="B3308" s="82">
        <f t="shared" si="358"/>
        <v>9</v>
      </c>
      <c r="C3308" s="82" t="str">
        <f t="shared" ca="1" si="359"/>
        <v>45287</v>
      </c>
      <c r="D3308" s="82" t="str">
        <f t="shared" ca="1" si="360"/>
        <v>TPU KIKIGO MAGNETIC SAMSUNG S23 ULTRA</v>
      </c>
      <c r="E3308" s="83">
        <f t="shared" ca="1" si="361"/>
        <v>2633.25</v>
      </c>
      <c r="F3308" s="82">
        <f t="shared" ca="1" si="362"/>
        <v>0</v>
      </c>
      <c r="G3308" s="83">
        <f t="shared" ca="1" si="363"/>
        <v>0</v>
      </c>
      <c r="O3308" s="85" t="s">
        <v>9356</v>
      </c>
      <c r="P3308" s="85" t="s">
        <v>9357</v>
      </c>
      <c r="Q3308" s="88">
        <v>615.51</v>
      </c>
      <c r="R3308" s="85">
        <v>0</v>
      </c>
    </row>
    <row r="3309" spans="1:18" x14ac:dyDescent="0.3">
      <c r="A3309" s="82" t="str">
        <f t="shared" si="357"/>
        <v>TPU KIKIGO MAGNETIC</v>
      </c>
      <c r="B3309" s="82">
        <f t="shared" si="358"/>
        <v>10</v>
      </c>
      <c r="C3309" s="82">
        <f t="shared" ca="1" si="359"/>
        <v>0</v>
      </c>
      <c r="D3309" s="82">
        <f t="shared" ca="1" si="360"/>
        <v>0</v>
      </c>
      <c r="E3309" s="83">
        <f t="shared" ca="1" si="361"/>
        <v>0</v>
      </c>
      <c r="F3309" s="82">
        <f t="shared" ca="1" si="362"/>
        <v>0</v>
      </c>
      <c r="G3309" s="83">
        <f t="shared" ca="1" si="363"/>
        <v>0</v>
      </c>
      <c r="O3309" s="85" t="s">
        <v>9358</v>
      </c>
      <c r="P3309" s="85" t="s">
        <v>9359</v>
      </c>
      <c r="Q3309" s="88">
        <v>615.51</v>
      </c>
      <c r="R3309" s="85">
        <v>0</v>
      </c>
    </row>
    <row r="3310" spans="1:18" x14ac:dyDescent="0.3">
      <c r="A3310" s="82" t="str">
        <f t="shared" si="357"/>
        <v>TPU KIKIGO MAGNETIC</v>
      </c>
      <c r="B3310" s="82">
        <f t="shared" si="358"/>
        <v>11</v>
      </c>
      <c r="C3310" s="82">
        <f t="shared" ca="1" si="359"/>
        <v>0</v>
      </c>
      <c r="D3310" s="82">
        <f t="shared" ca="1" si="360"/>
        <v>0</v>
      </c>
      <c r="E3310" s="83">
        <f t="shared" ca="1" si="361"/>
        <v>0</v>
      </c>
      <c r="F3310" s="82">
        <f t="shared" ca="1" si="362"/>
        <v>0</v>
      </c>
      <c r="G3310" s="83">
        <f t="shared" ca="1" si="363"/>
        <v>0</v>
      </c>
      <c r="O3310" s="85" t="s">
        <v>9360</v>
      </c>
      <c r="P3310" s="85" t="s">
        <v>9361</v>
      </c>
      <c r="Q3310" s="88">
        <v>615.51</v>
      </c>
      <c r="R3310" s="85">
        <v>0</v>
      </c>
    </row>
    <row r="3311" spans="1:18" x14ac:dyDescent="0.3">
      <c r="A3311" s="82" t="str">
        <f t="shared" si="357"/>
        <v>TPU KIKIGO MAGNETIC</v>
      </c>
      <c r="B3311" s="82">
        <f t="shared" si="358"/>
        <v>12</v>
      </c>
      <c r="C3311" s="82">
        <f t="shared" ca="1" si="359"/>
        <v>0</v>
      </c>
      <c r="D3311" s="82">
        <f t="shared" ca="1" si="360"/>
        <v>0</v>
      </c>
      <c r="E3311" s="83">
        <f t="shared" ca="1" si="361"/>
        <v>0</v>
      </c>
      <c r="F3311" s="82">
        <f t="shared" ca="1" si="362"/>
        <v>0</v>
      </c>
      <c r="G3311" s="83">
        <f t="shared" ca="1" si="363"/>
        <v>0</v>
      </c>
      <c r="O3311" s="85" t="s">
        <v>9362</v>
      </c>
      <c r="P3311" s="85" t="s">
        <v>9363</v>
      </c>
      <c r="Q3311" s="88">
        <v>599</v>
      </c>
      <c r="R3311" s="85">
        <v>0</v>
      </c>
    </row>
    <row r="3312" spans="1:18" x14ac:dyDescent="0.3">
      <c r="A3312" s="82" t="str">
        <f t="shared" si="357"/>
        <v>TPU KIKIGO MAGNETIC</v>
      </c>
      <c r="B3312" s="82">
        <f t="shared" si="358"/>
        <v>13</v>
      </c>
      <c r="C3312" s="82">
        <f t="shared" ca="1" si="359"/>
        <v>0</v>
      </c>
      <c r="D3312" s="82">
        <f t="shared" ca="1" si="360"/>
        <v>0</v>
      </c>
      <c r="E3312" s="83">
        <f t="shared" ca="1" si="361"/>
        <v>0</v>
      </c>
      <c r="F3312" s="82">
        <f t="shared" ca="1" si="362"/>
        <v>0</v>
      </c>
      <c r="G3312" s="83">
        <f t="shared" ca="1" si="363"/>
        <v>0</v>
      </c>
      <c r="O3312" s="85" t="s">
        <v>9364</v>
      </c>
      <c r="P3312" s="85" t="s">
        <v>9365</v>
      </c>
      <c r="Q3312" s="88">
        <v>599</v>
      </c>
      <c r="R3312" s="85">
        <v>0</v>
      </c>
    </row>
    <row r="3313" spans="1:18" x14ac:dyDescent="0.3">
      <c r="A3313" s="82" t="str">
        <f t="shared" si="357"/>
        <v>TPU KIKIGO MAGNETIC</v>
      </c>
      <c r="B3313" s="82">
        <f t="shared" si="358"/>
        <v>14</v>
      </c>
      <c r="C3313" s="82">
        <f t="shared" ca="1" si="359"/>
        <v>0</v>
      </c>
      <c r="D3313" s="82">
        <f t="shared" ca="1" si="360"/>
        <v>0</v>
      </c>
      <c r="E3313" s="83">
        <f t="shared" ca="1" si="361"/>
        <v>0</v>
      </c>
      <c r="F3313" s="82">
        <f t="shared" ca="1" si="362"/>
        <v>0</v>
      </c>
      <c r="G3313" s="83">
        <f t="shared" ca="1" si="363"/>
        <v>0</v>
      </c>
      <c r="O3313" s="85" t="s">
        <v>9366</v>
      </c>
      <c r="P3313" s="85" t="s">
        <v>9367</v>
      </c>
      <c r="Q3313" s="88">
        <v>615.51</v>
      </c>
      <c r="R3313" s="85">
        <v>0</v>
      </c>
    </row>
    <row r="3314" spans="1:18" x14ac:dyDescent="0.3">
      <c r="A3314" s="82" t="str">
        <f t="shared" si="357"/>
        <v>TPU KIKIGO MAGNETIC</v>
      </c>
      <c r="B3314" s="82">
        <f t="shared" si="358"/>
        <v>15</v>
      </c>
      <c r="C3314" s="82">
        <f t="shared" ca="1" si="359"/>
        <v>0</v>
      </c>
      <c r="D3314" s="82">
        <f t="shared" ca="1" si="360"/>
        <v>0</v>
      </c>
      <c r="E3314" s="83">
        <f t="shared" ca="1" si="361"/>
        <v>0</v>
      </c>
      <c r="F3314" s="82">
        <f t="shared" ca="1" si="362"/>
        <v>0</v>
      </c>
      <c r="G3314" s="83">
        <f t="shared" ca="1" si="363"/>
        <v>0</v>
      </c>
      <c r="O3314" s="85" t="s">
        <v>9368</v>
      </c>
      <c r="P3314" s="85" t="s">
        <v>9369</v>
      </c>
      <c r="Q3314" s="88">
        <v>615.51</v>
      </c>
      <c r="R3314" s="85">
        <v>0</v>
      </c>
    </row>
    <row r="3315" spans="1:18" x14ac:dyDescent="0.3">
      <c r="A3315" s="82" t="str">
        <f t="shared" si="357"/>
        <v>TPU KIKIGO MAGNETIC</v>
      </c>
      <c r="B3315" s="82">
        <f t="shared" si="358"/>
        <v>16</v>
      </c>
      <c r="C3315" s="82">
        <f t="shared" ca="1" si="359"/>
        <v>0</v>
      </c>
      <c r="D3315" s="82">
        <f t="shared" ca="1" si="360"/>
        <v>0</v>
      </c>
      <c r="E3315" s="83">
        <f t="shared" ca="1" si="361"/>
        <v>0</v>
      </c>
      <c r="F3315" s="82">
        <f t="shared" ca="1" si="362"/>
        <v>0</v>
      </c>
      <c r="G3315" s="83">
        <f t="shared" ca="1" si="363"/>
        <v>0</v>
      </c>
      <c r="O3315" s="85" t="s">
        <v>9370</v>
      </c>
      <c r="P3315" s="85" t="s">
        <v>9371</v>
      </c>
      <c r="Q3315" s="88">
        <v>615.51</v>
      </c>
      <c r="R3315" s="85">
        <v>0</v>
      </c>
    </row>
    <row r="3316" spans="1:18" x14ac:dyDescent="0.3">
      <c r="A3316" s="82" t="str">
        <f t="shared" si="357"/>
        <v>TPU KIKIGO MAGNETIC</v>
      </c>
      <c r="B3316" s="82">
        <f t="shared" si="358"/>
        <v>17</v>
      </c>
      <c r="C3316" s="82">
        <f t="shared" ca="1" si="359"/>
        <v>0</v>
      </c>
      <c r="D3316" s="82">
        <f t="shared" ca="1" si="360"/>
        <v>0</v>
      </c>
      <c r="E3316" s="83">
        <f t="shared" ca="1" si="361"/>
        <v>0</v>
      </c>
      <c r="F3316" s="82">
        <f t="shared" ca="1" si="362"/>
        <v>0</v>
      </c>
      <c r="G3316" s="83">
        <f t="shared" ca="1" si="363"/>
        <v>0</v>
      </c>
      <c r="O3316" s="85" t="s">
        <v>9372</v>
      </c>
      <c r="P3316" s="85" t="s">
        <v>9373</v>
      </c>
      <c r="Q3316" s="88">
        <v>615.51</v>
      </c>
      <c r="R3316" s="85">
        <v>0</v>
      </c>
    </row>
    <row r="3317" spans="1:18" x14ac:dyDescent="0.3">
      <c r="A3317" s="82" t="str">
        <f t="shared" si="357"/>
        <v>TPU KIKIGO MAGNETIC</v>
      </c>
      <c r="B3317" s="82">
        <f t="shared" si="358"/>
        <v>18</v>
      </c>
      <c r="C3317" s="82">
        <f t="shared" ca="1" si="359"/>
        <v>0</v>
      </c>
      <c r="D3317" s="82">
        <f t="shared" ca="1" si="360"/>
        <v>0</v>
      </c>
      <c r="E3317" s="83">
        <f t="shared" ca="1" si="361"/>
        <v>0</v>
      </c>
      <c r="F3317" s="82">
        <f t="shared" ca="1" si="362"/>
        <v>0</v>
      </c>
      <c r="G3317" s="83">
        <f t="shared" ca="1" si="363"/>
        <v>0</v>
      </c>
      <c r="O3317" s="85" t="s">
        <v>9374</v>
      </c>
      <c r="P3317" s="85" t="s">
        <v>9375</v>
      </c>
      <c r="Q3317" s="88">
        <v>615.51</v>
      </c>
      <c r="R3317" s="85">
        <v>0</v>
      </c>
    </row>
    <row r="3318" spans="1:18" x14ac:dyDescent="0.3">
      <c r="A3318" s="82" t="str">
        <f t="shared" si="357"/>
        <v>TPU KIKIGO MAGNETIC</v>
      </c>
      <c r="B3318" s="82">
        <f t="shared" si="358"/>
        <v>19</v>
      </c>
      <c r="C3318" s="82" t="str">
        <f t="shared" ca="1" si="359"/>
        <v>SUBTOTAL PAGINA</v>
      </c>
      <c r="D3318" s="82">
        <f t="shared" ca="1" si="360"/>
        <v>0</v>
      </c>
      <c r="E3318" s="83">
        <f t="shared" ca="1" si="361"/>
        <v>0</v>
      </c>
      <c r="F3318" s="82">
        <f t="shared" ca="1" si="362"/>
        <v>0</v>
      </c>
      <c r="G3318" s="83">
        <f t="shared" ca="1" si="363"/>
        <v>0</v>
      </c>
      <c r="O3318" s="85" t="s">
        <v>9376</v>
      </c>
      <c r="P3318" s="85" t="s">
        <v>9377</v>
      </c>
      <c r="Q3318" s="88">
        <v>615.51</v>
      </c>
      <c r="R3318" s="85">
        <v>0</v>
      </c>
    </row>
    <row r="3319" spans="1:18" x14ac:dyDescent="0.3">
      <c r="A3319" s="82" t="str">
        <f t="shared" si="357"/>
        <v>TPU KIKIGO MAGNETIC</v>
      </c>
      <c r="B3319" s="82">
        <f t="shared" si="358"/>
        <v>20</v>
      </c>
      <c r="C3319" s="82">
        <f t="shared" ca="1" si="359"/>
        <v>0</v>
      </c>
      <c r="D3319" s="82">
        <f t="shared" ca="1" si="360"/>
        <v>0</v>
      </c>
      <c r="E3319" s="83">
        <f t="shared" ca="1" si="361"/>
        <v>0</v>
      </c>
      <c r="F3319" s="82">
        <f t="shared" ca="1" si="362"/>
        <v>0</v>
      </c>
      <c r="G3319" s="83">
        <f t="shared" ca="1" si="363"/>
        <v>0</v>
      </c>
      <c r="O3319" s="85" t="s">
        <v>9378</v>
      </c>
      <c r="P3319" s="85" t="s">
        <v>9379</v>
      </c>
      <c r="Q3319" s="88">
        <v>615.51</v>
      </c>
      <c r="R3319" s="85">
        <v>0</v>
      </c>
    </row>
    <row r="3320" spans="1:18" x14ac:dyDescent="0.3">
      <c r="A3320" s="82" t="str">
        <f t="shared" si="357"/>
        <v>TPU KIKIGO MAGNETIC</v>
      </c>
      <c r="B3320" s="82">
        <f t="shared" si="358"/>
        <v>21</v>
      </c>
      <c r="C3320" s="82">
        <f t="shared" ca="1" si="359"/>
        <v>0</v>
      </c>
      <c r="D3320" s="82">
        <f t="shared" ca="1" si="360"/>
        <v>0</v>
      </c>
      <c r="E3320" s="83">
        <f t="shared" ca="1" si="361"/>
        <v>0</v>
      </c>
      <c r="F3320" s="82">
        <f t="shared" ca="1" si="362"/>
        <v>0</v>
      </c>
      <c r="G3320" s="83">
        <f t="shared" ca="1" si="363"/>
        <v>0</v>
      </c>
      <c r="O3320" s="85" t="s">
        <v>9380</v>
      </c>
      <c r="P3320" s="85" t="s">
        <v>9381</v>
      </c>
      <c r="Q3320" s="88">
        <v>615.51</v>
      </c>
      <c r="R3320" s="85">
        <v>0</v>
      </c>
    </row>
    <row r="3321" spans="1:18" x14ac:dyDescent="0.3">
      <c r="A3321" s="82" t="str">
        <f t="shared" si="357"/>
        <v>TPU KIKIGO MAGNETIC</v>
      </c>
      <c r="B3321" s="82">
        <f t="shared" si="358"/>
        <v>22</v>
      </c>
      <c r="C3321" s="82">
        <f t="shared" ca="1" si="359"/>
        <v>0</v>
      </c>
      <c r="D3321" s="82">
        <f t="shared" ca="1" si="360"/>
        <v>0</v>
      </c>
      <c r="E3321" s="83">
        <f t="shared" ca="1" si="361"/>
        <v>0</v>
      </c>
      <c r="F3321" s="82">
        <f t="shared" ca="1" si="362"/>
        <v>0</v>
      </c>
      <c r="G3321" s="83">
        <f t="shared" ca="1" si="363"/>
        <v>0</v>
      </c>
      <c r="O3321" s="85" t="s">
        <v>9382</v>
      </c>
      <c r="P3321" s="85" t="s">
        <v>9383</v>
      </c>
      <c r="Q3321" s="88">
        <v>615.51</v>
      </c>
      <c r="R3321" s="85">
        <v>0</v>
      </c>
    </row>
    <row r="3322" spans="1:18" x14ac:dyDescent="0.3">
      <c r="A3322" s="82" t="str">
        <f t="shared" si="357"/>
        <v>TPU KIKIGO MAGNETIC</v>
      </c>
      <c r="B3322" s="82">
        <f t="shared" si="358"/>
        <v>23</v>
      </c>
      <c r="C3322" s="82">
        <f t="shared" ca="1" si="359"/>
        <v>0</v>
      </c>
      <c r="D3322" s="82">
        <f t="shared" ca="1" si="360"/>
        <v>0</v>
      </c>
      <c r="E3322" s="83">
        <f t="shared" ca="1" si="361"/>
        <v>0</v>
      </c>
      <c r="F3322" s="82">
        <f t="shared" ca="1" si="362"/>
        <v>0</v>
      </c>
      <c r="G3322" s="83">
        <f t="shared" ca="1" si="363"/>
        <v>0</v>
      </c>
      <c r="O3322" s="85" t="s">
        <v>9384</v>
      </c>
      <c r="P3322" s="85" t="s">
        <v>9385</v>
      </c>
      <c r="Q3322" s="88">
        <v>615.51</v>
      </c>
      <c r="R3322" s="85">
        <v>0</v>
      </c>
    </row>
    <row r="3323" spans="1:18" x14ac:dyDescent="0.3">
      <c r="A3323" s="82" t="str">
        <f t="shared" si="357"/>
        <v>TPU KIKIGO MAGNETIC</v>
      </c>
      <c r="B3323" s="82">
        <f t="shared" si="358"/>
        <v>24</v>
      </c>
      <c r="C3323" s="82">
        <f t="shared" ca="1" si="359"/>
        <v>0</v>
      </c>
      <c r="D3323" s="82">
        <f t="shared" ca="1" si="360"/>
        <v>0</v>
      </c>
      <c r="E3323" s="83">
        <f t="shared" ca="1" si="361"/>
        <v>0</v>
      </c>
      <c r="F3323" s="82">
        <f t="shared" ca="1" si="362"/>
        <v>0</v>
      </c>
      <c r="G3323" s="83">
        <f t="shared" ca="1" si="363"/>
        <v>0</v>
      </c>
      <c r="O3323" s="85" t="s">
        <v>9386</v>
      </c>
      <c r="P3323" s="85" t="s">
        <v>9387</v>
      </c>
      <c r="Q3323" s="88">
        <v>615.51</v>
      </c>
      <c r="R3323" s="85">
        <v>0</v>
      </c>
    </row>
    <row r="3324" spans="1:18" x14ac:dyDescent="0.3">
      <c r="A3324" s="82" t="str">
        <f t="shared" si="357"/>
        <v>TPU KIKIGO MAGNETIC</v>
      </c>
      <c r="B3324" s="82">
        <f t="shared" si="358"/>
        <v>25</v>
      </c>
      <c r="C3324" s="82">
        <f t="shared" ca="1" si="359"/>
        <v>0</v>
      </c>
      <c r="D3324" s="82">
        <f t="shared" ca="1" si="360"/>
        <v>0</v>
      </c>
      <c r="E3324" s="83">
        <f t="shared" ca="1" si="361"/>
        <v>0</v>
      </c>
      <c r="F3324" s="82">
        <f t="shared" ca="1" si="362"/>
        <v>0</v>
      </c>
      <c r="G3324" s="83">
        <f t="shared" ca="1" si="363"/>
        <v>0</v>
      </c>
      <c r="O3324" s="85" t="s">
        <v>9388</v>
      </c>
      <c r="P3324" s="85" t="s">
        <v>9389</v>
      </c>
      <c r="Q3324" s="88">
        <v>615.51</v>
      </c>
      <c r="R3324" s="85">
        <v>0</v>
      </c>
    </row>
    <row r="3325" spans="1:18" x14ac:dyDescent="0.3">
      <c r="A3325" s="82" t="str">
        <f t="shared" si="357"/>
        <v>TPU KIKIGO MAGNETIC</v>
      </c>
      <c r="B3325" s="82">
        <f t="shared" si="358"/>
        <v>26</v>
      </c>
      <c r="C3325" s="82">
        <f t="shared" ca="1" si="359"/>
        <v>0</v>
      </c>
      <c r="D3325" s="82">
        <f t="shared" ca="1" si="360"/>
        <v>0</v>
      </c>
      <c r="E3325" s="83">
        <f t="shared" ca="1" si="361"/>
        <v>0</v>
      </c>
      <c r="F3325" s="82">
        <f t="shared" ca="1" si="362"/>
        <v>0</v>
      </c>
      <c r="G3325" s="83">
        <f t="shared" ca="1" si="363"/>
        <v>0</v>
      </c>
      <c r="O3325" s="85" t="s">
        <v>9390</v>
      </c>
      <c r="P3325" s="85" t="s">
        <v>9391</v>
      </c>
      <c r="Q3325" s="88">
        <v>615.51</v>
      </c>
      <c r="R3325" s="85">
        <v>0</v>
      </c>
    </row>
    <row r="3326" spans="1:18" x14ac:dyDescent="0.3">
      <c r="A3326" s="82" t="str">
        <f t="shared" si="357"/>
        <v>TPU KIKIGO MAGNETIC</v>
      </c>
      <c r="B3326" s="82">
        <f t="shared" si="358"/>
        <v>27</v>
      </c>
      <c r="C3326" s="82">
        <f t="shared" ca="1" si="359"/>
        <v>0</v>
      </c>
      <c r="D3326" s="82">
        <f t="shared" ca="1" si="360"/>
        <v>0</v>
      </c>
      <c r="E3326" s="83">
        <f t="shared" ca="1" si="361"/>
        <v>0</v>
      </c>
      <c r="F3326" s="82">
        <f t="shared" ca="1" si="362"/>
        <v>0</v>
      </c>
      <c r="G3326" s="83">
        <f t="shared" ca="1" si="363"/>
        <v>0</v>
      </c>
      <c r="O3326" s="85" t="s">
        <v>9392</v>
      </c>
      <c r="P3326" s="85" t="s">
        <v>9393</v>
      </c>
      <c r="Q3326" s="88">
        <v>615.51</v>
      </c>
      <c r="R3326" s="85">
        <v>0</v>
      </c>
    </row>
    <row r="3327" spans="1:18" x14ac:dyDescent="0.3">
      <c r="A3327" s="82" t="str">
        <f t="shared" si="357"/>
        <v>TPU KIKIGO MAGNETIC</v>
      </c>
      <c r="B3327" s="82">
        <f t="shared" si="358"/>
        <v>28</v>
      </c>
      <c r="C3327" s="82">
        <f t="shared" ca="1" si="359"/>
        <v>0</v>
      </c>
      <c r="D3327" s="82">
        <f t="shared" ca="1" si="360"/>
        <v>0</v>
      </c>
      <c r="E3327" s="83">
        <f t="shared" ca="1" si="361"/>
        <v>0</v>
      </c>
      <c r="F3327" s="82">
        <f t="shared" ca="1" si="362"/>
        <v>0</v>
      </c>
      <c r="G3327" s="83">
        <f t="shared" ca="1" si="363"/>
        <v>0</v>
      </c>
      <c r="O3327" s="85" t="s">
        <v>9394</v>
      </c>
      <c r="P3327" s="85" t="s">
        <v>9395</v>
      </c>
      <c r="Q3327" s="88">
        <v>599</v>
      </c>
      <c r="R3327" s="85">
        <v>0</v>
      </c>
    </row>
    <row r="3328" spans="1:18" x14ac:dyDescent="0.3">
      <c r="A3328" s="82" t="str">
        <f t="shared" si="357"/>
        <v>TPU KIKIGO MAGNETIC</v>
      </c>
      <c r="B3328" s="82">
        <f t="shared" si="358"/>
        <v>29</v>
      </c>
      <c r="C3328" s="82">
        <f t="shared" ca="1" si="359"/>
        <v>0</v>
      </c>
      <c r="D3328" s="82">
        <f t="shared" ca="1" si="360"/>
        <v>0</v>
      </c>
      <c r="E3328" s="83">
        <f t="shared" ca="1" si="361"/>
        <v>0</v>
      </c>
      <c r="F3328" s="82">
        <f t="shared" ca="1" si="362"/>
        <v>0</v>
      </c>
      <c r="G3328" s="83">
        <f t="shared" ca="1" si="363"/>
        <v>0</v>
      </c>
      <c r="O3328" s="85" t="s">
        <v>9396</v>
      </c>
      <c r="P3328" s="85" t="s">
        <v>9397</v>
      </c>
      <c r="Q3328" s="88">
        <v>599</v>
      </c>
      <c r="R3328" s="85">
        <v>0</v>
      </c>
    </row>
    <row r="3329" spans="1:18" x14ac:dyDescent="0.3">
      <c r="A3329" s="82" t="str">
        <f t="shared" si="357"/>
        <v>TPU KIKIGO MAGNETIC</v>
      </c>
      <c r="B3329" s="82">
        <f t="shared" si="358"/>
        <v>30</v>
      </c>
      <c r="C3329" s="82">
        <f t="shared" ca="1" si="359"/>
        <v>0</v>
      </c>
      <c r="D3329" s="82">
        <f t="shared" ca="1" si="360"/>
        <v>0</v>
      </c>
      <c r="E3329" s="83">
        <f t="shared" ca="1" si="361"/>
        <v>0</v>
      </c>
      <c r="F3329" s="82">
        <f t="shared" ca="1" si="362"/>
        <v>0</v>
      </c>
      <c r="G3329" s="83">
        <f t="shared" ca="1" si="363"/>
        <v>0</v>
      </c>
      <c r="O3329" s="85" t="s">
        <v>9398</v>
      </c>
      <c r="P3329" s="85" t="s">
        <v>9399</v>
      </c>
      <c r="Q3329" s="88">
        <v>190.8</v>
      </c>
      <c r="R3329" s="85">
        <v>0</v>
      </c>
    </row>
    <row r="3330" spans="1:18" x14ac:dyDescent="0.3">
      <c r="A3330" s="82" t="str">
        <f t="shared" si="357"/>
        <v>TPU KIKIGO MAGNETIC</v>
      </c>
      <c r="B3330" s="82">
        <f t="shared" si="358"/>
        <v>31</v>
      </c>
      <c r="C3330" s="82">
        <f t="shared" ca="1" si="359"/>
        <v>0</v>
      </c>
      <c r="D3330" s="82">
        <f t="shared" ca="1" si="360"/>
        <v>0</v>
      </c>
      <c r="E3330" s="83">
        <f t="shared" ca="1" si="361"/>
        <v>0</v>
      </c>
      <c r="F3330" s="82">
        <f t="shared" ca="1" si="362"/>
        <v>0</v>
      </c>
      <c r="G3330" s="83">
        <f t="shared" ca="1" si="363"/>
        <v>0</v>
      </c>
      <c r="O3330" s="85" t="s">
        <v>9400</v>
      </c>
      <c r="P3330" s="85" t="s">
        <v>9401</v>
      </c>
      <c r="Q3330" s="88">
        <v>598.5</v>
      </c>
      <c r="R3330" s="85">
        <v>0</v>
      </c>
    </row>
    <row r="3331" spans="1:18" x14ac:dyDescent="0.3">
      <c r="A3331" s="82" t="str">
        <f t="shared" ref="A3331:A3394" si="364">IFERROR(INDEX($J$2:$J$100,INT((ROW(A3330)-1)/150)+1),"")</f>
        <v>TPU KIKIGO MAGNETIC</v>
      </c>
      <c r="B3331" s="82">
        <f t="shared" ref="B3331:B3394" si="365">IF($A3331="","",MOD(ROW(A3330)-1,150)+3)</f>
        <v>32</v>
      </c>
      <c r="C3331" s="82">
        <f t="shared" ref="C3331:C3394" ca="1" si="366">IF($A3331="","",IFERROR(INDIRECT("'"&amp;$A3331&amp;"'!A"&amp;$B3331),""))</f>
        <v>0</v>
      </c>
      <c r="D3331" s="82">
        <f t="shared" ref="D3331:D3394" ca="1" si="367">IF($A3331="","",IFERROR(INDIRECT("'"&amp;$A3331&amp;"'!B"&amp;$B3331),""))</f>
        <v>0</v>
      </c>
      <c r="E3331" s="83">
        <f t="shared" ref="E3331:E3394" ca="1" si="368">IF($A3331="","",IFERROR(INDIRECT("'"&amp;$A3331&amp;"'!D"&amp;$B3331),""))</f>
        <v>0</v>
      </c>
      <c r="F3331" s="82">
        <f t="shared" ref="F3331:F3394" ca="1" si="369">IF($A3331="","",IFERROR(INDIRECT("'"&amp;$A3331&amp;"'!E"&amp;$B3331),0))</f>
        <v>0</v>
      </c>
      <c r="G3331" s="83">
        <f t="shared" ref="G3331:G3394" ca="1" si="370">IF($A3331="","",IFERROR(INDIRECT("'"&amp;$A3331&amp;"'!F"&amp;$B3331),0))</f>
        <v>0</v>
      </c>
      <c r="O3331" s="85" t="s">
        <v>9402</v>
      </c>
      <c r="P3331" s="85" t="s">
        <v>9403</v>
      </c>
      <c r="Q3331" s="88">
        <v>190.8</v>
      </c>
      <c r="R3331" s="85">
        <v>0</v>
      </c>
    </row>
    <row r="3332" spans="1:18" x14ac:dyDescent="0.3">
      <c r="A3332" s="82" t="str">
        <f t="shared" si="364"/>
        <v>TPU KIKIGO MAGNETIC</v>
      </c>
      <c r="B3332" s="82">
        <f t="shared" si="365"/>
        <v>33</v>
      </c>
      <c r="C3332" s="82">
        <f t="shared" ca="1" si="366"/>
        <v>0</v>
      </c>
      <c r="D3332" s="82">
        <f t="shared" ca="1" si="367"/>
        <v>0</v>
      </c>
      <c r="E3332" s="83">
        <f t="shared" ca="1" si="368"/>
        <v>0</v>
      </c>
      <c r="F3332" s="82">
        <f t="shared" ca="1" si="369"/>
        <v>0</v>
      </c>
      <c r="G3332" s="83">
        <f t="shared" ca="1" si="370"/>
        <v>0</v>
      </c>
      <c r="O3332" s="85" t="s">
        <v>9404</v>
      </c>
      <c r="P3332" s="85" t="s">
        <v>34592</v>
      </c>
      <c r="Q3332" s="88">
        <v>599</v>
      </c>
      <c r="R3332" s="85">
        <v>0</v>
      </c>
    </row>
    <row r="3333" spans="1:18" x14ac:dyDescent="0.3">
      <c r="A3333" s="82" t="str">
        <f t="shared" si="364"/>
        <v>TPU KIKIGO MAGNETIC</v>
      </c>
      <c r="B3333" s="82">
        <f t="shared" si="365"/>
        <v>34</v>
      </c>
      <c r="C3333" s="82">
        <f t="shared" ca="1" si="366"/>
        <v>0</v>
      </c>
      <c r="D3333" s="82">
        <f t="shared" ca="1" si="367"/>
        <v>0</v>
      </c>
      <c r="E3333" s="83">
        <f t="shared" ca="1" si="368"/>
        <v>0</v>
      </c>
      <c r="F3333" s="82">
        <f t="shared" ca="1" si="369"/>
        <v>0</v>
      </c>
      <c r="G3333" s="83">
        <f t="shared" ca="1" si="370"/>
        <v>0</v>
      </c>
      <c r="O3333" s="85" t="s">
        <v>9405</v>
      </c>
      <c r="P3333" s="85" t="s">
        <v>9406</v>
      </c>
      <c r="Q3333" s="88">
        <v>190.8</v>
      </c>
      <c r="R3333" s="85">
        <v>0</v>
      </c>
    </row>
    <row r="3334" spans="1:18" x14ac:dyDescent="0.3">
      <c r="A3334" s="82" t="str">
        <f t="shared" si="364"/>
        <v>TPU KIKIGO MAGNETIC</v>
      </c>
      <c r="B3334" s="82">
        <f t="shared" si="365"/>
        <v>35</v>
      </c>
      <c r="C3334" s="82">
        <f t="shared" ca="1" si="366"/>
        <v>0</v>
      </c>
      <c r="D3334" s="82">
        <f t="shared" ca="1" si="367"/>
        <v>0</v>
      </c>
      <c r="E3334" s="83">
        <f t="shared" ca="1" si="368"/>
        <v>0</v>
      </c>
      <c r="F3334" s="82">
        <f t="shared" ca="1" si="369"/>
        <v>0</v>
      </c>
      <c r="G3334" s="83">
        <f t="shared" ca="1" si="370"/>
        <v>0</v>
      </c>
      <c r="O3334" s="85" t="s">
        <v>9407</v>
      </c>
      <c r="P3334" s="85" t="s">
        <v>9408</v>
      </c>
      <c r="Q3334" s="88">
        <v>599</v>
      </c>
      <c r="R3334" s="85">
        <v>0</v>
      </c>
    </row>
    <row r="3335" spans="1:18" x14ac:dyDescent="0.3">
      <c r="A3335" s="82" t="str">
        <f t="shared" si="364"/>
        <v>TPU KIKIGO MAGNETIC</v>
      </c>
      <c r="B3335" s="82">
        <f t="shared" si="365"/>
        <v>36</v>
      </c>
      <c r="C3335" s="82">
        <f t="shared" ca="1" si="366"/>
        <v>0</v>
      </c>
      <c r="D3335" s="82">
        <f t="shared" ca="1" si="367"/>
        <v>0</v>
      </c>
      <c r="E3335" s="83">
        <f t="shared" ca="1" si="368"/>
        <v>0</v>
      </c>
      <c r="F3335" s="82">
        <f t="shared" ca="1" si="369"/>
        <v>0</v>
      </c>
      <c r="G3335" s="83">
        <f t="shared" ca="1" si="370"/>
        <v>0</v>
      </c>
      <c r="O3335" s="85" t="s">
        <v>9409</v>
      </c>
      <c r="P3335" s="85" t="s">
        <v>9410</v>
      </c>
      <c r="Q3335" s="88">
        <v>599</v>
      </c>
      <c r="R3335" s="85">
        <v>0</v>
      </c>
    </row>
    <row r="3336" spans="1:18" x14ac:dyDescent="0.3">
      <c r="A3336" s="82" t="str">
        <f t="shared" si="364"/>
        <v>TPU KIKIGO MAGNETIC</v>
      </c>
      <c r="B3336" s="82">
        <f t="shared" si="365"/>
        <v>37</v>
      </c>
      <c r="C3336" s="82">
        <f t="shared" ca="1" si="366"/>
        <v>0</v>
      </c>
      <c r="D3336" s="82">
        <f t="shared" ca="1" si="367"/>
        <v>0</v>
      </c>
      <c r="E3336" s="83">
        <f t="shared" ca="1" si="368"/>
        <v>0</v>
      </c>
      <c r="F3336" s="82">
        <f t="shared" ca="1" si="369"/>
        <v>0</v>
      </c>
      <c r="G3336" s="83">
        <f t="shared" ca="1" si="370"/>
        <v>0</v>
      </c>
      <c r="O3336" s="85" t="s">
        <v>9411</v>
      </c>
      <c r="P3336" s="85" t="s">
        <v>9412</v>
      </c>
      <c r="Q3336" s="88">
        <v>599</v>
      </c>
      <c r="R3336" s="85">
        <v>0</v>
      </c>
    </row>
    <row r="3337" spans="1:18" x14ac:dyDescent="0.3">
      <c r="A3337" s="82" t="str">
        <f t="shared" si="364"/>
        <v>TPU KIKIGO MAGNETIC</v>
      </c>
      <c r="B3337" s="82">
        <f t="shared" si="365"/>
        <v>38</v>
      </c>
      <c r="C3337" s="82">
        <f t="shared" ca="1" si="366"/>
        <v>0</v>
      </c>
      <c r="D3337" s="82">
        <f t="shared" ca="1" si="367"/>
        <v>0</v>
      </c>
      <c r="E3337" s="83">
        <f t="shared" ca="1" si="368"/>
        <v>0</v>
      </c>
      <c r="F3337" s="82">
        <f t="shared" ca="1" si="369"/>
        <v>0</v>
      </c>
      <c r="G3337" s="83">
        <f t="shared" ca="1" si="370"/>
        <v>0</v>
      </c>
      <c r="O3337" s="85" t="s">
        <v>9413</v>
      </c>
      <c r="P3337" s="85" t="s">
        <v>9414</v>
      </c>
      <c r="Q3337" s="88">
        <v>475</v>
      </c>
      <c r="R3337" s="85">
        <v>0</v>
      </c>
    </row>
    <row r="3338" spans="1:18" x14ac:dyDescent="0.3">
      <c r="A3338" s="82" t="str">
        <f t="shared" si="364"/>
        <v>TPU KIKIGO MAGNETIC</v>
      </c>
      <c r="B3338" s="82">
        <f t="shared" si="365"/>
        <v>39</v>
      </c>
      <c r="C3338" s="82">
        <f t="shared" ca="1" si="366"/>
        <v>0</v>
      </c>
      <c r="D3338" s="82">
        <f t="shared" ca="1" si="367"/>
        <v>0</v>
      </c>
      <c r="E3338" s="83">
        <f t="shared" ca="1" si="368"/>
        <v>0</v>
      </c>
      <c r="F3338" s="82">
        <f t="shared" ca="1" si="369"/>
        <v>0</v>
      </c>
      <c r="G3338" s="83">
        <f t="shared" ca="1" si="370"/>
        <v>0</v>
      </c>
      <c r="O3338" s="85" t="s">
        <v>9415</v>
      </c>
      <c r="P3338" s="85" t="s">
        <v>9416</v>
      </c>
      <c r="Q3338" s="88">
        <v>599</v>
      </c>
      <c r="R3338" s="85">
        <v>0</v>
      </c>
    </row>
    <row r="3339" spans="1:18" x14ac:dyDescent="0.3">
      <c r="A3339" s="82" t="str">
        <f t="shared" si="364"/>
        <v>TPU KIKIGO MAGNETIC</v>
      </c>
      <c r="B3339" s="82">
        <f t="shared" si="365"/>
        <v>40</v>
      </c>
      <c r="C3339" s="82">
        <f t="shared" ca="1" si="366"/>
        <v>0</v>
      </c>
      <c r="D3339" s="82">
        <f t="shared" ca="1" si="367"/>
        <v>0</v>
      </c>
      <c r="E3339" s="83">
        <f t="shared" ca="1" si="368"/>
        <v>0</v>
      </c>
      <c r="F3339" s="82">
        <f t="shared" ca="1" si="369"/>
        <v>0</v>
      </c>
      <c r="G3339" s="83">
        <f t="shared" ca="1" si="370"/>
        <v>0</v>
      </c>
      <c r="O3339" s="85" t="s">
        <v>9417</v>
      </c>
      <c r="P3339" s="85" t="s">
        <v>9418</v>
      </c>
      <c r="Q3339" s="88">
        <v>599</v>
      </c>
      <c r="R3339" s="85">
        <v>0</v>
      </c>
    </row>
    <row r="3340" spans="1:18" x14ac:dyDescent="0.3">
      <c r="A3340" s="82" t="str">
        <f t="shared" si="364"/>
        <v>TPU KIKIGO MAGNETIC</v>
      </c>
      <c r="B3340" s="82">
        <f t="shared" si="365"/>
        <v>41</v>
      </c>
      <c r="C3340" s="82">
        <f t="shared" ca="1" si="366"/>
        <v>0</v>
      </c>
      <c r="D3340" s="82">
        <f t="shared" ca="1" si="367"/>
        <v>0</v>
      </c>
      <c r="E3340" s="83">
        <f t="shared" ca="1" si="368"/>
        <v>0</v>
      </c>
      <c r="F3340" s="82">
        <f t="shared" ca="1" si="369"/>
        <v>0</v>
      </c>
      <c r="G3340" s="83">
        <f t="shared" ca="1" si="370"/>
        <v>0</v>
      </c>
      <c r="O3340" s="85" t="s">
        <v>9419</v>
      </c>
      <c r="P3340" s="85" t="s">
        <v>9420</v>
      </c>
      <c r="Q3340" s="88">
        <v>599</v>
      </c>
      <c r="R3340" s="85">
        <v>0</v>
      </c>
    </row>
    <row r="3341" spans="1:18" x14ac:dyDescent="0.3">
      <c r="A3341" s="82" t="str">
        <f t="shared" si="364"/>
        <v>TPU KIKIGO MAGNETIC</v>
      </c>
      <c r="B3341" s="82">
        <f t="shared" si="365"/>
        <v>42</v>
      </c>
      <c r="C3341" s="82">
        <f t="shared" ca="1" si="366"/>
        <v>0</v>
      </c>
      <c r="D3341" s="82">
        <f t="shared" ca="1" si="367"/>
        <v>0</v>
      </c>
      <c r="E3341" s="83">
        <f t="shared" ca="1" si="368"/>
        <v>0</v>
      </c>
      <c r="F3341" s="82">
        <f t="shared" ca="1" si="369"/>
        <v>0</v>
      </c>
      <c r="G3341" s="83">
        <f t="shared" ca="1" si="370"/>
        <v>0</v>
      </c>
      <c r="O3341" s="85" t="s">
        <v>9421</v>
      </c>
      <c r="P3341" s="85" t="s">
        <v>9422</v>
      </c>
      <c r="Q3341" s="88">
        <v>599</v>
      </c>
      <c r="R3341" s="85">
        <v>0</v>
      </c>
    </row>
    <row r="3342" spans="1:18" x14ac:dyDescent="0.3">
      <c r="A3342" s="82" t="str">
        <f t="shared" si="364"/>
        <v>TPU KIKIGO MAGNETIC</v>
      </c>
      <c r="B3342" s="82">
        <f t="shared" si="365"/>
        <v>43</v>
      </c>
      <c r="C3342" s="82">
        <f t="shared" ca="1" si="366"/>
        <v>0</v>
      </c>
      <c r="D3342" s="82">
        <f t="shared" ca="1" si="367"/>
        <v>0</v>
      </c>
      <c r="E3342" s="83">
        <f t="shared" ca="1" si="368"/>
        <v>0</v>
      </c>
      <c r="F3342" s="82">
        <f t="shared" ca="1" si="369"/>
        <v>0</v>
      </c>
      <c r="G3342" s="83">
        <f t="shared" ca="1" si="370"/>
        <v>0</v>
      </c>
      <c r="O3342" s="85" t="s">
        <v>9423</v>
      </c>
      <c r="P3342" s="85" t="s">
        <v>9424</v>
      </c>
      <c r="Q3342" s="88">
        <v>599</v>
      </c>
      <c r="R3342" s="85">
        <v>0</v>
      </c>
    </row>
    <row r="3343" spans="1:18" x14ac:dyDescent="0.3">
      <c r="A3343" s="82" t="str">
        <f t="shared" si="364"/>
        <v>TPU KIKIGO MAGNETIC</v>
      </c>
      <c r="B3343" s="82">
        <f t="shared" si="365"/>
        <v>44</v>
      </c>
      <c r="C3343" s="82">
        <f t="shared" ca="1" si="366"/>
        <v>0</v>
      </c>
      <c r="D3343" s="82">
        <f t="shared" ca="1" si="367"/>
        <v>0</v>
      </c>
      <c r="E3343" s="83">
        <f t="shared" ca="1" si="368"/>
        <v>0</v>
      </c>
      <c r="F3343" s="82">
        <f t="shared" ca="1" si="369"/>
        <v>0</v>
      </c>
      <c r="G3343" s="83">
        <f t="shared" ca="1" si="370"/>
        <v>0</v>
      </c>
      <c r="O3343" s="85" t="s">
        <v>9425</v>
      </c>
      <c r="P3343" s="85" t="s">
        <v>9426</v>
      </c>
      <c r="Q3343" s="88">
        <v>599</v>
      </c>
      <c r="R3343" s="85">
        <v>0</v>
      </c>
    </row>
    <row r="3344" spans="1:18" x14ac:dyDescent="0.3">
      <c r="A3344" s="82" t="str">
        <f t="shared" si="364"/>
        <v>TPU KIKIGO MAGNETIC</v>
      </c>
      <c r="B3344" s="82">
        <f t="shared" si="365"/>
        <v>45</v>
      </c>
      <c r="C3344" s="82">
        <f t="shared" ca="1" si="366"/>
        <v>0</v>
      </c>
      <c r="D3344" s="82">
        <f t="shared" ca="1" si="367"/>
        <v>0</v>
      </c>
      <c r="E3344" s="83">
        <f t="shared" ca="1" si="368"/>
        <v>0</v>
      </c>
      <c r="F3344" s="82">
        <f t="shared" ca="1" si="369"/>
        <v>0</v>
      </c>
      <c r="G3344" s="83">
        <f t="shared" ca="1" si="370"/>
        <v>0</v>
      </c>
      <c r="O3344" s="85" t="s">
        <v>9427</v>
      </c>
      <c r="P3344" s="85" t="s">
        <v>9428</v>
      </c>
      <c r="Q3344" s="88">
        <v>599</v>
      </c>
      <c r="R3344" s="85">
        <v>0</v>
      </c>
    </row>
    <row r="3345" spans="1:18" x14ac:dyDescent="0.3">
      <c r="A3345" s="82" t="str">
        <f t="shared" si="364"/>
        <v>TPU KIKIGO MAGNETIC</v>
      </c>
      <c r="B3345" s="82">
        <f t="shared" si="365"/>
        <v>46</v>
      </c>
      <c r="C3345" s="82">
        <f t="shared" ca="1" si="366"/>
        <v>0</v>
      </c>
      <c r="D3345" s="82">
        <f t="shared" ca="1" si="367"/>
        <v>0</v>
      </c>
      <c r="E3345" s="83">
        <f t="shared" ca="1" si="368"/>
        <v>0</v>
      </c>
      <c r="F3345" s="82">
        <f t="shared" ca="1" si="369"/>
        <v>0</v>
      </c>
      <c r="G3345" s="83">
        <f t="shared" ca="1" si="370"/>
        <v>0</v>
      </c>
      <c r="O3345" s="85" t="s">
        <v>9429</v>
      </c>
      <c r="P3345" s="85" t="s">
        <v>9430</v>
      </c>
      <c r="Q3345" s="88">
        <v>599</v>
      </c>
      <c r="R3345" s="85">
        <v>0</v>
      </c>
    </row>
    <row r="3346" spans="1:18" x14ac:dyDescent="0.3">
      <c r="A3346" s="82" t="str">
        <f t="shared" si="364"/>
        <v>TPU KIKIGO MAGNETIC</v>
      </c>
      <c r="B3346" s="82">
        <f t="shared" si="365"/>
        <v>47</v>
      </c>
      <c r="C3346" s="82">
        <f t="shared" ca="1" si="366"/>
        <v>0</v>
      </c>
      <c r="D3346" s="82">
        <f t="shared" ca="1" si="367"/>
        <v>0</v>
      </c>
      <c r="E3346" s="83">
        <f t="shared" ca="1" si="368"/>
        <v>0</v>
      </c>
      <c r="F3346" s="82">
        <f t="shared" ca="1" si="369"/>
        <v>0</v>
      </c>
      <c r="G3346" s="83">
        <f t="shared" ca="1" si="370"/>
        <v>0</v>
      </c>
      <c r="O3346" s="85" t="s">
        <v>9431</v>
      </c>
      <c r="P3346" s="85" t="s">
        <v>9432</v>
      </c>
      <c r="Q3346" s="88">
        <v>599</v>
      </c>
      <c r="R3346" s="85">
        <v>0</v>
      </c>
    </row>
    <row r="3347" spans="1:18" x14ac:dyDescent="0.3">
      <c r="A3347" s="82" t="str">
        <f t="shared" si="364"/>
        <v>TPU KIKIGO MAGNETIC</v>
      </c>
      <c r="B3347" s="82">
        <f t="shared" si="365"/>
        <v>48</v>
      </c>
      <c r="C3347" s="82">
        <f t="shared" ca="1" si="366"/>
        <v>0</v>
      </c>
      <c r="D3347" s="82">
        <f t="shared" ca="1" si="367"/>
        <v>0</v>
      </c>
      <c r="E3347" s="83">
        <f t="shared" ca="1" si="368"/>
        <v>0</v>
      </c>
      <c r="F3347" s="82">
        <f t="shared" ca="1" si="369"/>
        <v>0</v>
      </c>
      <c r="G3347" s="83">
        <f t="shared" ca="1" si="370"/>
        <v>0</v>
      </c>
      <c r="O3347" s="85" t="s">
        <v>9433</v>
      </c>
      <c r="P3347" s="85" t="s">
        <v>9434</v>
      </c>
      <c r="Q3347" s="88">
        <v>599</v>
      </c>
      <c r="R3347" s="85">
        <v>0</v>
      </c>
    </row>
    <row r="3348" spans="1:18" x14ac:dyDescent="0.3">
      <c r="A3348" s="82" t="str">
        <f t="shared" si="364"/>
        <v>TPU KIKIGO MAGNETIC</v>
      </c>
      <c r="B3348" s="82">
        <f t="shared" si="365"/>
        <v>49</v>
      </c>
      <c r="C3348" s="82">
        <f t="shared" ca="1" si="366"/>
        <v>0</v>
      </c>
      <c r="D3348" s="82">
        <f t="shared" ca="1" si="367"/>
        <v>0</v>
      </c>
      <c r="E3348" s="83">
        <f t="shared" ca="1" si="368"/>
        <v>0</v>
      </c>
      <c r="F3348" s="82">
        <f t="shared" ca="1" si="369"/>
        <v>0</v>
      </c>
      <c r="G3348" s="83">
        <f t="shared" ca="1" si="370"/>
        <v>0</v>
      </c>
      <c r="O3348" s="85" t="s">
        <v>9435</v>
      </c>
      <c r="P3348" s="85" t="s">
        <v>9436</v>
      </c>
      <c r="Q3348" s="88">
        <v>599</v>
      </c>
      <c r="R3348" s="85">
        <v>0</v>
      </c>
    </row>
    <row r="3349" spans="1:18" x14ac:dyDescent="0.3">
      <c r="A3349" s="82" t="str">
        <f t="shared" si="364"/>
        <v>TPU KIKIGO MAGNETIC</v>
      </c>
      <c r="B3349" s="82">
        <f t="shared" si="365"/>
        <v>50</v>
      </c>
      <c r="C3349" s="82">
        <f t="shared" ca="1" si="366"/>
        <v>0</v>
      </c>
      <c r="D3349" s="82">
        <f t="shared" ca="1" si="367"/>
        <v>0</v>
      </c>
      <c r="E3349" s="83">
        <f t="shared" ca="1" si="368"/>
        <v>0</v>
      </c>
      <c r="F3349" s="82">
        <f t="shared" ca="1" si="369"/>
        <v>0</v>
      </c>
      <c r="G3349" s="83">
        <f t="shared" ca="1" si="370"/>
        <v>0</v>
      </c>
      <c r="O3349" s="85" t="s">
        <v>9437</v>
      </c>
      <c r="P3349" s="85" t="s">
        <v>9438</v>
      </c>
      <c r="Q3349" s="88">
        <v>599</v>
      </c>
      <c r="R3349" s="85">
        <v>0</v>
      </c>
    </row>
    <row r="3350" spans="1:18" x14ac:dyDescent="0.3">
      <c r="A3350" s="82" t="str">
        <f t="shared" si="364"/>
        <v>TPU KIKIGO MAGNETIC</v>
      </c>
      <c r="B3350" s="82">
        <f t="shared" si="365"/>
        <v>51</v>
      </c>
      <c r="C3350" s="82">
        <f t="shared" ca="1" si="366"/>
        <v>0</v>
      </c>
      <c r="D3350" s="82">
        <f t="shared" ca="1" si="367"/>
        <v>0</v>
      </c>
      <c r="E3350" s="83">
        <f t="shared" ca="1" si="368"/>
        <v>0</v>
      </c>
      <c r="F3350" s="82">
        <f t="shared" ca="1" si="369"/>
        <v>0</v>
      </c>
      <c r="G3350" s="83">
        <f t="shared" ca="1" si="370"/>
        <v>0</v>
      </c>
      <c r="O3350" s="85" t="s">
        <v>9439</v>
      </c>
      <c r="P3350" s="85" t="s">
        <v>9440</v>
      </c>
      <c r="Q3350" s="88">
        <v>599</v>
      </c>
      <c r="R3350" s="85">
        <v>0</v>
      </c>
    </row>
    <row r="3351" spans="1:18" x14ac:dyDescent="0.3">
      <c r="A3351" s="82" t="str">
        <f t="shared" si="364"/>
        <v>TPU KIKIGO MAGNETIC</v>
      </c>
      <c r="B3351" s="82">
        <f t="shared" si="365"/>
        <v>52</v>
      </c>
      <c r="C3351" s="82">
        <f t="shared" ca="1" si="366"/>
        <v>0</v>
      </c>
      <c r="D3351" s="82">
        <f t="shared" ca="1" si="367"/>
        <v>0</v>
      </c>
      <c r="E3351" s="83">
        <f t="shared" ca="1" si="368"/>
        <v>0</v>
      </c>
      <c r="F3351" s="82">
        <f t="shared" ca="1" si="369"/>
        <v>0</v>
      </c>
      <c r="G3351" s="83">
        <f t="shared" ca="1" si="370"/>
        <v>0</v>
      </c>
      <c r="O3351" s="85" t="s">
        <v>9441</v>
      </c>
      <c r="P3351" s="85" t="s">
        <v>9442</v>
      </c>
      <c r="Q3351" s="88">
        <v>599</v>
      </c>
      <c r="R3351" s="85">
        <v>0</v>
      </c>
    </row>
    <row r="3352" spans="1:18" x14ac:dyDescent="0.3">
      <c r="A3352" s="82" t="str">
        <f t="shared" si="364"/>
        <v>TPU KIKIGO MAGNETIC</v>
      </c>
      <c r="B3352" s="82">
        <f t="shared" si="365"/>
        <v>53</v>
      </c>
      <c r="C3352" s="82">
        <f t="shared" ca="1" si="366"/>
        <v>0</v>
      </c>
      <c r="D3352" s="82">
        <f t="shared" ca="1" si="367"/>
        <v>0</v>
      </c>
      <c r="E3352" s="83">
        <f t="shared" ca="1" si="368"/>
        <v>0</v>
      </c>
      <c r="F3352" s="82">
        <f t="shared" ca="1" si="369"/>
        <v>0</v>
      </c>
      <c r="G3352" s="83">
        <f t="shared" ca="1" si="370"/>
        <v>0</v>
      </c>
      <c r="O3352" s="85" t="s">
        <v>9443</v>
      </c>
      <c r="P3352" s="85" t="s">
        <v>9444</v>
      </c>
      <c r="Q3352" s="88">
        <v>599</v>
      </c>
      <c r="R3352" s="85">
        <v>0</v>
      </c>
    </row>
    <row r="3353" spans="1:18" x14ac:dyDescent="0.3">
      <c r="A3353" s="82" t="str">
        <f t="shared" si="364"/>
        <v>TPU KIKIGO MAGNETIC</v>
      </c>
      <c r="B3353" s="82">
        <f t="shared" si="365"/>
        <v>54</v>
      </c>
      <c r="C3353" s="82">
        <f t="shared" ca="1" si="366"/>
        <v>0</v>
      </c>
      <c r="D3353" s="82">
        <f t="shared" ca="1" si="367"/>
        <v>0</v>
      </c>
      <c r="E3353" s="83">
        <f t="shared" ca="1" si="368"/>
        <v>0</v>
      </c>
      <c r="F3353" s="82">
        <f t="shared" ca="1" si="369"/>
        <v>0</v>
      </c>
      <c r="G3353" s="83">
        <f t="shared" ca="1" si="370"/>
        <v>0</v>
      </c>
      <c r="O3353" s="85" t="s">
        <v>9445</v>
      </c>
      <c r="P3353" s="85" t="s">
        <v>9446</v>
      </c>
      <c r="Q3353" s="88">
        <v>599</v>
      </c>
      <c r="R3353" s="85">
        <v>0</v>
      </c>
    </row>
    <row r="3354" spans="1:18" x14ac:dyDescent="0.3">
      <c r="A3354" s="82" t="str">
        <f t="shared" si="364"/>
        <v>TPU KIKIGO MAGNETIC</v>
      </c>
      <c r="B3354" s="82">
        <f t="shared" si="365"/>
        <v>55</v>
      </c>
      <c r="C3354" s="82">
        <f t="shared" ca="1" si="366"/>
        <v>0</v>
      </c>
      <c r="D3354" s="82">
        <f t="shared" ca="1" si="367"/>
        <v>0</v>
      </c>
      <c r="E3354" s="83">
        <f t="shared" ca="1" si="368"/>
        <v>0</v>
      </c>
      <c r="F3354" s="82">
        <f t="shared" ca="1" si="369"/>
        <v>0</v>
      </c>
      <c r="G3354" s="83">
        <f t="shared" ca="1" si="370"/>
        <v>0</v>
      </c>
      <c r="O3354" s="85" t="s">
        <v>9447</v>
      </c>
      <c r="P3354" s="85" t="s">
        <v>9448</v>
      </c>
      <c r="Q3354" s="88">
        <v>599</v>
      </c>
      <c r="R3354" s="85">
        <v>0</v>
      </c>
    </row>
    <row r="3355" spans="1:18" x14ac:dyDescent="0.3">
      <c r="A3355" s="82" t="str">
        <f t="shared" si="364"/>
        <v>TPU KIKIGO MAGNETIC</v>
      </c>
      <c r="B3355" s="82">
        <f t="shared" si="365"/>
        <v>56</v>
      </c>
      <c r="C3355" s="82">
        <f t="shared" ca="1" si="366"/>
        <v>0</v>
      </c>
      <c r="D3355" s="82">
        <f t="shared" ca="1" si="367"/>
        <v>0</v>
      </c>
      <c r="E3355" s="83">
        <f t="shared" ca="1" si="368"/>
        <v>0</v>
      </c>
      <c r="F3355" s="82">
        <f t="shared" ca="1" si="369"/>
        <v>0</v>
      </c>
      <c r="G3355" s="83">
        <f t="shared" ca="1" si="370"/>
        <v>0</v>
      </c>
      <c r="O3355" s="85" t="s">
        <v>9449</v>
      </c>
      <c r="P3355" s="85" t="s">
        <v>9450</v>
      </c>
      <c r="Q3355" s="88">
        <v>615.51</v>
      </c>
      <c r="R3355" s="85">
        <v>0</v>
      </c>
    </row>
    <row r="3356" spans="1:18" x14ac:dyDescent="0.3">
      <c r="A3356" s="82" t="str">
        <f t="shared" si="364"/>
        <v>TPU KIKIGO MAGNETIC</v>
      </c>
      <c r="B3356" s="82">
        <f t="shared" si="365"/>
        <v>57</v>
      </c>
      <c r="C3356" s="82">
        <f t="shared" ca="1" si="366"/>
        <v>0</v>
      </c>
      <c r="D3356" s="82">
        <f t="shared" ca="1" si="367"/>
        <v>0</v>
      </c>
      <c r="E3356" s="83">
        <f t="shared" ca="1" si="368"/>
        <v>0</v>
      </c>
      <c r="F3356" s="82">
        <f t="shared" ca="1" si="369"/>
        <v>0</v>
      </c>
      <c r="G3356" s="83">
        <f t="shared" ca="1" si="370"/>
        <v>0</v>
      </c>
      <c r="O3356" s="85" t="s">
        <v>9451</v>
      </c>
      <c r="P3356" s="85" t="s">
        <v>9452</v>
      </c>
      <c r="Q3356" s="88">
        <v>615.51</v>
      </c>
      <c r="R3356" s="85">
        <v>0</v>
      </c>
    </row>
    <row r="3357" spans="1:18" x14ac:dyDescent="0.3">
      <c r="A3357" s="82" t="str">
        <f t="shared" si="364"/>
        <v>TPU KIKIGO MAGNETIC</v>
      </c>
      <c r="B3357" s="82">
        <f t="shared" si="365"/>
        <v>58</v>
      </c>
      <c r="C3357" s="82">
        <f t="shared" ca="1" si="366"/>
        <v>0</v>
      </c>
      <c r="D3357" s="82">
        <f t="shared" ca="1" si="367"/>
        <v>0</v>
      </c>
      <c r="E3357" s="83">
        <f t="shared" ca="1" si="368"/>
        <v>0</v>
      </c>
      <c r="F3357" s="82">
        <f t="shared" ca="1" si="369"/>
        <v>0</v>
      </c>
      <c r="G3357" s="83">
        <f t="shared" ca="1" si="370"/>
        <v>0</v>
      </c>
      <c r="O3357" s="85" t="s">
        <v>9453</v>
      </c>
      <c r="P3357" s="85" t="s">
        <v>9454</v>
      </c>
      <c r="Q3357" s="88">
        <v>615.51</v>
      </c>
      <c r="R3357" s="85">
        <v>0</v>
      </c>
    </row>
    <row r="3358" spans="1:18" x14ac:dyDescent="0.3">
      <c r="A3358" s="82" t="str">
        <f t="shared" si="364"/>
        <v>TPU KIKIGO MAGNETIC</v>
      </c>
      <c r="B3358" s="82">
        <f t="shared" si="365"/>
        <v>59</v>
      </c>
      <c r="C3358" s="82">
        <f t="shared" ca="1" si="366"/>
        <v>0</v>
      </c>
      <c r="D3358" s="82">
        <f t="shared" ca="1" si="367"/>
        <v>0</v>
      </c>
      <c r="E3358" s="83">
        <f t="shared" ca="1" si="368"/>
        <v>0</v>
      </c>
      <c r="F3358" s="82">
        <f t="shared" ca="1" si="369"/>
        <v>0</v>
      </c>
      <c r="G3358" s="83">
        <f t="shared" ca="1" si="370"/>
        <v>0</v>
      </c>
      <c r="O3358" s="85" t="s">
        <v>9455</v>
      </c>
      <c r="P3358" s="85" t="s">
        <v>9456</v>
      </c>
      <c r="Q3358" s="88">
        <v>615.51</v>
      </c>
      <c r="R3358" s="85">
        <v>0</v>
      </c>
    </row>
    <row r="3359" spans="1:18" x14ac:dyDescent="0.3">
      <c r="A3359" s="82" t="str">
        <f t="shared" si="364"/>
        <v>TPU KIKIGO MAGNETIC</v>
      </c>
      <c r="B3359" s="82">
        <f t="shared" si="365"/>
        <v>60</v>
      </c>
      <c r="C3359" s="82">
        <f t="shared" ca="1" si="366"/>
        <v>0</v>
      </c>
      <c r="D3359" s="82">
        <f t="shared" ca="1" si="367"/>
        <v>0</v>
      </c>
      <c r="E3359" s="83">
        <f t="shared" ca="1" si="368"/>
        <v>0</v>
      </c>
      <c r="F3359" s="82">
        <f t="shared" ca="1" si="369"/>
        <v>0</v>
      </c>
      <c r="G3359" s="83">
        <f t="shared" ca="1" si="370"/>
        <v>0</v>
      </c>
      <c r="O3359" s="85" t="s">
        <v>9457</v>
      </c>
      <c r="P3359" s="85" t="s">
        <v>9458</v>
      </c>
      <c r="Q3359" s="88">
        <v>599</v>
      </c>
      <c r="R3359" s="85">
        <v>0</v>
      </c>
    </row>
    <row r="3360" spans="1:18" x14ac:dyDescent="0.3">
      <c r="A3360" s="82" t="str">
        <f t="shared" si="364"/>
        <v>TPU KIKIGO MAGNETIC</v>
      </c>
      <c r="B3360" s="82">
        <f t="shared" si="365"/>
        <v>61</v>
      </c>
      <c r="C3360" s="82">
        <f t="shared" ca="1" si="366"/>
        <v>0</v>
      </c>
      <c r="D3360" s="82">
        <f t="shared" ca="1" si="367"/>
        <v>0</v>
      </c>
      <c r="E3360" s="83">
        <f t="shared" ca="1" si="368"/>
        <v>0</v>
      </c>
      <c r="F3360" s="82">
        <f t="shared" ca="1" si="369"/>
        <v>0</v>
      </c>
      <c r="G3360" s="83">
        <f t="shared" ca="1" si="370"/>
        <v>0</v>
      </c>
      <c r="O3360" s="85" t="s">
        <v>9459</v>
      </c>
      <c r="P3360" s="85" t="s">
        <v>9460</v>
      </c>
      <c r="Q3360" s="88">
        <v>420.3</v>
      </c>
      <c r="R3360" s="85">
        <v>312</v>
      </c>
    </row>
    <row r="3361" spans="1:18" x14ac:dyDescent="0.3">
      <c r="A3361" s="82" t="str">
        <f t="shared" si="364"/>
        <v>TPU KIKIGO MAGNETIC</v>
      </c>
      <c r="B3361" s="82">
        <f t="shared" si="365"/>
        <v>62</v>
      </c>
      <c r="C3361" s="82">
        <f t="shared" ca="1" si="366"/>
        <v>0</v>
      </c>
      <c r="D3361" s="82">
        <f t="shared" ca="1" si="367"/>
        <v>0</v>
      </c>
      <c r="E3361" s="83">
        <f t="shared" ca="1" si="368"/>
        <v>0</v>
      </c>
      <c r="F3361" s="82">
        <f t="shared" ca="1" si="369"/>
        <v>0</v>
      </c>
      <c r="G3361" s="83">
        <f t="shared" ca="1" si="370"/>
        <v>0</v>
      </c>
      <c r="O3361" s="85" t="s">
        <v>9461</v>
      </c>
      <c r="P3361" s="85" t="s">
        <v>9462</v>
      </c>
      <c r="Q3361" s="88">
        <v>420.3</v>
      </c>
      <c r="R3361" s="85">
        <v>0</v>
      </c>
    </row>
    <row r="3362" spans="1:18" x14ac:dyDescent="0.3">
      <c r="A3362" s="82" t="str">
        <f t="shared" si="364"/>
        <v>TPU KIKIGO MAGNETIC</v>
      </c>
      <c r="B3362" s="82">
        <f t="shared" si="365"/>
        <v>63</v>
      </c>
      <c r="C3362" s="82">
        <f t="shared" ca="1" si="366"/>
        <v>0</v>
      </c>
      <c r="D3362" s="82">
        <f t="shared" ca="1" si="367"/>
        <v>0</v>
      </c>
      <c r="E3362" s="83">
        <f t="shared" ca="1" si="368"/>
        <v>0</v>
      </c>
      <c r="F3362" s="82">
        <f t="shared" ca="1" si="369"/>
        <v>0</v>
      </c>
      <c r="G3362" s="83">
        <f t="shared" ca="1" si="370"/>
        <v>0</v>
      </c>
      <c r="O3362" s="85" t="s">
        <v>9463</v>
      </c>
      <c r="P3362" s="85" t="s">
        <v>9464</v>
      </c>
      <c r="Q3362" s="88">
        <v>420.3</v>
      </c>
      <c r="R3362" s="85">
        <v>0</v>
      </c>
    </row>
    <row r="3363" spans="1:18" x14ac:dyDescent="0.3">
      <c r="A3363" s="82" t="str">
        <f t="shared" si="364"/>
        <v>TPU KIKIGO MAGNETIC</v>
      </c>
      <c r="B3363" s="82">
        <f t="shared" si="365"/>
        <v>64</v>
      </c>
      <c r="C3363" s="82">
        <f t="shared" ca="1" si="366"/>
        <v>0</v>
      </c>
      <c r="D3363" s="82">
        <f t="shared" ca="1" si="367"/>
        <v>0</v>
      </c>
      <c r="E3363" s="83">
        <f t="shared" ca="1" si="368"/>
        <v>0</v>
      </c>
      <c r="F3363" s="82">
        <f t="shared" ca="1" si="369"/>
        <v>0</v>
      </c>
      <c r="G3363" s="83">
        <f t="shared" ca="1" si="370"/>
        <v>0</v>
      </c>
      <c r="O3363" s="85" t="s">
        <v>9465</v>
      </c>
      <c r="P3363" s="85" t="s">
        <v>9466</v>
      </c>
      <c r="Q3363" s="88">
        <v>420.3</v>
      </c>
      <c r="R3363" s="85">
        <v>656</v>
      </c>
    </row>
    <row r="3364" spans="1:18" x14ac:dyDescent="0.3">
      <c r="A3364" s="82" t="str">
        <f t="shared" si="364"/>
        <v>TPU KIKIGO MAGNETIC</v>
      </c>
      <c r="B3364" s="82">
        <f t="shared" si="365"/>
        <v>65</v>
      </c>
      <c r="C3364" s="82">
        <f t="shared" ca="1" si="366"/>
        <v>0</v>
      </c>
      <c r="D3364" s="82">
        <f t="shared" ca="1" si="367"/>
        <v>0</v>
      </c>
      <c r="E3364" s="83">
        <f t="shared" ca="1" si="368"/>
        <v>0</v>
      </c>
      <c r="F3364" s="82">
        <f t="shared" ca="1" si="369"/>
        <v>0</v>
      </c>
      <c r="G3364" s="83">
        <f t="shared" ca="1" si="370"/>
        <v>0</v>
      </c>
      <c r="O3364" s="85" t="s">
        <v>9467</v>
      </c>
      <c r="P3364" s="85" t="s">
        <v>9468</v>
      </c>
      <c r="Q3364" s="88">
        <v>1100</v>
      </c>
      <c r="R3364" s="85">
        <v>0</v>
      </c>
    </row>
    <row r="3365" spans="1:18" x14ac:dyDescent="0.3">
      <c r="A3365" s="82" t="str">
        <f t="shared" si="364"/>
        <v>TPU KIKIGO MAGNETIC</v>
      </c>
      <c r="B3365" s="82">
        <f t="shared" si="365"/>
        <v>66</v>
      </c>
      <c r="C3365" s="82">
        <f t="shared" ca="1" si="366"/>
        <v>0</v>
      </c>
      <c r="D3365" s="82">
        <f t="shared" ca="1" si="367"/>
        <v>0</v>
      </c>
      <c r="E3365" s="83">
        <f t="shared" ca="1" si="368"/>
        <v>0</v>
      </c>
      <c r="F3365" s="82">
        <f t="shared" ca="1" si="369"/>
        <v>0</v>
      </c>
      <c r="G3365" s="83">
        <f t="shared" ca="1" si="370"/>
        <v>0</v>
      </c>
      <c r="O3365" s="85" t="s">
        <v>9469</v>
      </c>
      <c r="P3365" s="85" t="s">
        <v>9470</v>
      </c>
      <c r="Q3365" s="88">
        <v>599.01</v>
      </c>
      <c r="R3365" s="85">
        <v>0</v>
      </c>
    </row>
    <row r="3366" spans="1:18" x14ac:dyDescent="0.3">
      <c r="A3366" s="82" t="str">
        <f t="shared" si="364"/>
        <v>TPU KIKIGO MAGNETIC</v>
      </c>
      <c r="B3366" s="82">
        <f t="shared" si="365"/>
        <v>67</v>
      </c>
      <c r="C3366" s="82">
        <f t="shared" ca="1" si="366"/>
        <v>0</v>
      </c>
      <c r="D3366" s="82">
        <f t="shared" ca="1" si="367"/>
        <v>0</v>
      </c>
      <c r="E3366" s="83">
        <f t="shared" ca="1" si="368"/>
        <v>0</v>
      </c>
      <c r="F3366" s="82">
        <f t="shared" ca="1" si="369"/>
        <v>0</v>
      </c>
      <c r="G3366" s="83">
        <f t="shared" ca="1" si="370"/>
        <v>0</v>
      </c>
      <c r="O3366" s="85" t="s">
        <v>9471</v>
      </c>
      <c r="P3366" s="85" t="s">
        <v>9472</v>
      </c>
      <c r="Q3366" s="88">
        <v>1755</v>
      </c>
      <c r="R3366" s="85">
        <v>0</v>
      </c>
    </row>
    <row r="3367" spans="1:18" x14ac:dyDescent="0.3">
      <c r="A3367" s="82" t="str">
        <f t="shared" si="364"/>
        <v>TPU KIKIGO MAGNETIC</v>
      </c>
      <c r="B3367" s="82">
        <f t="shared" si="365"/>
        <v>68</v>
      </c>
      <c r="C3367" s="82">
        <f t="shared" ca="1" si="366"/>
        <v>0</v>
      </c>
      <c r="D3367" s="82">
        <f t="shared" ca="1" si="367"/>
        <v>0</v>
      </c>
      <c r="E3367" s="83">
        <f t="shared" ca="1" si="368"/>
        <v>0</v>
      </c>
      <c r="F3367" s="82">
        <f t="shared" ca="1" si="369"/>
        <v>0</v>
      </c>
      <c r="G3367" s="83">
        <f t="shared" ca="1" si="370"/>
        <v>0</v>
      </c>
      <c r="O3367" s="85" t="s">
        <v>9473</v>
      </c>
      <c r="P3367" s="85" t="s">
        <v>9474</v>
      </c>
      <c r="Q3367" s="88">
        <v>598.96</v>
      </c>
      <c r="R3367" s="85">
        <v>1</v>
      </c>
    </row>
    <row r="3368" spans="1:18" x14ac:dyDescent="0.3">
      <c r="A3368" s="82" t="str">
        <f t="shared" si="364"/>
        <v>TPU KIKIGO MAGNETIC</v>
      </c>
      <c r="B3368" s="82">
        <f t="shared" si="365"/>
        <v>69</v>
      </c>
      <c r="C3368" s="82">
        <f t="shared" ca="1" si="366"/>
        <v>0</v>
      </c>
      <c r="D3368" s="82">
        <f t="shared" ca="1" si="367"/>
        <v>0</v>
      </c>
      <c r="E3368" s="83">
        <f t="shared" ca="1" si="368"/>
        <v>0</v>
      </c>
      <c r="F3368" s="82">
        <f t="shared" ca="1" si="369"/>
        <v>0</v>
      </c>
      <c r="G3368" s="83">
        <f t="shared" ca="1" si="370"/>
        <v>0</v>
      </c>
      <c r="O3368" s="85" t="s">
        <v>9475</v>
      </c>
      <c r="P3368" s="85" t="s">
        <v>34593</v>
      </c>
      <c r="Q3368" s="88">
        <v>304.55</v>
      </c>
      <c r="R3368" s="85">
        <v>0</v>
      </c>
    </row>
    <row r="3369" spans="1:18" x14ac:dyDescent="0.3">
      <c r="A3369" s="82" t="str">
        <f t="shared" si="364"/>
        <v>TPU KIKIGO MAGNETIC</v>
      </c>
      <c r="B3369" s="82">
        <f t="shared" si="365"/>
        <v>70</v>
      </c>
      <c r="C3369" s="82">
        <f t="shared" ca="1" si="366"/>
        <v>0</v>
      </c>
      <c r="D3369" s="82">
        <f t="shared" ca="1" si="367"/>
        <v>0</v>
      </c>
      <c r="E3369" s="83">
        <f t="shared" ca="1" si="368"/>
        <v>0</v>
      </c>
      <c r="F3369" s="82">
        <f t="shared" ca="1" si="369"/>
        <v>0</v>
      </c>
      <c r="G3369" s="83">
        <f t="shared" ca="1" si="370"/>
        <v>0</v>
      </c>
      <c r="O3369" s="85" t="s">
        <v>9476</v>
      </c>
      <c r="P3369" s="85" t="s">
        <v>9477</v>
      </c>
      <c r="Q3369" s="88">
        <v>6195.45</v>
      </c>
      <c r="R3369" s="85">
        <v>0</v>
      </c>
    </row>
    <row r="3370" spans="1:18" x14ac:dyDescent="0.3">
      <c r="A3370" s="82" t="str">
        <f t="shared" si="364"/>
        <v>TPU KIKIGO MAGNETIC</v>
      </c>
      <c r="B3370" s="82">
        <f t="shared" si="365"/>
        <v>71</v>
      </c>
      <c r="C3370" s="82">
        <f t="shared" ca="1" si="366"/>
        <v>0</v>
      </c>
      <c r="D3370" s="82">
        <f t="shared" ca="1" si="367"/>
        <v>0</v>
      </c>
      <c r="E3370" s="83">
        <f t="shared" ca="1" si="368"/>
        <v>0</v>
      </c>
      <c r="F3370" s="82">
        <f t="shared" ca="1" si="369"/>
        <v>0</v>
      </c>
      <c r="G3370" s="83">
        <f t="shared" ca="1" si="370"/>
        <v>0</v>
      </c>
      <c r="O3370" s="85" t="s">
        <v>9478</v>
      </c>
      <c r="P3370" s="85" t="s">
        <v>9479</v>
      </c>
      <c r="Q3370" s="88">
        <v>7725</v>
      </c>
      <c r="R3370" s="85">
        <v>0</v>
      </c>
    </row>
    <row r="3371" spans="1:18" x14ac:dyDescent="0.3">
      <c r="A3371" s="82" t="str">
        <f t="shared" si="364"/>
        <v>TPU KIKIGO MAGNETIC</v>
      </c>
      <c r="B3371" s="82">
        <f t="shared" si="365"/>
        <v>72</v>
      </c>
      <c r="C3371" s="82">
        <f t="shared" ca="1" si="366"/>
        <v>0</v>
      </c>
      <c r="D3371" s="82">
        <f t="shared" ca="1" si="367"/>
        <v>0</v>
      </c>
      <c r="E3371" s="83">
        <f t="shared" ca="1" si="368"/>
        <v>0</v>
      </c>
      <c r="F3371" s="82">
        <f t="shared" ca="1" si="369"/>
        <v>0</v>
      </c>
      <c r="G3371" s="83">
        <f t="shared" ca="1" si="370"/>
        <v>0</v>
      </c>
      <c r="O3371" s="85" t="s">
        <v>9480</v>
      </c>
      <c r="P3371" s="85" t="s">
        <v>9481</v>
      </c>
      <c r="Q3371" s="88">
        <v>1005</v>
      </c>
      <c r="R3371" s="85">
        <v>1</v>
      </c>
    </row>
    <row r="3372" spans="1:18" x14ac:dyDescent="0.3">
      <c r="A3372" s="82" t="str">
        <f t="shared" si="364"/>
        <v>TPU KIKIGO MAGNETIC</v>
      </c>
      <c r="B3372" s="82">
        <f t="shared" si="365"/>
        <v>73</v>
      </c>
      <c r="C3372" s="82">
        <f t="shared" ca="1" si="366"/>
        <v>0</v>
      </c>
      <c r="D3372" s="82">
        <f t="shared" ca="1" si="367"/>
        <v>0</v>
      </c>
      <c r="E3372" s="83">
        <f t="shared" ca="1" si="368"/>
        <v>0</v>
      </c>
      <c r="F3372" s="82">
        <f t="shared" ca="1" si="369"/>
        <v>0</v>
      </c>
      <c r="G3372" s="83">
        <f t="shared" ca="1" si="370"/>
        <v>0</v>
      </c>
      <c r="O3372" s="85" t="s">
        <v>9482</v>
      </c>
      <c r="P3372" s="85" t="s">
        <v>9483</v>
      </c>
      <c r="Q3372" s="88">
        <v>1149.98</v>
      </c>
      <c r="R3372" s="85">
        <v>0</v>
      </c>
    </row>
    <row r="3373" spans="1:18" x14ac:dyDescent="0.3">
      <c r="A3373" s="82" t="str">
        <f t="shared" si="364"/>
        <v>TPU KIKIGO MAGNETIC</v>
      </c>
      <c r="B3373" s="82">
        <f t="shared" si="365"/>
        <v>74</v>
      </c>
      <c r="C3373" s="82">
        <f t="shared" ca="1" si="366"/>
        <v>0</v>
      </c>
      <c r="D3373" s="82">
        <f t="shared" ca="1" si="367"/>
        <v>0</v>
      </c>
      <c r="E3373" s="83">
        <f t="shared" ca="1" si="368"/>
        <v>0</v>
      </c>
      <c r="F3373" s="82">
        <f t="shared" ca="1" si="369"/>
        <v>0</v>
      </c>
      <c r="G3373" s="83">
        <f t="shared" ca="1" si="370"/>
        <v>0</v>
      </c>
      <c r="O3373" s="85" t="s">
        <v>9484</v>
      </c>
      <c r="P3373" s="85" t="s">
        <v>9485</v>
      </c>
      <c r="Q3373" s="88">
        <v>7209.81</v>
      </c>
      <c r="R3373" s="85">
        <v>0</v>
      </c>
    </row>
    <row r="3374" spans="1:18" x14ac:dyDescent="0.3">
      <c r="A3374" s="82" t="str">
        <f t="shared" si="364"/>
        <v>TPU KIKIGO MAGNETIC</v>
      </c>
      <c r="B3374" s="82">
        <f t="shared" si="365"/>
        <v>75</v>
      </c>
      <c r="C3374" s="82">
        <f t="shared" ca="1" si="366"/>
        <v>0</v>
      </c>
      <c r="D3374" s="82">
        <f t="shared" ca="1" si="367"/>
        <v>0</v>
      </c>
      <c r="E3374" s="83">
        <f t="shared" ca="1" si="368"/>
        <v>0</v>
      </c>
      <c r="F3374" s="82">
        <f t="shared" ca="1" si="369"/>
        <v>0</v>
      </c>
      <c r="G3374" s="83">
        <f t="shared" ca="1" si="370"/>
        <v>0</v>
      </c>
      <c r="O3374" s="85" t="s">
        <v>9486</v>
      </c>
      <c r="P3374" s="85" t="s">
        <v>34594</v>
      </c>
      <c r="Q3374" s="88">
        <v>3796.81</v>
      </c>
      <c r="R3374" s="85">
        <v>0</v>
      </c>
    </row>
    <row r="3375" spans="1:18" x14ac:dyDescent="0.3">
      <c r="A3375" s="82" t="str">
        <f t="shared" si="364"/>
        <v>TPU KIKIGO MAGNETIC</v>
      </c>
      <c r="B3375" s="82">
        <f t="shared" si="365"/>
        <v>76</v>
      </c>
      <c r="C3375" s="82">
        <f t="shared" ca="1" si="366"/>
        <v>0</v>
      </c>
      <c r="D3375" s="82">
        <f t="shared" ca="1" si="367"/>
        <v>0</v>
      </c>
      <c r="E3375" s="83">
        <f t="shared" ca="1" si="368"/>
        <v>0</v>
      </c>
      <c r="F3375" s="82">
        <f t="shared" ca="1" si="369"/>
        <v>0</v>
      </c>
      <c r="G3375" s="83">
        <f t="shared" ca="1" si="370"/>
        <v>0</v>
      </c>
      <c r="O3375" s="85" t="s">
        <v>9487</v>
      </c>
      <c r="P3375" s="85" t="s">
        <v>9488</v>
      </c>
      <c r="Q3375" s="88">
        <v>151.86000000000001</v>
      </c>
      <c r="R3375" s="85">
        <v>0</v>
      </c>
    </row>
    <row r="3376" spans="1:18" x14ac:dyDescent="0.3">
      <c r="A3376" s="82" t="str">
        <f t="shared" si="364"/>
        <v>TPU KIKIGO MAGNETIC</v>
      </c>
      <c r="B3376" s="82">
        <f t="shared" si="365"/>
        <v>77</v>
      </c>
      <c r="C3376" s="82">
        <f t="shared" ca="1" si="366"/>
        <v>0</v>
      </c>
      <c r="D3376" s="82">
        <f t="shared" ca="1" si="367"/>
        <v>0</v>
      </c>
      <c r="E3376" s="83">
        <f t="shared" ca="1" si="368"/>
        <v>0</v>
      </c>
      <c r="F3376" s="82">
        <f t="shared" ca="1" si="369"/>
        <v>0</v>
      </c>
      <c r="G3376" s="83">
        <f t="shared" ca="1" si="370"/>
        <v>0</v>
      </c>
      <c r="O3376" s="85" t="s">
        <v>9489</v>
      </c>
      <c r="P3376" s="85" t="s">
        <v>9490</v>
      </c>
      <c r="Q3376" s="88">
        <v>1012.49</v>
      </c>
      <c r="R3376" s="85">
        <v>0</v>
      </c>
    </row>
    <row r="3377" spans="1:18" x14ac:dyDescent="0.3">
      <c r="A3377" s="82" t="str">
        <f t="shared" si="364"/>
        <v>TPU KIKIGO MAGNETIC</v>
      </c>
      <c r="B3377" s="82">
        <f t="shared" si="365"/>
        <v>78</v>
      </c>
      <c r="C3377" s="82">
        <f t="shared" ca="1" si="366"/>
        <v>0</v>
      </c>
      <c r="D3377" s="82">
        <f t="shared" ca="1" si="367"/>
        <v>0</v>
      </c>
      <c r="E3377" s="83">
        <f t="shared" ca="1" si="368"/>
        <v>0</v>
      </c>
      <c r="F3377" s="82">
        <f t="shared" ca="1" si="369"/>
        <v>0</v>
      </c>
      <c r="G3377" s="83">
        <f t="shared" ca="1" si="370"/>
        <v>0</v>
      </c>
      <c r="O3377" s="85" t="s">
        <v>9491</v>
      </c>
      <c r="P3377" s="85" t="s">
        <v>9492</v>
      </c>
      <c r="Q3377" s="88">
        <v>4899.9399999999996</v>
      </c>
      <c r="R3377" s="85">
        <v>0</v>
      </c>
    </row>
    <row r="3378" spans="1:18" x14ac:dyDescent="0.3">
      <c r="A3378" s="82" t="str">
        <f t="shared" si="364"/>
        <v>TPU KIKIGO MAGNETIC</v>
      </c>
      <c r="B3378" s="82">
        <f t="shared" si="365"/>
        <v>79</v>
      </c>
      <c r="C3378" s="82">
        <f t="shared" ca="1" si="366"/>
        <v>0</v>
      </c>
      <c r="D3378" s="82">
        <f t="shared" ca="1" si="367"/>
        <v>0</v>
      </c>
      <c r="E3378" s="83">
        <f t="shared" ca="1" si="368"/>
        <v>0</v>
      </c>
      <c r="F3378" s="82">
        <f t="shared" ca="1" si="369"/>
        <v>0</v>
      </c>
      <c r="G3378" s="83">
        <f t="shared" ca="1" si="370"/>
        <v>0</v>
      </c>
      <c r="O3378" s="85" t="s">
        <v>9493</v>
      </c>
      <c r="P3378" s="85" t="s">
        <v>9494</v>
      </c>
      <c r="Q3378" s="88">
        <v>160.74</v>
      </c>
      <c r="R3378" s="85">
        <v>-1</v>
      </c>
    </row>
    <row r="3379" spans="1:18" x14ac:dyDescent="0.3">
      <c r="A3379" s="82" t="str">
        <f t="shared" si="364"/>
        <v>TPU KIKIGO MAGNETIC</v>
      </c>
      <c r="B3379" s="82">
        <f t="shared" si="365"/>
        <v>80</v>
      </c>
      <c r="C3379" s="82">
        <f t="shared" ca="1" si="366"/>
        <v>0</v>
      </c>
      <c r="D3379" s="82">
        <f t="shared" ca="1" si="367"/>
        <v>0</v>
      </c>
      <c r="E3379" s="83">
        <f t="shared" ca="1" si="368"/>
        <v>0</v>
      </c>
      <c r="F3379" s="82">
        <f t="shared" ca="1" si="369"/>
        <v>0</v>
      </c>
      <c r="G3379" s="83">
        <f t="shared" ca="1" si="370"/>
        <v>0</v>
      </c>
      <c r="O3379" s="85" t="s">
        <v>9495</v>
      </c>
      <c r="P3379" s="85" t="s">
        <v>9496</v>
      </c>
      <c r="Q3379" s="88">
        <v>11499.76</v>
      </c>
      <c r="R3379" s="85">
        <v>0</v>
      </c>
    </row>
    <row r="3380" spans="1:18" x14ac:dyDescent="0.3">
      <c r="A3380" s="82" t="str">
        <f t="shared" si="364"/>
        <v>TPU KIKIGO MAGNETIC</v>
      </c>
      <c r="B3380" s="82">
        <f t="shared" si="365"/>
        <v>81</v>
      </c>
      <c r="C3380" s="82">
        <f t="shared" ca="1" si="366"/>
        <v>0</v>
      </c>
      <c r="D3380" s="82">
        <f t="shared" ca="1" si="367"/>
        <v>0</v>
      </c>
      <c r="E3380" s="83">
        <f t="shared" ca="1" si="368"/>
        <v>0</v>
      </c>
      <c r="F3380" s="82">
        <f t="shared" ca="1" si="369"/>
        <v>0</v>
      </c>
      <c r="G3380" s="83">
        <f t="shared" ca="1" si="370"/>
        <v>0</v>
      </c>
      <c r="O3380" s="85" t="s">
        <v>9497</v>
      </c>
      <c r="P3380" s="85" t="s">
        <v>9498</v>
      </c>
      <c r="Q3380" s="88">
        <v>23210.1</v>
      </c>
      <c r="R3380" s="85">
        <v>2</v>
      </c>
    </row>
    <row r="3381" spans="1:18" x14ac:dyDescent="0.3">
      <c r="A3381" s="82" t="str">
        <f t="shared" si="364"/>
        <v>TPU KIKIGO MAGNETIC</v>
      </c>
      <c r="B3381" s="82">
        <f t="shared" si="365"/>
        <v>82</v>
      </c>
      <c r="C3381" s="82">
        <f t="shared" ca="1" si="366"/>
        <v>0</v>
      </c>
      <c r="D3381" s="82">
        <f t="shared" ca="1" si="367"/>
        <v>0</v>
      </c>
      <c r="E3381" s="83">
        <f t="shared" ca="1" si="368"/>
        <v>0</v>
      </c>
      <c r="F3381" s="82">
        <f t="shared" ca="1" si="369"/>
        <v>0</v>
      </c>
      <c r="G3381" s="83">
        <f t="shared" ca="1" si="370"/>
        <v>0</v>
      </c>
      <c r="O3381" s="85" t="s">
        <v>9499</v>
      </c>
      <c r="P3381" s="85" t="s">
        <v>9500</v>
      </c>
      <c r="Q3381" s="88">
        <v>884.68</v>
      </c>
      <c r="R3381" s="85">
        <v>0</v>
      </c>
    </row>
    <row r="3382" spans="1:18" x14ac:dyDescent="0.3">
      <c r="A3382" s="82" t="str">
        <f t="shared" si="364"/>
        <v>TPU KIKIGO MAGNETIC</v>
      </c>
      <c r="B3382" s="82">
        <f t="shared" si="365"/>
        <v>83</v>
      </c>
      <c r="C3382" s="82">
        <f t="shared" ca="1" si="366"/>
        <v>0</v>
      </c>
      <c r="D3382" s="82">
        <f t="shared" ca="1" si="367"/>
        <v>0</v>
      </c>
      <c r="E3382" s="83">
        <f t="shared" ca="1" si="368"/>
        <v>0</v>
      </c>
      <c r="F3382" s="82">
        <f t="shared" ca="1" si="369"/>
        <v>0</v>
      </c>
      <c r="G3382" s="83">
        <f t="shared" ca="1" si="370"/>
        <v>0</v>
      </c>
      <c r="O3382" s="85" t="s">
        <v>9501</v>
      </c>
      <c r="P3382" s="85" t="s">
        <v>9502</v>
      </c>
      <c r="Q3382" s="88">
        <v>190.8</v>
      </c>
      <c r="R3382" s="85">
        <v>0</v>
      </c>
    </row>
    <row r="3383" spans="1:18" x14ac:dyDescent="0.3">
      <c r="A3383" s="82" t="str">
        <f t="shared" si="364"/>
        <v>TPU KIKIGO MAGNETIC</v>
      </c>
      <c r="B3383" s="82">
        <f t="shared" si="365"/>
        <v>84</v>
      </c>
      <c r="C3383" s="82">
        <f t="shared" ca="1" si="366"/>
        <v>0</v>
      </c>
      <c r="D3383" s="82">
        <f t="shared" ca="1" si="367"/>
        <v>0</v>
      </c>
      <c r="E3383" s="83">
        <f t="shared" ca="1" si="368"/>
        <v>0</v>
      </c>
      <c r="F3383" s="82">
        <f t="shared" ca="1" si="369"/>
        <v>0</v>
      </c>
      <c r="G3383" s="83">
        <f t="shared" ca="1" si="370"/>
        <v>0</v>
      </c>
      <c r="O3383" s="85" t="s">
        <v>9503</v>
      </c>
      <c r="P3383" s="85" t="s">
        <v>9504</v>
      </c>
      <c r="Q3383" s="88">
        <v>190.8</v>
      </c>
      <c r="R3383" s="85">
        <v>0</v>
      </c>
    </row>
    <row r="3384" spans="1:18" x14ac:dyDescent="0.3">
      <c r="A3384" s="82" t="str">
        <f t="shared" si="364"/>
        <v>TPU KIKIGO MAGNETIC</v>
      </c>
      <c r="B3384" s="82">
        <f t="shared" si="365"/>
        <v>85</v>
      </c>
      <c r="C3384" s="82">
        <f t="shared" ca="1" si="366"/>
        <v>0</v>
      </c>
      <c r="D3384" s="82">
        <f t="shared" ca="1" si="367"/>
        <v>0</v>
      </c>
      <c r="E3384" s="83">
        <f t="shared" ca="1" si="368"/>
        <v>0</v>
      </c>
      <c r="F3384" s="82">
        <f t="shared" ca="1" si="369"/>
        <v>0</v>
      </c>
      <c r="G3384" s="83">
        <f t="shared" ca="1" si="370"/>
        <v>0</v>
      </c>
      <c r="O3384" s="85" t="s">
        <v>9505</v>
      </c>
      <c r="P3384" s="85" t="s">
        <v>9506</v>
      </c>
      <c r="Q3384" s="88">
        <v>190.8</v>
      </c>
      <c r="R3384" s="85">
        <v>0</v>
      </c>
    </row>
    <row r="3385" spans="1:18" x14ac:dyDescent="0.3">
      <c r="A3385" s="82" t="str">
        <f t="shared" si="364"/>
        <v>TPU KIKIGO MAGNETIC</v>
      </c>
      <c r="B3385" s="82">
        <f t="shared" si="365"/>
        <v>86</v>
      </c>
      <c r="C3385" s="82">
        <f t="shared" ca="1" si="366"/>
        <v>0</v>
      </c>
      <c r="D3385" s="82">
        <f t="shared" ca="1" si="367"/>
        <v>0</v>
      </c>
      <c r="E3385" s="83">
        <f t="shared" ca="1" si="368"/>
        <v>0</v>
      </c>
      <c r="F3385" s="82">
        <f t="shared" ca="1" si="369"/>
        <v>0</v>
      </c>
      <c r="G3385" s="83">
        <f t="shared" ca="1" si="370"/>
        <v>0</v>
      </c>
      <c r="O3385" s="85" t="s">
        <v>9507</v>
      </c>
      <c r="P3385" s="85" t="s">
        <v>9508</v>
      </c>
      <c r="Q3385" s="88">
        <v>190.8</v>
      </c>
      <c r="R3385" s="85">
        <v>0</v>
      </c>
    </row>
    <row r="3386" spans="1:18" x14ac:dyDescent="0.3">
      <c r="A3386" s="82" t="str">
        <f t="shared" si="364"/>
        <v>TPU KIKIGO MAGNETIC</v>
      </c>
      <c r="B3386" s="82">
        <f t="shared" si="365"/>
        <v>87</v>
      </c>
      <c r="C3386" s="82">
        <f t="shared" ca="1" si="366"/>
        <v>0</v>
      </c>
      <c r="D3386" s="82">
        <f t="shared" ca="1" si="367"/>
        <v>0</v>
      </c>
      <c r="E3386" s="83">
        <f t="shared" ca="1" si="368"/>
        <v>0</v>
      </c>
      <c r="F3386" s="82">
        <f t="shared" ca="1" si="369"/>
        <v>0</v>
      </c>
      <c r="G3386" s="83">
        <f t="shared" ca="1" si="370"/>
        <v>0</v>
      </c>
      <c r="O3386" s="85" t="s">
        <v>9509</v>
      </c>
      <c r="P3386" s="85" t="s">
        <v>9510</v>
      </c>
      <c r="Q3386" s="88">
        <v>190.8</v>
      </c>
      <c r="R3386" s="85">
        <v>0</v>
      </c>
    </row>
    <row r="3387" spans="1:18" x14ac:dyDescent="0.3">
      <c r="A3387" s="82" t="str">
        <f t="shared" si="364"/>
        <v>TPU KIKIGO MAGNETIC</v>
      </c>
      <c r="B3387" s="82">
        <f t="shared" si="365"/>
        <v>88</v>
      </c>
      <c r="C3387" s="82">
        <f t="shared" ca="1" si="366"/>
        <v>0</v>
      </c>
      <c r="D3387" s="82">
        <f t="shared" ca="1" si="367"/>
        <v>0</v>
      </c>
      <c r="E3387" s="83">
        <f t="shared" ca="1" si="368"/>
        <v>0</v>
      </c>
      <c r="F3387" s="82">
        <f t="shared" ca="1" si="369"/>
        <v>0</v>
      </c>
      <c r="G3387" s="83">
        <f t="shared" ca="1" si="370"/>
        <v>0</v>
      </c>
      <c r="O3387" s="85" t="s">
        <v>9511</v>
      </c>
      <c r="P3387" s="85" t="s">
        <v>9512</v>
      </c>
      <c r="Q3387" s="88">
        <v>190.8</v>
      </c>
      <c r="R3387" s="85">
        <v>0</v>
      </c>
    </row>
    <row r="3388" spans="1:18" x14ac:dyDescent="0.3">
      <c r="A3388" s="82" t="str">
        <f t="shared" si="364"/>
        <v>TPU KIKIGO MAGNETIC</v>
      </c>
      <c r="B3388" s="82">
        <f t="shared" si="365"/>
        <v>89</v>
      </c>
      <c r="C3388" s="82">
        <f t="shared" ca="1" si="366"/>
        <v>0</v>
      </c>
      <c r="D3388" s="82">
        <f t="shared" ca="1" si="367"/>
        <v>0</v>
      </c>
      <c r="E3388" s="83">
        <f t="shared" ca="1" si="368"/>
        <v>0</v>
      </c>
      <c r="F3388" s="82">
        <f t="shared" ca="1" si="369"/>
        <v>0</v>
      </c>
      <c r="G3388" s="83">
        <f t="shared" ca="1" si="370"/>
        <v>0</v>
      </c>
      <c r="O3388" s="85" t="s">
        <v>9513</v>
      </c>
      <c r="P3388" s="85" t="s">
        <v>9514</v>
      </c>
      <c r="Q3388" s="88">
        <v>190.8</v>
      </c>
      <c r="R3388" s="85">
        <v>0</v>
      </c>
    </row>
    <row r="3389" spans="1:18" x14ac:dyDescent="0.3">
      <c r="A3389" s="82" t="str">
        <f t="shared" si="364"/>
        <v>TPU KIKIGO MAGNETIC</v>
      </c>
      <c r="B3389" s="82">
        <f t="shared" si="365"/>
        <v>90</v>
      </c>
      <c r="C3389" s="82">
        <f t="shared" ca="1" si="366"/>
        <v>0</v>
      </c>
      <c r="D3389" s="82">
        <f t="shared" ca="1" si="367"/>
        <v>0</v>
      </c>
      <c r="E3389" s="83">
        <f t="shared" ca="1" si="368"/>
        <v>0</v>
      </c>
      <c r="F3389" s="82">
        <f t="shared" ca="1" si="369"/>
        <v>0</v>
      </c>
      <c r="G3389" s="83">
        <f t="shared" ca="1" si="370"/>
        <v>0</v>
      </c>
      <c r="O3389" s="85" t="s">
        <v>9515</v>
      </c>
      <c r="P3389" s="85" t="s">
        <v>9516</v>
      </c>
      <c r="Q3389" s="88">
        <v>190.8</v>
      </c>
      <c r="R3389" s="85">
        <v>0</v>
      </c>
    </row>
    <row r="3390" spans="1:18" x14ac:dyDescent="0.3">
      <c r="A3390" s="82" t="str">
        <f t="shared" si="364"/>
        <v>TPU KIKIGO MAGNETIC</v>
      </c>
      <c r="B3390" s="82">
        <f t="shared" si="365"/>
        <v>91</v>
      </c>
      <c r="C3390" s="82">
        <f t="shared" ca="1" si="366"/>
        <v>0</v>
      </c>
      <c r="D3390" s="82">
        <f t="shared" ca="1" si="367"/>
        <v>0</v>
      </c>
      <c r="E3390" s="83">
        <f t="shared" ca="1" si="368"/>
        <v>0</v>
      </c>
      <c r="F3390" s="82">
        <f t="shared" ca="1" si="369"/>
        <v>0</v>
      </c>
      <c r="G3390" s="83">
        <f t="shared" ca="1" si="370"/>
        <v>0</v>
      </c>
      <c r="O3390" s="85" t="s">
        <v>9517</v>
      </c>
      <c r="P3390" s="85" t="s">
        <v>9518</v>
      </c>
      <c r="Q3390" s="88">
        <v>190.8</v>
      </c>
      <c r="R3390" s="85">
        <v>0</v>
      </c>
    </row>
    <row r="3391" spans="1:18" x14ac:dyDescent="0.3">
      <c r="A3391" s="82" t="str">
        <f t="shared" si="364"/>
        <v>TPU KIKIGO MAGNETIC</v>
      </c>
      <c r="B3391" s="82">
        <f t="shared" si="365"/>
        <v>92</v>
      </c>
      <c r="C3391" s="82">
        <f t="shared" ca="1" si="366"/>
        <v>0</v>
      </c>
      <c r="D3391" s="82">
        <f t="shared" ca="1" si="367"/>
        <v>0</v>
      </c>
      <c r="E3391" s="83">
        <f t="shared" ca="1" si="368"/>
        <v>0</v>
      </c>
      <c r="F3391" s="82">
        <f t="shared" ca="1" si="369"/>
        <v>0</v>
      </c>
      <c r="G3391" s="83">
        <f t="shared" ca="1" si="370"/>
        <v>0</v>
      </c>
      <c r="O3391" s="85" t="s">
        <v>9519</v>
      </c>
      <c r="P3391" s="85" t="s">
        <v>9520</v>
      </c>
      <c r="Q3391" s="88">
        <v>190.8</v>
      </c>
      <c r="R3391" s="85">
        <v>0</v>
      </c>
    </row>
    <row r="3392" spans="1:18" x14ac:dyDescent="0.3">
      <c r="A3392" s="82" t="str">
        <f t="shared" si="364"/>
        <v>TPU KIKIGO MAGNETIC</v>
      </c>
      <c r="B3392" s="82">
        <f t="shared" si="365"/>
        <v>93</v>
      </c>
      <c r="C3392" s="82">
        <f t="shared" ca="1" si="366"/>
        <v>0</v>
      </c>
      <c r="D3392" s="82">
        <f t="shared" ca="1" si="367"/>
        <v>0</v>
      </c>
      <c r="E3392" s="83">
        <f t="shared" ca="1" si="368"/>
        <v>0</v>
      </c>
      <c r="F3392" s="82">
        <f t="shared" ca="1" si="369"/>
        <v>0</v>
      </c>
      <c r="G3392" s="83">
        <f t="shared" ca="1" si="370"/>
        <v>0</v>
      </c>
      <c r="O3392" s="85" t="s">
        <v>9521</v>
      </c>
      <c r="P3392" s="85" t="s">
        <v>9522</v>
      </c>
      <c r="Q3392" s="88">
        <v>190.8</v>
      </c>
      <c r="R3392" s="85">
        <v>0</v>
      </c>
    </row>
    <row r="3393" spans="1:18" x14ac:dyDescent="0.3">
      <c r="A3393" s="82" t="str">
        <f t="shared" si="364"/>
        <v>TPU KIKIGO MAGNETIC</v>
      </c>
      <c r="B3393" s="82">
        <f t="shared" si="365"/>
        <v>94</v>
      </c>
      <c r="C3393" s="82">
        <f t="shared" ca="1" si="366"/>
        <v>0</v>
      </c>
      <c r="D3393" s="82">
        <f t="shared" ca="1" si="367"/>
        <v>0</v>
      </c>
      <c r="E3393" s="83">
        <f t="shared" ca="1" si="368"/>
        <v>0</v>
      </c>
      <c r="F3393" s="82">
        <f t="shared" ca="1" si="369"/>
        <v>0</v>
      </c>
      <c r="G3393" s="83">
        <f t="shared" ca="1" si="370"/>
        <v>0</v>
      </c>
      <c r="O3393" s="85" t="s">
        <v>9523</v>
      </c>
      <c r="P3393" s="85" t="s">
        <v>9524</v>
      </c>
      <c r="Q3393" s="88">
        <v>190.8</v>
      </c>
      <c r="R3393" s="85">
        <v>0</v>
      </c>
    </row>
    <row r="3394" spans="1:18" x14ac:dyDescent="0.3">
      <c r="A3394" s="82" t="str">
        <f t="shared" si="364"/>
        <v>TPU KIKIGO MAGNETIC</v>
      </c>
      <c r="B3394" s="82">
        <f t="shared" si="365"/>
        <v>95</v>
      </c>
      <c r="C3394" s="82">
        <f t="shared" ca="1" si="366"/>
        <v>0</v>
      </c>
      <c r="D3394" s="82">
        <f t="shared" ca="1" si="367"/>
        <v>0</v>
      </c>
      <c r="E3394" s="83">
        <f t="shared" ca="1" si="368"/>
        <v>0</v>
      </c>
      <c r="F3394" s="82">
        <f t="shared" ca="1" si="369"/>
        <v>0</v>
      </c>
      <c r="G3394" s="83">
        <f t="shared" ca="1" si="370"/>
        <v>0</v>
      </c>
      <c r="O3394" s="85" t="s">
        <v>9525</v>
      </c>
      <c r="P3394" s="85" t="s">
        <v>9526</v>
      </c>
      <c r="Q3394" s="88">
        <v>190.8</v>
      </c>
      <c r="R3394" s="85">
        <v>0</v>
      </c>
    </row>
    <row r="3395" spans="1:18" x14ac:dyDescent="0.3">
      <c r="A3395" s="82" t="str">
        <f t="shared" ref="A3395:A3458" si="371">IFERROR(INDEX($J$2:$J$100,INT((ROW(A3394)-1)/150)+1),"")</f>
        <v>TPU KIKIGO MAGNETIC</v>
      </c>
      <c r="B3395" s="82">
        <f t="shared" ref="B3395:B3458" si="372">IF($A3395="","",MOD(ROW(A3394)-1,150)+3)</f>
        <v>96</v>
      </c>
      <c r="C3395" s="82">
        <f t="shared" ref="C3395:C3458" ca="1" si="373">IF($A3395="","",IFERROR(INDIRECT("'"&amp;$A3395&amp;"'!A"&amp;$B3395),""))</f>
        <v>0</v>
      </c>
      <c r="D3395" s="82">
        <f t="shared" ref="D3395:D3458" ca="1" si="374">IF($A3395="","",IFERROR(INDIRECT("'"&amp;$A3395&amp;"'!B"&amp;$B3395),""))</f>
        <v>0</v>
      </c>
      <c r="E3395" s="83">
        <f t="shared" ref="E3395:E3458" ca="1" si="375">IF($A3395="","",IFERROR(INDIRECT("'"&amp;$A3395&amp;"'!D"&amp;$B3395),""))</f>
        <v>0</v>
      </c>
      <c r="F3395" s="82">
        <f t="shared" ref="F3395:F3458" ca="1" si="376">IF($A3395="","",IFERROR(INDIRECT("'"&amp;$A3395&amp;"'!E"&amp;$B3395),0))</f>
        <v>0</v>
      </c>
      <c r="G3395" s="83">
        <f t="shared" ref="G3395:G3458" ca="1" si="377">IF($A3395="","",IFERROR(INDIRECT("'"&amp;$A3395&amp;"'!F"&amp;$B3395),0))</f>
        <v>0</v>
      </c>
      <c r="O3395" s="85" t="s">
        <v>9527</v>
      </c>
      <c r="P3395" s="85" t="s">
        <v>9528</v>
      </c>
      <c r="Q3395" s="88">
        <v>190.8</v>
      </c>
      <c r="R3395" s="85">
        <v>0</v>
      </c>
    </row>
    <row r="3396" spans="1:18" x14ac:dyDescent="0.3">
      <c r="A3396" s="82" t="str">
        <f t="shared" si="371"/>
        <v>TPU KIKIGO MAGNETIC</v>
      </c>
      <c r="B3396" s="82">
        <f t="shared" si="372"/>
        <v>97</v>
      </c>
      <c r="C3396" s="82">
        <f t="shared" ca="1" si="373"/>
        <v>0</v>
      </c>
      <c r="D3396" s="82">
        <f t="shared" ca="1" si="374"/>
        <v>0</v>
      </c>
      <c r="E3396" s="83">
        <f t="shared" ca="1" si="375"/>
        <v>0</v>
      </c>
      <c r="F3396" s="82">
        <f t="shared" ca="1" si="376"/>
        <v>0</v>
      </c>
      <c r="G3396" s="83">
        <f t="shared" ca="1" si="377"/>
        <v>0</v>
      </c>
      <c r="O3396" s="85" t="s">
        <v>9529</v>
      </c>
      <c r="P3396" s="85" t="s">
        <v>9530</v>
      </c>
      <c r="Q3396" s="88">
        <v>190.8</v>
      </c>
      <c r="R3396" s="85">
        <v>0</v>
      </c>
    </row>
    <row r="3397" spans="1:18" x14ac:dyDescent="0.3">
      <c r="A3397" s="82" t="str">
        <f t="shared" si="371"/>
        <v>TPU KIKIGO MAGNETIC</v>
      </c>
      <c r="B3397" s="82">
        <f t="shared" si="372"/>
        <v>98</v>
      </c>
      <c r="C3397" s="82">
        <f t="shared" ca="1" si="373"/>
        <v>0</v>
      </c>
      <c r="D3397" s="82">
        <f t="shared" ca="1" si="374"/>
        <v>0</v>
      </c>
      <c r="E3397" s="83">
        <f t="shared" ca="1" si="375"/>
        <v>0</v>
      </c>
      <c r="F3397" s="82">
        <f t="shared" ca="1" si="376"/>
        <v>0</v>
      </c>
      <c r="G3397" s="83">
        <f t="shared" ca="1" si="377"/>
        <v>0</v>
      </c>
      <c r="O3397" s="85" t="s">
        <v>9531</v>
      </c>
      <c r="P3397" s="85" t="s">
        <v>9532</v>
      </c>
      <c r="Q3397" s="88">
        <v>190.8</v>
      </c>
      <c r="R3397" s="85">
        <v>0</v>
      </c>
    </row>
    <row r="3398" spans="1:18" x14ac:dyDescent="0.3">
      <c r="A3398" s="82" t="str">
        <f t="shared" si="371"/>
        <v>TPU KIKIGO MAGNETIC</v>
      </c>
      <c r="B3398" s="82">
        <f t="shared" si="372"/>
        <v>99</v>
      </c>
      <c r="C3398" s="82">
        <f t="shared" ca="1" si="373"/>
        <v>0</v>
      </c>
      <c r="D3398" s="82">
        <f t="shared" ca="1" si="374"/>
        <v>0</v>
      </c>
      <c r="E3398" s="83">
        <f t="shared" ca="1" si="375"/>
        <v>0</v>
      </c>
      <c r="F3398" s="82">
        <f t="shared" ca="1" si="376"/>
        <v>0</v>
      </c>
      <c r="G3398" s="83">
        <f t="shared" ca="1" si="377"/>
        <v>0</v>
      </c>
      <c r="O3398" s="85" t="s">
        <v>9533</v>
      </c>
      <c r="P3398" s="85" t="s">
        <v>9534</v>
      </c>
      <c r="Q3398" s="88">
        <v>190.8</v>
      </c>
      <c r="R3398" s="85">
        <v>0</v>
      </c>
    </row>
    <row r="3399" spans="1:18" x14ac:dyDescent="0.3">
      <c r="A3399" s="82" t="str">
        <f t="shared" si="371"/>
        <v>TPU KIKIGO MAGNETIC</v>
      </c>
      <c r="B3399" s="82">
        <f t="shared" si="372"/>
        <v>100</v>
      </c>
      <c r="C3399" s="82">
        <f t="shared" ca="1" si="373"/>
        <v>0</v>
      </c>
      <c r="D3399" s="82">
        <f t="shared" ca="1" si="374"/>
        <v>0</v>
      </c>
      <c r="E3399" s="83">
        <f t="shared" ca="1" si="375"/>
        <v>0</v>
      </c>
      <c r="F3399" s="82">
        <f t="shared" ca="1" si="376"/>
        <v>0</v>
      </c>
      <c r="G3399" s="83">
        <f t="shared" ca="1" si="377"/>
        <v>0</v>
      </c>
      <c r="O3399" s="85" t="s">
        <v>9535</v>
      </c>
      <c r="P3399" s="85" t="s">
        <v>9536</v>
      </c>
      <c r="Q3399" s="88">
        <v>190.8</v>
      </c>
      <c r="R3399" s="85">
        <v>0</v>
      </c>
    </row>
    <row r="3400" spans="1:18" x14ac:dyDescent="0.3">
      <c r="A3400" s="82" t="str">
        <f t="shared" si="371"/>
        <v>TPU KIKIGO MAGNETIC</v>
      </c>
      <c r="B3400" s="82">
        <f t="shared" si="372"/>
        <v>101</v>
      </c>
      <c r="C3400" s="82">
        <f t="shared" ca="1" si="373"/>
        <v>0</v>
      </c>
      <c r="D3400" s="82">
        <f t="shared" ca="1" si="374"/>
        <v>0</v>
      </c>
      <c r="E3400" s="83">
        <f t="shared" ca="1" si="375"/>
        <v>0</v>
      </c>
      <c r="F3400" s="82">
        <f t="shared" ca="1" si="376"/>
        <v>0</v>
      </c>
      <c r="G3400" s="83">
        <f t="shared" ca="1" si="377"/>
        <v>0</v>
      </c>
      <c r="O3400" s="85" t="s">
        <v>9537</v>
      </c>
      <c r="P3400" s="85" t="s">
        <v>9538</v>
      </c>
      <c r="Q3400" s="88">
        <v>1299</v>
      </c>
      <c r="R3400" s="85">
        <v>0</v>
      </c>
    </row>
    <row r="3401" spans="1:18" x14ac:dyDescent="0.3">
      <c r="A3401" s="82" t="str">
        <f t="shared" si="371"/>
        <v>TPU KIKIGO MAGNETIC</v>
      </c>
      <c r="B3401" s="82">
        <f t="shared" si="372"/>
        <v>102</v>
      </c>
      <c r="C3401" s="82">
        <f t="shared" ca="1" si="373"/>
        <v>0</v>
      </c>
      <c r="D3401" s="82">
        <f t="shared" ca="1" si="374"/>
        <v>0</v>
      </c>
      <c r="E3401" s="83">
        <f t="shared" ca="1" si="375"/>
        <v>0</v>
      </c>
      <c r="F3401" s="82">
        <f t="shared" ca="1" si="376"/>
        <v>0</v>
      </c>
      <c r="G3401" s="83">
        <f t="shared" ca="1" si="377"/>
        <v>0</v>
      </c>
      <c r="O3401" s="85" t="s">
        <v>9539</v>
      </c>
      <c r="P3401" s="85" t="s">
        <v>9540</v>
      </c>
      <c r="Q3401" s="88">
        <v>752.42</v>
      </c>
      <c r="R3401" s="85">
        <v>0</v>
      </c>
    </row>
    <row r="3402" spans="1:18" x14ac:dyDescent="0.3">
      <c r="A3402" s="82" t="str">
        <f t="shared" si="371"/>
        <v>TPU KIKIGO MAGNETIC</v>
      </c>
      <c r="B3402" s="82">
        <f t="shared" si="372"/>
        <v>103</v>
      </c>
      <c r="C3402" s="82">
        <f t="shared" ca="1" si="373"/>
        <v>0</v>
      </c>
      <c r="D3402" s="82">
        <f t="shared" ca="1" si="374"/>
        <v>0</v>
      </c>
      <c r="E3402" s="83">
        <f t="shared" ca="1" si="375"/>
        <v>0</v>
      </c>
      <c r="F3402" s="82">
        <f t="shared" ca="1" si="376"/>
        <v>0</v>
      </c>
      <c r="G3402" s="83">
        <f t="shared" ca="1" si="377"/>
        <v>0</v>
      </c>
      <c r="O3402" s="85" t="s">
        <v>9541</v>
      </c>
      <c r="P3402" s="85" t="s">
        <v>9542</v>
      </c>
      <c r="Q3402" s="88">
        <v>1100</v>
      </c>
      <c r="R3402" s="85">
        <v>0</v>
      </c>
    </row>
    <row r="3403" spans="1:18" x14ac:dyDescent="0.3">
      <c r="A3403" s="82" t="str">
        <f t="shared" si="371"/>
        <v>TPU KIKIGO MAGNETIC</v>
      </c>
      <c r="B3403" s="82">
        <f t="shared" si="372"/>
        <v>104</v>
      </c>
      <c r="C3403" s="82">
        <f t="shared" ca="1" si="373"/>
        <v>0</v>
      </c>
      <c r="D3403" s="82">
        <f t="shared" ca="1" si="374"/>
        <v>0</v>
      </c>
      <c r="E3403" s="83">
        <f t="shared" ca="1" si="375"/>
        <v>0</v>
      </c>
      <c r="F3403" s="82">
        <f t="shared" ca="1" si="376"/>
        <v>0</v>
      </c>
      <c r="G3403" s="83">
        <f t="shared" ca="1" si="377"/>
        <v>0</v>
      </c>
      <c r="O3403" s="85" t="s">
        <v>9543</v>
      </c>
      <c r="P3403" s="85" t="s">
        <v>9544</v>
      </c>
      <c r="Q3403" s="88">
        <v>1299</v>
      </c>
      <c r="R3403" s="85">
        <v>0</v>
      </c>
    </row>
    <row r="3404" spans="1:18" x14ac:dyDescent="0.3">
      <c r="A3404" s="82" t="str">
        <f t="shared" si="371"/>
        <v>TPU KIKIGO MAGNETIC</v>
      </c>
      <c r="B3404" s="82">
        <f t="shared" si="372"/>
        <v>105</v>
      </c>
      <c r="C3404" s="82">
        <f t="shared" ca="1" si="373"/>
        <v>0</v>
      </c>
      <c r="D3404" s="82">
        <f t="shared" ca="1" si="374"/>
        <v>0</v>
      </c>
      <c r="E3404" s="83">
        <f t="shared" ca="1" si="375"/>
        <v>0</v>
      </c>
      <c r="F3404" s="82">
        <f t="shared" ca="1" si="376"/>
        <v>0</v>
      </c>
      <c r="G3404" s="83">
        <f t="shared" ca="1" si="377"/>
        <v>0</v>
      </c>
      <c r="O3404" s="85" t="s">
        <v>9545</v>
      </c>
      <c r="P3404" s="85" t="s">
        <v>9546</v>
      </c>
      <c r="Q3404" s="88">
        <v>900</v>
      </c>
      <c r="R3404" s="85">
        <v>0</v>
      </c>
    </row>
    <row r="3405" spans="1:18" x14ac:dyDescent="0.3">
      <c r="A3405" s="82" t="str">
        <f t="shared" si="371"/>
        <v>TPU KIKIGO MAGNETIC</v>
      </c>
      <c r="B3405" s="82">
        <f t="shared" si="372"/>
        <v>106</v>
      </c>
      <c r="C3405" s="82">
        <f t="shared" ca="1" si="373"/>
        <v>0</v>
      </c>
      <c r="D3405" s="82">
        <f t="shared" ca="1" si="374"/>
        <v>0</v>
      </c>
      <c r="E3405" s="83">
        <f t="shared" ca="1" si="375"/>
        <v>0</v>
      </c>
      <c r="F3405" s="82">
        <f t="shared" ca="1" si="376"/>
        <v>0</v>
      </c>
      <c r="G3405" s="83">
        <f t="shared" ca="1" si="377"/>
        <v>0</v>
      </c>
      <c r="O3405" s="85" t="s">
        <v>9547</v>
      </c>
      <c r="P3405" s="85" t="s">
        <v>9548</v>
      </c>
      <c r="Q3405" s="88">
        <v>1260</v>
      </c>
      <c r="R3405" s="85">
        <v>0</v>
      </c>
    </row>
    <row r="3406" spans="1:18" x14ac:dyDescent="0.3">
      <c r="A3406" s="82" t="str">
        <f t="shared" si="371"/>
        <v>TPU KIKIGO MAGNETIC</v>
      </c>
      <c r="B3406" s="82">
        <f t="shared" si="372"/>
        <v>107</v>
      </c>
      <c r="C3406" s="82">
        <f t="shared" ca="1" si="373"/>
        <v>0</v>
      </c>
      <c r="D3406" s="82">
        <f t="shared" ca="1" si="374"/>
        <v>0</v>
      </c>
      <c r="E3406" s="83">
        <f t="shared" ca="1" si="375"/>
        <v>0</v>
      </c>
      <c r="F3406" s="82">
        <f t="shared" ca="1" si="376"/>
        <v>0</v>
      </c>
      <c r="G3406" s="83">
        <f t="shared" ca="1" si="377"/>
        <v>0</v>
      </c>
      <c r="O3406" s="85" t="s">
        <v>9549</v>
      </c>
      <c r="P3406" s="85" t="s">
        <v>9550</v>
      </c>
      <c r="Q3406" s="88">
        <v>411.32</v>
      </c>
      <c r="R3406" s="85">
        <v>0</v>
      </c>
    </row>
    <row r="3407" spans="1:18" x14ac:dyDescent="0.3">
      <c r="A3407" s="82" t="str">
        <f t="shared" si="371"/>
        <v>TPU KIKIGO MAGNETIC</v>
      </c>
      <c r="B3407" s="82">
        <f t="shared" si="372"/>
        <v>108</v>
      </c>
      <c r="C3407" s="82">
        <f t="shared" ca="1" si="373"/>
        <v>0</v>
      </c>
      <c r="D3407" s="82">
        <f t="shared" ca="1" si="374"/>
        <v>0</v>
      </c>
      <c r="E3407" s="83">
        <f t="shared" ca="1" si="375"/>
        <v>0</v>
      </c>
      <c r="F3407" s="82">
        <f t="shared" ca="1" si="376"/>
        <v>0</v>
      </c>
      <c r="G3407" s="83">
        <f t="shared" ca="1" si="377"/>
        <v>0</v>
      </c>
      <c r="O3407" s="85" t="s">
        <v>9551</v>
      </c>
      <c r="P3407" s="85" t="s">
        <v>9552</v>
      </c>
      <c r="Q3407" s="88">
        <v>56.98</v>
      </c>
      <c r="R3407" s="85">
        <v>0</v>
      </c>
    </row>
    <row r="3408" spans="1:18" x14ac:dyDescent="0.3">
      <c r="A3408" s="82" t="str">
        <f t="shared" si="371"/>
        <v>TPU KIKIGO MAGNETIC</v>
      </c>
      <c r="B3408" s="82">
        <f t="shared" si="372"/>
        <v>109</v>
      </c>
      <c r="C3408" s="82">
        <f t="shared" ca="1" si="373"/>
        <v>0</v>
      </c>
      <c r="D3408" s="82">
        <f t="shared" ca="1" si="374"/>
        <v>0</v>
      </c>
      <c r="E3408" s="83">
        <f t="shared" ca="1" si="375"/>
        <v>0</v>
      </c>
      <c r="F3408" s="82">
        <f t="shared" ca="1" si="376"/>
        <v>0</v>
      </c>
      <c r="G3408" s="83">
        <f t="shared" ca="1" si="377"/>
        <v>0</v>
      </c>
      <c r="O3408" s="85" t="s">
        <v>9553</v>
      </c>
      <c r="P3408" s="85" t="s">
        <v>9554</v>
      </c>
      <c r="Q3408" s="88">
        <v>56.98</v>
      </c>
      <c r="R3408" s="85">
        <v>88</v>
      </c>
    </row>
    <row r="3409" spans="1:18" x14ac:dyDescent="0.3">
      <c r="A3409" s="82" t="str">
        <f t="shared" si="371"/>
        <v>TPU KIKIGO MAGNETIC</v>
      </c>
      <c r="B3409" s="82">
        <f t="shared" si="372"/>
        <v>110</v>
      </c>
      <c r="C3409" s="82">
        <f t="shared" ca="1" si="373"/>
        <v>0</v>
      </c>
      <c r="D3409" s="82">
        <f t="shared" ca="1" si="374"/>
        <v>0</v>
      </c>
      <c r="E3409" s="83">
        <f t="shared" ca="1" si="375"/>
        <v>0</v>
      </c>
      <c r="F3409" s="82">
        <f t="shared" ca="1" si="376"/>
        <v>0</v>
      </c>
      <c r="G3409" s="83">
        <f t="shared" ca="1" si="377"/>
        <v>0</v>
      </c>
      <c r="O3409" s="85" t="s">
        <v>9555</v>
      </c>
      <c r="P3409" s="85" t="s">
        <v>9556</v>
      </c>
      <c r="Q3409" s="88">
        <v>420.3</v>
      </c>
      <c r="R3409" s="85">
        <v>0</v>
      </c>
    </row>
    <row r="3410" spans="1:18" x14ac:dyDescent="0.3">
      <c r="A3410" s="82" t="str">
        <f t="shared" si="371"/>
        <v>TPU KIKIGO MAGNETIC</v>
      </c>
      <c r="B3410" s="82">
        <f t="shared" si="372"/>
        <v>111</v>
      </c>
      <c r="C3410" s="82">
        <f t="shared" ca="1" si="373"/>
        <v>0</v>
      </c>
      <c r="D3410" s="82">
        <f t="shared" ca="1" si="374"/>
        <v>0</v>
      </c>
      <c r="E3410" s="83">
        <f t="shared" ca="1" si="375"/>
        <v>0</v>
      </c>
      <c r="F3410" s="82">
        <f t="shared" ca="1" si="376"/>
        <v>0</v>
      </c>
      <c r="G3410" s="83">
        <f t="shared" ca="1" si="377"/>
        <v>0</v>
      </c>
      <c r="O3410" s="85" t="s">
        <v>9557</v>
      </c>
      <c r="P3410" s="85" t="s">
        <v>9558</v>
      </c>
      <c r="Q3410" s="88">
        <v>599</v>
      </c>
      <c r="R3410" s="85">
        <v>0</v>
      </c>
    </row>
    <row r="3411" spans="1:18" x14ac:dyDescent="0.3">
      <c r="A3411" s="82" t="str">
        <f t="shared" si="371"/>
        <v>TPU KIKIGO MAGNETIC</v>
      </c>
      <c r="B3411" s="82">
        <f t="shared" si="372"/>
        <v>112</v>
      </c>
      <c r="C3411" s="82">
        <f t="shared" ca="1" si="373"/>
        <v>0</v>
      </c>
      <c r="D3411" s="82">
        <f t="shared" ca="1" si="374"/>
        <v>0</v>
      </c>
      <c r="E3411" s="83">
        <f t="shared" ca="1" si="375"/>
        <v>0</v>
      </c>
      <c r="F3411" s="82">
        <f t="shared" ca="1" si="376"/>
        <v>0</v>
      </c>
      <c r="G3411" s="83">
        <f t="shared" ca="1" si="377"/>
        <v>0</v>
      </c>
      <c r="O3411" s="85" t="s">
        <v>9559</v>
      </c>
      <c r="P3411" s="85" t="s">
        <v>9560</v>
      </c>
      <c r="Q3411" s="88">
        <v>599</v>
      </c>
      <c r="R3411" s="85">
        <v>0</v>
      </c>
    </row>
    <row r="3412" spans="1:18" x14ac:dyDescent="0.3">
      <c r="A3412" s="82" t="str">
        <f t="shared" si="371"/>
        <v>TPU KIKIGO MAGNETIC</v>
      </c>
      <c r="B3412" s="82">
        <f t="shared" si="372"/>
        <v>113</v>
      </c>
      <c r="C3412" s="82">
        <f t="shared" ca="1" si="373"/>
        <v>0</v>
      </c>
      <c r="D3412" s="82">
        <f t="shared" ca="1" si="374"/>
        <v>0</v>
      </c>
      <c r="E3412" s="83">
        <f t="shared" ca="1" si="375"/>
        <v>0</v>
      </c>
      <c r="F3412" s="82">
        <f t="shared" ca="1" si="376"/>
        <v>0</v>
      </c>
      <c r="G3412" s="83">
        <f t="shared" ca="1" si="377"/>
        <v>0</v>
      </c>
      <c r="O3412" s="85" t="s">
        <v>9561</v>
      </c>
      <c r="P3412" s="85" t="s">
        <v>9562</v>
      </c>
      <c r="Q3412" s="88">
        <v>599</v>
      </c>
      <c r="R3412" s="85">
        <v>0</v>
      </c>
    </row>
    <row r="3413" spans="1:18" x14ac:dyDescent="0.3">
      <c r="A3413" s="82" t="str">
        <f t="shared" si="371"/>
        <v>TPU KIKIGO MAGNETIC</v>
      </c>
      <c r="B3413" s="82">
        <f t="shared" si="372"/>
        <v>114</v>
      </c>
      <c r="C3413" s="82">
        <f t="shared" ca="1" si="373"/>
        <v>0</v>
      </c>
      <c r="D3413" s="82">
        <f t="shared" ca="1" si="374"/>
        <v>0</v>
      </c>
      <c r="E3413" s="83">
        <f t="shared" ca="1" si="375"/>
        <v>0</v>
      </c>
      <c r="F3413" s="82">
        <f t="shared" ca="1" si="376"/>
        <v>0</v>
      </c>
      <c r="G3413" s="83">
        <f t="shared" ca="1" si="377"/>
        <v>0</v>
      </c>
      <c r="O3413" s="85" t="s">
        <v>9563</v>
      </c>
      <c r="P3413" s="85" t="s">
        <v>9564</v>
      </c>
      <c r="Q3413" s="88">
        <v>599</v>
      </c>
      <c r="R3413" s="85">
        <v>0</v>
      </c>
    </row>
    <row r="3414" spans="1:18" x14ac:dyDescent="0.3">
      <c r="A3414" s="82" t="str">
        <f t="shared" si="371"/>
        <v>TPU KIKIGO MAGNETIC</v>
      </c>
      <c r="B3414" s="82">
        <f t="shared" si="372"/>
        <v>115</v>
      </c>
      <c r="C3414" s="82">
        <f t="shared" ca="1" si="373"/>
        <v>0</v>
      </c>
      <c r="D3414" s="82">
        <f t="shared" ca="1" si="374"/>
        <v>0</v>
      </c>
      <c r="E3414" s="83">
        <f t="shared" ca="1" si="375"/>
        <v>0</v>
      </c>
      <c r="F3414" s="82">
        <f t="shared" ca="1" si="376"/>
        <v>0</v>
      </c>
      <c r="G3414" s="83">
        <f t="shared" ca="1" si="377"/>
        <v>0</v>
      </c>
      <c r="O3414" s="85" t="s">
        <v>9565</v>
      </c>
      <c r="P3414" s="85" t="s">
        <v>9566</v>
      </c>
      <c r="Q3414" s="88">
        <v>599</v>
      </c>
      <c r="R3414" s="85">
        <v>0</v>
      </c>
    </row>
    <row r="3415" spans="1:18" x14ac:dyDescent="0.3">
      <c r="A3415" s="82" t="str">
        <f t="shared" si="371"/>
        <v>TPU KIKIGO MAGNETIC</v>
      </c>
      <c r="B3415" s="82">
        <f t="shared" si="372"/>
        <v>116</v>
      </c>
      <c r="C3415" s="82">
        <f t="shared" ca="1" si="373"/>
        <v>0</v>
      </c>
      <c r="D3415" s="82">
        <f t="shared" ca="1" si="374"/>
        <v>0</v>
      </c>
      <c r="E3415" s="83">
        <f t="shared" ca="1" si="375"/>
        <v>0</v>
      </c>
      <c r="F3415" s="82">
        <f t="shared" ca="1" si="376"/>
        <v>0</v>
      </c>
      <c r="G3415" s="83">
        <f t="shared" ca="1" si="377"/>
        <v>0</v>
      </c>
      <c r="O3415" s="85" t="s">
        <v>9567</v>
      </c>
      <c r="P3415" s="85" t="s">
        <v>9568</v>
      </c>
      <c r="Q3415" s="88">
        <v>599</v>
      </c>
      <c r="R3415" s="85">
        <v>0</v>
      </c>
    </row>
    <row r="3416" spans="1:18" x14ac:dyDescent="0.3">
      <c r="A3416" s="82" t="str">
        <f t="shared" si="371"/>
        <v>TPU KIKIGO MAGNETIC</v>
      </c>
      <c r="B3416" s="82">
        <f t="shared" si="372"/>
        <v>117</v>
      </c>
      <c r="C3416" s="82">
        <f t="shared" ca="1" si="373"/>
        <v>0</v>
      </c>
      <c r="D3416" s="82">
        <f t="shared" ca="1" si="374"/>
        <v>0</v>
      </c>
      <c r="E3416" s="83">
        <f t="shared" ca="1" si="375"/>
        <v>0</v>
      </c>
      <c r="F3416" s="82">
        <f t="shared" ca="1" si="376"/>
        <v>0</v>
      </c>
      <c r="G3416" s="83">
        <f t="shared" ca="1" si="377"/>
        <v>0</v>
      </c>
      <c r="O3416" s="85" t="s">
        <v>9569</v>
      </c>
      <c r="P3416" s="85" t="s">
        <v>9570</v>
      </c>
      <c r="Q3416" s="88">
        <v>599</v>
      </c>
      <c r="R3416" s="85">
        <v>0</v>
      </c>
    </row>
    <row r="3417" spans="1:18" x14ac:dyDescent="0.3">
      <c r="A3417" s="82" t="str">
        <f t="shared" si="371"/>
        <v>TPU KIKIGO MAGNETIC</v>
      </c>
      <c r="B3417" s="82">
        <f t="shared" si="372"/>
        <v>118</v>
      </c>
      <c r="C3417" s="82">
        <f t="shared" ca="1" si="373"/>
        <v>0</v>
      </c>
      <c r="D3417" s="82">
        <f t="shared" ca="1" si="374"/>
        <v>0</v>
      </c>
      <c r="E3417" s="83">
        <f t="shared" ca="1" si="375"/>
        <v>0</v>
      </c>
      <c r="F3417" s="82">
        <f t="shared" ca="1" si="376"/>
        <v>0</v>
      </c>
      <c r="G3417" s="83">
        <f t="shared" ca="1" si="377"/>
        <v>0</v>
      </c>
      <c r="O3417" s="85" t="s">
        <v>9571</v>
      </c>
      <c r="P3417" s="85" t="s">
        <v>9572</v>
      </c>
      <c r="Q3417" s="88">
        <v>599</v>
      </c>
      <c r="R3417" s="85">
        <v>0</v>
      </c>
    </row>
    <row r="3418" spans="1:18" x14ac:dyDescent="0.3">
      <c r="A3418" s="82" t="str">
        <f t="shared" si="371"/>
        <v>TPU KIKIGO MAGNETIC</v>
      </c>
      <c r="B3418" s="82">
        <f t="shared" si="372"/>
        <v>119</v>
      </c>
      <c r="C3418" s="82">
        <f t="shared" ca="1" si="373"/>
        <v>0</v>
      </c>
      <c r="D3418" s="82">
        <f t="shared" ca="1" si="374"/>
        <v>0</v>
      </c>
      <c r="E3418" s="83">
        <f t="shared" ca="1" si="375"/>
        <v>0</v>
      </c>
      <c r="F3418" s="82">
        <f t="shared" ca="1" si="376"/>
        <v>0</v>
      </c>
      <c r="G3418" s="83">
        <f t="shared" ca="1" si="377"/>
        <v>0</v>
      </c>
      <c r="O3418" s="85" t="s">
        <v>9573</v>
      </c>
      <c r="P3418" s="85" t="s">
        <v>9574</v>
      </c>
      <c r="Q3418" s="88">
        <v>599</v>
      </c>
      <c r="R3418" s="85">
        <v>0</v>
      </c>
    </row>
    <row r="3419" spans="1:18" x14ac:dyDescent="0.3">
      <c r="A3419" s="82" t="str">
        <f t="shared" si="371"/>
        <v>TPU KIKIGO MAGNETIC</v>
      </c>
      <c r="B3419" s="82">
        <f t="shared" si="372"/>
        <v>120</v>
      </c>
      <c r="C3419" s="82">
        <f t="shared" ca="1" si="373"/>
        <v>0</v>
      </c>
      <c r="D3419" s="82">
        <f t="shared" ca="1" si="374"/>
        <v>0</v>
      </c>
      <c r="E3419" s="83">
        <f t="shared" ca="1" si="375"/>
        <v>0</v>
      </c>
      <c r="F3419" s="82">
        <f t="shared" ca="1" si="376"/>
        <v>0</v>
      </c>
      <c r="G3419" s="83">
        <f t="shared" ca="1" si="377"/>
        <v>0</v>
      </c>
      <c r="O3419" s="85" t="s">
        <v>9575</v>
      </c>
      <c r="P3419" s="85" t="s">
        <v>9576</v>
      </c>
      <c r="Q3419" s="88">
        <v>599</v>
      </c>
      <c r="R3419" s="85">
        <v>0</v>
      </c>
    </row>
    <row r="3420" spans="1:18" x14ac:dyDescent="0.3">
      <c r="A3420" s="82" t="str">
        <f t="shared" si="371"/>
        <v>TPU KIKIGO MAGNETIC</v>
      </c>
      <c r="B3420" s="82">
        <f t="shared" si="372"/>
        <v>121</v>
      </c>
      <c r="C3420" s="82">
        <f t="shared" ca="1" si="373"/>
        <v>0</v>
      </c>
      <c r="D3420" s="82">
        <f t="shared" ca="1" si="374"/>
        <v>0</v>
      </c>
      <c r="E3420" s="83">
        <f t="shared" ca="1" si="375"/>
        <v>0</v>
      </c>
      <c r="F3420" s="82">
        <f t="shared" ca="1" si="376"/>
        <v>0</v>
      </c>
      <c r="G3420" s="83">
        <f t="shared" ca="1" si="377"/>
        <v>0</v>
      </c>
      <c r="O3420" s="85" t="s">
        <v>9577</v>
      </c>
      <c r="P3420" s="85" t="s">
        <v>9578</v>
      </c>
      <c r="Q3420" s="88">
        <v>599</v>
      </c>
      <c r="R3420" s="85">
        <v>0</v>
      </c>
    </row>
    <row r="3421" spans="1:18" x14ac:dyDescent="0.3">
      <c r="A3421" s="82" t="str">
        <f t="shared" si="371"/>
        <v>TPU KIKIGO MAGNETIC</v>
      </c>
      <c r="B3421" s="82">
        <f t="shared" si="372"/>
        <v>122</v>
      </c>
      <c r="C3421" s="82">
        <f t="shared" ca="1" si="373"/>
        <v>0</v>
      </c>
      <c r="D3421" s="82">
        <f t="shared" ca="1" si="374"/>
        <v>0</v>
      </c>
      <c r="E3421" s="83">
        <f t="shared" ca="1" si="375"/>
        <v>0</v>
      </c>
      <c r="F3421" s="82">
        <f t="shared" ca="1" si="376"/>
        <v>0</v>
      </c>
      <c r="G3421" s="83">
        <f t="shared" ca="1" si="377"/>
        <v>0</v>
      </c>
      <c r="O3421" s="85" t="s">
        <v>9579</v>
      </c>
      <c r="P3421" s="85" t="s">
        <v>9580</v>
      </c>
      <c r="Q3421" s="88">
        <v>599</v>
      </c>
      <c r="R3421" s="85">
        <v>0</v>
      </c>
    </row>
    <row r="3422" spans="1:18" x14ac:dyDescent="0.3">
      <c r="A3422" s="82" t="str">
        <f t="shared" si="371"/>
        <v>TPU KIKIGO MAGNETIC</v>
      </c>
      <c r="B3422" s="82">
        <f t="shared" si="372"/>
        <v>123</v>
      </c>
      <c r="C3422" s="82">
        <f t="shared" ca="1" si="373"/>
        <v>0</v>
      </c>
      <c r="D3422" s="82">
        <f t="shared" ca="1" si="374"/>
        <v>0</v>
      </c>
      <c r="E3422" s="83">
        <f t="shared" ca="1" si="375"/>
        <v>0</v>
      </c>
      <c r="F3422" s="82">
        <f t="shared" ca="1" si="376"/>
        <v>0</v>
      </c>
      <c r="G3422" s="83">
        <f t="shared" ca="1" si="377"/>
        <v>0</v>
      </c>
      <c r="O3422" s="85" t="s">
        <v>9581</v>
      </c>
      <c r="P3422" s="85" t="s">
        <v>9582</v>
      </c>
      <c r="Q3422" s="88">
        <v>599</v>
      </c>
      <c r="R3422" s="85">
        <v>0</v>
      </c>
    </row>
    <row r="3423" spans="1:18" x14ac:dyDescent="0.3">
      <c r="A3423" s="82" t="str">
        <f t="shared" si="371"/>
        <v>TPU KIKIGO MAGNETIC</v>
      </c>
      <c r="B3423" s="82">
        <f t="shared" si="372"/>
        <v>124</v>
      </c>
      <c r="C3423" s="82">
        <f t="shared" ca="1" si="373"/>
        <v>0</v>
      </c>
      <c r="D3423" s="82">
        <f t="shared" ca="1" si="374"/>
        <v>0</v>
      </c>
      <c r="E3423" s="83">
        <f t="shared" ca="1" si="375"/>
        <v>0</v>
      </c>
      <c r="F3423" s="82">
        <f t="shared" ca="1" si="376"/>
        <v>0</v>
      </c>
      <c r="G3423" s="83">
        <f t="shared" ca="1" si="377"/>
        <v>0</v>
      </c>
      <c r="O3423" s="85" t="s">
        <v>9583</v>
      </c>
      <c r="P3423" s="85" t="s">
        <v>9584</v>
      </c>
      <c r="Q3423" s="88">
        <v>282.23</v>
      </c>
      <c r="R3423" s="85">
        <v>0</v>
      </c>
    </row>
    <row r="3424" spans="1:18" x14ac:dyDescent="0.3">
      <c r="A3424" s="82" t="str">
        <f t="shared" si="371"/>
        <v>TPU KIKIGO MAGNETIC</v>
      </c>
      <c r="B3424" s="82">
        <f t="shared" si="372"/>
        <v>125</v>
      </c>
      <c r="C3424" s="82">
        <f t="shared" ca="1" si="373"/>
        <v>0</v>
      </c>
      <c r="D3424" s="82">
        <f t="shared" ca="1" si="374"/>
        <v>0</v>
      </c>
      <c r="E3424" s="83">
        <f t="shared" ca="1" si="375"/>
        <v>0</v>
      </c>
      <c r="F3424" s="82">
        <f t="shared" ca="1" si="376"/>
        <v>0</v>
      </c>
      <c r="G3424" s="83">
        <f t="shared" ca="1" si="377"/>
        <v>0</v>
      </c>
      <c r="O3424" s="85" t="s">
        <v>9585</v>
      </c>
      <c r="P3424" s="85" t="s">
        <v>9586</v>
      </c>
      <c r="Q3424" s="88">
        <v>274.64</v>
      </c>
      <c r="R3424" s="85">
        <v>0</v>
      </c>
    </row>
    <row r="3425" spans="1:18" x14ac:dyDescent="0.3">
      <c r="A3425" s="82" t="str">
        <f t="shared" si="371"/>
        <v>TPU KIKIGO MAGNETIC</v>
      </c>
      <c r="B3425" s="82">
        <f t="shared" si="372"/>
        <v>126</v>
      </c>
      <c r="C3425" s="82">
        <f t="shared" ca="1" si="373"/>
        <v>0</v>
      </c>
      <c r="D3425" s="82">
        <f t="shared" ca="1" si="374"/>
        <v>0</v>
      </c>
      <c r="E3425" s="83">
        <f t="shared" ca="1" si="375"/>
        <v>0</v>
      </c>
      <c r="F3425" s="82">
        <f t="shared" ca="1" si="376"/>
        <v>0</v>
      </c>
      <c r="G3425" s="83">
        <f t="shared" ca="1" si="377"/>
        <v>0</v>
      </c>
      <c r="O3425" s="85" t="s">
        <v>9587</v>
      </c>
      <c r="P3425" s="85" t="s">
        <v>9588</v>
      </c>
      <c r="Q3425" s="88">
        <v>150</v>
      </c>
      <c r="R3425" s="85">
        <v>0</v>
      </c>
    </row>
    <row r="3426" spans="1:18" x14ac:dyDescent="0.3">
      <c r="A3426" s="82" t="str">
        <f t="shared" si="371"/>
        <v>TPU KIKIGO MAGNETIC</v>
      </c>
      <c r="B3426" s="82">
        <f t="shared" si="372"/>
        <v>127</v>
      </c>
      <c r="C3426" s="82">
        <f t="shared" ca="1" si="373"/>
        <v>0</v>
      </c>
      <c r="D3426" s="82">
        <f t="shared" ca="1" si="374"/>
        <v>0</v>
      </c>
      <c r="E3426" s="83">
        <f t="shared" ca="1" si="375"/>
        <v>0</v>
      </c>
      <c r="F3426" s="82">
        <f t="shared" ca="1" si="376"/>
        <v>0</v>
      </c>
      <c r="G3426" s="83">
        <f t="shared" ca="1" si="377"/>
        <v>0</v>
      </c>
      <c r="O3426" s="85" t="s">
        <v>9589</v>
      </c>
      <c r="P3426" s="85" t="s">
        <v>9590</v>
      </c>
      <c r="Q3426" s="88">
        <v>75.930000000000007</v>
      </c>
      <c r="R3426" s="85">
        <v>0</v>
      </c>
    </row>
    <row r="3427" spans="1:18" x14ac:dyDescent="0.3">
      <c r="A3427" s="82" t="str">
        <f t="shared" si="371"/>
        <v>TPU KIKIGO MAGNETIC</v>
      </c>
      <c r="B3427" s="82">
        <f t="shared" si="372"/>
        <v>128</v>
      </c>
      <c r="C3427" s="82">
        <f t="shared" ca="1" si="373"/>
        <v>0</v>
      </c>
      <c r="D3427" s="82">
        <f t="shared" ca="1" si="374"/>
        <v>0</v>
      </c>
      <c r="E3427" s="83">
        <f t="shared" ca="1" si="375"/>
        <v>0</v>
      </c>
      <c r="F3427" s="82">
        <f t="shared" ca="1" si="376"/>
        <v>0</v>
      </c>
      <c r="G3427" s="83">
        <f t="shared" ca="1" si="377"/>
        <v>0</v>
      </c>
      <c r="O3427" s="85" t="s">
        <v>9591</v>
      </c>
      <c r="P3427" s="85" t="s">
        <v>9592</v>
      </c>
      <c r="Q3427" s="88">
        <v>299</v>
      </c>
      <c r="R3427" s="85">
        <v>0</v>
      </c>
    </row>
    <row r="3428" spans="1:18" x14ac:dyDescent="0.3">
      <c r="A3428" s="82" t="str">
        <f t="shared" si="371"/>
        <v>TPU KIKIGO MAGNETIC</v>
      </c>
      <c r="B3428" s="82">
        <f t="shared" si="372"/>
        <v>129</v>
      </c>
      <c r="C3428" s="82">
        <f t="shared" ca="1" si="373"/>
        <v>0</v>
      </c>
      <c r="D3428" s="82">
        <f t="shared" ca="1" si="374"/>
        <v>0</v>
      </c>
      <c r="E3428" s="83">
        <f t="shared" ca="1" si="375"/>
        <v>0</v>
      </c>
      <c r="F3428" s="82">
        <f t="shared" ca="1" si="376"/>
        <v>0</v>
      </c>
      <c r="G3428" s="83">
        <f t="shared" ca="1" si="377"/>
        <v>0</v>
      </c>
      <c r="O3428" s="85" t="s">
        <v>9593</v>
      </c>
      <c r="P3428" s="85" t="s">
        <v>9594</v>
      </c>
      <c r="Q3428" s="88">
        <v>690</v>
      </c>
      <c r="R3428" s="85">
        <v>0</v>
      </c>
    </row>
    <row r="3429" spans="1:18" x14ac:dyDescent="0.3">
      <c r="A3429" s="82" t="str">
        <f t="shared" si="371"/>
        <v>TPU KIKIGO MAGNETIC</v>
      </c>
      <c r="B3429" s="82">
        <f t="shared" si="372"/>
        <v>130</v>
      </c>
      <c r="C3429" s="82">
        <f t="shared" ca="1" si="373"/>
        <v>0</v>
      </c>
      <c r="D3429" s="82">
        <f t="shared" ca="1" si="374"/>
        <v>0</v>
      </c>
      <c r="E3429" s="83">
        <f t="shared" ca="1" si="375"/>
        <v>0</v>
      </c>
      <c r="F3429" s="82">
        <f t="shared" ca="1" si="376"/>
        <v>0</v>
      </c>
      <c r="G3429" s="83">
        <f t="shared" ca="1" si="377"/>
        <v>0</v>
      </c>
      <c r="O3429" s="85" t="s">
        <v>9595</v>
      </c>
      <c r="P3429" s="85" t="s">
        <v>9596</v>
      </c>
      <c r="Q3429" s="88">
        <v>690</v>
      </c>
      <c r="R3429" s="85">
        <v>0</v>
      </c>
    </row>
    <row r="3430" spans="1:18" x14ac:dyDescent="0.3">
      <c r="A3430" s="82" t="str">
        <f t="shared" si="371"/>
        <v>TPU KIKIGO MAGNETIC</v>
      </c>
      <c r="B3430" s="82">
        <f t="shared" si="372"/>
        <v>131</v>
      </c>
      <c r="C3430" s="82">
        <f t="shared" ca="1" si="373"/>
        <v>0</v>
      </c>
      <c r="D3430" s="82">
        <f t="shared" ca="1" si="374"/>
        <v>0</v>
      </c>
      <c r="E3430" s="83">
        <f t="shared" ca="1" si="375"/>
        <v>0</v>
      </c>
      <c r="F3430" s="82">
        <f t="shared" ca="1" si="376"/>
        <v>0</v>
      </c>
      <c r="G3430" s="83">
        <f t="shared" ca="1" si="377"/>
        <v>0</v>
      </c>
      <c r="O3430" s="85" t="s">
        <v>9597</v>
      </c>
      <c r="P3430" s="85" t="s">
        <v>9598</v>
      </c>
      <c r="Q3430" s="88">
        <v>253.89</v>
      </c>
      <c r="R3430" s="85">
        <v>0</v>
      </c>
    </row>
    <row r="3431" spans="1:18" x14ac:dyDescent="0.3">
      <c r="A3431" s="82" t="str">
        <f t="shared" si="371"/>
        <v>TPU KIKIGO MAGNETIC</v>
      </c>
      <c r="B3431" s="82">
        <f t="shared" si="372"/>
        <v>132</v>
      </c>
      <c r="C3431" s="82">
        <f t="shared" ca="1" si="373"/>
        <v>0</v>
      </c>
      <c r="D3431" s="82">
        <f t="shared" ca="1" si="374"/>
        <v>0</v>
      </c>
      <c r="E3431" s="83">
        <f t="shared" ca="1" si="375"/>
        <v>0</v>
      </c>
      <c r="F3431" s="82">
        <f t="shared" ca="1" si="376"/>
        <v>0</v>
      </c>
      <c r="G3431" s="83">
        <f t="shared" ca="1" si="377"/>
        <v>0</v>
      </c>
      <c r="O3431" s="85" t="s">
        <v>9599</v>
      </c>
      <c r="P3431" s="85" t="s">
        <v>9600</v>
      </c>
      <c r="Q3431" s="88">
        <v>42</v>
      </c>
      <c r="R3431" s="85">
        <v>0</v>
      </c>
    </row>
    <row r="3432" spans="1:18" x14ac:dyDescent="0.3">
      <c r="A3432" s="82" t="str">
        <f t="shared" si="371"/>
        <v>TPU KIKIGO MAGNETIC</v>
      </c>
      <c r="B3432" s="82">
        <f t="shared" si="372"/>
        <v>133</v>
      </c>
      <c r="C3432" s="82">
        <f t="shared" ca="1" si="373"/>
        <v>0</v>
      </c>
      <c r="D3432" s="82">
        <f t="shared" ca="1" si="374"/>
        <v>0</v>
      </c>
      <c r="E3432" s="83">
        <f t="shared" ca="1" si="375"/>
        <v>0</v>
      </c>
      <c r="F3432" s="82">
        <f t="shared" ca="1" si="376"/>
        <v>0</v>
      </c>
      <c r="G3432" s="83">
        <f t="shared" ca="1" si="377"/>
        <v>0</v>
      </c>
      <c r="O3432" s="85" t="s">
        <v>9601</v>
      </c>
      <c r="P3432" s="85" t="s">
        <v>9602</v>
      </c>
      <c r="Q3432" s="88">
        <v>531.87</v>
      </c>
      <c r="R3432" s="85">
        <v>-4</v>
      </c>
    </row>
    <row r="3433" spans="1:18" x14ac:dyDescent="0.3">
      <c r="A3433" s="82" t="str">
        <f t="shared" si="371"/>
        <v>TPU KIKIGO MAGNETIC</v>
      </c>
      <c r="B3433" s="82">
        <f t="shared" si="372"/>
        <v>134</v>
      </c>
      <c r="C3433" s="82">
        <f t="shared" ca="1" si="373"/>
        <v>0</v>
      </c>
      <c r="D3433" s="82">
        <f t="shared" ca="1" si="374"/>
        <v>0</v>
      </c>
      <c r="E3433" s="83">
        <f t="shared" ca="1" si="375"/>
        <v>0</v>
      </c>
      <c r="F3433" s="82">
        <f t="shared" ca="1" si="376"/>
        <v>0</v>
      </c>
      <c r="G3433" s="83">
        <f t="shared" ca="1" si="377"/>
        <v>0</v>
      </c>
      <c r="O3433" s="85" t="s">
        <v>9603</v>
      </c>
      <c r="P3433" s="85" t="s">
        <v>9604</v>
      </c>
      <c r="Q3433" s="88">
        <v>42</v>
      </c>
      <c r="R3433" s="85">
        <v>0</v>
      </c>
    </row>
    <row r="3434" spans="1:18" x14ac:dyDescent="0.3">
      <c r="A3434" s="82" t="str">
        <f t="shared" si="371"/>
        <v>TPU KIKIGO MAGNETIC</v>
      </c>
      <c r="B3434" s="82">
        <f t="shared" si="372"/>
        <v>135</v>
      </c>
      <c r="C3434" s="82">
        <f t="shared" ca="1" si="373"/>
        <v>0</v>
      </c>
      <c r="D3434" s="82">
        <f t="shared" ca="1" si="374"/>
        <v>0</v>
      </c>
      <c r="E3434" s="83">
        <f t="shared" ca="1" si="375"/>
        <v>0</v>
      </c>
      <c r="F3434" s="82">
        <f t="shared" ca="1" si="376"/>
        <v>0</v>
      </c>
      <c r="G3434" s="83">
        <f t="shared" ca="1" si="377"/>
        <v>0</v>
      </c>
      <c r="O3434" s="85" t="s">
        <v>9605</v>
      </c>
      <c r="P3434" s="85" t="s">
        <v>9606</v>
      </c>
      <c r="Q3434" s="88">
        <v>549.5</v>
      </c>
      <c r="R3434" s="85">
        <v>0</v>
      </c>
    </row>
    <row r="3435" spans="1:18" x14ac:dyDescent="0.3">
      <c r="A3435" s="82" t="str">
        <f t="shared" si="371"/>
        <v>TPU KIKIGO MAGNETIC</v>
      </c>
      <c r="B3435" s="82">
        <f t="shared" si="372"/>
        <v>136</v>
      </c>
      <c r="C3435" s="82">
        <f t="shared" ca="1" si="373"/>
        <v>0</v>
      </c>
      <c r="D3435" s="82">
        <f t="shared" ca="1" si="374"/>
        <v>0</v>
      </c>
      <c r="E3435" s="83">
        <f t="shared" ca="1" si="375"/>
        <v>0</v>
      </c>
      <c r="F3435" s="82">
        <f t="shared" ca="1" si="376"/>
        <v>0</v>
      </c>
      <c r="G3435" s="83">
        <f t="shared" ca="1" si="377"/>
        <v>0</v>
      </c>
      <c r="O3435" s="85" t="s">
        <v>9607</v>
      </c>
      <c r="P3435" s="85" t="s">
        <v>9608</v>
      </c>
      <c r="Q3435" s="88">
        <v>584071.18000000005</v>
      </c>
      <c r="R3435" s="85">
        <v>0</v>
      </c>
    </row>
    <row r="3436" spans="1:18" x14ac:dyDescent="0.3">
      <c r="A3436" s="82" t="str">
        <f t="shared" si="371"/>
        <v>TPU KIKIGO MAGNETIC</v>
      </c>
      <c r="B3436" s="82">
        <f t="shared" si="372"/>
        <v>137</v>
      </c>
      <c r="C3436" s="82">
        <f t="shared" ca="1" si="373"/>
        <v>0</v>
      </c>
      <c r="D3436" s="82">
        <f t="shared" ca="1" si="374"/>
        <v>0</v>
      </c>
      <c r="E3436" s="83">
        <f t="shared" ca="1" si="375"/>
        <v>0</v>
      </c>
      <c r="F3436" s="82">
        <f t="shared" ca="1" si="376"/>
        <v>0</v>
      </c>
      <c r="G3436" s="83">
        <f t="shared" ca="1" si="377"/>
        <v>0</v>
      </c>
      <c r="O3436" s="85" t="s">
        <v>9609</v>
      </c>
      <c r="P3436" s="85" t="s">
        <v>9610</v>
      </c>
      <c r="Q3436" s="88">
        <v>710711.43</v>
      </c>
      <c r="R3436" s="85">
        <v>0</v>
      </c>
    </row>
    <row r="3437" spans="1:18" x14ac:dyDescent="0.3">
      <c r="A3437" s="82" t="str">
        <f t="shared" si="371"/>
        <v>TPU KIKIGO MAGNETIC</v>
      </c>
      <c r="B3437" s="82">
        <f t="shared" si="372"/>
        <v>138</v>
      </c>
      <c r="C3437" s="82">
        <f t="shared" ca="1" si="373"/>
        <v>0</v>
      </c>
      <c r="D3437" s="82">
        <f t="shared" ca="1" si="374"/>
        <v>0</v>
      </c>
      <c r="E3437" s="83">
        <f t="shared" ca="1" si="375"/>
        <v>0</v>
      </c>
      <c r="F3437" s="82">
        <f t="shared" ca="1" si="376"/>
        <v>0</v>
      </c>
      <c r="G3437" s="83">
        <f t="shared" ca="1" si="377"/>
        <v>0</v>
      </c>
      <c r="O3437" s="85" t="s">
        <v>9611</v>
      </c>
      <c r="P3437" s="85" t="s">
        <v>9612</v>
      </c>
      <c r="Q3437" s="88">
        <v>1260.07</v>
      </c>
      <c r="R3437" s="85">
        <v>0</v>
      </c>
    </row>
    <row r="3438" spans="1:18" x14ac:dyDescent="0.3">
      <c r="A3438" s="82" t="str">
        <f t="shared" si="371"/>
        <v>TPU KIKIGO MAGNETIC</v>
      </c>
      <c r="B3438" s="82">
        <f t="shared" si="372"/>
        <v>139</v>
      </c>
      <c r="C3438" s="82">
        <f t="shared" ca="1" si="373"/>
        <v>0</v>
      </c>
      <c r="D3438" s="82">
        <f t="shared" ca="1" si="374"/>
        <v>0</v>
      </c>
      <c r="E3438" s="83">
        <f t="shared" ca="1" si="375"/>
        <v>0</v>
      </c>
      <c r="F3438" s="82">
        <f t="shared" ca="1" si="376"/>
        <v>0</v>
      </c>
      <c r="G3438" s="83">
        <f t="shared" ca="1" si="377"/>
        <v>0</v>
      </c>
      <c r="O3438" s="85" t="s">
        <v>9613</v>
      </c>
      <c r="P3438" s="85" t="s">
        <v>9614</v>
      </c>
      <c r="Q3438" s="88">
        <v>198.7</v>
      </c>
      <c r="R3438" s="85">
        <v>0</v>
      </c>
    </row>
    <row r="3439" spans="1:18" x14ac:dyDescent="0.3">
      <c r="A3439" s="82" t="str">
        <f t="shared" si="371"/>
        <v>TPU KIKIGO MAGNETIC</v>
      </c>
      <c r="B3439" s="82">
        <f t="shared" si="372"/>
        <v>140</v>
      </c>
      <c r="C3439" s="82">
        <f t="shared" ca="1" si="373"/>
        <v>0</v>
      </c>
      <c r="D3439" s="82">
        <f t="shared" ca="1" si="374"/>
        <v>0</v>
      </c>
      <c r="E3439" s="83">
        <f t="shared" ca="1" si="375"/>
        <v>0</v>
      </c>
      <c r="F3439" s="82">
        <f t="shared" ca="1" si="376"/>
        <v>0</v>
      </c>
      <c r="G3439" s="83">
        <f t="shared" ca="1" si="377"/>
        <v>0</v>
      </c>
      <c r="O3439" s="85" t="s">
        <v>9615</v>
      </c>
      <c r="P3439" s="85" t="s">
        <v>9616</v>
      </c>
      <c r="Q3439" s="88">
        <v>457828.31</v>
      </c>
      <c r="R3439" s="85">
        <v>0</v>
      </c>
    </row>
    <row r="3440" spans="1:18" x14ac:dyDescent="0.3">
      <c r="A3440" s="82" t="str">
        <f t="shared" si="371"/>
        <v>TPU KIKIGO MAGNETIC</v>
      </c>
      <c r="B3440" s="82">
        <f t="shared" si="372"/>
        <v>141</v>
      </c>
      <c r="C3440" s="82">
        <f t="shared" ca="1" si="373"/>
        <v>0</v>
      </c>
      <c r="D3440" s="82">
        <f t="shared" ca="1" si="374"/>
        <v>0</v>
      </c>
      <c r="E3440" s="83">
        <f t="shared" ca="1" si="375"/>
        <v>0</v>
      </c>
      <c r="F3440" s="82">
        <f t="shared" ca="1" si="376"/>
        <v>0</v>
      </c>
      <c r="G3440" s="83">
        <f t="shared" ca="1" si="377"/>
        <v>0</v>
      </c>
      <c r="O3440" s="85" t="s">
        <v>9617</v>
      </c>
      <c r="P3440" s="85" t="s">
        <v>9618</v>
      </c>
      <c r="Q3440" s="88">
        <v>8500</v>
      </c>
      <c r="R3440" s="85">
        <v>0</v>
      </c>
    </row>
    <row r="3441" spans="1:18" x14ac:dyDescent="0.3">
      <c r="A3441" s="82" t="str">
        <f t="shared" si="371"/>
        <v>TPU KIKIGO MAGNETIC</v>
      </c>
      <c r="B3441" s="82">
        <f t="shared" si="372"/>
        <v>142</v>
      </c>
      <c r="C3441" s="82">
        <f t="shared" ca="1" si="373"/>
        <v>0</v>
      </c>
      <c r="D3441" s="82">
        <f t="shared" ca="1" si="374"/>
        <v>0</v>
      </c>
      <c r="E3441" s="83">
        <f t="shared" ca="1" si="375"/>
        <v>0</v>
      </c>
      <c r="F3441" s="82">
        <f t="shared" ca="1" si="376"/>
        <v>0</v>
      </c>
      <c r="G3441" s="83">
        <f t="shared" ca="1" si="377"/>
        <v>0</v>
      </c>
      <c r="O3441" s="85" t="s">
        <v>9619</v>
      </c>
      <c r="P3441" s="85" t="s">
        <v>9620</v>
      </c>
      <c r="Q3441" s="88">
        <v>549.5</v>
      </c>
      <c r="R3441" s="85">
        <v>0</v>
      </c>
    </row>
    <row r="3442" spans="1:18" x14ac:dyDescent="0.3">
      <c r="A3442" s="82" t="str">
        <f t="shared" si="371"/>
        <v>TPU KIKIGO MAGNETIC</v>
      </c>
      <c r="B3442" s="82">
        <f t="shared" si="372"/>
        <v>143</v>
      </c>
      <c r="C3442" s="82">
        <f t="shared" ca="1" si="373"/>
        <v>0</v>
      </c>
      <c r="D3442" s="82">
        <f t="shared" ca="1" si="374"/>
        <v>0</v>
      </c>
      <c r="E3442" s="83">
        <f t="shared" ca="1" si="375"/>
        <v>0</v>
      </c>
      <c r="F3442" s="82">
        <f t="shared" ca="1" si="376"/>
        <v>0</v>
      </c>
      <c r="G3442" s="83">
        <f t="shared" ca="1" si="377"/>
        <v>0</v>
      </c>
      <c r="O3442" s="85" t="s">
        <v>9621</v>
      </c>
      <c r="P3442" s="85" t="s">
        <v>9622</v>
      </c>
      <c r="Q3442" s="88">
        <v>599</v>
      </c>
      <c r="R3442" s="85">
        <v>0</v>
      </c>
    </row>
    <row r="3443" spans="1:18" x14ac:dyDescent="0.3">
      <c r="A3443" s="82" t="str">
        <f t="shared" si="371"/>
        <v>TPU KIKIGO MAGNETIC</v>
      </c>
      <c r="B3443" s="82">
        <f t="shared" si="372"/>
        <v>144</v>
      </c>
      <c r="C3443" s="82">
        <f t="shared" ca="1" si="373"/>
        <v>0</v>
      </c>
      <c r="D3443" s="82">
        <f t="shared" ca="1" si="374"/>
        <v>0</v>
      </c>
      <c r="E3443" s="83">
        <f t="shared" ca="1" si="375"/>
        <v>0</v>
      </c>
      <c r="F3443" s="82">
        <f t="shared" ca="1" si="376"/>
        <v>0</v>
      </c>
      <c r="G3443" s="83">
        <f t="shared" ca="1" si="377"/>
        <v>0</v>
      </c>
      <c r="O3443" s="85" t="s">
        <v>9623</v>
      </c>
      <c r="P3443" s="85" t="s">
        <v>9624</v>
      </c>
      <c r="Q3443" s="88">
        <v>1299</v>
      </c>
      <c r="R3443" s="85">
        <v>0</v>
      </c>
    </row>
    <row r="3444" spans="1:18" x14ac:dyDescent="0.3">
      <c r="A3444" s="82" t="str">
        <f t="shared" si="371"/>
        <v>TPU KIKIGO MAGNETIC</v>
      </c>
      <c r="B3444" s="82">
        <f t="shared" si="372"/>
        <v>145</v>
      </c>
      <c r="C3444" s="82">
        <f t="shared" ca="1" si="373"/>
        <v>0</v>
      </c>
      <c r="D3444" s="82">
        <f t="shared" ca="1" si="374"/>
        <v>0</v>
      </c>
      <c r="E3444" s="83">
        <f t="shared" ca="1" si="375"/>
        <v>0</v>
      </c>
      <c r="F3444" s="82">
        <f t="shared" ca="1" si="376"/>
        <v>0</v>
      </c>
      <c r="G3444" s="83">
        <f t="shared" ca="1" si="377"/>
        <v>0</v>
      </c>
      <c r="O3444" s="85" t="s">
        <v>9625</v>
      </c>
      <c r="P3444" s="85" t="s">
        <v>9626</v>
      </c>
      <c r="Q3444" s="88">
        <v>120</v>
      </c>
      <c r="R3444" s="85">
        <v>0</v>
      </c>
    </row>
    <row r="3445" spans="1:18" x14ac:dyDescent="0.3">
      <c r="A3445" s="82" t="str">
        <f t="shared" si="371"/>
        <v>TPU KIKIGO MAGNETIC</v>
      </c>
      <c r="B3445" s="82">
        <f t="shared" si="372"/>
        <v>146</v>
      </c>
      <c r="C3445" s="82">
        <f t="shared" ca="1" si="373"/>
        <v>0</v>
      </c>
      <c r="D3445" s="82">
        <f t="shared" ca="1" si="374"/>
        <v>0</v>
      </c>
      <c r="E3445" s="83">
        <f t="shared" ca="1" si="375"/>
        <v>0</v>
      </c>
      <c r="F3445" s="82">
        <f t="shared" ca="1" si="376"/>
        <v>0</v>
      </c>
      <c r="G3445" s="83">
        <f t="shared" ca="1" si="377"/>
        <v>0</v>
      </c>
      <c r="O3445" s="85" t="s">
        <v>9627</v>
      </c>
      <c r="P3445" s="85" t="s">
        <v>9628</v>
      </c>
      <c r="Q3445" s="88">
        <v>120</v>
      </c>
      <c r="R3445" s="85">
        <v>0</v>
      </c>
    </row>
    <row r="3446" spans="1:18" x14ac:dyDescent="0.3">
      <c r="A3446" s="82" t="str">
        <f t="shared" si="371"/>
        <v>TPU KIKIGO MAGNETIC</v>
      </c>
      <c r="B3446" s="82">
        <f t="shared" si="372"/>
        <v>147</v>
      </c>
      <c r="C3446" s="82">
        <f t="shared" ca="1" si="373"/>
        <v>0</v>
      </c>
      <c r="D3446" s="82">
        <f t="shared" ca="1" si="374"/>
        <v>0</v>
      </c>
      <c r="E3446" s="83">
        <f t="shared" ca="1" si="375"/>
        <v>0</v>
      </c>
      <c r="F3446" s="82">
        <f t="shared" ca="1" si="376"/>
        <v>0</v>
      </c>
      <c r="G3446" s="83">
        <f t="shared" ca="1" si="377"/>
        <v>0</v>
      </c>
      <c r="O3446" s="85" t="s">
        <v>9629</v>
      </c>
      <c r="P3446" s="85" t="s">
        <v>9630</v>
      </c>
      <c r="Q3446" s="88">
        <v>899</v>
      </c>
      <c r="R3446" s="85">
        <v>0</v>
      </c>
    </row>
    <row r="3447" spans="1:18" x14ac:dyDescent="0.3">
      <c r="A3447" s="82" t="str">
        <f t="shared" si="371"/>
        <v>TPU KIKIGO MAGNETIC</v>
      </c>
      <c r="B3447" s="82">
        <f t="shared" si="372"/>
        <v>148</v>
      </c>
      <c r="C3447" s="82">
        <f t="shared" ca="1" si="373"/>
        <v>0</v>
      </c>
      <c r="D3447" s="82">
        <f t="shared" ca="1" si="374"/>
        <v>0</v>
      </c>
      <c r="E3447" s="83">
        <f t="shared" ca="1" si="375"/>
        <v>0</v>
      </c>
      <c r="F3447" s="82">
        <f t="shared" ca="1" si="376"/>
        <v>0</v>
      </c>
      <c r="G3447" s="83">
        <f t="shared" ca="1" si="377"/>
        <v>0</v>
      </c>
      <c r="O3447" s="85" t="s">
        <v>9631</v>
      </c>
      <c r="P3447" s="85" t="s">
        <v>9632</v>
      </c>
      <c r="Q3447" s="88">
        <v>899</v>
      </c>
      <c r="R3447" s="85">
        <v>0</v>
      </c>
    </row>
    <row r="3448" spans="1:18" x14ac:dyDescent="0.3">
      <c r="A3448" s="82" t="str">
        <f t="shared" si="371"/>
        <v>TPU KIKIGO MAGNETIC</v>
      </c>
      <c r="B3448" s="82">
        <f t="shared" si="372"/>
        <v>149</v>
      </c>
      <c r="C3448" s="82">
        <f t="shared" ca="1" si="373"/>
        <v>0</v>
      </c>
      <c r="D3448" s="82">
        <f t="shared" ca="1" si="374"/>
        <v>0</v>
      </c>
      <c r="E3448" s="83">
        <f t="shared" ca="1" si="375"/>
        <v>0</v>
      </c>
      <c r="F3448" s="82">
        <f t="shared" ca="1" si="376"/>
        <v>0</v>
      </c>
      <c r="G3448" s="83">
        <f t="shared" ca="1" si="377"/>
        <v>0</v>
      </c>
      <c r="O3448" s="85" t="s">
        <v>9633</v>
      </c>
      <c r="P3448" s="85" t="s">
        <v>9634</v>
      </c>
      <c r="Q3448" s="88">
        <v>899</v>
      </c>
      <c r="R3448" s="85">
        <v>0</v>
      </c>
    </row>
    <row r="3449" spans="1:18" x14ac:dyDescent="0.3">
      <c r="A3449" s="82" t="str">
        <f t="shared" si="371"/>
        <v>TPU KIKIGO MAGNETIC</v>
      </c>
      <c r="B3449" s="82">
        <f t="shared" si="372"/>
        <v>150</v>
      </c>
      <c r="C3449" s="82">
        <f t="shared" ca="1" si="373"/>
        <v>0</v>
      </c>
      <c r="D3449" s="82">
        <f t="shared" ca="1" si="374"/>
        <v>0</v>
      </c>
      <c r="E3449" s="83">
        <f t="shared" ca="1" si="375"/>
        <v>0</v>
      </c>
      <c r="F3449" s="82">
        <f t="shared" ca="1" si="376"/>
        <v>0</v>
      </c>
      <c r="G3449" s="83">
        <f t="shared" ca="1" si="377"/>
        <v>0</v>
      </c>
      <c r="O3449" s="85" t="s">
        <v>9635</v>
      </c>
      <c r="P3449" s="85" t="s">
        <v>9636</v>
      </c>
      <c r="Q3449" s="88">
        <v>899</v>
      </c>
      <c r="R3449" s="85">
        <v>0</v>
      </c>
    </row>
    <row r="3450" spans="1:18" x14ac:dyDescent="0.3">
      <c r="A3450" s="82" t="str">
        <f t="shared" si="371"/>
        <v>TPU KIKIGO MAGNETIC</v>
      </c>
      <c r="B3450" s="82">
        <f t="shared" si="372"/>
        <v>151</v>
      </c>
      <c r="C3450" s="82">
        <f t="shared" ca="1" si="373"/>
        <v>0</v>
      </c>
      <c r="D3450" s="82">
        <f t="shared" ca="1" si="374"/>
        <v>0</v>
      </c>
      <c r="E3450" s="83">
        <f t="shared" ca="1" si="375"/>
        <v>0</v>
      </c>
      <c r="F3450" s="82">
        <f t="shared" ca="1" si="376"/>
        <v>0</v>
      </c>
      <c r="G3450" s="83">
        <f t="shared" ca="1" si="377"/>
        <v>0</v>
      </c>
      <c r="O3450" s="85" t="s">
        <v>9637</v>
      </c>
      <c r="P3450" s="85" t="s">
        <v>9638</v>
      </c>
      <c r="Q3450" s="88">
        <v>599</v>
      </c>
      <c r="R3450" s="85">
        <v>0</v>
      </c>
    </row>
    <row r="3451" spans="1:18" x14ac:dyDescent="0.3">
      <c r="A3451" s="82" t="str">
        <f t="shared" si="371"/>
        <v>TPU KIKIGO MAGNETIC</v>
      </c>
      <c r="B3451" s="82">
        <f t="shared" si="372"/>
        <v>152</v>
      </c>
      <c r="C3451" s="82">
        <f t="shared" ca="1" si="373"/>
        <v>0</v>
      </c>
      <c r="D3451" s="82">
        <f t="shared" ca="1" si="374"/>
        <v>0</v>
      </c>
      <c r="E3451" s="83">
        <f t="shared" ca="1" si="375"/>
        <v>0</v>
      </c>
      <c r="F3451" s="82">
        <f t="shared" ca="1" si="376"/>
        <v>0</v>
      </c>
      <c r="G3451" s="83">
        <f t="shared" ca="1" si="377"/>
        <v>0</v>
      </c>
      <c r="O3451" s="85" t="s">
        <v>9639</v>
      </c>
      <c r="P3451" s="85" t="s">
        <v>9640</v>
      </c>
      <c r="Q3451" s="88">
        <v>599</v>
      </c>
      <c r="R3451" s="85">
        <v>0</v>
      </c>
    </row>
    <row r="3452" spans="1:18" x14ac:dyDescent="0.3">
      <c r="A3452" s="82" t="str">
        <f t="shared" si="371"/>
        <v>TPU SPACE CASE</v>
      </c>
      <c r="B3452" s="82">
        <f t="shared" si="372"/>
        <v>3</v>
      </c>
      <c r="C3452" s="82" t="str">
        <f t="shared" ca="1" si="373"/>
        <v>45274</v>
      </c>
      <c r="D3452" s="82" t="str">
        <f t="shared" ca="1" si="374"/>
        <v>TPU SPACE CASE MOTO G05</v>
      </c>
      <c r="E3452" s="83">
        <f t="shared" ca="1" si="375"/>
        <v>2726.85</v>
      </c>
      <c r="F3452" s="82">
        <f t="shared" ca="1" si="376"/>
        <v>0</v>
      </c>
      <c r="G3452" s="83">
        <f t="shared" ca="1" si="377"/>
        <v>0</v>
      </c>
      <c r="O3452" s="85" t="s">
        <v>9641</v>
      </c>
      <c r="P3452" s="85" t="s">
        <v>9642</v>
      </c>
      <c r="Q3452" s="88">
        <v>73</v>
      </c>
      <c r="R3452" s="85">
        <v>0</v>
      </c>
    </row>
    <row r="3453" spans="1:18" x14ac:dyDescent="0.3">
      <c r="A3453" s="82" t="str">
        <f t="shared" si="371"/>
        <v>TPU SPACE CASE</v>
      </c>
      <c r="B3453" s="82">
        <f t="shared" si="372"/>
        <v>4</v>
      </c>
      <c r="C3453" s="82" t="str">
        <f t="shared" ca="1" si="373"/>
        <v>45275</v>
      </c>
      <c r="D3453" s="82" t="str">
        <f t="shared" ca="1" si="374"/>
        <v>TPU SPACE CASE MOTO G15</v>
      </c>
      <c r="E3453" s="83">
        <f t="shared" ca="1" si="375"/>
        <v>2726.85</v>
      </c>
      <c r="F3453" s="82">
        <f t="shared" ca="1" si="376"/>
        <v>0</v>
      </c>
      <c r="G3453" s="83">
        <f t="shared" ca="1" si="377"/>
        <v>0</v>
      </c>
      <c r="O3453" s="85" t="s">
        <v>9643</v>
      </c>
      <c r="P3453" s="85" t="s">
        <v>9644</v>
      </c>
      <c r="Q3453" s="88">
        <v>635.01</v>
      </c>
      <c r="R3453" s="85">
        <v>0</v>
      </c>
    </row>
    <row r="3454" spans="1:18" x14ac:dyDescent="0.3">
      <c r="A3454" s="82" t="str">
        <f t="shared" si="371"/>
        <v>TPU SPACE CASE</v>
      </c>
      <c r="B3454" s="82">
        <f t="shared" si="372"/>
        <v>5</v>
      </c>
      <c r="C3454" s="82" t="str">
        <f t="shared" ca="1" si="373"/>
        <v>45276</v>
      </c>
      <c r="D3454" s="82" t="str">
        <f t="shared" ca="1" si="374"/>
        <v>TPU SPACE CASE MOTO G35</v>
      </c>
      <c r="E3454" s="83">
        <f t="shared" ca="1" si="375"/>
        <v>2726.85</v>
      </c>
      <c r="F3454" s="82">
        <f t="shared" ca="1" si="376"/>
        <v>0</v>
      </c>
      <c r="G3454" s="83">
        <f t="shared" ca="1" si="377"/>
        <v>0</v>
      </c>
      <c r="O3454" s="85" t="s">
        <v>9645</v>
      </c>
      <c r="P3454" s="85" t="s">
        <v>9646</v>
      </c>
      <c r="Q3454" s="88">
        <v>590</v>
      </c>
      <c r="R3454" s="85">
        <v>0</v>
      </c>
    </row>
    <row r="3455" spans="1:18" x14ac:dyDescent="0.3">
      <c r="A3455" s="82" t="str">
        <f t="shared" si="371"/>
        <v>TPU SPACE CASE</v>
      </c>
      <c r="B3455" s="82">
        <f t="shared" si="372"/>
        <v>6</v>
      </c>
      <c r="C3455" s="82">
        <f t="shared" ca="1" si="373"/>
        <v>0</v>
      </c>
      <c r="D3455" s="82">
        <f t="shared" ca="1" si="374"/>
        <v>0</v>
      </c>
      <c r="E3455" s="83">
        <f t="shared" ca="1" si="375"/>
        <v>0</v>
      </c>
      <c r="F3455" s="82">
        <f t="shared" ca="1" si="376"/>
        <v>0</v>
      </c>
      <c r="G3455" s="83">
        <f t="shared" ca="1" si="377"/>
        <v>0</v>
      </c>
      <c r="O3455" s="85" t="s">
        <v>9647</v>
      </c>
      <c r="P3455" s="85" t="s">
        <v>9648</v>
      </c>
      <c r="Q3455" s="88">
        <v>7080.27</v>
      </c>
      <c r="R3455" s="85">
        <v>0</v>
      </c>
    </row>
    <row r="3456" spans="1:18" x14ac:dyDescent="0.3">
      <c r="A3456" s="82" t="str">
        <f t="shared" si="371"/>
        <v>TPU SPACE CASE</v>
      </c>
      <c r="B3456" s="82">
        <f t="shared" si="372"/>
        <v>7</v>
      </c>
      <c r="C3456" s="82">
        <f t="shared" ca="1" si="373"/>
        <v>0</v>
      </c>
      <c r="D3456" s="82">
        <f t="shared" ca="1" si="374"/>
        <v>0</v>
      </c>
      <c r="E3456" s="83">
        <f t="shared" ca="1" si="375"/>
        <v>0</v>
      </c>
      <c r="F3456" s="82">
        <f t="shared" ca="1" si="376"/>
        <v>0</v>
      </c>
      <c r="G3456" s="83">
        <f t="shared" ca="1" si="377"/>
        <v>0</v>
      </c>
      <c r="O3456" s="85" t="s">
        <v>9649</v>
      </c>
      <c r="P3456" s="85" t="s">
        <v>9650</v>
      </c>
      <c r="Q3456" s="88">
        <v>599</v>
      </c>
      <c r="R3456" s="85">
        <v>0</v>
      </c>
    </row>
    <row r="3457" spans="1:18" x14ac:dyDescent="0.3">
      <c r="A3457" s="82" t="str">
        <f t="shared" si="371"/>
        <v>TPU SPACE CASE</v>
      </c>
      <c r="B3457" s="82">
        <f t="shared" si="372"/>
        <v>8</v>
      </c>
      <c r="C3457" s="82">
        <f t="shared" ca="1" si="373"/>
        <v>0</v>
      </c>
      <c r="D3457" s="82">
        <f t="shared" ca="1" si="374"/>
        <v>0</v>
      </c>
      <c r="E3457" s="83">
        <f t="shared" ca="1" si="375"/>
        <v>0</v>
      </c>
      <c r="F3457" s="82">
        <f t="shared" ca="1" si="376"/>
        <v>0</v>
      </c>
      <c r="G3457" s="83">
        <f t="shared" ca="1" si="377"/>
        <v>0</v>
      </c>
      <c r="O3457" s="85" t="s">
        <v>9651</v>
      </c>
      <c r="P3457" s="85" t="s">
        <v>9652</v>
      </c>
      <c r="Q3457" s="88">
        <v>599</v>
      </c>
      <c r="R3457" s="85">
        <v>0</v>
      </c>
    </row>
    <row r="3458" spans="1:18" x14ac:dyDescent="0.3">
      <c r="A3458" s="82" t="str">
        <f t="shared" si="371"/>
        <v>TPU SPACE CASE</v>
      </c>
      <c r="B3458" s="82">
        <f t="shared" si="372"/>
        <v>9</v>
      </c>
      <c r="C3458" s="82">
        <f t="shared" ca="1" si="373"/>
        <v>0</v>
      </c>
      <c r="D3458" s="82">
        <f t="shared" ca="1" si="374"/>
        <v>0</v>
      </c>
      <c r="E3458" s="83">
        <f t="shared" ca="1" si="375"/>
        <v>0</v>
      </c>
      <c r="F3458" s="82">
        <f t="shared" ca="1" si="376"/>
        <v>0</v>
      </c>
      <c r="G3458" s="83">
        <f t="shared" ca="1" si="377"/>
        <v>0</v>
      </c>
      <c r="O3458" s="85" t="s">
        <v>9653</v>
      </c>
      <c r="P3458" s="85" t="s">
        <v>9654</v>
      </c>
      <c r="Q3458" s="88">
        <v>599</v>
      </c>
      <c r="R3458" s="85">
        <v>0</v>
      </c>
    </row>
    <row r="3459" spans="1:18" x14ac:dyDescent="0.3">
      <c r="A3459" s="82" t="str">
        <f t="shared" ref="A3459:A3522" si="378">IFERROR(INDEX($J$2:$J$100,INT((ROW(A3458)-1)/150)+1),"")</f>
        <v>TPU SPACE CASE</v>
      </c>
      <c r="B3459" s="82">
        <f t="shared" ref="B3459:B3522" si="379">IF($A3459="","",MOD(ROW(A3458)-1,150)+3)</f>
        <v>10</v>
      </c>
      <c r="C3459" s="82">
        <f t="shared" ref="C3459:C3522" ca="1" si="380">IF($A3459="","",IFERROR(INDIRECT("'"&amp;$A3459&amp;"'!A"&amp;$B3459),""))</f>
        <v>0</v>
      </c>
      <c r="D3459" s="82">
        <f t="shared" ref="D3459:D3522" ca="1" si="381">IF($A3459="","",IFERROR(INDIRECT("'"&amp;$A3459&amp;"'!B"&amp;$B3459),""))</f>
        <v>0</v>
      </c>
      <c r="E3459" s="83">
        <f t="shared" ref="E3459:E3522" ca="1" si="382">IF($A3459="","",IFERROR(INDIRECT("'"&amp;$A3459&amp;"'!D"&amp;$B3459),""))</f>
        <v>0</v>
      </c>
      <c r="F3459" s="82">
        <f t="shared" ref="F3459:F3522" ca="1" si="383">IF($A3459="","",IFERROR(INDIRECT("'"&amp;$A3459&amp;"'!E"&amp;$B3459),0))</f>
        <v>0</v>
      </c>
      <c r="G3459" s="83">
        <f t="shared" ref="G3459:G3522" ca="1" si="384">IF($A3459="","",IFERROR(INDIRECT("'"&amp;$A3459&amp;"'!F"&amp;$B3459),0))</f>
        <v>0</v>
      </c>
      <c r="O3459" s="85" t="s">
        <v>9655</v>
      </c>
      <c r="P3459" s="85" t="s">
        <v>9656</v>
      </c>
      <c r="Q3459" s="88">
        <v>120</v>
      </c>
      <c r="R3459" s="85">
        <v>0</v>
      </c>
    </row>
    <row r="3460" spans="1:18" x14ac:dyDescent="0.3">
      <c r="A3460" s="82" t="str">
        <f t="shared" si="378"/>
        <v>TPU SPACE CASE</v>
      </c>
      <c r="B3460" s="82">
        <f t="shared" si="379"/>
        <v>11</v>
      </c>
      <c r="C3460" s="82">
        <f t="shared" ca="1" si="380"/>
        <v>0</v>
      </c>
      <c r="D3460" s="82">
        <f t="shared" ca="1" si="381"/>
        <v>0</v>
      </c>
      <c r="E3460" s="83">
        <f t="shared" ca="1" si="382"/>
        <v>0</v>
      </c>
      <c r="F3460" s="82">
        <f t="shared" ca="1" si="383"/>
        <v>0</v>
      </c>
      <c r="G3460" s="83">
        <f t="shared" ca="1" si="384"/>
        <v>0</v>
      </c>
      <c r="O3460" s="85" t="s">
        <v>9657</v>
      </c>
      <c r="P3460" s="85" t="s">
        <v>9658</v>
      </c>
      <c r="Q3460" s="88">
        <v>120</v>
      </c>
      <c r="R3460" s="85">
        <v>0</v>
      </c>
    </row>
    <row r="3461" spans="1:18" x14ac:dyDescent="0.3">
      <c r="A3461" s="82" t="str">
        <f t="shared" si="378"/>
        <v>TPU SPACE CASE</v>
      </c>
      <c r="B3461" s="82">
        <f t="shared" si="379"/>
        <v>12</v>
      </c>
      <c r="C3461" s="82">
        <f t="shared" ca="1" si="380"/>
        <v>0</v>
      </c>
      <c r="D3461" s="82">
        <f t="shared" ca="1" si="381"/>
        <v>0</v>
      </c>
      <c r="E3461" s="83">
        <f t="shared" ca="1" si="382"/>
        <v>0</v>
      </c>
      <c r="F3461" s="82">
        <f t="shared" ca="1" si="383"/>
        <v>0</v>
      </c>
      <c r="G3461" s="83">
        <f t="shared" ca="1" si="384"/>
        <v>0</v>
      </c>
      <c r="O3461" s="85" t="s">
        <v>9659</v>
      </c>
      <c r="P3461" s="85" t="s">
        <v>9660</v>
      </c>
      <c r="Q3461" s="88">
        <v>120</v>
      </c>
      <c r="R3461" s="85">
        <v>0</v>
      </c>
    </row>
    <row r="3462" spans="1:18" x14ac:dyDescent="0.3">
      <c r="A3462" s="82" t="str">
        <f t="shared" si="378"/>
        <v>TPU SPACE CASE</v>
      </c>
      <c r="B3462" s="82">
        <f t="shared" si="379"/>
        <v>13</v>
      </c>
      <c r="C3462" s="82">
        <f t="shared" ca="1" si="380"/>
        <v>0</v>
      </c>
      <c r="D3462" s="82">
        <f t="shared" ca="1" si="381"/>
        <v>0</v>
      </c>
      <c r="E3462" s="83">
        <f t="shared" ca="1" si="382"/>
        <v>0</v>
      </c>
      <c r="F3462" s="82">
        <f t="shared" ca="1" si="383"/>
        <v>0</v>
      </c>
      <c r="G3462" s="83">
        <f t="shared" ca="1" si="384"/>
        <v>0</v>
      </c>
      <c r="O3462" s="85" t="s">
        <v>9661</v>
      </c>
      <c r="P3462" s="85" t="s">
        <v>9662</v>
      </c>
      <c r="Q3462" s="88">
        <v>120</v>
      </c>
      <c r="R3462" s="85">
        <v>0</v>
      </c>
    </row>
    <row r="3463" spans="1:18" x14ac:dyDescent="0.3">
      <c r="A3463" s="82" t="str">
        <f t="shared" si="378"/>
        <v>TPU SPACE CASE</v>
      </c>
      <c r="B3463" s="82">
        <f t="shared" si="379"/>
        <v>14</v>
      </c>
      <c r="C3463" s="82">
        <f t="shared" ca="1" si="380"/>
        <v>0</v>
      </c>
      <c r="D3463" s="82">
        <f t="shared" ca="1" si="381"/>
        <v>0</v>
      </c>
      <c r="E3463" s="83">
        <f t="shared" ca="1" si="382"/>
        <v>0</v>
      </c>
      <c r="F3463" s="82">
        <f t="shared" ca="1" si="383"/>
        <v>0</v>
      </c>
      <c r="G3463" s="83">
        <f t="shared" ca="1" si="384"/>
        <v>0</v>
      </c>
      <c r="O3463" s="85" t="s">
        <v>9663</v>
      </c>
      <c r="P3463" s="85" t="s">
        <v>9664</v>
      </c>
      <c r="Q3463" s="88">
        <v>599</v>
      </c>
      <c r="R3463" s="85">
        <v>0</v>
      </c>
    </row>
    <row r="3464" spans="1:18" x14ac:dyDescent="0.3">
      <c r="A3464" s="82" t="str">
        <f t="shared" si="378"/>
        <v>TPU SPACE CASE</v>
      </c>
      <c r="B3464" s="82">
        <f t="shared" si="379"/>
        <v>15</v>
      </c>
      <c r="C3464" s="82">
        <f t="shared" ca="1" si="380"/>
        <v>0</v>
      </c>
      <c r="D3464" s="82">
        <f t="shared" ca="1" si="381"/>
        <v>0</v>
      </c>
      <c r="E3464" s="83">
        <f t="shared" ca="1" si="382"/>
        <v>0</v>
      </c>
      <c r="F3464" s="82">
        <f t="shared" ca="1" si="383"/>
        <v>0</v>
      </c>
      <c r="G3464" s="83">
        <f t="shared" ca="1" si="384"/>
        <v>0</v>
      </c>
      <c r="O3464" s="85" t="s">
        <v>9665</v>
      </c>
      <c r="P3464" s="85" t="s">
        <v>9666</v>
      </c>
      <c r="Q3464" s="88">
        <v>599</v>
      </c>
      <c r="R3464" s="85">
        <v>0</v>
      </c>
    </row>
    <row r="3465" spans="1:18" x14ac:dyDescent="0.3">
      <c r="A3465" s="82" t="str">
        <f t="shared" si="378"/>
        <v>TPU SPACE CASE</v>
      </c>
      <c r="B3465" s="82">
        <f t="shared" si="379"/>
        <v>16</v>
      </c>
      <c r="C3465" s="82">
        <f t="shared" ca="1" si="380"/>
        <v>0</v>
      </c>
      <c r="D3465" s="82">
        <f t="shared" ca="1" si="381"/>
        <v>0</v>
      </c>
      <c r="E3465" s="83">
        <f t="shared" ca="1" si="382"/>
        <v>0</v>
      </c>
      <c r="F3465" s="82">
        <f t="shared" ca="1" si="383"/>
        <v>0</v>
      </c>
      <c r="G3465" s="83">
        <f t="shared" ca="1" si="384"/>
        <v>0</v>
      </c>
      <c r="O3465" s="85" t="s">
        <v>9667</v>
      </c>
      <c r="P3465" s="85" t="s">
        <v>9668</v>
      </c>
      <c r="Q3465" s="88">
        <v>599</v>
      </c>
      <c r="R3465" s="85">
        <v>0</v>
      </c>
    </row>
    <row r="3466" spans="1:18" x14ac:dyDescent="0.3">
      <c r="A3466" s="82" t="str">
        <f t="shared" si="378"/>
        <v>TPU SPACE CASE</v>
      </c>
      <c r="B3466" s="82">
        <f t="shared" si="379"/>
        <v>17</v>
      </c>
      <c r="C3466" s="82">
        <f t="shared" ca="1" si="380"/>
        <v>0</v>
      </c>
      <c r="D3466" s="82">
        <f t="shared" ca="1" si="381"/>
        <v>0</v>
      </c>
      <c r="E3466" s="83">
        <f t="shared" ca="1" si="382"/>
        <v>0</v>
      </c>
      <c r="F3466" s="82">
        <f t="shared" ca="1" si="383"/>
        <v>0</v>
      </c>
      <c r="G3466" s="83">
        <f t="shared" ca="1" si="384"/>
        <v>0</v>
      </c>
      <c r="O3466" s="85" t="s">
        <v>9669</v>
      </c>
      <c r="P3466" s="85" t="s">
        <v>9670</v>
      </c>
      <c r="Q3466" s="88">
        <v>599</v>
      </c>
      <c r="R3466" s="85">
        <v>0</v>
      </c>
    </row>
    <row r="3467" spans="1:18" x14ac:dyDescent="0.3">
      <c r="A3467" s="82" t="str">
        <f t="shared" si="378"/>
        <v>TPU SPACE CASE</v>
      </c>
      <c r="B3467" s="82">
        <f t="shared" si="379"/>
        <v>18</v>
      </c>
      <c r="C3467" s="82">
        <f t="shared" ca="1" si="380"/>
        <v>0</v>
      </c>
      <c r="D3467" s="82">
        <f t="shared" ca="1" si="381"/>
        <v>0</v>
      </c>
      <c r="E3467" s="83">
        <f t="shared" ca="1" si="382"/>
        <v>0</v>
      </c>
      <c r="F3467" s="82">
        <f t="shared" ca="1" si="383"/>
        <v>0</v>
      </c>
      <c r="G3467" s="83">
        <f t="shared" ca="1" si="384"/>
        <v>0</v>
      </c>
      <c r="O3467" s="85" t="s">
        <v>9671</v>
      </c>
      <c r="P3467" s="85" t="s">
        <v>9672</v>
      </c>
      <c r="Q3467" s="88">
        <v>599</v>
      </c>
      <c r="R3467" s="85">
        <v>0</v>
      </c>
    </row>
    <row r="3468" spans="1:18" x14ac:dyDescent="0.3">
      <c r="A3468" s="82" t="str">
        <f t="shared" si="378"/>
        <v>TPU SPACE CASE</v>
      </c>
      <c r="B3468" s="82">
        <f t="shared" si="379"/>
        <v>19</v>
      </c>
      <c r="C3468" s="82">
        <f t="shared" ca="1" si="380"/>
        <v>0</v>
      </c>
      <c r="D3468" s="82">
        <f t="shared" ca="1" si="381"/>
        <v>0</v>
      </c>
      <c r="E3468" s="83">
        <f t="shared" ca="1" si="382"/>
        <v>0</v>
      </c>
      <c r="F3468" s="82">
        <f t="shared" ca="1" si="383"/>
        <v>0</v>
      </c>
      <c r="G3468" s="83">
        <f t="shared" ca="1" si="384"/>
        <v>0</v>
      </c>
      <c r="O3468" s="85" t="s">
        <v>9673</v>
      </c>
      <c r="P3468" s="85" t="s">
        <v>9674</v>
      </c>
      <c r="Q3468" s="88">
        <v>599</v>
      </c>
      <c r="R3468" s="85">
        <v>0</v>
      </c>
    </row>
    <row r="3469" spans="1:18" x14ac:dyDescent="0.3">
      <c r="A3469" s="82" t="str">
        <f t="shared" si="378"/>
        <v>TPU SPACE CASE</v>
      </c>
      <c r="B3469" s="82">
        <f t="shared" si="379"/>
        <v>20</v>
      </c>
      <c r="C3469" s="82" t="str">
        <f t="shared" ca="1" si="380"/>
        <v>SUBTOTAL PAGINA</v>
      </c>
      <c r="D3469" s="82">
        <f t="shared" ca="1" si="381"/>
        <v>0</v>
      </c>
      <c r="E3469" s="83">
        <f t="shared" ca="1" si="382"/>
        <v>0</v>
      </c>
      <c r="F3469" s="82">
        <f t="shared" ca="1" si="383"/>
        <v>0</v>
      </c>
      <c r="G3469" s="83">
        <f t="shared" ca="1" si="384"/>
        <v>0</v>
      </c>
      <c r="O3469" s="85" t="s">
        <v>9675</v>
      </c>
      <c r="P3469" s="85" t="s">
        <v>9676</v>
      </c>
      <c r="Q3469" s="88">
        <v>599</v>
      </c>
      <c r="R3469" s="85">
        <v>0</v>
      </c>
    </row>
    <row r="3470" spans="1:18" x14ac:dyDescent="0.3">
      <c r="A3470" s="82" t="str">
        <f t="shared" si="378"/>
        <v>TPU SPACE CASE</v>
      </c>
      <c r="B3470" s="82">
        <f t="shared" si="379"/>
        <v>21</v>
      </c>
      <c r="C3470" s="82">
        <f t="shared" ca="1" si="380"/>
        <v>0</v>
      </c>
      <c r="D3470" s="82">
        <f t="shared" ca="1" si="381"/>
        <v>0</v>
      </c>
      <c r="E3470" s="83">
        <f t="shared" ca="1" si="382"/>
        <v>0</v>
      </c>
      <c r="F3470" s="82">
        <f t="shared" ca="1" si="383"/>
        <v>0</v>
      </c>
      <c r="G3470" s="83">
        <f t="shared" ca="1" si="384"/>
        <v>0</v>
      </c>
      <c r="O3470" s="85" t="s">
        <v>9677</v>
      </c>
      <c r="P3470" s="85" t="s">
        <v>9678</v>
      </c>
      <c r="Q3470" s="88">
        <v>599</v>
      </c>
      <c r="R3470" s="85">
        <v>0</v>
      </c>
    </row>
    <row r="3471" spans="1:18" x14ac:dyDescent="0.3">
      <c r="A3471" s="82" t="str">
        <f t="shared" si="378"/>
        <v>TPU SPACE CASE</v>
      </c>
      <c r="B3471" s="82">
        <f t="shared" si="379"/>
        <v>22</v>
      </c>
      <c r="C3471" s="82">
        <f t="shared" ca="1" si="380"/>
        <v>0</v>
      </c>
      <c r="D3471" s="82">
        <f t="shared" ca="1" si="381"/>
        <v>0</v>
      </c>
      <c r="E3471" s="83">
        <f t="shared" ca="1" si="382"/>
        <v>0</v>
      </c>
      <c r="F3471" s="82">
        <f t="shared" ca="1" si="383"/>
        <v>0</v>
      </c>
      <c r="G3471" s="83">
        <f t="shared" ca="1" si="384"/>
        <v>0</v>
      </c>
      <c r="O3471" s="85" t="s">
        <v>9679</v>
      </c>
      <c r="P3471" s="85" t="s">
        <v>9680</v>
      </c>
      <c r="Q3471" s="88">
        <v>599</v>
      </c>
      <c r="R3471" s="85">
        <v>0</v>
      </c>
    </row>
    <row r="3472" spans="1:18" x14ac:dyDescent="0.3">
      <c r="A3472" s="82" t="str">
        <f t="shared" si="378"/>
        <v>TPU SPACE CASE</v>
      </c>
      <c r="B3472" s="82">
        <f t="shared" si="379"/>
        <v>23</v>
      </c>
      <c r="C3472" s="82">
        <f t="shared" ca="1" si="380"/>
        <v>0</v>
      </c>
      <c r="D3472" s="82">
        <f t="shared" ca="1" si="381"/>
        <v>0</v>
      </c>
      <c r="E3472" s="83">
        <f t="shared" ca="1" si="382"/>
        <v>0</v>
      </c>
      <c r="F3472" s="82">
        <f t="shared" ca="1" si="383"/>
        <v>0</v>
      </c>
      <c r="G3472" s="83">
        <f t="shared" ca="1" si="384"/>
        <v>0</v>
      </c>
      <c r="O3472" s="85" t="s">
        <v>9681</v>
      </c>
      <c r="P3472" s="85" t="s">
        <v>9682</v>
      </c>
      <c r="Q3472" s="88">
        <v>599</v>
      </c>
      <c r="R3472" s="85">
        <v>0</v>
      </c>
    </row>
    <row r="3473" spans="1:18" x14ac:dyDescent="0.3">
      <c r="A3473" s="82" t="str">
        <f t="shared" si="378"/>
        <v>TPU SPACE CASE</v>
      </c>
      <c r="B3473" s="82">
        <f t="shared" si="379"/>
        <v>24</v>
      </c>
      <c r="C3473" s="82">
        <f t="shared" ca="1" si="380"/>
        <v>0</v>
      </c>
      <c r="D3473" s="82">
        <f t="shared" ca="1" si="381"/>
        <v>0</v>
      </c>
      <c r="E3473" s="83">
        <f t="shared" ca="1" si="382"/>
        <v>0</v>
      </c>
      <c r="F3473" s="82">
        <f t="shared" ca="1" si="383"/>
        <v>0</v>
      </c>
      <c r="G3473" s="83">
        <f t="shared" ca="1" si="384"/>
        <v>0</v>
      </c>
      <c r="O3473" s="85" t="s">
        <v>9683</v>
      </c>
      <c r="P3473" s="85" t="s">
        <v>9684</v>
      </c>
      <c r="Q3473" s="88">
        <v>599</v>
      </c>
      <c r="R3473" s="85">
        <v>0</v>
      </c>
    </row>
    <row r="3474" spans="1:18" x14ac:dyDescent="0.3">
      <c r="A3474" s="82" t="str">
        <f t="shared" si="378"/>
        <v>TPU SPACE CASE</v>
      </c>
      <c r="B3474" s="82">
        <f t="shared" si="379"/>
        <v>25</v>
      </c>
      <c r="C3474" s="82">
        <f t="shared" ca="1" si="380"/>
        <v>0</v>
      </c>
      <c r="D3474" s="82">
        <f t="shared" ca="1" si="381"/>
        <v>0</v>
      </c>
      <c r="E3474" s="83">
        <f t="shared" ca="1" si="382"/>
        <v>0</v>
      </c>
      <c r="F3474" s="82">
        <f t="shared" ca="1" si="383"/>
        <v>0</v>
      </c>
      <c r="G3474" s="83">
        <f t="shared" ca="1" si="384"/>
        <v>0</v>
      </c>
      <c r="O3474" s="85" t="s">
        <v>9685</v>
      </c>
      <c r="P3474" s="85" t="s">
        <v>9686</v>
      </c>
      <c r="Q3474" s="88">
        <v>599</v>
      </c>
      <c r="R3474" s="85">
        <v>0</v>
      </c>
    </row>
    <row r="3475" spans="1:18" x14ac:dyDescent="0.3">
      <c r="A3475" s="82" t="str">
        <f t="shared" si="378"/>
        <v>TPU SPACE CASE</v>
      </c>
      <c r="B3475" s="82">
        <f t="shared" si="379"/>
        <v>26</v>
      </c>
      <c r="C3475" s="82">
        <f t="shared" ca="1" si="380"/>
        <v>0</v>
      </c>
      <c r="D3475" s="82">
        <f t="shared" ca="1" si="381"/>
        <v>0</v>
      </c>
      <c r="E3475" s="83">
        <f t="shared" ca="1" si="382"/>
        <v>0</v>
      </c>
      <c r="F3475" s="82">
        <f t="shared" ca="1" si="383"/>
        <v>0</v>
      </c>
      <c r="G3475" s="83">
        <f t="shared" ca="1" si="384"/>
        <v>0</v>
      </c>
      <c r="O3475" s="85" t="s">
        <v>9687</v>
      </c>
      <c r="P3475" s="85" t="s">
        <v>9688</v>
      </c>
      <c r="Q3475" s="88">
        <v>599</v>
      </c>
      <c r="R3475" s="85">
        <v>0</v>
      </c>
    </row>
    <row r="3476" spans="1:18" x14ac:dyDescent="0.3">
      <c r="A3476" s="82" t="str">
        <f t="shared" si="378"/>
        <v>TPU SPACE CASE</v>
      </c>
      <c r="B3476" s="82">
        <f t="shared" si="379"/>
        <v>27</v>
      </c>
      <c r="C3476" s="82">
        <f t="shared" ca="1" si="380"/>
        <v>0</v>
      </c>
      <c r="D3476" s="82">
        <f t="shared" ca="1" si="381"/>
        <v>0</v>
      </c>
      <c r="E3476" s="83">
        <f t="shared" ca="1" si="382"/>
        <v>0</v>
      </c>
      <c r="F3476" s="82">
        <f t="shared" ca="1" si="383"/>
        <v>0</v>
      </c>
      <c r="G3476" s="83">
        <f t="shared" ca="1" si="384"/>
        <v>0</v>
      </c>
      <c r="O3476" s="85" t="s">
        <v>9689</v>
      </c>
      <c r="P3476" s="85" t="s">
        <v>9690</v>
      </c>
      <c r="Q3476" s="88">
        <v>190.8</v>
      </c>
      <c r="R3476" s="85">
        <v>0</v>
      </c>
    </row>
    <row r="3477" spans="1:18" x14ac:dyDescent="0.3">
      <c r="A3477" s="82" t="str">
        <f t="shared" si="378"/>
        <v>TPU SPACE CASE</v>
      </c>
      <c r="B3477" s="82">
        <f t="shared" si="379"/>
        <v>28</v>
      </c>
      <c r="C3477" s="82">
        <f t="shared" ca="1" si="380"/>
        <v>0</v>
      </c>
      <c r="D3477" s="82">
        <f t="shared" ca="1" si="381"/>
        <v>0</v>
      </c>
      <c r="E3477" s="83">
        <f t="shared" ca="1" si="382"/>
        <v>0</v>
      </c>
      <c r="F3477" s="82">
        <f t="shared" ca="1" si="383"/>
        <v>0</v>
      </c>
      <c r="G3477" s="83">
        <f t="shared" ca="1" si="384"/>
        <v>0</v>
      </c>
      <c r="O3477" s="85" t="s">
        <v>9691</v>
      </c>
      <c r="P3477" s="85" t="s">
        <v>9692</v>
      </c>
      <c r="Q3477" s="88">
        <v>56.98</v>
      </c>
      <c r="R3477" s="85">
        <v>0</v>
      </c>
    </row>
    <row r="3478" spans="1:18" x14ac:dyDescent="0.3">
      <c r="A3478" s="82" t="str">
        <f t="shared" si="378"/>
        <v>TPU SPACE CASE</v>
      </c>
      <c r="B3478" s="82">
        <f t="shared" si="379"/>
        <v>29</v>
      </c>
      <c r="C3478" s="82">
        <f t="shared" ca="1" si="380"/>
        <v>0</v>
      </c>
      <c r="D3478" s="82">
        <f t="shared" ca="1" si="381"/>
        <v>0</v>
      </c>
      <c r="E3478" s="83">
        <f t="shared" ca="1" si="382"/>
        <v>0</v>
      </c>
      <c r="F3478" s="82">
        <f t="shared" ca="1" si="383"/>
        <v>0</v>
      </c>
      <c r="G3478" s="83">
        <f t="shared" ca="1" si="384"/>
        <v>0</v>
      </c>
      <c r="O3478" s="85" t="s">
        <v>9693</v>
      </c>
      <c r="P3478" s="85" t="s">
        <v>9694</v>
      </c>
      <c r="Q3478" s="88">
        <v>56.98</v>
      </c>
      <c r="R3478" s="85">
        <v>0</v>
      </c>
    </row>
    <row r="3479" spans="1:18" x14ac:dyDescent="0.3">
      <c r="A3479" s="82" t="str">
        <f t="shared" si="378"/>
        <v>TPU SPACE CASE</v>
      </c>
      <c r="B3479" s="82">
        <f t="shared" si="379"/>
        <v>30</v>
      </c>
      <c r="C3479" s="82">
        <f t="shared" ca="1" si="380"/>
        <v>0</v>
      </c>
      <c r="D3479" s="82">
        <f t="shared" ca="1" si="381"/>
        <v>0</v>
      </c>
      <c r="E3479" s="83">
        <f t="shared" ca="1" si="382"/>
        <v>0</v>
      </c>
      <c r="F3479" s="82">
        <f t="shared" ca="1" si="383"/>
        <v>0</v>
      </c>
      <c r="G3479" s="83">
        <f t="shared" ca="1" si="384"/>
        <v>0</v>
      </c>
      <c r="O3479" s="85" t="s">
        <v>9695</v>
      </c>
      <c r="P3479" s="85" t="s">
        <v>9696</v>
      </c>
      <c r="Q3479" s="88">
        <v>599</v>
      </c>
      <c r="R3479" s="85">
        <v>0</v>
      </c>
    </row>
    <row r="3480" spans="1:18" x14ac:dyDescent="0.3">
      <c r="A3480" s="82" t="str">
        <f t="shared" si="378"/>
        <v>TPU SPACE CASE</v>
      </c>
      <c r="B3480" s="82">
        <f t="shared" si="379"/>
        <v>31</v>
      </c>
      <c r="C3480" s="82">
        <f t="shared" ca="1" si="380"/>
        <v>0</v>
      </c>
      <c r="D3480" s="82">
        <f t="shared" ca="1" si="381"/>
        <v>0</v>
      </c>
      <c r="E3480" s="83">
        <f t="shared" ca="1" si="382"/>
        <v>0</v>
      </c>
      <c r="F3480" s="82">
        <f t="shared" ca="1" si="383"/>
        <v>0</v>
      </c>
      <c r="G3480" s="83">
        <f t="shared" ca="1" si="384"/>
        <v>0</v>
      </c>
      <c r="O3480" s="85" t="s">
        <v>9697</v>
      </c>
      <c r="P3480" s="85" t="s">
        <v>9698</v>
      </c>
      <c r="Q3480" s="88">
        <v>599</v>
      </c>
      <c r="R3480" s="85">
        <v>0</v>
      </c>
    </row>
    <row r="3481" spans="1:18" x14ac:dyDescent="0.3">
      <c r="A3481" s="82" t="str">
        <f t="shared" si="378"/>
        <v>TPU SPACE CASE</v>
      </c>
      <c r="B3481" s="82">
        <f t="shared" si="379"/>
        <v>32</v>
      </c>
      <c r="C3481" s="82">
        <f t="shared" ca="1" si="380"/>
        <v>0</v>
      </c>
      <c r="D3481" s="82">
        <f t="shared" ca="1" si="381"/>
        <v>0</v>
      </c>
      <c r="E3481" s="83">
        <f t="shared" ca="1" si="382"/>
        <v>0</v>
      </c>
      <c r="F3481" s="82">
        <f t="shared" ca="1" si="383"/>
        <v>0</v>
      </c>
      <c r="G3481" s="83">
        <f t="shared" ca="1" si="384"/>
        <v>0</v>
      </c>
      <c r="O3481" s="85" t="s">
        <v>9699</v>
      </c>
      <c r="P3481" s="85" t="s">
        <v>9700</v>
      </c>
      <c r="Q3481" s="88">
        <v>599</v>
      </c>
      <c r="R3481" s="85">
        <v>0</v>
      </c>
    </row>
    <row r="3482" spans="1:18" x14ac:dyDescent="0.3">
      <c r="A3482" s="82" t="str">
        <f t="shared" si="378"/>
        <v>TPU SPACE CASE</v>
      </c>
      <c r="B3482" s="82">
        <f t="shared" si="379"/>
        <v>33</v>
      </c>
      <c r="C3482" s="82">
        <f t="shared" ca="1" si="380"/>
        <v>0</v>
      </c>
      <c r="D3482" s="82">
        <f t="shared" ca="1" si="381"/>
        <v>0</v>
      </c>
      <c r="E3482" s="83">
        <f t="shared" ca="1" si="382"/>
        <v>0</v>
      </c>
      <c r="F3482" s="82">
        <f t="shared" ca="1" si="383"/>
        <v>0</v>
      </c>
      <c r="G3482" s="83">
        <f t="shared" ca="1" si="384"/>
        <v>0</v>
      </c>
      <c r="O3482" s="85" t="s">
        <v>9701</v>
      </c>
      <c r="P3482" s="85" t="s">
        <v>9702</v>
      </c>
      <c r="Q3482" s="88">
        <v>599</v>
      </c>
      <c r="R3482" s="85">
        <v>0</v>
      </c>
    </row>
    <row r="3483" spans="1:18" x14ac:dyDescent="0.3">
      <c r="A3483" s="82" t="str">
        <f t="shared" si="378"/>
        <v>TPU SPACE CASE</v>
      </c>
      <c r="B3483" s="82">
        <f t="shared" si="379"/>
        <v>34</v>
      </c>
      <c r="C3483" s="82">
        <f t="shared" ca="1" si="380"/>
        <v>0</v>
      </c>
      <c r="D3483" s="82">
        <f t="shared" ca="1" si="381"/>
        <v>0</v>
      </c>
      <c r="E3483" s="83">
        <f t="shared" ca="1" si="382"/>
        <v>0</v>
      </c>
      <c r="F3483" s="82">
        <f t="shared" ca="1" si="383"/>
        <v>0</v>
      </c>
      <c r="G3483" s="83">
        <f t="shared" ca="1" si="384"/>
        <v>0</v>
      </c>
      <c r="O3483" s="85" t="s">
        <v>9703</v>
      </c>
      <c r="P3483" s="85" t="s">
        <v>9704</v>
      </c>
      <c r="Q3483" s="88">
        <v>599</v>
      </c>
      <c r="R3483" s="85">
        <v>0</v>
      </c>
    </row>
    <row r="3484" spans="1:18" x14ac:dyDescent="0.3">
      <c r="A3484" s="82" t="str">
        <f t="shared" si="378"/>
        <v>TPU SPACE CASE</v>
      </c>
      <c r="B3484" s="82">
        <f t="shared" si="379"/>
        <v>35</v>
      </c>
      <c r="C3484" s="82">
        <f t="shared" ca="1" si="380"/>
        <v>0</v>
      </c>
      <c r="D3484" s="82">
        <f t="shared" ca="1" si="381"/>
        <v>0</v>
      </c>
      <c r="E3484" s="83">
        <f t="shared" ca="1" si="382"/>
        <v>0</v>
      </c>
      <c r="F3484" s="82">
        <f t="shared" ca="1" si="383"/>
        <v>0</v>
      </c>
      <c r="G3484" s="83">
        <f t="shared" ca="1" si="384"/>
        <v>0</v>
      </c>
      <c r="O3484" s="85" t="s">
        <v>9705</v>
      </c>
      <c r="P3484" s="85" t="s">
        <v>9706</v>
      </c>
      <c r="Q3484" s="88">
        <v>599</v>
      </c>
      <c r="R3484" s="85">
        <v>0</v>
      </c>
    </row>
    <row r="3485" spans="1:18" x14ac:dyDescent="0.3">
      <c r="A3485" s="82" t="str">
        <f t="shared" si="378"/>
        <v>TPU SPACE CASE</v>
      </c>
      <c r="B3485" s="82">
        <f t="shared" si="379"/>
        <v>36</v>
      </c>
      <c r="C3485" s="82">
        <f t="shared" ca="1" si="380"/>
        <v>0</v>
      </c>
      <c r="D3485" s="82">
        <f t="shared" ca="1" si="381"/>
        <v>0</v>
      </c>
      <c r="E3485" s="83">
        <f t="shared" ca="1" si="382"/>
        <v>0</v>
      </c>
      <c r="F3485" s="82">
        <f t="shared" ca="1" si="383"/>
        <v>0</v>
      </c>
      <c r="G3485" s="83">
        <f t="shared" ca="1" si="384"/>
        <v>0</v>
      </c>
      <c r="O3485" s="85" t="s">
        <v>9707</v>
      </c>
      <c r="P3485" s="85" t="s">
        <v>9708</v>
      </c>
      <c r="Q3485" s="88">
        <v>599</v>
      </c>
      <c r="R3485" s="85">
        <v>0</v>
      </c>
    </row>
    <row r="3486" spans="1:18" x14ac:dyDescent="0.3">
      <c r="A3486" s="82" t="str">
        <f t="shared" si="378"/>
        <v>TPU SPACE CASE</v>
      </c>
      <c r="B3486" s="82">
        <f t="shared" si="379"/>
        <v>37</v>
      </c>
      <c r="C3486" s="82">
        <f t="shared" ca="1" si="380"/>
        <v>0</v>
      </c>
      <c r="D3486" s="82">
        <f t="shared" ca="1" si="381"/>
        <v>0</v>
      </c>
      <c r="E3486" s="83">
        <f t="shared" ca="1" si="382"/>
        <v>0</v>
      </c>
      <c r="F3486" s="82">
        <f t="shared" ca="1" si="383"/>
        <v>0</v>
      </c>
      <c r="G3486" s="83">
        <f t="shared" ca="1" si="384"/>
        <v>0</v>
      </c>
      <c r="O3486" s="85" t="s">
        <v>9709</v>
      </c>
      <c r="P3486" s="85" t="s">
        <v>9710</v>
      </c>
      <c r="Q3486" s="88">
        <v>599</v>
      </c>
      <c r="R3486" s="85">
        <v>0</v>
      </c>
    </row>
    <row r="3487" spans="1:18" x14ac:dyDescent="0.3">
      <c r="A3487" s="82" t="str">
        <f t="shared" si="378"/>
        <v>TPU SPACE CASE</v>
      </c>
      <c r="B3487" s="82">
        <f t="shared" si="379"/>
        <v>38</v>
      </c>
      <c r="C3487" s="82">
        <f t="shared" ca="1" si="380"/>
        <v>0</v>
      </c>
      <c r="D3487" s="82">
        <f t="shared" ca="1" si="381"/>
        <v>0</v>
      </c>
      <c r="E3487" s="83">
        <f t="shared" ca="1" si="382"/>
        <v>0</v>
      </c>
      <c r="F3487" s="82">
        <f t="shared" ca="1" si="383"/>
        <v>0</v>
      </c>
      <c r="G3487" s="83">
        <f t="shared" ca="1" si="384"/>
        <v>0</v>
      </c>
      <c r="O3487" s="85" t="s">
        <v>9711</v>
      </c>
      <c r="P3487" s="85" t="s">
        <v>9712</v>
      </c>
      <c r="Q3487" s="88">
        <v>599</v>
      </c>
      <c r="R3487" s="85">
        <v>0</v>
      </c>
    </row>
    <row r="3488" spans="1:18" x14ac:dyDescent="0.3">
      <c r="A3488" s="82" t="str">
        <f t="shared" si="378"/>
        <v>TPU SPACE CASE</v>
      </c>
      <c r="B3488" s="82">
        <f t="shared" si="379"/>
        <v>39</v>
      </c>
      <c r="C3488" s="82">
        <f t="shared" ca="1" si="380"/>
        <v>0</v>
      </c>
      <c r="D3488" s="82">
        <f t="shared" ca="1" si="381"/>
        <v>0</v>
      </c>
      <c r="E3488" s="83">
        <f t="shared" ca="1" si="382"/>
        <v>0</v>
      </c>
      <c r="F3488" s="82">
        <f t="shared" ca="1" si="383"/>
        <v>0</v>
      </c>
      <c r="G3488" s="83">
        <f t="shared" ca="1" si="384"/>
        <v>0</v>
      </c>
      <c r="O3488" s="85" t="s">
        <v>9713</v>
      </c>
      <c r="P3488" s="85" t="s">
        <v>9714</v>
      </c>
      <c r="Q3488" s="88">
        <v>599</v>
      </c>
      <c r="R3488" s="85">
        <v>0</v>
      </c>
    </row>
    <row r="3489" spans="1:18" x14ac:dyDescent="0.3">
      <c r="A3489" s="82" t="str">
        <f t="shared" si="378"/>
        <v>TPU SPACE CASE</v>
      </c>
      <c r="B3489" s="82">
        <f t="shared" si="379"/>
        <v>40</v>
      </c>
      <c r="C3489" s="82">
        <f t="shared" ca="1" si="380"/>
        <v>0</v>
      </c>
      <c r="D3489" s="82">
        <f t="shared" ca="1" si="381"/>
        <v>0</v>
      </c>
      <c r="E3489" s="83">
        <f t="shared" ca="1" si="382"/>
        <v>0</v>
      </c>
      <c r="F3489" s="82">
        <f t="shared" ca="1" si="383"/>
        <v>0</v>
      </c>
      <c r="G3489" s="83">
        <f t="shared" ca="1" si="384"/>
        <v>0</v>
      </c>
      <c r="O3489" s="85" t="s">
        <v>9715</v>
      </c>
      <c r="P3489" s="85" t="s">
        <v>9716</v>
      </c>
      <c r="Q3489" s="88">
        <v>599</v>
      </c>
      <c r="R3489" s="85">
        <v>0</v>
      </c>
    </row>
    <row r="3490" spans="1:18" x14ac:dyDescent="0.3">
      <c r="A3490" s="82" t="str">
        <f t="shared" si="378"/>
        <v>TPU SPACE CASE</v>
      </c>
      <c r="B3490" s="82">
        <f t="shared" si="379"/>
        <v>41</v>
      </c>
      <c r="C3490" s="82">
        <f t="shared" ca="1" si="380"/>
        <v>0</v>
      </c>
      <c r="D3490" s="82">
        <f t="shared" ca="1" si="381"/>
        <v>0</v>
      </c>
      <c r="E3490" s="83">
        <f t="shared" ca="1" si="382"/>
        <v>0</v>
      </c>
      <c r="F3490" s="82">
        <f t="shared" ca="1" si="383"/>
        <v>0</v>
      </c>
      <c r="G3490" s="83">
        <f t="shared" ca="1" si="384"/>
        <v>0</v>
      </c>
      <c r="O3490" s="85" t="s">
        <v>9717</v>
      </c>
      <c r="P3490" s="85" t="s">
        <v>9718</v>
      </c>
      <c r="Q3490" s="88">
        <v>599</v>
      </c>
      <c r="R3490" s="85">
        <v>0</v>
      </c>
    </row>
    <row r="3491" spans="1:18" x14ac:dyDescent="0.3">
      <c r="A3491" s="82" t="str">
        <f t="shared" si="378"/>
        <v>TPU SPACE CASE</v>
      </c>
      <c r="B3491" s="82">
        <f t="shared" si="379"/>
        <v>42</v>
      </c>
      <c r="C3491" s="82">
        <f t="shared" ca="1" si="380"/>
        <v>0</v>
      </c>
      <c r="D3491" s="82">
        <f t="shared" ca="1" si="381"/>
        <v>0</v>
      </c>
      <c r="E3491" s="83">
        <f t="shared" ca="1" si="382"/>
        <v>0</v>
      </c>
      <c r="F3491" s="82">
        <f t="shared" ca="1" si="383"/>
        <v>0</v>
      </c>
      <c r="G3491" s="83">
        <f t="shared" ca="1" si="384"/>
        <v>0</v>
      </c>
      <c r="O3491" s="85" t="s">
        <v>9719</v>
      </c>
      <c r="P3491" s="85" t="s">
        <v>9720</v>
      </c>
      <c r="Q3491" s="88">
        <v>1299</v>
      </c>
      <c r="R3491" s="85">
        <v>0</v>
      </c>
    </row>
    <row r="3492" spans="1:18" x14ac:dyDescent="0.3">
      <c r="A3492" s="82" t="str">
        <f t="shared" si="378"/>
        <v>TPU SPACE CASE</v>
      </c>
      <c r="B3492" s="82">
        <f t="shared" si="379"/>
        <v>43</v>
      </c>
      <c r="C3492" s="82">
        <f t="shared" ca="1" si="380"/>
        <v>0</v>
      </c>
      <c r="D3492" s="82">
        <f t="shared" ca="1" si="381"/>
        <v>0</v>
      </c>
      <c r="E3492" s="83">
        <f t="shared" ca="1" si="382"/>
        <v>0</v>
      </c>
      <c r="F3492" s="82">
        <f t="shared" ca="1" si="383"/>
        <v>0</v>
      </c>
      <c r="G3492" s="83">
        <f t="shared" ca="1" si="384"/>
        <v>0</v>
      </c>
      <c r="O3492" s="85" t="s">
        <v>9721</v>
      </c>
      <c r="P3492" s="85" t="s">
        <v>9722</v>
      </c>
      <c r="Q3492" s="88">
        <v>1299</v>
      </c>
      <c r="R3492" s="85">
        <v>0</v>
      </c>
    </row>
    <row r="3493" spans="1:18" x14ac:dyDescent="0.3">
      <c r="A3493" s="82" t="str">
        <f t="shared" si="378"/>
        <v>TPU SPACE CASE</v>
      </c>
      <c r="B3493" s="82">
        <f t="shared" si="379"/>
        <v>44</v>
      </c>
      <c r="C3493" s="82">
        <f t="shared" ca="1" si="380"/>
        <v>0</v>
      </c>
      <c r="D3493" s="82">
        <f t="shared" ca="1" si="381"/>
        <v>0</v>
      </c>
      <c r="E3493" s="83">
        <f t="shared" ca="1" si="382"/>
        <v>0</v>
      </c>
      <c r="F3493" s="82">
        <f t="shared" ca="1" si="383"/>
        <v>0</v>
      </c>
      <c r="G3493" s="83">
        <f t="shared" ca="1" si="384"/>
        <v>0</v>
      </c>
      <c r="O3493" s="85" t="s">
        <v>9723</v>
      </c>
      <c r="P3493" s="85" t="s">
        <v>9724</v>
      </c>
      <c r="Q3493" s="88">
        <v>599</v>
      </c>
      <c r="R3493" s="85">
        <v>0</v>
      </c>
    </row>
    <row r="3494" spans="1:18" x14ac:dyDescent="0.3">
      <c r="A3494" s="82" t="str">
        <f t="shared" si="378"/>
        <v>TPU SPACE CASE</v>
      </c>
      <c r="B3494" s="82">
        <f t="shared" si="379"/>
        <v>45</v>
      </c>
      <c r="C3494" s="82">
        <f t="shared" ca="1" si="380"/>
        <v>0</v>
      </c>
      <c r="D3494" s="82">
        <f t="shared" ca="1" si="381"/>
        <v>0</v>
      </c>
      <c r="E3494" s="83">
        <f t="shared" ca="1" si="382"/>
        <v>0</v>
      </c>
      <c r="F3494" s="82">
        <f t="shared" ca="1" si="383"/>
        <v>0</v>
      </c>
      <c r="G3494" s="83">
        <f t="shared" ca="1" si="384"/>
        <v>0</v>
      </c>
      <c r="O3494" s="85" t="s">
        <v>9725</v>
      </c>
      <c r="P3494" s="85" t="s">
        <v>9726</v>
      </c>
      <c r="Q3494" s="88">
        <v>599</v>
      </c>
      <c r="R3494" s="85">
        <v>0</v>
      </c>
    </row>
    <row r="3495" spans="1:18" x14ac:dyDescent="0.3">
      <c r="A3495" s="82" t="str">
        <f t="shared" si="378"/>
        <v>TPU SPACE CASE</v>
      </c>
      <c r="B3495" s="82">
        <f t="shared" si="379"/>
        <v>46</v>
      </c>
      <c r="C3495" s="82">
        <f t="shared" ca="1" si="380"/>
        <v>0</v>
      </c>
      <c r="D3495" s="82">
        <f t="shared" ca="1" si="381"/>
        <v>0</v>
      </c>
      <c r="E3495" s="83">
        <f t="shared" ca="1" si="382"/>
        <v>0</v>
      </c>
      <c r="F3495" s="82">
        <f t="shared" ca="1" si="383"/>
        <v>0</v>
      </c>
      <c r="G3495" s="83">
        <f t="shared" ca="1" si="384"/>
        <v>0</v>
      </c>
      <c r="O3495" s="85" t="s">
        <v>9727</v>
      </c>
      <c r="P3495" s="85" t="s">
        <v>9728</v>
      </c>
      <c r="Q3495" s="88">
        <v>56.95</v>
      </c>
      <c r="R3495" s="85">
        <v>0</v>
      </c>
    </row>
    <row r="3496" spans="1:18" x14ac:dyDescent="0.3">
      <c r="A3496" s="82" t="str">
        <f t="shared" si="378"/>
        <v>TPU SPACE CASE</v>
      </c>
      <c r="B3496" s="82">
        <f t="shared" si="379"/>
        <v>47</v>
      </c>
      <c r="C3496" s="82">
        <f t="shared" ca="1" si="380"/>
        <v>0</v>
      </c>
      <c r="D3496" s="82">
        <f t="shared" ca="1" si="381"/>
        <v>0</v>
      </c>
      <c r="E3496" s="83">
        <f t="shared" ca="1" si="382"/>
        <v>0</v>
      </c>
      <c r="F3496" s="82">
        <f t="shared" ca="1" si="383"/>
        <v>0</v>
      </c>
      <c r="G3496" s="83">
        <f t="shared" ca="1" si="384"/>
        <v>0</v>
      </c>
      <c r="O3496" s="85" t="s">
        <v>9729</v>
      </c>
      <c r="P3496" s="85" t="s">
        <v>9730</v>
      </c>
      <c r="Q3496" s="88">
        <v>1235.8499999999999</v>
      </c>
      <c r="R3496" s="85">
        <v>0</v>
      </c>
    </row>
    <row r="3497" spans="1:18" x14ac:dyDescent="0.3">
      <c r="A3497" s="82" t="str">
        <f t="shared" si="378"/>
        <v>TPU SPACE CASE</v>
      </c>
      <c r="B3497" s="82">
        <f t="shared" si="379"/>
        <v>48</v>
      </c>
      <c r="C3497" s="82">
        <f t="shared" ca="1" si="380"/>
        <v>0</v>
      </c>
      <c r="D3497" s="82">
        <f t="shared" ca="1" si="381"/>
        <v>0</v>
      </c>
      <c r="E3497" s="83">
        <f t="shared" ca="1" si="382"/>
        <v>0</v>
      </c>
      <c r="F3497" s="82">
        <f t="shared" ca="1" si="383"/>
        <v>0</v>
      </c>
      <c r="G3497" s="83">
        <f t="shared" ca="1" si="384"/>
        <v>0</v>
      </c>
      <c r="O3497" s="85" t="s">
        <v>9731</v>
      </c>
      <c r="P3497" s="85" t="s">
        <v>9732</v>
      </c>
      <c r="Q3497" s="88">
        <v>599</v>
      </c>
      <c r="R3497" s="85">
        <v>0</v>
      </c>
    </row>
    <row r="3498" spans="1:18" x14ac:dyDescent="0.3">
      <c r="A3498" s="82" t="str">
        <f t="shared" si="378"/>
        <v>TPU SPACE CASE</v>
      </c>
      <c r="B3498" s="82">
        <f t="shared" si="379"/>
        <v>49</v>
      </c>
      <c r="C3498" s="82">
        <f t="shared" ca="1" si="380"/>
        <v>0</v>
      </c>
      <c r="D3498" s="82">
        <f t="shared" ca="1" si="381"/>
        <v>0</v>
      </c>
      <c r="E3498" s="83">
        <f t="shared" ca="1" si="382"/>
        <v>0</v>
      </c>
      <c r="F3498" s="82">
        <f t="shared" ca="1" si="383"/>
        <v>0</v>
      </c>
      <c r="G3498" s="83">
        <f t="shared" ca="1" si="384"/>
        <v>0</v>
      </c>
      <c r="O3498" s="85" t="s">
        <v>9733</v>
      </c>
      <c r="P3498" s="85" t="s">
        <v>9734</v>
      </c>
      <c r="Q3498" s="88">
        <v>599</v>
      </c>
      <c r="R3498" s="85">
        <v>0</v>
      </c>
    </row>
    <row r="3499" spans="1:18" x14ac:dyDescent="0.3">
      <c r="A3499" s="82" t="str">
        <f t="shared" si="378"/>
        <v>TPU SPACE CASE</v>
      </c>
      <c r="B3499" s="82">
        <f t="shared" si="379"/>
        <v>50</v>
      </c>
      <c r="C3499" s="82">
        <f t="shared" ca="1" si="380"/>
        <v>0</v>
      </c>
      <c r="D3499" s="82">
        <f t="shared" ca="1" si="381"/>
        <v>0</v>
      </c>
      <c r="E3499" s="83">
        <f t="shared" ca="1" si="382"/>
        <v>0</v>
      </c>
      <c r="F3499" s="82">
        <f t="shared" ca="1" si="383"/>
        <v>0</v>
      </c>
      <c r="G3499" s="83">
        <f t="shared" ca="1" si="384"/>
        <v>0</v>
      </c>
      <c r="O3499" s="85" t="s">
        <v>9735</v>
      </c>
      <c r="P3499" s="85" t="s">
        <v>9736</v>
      </c>
      <c r="Q3499" s="88">
        <v>599</v>
      </c>
      <c r="R3499" s="85">
        <v>0</v>
      </c>
    </row>
    <row r="3500" spans="1:18" x14ac:dyDescent="0.3">
      <c r="A3500" s="82" t="str">
        <f t="shared" si="378"/>
        <v>TPU SPACE CASE</v>
      </c>
      <c r="B3500" s="82">
        <f t="shared" si="379"/>
        <v>51</v>
      </c>
      <c r="C3500" s="82">
        <f t="shared" ca="1" si="380"/>
        <v>0</v>
      </c>
      <c r="D3500" s="82">
        <f t="shared" ca="1" si="381"/>
        <v>0</v>
      </c>
      <c r="E3500" s="83">
        <f t="shared" ca="1" si="382"/>
        <v>0</v>
      </c>
      <c r="F3500" s="82">
        <f t="shared" ca="1" si="383"/>
        <v>0</v>
      </c>
      <c r="G3500" s="83">
        <f t="shared" ca="1" si="384"/>
        <v>0</v>
      </c>
      <c r="O3500" s="85" t="s">
        <v>9737</v>
      </c>
      <c r="P3500" s="85" t="s">
        <v>9738</v>
      </c>
      <c r="Q3500" s="88">
        <v>599</v>
      </c>
      <c r="R3500" s="85">
        <v>0</v>
      </c>
    </row>
    <row r="3501" spans="1:18" x14ac:dyDescent="0.3">
      <c r="A3501" s="82" t="str">
        <f t="shared" si="378"/>
        <v>TPU SPACE CASE</v>
      </c>
      <c r="B3501" s="82">
        <f t="shared" si="379"/>
        <v>52</v>
      </c>
      <c r="C3501" s="82">
        <f t="shared" ca="1" si="380"/>
        <v>0</v>
      </c>
      <c r="D3501" s="82">
        <f t="shared" ca="1" si="381"/>
        <v>0</v>
      </c>
      <c r="E3501" s="83">
        <f t="shared" ca="1" si="382"/>
        <v>0</v>
      </c>
      <c r="F3501" s="82">
        <f t="shared" ca="1" si="383"/>
        <v>0</v>
      </c>
      <c r="G3501" s="83">
        <f t="shared" ca="1" si="384"/>
        <v>0</v>
      </c>
      <c r="O3501" s="85" t="s">
        <v>9739</v>
      </c>
      <c r="P3501" s="85" t="s">
        <v>9740</v>
      </c>
      <c r="Q3501" s="88">
        <v>599</v>
      </c>
      <c r="R3501" s="85">
        <v>0</v>
      </c>
    </row>
    <row r="3502" spans="1:18" x14ac:dyDescent="0.3">
      <c r="A3502" s="82" t="str">
        <f t="shared" si="378"/>
        <v>TPU SPACE CASE</v>
      </c>
      <c r="B3502" s="82">
        <f t="shared" si="379"/>
        <v>53</v>
      </c>
      <c r="C3502" s="82">
        <f t="shared" ca="1" si="380"/>
        <v>0</v>
      </c>
      <c r="D3502" s="82">
        <f t="shared" ca="1" si="381"/>
        <v>0</v>
      </c>
      <c r="E3502" s="83">
        <f t="shared" ca="1" si="382"/>
        <v>0</v>
      </c>
      <c r="F3502" s="82">
        <f t="shared" ca="1" si="383"/>
        <v>0</v>
      </c>
      <c r="G3502" s="83">
        <f t="shared" ca="1" si="384"/>
        <v>0</v>
      </c>
      <c r="O3502" s="85" t="s">
        <v>9741</v>
      </c>
      <c r="P3502" s="85" t="s">
        <v>9742</v>
      </c>
      <c r="Q3502" s="88">
        <v>599</v>
      </c>
      <c r="R3502" s="85">
        <v>0</v>
      </c>
    </row>
    <row r="3503" spans="1:18" x14ac:dyDescent="0.3">
      <c r="A3503" s="82" t="str">
        <f t="shared" si="378"/>
        <v>TPU SPACE CASE</v>
      </c>
      <c r="B3503" s="82">
        <f t="shared" si="379"/>
        <v>54</v>
      </c>
      <c r="C3503" s="82">
        <f t="shared" ca="1" si="380"/>
        <v>0</v>
      </c>
      <c r="D3503" s="82">
        <f t="shared" ca="1" si="381"/>
        <v>0</v>
      </c>
      <c r="E3503" s="83">
        <f t="shared" ca="1" si="382"/>
        <v>0</v>
      </c>
      <c r="F3503" s="82">
        <f t="shared" ca="1" si="383"/>
        <v>0</v>
      </c>
      <c r="G3503" s="83">
        <f t="shared" ca="1" si="384"/>
        <v>0</v>
      </c>
      <c r="O3503" s="85" t="s">
        <v>9743</v>
      </c>
      <c r="P3503" s="85" t="s">
        <v>9744</v>
      </c>
      <c r="Q3503" s="88">
        <v>8898.89</v>
      </c>
      <c r="R3503" s="85">
        <v>0</v>
      </c>
    </row>
    <row r="3504" spans="1:18" x14ac:dyDescent="0.3">
      <c r="A3504" s="82" t="str">
        <f t="shared" si="378"/>
        <v>TPU SPACE CASE</v>
      </c>
      <c r="B3504" s="82">
        <f t="shared" si="379"/>
        <v>55</v>
      </c>
      <c r="C3504" s="82">
        <f t="shared" ca="1" si="380"/>
        <v>0</v>
      </c>
      <c r="D3504" s="82">
        <f t="shared" ca="1" si="381"/>
        <v>0</v>
      </c>
      <c r="E3504" s="83">
        <f t="shared" ca="1" si="382"/>
        <v>0</v>
      </c>
      <c r="F3504" s="82">
        <f t="shared" ca="1" si="383"/>
        <v>0</v>
      </c>
      <c r="G3504" s="83">
        <f t="shared" ca="1" si="384"/>
        <v>0</v>
      </c>
      <c r="O3504" s="85" t="s">
        <v>9745</v>
      </c>
      <c r="P3504" s="85" t="s">
        <v>9746</v>
      </c>
      <c r="Q3504" s="88">
        <v>4140.6000000000004</v>
      </c>
      <c r="R3504" s="85">
        <v>0</v>
      </c>
    </row>
    <row r="3505" spans="1:18" x14ac:dyDescent="0.3">
      <c r="A3505" s="82" t="str">
        <f t="shared" si="378"/>
        <v>TPU SPACE CASE</v>
      </c>
      <c r="B3505" s="82">
        <f t="shared" si="379"/>
        <v>56</v>
      </c>
      <c r="C3505" s="82">
        <f t="shared" ca="1" si="380"/>
        <v>0</v>
      </c>
      <c r="D3505" s="82">
        <f t="shared" ca="1" si="381"/>
        <v>0</v>
      </c>
      <c r="E3505" s="83">
        <f t="shared" ca="1" si="382"/>
        <v>0</v>
      </c>
      <c r="F3505" s="82">
        <f t="shared" ca="1" si="383"/>
        <v>0</v>
      </c>
      <c r="G3505" s="83">
        <f t="shared" ca="1" si="384"/>
        <v>0</v>
      </c>
      <c r="O3505" s="85" t="s">
        <v>9747</v>
      </c>
      <c r="P3505" s="85" t="s">
        <v>9748</v>
      </c>
      <c r="Q3505" s="88">
        <v>8219.09</v>
      </c>
      <c r="R3505" s="85">
        <v>0</v>
      </c>
    </row>
    <row r="3506" spans="1:18" x14ac:dyDescent="0.3">
      <c r="A3506" s="82" t="str">
        <f t="shared" si="378"/>
        <v>TPU SPACE CASE</v>
      </c>
      <c r="B3506" s="82">
        <f t="shared" si="379"/>
        <v>57</v>
      </c>
      <c r="C3506" s="82">
        <f t="shared" ca="1" si="380"/>
        <v>0</v>
      </c>
      <c r="D3506" s="82">
        <f t="shared" ca="1" si="381"/>
        <v>0</v>
      </c>
      <c r="E3506" s="83">
        <f t="shared" ca="1" si="382"/>
        <v>0</v>
      </c>
      <c r="F3506" s="82">
        <f t="shared" ca="1" si="383"/>
        <v>0</v>
      </c>
      <c r="G3506" s="83">
        <f t="shared" ca="1" si="384"/>
        <v>0</v>
      </c>
      <c r="O3506" s="85" t="s">
        <v>9749</v>
      </c>
      <c r="P3506" s="85" t="s">
        <v>9750</v>
      </c>
      <c r="Q3506" s="88">
        <v>8219.09</v>
      </c>
      <c r="R3506" s="85">
        <v>0</v>
      </c>
    </row>
    <row r="3507" spans="1:18" x14ac:dyDescent="0.3">
      <c r="A3507" s="82" t="str">
        <f t="shared" si="378"/>
        <v>TPU SPACE CASE</v>
      </c>
      <c r="B3507" s="82">
        <f t="shared" si="379"/>
        <v>58</v>
      </c>
      <c r="C3507" s="82">
        <f t="shared" ca="1" si="380"/>
        <v>0</v>
      </c>
      <c r="D3507" s="82">
        <f t="shared" ca="1" si="381"/>
        <v>0</v>
      </c>
      <c r="E3507" s="83">
        <f t="shared" ca="1" si="382"/>
        <v>0</v>
      </c>
      <c r="F3507" s="82">
        <f t="shared" ca="1" si="383"/>
        <v>0</v>
      </c>
      <c r="G3507" s="83">
        <f t="shared" ca="1" si="384"/>
        <v>0</v>
      </c>
      <c r="O3507" s="85" t="s">
        <v>9751</v>
      </c>
      <c r="P3507" s="85" t="s">
        <v>9752</v>
      </c>
      <c r="Q3507" s="88">
        <v>8219.09</v>
      </c>
      <c r="R3507" s="85">
        <v>0</v>
      </c>
    </row>
    <row r="3508" spans="1:18" x14ac:dyDescent="0.3">
      <c r="A3508" s="82" t="str">
        <f t="shared" si="378"/>
        <v>TPU SPACE CASE</v>
      </c>
      <c r="B3508" s="82">
        <f t="shared" si="379"/>
        <v>59</v>
      </c>
      <c r="C3508" s="82">
        <f t="shared" ca="1" si="380"/>
        <v>0</v>
      </c>
      <c r="D3508" s="82">
        <f t="shared" ca="1" si="381"/>
        <v>0</v>
      </c>
      <c r="E3508" s="83">
        <f t="shared" ca="1" si="382"/>
        <v>0</v>
      </c>
      <c r="F3508" s="82">
        <f t="shared" ca="1" si="383"/>
        <v>0</v>
      </c>
      <c r="G3508" s="83">
        <f t="shared" ca="1" si="384"/>
        <v>0</v>
      </c>
      <c r="O3508" s="85" t="s">
        <v>9753</v>
      </c>
      <c r="P3508" s="85" t="s">
        <v>9754</v>
      </c>
      <c r="Q3508" s="88">
        <v>7230.91</v>
      </c>
      <c r="R3508" s="85">
        <v>0</v>
      </c>
    </row>
    <row r="3509" spans="1:18" x14ac:dyDescent="0.3">
      <c r="A3509" s="82" t="str">
        <f t="shared" si="378"/>
        <v>TPU SPACE CASE</v>
      </c>
      <c r="B3509" s="82">
        <f t="shared" si="379"/>
        <v>60</v>
      </c>
      <c r="C3509" s="82">
        <f t="shared" ca="1" si="380"/>
        <v>0</v>
      </c>
      <c r="D3509" s="82">
        <f t="shared" ca="1" si="381"/>
        <v>0</v>
      </c>
      <c r="E3509" s="83">
        <f t="shared" ca="1" si="382"/>
        <v>0</v>
      </c>
      <c r="F3509" s="82">
        <f t="shared" ca="1" si="383"/>
        <v>0</v>
      </c>
      <c r="G3509" s="83">
        <f t="shared" ca="1" si="384"/>
        <v>0</v>
      </c>
      <c r="O3509" s="85" t="s">
        <v>9755</v>
      </c>
      <c r="P3509" s="85" t="s">
        <v>9756</v>
      </c>
      <c r="Q3509" s="88">
        <v>7632.15</v>
      </c>
      <c r="R3509" s="85">
        <v>0</v>
      </c>
    </row>
    <row r="3510" spans="1:18" x14ac:dyDescent="0.3">
      <c r="A3510" s="82" t="str">
        <f t="shared" si="378"/>
        <v>TPU SPACE CASE</v>
      </c>
      <c r="B3510" s="82">
        <f t="shared" si="379"/>
        <v>61</v>
      </c>
      <c r="C3510" s="82">
        <f t="shared" ca="1" si="380"/>
        <v>0</v>
      </c>
      <c r="D3510" s="82">
        <f t="shared" ca="1" si="381"/>
        <v>0</v>
      </c>
      <c r="E3510" s="83">
        <f t="shared" ca="1" si="382"/>
        <v>0</v>
      </c>
      <c r="F3510" s="82">
        <f t="shared" ca="1" si="383"/>
        <v>0</v>
      </c>
      <c r="G3510" s="83">
        <f t="shared" ca="1" si="384"/>
        <v>0</v>
      </c>
      <c r="O3510" s="85" t="s">
        <v>9757</v>
      </c>
      <c r="P3510" s="85" t="s">
        <v>9758</v>
      </c>
      <c r="Q3510" s="88">
        <v>4140.6000000000004</v>
      </c>
      <c r="R3510" s="85">
        <v>0</v>
      </c>
    </row>
    <row r="3511" spans="1:18" x14ac:dyDescent="0.3">
      <c r="A3511" s="82" t="str">
        <f t="shared" si="378"/>
        <v>TPU SPACE CASE</v>
      </c>
      <c r="B3511" s="82">
        <f t="shared" si="379"/>
        <v>62</v>
      </c>
      <c r="C3511" s="82">
        <f t="shared" ca="1" si="380"/>
        <v>0</v>
      </c>
      <c r="D3511" s="82">
        <f t="shared" ca="1" si="381"/>
        <v>0</v>
      </c>
      <c r="E3511" s="83">
        <f t="shared" ca="1" si="382"/>
        <v>0</v>
      </c>
      <c r="F3511" s="82">
        <f t="shared" ca="1" si="383"/>
        <v>0</v>
      </c>
      <c r="G3511" s="83">
        <f t="shared" ca="1" si="384"/>
        <v>0</v>
      </c>
      <c r="O3511" s="85" t="s">
        <v>9759</v>
      </c>
      <c r="P3511" s="85" t="s">
        <v>9760</v>
      </c>
      <c r="Q3511" s="88">
        <v>4573.3500000000004</v>
      </c>
      <c r="R3511" s="85">
        <v>0</v>
      </c>
    </row>
    <row r="3512" spans="1:18" x14ac:dyDescent="0.3">
      <c r="A3512" s="82" t="str">
        <f t="shared" si="378"/>
        <v>TPU SPACE CASE</v>
      </c>
      <c r="B3512" s="82">
        <f t="shared" si="379"/>
        <v>63</v>
      </c>
      <c r="C3512" s="82">
        <f t="shared" ca="1" si="380"/>
        <v>0</v>
      </c>
      <c r="D3512" s="82">
        <f t="shared" ca="1" si="381"/>
        <v>0</v>
      </c>
      <c r="E3512" s="83">
        <f t="shared" ca="1" si="382"/>
        <v>0</v>
      </c>
      <c r="F3512" s="82">
        <f t="shared" ca="1" si="383"/>
        <v>0</v>
      </c>
      <c r="G3512" s="83">
        <f t="shared" ca="1" si="384"/>
        <v>0</v>
      </c>
      <c r="O3512" s="85" t="s">
        <v>9761</v>
      </c>
      <c r="P3512" s="85" t="s">
        <v>9762</v>
      </c>
      <c r="Q3512" s="88">
        <v>5129.3999999999996</v>
      </c>
      <c r="R3512" s="85">
        <v>0</v>
      </c>
    </row>
    <row r="3513" spans="1:18" x14ac:dyDescent="0.3">
      <c r="A3513" s="82" t="str">
        <f t="shared" si="378"/>
        <v>TPU SPACE CASE</v>
      </c>
      <c r="B3513" s="82">
        <f t="shared" si="379"/>
        <v>64</v>
      </c>
      <c r="C3513" s="82">
        <f t="shared" ca="1" si="380"/>
        <v>0</v>
      </c>
      <c r="D3513" s="82">
        <f t="shared" ca="1" si="381"/>
        <v>0</v>
      </c>
      <c r="E3513" s="83">
        <f t="shared" ca="1" si="382"/>
        <v>0</v>
      </c>
      <c r="F3513" s="82">
        <f t="shared" ca="1" si="383"/>
        <v>0</v>
      </c>
      <c r="G3513" s="83">
        <f t="shared" ca="1" si="384"/>
        <v>0</v>
      </c>
      <c r="O3513" s="85" t="s">
        <v>9763</v>
      </c>
      <c r="P3513" s="85" t="s">
        <v>9764</v>
      </c>
      <c r="Q3513" s="88">
        <v>6736.35</v>
      </c>
      <c r="R3513" s="85">
        <v>0</v>
      </c>
    </row>
    <row r="3514" spans="1:18" x14ac:dyDescent="0.3">
      <c r="A3514" s="82" t="str">
        <f t="shared" si="378"/>
        <v>TPU SPACE CASE</v>
      </c>
      <c r="B3514" s="82">
        <f t="shared" si="379"/>
        <v>65</v>
      </c>
      <c r="C3514" s="82">
        <f t="shared" ca="1" si="380"/>
        <v>0</v>
      </c>
      <c r="D3514" s="82">
        <f t="shared" ca="1" si="381"/>
        <v>0</v>
      </c>
      <c r="E3514" s="83">
        <f t="shared" ca="1" si="382"/>
        <v>0</v>
      </c>
      <c r="F3514" s="82">
        <f t="shared" ca="1" si="383"/>
        <v>0</v>
      </c>
      <c r="G3514" s="83">
        <f t="shared" ca="1" si="384"/>
        <v>0</v>
      </c>
      <c r="O3514" s="85" t="s">
        <v>9765</v>
      </c>
      <c r="P3514" s="85" t="s">
        <v>9766</v>
      </c>
      <c r="Q3514" s="88">
        <v>6736.35</v>
      </c>
      <c r="R3514" s="85">
        <v>0</v>
      </c>
    </row>
    <row r="3515" spans="1:18" x14ac:dyDescent="0.3">
      <c r="A3515" s="82" t="str">
        <f t="shared" si="378"/>
        <v>TPU SPACE CASE</v>
      </c>
      <c r="B3515" s="82">
        <f t="shared" si="379"/>
        <v>66</v>
      </c>
      <c r="C3515" s="82">
        <f t="shared" ca="1" si="380"/>
        <v>0</v>
      </c>
      <c r="D3515" s="82">
        <f t="shared" ca="1" si="381"/>
        <v>0</v>
      </c>
      <c r="E3515" s="83">
        <f t="shared" ca="1" si="382"/>
        <v>0</v>
      </c>
      <c r="F3515" s="82">
        <f t="shared" ca="1" si="383"/>
        <v>0</v>
      </c>
      <c r="G3515" s="83">
        <f t="shared" ca="1" si="384"/>
        <v>0</v>
      </c>
      <c r="O3515" s="85" t="s">
        <v>9767</v>
      </c>
      <c r="P3515" s="85" t="s">
        <v>9768</v>
      </c>
      <c r="Q3515" s="88">
        <v>6736.35</v>
      </c>
      <c r="R3515" s="85">
        <v>0</v>
      </c>
    </row>
    <row r="3516" spans="1:18" x14ac:dyDescent="0.3">
      <c r="A3516" s="82" t="str">
        <f t="shared" si="378"/>
        <v>TPU SPACE CASE</v>
      </c>
      <c r="B3516" s="82">
        <f t="shared" si="379"/>
        <v>67</v>
      </c>
      <c r="C3516" s="82">
        <f t="shared" ca="1" si="380"/>
        <v>0</v>
      </c>
      <c r="D3516" s="82">
        <f t="shared" ca="1" si="381"/>
        <v>0</v>
      </c>
      <c r="E3516" s="83">
        <f t="shared" ca="1" si="382"/>
        <v>0</v>
      </c>
      <c r="F3516" s="82">
        <f t="shared" ca="1" si="383"/>
        <v>0</v>
      </c>
      <c r="G3516" s="83">
        <f t="shared" ca="1" si="384"/>
        <v>0</v>
      </c>
      <c r="O3516" s="85" t="s">
        <v>9769</v>
      </c>
      <c r="P3516" s="85" t="s">
        <v>9770</v>
      </c>
      <c r="Q3516" s="88">
        <v>6736.35</v>
      </c>
      <c r="R3516" s="85">
        <v>0</v>
      </c>
    </row>
    <row r="3517" spans="1:18" x14ac:dyDescent="0.3">
      <c r="A3517" s="82" t="str">
        <f t="shared" si="378"/>
        <v>TPU SPACE CASE</v>
      </c>
      <c r="B3517" s="82">
        <f t="shared" si="379"/>
        <v>68</v>
      </c>
      <c r="C3517" s="82">
        <f t="shared" ca="1" si="380"/>
        <v>0</v>
      </c>
      <c r="D3517" s="82">
        <f t="shared" ca="1" si="381"/>
        <v>0</v>
      </c>
      <c r="E3517" s="83">
        <f t="shared" ca="1" si="382"/>
        <v>0</v>
      </c>
      <c r="F3517" s="82">
        <f t="shared" ca="1" si="383"/>
        <v>0</v>
      </c>
      <c r="G3517" s="83">
        <f t="shared" ca="1" si="384"/>
        <v>0</v>
      </c>
      <c r="O3517" s="85" t="s">
        <v>9771</v>
      </c>
      <c r="P3517" s="85" t="s">
        <v>9772</v>
      </c>
      <c r="Q3517" s="88">
        <v>6730.02</v>
      </c>
      <c r="R3517" s="85">
        <v>0</v>
      </c>
    </row>
    <row r="3518" spans="1:18" x14ac:dyDescent="0.3">
      <c r="A3518" s="82" t="str">
        <f t="shared" si="378"/>
        <v>TPU SPACE CASE</v>
      </c>
      <c r="B3518" s="82">
        <f t="shared" si="379"/>
        <v>69</v>
      </c>
      <c r="C3518" s="82">
        <f t="shared" ca="1" si="380"/>
        <v>0</v>
      </c>
      <c r="D3518" s="82">
        <f t="shared" ca="1" si="381"/>
        <v>0</v>
      </c>
      <c r="E3518" s="83">
        <f t="shared" ca="1" si="382"/>
        <v>0</v>
      </c>
      <c r="F3518" s="82">
        <f t="shared" ca="1" si="383"/>
        <v>0</v>
      </c>
      <c r="G3518" s="83">
        <f t="shared" ca="1" si="384"/>
        <v>0</v>
      </c>
      <c r="O3518" s="85" t="s">
        <v>9773</v>
      </c>
      <c r="P3518" s="85" t="s">
        <v>9774</v>
      </c>
      <c r="Q3518" s="88">
        <v>4140.6000000000004</v>
      </c>
      <c r="R3518" s="85">
        <v>0</v>
      </c>
    </row>
    <row r="3519" spans="1:18" x14ac:dyDescent="0.3">
      <c r="A3519" s="82" t="str">
        <f t="shared" si="378"/>
        <v>TPU SPACE CASE</v>
      </c>
      <c r="B3519" s="82">
        <f t="shared" si="379"/>
        <v>70</v>
      </c>
      <c r="C3519" s="82">
        <f t="shared" ca="1" si="380"/>
        <v>0</v>
      </c>
      <c r="D3519" s="82">
        <f t="shared" ca="1" si="381"/>
        <v>0</v>
      </c>
      <c r="E3519" s="83">
        <f t="shared" ca="1" si="382"/>
        <v>0</v>
      </c>
      <c r="F3519" s="82">
        <f t="shared" ca="1" si="383"/>
        <v>0</v>
      </c>
      <c r="G3519" s="83">
        <f t="shared" ca="1" si="384"/>
        <v>0</v>
      </c>
      <c r="O3519" s="85" t="s">
        <v>9775</v>
      </c>
      <c r="P3519" s="85" t="s">
        <v>9776</v>
      </c>
      <c r="Q3519" s="88">
        <v>11587.5</v>
      </c>
      <c r="R3519" s="85">
        <v>0</v>
      </c>
    </row>
    <row r="3520" spans="1:18" x14ac:dyDescent="0.3">
      <c r="A3520" s="82" t="str">
        <f t="shared" si="378"/>
        <v>TPU SPACE CASE</v>
      </c>
      <c r="B3520" s="82">
        <f t="shared" si="379"/>
        <v>71</v>
      </c>
      <c r="C3520" s="82">
        <f t="shared" ca="1" si="380"/>
        <v>0</v>
      </c>
      <c r="D3520" s="82">
        <f t="shared" ca="1" si="381"/>
        <v>0</v>
      </c>
      <c r="E3520" s="83">
        <f t="shared" ca="1" si="382"/>
        <v>0</v>
      </c>
      <c r="F3520" s="82">
        <f t="shared" ca="1" si="383"/>
        <v>0</v>
      </c>
      <c r="G3520" s="83">
        <f t="shared" ca="1" si="384"/>
        <v>0</v>
      </c>
      <c r="O3520" s="85" t="s">
        <v>9777</v>
      </c>
      <c r="P3520" s="85" t="s">
        <v>9778</v>
      </c>
      <c r="Q3520" s="88">
        <v>6736.35</v>
      </c>
      <c r="R3520" s="85">
        <v>0</v>
      </c>
    </row>
    <row r="3521" spans="1:18" x14ac:dyDescent="0.3">
      <c r="A3521" s="82" t="str">
        <f t="shared" si="378"/>
        <v>TPU SPACE CASE</v>
      </c>
      <c r="B3521" s="82">
        <f t="shared" si="379"/>
        <v>72</v>
      </c>
      <c r="C3521" s="82">
        <f t="shared" ca="1" si="380"/>
        <v>0</v>
      </c>
      <c r="D3521" s="82">
        <f t="shared" ca="1" si="381"/>
        <v>0</v>
      </c>
      <c r="E3521" s="83">
        <f t="shared" ca="1" si="382"/>
        <v>0</v>
      </c>
      <c r="F3521" s="82">
        <f t="shared" ca="1" si="383"/>
        <v>0</v>
      </c>
      <c r="G3521" s="83">
        <f t="shared" ca="1" si="384"/>
        <v>0</v>
      </c>
      <c r="O3521" s="85" t="s">
        <v>9779</v>
      </c>
      <c r="P3521" s="85" t="s">
        <v>9780</v>
      </c>
      <c r="Q3521" s="88">
        <v>11077.65</v>
      </c>
      <c r="R3521" s="85">
        <v>0</v>
      </c>
    </row>
    <row r="3522" spans="1:18" x14ac:dyDescent="0.3">
      <c r="A3522" s="82" t="str">
        <f t="shared" si="378"/>
        <v>TPU SPACE CASE</v>
      </c>
      <c r="B3522" s="82">
        <f t="shared" si="379"/>
        <v>73</v>
      </c>
      <c r="C3522" s="82">
        <f t="shared" ca="1" si="380"/>
        <v>0</v>
      </c>
      <c r="D3522" s="82">
        <f t="shared" ca="1" si="381"/>
        <v>0</v>
      </c>
      <c r="E3522" s="83">
        <f t="shared" ca="1" si="382"/>
        <v>0</v>
      </c>
      <c r="F3522" s="82">
        <f t="shared" ca="1" si="383"/>
        <v>0</v>
      </c>
      <c r="G3522" s="83">
        <f t="shared" ca="1" si="384"/>
        <v>0</v>
      </c>
      <c r="O3522" s="85" t="s">
        <v>9781</v>
      </c>
      <c r="P3522" s="85" t="s">
        <v>9782</v>
      </c>
      <c r="Q3522" s="88">
        <v>4156.05</v>
      </c>
      <c r="R3522" s="85">
        <v>0</v>
      </c>
    </row>
    <row r="3523" spans="1:18" x14ac:dyDescent="0.3">
      <c r="A3523" s="82" t="str">
        <f t="shared" ref="A3523:A3586" si="385">IFERROR(INDEX($J$2:$J$100,INT((ROW(A3522)-1)/150)+1),"")</f>
        <v>TPU SPACE CASE</v>
      </c>
      <c r="B3523" s="82">
        <f t="shared" ref="B3523:B3586" si="386">IF($A3523="","",MOD(ROW(A3522)-1,150)+3)</f>
        <v>74</v>
      </c>
      <c r="C3523" s="82">
        <f t="shared" ref="C3523:C3586" ca="1" si="387">IF($A3523="","",IFERROR(INDIRECT("'"&amp;$A3523&amp;"'!A"&amp;$B3523),""))</f>
        <v>0</v>
      </c>
      <c r="D3523" s="82">
        <f t="shared" ref="D3523:D3586" ca="1" si="388">IF($A3523="","",IFERROR(INDIRECT("'"&amp;$A3523&amp;"'!B"&amp;$B3523),""))</f>
        <v>0</v>
      </c>
      <c r="E3523" s="83">
        <f t="shared" ref="E3523:E3586" ca="1" si="389">IF($A3523="","",IFERROR(INDIRECT("'"&amp;$A3523&amp;"'!D"&amp;$B3523),""))</f>
        <v>0</v>
      </c>
      <c r="F3523" s="82">
        <f t="shared" ref="F3523:F3586" ca="1" si="390">IF($A3523="","",IFERROR(INDIRECT("'"&amp;$A3523&amp;"'!E"&amp;$B3523),0))</f>
        <v>0</v>
      </c>
      <c r="G3523" s="83">
        <f t="shared" ref="G3523:G3586" ca="1" si="391">IF($A3523="","",IFERROR(INDIRECT("'"&amp;$A3523&amp;"'!F"&amp;$B3523),0))</f>
        <v>0</v>
      </c>
      <c r="O3523" s="85" t="s">
        <v>9783</v>
      </c>
      <c r="P3523" s="85" t="s">
        <v>9784</v>
      </c>
      <c r="Q3523" s="88">
        <v>4851.45</v>
      </c>
      <c r="R3523" s="85">
        <v>0</v>
      </c>
    </row>
    <row r="3524" spans="1:18" x14ac:dyDescent="0.3">
      <c r="A3524" s="82" t="str">
        <f t="shared" si="385"/>
        <v>TPU SPACE CASE</v>
      </c>
      <c r="B3524" s="82">
        <f t="shared" si="386"/>
        <v>75</v>
      </c>
      <c r="C3524" s="82">
        <f t="shared" ca="1" si="387"/>
        <v>0</v>
      </c>
      <c r="D3524" s="82">
        <f t="shared" ca="1" si="388"/>
        <v>0</v>
      </c>
      <c r="E3524" s="83">
        <f t="shared" ca="1" si="389"/>
        <v>0</v>
      </c>
      <c r="F3524" s="82">
        <f t="shared" ca="1" si="390"/>
        <v>0</v>
      </c>
      <c r="G3524" s="83">
        <f t="shared" ca="1" si="391"/>
        <v>0</v>
      </c>
      <c r="O3524" s="85" t="s">
        <v>9785</v>
      </c>
      <c r="P3524" s="85" t="s">
        <v>9786</v>
      </c>
      <c r="Q3524" s="88">
        <v>4156.05</v>
      </c>
      <c r="R3524" s="85">
        <v>0</v>
      </c>
    </row>
    <row r="3525" spans="1:18" x14ac:dyDescent="0.3">
      <c r="A3525" s="82" t="str">
        <f t="shared" si="385"/>
        <v>TPU SPACE CASE</v>
      </c>
      <c r="B3525" s="82">
        <f t="shared" si="386"/>
        <v>76</v>
      </c>
      <c r="C3525" s="82">
        <f t="shared" ca="1" si="387"/>
        <v>0</v>
      </c>
      <c r="D3525" s="82">
        <f t="shared" ca="1" si="388"/>
        <v>0</v>
      </c>
      <c r="E3525" s="83">
        <f t="shared" ca="1" si="389"/>
        <v>0</v>
      </c>
      <c r="F3525" s="82">
        <f t="shared" ca="1" si="390"/>
        <v>0</v>
      </c>
      <c r="G3525" s="83">
        <f t="shared" ca="1" si="391"/>
        <v>0</v>
      </c>
      <c r="O3525" s="85" t="s">
        <v>9787</v>
      </c>
      <c r="P3525" s="85" t="s">
        <v>9788</v>
      </c>
      <c r="Q3525" s="88">
        <v>4851.45</v>
      </c>
      <c r="R3525" s="85">
        <v>0</v>
      </c>
    </row>
    <row r="3526" spans="1:18" x14ac:dyDescent="0.3">
      <c r="A3526" s="82" t="str">
        <f t="shared" si="385"/>
        <v>TPU SPACE CASE</v>
      </c>
      <c r="B3526" s="82">
        <f t="shared" si="386"/>
        <v>77</v>
      </c>
      <c r="C3526" s="82">
        <f t="shared" ca="1" si="387"/>
        <v>0</v>
      </c>
      <c r="D3526" s="82">
        <f t="shared" ca="1" si="388"/>
        <v>0</v>
      </c>
      <c r="E3526" s="83">
        <f t="shared" ca="1" si="389"/>
        <v>0</v>
      </c>
      <c r="F3526" s="82">
        <f t="shared" ca="1" si="390"/>
        <v>0</v>
      </c>
      <c r="G3526" s="83">
        <f t="shared" ca="1" si="391"/>
        <v>0</v>
      </c>
      <c r="O3526" s="85" t="s">
        <v>9789</v>
      </c>
      <c r="P3526" s="85" t="s">
        <v>9790</v>
      </c>
      <c r="Q3526" s="88">
        <v>599</v>
      </c>
      <c r="R3526" s="85">
        <v>0</v>
      </c>
    </row>
    <row r="3527" spans="1:18" x14ac:dyDescent="0.3">
      <c r="A3527" s="82" t="str">
        <f t="shared" si="385"/>
        <v>TPU SPACE CASE</v>
      </c>
      <c r="B3527" s="82">
        <f t="shared" si="386"/>
        <v>78</v>
      </c>
      <c r="C3527" s="82">
        <f t="shared" ca="1" si="387"/>
        <v>0</v>
      </c>
      <c r="D3527" s="82">
        <f t="shared" ca="1" si="388"/>
        <v>0</v>
      </c>
      <c r="E3527" s="83">
        <f t="shared" ca="1" si="389"/>
        <v>0</v>
      </c>
      <c r="F3527" s="82">
        <f t="shared" ca="1" si="390"/>
        <v>0</v>
      </c>
      <c r="G3527" s="83">
        <f t="shared" ca="1" si="391"/>
        <v>0</v>
      </c>
      <c r="O3527" s="85" t="s">
        <v>9791</v>
      </c>
      <c r="P3527" s="85" t="s">
        <v>9792</v>
      </c>
      <c r="Q3527" s="88">
        <v>599</v>
      </c>
      <c r="R3527" s="85">
        <v>0</v>
      </c>
    </row>
    <row r="3528" spans="1:18" x14ac:dyDescent="0.3">
      <c r="A3528" s="82" t="str">
        <f t="shared" si="385"/>
        <v>TPU SPACE CASE</v>
      </c>
      <c r="B3528" s="82">
        <f t="shared" si="386"/>
        <v>79</v>
      </c>
      <c r="C3528" s="82">
        <f t="shared" ca="1" si="387"/>
        <v>0</v>
      </c>
      <c r="D3528" s="82">
        <f t="shared" ca="1" si="388"/>
        <v>0</v>
      </c>
      <c r="E3528" s="83">
        <f t="shared" ca="1" si="389"/>
        <v>0</v>
      </c>
      <c r="F3528" s="82">
        <f t="shared" ca="1" si="390"/>
        <v>0</v>
      </c>
      <c r="G3528" s="83">
        <f t="shared" ca="1" si="391"/>
        <v>0</v>
      </c>
      <c r="O3528" s="85" t="s">
        <v>9793</v>
      </c>
      <c r="P3528" s="85" t="s">
        <v>9794</v>
      </c>
      <c r="Q3528" s="88">
        <v>599</v>
      </c>
      <c r="R3528" s="85">
        <v>0</v>
      </c>
    </row>
    <row r="3529" spans="1:18" x14ac:dyDescent="0.3">
      <c r="A3529" s="82" t="str">
        <f t="shared" si="385"/>
        <v>TPU SPACE CASE</v>
      </c>
      <c r="B3529" s="82">
        <f t="shared" si="386"/>
        <v>80</v>
      </c>
      <c r="C3529" s="82">
        <f t="shared" ca="1" si="387"/>
        <v>0</v>
      </c>
      <c r="D3529" s="82">
        <f t="shared" ca="1" si="388"/>
        <v>0</v>
      </c>
      <c r="E3529" s="83">
        <f t="shared" ca="1" si="389"/>
        <v>0</v>
      </c>
      <c r="F3529" s="82">
        <f t="shared" ca="1" si="390"/>
        <v>0</v>
      </c>
      <c r="G3529" s="83">
        <f t="shared" ca="1" si="391"/>
        <v>0</v>
      </c>
      <c r="O3529" s="85" t="s">
        <v>9795</v>
      </c>
      <c r="P3529" s="85" t="s">
        <v>9796</v>
      </c>
      <c r="Q3529" s="88">
        <v>26847.93</v>
      </c>
      <c r="R3529" s="85">
        <v>0</v>
      </c>
    </row>
    <row r="3530" spans="1:18" x14ac:dyDescent="0.3">
      <c r="A3530" s="82" t="str">
        <f t="shared" si="385"/>
        <v>TPU SPACE CASE</v>
      </c>
      <c r="B3530" s="82">
        <f t="shared" si="386"/>
        <v>81</v>
      </c>
      <c r="C3530" s="82">
        <f t="shared" ca="1" si="387"/>
        <v>0</v>
      </c>
      <c r="D3530" s="82">
        <f t="shared" ca="1" si="388"/>
        <v>0</v>
      </c>
      <c r="E3530" s="83">
        <f t="shared" ca="1" si="389"/>
        <v>0</v>
      </c>
      <c r="F3530" s="82">
        <f t="shared" ca="1" si="390"/>
        <v>0</v>
      </c>
      <c r="G3530" s="83">
        <f t="shared" ca="1" si="391"/>
        <v>0</v>
      </c>
      <c r="O3530" s="85" t="s">
        <v>9797</v>
      </c>
      <c r="P3530" s="85" t="s">
        <v>9798</v>
      </c>
      <c r="Q3530" s="88">
        <v>35192.769999999997</v>
      </c>
      <c r="R3530" s="85">
        <v>0</v>
      </c>
    </row>
    <row r="3531" spans="1:18" x14ac:dyDescent="0.3">
      <c r="A3531" s="82" t="str">
        <f t="shared" si="385"/>
        <v>TPU SPACE CASE</v>
      </c>
      <c r="B3531" s="82">
        <f t="shared" si="386"/>
        <v>82</v>
      </c>
      <c r="C3531" s="82">
        <f t="shared" ca="1" si="387"/>
        <v>0</v>
      </c>
      <c r="D3531" s="82">
        <f t="shared" ca="1" si="388"/>
        <v>0</v>
      </c>
      <c r="E3531" s="83">
        <f t="shared" ca="1" si="389"/>
        <v>0</v>
      </c>
      <c r="F3531" s="82">
        <f t="shared" ca="1" si="390"/>
        <v>0</v>
      </c>
      <c r="G3531" s="83">
        <f t="shared" ca="1" si="391"/>
        <v>0</v>
      </c>
      <c r="O3531" s="85" t="s">
        <v>9799</v>
      </c>
      <c r="P3531" s="85" t="s">
        <v>9800</v>
      </c>
      <c r="Q3531" s="88">
        <v>2863.04</v>
      </c>
      <c r="R3531" s="85">
        <v>0</v>
      </c>
    </row>
    <row r="3532" spans="1:18" x14ac:dyDescent="0.3">
      <c r="A3532" s="82" t="str">
        <f t="shared" si="385"/>
        <v>TPU SPACE CASE</v>
      </c>
      <c r="B3532" s="82">
        <f t="shared" si="386"/>
        <v>83</v>
      </c>
      <c r="C3532" s="82">
        <f t="shared" ca="1" si="387"/>
        <v>0</v>
      </c>
      <c r="D3532" s="82">
        <f t="shared" ca="1" si="388"/>
        <v>0</v>
      </c>
      <c r="E3532" s="83">
        <f t="shared" ca="1" si="389"/>
        <v>0</v>
      </c>
      <c r="F3532" s="82">
        <f t="shared" ca="1" si="390"/>
        <v>0</v>
      </c>
      <c r="G3532" s="83">
        <f t="shared" ca="1" si="391"/>
        <v>0</v>
      </c>
      <c r="O3532" s="85" t="s">
        <v>9801</v>
      </c>
      <c r="P3532" s="85" t="s">
        <v>9802</v>
      </c>
      <c r="Q3532" s="88">
        <v>169</v>
      </c>
      <c r="R3532" s="85">
        <v>0</v>
      </c>
    </row>
    <row r="3533" spans="1:18" x14ac:dyDescent="0.3">
      <c r="A3533" s="82" t="str">
        <f t="shared" si="385"/>
        <v>TPU SPACE CASE</v>
      </c>
      <c r="B3533" s="82">
        <f t="shared" si="386"/>
        <v>84</v>
      </c>
      <c r="C3533" s="82">
        <f t="shared" ca="1" si="387"/>
        <v>0</v>
      </c>
      <c r="D3533" s="82">
        <f t="shared" ca="1" si="388"/>
        <v>0</v>
      </c>
      <c r="E3533" s="83">
        <f t="shared" ca="1" si="389"/>
        <v>0</v>
      </c>
      <c r="F3533" s="82">
        <f t="shared" ca="1" si="390"/>
        <v>0</v>
      </c>
      <c r="G3533" s="83">
        <f t="shared" ca="1" si="391"/>
        <v>0</v>
      </c>
      <c r="O3533" s="85" t="s">
        <v>9803</v>
      </c>
      <c r="P3533" s="85" t="s">
        <v>9804</v>
      </c>
      <c r="Q3533" s="88">
        <v>599</v>
      </c>
      <c r="R3533" s="85">
        <v>0</v>
      </c>
    </row>
    <row r="3534" spans="1:18" x14ac:dyDescent="0.3">
      <c r="A3534" s="82" t="str">
        <f t="shared" si="385"/>
        <v>TPU SPACE CASE</v>
      </c>
      <c r="B3534" s="82">
        <f t="shared" si="386"/>
        <v>85</v>
      </c>
      <c r="C3534" s="82">
        <f t="shared" ca="1" si="387"/>
        <v>0</v>
      </c>
      <c r="D3534" s="82">
        <f t="shared" ca="1" si="388"/>
        <v>0</v>
      </c>
      <c r="E3534" s="83">
        <f t="shared" ca="1" si="389"/>
        <v>0</v>
      </c>
      <c r="F3534" s="82">
        <f t="shared" ca="1" si="390"/>
        <v>0</v>
      </c>
      <c r="G3534" s="83">
        <f t="shared" ca="1" si="391"/>
        <v>0</v>
      </c>
      <c r="O3534" s="85" t="s">
        <v>9805</v>
      </c>
      <c r="P3534" s="85" t="s">
        <v>9806</v>
      </c>
      <c r="Q3534" s="88">
        <v>599</v>
      </c>
      <c r="R3534" s="85">
        <v>0</v>
      </c>
    </row>
    <row r="3535" spans="1:18" x14ac:dyDescent="0.3">
      <c r="A3535" s="82" t="str">
        <f t="shared" si="385"/>
        <v>TPU SPACE CASE</v>
      </c>
      <c r="B3535" s="82">
        <f t="shared" si="386"/>
        <v>86</v>
      </c>
      <c r="C3535" s="82">
        <f t="shared" ca="1" si="387"/>
        <v>0</v>
      </c>
      <c r="D3535" s="82">
        <f t="shared" ca="1" si="388"/>
        <v>0</v>
      </c>
      <c r="E3535" s="83">
        <f t="shared" ca="1" si="389"/>
        <v>0</v>
      </c>
      <c r="F3535" s="82">
        <f t="shared" ca="1" si="390"/>
        <v>0</v>
      </c>
      <c r="G3535" s="83">
        <f t="shared" ca="1" si="391"/>
        <v>0</v>
      </c>
      <c r="O3535" s="85" t="s">
        <v>9807</v>
      </c>
      <c r="P3535" s="85" t="s">
        <v>9808</v>
      </c>
      <c r="Q3535" s="88">
        <v>599</v>
      </c>
      <c r="R3535" s="85">
        <v>0</v>
      </c>
    </row>
    <row r="3536" spans="1:18" x14ac:dyDescent="0.3">
      <c r="A3536" s="82" t="str">
        <f t="shared" si="385"/>
        <v>TPU SPACE CASE</v>
      </c>
      <c r="B3536" s="82">
        <f t="shared" si="386"/>
        <v>87</v>
      </c>
      <c r="C3536" s="82">
        <f t="shared" ca="1" si="387"/>
        <v>0</v>
      </c>
      <c r="D3536" s="82">
        <f t="shared" ca="1" si="388"/>
        <v>0</v>
      </c>
      <c r="E3536" s="83">
        <f t="shared" ca="1" si="389"/>
        <v>0</v>
      </c>
      <c r="F3536" s="82">
        <f t="shared" ca="1" si="390"/>
        <v>0</v>
      </c>
      <c r="G3536" s="83">
        <f t="shared" ca="1" si="391"/>
        <v>0</v>
      </c>
      <c r="O3536" s="85" t="s">
        <v>9809</v>
      </c>
      <c r="P3536" s="85" t="s">
        <v>9810</v>
      </c>
      <c r="Q3536" s="88">
        <v>599</v>
      </c>
      <c r="R3536" s="85">
        <v>0</v>
      </c>
    </row>
    <row r="3537" spans="1:18" x14ac:dyDescent="0.3">
      <c r="A3537" s="82" t="str">
        <f t="shared" si="385"/>
        <v>TPU SPACE CASE</v>
      </c>
      <c r="B3537" s="82">
        <f t="shared" si="386"/>
        <v>88</v>
      </c>
      <c r="C3537" s="82">
        <f t="shared" ca="1" si="387"/>
        <v>0</v>
      </c>
      <c r="D3537" s="82">
        <f t="shared" ca="1" si="388"/>
        <v>0</v>
      </c>
      <c r="E3537" s="83">
        <f t="shared" ca="1" si="389"/>
        <v>0</v>
      </c>
      <c r="F3537" s="82">
        <f t="shared" ca="1" si="390"/>
        <v>0</v>
      </c>
      <c r="G3537" s="83">
        <f t="shared" ca="1" si="391"/>
        <v>0</v>
      </c>
      <c r="O3537" s="85" t="s">
        <v>9811</v>
      </c>
      <c r="P3537" s="85" t="s">
        <v>9812</v>
      </c>
      <c r="Q3537" s="88">
        <v>599</v>
      </c>
      <c r="R3537" s="85">
        <v>0</v>
      </c>
    </row>
    <row r="3538" spans="1:18" x14ac:dyDescent="0.3">
      <c r="A3538" s="82" t="str">
        <f t="shared" si="385"/>
        <v>TPU SPACE CASE</v>
      </c>
      <c r="B3538" s="82">
        <f t="shared" si="386"/>
        <v>89</v>
      </c>
      <c r="C3538" s="82">
        <f t="shared" ca="1" si="387"/>
        <v>0</v>
      </c>
      <c r="D3538" s="82">
        <f t="shared" ca="1" si="388"/>
        <v>0</v>
      </c>
      <c r="E3538" s="83">
        <f t="shared" ca="1" si="389"/>
        <v>0</v>
      </c>
      <c r="F3538" s="82">
        <f t="shared" ca="1" si="390"/>
        <v>0</v>
      </c>
      <c r="G3538" s="83">
        <f t="shared" ca="1" si="391"/>
        <v>0</v>
      </c>
      <c r="O3538" s="85" t="s">
        <v>9813</v>
      </c>
      <c r="P3538" s="85" t="s">
        <v>9814</v>
      </c>
      <c r="Q3538" s="88">
        <v>599</v>
      </c>
      <c r="R3538" s="85">
        <v>0</v>
      </c>
    </row>
    <row r="3539" spans="1:18" x14ac:dyDescent="0.3">
      <c r="A3539" s="82" t="str">
        <f t="shared" si="385"/>
        <v>TPU SPACE CASE</v>
      </c>
      <c r="B3539" s="82">
        <f t="shared" si="386"/>
        <v>90</v>
      </c>
      <c r="C3539" s="82">
        <f t="shared" ca="1" si="387"/>
        <v>0</v>
      </c>
      <c r="D3539" s="82">
        <f t="shared" ca="1" si="388"/>
        <v>0</v>
      </c>
      <c r="E3539" s="83">
        <f t="shared" ca="1" si="389"/>
        <v>0</v>
      </c>
      <c r="F3539" s="82">
        <f t="shared" ca="1" si="390"/>
        <v>0</v>
      </c>
      <c r="G3539" s="83">
        <f t="shared" ca="1" si="391"/>
        <v>0</v>
      </c>
      <c r="O3539" s="85" t="s">
        <v>9815</v>
      </c>
      <c r="P3539" s="85" t="s">
        <v>9816</v>
      </c>
      <c r="Q3539" s="88">
        <v>599</v>
      </c>
      <c r="R3539" s="85">
        <v>0</v>
      </c>
    </row>
    <row r="3540" spans="1:18" x14ac:dyDescent="0.3">
      <c r="A3540" s="82" t="str">
        <f t="shared" si="385"/>
        <v>TPU SPACE CASE</v>
      </c>
      <c r="B3540" s="82">
        <f t="shared" si="386"/>
        <v>91</v>
      </c>
      <c r="C3540" s="82">
        <f t="shared" ca="1" si="387"/>
        <v>0</v>
      </c>
      <c r="D3540" s="82">
        <f t="shared" ca="1" si="388"/>
        <v>0</v>
      </c>
      <c r="E3540" s="83">
        <f t="shared" ca="1" si="389"/>
        <v>0</v>
      </c>
      <c r="F3540" s="82">
        <f t="shared" ca="1" si="390"/>
        <v>0</v>
      </c>
      <c r="G3540" s="83">
        <f t="shared" ca="1" si="391"/>
        <v>0</v>
      </c>
      <c r="O3540" s="85" t="s">
        <v>9817</v>
      </c>
      <c r="P3540" s="85" t="s">
        <v>9818</v>
      </c>
      <c r="Q3540" s="88">
        <v>599</v>
      </c>
      <c r="R3540" s="85">
        <v>0</v>
      </c>
    </row>
    <row r="3541" spans="1:18" x14ac:dyDescent="0.3">
      <c r="A3541" s="82" t="str">
        <f t="shared" si="385"/>
        <v>TPU SPACE CASE</v>
      </c>
      <c r="B3541" s="82">
        <f t="shared" si="386"/>
        <v>92</v>
      </c>
      <c r="C3541" s="82">
        <f t="shared" ca="1" si="387"/>
        <v>0</v>
      </c>
      <c r="D3541" s="82">
        <f t="shared" ca="1" si="388"/>
        <v>0</v>
      </c>
      <c r="E3541" s="83">
        <f t="shared" ca="1" si="389"/>
        <v>0</v>
      </c>
      <c r="F3541" s="82">
        <f t="shared" ca="1" si="390"/>
        <v>0</v>
      </c>
      <c r="G3541" s="83">
        <f t="shared" ca="1" si="391"/>
        <v>0</v>
      </c>
      <c r="O3541" s="85" t="s">
        <v>9819</v>
      </c>
      <c r="P3541" s="85" t="s">
        <v>9820</v>
      </c>
      <c r="Q3541" s="88">
        <v>325.27</v>
      </c>
      <c r="R3541" s="85">
        <v>0</v>
      </c>
    </row>
    <row r="3542" spans="1:18" x14ac:dyDescent="0.3">
      <c r="A3542" s="82" t="str">
        <f t="shared" si="385"/>
        <v>TPU SPACE CASE</v>
      </c>
      <c r="B3542" s="82">
        <f t="shared" si="386"/>
        <v>93</v>
      </c>
      <c r="C3542" s="82">
        <f t="shared" ca="1" si="387"/>
        <v>0</v>
      </c>
      <c r="D3542" s="82">
        <f t="shared" ca="1" si="388"/>
        <v>0</v>
      </c>
      <c r="E3542" s="83">
        <f t="shared" ca="1" si="389"/>
        <v>0</v>
      </c>
      <c r="F3542" s="82">
        <f t="shared" ca="1" si="390"/>
        <v>0</v>
      </c>
      <c r="G3542" s="83">
        <f t="shared" ca="1" si="391"/>
        <v>0</v>
      </c>
      <c r="O3542" s="85" t="s">
        <v>9821</v>
      </c>
      <c r="P3542" s="85" t="s">
        <v>9822</v>
      </c>
      <c r="Q3542" s="88">
        <v>325.27</v>
      </c>
      <c r="R3542" s="85">
        <v>0</v>
      </c>
    </row>
    <row r="3543" spans="1:18" x14ac:dyDescent="0.3">
      <c r="A3543" s="82" t="str">
        <f t="shared" si="385"/>
        <v>TPU SPACE CASE</v>
      </c>
      <c r="B3543" s="82">
        <f t="shared" si="386"/>
        <v>94</v>
      </c>
      <c r="C3543" s="82">
        <f t="shared" ca="1" si="387"/>
        <v>0</v>
      </c>
      <c r="D3543" s="82">
        <f t="shared" ca="1" si="388"/>
        <v>0</v>
      </c>
      <c r="E3543" s="83">
        <f t="shared" ca="1" si="389"/>
        <v>0</v>
      </c>
      <c r="F3543" s="82">
        <f t="shared" ca="1" si="390"/>
        <v>0</v>
      </c>
      <c r="G3543" s="83">
        <f t="shared" ca="1" si="391"/>
        <v>0</v>
      </c>
      <c r="O3543" s="85" t="s">
        <v>9823</v>
      </c>
      <c r="P3543" s="85" t="s">
        <v>34595</v>
      </c>
      <c r="Q3543" s="88">
        <v>671.55</v>
      </c>
      <c r="R3543" s="85">
        <v>0</v>
      </c>
    </row>
    <row r="3544" spans="1:18" x14ac:dyDescent="0.3">
      <c r="A3544" s="82" t="str">
        <f t="shared" si="385"/>
        <v>TPU SPACE CASE</v>
      </c>
      <c r="B3544" s="82">
        <f t="shared" si="386"/>
        <v>95</v>
      </c>
      <c r="C3544" s="82">
        <f t="shared" ca="1" si="387"/>
        <v>0</v>
      </c>
      <c r="D3544" s="82">
        <f t="shared" ca="1" si="388"/>
        <v>0</v>
      </c>
      <c r="E3544" s="83">
        <f t="shared" ca="1" si="389"/>
        <v>0</v>
      </c>
      <c r="F3544" s="82">
        <f t="shared" ca="1" si="390"/>
        <v>0</v>
      </c>
      <c r="G3544" s="83">
        <f t="shared" ca="1" si="391"/>
        <v>0</v>
      </c>
      <c r="O3544" s="85" t="s">
        <v>9824</v>
      </c>
      <c r="P3544" s="85" t="s">
        <v>9825</v>
      </c>
      <c r="Q3544" s="88">
        <v>420.3</v>
      </c>
      <c r="R3544" s="85">
        <v>0</v>
      </c>
    </row>
    <row r="3545" spans="1:18" x14ac:dyDescent="0.3">
      <c r="A3545" s="82" t="str">
        <f t="shared" si="385"/>
        <v>TPU SPACE CASE</v>
      </c>
      <c r="B3545" s="82">
        <f t="shared" si="386"/>
        <v>96</v>
      </c>
      <c r="C3545" s="82">
        <f t="shared" ca="1" si="387"/>
        <v>0</v>
      </c>
      <c r="D3545" s="82">
        <f t="shared" ca="1" si="388"/>
        <v>0</v>
      </c>
      <c r="E3545" s="83">
        <f t="shared" ca="1" si="389"/>
        <v>0</v>
      </c>
      <c r="F3545" s="82">
        <f t="shared" ca="1" si="390"/>
        <v>0</v>
      </c>
      <c r="G3545" s="83">
        <f t="shared" ca="1" si="391"/>
        <v>0</v>
      </c>
      <c r="O3545" s="85" t="s">
        <v>9826</v>
      </c>
      <c r="P3545" s="85" t="s">
        <v>9827</v>
      </c>
      <c r="Q3545" s="88">
        <v>420.3</v>
      </c>
      <c r="R3545" s="85">
        <v>0</v>
      </c>
    </row>
    <row r="3546" spans="1:18" x14ac:dyDescent="0.3">
      <c r="A3546" s="82" t="str">
        <f t="shared" si="385"/>
        <v>TPU SPACE CASE</v>
      </c>
      <c r="B3546" s="82">
        <f t="shared" si="386"/>
        <v>97</v>
      </c>
      <c r="C3546" s="82">
        <f t="shared" ca="1" si="387"/>
        <v>0</v>
      </c>
      <c r="D3546" s="82">
        <f t="shared" ca="1" si="388"/>
        <v>0</v>
      </c>
      <c r="E3546" s="83">
        <f t="shared" ca="1" si="389"/>
        <v>0</v>
      </c>
      <c r="F3546" s="82">
        <f t="shared" ca="1" si="390"/>
        <v>0</v>
      </c>
      <c r="G3546" s="83">
        <f t="shared" ca="1" si="391"/>
        <v>0</v>
      </c>
      <c r="O3546" s="85" t="s">
        <v>9828</v>
      </c>
      <c r="P3546" s="85" t="s">
        <v>9829</v>
      </c>
      <c r="Q3546" s="88">
        <v>420.3</v>
      </c>
      <c r="R3546" s="85">
        <v>0</v>
      </c>
    </row>
    <row r="3547" spans="1:18" x14ac:dyDescent="0.3">
      <c r="A3547" s="82" t="str">
        <f t="shared" si="385"/>
        <v>TPU SPACE CASE</v>
      </c>
      <c r="B3547" s="82">
        <f t="shared" si="386"/>
        <v>98</v>
      </c>
      <c r="C3547" s="82">
        <f t="shared" ca="1" si="387"/>
        <v>0</v>
      </c>
      <c r="D3547" s="82">
        <f t="shared" ca="1" si="388"/>
        <v>0</v>
      </c>
      <c r="E3547" s="83">
        <f t="shared" ca="1" si="389"/>
        <v>0</v>
      </c>
      <c r="F3547" s="82">
        <f t="shared" ca="1" si="390"/>
        <v>0</v>
      </c>
      <c r="G3547" s="83">
        <f t="shared" ca="1" si="391"/>
        <v>0</v>
      </c>
      <c r="O3547" s="85" t="s">
        <v>9830</v>
      </c>
      <c r="P3547" s="85" t="s">
        <v>9831</v>
      </c>
      <c r="Q3547" s="88">
        <v>420.3</v>
      </c>
      <c r="R3547" s="85">
        <v>0</v>
      </c>
    </row>
    <row r="3548" spans="1:18" x14ac:dyDescent="0.3">
      <c r="A3548" s="82" t="str">
        <f t="shared" si="385"/>
        <v>TPU SPACE CASE</v>
      </c>
      <c r="B3548" s="82">
        <f t="shared" si="386"/>
        <v>99</v>
      </c>
      <c r="C3548" s="82">
        <f t="shared" ca="1" si="387"/>
        <v>0</v>
      </c>
      <c r="D3548" s="82">
        <f t="shared" ca="1" si="388"/>
        <v>0</v>
      </c>
      <c r="E3548" s="83">
        <f t="shared" ca="1" si="389"/>
        <v>0</v>
      </c>
      <c r="F3548" s="82">
        <f t="shared" ca="1" si="390"/>
        <v>0</v>
      </c>
      <c r="G3548" s="83">
        <f t="shared" ca="1" si="391"/>
        <v>0</v>
      </c>
      <c r="O3548" s="85" t="s">
        <v>9832</v>
      </c>
      <c r="P3548" s="85" t="s">
        <v>9833</v>
      </c>
      <c r="Q3548" s="88">
        <v>420.3</v>
      </c>
      <c r="R3548" s="85">
        <v>0</v>
      </c>
    </row>
    <row r="3549" spans="1:18" x14ac:dyDescent="0.3">
      <c r="A3549" s="82" t="str">
        <f t="shared" si="385"/>
        <v>TPU SPACE CASE</v>
      </c>
      <c r="B3549" s="82">
        <f t="shared" si="386"/>
        <v>100</v>
      </c>
      <c r="C3549" s="82">
        <f t="shared" ca="1" si="387"/>
        <v>0</v>
      </c>
      <c r="D3549" s="82">
        <f t="shared" ca="1" si="388"/>
        <v>0</v>
      </c>
      <c r="E3549" s="83">
        <f t="shared" ca="1" si="389"/>
        <v>0</v>
      </c>
      <c r="F3549" s="82">
        <f t="shared" ca="1" si="390"/>
        <v>0</v>
      </c>
      <c r="G3549" s="83">
        <f t="shared" ca="1" si="391"/>
        <v>0</v>
      </c>
      <c r="O3549" s="85" t="s">
        <v>9834</v>
      </c>
      <c r="P3549" s="85" t="s">
        <v>9835</v>
      </c>
      <c r="Q3549" s="88">
        <v>674.85</v>
      </c>
      <c r="R3549" s="85">
        <v>302</v>
      </c>
    </row>
    <row r="3550" spans="1:18" x14ac:dyDescent="0.3">
      <c r="A3550" s="82" t="str">
        <f t="shared" si="385"/>
        <v>TPU SPACE CASE</v>
      </c>
      <c r="B3550" s="82">
        <f t="shared" si="386"/>
        <v>101</v>
      </c>
      <c r="C3550" s="82">
        <f t="shared" ca="1" si="387"/>
        <v>0</v>
      </c>
      <c r="D3550" s="82">
        <f t="shared" ca="1" si="388"/>
        <v>0</v>
      </c>
      <c r="E3550" s="83">
        <f t="shared" ca="1" si="389"/>
        <v>0</v>
      </c>
      <c r="F3550" s="82">
        <f t="shared" ca="1" si="390"/>
        <v>0</v>
      </c>
      <c r="G3550" s="83">
        <f t="shared" ca="1" si="391"/>
        <v>0</v>
      </c>
      <c r="O3550" s="85" t="s">
        <v>9836</v>
      </c>
      <c r="P3550" s="85" t="s">
        <v>34596</v>
      </c>
      <c r="Q3550" s="88">
        <v>234026.06</v>
      </c>
      <c r="R3550" s="85">
        <v>13</v>
      </c>
    </row>
    <row r="3551" spans="1:18" x14ac:dyDescent="0.3">
      <c r="A3551" s="82" t="str">
        <f t="shared" si="385"/>
        <v>TPU SPACE CASE</v>
      </c>
      <c r="B3551" s="82">
        <f t="shared" si="386"/>
        <v>102</v>
      </c>
      <c r="C3551" s="82">
        <f t="shared" ca="1" si="387"/>
        <v>0</v>
      </c>
      <c r="D3551" s="82">
        <f t="shared" ca="1" si="388"/>
        <v>0</v>
      </c>
      <c r="E3551" s="83">
        <f t="shared" ca="1" si="389"/>
        <v>0</v>
      </c>
      <c r="F3551" s="82">
        <f t="shared" ca="1" si="390"/>
        <v>0</v>
      </c>
      <c r="G3551" s="83">
        <f t="shared" ca="1" si="391"/>
        <v>0</v>
      </c>
      <c r="O3551" s="85" t="s">
        <v>9837</v>
      </c>
      <c r="P3551" s="85" t="s">
        <v>9838</v>
      </c>
      <c r="Q3551" s="88">
        <v>15</v>
      </c>
      <c r="R3551" s="85">
        <v>0</v>
      </c>
    </row>
    <row r="3552" spans="1:18" x14ac:dyDescent="0.3">
      <c r="A3552" s="82" t="str">
        <f t="shared" si="385"/>
        <v>TPU SPACE CASE</v>
      </c>
      <c r="B3552" s="82">
        <f t="shared" si="386"/>
        <v>103</v>
      </c>
      <c r="C3552" s="82">
        <f t="shared" ca="1" si="387"/>
        <v>0</v>
      </c>
      <c r="D3552" s="82">
        <f t="shared" ca="1" si="388"/>
        <v>0</v>
      </c>
      <c r="E3552" s="83">
        <f t="shared" ca="1" si="389"/>
        <v>0</v>
      </c>
      <c r="F3552" s="82">
        <f t="shared" ca="1" si="390"/>
        <v>0</v>
      </c>
      <c r="G3552" s="83">
        <f t="shared" ca="1" si="391"/>
        <v>0</v>
      </c>
      <c r="O3552" s="85" t="s">
        <v>9839</v>
      </c>
      <c r="P3552" s="85" t="s">
        <v>9840</v>
      </c>
      <c r="Q3552" s="88">
        <v>50</v>
      </c>
      <c r="R3552" s="85">
        <v>0</v>
      </c>
    </row>
    <row r="3553" spans="1:18" x14ac:dyDescent="0.3">
      <c r="A3553" s="82" t="str">
        <f t="shared" si="385"/>
        <v>TPU SPACE CASE</v>
      </c>
      <c r="B3553" s="82">
        <f t="shared" si="386"/>
        <v>104</v>
      </c>
      <c r="C3553" s="82">
        <f t="shared" ca="1" si="387"/>
        <v>0</v>
      </c>
      <c r="D3553" s="82">
        <f t="shared" ca="1" si="388"/>
        <v>0</v>
      </c>
      <c r="E3553" s="83">
        <f t="shared" ca="1" si="389"/>
        <v>0</v>
      </c>
      <c r="F3553" s="82">
        <f t="shared" ca="1" si="390"/>
        <v>0</v>
      </c>
      <c r="G3553" s="83">
        <f t="shared" ca="1" si="391"/>
        <v>0</v>
      </c>
      <c r="O3553" s="85" t="s">
        <v>9841</v>
      </c>
      <c r="P3553" s="85" t="s">
        <v>9842</v>
      </c>
      <c r="Q3553" s="88">
        <v>2000.01</v>
      </c>
      <c r="R3553" s="85">
        <v>0</v>
      </c>
    </row>
    <row r="3554" spans="1:18" x14ac:dyDescent="0.3">
      <c r="A3554" s="82" t="str">
        <f t="shared" si="385"/>
        <v>TPU SPACE CASE</v>
      </c>
      <c r="B3554" s="82">
        <f t="shared" si="386"/>
        <v>105</v>
      </c>
      <c r="C3554" s="82">
        <f t="shared" ca="1" si="387"/>
        <v>0</v>
      </c>
      <c r="D3554" s="82">
        <f t="shared" ca="1" si="388"/>
        <v>0</v>
      </c>
      <c r="E3554" s="83">
        <f t="shared" ca="1" si="389"/>
        <v>0</v>
      </c>
      <c r="F3554" s="82">
        <f t="shared" ca="1" si="390"/>
        <v>0</v>
      </c>
      <c r="G3554" s="83">
        <f t="shared" ca="1" si="391"/>
        <v>0</v>
      </c>
      <c r="O3554" s="85" t="s">
        <v>9843</v>
      </c>
      <c r="P3554" s="85" t="s">
        <v>9844</v>
      </c>
      <c r="Q3554" s="88">
        <v>599</v>
      </c>
      <c r="R3554" s="85">
        <v>0</v>
      </c>
    </row>
    <row r="3555" spans="1:18" x14ac:dyDescent="0.3">
      <c r="A3555" s="82" t="str">
        <f t="shared" si="385"/>
        <v>TPU SPACE CASE</v>
      </c>
      <c r="B3555" s="82">
        <f t="shared" si="386"/>
        <v>106</v>
      </c>
      <c r="C3555" s="82">
        <f t="shared" ca="1" si="387"/>
        <v>0</v>
      </c>
      <c r="D3555" s="82">
        <f t="shared" ca="1" si="388"/>
        <v>0</v>
      </c>
      <c r="E3555" s="83">
        <f t="shared" ca="1" si="389"/>
        <v>0</v>
      </c>
      <c r="F3555" s="82">
        <f t="shared" ca="1" si="390"/>
        <v>0</v>
      </c>
      <c r="G3555" s="83">
        <f t="shared" ca="1" si="391"/>
        <v>0</v>
      </c>
      <c r="O3555" s="85" t="s">
        <v>9845</v>
      </c>
      <c r="P3555" s="85" t="s">
        <v>9846</v>
      </c>
      <c r="Q3555" s="88">
        <v>599</v>
      </c>
      <c r="R3555" s="85">
        <v>36</v>
      </c>
    </row>
    <row r="3556" spans="1:18" x14ac:dyDescent="0.3">
      <c r="A3556" s="82" t="str">
        <f t="shared" si="385"/>
        <v>TPU SPACE CASE</v>
      </c>
      <c r="B3556" s="82">
        <f t="shared" si="386"/>
        <v>107</v>
      </c>
      <c r="C3556" s="82">
        <f t="shared" ca="1" si="387"/>
        <v>0</v>
      </c>
      <c r="D3556" s="82">
        <f t="shared" ca="1" si="388"/>
        <v>0</v>
      </c>
      <c r="E3556" s="83">
        <f t="shared" ca="1" si="389"/>
        <v>0</v>
      </c>
      <c r="F3556" s="82">
        <f t="shared" ca="1" si="390"/>
        <v>0</v>
      </c>
      <c r="G3556" s="83">
        <f t="shared" ca="1" si="391"/>
        <v>0</v>
      </c>
      <c r="O3556" s="85" t="s">
        <v>9847</v>
      </c>
      <c r="P3556" s="85" t="s">
        <v>9848</v>
      </c>
      <c r="Q3556" s="88">
        <v>599</v>
      </c>
      <c r="R3556" s="85">
        <v>0</v>
      </c>
    </row>
    <row r="3557" spans="1:18" x14ac:dyDescent="0.3">
      <c r="A3557" s="82" t="str">
        <f t="shared" si="385"/>
        <v>TPU SPACE CASE</v>
      </c>
      <c r="B3557" s="82">
        <f t="shared" si="386"/>
        <v>108</v>
      </c>
      <c r="C3557" s="82">
        <f t="shared" ca="1" si="387"/>
        <v>0</v>
      </c>
      <c r="D3557" s="82">
        <f t="shared" ca="1" si="388"/>
        <v>0</v>
      </c>
      <c r="E3557" s="83">
        <f t="shared" ca="1" si="389"/>
        <v>0</v>
      </c>
      <c r="F3557" s="82">
        <f t="shared" ca="1" si="390"/>
        <v>0</v>
      </c>
      <c r="G3557" s="83">
        <f t="shared" ca="1" si="391"/>
        <v>0</v>
      </c>
      <c r="O3557" s="85" t="s">
        <v>9849</v>
      </c>
      <c r="P3557" s="85" t="s">
        <v>9850</v>
      </c>
      <c r="Q3557" s="88">
        <v>599</v>
      </c>
      <c r="R3557" s="85">
        <v>0</v>
      </c>
    </row>
    <row r="3558" spans="1:18" x14ac:dyDescent="0.3">
      <c r="A3558" s="82" t="str">
        <f t="shared" si="385"/>
        <v>TPU SPACE CASE</v>
      </c>
      <c r="B3558" s="82">
        <f t="shared" si="386"/>
        <v>109</v>
      </c>
      <c r="C3558" s="82">
        <f t="shared" ca="1" si="387"/>
        <v>0</v>
      </c>
      <c r="D3558" s="82">
        <f t="shared" ca="1" si="388"/>
        <v>0</v>
      </c>
      <c r="E3558" s="83">
        <f t="shared" ca="1" si="389"/>
        <v>0</v>
      </c>
      <c r="F3558" s="82">
        <f t="shared" ca="1" si="390"/>
        <v>0</v>
      </c>
      <c r="G3558" s="83">
        <f t="shared" ca="1" si="391"/>
        <v>0</v>
      </c>
      <c r="O3558" s="85" t="s">
        <v>9851</v>
      </c>
      <c r="P3558" s="85" t="s">
        <v>9852</v>
      </c>
      <c r="Q3558" s="88">
        <v>599</v>
      </c>
      <c r="R3558" s="85">
        <v>0</v>
      </c>
    </row>
    <row r="3559" spans="1:18" x14ac:dyDescent="0.3">
      <c r="A3559" s="82" t="str">
        <f t="shared" si="385"/>
        <v>TPU SPACE CASE</v>
      </c>
      <c r="B3559" s="82">
        <f t="shared" si="386"/>
        <v>110</v>
      </c>
      <c r="C3559" s="82">
        <f t="shared" ca="1" si="387"/>
        <v>0</v>
      </c>
      <c r="D3559" s="82">
        <f t="shared" ca="1" si="388"/>
        <v>0</v>
      </c>
      <c r="E3559" s="83">
        <f t="shared" ca="1" si="389"/>
        <v>0</v>
      </c>
      <c r="F3559" s="82">
        <f t="shared" ca="1" si="390"/>
        <v>0</v>
      </c>
      <c r="G3559" s="83">
        <f t="shared" ca="1" si="391"/>
        <v>0</v>
      </c>
      <c r="O3559" s="85" t="s">
        <v>9853</v>
      </c>
      <c r="P3559" s="85" t="s">
        <v>9854</v>
      </c>
      <c r="Q3559" s="88">
        <v>599</v>
      </c>
      <c r="R3559" s="85">
        <v>0</v>
      </c>
    </row>
    <row r="3560" spans="1:18" x14ac:dyDescent="0.3">
      <c r="A3560" s="82" t="str">
        <f t="shared" si="385"/>
        <v>TPU SPACE CASE</v>
      </c>
      <c r="B3560" s="82">
        <f t="shared" si="386"/>
        <v>111</v>
      </c>
      <c r="C3560" s="82">
        <f t="shared" ca="1" si="387"/>
        <v>0</v>
      </c>
      <c r="D3560" s="82">
        <f t="shared" ca="1" si="388"/>
        <v>0</v>
      </c>
      <c r="E3560" s="83">
        <f t="shared" ca="1" si="389"/>
        <v>0</v>
      </c>
      <c r="F3560" s="82">
        <f t="shared" ca="1" si="390"/>
        <v>0</v>
      </c>
      <c r="G3560" s="83">
        <f t="shared" ca="1" si="391"/>
        <v>0</v>
      </c>
      <c r="O3560" s="85" t="s">
        <v>9855</v>
      </c>
      <c r="P3560" s="85" t="s">
        <v>9856</v>
      </c>
      <c r="Q3560" s="88">
        <v>599</v>
      </c>
      <c r="R3560" s="85">
        <v>0</v>
      </c>
    </row>
    <row r="3561" spans="1:18" x14ac:dyDescent="0.3">
      <c r="A3561" s="82" t="str">
        <f t="shared" si="385"/>
        <v>TPU SPACE CASE</v>
      </c>
      <c r="B3561" s="82">
        <f t="shared" si="386"/>
        <v>112</v>
      </c>
      <c r="C3561" s="82">
        <f t="shared" ca="1" si="387"/>
        <v>0</v>
      </c>
      <c r="D3561" s="82">
        <f t="shared" ca="1" si="388"/>
        <v>0</v>
      </c>
      <c r="E3561" s="83">
        <f t="shared" ca="1" si="389"/>
        <v>0</v>
      </c>
      <c r="F3561" s="82">
        <f t="shared" ca="1" si="390"/>
        <v>0</v>
      </c>
      <c r="G3561" s="83">
        <f t="shared" ca="1" si="391"/>
        <v>0</v>
      </c>
      <c r="O3561" s="85" t="s">
        <v>9857</v>
      </c>
      <c r="P3561" s="85" t="s">
        <v>9858</v>
      </c>
      <c r="Q3561" s="88">
        <v>599</v>
      </c>
      <c r="R3561" s="85">
        <v>0</v>
      </c>
    </row>
    <row r="3562" spans="1:18" x14ac:dyDescent="0.3">
      <c r="A3562" s="82" t="str">
        <f t="shared" si="385"/>
        <v>TPU SPACE CASE</v>
      </c>
      <c r="B3562" s="82">
        <f t="shared" si="386"/>
        <v>113</v>
      </c>
      <c r="C3562" s="82">
        <f t="shared" ca="1" si="387"/>
        <v>0</v>
      </c>
      <c r="D3562" s="82">
        <f t="shared" ca="1" si="388"/>
        <v>0</v>
      </c>
      <c r="E3562" s="83">
        <f t="shared" ca="1" si="389"/>
        <v>0</v>
      </c>
      <c r="F3562" s="82">
        <f t="shared" ca="1" si="390"/>
        <v>0</v>
      </c>
      <c r="G3562" s="83">
        <f t="shared" ca="1" si="391"/>
        <v>0</v>
      </c>
      <c r="O3562" s="85" t="s">
        <v>9859</v>
      </c>
      <c r="P3562" s="85" t="s">
        <v>9860</v>
      </c>
      <c r="Q3562" s="88">
        <v>599</v>
      </c>
      <c r="R3562" s="85">
        <v>0</v>
      </c>
    </row>
    <row r="3563" spans="1:18" x14ac:dyDescent="0.3">
      <c r="A3563" s="82" t="str">
        <f t="shared" si="385"/>
        <v>TPU SPACE CASE</v>
      </c>
      <c r="B3563" s="82">
        <f t="shared" si="386"/>
        <v>114</v>
      </c>
      <c r="C3563" s="82">
        <f t="shared" ca="1" si="387"/>
        <v>0</v>
      </c>
      <c r="D3563" s="82">
        <f t="shared" ca="1" si="388"/>
        <v>0</v>
      </c>
      <c r="E3563" s="83">
        <f t="shared" ca="1" si="389"/>
        <v>0</v>
      </c>
      <c r="F3563" s="82">
        <f t="shared" ca="1" si="390"/>
        <v>0</v>
      </c>
      <c r="G3563" s="83">
        <f t="shared" ca="1" si="391"/>
        <v>0</v>
      </c>
      <c r="O3563" s="85" t="s">
        <v>9861</v>
      </c>
      <c r="P3563" s="85" t="s">
        <v>9862</v>
      </c>
      <c r="Q3563" s="88">
        <v>599</v>
      </c>
      <c r="R3563" s="85">
        <v>0</v>
      </c>
    </row>
    <row r="3564" spans="1:18" x14ac:dyDescent="0.3">
      <c r="A3564" s="82" t="str">
        <f t="shared" si="385"/>
        <v>TPU SPACE CASE</v>
      </c>
      <c r="B3564" s="82">
        <f t="shared" si="386"/>
        <v>115</v>
      </c>
      <c r="C3564" s="82">
        <f t="shared" ca="1" si="387"/>
        <v>0</v>
      </c>
      <c r="D3564" s="82">
        <f t="shared" ca="1" si="388"/>
        <v>0</v>
      </c>
      <c r="E3564" s="83">
        <f t="shared" ca="1" si="389"/>
        <v>0</v>
      </c>
      <c r="F3564" s="82">
        <f t="shared" ca="1" si="390"/>
        <v>0</v>
      </c>
      <c r="G3564" s="83">
        <f t="shared" ca="1" si="391"/>
        <v>0</v>
      </c>
      <c r="O3564" s="85" t="s">
        <v>9863</v>
      </c>
      <c r="P3564" s="85" t="s">
        <v>9864</v>
      </c>
      <c r="Q3564" s="88">
        <v>599</v>
      </c>
      <c r="R3564" s="85">
        <v>45</v>
      </c>
    </row>
    <row r="3565" spans="1:18" x14ac:dyDescent="0.3">
      <c r="A3565" s="82" t="str">
        <f t="shared" si="385"/>
        <v>TPU SPACE CASE</v>
      </c>
      <c r="B3565" s="82">
        <f t="shared" si="386"/>
        <v>116</v>
      </c>
      <c r="C3565" s="82">
        <f t="shared" ca="1" si="387"/>
        <v>0</v>
      </c>
      <c r="D3565" s="82">
        <f t="shared" ca="1" si="388"/>
        <v>0</v>
      </c>
      <c r="E3565" s="83">
        <f t="shared" ca="1" si="389"/>
        <v>0</v>
      </c>
      <c r="F3565" s="82">
        <f t="shared" ca="1" si="390"/>
        <v>0</v>
      </c>
      <c r="G3565" s="83">
        <f t="shared" ca="1" si="391"/>
        <v>0</v>
      </c>
      <c r="O3565" s="85" t="s">
        <v>9865</v>
      </c>
      <c r="P3565" s="85" t="s">
        <v>9866</v>
      </c>
      <c r="Q3565" s="88">
        <v>599</v>
      </c>
      <c r="R3565" s="85">
        <v>35</v>
      </c>
    </row>
    <row r="3566" spans="1:18" x14ac:dyDescent="0.3">
      <c r="A3566" s="82" t="str">
        <f t="shared" si="385"/>
        <v>TPU SPACE CASE</v>
      </c>
      <c r="B3566" s="82">
        <f t="shared" si="386"/>
        <v>117</v>
      </c>
      <c r="C3566" s="82">
        <f t="shared" ca="1" si="387"/>
        <v>0</v>
      </c>
      <c r="D3566" s="82">
        <f t="shared" ca="1" si="388"/>
        <v>0</v>
      </c>
      <c r="E3566" s="83">
        <f t="shared" ca="1" si="389"/>
        <v>0</v>
      </c>
      <c r="F3566" s="82">
        <f t="shared" ca="1" si="390"/>
        <v>0</v>
      </c>
      <c r="G3566" s="83">
        <f t="shared" ca="1" si="391"/>
        <v>0</v>
      </c>
      <c r="O3566" s="85" t="s">
        <v>9867</v>
      </c>
      <c r="P3566" s="85" t="s">
        <v>9868</v>
      </c>
      <c r="Q3566" s="88">
        <v>599</v>
      </c>
      <c r="R3566" s="85">
        <v>0</v>
      </c>
    </row>
    <row r="3567" spans="1:18" x14ac:dyDescent="0.3">
      <c r="A3567" s="82" t="str">
        <f t="shared" si="385"/>
        <v>TPU SPACE CASE</v>
      </c>
      <c r="B3567" s="82">
        <f t="shared" si="386"/>
        <v>118</v>
      </c>
      <c r="C3567" s="82">
        <f t="shared" ca="1" si="387"/>
        <v>0</v>
      </c>
      <c r="D3567" s="82">
        <f t="shared" ca="1" si="388"/>
        <v>0</v>
      </c>
      <c r="E3567" s="83">
        <f t="shared" ca="1" si="389"/>
        <v>0</v>
      </c>
      <c r="F3567" s="82">
        <f t="shared" ca="1" si="390"/>
        <v>0</v>
      </c>
      <c r="G3567" s="83">
        <f t="shared" ca="1" si="391"/>
        <v>0</v>
      </c>
      <c r="O3567" s="85" t="s">
        <v>9869</v>
      </c>
      <c r="P3567" s="85" t="s">
        <v>9870</v>
      </c>
      <c r="Q3567" s="88">
        <v>599</v>
      </c>
      <c r="R3567" s="85">
        <v>0</v>
      </c>
    </row>
    <row r="3568" spans="1:18" x14ac:dyDescent="0.3">
      <c r="A3568" s="82" t="str">
        <f t="shared" si="385"/>
        <v>TPU SPACE CASE</v>
      </c>
      <c r="B3568" s="82">
        <f t="shared" si="386"/>
        <v>119</v>
      </c>
      <c r="C3568" s="82">
        <f t="shared" ca="1" si="387"/>
        <v>0</v>
      </c>
      <c r="D3568" s="82">
        <f t="shared" ca="1" si="388"/>
        <v>0</v>
      </c>
      <c r="E3568" s="83">
        <f t="shared" ca="1" si="389"/>
        <v>0</v>
      </c>
      <c r="F3568" s="82">
        <f t="shared" ca="1" si="390"/>
        <v>0</v>
      </c>
      <c r="G3568" s="83">
        <f t="shared" ca="1" si="391"/>
        <v>0</v>
      </c>
      <c r="O3568" s="85" t="s">
        <v>9871</v>
      </c>
      <c r="P3568" s="85" t="s">
        <v>9872</v>
      </c>
      <c r="Q3568" s="88">
        <v>599</v>
      </c>
      <c r="R3568" s="85">
        <v>0</v>
      </c>
    </row>
    <row r="3569" spans="1:18" x14ac:dyDescent="0.3">
      <c r="A3569" s="82" t="str">
        <f t="shared" si="385"/>
        <v>TPU SPACE CASE</v>
      </c>
      <c r="B3569" s="82">
        <f t="shared" si="386"/>
        <v>120</v>
      </c>
      <c r="C3569" s="82">
        <f t="shared" ca="1" si="387"/>
        <v>0</v>
      </c>
      <c r="D3569" s="82">
        <f t="shared" ca="1" si="388"/>
        <v>0</v>
      </c>
      <c r="E3569" s="83">
        <f t="shared" ca="1" si="389"/>
        <v>0</v>
      </c>
      <c r="F3569" s="82">
        <f t="shared" ca="1" si="390"/>
        <v>0</v>
      </c>
      <c r="G3569" s="83">
        <f t="shared" ca="1" si="391"/>
        <v>0</v>
      </c>
      <c r="O3569" s="85" t="s">
        <v>9873</v>
      </c>
      <c r="P3569" s="85" t="s">
        <v>9874</v>
      </c>
      <c r="Q3569" s="88">
        <v>599</v>
      </c>
      <c r="R3569" s="85">
        <v>0</v>
      </c>
    </row>
    <row r="3570" spans="1:18" x14ac:dyDescent="0.3">
      <c r="A3570" s="82" t="str">
        <f t="shared" si="385"/>
        <v>TPU SPACE CASE</v>
      </c>
      <c r="B3570" s="82">
        <f t="shared" si="386"/>
        <v>121</v>
      </c>
      <c r="C3570" s="82">
        <f t="shared" ca="1" si="387"/>
        <v>0</v>
      </c>
      <c r="D3570" s="82">
        <f t="shared" ca="1" si="388"/>
        <v>0</v>
      </c>
      <c r="E3570" s="83">
        <f t="shared" ca="1" si="389"/>
        <v>0</v>
      </c>
      <c r="F3570" s="82">
        <f t="shared" ca="1" si="390"/>
        <v>0</v>
      </c>
      <c r="G3570" s="83">
        <f t="shared" ca="1" si="391"/>
        <v>0</v>
      </c>
      <c r="O3570" s="85" t="s">
        <v>9875</v>
      </c>
      <c r="P3570" s="85" t="s">
        <v>9876</v>
      </c>
      <c r="Q3570" s="88">
        <v>599</v>
      </c>
      <c r="R3570" s="85">
        <v>0</v>
      </c>
    </row>
    <row r="3571" spans="1:18" x14ac:dyDescent="0.3">
      <c r="A3571" s="82" t="str">
        <f t="shared" si="385"/>
        <v>TPU SPACE CASE</v>
      </c>
      <c r="B3571" s="82">
        <f t="shared" si="386"/>
        <v>122</v>
      </c>
      <c r="C3571" s="82">
        <f t="shared" ca="1" si="387"/>
        <v>0</v>
      </c>
      <c r="D3571" s="82">
        <f t="shared" ca="1" si="388"/>
        <v>0</v>
      </c>
      <c r="E3571" s="83">
        <f t="shared" ca="1" si="389"/>
        <v>0</v>
      </c>
      <c r="F3571" s="82">
        <f t="shared" ca="1" si="390"/>
        <v>0</v>
      </c>
      <c r="G3571" s="83">
        <f t="shared" ca="1" si="391"/>
        <v>0</v>
      </c>
      <c r="O3571" s="85" t="s">
        <v>9877</v>
      </c>
      <c r="P3571" s="85" t="s">
        <v>9878</v>
      </c>
      <c r="Q3571" s="88">
        <v>599</v>
      </c>
      <c r="R3571" s="85">
        <v>0</v>
      </c>
    </row>
    <row r="3572" spans="1:18" x14ac:dyDescent="0.3">
      <c r="A3572" s="82" t="str">
        <f t="shared" si="385"/>
        <v>TPU SPACE CASE</v>
      </c>
      <c r="B3572" s="82">
        <f t="shared" si="386"/>
        <v>123</v>
      </c>
      <c r="C3572" s="82">
        <f t="shared" ca="1" si="387"/>
        <v>0</v>
      </c>
      <c r="D3572" s="82">
        <f t="shared" ca="1" si="388"/>
        <v>0</v>
      </c>
      <c r="E3572" s="83">
        <f t="shared" ca="1" si="389"/>
        <v>0</v>
      </c>
      <c r="F3572" s="82">
        <f t="shared" ca="1" si="390"/>
        <v>0</v>
      </c>
      <c r="G3572" s="83">
        <f t="shared" ca="1" si="391"/>
        <v>0</v>
      </c>
      <c r="O3572" s="85" t="s">
        <v>9879</v>
      </c>
      <c r="P3572" s="85" t="s">
        <v>9880</v>
      </c>
      <c r="Q3572" s="88">
        <v>599</v>
      </c>
      <c r="R3572" s="85">
        <v>0</v>
      </c>
    </row>
    <row r="3573" spans="1:18" x14ac:dyDescent="0.3">
      <c r="A3573" s="82" t="str">
        <f t="shared" si="385"/>
        <v>TPU SPACE CASE</v>
      </c>
      <c r="B3573" s="82">
        <f t="shared" si="386"/>
        <v>124</v>
      </c>
      <c r="C3573" s="82">
        <f t="shared" ca="1" si="387"/>
        <v>0</v>
      </c>
      <c r="D3573" s="82">
        <f t="shared" ca="1" si="388"/>
        <v>0</v>
      </c>
      <c r="E3573" s="83">
        <f t="shared" ca="1" si="389"/>
        <v>0</v>
      </c>
      <c r="F3573" s="82">
        <f t="shared" ca="1" si="390"/>
        <v>0</v>
      </c>
      <c r="G3573" s="83">
        <f t="shared" ca="1" si="391"/>
        <v>0</v>
      </c>
      <c r="O3573" s="85" t="s">
        <v>9881</v>
      </c>
      <c r="P3573" s="85" t="s">
        <v>9882</v>
      </c>
      <c r="Q3573" s="88">
        <v>599</v>
      </c>
      <c r="R3573" s="85">
        <v>0</v>
      </c>
    </row>
    <row r="3574" spans="1:18" x14ac:dyDescent="0.3">
      <c r="A3574" s="82" t="str">
        <f t="shared" si="385"/>
        <v>TPU SPACE CASE</v>
      </c>
      <c r="B3574" s="82">
        <f t="shared" si="386"/>
        <v>125</v>
      </c>
      <c r="C3574" s="82">
        <f t="shared" ca="1" si="387"/>
        <v>0</v>
      </c>
      <c r="D3574" s="82">
        <f t="shared" ca="1" si="388"/>
        <v>0</v>
      </c>
      <c r="E3574" s="83">
        <f t="shared" ca="1" si="389"/>
        <v>0</v>
      </c>
      <c r="F3574" s="82">
        <f t="shared" ca="1" si="390"/>
        <v>0</v>
      </c>
      <c r="G3574" s="83">
        <f t="shared" ca="1" si="391"/>
        <v>0</v>
      </c>
      <c r="O3574" s="85" t="s">
        <v>9883</v>
      </c>
      <c r="P3574" s="85" t="s">
        <v>9884</v>
      </c>
      <c r="Q3574" s="88">
        <v>599</v>
      </c>
      <c r="R3574" s="85">
        <v>0</v>
      </c>
    </row>
    <row r="3575" spans="1:18" x14ac:dyDescent="0.3">
      <c r="A3575" s="82" t="str">
        <f t="shared" si="385"/>
        <v>TPU SPACE CASE</v>
      </c>
      <c r="B3575" s="82">
        <f t="shared" si="386"/>
        <v>126</v>
      </c>
      <c r="C3575" s="82">
        <f t="shared" ca="1" si="387"/>
        <v>0</v>
      </c>
      <c r="D3575" s="82">
        <f t="shared" ca="1" si="388"/>
        <v>0</v>
      </c>
      <c r="E3575" s="83">
        <f t="shared" ca="1" si="389"/>
        <v>0</v>
      </c>
      <c r="F3575" s="82">
        <f t="shared" ca="1" si="390"/>
        <v>0</v>
      </c>
      <c r="G3575" s="83">
        <f t="shared" ca="1" si="391"/>
        <v>0</v>
      </c>
      <c r="O3575" s="85" t="s">
        <v>9885</v>
      </c>
      <c r="P3575" s="85" t="s">
        <v>9886</v>
      </c>
      <c r="Q3575" s="88">
        <v>599</v>
      </c>
      <c r="R3575" s="85">
        <v>0</v>
      </c>
    </row>
    <row r="3576" spans="1:18" x14ac:dyDescent="0.3">
      <c r="A3576" s="82" t="str">
        <f t="shared" si="385"/>
        <v>TPU SPACE CASE</v>
      </c>
      <c r="B3576" s="82">
        <f t="shared" si="386"/>
        <v>127</v>
      </c>
      <c r="C3576" s="82">
        <f t="shared" ca="1" si="387"/>
        <v>0</v>
      </c>
      <c r="D3576" s="82">
        <f t="shared" ca="1" si="388"/>
        <v>0</v>
      </c>
      <c r="E3576" s="83">
        <f t="shared" ca="1" si="389"/>
        <v>0</v>
      </c>
      <c r="F3576" s="82">
        <f t="shared" ca="1" si="390"/>
        <v>0</v>
      </c>
      <c r="G3576" s="83">
        <f t="shared" ca="1" si="391"/>
        <v>0</v>
      </c>
      <c r="O3576" s="85" t="s">
        <v>9887</v>
      </c>
      <c r="P3576" s="85" t="s">
        <v>9888</v>
      </c>
      <c r="Q3576" s="88">
        <v>599</v>
      </c>
      <c r="R3576" s="85">
        <v>0</v>
      </c>
    </row>
    <row r="3577" spans="1:18" x14ac:dyDescent="0.3">
      <c r="A3577" s="82" t="str">
        <f t="shared" si="385"/>
        <v>TPU SPACE CASE</v>
      </c>
      <c r="B3577" s="82">
        <f t="shared" si="386"/>
        <v>128</v>
      </c>
      <c r="C3577" s="82">
        <f t="shared" ca="1" si="387"/>
        <v>0</v>
      </c>
      <c r="D3577" s="82">
        <f t="shared" ca="1" si="388"/>
        <v>0</v>
      </c>
      <c r="E3577" s="83">
        <f t="shared" ca="1" si="389"/>
        <v>0</v>
      </c>
      <c r="F3577" s="82">
        <f t="shared" ca="1" si="390"/>
        <v>0</v>
      </c>
      <c r="G3577" s="83">
        <f t="shared" ca="1" si="391"/>
        <v>0</v>
      </c>
      <c r="O3577" s="85" t="s">
        <v>9889</v>
      </c>
      <c r="P3577" s="85" t="s">
        <v>9890</v>
      </c>
      <c r="Q3577" s="88">
        <v>599</v>
      </c>
      <c r="R3577" s="85">
        <v>0</v>
      </c>
    </row>
    <row r="3578" spans="1:18" x14ac:dyDescent="0.3">
      <c r="A3578" s="82" t="str">
        <f t="shared" si="385"/>
        <v>TPU SPACE CASE</v>
      </c>
      <c r="B3578" s="82">
        <f t="shared" si="386"/>
        <v>129</v>
      </c>
      <c r="C3578" s="82">
        <f t="shared" ca="1" si="387"/>
        <v>0</v>
      </c>
      <c r="D3578" s="82">
        <f t="shared" ca="1" si="388"/>
        <v>0</v>
      </c>
      <c r="E3578" s="83">
        <f t="shared" ca="1" si="389"/>
        <v>0</v>
      </c>
      <c r="F3578" s="82">
        <f t="shared" ca="1" si="390"/>
        <v>0</v>
      </c>
      <c r="G3578" s="83">
        <f t="shared" ca="1" si="391"/>
        <v>0</v>
      </c>
      <c r="O3578" s="85" t="s">
        <v>9891</v>
      </c>
      <c r="P3578" s="85" t="s">
        <v>9892</v>
      </c>
      <c r="Q3578" s="88">
        <v>599</v>
      </c>
      <c r="R3578" s="85">
        <v>0</v>
      </c>
    </row>
    <row r="3579" spans="1:18" x14ac:dyDescent="0.3">
      <c r="A3579" s="82" t="str">
        <f t="shared" si="385"/>
        <v>TPU SPACE CASE</v>
      </c>
      <c r="B3579" s="82">
        <f t="shared" si="386"/>
        <v>130</v>
      </c>
      <c r="C3579" s="82">
        <f t="shared" ca="1" si="387"/>
        <v>0</v>
      </c>
      <c r="D3579" s="82">
        <f t="shared" ca="1" si="388"/>
        <v>0</v>
      </c>
      <c r="E3579" s="83">
        <f t="shared" ca="1" si="389"/>
        <v>0</v>
      </c>
      <c r="F3579" s="82">
        <f t="shared" ca="1" si="390"/>
        <v>0</v>
      </c>
      <c r="G3579" s="83">
        <f t="shared" ca="1" si="391"/>
        <v>0</v>
      </c>
      <c r="O3579" s="85" t="s">
        <v>9893</v>
      </c>
      <c r="P3579" s="85" t="s">
        <v>9894</v>
      </c>
      <c r="Q3579" s="88">
        <v>599</v>
      </c>
      <c r="R3579" s="85">
        <v>0</v>
      </c>
    </row>
    <row r="3580" spans="1:18" x14ac:dyDescent="0.3">
      <c r="A3580" s="82" t="str">
        <f t="shared" si="385"/>
        <v>TPU SPACE CASE</v>
      </c>
      <c r="B3580" s="82">
        <f t="shared" si="386"/>
        <v>131</v>
      </c>
      <c r="C3580" s="82">
        <f t="shared" ca="1" si="387"/>
        <v>0</v>
      </c>
      <c r="D3580" s="82">
        <f t="shared" ca="1" si="388"/>
        <v>0</v>
      </c>
      <c r="E3580" s="83">
        <f t="shared" ca="1" si="389"/>
        <v>0</v>
      </c>
      <c r="F3580" s="82">
        <f t="shared" ca="1" si="390"/>
        <v>0</v>
      </c>
      <c r="G3580" s="83">
        <f t="shared" ca="1" si="391"/>
        <v>0</v>
      </c>
      <c r="O3580" s="85" t="s">
        <v>9895</v>
      </c>
      <c r="P3580" s="85" t="s">
        <v>9896</v>
      </c>
      <c r="Q3580" s="88">
        <v>599</v>
      </c>
      <c r="R3580" s="85">
        <v>0</v>
      </c>
    </row>
    <row r="3581" spans="1:18" x14ac:dyDescent="0.3">
      <c r="A3581" s="82" t="str">
        <f t="shared" si="385"/>
        <v>TPU SPACE CASE</v>
      </c>
      <c r="B3581" s="82">
        <f t="shared" si="386"/>
        <v>132</v>
      </c>
      <c r="C3581" s="82">
        <f t="shared" ca="1" si="387"/>
        <v>0</v>
      </c>
      <c r="D3581" s="82">
        <f t="shared" ca="1" si="388"/>
        <v>0</v>
      </c>
      <c r="E3581" s="83">
        <f t="shared" ca="1" si="389"/>
        <v>0</v>
      </c>
      <c r="F3581" s="82">
        <f t="shared" ca="1" si="390"/>
        <v>0</v>
      </c>
      <c r="G3581" s="83">
        <f t="shared" ca="1" si="391"/>
        <v>0</v>
      </c>
      <c r="O3581" s="85" t="s">
        <v>9897</v>
      </c>
      <c r="P3581" s="85" t="s">
        <v>9898</v>
      </c>
      <c r="Q3581" s="88">
        <v>599</v>
      </c>
      <c r="R3581" s="85">
        <v>0</v>
      </c>
    </row>
    <row r="3582" spans="1:18" x14ac:dyDescent="0.3">
      <c r="A3582" s="82" t="str">
        <f t="shared" si="385"/>
        <v>TPU SPACE CASE</v>
      </c>
      <c r="B3582" s="82">
        <f t="shared" si="386"/>
        <v>133</v>
      </c>
      <c r="C3582" s="82">
        <f t="shared" ca="1" si="387"/>
        <v>0</v>
      </c>
      <c r="D3582" s="82">
        <f t="shared" ca="1" si="388"/>
        <v>0</v>
      </c>
      <c r="E3582" s="83">
        <f t="shared" ca="1" si="389"/>
        <v>0</v>
      </c>
      <c r="F3582" s="82">
        <f t="shared" ca="1" si="390"/>
        <v>0</v>
      </c>
      <c r="G3582" s="83">
        <f t="shared" ca="1" si="391"/>
        <v>0</v>
      </c>
      <c r="O3582" s="85" t="s">
        <v>9899</v>
      </c>
      <c r="P3582" s="85" t="s">
        <v>9900</v>
      </c>
      <c r="Q3582" s="88">
        <v>599</v>
      </c>
      <c r="R3582" s="85">
        <v>0</v>
      </c>
    </row>
    <row r="3583" spans="1:18" x14ac:dyDescent="0.3">
      <c r="A3583" s="82" t="str">
        <f t="shared" si="385"/>
        <v>TPU SPACE CASE</v>
      </c>
      <c r="B3583" s="82">
        <f t="shared" si="386"/>
        <v>134</v>
      </c>
      <c r="C3583" s="82">
        <f t="shared" ca="1" si="387"/>
        <v>0</v>
      </c>
      <c r="D3583" s="82">
        <f t="shared" ca="1" si="388"/>
        <v>0</v>
      </c>
      <c r="E3583" s="83">
        <f t="shared" ca="1" si="389"/>
        <v>0</v>
      </c>
      <c r="F3583" s="82">
        <f t="shared" ca="1" si="390"/>
        <v>0</v>
      </c>
      <c r="G3583" s="83">
        <f t="shared" ca="1" si="391"/>
        <v>0</v>
      </c>
      <c r="O3583" s="85" t="s">
        <v>9901</v>
      </c>
      <c r="P3583" s="85" t="s">
        <v>9902</v>
      </c>
      <c r="Q3583" s="88">
        <v>599</v>
      </c>
      <c r="R3583" s="85">
        <v>0</v>
      </c>
    </row>
    <row r="3584" spans="1:18" x14ac:dyDescent="0.3">
      <c r="A3584" s="82" t="str">
        <f t="shared" si="385"/>
        <v>TPU SPACE CASE</v>
      </c>
      <c r="B3584" s="82">
        <f t="shared" si="386"/>
        <v>135</v>
      </c>
      <c r="C3584" s="82">
        <f t="shared" ca="1" si="387"/>
        <v>0</v>
      </c>
      <c r="D3584" s="82">
        <f t="shared" ca="1" si="388"/>
        <v>0</v>
      </c>
      <c r="E3584" s="83">
        <f t="shared" ca="1" si="389"/>
        <v>0</v>
      </c>
      <c r="F3584" s="82">
        <f t="shared" ca="1" si="390"/>
        <v>0</v>
      </c>
      <c r="G3584" s="83">
        <f t="shared" ca="1" si="391"/>
        <v>0</v>
      </c>
      <c r="O3584" s="85" t="s">
        <v>9903</v>
      </c>
      <c r="P3584" s="85" t="s">
        <v>9904</v>
      </c>
      <c r="Q3584" s="88">
        <v>599</v>
      </c>
      <c r="R3584" s="85">
        <v>0</v>
      </c>
    </row>
    <row r="3585" spans="1:18" x14ac:dyDescent="0.3">
      <c r="A3585" s="82" t="str">
        <f t="shared" si="385"/>
        <v>TPU SPACE CASE</v>
      </c>
      <c r="B3585" s="82">
        <f t="shared" si="386"/>
        <v>136</v>
      </c>
      <c r="C3585" s="82">
        <f t="shared" ca="1" si="387"/>
        <v>0</v>
      </c>
      <c r="D3585" s="82">
        <f t="shared" ca="1" si="388"/>
        <v>0</v>
      </c>
      <c r="E3585" s="83">
        <f t="shared" ca="1" si="389"/>
        <v>0</v>
      </c>
      <c r="F3585" s="82">
        <f t="shared" ca="1" si="390"/>
        <v>0</v>
      </c>
      <c r="G3585" s="83">
        <f t="shared" ca="1" si="391"/>
        <v>0</v>
      </c>
      <c r="O3585" s="85" t="s">
        <v>9905</v>
      </c>
      <c r="P3585" s="85" t="s">
        <v>9906</v>
      </c>
      <c r="Q3585" s="88">
        <v>599</v>
      </c>
      <c r="R3585" s="85">
        <v>0</v>
      </c>
    </row>
    <row r="3586" spans="1:18" x14ac:dyDescent="0.3">
      <c r="A3586" s="82" t="str">
        <f t="shared" si="385"/>
        <v>TPU SPACE CASE</v>
      </c>
      <c r="B3586" s="82">
        <f t="shared" si="386"/>
        <v>137</v>
      </c>
      <c r="C3586" s="82">
        <f t="shared" ca="1" si="387"/>
        <v>0</v>
      </c>
      <c r="D3586" s="82">
        <f t="shared" ca="1" si="388"/>
        <v>0</v>
      </c>
      <c r="E3586" s="83">
        <f t="shared" ca="1" si="389"/>
        <v>0</v>
      </c>
      <c r="F3586" s="82">
        <f t="shared" ca="1" si="390"/>
        <v>0</v>
      </c>
      <c r="G3586" s="83">
        <f t="shared" ca="1" si="391"/>
        <v>0</v>
      </c>
      <c r="O3586" s="85" t="s">
        <v>9907</v>
      </c>
      <c r="P3586" s="85" t="s">
        <v>9908</v>
      </c>
      <c r="Q3586" s="88">
        <v>599</v>
      </c>
      <c r="R3586" s="85">
        <v>0</v>
      </c>
    </row>
    <row r="3587" spans="1:18" x14ac:dyDescent="0.3">
      <c r="A3587" s="82" t="str">
        <f t="shared" ref="A3587:A3650" si="392">IFERROR(INDEX($J$2:$J$100,INT((ROW(A3586)-1)/150)+1),"")</f>
        <v>TPU SPACE CASE</v>
      </c>
      <c r="B3587" s="82">
        <f t="shared" ref="B3587:B3650" si="393">IF($A3587="","",MOD(ROW(A3586)-1,150)+3)</f>
        <v>138</v>
      </c>
      <c r="C3587" s="82">
        <f t="shared" ref="C3587:C3650" ca="1" si="394">IF($A3587="","",IFERROR(INDIRECT("'"&amp;$A3587&amp;"'!A"&amp;$B3587),""))</f>
        <v>0</v>
      </c>
      <c r="D3587" s="82">
        <f t="shared" ref="D3587:D3650" ca="1" si="395">IF($A3587="","",IFERROR(INDIRECT("'"&amp;$A3587&amp;"'!B"&amp;$B3587),""))</f>
        <v>0</v>
      </c>
      <c r="E3587" s="83">
        <f t="shared" ref="E3587:E3650" ca="1" si="396">IF($A3587="","",IFERROR(INDIRECT("'"&amp;$A3587&amp;"'!D"&amp;$B3587),""))</f>
        <v>0</v>
      </c>
      <c r="F3587" s="82">
        <f t="shared" ref="F3587:F3650" ca="1" si="397">IF($A3587="","",IFERROR(INDIRECT("'"&amp;$A3587&amp;"'!E"&amp;$B3587),0))</f>
        <v>0</v>
      </c>
      <c r="G3587" s="83">
        <f t="shared" ref="G3587:G3650" ca="1" si="398">IF($A3587="","",IFERROR(INDIRECT("'"&amp;$A3587&amp;"'!F"&amp;$B3587),0))</f>
        <v>0</v>
      </c>
      <c r="O3587" s="85" t="s">
        <v>9909</v>
      </c>
      <c r="P3587" s="85" t="s">
        <v>9910</v>
      </c>
      <c r="Q3587" s="88">
        <v>599</v>
      </c>
      <c r="R3587" s="85">
        <v>0</v>
      </c>
    </row>
    <row r="3588" spans="1:18" x14ac:dyDescent="0.3">
      <c r="A3588" s="82" t="str">
        <f t="shared" si="392"/>
        <v>TPU SPACE CASE</v>
      </c>
      <c r="B3588" s="82">
        <f t="shared" si="393"/>
        <v>139</v>
      </c>
      <c r="C3588" s="82">
        <f t="shared" ca="1" si="394"/>
        <v>0</v>
      </c>
      <c r="D3588" s="82">
        <f t="shared" ca="1" si="395"/>
        <v>0</v>
      </c>
      <c r="E3588" s="83">
        <f t="shared" ca="1" si="396"/>
        <v>0</v>
      </c>
      <c r="F3588" s="82">
        <f t="shared" ca="1" si="397"/>
        <v>0</v>
      </c>
      <c r="G3588" s="83">
        <f t="shared" ca="1" si="398"/>
        <v>0</v>
      </c>
      <c r="O3588" s="85" t="s">
        <v>9911</v>
      </c>
      <c r="P3588" s="85" t="s">
        <v>9912</v>
      </c>
      <c r="Q3588" s="88">
        <v>599</v>
      </c>
      <c r="R3588" s="85">
        <v>0</v>
      </c>
    </row>
    <row r="3589" spans="1:18" x14ac:dyDescent="0.3">
      <c r="A3589" s="82" t="str">
        <f t="shared" si="392"/>
        <v>TPU SPACE CASE</v>
      </c>
      <c r="B3589" s="82">
        <f t="shared" si="393"/>
        <v>140</v>
      </c>
      <c r="C3589" s="82">
        <f t="shared" ca="1" si="394"/>
        <v>0</v>
      </c>
      <c r="D3589" s="82">
        <f t="shared" ca="1" si="395"/>
        <v>0</v>
      </c>
      <c r="E3589" s="83">
        <f t="shared" ca="1" si="396"/>
        <v>0</v>
      </c>
      <c r="F3589" s="82">
        <f t="shared" ca="1" si="397"/>
        <v>0</v>
      </c>
      <c r="G3589" s="83">
        <f t="shared" ca="1" si="398"/>
        <v>0</v>
      </c>
      <c r="O3589" s="85" t="s">
        <v>9913</v>
      </c>
      <c r="P3589" s="85" t="s">
        <v>9914</v>
      </c>
      <c r="Q3589" s="88">
        <v>599</v>
      </c>
      <c r="R3589" s="85">
        <v>0</v>
      </c>
    </row>
    <row r="3590" spans="1:18" x14ac:dyDescent="0.3">
      <c r="A3590" s="82" t="str">
        <f t="shared" si="392"/>
        <v>TPU SPACE CASE</v>
      </c>
      <c r="B3590" s="82">
        <f t="shared" si="393"/>
        <v>141</v>
      </c>
      <c r="C3590" s="82">
        <f t="shared" ca="1" si="394"/>
        <v>0</v>
      </c>
      <c r="D3590" s="82">
        <f t="shared" ca="1" si="395"/>
        <v>0</v>
      </c>
      <c r="E3590" s="83">
        <f t="shared" ca="1" si="396"/>
        <v>0</v>
      </c>
      <c r="F3590" s="82">
        <f t="shared" ca="1" si="397"/>
        <v>0</v>
      </c>
      <c r="G3590" s="83">
        <f t="shared" ca="1" si="398"/>
        <v>0</v>
      </c>
      <c r="O3590" s="85" t="s">
        <v>9915</v>
      </c>
      <c r="P3590" s="85" t="s">
        <v>9916</v>
      </c>
      <c r="Q3590" s="88">
        <v>599</v>
      </c>
      <c r="R3590" s="85">
        <v>0</v>
      </c>
    </row>
    <row r="3591" spans="1:18" x14ac:dyDescent="0.3">
      <c r="A3591" s="82" t="str">
        <f t="shared" si="392"/>
        <v>TPU SPACE CASE</v>
      </c>
      <c r="B3591" s="82">
        <f t="shared" si="393"/>
        <v>142</v>
      </c>
      <c r="C3591" s="82">
        <f t="shared" ca="1" si="394"/>
        <v>0</v>
      </c>
      <c r="D3591" s="82">
        <f t="shared" ca="1" si="395"/>
        <v>0</v>
      </c>
      <c r="E3591" s="83">
        <f t="shared" ca="1" si="396"/>
        <v>0</v>
      </c>
      <c r="F3591" s="82">
        <f t="shared" ca="1" si="397"/>
        <v>0</v>
      </c>
      <c r="G3591" s="83">
        <f t="shared" ca="1" si="398"/>
        <v>0</v>
      </c>
      <c r="O3591" s="85" t="s">
        <v>9917</v>
      </c>
      <c r="P3591" s="85" t="s">
        <v>9918</v>
      </c>
      <c r="Q3591" s="88">
        <v>599</v>
      </c>
      <c r="R3591" s="85">
        <v>0</v>
      </c>
    </row>
    <row r="3592" spans="1:18" x14ac:dyDescent="0.3">
      <c r="A3592" s="82" t="str">
        <f t="shared" si="392"/>
        <v>TPU SPACE CASE</v>
      </c>
      <c r="B3592" s="82">
        <f t="shared" si="393"/>
        <v>143</v>
      </c>
      <c r="C3592" s="82">
        <f t="shared" ca="1" si="394"/>
        <v>0</v>
      </c>
      <c r="D3592" s="82">
        <f t="shared" ca="1" si="395"/>
        <v>0</v>
      </c>
      <c r="E3592" s="83">
        <f t="shared" ca="1" si="396"/>
        <v>0</v>
      </c>
      <c r="F3592" s="82">
        <f t="shared" ca="1" si="397"/>
        <v>0</v>
      </c>
      <c r="G3592" s="83">
        <f t="shared" ca="1" si="398"/>
        <v>0</v>
      </c>
      <c r="O3592" s="85" t="s">
        <v>9919</v>
      </c>
      <c r="P3592" s="85" t="s">
        <v>9920</v>
      </c>
      <c r="Q3592" s="88">
        <v>599</v>
      </c>
      <c r="R3592" s="85">
        <v>0</v>
      </c>
    </row>
    <row r="3593" spans="1:18" x14ac:dyDescent="0.3">
      <c r="A3593" s="82" t="str">
        <f t="shared" si="392"/>
        <v>TPU SPACE CASE</v>
      </c>
      <c r="B3593" s="82">
        <f t="shared" si="393"/>
        <v>144</v>
      </c>
      <c r="C3593" s="82">
        <f t="shared" ca="1" si="394"/>
        <v>0</v>
      </c>
      <c r="D3593" s="82">
        <f t="shared" ca="1" si="395"/>
        <v>0</v>
      </c>
      <c r="E3593" s="83">
        <f t="shared" ca="1" si="396"/>
        <v>0</v>
      </c>
      <c r="F3593" s="82">
        <f t="shared" ca="1" si="397"/>
        <v>0</v>
      </c>
      <c r="G3593" s="83">
        <f t="shared" ca="1" si="398"/>
        <v>0</v>
      </c>
      <c r="O3593" s="85" t="s">
        <v>9921</v>
      </c>
      <c r="P3593" s="85" t="s">
        <v>9922</v>
      </c>
      <c r="Q3593" s="88">
        <v>599</v>
      </c>
      <c r="R3593" s="85">
        <v>0</v>
      </c>
    </row>
    <row r="3594" spans="1:18" x14ac:dyDescent="0.3">
      <c r="A3594" s="82" t="str">
        <f t="shared" si="392"/>
        <v>TPU SPACE CASE</v>
      </c>
      <c r="B3594" s="82">
        <f t="shared" si="393"/>
        <v>145</v>
      </c>
      <c r="C3594" s="82">
        <f t="shared" ca="1" si="394"/>
        <v>0</v>
      </c>
      <c r="D3594" s="82">
        <f t="shared" ca="1" si="395"/>
        <v>0</v>
      </c>
      <c r="E3594" s="83">
        <f t="shared" ca="1" si="396"/>
        <v>0</v>
      </c>
      <c r="F3594" s="82">
        <f t="shared" ca="1" si="397"/>
        <v>0</v>
      </c>
      <c r="G3594" s="83">
        <f t="shared" ca="1" si="398"/>
        <v>0</v>
      </c>
      <c r="O3594" s="85" t="s">
        <v>9923</v>
      </c>
      <c r="P3594" s="85" t="s">
        <v>9924</v>
      </c>
      <c r="Q3594" s="88">
        <v>599</v>
      </c>
      <c r="R3594" s="85">
        <v>0</v>
      </c>
    </row>
    <row r="3595" spans="1:18" x14ac:dyDescent="0.3">
      <c r="A3595" s="82" t="str">
        <f t="shared" si="392"/>
        <v>TPU SPACE CASE</v>
      </c>
      <c r="B3595" s="82">
        <f t="shared" si="393"/>
        <v>146</v>
      </c>
      <c r="C3595" s="82">
        <f t="shared" ca="1" si="394"/>
        <v>0</v>
      </c>
      <c r="D3595" s="82">
        <f t="shared" ca="1" si="395"/>
        <v>0</v>
      </c>
      <c r="E3595" s="83">
        <f t="shared" ca="1" si="396"/>
        <v>0</v>
      </c>
      <c r="F3595" s="82">
        <f t="shared" ca="1" si="397"/>
        <v>0</v>
      </c>
      <c r="G3595" s="83">
        <f t="shared" ca="1" si="398"/>
        <v>0</v>
      </c>
      <c r="O3595" s="85" t="s">
        <v>9925</v>
      </c>
      <c r="P3595" s="85" t="s">
        <v>9926</v>
      </c>
      <c r="Q3595" s="88">
        <v>599</v>
      </c>
      <c r="R3595" s="85">
        <v>0</v>
      </c>
    </row>
    <row r="3596" spans="1:18" x14ac:dyDescent="0.3">
      <c r="A3596" s="82" t="str">
        <f t="shared" si="392"/>
        <v>TPU SPACE CASE</v>
      </c>
      <c r="B3596" s="82">
        <f t="shared" si="393"/>
        <v>147</v>
      </c>
      <c r="C3596" s="82">
        <f t="shared" ca="1" si="394"/>
        <v>0</v>
      </c>
      <c r="D3596" s="82">
        <f t="shared" ca="1" si="395"/>
        <v>0</v>
      </c>
      <c r="E3596" s="83">
        <f t="shared" ca="1" si="396"/>
        <v>0</v>
      </c>
      <c r="F3596" s="82">
        <f t="shared" ca="1" si="397"/>
        <v>0</v>
      </c>
      <c r="G3596" s="83">
        <f t="shared" ca="1" si="398"/>
        <v>0</v>
      </c>
      <c r="O3596" s="85" t="s">
        <v>9927</v>
      </c>
      <c r="P3596" s="85" t="s">
        <v>9928</v>
      </c>
      <c r="Q3596" s="88">
        <v>599</v>
      </c>
      <c r="R3596" s="85">
        <v>0</v>
      </c>
    </row>
    <row r="3597" spans="1:18" x14ac:dyDescent="0.3">
      <c r="A3597" s="82" t="str">
        <f t="shared" si="392"/>
        <v>TPU SPACE CASE</v>
      </c>
      <c r="B3597" s="82">
        <f t="shared" si="393"/>
        <v>148</v>
      </c>
      <c r="C3597" s="82">
        <f t="shared" ca="1" si="394"/>
        <v>0</v>
      </c>
      <c r="D3597" s="82">
        <f t="shared" ca="1" si="395"/>
        <v>0</v>
      </c>
      <c r="E3597" s="83">
        <f t="shared" ca="1" si="396"/>
        <v>0</v>
      </c>
      <c r="F3597" s="82">
        <f t="shared" ca="1" si="397"/>
        <v>0</v>
      </c>
      <c r="G3597" s="83">
        <f t="shared" ca="1" si="398"/>
        <v>0</v>
      </c>
      <c r="O3597" s="85" t="s">
        <v>9929</v>
      </c>
      <c r="P3597" s="85" t="s">
        <v>9930</v>
      </c>
      <c r="Q3597" s="88">
        <v>599</v>
      </c>
      <c r="R3597" s="85">
        <v>0</v>
      </c>
    </row>
    <row r="3598" spans="1:18" x14ac:dyDescent="0.3">
      <c r="A3598" s="82" t="str">
        <f t="shared" si="392"/>
        <v>TPU SPACE CASE</v>
      </c>
      <c r="B3598" s="82">
        <f t="shared" si="393"/>
        <v>149</v>
      </c>
      <c r="C3598" s="82">
        <f t="shared" ca="1" si="394"/>
        <v>0</v>
      </c>
      <c r="D3598" s="82">
        <f t="shared" ca="1" si="395"/>
        <v>0</v>
      </c>
      <c r="E3598" s="83">
        <f t="shared" ca="1" si="396"/>
        <v>0</v>
      </c>
      <c r="F3598" s="82">
        <f t="shared" ca="1" si="397"/>
        <v>0</v>
      </c>
      <c r="G3598" s="83">
        <f t="shared" ca="1" si="398"/>
        <v>0</v>
      </c>
      <c r="O3598" s="85" t="s">
        <v>9931</v>
      </c>
      <c r="P3598" s="85" t="s">
        <v>9932</v>
      </c>
      <c r="Q3598" s="88">
        <v>599</v>
      </c>
      <c r="R3598" s="85">
        <v>0</v>
      </c>
    </row>
    <row r="3599" spans="1:18" x14ac:dyDescent="0.3">
      <c r="A3599" s="82" t="str">
        <f t="shared" si="392"/>
        <v>TPU SPACE CASE</v>
      </c>
      <c r="B3599" s="82">
        <f t="shared" si="393"/>
        <v>150</v>
      </c>
      <c r="C3599" s="82">
        <f t="shared" ca="1" si="394"/>
        <v>0</v>
      </c>
      <c r="D3599" s="82">
        <f t="shared" ca="1" si="395"/>
        <v>0</v>
      </c>
      <c r="E3599" s="83">
        <f t="shared" ca="1" si="396"/>
        <v>0</v>
      </c>
      <c r="F3599" s="82">
        <f t="shared" ca="1" si="397"/>
        <v>0</v>
      </c>
      <c r="G3599" s="83">
        <f t="shared" ca="1" si="398"/>
        <v>0</v>
      </c>
      <c r="O3599" s="85" t="s">
        <v>9933</v>
      </c>
      <c r="P3599" s="85" t="s">
        <v>9934</v>
      </c>
      <c r="Q3599" s="88">
        <v>599</v>
      </c>
      <c r="R3599" s="85">
        <v>0</v>
      </c>
    </row>
    <row r="3600" spans="1:18" x14ac:dyDescent="0.3">
      <c r="A3600" s="82" t="str">
        <f t="shared" si="392"/>
        <v>TPU SPACE CASE</v>
      </c>
      <c r="B3600" s="82">
        <f t="shared" si="393"/>
        <v>151</v>
      </c>
      <c r="C3600" s="82">
        <f t="shared" ca="1" si="394"/>
        <v>0</v>
      </c>
      <c r="D3600" s="82">
        <f t="shared" ca="1" si="395"/>
        <v>0</v>
      </c>
      <c r="E3600" s="83">
        <f t="shared" ca="1" si="396"/>
        <v>0</v>
      </c>
      <c r="F3600" s="82">
        <f t="shared" ca="1" si="397"/>
        <v>0</v>
      </c>
      <c r="G3600" s="83">
        <f t="shared" ca="1" si="398"/>
        <v>0</v>
      </c>
      <c r="O3600" s="85" t="s">
        <v>9935</v>
      </c>
      <c r="P3600" s="85" t="s">
        <v>9936</v>
      </c>
      <c r="Q3600" s="88">
        <v>599</v>
      </c>
      <c r="R3600" s="85">
        <v>0</v>
      </c>
    </row>
    <row r="3601" spans="1:18" x14ac:dyDescent="0.3">
      <c r="A3601" s="82" t="str">
        <f t="shared" si="392"/>
        <v>TPU SPACE CASE</v>
      </c>
      <c r="B3601" s="82">
        <f t="shared" si="393"/>
        <v>152</v>
      </c>
      <c r="C3601" s="82">
        <f t="shared" ca="1" si="394"/>
        <v>0</v>
      </c>
      <c r="D3601" s="82">
        <f t="shared" ca="1" si="395"/>
        <v>0</v>
      </c>
      <c r="E3601" s="83">
        <f t="shared" ca="1" si="396"/>
        <v>0</v>
      </c>
      <c r="F3601" s="82">
        <f t="shared" ca="1" si="397"/>
        <v>0</v>
      </c>
      <c r="G3601" s="83">
        <f t="shared" ca="1" si="398"/>
        <v>0</v>
      </c>
      <c r="O3601" s="85" t="s">
        <v>9937</v>
      </c>
      <c r="P3601" s="85" t="s">
        <v>9938</v>
      </c>
      <c r="Q3601" s="88">
        <v>599</v>
      </c>
      <c r="R3601" s="85">
        <v>0</v>
      </c>
    </row>
    <row r="3602" spans="1:18" x14ac:dyDescent="0.3">
      <c r="A3602" s="82" t="str">
        <f t="shared" si="392"/>
        <v>TPU KIKIGO ESTILO</v>
      </c>
      <c r="B3602" s="82">
        <f t="shared" si="393"/>
        <v>3</v>
      </c>
      <c r="C3602" s="82" t="str">
        <f t="shared" ca="1" si="394"/>
        <v>45207</v>
      </c>
      <c r="D3602" s="82" t="str">
        <f t="shared" ca="1" si="395"/>
        <v>TPU KIKIGO ESTILO IPHONE 11</v>
      </c>
      <c r="E3602" s="83">
        <f t="shared" ca="1" si="396"/>
        <v>2361.75</v>
      </c>
      <c r="F3602" s="82">
        <f t="shared" ca="1" si="397"/>
        <v>0</v>
      </c>
      <c r="G3602" s="83">
        <f t="shared" ca="1" si="398"/>
        <v>0</v>
      </c>
      <c r="O3602" s="85" t="s">
        <v>9939</v>
      </c>
      <c r="P3602" s="85" t="s">
        <v>9940</v>
      </c>
      <c r="Q3602" s="88">
        <v>599</v>
      </c>
      <c r="R3602" s="85">
        <v>0</v>
      </c>
    </row>
    <row r="3603" spans="1:18" x14ac:dyDescent="0.3">
      <c r="A3603" s="82" t="str">
        <f t="shared" si="392"/>
        <v>TPU KIKIGO ESTILO</v>
      </c>
      <c r="B3603" s="82">
        <f t="shared" si="393"/>
        <v>4</v>
      </c>
      <c r="C3603" s="82" t="str">
        <f t="shared" ca="1" si="394"/>
        <v>45208</v>
      </c>
      <c r="D3603" s="82" t="str">
        <f t="shared" ca="1" si="395"/>
        <v>TPU KIKIGO ESTILO IPHONE 13</v>
      </c>
      <c r="E3603" s="83">
        <f t="shared" ca="1" si="396"/>
        <v>2361.75</v>
      </c>
      <c r="F3603" s="82">
        <f t="shared" ca="1" si="397"/>
        <v>0</v>
      </c>
      <c r="G3603" s="83">
        <f t="shared" ca="1" si="398"/>
        <v>0</v>
      </c>
      <c r="O3603" s="85" t="s">
        <v>9941</v>
      </c>
      <c r="P3603" s="85" t="s">
        <v>9942</v>
      </c>
      <c r="Q3603" s="88">
        <v>599</v>
      </c>
      <c r="R3603" s="85">
        <v>0</v>
      </c>
    </row>
    <row r="3604" spans="1:18" x14ac:dyDescent="0.3">
      <c r="A3604" s="82" t="str">
        <f t="shared" si="392"/>
        <v>TPU KIKIGO ESTILO</v>
      </c>
      <c r="B3604" s="82">
        <f t="shared" si="393"/>
        <v>5</v>
      </c>
      <c r="C3604" s="82" t="str">
        <f t="shared" ca="1" si="394"/>
        <v>45209</v>
      </c>
      <c r="D3604" s="82" t="str">
        <f t="shared" ca="1" si="395"/>
        <v>TPU KIKIGO ESTILO IPHONE 15</v>
      </c>
      <c r="E3604" s="83">
        <f t="shared" ca="1" si="396"/>
        <v>2361.75</v>
      </c>
      <c r="F3604" s="82">
        <f t="shared" ca="1" si="397"/>
        <v>0</v>
      </c>
      <c r="G3604" s="83">
        <f t="shared" ca="1" si="398"/>
        <v>0</v>
      </c>
      <c r="O3604" s="85" t="s">
        <v>9943</v>
      </c>
      <c r="P3604" s="85" t="s">
        <v>9944</v>
      </c>
      <c r="Q3604" s="88">
        <v>599</v>
      </c>
      <c r="R3604" s="85">
        <v>0</v>
      </c>
    </row>
    <row r="3605" spans="1:18" x14ac:dyDescent="0.3">
      <c r="A3605" s="82" t="str">
        <f t="shared" si="392"/>
        <v>TPU KIKIGO ESTILO</v>
      </c>
      <c r="B3605" s="82">
        <f t="shared" si="393"/>
        <v>6</v>
      </c>
      <c r="C3605" s="82" t="str">
        <f t="shared" ca="1" si="394"/>
        <v>45210</v>
      </c>
      <c r="D3605" s="82" t="str">
        <f t="shared" ca="1" si="395"/>
        <v>TPU KIKIGO ESTILO IPHONE 15 PRO</v>
      </c>
      <c r="E3605" s="83">
        <f t="shared" ca="1" si="396"/>
        <v>2361.75</v>
      </c>
      <c r="F3605" s="82">
        <f t="shared" ca="1" si="397"/>
        <v>0</v>
      </c>
      <c r="G3605" s="83">
        <f t="shared" ca="1" si="398"/>
        <v>0</v>
      </c>
      <c r="O3605" s="85" t="s">
        <v>9945</v>
      </c>
      <c r="P3605" s="85" t="s">
        <v>9946</v>
      </c>
      <c r="Q3605" s="88">
        <v>599</v>
      </c>
      <c r="R3605" s="85">
        <v>0</v>
      </c>
    </row>
    <row r="3606" spans="1:18" x14ac:dyDescent="0.3">
      <c r="A3606" s="82" t="str">
        <f t="shared" si="392"/>
        <v>TPU KIKIGO ESTILO</v>
      </c>
      <c r="B3606" s="82">
        <f t="shared" si="393"/>
        <v>7</v>
      </c>
      <c r="C3606" s="82" t="str">
        <f t="shared" ca="1" si="394"/>
        <v>45211</v>
      </c>
      <c r="D3606" s="82" t="str">
        <f t="shared" ca="1" si="395"/>
        <v>TPU KIKIGO ESTILO IPHONE 15 PRO MAX</v>
      </c>
      <c r="E3606" s="83">
        <f t="shared" ca="1" si="396"/>
        <v>2361.75</v>
      </c>
      <c r="F3606" s="82">
        <f t="shared" ca="1" si="397"/>
        <v>0</v>
      </c>
      <c r="G3606" s="83">
        <f t="shared" ca="1" si="398"/>
        <v>0</v>
      </c>
      <c r="O3606" s="85" t="s">
        <v>9947</v>
      </c>
      <c r="P3606" s="85" t="s">
        <v>9948</v>
      </c>
      <c r="Q3606" s="88">
        <v>599</v>
      </c>
      <c r="R3606" s="85">
        <v>0</v>
      </c>
    </row>
    <row r="3607" spans="1:18" x14ac:dyDescent="0.3">
      <c r="A3607" s="82" t="str">
        <f t="shared" si="392"/>
        <v>TPU KIKIGO ESTILO</v>
      </c>
      <c r="B3607" s="82">
        <f t="shared" si="393"/>
        <v>8</v>
      </c>
      <c r="C3607" s="82" t="str">
        <f t="shared" ca="1" si="394"/>
        <v>45212</v>
      </c>
      <c r="D3607" s="82" t="str">
        <f t="shared" ca="1" si="395"/>
        <v>TPU KIKIGO ESTILO IPHONE 16</v>
      </c>
      <c r="E3607" s="83">
        <f t="shared" ca="1" si="396"/>
        <v>2361.75</v>
      </c>
      <c r="F3607" s="82">
        <f t="shared" ca="1" si="397"/>
        <v>0</v>
      </c>
      <c r="G3607" s="83">
        <f t="shared" ca="1" si="398"/>
        <v>0</v>
      </c>
      <c r="O3607" s="85" t="s">
        <v>9949</v>
      </c>
      <c r="P3607" s="85" t="s">
        <v>9950</v>
      </c>
      <c r="Q3607" s="88">
        <v>599</v>
      </c>
      <c r="R3607" s="85">
        <v>0</v>
      </c>
    </row>
    <row r="3608" spans="1:18" x14ac:dyDescent="0.3">
      <c r="A3608" s="82" t="str">
        <f t="shared" si="392"/>
        <v>TPU KIKIGO ESTILO</v>
      </c>
      <c r="B3608" s="82">
        <f t="shared" si="393"/>
        <v>9</v>
      </c>
      <c r="C3608" s="82" t="str">
        <f t="shared" ca="1" si="394"/>
        <v>45213</v>
      </c>
      <c r="D3608" s="82" t="str">
        <f t="shared" ca="1" si="395"/>
        <v>TPU KIKIGO ESTILO IPHONE 16 PRO</v>
      </c>
      <c r="E3608" s="83">
        <f t="shared" ca="1" si="396"/>
        <v>2361.75</v>
      </c>
      <c r="F3608" s="82">
        <f t="shared" ca="1" si="397"/>
        <v>0</v>
      </c>
      <c r="G3608" s="83">
        <f t="shared" ca="1" si="398"/>
        <v>0</v>
      </c>
      <c r="O3608" s="85" t="s">
        <v>9951</v>
      </c>
      <c r="P3608" s="85" t="s">
        <v>9952</v>
      </c>
      <c r="Q3608" s="88">
        <v>599</v>
      </c>
      <c r="R3608" s="85">
        <v>0</v>
      </c>
    </row>
    <row r="3609" spans="1:18" x14ac:dyDescent="0.3">
      <c r="A3609" s="82" t="str">
        <f t="shared" si="392"/>
        <v>TPU KIKIGO ESTILO</v>
      </c>
      <c r="B3609" s="82">
        <f t="shared" si="393"/>
        <v>10</v>
      </c>
      <c r="C3609" s="82" t="str">
        <f t="shared" ca="1" si="394"/>
        <v>45214</v>
      </c>
      <c r="D3609" s="82" t="str">
        <f t="shared" ca="1" si="395"/>
        <v>TPU KIKIGO ESTILO IPHONE 16 PRO MAX</v>
      </c>
      <c r="E3609" s="83">
        <f t="shared" ca="1" si="396"/>
        <v>2361.75</v>
      </c>
      <c r="F3609" s="82">
        <f t="shared" ca="1" si="397"/>
        <v>0</v>
      </c>
      <c r="G3609" s="83">
        <f t="shared" ca="1" si="398"/>
        <v>0</v>
      </c>
      <c r="O3609" s="85" t="s">
        <v>9953</v>
      </c>
      <c r="P3609" s="85" t="s">
        <v>9954</v>
      </c>
      <c r="Q3609" s="88">
        <v>599</v>
      </c>
      <c r="R3609" s="85">
        <v>0</v>
      </c>
    </row>
    <row r="3610" spans="1:18" x14ac:dyDescent="0.3">
      <c r="A3610" s="82" t="str">
        <f t="shared" si="392"/>
        <v>TPU KIKIGO ESTILO</v>
      </c>
      <c r="B3610" s="82">
        <f t="shared" si="393"/>
        <v>11</v>
      </c>
      <c r="C3610" s="82" t="str">
        <f t="shared" ca="1" si="394"/>
        <v>45234</v>
      </c>
      <c r="D3610" s="82" t="str">
        <f t="shared" ca="1" si="395"/>
        <v>TPU KIKIGO ESTILO MOTO E13</v>
      </c>
      <c r="E3610" s="83">
        <f t="shared" ca="1" si="396"/>
        <v>2361.75</v>
      </c>
      <c r="F3610" s="82">
        <f t="shared" ca="1" si="397"/>
        <v>0</v>
      </c>
      <c r="G3610" s="83">
        <f t="shared" ca="1" si="398"/>
        <v>0</v>
      </c>
      <c r="O3610" s="85" t="s">
        <v>9955</v>
      </c>
      <c r="P3610" s="85" t="s">
        <v>9956</v>
      </c>
      <c r="Q3610" s="88">
        <v>599</v>
      </c>
      <c r="R3610" s="85">
        <v>0</v>
      </c>
    </row>
    <row r="3611" spans="1:18" x14ac:dyDescent="0.3">
      <c r="A3611" s="82" t="str">
        <f t="shared" si="392"/>
        <v>TPU KIKIGO ESTILO</v>
      </c>
      <c r="B3611" s="82">
        <f t="shared" si="393"/>
        <v>12</v>
      </c>
      <c r="C3611" s="82" t="str">
        <f t="shared" ca="1" si="394"/>
        <v>45233</v>
      </c>
      <c r="D3611" s="82" t="str">
        <f t="shared" ca="1" si="395"/>
        <v>TPU KIKIGO ESTILO MOTO G13/G23</v>
      </c>
      <c r="E3611" s="83">
        <f t="shared" ca="1" si="396"/>
        <v>2361.75</v>
      </c>
      <c r="F3611" s="82">
        <f t="shared" ca="1" si="397"/>
        <v>0</v>
      </c>
      <c r="G3611" s="83">
        <f t="shared" ca="1" si="398"/>
        <v>0</v>
      </c>
      <c r="O3611" s="85" t="s">
        <v>9957</v>
      </c>
      <c r="P3611" s="85" t="s">
        <v>9958</v>
      </c>
      <c r="Q3611" s="88">
        <v>599</v>
      </c>
      <c r="R3611" s="85">
        <v>0</v>
      </c>
    </row>
    <row r="3612" spans="1:18" x14ac:dyDescent="0.3">
      <c r="A3612" s="82" t="str">
        <f t="shared" si="392"/>
        <v>TPU KIKIGO ESTILO</v>
      </c>
      <c r="B3612" s="82">
        <f t="shared" si="393"/>
        <v>13</v>
      </c>
      <c r="C3612" s="82" t="str">
        <f t="shared" ca="1" si="394"/>
        <v>45235</v>
      </c>
      <c r="D3612" s="82" t="str">
        <f t="shared" ca="1" si="395"/>
        <v>TPU KIKIGO ESTILO MOTO G24/G04/G04S/E14</v>
      </c>
      <c r="E3612" s="83">
        <f t="shared" ca="1" si="396"/>
        <v>2361.75</v>
      </c>
      <c r="F3612" s="82">
        <f t="shared" ca="1" si="397"/>
        <v>0</v>
      </c>
      <c r="G3612" s="83">
        <f t="shared" ca="1" si="398"/>
        <v>0</v>
      </c>
      <c r="O3612" s="85" t="s">
        <v>9959</v>
      </c>
      <c r="P3612" s="85" t="s">
        <v>9960</v>
      </c>
      <c r="Q3612" s="88">
        <v>599</v>
      </c>
      <c r="R3612" s="85">
        <v>0</v>
      </c>
    </row>
    <row r="3613" spans="1:18" x14ac:dyDescent="0.3">
      <c r="A3613" s="82" t="str">
        <f t="shared" si="392"/>
        <v>TPU KIKIGO ESTILO</v>
      </c>
      <c r="B3613" s="82">
        <f t="shared" si="393"/>
        <v>14</v>
      </c>
      <c r="C3613" s="82" t="str">
        <f t="shared" ca="1" si="394"/>
        <v>45216</v>
      </c>
      <c r="D3613" s="82" t="str">
        <f t="shared" ca="1" si="395"/>
        <v>TPU KIKIGO ESTILO SAMSUNG A04</v>
      </c>
      <c r="E3613" s="83">
        <f t="shared" ca="1" si="396"/>
        <v>2361.75</v>
      </c>
      <c r="F3613" s="82">
        <f t="shared" ca="1" si="397"/>
        <v>0</v>
      </c>
      <c r="G3613" s="83">
        <f t="shared" ca="1" si="398"/>
        <v>0</v>
      </c>
      <c r="O3613" s="85" t="s">
        <v>9961</v>
      </c>
      <c r="P3613" s="85" t="s">
        <v>9962</v>
      </c>
      <c r="Q3613" s="88">
        <v>599</v>
      </c>
      <c r="R3613" s="85">
        <v>0</v>
      </c>
    </row>
    <row r="3614" spans="1:18" x14ac:dyDescent="0.3">
      <c r="A3614" s="82" t="str">
        <f t="shared" si="392"/>
        <v>TPU KIKIGO ESTILO</v>
      </c>
      <c r="B3614" s="82">
        <f t="shared" si="393"/>
        <v>15</v>
      </c>
      <c r="C3614" s="82" t="str">
        <f t="shared" ca="1" si="394"/>
        <v>45219</v>
      </c>
      <c r="D3614" s="82" t="str">
        <f t="shared" ca="1" si="395"/>
        <v>TPU KIKIGO ESTILO SAMSUNG A05</v>
      </c>
      <c r="E3614" s="83">
        <f t="shared" ca="1" si="396"/>
        <v>2551.9499999999998</v>
      </c>
      <c r="F3614" s="82">
        <f t="shared" ca="1" si="397"/>
        <v>0</v>
      </c>
      <c r="G3614" s="83">
        <f t="shared" ca="1" si="398"/>
        <v>0</v>
      </c>
      <c r="O3614" s="85" t="s">
        <v>9963</v>
      </c>
      <c r="P3614" s="85" t="s">
        <v>9964</v>
      </c>
      <c r="Q3614" s="88">
        <v>599</v>
      </c>
      <c r="R3614" s="85">
        <v>0</v>
      </c>
    </row>
    <row r="3615" spans="1:18" x14ac:dyDescent="0.3">
      <c r="A3615" s="82" t="str">
        <f t="shared" si="392"/>
        <v>TPU KIKIGO ESTILO</v>
      </c>
      <c r="B3615" s="82">
        <f t="shared" si="393"/>
        <v>16</v>
      </c>
      <c r="C3615" s="82" t="str">
        <f t="shared" ca="1" si="394"/>
        <v>45220</v>
      </c>
      <c r="D3615" s="82" t="str">
        <f t="shared" ca="1" si="395"/>
        <v>TPU KIKIGO ESTILO SAMSUNG A05S</v>
      </c>
      <c r="E3615" s="83">
        <f t="shared" ca="1" si="396"/>
        <v>2361.75</v>
      </c>
      <c r="F3615" s="82">
        <f t="shared" ca="1" si="397"/>
        <v>0</v>
      </c>
      <c r="G3615" s="83">
        <f t="shared" ca="1" si="398"/>
        <v>0</v>
      </c>
      <c r="O3615" s="85" t="s">
        <v>9965</v>
      </c>
      <c r="P3615" s="85" t="s">
        <v>9966</v>
      </c>
      <c r="Q3615" s="88">
        <v>599</v>
      </c>
      <c r="R3615" s="85">
        <v>0</v>
      </c>
    </row>
    <row r="3616" spans="1:18" x14ac:dyDescent="0.3">
      <c r="A3616" s="82" t="str">
        <f t="shared" si="392"/>
        <v>TPU KIKIGO ESTILO</v>
      </c>
      <c r="B3616" s="82">
        <f t="shared" si="393"/>
        <v>17</v>
      </c>
      <c r="C3616" s="82" t="str">
        <f t="shared" ca="1" si="394"/>
        <v>45217</v>
      </c>
      <c r="D3616" s="82" t="str">
        <f t="shared" ca="1" si="395"/>
        <v>TPU KIKIGO ESTILO SAMSUNG A10</v>
      </c>
      <c r="E3616" s="83">
        <f t="shared" ca="1" si="396"/>
        <v>2361.75</v>
      </c>
      <c r="F3616" s="82">
        <f t="shared" ca="1" si="397"/>
        <v>0</v>
      </c>
      <c r="G3616" s="83">
        <f t="shared" ca="1" si="398"/>
        <v>0</v>
      </c>
      <c r="O3616" s="85" t="s">
        <v>9967</v>
      </c>
      <c r="P3616" s="85" t="s">
        <v>9968</v>
      </c>
      <c r="Q3616" s="88">
        <v>599</v>
      </c>
      <c r="R3616" s="85">
        <v>0</v>
      </c>
    </row>
    <row r="3617" spans="1:18" x14ac:dyDescent="0.3">
      <c r="A3617" s="82" t="str">
        <f t="shared" si="392"/>
        <v>TPU KIKIGO ESTILO</v>
      </c>
      <c r="B3617" s="82">
        <f t="shared" si="393"/>
        <v>18</v>
      </c>
      <c r="C3617" s="82" t="str">
        <f t="shared" ca="1" si="394"/>
        <v>45224</v>
      </c>
      <c r="D3617" s="82" t="str">
        <f t="shared" ca="1" si="395"/>
        <v>TPU KIKIGO ESTILO SAMSUNG A16 5G</v>
      </c>
      <c r="E3617" s="83">
        <f t="shared" ca="1" si="396"/>
        <v>2551.9499999999998</v>
      </c>
      <c r="F3617" s="82">
        <f t="shared" ca="1" si="397"/>
        <v>0</v>
      </c>
      <c r="G3617" s="83">
        <f t="shared" ca="1" si="398"/>
        <v>0</v>
      </c>
      <c r="O3617" s="85" t="s">
        <v>9969</v>
      </c>
      <c r="P3617" s="85" t="s">
        <v>9970</v>
      </c>
      <c r="Q3617" s="88">
        <v>599</v>
      </c>
      <c r="R3617" s="85">
        <v>0</v>
      </c>
    </row>
    <row r="3618" spans="1:18" x14ac:dyDescent="0.3">
      <c r="A3618" s="82" t="str">
        <f t="shared" si="392"/>
        <v>TPU KIKIGO ESTILO</v>
      </c>
      <c r="B3618" s="82">
        <f t="shared" si="393"/>
        <v>19</v>
      </c>
      <c r="C3618" s="82" t="str">
        <f t="shared" ca="1" si="394"/>
        <v>45244</v>
      </c>
      <c r="D3618" s="82" t="str">
        <f t="shared" ca="1" si="395"/>
        <v>TPU KIKIGO ESTILO XIAOMI 13C</v>
      </c>
      <c r="E3618" s="83">
        <f t="shared" ca="1" si="396"/>
        <v>2361.75</v>
      </c>
      <c r="F3618" s="82">
        <f t="shared" ca="1" si="397"/>
        <v>0</v>
      </c>
      <c r="G3618" s="83">
        <f t="shared" ca="1" si="398"/>
        <v>0</v>
      </c>
      <c r="O3618" s="85" t="s">
        <v>9971</v>
      </c>
      <c r="P3618" s="85" t="s">
        <v>9972</v>
      </c>
      <c r="Q3618" s="88">
        <v>599</v>
      </c>
      <c r="R3618" s="85">
        <v>0</v>
      </c>
    </row>
    <row r="3619" spans="1:18" x14ac:dyDescent="0.3">
      <c r="A3619" s="82" t="str">
        <f t="shared" si="392"/>
        <v>TPU KIKIGO ESTILO</v>
      </c>
      <c r="B3619" s="82">
        <f t="shared" si="393"/>
        <v>20</v>
      </c>
      <c r="C3619" s="82" t="str">
        <f t="shared" ca="1" si="394"/>
        <v>45238</v>
      </c>
      <c r="D3619" s="82" t="str">
        <f t="shared" ca="1" si="395"/>
        <v>TPU KIKIGO ESTILO XIAOMI MI 13</v>
      </c>
      <c r="E3619" s="83">
        <f t="shared" ca="1" si="396"/>
        <v>2361.75</v>
      </c>
      <c r="F3619" s="82">
        <f t="shared" ca="1" si="397"/>
        <v>0</v>
      </c>
      <c r="G3619" s="83">
        <f t="shared" ca="1" si="398"/>
        <v>0</v>
      </c>
      <c r="O3619" s="85" t="s">
        <v>9973</v>
      </c>
      <c r="P3619" s="85" t="s">
        <v>9974</v>
      </c>
      <c r="Q3619" s="88">
        <v>599</v>
      </c>
      <c r="R3619" s="85">
        <v>0</v>
      </c>
    </row>
    <row r="3620" spans="1:18" x14ac:dyDescent="0.3">
      <c r="A3620" s="82" t="str">
        <f t="shared" si="392"/>
        <v>TPU KIKIGO ESTILO</v>
      </c>
      <c r="B3620" s="82">
        <f t="shared" si="393"/>
        <v>21</v>
      </c>
      <c r="C3620" s="82" t="str">
        <f t="shared" ca="1" si="394"/>
        <v>45240</v>
      </c>
      <c r="D3620" s="82" t="str">
        <f t="shared" ca="1" si="395"/>
        <v>TPU KIKIGO ESTILO XIAOMI NOTE 13 4G</v>
      </c>
      <c r="E3620" s="83">
        <f t="shared" ca="1" si="396"/>
        <v>2361.75</v>
      </c>
      <c r="F3620" s="82">
        <f t="shared" ca="1" si="397"/>
        <v>0</v>
      </c>
      <c r="G3620" s="83">
        <f t="shared" ca="1" si="398"/>
        <v>0</v>
      </c>
      <c r="O3620" s="85" t="s">
        <v>9975</v>
      </c>
      <c r="P3620" s="85" t="s">
        <v>9976</v>
      </c>
      <c r="Q3620" s="88">
        <v>599</v>
      </c>
      <c r="R3620" s="85">
        <v>0</v>
      </c>
    </row>
    <row r="3621" spans="1:18" x14ac:dyDescent="0.3">
      <c r="A3621" s="82" t="str">
        <f t="shared" si="392"/>
        <v>TPU KIKIGO ESTILO</v>
      </c>
      <c r="B3621" s="82">
        <f t="shared" si="393"/>
        <v>22</v>
      </c>
      <c r="C3621" s="82" t="str">
        <f t="shared" ca="1" si="394"/>
        <v>45242</v>
      </c>
      <c r="D3621" s="82" t="str">
        <f t="shared" ca="1" si="395"/>
        <v>TPU KIKIGO ESTILO XIAOMI RM 13 4G NOTE 13 5G POCO M6</v>
      </c>
      <c r="E3621" s="83">
        <f t="shared" ca="1" si="396"/>
        <v>2361.75</v>
      </c>
      <c r="F3621" s="82">
        <f t="shared" ca="1" si="397"/>
        <v>0</v>
      </c>
      <c r="G3621" s="83">
        <f t="shared" ca="1" si="398"/>
        <v>0</v>
      </c>
      <c r="O3621" s="85" t="s">
        <v>9977</v>
      </c>
      <c r="P3621" s="85" t="s">
        <v>9978</v>
      </c>
      <c r="Q3621" s="88">
        <v>599</v>
      </c>
      <c r="R3621" s="85">
        <v>0</v>
      </c>
    </row>
    <row r="3622" spans="1:18" x14ac:dyDescent="0.3">
      <c r="A3622" s="82" t="str">
        <f t="shared" si="392"/>
        <v>TPU KIKIGO ESTILO</v>
      </c>
      <c r="B3622" s="82">
        <f t="shared" si="393"/>
        <v>23</v>
      </c>
      <c r="C3622" s="82" t="str">
        <f t="shared" ca="1" si="394"/>
        <v>45243</v>
      </c>
      <c r="D3622" s="82" t="str">
        <f t="shared" ca="1" si="395"/>
        <v>TPU KIKIGO ESTILO XIAOMI RM 14C</v>
      </c>
      <c r="E3622" s="83">
        <f t="shared" ca="1" si="396"/>
        <v>2551.9499999999998</v>
      </c>
      <c r="F3622" s="82">
        <f t="shared" ca="1" si="397"/>
        <v>0</v>
      </c>
      <c r="G3622" s="83">
        <f t="shared" ca="1" si="398"/>
        <v>0</v>
      </c>
      <c r="O3622" s="85" t="s">
        <v>9979</v>
      </c>
      <c r="P3622" s="85" t="s">
        <v>9980</v>
      </c>
      <c r="Q3622" s="88">
        <v>599</v>
      </c>
      <c r="R3622" s="85">
        <v>0</v>
      </c>
    </row>
    <row r="3623" spans="1:18" x14ac:dyDescent="0.3">
      <c r="A3623" s="82" t="str">
        <f t="shared" si="392"/>
        <v>TPU KIKIGO ESTILO</v>
      </c>
      <c r="B3623" s="82">
        <f t="shared" si="393"/>
        <v>24</v>
      </c>
      <c r="C3623" s="82" t="str">
        <f t="shared" ca="1" si="394"/>
        <v>45239</v>
      </c>
      <c r="D3623" s="82" t="str">
        <f t="shared" ca="1" si="395"/>
        <v>TPU KIKIGO ESTILO XIAOMI RM A3</v>
      </c>
      <c r="E3623" s="83">
        <f t="shared" ca="1" si="396"/>
        <v>2551.9499999999998</v>
      </c>
      <c r="F3623" s="82">
        <f t="shared" ca="1" si="397"/>
        <v>0</v>
      </c>
      <c r="G3623" s="83">
        <f t="shared" ca="1" si="398"/>
        <v>0</v>
      </c>
      <c r="O3623" s="85" t="s">
        <v>9981</v>
      </c>
      <c r="P3623" s="85" t="s">
        <v>9982</v>
      </c>
      <c r="Q3623" s="88">
        <v>599</v>
      </c>
      <c r="R3623" s="85">
        <v>0</v>
      </c>
    </row>
    <row r="3624" spans="1:18" x14ac:dyDescent="0.3">
      <c r="A3624" s="82" t="str">
        <f t="shared" si="392"/>
        <v>TPU KIKIGO ESTILO</v>
      </c>
      <c r="B3624" s="82">
        <f t="shared" si="393"/>
        <v>25</v>
      </c>
      <c r="C3624" s="82" t="str">
        <f t="shared" ca="1" si="394"/>
        <v>SUBTOTAL PAGINA</v>
      </c>
      <c r="D3624" s="82">
        <f t="shared" ca="1" si="395"/>
        <v>0</v>
      </c>
      <c r="E3624" s="83">
        <f t="shared" ca="1" si="396"/>
        <v>0</v>
      </c>
      <c r="F3624" s="82">
        <f t="shared" ca="1" si="397"/>
        <v>0</v>
      </c>
      <c r="G3624" s="83">
        <f t="shared" ca="1" si="398"/>
        <v>0</v>
      </c>
      <c r="O3624" s="85" t="s">
        <v>9983</v>
      </c>
      <c r="P3624" s="85" t="s">
        <v>9984</v>
      </c>
      <c r="Q3624" s="88">
        <v>599</v>
      </c>
      <c r="R3624" s="85">
        <v>0</v>
      </c>
    </row>
    <row r="3625" spans="1:18" x14ac:dyDescent="0.3">
      <c r="A3625" s="82" t="str">
        <f t="shared" si="392"/>
        <v>TPU KIKIGO ESTILO</v>
      </c>
      <c r="B3625" s="82">
        <f t="shared" si="393"/>
        <v>26</v>
      </c>
      <c r="C3625" s="82">
        <f t="shared" ca="1" si="394"/>
        <v>0</v>
      </c>
      <c r="D3625" s="82">
        <f t="shared" ca="1" si="395"/>
        <v>0</v>
      </c>
      <c r="E3625" s="83">
        <f t="shared" ca="1" si="396"/>
        <v>0</v>
      </c>
      <c r="F3625" s="82">
        <f t="shared" ca="1" si="397"/>
        <v>0</v>
      </c>
      <c r="G3625" s="83">
        <f t="shared" ca="1" si="398"/>
        <v>0</v>
      </c>
      <c r="O3625" s="85" t="s">
        <v>9985</v>
      </c>
      <c r="P3625" s="85" t="s">
        <v>9986</v>
      </c>
      <c r="Q3625" s="88">
        <v>599</v>
      </c>
      <c r="R3625" s="85">
        <v>0</v>
      </c>
    </row>
    <row r="3626" spans="1:18" x14ac:dyDescent="0.3">
      <c r="A3626" s="82" t="str">
        <f t="shared" si="392"/>
        <v>TPU KIKIGO ESTILO</v>
      </c>
      <c r="B3626" s="82">
        <f t="shared" si="393"/>
        <v>27</v>
      </c>
      <c r="C3626" s="82">
        <f t="shared" ca="1" si="394"/>
        <v>0</v>
      </c>
      <c r="D3626" s="82">
        <f t="shared" ca="1" si="395"/>
        <v>0</v>
      </c>
      <c r="E3626" s="83">
        <f t="shared" ca="1" si="396"/>
        <v>0</v>
      </c>
      <c r="F3626" s="82">
        <f t="shared" ca="1" si="397"/>
        <v>0</v>
      </c>
      <c r="G3626" s="83">
        <f t="shared" ca="1" si="398"/>
        <v>0</v>
      </c>
      <c r="O3626" s="85" t="s">
        <v>9987</v>
      </c>
      <c r="P3626" s="85" t="s">
        <v>9988</v>
      </c>
      <c r="Q3626" s="88">
        <v>599</v>
      </c>
      <c r="R3626" s="85">
        <v>0</v>
      </c>
    </row>
    <row r="3627" spans="1:18" x14ac:dyDescent="0.3">
      <c r="A3627" s="82" t="str">
        <f t="shared" si="392"/>
        <v>TPU KIKIGO ESTILO</v>
      </c>
      <c r="B3627" s="82">
        <f t="shared" si="393"/>
        <v>28</v>
      </c>
      <c r="C3627" s="82">
        <f t="shared" ca="1" si="394"/>
        <v>0</v>
      </c>
      <c r="D3627" s="82">
        <f t="shared" ca="1" si="395"/>
        <v>0</v>
      </c>
      <c r="E3627" s="83">
        <f t="shared" ca="1" si="396"/>
        <v>0</v>
      </c>
      <c r="F3627" s="82">
        <f t="shared" ca="1" si="397"/>
        <v>0</v>
      </c>
      <c r="G3627" s="83">
        <f t="shared" ca="1" si="398"/>
        <v>0</v>
      </c>
      <c r="O3627" s="85" t="s">
        <v>9989</v>
      </c>
      <c r="P3627" s="85" t="s">
        <v>9990</v>
      </c>
      <c r="Q3627" s="88">
        <v>599</v>
      </c>
      <c r="R3627" s="85">
        <v>0</v>
      </c>
    </row>
    <row r="3628" spans="1:18" x14ac:dyDescent="0.3">
      <c r="A3628" s="82" t="str">
        <f t="shared" si="392"/>
        <v>TPU KIKIGO ESTILO</v>
      </c>
      <c r="B3628" s="82">
        <f t="shared" si="393"/>
        <v>29</v>
      </c>
      <c r="C3628" s="82">
        <f t="shared" ca="1" si="394"/>
        <v>0</v>
      </c>
      <c r="D3628" s="82">
        <f t="shared" ca="1" si="395"/>
        <v>0</v>
      </c>
      <c r="E3628" s="83">
        <f t="shared" ca="1" si="396"/>
        <v>0</v>
      </c>
      <c r="F3628" s="82">
        <f t="shared" ca="1" si="397"/>
        <v>0</v>
      </c>
      <c r="G3628" s="83">
        <f t="shared" ca="1" si="398"/>
        <v>0</v>
      </c>
      <c r="O3628" s="85" t="s">
        <v>9991</v>
      </c>
      <c r="P3628" s="85" t="s">
        <v>9992</v>
      </c>
      <c r="Q3628" s="88">
        <v>599</v>
      </c>
      <c r="R3628" s="85">
        <v>0</v>
      </c>
    </row>
    <row r="3629" spans="1:18" x14ac:dyDescent="0.3">
      <c r="A3629" s="82" t="str">
        <f t="shared" si="392"/>
        <v>TPU KIKIGO ESTILO</v>
      </c>
      <c r="B3629" s="82">
        <f t="shared" si="393"/>
        <v>30</v>
      </c>
      <c r="C3629" s="82">
        <f t="shared" ca="1" si="394"/>
        <v>0</v>
      </c>
      <c r="D3629" s="82">
        <f t="shared" ca="1" si="395"/>
        <v>0</v>
      </c>
      <c r="E3629" s="83">
        <f t="shared" ca="1" si="396"/>
        <v>0</v>
      </c>
      <c r="F3629" s="82">
        <f t="shared" ca="1" si="397"/>
        <v>0</v>
      </c>
      <c r="G3629" s="83">
        <f t="shared" ca="1" si="398"/>
        <v>0</v>
      </c>
      <c r="O3629" s="85" t="s">
        <v>9993</v>
      </c>
      <c r="P3629" s="85" t="s">
        <v>9994</v>
      </c>
      <c r="Q3629" s="88">
        <v>599</v>
      </c>
      <c r="R3629" s="85">
        <v>0</v>
      </c>
    </row>
    <row r="3630" spans="1:18" x14ac:dyDescent="0.3">
      <c r="A3630" s="82" t="str">
        <f t="shared" si="392"/>
        <v>TPU KIKIGO ESTILO</v>
      </c>
      <c r="B3630" s="82">
        <f t="shared" si="393"/>
        <v>31</v>
      </c>
      <c r="C3630" s="82">
        <f t="shared" ca="1" si="394"/>
        <v>0</v>
      </c>
      <c r="D3630" s="82">
        <f t="shared" ca="1" si="395"/>
        <v>0</v>
      </c>
      <c r="E3630" s="83">
        <f t="shared" ca="1" si="396"/>
        <v>0</v>
      </c>
      <c r="F3630" s="82">
        <f t="shared" ca="1" si="397"/>
        <v>0</v>
      </c>
      <c r="G3630" s="83">
        <f t="shared" ca="1" si="398"/>
        <v>0</v>
      </c>
      <c r="O3630" s="85" t="s">
        <v>9995</v>
      </c>
      <c r="P3630" s="85" t="s">
        <v>9996</v>
      </c>
      <c r="Q3630" s="88">
        <v>599</v>
      </c>
      <c r="R3630" s="85">
        <v>0</v>
      </c>
    </row>
    <row r="3631" spans="1:18" x14ac:dyDescent="0.3">
      <c r="A3631" s="82" t="str">
        <f t="shared" si="392"/>
        <v>TPU KIKIGO ESTILO</v>
      </c>
      <c r="B3631" s="82">
        <f t="shared" si="393"/>
        <v>32</v>
      </c>
      <c r="C3631" s="82">
        <f t="shared" ca="1" si="394"/>
        <v>0</v>
      </c>
      <c r="D3631" s="82">
        <f t="shared" ca="1" si="395"/>
        <v>0</v>
      </c>
      <c r="E3631" s="83">
        <f t="shared" ca="1" si="396"/>
        <v>0</v>
      </c>
      <c r="F3631" s="82">
        <f t="shared" ca="1" si="397"/>
        <v>0</v>
      </c>
      <c r="G3631" s="83">
        <f t="shared" ca="1" si="398"/>
        <v>0</v>
      </c>
      <c r="O3631" s="85" t="s">
        <v>9997</v>
      </c>
      <c r="P3631" s="85" t="s">
        <v>9998</v>
      </c>
      <c r="Q3631" s="88">
        <v>599</v>
      </c>
      <c r="R3631" s="85">
        <v>0</v>
      </c>
    </row>
    <row r="3632" spans="1:18" x14ac:dyDescent="0.3">
      <c r="A3632" s="82" t="str">
        <f t="shared" si="392"/>
        <v>TPU KIKIGO ESTILO</v>
      </c>
      <c r="B3632" s="82">
        <f t="shared" si="393"/>
        <v>33</v>
      </c>
      <c r="C3632" s="82">
        <f t="shared" ca="1" si="394"/>
        <v>0</v>
      </c>
      <c r="D3632" s="82">
        <f t="shared" ca="1" si="395"/>
        <v>0</v>
      </c>
      <c r="E3632" s="83">
        <f t="shared" ca="1" si="396"/>
        <v>0</v>
      </c>
      <c r="F3632" s="82">
        <f t="shared" ca="1" si="397"/>
        <v>0</v>
      </c>
      <c r="G3632" s="83">
        <f t="shared" ca="1" si="398"/>
        <v>0</v>
      </c>
      <c r="O3632" s="85" t="s">
        <v>9999</v>
      </c>
      <c r="P3632" s="85" t="s">
        <v>10000</v>
      </c>
      <c r="Q3632" s="88">
        <v>599</v>
      </c>
      <c r="R3632" s="85">
        <v>0</v>
      </c>
    </row>
    <row r="3633" spans="1:18" x14ac:dyDescent="0.3">
      <c r="A3633" s="82" t="str">
        <f t="shared" si="392"/>
        <v>TPU KIKIGO ESTILO</v>
      </c>
      <c r="B3633" s="82">
        <f t="shared" si="393"/>
        <v>34</v>
      </c>
      <c r="C3633" s="82">
        <f t="shared" ca="1" si="394"/>
        <v>0</v>
      </c>
      <c r="D3633" s="82">
        <f t="shared" ca="1" si="395"/>
        <v>0</v>
      </c>
      <c r="E3633" s="83">
        <f t="shared" ca="1" si="396"/>
        <v>0</v>
      </c>
      <c r="F3633" s="82">
        <f t="shared" ca="1" si="397"/>
        <v>0</v>
      </c>
      <c r="G3633" s="83">
        <f t="shared" ca="1" si="398"/>
        <v>0</v>
      </c>
      <c r="O3633" s="85" t="s">
        <v>10001</v>
      </c>
      <c r="P3633" s="85" t="s">
        <v>10002</v>
      </c>
      <c r="Q3633" s="88">
        <v>599</v>
      </c>
      <c r="R3633" s="85">
        <v>0</v>
      </c>
    </row>
    <row r="3634" spans="1:18" x14ac:dyDescent="0.3">
      <c r="A3634" s="82" t="str">
        <f t="shared" si="392"/>
        <v>TPU KIKIGO ESTILO</v>
      </c>
      <c r="B3634" s="82">
        <f t="shared" si="393"/>
        <v>35</v>
      </c>
      <c r="C3634" s="82">
        <f t="shared" ca="1" si="394"/>
        <v>0</v>
      </c>
      <c r="D3634" s="82">
        <f t="shared" ca="1" si="395"/>
        <v>0</v>
      </c>
      <c r="E3634" s="83">
        <f t="shared" ca="1" si="396"/>
        <v>0</v>
      </c>
      <c r="F3634" s="82">
        <f t="shared" ca="1" si="397"/>
        <v>0</v>
      </c>
      <c r="G3634" s="83">
        <f t="shared" ca="1" si="398"/>
        <v>0</v>
      </c>
      <c r="O3634" s="85" t="s">
        <v>10003</v>
      </c>
      <c r="P3634" s="85" t="s">
        <v>10004</v>
      </c>
      <c r="Q3634" s="88">
        <v>599</v>
      </c>
      <c r="R3634" s="85">
        <v>0</v>
      </c>
    </row>
    <row r="3635" spans="1:18" x14ac:dyDescent="0.3">
      <c r="A3635" s="82" t="str">
        <f t="shared" si="392"/>
        <v>TPU KIKIGO ESTILO</v>
      </c>
      <c r="B3635" s="82">
        <f t="shared" si="393"/>
        <v>36</v>
      </c>
      <c r="C3635" s="82">
        <f t="shared" ca="1" si="394"/>
        <v>0</v>
      </c>
      <c r="D3635" s="82">
        <f t="shared" ca="1" si="395"/>
        <v>0</v>
      </c>
      <c r="E3635" s="83">
        <f t="shared" ca="1" si="396"/>
        <v>0</v>
      </c>
      <c r="F3635" s="82">
        <f t="shared" ca="1" si="397"/>
        <v>0</v>
      </c>
      <c r="G3635" s="83">
        <f t="shared" ca="1" si="398"/>
        <v>0</v>
      </c>
      <c r="O3635" s="85" t="s">
        <v>10005</v>
      </c>
      <c r="P3635" s="85" t="s">
        <v>10006</v>
      </c>
      <c r="Q3635" s="88">
        <v>599</v>
      </c>
      <c r="R3635" s="85">
        <v>0</v>
      </c>
    </row>
    <row r="3636" spans="1:18" x14ac:dyDescent="0.3">
      <c r="A3636" s="82" t="str">
        <f t="shared" si="392"/>
        <v>TPU KIKIGO ESTILO</v>
      </c>
      <c r="B3636" s="82">
        <f t="shared" si="393"/>
        <v>37</v>
      </c>
      <c r="C3636" s="82">
        <f t="shared" ca="1" si="394"/>
        <v>0</v>
      </c>
      <c r="D3636" s="82">
        <f t="shared" ca="1" si="395"/>
        <v>0</v>
      </c>
      <c r="E3636" s="83">
        <f t="shared" ca="1" si="396"/>
        <v>0</v>
      </c>
      <c r="F3636" s="82">
        <f t="shared" ca="1" si="397"/>
        <v>0</v>
      </c>
      <c r="G3636" s="83">
        <f t="shared" ca="1" si="398"/>
        <v>0</v>
      </c>
      <c r="O3636" s="85" t="s">
        <v>10007</v>
      </c>
      <c r="P3636" s="85" t="s">
        <v>10008</v>
      </c>
      <c r="Q3636" s="88">
        <v>599</v>
      </c>
      <c r="R3636" s="85">
        <v>0</v>
      </c>
    </row>
    <row r="3637" spans="1:18" x14ac:dyDescent="0.3">
      <c r="A3637" s="82" t="str">
        <f t="shared" si="392"/>
        <v>TPU KIKIGO ESTILO</v>
      </c>
      <c r="B3637" s="82">
        <f t="shared" si="393"/>
        <v>38</v>
      </c>
      <c r="C3637" s="82">
        <f t="shared" ca="1" si="394"/>
        <v>0</v>
      </c>
      <c r="D3637" s="82">
        <f t="shared" ca="1" si="395"/>
        <v>0</v>
      </c>
      <c r="E3637" s="83">
        <f t="shared" ca="1" si="396"/>
        <v>0</v>
      </c>
      <c r="F3637" s="82">
        <f t="shared" ca="1" si="397"/>
        <v>0</v>
      </c>
      <c r="G3637" s="83">
        <f t="shared" ca="1" si="398"/>
        <v>0</v>
      </c>
      <c r="O3637" s="85" t="s">
        <v>10009</v>
      </c>
      <c r="P3637" s="85" t="s">
        <v>10010</v>
      </c>
      <c r="Q3637" s="88">
        <v>20</v>
      </c>
      <c r="R3637" s="85">
        <v>0</v>
      </c>
    </row>
    <row r="3638" spans="1:18" x14ac:dyDescent="0.3">
      <c r="A3638" s="82" t="str">
        <f t="shared" si="392"/>
        <v>TPU KIKIGO ESTILO</v>
      </c>
      <c r="B3638" s="82">
        <f t="shared" si="393"/>
        <v>39</v>
      </c>
      <c r="C3638" s="82">
        <f t="shared" ca="1" si="394"/>
        <v>0</v>
      </c>
      <c r="D3638" s="82">
        <f t="shared" ca="1" si="395"/>
        <v>0</v>
      </c>
      <c r="E3638" s="83">
        <f t="shared" ca="1" si="396"/>
        <v>0</v>
      </c>
      <c r="F3638" s="82">
        <f t="shared" ca="1" si="397"/>
        <v>0</v>
      </c>
      <c r="G3638" s="83">
        <f t="shared" ca="1" si="398"/>
        <v>0</v>
      </c>
      <c r="O3638" s="85" t="s">
        <v>10011</v>
      </c>
      <c r="P3638" s="85" t="s">
        <v>10012</v>
      </c>
      <c r="Q3638" s="88">
        <v>190.8</v>
      </c>
      <c r="R3638" s="85">
        <v>0</v>
      </c>
    </row>
    <row r="3639" spans="1:18" x14ac:dyDescent="0.3">
      <c r="A3639" s="82" t="str">
        <f t="shared" si="392"/>
        <v>TPU KIKIGO ESTILO</v>
      </c>
      <c r="B3639" s="82">
        <f t="shared" si="393"/>
        <v>40</v>
      </c>
      <c r="C3639" s="82">
        <f t="shared" ca="1" si="394"/>
        <v>0</v>
      </c>
      <c r="D3639" s="82">
        <f t="shared" ca="1" si="395"/>
        <v>0</v>
      </c>
      <c r="E3639" s="83">
        <f t="shared" ca="1" si="396"/>
        <v>0</v>
      </c>
      <c r="F3639" s="82">
        <f t="shared" ca="1" si="397"/>
        <v>0</v>
      </c>
      <c r="G3639" s="83">
        <f t="shared" ca="1" si="398"/>
        <v>0</v>
      </c>
      <c r="O3639" s="85" t="s">
        <v>10013</v>
      </c>
      <c r="P3639" s="85" t="s">
        <v>10014</v>
      </c>
      <c r="Q3639" s="88">
        <v>190.8</v>
      </c>
      <c r="R3639" s="85">
        <v>0</v>
      </c>
    </row>
    <row r="3640" spans="1:18" x14ac:dyDescent="0.3">
      <c r="A3640" s="82" t="str">
        <f t="shared" si="392"/>
        <v>TPU KIKIGO ESTILO</v>
      </c>
      <c r="B3640" s="82">
        <f t="shared" si="393"/>
        <v>41</v>
      </c>
      <c r="C3640" s="82">
        <f t="shared" ca="1" si="394"/>
        <v>0</v>
      </c>
      <c r="D3640" s="82">
        <f t="shared" ca="1" si="395"/>
        <v>0</v>
      </c>
      <c r="E3640" s="83">
        <f t="shared" ca="1" si="396"/>
        <v>0</v>
      </c>
      <c r="F3640" s="82">
        <f t="shared" ca="1" si="397"/>
        <v>0</v>
      </c>
      <c r="G3640" s="83">
        <f t="shared" ca="1" si="398"/>
        <v>0</v>
      </c>
      <c r="O3640" s="85" t="s">
        <v>10015</v>
      </c>
      <c r="P3640" s="85" t="s">
        <v>10016</v>
      </c>
      <c r="Q3640" s="88">
        <v>190.8</v>
      </c>
      <c r="R3640" s="85">
        <v>0</v>
      </c>
    </row>
    <row r="3641" spans="1:18" x14ac:dyDescent="0.3">
      <c r="A3641" s="82" t="str">
        <f t="shared" si="392"/>
        <v>TPU KIKIGO ESTILO</v>
      </c>
      <c r="B3641" s="82">
        <f t="shared" si="393"/>
        <v>42</v>
      </c>
      <c r="C3641" s="82">
        <f t="shared" ca="1" si="394"/>
        <v>0</v>
      </c>
      <c r="D3641" s="82">
        <f t="shared" ca="1" si="395"/>
        <v>0</v>
      </c>
      <c r="E3641" s="83">
        <f t="shared" ca="1" si="396"/>
        <v>0</v>
      </c>
      <c r="F3641" s="82">
        <f t="shared" ca="1" si="397"/>
        <v>0</v>
      </c>
      <c r="G3641" s="83">
        <f t="shared" ca="1" si="398"/>
        <v>0</v>
      </c>
      <c r="O3641" s="85" t="s">
        <v>10017</v>
      </c>
      <c r="P3641" s="85" t="s">
        <v>10018</v>
      </c>
      <c r="Q3641" s="88">
        <v>299</v>
      </c>
      <c r="R3641" s="85">
        <v>0</v>
      </c>
    </row>
    <row r="3642" spans="1:18" x14ac:dyDescent="0.3">
      <c r="A3642" s="82" t="str">
        <f t="shared" si="392"/>
        <v>TPU KIKIGO ESTILO</v>
      </c>
      <c r="B3642" s="82">
        <f t="shared" si="393"/>
        <v>43</v>
      </c>
      <c r="C3642" s="82">
        <f t="shared" ca="1" si="394"/>
        <v>0</v>
      </c>
      <c r="D3642" s="82">
        <f t="shared" ca="1" si="395"/>
        <v>0</v>
      </c>
      <c r="E3642" s="83">
        <f t="shared" ca="1" si="396"/>
        <v>0</v>
      </c>
      <c r="F3642" s="82">
        <f t="shared" ca="1" si="397"/>
        <v>0</v>
      </c>
      <c r="G3642" s="83">
        <f t="shared" ca="1" si="398"/>
        <v>0</v>
      </c>
      <c r="O3642" s="85" t="s">
        <v>10019</v>
      </c>
      <c r="P3642" s="85" t="s">
        <v>10020</v>
      </c>
      <c r="Q3642" s="88">
        <v>299</v>
      </c>
      <c r="R3642" s="85">
        <v>89</v>
      </c>
    </row>
    <row r="3643" spans="1:18" x14ac:dyDescent="0.3">
      <c r="A3643" s="82" t="str">
        <f t="shared" si="392"/>
        <v>TPU KIKIGO ESTILO</v>
      </c>
      <c r="B3643" s="82">
        <f t="shared" si="393"/>
        <v>44</v>
      </c>
      <c r="C3643" s="82">
        <f t="shared" ca="1" si="394"/>
        <v>0</v>
      </c>
      <c r="D3643" s="82">
        <f t="shared" ca="1" si="395"/>
        <v>0</v>
      </c>
      <c r="E3643" s="83">
        <f t="shared" ca="1" si="396"/>
        <v>0</v>
      </c>
      <c r="F3643" s="82">
        <f t="shared" ca="1" si="397"/>
        <v>0</v>
      </c>
      <c r="G3643" s="83">
        <f t="shared" ca="1" si="398"/>
        <v>0</v>
      </c>
      <c r="O3643" s="85" t="s">
        <v>10021</v>
      </c>
      <c r="P3643" s="85" t="s">
        <v>10022</v>
      </c>
      <c r="Q3643" s="88">
        <v>1299</v>
      </c>
      <c r="R3643" s="85">
        <v>0</v>
      </c>
    </row>
    <row r="3644" spans="1:18" x14ac:dyDescent="0.3">
      <c r="A3644" s="82" t="str">
        <f t="shared" si="392"/>
        <v>TPU KIKIGO ESTILO</v>
      </c>
      <c r="B3644" s="82">
        <f t="shared" si="393"/>
        <v>45</v>
      </c>
      <c r="C3644" s="82">
        <f t="shared" ca="1" si="394"/>
        <v>0</v>
      </c>
      <c r="D3644" s="82">
        <f t="shared" ca="1" si="395"/>
        <v>0</v>
      </c>
      <c r="E3644" s="83">
        <f t="shared" ca="1" si="396"/>
        <v>0</v>
      </c>
      <c r="F3644" s="82">
        <f t="shared" ca="1" si="397"/>
        <v>0</v>
      </c>
      <c r="G3644" s="83">
        <f t="shared" ca="1" si="398"/>
        <v>0</v>
      </c>
      <c r="O3644" s="85" t="s">
        <v>10023</v>
      </c>
      <c r="P3644" s="85" t="s">
        <v>10024</v>
      </c>
      <c r="Q3644" s="88">
        <v>599</v>
      </c>
      <c r="R3644" s="85">
        <v>39</v>
      </c>
    </row>
    <row r="3645" spans="1:18" x14ac:dyDescent="0.3">
      <c r="A3645" s="82" t="str">
        <f t="shared" si="392"/>
        <v>TPU KIKIGO ESTILO</v>
      </c>
      <c r="B3645" s="82">
        <f t="shared" si="393"/>
        <v>46</v>
      </c>
      <c r="C3645" s="82">
        <f t="shared" ca="1" si="394"/>
        <v>0</v>
      </c>
      <c r="D3645" s="82">
        <f t="shared" ca="1" si="395"/>
        <v>0</v>
      </c>
      <c r="E3645" s="83">
        <f t="shared" ca="1" si="396"/>
        <v>0</v>
      </c>
      <c r="F3645" s="82">
        <f t="shared" ca="1" si="397"/>
        <v>0</v>
      </c>
      <c r="G3645" s="83">
        <f t="shared" ca="1" si="398"/>
        <v>0</v>
      </c>
      <c r="O3645" s="85" t="s">
        <v>10025</v>
      </c>
      <c r="P3645" s="85" t="s">
        <v>10026</v>
      </c>
      <c r="Q3645" s="88">
        <v>599</v>
      </c>
      <c r="R3645" s="85">
        <v>0</v>
      </c>
    </row>
    <row r="3646" spans="1:18" x14ac:dyDescent="0.3">
      <c r="A3646" s="82" t="str">
        <f t="shared" si="392"/>
        <v>TPU KIKIGO ESTILO</v>
      </c>
      <c r="B3646" s="82">
        <f t="shared" si="393"/>
        <v>47</v>
      </c>
      <c r="C3646" s="82">
        <f t="shared" ca="1" si="394"/>
        <v>0</v>
      </c>
      <c r="D3646" s="82">
        <f t="shared" ca="1" si="395"/>
        <v>0</v>
      </c>
      <c r="E3646" s="83">
        <f t="shared" ca="1" si="396"/>
        <v>0</v>
      </c>
      <c r="F3646" s="82">
        <f t="shared" ca="1" si="397"/>
        <v>0</v>
      </c>
      <c r="G3646" s="83">
        <f t="shared" ca="1" si="398"/>
        <v>0</v>
      </c>
      <c r="O3646" s="85" t="s">
        <v>10027</v>
      </c>
      <c r="P3646" s="85" t="s">
        <v>10028</v>
      </c>
      <c r="Q3646" s="88">
        <v>599</v>
      </c>
      <c r="R3646" s="85">
        <v>0</v>
      </c>
    </row>
    <row r="3647" spans="1:18" x14ac:dyDescent="0.3">
      <c r="A3647" s="82" t="str">
        <f t="shared" si="392"/>
        <v>TPU KIKIGO ESTILO</v>
      </c>
      <c r="B3647" s="82">
        <f t="shared" si="393"/>
        <v>48</v>
      </c>
      <c r="C3647" s="82">
        <f t="shared" ca="1" si="394"/>
        <v>0</v>
      </c>
      <c r="D3647" s="82">
        <f t="shared" ca="1" si="395"/>
        <v>0</v>
      </c>
      <c r="E3647" s="83">
        <f t="shared" ca="1" si="396"/>
        <v>0</v>
      </c>
      <c r="F3647" s="82">
        <f t="shared" ca="1" si="397"/>
        <v>0</v>
      </c>
      <c r="G3647" s="83">
        <f t="shared" ca="1" si="398"/>
        <v>0</v>
      </c>
      <c r="O3647" s="85" t="s">
        <v>10029</v>
      </c>
      <c r="P3647" s="85" t="s">
        <v>10030</v>
      </c>
      <c r="Q3647" s="88">
        <v>599</v>
      </c>
      <c r="R3647" s="85">
        <v>0</v>
      </c>
    </row>
    <row r="3648" spans="1:18" x14ac:dyDescent="0.3">
      <c r="A3648" s="82" t="str">
        <f t="shared" si="392"/>
        <v>TPU KIKIGO ESTILO</v>
      </c>
      <c r="B3648" s="82">
        <f t="shared" si="393"/>
        <v>49</v>
      </c>
      <c r="C3648" s="82">
        <f t="shared" ca="1" si="394"/>
        <v>0</v>
      </c>
      <c r="D3648" s="82">
        <f t="shared" ca="1" si="395"/>
        <v>0</v>
      </c>
      <c r="E3648" s="83">
        <f t="shared" ca="1" si="396"/>
        <v>0</v>
      </c>
      <c r="F3648" s="82">
        <f t="shared" ca="1" si="397"/>
        <v>0</v>
      </c>
      <c r="G3648" s="83">
        <f t="shared" ca="1" si="398"/>
        <v>0</v>
      </c>
      <c r="O3648" s="85" t="s">
        <v>10031</v>
      </c>
      <c r="P3648" s="85" t="s">
        <v>10032</v>
      </c>
      <c r="Q3648" s="88">
        <v>599</v>
      </c>
      <c r="R3648" s="85">
        <v>0</v>
      </c>
    </row>
    <row r="3649" spans="1:18" x14ac:dyDescent="0.3">
      <c r="A3649" s="82" t="str">
        <f t="shared" si="392"/>
        <v>TPU KIKIGO ESTILO</v>
      </c>
      <c r="B3649" s="82">
        <f t="shared" si="393"/>
        <v>50</v>
      </c>
      <c r="C3649" s="82">
        <f t="shared" ca="1" si="394"/>
        <v>0</v>
      </c>
      <c r="D3649" s="82">
        <f t="shared" ca="1" si="395"/>
        <v>0</v>
      </c>
      <c r="E3649" s="83">
        <f t="shared" ca="1" si="396"/>
        <v>0</v>
      </c>
      <c r="F3649" s="82">
        <f t="shared" ca="1" si="397"/>
        <v>0</v>
      </c>
      <c r="G3649" s="83">
        <f t="shared" ca="1" si="398"/>
        <v>0</v>
      </c>
      <c r="O3649" s="85" t="s">
        <v>10033</v>
      </c>
      <c r="P3649" s="85" t="s">
        <v>10034</v>
      </c>
      <c r="Q3649" s="88">
        <v>599</v>
      </c>
      <c r="R3649" s="85">
        <v>61</v>
      </c>
    </row>
    <row r="3650" spans="1:18" x14ac:dyDescent="0.3">
      <c r="A3650" s="82" t="str">
        <f t="shared" si="392"/>
        <v>TPU KIKIGO ESTILO</v>
      </c>
      <c r="B3650" s="82">
        <f t="shared" si="393"/>
        <v>51</v>
      </c>
      <c r="C3650" s="82">
        <f t="shared" ca="1" si="394"/>
        <v>0</v>
      </c>
      <c r="D3650" s="82">
        <f t="shared" ca="1" si="395"/>
        <v>0</v>
      </c>
      <c r="E3650" s="83">
        <f t="shared" ca="1" si="396"/>
        <v>0</v>
      </c>
      <c r="F3650" s="82">
        <f t="shared" ca="1" si="397"/>
        <v>0</v>
      </c>
      <c r="G3650" s="83">
        <f t="shared" ca="1" si="398"/>
        <v>0</v>
      </c>
      <c r="O3650" s="85" t="s">
        <v>10035</v>
      </c>
      <c r="P3650" s="85" t="s">
        <v>10036</v>
      </c>
      <c r="Q3650" s="88">
        <v>599</v>
      </c>
      <c r="R3650" s="85">
        <v>0</v>
      </c>
    </row>
    <row r="3651" spans="1:18" x14ac:dyDescent="0.3">
      <c r="A3651" s="82" t="str">
        <f t="shared" ref="A3651:A3714" si="399">IFERROR(INDEX($J$2:$J$100,INT((ROW(A3650)-1)/150)+1),"")</f>
        <v>TPU KIKIGO ESTILO</v>
      </c>
      <c r="B3651" s="82">
        <f t="shared" ref="B3651:B3714" si="400">IF($A3651="","",MOD(ROW(A3650)-1,150)+3)</f>
        <v>52</v>
      </c>
      <c r="C3651" s="82">
        <f t="shared" ref="C3651:C3714" ca="1" si="401">IF($A3651="","",IFERROR(INDIRECT("'"&amp;$A3651&amp;"'!A"&amp;$B3651),""))</f>
        <v>0</v>
      </c>
      <c r="D3651" s="82">
        <f t="shared" ref="D3651:D3714" ca="1" si="402">IF($A3651="","",IFERROR(INDIRECT("'"&amp;$A3651&amp;"'!B"&amp;$B3651),""))</f>
        <v>0</v>
      </c>
      <c r="E3651" s="83">
        <f t="shared" ref="E3651:E3714" ca="1" si="403">IF($A3651="","",IFERROR(INDIRECT("'"&amp;$A3651&amp;"'!D"&amp;$B3651),""))</f>
        <v>0</v>
      </c>
      <c r="F3651" s="82">
        <f t="shared" ref="F3651:F3714" ca="1" si="404">IF($A3651="","",IFERROR(INDIRECT("'"&amp;$A3651&amp;"'!E"&amp;$B3651),0))</f>
        <v>0</v>
      </c>
      <c r="G3651" s="83">
        <f t="shared" ref="G3651:G3714" ca="1" si="405">IF($A3651="","",IFERROR(INDIRECT("'"&amp;$A3651&amp;"'!F"&amp;$B3651),0))</f>
        <v>0</v>
      </c>
      <c r="O3651" s="85" t="s">
        <v>10037</v>
      </c>
      <c r="P3651" s="85" t="s">
        <v>10038</v>
      </c>
      <c r="Q3651" s="88">
        <v>599</v>
      </c>
      <c r="R3651" s="85">
        <v>0</v>
      </c>
    </row>
    <row r="3652" spans="1:18" x14ac:dyDescent="0.3">
      <c r="A3652" s="82" t="str">
        <f t="shared" si="399"/>
        <v>TPU KIKIGO ESTILO</v>
      </c>
      <c r="B3652" s="82">
        <f t="shared" si="400"/>
        <v>53</v>
      </c>
      <c r="C3652" s="82">
        <f t="shared" ca="1" si="401"/>
        <v>0</v>
      </c>
      <c r="D3652" s="82">
        <f t="shared" ca="1" si="402"/>
        <v>0</v>
      </c>
      <c r="E3652" s="83">
        <f t="shared" ca="1" si="403"/>
        <v>0</v>
      </c>
      <c r="F3652" s="82">
        <f t="shared" ca="1" si="404"/>
        <v>0</v>
      </c>
      <c r="G3652" s="83">
        <f t="shared" ca="1" si="405"/>
        <v>0</v>
      </c>
      <c r="O3652" s="85" t="s">
        <v>10039</v>
      </c>
      <c r="P3652" s="85" t="s">
        <v>10040</v>
      </c>
      <c r="Q3652" s="88">
        <v>599</v>
      </c>
      <c r="R3652" s="85">
        <v>332</v>
      </c>
    </row>
    <row r="3653" spans="1:18" x14ac:dyDescent="0.3">
      <c r="A3653" s="82" t="str">
        <f t="shared" si="399"/>
        <v>TPU KIKIGO ESTILO</v>
      </c>
      <c r="B3653" s="82">
        <f t="shared" si="400"/>
        <v>54</v>
      </c>
      <c r="C3653" s="82">
        <f t="shared" ca="1" si="401"/>
        <v>0</v>
      </c>
      <c r="D3653" s="82">
        <f t="shared" ca="1" si="402"/>
        <v>0</v>
      </c>
      <c r="E3653" s="83">
        <f t="shared" ca="1" si="403"/>
        <v>0</v>
      </c>
      <c r="F3653" s="82">
        <f t="shared" ca="1" si="404"/>
        <v>0</v>
      </c>
      <c r="G3653" s="83">
        <f t="shared" ca="1" si="405"/>
        <v>0</v>
      </c>
      <c r="O3653" s="85" t="s">
        <v>10041</v>
      </c>
      <c r="P3653" s="85" t="s">
        <v>10042</v>
      </c>
      <c r="Q3653" s="88">
        <v>599</v>
      </c>
      <c r="R3653" s="85">
        <v>0</v>
      </c>
    </row>
    <row r="3654" spans="1:18" x14ac:dyDescent="0.3">
      <c r="A3654" s="82" t="str">
        <f t="shared" si="399"/>
        <v>TPU KIKIGO ESTILO</v>
      </c>
      <c r="B3654" s="82">
        <f t="shared" si="400"/>
        <v>55</v>
      </c>
      <c r="C3654" s="82">
        <f t="shared" ca="1" si="401"/>
        <v>0</v>
      </c>
      <c r="D3654" s="82">
        <f t="shared" ca="1" si="402"/>
        <v>0</v>
      </c>
      <c r="E3654" s="83">
        <f t="shared" ca="1" si="403"/>
        <v>0</v>
      </c>
      <c r="F3654" s="82">
        <f t="shared" ca="1" si="404"/>
        <v>0</v>
      </c>
      <c r="G3654" s="83">
        <f t="shared" ca="1" si="405"/>
        <v>0</v>
      </c>
      <c r="O3654" s="85" t="s">
        <v>10043</v>
      </c>
      <c r="P3654" s="85" t="s">
        <v>10044</v>
      </c>
      <c r="Q3654" s="88">
        <v>190.8</v>
      </c>
      <c r="R3654" s="85">
        <v>0</v>
      </c>
    </row>
    <row r="3655" spans="1:18" x14ac:dyDescent="0.3">
      <c r="A3655" s="82" t="str">
        <f t="shared" si="399"/>
        <v>TPU KIKIGO ESTILO</v>
      </c>
      <c r="B3655" s="82">
        <f t="shared" si="400"/>
        <v>56</v>
      </c>
      <c r="C3655" s="82">
        <f t="shared" ca="1" si="401"/>
        <v>0</v>
      </c>
      <c r="D3655" s="82">
        <f t="shared" ca="1" si="402"/>
        <v>0</v>
      </c>
      <c r="E3655" s="83">
        <f t="shared" ca="1" si="403"/>
        <v>0</v>
      </c>
      <c r="F3655" s="82">
        <f t="shared" ca="1" si="404"/>
        <v>0</v>
      </c>
      <c r="G3655" s="83">
        <f t="shared" ca="1" si="405"/>
        <v>0</v>
      </c>
      <c r="O3655" s="85" t="s">
        <v>10045</v>
      </c>
      <c r="P3655" s="85" t="s">
        <v>10046</v>
      </c>
      <c r="Q3655" s="88">
        <v>190.8</v>
      </c>
      <c r="R3655" s="85">
        <v>0</v>
      </c>
    </row>
    <row r="3656" spans="1:18" x14ac:dyDescent="0.3">
      <c r="A3656" s="82" t="str">
        <f t="shared" si="399"/>
        <v>TPU KIKIGO ESTILO</v>
      </c>
      <c r="B3656" s="82">
        <f t="shared" si="400"/>
        <v>57</v>
      </c>
      <c r="C3656" s="82">
        <f t="shared" ca="1" si="401"/>
        <v>0</v>
      </c>
      <c r="D3656" s="82">
        <f t="shared" ca="1" si="402"/>
        <v>0</v>
      </c>
      <c r="E3656" s="83">
        <f t="shared" ca="1" si="403"/>
        <v>0</v>
      </c>
      <c r="F3656" s="82">
        <f t="shared" ca="1" si="404"/>
        <v>0</v>
      </c>
      <c r="G3656" s="83">
        <f t="shared" ca="1" si="405"/>
        <v>0</v>
      </c>
      <c r="O3656" s="85" t="s">
        <v>10047</v>
      </c>
      <c r="P3656" s="85" t="s">
        <v>10048</v>
      </c>
      <c r="Q3656" s="88">
        <v>1200</v>
      </c>
      <c r="R3656" s="85">
        <v>0</v>
      </c>
    </row>
    <row r="3657" spans="1:18" x14ac:dyDescent="0.3">
      <c r="A3657" s="82" t="str">
        <f t="shared" si="399"/>
        <v>TPU KIKIGO ESTILO</v>
      </c>
      <c r="B3657" s="82">
        <f t="shared" si="400"/>
        <v>58</v>
      </c>
      <c r="C3657" s="82">
        <f t="shared" ca="1" si="401"/>
        <v>0</v>
      </c>
      <c r="D3657" s="82">
        <f t="shared" ca="1" si="402"/>
        <v>0</v>
      </c>
      <c r="E3657" s="83">
        <f t="shared" ca="1" si="403"/>
        <v>0</v>
      </c>
      <c r="F3657" s="82">
        <f t="shared" ca="1" si="404"/>
        <v>0</v>
      </c>
      <c r="G3657" s="83">
        <f t="shared" ca="1" si="405"/>
        <v>0</v>
      </c>
      <c r="O3657" s="85" t="s">
        <v>10049</v>
      </c>
      <c r="P3657" s="85" t="s">
        <v>10050</v>
      </c>
      <c r="Q3657" s="88">
        <v>1200</v>
      </c>
      <c r="R3657" s="85">
        <v>0</v>
      </c>
    </row>
    <row r="3658" spans="1:18" x14ac:dyDescent="0.3">
      <c r="A3658" s="82" t="str">
        <f t="shared" si="399"/>
        <v>TPU KIKIGO ESTILO</v>
      </c>
      <c r="B3658" s="82">
        <f t="shared" si="400"/>
        <v>59</v>
      </c>
      <c r="C3658" s="82">
        <f t="shared" ca="1" si="401"/>
        <v>0</v>
      </c>
      <c r="D3658" s="82">
        <f t="shared" ca="1" si="402"/>
        <v>0</v>
      </c>
      <c r="E3658" s="83">
        <f t="shared" ca="1" si="403"/>
        <v>0</v>
      </c>
      <c r="F3658" s="82">
        <f t="shared" ca="1" si="404"/>
        <v>0</v>
      </c>
      <c r="G3658" s="83">
        <f t="shared" ca="1" si="405"/>
        <v>0</v>
      </c>
      <c r="O3658" s="85" t="s">
        <v>10051</v>
      </c>
      <c r="P3658" s="85" t="s">
        <v>10052</v>
      </c>
      <c r="Q3658" s="88">
        <v>599</v>
      </c>
      <c r="R3658" s="85">
        <v>0</v>
      </c>
    </row>
    <row r="3659" spans="1:18" x14ac:dyDescent="0.3">
      <c r="A3659" s="82" t="str">
        <f t="shared" si="399"/>
        <v>TPU KIKIGO ESTILO</v>
      </c>
      <c r="B3659" s="82">
        <f t="shared" si="400"/>
        <v>60</v>
      </c>
      <c r="C3659" s="82">
        <f t="shared" ca="1" si="401"/>
        <v>0</v>
      </c>
      <c r="D3659" s="82">
        <f t="shared" ca="1" si="402"/>
        <v>0</v>
      </c>
      <c r="E3659" s="83">
        <f t="shared" ca="1" si="403"/>
        <v>0</v>
      </c>
      <c r="F3659" s="82">
        <f t="shared" ca="1" si="404"/>
        <v>0</v>
      </c>
      <c r="G3659" s="83">
        <f t="shared" ca="1" si="405"/>
        <v>0</v>
      </c>
      <c r="O3659" s="85" t="s">
        <v>10053</v>
      </c>
      <c r="P3659" s="85" t="s">
        <v>10054</v>
      </c>
      <c r="Q3659" s="88">
        <v>599</v>
      </c>
      <c r="R3659" s="85">
        <v>0</v>
      </c>
    </row>
    <row r="3660" spans="1:18" x14ac:dyDescent="0.3">
      <c r="A3660" s="82" t="str">
        <f t="shared" si="399"/>
        <v>TPU KIKIGO ESTILO</v>
      </c>
      <c r="B3660" s="82">
        <f t="shared" si="400"/>
        <v>61</v>
      </c>
      <c r="C3660" s="82">
        <f t="shared" ca="1" si="401"/>
        <v>0</v>
      </c>
      <c r="D3660" s="82">
        <f t="shared" ca="1" si="402"/>
        <v>0</v>
      </c>
      <c r="E3660" s="83">
        <f t="shared" ca="1" si="403"/>
        <v>0</v>
      </c>
      <c r="F3660" s="82">
        <f t="shared" ca="1" si="404"/>
        <v>0</v>
      </c>
      <c r="G3660" s="83">
        <f t="shared" ca="1" si="405"/>
        <v>0</v>
      </c>
      <c r="O3660" s="85" t="s">
        <v>10055</v>
      </c>
      <c r="P3660" s="85" t="s">
        <v>10056</v>
      </c>
      <c r="Q3660" s="88">
        <v>303.37</v>
      </c>
      <c r="R3660" s="85">
        <v>0</v>
      </c>
    </row>
    <row r="3661" spans="1:18" x14ac:dyDescent="0.3">
      <c r="A3661" s="82" t="str">
        <f t="shared" si="399"/>
        <v>TPU KIKIGO ESTILO</v>
      </c>
      <c r="B3661" s="82">
        <f t="shared" si="400"/>
        <v>62</v>
      </c>
      <c r="C3661" s="82">
        <f t="shared" ca="1" si="401"/>
        <v>0</v>
      </c>
      <c r="D3661" s="82">
        <f t="shared" ca="1" si="402"/>
        <v>0</v>
      </c>
      <c r="E3661" s="83">
        <f t="shared" ca="1" si="403"/>
        <v>0</v>
      </c>
      <c r="F3661" s="82">
        <f t="shared" ca="1" si="404"/>
        <v>0</v>
      </c>
      <c r="G3661" s="83">
        <f t="shared" ca="1" si="405"/>
        <v>0</v>
      </c>
      <c r="O3661" s="85" t="s">
        <v>10057</v>
      </c>
      <c r="P3661" s="85" t="s">
        <v>10058</v>
      </c>
      <c r="Q3661" s="88">
        <v>599</v>
      </c>
      <c r="R3661" s="85">
        <v>0</v>
      </c>
    </row>
    <row r="3662" spans="1:18" x14ac:dyDescent="0.3">
      <c r="A3662" s="82" t="str">
        <f t="shared" si="399"/>
        <v>TPU KIKIGO ESTILO</v>
      </c>
      <c r="B3662" s="82">
        <f t="shared" si="400"/>
        <v>63</v>
      </c>
      <c r="C3662" s="82">
        <f t="shared" ca="1" si="401"/>
        <v>0</v>
      </c>
      <c r="D3662" s="82">
        <f t="shared" ca="1" si="402"/>
        <v>0</v>
      </c>
      <c r="E3662" s="83">
        <f t="shared" ca="1" si="403"/>
        <v>0</v>
      </c>
      <c r="F3662" s="82">
        <f t="shared" ca="1" si="404"/>
        <v>0</v>
      </c>
      <c r="G3662" s="83">
        <f t="shared" ca="1" si="405"/>
        <v>0</v>
      </c>
      <c r="O3662" s="85" t="s">
        <v>10059</v>
      </c>
      <c r="P3662" s="85" t="s">
        <v>10060</v>
      </c>
      <c r="Q3662" s="88">
        <v>599</v>
      </c>
      <c r="R3662" s="85">
        <v>0</v>
      </c>
    </row>
    <row r="3663" spans="1:18" x14ac:dyDescent="0.3">
      <c r="A3663" s="82" t="str">
        <f t="shared" si="399"/>
        <v>TPU KIKIGO ESTILO</v>
      </c>
      <c r="B3663" s="82">
        <f t="shared" si="400"/>
        <v>64</v>
      </c>
      <c r="C3663" s="82">
        <f t="shared" ca="1" si="401"/>
        <v>0</v>
      </c>
      <c r="D3663" s="82">
        <f t="shared" ca="1" si="402"/>
        <v>0</v>
      </c>
      <c r="E3663" s="83">
        <f t="shared" ca="1" si="403"/>
        <v>0</v>
      </c>
      <c r="F3663" s="82">
        <f t="shared" ca="1" si="404"/>
        <v>0</v>
      </c>
      <c r="G3663" s="83">
        <f t="shared" ca="1" si="405"/>
        <v>0</v>
      </c>
      <c r="O3663" s="85" t="s">
        <v>10061</v>
      </c>
      <c r="P3663" s="85" t="s">
        <v>10062</v>
      </c>
      <c r="Q3663" s="88">
        <v>599</v>
      </c>
      <c r="R3663" s="85">
        <v>0</v>
      </c>
    </row>
    <row r="3664" spans="1:18" x14ac:dyDescent="0.3">
      <c r="A3664" s="82" t="str">
        <f t="shared" si="399"/>
        <v>TPU KIKIGO ESTILO</v>
      </c>
      <c r="B3664" s="82">
        <f t="shared" si="400"/>
        <v>65</v>
      </c>
      <c r="C3664" s="82">
        <f t="shared" ca="1" si="401"/>
        <v>0</v>
      </c>
      <c r="D3664" s="82">
        <f t="shared" ca="1" si="402"/>
        <v>0</v>
      </c>
      <c r="E3664" s="83">
        <f t="shared" ca="1" si="403"/>
        <v>0</v>
      </c>
      <c r="F3664" s="82">
        <f t="shared" ca="1" si="404"/>
        <v>0</v>
      </c>
      <c r="G3664" s="83">
        <f t="shared" ca="1" si="405"/>
        <v>0</v>
      </c>
      <c r="O3664" s="85" t="s">
        <v>10063</v>
      </c>
      <c r="P3664" s="85" t="s">
        <v>10064</v>
      </c>
      <c r="Q3664" s="88">
        <v>599</v>
      </c>
      <c r="R3664" s="85">
        <v>0</v>
      </c>
    </row>
    <row r="3665" spans="1:18" x14ac:dyDescent="0.3">
      <c r="A3665" s="82" t="str">
        <f t="shared" si="399"/>
        <v>TPU KIKIGO ESTILO</v>
      </c>
      <c r="B3665" s="82">
        <f t="shared" si="400"/>
        <v>66</v>
      </c>
      <c r="C3665" s="82">
        <f t="shared" ca="1" si="401"/>
        <v>0</v>
      </c>
      <c r="D3665" s="82">
        <f t="shared" ca="1" si="402"/>
        <v>0</v>
      </c>
      <c r="E3665" s="83">
        <f t="shared" ca="1" si="403"/>
        <v>0</v>
      </c>
      <c r="F3665" s="82">
        <f t="shared" ca="1" si="404"/>
        <v>0</v>
      </c>
      <c r="G3665" s="83">
        <f t="shared" ca="1" si="405"/>
        <v>0</v>
      </c>
      <c r="O3665" s="85" t="s">
        <v>10065</v>
      </c>
      <c r="P3665" s="85" t="s">
        <v>10066</v>
      </c>
      <c r="Q3665" s="88">
        <v>599</v>
      </c>
      <c r="R3665" s="85">
        <v>0</v>
      </c>
    </row>
    <row r="3666" spans="1:18" x14ac:dyDescent="0.3">
      <c r="A3666" s="82" t="str">
        <f t="shared" si="399"/>
        <v>TPU KIKIGO ESTILO</v>
      </c>
      <c r="B3666" s="82">
        <f t="shared" si="400"/>
        <v>67</v>
      </c>
      <c r="C3666" s="82">
        <f t="shared" ca="1" si="401"/>
        <v>0</v>
      </c>
      <c r="D3666" s="82">
        <f t="shared" ca="1" si="402"/>
        <v>0</v>
      </c>
      <c r="E3666" s="83">
        <f t="shared" ca="1" si="403"/>
        <v>0</v>
      </c>
      <c r="F3666" s="82">
        <f t="shared" ca="1" si="404"/>
        <v>0</v>
      </c>
      <c r="G3666" s="83">
        <f t="shared" ca="1" si="405"/>
        <v>0</v>
      </c>
      <c r="O3666" s="85" t="s">
        <v>10067</v>
      </c>
      <c r="P3666" s="85" t="s">
        <v>10068</v>
      </c>
      <c r="Q3666" s="88">
        <v>599</v>
      </c>
      <c r="R3666" s="85">
        <v>0</v>
      </c>
    </row>
    <row r="3667" spans="1:18" x14ac:dyDescent="0.3">
      <c r="A3667" s="82" t="str">
        <f t="shared" si="399"/>
        <v>TPU KIKIGO ESTILO</v>
      </c>
      <c r="B3667" s="82">
        <f t="shared" si="400"/>
        <v>68</v>
      </c>
      <c r="C3667" s="82">
        <f t="shared" ca="1" si="401"/>
        <v>0</v>
      </c>
      <c r="D3667" s="82">
        <f t="shared" ca="1" si="402"/>
        <v>0</v>
      </c>
      <c r="E3667" s="83">
        <f t="shared" ca="1" si="403"/>
        <v>0</v>
      </c>
      <c r="F3667" s="82">
        <f t="shared" ca="1" si="404"/>
        <v>0</v>
      </c>
      <c r="G3667" s="83">
        <f t="shared" ca="1" si="405"/>
        <v>0</v>
      </c>
      <c r="O3667" s="85" t="s">
        <v>10069</v>
      </c>
      <c r="P3667" s="85" t="s">
        <v>10070</v>
      </c>
      <c r="Q3667" s="88">
        <v>599</v>
      </c>
      <c r="R3667" s="85">
        <v>0</v>
      </c>
    </row>
    <row r="3668" spans="1:18" x14ac:dyDescent="0.3">
      <c r="A3668" s="82" t="str">
        <f t="shared" si="399"/>
        <v>TPU KIKIGO ESTILO</v>
      </c>
      <c r="B3668" s="82">
        <f t="shared" si="400"/>
        <v>69</v>
      </c>
      <c r="C3668" s="82">
        <f t="shared" ca="1" si="401"/>
        <v>0</v>
      </c>
      <c r="D3668" s="82">
        <f t="shared" ca="1" si="402"/>
        <v>0</v>
      </c>
      <c r="E3668" s="83">
        <f t="shared" ca="1" si="403"/>
        <v>0</v>
      </c>
      <c r="F3668" s="82">
        <f t="shared" ca="1" si="404"/>
        <v>0</v>
      </c>
      <c r="G3668" s="83">
        <f t="shared" ca="1" si="405"/>
        <v>0</v>
      </c>
      <c r="O3668" s="85" t="s">
        <v>10071</v>
      </c>
      <c r="P3668" s="85" t="s">
        <v>10072</v>
      </c>
      <c r="Q3668" s="88">
        <v>599</v>
      </c>
      <c r="R3668" s="85">
        <v>0</v>
      </c>
    </row>
    <row r="3669" spans="1:18" x14ac:dyDescent="0.3">
      <c r="A3669" s="82" t="str">
        <f t="shared" si="399"/>
        <v>TPU KIKIGO ESTILO</v>
      </c>
      <c r="B3669" s="82">
        <f t="shared" si="400"/>
        <v>70</v>
      </c>
      <c r="C3669" s="82">
        <f t="shared" ca="1" si="401"/>
        <v>0</v>
      </c>
      <c r="D3669" s="82">
        <f t="shared" ca="1" si="402"/>
        <v>0</v>
      </c>
      <c r="E3669" s="83">
        <f t="shared" ca="1" si="403"/>
        <v>0</v>
      </c>
      <c r="F3669" s="82">
        <f t="shared" ca="1" si="404"/>
        <v>0</v>
      </c>
      <c r="G3669" s="83">
        <f t="shared" ca="1" si="405"/>
        <v>0</v>
      </c>
      <c r="O3669" s="85" t="s">
        <v>10073</v>
      </c>
      <c r="P3669" s="85" t="s">
        <v>10074</v>
      </c>
      <c r="Q3669" s="88">
        <v>299</v>
      </c>
      <c r="R3669" s="85">
        <v>32</v>
      </c>
    </row>
    <row r="3670" spans="1:18" x14ac:dyDescent="0.3">
      <c r="A3670" s="82" t="str">
        <f t="shared" si="399"/>
        <v>TPU KIKIGO ESTILO</v>
      </c>
      <c r="B3670" s="82">
        <f t="shared" si="400"/>
        <v>71</v>
      </c>
      <c r="C3670" s="82">
        <f t="shared" ca="1" si="401"/>
        <v>0</v>
      </c>
      <c r="D3670" s="82">
        <f t="shared" ca="1" si="402"/>
        <v>0</v>
      </c>
      <c r="E3670" s="83">
        <f t="shared" ca="1" si="403"/>
        <v>0</v>
      </c>
      <c r="F3670" s="82">
        <f t="shared" ca="1" si="404"/>
        <v>0</v>
      </c>
      <c r="G3670" s="83">
        <f t="shared" ca="1" si="405"/>
        <v>0</v>
      </c>
      <c r="O3670" s="85" t="s">
        <v>10075</v>
      </c>
      <c r="P3670" s="85" t="s">
        <v>10076</v>
      </c>
      <c r="Q3670" s="88">
        <v>299</v>
      </c>
      <c r="R3670" s="85">
        <v>0</v>
      </c>
    </row>
    <row r="3671" spans="1:18" x14ac:dyDescent="0.3">
      <c r="A3671" s="82" t="str">
        <f t="shared" si="399"/>
        <v>TPU KIKIGO ESTILO</v>
      </c>
      <c r="B3671" s="82">
        <f t="shared" si="400"/>
        <v>72</v>
      </c>
      <c r="C3671" s="82">
        <f t="shared" ca="1" si="401"/>
        <v>0</v>
      </c>
      <c r="D3671" s="82">
        <f t="shared" ca="1" si="402"/>
        <v>0</v>
      </c>
      <c r="E3671" s="83">
        <f t="shared" ca="1" si="403"/>
        <v>0</v>
      </c>
      <c r="F3671" s="82">
        <f t="shared" ca="1" si="404"/>
        <v>0</v>
      </c>
      <c r="G3671" s="83">
        <f t="shared" ca="1" si="405"/>
        <v>0</v>
      </c>
      <c r="O3671" s="85" t="s">
        <v>10077</v>
      </c>
      <c r="P3671" s="85" t="s">
        <v>10078</v>
      </c>
      <c r="Q3671" s="88">
        <v>299</v>
      </c>
      <c r="R3671" s="85">
        <v>1</v>
      </c>
    </row>
    <row r="3672" spans="1:18" x14ac:dyDescent="0.3">
      <c r="A3672" s="82" t="str">
        <f t="shared" si="399"/>
        <v>TPU KIKIGO ESTILO</v>
      </c>
      <c r="B3672" s="82">
        <f t="shared" si="400"/>
        <v>73</v>
      </c>
      <c r="C3672" s="82">
        <f t="shared" ca="1" si="401"/>
        <v>0</v>
      </c>
      <c r="D3672" s="82">
        <f t="shared" ca="1" si="402"/>
        <v>0</v>
      </c>
      <c r="E3672" s="83">
        <f t="shared" ca="1" si="403"/>
        <v>0</v>
      </c>
      <c r="F3672" s="82">
        <f t="shared" ca="1" si="404"/>
        <v>0</v>
      </c>
      <c r="G3672" s="83">
        <f t="shared" ca="1" si="405"/>
        <v>0</v>
      </c>
      <c r="O3672" s="85" t="s">
        <v>10079</v>
      </c>
      <c r="P3672" s="85" t="s">
        <v>10080</v>
      </c>
      <c r="Q3672" s="88">
        <v>350</v>
      </c>
      <c r="R3672" s="85">
        <v>0</v>
      </c>
    </row>
    <row r="3673" spans="1:18" x14ac:dyDescent="0.3">
      <c r="A3673" s="82" t="str">
        <f t="shared" si="399"/>
        <v>TPU KIKIGO ESTILO</v>
      </c>
      <c r="B3673" s="82">
        <f t="shared" si="400"/>
        <v>74</v>
      </c>
      <c r="C3673" s="82">
        <f t="shared" ca="1" si="401"/>
        <v>0</v>
      </c>
      <c r="D3673" s="82">
        <f t="shared" ca="1" si="402"/>
        <v>0</v>
      </c>
      <c r="E3673" s="83">
        <f t="shared" ca="1" si="403"/>
        <v>0</v>
      </c>
      <c r="F3673" s="82">
        <f t="shared" ca="1" si="404"/>
        <v>0</v>
      </c>
      <c r="G3673" s="83">
        <f t="shared" ca="1" si="405"/>
        <v>0</v>
      </c>
      <c r="O3673" s="85" t="s">
        <v>10081</v>
      </c>
      <c r="P3673" s="85" t="s">
        <v>10082</v>
      </c>
      <c r="Q3673" s="88">
        <v>350</v>
      </c>
      <c r="R3673" s="85">
        <v>0</v>
      </c>
    </row>
    <row r="3674" spans="1:18" x14ac:dyDescent="0.3">
      <c r="A3674" s="82" t="str">
        <f t="shared" si="399"/>
        <v>TPU KIKIGO ESTILO</v>
      </c>
      <c r="B3674" s="82">
        <f t="shared" si="400"/>
        <v>75</v>
      </c>
      <c r="C3674" s="82">
        <f t="shared" ca="1" si="401"/>
        <v>0</v>
      </c>
      <c r="D3674" s="82">
        <f t="shared" ca="1" si="402"/>
        <v>0</v>
      </c>
      <c r="E3674" s="83">
        <f t="shared" ca="1" si="403"/>
        <v>0</v>
      </c>
      <c r="F3674" s="82">
        <f t="shared" ca="1" si="404"/>
        <v>0</v>
      </c>
      <c r="G3674" s="83">
        <f t="shared" ca="1" si="405"/>
        <v>0</v>
      </c>
      <c r="O3674" s="85" t="s">
        <v>10083</v>
      </c>
      <c r="P3674" s="85" t="s">
        <v>10084</v>
      </c>
      <c r="Q3674" s="88">
        <v>29.99</v>
      </c>
      <c r="R3674" s="85">
        <v>0</v>
      </c>
    </row>
    <row r="3675" spans="1:18" x14ac:dyDescent="0.3">
      <c r="A3675" s="82" t="str">
        <f t="shared" si="399"/>
        <v>TPU KIKIGO ESTILO</v>
      </c>
      <c r="B3675" s="82">
        <f t="shared" si="400"/>
        <v>76</v>
      </c>
      <c r="C3675" s="82">
        <f t="shared" ca="1" si="401"/>
        <v>0</v>
      </c>
      <c r="D3675" s="82">
        <f t="shared" ca="1" si="402"/>
        <v>0</v>
      </c>
      <c r="E3675" s="83">
        <f t="shared" ca="1" si="403"/>
        <v>0</v>
      </c>
      <c r="F3675" s="82">
        <f t="shared" ca="1" si="404"/>
        <v>0</v>
      </c>
      <c r="G3675" s="83">
        <f t="shared" ca="1" si="405"/>
        <v>0</v>
      </c>
      <c r="O3675" s="85" t="s">
        <v>10085</v>
      </c>
      <c r="P3675" s="85" t="s">
        <v>10086</v>
      </c>
      <c r="Q3675" s="88">
        <v>150</v>
      </c>
      <c r="R3675" s="85">
        <v>0</v>
      </c>
    </row>
    <row r="3676" spans="1:18" x14ac:dyDescent="0.3">
      <c r="A3676" s="82" t="str">
        <f t="shared" si="399"/>
        <v>TPU KIKIGO ESTILO</v>
      </c>
      <c r="B3676" s="82">
        <f t="shared" si="400"/>
        <v>77</v>
      </c>
      <c r="C3676" s="82">
        <f t="shared" ca="1" si="401"/>
        <v>0</v>
      </c>
      <c r="D3676" s="82">
        <f t="shared" ca="1" si="402"/>
        <v>0</v>
      </c>
      <c r="E3676" s="83">
        <f t="shared" ca="1" si="403"/>
        <v>0</v>
      </c>
      <c r="F3676" s="82">
        <f t="shared" ca="1" si="404"/>
        <v>0</v>
      </c>
      <c r="G3676" s="83">
        <f t="shared" ca="1" si="405"/>
        <v>0</v>
      </c>
      <c r="O3676" s="85" t="s">
        <v>10087</v>
      </c>
      <c r="P3676" s="85" t="s">
        <v>10088</v>
      </c>
      <c r="Q3676" s="88">
        <v>56.95</v>
      </c>
      <c r="R3676" s="85">
        <v>0</v>
      </c>
    </row>
    <row r="3677" spans="1:18" x14ac:dyDescent="0.3">
      <c r="A3677" s="82" t="str">
        <f t="shared" si="399"/>
        <v>TPU KIKIGO ESTILO</v>
      </c>
      <c r="B3677" s="82">
        <f t="shared" si="400"/>
        <v>78</v>
      </c>
      <c r="C3677" s="82">
        <f t="shared" ca="1" si="401"/>
        <v>0</v>
      </c>
      <c r="D3677" s="82">
        <f t="shared" ca="1" si="402"/>
        <v>0</v>
      </c>
      <c r="E3677" s="83">
        <f t="shared" ca="1" si="403"/>
        <v>0</v>
      </c>
      <c r="F3677" s="82">
        <f t="shared" ca="1" si="404"/>
        <v>0</v>
      </c>
      <c r="G3677" s="83">
        <f t="shared" ca="1" si="405"/>
        <v>0</v>
      </c>
      <c r="O3677" s="85" t="s">
        <v>10089</v>
      </c>
      <c r="P3677" s="85" t="s">
        <v>10090</v>
      </c>
      <c r="Q3677" s="88">
        <v>599</v>
      </c>
      <c r="R3677" s="85">
        <v>0</v>
      </c>
    </row>
    <row r="3678" spans="1:18" x14ac:dyDescent="0.3">
      <c r="A3678" s="82" t="str">
        <f t="shared" si="399"/>
        <v>TPU KIKIGO ESTILO</v>
      </c>
      <c r="B3678" s="82">
        <f t="shared" si="400"/>
        <v>79</v>
      </c>
      <c r="C3678" s="82">
        <f t="shared" ca="1" si="401"/>
        <v>0</v>
      </c>
      <c r="D3678" s="82">
        <f t="shared" ca="1" si="402"/>
        <v>0</v>
      </c>
      <c r="E3678" s="83">
        <f t="shared" ca="1" si="403"/>
        <v>0</v>
      </c>
      <c r="F3678" s="82">
        <f t="shared" ca="1" si="404"/>
        <v>0</v>
      </c>
      <c r="G3678" s="83">
        <f t="shared" ca="1" si="405"/>
        <v>0</v>
      </c>
      <c r="O3678" s="85" t="s">
        <v>10091</v>
      </c>
      <c r="P3678" s="85" t="s">
        <v>10092</v>
      </c>
      <c r="Q3678" s="88">
        <v>599</v>
      </c>
      <c r="R3678" s="85">
        <v>0</v>
      </c>
    </row>
    <row r="3679" spans="1:18" x14ac:dyDescent="0.3">
      <c r="A3679" s="82" t="str">
        <f t="shared" si="399"/>
        <v>TPU KIKIGO ESTILO</v>
      </c>
      <c r="B3679" s="82">
        <f t="shared" si="400"/>
        <v>80</v>
      </c>
      <c r="C3679" s="82">
        <f t="shared" ca="1" si="401"/>
        <v>0</v>
      </c>
      <c r="D3679" s="82">
        <f t="shared" ca="1" si="402"/>
        <v>0</v>
      </c>
      <c r="E3679" s="83">
        <f t="shared" ca="1" si="403"/>
        <v>0</v>
      </c>
      <c r="F3679" s="82">
        <f t="shared" ca="1" si="404"/>
        <v>0</v>
      </c>
      <c r="G3679" s="83">
        <f t="shared" ca="1" si="405"/>
        <v>0</v>
      </c>
      <c r="O3679" s="85" t="s">
        <v>10093</v>
      </c>
      <c r="P3679" s="85" t="s">
        <v>10094</v>
      </c>
      <c r="Q3679" s="88">
        <v>3088.46</v>
      </c>
      <c r="R3679" s="85">
        <v>445</v>
      </c>
    </row>
    <row r="3680" spans="1:18" x14ac:dyDescent="0.3">
      <c r="A3680" s="82" t="str">
        <f t="shared" si="399"/>
        <v>TPU KIKIGO ESTILO</v>
      </c>
      <c r="B3680" s="82">
        <f t="shared" si="400"/>
        <v>81</v>
      </c>
      <c r="C3680" s="82">
        <f t="shared" ca="1" si="401"/>
        <v>0</v>
      </c>
      <c r="D3680" s="82">
        <f t="shared" ca="1" si="402"/>
        <v>0</v>
      </c>
      <c r="E3680" s="83">
        <f t="shared" ca="1" si="403"/>
        <v>0</v>
      </c>
      <c r="F3680" s="82">
        <f t="shared" ca="1" si="404"/>
        <v>0</v>
      </c>
      <c r="G3680" s="83">
        <f t="shared" ca="1" si="405"/>
        <v>0</v>
      </c>
      <c r="O3680" s="85" t="s">
        <v>10095</v>
      </c>
      <c r="P3680" s="85" t="s">
        <v>10096</v>
      </c>
      <c r="Q3680" s="88">
        <v>3088.46</v>
      </c>
      <c r="R3680" s="85">
        <v>508</v>
      </c>
    </row>
    <row r="3681" spans="1:18" x14ac:dyDescent="0.3">
      <c r="A3681" s="82" t="str">
        <f t="shared" si="399"/>
        <v>TPU KIKIGO ESTILO</v>
      </c>
      <c r="B3681" s="82">
        <f t="shared" si="400"/>
        <v>82</v>
      </c>
      <c r="C3681" s="82">
        <f t="shared" ca="1" si="401"/>
        <v>0</v>
      </c>
      <c r="D3681" s="82">
        <f t="shared" ca="1" si="402"/>
        <v>0</v>
      </c>
      <c r="E3681" s="83">
        <f t="shared" ca="1" si="403"/>
        <v>0</v>
      </c>
      <c r="F3681" s="82">
        <f t="shared" ca="1" si="404"/>
        <v>0</v>
      </c>
      <c r="G3681" s="83">
        <f t="shared" ca="1" si="405"/>
        <v>0</v>
      </c>
      <c r="O3681" s="85" t="s">
        <v>2005</v>
      </c>
      <c r="P3681" s="85" t="s">
        <v>2006</v>
      </c>
      <c r="Q3681" s="88">
        <v>1299</v>
      </c>
      <c r="R3681" s="85">
        <v>301</v>
      </c>
    </row>
    <row r="3682" spans="1:18" x14ac:dyDescent="0.3">
      <c r="A3682" s="82" t="str">
        <f t="shared" si="399"/>
        <v>TPU KIKIGO ESTILO</v>
      </c>
      <c r="B3682" s="82">
        <f t="shared" si="400"/>
        <v>83</v>
      </c>
      <c r="C3682" s="82">
        <f t="shared" ca="1" si="401"/>
        <v>0</v>
      </c>
      <c r="D3682" s="82">
        <f t="shared" ca="1" si="402"/>
        <v>0</v>
      </c>
      <c r="E3682" s="83">
        <f t="shared" ca="1" si="403"/>
        <v>0</v>
      </c>
      <c r="F3682" s="82">
        <f t="shared" ca="1" si="404"/>
        <v>0</v>
      </c>
      <c r="G3682" s="83">
        <f t="shared" ca="1" si="405"/>
        <v>0</v>
      </c>
      <c r="O3682" s="85" t="s">
        <v>10097</v>
      </c>
      <c r="P3682" s="85" t="s">
        <v>10098</v>
      </c>
      <c r="Q3682" s="88">
        <v>3657</v>
      </c>
      <c r="R3682" s="85">
        <v>0</v>
      </c>
    </row>
    <row r="3683" spans="1:18" x14ac:dyDescent="0.3">
      <c r="A3683" s="82" t="str">
        <f t="shared" si="399"/>
        <v>TPU KIKIGO ESTILO</v>
      </c>
      <c r="B3683" s="82">
        <f t="shared" si="400"/>
        <v>84</v>
      </c>
      <c r="C3683" s="82">
        <f t="shared" ca="1" si="401"/>
        <v>0</v>
      </c>
      <c r="D3683" s="82">
        <f t="shared" ca="1" si="402"/>
        <v>0</v>
      </c>
      <c r="E3683" s="83">
        <f t="shared" ca="1" si="403"/>
        <v>0</v>
      </c>
      <c r="F3683" s="82">
        <f t="shared" ca="1" si="404"/>
        <v>0</v>
      </c>
      <c r="G3683" s="83">
        <f t="shared" ca="1" si="405"/>
        <v>0</v>
      </c>
      <c r="O3683" s="85" t="s">
        <v>10099</v>
      </c>
      <c r="P3683" s="85" t="s">
        <v>10100</v>
      </c>
      <c r="Q3683" s="88">
        <v>3657</v>
      </c>
      <c r="R3683" s="85">
        <v>0</v>
      </c>
    </row>
    <row r="3684" spans="1:18" x14ac:dyDescent="0.3">
      <c r="A3684" s="82" t="str">
        <f t="shared" si="399"/>
        <v>TPU KIKIGO ESTILO</v>
      </c>
      <c r="B3684" s="82">
        <f t="shared" si="400"/>
        <v>85</v>
      </c>
      <c r="C3684" s="82">
        <f t="shared" ca="1" si="401"/>
        <v>0</v>
      </c>
      <c r="D3684" s="82">
        <f t="shared" ca="1" si="402"/>
        <v>0</v>
      </c>
      <c r="E3684" s="83">
        <f t="shared" ca="1" si="403"/>
        <v>0</v>
      </c>
      <c r="F3684" s="82">
        <f t="shared" ca="1" si="404"/>
        <v>0</v>
      </c>
      <c r="G3684" s="83">
        <f t="shared" ca="1" si="405"/>
        <v>0</v>
      </c>
      <c r="O3684" s="85" t="s">
        <v>10101</v>
      </c>
      <c r="P3684" s="85" t="s">
        <v>10102</v>
      </c>
      <c r="Q3684" s="88">
        <v>2373.0100000000002</v>
      </c>
      <c r="R3684" s="85">
        <v>0</v>
      </c>
    </row>
    <row r="3685" spans="1:18" x14ac:dyDescent="0.3">
      <c r="A3685" s="82" t="str">
        <f t="shared" si="399"/>
        <v>TPU KIKIGO ESTILO</v>
      </c>
      <c r="B3685" s="82">
        <f t="shared" si="400"/>
        <v>86</v>
      </c>
      <c r="C3685" s="82">
        <f t="shared" ca="1" si="401"/>
        <v>0</v>
      </c>
      <c r="D3685" s="82">
        <f t="shared" ca="1" si="402"/>
        <v>0</v>
      </c>
      <c r="E3685" s="83">
        <f t="shared" ca="1" si="403"/>
        <v>0</v>
      </c>
      <c r="F3685" s="82">
        <f t="shared" ca="1" si="404"/>
        <v>0</v>
      </c>
      <c r="G3685" s="83">
        <f t="shared" ca="1" si="405"/>
        <v>0</v>
      </c>
      <c r="O3685" s="85" t="s">
        <v>10103</v>
      </c>
      <c r="P3685" s="85" t="s">
        <v>10104</v>
      </c>
      <c r="Q3685" s="88">
        <v>299</v>
      </c>
      <c r="R3685" s="85">
        <v>0</v>
      </c>
    </row>
    <row r="3686" spans="1:18" x14ac:dyDescent="0.3">
      <c r="A3686" s="82" t="str">
        <f t="shared" si="399"/>
        <v>TPU KIKIGO ESTILO</v>
      </c>
      <c r="B3686" s="82">
        <f t="shared" si="400"/>
        <v>87</v>
      </c>
      <c r="C3686" s="82">
        <f t="shared" ca="1" si="401"/>
        <v>0</v>
      </c>
      <c r="D3686" s="82">
        <f t="shared" ca="1" si="402"/>
        <v>0</v>
      </c>
      <c r="E3686" s="83">
        <f t="shared" ca="1" si="403"/>
        <v>0</v>
      </c>
      <c r="F3686" s="82">
        <f t="shared" ca="1" si="404"/>
        <v>0</v>
      </c>
      <c r="G3686" s="83">
        <f t="shared" ca="1" si="405"/>
        <v>0</v>
      </c>
      <c r="O3686" s="85" t="s">
        <v>10105</v>
      </c>
      <c r="P3686" s="85" t="s">
        <v>34597</v>
      </c>
      <c r="Q3686" s="88">
        <v>7199.84</v>
      </c>
      <c r="R3686" s="85">
        <v>0</v>
      </c>
    </row>
    <row r="3687" spans="1:18" x14ac:dyDescent="0.3">
      <c r="A3687" s="82" t="str">
        <f t="shared" si="399"/>
        <v>TPU KIKIGO ESTILO</v>
      </c>
      <c r="B3687" s="82">
        <f t="shared" si="400"/>
        <v>88</v>
      </c>
      <c r="C3687" s="82">
        <f t="shared" ca="1" si="401"/>
        <v>0</v>
      </c>
      <c r="D3687" s="82">
        <f t="shared" ca="1" si="402"/>
        <v>0</v>
      </c>
      <c r="E3687" s="83">
        <f t="shared" ca="1" si="403"/>
        <v>0</v>
      </c>
      <c r="F3687" s="82">
        <f t="shared" ca="1" si="404"/>
        <v>0</v>
      </c>
      <c r="G3687" s="83">
        <f t="shared" ca="1" si="405"/>
        <v>0</v>
      </c>
      <c r="O3687" s="85" t="s">
        <v>10106</v>
      </c>
      <c r="P3687" s="85" t="s">
        <v>10107</v>
      </c>
      <c r="Q3687" s="88">
        <v>190.8</v>
      </c>
      <c r="R3687" s="85">
        <v>0</v>
      </c>
    </row>
    <row r="3688" spans="1:18" x14ac:dyDescent="0.3">
      <c r="A3688" s="82" t="str">
        <f t="shared" si="399"/>
        <v>TPU KIKIGO ESTILO</v>
      </c>
      <c r="B3688" s="82">
        <f t="shared" si="400"/>
        <v>89</v>
      </c>
      <c r="C3688" s="82">
        <f t="shared" ca="1" si="401"/>
        <v>0</v>
      </c>
      <c r="D3688" s="82">
        <f t="shared" ca="1" si="402"/>
        <v>0</v>
      </c>
      <c r="E3688" s="83">
        <f t="shared" ca="1" si="403"/>
        <v>0</v>
      </c>
      <c r="F3688" s="82">
        <f t="shared" ca="1" si="404"/>
        <v>0</v>
      </c>
      <c r="G3688" s="83">
        <f t="shared" ca="1" si="405"/>
        <v>0</v>
      </c>
      <c r="O3688" s="85" t="s">
        <v>10108</v>
      </c>
      <c r="P3688" s="85" t="s">
        <v>10109</v>
      </c>
      <c r="Q3688" s="88">
        <v>190.8</v>
      </c>
      <c r="R3688" s="85">
        <v>0</v>
      </c>
    </row>
    <row r="3689" spans="1:18" x14ac:dyDescent="0.3">
      <c r="A3689" s="82" t="str">
        <f t="shared" si="399"/>
        <v>TPU KIKIGO ESTILO</v>
      </c>
      <c r="B3689" s="82">
        <f t="shared" si="400"/>
        <v>90</v>
      </c>
      <c r="C3689" s="82">
        <f t="shared" ca="1" si="401"/>
        <v>0</v>
      </c>
      <c r="D3689" s="82">
        <f t="shared" ca="1" si="402"/>
        <v>0</v>
      </c>
      <c r="E3689" s="83">
        <f t="shared" ca="1" si="403"/>
        <v>0</v>
      </c>
      <c r="F3689" s="82">
        <f t="shared" ca="1" si="404"/>
        <v>0</v>
      </c>
      <c r="G3689" s="83">
        <f t="shared" ca="1" si="405"/>
        <v>0</v>
      </c>
      <c r="O3689" s="85" t="s">
        <v>10110</v>
      </c>
      <c r="P3689" s="85" t="s">
        <v>10111</v>
      </c>
      <c r="Q3689" s="88">
        <v>1202.32</v>
      </c>
      <c r="R3689" s="85">
        <v>0</v>
      </c>
    </row>
    <row r="3690" spans="1:18" x14ac:dyDescent="0.3">
      <c r="A3690" s="82" t="str">
        <f t="shared" si="399"/>
        <v>TPU KIKIGO ESTILO</v>
      </c>
      <c r="B3690" s="82">
        <f t="shared" si="400"/>
        <v>91</v>
      </c>
      <c r="C3690" s="82">
        <f t="shared" ca="1" si="401"/>
        <v>0</v>
      </c>
      <c r="D3690" s="82">
        <f t="shared" ca="1" si="402"/>
        <v>0</v>
      </c>
      <c r="E3690" s="83">
        <f t="shared" ca="1" si="403"/>
        <v>0</v>
      </c>
      <c r="F3690" s="82">
        <f t="shared" ca="1" si="404"/>
        <v>0</v>
      </c>
      <c r="G3690" s="83">
        <f t="shared" ca="1" si="405"/>
        <v>0</v>
      </c>
      <c r="O3690" s="85" t="s">
        <v>10112</v>
      </c>
      <c r="P3690" s="85" t="s">
        <v>10113</v>
      </c>
      <c r="Q3690" s="88">
        <v>455.61</v>
      </c>
      <c r="R3690" s="85">
        <v>0</v>
      </c>
    </row>
    <row r="3691" spans="1:18" x14ac:dyDescent="0.3">
      <c r="A3691" s="82" t="str">
        <f t="shared" si="399"/>
        <v>TPU KIKIGO ESTILO</v>
      </c>
      <c r="B3691" s="82">
        <f t="shared" si="400"/>
        <v>92</v>
      </c>
      <c r="C3691" s="82">
        <f t="shared" ca="1" si="401"/>
        <v>0</v>
      </c>
      <c r="D3691" s="82">
        <f t="shared" ca="1" si="402"/>
        <v>0</v>
      </c>
      <c r="E3691" s="83">
        <f t="shared" ca="1" si="403"/>
        <v>0</v>
      </c>
      <c r="F3691" s="82">
        <f t="shared" ca="1" si="404"/>
        <v>0</v>
      </c>
      <c r="G3691" s="83">
        <f t="shared" ca="1" si="405"/>
        <v>0</v>
      </c>
      <c r="O3691" s="85" t="s">
        <v>10114</v>
      </c>
      <c r="P3691" s="85" t="s">
        <v>10115</v>
      </c>
      <c r="Q3691" s="88">
        <v>582.20000000000005</v>
      </c>
      <c r="R3691" s="85">
        <v>0</v>
      </c>
    </row>
    <row r="3692" spans="1:18" x14ac:dyDescent="0.3">
      <c r="A3692" s="82" t="str">
        <f t="shared" si="399"/>
        <v>TPU KIKIGO ESTILO</v>
      </c>
      <c r="B3692" s="82">
        <f t="shared" si="400"/>
        <v>93</v>
      </c>
      <c r="C3692" s="82">
        <f t="shared" ca="1" si="401"/>
        <v>0</v>
      </c>
      <c r="D3692" s="82">
        <f t="shared" ca="1" si="402"/>
        <v>0</v>
      </c>
      <c r="E3692" s="83">
        <f t="shared" ca="1" si="403"/>
        <v>0</v>
      </c>
      <c r="F3692" s="82">
        <f t="shared" ca="1" si="404"/>
        <v>0</v>
      </c>
      <c r="G3692" s="83">
        <f t="shared" ca="1" si="405"/>
        <v>0</v>
      </c>
      <c r="O3692" s="85" t="s">
        <v>10116</v>
      </c>
      <c r="P3692" s="85" t="s">
        <v>10117</v>
      </c>
      <c r="Q3692" s="88">
        <v>873.26</v>
      </c>
      <c r="R3692" s="85">
        <v>0</v>
      </c>
    </row>
    <row r="3693" spans="1:18" x14ac:dyDescent="0.3">
      <c r="A3693" s="82" t="str">
        <f t="shared" si="399"/>
        <v>TPU KIKIGO ESTILO</v>
      </c>
      <c r="B3693" s="82">
        <f t="shared" si="400"/>
        <v>94</v>
      </c>
      <c r="C3693" s="82">
        <f t="shared" ca="1" si="401"/>
        <v>0</v>
      </c>
      <c r="D3693" s="82">
        <f t="shared" ca="1" si="402"/>
        <v>0</v>
      </c>
      <c r="E3693" s="83">
        <f t="shared" ca="1" si="403"/>
        <v>0</v>
      </c>
      <c r="F3693" s="82">
        <f t="shared" ca="1" si="404"/>
        <v>0</v>
      </c>
      <c r="G3693" s="83">
        <f t="shared" ca="1" si="405"/>
        <v>0</v>
      </c>
      <c r="O3693" s="85" t="s">
        <v>10118</v>
      </c>
      <c r="P3693" s="85" t="s">
        <v>10119</v>
      </c>
      <c r="Q3693" s="88">
        <v>30</v>
      </c>
      <c r="R3693" s="85">
        <v>0</v>
      </c>
    </row>
    <row r="3694" spans="1:18" x14ac:dyDescent="0.3">
      <c r="A3694" s="82" t="str">
        <f t="shared" si="399"/>
        <v>TPU KIKIGO ESTILO</v>
      </c>
      <c r="B3694" s="82">
        <f t="shared" si="400"/>
        <v>95</v>
      </c>
      <c r="C3694" s="82">
        <f t="shared" ca="1" si="401"/>
        <v>0</v>
      </c>
      <c r="D3694" s="82">
        <f t="shared" ca="1" si="402"/>
        <v>0</v>
      </c>
      <c r="E3694" s="83">
        <f t="shared" ca="1" si="403"/>
        <v>0</v>
      </c>
      <c r="F3694" s="82">
        <f t="shared" ca="1" si="404"/>
        <v>0</v>
      </c>
      <c r="G3694" s="83">
        <f t="shared" ca="1" si="405"/>
        <v>0</v>
      </c>
      <c r="O3694" s="85" t="s">
        <v>10120</v>
      </c>
      <c r="P3694" s="85" t="s">
        <v>10121</v>
      </c>
      <c r="Q3694" s="88">
        <v>569.53</v>
      </c>
      <c r="R3694" s="85">
        <v>0</v>
      </c>
    </row>
    <row r="3695" spans="1:18" x14ac:dyDescent="0.3">
      <c r="A3695" s="82" t="str">
        <f t="shared" si="399"/>
        <v>TPU KIKIGO ESTILO</v>
      </c>
      <c r="B3695" s="82">
        <f t="shared" si="400"/>
        <v>96</v>
      </c>
      <c r="C3695" s="82">
        <f t="shared" ca="1" si="401"/>
        <v>0</v>
      </c>
      <c r="D3695" s="82">
        <f t="shared" ca="1" si="402"/>
        <v>0</v>
      </c>
      <c r="E3695" s="83">
        <f t="shared" ca="1" si="403"/>
        <v>0</v>
      </c>
      <c r="F3695" s="82">
        <f t="shared" ca="1" si="404"/>
        <v>0</v>
      </c>
      <c r="G3695" s="83">
        <f t="shared" ca="1" si="405"/>
        <v>0</v>
      </c>
      <c r="O3695" s="85" t="s">
        <v>10122</v>
      </c>
      <c r="P3695" s="85" t="s">
        <v>10123</v>
      </c>
      <c r="Q3695" s="88">
        <v>299</v>
      </c>
      <c r="R3695" s="85">
        <v>0</v>
      </c>
    </row>
    <row r="3696" spans="1:18" x14ac:dyDescent="0.3">
      <c r="A3696" s="82" t="str">
        <f t="shared" si="399"/>
        <v>TPU KIKIGO ESTILO</v>
      </c>
      <c r="B3696" s="82">
        <f t="shared" si="400"/>
        <v>97</v>
      </c>
      <c r="C3696" s="82">
        <f t="shared" ca="1" si="401"/>
        <v>0</v>
      </c>
      <c r="D3696" s="82">
        <f t="shared" ca="1" si="402"/>
        <v>0</v>
      </c>
      <c r="E3696" s="83">
        <f t="shared" ca="1" si="403"/>
        <v>0</v>
      </c>
      <c r="F3696" s="82">
        <f t="shared" ca="1" si="404"/>
        <v>0</v>
      </c>
      <c r="G3696" s="83">
        <f t="shared" ca="1" si="405"/>
        <v>0</v>
      </c>
      <c r="O3696" s="85" t="s">
        <v>10124</v>
      </c>
      <c r="P3696" s="85" t="s">
        <v>10125</v>
      </c>
      <c r="Q3696" s="88">
        <v>299</v>
      </c>
      <c r="R3696" s="85">
        <v>0</v>
      </c>
    </row>
    <row r="3697" spans="1:18" x14ac:dyDescent="0.3">
      <c r="A3697" s="82" t="str">
        <f t="shared" si="399"/>
        <v>TPU KIKIGO ESTILO</v>
      </c>
      <c r="B3697" s="82">
        <f t="shared" si="400"/>
        <v>98</v>
      </c>
      <c r="C3697" s="82">
        <f t="shared" ca="1" si="401"/>
        <v>0</v>
      </c>
      <c r="D3697" s="82">
        <f t="shared" ca="1" si="402"/>
        <v>0</v>
      </c>
      <c r="E3697" s="83">
        <f t="shared" ca="1" si="403"/>
        <v>0</v>
      </c>
      <c r="F3697" s="82">
        <f t="shared" ca="1" si="404"/>
        <v>0</v>
      </c>
      <c r="G3697" s="83">
        <f t="shared" ca="1" si="405"/>
        <v>0</v>
      </c>
      <c r="O3697" s="85" t="s">
        <v>10126</v>
      </c>
      <c r="P3697" s="85" t="s">
        <v>10127</v>
      </c>
      <c r="Q3697" s="88">
        <v>299</v>
      </c>
      <c r="R3697" s="85">
        <v>0</v>
      </c>
    </row>
    <row r="3698" spans="1:18" x14ac:dyDescent="0.3">
      <c r="A3698" s="82" t="str">
        <f t="shared" si="399"/>
        <v>TPU KIKIGO ESTILO</v>
      </c>
      <c r="B3698" s="82">
        <f t="shared" si="400"/>
        <v>99</v>
      </c>
      <c r="C3698" s="82">
        <f t="shared" ca="1" si="401"/>
        <v>0</v>
      </c>
      <c r="D3698" s="82">
        <f t="shared" ca="1" si="402"/>
        <v>0</v>
      </c>
      <c r="E3698" s="83">
        <f t="shared" ca="1" si="403"/>
        <v>0</v>
      </c>
      <c r="F3698" s="82">
        <f t="shared" ca="1" si="404"/>
        <v>0</v>
      </c>
      <c r="G3698" s="83">
        <f t="shared" ca="1" si="405"/>
        <v>0</v>
      </c>
      <c r="O3698" s="85" t="s">
        <v>10128</v>
      </c>
      <c r="P3698" s="85" t="s">
        <v>10129</v>
      </c>
      <c r="Q3698" s="88">
        <v>599</v>
      </c>
      <c r="R3698" s="85">
        <v>0</v>
      </c>
    </row>
    <row r="3699" spans="1:18" x14ac:dyDescent="0.3">
      <c r="A3699" s="82" t="str">
        <f t="shared" si="399"/>
        <v>TPU KIKIGO ESTILO</v>
      </c>
      <c r="B3699" s="82">
        <f t="shared" si="400"/>
        <v>100</v>
      </c>
      <c r="C3699" s="82">
        <f t="shared" ca="1" si="401"/>
        <v>0</v>
      </c>
      <c r="D3699" s="82">
        <f t="shared" ca="1" si="402"/>
        <v>0</v>
      </c>
      <c r="E3699" s="83">
        <f t="shared" ca="1" si="403"/>
        <v>0</v>
      </c>
      <c r="F3699" s="82">
        <f t="shared" ca="1" si="404"/>
        <v>0</v>
      </c>
      <c r="G3699" s="83">
        <f t="shared" ca="1" si="405"/>
        <v>0</v>
      </c>
      <c r="O3699" s="85" t="s">
        <v>10130</v>
      </c>
      <c r="P3699" s="85" t="s">
        <v>10131</v>
      </c>
      <c r="Q3699" s="88">
        <v>15773</v>
      </c>
      <c r="R3699" s="85">
        <v>0</v>
      </c>
    </row>
    <row r="3700" spans="1:18" x14ac:dyDescent="0.3">
      <c r="A3700" s="82" t="str">
        <f t="shared" si="399"/>
        <v>TPU KIKIGO ESTILO</v>
      </c>
      <c r="B3700" s="82">
        <f t="shared" si="400"/>
        <v>101</v>
      </c>
      <c r="C3700" s="82">
        <f t="shared" ca="1" si="401"/>
        <v>0</v>
      </c>
      <c r="D3700" s="82">
        <f t="shared" ca="1" si="402"/>
        <v>0</v>
      </c>
      <c r="E3700" s="83">
        <f t="shared" ca="1" si="403"/>
        <v>0</v>
      </c>
      <c r="F3700" s="82">
        <f t="shared" ca="1" si="404"/>
        <v>0</v>
      </c>
      <c r="G3700" s="83">
        <f t="shared" ca="1" si="405"/>
        <v>0</v>
      </c>
      <c r="O3700" s="85" t="s">
        <v>10132</v>
      </c>
      <c r="P3700" s="85" t="s">
        <v>10133</v>
      </c>
      <c r="Q3700" s="88">
        <v>599.26</v>
      </c>
      <c r="R3700" s="85">
        <v>0</v>
      </c>
    </row>
    <row r="3701" spans="1:18" x14ac:dyDescent="0.3">
      <c r="A3701" s="82" t="str">
        <f t="shared" si="399"/>
        <v>TPU KIKIGO ESTILO</v>
      </c>
      <c r="B3701" s="82">
        <f t="shared" si="400"/>
        <v>102</v>
      </c>
      <c r="C3701" s="82">
        <f t="shared" ca="1" si="401"/>
        <v>0</v>
      </c>
      <c r="D3701" s="82">
        <f t="shared" ca="1" si="402"/>
        <v>0</v>
      </c>
      <c r="E3701" s="83">
        <f t="shared" ca="1" si="403"/>
        <v>0</v>
      </c>
      <c r="F3701" s="82">
        <f t="shared" ca="1" si="404"/>
        <v>0</v>
      </c>
      <c r="G3701" s="83">
        <f t="shared" ca="1" si="405"/>
        <v>0</v>
      </c>
      <c r="O3701" s="85" t="s">
        <v>10134</v>
      </c>
      <c r="P3701" s="85" t="s">
        <v>10135</v>
      </c>
      <c r="Q3701" s="88">
        <v>190.8</v>
      </c>
      <c r="R3701" s="85">
        <v>0</v>
      </c>
    </row>
    <row r="3702" spans="1:18" x14ac:dyDescent="0.3">
      <c r="A3702" s="82" t="str">
        <f t="shared" si="399"/>
        <v>TPU KIKIGO ESTILO</v>
      </c>
      <c r="B3702" s="82">
        <f t="shared" si="400"/>
        <v>103</v>
      </c>
      <c r="C3702" s="82">
        <f t="shared" ca="1" si="401"/>
        <v>0</v>
      </c>
      <c r="D3702" s="82">
        <f t="shared" ca="1" si="402"/>
        <v>0</v>
      </c>
      <c r="E3702" s="83">
        <f t="shared" ca="1" si="403"/>
        <v>0</v>
      </c>
      <c r="F3702" s="82">
        <f t="shared" ca="1" si="404"/>
        <v>0</v>
      </c>
      <c r="G3702" s="83">
        <f t="shared" ca="1" si="405"/>
        <v>0</v>
      </c>
      <c r="O3702" s="85" t="s">
        <v>10136</v>
      </c>
      <c r="P3702" s="85" t="s">
        <v>10137</v>
      </c>
      <c r="Q3702" s="88">
        <v>190.8</v>
      </c>
      <c r="R3702" s="85">
        <v>0</v>
      </c>
    </row>
    <row r="3703" spans="1:18" x14ac:dyDescent="0.3">
      <c r="A3703" s="82" t="str">
        <f t="shared" si="399"/>
        <v>TPU KIKIGO ESTILO</v>
      </c>
      <c r="B3703" s="82">
        <f t="shared" si="400"/>
        <v>104</v>
      </c>
      <c r="C3703" s="82">
        <f t="shared" ca="1" si="401"/>
        <v>0</v>
      </c>
      <c r="D3703" s="82">
        <f t="shared" ca="1" si="402"/>
        <v>0</v>
      </c>
      <c r="E3703" s="83">
        <f t="shared" ca="1" si="403"/>
        <v>0</v>
      </c>
      <c r="F3703" s="82">
        <f t="shared" ca="1" si="404"/>
        <v>0</v>
      </c>
      <c r="G3703" s="83">
        <f t="shared" ca="1" si="405"/>
        <v>0</v>
      </c>
      <c r="O3703" s="85" t="s">
        <v>10138</v>
      </c>
      <c r="P3703" s="85" t="s">
        <v>10139</v>
      </c>
      <c r="Q3703" s="88">
        <v>190.8</v>
      </c>
      <c r="R3703" s="85">
        <v>0</v>
      </c>
    </row>
    <row r="3704" spans="1:18" x14ac:dyDescent="0.3">
      <c r="A3704" s="82" t="str">
        <f t="shared" si="399"/>
        <v>TPU KIKIGO ESTILO</v>
      </c>
      <c r="B3704" s="82">
        <f t="shared" si="400"/>
        <v>105</v>
      </c>
      <c r="C3704" s="82">
        <f t="shared" ca="1" si="401"/>
        <v>0</v>
      </c>
      <c r="D3704" s="82">
        <f t="shared" ca="1" si="402"/>
        <v>0</v>
      </c>
      <c r="E3704" s="83">
        <f t="shared" ca="1" si="403"/>
        <v>0</v>
      </c>
      <c r="F3704" s="82">
        <f t="shared" ca="1" si="404"/>
        <v>0</v>
      </c>
      <c r="G3704" s="83">
        <f t="shared" ca="1" si="405"/>
        <v>0</v>
      </c>
      <c r="O3704" s="85" t="s">
        <v>10140</v>
      </c>
      <c r="P3704" s="85" t="s">
        <v>10141</v>
      </c>
      <c r="Q3704" s="88">
        <v>190.8</v>
      </c>
      <c r="R3704" s="85">
        <v>0</v>
      </c>
    </row>
    <row r="3705" spans="1:18" x14ac:dyDescent="0.3">
      <c r="A3705" s="82" t="str">
        <f t="shared" si="399"/>
        <v>TPU KIKIGO ESTILO</v>
      </c>
      <c r="B3705" s="82">
        <f t="shared" si="400"/>
        <v>106</v>
      </c>
      <c r="C3705" s="82">
        <f t="shared" ca="1" si="401"/>
        <v>0</v>
      </c>
      <c r="D3705" s="82">
        <f t="shared" ca="1" si="402"/>
        <v>0</v>
      </c>
      <c r="E3705" s="83">
        <f t="shared" ca="1" si="403"/>
        <v>0</v>
      </c>
      <c r="F3705" s="82">
        <f t="shared" ca="1" si="404"/>
        <v>0</v>
      </c>
      <c r="G3705" s="83">
        <f t="shared" ca="1" si="405"/>
        <v>0</v>
      </c>
      <c r="O3705" s="85" t="s">
        <v>10142</v>
      </c>
      <c r="P3705" s="85" t="s">
        <v>10143</v>
      </c>
      <c r="Q3705" s="88">
        <v>190.8</v>
      </c>
      <c r="R3705" s="85">
        <v>0</v>
      </c>
    </row>
    <row r="3706" spans="1:18" x14ac:dyDescent="0.3">
      <c r="A3706" s="82" t="str">
        <f t="shared" si="399"/>
        <v>TPU KIKIGO ESTILO</v>
      </c>
      <c r="B3706" s="82">
        <f t="shared" si="400"/>
        <v>107</v>
      </c>
      <c r="C3706" s="82">
        <f t="shared" ca="1" si="401"/>
        <v>0</v>
      </c>
      <c r="D3706" s="82">
        <f t="shared" ca="1" si="402"/>
        <v>0</v>
      </c>
      <c r="E3706" s="83">
        <f t="shared" ca="1" si="403"/>
        <v>0</v>
      </c>
      <c r="F3706" s="82">
        <f t="shared" ca="1" si="404"/>
        <v>0</v>
      </c>
      <c r="G3706" s="83">
        <f t="shared" ca="1" si="405"/>
        <v>0</v>
      </c>
      <c r="O3706" s="85" t="s">
        <v>10144</v>
      </c>
      <c r="P3706" s="85" t="s">
        <v>10145</v>
      </c>
      <c r="Q3706" s="88">
        <v>190.8</v>
      </c>
      <c r="R3706" s="85">
        <v>0</v>
      </c>
    </row>
    <row r="3707" spans="1:18" x14ac:dyDescent="0.3">
      <c r="A3707" s="82" t="str">
        <f t="shared" si="399"/>
        <v>TPU KIKIGO ESTILO</v>
      </c>
      <c r="B3707" s="82">
        <f t="shared" si="400"/>
        <v>108</v>
      </c>
      <c r="C3707" s="82">
        <f t="shared" ca="1" si="401"/>
        <v>0</v>
      </c>
      <c r="D3707" s="82">
        <f t="shared" ca="1" si="402"/>
        <v>0</v>
      </c>
      <c r="E3707" s="83">
        <f t="shared" ca="1" si="403"/>
        <v>0</v>
      </c>
      <c r="F3707" s="82">
        <f t="shared" ca="1" si="404"/>
        <v>0</v>
      </c>
      <c r="G3707" s="83">
        <f t="shared" ca="1" si="405"/>
        <v>0</v>
      </c>
      <c r="O3707" s="85" t="s">
        <v>10146</v>
      </c>
      <c r="P3707" s="85" t="s">
        <v>10147</v>
      </c>
      <c r="Q3707" s="88">
        <v>190.8</v>
      </c>
      <c r="R3707" s="85">
        <v>0</v>
      </c>
    </row>
    <row r="3708" spans="1:18" x14ac:dyDescent="0.3">
      <c r="A3708" s="82" t="str">
        <f t="shared" si="399"/>
        <v>TPU KIKIGO ESTILO</v>
      </c>
      <c r="B3708" s="82">
        <f t="shared" si="400"/>
        <v>109</v>
      </c>
      <c r="C3708" s="82">
        <f t="shared" ca="1" si="401"/>
        <v>0</v>
      </c>
      <c r="D3708" s="82">
        <f t="shared" ca="1" si="402"/>
        <v>0</v>
      </c>
      <c r="E3708" s="83">
        <f t="shared" ca="1" si="403"/>
        <v>0</v>
      </c>
      <c r="F3708" s="82">
        <f t="shared" ca="1" si="404"/>
        <v>0</v>
      </c>
      <c r="G3708" s="83">
        <f t="shared" ca="1" si="405"/>
        <v>0</v>
      </c>
      <c r="O3708" s="85" t="s">
        <v>10148</v>
      </c>
      <c r="P3708" s="85" t="s">
        <v>10149</v>
      </c>
      <c r="Q3708" s="88">
        <v>190.8</v>
      </c>
      <c r="R3708" s="85">
        <v>0</v>
      </c>
    </row>
    <row r="3709" spans="1:18" x14ac:dyDescent="0.3">
      <c r="A3709" s="82" t="str">
        <f t="shared" si="399"/>
        <v>TPU KIKIGO ESTILO</v>
      </c>
      <c r="B3709" s="82">
        <f t="shared" si="400"/>
        <v>110</v>
      </c>
      <c r="C3709" s="82">
        <f t="shared" ca="1" si="401"/>
        <v>0</v>
      </c>
      <c r="D3709" s="82">
        <f t="shared" ca="1" si="402"/>
        <v>0</v>
      </c>
      <c r="E3709" s="83">
        <f t="shared" ca="1" si="403"/>
        <v>0</v>
      </c>
      <c r="F3709" s="82">
        <f t="shared" ca="1" si="404"/>
        <v>0</v>
      </c>
      <c r="G3709" s="83">
        <f t="shared" ca="1" si="405"/>
        <v>0</v>
      </c>
      <c r="O3709" s="85" t="s">
        <v>10150</v>
      </c>
      <c r="P3709" s="85" t="s">
        <v>10151</v>
      </c>
      <c r="Q3709" s="88">
        <v>190.8</v>
      </c>
      <c r="R3709" s="85">
        <v>0</v>
      </c>
    </row>
    <row r="3710" spans="1:18" x14ac:dyDescent="0.3">
      <c r="A3710" s="82" t="str">
        <f t="shared" si="399"/>
        <v>TPU KIKIGO ESTILO</v>
      </c>
      <c r="B3710" s="82">
        <f t="shared" si="400"/>
        <v>111</v>
      </c>
      <c r="C3710" s="82">
        <f t="shared" ca="1" si="401"/>
        <v>0</v>
      </c>
      <c r="D3710" s="82">
        <f t="shared" ca="1" si="402"/>
        <v>0</v>
      </c>
      <c r="E3710" s="83">
        <f t="shared" ca="1" si="403"/>
        <v>0</v>
      </c>
      <c r="F3710" s="82">
        <f t="shared" ca="1" si="404"/>
        <v>0</v>
      </c>
      <c r="G3710" s="83">
        <f t="shared" ca="1" si="405"/>
        <v>0</v>
      </c>
      <c r="O3710" s="85" t="s">
        <v>10152</v>
      </c>
      <c r="P3710" s="85" t="s">
        <v>10153</v>
      </c>
      <c r="Q3710" s="88">
        <v>190.8</v>
      </c>
      <c r="R3710" s="85">
        <v>0</v>
      </c>
    </row>
    <row r="3711" spans="1:18" x14ac:dyDescent="0.3">
      <c r="A3711" s="82" t="str">
        <f t="shared" si="399"/>
        <v>TPU KIKIGO ESTILO</v>
      </c>
      <c r="B3711" s="82">
        <f t="shared" si="400"/>
        <v>112</v>
      </c>
      <c r="C3711" s="82">
        <f t="shared" ca="1" si="401"/>
        <v>0</v>
      </c>
      <c r="D3711" s="82">
        <f t="shared" ca="1" si="402"/>
        <v>0</v>
      </c>
      <c r="E3711" s="83">
        <f t="shared" ca="1" si="403"/>
        <v>0</v>
      </c>
      <c r="F3711" s="82">
        <f t="shared" ca="1" si="404"/>
        <v>0</v>
      </c>
      <c r="G3711" s="83">
        <f t="shared" ca="1" si="405"/>
        <v>0</v>
      </c>
      <c r="O3711" s="85" t="s">
        <v>10154</v>
      </c>
      <c r="P3711" s="85" t="s">
        <v>10155</v>
      </c>
      <c r="Q3711" s="88">
        <v>190.8</v>
      </c>
      <c r="R3711" s="85">
        <v>0</v>
      </c>
    </row>
    <row r="3712" spans="1:18" x14ac:dyDescent="0.3">
      <c r="A3712" s="82" t="str">
        <f t="shared" si="399"/>
        <v>TPU KIKIGO ESTILO</v>
      </c>
      <c r="B3712" s="82">
        <f t="shared" si="400"/>
        <v>113</v>
      </c>
      <c r="C3712" s="82">
        <f t="shared" ca="1" si="401"/>
        <v>0</v>
      </c>
      <c r="D3712" s="82">
        <f t="shared" ca="1" si="402"/>
        <v>0</v>
      </c>
      <c r="E3712" s="83">
        <f t="shared" ca="1" si="403"/>
        <v>0</v>
      </c>
      <c r="F3712" s="82">
        <f t="shared" ca="1" si="404"/>
        <v>0</v>
      </c>
      <c r="G3712" s="83">
        <f t="shared" ca="1" si="405"/>
        <v>0</v>
      </c>
      <c r="O3712" s="85" t="s">
        <v>10156</v>
      </c>
      <c r="P3712" s="85" t="s">
        <v>10157</v>
      </c>
      <c r="Q3712" s="88">
        <v>190.8</v>
      </c>
      <c r="R3712" s="85">
        <v>0</v>
      </c>
    </row>
    <row r="3713" spans="1:18" x14ac:dyDescent="0.3">
      <c r="A3713" s="82" t="str">
        <f t="shared" si="399"/>
        <v>TPU KIKIGO ESTILO</v>
      </c>
      <c r="B3713" s="82">
        <f t="shared" si="400"/>
        <v>114</v>
      </c>
      <c r="C3713" s="82">
        <f t="shared" ca="1" si="401"/>
        <v>0</v>
      </c>
      <c r="D3713" s="82">
        <f t="shared" ca="1" si="402"/>
        <v>0</v>
      </c>
      <c r="E3713" s="83">
        <f t="shared" ca="1" si="403"/>
        <v>0</v>
      </c>
      <c r="F3713" s="82">
        <f t="shared" ca="1" si="404"/>
        <v>0</v>
      </c>
      <c r="G3713" s="83">
        <f t="shared" ca="1" si="405"/>
        <v>0</v>
      </c>
      <c r="O3713" s="85" t="s">
        <v>10158</v>
      </c>
      <c r="P3713" s="85" t="s">
        <v>10159</v>
      </c>
      <c r="Q3713" s="88">
        <v>190.8</v>
      </c>
      <c r="R3713" s="85">
        <v>0</v>
      </c>
    </row>
    <row r="3714" spans="1:18" x14ac:dyDescent="0.3">
      <c r="A3714" s="82" t="str">
        <f t="shared" si="399"/>
        <v>TPU KIKIGO ESTILO</v>
      </c>
      <c r="B3714" s="82">
        <f t="shared" si="400"/>
        <v>115</v>
      </c>
      <c r="C3714" s="82">
        <f t="shared" ca="1" si="401"/>
        <v>0</v>
      </c>
      <c r="D3714" s="82">
        <f t="shared" ca="1" si="402"/>
        <v>0</v>
      </c>
      <c r="E3714" s="83">
        <f t="shared" ca="1" si="403"/>
        <v>0</v>
      </c>
      <c r="F3714" s="82">
        <f t="shared" ca="1" si="404"/>
        <v>0</v>
      </c>
      <c r="G3714" s="83">
        <f t="shared" ca="1" si="405"/>
        <v>0</v>
      </c>
      <c r="O3714" s="85" t="s">
        <v>10160</v>
      </c>
      <c r="P3714" s="85" t="s">
        <v>10161</v>
      </c>
      <c r="Q3714" s="88">
        <v>190.8</v>
      </c>
      <c r="R3714" s="85">
        <v>0</v>
      </c>
    </row>
    <row r="3715" spans="1:18" x14ac:dyDescent="0.3">
      <c r="A3715" s="82" t="str">
        <f t="shared" ref="A3715:A3778" si="406">IFERROR(INDEX($J$2:$J$100,INT((ROW(A3714)-1)/150)+1),"")</f>
        <v>TPU KIKIGO ESTILO</v>
      </c>
      <c r="B3715" s="82">
        <f t="shared" ref="B3715:B3778" si="407">IF($A3715="","",MOD(ROW(A3714)-1,150)+3)</f>
        <v>116</v>
      </c>
      <c r="C3715" s="82">
        <f t="shared" ref="C3715:C3778" ca="1" si="408">IF($A3715="","",IFERROR(INDIRECT("'"&amp;$A3715&amp;"'!A"&amp;$B3715),""))</f>
        <v>0</v>
      </c>
      <c r="D3715" s="82">
        <f t="shared" ref="D3715:D3778" ca="1" si="409">IF($A3715="","",IFERROR(INDIRECT("'"&amp;$A3715&amp;"'!B"&amp;$B3715),""))</f>
        <v>0</v>
      </c>
      <c r="E3715" s="83">
        <f t="shared" ref="E3715:E3778" ca="1" si="410">IF($A3715="","",IFERROR(INDIRECT("'"&amp;$A3715&amp;"'!D"&amp;$B3715),""))</f>
        <v>0</v>
      </c>
      <c r="F3715" s="82">
        <f t="shared" ref="F3715:F3778" ca="1" si="411">IF($A3715="","",IFERROR(INDIRECT("'"&amp;$A3715&amp;"'!E"&amp;$B3715),0))</f>
        <v>0</v>
      </c>
      <c r="G3715" s="83">
        <f t="shared" ref="G3715:G3778" ca="1" si="412">IF($A3715="","",IFERROR(INDIRECT("'"&amp;$A3715&amp;"'!F"&amp;$B3715),0))</f>
        <v>0</v>
      </c>
      <c r="O3715" s="85" t="s">
        <v>10162</v>
      </c>
      <c r="P3715" s="85" t="s">
        <v>10163</v>
      </c>
      <c r="Q3715" s="88">
        <v>190.8</v>
      </c>
      <c r="R3715" s="85">
        <v>0</v>
      </c>
    </row>
    <row r="3716" spans="1:18" x14ac:dyDescent="0.3">
      <c r="A3716" s="82" t="str">
        <f t="shared" si="406"/>
        <v>TPU KIKIGO ESTILO</v>
      </c>
      <c r="B3716" s="82">
        <f t="shared" si="407"/>
        <v>117</v>
      </c>
      <c r="C3716" s="82">
        <f t="shared" ca="1" si="408"/>
        <v>0</v>
      </c>
      <c r="D3716" s="82">
        <f t="shared" ca="1" si="409"/>
        <v>0</v>
      </c>
      <c r="E3716" s="83">
        <f t="shared" ca="1" si="410"/>
        <v>0</v>
      </c>
      <c r="F3716" s="82">
        <f t="shared" ca="1" si="411"/>
        <v>0</v>
      </c>
      <c r="G3716" s="83">
        <f t="shared" ca="1" si="412"/>
        <v>0</v>
      </c>
      <c r="O3716" s="85" t="s">
        <v>10164</v>
      </c>
      <c r="P3716" s="85" t="s">
        <v>10165</v>
      </c>
      <c r="Q3716" s="88">
        <v>190.8</v>
      </c>
      <c r="R3716" s="85">
        <v>0</v>
      </c>
    </row>
    <row r="3717" spans="1:18" x14ac:dyDescent="0.3">
      <c r="A3717" s="82" t="str">
        <f t="shared" si="406"/>
        <v>TPU KIKIGO ESTILO</v>
      </c>
      <c r="B3717" s="82">
        <f t="shared" si="407"/>
        <v>118</v>
      </c>
      <c r="C3717" s="82">
        <f t="shared" ca="1" si="408"/>
        <v>0</v>
      </c>
      <c r="D3717" s="82">
        <f t="shared" ca="1" si="409"/>
        <v>0</v>
      </c>
      <c r="E3717" s="83">
        <f t="shared" ca="1" si="410"/>
        <v>0</v>
      </c>
      <c r="F3717" s="82">
        <f t="shared" ca="1" si="411"/>
        <v>0</v>
      </c>
      <c r="G3717" s="83">
        <f t="shared" ca="1" si="412"/>
        <v>0</v>
      </c>
      <c r="O3717" s="85" t="s">
        <v>10166</v>
      </c>
      <c r="P3717" s="85" t="s">
        <v>10167</v>
      </c>
      <c r="Q3717" s="88">
        <v>299</v>
      </c>
      <c r="R3717" s="85">
        <v>0</v>
      </c>
    </row>
    <row r="3718" spans="1:18" x14ac:dyDescent="0.3">
      <c r="A3718" s="82" t="str">
        <f t="shared" si="406"/>
        <v>TPU KIKIGO ESTILO</v>
      </c>
      <c r="B3718" s="82">
        <f t="shared" si="407"/>
        <v>119</v>
      </c>
      <c r="C3718" s="82">
        <f t="shared" ca="1" si="408"/>
        <v>0</v>
      </c>
      <c r="D3718" s="82">
        <f t="shared" ca="1" si="409"/>
        <v>0</v>
      </c>
      <c r="E3718" s="83">
        <f t="shared" ca="1" si="410"/>
        <v>0</v>
      </c>
      <c r="F3718" s="82">
        <f t="shared" ca="1" si="411"/>
        <v>0</v>
      </c>
      <c r="G3718" s="83">
        <f t="shared" ca="1" si="412"/>
        <v>0</v>
      </c>
      <c r="O3718" s="85" t="s">
        <v>10168</v>
      </c>
      <c r="P3718" s="85" t="s">
        <v>10169</v>
      </c>
      <c r="Q3718" s="88">
        <v>599</v>
      </c>
      <c r="R3718" s="85">
        <v>0</v>
      </c>
    </row>
    <row r="3719" spans="1:18" x14ac:dyDescent="0.3">
      <c r="A3719" s="82" t="str">
        <f t="shared" si="406"/>
        <v>TPU KIKIGO ESTILO</v>
      </c>
      <c r="B3719" s="82">
        <f t="shared" si="407"/>
        <v>120</v>
      </c>
      <c r="C3719" s="82">
        <f t="shared" ca="1" si="408"/>
        <v>0</v>
      </c>
      <c r="D3719" s="82">
        <f t="shared" ca="1" si="409"/>
        <v>0</v>
      </c>
      <c r="E3719" s="83">
        <f t="shared" ca="1" si="410"/>
        <v>0</v>
      </c>
      <c r="F3719" s="82">
        <f t="shared" ca="1" si="411"/>
        <v>0</v>
      </c>
      <c r="G3719" s="83">
        <f t="shared" ca="1" si="412"/>
        <v>0</v>
      </c>
      <c r="O3719" s="85" t="s">
        <v>10170</v>
      </c>
      <c r="P3719" s="85" t="s">
        <v>10171</v>
      </c>
      <c r="Q3719" s="88">
        <v>599</v>
      </c>
      <c r="R3719" s="85">
        <v>0</v>
      </c>
    </row>
    <row r="3720" spans="1:18" x14ac:dyDescent="0.3">
      <c r="A3720" s="82" t="str">
        <f t="shared" si="406"/>
        <v>TPU KIKIGO ESTILO</v>
      </c>
      <c r="B3720" s="82">
        <f t="shared" si="407"/>
        <v>121</v>
      </c>
      <c r="C3720" s="82">
        <f t="shared" ca="1" si="408"/>
        <v>0</v>
      </c>
      <c r="D3720" s="82">
        <f t="shared" ca="1" si="409"/>
        <v>0</v>
      </c>
      <c r="E3720" s="83">
        <f t="shared" ca="1" si="410"/>
        <v>0</v>
      </c>
      <c r="F3720" s="82">
        <f t="shared" ca="1" si="411"/>
        <v>0</v>
      </c>
      <c r="G3720" s="83">
        <f t="shared" ca="1" si="412"/>
        <v>0</v>
      </c>
      <c r="O3720" s="85" t="s">
        <v>10172</v>
      </c>
      <c r="P3720" s="85" t="s">
        <v>10173</v>
      </c>
      <c r="Q3720" s="88">
        <v>599</v>
      </c>
      <c r="R3720" s="85">
        <v>0</v>
      </c>
    </row>
    <row r="3721" spans="1:18" x14ac:dyDescent="0.3">
      <c r="A3721" s="82" t="str">
        <f t="shared" si="406"/>
        <v>TPU KIKIGO ESTILO</v>
      </c>
      <c r="B3721" s="82">
        <f t="shared" si="407"/>
        <v>122</v>
      </c>
      <c r="C3721" s="82">
        <f t="shared" ca="1" si="408"/>
        <v>0</v>
      </c>
      <c r="D3721" s="82">
        <f t="shared" ca="1" si="409"/>
        <v>0</v>
      </c>
      <c r="E3721" s="83">
        <f t="shared" ca="1" si="410"/>
        <v>0</v>
      </c>
      <c r="F3721" s="82">
        <f t="shared" ca="1" si="411"/>
        <v>0</v>
      </c>
      <c r="G3721" s="83">
        <f t="shared" ca="1" si="412"/>
        <v>0</v>
      </c>
      <c r="O3721" s="85" t="s">
        <v>10174</v>
      </c>
      <c r="P3721" s="85" t="s">
        <v>10175</v>
      </c>
      <c r="Q3721" s="88">
        <v>599</v>
      </c>
      <c r="R3721" s="85">
        <v>0</v>
      </c>
    </row>
    <row r="3722" spans="1:18" x14ac:dyDescent="0.3">
      <c r="A3722" s="82" t="str">
        <f t="shared" si="406"/>
        <v>TPU KIKIGO ESTILO</v>
      </c>
      <c r="B3722" s="82">
        <f t="shared" si="407"/>
        <v>123</v>
      </c>
      <c r="C3722" s="82">
        <f t="shared" ca="1" si="408"/>
        <v>0</v>
      </c>
      <c r="D3722" s="82">
        <f t="shared" ca="1" si="409"/>
        <v>0</v>
      </c>
      <c r="E3722" s="83">
        <f t="shared" ca="1" si="410"/>
        <v>0</v>
      </c>
      <c r="F3722" s="82">
        <f t="shared" ca="1" si="411"/>
        <v>0</v>
      </c>
      <c r="G3722" s="83">
        <f t="shared" ca="1" si="412"/>
        <v>0</v>
      </c>
      <c r="O3722" s="85" t="s">
        <v>10176</v>
      </c>
      <c r="P3722" s="85" t="s">
        <v>10177</v>
      </c>
      <c r="Q3722" s="88">
        <v>599</v>
      </c>
      <c r="R3722" s="85">
        <v>0</v>
      </c>
    </row>
    <row r="3723" spans="1:18" x14ac:dyDescent="0.3">
      <c r="A3723" s="82" t="str">
        <f t="shared" si="406"/>
        <v>TPU KIKIGO ESTILO</v>
      </c>
      <c r="B3723" s="82">
        <f t="shared" si="407"/>
        <v>124</v>
      </c>
      <c r="C3723" s="82">
        <f t="shared" ca="1" si="408"/>
        <v>0</v>
      </c>
      <c r="D3723" s="82">
        <f t="shared" ca="1" si="409"/>
        <v>0</v>
      </c>
      <c r="E3723" s="83">
        <f t="shared" ca="1" si="410"/>
        <v>0</v>
      </c>
      <c r="F3723" s="82">
        <f t="shared" ca="1" si="411"/>
        <v>0</v>
      </c>
      <c r="G3723" s="83">
        <f t="shared" ca="1" si="412"/>
        <v>0</v>
      </c>
      <c r="O3723" s="85" t="s">
        <v>10178</v>
      </c>
      <c r="P3723" s="85" t="s">
        <v>10179</v>
      </c>
      <c r="Q3723" s="88">
        <v>599</v>
      </c>
      <c r="R3723" s="85">
        <v>0</v>
      </c>
    </row>
    <row r="3724" spans="1:18" x14ac:dyDescent="0.3">
      <c r="A3724" s="82" t="str">
        <f t="shared" si="406"/>
        <v>TPU KIKIGO ESTILO</v>
      </c>
      <c r="B3724" s="82">
        <f t="shared" si="407"/>
        <v>125</v>
      </c>
      <c r="C3724" s="82">
        <f t="shared" ca="1" si="408"/>
        <v>0</v>
      </c>
      <c r="D3724" s="82">
        <f t="shared" ca="1" si="409"/>
        <v>0</v>
      </c>
      <c r="E3724" s="83">
        <f t="shared" ca="1" si="410"/>
        <v>0</v>
      </c>
      <c r="F3724" s="82">
        <f t="shared" ca="1" si="411"/>
        <v>0</v>
      </c>
      <c r="G3724" s="83">
        <f t="shared" ca="1" si="412"/>
        <v>0</v>
      </c>
      <c r="O3724" s="85" t="s">
        <v>10180</v>
      </c>
      <c r="P3724" s="85" t="s">
        <v>10181</v>
      </c>
      <c r="Q3724" s="88">
        <v>599</v>
      </c>
      <c r="R3724" s="85">
        <v>0</v>
      </c>
    </row>
    <row r="3725" spans="1:18" x14ac:dyDescent="0.3">
      <c r="A3725" s="82" t="str">
        <f t="shared" si="406"/>
        <v>TPU KIKIGO ESTILO</v>
      </c>
      <c r="B3725" s="82">
        <f t="shared" si="407"/>
        <v>126</v>
      </c>
      <c r="C3725" s="82">
        <f t="shared" ca="1" si="408"/>
        <v>0</v>
      </c>
      <c r="D3725" s="82">
        <f t="shared" ca="1" si="409"/>
        <v>0</v>
      </c>
      <c r="E3725" s="83">
        <f t="shared" ca="1" si="410"/>
        <v>0</v>
      </c>
      <c r="F3725" s="82">
        <f t="shared" ca="1" si="411"/>
        <v>0</v>
      </c>
      <c r="G3725" s="83">
        <f t="shared" ca="1" si="412"/>
        <v>0</v>
      </c>
      <c r="O3725" s="85" t="s">
        <v>10182</v>
      </c>
      <c r="P3725" s="85" t="s">
        <v>10183</v>
      </c>
      <c r="Q3725" s="88">
        <v>599</v>
      </c>
      <c r="R3725" s="85">
        <v>0</v>
      </c>
    </row>
    <row r="3726" spans="1:18" x14ac:dyDescent="0.3">
      <c r="A3726" s="82" t="str">
        <f t="shared" si="406"/>
        <v>TPU KIKIGO ESTILO</v>
      </c>
      <c r="B3726" s="82">
        <f t="shared" si="407"/>
        <v>127</v>
      </c>
      <c r="C3726" s="82">
        <f t="shared" ca="1" si="408"/>
        <v>0</v>
      </c>
      <c r="D3726" s="82">
        <f t="shared" ca="1" si="409"/>
        <v>0</v>
      </c>
      <c r="E3726" s="83">
        <f t="shared" ca="1" si="410"/>
        <v>0</v>
      </c>
      <c r="F3726" s="82">
        <f t="shared" ca="1" si="411"/>
        <v>0</v>
      </c>
      <c r="G3726" s="83">
        <f t="shared" ca="1" si="412"/>
        <v>0</v>
      </c>
      <c r="O3726" s="85" t="s">
        <v>10184</v>
      </c>
      <c r="P3726" s="85" t="s">
        <v>10185</v>
      </c>
      <c r="Q3726" s="88">
        <v>190.8</v>
      </c>
      <c r="R3726" s="85">
        <v>0</v>
      </c>
    </row>
    <row r="3727" spans="1:18" x14ac:dyDescent="0.3">
      <c r="A3727" s="82" t="str">
        <f t="shared" si="406"/>
        <v>TPU KIKIGO ESTILO</v>
      </c>
      <c r="B3727" s="82">
        <f t="shared" si="407"/>
        <v>128</v>
      </c>
      <c r="C3727" s="82">
        <f t="shared" ca="1" si="408"/>
        <v>0</v>
      </c>
      <c r="D3727" s="82">
        <f t="shared" ca="1" si="409"/>
        <v>0</v>
      </c>
      <c r="E3727" s="83">
        <f t="shared" ca="1" si="410"/>
        <v>0</v>
      </c>
      <c r="F3727" s="82">
        <f t="shared" ca="1" si="411"/>
        <v>0</v>
      </c>
      <c r="G3727" s="83">
        <f t="shared" ca="1" si="412"/>
        <v>0</v>
      </c>
      <c r="O3727" s="85" t="s">
        <v>10186</v>
      </c>
      <c r="P3727" s="85" t="s">
        <v>10187</v>
      </c>
      <c r="Q3727" s="88">
        <v>190.8</v>
      </c>
      <c r="R3727" s="85">
        <v>0</v>
      </c>
    </row>
    <row r="3728" spans="1:18" x14ac:dyDescent="0.3">
      <c r="A3728" s="82" t="str">
        <f t="shared" si="406"/>
        <v>TPU KIKIGO ESTILO</v>
      </c>
      <c r="B3728" s="82">
        <f t="shared" si="407"/>
        <v>129</v>
      </c>
      <c r="C3728" s="82">
        <f t="shared" ca="1" si="408"/>
        <v>0</v>
      </c>
      <c r="D3728" s="82">
        <f t="shared" ca="1" si="409"/>
        <v>0</v>
      </c>
      <c r="E3728" s="83">
        <f t="shared" ca="1" si="410"/>
        <v>0</v>
      </c>
      <c r="F3728" s="82">
        <f t="shared" ca="1" si="411"/>
        <v>0</v>
      </c>
      <c r="G3728" s="83">
        <f t="shared" ca="1" si="412"/>
        <v>0</v>
      </c>
      <c r="O3728" s="85" t="s">
        <v>10188</v>
      </c>
      <c r="P3728" s="85" t="s">
        <v>10189</v>
      </c>
      <c r="Q3728" s="88">
        <v>15.01</v>
      </c>
      <c r="R3728" s="85">
        <v>0</v>
      </c>
    </row>
    <row r="3729" spans="1:18" x14ac:dyDescent="0.3">
      <c r="A3729" s="82" t="str">
        <f t="shared" si="406"/>
        <v>TPU KIKIGO ESTILO</v>
      </c>
      <c r="B3729" s="82">
        <f t="shared" si="407"/>
        <v>130</v>
      </c>
      <c r="C3729" s="82">
        <f t="shared" ca="1" si="408"/>
        <v>0</v>
      </c>
      <c r="D3729" s="82">
        <f t="shared" ca="1" si="409"/>
        <v>0</v>
      </c>
      <c r="E3729" s="83">
        <f t="shared" ca="1" si="410"/>
        <v>0</v>
      </c>
      <c r="F3729" s="82">
        <f t="shared" ca="1" si="411"/>
        <v>0</v>
      </c>
      <c r="G3729" s="83">
        <f t="shared" ca="1" si="412"/>
        <v>0</v>
      </c>
      <c r="O3729" s="85" t="s">
        <v>10190</v>
      </c>
      <c r="P3729" s="85" t="s">
        <v>10191</v>
      </c>
      <c r="Q3729" s="88">
        <v>155</v>
      </c>
      <c r="R3729" s="85">
        <v>-4</v>
      </c>
    </row>
    <row r="3730" spans="1:18" x14ac:dyDescent="0.3">
      <c r="A3730" s="82" t="str">
        <f t="shared" si="406"/>
        <v>TPU KIKIGO ESTILO</v>
      </c>
      <c r="B3730" s="82">
        <f t="shared" si="407"/>
        <v>131</v>
      </c>
      <c r="C3730" s="82">
        <f t="shared" ca="1" si="408"/>
        <v>0</v>
      </c>
      <c r="D3730" s="82">
        <f t="shared" ca="1" si="409"/>
        <v>0</v>
      </c>
      <c r="E3730" s="83">
        <f t="shared" ca="1" si="410"/>
        <v>0</v>
      </c>
      <c r="F3730" s="82">
        <f t="shared" ca="1" si="411"/>
        <v>0</v>
      </c>
      <c r="G3730" s="83">
        <f t="shared" ca="1" si="412"/>
        <v>0</v>
      </c>
      <c r="O3730" s="85" t="s">
        <v>10192</v>
      </c>
      <c r="P3730" s="85" t="s">
        <v>10193</v>
      </c>
      <c r="Q3730" s="88">
        <v>312.23</v>
      </c>
      <c r="R3730" s="85">
        <v>0</v>
      </c>
    </row>
    <row r="3731" spans="1:18" x14ac:dyDescent="0.3">
      <c r="A3731" s="82" t="str">
        <f t="shared" si="406"/>
        <v>TPU KIKIGO ESTILO</v>
      </c>
      <c r="B3731" s="82">
        <f t="shared" si="407"/>
        <v>132</v>
      </c>
      <c r="C3731" s="82">
        <f t="shared" ca="1" si="408"/>
        <v>0</v>
      </c>
      <c r="D3731" s="82">
        <f t="shared" ca="1" si="409"/>
        <v>0</v>
      </c>
      <c r="E3731" s="83">
        <f t="shared" ca="1" si="410"/>
        <v>0</v>
      </c>
      <c r="F3731" s="82">
        <f t="shared" ca="1" si="411"/>
        <v>0</v>
      </c>
      <c r="G3731" s="83">
        <f t="shared" ca="1" si="412"/>
        <v>0</v>
      </c>
      <c r="O3731" s="85" t="s">
        <v>10194</v>
      </c>
      <c r="P3731" s="85" t="s">
        <v>10195</v>
      </c>
      <c r="Q3731" s="88">
        <v>148.78</v>
      </c>
      <c r="R3731" s="85">
        <v>0</v>
      </c>
    </row>
    <row r="3732" spans="1:18" x14ac:dyDescent="0.3">
      <c r="A3732" s="82" t="str">
        <f t="shared" si="406"/>
        <v>TPU KIKIGO ESTILO</v>
      </c>
      <c r="B3732" s="82">
        <f t="shared" si="407"/>
        <v>133</v>
      </c>
      <c r="C3732" s="82">
        <f t="shared" ca="1" si="408"/>
        <v>0</v>
      </c>
      <c r="D3732" s="82">
        <f t="shared" ca="1" si="409"/>
        <v>0</v>
      </c>
      <c r="E3732" s="83">
        <f t="shared" ca="1" si="410"/>
        <v>0</v>
      </c>
      <c r="F3732" s="82">
        <f t="shared" ca="1" si="411"/>
        <v>0</v>
      </c>
      <c r="G3732" s="83">
        <f t="shared" ca="1" si="412"/>
        <v>0</v>
      </c>
      <c r="O3732" s="85" t="s">
        <v>10196</v>
      </c>
      <c r="P3732" s="85" t="s">
        <v>10197</v>
      </c>
      <c r="Q3732" s="88">
        <v>167.51</v>
      </c>
      <c r="R3732" s="85">
        <v>0</v>
      </c>
    </row>
    <row r="3733" spans="1:18" x14ac:dyDescent="0.3">
      <c r="A3733" s="82" t="str">
        <f t="shared" si="406"/>
        <v>TPU KIKIGO ESTILO</v>
      </c>
      <c r="B3733" s="82">
        <f t="shared" si="407"/>
        <v>134</v>
      </c>
      <c r="C3733" s="82">
        <f t="shared" ca="1" si="408"/>
        <v>0</v>
      </c>
      <c r="D3733" s="82">
        <f t="shared" ca="1" si="409"/>
        <v>0</v>
      </c>
      <c r="E3733" s="83">
        <f t="shared" ca="1" si="410"/>
        <v>0</v>
      </c>
      <c r="F3733" s="82">
        <f t="shared" ca="1" si="411"/>
        <v>0</v>
      </c>
      <c r="G3733" s="83">
        <f t="shared" ca="1" si="412"/>
        <v>0</v>
      </c>
      <c r="O3733" s="85" t="s">
        <v>10198</v>
      </c>
      <c r="P3733" s="85" t="s">
        <v>10199</v>
      </c>
      <c r="Q3733" s="88">
        <v>216.71</v>
      </c>
      <c r="R3733" s="85">
        <v>0</v>
      </c>
    </row>
    <row r="3734" spans="1:18" x14ac:dyDescent="0.3">
      <c r="A3734" s="82" t="str">
        <f t="shared" si="406"/>
        <v>TPU KIKIGO ESTILO</v>
      </c>
      <c r="B3734" s="82">
        <f t="shared" si="407"/>
        <v>135</v>
      </c>
      <c r="C3734" s="82">
        <f t="shared" ca="1" si="408"/>
        <v>0</v>
      </c>
      <c r="D3734" s="82">
        <f t="shared" ca="1" si="409"/>
        <v>0</v>
      </c>
      <c r="E3734" s="83">
        <f t="shared" ca="1" si="410"/>
        <v>0</v>
      </c>
      <c r="F3734" s="82">
        <f t="shared" ca="1" si="411"/>
        <v>0</v>
      </c>
      <c r="G3734" s="83">
        <f t="shared" ca="1" si="412"/>
        <v>0</v>
      </c>
      <c r="O3734" s="85" t="s">
        <v>10200</v>
      </c>
      <c r="P3734" s="85" t="s">
        <v>10201</v>
      </c>
      <c r="Q3734" s="88">
        <v>26388.45</v>
      </c>
      <c r="R3734" s="85">
        <v>0</v>
      </c>
    </row>
    <row r="3735" spans="1:18" x14ac:dyDescent="0.3">
      <c r="A3735" s="82" t="str">
        <f t="shared" si="406"/>
        <v>TPU KIKIGO ESTILO</v>
      </c>
      <c r="B3735" s="82">
        <f t="shared" si="407"/>
        <v>136</v>
      </c>
      <c r="C3735" s="82">
        <f t="shared" ca="1" si="408"/>
        <v>0</v>
      </c>
      <c r="D3735" s="82">
        <f t="shared" ca="1" si="409"/>
        <v>0</v>
      </c>
      <c r="E3735" s="83">
        <f t="shared" ca="1" si="410"/>
        <v>0</v>
      </c>
      <c r="F3735" s="82">
        <f t="shared" ca="1" si="411"/>
        <v>0</v>
      </c>
      <c r="G3735" s="83">
        <f t="shared" ca="1" si="412"/>
        <v>0</v>
      </c>
      <c r="O3735" s="85" t="s">
        <v>10202</v>
      </c>
      <c r="P3735" s="85" t="s">
        <v>10203</v>
      </c>
      <c r="Q3735" s="88">
        <v>41209.480000000003</v>
      </c>
      <c r="R3735" s="85">
        <v>0</v>
      </c>
    </row>
    <row r="3736" spans="1:18" x14ac:dyDescent="0.3">
      <c r="A3736" s="82" t="str">
        <f t="shared" si="406"/>
        <v>TPU KIKIGO ESTILO</v>
      </c>
      <c r="B3736" s="82">
        <f t="shared" si="407"/>
        <v>137</v>
      </c>
      <c r="C3736" s="82">
        <f t="shared" ca="1" si="408"/>
        <v>0</v>
      </c>
      <c r="D3736" s="82">
        <f t="shared" ca="1" si="409"/>
        <v>0</v>
      </c>
      <c r="E3736" s="83">
        <f t="shared" ca="1" si="410"/>
        <v>0</v>
      </c>
      <c r="F3736" s="82">
        <f t="shared" ca="1" si="411"/>
        <v>0</v>
      </c>
      <c r="G3736" s="83">
        <f t="shared" ca="1" si="412"/>
        <v>0</v>
      </c>
      <c r="O3736" s="85" t="s">
        <v>10204</v>
      </c>
      <c r="P3736" s="85" t="s">
        <v>10205</v>
      </c>
      <c r="Q3736" s="88">
        <v>212.66</v>
      </c>
      <c r="R3736" s="85">
        <v>0</v>
      </c>
    </row>
    <row r="3737" spans="1:18" x14ac:dyDescent="0.3">
      <c r="A3737" s="82" t="str">
        <f t="shared" si="406"/>
        <v>TPU KIKIGO ESTILO</v>
      </c>
      <c r="B3737" s="82">
        <f t="shared" si="407"/>
        <v>138</v>
      </c>
      <c r="C3737" s="82">
        <f t="shared" ca="1" si="408"/>
        <v>0</v>
      </c>
      <c r="D3737" s="82">
        <f t="shared" ca="1" si="409"/>
        <v>0</v>
      </c>
      <c r="E3737" s="83">
        <f t="shared" ca="1" si="410"/>
        <v>0</v>
      </c>
      <c r="F3737" s="82">
        <f t="shared" ca="1" si="411"/>
        <v>0</v>
      </c>
      <c r="G3737" s="83">
        <f t="shared" ca="1" si="412"/>
        <v>0</v>
      </c>
      <c r="O3737" s="85" t="s">
        <v>10206</v>
      </c>
      <c r="P3737" s="85" t="s">
        <v>10207</v>
      </c>
      <c r="Q3737" s="88">
        <v>212.66</v>
      </c>
      <c r="R3737" s="85">
        <v>0</v>
      </c>
    </row>
    <row r="3738" spans="1:18" x14ac:dyDescent="0.3">
      <c r="A3738" s="82" t="str">
        <f t="shared" si="406"/>
        <v>TPU KIKIGO ESTILO</v>
      </c>
      <c r="B3738" s="82">
        <f t="shared" si="407"/>
        <v>139</v>
      </c>
      <c r="C3738" s="82">
        <f t="shared" ca="1" si="408"/>
        <v>0</v>
      </c>
      <c r="D3738" s="82">
        <f t="shared" ca="1" si="409"/>
        <v>0</v>
      </c>
      <c r="E3738" s="83">
        <f t="shared" ca="1" si="410"/>
        <v>0</v>
      </c>
      <c r="F3738" s="82">
        <f t="shared" ca="1" si="411"/>
        <v>0</v>
      </c>
      <c r="G3738" s="83">
        <f t="shared" ca="1" si="412"/>
        <v>0</v>
      </c>
      <c r="O3738" s="85" t="s">
        <v>10208</v>
      </c>
      <c r="P3738" s="85" t="s">
        <v>10209</v>
      </c>
      <c r="Q3738" s="88">
        <v>50</v>
      </c>
      <c r="R3738" s="85">
        <v>0</v>
      </c>
    </row>
    <row r="3739" spans="1:18" x14ac:dyDescent="0.3">
      <c r="A3739" s="82" t="str">
        <f t="shared" si="406"/>
        <v>TPU KIKIGO ESTILO</v>
      </c>
      <c r="B3739" s="82">
        <f t="shared" si="407"/>
        <v>140</v>
      </c>
      <c r="C3739" s="82">
        <f t="shared" ca="1" si="408"/>
        <v>0</v>
      </c>
      <c r="D3739" s="82">
        <f t="shared" ca="1" si="409"/>
        <v>0</v>
      </c>
      <c r="E3739" s="83">
        <f t="shared" ca="1" si="410"/>
        <v>0</v>
      </c>
      <c r="F3739" s="82">
        <f t="shared" ca="1" si="411"/>
        <v>0</v>
      </c>
      <c r="G3739" s="83">
        <f t="shared" ca="1" si="412"/>
        <v>0</v>
      </c>
      <c r="O3739" s="85" t="s">
        <v>10210</v>
      </c>
      <c r="P3739" s="85" t="s">
        <v>10211</v>
      </c>
      <c r="Q3739" s="88">
        <v>19950.650000000001</v>
      </c>
      <c r="R3739" s="85">
        <v>0</v>
      </c>
    </row>
    <row r="3740" spans="1:18" x14ac:dyDescent="0.3">
      <c r="A3740" s="82" t="str">
        <f t="shared" si="406"/>
        <v>TPU KIKIGO ESTILO</v>
      </c>
      <c r="B3740" s="82">
        <f t="shared" si="407"/>
        <v>141</v>
      </c>
      <c r="C3740" s="82">
        <f t="shared" ca="1" si="408"/>
        <v>0</v>
      </c>
      <c r="D3740" s="82">
        <f t="shared" ca="1" si="409"/>
        <v>0</v>
      </c>
      <c r="E3740" s="83">
        <f t="shared" ca="1" si="410"/>
        <v>0</v>
      </c>
      <c r="F3740" s="82">
        <f t="shared" ca="1" si="411"/>
        <v>0</v>
      </c>
      <c r="G3740" s="83">
        <f t="shared" ca="1" si="412"/>
        <v>0</v>
      </c>
      <c r="O3740" s="85" t="s">
        <v>10212</v>
      </c>
      <c r="P3740" s="85" t="s">
        <v>10213</v>
      </c>
      <c r="Q3740" s="88">
        <v>8991.9</v>
      </c>
      <c r="R3740" s="85">
        <v>0</v>
      </c>
    </row>
    <row r="3741" spans="1:18" x14ac:dyDescent="0.3">
      <c r="A3741" s="82" t="str">
        <f t="shared" si="406"/>
        <v>TPU KIKIGO ESTILO</v>
      </c>
      <c r="B3741" s="82">
        <f t="shared" si="407"/>
        <v>142</v>
      </c>
      <c r="C3741" s="82">
        <f t="shared" ca="1" si="408"/>
        <v>0</v>
      </c>
      <c r="D3741" s="82">
        <f t="shared" ca="1" si="409"/>
        <v>0</v>
      </c>
      <c r="E3741" s="83">
        <f t="shared" ca="1" si="410"/>
        <v>0</v>
      </c>
      <c r="F3741" s="82">
        <f t="shared" ca="1" si="411"/>
        <v>0</v>
      </c>
      <c r="G3741" s="83">
        <f t="shared" ca="1" si="412"/>
        <v>0</v>
      </c>
      <c r="O3741" s="85" t="s">
        <v>10214</v>
      </c>
      <c r="P3741" s="85" t="s">
        <v>10215</v>
      </c>
      <c r="Q3741" s="88">
        <v>420.3</v>
      </c>
      <c r="R3741" s="85">
        <v>0</v>
      </c>
    </row>
    <row r="3742" spans="1:18" x14ac:dyDescent="0.3">
      <c r="A3742" s="82" t="str">
        <f t="shared" si="406"/>
        <v>TPU KIKIGO ESTILO</v>
      </c>
      <c r="B3742" s="82">
        <f t="shared" si="407"/>
        <v>143</v>
      </c>
      <c r="C3742" s="82">
        <f t="shared" ca="1" si="408"/>
        <v>0</v>
      </c>
      <c r="D3742" s="82">
        <f t="shared" ca="1" si="409"/>
        <v>0</v>
      </c>
      <c r="E3742" s="83">
        <f t="shared" ca="1" si="410"/>
        <v>0</v>
      </c>
      <c r="F3742" s="82">
        <f t="shared" ca="1" si="411"/>
        <v>0</v>
      </c>
      <c r="G3742" s="83">
        <f t="shared" ca="1" si="412"/>
        <v>0</v>
      </c>
      <c r="O3742" s="85" t="s">
        <v>10216</v>
      </c>
      <c r="P3742" s="85" t="s">
        <v>10217</v>
      </c>
      <c r="Q3742" s="88">
        <v>470</v>
      </c>
      <c r="R3742" s="85">
        <v>0</v>
      </c>
    </row>
    <row r="3743" spans="1:18" x14ac:dyDescent="0.3">
      <c r="A3743" s="82" t="str">
        <f t="shared" si="406"/>
        <v>TPU KIKIGO ESTILO</v>
      </c>
      <c r="B3743" s="82">
        <f t="shared" si="407"/>
        <v>144</v>
      </c>
      <c r="C3743" s="82">
        <f t="shared" ca="1" si="408"/>
        <v>0</v>
      </c>
      <c r="D3743" s="82">
        <f t="shared" ca="1" si="409"/>
        <v>0</v>
      </c>
      <c r="E3743" s="83">
        <f t="shared" ca="1" si="410"/>
        <v>0</v>
      </c>
      <c r="F3743" s="82">
        <f t="shared" ca="1" si="411"/>
        <v>0</v>
      </c>
      <c r="G3743" s="83">
        <f t="shared" ca="1" si="412"/>
        <v>0</v>
      </c>
      <c r="O3743" s="85" t="s">
        <v>10218</v>
      </c>
      <c r="P3743" s="85" t="s">
        <v>10219</v>
      </c>
      <c r="Q3743" s="88">
        <v>420.3</v>
      </c>
      <c r="R3743" s="85">
        <v>0</v>
      </c>
    </row>
    <row r="3744" spans="1:18" x14ac:dyDescent="0.3">
      <c r="A3744" s="82" t="str">
        <f t="shared" si="406"/>
        <v>TPU KIKIGO ESTILO</v>
      </c>
      <c r="B3744" s="82">
        <f t="shared" si="407"/>
        <v>145</v>
      </c>
      <c r="C3744" s="82">
        <f t="shared" ca="1" si="408"/>
        <v>0</v>
      </c>
      <c r="D3744" s="82">
        <f t="shared" ca="1" si="409"/>
        <v>0</v>
      </c>
      <c r="E3744" s="83">
        <f t="shared" ca="1" si="410"/>
        <v>0</v>
      </c>
      <c r="F3744" s="82">
        <f t="shared" ca="1" si="411"/>
        <v>0</v>
      </c>
      <c r="G3744" s="83">
        <f t="shared" ca="1" si="412"/>
        <v>0</v>
      </c>
      <c r="O3744" s="85" t="s">
        <v>10220</v>
      </c>
      <c r="P3744" s="85" t="s">
        <v>10221</v>
      </c>
      <c r="Q3744" s="88">
        <v>1450.01</v>
      </c>
      <c r="R3744" s="85">
        <v>0</v>
      </c>
    </row>
    <row r="3745" spans="1:18" x14ac:dyDescent="0.3">
      <c r="A3745" s="82" t="str">
        <f t="shared" si="406"/>
        <v>TPU KIKIGO ESTILO</v>
      </c>
      <c r="B3745" s="82">
        <f t="shared" si="407"/>
        <v>146</v>
      </c>
      <c r="C3745" s="82">
        <f t="shared" ca="1" si="408"/>
        <v>0</v>
      </c>
      <c r="D3745" s="82">
        <f t="shared" ca="1" si="409"/>
        <v>0</v>
      </c>
      <c r="E3745" s="83">
        <f t="shared" ca="1" si="410"/>
        <v>0</v>
      </c>
      <c r="F3745" s="82">
        <f t="shared" ca="1" si="411"/>
        <v>0</v>
      </c>
      <c r="G3745" s="83">
        <f t="shared" ca="1" si="412"/>
        <v>0</v>
      </c>
      <c r="O3745" s="85" t="s">
        <v>10222</v>
      </c>
      <c r="P3745" s="85" t="s">
        <v>10223</v>
      </c>
      <c r="Q3745" s="88">
        <v>599</v>
      </c>
      <c r="R3745" s="85">
        <v>0</v>
      </c>
    </row>
    <row r="3746" spans="1:18" x14ac:dyDescent="0.3">
      <c r="A3746" s="82" t="str">
        <f t="shared" si="406"/>
        <v>TPU KIKIGO ESTILO</v>
      </c>
      <c r="B3746" s="82">
        <f t="shared" si="407"/>
        <v>147</v>
      </c>
      <c r="C3746" s="82">
        <f t="shared" ca="1" si="408"/>
        <v>0</v>
      </c>
      <c r="D3746" s="82">
        <f t="shared" ca="1" si="409"/>
        <v>0</v>
      </c>
      <c r="E3746" s="83">
        <f t="shared" ca="1" si="410"/>
        <v>0</v>
      </c>
      <c r="F3746" s="82">
        <f t="shared" ca="1" si="411"/>
        <v>0</v>
      </c>
      <c r="G3746" s="83">
        <f t="shared" ca="1" si="412"/>
        <v>0</v>
      </c>
      <c r="O3746" s="85" t="s">
        <v>10224</v>
      </c>
      <c r="P3746" s="85" t="s">
        <v>10225</v>
      </c>
      <c r="Q3746" s="88">
        <v>599</v>
      </c>
      <c r="R3746" s="85">
        <v>0</v>
      </c>
    </row>
    <row r="3747" spans="1:18" x14ac:dyDescent="0.3">
      <c r="A3747" s="82" t="str">
        <f t="shared" si="406"/>
        <v>TPU KIKIGO ESTILO</v>
      </c>
      <c r="B3747" s="82">
        <f t="shared" si="407"/>
        <v>148</v>
      </c>
      <c r="C3747" s="82">
        <f t="shared" ca="1" si="408"/>
        <v>0</v>
      </c>
      <c r="D3747" s="82">
        <f t="shared" ca="1" si="409"/>
        <v>0</v>
      </c>
      <c r="E3747" s="83">
        <f t="shared" ca="1" si="410"/>
        <v>0</v>
      </c>
      <c r="F3747" s="82">
        <f t="shared" ca="1" si="411"/>
        <v>0</v>
      </c>
      <c r="G3747" s="83">
        <f t="shared" ca="1" si="412"/>
        <v>0</v>
      </c>
      <c r="O3747" s="85" t="s">
        <v>10226</v>
      </c>
      <c r="P3747" s="85" t="s">
        <v>10227</v>
      </c>
      <c r="Q3747" s="88">
        <v>599</v>
      </c>
      <c r="R3747" s="85">
        <v>0</v>
      </c>
    </row>
    <row r="3748" spans="1:18" x14ac:dyDescent="0.3">
      <c r="A3748" s="82" t="str">
        <f t="shared" si="406"/>
        <v>TPU KIKIGO ESTILO</v>
      </c>
      <c r="B3748" s="82">
        <f t="shared" si="407"/>
        <v>149</v>
      </c>
      <c r="C3748" s="82">
        <f t="shared" ca="1" si="408"/>
        <v>0</v>
      </c>
      <c r="D3748" s="82">
        <f t="shared" ca="1" si="409"/>
        <v>0</v>
      </c>
      <c r="E3748" s="83">
        <f t="shared" ca="1" si="410"/>
        <v>0</v>
      </c>
      <c r="F3748" s="82">
        <f t="shared" ca="1" si="411"/>
        <v>0</v>
      </c>
      <c r="G3748" s="83">
        <f t="shared" ca="1" si="412"/>
        <v>0</v>
      </c>
      <c r="O3748" s="85" t="s">
        <v>10228</v>
      </c>
      <c r="P3748" s="85" t="s">
        <v>10229</v>
      </c>
      <c r="Q3748" s="88">
        <v>599</v>
      </c>
      <c r="R3748" s="85">
        <v>0</v>
      </c>
    </row>
    <row r="3749" spans="1:18" x14ac:dyDescent="0.3">
      <c r="A3749" s="82" t="str">
        <f t="shared" si="406"/>
        <v>TPU KIKIGO ESTILO</v>
      </c>
      <c r="B3749" s="82">
        <f t="shared" si="407"/>
        <v>150</v>
      </c>
      <c r="C3749" s="82">
        <f t="shared" ca="1" si="408"/>
        <v>0</v>
      </c>
      <c r="D3749" s="82">
        <f t="shared" ca="1" si="409"/>
        <v>0</v>
      </c>
      <c r="E3749" s="83">
        <f t="shared" ca="1" si="410"/>
        <v>0</v>
      </c>
      <c r="F3749" s="82">
        <f t="shared" ca="1" si="411"/>
        <v>0</v>
      </c>
      <c r="G3749" s="83">
        <f t="shared" ca="1" si="412"/>
        <v>0</v>
      </c>
      <c r="O3749" s="85" t="s">
        <v>10230</v>
      </c>
      <c r="P3749" s="85" t="s">
        <v>10231</v>
      </c>
      <c r="Q3749" s="88">
        <v>599</v>
      </c>
      <c r="R3749" s="85">
        <v>0</v>
      </c>
    </row>
    <row r="3750" spans="1:18" x14ac:dyDescent="0.3">
      <c r="A3750" s="82" t="str">
        <f t="shared" si="406"/>
        <v>TPU KIKIGO ESTILO</v>
      </c>
      <c r="B3750" s="82">
        <f t="shared" si="407"/>
        <v>151</v>
      </c>
      <c r="C3750" s="82">
        <f t="shared" ca="1" si="408"/>
        <v>0</v>
      </c>
      <c r="D3750" s="82">
        <f t="shared" ca="1" si="409"/>
        <v>0</v>
      </c>
      <c r="E3750" s="83">
        <f t="shared" ca="1" si="410"/>
        <v>0</v>
      </c>
      <c r="F3750" s="82">
        <f t="shared" ca="1" si="411"/>
        <v>0</v>
      </c>
      <c r="G3750" s="83">
        <f t="shared" ca="1" si="412"/>
        <v>0</v>
      </c>
      <c r="O3750" s="85" t="s">
        <v>10232</v>
      </c>
      <c r="P3750" s="85" t="s">
        <v>10233</v>
      </c>
      <c r="Q3750" s="88">
        <v>599</v>
      </c>
      <c r="R3750" s="85">
        <v>0</v>
      </c>
    </row>
    <row r="3751" spans="1:18" x14ac:dyDescent="0.3">
      <c r="A3751" s="82" t="str">
        <f t="shared" si="406"/>
        <v>TPU KIKIGO ESTILO</v>
      </c>
      <c r="B3751" s="82">
        <f t="shared" si="407"/>
        <v>152</v>
      </c>
      <c r="C3751" s="82">
        <f t="shared" ca="1" si="408"/>
        <v>0</v>
      </c>
      <c r="D3751" s="82">
        <f t="shared" ca="1" si="409"/>
        <v>0</v>
      </c>
      <c r="E3751" s="83">
        <f t="shared" ca="1" si="410"/>
        <v>0</v>
      </c>
      <c r="F3751" s="82">
        <f t="shared" ca="1" si="411"/>
        <v>0</v>
      </c>
      <c r="G3751" s="83">
        <f t="shared" ca="1" si="412"/>
        <v>0</v>
      </c>
      <c r="O3751" s="85" t="s">
        <v>10234</v>
      </c>
      <c r="P3751" s="85" t="s">
        <v>10235</v>
      </c>
      <c r="Q3751" s="88">
        <v>599</v>
      </c>
      <c r="R3751" s="85">
        <v>0</v>
      </c>
    </row>
    <row r="3752" spans="1:18" x14ac:dyDescent="0.3">
      <c r="A3752" s="82" t="str">
        <f t="shared" si="406"/>
        <v>TPU PUFFER DEGRADE</v>
      </c>
      <c r="B3752" s="82">
        <f t="shared" si="407"/>
        <v>3</v>
      </c>
      <c r="C3752" s="82" t="str">
        <f t="shared" ca="1" si="408"/>
        <v>45127</v>
      </c>
      <c r="D3752" s="82" t="str">
        <f t="shared" ca="1" si="409"/>
        <v>TPU PUFFER DEGRADE IPHONE 14 PRO</v>
      </c>
      <c r="E3752" s="83">
        <f t="shared" ca="1" si="410"/>
        <v>2228.85</v>
      </c>
      <c r="F3752" s="82">
        <f t="shared" ca="1" si="411"/>
        <v>0</v>
      </c>
      <c r="G3752" s="83">
        <f t="shared" ca="1" si="412"/>
        <v>0</v>
      </c>
      <c r="O3752" s="85" t="s">
        <v>10236</v>
      </c>
      <c r="P3752" s="85" t="s">
        <v>10237</v>
      </c>
      <c r="Q3752" s="88">
        <v>599</v>
      </c>
      <c r="R3752" s="85">
        <v>0</v>
      </c>
    </row>
    <row r="3753" spans="1:18" x14ac:dyDescent="0.3">
      <c r="A3753" s="82" t="str">
        <f t="shared" si="406"/>
        <v>TPU PUFFER DEGRADE</v>
      </c>
      <c r="B3753" s="82">
        <f t="shared" si="407"/>
        <v>4</v>
      </c>
      <c r="C3753" s="82" t="str">
        <f t="shared" ca="1" si="408"/>
        <v>45157</v>
      </c>
      <c r="D3753" s="82" t="str">
        <f t="shared" ca="1" si="409"/>
        <v>TPU PUFFER DEGRADE IPHONE 14 PRO MAX</v>
      </c>
      <c r="E3753" s="83">
        <f t="shared" ca="1" si="410"/>
        <v>2228.85</v>
      </c>
      <c r="F3753" s="82">
        <f t="shared" ca="1" si="411"/>
        <v>0</v>
      </c>
      <c r="G3753" s="83">
        <f t="shared" ca="1" si="412"/>
        <v>0</v>
      </c>
      <c r="O3753" s="85" t="s">
        <v>10238</v>
      </c>
      <c r="P3753" s="85" t="s">
        <v>10239</v>
      </c>
      <c r="Q3753" s="88">
        <v>599</v>
      </c>
      <c r="R3753" s="85">
        <v>0</v>
      </c>
    </row>
    <row r="3754" spans="1:18" x14ac:dyDescent="0.3">
      <c r="A3754" s="82" t="str">
        <f t="shared" si="406"/>
        <v>TPU PUFFER DEGRADE</v>
      </c>
      <c r="B3754" s="82">
        <f t="shared" si="407"/>
        <v>5</v>
      </c>
      <c r="C3754" s="82" t="str">
        <f t="shared" ca="1" si="408"/>
        <v>45128</v>
      </c>
      <c r="D3754" s="82" t="str">
        <f t="shared" ca="1" si="409"/>
        <v>TPU PUFFER DEGRADE IPHONE 15</v>
      </c>
      <c r="E3754" s="83">
        <f t="shared" ca="1" si="410"/>
        <v>2228.85</v>
      </c>
      <c r="F3754" s="82">
        <f t="shared" ca="1" si="411"/>
        <v>0</v>
      </c>
      <c r="G3754" s="83">
        <f t="shared" ca="1" si="412"/>
        <v>0</v>
      </c>
      <c r="O3754" s="85" t="s">
        <v>10240</v>
      </c>
      <c r="P3754" s="85" t="s">
        <v>10241</v>
      </c>
      <c r="Q3754" s="88">
        <v>599</v>
      </c>
      <c r="R3754" s="85">
        <v>0</v>
      </c>
    </row>
    <row r="3755" spans="1:18" x14ac:dyDescent="0.3">
      <c r="A3755" s="82" t="str">
        <f t="shared" si="406"/>
        <v>TPU PUFFER DEGRADE</v>
      </c>
      <c r="B3755" s="82">
        <f t="shared" si="407"/>
        <v>6</v>
      </c>
      <c r="C3755" s="82" t="str">
        <f t="shared" ca="1" si="408"/>
        <v>45129</v>
      </c>
      <c r="D3755" s="82" t="str">
        <f t="shared" ca="1" si="409"/>
        <v>TPU PUFFER DEGRADE IPHONE 15 PRO</v>
      </c>
      <c r="E3755" s="83">
        <f t="shared" ca="1" si="410"/>
        <v>2228.85</v>
      </c>
      <c r="F3755" s="82">
        <f t="shared" ca="1" si="411"/>
        <v>0</v>
      </c>
      <c r="G3755" s="83">
        <f t="shared" ca="1" si="412"/>
        <v>0</v>
      </c>
      <c r="O3755" s="85" t="s">
        <v>10242</v>
      </c>
      <c r="P3755" s="85" t="s">
        <v>10243</v>
      </c>
      <c r="Q3755" s="88">
        <v>599</v>
      </c>
      <c r="R3755" s="85">
        <v>0</v>
      </c>
    </row>
    <row r="3756" spans="1:18" x14ac:dyDescent="0.3">
      <c r="A3756" s="82" t="str">
        <f t="shared" si="406"/>
        <v>TPU PUFFER DEGRADE</v>
      </c>
      <c r="B3756" s="82">
        <f t="shared" si="407"/>
        <v>7</v>
      </c>
      <c r="C3756" s="82" t="str">
        <f t="shared" ca="1" si="408"/>
        <v>45110</v>
      </c>
      <c r="D3756" s="82" t="str">
        <f t="shared" ca="1" si="409"/>
        <v>TPU PUFFER DEGRADE IPHONE 15 PRO MAX</v>
      </c>
      <c r="E3756" s="83">
        <f t="shared" ca="1" si="410"/>
        <v>2228.85</v>
      </c>
      <c r="F3756" s="82">
        <f t="shared" ca="1" si="411"/>
        <v>0</v>
      </c>
      <c r="G3756" s="83">
        <f t="shared" ca="1" si="412"/>
        <v>0</v>
      </c>
      <c r="O3756" s="85" t="s">
        <v>10244</v>
      </c>
      <c r="P3756" s="85" t="s">
        <v>10245</v>
      </c>
      <c r="Q3756" s="88">
        <v>599</v>
      </c>
      <c r="R3756" s="85">
        <v>0</v>
      </c>
    </row>
    <row r="3757" spans="1:18" x14ac:dyDescent="0.3">
      <c r="A3757" s="82" t="str">
        <f t="shared" si="406"/>
        <v>TPU PUFFER DEGRADE</v>
      </c>
      <c r="B3757" s="82">
        <f t="shared" si="407"/>
        <v>8</v>
      </c>
      <c r="C3757" s="82" t="str">
        <f t="shared" ca="1" si="408"/>
        <v>45132</v>
      </c>
      <c r="D3757" s="82" t="str">
        <f t="shared" ca="1" si="409"/>
        <v>TPU PUFFER DEGRADE MOTO G13/G23</v>
      </c>
      <c r="E3757" s="83">
        <f t="shared" ca="1" si="410"/>
        <v>2228.85</v>
      </c>
      <c r="F3757" s="82">
        <f t="shared" ca="1" si="411"/>
        <v>0</v>
      </c>
      <c r="G3757" s="83">
        <f t="shared" ca="1" si="412"/>
        <v>0</v>
      </c>
      <c r="O3757" s="85" t="s">
        <v>10246</v>
      </c>
      <c r="P3757" s="85" t="s">
        <v>10247</v>
      </c>
      <c r="Q3757" s="88">
        <v>599</v>
      </c>
      <c r="R3757" s="85">
        <v>0</v>
      </c>
    </row>
    <row r="3758" spans="1:18" x14ac:dyDescent="0.3">
      <c r="A3758" s="82" t="str">
        <f t="shared" si="406"/>
        <v>TPU PUFFER DEGRADE</v>
      </c>
      <c r="B3758" s="82">
        <f t="shared" si="407"/>
        <v>9</v>
      </c>
      <c r="C3758" s="82" t="str">
        <f t="shared" ca="1" si="408"/>
        <v>45136</v>
      </c>
      <c r="D3758" s="82" t="str">
        <f t="shared" ca="1" si="409"/>
        <v>TPU PUFFER DEGRADE MOTO G34</v>
      </c>
      <c r="E3758" s="83">
        <f t="shared" ca="1" si="410"/>
        <v>2228.85</v>
      </c>
      <c r="F3758" s="82">
        <f t="shared" ca="1" si="411"/>
        <v>0</v>
      </c>
      <c r="G3758" s="83">
        <f t="shared" ca="1" si="412"/>
        <v>0</v>
      </c>
      <c r="O3758" s="85" t="s">
        <v>10248</v>
      </c>
      <c r="P3758" s="85" t="s">
        <v>10249</v>
      </c>
      <c r="Q3758" s="88">
        <v>599</v>
      </c>
      <c r="R3758" s="85">
        <v>0</v>
      </c>
    </row>
    <row r="3759" spans="1:18" x14ac:dyDescent="0.3">
      <c r="A3759" s="82" t="str">
        <f t="shared" si="406"/>
        <v>TPU PUFFER DEGRADE</v>
      </c>
      <c r="B3759" s="82">
        <f t="shared" si="407"/>
        <v>10</v>
      </c>
      <c r="C3759" s="82" t="str">
        <f t="shared" ca="1" si="408"/>
        <v>45112</v>
      </c>
      <c r="D3759" s="82" t="str">
        <f t="shared" ca="1" si="409"/>
        <v>TPU PUFFER DEGRADE SAMSUNG A04E</v>
      </c>
      <c r="E3759" s="83">
        <f t="shared" ca="1" si="410"/>
        <v>2228.85</v>
      </c>
      <c r="F3759" s="82">
        <f t="shared" ca="1" si="411"/>
        <v>0</v>
      </c>
      <c r="G3759" s="83">
        <f t="shared" ca="1" si="412"/>
        <v>0</v>
      </c>
      <c r="O3759" s="85" t="s">
        <v>10250</v>
      </c>
      <c r="P3759" s="85" t="s">
        <v>10251</v>
      </c>
      <c r="Q3759" s="88">
        <v>599</v>
      </c>
      <c r="R3759" s="85">
        <v>0</v>
      </c>
    </row>
    <row r="3760" spans="1:18" x14ac:dyDescent="0.3">
      <c r="A3760" s="82" t="str">
        <f t="shared" si="406"/>
        <v>TPU PUFFER DEGRADE</v>
      </c>
      <c r="B3760" s="82">
        <f t="shared" si="407"/>
        <v>11</v>
      </c>
      <c r="C3760" s="82" t="str">
        <f t="shared" ca="1" si="408"/>
        <v>45113</v>
      </c>
      <c r="D3760" s="82" t="str">
        <f t="shared" ca="1" si="409"/>
        <v>TPU PUFFER DEGRADE SAMSUNG A04S/A13 5G</v>
      </c>
      <c r="E3760" s="83">
        <f t="shared" ca="1" si="410"/>
        <v>2228.85</v>
      </c>
      <c r="F3760" s="82">
        <f t="shared" ca="1" si="411"/>
        <v>0</v>
      </c>
      <c r="G3760" s="83">
        <f t="shared" ca="1" si="412"/>
        <v>0</v>
      </c>
      <c r="O3760" s="85" t="s">
        <v>10252</v>
      </c>
      <c r="P3760" s="85" t="s">
        <v>10253</v>
      </c>
      <c r="Q3760" s="88">
        <v>599</v>
      </c>
      <c r="R3760" s="85">
        <v>0</v>
      </c>
    </row>
    <row r="3761" spans="1:18" x14ac:dyDescent="0.3">
      <c r="A3761" s="82" t="str">
        <f t="shared" si="406"/>
        <v>TPU PUFFER DEGRADE</v>
      </c>
      <c r="B3761" s="82">
        <f t="shared" si="407"/>
        <v>12</v>
      </c>
      <c r="C3761" s="82" t="str">
        <f t="shared" ca="1" si="408"/>
        <v>45114</v>
      </c>
      <c r="D3761" s="82" t="str">
        <f t="shared" ca="1" si="409"/>
        <v>TPU PUFFER DEGRADE SAMSUNG A05</v>
      </c>
      <c r="E3761" s="83">
        <f t="shared" ca="1" si="410"/>
        <v>2228.85</v>
      </c>
      <c r="F3761" s="82">
        <f t="shared" ca="1" si="411"/>
        <v>0</v>
      </c>
      <c r="G3761" s="83">
        <f t="shared" ca="1" si="412"/>
        <v>0</v>
      </c>
      <c r="O3761" s="85" t="s">
        <v>10254</v>
      </c>
      <c r="P3761" s="85" t="s">
        <v>10255</v>
      </c>
      <c r="Q3761" s="88">
        <v>599</v>
      </c>
      <c r="R3761" s="85">
        <v>0</v>
      </c>
    </row>
    <row r="3762" spans="1:18" x14ac:dyDescent="0.3">
      <c r="A3762" s="82" t="str">
        <f t="shared" si="406"/>
        <v>TPU PUFFER DEGRADE</v>
      </c>
      <c r="B3762" s="82">
        <f t="shared" si="407"/>
        <v>13</v>
      </c>
      <c r="C3762" s="82" t="str">
        <f t="shared" ca="1" si="408"/>
        <v>45115</v>
      </c>
      <c r="D3762" s="82" t="str">
        <f t="shared" ca="1" si="409"/>
        <v>TPU PUFFER DEGRADE SAMSUNG A05S</v>
      </c>
      <c r="E3762" s="83">
        <f t="shared" ca="1" si="410"/>
        <v>2228.85</v>
      </c>
      <c r="F3762" s="82">
        <f t="shared" ca="1" si="411"/>
        <v>0</v>
      </c>
      <c r="G3762" s="83">
        <f t="shared" ca="1" si="412"/>
        <v>0</v>
      </c>
      <c r="O3762" s="85" t="s">
        <v>10256</v>
      </c>
      <c r="P3762" s="85" t="s">
        <v>10257</v>
      </c>
      <c r="Q3762" s="88">
        <v>599</v>
      </c>
      <c r="R3762" s="85">
        <v>0</v>
      </c>
    </row>
    <row r="3763" spans="1:18" x14ac:dyDescent="0.3">
      <c r="A3763" s="82" t="str">
        <f t="shared" si="406"/>
        <v>TPU PUFFER DEGRADE</v>
      </c>
      <c r="B3763" s="82">
        <f t="shared" si="407"/>
        <v>14</v>
      </c>
      <c r="C3763" s="82" t="str">
        <f t="shared" ca="1" si="408"/>
        <v>45121</v>
      </c>
      <c r="D3763" s="82" t="str">
        <f t="shared" ca="1" si="409"/>
        <v>TPU PUFFER DEGRADE SAMSUNG A25</v>
      </c>
      <c r="E3763" s="83">
        <f t="shared" ca="1" si="410"/>
        <v>2228.85</v>
      </c>
      <c r="F3763" s="82">
        <f t="shared" ca="1" si="411"/>
        <v>0</v>
      </c>
      <c r="G3763" s="83">
        <f t="shared" ca="1" si="412"/>
        <v>0</v>
      </c>
      <c r="O3763" s="85" t="s">
        <v>10258</v>
      </c>
      <c r="P3763" s="85" t="s">
        <v>10259</v>
      </c>
      <c r="Q3763" s="88">
        <v>599</v>
      </c>
      <c r="R3763" s="85">
        <v>0</v>
      </c>
    </row>
    <row r="3764" spans="1:18" x14ac:dyDescent="0.3">
      <c r="A3764" s="82" t="str">
        <f t="shared" si="406"/>
        <v>TPU PUFFER DEGRADE</v>
      </c>
      <c r="B3764" s="82">
        <f t="shared" si="407"/>
        <v>15</v>
      </c>
      <c r="C3764" s="82" t="str">
        <f t="shared" ca="1" si="408"/>
        <v>45122</v>
      </c>
      <c r="D3764" s="82" t="str">
        <f t="shared" ca="1" si="409"/>
        <v>TPU PUFFER DEGRADE SAMSUNG A35</v>
      </c>
      <c r="E3764" s="83">
        <f t="shared" ca="1" si="410"/>
        <v>2228.85</v>
      </c>
      <c r="F3764" s="82">
        <f t="shared" ca="1" si="411"/>
        <v>0</v>
      </c>
      <c r="G3764" s="83">
        <f t="shared" ca="1" si="412"/>
        <v>0</v>
      </c>
      <c r="O3764" s="85" t="s">
        <v>10260</v>
      </c>
      <c r="P3764" s="85" t="s">
        <v>10261</v>
      </c>
      <c r="Q3764" s="88">
        <v>599</v>
      </c>
      <c r="R3764" s="85">
        <v>0</v>
      </c>
    </row>
    <row r="3765" spans="1:18" x14ac:dyDescent="0.3">
      <c r="A3765" s="82" t="str">
        <f t="shared" si="406"/>
        <v>TPU PUFFER DEGRADE</v>
      </c>
      <c r="B3765" s="82">
        <f t="shared" si="407"/>
        <v>16</v>
      </c>
      <c r="C3765" s="82" t="str">
        <f t="shared" ca="1" si="408"/>
        <v>45151</v>
      </c>
      <c r="D3765" s="82" t="str">
        <f t="shared" ca="1" si="409"/>
        <v>TPU PUFFER DEGRADE SAMSUNG S21 FE</v>
      </c>
      <c r="E3765" s="83">
        <f t="shared" ca="1" si="410"/>
        <v>2228.85</v>
      </c>
      <c r="F3765" s="82">
        <f t="shared" ca="1" si="411"/>
        <v>0</v>
      </c>
      <c r="G3765" s="83">
        <f t="shared" ca="1" si="412"/>
        <v>0</v>
      </c>
      <c r="O3765" s="85" t="s">
        <v>10262</v>
      </c>
      <c r="P3765" s="85" t="s">
        <v>10263</v>
      </c>
      <c r="Q3765" s="88">
        <v>599</v>
      </c>
      <c r="R3765" s="85">
        <v>0</v>
      </c>
    </row>
    <row r="3766" spans="1:18" x14ac:dyDescent="0.3">
      <c r="A3766" s="82" t="str">
        <f t="shared" si="406"/>
        <v>TPU PUFFER DEGRADE</v>
      </c>
      <c r="B3766" s="82">
        <f t="shared" si="407"/>
        <v>17</v>
      </c>
      <c r="C3766" s="82" t="str">
        <f t="shared" ca="1" si="408"/>
        <v>45152</v>
      </c>
      <c r="D3766" s="82" t="str">
        <f t="shared" ca="1" si="409"/>
        <v>TPU PUFFER DEGRADE SAMSUNG S23 FE</v>
      </c>
      <c r="E3766" s="83">
        <f t="shared" ca="1" si="410"/>
        <v>2228.85</v>
      </c>
      <c r="F3766" s="82">
        <f t="shared" ca="1" si="411"/>
        <v>0</v>
      </c>
      <c r="G3766" s="83">
        <f t="shared" ca="1" si="412"/>
        <v>0</v>
      </c>
      <c r="O3766" s="85" t="s">
        <v>10264</v>
      </c>
      <c r="P3766" s="85" t="s">
        <v>10265</v>
      </c>
      <c r="Q3766" s="88">
        <v>599</v>
      </c>
      <c r="R3766" s="85">
        <v>0</v>
      </c>
    </row>
    <row r="3767" spans="1:18" x14ac:dyDescent="0.3">
      <c r="A3767" s="82" t="str">
        <f t="shared" si="406"/>
        <v>TPU PUFFER DEGRADE</v>
      </c>
      <c r="B3767" s="82">
        <f t="shared" si="407"/>
        <v>18</v>
      </c>
      <c r="C3767" s="82">
        <f t="shared" ca="1" si="408"/>
        <v>0</v>
      </c>
      <c r="D3767" s="82">
        <f t="shared" ca="1" si="409"/>
        <v>0</v>
      </c>
      <c r="E3767" s="83">
        <f t="shared" ca="1" si="410"/>
        <v>0</v>
      </c>
      <c r="F3767" s="82">
        <f t="shared" ca="1" si="411"/>
        <v>0</v>
      </c>
      <c r="G3767" s="83">
        <f t="shared" ca="1" si="412"/>
        <v>0</v>
      </c>
      <c r="O3767" s="85" t="s">
        <v>10266</v>
      </c>
      <c r="P3767" s="85" t="s">
        <v>10267</v>
      </c>
      <c r="Q3767" s="88">
        <v>599</v>
      </c>
      <c r="R3767" s="85">
        <v>0</v>
      </c>
    </row>
    <row r="3768" spans="1:18" x14ac:dyDescent="0.3">
      <c r="A3768" s="82" t="str">
        <f t="shared" si="406"/>
        <v>TPU PUFFER DEGRADE</v>
      </c>
      <c r="B3768" s="82">
        <f t="shared" si="407"/>
        <v>19</v>
      </c>
      <c r="C3768" s="82">
        <f t="shared" ca="1" si="408"/>
        <v>0</v>
      </c>
      <c r="D3768" s="82">
        <f t="shared" ca="1" si="409"/>
        <v>0</v>
      </c>
      <c r="E3768" s="83">
        <f t="shared" ca="1" si="410"/>
        <v>0</v>
      </c>
      <c r="F3768" s="82">
        <f t="shared" ca="1" si="411"/>
        <v>0</v>
      </c>
      <c r="G3768" s="83">
        <f t="shared" ca="1" si="412"/>
        <v>0</v>
      </c>
      <c r="O3768" s="85" t="s">
        <v>10268</v>
      </c>
      <c r="P3768" s="85" t="s">
        <v>10269</v>
      </c>
      <c r="Q3768" s="88">
        <v>599</v>
      </c>
      <c r="R3768" s="85">
        <v>0</v>
      </c>
    </row>
    <row r="3769" spans="1:18" x14ac:dyDescent="0.3">
      <c r="A3769" s="82" t="str">
        <f t="shared" si="406"/>
        <v>TPU PUFFER DEGRADE</v>
      </c>
      <c r="B3769" s="82">
        <f t="shared" si="407"/>
        <v>20</v>
      </c>
      <c r="C3769" s="82">
        <f t="shared" ca="1" si="408"/>
        <v>0</v>
      </c>
      <c r="D3769" s="82">
        <f t="shared" ca="1" si="409"/>
        <v>0</v>
      </c>
      <c r="E3769" s="83">
        <f t="shared" ca="1" si="410"/>
        <v>0</v>
      </c>
      <c r="F3769" s="82">
        <f t="shared" ca="1" si="411"/>
        <v>0</v>
      </c>
      <c r="G3769" s="83">
        <f t="shared" ca="1" si="412"/>
        <v>0</v>
      </c>
      <c r="O3769" s="85" t="s">
        <v>10270</v>
      </c>
      <c r="P3769" s="85" t="s">
        <v>10271</v>
      </c>
      <c r="Q3769" s="88">
        <v>599</v>
      </c>
      <c r="R3769" s="85">
        <v>0</v>
      </c>
    </row>
    <row r="3770" spans="1:18" x14ac:dyDescent="0.3">
      <c r="A3770" s="82" t="str">
        <f t="shared" si="406"/>
        <v>TPU PUFFER DEGRADE</v>
      </c>
      <c r="B3770" s="82">
        <f t="shared" si="407"/>
        <v>21</v>
      </c>
      <c r="C3770" s="82">
        <f t="shared" ca="1" si="408"/>
        <v>0</v>
      </c>
      <c r="D3770" s="82">
        <f t="shared" ca="1" si="409"/>
        <v>0</v>
      </c>
      <c r="E3770" s="83">
        <f t="shared" ca="1" si="410"/>
        <v>0</v>
      </c>
      <c r="F3770" s="82">
        <f t="shared" ca="1" si="411"/>
        <v>0</v>
      </c>
      <c r="G3770" s="83">
        <f t="shared" ca="1" si="412"/>
        <v>0</v>
      </c>
      <c r="O3770" s="85" t="s">
        <v>10272</v>
      </c>
      <c r="P3770" s="85" t="s">
        <v>10273</v>
      </c>
      <c r="Q3770" s="88">
        <v>599</v>
      </c>
      <c r="R3770" s="85">
        <v>0</v>
      </c>
    </row>
    <row r="3771" spans="1:18" x14ac:dyDescent="0.3">
      <c r="A3771" s="82" t="str">
        <f t="shared" si="406"/>
        <v>TPU PUFFER DEGRADE</v>
      </c>
      <c r="B3771" s="82">
        <f t="shared" si="407"/>
        <v>22</v>
      </c>
      <c r="C3771" s="82">
        <f t="shared" ca="1" si="408"/>
        <v>0</v>
      </c>
      <c r="D3771" s="82">
        <f t="shared" ca="1" si="409"/>
        <v>0</v>
      </c>
      <c r="E3771" s="83">
        <f t="shared" ca="1" si="410"/>
        <v>0</v>
      </c>
      <c r="F3771" s="82">
        <f t="shared" ca="1" si="411"/>
        <v>0</v>
      </c>
      <c r="G3771" s="83">
        <f t="shared" ca="1" si="412"/>
        <v>0</v>
      </c>
      <c r="O3771" s="85" t="s">
        <v>10274</v>
      </c>
      <c r="P3771" s="85" t="s">
        <v>10275</v>
      </c>
      <c r="Q3771" s="88">
        <v>599</v>
      </c>
      <c r="R3771" s="85">
        <v>0</v>
      </c>
    </row>
    <row r="3772" spans="1:18" x14ac:dyDescent="0.3">
      <c r="A3772" s="82" t="str">
        <f t="shared" si="406"/>
        <v>TPU PUFFER DEGRADE</v>
      </c>
      <c r="B3772" s="82">
        <f t="shared" si="407"/>
        <v>23</v>
      </c>
      <c r="C3772" s="82" t="str">
        <f t="shared" ca="1" si="408"/>
        <v>SUBTOTAL PAGINA</v>
      </c>
      <c r="D3772" s="82">
        <f t="shared" ca="1" si="409"/>
        <v>0</v>
      </c>
      <c r="E3772" s="83">
        <f t="shared" ca="1" si="410"/>
        <v>0</v>
      </c>
      <c r="F3772" s="82">
        <f t="shared" ca="1" si="411"/>
        <v>0</v>
      </c>
      <c r="G3772" s="83">
        <f t="shared" ca="1" si="412"/>
        <v>0</v>
      </c>
      <c r="O3772" s="85" t="s">
        <v>10276</v>
      </c>
      <c r="P3772" s="85" t="s">
        <v>10277</v>
      </c>
      <c r="Q3772" s="88">
        <v>599</v>
      </c>
      <c r="R3772" s="85">
        <v>0</v>
      </c>
    </row>
    <row r="3773" spans="1:18" x14ac:dyDescent="0.3">
      <c r="A3773" s="82" t="str">
        <f t="shared" si="406"/>
        <v>TPU PUFFER DEGRADE</v>
      </c>
      <c r="B3773" s="82">
        <f t="shared" si="407"/>
        <v>24</v>
      </c>
      <c r="C3773" s="82">
        <f t="shared" ca="1" si="408"/>
        <v>0</v>
      </c>
      <c r="D3773" s="82">
        <f t="shared" ca="1" si="409"/>
        <v>0</v>
      </c>
      <c r="E3773" s="83">
        <f t="shared" ca="1" si="410"/>
        <v>0</v>
      </c>
      <c r="F3773" s="82">
        <f t="shared" ca="1" si="411"/>
        <v>0</v>
      </c>
      <c r="G3773" s="83">
        <f t="shared" ca="1" si="412"/>
        <v>0</v>
      </c>
      <c r="O3773" s="85" t="s">
        <v>10278</v>
      </c>
      <c r="P3773" s="85" t="s">
        <v>10279</v>
      </c>
      <c r="Q3773" s="88">
        <v>599</v>
      </c>
      <c r="R3773" s="85">
        <v>0</v>
      </c>
    </row>
    <row r="3774" spans="1:18" x14ac:dyDescent="0.3">
      <c r="A3774" s="82" t="str">
        <f t="shared" si="406"/>
        <v>TPU PUFFER DEGRADE</v>
      </c>
      <c r="B3774" s="82">
        <f t="shared" si="407"/>
        <v>25</v>
      </c>
      <c r="C3774" s="82">
        <f t="shared" ca="1" si="408"/>
        <v>0</v>
      </c>
      <c r="D3774" s="82">
        <f t="shared" ca="1" si="409"/>
        <v>0</v>
      </c>
      <c r="E3774" s="83">
        <f t="shared" ca="1" si="410"/>
        <v>0</v>
      </c>
      <c r="F3774" s="82">
        <f t="shared" ca="1" si="411"/>
        <v>0</v>
      </c>
      <c r="G3774" s="83">
        <f t="shared" ca="1" si="412"/>
        <v>0</v>
      </c>
      <c r="O3774" s="85" t="s">
        <v>10280</v>
      </c>
      <c r="P3774" s="85" t="s">
        <v>10281</v>
      </c>
      <c r="Q3774" s="88">
        <v>599</v>
      </c>
      <c r="R3774" s="85">
        <v>0</v>
      </c>
    </row>
    <row r="3775" spans="1:18" x14ac:dyDescent="0.3">
      <c r="A3775" s="82" t="str">
        <f t="shared" si="406"/>
        <v>TPU PUFFER DEGRADE</v>
      </c>
      <c r="B3775" s="82">
        <f t="shared" si="407"/>
        <v>26</v>
      </c>
      <c r="C3775" s="82">
        <f t="shared" ca="1" si="408"/>
        <v>0</v>
      </c>
      <c r="D3775" s="82">
        <f t="shared" ca="1" si="409"/>
        <v>0</v>
      </c>
      <c r="E3775" s="83">
        <f t="shared" ca="1" si="410"/>
        <v>0</v>
      </c>
      <c r="F3775" s="82">
        <f t="shared" ca="1" si="411"/>
        <v>0</v>
      </c>
      <c r="G3775" s="83">
        <f t="shared" ca="1" si="412"/>
        <v>0</v>
      </c>
      <c r="O3775" s="85" t="s">
        <v>10282</v>
      </c>
      <c r="P3775" s="85" t="s">
        <v>10283</v>
      </c>
      <c r="Q3775" s="88">
        <v>599</v>
      </c>
      <c r="R3775" s="85">
        <v>0</v>
      </c>
    </row>
    <row r="3776" spans="1:18" x14ac:dyDescent="0.3">
      <c r="A3776" s="82" t="str">
        <f t="shared" si="406"/>
        <v>TPU PUFFER DEGRADE</v>
      </c>
      <c r="B3776" s="82">
        <f t="shared" si="407"/>
        <v>27</v>
      </c>
      <c r="C3776" s="82">
        <f t="shared" ca="1" si="408"/>
        <v>0</v>
      </c>
      <c r="D3776" s="82">
        <f t="shared" ca="1" si="409"/>
        <v>0</v>
      </c>
      <c r="E3776" s="83">
        <f t="shared" ca="1" si="410"/>
        <v>0</v>
      </c>
      <c r="F3776" s="82">
        <f t="shared" ca="1" si="411"/>
        <v>0</v>
      </c>
      <c r="G3776" s="83">
        <f t="shared" ca="1" si="412"/>
        <v>0</v>
      </c>
      <c r="O3776" s="85" t="s">
        <v>10284</v>
      </c>
      <c r="P3776" s="85" t="s">
        <v>10285</v>
      </c>
      <c r="Q3776" s="88">
        <v>599</v>
      </c>
      <c r="R3776" s="85">
        <v>0</v>
      </c>
    </row>
    <row r="3777" spans="1:18" x14ac:dyDescent="0.3">
      <c r="A3777" s="82" t="str">
        <f t="shared" si="406"/>
        <v>TPU PUFFER DEGRADE</v>
      </c>
      <c r="B3777" s="82">
        <f t="shared" si="407"/>
        <v>28</v>
      </c>
      <c r="C3777" s="82">
        <f t="shared" ca="1" si="408"/>
        <v>0</v>
      </c>
      <c r="D3777" s="82">
        <f t="shared" ca="1" si="409"/>
        <v>0</v>
      </c>
      <c r="E3777" s="83">
        <f t="shared" ca="1" si="410"/>
        <v>0</v>
      </c>
      <c r="F3777" s="82">
        <f t="shared" ca="1" si="411"/>
        <v>0</v>
      </c>
      <c r="G3777" s="83">
        <f t="shared" ca="1" si="412"/>
        <v>0</v>
      </c>
      <c r="O3777" s="85" t="s">
        <v>10286</v>
      </c>
      <c r="P3777" s="85" t="s">
        <v>10287</v>
      </c>
      <c r="Q3777" s="88">
        <v>599</v>
      </c>
      <c r="R3777" s="85">
        <v>0</v>
      </c>
    </row>
    <row r="3778" spans="1:18" x14ac:dyDescent="0.3">
      <c r="A3778" s="82" t="str">
        <f t="shared" si="406"/>
        <v>TPU PUFFER DEGRADE</v>
      </c>
      <c r="B3778" s="82">
        <f t="shared" si="407"/>
        <v>29</v>
      </c>
      <c r="C3778" s="82">
        <f t="shared" ca="1" si="408"/>
        <v>0</v>
      </c>
      <c r="D3778" s="82">
        <f t="shared" ca="1" si="409"/>
        <v>0</v>
      </c>
      <c r="E3778" s="83">
        <f t="shared" ca="1" si="410"/>
        <v>0</v>
      </c>
      <c r="F3778" s="82">
        <f t="shared" ca="1" si="411"/>
        <v>0</v>
      </c>
      <c r="G3778" s="83">
        <f t="shared" ca="1" si="412"/>
        <v>0</v>
      </c>
      <c r="O3778" s="85" t="s">
        <v>10288</v>
      </c>
      <c r="P3778" s="85" t="s">
        <v>10289</v>
      </c>
      <c r="Q3778" s="88">
        <v>599</v>
      </c>
      <c r="R3778" s="85">
        <v>0</v>
      </c>
    </row>
    <row r="3779" spans="1:18" x14ac:dyDescent="0.3">
      <c r="A3779" s="82" t="str">
        <f t="shared" ref="A3779:A3842" si="413">IFERROR(INDEX($J$2:$J$100,INT((ROW(A3778)-1)/150)+1),"")</f>
        <v>TPU PUFFER DEGRADE</v>
      </c>
      <c r="B3779" s="82">
        <f t="shared" ref="B3779:B3842" si="414">IF($A3779="","",MOD(ROW(A3778)-1,150)+3)</f>
        <v>30</v>
      </c>
      <c r="C3779" s="82">
        <f t="shared" ref="C3779:C3842" ca="1" si="415">IF($A3779="","",IFERROR(INDIRECT("'"&amp;$A3779&amp;"'!A"&amp;$B3779),""))</f>
        <v>0</v>
      </c>
      <c r="D3779" s="82">
        <f t="shared" ref="D3779:D3842" ca="1" si="416">IF($A3779="","",IFERROR(INDIRECT("'"&amp;$A3779&amp;"'!B"&amp;$B3779),""))</f>
        <v>0</v>
      </c>
      <c r="E3779" s="83">
        <f t="shared" ref="E3779:E3842" ca="1" si="417">IF($A3779="","",IFERROR(INDIRECT("'"&amp;$A3779&amp;"'!D"&amp;$B3779),""))</f>
        <v>0</v>
      </c>
      <c r="F3779" s="82">
        <f t="shared" ref="F3779:F3842" ca="1" si="418">IF($A3779="","",IFERROR(INDIRECT("'"&amp;$A3779&amp;"'!E"&amp;$B3779),0))</f>
        <v>0</v>
      </c>
      <c r="G3779" s="83">
        <f t="shared" ref="G3779:G3842" ca="1" si="419">IF($A3779="","",IFERROR(INDIRECT("'"&amp;$A3779&amp;"'!F"&amp;$B3779),0))</f>
        <v>0</v>
      </c>
      <c r="O3779" s="85" t="s">
        <v>10290</v>
      </c>
      <c r="P3779" s="85" t="s">
        <v>10291</v>
      </c>
      <c r="Q3779" s="88">
        <v>599</v>
      </c>
      <c r="R3779" s="85">
        <v>0</v>
      </c>
    </row>
    <row r="3780" spans="1:18" x14ac:dyDescent="0.3">
      <c r="A3780" s="82" t="str">
        <f t="shared" si="413"/>
        <v>TPU PUFFER DEGRADE</v>
      </c>
      <c r="B3780" s="82">
        <f t="shared" si="414"/>
        <v>31</v>
      </c>
      <c r="C3780" s="82">
        <f t="shared" ca="1" si="415"/>
        <v>0</v>
      </c>
      <c r="D3780" s="82">
        <f t="shared" ca="1" si="416"/>
        <v>0</v>
      </c>
      <c r="E3780" s="83">
        <f t="shared" ca="1" si="417"/>
        <v>0</v>
      </c>
      <c r="F3780" s="82">
        <f t="shared" ca="1" si="418"/>
        <v>0</v>
      </c>
      <c r="G3780" s="83">
        <f t="shared" ca="1" si="419"/>
        <v>0</v>
      </c>
      <c r="O3780" s="85" t="s">
        <v>10292</v>
      </c>
      <c r="P3780" s="85" t="s">
        <v>10293</v>
      </c>
      <c r="Q3780" s="88">
        <v>599</v>
      </c>
      <c r="R3780" s="85">
        <v>0</v>
      </c>
    </row>
    <row r="3781" spans="1:18" x14ac:dyDescent="0.3">
      <c r="A3781" s="82" t="str">
        <f t="shared" si="413"/>
        <v>TPU PUFFER DEGRADE</v>
      </c>
      <c r="B3781" s="82">
        <f t="shared" si="414"/>
        <v>32</v>
      </c>
      <c r="C3781" s="82">
        <f t="shared" ca="1" si="415"/>
        <v>0</v>
      </c>
      <c r="D3781" s="82">
        <f t="shared" ca="1" si="416"/>
        <v>0</v>
      </c>
      <c r="E3781" s="83">
        <f t="shared" ca="1" si="417"/>
        <v>0</v>
      </c>
      <c r="F3781" s="82">
        <f t="shared" ca="1" si="418"/>
        <v>0</v>
      </c>
      <c r="G3781" s="83">
        <f t="shared" ca="1" si="419"/>
        <v>0</v>
      </c>
      <c r="O3781" s="85" t="s">
        <v>10294</v>
      </c>
      <c r="P3781" s="85" t="s">
        <v>10295</v>
      </c>
      <c r="Q3781" s="88">
        <v>599</v>
      </c>
      <c r="R3781" s="85">
        <v>0</v>
      </c>
    </row>
    <row r="3782" spans="1:18" x14ac:dyDescent="0.3">
      <c r="A3782" s="82" t="str">
        <f t="shared" si="413"/>
        <v>TPU PUFFER DEGRADE</v>
      </c>
      <c r="B3782" s="82">
        <f t="shared" si="414"/>
        <v>33</v>
      </c>
      <c r="C3782" s="82">
        <f t="shared" ca="1" si="415"/>
        <v>0</v>
      </c>
      <c r="D3782" s="82">
        <f t="shared" ca="1" si="416"/>
        <v>0</v>
      </c>
      <c r="E3782" s="83">
        <f t="shared" ca="1" si="417"/>
        <v>0</v>
      </c>
      <c r="F3782" s="82">
        <f t="shared" ca="1" si="418"/>
        <v>0</v>
      </c>
      <c r="G3782" s="83">
        <f t="shared" ca="1" si="419"/>
        <v>0</v>
      </c>
      <c r="O3782" s="85" t="s">
        <v>10296</v>
      </c>
      <c r="P3782" s="85" t="s">
        <v>10297</v>
      </c>
      <c r="Q3782" s="88">
        <v>1090.3499999999999</v>
      </c>
      <c r="R3782" s="85">
        <v>86</v>
      </c>
    </row>
    <row r="3783" spans="1:18" x14ac:dyDescent="0.3">
      <c r="A3783" s="82" t="str">
        <f t="shared" si="413"/>
        <v>TPU PUFFER DEGRADE</v>
      </c>
      <c r="B3783" s="82">
        <f t="shared" si="414"/>
        <v>34</v>
      </c>
      <c r="C3783" s="82">
        <f t="shared" ca="1" si="415"/>
        <v>0</v>
      </c>
      <c r="D3783" s="82">
        <f t="shared" ca="1" si="416"/>
        <v>0</v>
      </c>
      <c r="E3783" s="83">
        <f t="shared" ca="1" si="417"/>
        <v>0</v>
      </c>
      <c r="F3783" s="82">
        <f t="shared" ca="1" si="418"/>
        <v>0</v>
      </c>
      <c r="G3783" s="83">
        <f t="shared" ca="1" si="419"/>
        <v>0</v>
      </c>
      <c r="O3783" s="85" t="s">
        <v>10298</v>
      </c>
      <c r="P3783" s="85" t="s">
        <v>10299</v>
      </c>
      <c r="Q3783" s="88">
        <v>549.5</v>
      </c>
      <c r="R3783" s="85">
        <v>19</v>
      </c>
    </row>
    <row r="3784" spans="1:18" x14ac:dyDescent="0.3">
      <c r="A3784" s="82" t="str">
        <f t="shared" si="413"/>
        <v>TPU PUFFER DEGRADE</v>
      </c>
      <c r="B3784" s="82">
        <f t="shared" si="414"/>
        <v>35</v>
      </c>
      <c r="C3784" s="82">
        <f t="shared" ca="1" si="415"/>
        <v>0</v>
      </c>
      <c r="D3784" s="82">
        <f t="shared" ca="1" si="416"/>
        <v>0</v>
      </c>
      <c r="E3784" s="83">
        <f t="shared" ca="1" si="417"/>
        <v>0</v>
      </c>
      <c r="F3784" s="82">
        <f t="shared" ca="1" si="418"/>
        <v>0</v>
      </c>
      <c r="G3784" s="83">
        <f t="shared" ca="1" si="419"/>
        <v>0</v>
      </c>
      <c r="O3784" s="85" t="s">
        <v>10300</v>
      </c>
      <c r="P3784" s="85" t="s">
        <v>10301</v>
      </c>
      <c r="Q3784" s="88">
        <v>1090.3499999999999</v>
      </c>
      <c r="R3784" s="85">
        <v>9</v>
      </c>
    </row>
    <row r="3785" spans="1:18" x14ac:dyDescent="0.3">
      <c r="A3785" s="82" t="str">
        <f t="shared" si="413"/>
        <v>TPU PUFFER DEGRADE</v>
      </c>
      <c r="B3785" s="82">
        <f t="shared" si="414"/>
        <v>36</v>
      </c>
      <c r="C3785" s="82">
        <f t="shared" ca="1" si="415"/>
        <v>0</v>
      </c>
      <c r="D3785" s="82">
        <f t="shared" ca="1" si="416"/>
        <v>0</v>
      </c>
      <c r="E3785" s="83">
        <f t="shared" ca="1" si="417"/>
        <v>0</v>
      </c>
      <c r="F3785" s="82">
        <f t="shared" ca="1" si="418"/>
        <v>0</v>
      </c>
      <c r="G3785" s="83">
        <f t="shared" ca="1" si="419"/>
        <v>0</v>
      </c>
      <c r="O3785" s="85" t="s">
        <v>10302</v>
      </c>
      <c r="P3785" s="85" t="s">
        <v>10303</v>
      </c>
      <c r="Q3785" s="88">
        <v>549.5</v>
      </c>
      <c r="R3785" s="85">
        <v>0</v>
      </c>
    </row>
    <row r="3786" spans="1:18" x14ac:dyDescent="0.3">
      <c r="A3786" s="82" t="str">
        <f t="shared" si="413"/>
        <v>TPU PUFFER DEGRADE</v>
      </c>
      <c r="B3786" s="82">
        <f t="shared" si="414"/>
        <v>37</v>
      </c>
      <c r="C3786" s="82">
        <f t="shared" ca="1" si="415"/>
        <v>0</v>
      </c>
      <c r="D3786" s="82">
        <f t="shared" ca="1" si="416"/>
        <v>0</v>
      </c>
      <c r="E3786" s="83">
        <f t="shared" ca="1" si="417"/>
        <v>0</v>
      </c>
      <c r="F3786" s="82">
        <f t="shared" ca="1" si="418"/>
        <v>0</v>
      </c>
      <c r="G3786" s="83">
        <f t="shared" ca="1" si="419"/>
        <v>0</v>
      </c>
      <c r="O3786" s="85" t="s">
        <v>10304</v>
      </c>
      <c r="P3786" s="85" t="s">
        <v>10305</v>
      </c>
      <c r="Q3786" s="88">
        <v>549.5</v>
      </c>
      <c r="R3786" s="85">
        <v>0</v>
      </c>
    </row>
    <row r="3787" spans="1:18" x14ac:dyDescent="0.3">
      <c r="A3787" s="82" t="str">
        <f t="shared" si="413"/>
        <v>TPU PUFFER DEGRADE</v>
      </c>
      <c r="B3787" s="82">
        <f t="shared" si="414"/>
        <v>38</v>
      </c>
      <c r="C3787" s="82">
        <f t="shared" ca="1" si="415"/>
        <v>0</v>
      </c>
      <c r="D3787" s="82">
        <f t="shared" ca="1" si="416"/>
        <v>0</v>
      </c>
      <c r="E3787" s="83">
        <f t="shared" ca="1" si="417"/>
        <v>0</v>
      </c>
      <c r="F3787" s="82">
        <f t="shared" ca="1" si="418"/>
        <v>0</v>
      </c>
      <c r="G3787" s="83">
        <f t="shared" ca="1" si="419"/>
        <v>0</v>
      </c>
      <c r="O3787" s="85" t="s">
        <v>10306</v>
      </c>
      <c r="P3787" s="85" t="s">
        <v>10307</v>
      </c>
      <c r="Q3787" s="88">
        <v>549.5</v>
      </c>
      <c r="R3787" s="85">
        <v>0</v>
      </c>
    </row>
    <row r="3788" spans="1:18" x14ac:dyDescent="0.3">
      <c r="A3788" s="82" t="str">
        <f t="shared" si="413"/>
        <v>TPU PUFFER DEGRADE</v>
      </c>
      <c r="B3788" s="82">
        <f t="shared" si="414"/>
        <v>39</v>
      </c>
      <c r="C3788" s="82">
        <f t="shared" ca="1" si="415"/>
        <v>0</v>
      </c>
      <c r="D3788" s="82">
        <f t="shared" ca="1" si="416"/>
        <v>0</v>
      </c>
      <c r="E3788" s="83">
        <f t="shared" ca="1" si="417"/>
        <v>0</v>
      </c>
      <c r="F3788" s="82">
        <f t="shared" ca="1" si="418"/>
        <v>0</v>
      </c>
      <c r="G3788" s="83">
        <f t="shared" ca="1" si="419"/>
        <v>0</v>
      </c>
      <c r="O3788" s="85" t="s">
        <v>10308</v>
      </c>
      <c r="P3788" s="85" t="s">
        <v>10309</v>
      </c>
      <c r="Q3788" s="88">
        <v>549.5</v>
      </c>
      <c r="R3788" s="85">
        <v>0</v>
      </c>
    </row>
    <row r="3789" spans="1:18" x14ac:dyDescent="0.3">
      <c r="A3789" s="82" t="str">
        <f t="shared" si="413"/>
        <v>TPU PUFFER DEGRADE</v>
      </c>
      <c r="B3789" s="82">
        <f t="shared" si="414"/>
        <v>40</v>
      </c>
      <c r="C3789" s="82">
        <f t="shared" ca="1" si="415"/>
        <v>0</v>
      </c>
      <c r="D3789" s="82">
        <f t="shared" ca="1" si="416"/>
        <v>0</v>
      </c>
      <c r="E3789" s="83">
        <f t="shared" ca="1" si="417"/>
        <v>0</v>
      </c>
      <c r="F3789" s="82">
        <f t="shared" ca="1" si="418"/>
        <v>0</v>
      </c>
      <c r="G3789" s="83">
        <f t="shared" ca="1" si="419"/>
        <v>0</v>
      </c>
      <c r="O3789" s="85" t="s">
        <v>10310</v>
      </c>
      <c r="P3789" s="85" t="s">
        <v>10311</v>
      </c>
      <c r="Q3789" s="88">
        <v>549.5</v>
      </c>
      <c r="R3789" s="85">
        <v>0</v>
      </c>
    </row>
    <row r="3790" spans="1:18" x14ac:dyDescent="0.3">
      <c r="A3790" s="82" t="str">
        <f t="shared" si="413"/>
        <v>TPU PUFFER DEGRADE</v>
      </c>
      <c r="B3790" s="82">
        <f t="shared" si="414"/>
        <v>41</v>
      </c>
      <c r="C3790" s="82">
        <f t="shared" ca="1" si="415"/>
        <v>0</v>
      </c>
      <c r="D3790" s="82">
        <f t="shared" ca="1" si="416"/>
        <v>0</v>
      </c>
      <c r="E3790" s="83">
        <f t="shared" ca="1" si="417"/>
        <v>0</v>
      </c>
      <c r="F3790" s="82">
        <f t="shared" ca="1" si="418"/>
        <v>0</v>
      </c>
      <c r="G3790" s="83">
        <f t="shared" ca="1" si="419"/>
        <v>0</v>
      </c>
      <c r="O3790" s="85" t="s">
        <v>10312</v>
      </c>
      <c r="P3790" s="85" t="s">
        <v>10313</v>
      </c>
      <c r="Q3790" s="88">
        <v>549.5</v>
      </c>
      <c r="R3790" s="85">
        <v>0</v>
      </c>
    </row>
    <row r="3791" spans="1:18" x14ac:dyDescent="0.3">
      <c r="A3791" s="82" t="str">
        <f t="shared" si="413"/>
        <v>TPU PUFFER DEGRADE</v>
      </c>
      <c r="B3791" s="82">
        <f t="shared" si="414"/>
        <v>42</v>
      </c>
      <c r="C3791" s="82">
        <f t="shared" ca="1" si="415"/>
        <v>0</v>
      </c>
      <c r="D3791" s="82">
        <f t="shared" ca="1" si="416"/>
        <v>0</v>
      </c>
      <c r="E3791" s="83">
        <f t="shared" ca="1" si="417"/>
        <v>0</v>
      </c>
      <c r="F3791" s="82">
        <f t="shared" ca="1" si="418"/>
        <v>0</v>
      </c>
      <c r="G3791" s="83">
        <f t="shared" ca="1" si="419"/>
        <v>0</v>
      </c>
      <c r="O3791" s="85" t="s">
        <v>10314</v>
      </c>
      <c r="P3791" s="85" t="s">
        <v>10315</v>
      </c>
      <c r="Q3791" s="88">
        <v>598.5</v>
      </c>
      <c r="R3791" s="85">
        <v>40</v>
      </c>
    </row>
    <row r="3792" spans="1:18" x14ac:dyDescent="0.3">
      <c r="A3792" s="82" t="str">
        <f t="shared" si="413"/>
        <v>TPU PUFFER DEGRADE</v>
      </c>
      <c r="B3792" s="82">
        <f t="shared" si="414"/>
        <v>43</v>
      </c>
      <c r="C3792" s="82">
        <f t="shared" ca="1" si="415"/>
        <v>0</v>
      </c>
      <c r="D3792" s="82">
        <f t="shared" ca="1" si="416"/>
        <v>0</v>
      </c>
      <c r="E3792" s="83">
        <f t="shared" ca="1" si="417"/>
        <v>0</v>
      </c>
      <c r="F3792" s="82">
        <f t="shared" ca="1" si="418"/>
        <v>0</v>
      </c>
      <c r="G3792" s="83">
        <f t="shared" ca="1" si="419"/>
        <v>0</v>
      </c>
      <c r="O3792" s="85" t="s">
        <v>10316</v>
      </c>
      <c r="P3792" s="85" t="s">
        <v>10317</v>
      </c>
      <c r="Q3792" s="88">
        <v>598.5</v>
      </c>
      <c r="R3792" s="85">
        <v>0</v>
      </c>
    </row>
    <row r="3793" spans="1:18" x14ac:dyDescent="0.3">
      <c r="A3793" s="82" t="str">
        <f t="shared" si="413"/>
        <v>TPU PUFFER DEGRADE</v>
      </c>
      <c r="B3793" s="82">
        <f t="shared" si="414"/>
        <v>44</v>
      </c>
      <c r="C3793" s="82">
        <f t="shared" ca="1" si="415"/>
        <v>0</v>
      </c>
      <c r="D3793" s="82">
        <f t="shared" ca="1" si="416"/>
        <v>0</v>
      </c>
      <c r="E3793" s="83">
        <f t="shared" ca="1" si="417"/>
        <v>0</v>
      </c>
      <c r="F3793" s="82">
        <f t="shared" ca="1" si="418"/>
        <v>0</v>
      </c>
      <c r="G3793" s="83">
        <f t="shared" ca="1" si="419"/>
        <v>0</v>
      </c>
      <c r="O3793" s="85" t="s">
        <v>10318</v>
      </c>
      <c r="P3793" s="85" t="s">
        <v>10319</v>
      </c>
      <c r="Q3793" s="88">
        <v>598.5</v>
      </c>
      <c r="R3793" s="85">
        <v>0</v>
      </c>
    </row>
    <row r="3794" spans="1:18" x14ac:dyDescent="0.3">
      <c r="A3794" s="82" t="str">
        <f t="shared" si="413"/>
        <v>TPU PUFFER DEGRADE</v>
      </c>
      <c r="B3794" s="82">
        <f t="shared" si="414"/>
        <v>45</v>
      </c>
      <c r="C3794" s="82">
        <f t="shared" ca="1" si="415"/>
        <v>0</v>
      </c>
      <c r="D3794" s="82">
        <f t="shared" ca="1" si="416"/>
        <v>0</v>
      </c>
      <c r="E3794" s="83">
        <f t="shared" ca="1" si="417"/>
        <v>0</v>
      </c>
      <c r="F3794" s="82">
        <f t="shared" ca="1" si="418"/>
        <v>0</v>
      </c>
      <c r="G3794" s="83">
        <f t="shared" ca="1" si="419"/>
        <v>0</v>
      </c>
      <c r="O3794" s="85" t="s">
        <v>10320</v>
      </c>
      <c r="P3794" s="85" t="s">
        <v>10321</v>
      </c>
      <c r="Q3794" s="88">
        <v>598.5</v>
      </c>
      <c r="R3794" s="85">
        <v>0</v>
      </c>
    </row>
    <row r="3795" spans="1:18" x14ac:dyDescent="0.3">
      <c r="A3795" s="82" t="str">
        <f t="shared" si="413"/>
        <v>TPU PUFFER DEGRADE</v>
      </c>
      <c r="B3795" s="82">
        <f t="shared" si="414"/>
        <v>46</v>
      </c>
      <c r="C3795" s="82">
        <f t="shared" ca="1" si="415"/>
        <v>0</v>
      </c>
      <c r="D3795" s="82">
        <f t="shared" ca="1" si="416"/>
        <v>0</v>
      </c>
      <c r="E3795" s="83">
        <f t="shared" ca="1" si="417"/>
        <v>0</v>
      </c>
      <c r="F3795" s="82">
        <f t="shared" ca="1" si="418"/>
        <v>0</v>
      </c>
      <c r="G3795" s="83">
        <f t="shared" ca="1" si="419"/>
        <v>0</v>
      </c>
      <c r="O3795" s="85" t="s">
        <v>10322</v>
      </c>
      <c r="P3795" s="85" t="s">
        <v>10323</v>
      </c>
      <c r="Q3795" s="88">
        <v>598.5</v>
      </c>
      <c r="R3795" s="85">
        <v>10</v>
      </c>
    </row>
    <row r="3796" spans="1:18" x14ac:dyDescent="0.3">
      <c r="A3796" s="82" t="str">
        <f t="shared" si="413"/>
        <v>TPU PUFFER DEGRADE</v>
      </c>
      <c r="B3796" s="82">
        <f t="shared" si="414"/>
        <v>47</v>
      </c>
      <c r="C3796" s="82">
        <f t="shared" ca="1" si="415"/>
        <v>0</v>
      </c>
      <c r="D3796" s="82">
        <f t="shared" ca="1" si="416"/>
        <v>0</v>
      </c>
      <c r="E3796" s="83">
        <f t="shared" ca="1" si="417"/>
        <v>0</v>
      </c>
      <c r="F3796" s="82">
        <f t="shared" ca="1" si="418"/>
        <v>0</v>
      </c>
      <c r="G3796" s="83">
        <f t="shared" ca="1" si="419"/>
        <v>0</v>
      </c>
      <c r="O3796" s="85" t="s">
        <v>10324</v>
      </c>
      <c r="P3796" s="85" t="s">
        <v>10325</v>
      </c>
      <c r="Q3796" s="88">
        <v>598.5</v>
      </c>
      <c r="R3796" s="85">
        <v>0</v>
      </c>
    </row>
    <row r="3797" spans="1:18" x14ac:dyDescent="0.3">
      <c r="A3797" s="82" t="str">
        <f t="shared" si="413"/>
        <v>TPU PUFFER DEGRADE</v>
      </c>
      <c r="B3797" s="82">
        <f t="shared" si="414"/>
        <v>48</v>
      </c>
      <c r="C3797" s="82">
        <f t="shared" ca="1" si="415"/>
        <v>0</v>
      </c>
      <c r="D3797" s="82">
        <f t="shared" ca="1" si="416"/>
        <v>0</v>
      </c>
      <c r="E3797" s="83">
        <f t="shared" ca="1" si="417"/>
        <v>0</v>
      </c>
      <c r="F3797" s="82">
        <f t="shared" ca="1" si="418"/>
        <v>0</v>
      </c>
      <c r="G3797" s="83">
        <f t="shared" ca="1" si="419"/>
        <v>0</v>
      </c>
      <c r="O3797" s="85" t="s">
        <v>10326</v>
      </c>
      <c r="P3797" s="85" t="s">
        <v>10327</v>
      </c>
      <c r="Q3797" s="88">
        <v>598.5</v>
      </c>
      <c r="R3797" s="85">
        <v>0</v>
      </c>
    </row>
    <row r="3798" spans="1:18" x14ac:dyDescent="0.3">
      <c r="A3798" s="82" t="str">
        <f t="shared" si="413"/>
        <v>TPU PUFFER DEGRADE</v>
      </c>
      <c r="B3798" s="82">
        <f t="shared" si="414"/>
        <v>49</v>
      </c>
      <c r="C3798" s="82">
        <f t="shared" ca="1" si="415"/>
        <v>0</v>
      </c>
      <c r="D3798" s="82">
        <f t="shared" ca="1" si="416"/>
        <v>0</v>
      </c>
      <c r="E3798" s="83">
        <f t="shared" ca="1" si="417"/>
        <v>0</v>
      </c>
      <c r="F3798" s="82">
        <f t="shared" ca="1" si="418"/>
        <v>0</v>
      </c>
      <c r="G3798" s="83">
        <f t="shared" ca="1" si="419"/>
        <v>0</v>
      </c>
      <c r="O3798" s="85" t="s">
        <v>10328</v>
      </c>
      <c r="P3798" s="85" t="s">
        <v>10329</v>
      </c>
      <c r="Q3798" s="88">
        <v>598.5</v>
      </c>
      <c r="R3798" s="85">
        <v>0</v>
      </c>
    </row>
    <row r="3799" spans="1:18" x14ac:dyDescent="0.3">
      <c r="A3799" s="82" t="str">
        <f t="shared" si="413"/>
        <v>TPU PUFFER DEGRADE</v>
      </c>
      <c r="B3799" s="82">
        <f t="shared" si="414"/>
        <v>50</v>
      </c>
      <c r="C3799" s="82">
        <f t="shared" ca="1" si="415"/>
        <v>0</v>
      </c>
      <c r="D3799" s="82">
        <f t="shared" ca="1" si="416"/>
        <v>0</v>
      </c>
      <c r="E3799" s="83">
        <f t="shared" ca="1" si="417"/>
        <v>0</v>
      </c>
      <c r="F3799" s="82">
        <f t="shared" ca="1" si="418"/>
        <v>0</v>
      </c>
      <c r="G3799" s="83">
        <f t="shared" ca="1" si="419"/>
        <v>0</v>
      </c>
      <c r="O3799" s="85" t="s">
        <v>10330</v>
      </c>
      <c r="P3799" s="85" t="s">
        <v>10331</v>
      </c>
      <c r="Q3799" s="88">
        <v>598.5</v>
      </c>
      <c r="R3799" s="85">
        <v>26</v>
      </c>
    </row>
    <row r="3800" spans="1:18" x14ac:dyDescent="0.3">
      <c r="A3800" s="82" t="str">
        <f t="shared" si="413"/>
        <v>TPU PUFFER DEGRADE</v>
      </c>
      <c r="B3800" s="82">
        <f t="shared" si="414"/>
        <v>51</v>
      </c>
      <c r="C3800" s="82">
        <f t="shared" ca="1" si="415"/>
        <v>0</v>
      </c>
      <c r="D3800" s="82">
        <f t="shared" ca="1" si="416"/>
        <v>0</v>
      </c>
      <c r="E3800" s="83">
        <f t="shared" ca="1" si="417"/>
        <v>0</v>
      </c>
      <c r="F3800" s="82">
        <f t="shared" ca="1" si="418"/>
        <v>0</v>
      </c>
      <c r="G3800" s="83">
        <f t="shared" ca="1" si="419"/>
        <v>0</v>
      </c>
      <c r="O3800" s="85" t="s">
        <v>10332</v>
      </c>
      <c r="P3800" s="85" t="s">
        <v>10333</v>
      </c>
      <c r="Q3800" s="88">
        <v>598.5</v>
      </c>
      <c r="R3800" s="85">
        <v>0</v>
      </c>
    </row>
    <row r="3801" spans="1:18" x14ac:dyDescent="0.3">
      <c r="A3801" s="82" t="str">
        <f t="shared" si="413"/>
        <v>TPU PUFFER DEGRADE</v>
      </c>
      <c r="B3801" s="82">
        <f t="shared" si="414"/>
        <v>52</v>
      </c>
      <c r="C3801" s="82">
        <f t="shared" ca="1" si="415"/>
        <v>0</v>
      </c>
      <c r="D3801" s="82">
        <f t="shared" ca="1" si="416"/>
        <v>0</v>
      </c>
      <c r="E3801" s="83">
        <f t="shared" ca="1" si="417"/>
        <v>0</v>
      </c>
      <c r="F3801" s="82">
        <f t="shared" ca="1" si="418"/>
        <v>0</v>
      </c>
      <c r="G3801" s="83">
        <f t="shared" ca="1" si="419"/>
        <v>0</v>
      </c>
      <c r="O3801" s="85" t="s">
        <v>10334</v>
      </c>
      <c r="P3801" s="85" t="s">
        <v>10335</v>
      </c>
      <c r="Q3801" s="88">
        <v>598.5</v>
      </c>
      <c r="R3801" s="85">
        <v>0</v>
      </c>
    </row>
    <row r="3802" spans="1:18" x14ac:dyDescent="0.3">
      <c r="A3802" s="82" t="str">
        <f t="shared" si="413"/>
        <v>TPU PUFFER DEGRADE</v>
      </c>
      <c r="B3802" s="82">
        <f t="shared" si="414"/>
        <v>53</v>
      </c>
      <c r="C3802" s="82">
        <f t="shared" ca="1" si="415"/>
        <v>0</v>
      </c>
      <c r="D3802" s="82">
        <f t="shared" ca="1" si="416"/>
        <v>0</v>
      </c>
      <c r="E3802" s="83">
        <f t="shared" ca="1" si="417"/>
        <v>0</v>
      </c>
      <c r="F3802" s="82">
        <f t="shared" ca="1" si="418"/>
        <v>0</v>
      </c>
      <c r="G3802" s="83">
        <f t="shared" ca="1" si="419"/>
        <v>0</v>
      </c>
      <c r="O3802" s="85" t="s">
        <v>10336</v>
      </c>
      <c r="P3802" s="85" t="s">
        <v>10337</v>
      </c>
      <c r="Q3802" s="88">
        <v>598.5</v>
      </c>
      <c r="R3802" s="85">
        <v>0</v>
      </c>
    </row>
    <row r="3803" spans="1:18" x14ac:dyDescent="0.3">
      <c r="A3803" s="82" t="str">
        <f t="shared" si="413"/>
        <v>TPU PUFFER DEGRADE</v>
      </c>
      <c r="B3803" s="82">
        <f t="shared" si="414"/>
        <v>54</v>
      </c>
      <c r="C3803" s="82">
        <f t="shared" ca="1" si="415"/>
        <v>0</v>
      </c>
      <c r="D3803" s="82">
        <f t="shared" ca="1" si="416"/>
        <v>0</v>
      </c>
      <c r="E3803" s="83">
        <f t="shared" ca="1" si="417"/>
        <v>0</v>
      </c>
      <c r="F3803" s="82">
        <f t="shared" ca="1" si="418"/>
        <v>0</v>
      </c>
      <c r="G3803" s="83">
        <f t="shared" ca="1" si="419"/>
        <v>0</v>
      </c>
      <c r="O3803" s="85" t="s">
        <v>10338</v>
      </c>
      <c r="P3803" s="85" t="s">
        <v>10339</v>
      </c>
      <c r="Q3803" s="88">
        <v>598.5</v>
      </c>
      <c r="R3803" s="85">
        <v>0</v>
      </c>
    </row>
    <row r="3804" spans="1:18" x14ac:dyDescent="0.3">
      <c r="A3804" s="82" t="str">
        <f t="shared" si="413"/>
        <v>TPU PUFFER DEGRADE</v>
      </c>
      <c r="B3804" s="82">
        <f t="shared" si="414"/>
        <v>55</v>
      </c>
      <c r="C3804" s="82">
        <f t="shared" ca="1" si="415"/>
        <v>0</v>
      </c>
      <c r="D3804" s="82">
        <f t="shared" ca="1" si="416"/>
        <v>0</v>
      </c>
      <c r="E3804" s="83">
        <f t="shared" ca="1" si="417"/>
        <v>0</v>
      </c>
      <c r="F3804" s="82">
        <f t="shared" ca="1" si="418"/>
        <v>0</v>
      </c>
      <c r="G3804" s="83">
        <f t="shared" ca="1" si="419"/>
        <v>0</v>
      </c>
      <c r="O3804" s="85" t="s">
        <v>10340</v>
      </c>
      <c r="P3804" s="85" t="s">
        <v>10341</v>
      </c>
      <c r="Q3804" s="88">
        <v>598.5</v>
      </c>
      <c r="R3804" s="85">
        <v>0</v>
      </c>
    </row>
    <row r="3805" spans="1:18" x14ac:dyDescent="0.3">
      <c r="A3805" s="82" t="str">
        <f t="shared" si="413"/>
        <v>TPU PUFFER DEGRADE</v>
      </c>
      <c r="B3805" s="82">
        <f t="shared" si="414"/>
        <v>56</v>
      </c>
      <c r="C3805" s="82">
        <f t="shared" ca="1" si="415"/>
        <v>0</v>
      </c>
      <c r="D3805" s="82">
        <f t="shared" ca="1" si="416"/>
        <v>0</v>
      </c>
      <c r="E3805" s="83">
        <f t="shared" ca="1" si="417"/>
        <v>0</v>
      </c>
      <c r="F3805" s="82">
        <f t="shared" ca="1" si="418"/>
        <v>0</v>
      </c>
      <c r="G3805" s="83">
        <f t="shared" ca="1" si="419"/>
        <v>0</v>
      </c>
      <c r="O3805" s="85" t="s">
        <v>10342</v>
      </c>
      <c r="P3805" s="85" t="s">
        <v>10343</v>
      </c>
      <c r="Q3805" s="88">
        <v>598.5</v>
      </c>
      <c r="R3805" s="85">
        <v>0</v>
      </c>
    </row>
    <row r="3806" spans="1:18" x14ac:dyDescent="0.3">
      <c r="A3806" s="82" t="str">
        <f t="shared" si="413"/>
        <v>TPU PUFFER DEGRADE</v>
      </c>
      <c r="B3806" s="82">
        <f t="shared" si="414"/>
        <v>57</v>
      </c>
      <c r="C3806" s="82">
        <f t="shared" ca="1" si="415"/>
        <v>0</v>
      </c>
      <c r="D3806" s="82">
        <f t="shared" ca="1" si="416"/>
        <v>0</v>
      </c>
      <c r="E3806" s="83">
        <f t="shared" ca="1" si="417"/>
        <v>0</v>
      </c>
      <c r="F3806" s="82">
        <f t="shared" ca="1" si="418"/>
        <v>0</v>
      </c>
      <c r="G3806" s="83">
        <f t="shared" ca="1" si="419"/>
        <v>0</v>
      </c>
      <c r="O3806" s="85" t="s">
        <v>10344</v>
      </c>
      <c r="P3806" s="85" t="s">
        <v>10345</v>
      </c>
      <c r="Q3806" s="88">
        <v>420.3</v>
      </c>
      <c r="R3806" s="85">
        <v>0</v>
      </c>
    </row>
    <row r="3807" spans="1:18" x14ac:dyDescent="0.3">
      <c r="A3807" s="82" t="str">
        <f t="shared" si="413"/>
        <v>TPU PUFFER DEGRADE</v>
      </c>
      <c r="B3807" s="82">
        <f t="shared" si="414"/>
        <v>58</v>
      </c>
      <c r="C3807" s="82">
        <f t="shared" ca="1" si="415"/>
        <v>0</v>
      </c>
      <c r="D3807" s="82">
        <f t="shared" ca="1" si="416"/>
        <v>0</v>
      </c>
      <c r="E3807" s="83">
        <f t="shared" ca="1" si="417"/>
        <v>0</v>
      </c>
      <c r="F3807" s="82">
        <f t="shared" ca="1" si="418"/>
        <v>0</v>
      </c>
      <c r="G3807" s="83">
        <f t="shared" ca="1" si="419"/>
        <v>0</v>
      </c>
      <c r="O3807" s="85" t="s">
        <v>10346</v>
      </c>
      <c r="P3807" s="85" t="s">
        <v>10347</v>
      </c>
      <c r="Q3807" s="88">
        <v>0.28000000000000003</v>
      </c>
      <c r="R3807" s="85">
        <v>0</v>
      </c>
    </row>
    <row r="3808" spans="1:18" x14ac:dyDescent="0.3">
      <c r="A3808" s="82" t="str">
        <f t="shared" si="413"/>
        <v>TPU PUFFER DEGRADE</v>
      </c>
      <c r="B3808" s="82">
        <f t="shared" si="414"/>
        <v>59</v>
      </c>
      <c r="C3808" s="82">
        <f t="shared" ca="1" si="415"/>
        <v>0</v>
      </c>
      <c r="D3808" s="82">
        <f t="shared" ca="1" si="416"/>
        <v>0</v>
      </c>
      <c r="E3808" s="83">
        <f t="shared" ca="1" si="417"/>
        <v>0</v>
      </c>
      <c r="F3808" s="82">
        <f t="shared" ca="1" si="418"/>
        <v>0</v>
      </c>
      <c r="G3808" s="83">
        <f t="shared" ca="1" si="419"/>
        <v>0</v>
      </c>
      <c r="O3808" s="85" t="s">
        <v>10348</v>
      </c>
      <c r="P3808" s="85" t="s">
        <v>10349</v>
      </c>
      <c r="Q3808" s="88">
        <v>248</v>
      </c>
      <c r="R3808" s="85">
        <v>0</v>
      </c>
    </row>
    <row r="3809" spans="1:18" x14ac:dyDescent="0.3">
      <c r="A3809" s="82" t="str">
        <f t="shared" si="413"/>
        <v>TPU PUFFER DEGRADE</v>
      </c>
      <c r="B3809" s="82">
        <f t="shared" si="414"/>
        <v>60</v>
      </c>
      <c r="C3809" s="82">
        <f t="shared" ca="1" si="415"/>
        <v>0</v>
      </c>
      <c r="D3809" s="82">
        <f t="shared" ca="1" si="416"/>
        <v>0</v>
      </c>
      <c r="E3809" s="83">
        <f t="shared" ca="1" si="417"/>
        <v>0</v>
      </c>
      <c r="F3809" s="82">
        <f t="shared" ca="1" si="418"/>
        <v>0</v>
      </c>
      <c r="G3809" s="83">
        <f t="shared" ca="1" si="419"/>
        <v>0</v>
      </c>
      <c r="O3809" s="85" t="s">
        <v>10350</v>
      </c>
      <c r="P3809" s="85" t="s">
        <v>10351</v>
      </c>
      <c r="Q3809" s="88">
        <v>899.99</v>
      </c>
      <c r="R3809" s="85">
        <v>0</v>
      </c>
    </row>
    <row r="3810" spans="1:18" x14ac:dyDescent="0.3">
      <c r="A3810" s="82" t="str">
        <f t="shared" si="413"/>
        <v>TPU PUFFER DEGRADE</v>
      </c>
      <c r="B3810" s="82">
        <f t="shared" si="414"/>
        <v>61</v>
      </c>
      <c r="C3810" s="82">
        <f t="shared" ca="1" si="415"/>
        <v>0</v>
      </c>
      <c r="D3810" s="82">
        <f t="shared" ca="1" si="416"/>
        <v>0</v>
      </c>
      <c r="E3810" s="83">
        <f t="shared" ca="1" si="417"/>
        <v>0</v>
      </c>
      <c r="F3810" s="82">
        <f t="shared" ca="1" si="418"/>
        <v>0</v>
      </c>
      <c r="G3810" s="83">
        <f t="shared" ca="1" si="419"/>
        <v>0</v>
      </c>
      <c r="O3810" s="85" t="s">
        <v>10352</v>
      </c>
      <c r="P3810" s="85" t="s">
        <v>10353</v>
      </c>
      <c r="Q3810" s="88">
        <v>202.79</v>
      </c>
      <c r="R3810" s="85">
        <v>0</v>
      </c>
    </row>
    <row r="3811" spans="1:18" x14ac:dyDescent="0.3">
      <c r="A3811" s="82" t="str">
        <f t="shared" si="413"/>
        <v>TPU PUFFER DEGRADE</v>
      </c>
      <c r="B3811" s="82">
        <f t="shared" si="414"/>
        <v>62</v>
      </c>
      <c r="C3811" s="82">
        <f t="shared" ca="1" si="415"/>
        <v>0</v>
      </c>
      <c r="D3811" s="82">
        <f t="shared" ca="1" si="416"/>
        <v>0</v>
      </c>
      <c r="E3811" s="83">
        <f t="shared" ca="1" si="417"/>
        <v>0</v>
      </c>
      <c r="F3811" s="82">
        <f t="shared" ca="1" si="418"/>
        <v>0</v>
      </c>
      <c r="G3811" s="83">
        <f t="shared" ca="1" si="419"/>
        <v>0</v>
      </c>
      <c r="O3811" s="85" t="s">
        <v>10354</v>
      </c>
      <c r="P3811" s="85" t="s">
        <v>10355</v>
      </c>
      <c r="Q3811" s="88">
        <v>202.79</v>
      </c>
      <c r="R3811" s="85">
        <v>0</v>
      </c>
    </row>
    <row r="3812" spans="1:18" x14ac:dyDescent="0.3">
      <c r="A3812" s="82" t="str">
        <f t="shared" si="413"/>
        <v>TPU PUFFER DEGRADE</v>
      </c>
      <c r="B3812" s="82">
        <f t="shared" si="414"/>
        <v>63</v>
      </c>
      <c r="C3812" s="82">
        <f t="shared" ca="1" si="415"/>
        <v>0</v>
      </c>
      <c r="D3812" s="82">
        <f t="shared" ca="1" si="416"/>
        <v>0</v>
      </c>
      <c r="E3812" s="83">
        <f t="shared" ca="1" si="417"/>
        <v>0</v>
      </c>
      <c r="F3812" s="82">
        <f t="shared" ca="1" si="418"/>
        <v>0</v>
      </c>
      <c r="G3812" s="83">
        <f t="shared" ca="1" si="419"/>
        <v>0</v>
      </c>
      <c r="O3812" s="85" t="s">
        <v>10356</v>
      </c>
      <c r="P3812" s="85" t="s">
        <v>10357</v>
      </c>
      <c r="Q3812" s="88">
        <v>202.79</v>
      </c>
      <c r="R3812" s="85">
        <v>0</v>
      </c>
    </row>
    <row r="3813" spans="1:18" x14ac:dyDescent="0.3">
      <c r="A3813" s="82" t="str">
        <f t="shared" si="413"/>
        <v>TPU PUFFER DEGRADE</v>
      </c>
      <c r="B3813" s="82">
        <f t="shared" si="414"/>
        <v>64</v>
      </c>
      <c r="C3813" s="82">
        <f t="shared" ca="1" si="415"/>
        <v>0</v>
      </c>
      <c r="D3813" s="82">
        <f t="shared" ca="1" si="416"/>
        <v>0</v>
      </c>
      <c r="E3813" s="83">
        <f t="shared" ca="1" si="417"/>
        <v>0</v>
      </c>
      <c r="F3813" s="82">
        <f t="shared" ca="1" si="418"/>
        <v>0</v>
      </c>
      <c r="G3813" s="83">
        <f t="shared" ca="1" si="419"/>
        <v>0</v>
      </c>
      <c r="O3813" s="85" t="s">
        <v>10358</v>
      </c>
      <c r="P3813" s="85" t="s">
        <v>10359</v>
      </c>
      <c r="Q3813" s="88">
        <v>202.79</v>
      </c>
      <c r="R3813" s="85">
        <v>0</v>
      </c>
    </row>
    <row r="3814" spans="1:18" x14ac:dyDescent="0.3">
      <c r="A3814" s="82" t="str">
        <f t="shared" si="413"/>
        <v>TPU PUFFER DEGRADE</v>
      </c>
      <c r="B3814" s="82">
        <f t="shared" si="414"/>
        <v>65</v>
      </c>
      <c r="C3814" s="82">
        <f t="shared" ca="1" si="415"/>
        <v>0</v>
      </c>
      <c r="D3814" s="82">
        <f t="shared" ca="1" si="416"/>
        <v>0</v>
      </c>
      <c r="E3814" s="83">
        <f t="shared" ca="1" si="417"/>
        <v>0</v>
      </c>
      <c r="F3814" s="82">
        <f t="shared" ca="1" si="418"/>
        <v>0</v>
      </c>
      <c r="G3814" s="83">
        <f t="shared" ca="1" si="419"/>
        <v>0</v>
      </c>
      <c r="O3814" s="85" t="s">
        <v>10360</v>
      </c>
      <c r="P3814" s="85" t="s">
        <v>10361</v>
      </c>
      <c r="Q3814" s="88">
        <v>202.79</v>
      </c>
      <c r="R3814" s="85">
        <v>0</v>
      </c>
    </row>
    <row r="3815" spans="1:18" x14ac:dyDescent="0.3">
      <c r="A3815" s="82" t="str">
        <f t="shared" si="413"/>
        <v>TPU PUFFER DEGRADE</v>
      </c>
      <c r="B3815" s="82">
        <f t="shared" si="414"/>
        <v>66</v>
      </c>
      <c r="C3815" s="82">
        <f t="shared" ca="1" si="415"/>
        <v>0</v>
      </c>
      <c r="D3815" s="82">
        <f t="shared" ca="1" si="416"/>
        <v>0</v>
      </c>
      <c r="E3815" s="83">
        <f t="shared" ca="1" si="417"/>
        <v>0</v>
      </c>
      <c r="F3815" s="82">
        <f t="shared" ca="1" si="418"/>
        <v>0</v>
      </c>
      <c r="G3815" s="83">
        <f t="shared" ca="1" si="419"/>
        <v>0</v>
      </c>
      <c r="O3815" s="85" t="s">
        <v>10362</v>
      </c>
      <c r="P3815" s="85" t="s">
        <v>10363</v>
      </c>
      <c r="Q3815" s="88">
        <v>202.79</v>
      </c>
      <c r="R3815" s="85">
        <v>0</v>
      </c>
    </row>
    <row r="3816" spans="1:18" x14ac:dyDescent="0.3">
      <c r="A3816" s="82" t="str">
        <f t="shared" si="413"/>
        <v>TPU PUFFER DEGRADE</v>
      </c>
      <c r="B3816" s="82">
        <f t="shared" si="414"/>
        <v>67</v>
      </c>
      <c r="C3816" s="82">
        <f t="shared" ca="1" si="415"/>
        <v>0</v>
      </c>
      <c r="D3816" s="82">
        <f t="shared" ca="1" si="416"/>
        <v>0</v>
      </c>
      <c r="E3816" s="83">
        <f t="shared" ca="1" si="417"/>
        <v>0</v>
      </c>
      <c r="F3816" s="82">
        <f t="shared" ca="1" si="418"/>
        <v>0</v>
      </c>
      <c r="G3816" s="83">
        <f t="shared" ca="1" si="419"/>
        <v>0</v>
      </c>
      <c r="O3816" s="85" t="s">
        <v>10364</v>
      </c>
      <c r="P3816" s="85" t="s">
        <v>10365</v>
      </c>
      <c r="Q3816" s="88">
        <v>202.79</v>
      </c>
      <c r="R3816" s="85">
        <v>0</v>
      </c>
    </row>
    <row r="3817" spans="1:18" x14ac:dyDescent="0.3">
      <c r="A3817" s="82" t="str">
        <f t="shared" si="413"/>
        <v>TPU PUFFER DEGRADE</v>
      </c>
      <c r="B3817" s="82">
        <f t="shared" si="414"/>
        <v>68</v>
      </c>
      <c r="C3817" s="82">
        <f t="shared" ca="1" si="415"/>
        <v>0</v>
      </c>
      <c r="D3817" s="82">
        <f t="shared" ca="1" si="416"/>
        <v>0</v>
      </c>
      <c r="E3817" s="83">
        <f t="shared" ca="1" si="417"/>
        <v>0</v>
      </c>
      <c r="F3817" s="82">
        <f t="shared" ca="1" si="418"/>
        <v>0</v>
      </c>
      <c r="G3817" s="83">
        <f t="shared" ca="1" si="419"/>
        <v>0</v>
      </c>
      <c r="O3817" s="85" t="s">
        <v>10366</v>
      </c>
      <c r="P3817" s="85" t="s">
        <v>10367</v>
      </c>
      <c r="Q3817" s="88">
        <v>202.79</v>
      </c>
      <c r="R3817" s="85">
        <v>0</v>
      </c>
    </row>
    <row r="3818" spans="1:18" x14ac:dyDescent="0.3">
      <c r="A3818" s="82" t="str">
        <f t="shared" si="413"/>
        <v>TPU PUFFER DEGRADE</v>
      </c>
      <c r="B3818" s="82">
        <f t="shared" si="414"/>
        <v>69</v>
      </c>
      <c r="C3818" s="82">
        <f t="shared" ca="1" si="415"/>
        <v>0</v>
      </c>
      <c r="D3818" s="82">
        <f t="shared" ca="1" si="416"/>
        <v>0</v>
      </c>
      <c r="E3818" s="83">
        <f t="shared" ca="1" si="417"/>
        <v>0</v>
      </c>
      <c r="F3818" s="82">
        <f t="shared" ca="1" si="418"/>
        <v>0</v>
      </c>
      <c r="G3818" s="83">
        <f t="shared" ca="1" si="419"/>
        <v>0</v>
      </c>
      <c r="O3818" s="85" t="s">
        <v>10368</v>
      </c>
      <c r="P3818" s="85" t="s">
        <v>10369</v>
      </c>
      <c r="Q3818" s="88">
        <v>202.79</v>
      </c>
      <c r="R3818" s="85">
        <v>0</v>
      </c>
    </row>
    <row r="3819" spans="1:18" x14ac:dyDescent="0.3">
      <c r="A3819" s="82" t="str">
        <f t="shared" si="413"/>
        <v>TPU PUFFER DEGRADE</v>
      </c>
      <c r="B3819" s="82">
        <f t="shared" si="414"/>
        <v>70</v>
      </c>
      <c r="C3819" s="82">
        <f t="shared" ca="1" si="415"/>
        <v>0</v>
      </c>
      <c r="D3819" s="82">
        <f t="shared" ca="1" si="416"/>
        <v>0</v>
      </c>
      <c r="E3819" s="83">
        <f t="shared" ca="1" si="417"/>
        <v>0</v>
      </c>
      <c r="F3819" s="82">
        <f t="shared" ca="1" si="418"/>
        <v>0</v>
      </c>
      <c r="G3819" s="83">
        <f t="shared" ca="1" si="419"/>
        <v>0</v>
      </c>
      <c r="O3819" s="85" t="s">
        <v>10370</v>
      </c>
      <c r="P3819" s="85" t="s">
        <v>10371</v>
      </c>
      <c r="Q3819" s="88">
        <v>202.79</v>
      </c>
      <c r="R3819" s="85">
        <v>0</v>
      </c>
    </row>
    <row r="3820" spans="1:18" x14ac:dyDescent="0.3">
      <c r="A3820" s="82" t="str">
        <f t="shared" si="413"/>
        <v>TPU PUFFER DEGRADE</v>
      </c>
      <c r="B3820" s="82">
        <f t="shared" si="414"/>
        <v>71</v>
      </c>
      <c r="C3820" s="82">
        <f t="shared" ca="1" si="415"/>
        <v>0</v>
      </c>
      <c r="D3820" s="82">
        <f t="shared" ca="1" si="416"/>
        <v>0</v>
      </c>
      <c r="E3820" s="83">
        <f t="shared" ca="1" si="417"/>
        <v>0</v>
      </c>
      <c r="F3820" s="82">
        <f t="shared" ca="1" si="418"/>
        <v>0</v>
      </c>
      <c r="G3820" s="83">
        <f t="shared" ca="1" si="419"/>
        <v>0</v>
      </c>
      <c r="O3820" s="85" t="s">
        <v>10372</v>
      </c>
      <c r="P3820" s="85" t="s">
        <v>10373</v>
      </c>
      <c r="Q3820" s="88">
        <v>202.79</v>
      </c>
      <c r="R3820" s="85">
        <v>0</v>
      </c>
    </row>
    <row r="3821" spans="1:18" x14ac:dyDescent="0.3">
      <c r="A3821" s="82" t="str">
        <f t="shared" si="413"/>
        <v>TPU PUFFER DEGRADE</v>
      </c>
      <c r="B3821" s="82">
        <f t="shared" si="414"/>
        <v>72</v>
      </c>
      <c r="C3821" s="82">
        <f t="shared" ca="1" si="415"/>
        <v>0</v>
      </c>
      <c r="D3821" s="82">
        <f t="shared" ca="1" si="416"/>
        <v>0</v>
      </c>
      <c r="E3821" s="83">
        <f t="shared" ca="1" si="417"/>
        <v>0</v>
      </c>
      <c r="F3821" s="82">
        <f t="shared" ca="1" si="418"/>
        <v>0</v>
      </c>
      <c r="G3821" s="83">
        <f t="shared" ca="1" si="419"/>
        <v>0</v>
      </c>
      <c r="O3821" s="85" t="s">
        <v>10374</v>
      </c>
      <c r="P3821" s="85" t="s">
        <v>10375</v>
      </c>
      <c r="Q3821" s="88">
        <v>202.79</v>
      </c>
      <c r="R3821" s="85">
        <v>0</v>
      </c>
    </row>
    <row r="3822" spans="1:18" x14ac:dyDescent="0.3">
      <c r="A3822" s="82" t="str">
        <f t="shared" si="413"/>
        <v>TPU PUFFER DEGRADE</v>
      </c>
      <c r="B3822" s="82">
        <f t="shared" si="414"/>
        <v>73</v>
      </c>
      <c r="C3822" s="82">
        <f t="shared" ca="1" si="415"/>
        <v>0</v>
      </c>
      <c r="D3822" s="82">
        <f t="shared" ca="1" si="416"/>
        <v>0</v>
      </c>
      <c r="E3822" s="83">
        <f t="shared" ca="1" si="417"/>
        <v>0</v>
      </c>
      <c r="F3822" s="82">
        <f t="shared" ca="1" si="418"/>
        <v>0</v>
      </c>
      <c r="G3822" s="83">
        <f t="shared" ca="1" si="419"/>
        <v>0</v>
      </c>
      <c r="O3822" s="85" t="s">
        <v>10376</v>
      </c>
      <c r="P3822" s="85" t="s">
        <v>10377</v>
      </c>
      <c r="Q3822" s="88">
        <v>202.79</v>
      </c>
      <c r="R3822" s="85">
        <v>0</v>
      </c>
    </row>
    <row r="3823" spans="1:18" x14ac:dyDescent="0.3">
      <c r="A3823" s="82" t="str">
        <f t="shared" si="413"/>
        <v>TPU PUFFER DEGRADE</v>
      </c>
      <c r="B3823" s="82">
        <f t="shared" si="414"/>
        <v>74</v>
      </c>
      <c r="C3823" s="82">
        <f t="shared" ca="1" si="415"/>
        <v>0</v>
      </c>
      <c r="D3823" s="82">
        <f t="shared" ca="1" si="416"/>
        <v>0</v>
      </c>
      <c r="E3823" s="83">
        <f t="shared" ca="1" si="417"/>
        <v>0</v>
      </c>
      <c r="F3823" s="82">
        <f t="shared" ca="1" si="418"/>
        <v>0</v>
      </c>
      <c r="G3823" s="83">
        <f t="shared" ca="1" si="419"/>
        <v>0</v>
      </c>
      <c r="O3823" s="85" t="s">
        <v>10378</v>
      </c>
      <c r="P3823" s="85" t="s">
        <v>10379</v>
      </c>
      <c r="Q3823" s="88">
        <v>202.79</v>
      </c>
      <c r="R3823" s="85">
        <v>0</v>
      </c>
    </row>
    <row r="3824" spans="1:18" x14ac:dyDescent="0.3">
      <c r="A3824" s="82" t="str">
        <f t="shared" si="413"/>
        <v>TPU PUFFER DEGRADE</v>
      </c>
      <c r="B3824" s="82">
        <f t="shared" si="414"/>
        <v>75</v>
      </c>
      <c r="C3824" s="82">
        <f t="shared" ca="1" si="415"/>
        <v>0</v>
      </c>
      <c r="D3824" s="82">
        <f t="shared" ca="1" si="416"/>
        <v>0</v>
      </c>
      <c r="E3824" s="83">
        <f t="shared" ca="1" si="417"/>
        <v>0</v>
      </c>
      <c r="F3824" s="82">
        <f t="shared" ca="1" si="418"/>
        <v>0</v>
      </c>
      <c r="G3824" s="83">
        <f t="shared" ca="1" si="419"/>
        <v>0</v>
      </c>
      <c r="O3824" s="85" t="s">
        <v>10380</v>
      </c>
      <c r="P3824" s="85" t="s">
        <v>10381</v>
      </c>
      <c r="Q3824" s="88">
        <v>13350.45</v>
      </c>
      <c r="R3824" s="85">
        <v>42</v>
      </c>
    </row>
    <row r="3825" spans="1:18" x14ac:dyDescent="0.3">
      <c r="A3825" s="82" t="str">
        <f t="shared" si="413"/>
        <v>TPU PUFFER DEGRADE</v>
      </c>
      <c r="B3825" s="82">
        <f t="shared" si="414"/>
        <v>76</v>
      </c>
      <c r="C3825" s="82">
        <f t="shared" ca="1" si="415"/>
        <v>0</v>
      </c>
      <c r="D3825" s="82">
        <f t="shared" ca="1" si="416"/>
        <v>0</v>
      </c>
      <c r="E3825" s="83">
        <f t="shared" ca="1" si="417"/>
        <v>0</v>
      </c>
      <c r="F3825" s="82">
        <f t="shared" ca="1" si="418"/>
        <v>0</v>
      </c>
      <c r="G3825" s="83">
        <f t="shared" ca="1" si="419"/>
        <v>0</v>
      </c>
      <c r="O3825" s="85" t="s">
        <v>10382</v>
      </c>
      <c r="P3825" s="85" t="s">
        <v>10383</v>
      </c>
      <c r="Q3825" s="88">
        <v>599</v>
      </c>
      <c r="R3825" s="85">
        <v>0</v>
      </c>
    </row>
    <row r="3826" spans="1:18" x14ac:dyDescent="0.3">
      <c r="A3826" s="82" t="str">
        <f t="shared" si="413"/>
        <v>TPU PUFFER DEGRADE</v>
      </c>
      <c r="B3826" s="82">
        <f t="shared" si="414"/>
        <v>77</v>
      </c>
      <c r="C3826" s="82">
        <f t="shared" ca="1" si="415"/>
        <v>0</v>
      </c>
      <c r="D3826" s="82">
        <f t="shared" ca="1" si="416"/>
        <v>0</v>
      </c>
      <c r="E3826" s="83">
        <f t="shared" ca="1" si="417"/>
        <v>0</v>
      </c>
      <c r="F3826" s="82">
        <f t="shared" ca="1" si="418"/>
        <v>0</v>
      </c>
      <c r="G3826" s="83">
        <f t="shared" ca="1" si="419"/>
        <v>0</v>
      </c>
      <c r="O3826" s="85" t="s">
        <v>10384</v>
      </c>
      <c r="P3826" s="85" t="s">
        <v>10385</v>
      </c>
      <c r="Q3826" s="88">
        <v>599</v>
      </c>
      <c r="R3826" s="85">
        <v>0</v>
      </c>
    </row>
    <row r="3827" spans="1:18" x14ac:dyDescent="0.3">
      <c r="A3827" s="82" t="str">
        <f t="shared" si="413"/>
        <v>TPU PUFFER DEGRADE</v>
      </c>
      <c r="B3827" s="82">
        <f t="shared" si="414"/>
        <v>78</v>
      </c>
      <c r="C3827" s="82">
        <f t="shared" ca="1" si="415"/>
        <v>0</v>
      </c>
      <c r="D3827" s="82">
        <f t="shared" ca="1" si="416"/>
        <v>0</v>
      </c>
      <c r="E3827" s="83">
        <f t="shared" ca="1" si="417"/>
        <v>0</v>
      </c>
      <c r="F3827" s="82">
        <f t="shared" ca="1" si="418"/>
        <v>0</v>
      </c>
      <c r="G3827" s="83">
        <f t="shared" ca="1" si="419"/>
        <v>0</v>
      </c>
      <c r="O3827" s="85" t="s">
        <v>10386</v>
      </c>
      <c r="P3827" s="85" t="s">
        <v>10387</v>
      </c>
      <c r="Q3827" s="88">
        <v>599</v>
      </c>
      <c r="R3827" s="85">
        <v>0</v>
      </c>
    </row>
    <row r="3828" spans="1:18" x14ac:dyDescent="0.3">
      <c r="A3828" s="82" t="str">
        <f t="shared" si="413"/>
        <v>TPU PUFFER DEGRADE</v>
      </c>
      <c r="B3828" s="82">
        <f t="shared" si="414"/>
        <v>79</v>
      </c>
      <c r="C3828" s="82">
        <f t="shared" ca="1" si="415"/>
        <v>0</v>
      </c>
      <c r="D3828" s="82">
        <f t="shared" ca="1" si="416"/>
        <v>0</v>
      </c>
      <c r="E3828" s="83">
        <f t="shared" ca="1" si="417"/>
        <v>0</v>
      </c>
      <c r="F3828" s="82">
        <f t="shared" ca="1" si="418"/>
        <v>0</v>
      </c>
      <c r="G3828" s="83">
        <f t="shared" ca="1" si="419"/>
        <v>0</v>
      </c>
      <c r="O3828" s="85" t="s">
        <v>10388</v>
      </c>
      <c r="P3828" s="85" t="s">
        <v>10389</v>
      </c>
      <c r="Q3828" s="88">
        <v>599</v>
      </c>
      <c r="R3828" s="85">
        <v>189</v>
      </c>
    </row>
    <row r="3829" spans="1:18" x14ac:dyDescent="0.3">
      <c r="A3829" s="82" t="str">
        <f t="shared" si="413"/>
        <v>TPU PUFFER DEGRADE</v>
      </c>
      <c r="B3829" s="82">
        <f t="shared" si="414"/>
        <v>80</v>
      </c>
      <c r="C3829" s="82">
        <f t="shared" ca="1" si="415"/>
        <v>0</v>
      </c>
      <c r="D3829" s="82">
        <f t="shared" ca="1" si="416"/>
        <v>0</v>
      </c>
      <c r="E3829" s="83">
        <f t="shared" ca="1" si="417"/>
        <v>0</v>
      </c>
      <c r="F3829" s="82">
        <f t="shared" ca="1" si="418"/>
        <v>0</v>
      </c>
      <c r="G3829" s="83">
        <f t="shared" ca="1" si="419"/>
        <v>0</v>
      </c>
      <c r="O3829" s="85" t="s">
        <v>10390</v>
      </c>
      <c r="P3829" s="85" t="s">
        <v>10391</v>
      </c>
      <c r="Q3829" s="88">
        <v>599</v>
      </c>
      <c r="R3829" s="85">
        <v>0</v>
      </c>
    </row>
    <row r="3830" spans="1:18" x14ac:dyDescent="0.3">
      <c r="A3830" s="82" t="str">
        <f t="shared" si="413"/>
        <v>TPU PUFFER DEGRADE</v>
      </c>
      <c r="B3830" s="82">
        <f t="shared" si="414"/>
        <v>81</v>
      </c>
      <c r="C3830" s="82">
        <f t="shared" ca="1" si="415"/>
        <v>0</v>
      </c>
      <c r="D3830" s="82">
        <f t="shared" ca="1" si="416"/>
        <v>0</v>
      </c>
      <c r="E3830" s="83">
        <f t="shared" ca="1" si="417"/>
        <v>0</v>
      </c>
      <c r="F3830" s="82">
        <f t="shared" ca="1" si="418"/>
        <v>0</v>
      </c>
      <c r="G3830" s="83">
        <f t="shared" ca="1" si="419"/>
        <v>0</v>
      </c>
      <c r="O3830" s="85" t="s">
        <v>10392</v>
      </c>
      <c r="P3830" s="85" t="s">
        <v>10393</v>
      </c>
      <c r="Q3830" s="88">
        <v>599</v>
      </c>
      <c r="R3830" s="85">
        <v>0</v>
      </c>
    </row>
    <row r="3831" spans="1:18" x14ac:dyDescent="0.3">
      <c r="A3831" s="82" t="str">
        <f t="shared" si="413"/>
        <v>TPU PUFFER DEGRADE</v>
      </c>
      <c r="B3831" s="82">
        <f t="shared" si="414"/>
        <v>82</v>
      </c>
      <c r="C3831" s="82">
        <f t="shared" ca="1" si="415"/>
        <v>0</v>
      </c>
      <c r="D3831" s="82">
        <f t="shared" ca="1" si="416"/>
        <v>0</v>
      </c>
      <c r="E3831" s="83">
        <f t="shared" ca="1" si="417"/>
        <v>0</v>
      </c>
      <c r="F3831" s="82">
        <f t="shared" ca="1" si="418"/>
        <v>0</v>
      </c>
      <c r="G3831" s="83">
        <f t="shared" ca="1" si="419"/>
        <v>0</v>
      </c>
      <c r="O3831" s="85" t="s">
        <v>10394</v>
      </c>
      <c r="P3831" s="85" t="s">
        <v>10395</v>
      </c>
      <c r="Q3831" s="88">
        <v>1900</v>
      </c>
      <c r="R3831" s="85">
        <v>0</v>
      </c>
    </row>
    <row r="3832" spans="1:18" x14ac:dyDescent="0.3">
      <c r="A3832" s="82" t="str">
        <f t="shared" si="413"/>
        <v>TPU PUFFER DEGRADE</v>
      </c>
      <c r="B3832" s="82">
        <f t="shared" si="414"/>
        <v>83</v>
      </c>
      <c r="C3832" s="82">
        <f t="shared" ca="1" si="415"/>
        <v>0</v>
      </c>
      <c r="D3832" s="82">
        <f t="shared" ca="1" si="416"/>
        <v>0</v>
      </c>
      <c r="E3832" s="83">
        <f t="shared" ca="1" si="417"/>
        <v>0</v>
      </c>
      <c r="F3832" s="82">
        <f t="shared" ca="1" si="418"/>
        <v>0</v>
      </c>
      <c r="G3832" s="83">
        <f t="shared" ca="1" si="419"/>
        <v>0</v>
      </c>
      <c r="O3832" s="85" t="s">
        <v>10396</v>
      </c>
      <c r="P3832" s="85" t="s">
        <v>10397</v>
      </c>
      <c r="Q3832" s="88">
        <v>1900</v>
      </c>
      <c r="R3832" s="85">
        <v>0</v>
      </c>
    </row>
    <row r="3833" spans="1:18" x14ac:dyDescent="0.3">
      <c r="A3833" s="82" t="str">
        <f t="shared" si="413"/>
        <v>TPU PUFFER DEGRADE</v>
      </c>
      <c r="B3833" s="82">
        <f t="shared" si="414"/>
        <v>84</v>
      </c>
      <c r="C3833" s="82">
        <f t="shared" ca="1" si="415"/>
        <v>0</v>
      </c>
      <c r="D3833" s="82">
        <f t="shared" ca="1" si="416"/>
        <v>0</v>
      </c>
      <c r="E3833" s="83">
        <f t="shared" ca="1" si="417"/>
        <v>0</v>
      </c>
      <c r="F3833" s="82">
        <f t="shared" ca="1" si="418"/>
        <v>0</v>
      </c>
      <c r="G3833" s="83">
        <f t="shared" ca="1" si="419"/>
        <v>0</v>
      </c>
      <c r="O3833" s="85" t="s">
        <v>10398</v>
      </c>
      <c r="P3833" s="85" t="s">
        <v>10399</v>
      </c>
      <c r="Q3833" s="88">
        <v>335</v>
      </c>
      <c r="R3833" s="85">
        <v>0</v>
      </c>
    </row>
    <row r="3834" spans="1:18" x14ac:dyDescent="0.3">
      <c r="A3834" s="82" t="str">
        <f t="shared" si="413"/>
        <v>TPU PUFFER DEGRADE</v>
      </c>
      <c r="B3834" s="82">
        <f t="shared" si="414"/>
        <v>85</v>
      </c>
      <c r="C3834" s="82">
        <f t="shared" ca="1" si="415"/>
        <v>0</v>
      </c>
      <c r="D3834" s="82">
        <f t="shared" ca="1" si="416"/>
        <v>0</v>
      </c>
      <c r="E3834" s="83">
        <f t="shared" ca="1" si="417"/>
        <v>0</v>
      </c>
      <c r="F3834" s="82">
        <f t="shared" ca="1" si="418"/>
        <v>0</v>
      </c>
      <c r="G3834" s="83">
        <f t="shared" ca="1" si="419"/>
        <v>0</v>
      </c>
      <c r="O3834" s="85" t="s">
        <v>10400</v>
      </c>
      <c r="P3834" s="85" t="s">
        <v>10401</v>
      </c>
      <c r="Q3834" s="88">
        <v>470.01</v>
      </c>
      <c r="R3834" s="85">
        <v>0</v>
      </c>
    </row>
    <row r="3835" spans="1:18" x14ac:dyDescent="0.3">
      <c r="A3835" s="82" t="str">
        <f t="shared" si="413"/>
        <v>TPU PUFFER DEGRADE</v>
      </c>
      <c r="B3835" s="82">
        <f t="shared" si="414"/>
        <v>86</v>
      </c>
      <c r="C3835" s="82">
        <f t="shared" ca="1" si="415"/>
        <v>0</v>
      </c>
      <c r="D3835" s="82">
        <f t="shared" ca="1" si="416"/>
        <v>0</v>
      </c>
      <c r="E3835" s="83">
        <f t="shared" ca="1" si="417"/>
        <v>0</v>
      </c>
      <c r="F3835" s="82">
        <f t="shared" ca="1" si="418"/>
        <v>0</v>
      </c>
      <c r="G3835" s="83">
        <f t="shared" ca="1" si="419"/>
        <v>0</v>
      </c>
      <c r="O3835" s="85" t="s">
        <v>10402</v>
      </c>
      <c r="P3835" s="85" t="s">
        <v>10403</v>
      </c>
      <c r="Q3835" s="88">
        <v>300</v>
      </c>
      <c r="R3835" s="85">
        <v>0</v>
      </c>
    </row>
    <row r="3836" spans="1:18" x14ac:dyDescent="0.3">
      <c r="A3836" s="82" t="str">
        <f t="shared" si="413"/>
        <v>TPU PUFFER DEGRADE</v>
      </c>
      <c r="B3836" s="82">
        <f t="shared" si="414"/>
        <v>87</v>
      </c>
      <c r="C3836" s="82">
        <f t="shared" ca="1" si="415"/>
        <v>0</v>
      </c>
      <c r="D3836" s="82">
        <f t="shared" ca="1" si="416"/>
        <v>0</v>
      </c>
      <c r="E3836" s="83">
        <f t="shared" ca="1" si="417"/>
        <v>0</v>
      </c>
      <c r="F3836" s="82">
        <f t="shared" ca="1" si="418"/>
        <v>0</v>
      </c>
      <c r="G3836" s="83">
        <f t="shared" ca="1" si="419"/>
        <v>0</v>
      </c>
      <c r="O3836" s="85" t="s">
        <v>10404</v>
      </c>
      <c r="P3836" s="85" t="s">
        <v>10405</v>
      </c>
      <c r="Q3836" s="88">
        <v>300</v>
      </c>
      <c r="R3836" s="85">
        <v>0</v>
      </c>
    </row>
    <row r="3837" spans="1:18" x14ac:dyDescent="0.3">
      <c r="A3837" s="82" t="str">
        <f t="shared" si="413"/>
        <v>TPU PUFFER DEGRADE</v>
      </c>
      <c r="B3837" s="82">
        <f t="shared" si="414"/>
        <v>88</v>
      </c>
      <c r="C3837" s="82">
        <f t="shared" ca="1" si="415"/>
        <v>0</v>
      </c>
      <c r="D3837" s="82">
        <f t="shared" ca="1" si="416"/>
        <v>0</v>
      </c>
      <c r="E3837" s="83">
        <f t="shared" ca="1" si="417"/>
        <v>0</v>
      </c>
      <c r="F3837" s="82">
        <f t="shared" ca="1" si="418"/>
        <v>0</v>
      </c>
      <c r="G3837" s="83">
        <f t="shared" ca="1" si="419"/>
        <v>0</v>
      </c>
      <c r="O3837" s="85" t="s">
        <v>10406</v>
      </c>
      <c r="P3837" s="85" t="s">
        <v>10407</v>
      </c>
      <c r="Q3837" s="88">
        <v>215</v>
      </c>
      <c r="R3837" s="85">
        <v>0</v>
      </c>
    </row>
    <row r="3838" spans="1:18" x14ac:dyDescent="0.3">
      <c r="A3838" s="82" t="str">
        <f t="shared" si="413"/>
        <v>TPU PUFFER DEGRADE</v>
      </c>
      <c r="B3838" s="82">
        <f t="shared" si="414"/>
        <v>89</v>
      </c>
      <c r="C3838" s="82">
        <f t="shared" ca="1" si="415"/>
        <v>0</v>
      </c>
      <c r="D3838" s="82">
        <f t="shared" ca="1" si="416"/>
        <v>0</v>
      </c>
      <c r="E3838" s="83">
        <f t="shared" ca="1" si="417"/>
        <v>0</v>
      </c>
      <c r="F3838" s="82">
        <f t="shared" ca="1" si="418"/>
        <v>0</v>
      </c>
      <c r="G3838" s="83">
        <f t="shared" ca="1" si="419"/>
        <v>0</v>
      </c>
      <c r="O3838" s="85" t="s">
        <v>10408</v>
      </c>
      <c r="P3838" s="85" t="s">
        <v>10409</v>
      </c>
      <c r="Q3838" s="88">
        <v>252</v>
      </c>
      <c r="R3838" s="85">
        <v>0</v>
      </c>
    </row>
    <row r="3839" spans="1:18" x14ac:dyDescent="0.3">
      <c r="A3839" s="82" t="str">
        <f t="shared" si="413"/>
        <v>TPU PUFFER DEGRADE</v>
      </c>
      <c r="B3839" s="82">
        <f t="shared" si="414"/>
        <v>90</v>
      </c>
      <c r="C3839" s="82">
        <f t="shared" ca="1" si="415"/>
        <v>0</v>
      </c>
      <c r="D3839" s="82">
        <f t="shared" ca="1" si="416"/>
        <v>0</v>
      </c>
      <c r="E3839" s="83">
        <f t="shared" ca="1" si="417"/>
        <v>0</v>
      </c>
      <c r="F3839" s="82">
        <f t="shared" ca="1" si="418"/>
        <v>0</v>
      </c>
      <c r="G3839" s="83">
        <f t="shared" ca="1" si="419"/>
        <v>0</v>
      </c>
      <c r="O3839" s="85" t="s">
        <v>10410</v>
      </c>
      <c r="P3839" s="85" t="s">
        <v>10411</v>
      </c>
      <c r="Q3839" s="88">
        <v>635.01</v>
      </c>
      <c r="R3839" s="85">
        <v>0</v>
      </c>
    </row>
    <row r="3840" spans="1:18" x14ac:dyDescent="0.3">
      <c r="A3840" s="82" t="str">
        <f t="shared" si="413"/>
        <v>TPU PUFFER DEGRADE</v>
      </c>
      <c r="B3840" s="82">
        <f t="shared" si="414"/>
        <v>91</v>
      </c>
      <c r="C3840" s="82">
        <f t="shared" ca="1" si="415"/>
        <v>0</v>
      </c>
      <c r="D3840" s="82">
        <f t="shared" ca="1" si="416"/>
        <v>0</v>
      </c>
      <c r="E3840" s="83">
        <f t="shared" ca="1" si="417"/>
        <v>0</v>
      </c>
      <c r="F3840" s="82">
        <f t="shared" ca="1" si="418"/>
        <v>0</v>
      </c>
      <c r="G3840" s="83">
        <f t="shared" ca="1" si="419"/>
        <v>0</v>
      </c>
      <c r="O3840" s="85" t="s">
        <v>10412</v>
      </c>
      <c r="P3840" s="85" t="s">
        <v>10413</v>
      </c>
      <c r="Q3840" s="88">
        <v>38619.129999999997</v>
      </c>
      <c r="R3840" s="85">
        <v>0</v>
      </c>
    </row>
    <row r="3841" spans="1:18" x14ac:dyDescent="0.3">
      <c r="A3841" s="82" t="str">
        <f t="shared" si="413"/>
        <v>TPU PUFFER DEGRADE</v>
      </c>
      <c r="B3841" s="82">
        <f t="shared" si="414"/>
        <v>92</v>
      </c>
      <c r="C3841" s="82">
        <f t="shared" ca="1" si="415"/>
        <v>0</v>
      </c>
      <c r="D3841" s="82">
        <f t="shared" ca="1" si="416"/>
        <v>0</v>
      </c>
      <c r="E3841" s="83">
        <f t="shared" ca="1" si="417"/>
        <v>0</v>
      </c>
      <c r="F3841" s="82">
        <f t="shared" ca="1" si="418"/>
        <v>0</v>
      </c>
      <c r="G3841" s="83">
        <f t="shared" ca="1" si="419"/>
        <v>0</v>
      </c>
      <c r="O3841" s="85" t="s">
        <v>10414</v>
      </c>
      <c r="P3841" s="85" t="s">
        <v>10415</v>
      </c>
      <c r="Q3841" s="88">
        <v>350.21</v>
      </c>
      <c r="R3841" s="85">
        <v>0</v>
      </c>
    </row>
    <row r="3842" spans="1:18" x14ac:dyDescent="0.3">
      <c r="A3842" s="82" t="str">
        <f t="shared" si="413"/>
        <v>TPU PUFFER DEGRADE</v>
      </c>
      <c r="B3842" s="82">
        <f t="shared" si="414"/>
        <v>93</v>
      </c>
      <c r="C3842" s="82">
        <f t="shared" ca="1" si="415"/>
        <v>0</v>
      </c>
      <c r="D3842" s="82">
        <f t="shared" ca="1" si="416"/>
        <v>0</v>
      </c>
      <c r="E3842" s="83">
        <f t="shared" ca="1" si="417"/>
        <v>0</v>
      </c>
      <c r="F3842" s="82">
        <f t="shared" ca="1" si="418"/>
        <v>0</v>
      </c>
      <c r="G3842" s="83">
        <f t="shared" ca="1" si="419"/>
        <v>0</v>
      </c>
      <c r="O3842" s="85" t="s">
        <v>10416</v>
      </c>
      <c r="P3842" s="85" t="s">
        <v>10417</v>
      </c>
      <c r="Q3842" s="88">
        <v>599</v>
      </c>
      <c r="R3842" s="85">
        <v>0</v>
      </c>
    </row>
    <row r="3843" spans="1:18" x14ac:dyDescent="0.3">
      <c r="A3843" s="82" t="str">
        <f t="shared" ref="A3843:A3906" si="420">IFERROR(INDEX($J$2:$J$100,INT((ROW(A3842)-1)/150)+1),"")</f>
        <v>TPU PUFFER DEGRADE</v>
      </c>
      <c r="B3843" s="82">
        <f t="shared" ref="B3843:B3906" si="421">IF($A3843="","",MOD(ROW(A3842)-1,150)+3)</f>
        <v>94</v>
      </c>
      <c r="C3843" s="82">
        <f t="shared" ref="C3843:C3906" ca="1" si="422">IF($A3843="","",IFERROR(INDIRECT("'"&amp;$A3843&amp;"'!A"&amp;$B3843),""))</f>
        <v>0</v>
      </c>
      <c r="D3843" s="82">
        <f t="shared" ref="D3843:D3906" ca="1" si="423">IF($A3843="","",IFERROR(INDIRECT("'"&amp;$A3843&amp;"'!B"&amp;$B3843),""))</f>
        <v>0</v>
      </c>
      <c r="E3843" s="83">
        <f t="shared" ref="E3843:E3906" ca="1" si="424">IF($A3843="","",IFERROR(INDIRECT("'"&amp;$A3843&amp;"'!D"&amp;$B3843),""))</f>
        <v>0</v>
      </c>
      <c r="F3843" s="82">
        <f t="shared" ref="F3843:F3906" ca="1" si="425">IF($A3843="","",IFERROR(INDIRECT("'"&amp;$A3843&amp;"'!E"&amp;$B3843),0))</f>
        <v>0</v>
      </c>
      <c r="G3843" s="83">
        <f t="shared" ref="G3843:G3906" ca="1" si="426">IF($A3843="","",IFERROR(INDIRECT("'"&amp;$A3843&amp;"'!F"&amp;$B3843),0))</f>
        <v>0</v>
      </c>
      <c r="O3843" s="85" t="s">
        <v>10418</v>
      </c>
      <c r="P3843" s="85" t="s">
        <v>10419</v>
      </c>
      <c r="Q3843" s="88">
        <v>278.44</v>
      </c>
      <c r="R3843" s="85">
        <v>0</v>
      </c>
    </row>
    <row r="3844" spans="1:18" x14ac:dyDescent="0.3">
      <c r="A3844" s="82" t="str">
        <f t="shared" si="420"/>
        <v>TPU PUFFER DEGRADE</v>
      </c>
      <c r="B3844" s="82">
        <f t="shared" si="421"/>
        <v>95</v>
      </c>
      <c r="C3844" s="82">
        <f t="shared" ca="1" si="422"/>
        <v>0</v>
      </c>
      <c r="D3844" s="82">
        <f t="shared" ca="1" si="423"/>
        <v>0</v>
      </c>
      <c r="E3844" s="83">
        <f t="shared" ca="1" si="424"/>
        <v>0</v>
      </c>
      <c r="F3844" s="82">
        <f t="shared" ca="1" si="425"/>
        <v>0</v>
      </c>
      <c r="G3844" s="83">
        <f t="shared" ca="1" si="426"/>
        <v>0</v>
      </c>
      <c r="O3844" s="85" t="s">
        <v>10420</v>
      </c>
      <c r="P3844" s="85" t="s">
        <v>10421</v>
      </c>
      <c r="Q3844" s="88">
        <v>8999.27</v>
      </c>
      <c r="R3844" s="85">
        <v>0</v>
      </c>
    </row>
    <row r="3845" spans="1:18" x14ac:dyDescent="0.3">
      <c r="A3845" s="82" t="str">
        <f t="shared" si="420"/>
        <v>TPU PUFFER DEGRADE</v>
      </c>
      <c r="B3845" s="82">
        <f t="shared" si="421"/>
        <v>96</v>
      </c>
      <c r="C3845" s="82">
        <f t="shared" ca="1" si="422"/>
        <v>0</v>
      </c>
      <c r="D3845" s="82">
        <f t="shared" ca="1" si="423"/>
        <v>0</v>
      </c>
      <c r="E3845" s="83">
        <f t="shared" ca="1" si="424"/>
        <v>0</v>
      </c>
      <c r="F3845" s="82">
        <f t="shared" ca="1" si="425"/>
        <v>0</v>
      </c>
      <c r="G3845" s="83">
        <f t="shared" ca="1" si="426"/>
        <v>0</v>
      </c>
      <c r="O3845" s="85" t="s">
        <v>10422</v>
      </c>
      <c r="P3845" s="85" t="s">
        <v>10423</v>
      </c>
      <c r="Q3845" s="88">
        <v>699</v>
      </c>
      <c r="R3845" s="85">
        <v>0</v>
      </c>
    </row>
    <row r="3846" spans="1:18" x14ac:dyDescent="0.3">
      <c r="A3846" s="82" t="str">
        <f t="shared" si="420"/>
        <v>TPU PUFFER DEGRADE</v>
      </c>
      <c r="B3846" s="82">
        <f t="shared" si="421"/>
        <v>97</v>
      </c>
      <c r="C3846" s="82">
        <f t="shared" ca="1" si="422"/>
        <v>0</v>
      </c>
      <c r="D3846" s="82">
        <f t="shared" ca="1" si="423"/>
        <v>0</v>
      </c>
      <c r="E3846" s="83">
        <f t="shared" ca="1" si="424"/>
        <v>0</v>
      </c>
      <c r="F3846" s="82">
        <f t="shared" ca="1" si="425"/>
        <v>0</v>
      </c>
      <c r="G3846" s="83">
        <f t="shared" ca="1" si="426"/>
        <v>0</v>
      </c>
      <c r="O3846" s="85" t="s">
        <v>10424</v>
      </c>
      <c r="P3846" s="85" t="s">
        <v>10425</v>
      </c>
      <c r="Q3846" s="88">
        <v>699</v>
      </c>
      <c r="R3846" s="85">
        <v>0</v>
      </c>
    </row>
    <row r="3847" spans="1:18" x14ac:dyDescent="0.3">
      <c r="A3847" s="82" t="str">
        <f t="shared" si="420"/>
        <v>TPU PUFFER DEGRADE</v>
      </c>
      <c r="B3847" s="82">
        <f t="shared" si="421"/>
        <v>98</v>
      </c>
      <c r="C3847" s="82">
        <f t="shared" ca="1" si="422"/>
        <v>0</v>
      </c>
      <c r="D3847" s="82">
        <f t="shared" ca="1" si="423"/>
        <v>0</v>
      </c>
      <c r="E3847" s="83">
        <f t="shared" ca="1" si="424"/>
        <v>0</v>
      </c>
      <c r="F3847" s="82">
        <f t="shared" ca="1" si="425"/>
        <v>0</v>
      </c>
      <c r="G3847" s="83">
        <f t="shared" ca="1" si="426"/>
        <v>0</v>
      </c>
      <c r="O3847" s="85" t="s">
        <v>10426</v>
      </c>
      <c r="P3847" s="85" t="s">
        <v>10427</v>
      </c>
      <c r="Q3847" s="88">
        <v>699</v>
      </c>
      <c r="R3847" s="85">
        <v>0</v>
      </c>
    </row>
    <row r="3848" spans="1:18" x14ac:dyDescent="0.3">
      <c r="A3848" s="82" t="str">
        <f t="shared" si="420"/>
        <v>TPU PUFFER DEGRADE</v>
      </c>
      <c r="B3848" s="82">
        <f t="shared" si="421"/>
        <v>99</v>
      </c>
      <c r="C3848" s="82">
        <f t="shared" ca="1" si="422"/>
        <v>0</v>
      </c>
      <c r="D3848" s="82">
        <f t="shared" ca="1" si="423"/>
        <v>0</v>
      </c>
      <c r="E3848" s="83">
        <f t="shared" ca="1" si="424"/>
        <v>0</v>
      </c>
      <c r="F3848" s="82">
        <f t="shared" ca="1" si="425"/>
        <v>0</v>
      </c>
      <c r="G3848" s="83">
        <f t="shared" ca="1" si="426"/>
        <v>0</v>
      </c>
      <c r="O3848" s="85" t="s">
        <v>10428</v>
      </c>
      <c r="P3848" s="85" t="s">
        <v>10429</v>
      </c>
      <c r="Q3848" s="88">
        <v>699</v>
      </c>
      <c r="R3848" s="85">
        <v>0</v>
      </c>
    </row>
    <row r="3849" spans="1:18" x14ac:dyDescent="0.3">
      <c r="A3849" s="82" t="str">
        <f t="shared" si="420"/>
        <v>TPU PUFFER DEGRADE</v>
      </c>
      <c r="B3849" s="82">
        <f t="shared" si="421"/>
        <v>100</v>
      </c>
      <c r="C3849" s="82">
        <f t="shared" ca="1" si="422"/>
        <v>0</v>
      </c>
      <c r="D3849" s="82">
        <f t="shared" ca="1" si="423"/>
        <v>0</v>
      </c>
      <c r="E3849" s="83">
        <f t="shared" ca="1" si="424"/>
        <v>0</v>
      </c>
      <c r="F3849" s="82">
        <f t="shared" ca="1" si="425"/>
        <v>0</v>
      </c>
      <c r="G3849" s="83">
        <f t="shared" ca="1" si="426"/>
        <v>0</v>
      </c>
      <c r="O3849" s="85" t="s">
        <v>10430</v>
      </c>
      <c r="P3849" s="85" t="s">
        <v>10431</v>
      </c>
      <c r="Q3849" s="88">
        <v>699</v>
      </c>
      <c r="R3849" s="85">
        <v>0</v>
      </c>
    </row>
    <row r="3850" spans="1:18" x14ac:dyDescent="0.3">
      <c r="A3850" s="82" t="str">
        <f t="shared" si="420"/>
        <v>TPU PUFFER DEGRADE</v>
      </c>
      <c r="B3850" s="82">
        <f t="shared" si="421"/>
        <v>101</v>
      </c>
      <c r="C3850" s="82">
        <f t="shared" ca="1" si="422"/>
        <v>0</v>
      </c>
      <c r="D3850" s="82">
        <f t="shared" ca="1" si="423"/>
        <v>0</v>
      </c>
      <c r="E3850" s="83">
        <f t="shared" ca="1" si="424"/>
        <v>0</v>
      </c>
      <c r="F3850" s="82">
        <f t="shared" ca="1" si="425"/>
        <v>0</v>
      </c>
      <c r="G3850" s="83">
        <f t="shared" ca="1" si="426"/>
        <v>0</v>
      </c>
      <c r="O3850" s="85" t="s">
        <v>10432</v>
      </c>
      <c r="P3850" s="85" t="s">
        <v>10433</v>
      </c>
      <c r="Q3850" s="88">
        <v>699</v>
      </c>
      <c r="R3850" s="85">
        <v>0</v>
      </c>
    </row>
    <row r="3851" spans="1:18" x14ac:dyDescent="0.3">
      <c r="A3851" s="82" t="str">
        <f t="shared" si="420"/>
        <v>TPU PUFFER DEGRADE</v>
      </c>
      <c r="B3851" s="82">
        <f t="shared" si="421"/>
        <v>102</v>
      </c>
      <c r="C3851" s="82">
        <f t="shared" ca="1" si="422"/>
        <v>0</v>
      </c>
      <c r="D3851" s="82">
        <f t="shared" ca="1" si="423"/>
        <v>0</v>
      </c>
      <c r="E3851" s="83">
        <f t="shared" ca="1" si="424"/>
        <v>0</v>
      </c>
      <c r="F3851" s="82">
        <f t="shared" ca="1" si="425"/>
        <v>0</v>
      </c>
      <c r="G3851" s="83">
        <f t="shared" ca="1" si="426"/>
        <v>0</v>
      </c>
      <c r="O3851" s="85" t="s">
        <v>10434</v>
      </c>
      <c r="P3851" s="85" t="s">
        <v>10435</v>
      </c>
      <c r="Q3851" s="88">
        <v>699</v>
      </c>
      <c r="R3851" s="85">
        <v>0</v>
      </c>
    </row>
    <row r="3852" spans="1:18" x14ac:dyDescent="0.3">
      <c r="A3852" s="82" t="str">
        <f t="shared" si="420"/>
        <v>TPU PUFFER DEGRADE</v>
      </c>
      <c r="B3852" s="82">
        <f t="shared" si="421"/>
        <v>103</v>
      </c>
      <c r="C3852" s="82">
        <f t="shared" ca="1" si="422"/>
        <v>0</v>
      </c>
      <c r="D3852" s="82">
        <f t="shared" ca="1" si="423"/>
        <v>0</v>
      </c>
      <c r="E3852" s="83">
        <f t="shared" ca="1" si="424"/>
        <v>0</v>
      </c>
      <c r="F3852" s="82">
        <f t="shared" ca="1" si="425"/>
        <v>0</v>
      </c>
      <c r="G3852" s="83">
        <f t="shared" ca="1" si="426"/>
        <v>0</v>
      </c>
      <c r="O3852" s="85" t="s">
        <v>10436</v>
      </c>
      <c r="P3852" s="85" t="s">
        <v>10437</v>
      </c>
      <c r="Q3852" s="88">
        <v>699</v>
      </c>
      <c r="R3852" s="85">
        <v>0</v>
      </c>
    </row>
    <row r="3853" spans="1:18" x14ac:dyDescent="0.3">
      <c r="A3853" s="82" t="str">
        <f t="shared" si="420"/>
        <v>TPU PUFFER DEGRADE</v>
      </c>
      <c r="B3853" s="82">
        <f t="shared" si="421"/>
        <v>104</v>
      </c>
      <c r="C3853" s="82">
        <f t="shared" ca="1" si="422"/>
        <v>0</v>
      </c>
      <c r="D3853" s="82">
        <f t="shared" ca="1" si="423"/>
        <v>0</v>
      </c>
      <c r="E3853" s="83">
        <f t="shared" ca="1" si="424"/>
        <v>0</v>
      </c>
      <c r="F3853" s="82">
        <f t="shared" ca="1" si="425"/>
        <v>0</v>
      </c>
      <c r="G3853" s="83">
        <f t="shared" ca="1" si="426"/>
        <v>0</v>
      </c>
      <c r="O3853" s="85" t="s">
        <v>10438</v>
      </c>
      <c r="P3853" s="85" t="s">
        <v>10439</v>
      </c>
      <c r="Q3853" s="88">
        <v>699</v>
      </c>
      <c r="R3853" s="85">
        <v>0</v>
      </c>
    </row>
    <row r="3854" spans="1:18" x14ac:dyDescent="0.3">
      <c r="A3854" s="82" t="str">
        <f t="shared" si="420"/>
        <v>TPU PUFFER DEGRADE</v>
      </c>
      <c r="B3854" s="82">
        <f t="shared" si="421"/>
        <v>105</v>
      </c>
      <c r="C3854" s="82">
        <f t="shared" ca="1" si="422"/>
        <v>0</v>
      </c>
      <c r="D3854" s="82">
        <f t="shared" ca="1" si="423"/>
        <v>0</v>
      </c>
      <c r="E3854" s="83">
        <f t="shared" ca="1" si="424"/>
        <v>0</v>
      </c>
      <c r="F3854" s="82">
        <f t="shared" ca="1" si="425"/>
        <v>0</v>
      </c>
      <c r="G3854" s="83">
        <f t="shared" ca="1" si="426"/>
        <v>0</v>
      </c>
      <c r="O3854" s="85" t="s">
        <v>10440</v>
      </c>
      <c r="P3854" s="85" t="s">
        <v>10441</v>
      </c>
      <c r="Q3854" s="88">
        <v>699</v>
      </c>
      <c r="R3854" s="85">
        <v>0</v>
      </c>
    </row>
    <row r="3855" spans="1:18" x14ac:dyDescent="0.3">
      <c r="A3855" s="82" t="str">
        <f t="shared" si="420"/>
        <v>TPU PUFFER DEGRADE</v>
      </c>
      <c r="B3855" s="82">
        <f t="shared" si="421"/>
        <v>106</v>
      </c>
      <c r="C3855" s="82">
        <f t="shared" ca="1" si="422"/>
        <v>0</v>
      </c>
      <c r="D3855" s="82">
        <f t="shared" ca="1" si="423"/>
        <v>0</v>
      </c>
      <c r="E3855" s="83">
        <f t="shared" ca="1" si="424"/>
        <v>0</v>
      </c>
      <c r="F3855" s="82">
        <f t="shared" ca="1" si="425"/>
        <v>0</v>
      </c>
      <c r="G3855" s="83">
        <f t="shared" ca="1" si="426"/>
        <v>0</v>
      </c>
      <c r="O3855" s="85" t="s">
        <v>10442</v>
      </c>
      <c r="P3855" s="85" t="s">
        <v>10443</v>
      </c>
      <c r="Q3855" s="88">
        <v>699</v>
      </c>
      <c r="R3855" s="85">
        <v>0</v>
      </c>
    </row>
    <row r="3856" spans="1:18" x14ac:dyDescent="0.3">
      <c r="A3856" s="82" t="str">
        <f t="shared" si="420"/>
        <v>TPU PUFFER DEGRADE</v>
      </c>
      <c r="B3856" s="82">
        <f t="shared" si="421"/>
        <v>107</v>
      </c>
      <c r="C3856" s="82">
        <f t="shared" ca="1" si="422"/>
        <v>0</v>
      </c>
      <c r="D3856" s="82">
        <f t="shared" ca="1" si="423"/>
        <v>0</v>
      </c>
      <c r="E3856" s="83">
        <f t="shared" ca="1" si="424"/>
        <v>0</v>
      </c>
      <c r="F3856" s="82">
        <f t="shared" ca="1" si="425"/>
        <v>0</v>
      </c>
      <c r="G3856" s="83">
        <f t="shared" ca="1" si="426"/>
        <v>0</v>
      </c>
      <c r="O3856" s="85" t="s">
        <v>10444</v>
      </c>
      <c r="P3856" s="85" t="s">
        <v>10445</v>
      </c>
      <c r="Q3856" s="88">
        <v>699</v>
      </c>
      <c r="R3856" s="85">
        <v>0</v>
      </c>
    </row>
    <row r="3857" spans="1:18" x14ac:dyDescent="0.3">
      <c r="A3857" s="82" t="str">
        <f t="shared" si="420"/>
        <v>TPU PUFFER DEGRADE</v>
      </c>
      <c r="B3857" s="82">
        <f t="shared" si="421"/>
        <v>108</v>
      </c>
      <c r="C3857" s="82">
        <f t="shared" ca="1" si="422"/>
        <v>0</v>
      </c>
      <c r="D3857" s="82">
        <f t="shared" ca="1" si="423"/>
        <v>0</v>
      </c>
      <c r="E3857" s="83">
        <f t="shared" ca="1" si="424"/>
        <v>0</v>
      </c>
      <c r="F3857" s="82">
        <f t="shared" ca="1" si="425"/>
        <v>0</v>
      </c>
      <c r="G3857" s="83">
        <f t="shared" ca="1" si="426"/>
        <v>0</v>
      </c>
      <c r="O3857" s="85" t="s">
        <v>10446</v>
      </c>
      <c r="P3857" s="85" t="s">
        <v>10447</v>
      </c>
      <c r="Q3857" s="88">
        <v>699</v>
      </c>
      <c r="R3857" s="85">
        <v>0</v>
      </c>
    </row>
    <row r="3858" spans="1:18" x14ac:dyDescent="0.3">
      <c r="A3858" s="82" t="str">
        <f t="shared" si="420"/>
        <v>TPU PUFFER DEGRADE</v>
      </c>
      <c r="B3858" s="82">
        <f t="shared" si="421"/>
        <v>109</v>
      </c>
      <c r="C3858" s="82">
        <f t="shared" ca="1" si="422"/>
        <v>0</v>
      </c>
      <c r="D3858" s="82">
        <f t="shared" ca="1" si="423"/>
        <v>0</v>
      </c>
      <c r="E3858" s="83">
        <f t="shared" ca="1" si="424"/>
        <v>0</v>
      </c>
      <c r="F3858" s="82">
        <f t="shared" ca="1" si="425"/>
        <v>0</v>
      </c>
      <c r="G3858" s="83">
        <f t="shared" ca="1" si="426"/>
        <v>0</v>
      </c>
      <c r="O3858" s="85" t="s">
        <v>10448</v>
      </c>
      <c r="P3858" s="85" t="s">
        <v>10449</v>
      </c>
      <c r="Q3858" s="88">
        <v>1100</v>
      </c>
      <c r="R3858" s="85">
        <v>0</v>
      </c>
    </row>
    <row r="3859" spans="1:18" x14ac:dyDescent="0.3">
      <c r="A3859" s="82" t="str">
        <f t="shared" si="420"/>
        <v>TPU PUFFER DEGRADE</v>
      </c>
      <c r="B3859" s="82">
        <f t="shared" si="421"/>
        <v>110</v>
      </c>
      <c r="C3859" s="82">
        <f t="shared" ca="1" si="422"/>
        <v>0</v>
      </c>
      <c r="D3859" s="82">
        <f t="shared" ca="1" si="423"/>
        <v>0</v>
      </c>
      <c r="E3859" s="83">
        <f t="shared" ca="1" si="424"/>
        <v>0</v>
      </c>
      <c r="F3859" s="82">
        <f t="shared" ca="1" si="425"/>
        <v>0</v>
      </c>
      <c r="G3859" s="83">
        <f t="shared" ca="1" si="426"/>
        <v>0</v>
      </c>
      <c r="O3859" s="85" t="s">
        <v>10450</v>
      </c>
      <c r="P3859" s="85" t="s">
        <v>10451</v>
      </c>
      <c r="Q3859" s="88">
        <v>2199.91</v>
      </c>
      <c r="R3859" s="85">
        <v>0</v>
      </c>
    </row>
    <row r="3860" spans="1:18" x14ac:dyDescent="0.3">
      <c r="A3860" s="82" t="str">
        <f t="shared" si="420"/>
        <v>TPU PUFFER DEGRADE</v>
      </c>
      <c r="B3860" s="82">
        <f t="shared" si="421"/>
        <v>111</v>
      </c>
      <c r="C3860" s="82">
        <f t="shared" ca="1" si="422"/>
        <v>0</v>
      </c>
      <c r="D3860" s="82">
        <f t="shared" ca="1" si="423"/>
        <v>0</v>
      </c>
      <c r="E3860" s="83">
        <f t="shared" ca="1" si="424"/>
        <v>0</v>
      </c>
      <c r="F3860" s="82">
        <f t="shared" ca="1" si="425"/>
        <v>0</v>
      </c>
      <c r="G3860" s="83">
        <f t="shared" ca="1" si="426"/>
        <v>0</v>
      </c>
      <c r="O3860" s="85" t="s">
        <v>10452</v>
      </c>
      <c r="P3860" s="85" t="s">
        <v>10453</v>
      </c>
      <c r="Q3860" s="88">
        <v>21996.58</v>
      </c>
      <c r="R3860" s="85">
        <v>0</v>
      </c>
    </row>
    <row r="3861" spans="1:18" x14ac:dyDescent="0.3">
      <c r="A3861" s="82" t="str">
        <f t="shared" si="420"/>
        <v>TPU PUFFER DEGRADE</v>
      </c>
      <c r="B3861" s="82">
        <f t="shared" si="421"/>
        <v>112</v>
      </c>
      <c r="C3861" s="82">
        <f t="shared" ca="1" si="422"/>
        <v>0</v>
      </c>
      <c r="D3861" s="82">
        <f t="shared" ca="1" si="423"/>
        <v>0</v>
      </c>
      <c r="E3861" s="83">
        <f t="shared" ca="1" si="424"/>
        <v>0</v>
      </c>
      <c r="F3861" s="82">
        <f t="shared" ca="1" si="425"/>
        <v>0</v>
      </c>
      <c r="G3861" s="83">
        <f t="shared" ca="1" si="426"/>
        <v>0</v>
      </c>
      <c r="O3861" s="85" t="s">
        <v>10454</v>
      </c>
      <c r="P3861" s="85" t="s">
        <v>10455</v>
      </c>
      <c r="Q3861" s="88">
        <v>564.01</v>
      </c>
      <c r="R3861" s="85">
        <v>0</v>
      </c>
    </row>
    <row r="3862" spans="1:18" x14ac:dyDescent="0.3">
      <c r="A3862" s="82" t="str">
        <f t="shared" si="420"/>
        <v>TPU PUFFER DEGRADE</v>
      </c>
      <c r="B3862" s="82">
        <f t="shared" si="421"/>
        <v>113</v>
      </c>
      <c r="C3862" s="82">
        <f t="shared" ca="1" si="422"/>
        <v>0</v>
      </c>
      <c r="D3862" s="82">
        <f t="shared" ca="1" si="423"/>
        <v>0</v>
      </c>
      <c r="E3862" s="83">
        <f t="shared" ca="1" si="424"/>
        <v>0</v>
      </c>
      <c r="F3862" s="82">
        <f t="shared" ca="1" si="425"/>
        <v>0</v>
      </c>
      <c r="G3862" s="83">
        <f t="shared" ca="1" si="426"/>
        <v>0</v>
      </c>
      <c r="O3862" s="85" t="s">
        <v>10456</v>
      </c>
      <c r="P3862" s="85" t="s">
        <v>10457</v>
      </c>
      <c r="Q3862" s="88">
        <v>259</v>
      </c>
      <c r="R3862" s="85">
        <v>0</v>
      </c>
    </row>
    <row r="3863" spans="1:18" x14ac:dyDescent="0.3">
      <c r="A3863" s="82" t="str">
        <f t="shared" si="420"/>
        <v>TPU PUFFER DEGRADE</v>
      </c>
      <c r="B3863" s="82">
        <f t="shared" si="421"/>
        <v>114</v>
      </c>
      <c r="C3863" s="82">
        <f t="shared" ca="1" si="422"/>
        <v>0</v>
      </c>
      <c r="D3863" s="82">
        <f t="shared" ca="1" si="423"/>
        <v>0</v>
      </c>
      <c r="E3863" s="83">
        <f t="shared" ca="1" si="424"/>
        <v>0</v>
      </c>
      <c r="F3863" s="82">
        <f t="shared" ca="1" si="425"/>
        <v>0</v>
      </c>
      <c r="G3863" s="83">
        <f t="shared" ca="1" si="426"/>
        <v>0</v>
      </c>
      <c r="O3863" s="85" t="s">
        <v>10458</v>
      </c>
      <c r="P3863" s="85" t="s">
        <v>10459</v>
      </c>
      <c r="Q3863" s="88">
        <v>109</v>
      </c>
      <c r="R3863" s="85">
        <v>0</v>
      </c>
    </row>
    <row r="3864" spans="1:18" x14ac:dyDescent="0.3">
      <c r="A3864" s="82" t="str">
        <f t="shared" si="420"/>
        <v>TPU PUFFER DEGRADE</v>
      </c>
      <c r="B3864" s="82">
        <f t="shared" si="421"/>
        <v>115</v>
      </c>
      <c r="C3864" s="82">
        <f t="shared" ca="1" si="422"/>
        <v>0</v>
      </c>
      <c r="D3864" s="82">
        <f t="shared" ca="1" si="423"/>
        <v>0</v>
      </c>
      <c r="E3864" s="83">
        <f t="shared" ca="1" si="424"/>
        <v>0</v>
      </c>
      <c r="F3864" s="82">
        <f t="shared" ca="1" si="425"/>
        <v>0</v>
      </c>
      <c r="G3864" s="83">
        <f t="shared" ca="1" si="426"/>
        <v>0</v>
      </c>
      <c r="O3864" s="85" t="s">
        <v>10460</v>
      </c>
      <c r="P3864" s="85" t="s">
        <v>10461</v>
      </c>
      <c r="Q3864" s="88">
        <v>10533.9</v>
      </c>
      <c r="R3864" s="85">
        <v>0</v>
      </c>
    </row>
    <row r="3865" spans="1:18" x14ac:dyDescent="0.3">
      <c r="A3865" s="82" t="str">
        <f t="shared" si="420"/>
        <v>TPU PUFFER DEGRADE</v>
      </c>
      <c r="B3865" s="82">
        <f t="shared" si="421"/>
        <v>116</v>
      </c>
      <c r="C3865" s="82">
        <f t="shared" ca="1" si="422"/>
        <v>0</v>
      </c>
      <c r="D3865" s="82">
        <f t="shared" ca="1" si="423"/>
        <v>0</v>
      </c>
      <c r="E3865" s="83">
        <f t="shared" ca="1" si="424"/>
        <v>0</v>
      </c>
      <c r="F3865" s="82">
        <f t="shared" ca="1" si="425"/>
        <v>0</v>
      </c>
      <c r="G3865" s="83">
        <f t="shared" ca="1" si="426"/>
        <v>0</v>
      </c>
      <c r="O3865" s="85" t="s">
        <v>10462</v>
      </c>
      <c r="P3865" s="85" t="s">
        <v>10463</v>
      </c>
      <c r="Q3865" s="88">
        <v>599</v>
      </c>
      <c r="R3865" s="85">
        <v>0</v>
      </c>
    </row>
    <row r="3866" spans="1:18" x14ac:dyDescent="0.3">
      <c r="A3866" s="82" t="str">
        <f t="shared" si="420"/>
        <v>TPU PUFFER DEGRADE</v>
      </c>
      <c r="B3866" s="82">
        <f t="shared" si="421"/>
        <v>117</v>
      </c>
      <c r="C3866" s="82">
        <f t="shared" ca="1" si="422"/>
        <v>0</v>
      </c>
      <c r="D3866" s="82">
        <f t="shared" ca="1" si="423"/>
        <v>0</v>
      </c>
      <c r="E3866" s="83">
        <f t="shared" ca="1" si="424"/>
        <v>0</v>
      </c>
      <c r="F3866" s="82">
        <f t="shared" ca="1" si="425"/>
        <v>0</v>
      </c>
      <c r="G3866" s="83">
        <f t="shared" ca="1" si="426"/>
        <v>0</v>
      </c>
      <c r="O3866" s="85" t="s">
        <v>10464</v>
      </c>
      <c r="P3866" s="85" t="s">
        <v>10465</v>
      </c>
      <c r="Q3866" s="88">
        <v>599</v>
      </c>
      <c r="R3866" s="85">
        <v>0</v>
      </c>
    </row>
    <row r="3867" spans="1:18" x14ac:dyDescent="0.3">
      <c r="A3867" s="82" t="str">
        <f t="shared" si="420"/>
        <v>TPU PUFFER DEGRADE</v>
      </c>
      <c r="B3867" s="82">
        <f t="shared" si="421"/>
        <v>118</v>
      </c>
      <c r="C3867" s="82">
        <f t="shared" ca="1" si="422"/>
        <v>0</v>
      </c>
      <c r="D3867" s="82">
        <f t="shared" ca="1" si="423"/>
        <v>0</v>
      </c>
      <c r="E3867" s="83">
        <f t="shared" ca="1" si="424"/>
        <v>0</v>
      </c>
      <c r="F3867" s="82">
        <f t="shared" ca="1" si="425"/>
        <v>0</v>
      </c>
      <c r="G3867" s="83">
        <f t="shared" ca="1" si="426"/>
        <v>0</v>
      </c>
      <c r="O3867" s="85" t="s">
        <v>10466</v>
      </c>
      <c r="P3867" s="85" t="s">
        <v>10467</v>
      </c>
      <c r="Q3867" s="88">
        <v>599</v>
      </c>
      <c r="R3867" s="85">
        <v>0</v>
      </c>
    </row>
    <row r="3868" spans="1:18" x14ac:dyDescent="0.3">
      <c r="A3868" s="82" t="str">
        <f t="shared" si="420"/>
        <v>TPU PUFFER DEGRADE</v>
      </c>
      <c r="B3868" s="82">
        <f t="shared" si="421"/>
        <v>119</v>
      </c>
      <c r="C3868" s="82">
        <f t="shared" ca="1" si="422"/>
        <v>0</v>
      </c>
      <c r="D3868" s="82">
        <f t="shared" ca="1" si="423"/>
        <v>0</v>
      </c>
      <c r="E3868" s="83">
        <f t="shared" ca="1" si="424"/>
        <v>0</v>
      </c>
      <c r="F3868" s="82">
        <f t="shared" ca="1" si="425"/>
        <v>0</v>
      </c>
      <c r="G3868" s="83">
        <f t="shared" ca="1" si="426"/>
        <v>0</v>
      </c>
      <c r="O3868" s="85" t="s">
        <v>10468</v>
      </c>
      <c r="P3868" s="85" t="s">
        <v>10469</v>
      </c>
      <c r="Q3868" s="88">
        <v>599</v>
      </c>
      <c r="R3868" s="85">
        <v>0</v>
      </c>
    </row>
    <row r="3869" spans="1:18" x14ac:dyDescent="0.3">
      <c r="A3869" s="82" t="str">
        <f t="shared" si="420"/>
        <v>TPU PUFFER DEGRADE</v>
      </c>
      <c r="B3869" s="82">
        <f t="shared" si="421"/>
        <v>120</v>
      </c>
      <c r="C3869" s="82">
        <f t="shared" ca="1" si="422"/>
        <v>0</v>
      </c>
      <c r="D3869" s="82">
        <f t="shared" ca="1" si="423"/>
        <v>0</v>
      </c>
      <c r="E3869" s="83">
        <f t="shared" ca="1" si="424"/>
        <v>0</v>
      </c>
      <c r="F3869" s="82">
        <f t="shared" ca="1" si="425"/>
        <v>0</v>
      </c>
      <c r="G3869" s="83">
        <f t="shared" ca="1" si="426"/>
        <v>0</v>
      </c>
      <c r="O3869" s="85" t="s">
        <v>10470</v>
      </c>
      <c r="P3869" s="85" t="s">
        <v>10471</v>
      </c>
      <c r="Q3869" s="88">
        <v>599</v>
      </c>
      <c r="R3869" s="85">
        <v>0</v>
      </c>
    </row>
    <row r="3870" spans="1:18" x14ac:dyDescent="0.3">
      <c r="A3870" s="82" t="str">
        <f t="shared" si="420"/>
        <v>TPU PUFFER DEGRADE</v>
      </c>
      <c r="B3870" s="82">
        <f t="shared" si="421"/>
        <v>121</v>
      </c>
      <c r="C3870" s="82">
        <f t="shared" ca="1" si="422"/>
        <v>0</v>
      </c>
      <c r="D3870" s="82">
        <f t="shared" ca="1" si="423"/>
        <v>0</v>
      </c>
      <c r="E3870" s="83">
        <f t="shared" ca="1" si="424"/>
        <v>0</v>
      </c>
      <c r="F3870" s="82">
        <f t="shared" ca="1" si="425"/>
        <v>0</v>
      </c>
      <c r="G3870" s="83">
        <f t="shared" ca="1" si="426"/>
        <v>0</v>
      </c>
      <c r="O3870" s="85" t="s">
        <v>10472</v>
      </c>
      <c r="P3870" s="85" t="s">
        <v>10473</v>
      </c>
      <c r="Q3870" s="88">
        <v>190.8</v>
      </c>
      <c r="R3870" s="85">
        <v>0</v>
      </c>
    </row>
    <row r="3871" spans="1:18" x14ac:dyDescent="0.3">
      <c r="A3871" s="82" t="str">
        <f t="shared" si="420"/>
        <v>TPU PUFFER DEGRADE</v>
      </c>
      <c r="B3871" s="82">
        <f t="shared" si="421"/>
        <v>122</v>
      </c>
      <c r="C3871" s="82">
        <f t="shared" ca="1" si="422"/>
        <v>0</v>
      </c>
      <c r="D3871" s="82">
        <f t="shared" ca="1" si="423"/>
        <v>0</v>
      </c>
      <c r="E3871" s="83">
        <f t="shared" ca="1" si="424"/>
        <v>0</v>
      </c>
      <c r="F3871" s="82">
        <f t="shared" ca="1" si="425"/>
        <v>0</v>
      </c>
      <c r="G3871" s="83">
        <f t="shared" ca="1" si="426"/>
        <v>0</v>
      </c>
      <c r="O3871" s="85" t="s">
        <v>10474</v>
      </c>
      <c r="P3871" s="85" t="s">
        <v>10475</v>
      </c>
      <c r="Q3871" s="88">
        <v>599</v>
      </c>
      <c r="R3871" s="85">
        <v>0</v>
      </c>
    </row>
    <row r="3872" spans="1:18" x14ac:dyDescent="0.3">
      <c r="A3872" s="82" t="str">
        <f t="shared" si="420"/>
        <v>TPU PUFFER DEGRADE</v>
      </c>
      <c r="B3872" s="82">
        <f t="shared" si="421"/>
        <v>123</v>
      </c>
      <c r="C3872" s="82">
        <f t="shared" ca="1" si="422"/>
        <v>0</v>
      </c>
      <c r="D3872" s="82">
        <f t="shared" ca="1" si="423"/>
        <v>0</v>
      </c>
      <c r="E3872" s="83">
        <f t="shared" ca="1" si="424"/>
        <v>0</v>
      </c>
      <c r="F3872" s="82">
        <f t="shared" ca="1" si="425"/>
        <v>0</v>
      </c>
      <c r="G3872" s="83">
        <f t="shared" ca="1" si="426"/>
        <v>0</v>
      </c>
      <c r="O3872" s="85" t="s">
        <v>10476</v>
      </c>
      <c r="P3872" s="85" t="s">
        <v>10477</v>
      </c>
      <c r="Q3872" s="88">
        <v>190.8</v>
      </c>
      <c r="R3872" s="85">
        <v>0</v>
      </c>
    </row>
    <row r="3873" spans="1:18" x14ac:dyDescent="0.3">
      <c r="A3873" s="82" t="str">
        <f t="shared" si="420"/>
        <v>TPU PUFFER DEGRADE</v>
      </c>
      <c r="B3873" s="82">
        <f t="shared" si="421"/>
        <v>124</v>
      </c>
      <c r="C3873" s="82">
        <f t="shared" ca="1" si="422"/>
        <v>0</v>
      </c>
      <c r="D3873" s="82">
        <f t="shared" ca="1" si="423"/>
        <v>0</v>
      </c>
      <c r="E3873" s="83">
        <f t="shared" ca="1" si="424"/>
        <v>0</v>
      </c>
      <c r="F3873" s="82">
        <f t="shared" ca="1" si="425"/>
        <v>0</v>
      </c>
      <c r="G3873" s="83">
        <f t="shared" ca="1" si="426"/>
        <v>0</v>
      </c>
      <c r="O3873" s="85" t="s">
        <v>10478</v>
      </c>
      <c r="P3873" s="85" t="s">
        <v>10479</v>
      </c>
      <c r="Q3873" s="88">
        <v>549.5</v>
      </c>
      <c r="R3873" s="85">
        <v>0</v>
      </c>
    </row>
    <row r="3874" spans="1:18" x14ac:dyDescent="0.3">
      <c r="A3874" s="82" t="str">
        <f t="shared" si="420"/>
        <v>TPU PUFFER DEGRADE</v>
      </c>
      <c r="B3874" s="82">
        <f t="shared" si="421"/>
        <v>125</v>
      </c>
      <c r="C3874" s="82">
        <f t="shared" ca="1" si="422"/>
        <v>0</v>
      </c>
      <c r="D3874" s="82">
        <f t="shared" ca="1" si="423"/>
        <v>0</v>
      </c>
      <c r="E3874" s="83">
        <f t="shared" ca="1" si="424"/>
        <v>0</v>
      </c>
      <c r="F3874" s="82">
        <f t="shared" ca="1" si="425"/>
        <v>0</v>
      </c>
      <c r="G3874" s="83">
        <f t="shared" ca="1" si="426"/>
        <v>0</v>
      </c>
      <c r="O3874" s="85" t="s">
        <v>10480</v>
      </c>
      <c r="P3874" s="85" t="s">
        <v>10481</v>
      </c>
      <c r="Q3874" s="88">
        <v>599</v>
      </c>
      <c r="R3874" s="85">
        <v>0</v>
      </c>
    </row>
    <row r="3875" spans="1:18" x14ac:dyDescent="0.3">
      <c r="A3875" s="82" t="str">
        <f t="shared" si="420"/>
        <v>TPU PUFFER DEGRADE</v>
      </c>
      <c r="B3875" s="82">
        <f t="shared" si="421"/>
        <v>126</v>
      </c>
      <c r="C3875" s="82">
        <f t="shared" ca="1" si="422"/>
        <v>0</v>
      </c>
      <c r="D3875" s="82">
        <f t="shared" ca="1" si="423"/>
        <v>0</v>
      </c>
      <c r="E3875" s="83">
        <f t="shared" ca="1" si="424"/>
        <v>0</v>
      </c>
      <c r="F3875" s="82">
        <f t="shared" ca="1" si="425"/>
        <v>0</v>
      </c>
      <c r="G3875" s="83">
        <f t="shared" ca="1" si="426"/>
        <v>0</v>
      </c>
      <c r="O3875" s="85" t="s">
        <v>10482</v>
      </c>
      <c r="P3875" s="85" t="s">
        <v>10483</v>
      </c>
      <c r="Q3875" s="88">
        <v>599</v>
      </c>
      <c r="R3875" s="85">
        <v>0</v>
      </c>
    </row>
    <row r="3876" spans="1:18" x14ac:dyDescent="0.3">
      <c r="A3876" s="82" t="str">
        <f t="shared" si="420"/>
        <v>TPU PUFFER DEGRADE</v>
      </c>
      <c r="B3876" s="82">
        <f t="shared" si="421"/>
        <v>127</v>
      </c>
      <c r="C3876" s="82">
        <f t="shared" ca="1" si="422"/>
        <v>0</v>
      </c>
      <c r="D3876" s="82">
        <f t="shared" ca="1" si="423"/>
        <v>0</v>
      </c>
      <c r="E3876" s="83">
        <f t="shared" ca="1" si="424"/>
        <v>0</v>
      </c>
      <c r="F3876" s="82">
        <f t="shared" ca="1" si="425"/>
        <v>0</v>
      </c>
      <c r="G3876" s="83">
        <f t="shared" ca="1" si="426"/>
        <v>0</v>
      </c>
      <c r="O3876" s="85" t="s">
        <v>10484</v>
      </c>
      <c r="P3876" s="85" t="s">
        <v>10485</v>
      </c>
      <c r="Q3876" s="88">
        <v>599</v>
      </c>
      <c r="R3876" s="85">
        <v>0</v>
      </c>
    </row>
    <row r="3877" spans="1:18" x14ac:dyDescent="0.3">
      <c r="A3877" s="82" t="str">
        <f t="shared" si="420"/>
        <v>TPU PUFFER DEGRADE</v>
      </c>
      <c r="B3877" s="82">
        <f t="shared" si="421"/>
        <v>128</v>
      </c>
      <c r="C3877" s="82">
        <f t="shared" ca="1" si="422"/>
        <v>0</v>
      </c>
      <c r="D3877" s="82">
        <f t="shared" ca="1" si="423"/>
        <v>0</v>
      </c>
      <c r="E3877" s="83">
        <f t="shared" ca="1" si="424"/>
        <v>0</v>
      </c>
      <c r="F3877" s="82">
        <f t="shared" ca="1" si="425"/>
        <v>0</v>
      </c>
      <c r="G3877" s="83">
        <f t="shared" ca="1" si="426"/>
        <v>0</v>
      </c>
      <c r="O3877" s="85" t="s">
        <v>10486</v>
      </c>
      <c r="P3877" s="85" t="s">
        <v>10487</v>
      </c>
      <c r="Q3877" s="88">
        <v>599</v>
      </c>
      <c r="R3877" s="85">
        <v>0</v>
      </c>
    </row>
    <row r="3878" spans="1:18" x14ac:dyDescent="0.3">
      <c r="A3878" s="82" t="str">
        <f t="shared" si="420"/>
        <v>TPU PUFFER DEGRADE</v>
      </c>
      <c r="B3878" s="82">
        <f t="shared" si="421"/>
        <v>129</v>
      </c>
      <c r="C3878" s="82">
        <f t="shared" ca="1" si="422"/>
        <v>0</v>
      </c>
      <c r="D3878" s="82">
        <f t="shared" ca="1" si="423"/>
        <v>0</v>
      </c>
      <c r="E3878" s="83">
        <f t="shared" ca="1" si="424"/>
        <v>0</v>
      </c>
      <c r="F3878" s="82">
        <f t="shared" ca="1" si="425"/>
        <v>0</v>
      </c>
      <c r="G3878" s="83">
        <f t="shared" ca="1" si="426"/>
        <v>0</v>
      </c>
      <c r="O3878" s="85" t="s">
        <v>10488</v>
      </c>
      <c r="P3878" s="85" t="s">
        <v>10489</v>
      </c>
      <c r="Q3878" s="88">
        <v>599</v>
      </c>
      <c r="R3878" s="85">
        <v>0</v>
      </c>
    </row>
    <row r="3879" spans="1:18" x14ac:dyDescent="0.3">
      <c r="A3879" s="82" t="str">
        <f t="shared" si="420"/>
        <v>TPU PUFFER DEGRADE</v>
      </c>
      <c r="B3879" s="82">
        <f t="shared" si="421"/>
        <v>130</v>
      </c>
      <c r="C3879" s="82">
        <f t="shared" ca="1" si="422"/>
        <v>0</v>
      </c>
      <c r="D3879" s="82">
        <f t="shared" ca="1" si="423"/>
        <v>0</v>
      </c>
      <c r="E3879" s="83">
        <f t="shared" ca="1" si="424"/>
        <v>0</v>
      </c>
      <c r="F3879" s="82">
        <f t="shared" ca="1" si="425"/>
        <v>0</v>
      </c>
      <c r="G3879" s="83">
        <f t="shared" ca="1" si="426"/>
        <v>0</v>
      </c>
      <c r="O3879" s="85" t="s">
        <v>10490</v>
      </c>
      <c r="P3879" s="85" t="s">
        <v>10491</v>
      </c>
      <c r="Q3879" s="88">
        <v>599</v>
      </c>
      <c r="R3879" s="85">
        <v>0</v>
      </c>
    </row>
    <row r="3880" spans="1:18" x14ac:dyDescent="0.3">
      <c r="A3880" s="82" t="str">
        <f t="shared" si="420"/>
        <v>TPU PUFFER DEGRADE</v>
      </c>
      <c r="B3880" s="82">
        <f t="shared" si="421"/>
        <v>131</v>
      </c>
      <c r="C3880" s="82">
        <f t="shared" ca="1" si="422"/>
        <v>0</v>
      </c>
      <c r="D3880" s="82">
        <f t="shared" ca="1" si="423"/>
        <v>0</v>
      </c>
      <c r="E3880" s="83">
        <f t="shared" ca="1" si="424"/>
        <v>0</v>
      </c>
      <c r="F3880" s="82">
        <f t="shared" ca="1" si="425"/>
        <v>0</v>
      </c>
      <c r="G3880" s="83">
        <f t="shared" ca="1" si="426"/>
        <v>0</v>
      </c>
      <c r="O3880" s="85" t="s">
        <v>10492</v>
      </c>
      <c r="P3880" s="85" t="s">
        <v>10493</v>
      </c>
      <c r="Q3880" s="88">
        <v>599</v>
      </c>
      <c r="R3880" s="85">
        <v>0</v>
      </c>
    </row>
    <row r="3881" spans="1:18" x14ac:dyDescent="0.3">
      <c r="A3881" s="82" t="str">
        <f t="shared" si="420"/>
        <v>TPU PUFFER DEGRADE</v>
      </c>
      <c r="B3881" s="82">
        <f t="shared" si="421"/>
        <v>132</v>
      </c>
      <c r="C3881" s="82">
        <f t="shared" ca="1" si="422"/>
        <v>0</v>
      </c>
      <c r="D3881" s="82">
        <f t="shared" ca="1" si="423"/>
        <v>0</v>
      </c>
      <c r="E3881" s="83">
        <f t="shared" ca="1" si="424"/>
        <v>0</v>
      </c>
      <c r="F3881" s="82">
        <f t="shared" ca="1" si="425"/>
        <v>0</v>
      </c>
      <c r="G3881" s="83">
        <f t="shared" ca="1" si="426"/>
        <v>0</v>
      </c>
      <c r="O3881" s="85" t="s">
        <v>10494</v>
      </c>
      <c r="P3881" s="85" t="s">
        <v>10495</v>
      </c>
      <c r="Q3881" s="88">
        <v>599</v>
      </c>
      <c r="R3881" s="85">
        <v>0</v>
      </c>
    </row>
    <row r="3882" spans="1:18" x14ac:dyDescent="0.3">
      <c r="A3882" s="82" t="str">
        <f t="shared" si="420"/>
        <v>TPU PUFFER DEGRADE</v>
      </c>
      <c r="B3882" s="82">
        <f t="shared" si="421"/>
        <v>133</v>
      </c>
      <c r="C3882" s="82">
        <f t="shared" ca="1" si="422"/>
        <v>0</v>
      </c>
      <c r="D3882" s="82">
        <f t="shared" ca="1" si="423"/>
        <v>0</v>
      </c>
      <c r="E3882" s="83">
        <f t="shared" ca="1" si="424"/>
        <v>0</v>
      </c>
      <c r="F3882" s="82">
        <f t="shared" ca="1" si="425"/>
        <v>0</v>
      </c>
      <c r="G3882" s="83">
        <f t="shared" ca="1" si="426"/>
        <v>0</v>
      </c>
      <c r="O3882" s="85" t="s">
        <v>10496</v>
      </c>
      <c r="P3882" s="85" t="s">
        <v>10497</v>
      </c>
      <c r="Q3882" s="88">
        <v>599</v>
      </c>
      <c r="R3882" s="85">
        <v>0</v>
      </c>
    </row>
    <row r="3883" spans="1:18" x14ac:dyDescent="0.3">
      <c r="A3883" s="82" t="str">
        <f t="shared" si="420"/>
        <v>TPU PUFFER DEGRADE</v>
      </c>
      <c r="B3883" s="82">
        <f t="shared" si="421"/>
        <v>134</v>
      </c>
      <c r="C3883" s="82">
        <f t="shared" ca="1" si="422"/>
        <v>0</v>
      </c>
      <c r="D3883" s="82">
        <f t="shared" ca="1" si="423"/>
        <v>0</v>
      </c>
      <c r="E3883" s="83">
        <f t="shared" ca="1" si="424"/>
        <v>0</v>
      </c>
      <c r="F3883" s="82">
        <f t="shared" ca="1" si="425"/>
        <v>0</v>
      </c>
      <c r="G3883" s="83">
        <f t="shared" ca="1" si="426"/>
        <v>0</v>
      </c>
      <c r="O3883" s="85" t="s">
        <v>10498</v>
      </c>
      <c r="P3883" s="85" t="s">
        <v>10499</v>
      </c>
      <c r="Q3883" s="88">
        <v>599</v>
      </c>
      <c r="R3883" s="85">
        <v>0</v>
      </c>
    </row>
    <row r="3884" spans="1:18" x14ac:dyDescent="0.3">
      <c r="A3884" s="82" t="str">
        <f t="shared" si="420"/>
        <v>TPU PUFFER DEGRADE</v>
      </c>
      <c r="B3884" s="82">
        <f t="shared" si="421"/>
        <v>135</v>
      </c>
      <c r="C3884" s="82">
        <f t="shared" ca="1" si="422"/>
        <v>0</v>
      </c>
      <c r="D3884" s="82">
        <f t="shared" ca="1" si="423"/>
        <v>0</v>
      </c>
      <c r="E3884" s="83">
        <f t="shared" ca="1" si="424"/>
        <v>0</v>
      </c>
      <c r="F3884" s="82">
        <f t="shared" ca="1" si="425"/>
        <v>0</v>
      </c>
      <c r="G3884" s="83">
        <f t="shared" ca="1" si="426"/>
        <v>0</v>
      </c>
      <c r="O3884" s="85" t="s">
        <v>10500</v>
      </c>
      <c r="P3884" s="85" t="s">
        <v>10501</v>
      </c>
      <c r="Q3884" s="88">
        <v>599</v>
      </c>
      <c r="R3884" s="85">
        <v>0</v>
      </c>
    </row>
    <row r="3885" spans="1:18" x14ac:dyDescent="0.3">
      <c r="A3885" s="82" t="str">
        <f t="shared" si="420"/>
        <v>TPU PUFFER DEGRADE</v>
      </c>
      <c r="B3885" s="82">
        <f t="shared" si="421"/>
        <v>136</v>
      </c>
      <c r="C3885" s="82">
        <f t="shared" ca="1" si="422"/>
        <v>0</v>
      </c>
      <c r="D3885" s="82">
        <f t="shared" ca="1" si="423"/>
        <v>0</v>
      </c>
      <c r="E3885" s="83">
        <f t="shared" ca="1" si="424"/>
        <v>0</v>
      </c>
      <c r="F3885" s="82">
        <f t="shared" ca="1" si="425"/>
        <v>0</v>
      </c>
      <c r="G3885" s="83">
        <f t="shared" ca="1" si="426"/>
        <v>0</v>
      </c>
      <c r="O3885" s="85" t="s">
        <v>10502</v>
      </c>
      <c r="P3885" s="85" t="s">
        <v>10503</v>
      </c>
      <c r="Q3885" s="88">
        <v>113.91</v>
      </c>
      <c r="R3885" s="85">
        <v>0</v>
      </c>
    </row>
    <row r="3886" spans="1:18" x14ac:dyDescent="0.3">
      <c r="A3886" s="82" t="str">
        <f t="shared" si="420"/>
        <v>TPU PUFFER DEGRADE</v>
      </c>
      <c r="B3886" s="82">
        <f t="shared" si="421"/>
        <v>137</v>
      </c>
      <c r="C3886" s="82">
        <f t="shared" ca="1" si="422"/>
        <v>0</v>
      </c>
      <c r="D3886" s="82">
        <f t="shared" ca="1" si="423"/>
        <v>0</v>
      </c>
      <c r="E3886" s="83">
        <f t="shared" ca="1" si="424"/>
        <v>0</v>
      </c>
      <c r="F3886" s="82">
        <f t="shared" ca="1" si="425"/>
        <v>0</v>
      </c>
      <c r="G3886" s="83">
        <f t="shared" ca="1" si="426"/>
        <v>0</v>
      </c>
      <c r="O3886" s="85" t="s">
        <v>10504</v>
      </c>
      <c r="P3886" s="85" t="s">
        <v>10505</v>
      </c>
      <c r="Q3886" s="88">
        <v>6984.15</v>
      </c>
      <c r="R3886" s="85">
        <v>-16</v>
      </c>
    </row>
    <row r="3887" spans="1:18" x14ac:dyDescent="0.3">
      <c r="A3887" s="82" t="str">
        <f t="shared" si="420"/>
        <v>TPU PUFFER DEGRADE</v>
      </c>
      <c r="B3887" s="82">
        <f t="shared" si="421"/>
        <v>138</v>
      </c>
      <c r="C3887" s="82">
        <f t="shared" ca="1" si="422"/>
        <v>0</v>
      </c>
      <c r="D3887" s="82">
        <f t="shared" ca="1" si="423"/>
        <v>0</v>
      </c>
      <c r="E3887" s="83">
        <f t="shared" ca="1" si="424"/>
        <v>0</v>
      </c>
      <c r="F3887" s="82">
        <f t="shared" ca="1" si="425"/>
        <v>0</v>
      </c>
      <c r="G3887" s="83">
        <f t="shared" ca="1" si="426"/>
        <v>0</v>
      </c>
      <c r="O3887" s="85" t="s">
        <v>10506</v>
      </c>
      <c r="P3887" s="85" t="s">
        <v>10507</v>
      </c>
      <c r="Q3887" s="88">
        <v>549.5</v>
      </c>
      <c r="R3887" s="85">
        <v>0</v>
      </c>
    </row>
    <row r="3888" spans="1:18" x14ac:dyDescent="0.3">
      <c r="A3888" s="82" t="str">
        <f t="shared" si="420"/>
        <v>TPU PUFFER DEGRADE</v>
      </c>
      <c r="B3888" s="82">
        <f t="shared" si="421"/>
        <v>139</v>
      </c>
      <c r="C3888" s="82">
        <f t="shared" ca="1" si="422"/>
        <v>0</v>
      </c>
      <c r="D3888" s="82">
        <f t="shared" ca="1" si="423"/>
        <v>0</v>
      </c>
      <c r="E3888" s="83">
        <f t="shared" ca="1" si="424"/>
        <v>0</v>
      </c>
      <c r="F3888" s="82">
        <f t="shared" ca="1" si="425"/>
        <v>0</v>
      </c>
      <c r="G3888" s="83">
        <f t="shared" ca="1" si="426"/>
        <v>0</v>
      </c>
      <c r="O3888" s="85" t="s">
        <v>10508</v>
      </c>
      <c r="P3888" s="85" t="s">
        <v>10509</v>
      </c>
      <c r="Q3888" s="88">
        <v>549.5</v>
      </c>
      <c r="R3888" s="85">
        <v>0</v>
      </c>
    </row>
    <row r="3889" spans="1:18" x14ac:dyDescent="0.3">
      <c r="A3889" s="82" t="str">
        <f t="shared" si="420"/>
        <v>TPU PUFFER DEGRADE</v>
      </c>
      <c r="B3889" s="82">
        <f t="shared" si="421"/>
        <v>140</v>
      </c>
      <c r="C3889" s="82">
        <f t="shared" ca="1" si="422"/>
        <v>0</v>
      </c>
      <c r="D3889" s="82">
        <f t="shared" ca="1" si="423"/>
        <v>0</v>
      </c>
      <c r="E3889" s="83">
        <f t="shared" ca="1" si="424"/>
        <v>0</v>
      </c>
      <c r="F3889" s="82">
        <f t="shared" ca="1" si="425"/>
        <v>0</v>
      </c>
      <c r="G3889" s="83">
        <f t="shared" ca="1" si="426"/>
        <v>0</v>
      </c>
      <c r="O3889" s="85" t="s">
        <v>10510</v>
      </c>
      <c r="P3889" s="85" t="s">
        <v>10511</v>
      </c>
      <c r="Q3889" s="88">
        <v>549.5</v>
      </c>
      <c r="R3889" s="85">
        <v>0</v>
      </c>
    </row>
    <row r="3890" spans="1:18" x14ac:dyDescent="0.3">
      <c r="A3890" s="82" t="str">
        <f t="shared" si="420"/>
        <v>TPU PUFFER DEGRADE</v>
      </c>
      <c r="B3890" s="82">
        <f t="shared" si="421"/>
        <v>141</v>
      </c>
      <c r="C3890" s="82">
        <f t="shared" ca="1" si="422"/>
        <v>0</v>
      </c>
      <c r="D3890" s="82">
        <f t="shared" ca="1" si="423"/>
        <v>0</v>
      </c>
      <c r="E3890" s="83">
        <f t="shared" ca="1" si="424"/>
        <v>0</v>
      </c>
      <c r="F3890" s="82">
        <f t="shared" ca="1" si="425"/>
        <v>0</v>
      </c>
      <c r="G3890" s="83">
        <f t="shared" ca="1" si="426"/>
        <v>0</v>
      </c>
      <c r="O3890" s="85" t="s">
        <v>10512</v>
      </c>
      <c r="P3890" s="85" t="s">
        <v>10513</v>
      </c>
      <c r="Q3890" s="88">
        <v>4247.21</v>
      </c>
      <c r="R3890" s="85">
        <v>76</v>
      </c>
    </row>
    <row r="3891" spans="1:18" x14ac:dyDescent="0.3">
      <c r="A3891" s="82" t="str">
        <f t="shared" si="420"/>
        <v>TPU PUFFER DEGRADE</v>
      </c>
      <c r="B3891" s="82">
        <f t="shared" si="421"/>
        <v>142</v>
      </c>
      <c r="C3891" s="82">
        <f t="shared" ca="1" si="422"/>
        <v>0</v>
      </c>
      <c r="D3891" s="82">
        <f t="shared" ca="1" si="423"/>
        <v>0</v>
      </c>
      <c r="E3891" s="83">
        <f t="shared" ca="1" si="424"/>
        <v>0</v>
      </c>
      <c r="F3891" s="82">
        <f t="shared" ca="1" si="425"/>
        <v>0</v>
      </c>
      <c r="G3891" s="83">
        <f t="shared" ca="1" si="426"/>
        <v>0</v>
      </c>
      <c r="O3891" s="85" t="s">
        <v>10514</v>
      </c>
      <c r="P3891" s="85" t="s">
        <v>10515</v>
      </c>
      <c r="Q3891" s="88">
        <v>4247.21</v>
      </c>
      <c r="R3891" s="85">
        <v>0</v>
      </c>
    </row>
    <row r="3892" spans="1:18" x14ac:dyDescent="0.3">
      <c r="A3892" s="82" t="str">
        <f t="shared" si="420"/>
        <v>TPU PUFFER DEGRADE</v>
      </c>
      <c r="B3892" s="82">
        <f t="shared" si="421"/>
        <v>143</v>
      </c>
      <c r="C3892" s="82">
        <f t="shared" ca="1" si="422"/>
        <v>0</v>
      </c>
      <c r="D3892" s="82">
        <f t="shared" ca="1" si="423"/>
        <v>0</v>
      </c>
      <c r="E3892" s="83">
        <f t="shared" ca="1" si="424"/>
        <v>0</v>
      </c>
      <c r="F3892" s="82">
        <f t="shared" ca="1" si="425"/>
        <v>0</v>
      </c>
      <c r="G3892" s="83">
        <f t="shared" ca="1" si="426"/>
        <v>0</v>
      </c>
      <c r="O3892" s="85" t="s">
        <v>10516</v>
      </c>
      <c r="P3892" s="85" t="s">
        <v>10517</v>
      </c>
      <c r="Q3892" s="88">
        <v>4247.21</v>
      </c>
      <c r="R3892" s="85">
        <v>0</v>
      </c>
    </row>
    <row r="3893" spans="1:18" x14ac:dyDescent="0.3">
      <c r="A3893" s="82" t="str">
        <f t="shared" si="420"/>
        <v>TPU PUFFER DEGRADE</v>
      </c>
      <c r="B3893" s="82">
        <f t="shared" si="421"/>
        <v>144</v>
      </c>
      <c r="C3893" s="82">
        <f t="shared" ca="1" si="422"/>
        <v>0</v>
      </c>
      <c r="D3893" s="82">
        <f t="shared" ca="1" si="423"/>
        <v>0</v>
      </c>
      <c r="E3893" s="83">
        <f t="shared" ca="1" si="424"/>
        <v>0</v>
      </c>
      <c r="F3893" s="82">
        <f t="shared" ca="1" si="425"/>
        <v>0</v>
      </c>
      <c r="G3893" s="83">
        <f t="shared" ca="1" si="426"/>
        <v>0</v>
      </c>
      <c r="O3893" s="85" t="s">
        <v>10518</v>
      </c>
      <c r="P3893" s="85" t="s">
        <v>10519</v>
      </c>
      <c r="Q3893" s="88">
        <v>4247.21</v>
      </c>
      <c r="R3893" s="85">
        <v>1</v>
      </c>
    </row>
    <row r="3894" spans="1:18" x14ac:dyDescent="0.3">
      <c r="A3894" s="82" t="str">
        <f t="shared" si="420"/>
        <v>TPU PUFFER DEGRADE</v>
      </c>
      <c r="B3894" s="82">
        <f t="shared" si="421"/>
        <v>145</v>
      </c>
      <c r="C3894" s="82">
        <f t="shared" ca="1" si="422"/>
        <v>0</v>
      </c>
      <c r="D3894" s="82">
        <f t="shared" ca="1" si="423"/>
        <v>0</v>
      </c>
      <c r="E3894" s="83">
        <f t="shared" ca="1" si="424"/>
        <v>0</v>
      </c>
      <c r="F3894" s="82">
        <f t="shared" ca="1" si="425"/>
        <v>0</v>
      </c>
      <c r="G3894" s="83">
        <f t="shared" ca="1" si="426"/>
        <v>0</v>
      </c>
      <c r="O3894" s="85" t="s">
        <v>10520</v>
      </c>
      <c r="P3894" s="85" t="s">
        <v>10521</v>
      </c>
      <c r="Q3894" s="88">
        <v>4247.21</v>
      </c>
      <c r="R3894" s="85">
        <v>0</v>
      </c>
    </row>
    <row r="3895" spans="1:18" x14ac:dyDescent="0.3">
      <c r="A3895" s="82" t="str">
        <f t="shared" si="420"/>
        <v>TPU PUFFER DEGRADE</v>
      </c>
      <c r="B3895" s="82">
        <f t="shared" si="421"/>
        <v>146</v>
      </c>
      <c r="C3895" s="82">
        <f t="shared" ca="1" si="422"/>
        <v>0</v>
      </c>
      <c r="D3895" s="82">
        <f t="shared" ca="1" si="423"/>
        <v>0</v>
      </c>
      <c r="E3895" s="83">
        <f t="shared" ca="1" si="424"/>
        <v>0</v>
      </c>
      <c r="F3895" s="82">
        <f t="shared" ca="1" si="425"/>
        <v>0</v>
      </c>
      <c r="G3895" s="83">
        <f t="shared" ca="1" si="426"/>
        <v>0</v>
      </c>
      <c r="O3895" s="85" t="s">
        <v>10522</v>
      </c>
      <c r="P3895" s="85" t="s">
        <v>10523</v>
      </c>
      <c r="Q3895" s="88">
        <v>4247.21</v>
      </c>
      <c r="R3895" s="85">
        <v>0</v>
      </c>
    </row>
    <row r="3896" spans="1:18" x14ac:dyDescent="0.3">
      <c r="A3896" s="82" t="str">
        <f t="shared" si="420"/>
        <v>TPU PUFFER DEGRADE</v>
      </c>
      <c r="B3896" s="82">
        <f t="shared" si="421"/>
        <v>147</v>
      </c>
      <c r="C3896" s="82">
        <f t="shared" ca="1" si="422"/>
        <v>0</v>
      </c>
      <c r="D3896" s="82">
        <f t="shared" ca="1" si="423"/>
        <v>0</v>
      </c>
      <c r="E3896" s="83">
        <f t="shared" ca="1" si="424"/>
        <v>0</v>
      </c>
      <c r="F3896" s="82">
        <f t="shared" ca="1" si="425"/>
        <v>0</v>
      </c>
      <c r="G3896" s="83">
        <f t="shared" ca="1" si="426"/>
        <v>0</v>
      </c>
      <c r="O3896" s="85" t="s">
        <v>10524</v>
      </c>
      <c r="P3896" s="85" t="s">
        <v>10525</v>
      </c>
      <c r="Q3896" s="88">
        <v>4247.21</v>
      </c>
      <c r="R3896" s="85">
        <v>0</v>
      </c>
    </row>
    <row r="3897" spans="1:18" x14ac:dyDescent="0.3">
      <c r="A3897" s="82" t="str">
        <f t="shared" si="420"/>
        <v>TPU PUFFER DEGRADE</v>
      </c>
      <c r="B3897" s="82">
        <f t="shared" si="421"/>
        <v>148</v>
      </c>
      <c r="C3897" s="82">
        <f t="shared" ca="1" si="422"/>
        <v>0</v>
      </c>
      <c r="D3897" s="82">
        <f t="shared" ca="1" si="423"/>
        <v>0</v>
      </c>
      <c r="E3897" s="83">
        <f t="shared" ca="1" si="424"/>
        <v>0</v>
      </c>
      <c r="F3897" s="82">
        <f t="shared" ca="1" si="425"/>
        <v>0</v>
      </c>
      <c r="G3897" s="83">
        <f t="shared" ca="1" si="426"/>
        <v>0</v>
      </c>
      <c r="O3897" s="85" t="s">
        <v>10526</v>
      </c>
      <c r="P3897" s="85" t="s">
        <v>10527</v>
      </c>
      <c r="Q3897" s="88">
        <v>420.3</v>
      </c>
      <c r="R3897" s="85">
        <v>0</v>
      </c>
    </row>
    <row r="3898" spans="1:18" x14ac:dyDescent="0.3">
      <c r="A3898" s="82" t="str">
        <f t="shared" si="420"/>
        <v>TPU PUFFER DEGRADE</v>
      </c>
      <c r="B3898" s="82">
        <f t="shared" si="421"/>
        <v>149</v>
      </c>
      <c r="C3898" s="82">
        <f t="shared" ca="1" si="422"/>
        <v>0</v>
      </c>
      <c r="D3898" s="82">
        <f t="shared" ca="1" si="423"/>
        <v>0</v>
      </c>
      <c r="E3898" s="83">
        <f t="shared" ca="1" si="424"/>
        <v>0</v>
      </c>
      <c r="F3898" s="82">
        <f t="shared" ca="1" si="425"/>
        <v>0</v>
      </c>
      <c r="G3898" s="83">
        <f t="shared" ca="1" si="426"/>
        <v>0</v>
      </c>
      <c r="O3898" s="85" t="s">
        <v>10528</v>
      </c>
      <c r="P3898" s="85" t="s">
        <v>10529</v>
      </c>
      <c r="Q3898" s="88">
        <v>2000.01</v>
      </c>
      <c r="R3898" s="85">
        <v>0</v>
      </c>
    </row>
    <row r="3899" spans="1:18" x14ac:dyDescent="0.3">
      <c r="A3899" s="82" t="str">
        <f t="shared" si="420"/>
        <v>TPU PUFFER DEGRADE</v>
      </c>
      <c r="B3899" s="82">
        <f t="shared" si="421"/>
        <v>150</v>
      </c>
      <c r="C3899" s="82">
        <f t="shared" ca="1" si="422"/>
        <v>0</v>
      </c>
      <c r="D3899" s="82">
        <f t="shared" ca="1" si="423"/>
        <v>0</v>
      </c>
      <c r="E3899" s="83">
        <f t="shared" ca="1" si="424"/>
        <v>0</v>
      </c>
      <c r="F3899" s="82">
        <f t="shared" ca="1" si="425"/>
        <v>0</v>
      </c>
      <c r="G3899" s="83">
        <f t="shared" ca="1" si="426"/>
        <v>0</v>
      </c>
      <c r="O3899" s="85" t="s">
        <v>10530</v>
      </c>
      <c r="P3899" s="85" t="s">
        <v>10531</v>
      </c>
      <c r="Q3899" s="88">
        <v>1599.99</v>
      </c>
      <c r="R3899" s="85">
        <v>0</v>
      </c>
    </row>
    <row r="3900" spans="1:18" x14ac:dyDescent="0.3">
      <c r="A3900" s="82" t="str">
        <f t="shared" si="420"/>
        <v>TPU PUFFER DEGRADE</v>
      </c>
      <c r="B3900" s="82">
        <f t="shared" si="421"/>
        <v>151</v>
      </c>
      <c r="C3900" s="82">
        <f t="shared" ca="1" si="422"/>
        <v>0</v>
      </c>
      <c r="D3900" s="82">
        <f t="shared" ca="1" si="423"/>
        <v>0</v>
      </c>
      <c r="E3900" s="83">
        <f t="shared" ca="1" si="424"/>
        <v>0</v>
      </c>
      <c r="F3900" s="82">
        <f t="shared" ca="1" si="425"/>
        <v>0</v>
      </c>
      <c r="G3900" s="83">
        <f t="shared" ca="1" si="426"/>
        <v>0</v>
      </c>
      <c r="O3900" s="85" t="s">
        <v>10532</v>
      </c>
      <c r="P3900" s="85" t="s">
        <v>10533</v>
      </c>
      <c r="Q3900" s="88">
        <v>300</v>
      </c>
      <c r="R3900" s="85">
        <v>5</v>
      </c>
    </row>
    <row r="3901" spans="1:18" x14ac:dyDescent="0.3">
      <c r="A3901" s="82" t="str">
        <f t="shared" si="420"/>
        <v>TPU PUFFER DEGRADE</v>
      </c>
      <c r="B3901" s="82">
        <f t="shared" si="421"/>
        <v>152</v>
      </c>
      <c r="C3901" s="82">
        <f t="shared" ca="1" si="422"/>
        <v>0</v>
      </c>
      <c r="D3901" s="82">
        <f t="shared" ca="1" si="423"/>
        <v>0</v>
      </c>
      <c r="E3901" s="83">
        <f t="shared" ca="1" si="424"/>
        <v>0</v>
      </c>
      <c r="F3901" s="82">
        <f t="shared" ca="1" si="425"/>
        <v>0</v>
      </c>
      <c r="G3901" s="83">
        <f t="shared" ca="1" si="426"/>
        <v>0</v>
      </c>
      <c r="O3901" s="85" t="s">
        <v>10534</v>
      </c>
      <c r="P3901" s="85" t="s">
        <v>10535</v>
      </c>
      <c r="Q3901" s="88">
        <v>1599.99</v>
      </c>
      <c r="R3901" s="85">
        <v>0</v>
      </c>
    </row>
    <row r="3902" spans="1:18" x14ac:dyDescent="0.3">
      <c r="A3902" s="82" t="str">
        <f t="shared" si="420"/>
        <v>TPU SILICONA SOUL</v>
      </c>
      <c r="B3902" s="82">
        <f t="shared" si="421"/>
        <v>3</v>
      </c>
      <c r="C3902" s="82" t="str">
        <f t="shared" ca="1" si="422"/>
        <v>45085</v>
      </c>
      <c r="D3902" s="82" t="str">
        <f t="shared" ca="1" si="423"/>
        <v>TPU SILICONA SOUL IPHONE 16</v>
      </c>
      <c r="E3902" s="83">
        <f t="shared" ca="1" si="424"/>
        <v>1682.85</v>
      </c>
      <c r="F3902" s="82">
        <f t="shared" ca="1" si="425"/>
        <v>0</v>
      </c>
      <c r="G3902" s="83">
        <f t="shared" ca="1" si="426"/>
        <v>0</v>
      </c>
      <c r="O3902" s="85" t="s">
        <v>10536</v>
      </c>
      <c r="P3902" s="85" t="s">
        <v>10537</v>
      </c>
      <c r="Q3902" s="88">
        <v>300</v>
      </c>
      <c r="R3902" s="85">
        <v>0</v>
      </c>
    </row>
    <row r="3903" spans="1:18" x14ac:dyDescent="0.3">
      <c r="A3903" s="82" t="str">
        <f t="shared" si="420"/>
        <v>TPU SILICONA SOUL</v>
      </c>
      <c r="B3903" s="82">
        <f t="shared" si="421"/>
        <v>4</v>
      </c>
      <c r="C3903" s="82" t="str">
        <f t="shared" ca="1" si="422"/>
        <v>45086</v>
      </c>
      <c r="D3903" s="82" t="str">
        <f t="shared" ca="1" si="423"/>
        <v>TPU SILICONA SOUL IPHONE 16 PRO</v>
      </c>
      <c r="E3903" s="83">
        <f t="shared" ca="1" si="424"/>
        <v>1682.85</v>
      </c>
      <c r="F3903" s="82">
        <f t="shared" ca="1" si="425"/>
        <v>0</v>
      </c>
      <c r="G3903" s="83">
        <f t="shared" ca="1" si="426"/>
        <v>0</v>
      </c>
      <c r="O3903" s="85" t="s">
        <v>10538</v>
      </c>
      <c r="P3903" s="85" t="s">
        <v>10539</v>
      </c>
      <c r="Q3903" s="88">
        <v>300</v>
      </c>
      <c r="R3903" s="85">
        <v>0</v>
      </c>
    </row>
    <row r="3904" spans="1:18" x14ac:dyDescent="0.3">
      <c r="A3904" s="82" t="str">
        <f t="shared" si="420"/>
        <v>TPU SILICONA SOUL</v>
      </c>
      <c r="B3904" s="82">
        <f t="shared" si="421"/>
        <v>5</v>
      </c>
      <c r="C3904" s="82" t="str">
        <f t="shared" ca="1" si="422"/>
        <v>45087</v>
      </c>
      <c r="D3904" s="82" t="str">
        <f t="shared" ca="1" si="423"/>
        <v>TPU SILICONA SOUL IPHONE 16 PRO MAX</v>
      </c>
      <c r="E3904" s="83">
        <f t="shared" ca="1" si="424"/>
        <v>1682.85</v>
      </c>
      <c r="F3904" s="82">
        <f t="shared" ca="1" si="425"/>
        <v>0</v>
      </c>
      <c r="G3904" s="83">
        <f t="shared" ca="1" si="426"/>
        <v>0</v>
      </c>
      <c r="O3904" s="85" t="s">
        <v>10540</v>
      </c>
      <c r="P3904" s="85" t="s">
        <v>10541</v>
      </c>
      <c r="Q3904" s="88">
        <v>549.5</v>
      </c>
      <c r="R3904" s="85">
        <v>0</v>
      </c>
    </row>
    <row r="3905" spans="1:18" x14ac:dyDescent="0.3">
      <c r="A3905" s="82" t="str">
        <f t="shared" si="420"/>
        <v>TPU SILICONA SOUL</v>
      </c>
      <c r="B3905" s="82">
        <f t="shared" si="421"/>
        <v>6</v>
      </c>
      <c r="C3905" s="82" t="str">
        <f t="shared" ca="1" si="422"/>
        <v>45088</v>
      </c>
      <c r="D3905" s="82" t="str">
        <f t="shared" ca="1" si="423"/>
        <v>TPU SILICONA SOUL MOTO E14</v>
      </c>
      <c r="E3905" s="83">
        <f t="shared" ca="1" si="424"/>
        <v>1682.85</v>
      </c>
      <c r="F3905" s="82">
        <f t="shared" ca="1" si="425"/>
        <v>0</v>
      </c>
      <c r="G3905" s="83">
        <f t="shared" ca="1" si="426"/>
        <v>0</v>
      </c>
      <c r="O3905" s="85" t="s">
        <v>10542</v>
      </c>
      <c r="P3905" s="85" t="s">
        <v>10543</v>
      </c>
      <c r="Q3905" s="88">
        <v>599</v>
      </c>
      <c r="R3905" s="85">
        <v>0</v>
      </c>
    </row>
    <row r="3906" spans="1:18" x14ac:dyDescent="0.3">
      <c r="A3906" s="82" t="str">
        <f t="shared" si="420"/>
        <v>TPU SILICONA SOUL</v>
      </c>
      <c r="B3906" s="82">
        <f t="shared" si="421"/>
        <v>7</v>
      </c>
      <c r="C3906" s="82" t="str">
        <f t="shared" ca="1" si="422"/>
        <v>45098</v>
      </c>
      <c r="D3906" s="82" t="str">
        <f t="shared" ca="1" si="423"/>
        <v>TPU SILICONA SOUL MOTO EDGE 50 FUSION</v>
      </c>
      <c r="E3906" s="83">
        <f t="shared" ca="1" si="424"/>
        <v>1682.85</v>
      </c>
      <c r="F3906" s="82">
        <f t="shared" ca="1" si="425"/>
        <v>0</v>
      </c>
      <c r="G3906" s="83">
        <f t="shared" ca="1" si="426"/>
        <v>0</v>
      </c>
      <c r="O3906" s="85" t="s">
        <v>10544</v>
      </c>
      <c r="P3906" s="85" t="s">
        <v>10545</v>
      </c>
      <c r="Q3906" s="88">
        <v>190.8</v>
      </c>
      <c r="R3906" s="85">
        <v>0</v>
      </c>
    </row>
    <row r="3907" spans="1:18" x14ac:dyDescent="0.3">
      <c r="A3907" s="82" t="str">
        <f t="shared" ref="A3907:A3970" si="427">IFERROR(INDEX($J$2:$J$100,INT((ROW(A3906)-1)/150)+1),"")</f>
        <v>TPU SILICONA SOUL</v>
      </c>
      <c r="B3907" s="82">
        <f t="shared" ref="B3907:B3970" si="428">IF($A3907="","",MOD(ROW(A3906)-1,150)+3)</f>
        <v>8</v>
      </c>
      <c r="C3907" s="82" t="str">
        <f t="shared" ref="C3907:C3970" ca="1" si="429">IF($A3907="","",IFERROR(INDIRECT("'"&amp;$A3907&amp;"'!A"&amp;$B3907),""))</f>
        <v>45097</v>
      </c>
      <c r="D3907" s="82" t="str">
        <f t="shared" ref="D3907:D3970" ca="1" si="430">IF($A3907="","",IFERROR(INDIRECT("'"&amp;$A3907&amp;"'!B"&amp;$B3907),""))</f>
        <v>TPU SILICONA SOUL MOTO EDGE 50 ULTRA</v>
      </c>
      <c r="E3907" s="83">
        <f t="shared" ref="E3907:E3970" ca="1" si="431">IF($A3907="","",IFERROR(INDIRECT("'"&amp;$A3907&amp;"'!D"&amp;$B3907),""))</f>
        <v>1682.85</v>
      </c>
      <c r="F3907" s="82">
        <f t="shared" ref="F3907:F3970" ca="1" si="432">IF($A3907="","",IFERROR(INDIRECT("'"&amp;$A3907&amp;"'!E"&amp;$B3907),0))</f>
        <v>0</v>
      </c>
      <c r="G3907" s="83">
        <f t="shared" ref="G3907:G3970" ca="1" si="433">IF($A3907="","",IFERROR(INDIRECT("'"&amp;$A3907&amp;"'!F"&amp;$B3907),0))</f>
        <v>0</v>
      </c>
      <c r="O3907" s="85" t="s">
        <v>10546</v>
      </c>
      <c r="P3907" s="85" t="s">
        <v>10547</v>
      </c>
      <c r="Q3907" s="88">
        <v>822.64</v>
      </c>
      <c r="R3907" s="85">
        <v>0</v>
      </c>
    </row>
    <row r="3908" spans="1:18" x14ac:dyDescent="0.3">
      <c r="A3908" s="82" t="str">
        <f t="shared" si="427"/>
        <v>TPU SILICONA SOUL</v>
      </c>
      <c r="B3908" s="82">
        <f t="shared" si="428"/>
        <v>9</v>
      </c>
      <c r="C3908" s="82" t="str">
        <f t="shared" ca="1" si="429"/>
        <v>45089</v>
      </c>
      <c r="D3908" s="82" t="str">
        <f t="shared" ca="1" si="430"/>
        <v>TPU SILICONA SOUL MOTO G04/G04S</v>
      </c>
      <c r="E3908" s="83">
        <f t="shared" ca="1" si="431"/>
        <v>1682.85</v>
      </c>
      <c r="F3908" s="82">
        <f t="shared" ca="1" si="432"/>
        <v>0</v>
      </c>
      <c r="G3908" s="83">
        <f t="shared" ca="1" si="433"/>
        <v>0</v>
      </c>
      <c r="O3908" s="85" t="s">
        <v>10548</v>
      </c>
      <c r="P3908" s="85" t="s">
        <v>10549</v>
      </c>
      <c r="Q3908" s="88">
        <v>3564.32</v>
      </c>
      <c r="R3908" s="85">
        <v>483</v>
      </c>
    </row>
    <row r="3909" spans="1:18" x14ac:dyDescent="0.3">
      <c r="A3909" s="82" t="str">
        <f t="shared" si="427"/>
        <v>TPU SILICONA SOUL</v>
      </c>
      <c r="B3909" s="82">
        <f t="shared" si="428"/>
        <v>10</v>
      </c>
      <c r="C3909" s="82" t="str">
        <f t="shared" ca="1" si="429"/>
        <v>45090</v>
      </c>
      <c r="D3909" s="82" t="str">
        <f t="shared" ca="1" si="430"/>
        <v>TPU SILICONA SOUL MOTO G24</v>
      </c>
      <c r="E3909" s="83">
        <f t="shared" ca="1" si="431"/>
        <v>1682.85</v>
      </c>
      <c r="F3909" s="82">
        <f t="shared" ca="1" si="432"/>
        <v>0</v>
      </c>
      <c r="G3909" s="83">
        <f t="shared" ca="1" si="433"/>
        <v>0</v>
      </c>
      <c r="O3909" s="85" t="s">
        <v>10550</v>
      </c>
      <c r="P3909" s="85" t="s">
        <v>10551</v>
      </c>
      <c r="Q3909" s="88">
        <v>219.99</v>
      </c>
      <c r="R3909" s="85">
        <v>0</v>
      </c>
    </row>
    <row r="3910" spans="1:18" x14ac:dyDescent="0.3">
      <c r="A3910" s="82" t="str">
        <f t="shared" si="427"/>
        <v>TPU SILICONA SOUL</v>
      </c>
      <c r="B3910" s="82">
        <f t="shared" si="428"/>
        <v>11</v>
      </c>
      <c r="C3910" s="82" t="str">
        <f t="shared" ca="1" si="429"/>
        <v>45091</v>
      </c>
      <c r="D3910" s="82" t="str">
        <f t="shared" ca="1" si="430"/>
        <v>TPU SILICONA SOUL MOTO G24 POWER</v>
      </c>
      <c r="E3910" s="83">
        <f t="shared" ca="1" si="431"/>
        <v>1682.85</v>
      </c>
      <c r="F3910" s="82">
        <f t="shared" ca="1" si="432"/>
        <v>0</v>
      </c>
      <c r="G3910" s="83">
        <f t="shared" ca="1" si="433"/>
        <v>0</v>
      </c>
      <c r="O3910" s="85" t="s">
        <v>10552</v>
      </c>
      <c r="P3910" s="85" t="s">
        <v>10553</v>
      </c>
      <c r="Q3910" s="88">
        <v>190.8</v>
      </c>
      <c r="R3910" s="85">
        <v>0</v>
      </c>
    </row>
    <row r="3911" spans="1:18" x14ac:dyDescent="0.3">
      <c r="A3911" s="82" t="str">
        <f t="shared" si="427"/>
        <v>TPU SILICONA SOUL</v>
      </c>
      <c r="B3911" s="82">
        <f t="shared" si="428"/>
        <v>12</v>
      </c>
      <c r="C3911" s="82" t="str">
        <f t="shared" ca="1" si="429"/>
        <v>45092</v>
      </c>
      <c r="D3911" s="82" t="str">
        <f t="shared" ca="1" si="430"/>
        <v>TPU SILICONA SOUL MOTO G34</v>
      </c>
      <c r="E3911" s="83">
        <f t="shared" ca="1" si="431"/>
        <v>1682.85</v>
      </c>
      <c r="F3911" s="82">
        <f t="shared" ca="1" si="432"/>
        <v>0</v>
      </c>
      <c r="G3911" s="83">
        <f t="shared" ca="1" si="433"/>
        <v>0</v>
      </c>
      <c r="O3911" s="85" t="s">
        <v>10554</v>
      </c>
      <c r="P3911" s="85" t="s">
        <v>10555</v>
      </c>
      <c r="Q3911" s="88">
        <v>190.8</v>
      </c>
      <c r="R3911" s="85">
        <v>0</v>
      </c>
    </row>
    <row r="3912" spans="1:18" x14ac:dyDescent="0.3">
      <c r="A3912" s="82" t="str">
        <f t="shared" si="427"/>
        <v>TPU SILICONA SOUL</v>
      </c>
      <c r="B3912" s="82">
        <f t="shared" si="428"/>
        <v>13</v>
      </c>
      <c r="C3912" s="82" t="str">
        <f t="shared" ca="1" si="429"/>
        <v>45094</v>
      </c>
      <c r="D3912" s="82" t="str">
        <f t="shared" ca="1" si="430"/>
        <v>TPU SILICONA SOUL MOTO G45</v>
      </c>
      <c r="E3912" s="83">
        <f t="shared" ca="1" si="431"/>
        <v>1682.85</v>
      </c>
      <c r="F3912" s="82">
        <f t="shared" ca="1" si="432"/>
        <v>0</v>
      </c>
      <c r="G3912" s="83">
        <f t="shared" ca="1" si="433"/>
        <v>0</v>
      </c>
      <c r="O3912" s="85" t="s">
        <v>10556</v>
      </c>
      <c r="P3912" s="85" t="s">
        <v>10557</v>
      </c>
      <c r="Q3912" s="88">
        <v>599</v>
      </c>
      <c r="R3912" s="85">
        <v>0</v>
      </c>
    </row>
    <row r="3913" spans="1:18" x14ac:dyDescent="0.3">
      <c r="A3913" s="82" t="str">
        <f t="shared" si="427"/>
        <v>TPU SILICONA SOUL</v>
      </c>
      <c r="B3913" s="82">
        <f t="shared" si="428"/>
        <v>14</v>
      </c>
      <c r="C3913" s="82" t="str">
        <f t="shared" ca="1" si="429"/>
        <v>45099</v>
      </c>
      <c r="D3913" s="82" t="str">
        <f t="shared" ca="1" si="430"/>
        <v>TPU SILICONA SOUL SAMSUNG A05</v>
      </c>
      <c r="E3913" s="83">
        <f t="shared" ca="1" si="431"/>
        <v>1682.85</v>
      </c>
      <c r="F3913" s="82">
        <f t="shared" ca="1" si="432"/>
        <v>0</v>
      </c>
      <c r="G3913" s="83">
        <f t="shared" ca="1" si="433"/>
        <v>0</v>
      </c>
      <c r="O3913" s="85" t="s">
        <v>10558</v>
      </c>
      <c r="P3913" s="85" t="s">
        <v>10559</v>
      </c>
      <c r="Q3913" s="88">
        <v>599</v>
      </c>
      <c r="R3913" s="85">
        <v>0</v>
      </c>
    </row>
    <row r="3914" spans="1:18" x14ac:dyDescent="0.3">
      <c r="A3914" s="82" t="str">
        <f t="shared" si="427"/>
        <v>TPU SILICONA SOUL</v>
      </c>
      <c r="B3914" s="82">
        <f t="shared" si="428"/>
        <v>15</v>
      </c>
      <c r="C3914" s="82" t="str">
        <f t="shared" ca="1" si="429"/>
        <v>45102</v>
      </c>
      <c r="D3914" s="82" t="str">
        <f t="shared" ca="1" si="430"/>
        <v>TPU SILICONA SOUL SAMSUNG A16</v>
      </c>
      <c r="E3914" s="83">
        <f t="shared" ca="1" si="431"/>
        <v>1682.85</v>
      </c>
      <c r="F3914" s="82">
        <f t="shared" ca="1" si="432"/>
        <v>0</v>
      </c>
      <c r="G3914" s="83">
        <f t="shared" ca="1" si="433"/>
        <v>0</v>
      </c>
      <c r="O3914" s="85" t="s">
        <v>10560</v>
      </c>
      <c r="P3914" s="85" t="s">
        <v>10561</v>
      </c>
      <c r="Q3914" s="88">
        <v>100</v>
      </c>
      <c r="R3914" s="85">
        <v>0</v>
      </c>
    </row>
    <row r="3915" spans="1:18" x14ac:dyDescent="0.3">
      <c r="A3915" s="82" t="str">
        <f t="shared" si="427"/>
        <v>TPU SILICONA SOUL</v>
      </c>
      <c r="B3915" s="82">
        <f t="shared" si="428"/>
        <v>16</v>
      </c>
      <c r="C3915" s="82" t="str">
        <f t="shared" ca="1" si="429"/>
        <v>45586</v>
      </c>
      <c r="D3915" s="82" t="str">
        <f t="shared" ca="1" si="430"/>
        <v>TPU SILICONA SOUL SAMSUNG A26</v>
      </c>
      <c r="E3915" s="83">
        <f t="shared" ca="1" si="431"/>
        <v>1992</v>
      </c>
      <c r="F3915" s="82">
        <f t="shared" ca="1" si="432"/>
        <v>0</v>
      </c>
      <c r="G3915" s="83">
        <f t="shared" ca="1" si="433"/>
        <v>0</v>
      </c>
      <c r="O3915" s="85" t="s">
        <v>10562</v>
      </c>
      <c r="P3915" s="85" t="s">
        <v>10563</v>
      </c>
      <c r="Q3915" s="88">
        <v>100</v>
      </c>
      <c r="R3915" s="85">
        <v>-1</v>
      </c>
    </row>
    <row r="3916" spans="1:18" x14ac:dyDescent="0.3">
      <c r="A3916" s="82" t="str">
        <f t="shared" si="427"/>
        <v>TPU SILICONA SOUL</v>
      </c>
      <c r="B3916" s="82">
        <f t="shared" si="428"/>
        <v>17</v>
      </c>
      <c r="C3916" s="82" t="str">
        <f t="shared" ca="1" si="429"/>
        <v>45587</v>
      </c>
      <c r="D3916" s="82" t="str">
        <f t="shared" ca="1" si="430"/>
        <v>TPU SILICONA SOUL SAMSUNG A36</v>
      </c>
      <c r="E3916" s="83">
        <f t="shared" ca="1" si="431"/>
        <v>1992</v>
      </c>
      <c r="F3916" s="82">
        <f t="shared" ca="1" si="432"/>
        <v>0</v>
      </c>
      <c r="G3916" s="83">
        <f t="shared" ca="1" si="433"/>
        <v>0</v>
      </c>
      <c r="O3916" s="85" t="s">
        <v>10564</v>
      </c>
      <c r="P3916" s="85" t="s">
        <v>10565</v>
      </c>
      <c r="Q3916" s="88">
        <v>100</v>
      </c>
      <c r="R3916" s="85">
        <v>0</v>
      </c>
    </row>
    <row r="3917" spans="1:18" x14ac:dyDescent="0.3">
      <c r="A3917" s="82" t="str">
        <f t="shared" si="427"/>
        <v>TPU SILICONA SOUL</v>
      </c>
      <c r="B3917" s="82">
        <f t="shared" si="428"/>
        <v>18</v>
      </c>
      <c r="C3917" s="82" t="str">
        <f t="shared" ca="1" si="429"/>
        <v>45105</v>
      </c>
      <c r="D3917" s="82" t="str">
        <f t="shared" ca="1" si="430"/>
        <v>TPU SILICONA SOUL SAMSUNG A55</v>
      </c>
      <c r="E3917" s="83">
        <f t="shared" ca="1" si="431"/>
        <v>1682.85</v>
      </c>
      <c r="F3917" s="82">
        <f t="shared" ca="1" si="432"/>
        <v>0</v>
      </c>
      <c r="G3917" s="83">
        <f t="shared" ca="1" si="433"/>
        <v>0</v>
      </c>
      <c r="O3917" s="85" t="s">
        <v>10566</v>
      </c>
      <c r="P3917" s="85" t="s">
        <v>10567</v>
      </c>
      <c r="Q3917" s="88">
        <v>100</v>
      </c>
      <c r="R3917" s="85">
        <v>0</v>
      </c>
    </row>
    <row r="3918" spans="1:18" x14ac:dyDescent="0.3">
      <c r="A3918" s="82" t="str">
        <f t="shared" si="427"/>
        <v>TPU SILICONA SOUL</v>
      </c>
      <c r="B3918" s="82">
        <f t="shared" si="428"/>
        <v>19</v>
      </c>
      <c r="C3918" s="82" t="str">
        <f t="shared" ca="1" si="429"/>
        <v>45588</v>
      </c>
      <c r="D3918" s="82" t="str">
        <f t="shared" ca="1" si="430"/>
        <v>TPU SILICONA SOUL SAMSUNG A56</v>
      </c>
      <c r="E3918" s="83">
        <f t="shared" ca="1" si="431"/>
        <v>1992</v>
      </c>
      <c r="F3918" s="82">
        <f t="shared" ca="1" si="432"/>
        <v>0</v>
      </c>
      <c r="G3918" s="83">
        <f t="shared" ca="1" si="433"/>
        <v>0</v>
      </c>
      <c r="O3918" s="85" t="s">
        <v>10568</v>
      </c>
      <c r="P3918" s="85" t="s">
        <v>10569</v>
      </c>
      <c r="Q3918" s="88">
        <v>100</v>
      </c>
      <c r="R3918" s="85">
        <v>0</v>
      </c>
    </row>
    <row r="3919" spans="1:18" x14ac:dyDescent="0.3">
      <c r="A3919" s="82" t="str">
        <f t="shared" si="427"/>
        <v>TPU SILICONA SOUL</v>
      </c>
      <c r="B3919" s="82">
        <f t="shared" si="428"/>
        <v>20</v>
      </c>
      <c r="C3919" s="82" t="str">
        <f t="shared" ca="1" si="429"/>
        <v>45106</v>
      </c>
      <c r="D3919" s="82" t="str">
        <f t="shared" ca="1" si="430"/>
        <v>TPU SILICONA SOUL SAMSUNG S24</v>
      </c>
      <c r="E3919" s="83">
        <f t="shared" ca="1" si="431"/>
        <v>1682.85</v>
      </c>
      <c r="F3919" s="82">
        <f t="shared" ca="1" si="432"/>
        <v>0</v>
      </c>
      <c r="G3919" s="83">
        <f t="shared" ca="1" si="433"/>
        <v>0</v>
      </c>
      <c r="O3919" s="85" t="s">
        <v>10570</v>
      </c>
      <c r="P3919" s="85" t="s">
        <v>10571</v>
      </c>
      <c r="Q3919" s="88">
        <v>100</v>
      </c>
      <c r="R3919" s="85">
        <v>0</v>
      </c>
    </row>
    <row r="3920" spans="1:18" x14ac:dyDescent="0.3">
      <c r="A3920" s="82" t="str">
        <f t="shared" si="427"/>
        <v>TPU SILICONA SOUL</v>
      </c>
      <c r="B3920" s="82">
        <f t="shared" si="428"/>
        <v>21</v>
      </c>
      <c r="C3920" s="82" t="str">
        <f t="shared" ca="1" si="429"/>
        <v>45108</v>
      </c>
      <c r="D3920" s="82" t="str">
        <f t="shared" ca="1" si="430"/>
        <v>TPU SILICONA SOUL SAMSUNG S24 ULTRA</v>
      </c>
      <c r="E3920" s="83">
        <f t="shared" ca="1" si="431"/>
        <v>1682.85</v>
      </c>
      <c r="F3920" s="82">
        <f t="shared" ca="1" si="432"/>
        <v>0</v>
      </c>
      <c r="G3920" s="83">
        <f t="shared" ca="1" si="433"/>
        <v>0</v>
      </c>
      <c r="O3920" s="85" t="s">
        <v>10572</v>
      </c>
      <c r="P3920" s="85" t="s">
        <v>10573</v>
      </c>
      <c r="Q3920" s="88">
        <v>1299</v>
      </c>
      <c r="R3920" s="85">
        <v>0</v>
      </c>
    </row>
    <row r="3921" spans="1:18" x14ac:dyDescent="0.3">
      <c r="A3921" s="82" t="str">
        <f t="shared" si="427"/>
        <v>TPU SILICONA SOUL</v>
      </c>
      <c r="B3921" s="82">
        <f t="shared" si="428"/>
        <v>22</v>
      </c>
      <c r="C3921" s="82" t="str">
        <f t="shared" ca="1" si="429"/>
        <v>45107</v>
      </c>
      <c r="D3921" s="82" t="str">
        <f t="shared" ca="1" si="430"/>
        <v>TPU SILICONA SOUL SAMSUNG S24FE</v>
      </c>
      <c r="E3921" s="83">
        <f t="shared" ca="1" si="431"/>
        <v>1682.85</v>
      </c>
      <c r="F3921" s="82">
        <f t="shared" ca="1" si="432"/>
        <v>0</v>
      </c>
      <c r="G3921" s="83">
        <f t="shared" ca="1" si="433"/>
        <v>0</v>
      </c>
      <c r="O3921" s="85" t="s">
        <v>10574</v>
      </c>
      <c r="P3921" s="85" t="s">
        <v>10575</v>
      </c>
      <c r="Q3921" s="88">
        <v>1299</v>
      </c>
      <c r="R3921" s="85">
        <v>0</v>
      </c>
    </row>
    <row r="3922" spans="1:18" x14ac:dyDescent="0.3">
      <c r="A3922" s="82" t="str">
        <f t="shared" si="427"/>
        <v>TPU SILICONA SOUL</v>
      </c>
      <c r="B3922" s="82">
        <f t="shared" si="428"/>
        <v>23</v>
      </c>
      <c r="C3922" s="82" t="str">
        <f t="shared" ca="1" si="429"/>
        <v>45589</v>
      </c>
      <c r="D3922" s="82" t="str">
        <f t="shared" ca="1" si="430"/>
        <v>TPU SILICONA SOUL XIAOMI A5</v>
      </c>
      <c r="E3922" s="83">
        <f t="shared" ca="1" si="431"/>
        <v>1682.85</v>
      </c>
      <c r="F3922" s="82">
        <f t="shared" ca="1" si="432"/>
        <v>0</v>
      </c>
      <c r="G3922" s="83">
        <f t="shared" ca="1" si="433"/>
        <v>0</v>
      </c>
      <c r="O3922" s="85" t="s">
        <v>10576</v>
      </c>
      <c r="P3922" s="85" t="s">
        <v>10577</v>
      </c>
      <c r="Q3922" s="88">
        <v>1299</v>
      </c>
      <c r="R3922" s="85">
        <v>0</v>
      </c>
    </row>
    <row r="3923" spans="1:18" x14ac:dyDescent="0.3">
      <c r="A3923" s="82" t="str">
        <f t="shared" si="427"/>
        <v>TPU SILICONA SOUL</v>
      </c>
      <c r="B3923" s="82">
        <f t="shared" si="428"/>
        <v>24</v>
      </c>
      <c r="C3923" s="82" t="str">
        <f t="shared" ca="1" si="429"/>
        <v>SUBTOTAL PAGINA</v>
      </c>
      <c r="D3923" s="82">
        <f t="shared" ca="1" si="430"/>
        <v>0</v>
      </c>
      <c r="E3923" s="83">
        <f t="shared" ca="1" si="431"/>
        <v>0</v>
      </c>
      <c r="F3923" s="82">
        <f t="shared" ca="1" si="432"/>
        <v>0</v>
      </c>
      <c r="G3923" s="83">
        <f t="shared" ca="1" si="433"/>
        <v>0</v>
      </c>
      <c r="O3923" s="85" t="s">
        <v>10578</v>
      </c>
      <c r="P3923" s="85" t="s">
        <v>10579</v>
      </c>
      <c r="Q3923" s="88">
        <v>299</v>
      </c>
      <c r="R3923" s="85">
        <v>0</v>
      </c>
    </row>
    <row r="3924" spans="1:18" x14ac:dyDescent="0.3">
      <c r="A3924" s="82" t="str">
        <f t="shared" si="427"/>
        <v>TPU SILICONA SOUL</v>
      </c>
      <c r="B3924" s="82">
        <f t="shared" si="428"/>
        <v>25</v>
      </c>
      <c r="C3924" s="82">
        <f t="shared" ca="1" si="429"/>
        <v>0</v>
      </c>
      <c r="D3924" s="82">
        <f t="shared" ca="1" si="430"/>
        <v>0</v>
      </c>
      <c r="E3924" s="83">
        <f t="shared" ca="1" si="431"/>
        <v>0</v>
      </c>
      <c r="F3924" s="82">
        <f t="shared" ca="1" si="432"/>
        <v>0</v>
      </c>
      <c r="G3924" s="83">
        <f t="shared" ca="1" si="433"/>
        <v>0</v>
      </c>
      <c r="O3924" s="85" t="s">
        <v>10580</v>
      </c>
      <c r="P3924" s="85" t="s">
        <v>10581</v>
      </c>
      <c r="Q3924" s="88">
        <v>159</v>
      </c>
      <c r="R3924" s="85">
        <v>186</v>
      </c>
    </row>
    <row r="3925" spans="1:18" x14ac:dyDescent="0.3">
      <c r="A3925" s="82" t="str">
        <f t="shared" si="427"/>
        <v>TPU SILICONA SOUL</v>
      </c>
      <c r="B3925" s="82">
        <f t="shared" si="428"/>
        <v>26</v>
      </c>
      <c r="C3925" s="82">
        <f t="shared" ca="1" si="429"/>
        <v>0</v>
      </c>
      <c r="D3925" s="82">
        <f t="shared" ca="1" si="430"/>
        <v>0</v>
      </c>
      <c r="E3925" s="83">
        <f t="shared" ca="1" si="431"/>
        <v>0</v>
      </c>
      <c r="F3925" s="82">
        <f t="shared" ca="1" si="432"/>
        <v>0</v>
      </c>
      <c r="G3925" s="83">
        <f t="shared" ca="1" si="433"/>
        <v>0</v>
      </c>
      <c r="O3925" s="85" t="s">
        <v>10582</v>
      </c>
      <c r="P3925" s="85" t="s">
        <v>10583</v>
      </c>
      <c r="Q3925" s="88">
        <v>299</v>
      </c>
      <c r="R3925" s="85">
        <v>32</v>
      </c>
    </row>
    <row r="3926" spans="1:18" x14ac:dyDescent="0.3">
      <c r="A3926" s="82" t="str">
        <f t="shared" si="427"/>
        <v>TPU SILICONA SOUL</v>
      </c>
      <c r="B3926" s="82">
        <f t="shared" si="428"/>
        <v>27</v>
      </c>
      <c r="C3926" s="82">
        <f t="shared" ca="1" si="429"/>
        <v>0</v>
      </c>
      <c r="D3926" s="82">
        <f t="shared" ca="1" si="430"/>
        <v>0</v>
      </c>
      <c r="E3926" s="83">
        <f t="shared" ca="1" si="431"/>
        <v>0</v>
      </c>
      <c r="F3926" s="82">
        <f t="shared" ca="1" si="432"/>
        <v>0</v>
      </c>
      <c r="G3926" s="83">
        <f t="shared" ca="1" si="433"/>
        <v>0</v>
      </c>
      <c r="O3926" s="85" t="s">
        <v>10584</v>
      </c>
      <c r="P3926" s="85" t="s">
        <v>10585</v>
      </c>
      <c r="Q3926" s="88">
        <v>299</v>
      </c>
      <c r="R3926" s="85">
        <v>25</v>
      </c>
    </row>
    <row r="3927" spans="1:18" x14ac:dyDescent="0.3">
      <c r="A3927" s="82" t="str">
        <f t="shared" si="427"/>
        <v>TPU SILICONA SOUL</v>
      </c>
      <c r="B3927" s="82">
        <f t="shared" si="428"/>
        <v>28</v>
      </c>
      <c r="C3927" s="82">
        <f t="shared" ca="1" si="429"/>
        <v>0</v>
      </c>
      <c r="D3927" s="82">
        <f t="shared" ca="1" si="430"/>
        <v>0</v>
      </c>
      <c r="E3927" s="83">
        <f t="shared" ca="1" si="431"/>
        <v>0</v>
      </c>
      <c r="F3927" s="82">
        <f t="shared" ca="1" si="432"/>
        <v>0</v>
      </c>
      <c r="G3927" s="83">
        <f t="shared" ca="1" si="433"/>
        <v>0</v>
      </c>
      <c r="O3927" s="85" t="s">
        <v>10586</v>
      </c>
      <c r="P3927" s="85" t="s">
        <v>10587</v>
      </c>
      <c r="Q3927" s="88">
        <v>159</v>
      </c>
      <c r="R3927" s="85">
        <v>0</v>
      </c>
    </row>
    <row r="3928" spans="1:18" x14ac:dyDescent="0.3">
      <c r="A3928" s="82" t="str">
        <f t="shared" si="427"/>
        <v>TPU SILICONA SOUL</v>
      </c>
      <c r="B3928" s="82">
        <f t="shared" si="428"/>
        <v>29</v>
      </c>
      <c r="C3928" s="82">
        <f t="shared" ca="1" si="429"/>
        <v>0</v>
      </c>
      <c r="D3928" s="82">
        <f t="shared" ca="1" si="430"/>
        <v>0</v>
      </c>
      <c r="E3928" s="83">
        <f t="shared" ca="1" si="431"/>
        <v>0</v>
      </c>
      <c r="F3928" s="82">
        <f t="shared" ca="1" si="432"/>
        <v>0</v>
      </c>
      <c r="G3928" s="83">
        <f t="shared" ca="1" si="433"/>
        <v>0</v>
      </c>
      <c r="O3928" s="85" t="s">
        <v>10588</v>
      </c>
      <c r="P3928" s="85" t="s">
        <v>10589</v>
      </c>
      <c r="Q3928" s="88">
        <v>159</v>
      </c>
      <c r="R3928" s="85">
        <v>0</v>
      </c>
    </row>
    <row r="3929" spans="1:18" x14ac:dyDescent="0.3">
      <c r="A3929" s="82" t="str">
        <f t="shared" si="427"/>
        <v>TPU SILICONA SOUL</v>
      </c>
      <c r="B3929" s="82">
        <f t="shared" si="428"/>
        <v>30</v>
      </c>
      <c r="C3929" s="82">
        <f t="shared" ca="1" si="429"/>
        <v>0</v>
      </c>
      <c r="D3929" s="82">
        <f t="shared" ca="1" si="430"/>
        <v>0</v>
      </c>
      <c r="E3929" s="83">
        <f t="shared" ca="1" si="431"/>
        <v>0</v>
      </c>
      <c r="F3929" s="82">
        <f t="shared" ca="1" si="432"/>
        <v>0</v>
      </c>
      <c r="G3929" s="83">
        <f t="shared" ca="1" si="433"/>
        <v>0</v>
      </c>
      <c r="O3929" s="85" t="s">
        <v>10590</v>
      </c>
      <c r="P3929" s="85" t="s">
        <v>10591</v>
      </c>
      <c r="Q3929" s="88">
        <v>159</v>
      </c>
      <c r="R3929" s="85">
        <v>0</v>
      </c>
    </row>
    <row r="3930" spans="1:18" x14ac:dyDescent="0.3">
      <c r="A3930" s="82" t="str">
        <f t="shared" si="427"/>
        <v>TPU SILICONA SOUL</v>
      </c>
      <c r="B3930" s="82">
        <f t="shared" si="428"/>
        <v>31</v>
      </c>
      <c r="C3930" s="82">
        <f t="shared" ca="1" si="429"/>
        <v>0</v>
      </c>
      <c r="D3930" s="82">
        <f t="shared" ca="1" si="430"/>
        <v>0</v>
      </c>
      <c r="E3930" s="83">
        <f t="shared" ca="1" si="431"/>
        <v>0</v>
      </c>
      <c r="F3930" s="82">
        <f t="shared" ca="1" si="432"/>
        <v>0</v>
      </c>
      <c r="G3930" s="83">
        <f t="shared" ca="1" si="433"/>
        <v>0</v>
      </c>
      <c r="O3930" s="85" t="s">
        <v>10592</v>
      </c>
      <c r="P3930" s="85" t="s">
        <v>10593</v>
      </c>
      <c r="Q3930" s="88">
        <v>159</v>
      </c>
      <c r="R3930" s="85">
        <v>0</v>
      </c>
    </row>
    <row r="3931" spans="1:18" x14ac:dyDescent="0.3">
      <c r="A3931" s="82" t="str">
        <f t="shared" si="427"/>
        <v>TPU SILICONA SOUL</v>
      </c>
      <c r="B3931" s="82">
        <f t="shared" si="428"/>
        <v>32</v>
      </c>
      <c r="C3931" s="82">
        <f t="shared" ca="1" si="429"/>
        <v>0</v>
      </c>
      <c r="D3931" s="82">
        <f t="shared" ca="1" si="430"/>
        <v>0</v>
      </c>
      <c r="E3931" s="83">
        <f t="shared" ca="1" si="431"/>
        <v>0</v>
      </c>
      <c r="F3931" s="82">
        <f t="shared" ca="1" si="432"/>
        <v>0</v>
      </c>
      <c r="G3931" s="83">
        <f t="shared" ca="1" si="433"/>
        <v>0</v>
      </c>
      <c r="O3931" s="85" t="s">
        <v>10594</v>
      </c>
      <c r="P3931" s="85" t="s">
        <v>10595</v>
      </c>
      <c r="Q3931" s="88">
        <v>159</v>
      </c>
      <c r="R3931" s="85">
        <v>0</v>
      </c>
    </row>
    <row r="3932" spans="1:18" x14ac:dyDescent="0.3">
      <c r="A3932" s="82" t="str">
        <f t="shared" si="427"/>
        <v>TPU SILICONA SOUL</v>
      </c>
      <c r="B3932" s="82">
        <f t="shared" si="428"/>
        <v>33</v>
      </c>
      <c r="C3932" s="82">
        <f t="shared" ca="1" si="429"/>
        <v>0</v>
      </c>
      <c r="D3932" s="82">
        <f t="shared" ca="1" si="430"/>
        <v>0</v>
      </c>
      <c r="E3932" s="83">
        <f t="shared" ca="1" si="431"/>
        <v>0</v>
      </c>
      <c r="F3932" s="82">
        <f t="shared" ca="1" si="432"/>
        <v>0</v>
      </c>
      <c r="G3932" s="83">
        <f t="shared" ca="1" si="433"/>
        <v>0</v>
      </c>
      <c r="O3932" s="85" t="s">
        <v>10596</v>
      </c>
      <c r="P3932" s="85" t="s">
        <v>10597</v>
      </c>
      <c r="Q3932" s="88">
        <v>159</v>
      </c>
      <c r="R3932" s="85">
        <v>0</v>
      </c>
    </row>
    <row r="3933" spans="1:18" x14ac:dyDescent="0.3">
      <c r="A3933" s="82" t="str">
        <f t="shared" si="427"/>
        <v>TPU SILICONA SOUL</v>
      </c>
      <c r="B3933" s="82">
        <f t="shared" si="428"/>
        <v>34</v>
      </c>
      <c r="C3933" s="82">
        <f t="shared" ca="1" si="429"/>
        <v>0</v>
      </c>
      <c r="D3933" s="82">
        <f t="shared" ca="1" si="430"/>
        <v>0</v>
      </c>
      <c r="E3933" s="83">
        <f t="shared" ca="1" si="431"/>
        <v>0</v>
      </c>
      <c r="F3933" s="82">
        <f t="shared" ca="1" si="432"/>
        <v>0</v>
      </c>
      <c r="G3933" s="83">
        <f t="shared" ca="1" si="433"/>
        <v>0</v>
      </c>
      <c r="O3933" s="85" t="s">
        <v>10598</v>
      </c>
      <c r="P3933" s="85" t="s">
        <v>10599</v>
      </c>
      <c r="Q3933" s="88">
        <v>159</v>
      </c>
      <c r="R3933" s="85">
        <v>0</v>
      </c>
    </row>
    <row r="3934" spans="1:18" x14ac:dyDescent="0.3">
      <c r="A3934" s="82" t="str">
        <f t="shared" si="427"/>
        <v>TPU SILICONA SOUL</v>
      </c>
      <c r="B3934" s="82">
        <f t="shared" si="428"/>
        <v>35</v>
      </c>
      <c r="C3934" s="82">
        <f t="shared" ca="1" si="429"/>
        <v>0</v>
      </c>
      <c r="D3934" s="82">
        <f t="shared" ca="1" si="430"/>
        <v>0</v>
      </c>
      <c r="E3934" s="83">
        <f t="shared" ca="1" si="431"/>
        <v>0</v>
      </c>
      <c r="F3934" s="82">
        <f t="shared" ca="1" si="432"/>
        <v>0</v>
      </c>
      <c r="G3934" s="83">
        <f t="shared" ca="1" si="433"/>
        <v>0</v>
      </c>
      <c r="O3934" s="85" t="s">
        <v>10600</v>
      </c>
      <c r="P3934" s="85" t="s">
        <v>10601</v>
      </c>
      <c r="Q3934" s="88">
        <v>190.8</v>
      </c>
      <c r="R3934" s="85">
        <v>0</v>
      </c>
    </row>
    <row r="3935" spans="1:18" x14ac:dyDescent="0.3">
      <c r="A3935" s="82" t="str">
        <f t="shared" si="427"/>
        <v>TPU SILICONA SOUL</v>
      </c>
      <c r="B3935" s="82">
        <f t="shared" si="428"/>
        <v>36</v>
      </c>
      <c r="C3935" s="82">
        <f t="shared" ca="1" si="429"/>
        <v>0</v>
      </c>
      <c r="D3935" s="82">
        <f t="shared" ca="1" si="430"/>
        <v>0</v>
      </c>
      <c r="E3935" s="83">
        <f t="shared" ca="1" si="431"/>
        <v>0</v>
      </c>
      <c r="F3935" s="82">
        <f t="shared" ca="1" si="432"/>
        <v>0</v>
      </c>
      <c r="G3935" s="83">
        <f t="shared" ca="1" si="433"/>
        <v>0</v>
      </c>
      <c r="O3935" s="85" t="s">
        <v>10602</v>
      </c>
      <c r="P3935" s="85" t="s">
        <v>10603</v>
      </c>
      <c r="Q3935" s="88">
        <v>190.8</v>
      </c>
      <c r="R3935" s="85">
        <v>0</v>
      </c>
    </row>
    <row r="3936" spans="1:18" x14ac:dyDescent="0.3">
      <c r="A3936" s="82" t="str">
        <f t="shared" si="427"/>
        <v>TPU SILICONA SOUL</v>
      </c>
      <c r="B3936" s="82">
        <f t="shared" si="428"/>
        <v>37</v>
      </c>
      <c r="C3936" s="82">
        <f t="shared" ca="1" si="429"/>
        <v>0</v>
      </c>
      <c r="D3936" s="82">
        <f t="shared" ca="1" si="430"/>
        <v>0</v>
      </c>
      <c r="E3936" s="83">
        <f t="shared" ca="1" si="431"/>
        <v>0</v>
      </c>
      <c r="F3936" s="82">
        <f t="shared" ca="1" si="432"/>
        <v>0</v>
      </c>
      <c r="G3936" s="83">
        <f t="shared" ca="1" si="433"/>
        <v>0</v>
      </c>
      <c r="O3936" s="85" t="s">
        <v>10604</v>
      </c>
      <c r="P3936" s="85" t="s">
        <v>10605</v>
      </c>
      <c r="Q3936" s="88">
        <v>190.8</v>
      </c>
      <c r="R3936" s="85">
        <v>0</v>
      </c>
    </row>
    <row r="3937" spans="1:18" x14ac:dyDescent="0.3">
      <c r="A3937" s="82" t="str">
        <f t="shared" si="427"/>
        <v>TPU SILICONA SOUL</v>
      </c>
      <c r="B3937" s="82">
        <f t="shared" si="428"/>
        <v>38</v>
      </c>
      <c r="C3937" s="82">
        <f t="shared" ca="1" si="429"/>
        <v>0</v>
      </c>
      <c r="D3937" s="82">
        <f t="shared" ca="1" si="430"/>
        <v>0</v>
      </c>
      <c r="E3937" s="83">
        <f t="shared" ca="1" si="431"/>
        <v>0</v>
      </c>
      <c r="F3937" s="82">
        <f t="shared" ca="1" si="432"/>
        <v>0</v>
      </c>
      <c r="G3937" s="83">
        <f t="shared" ca="1" si="433"/>
        <v>0</v>
      </c>
      <c r="O3937" s="85" t="s">
        <v>10606</v>
      </c>
      <c r="P3937" s="85" t="s">
        <v>10607</v>
      </c>
      <c r="Q3937" s="88">
        <v>190.8</v>
      </c>
      <c r="R3937" s="85">
        <v>0</v>
      </c>
    </row>
    <row r="3938" spans="1:18" x14ac:dyDescent="0.3">
      <c r="A3938" s="82" t="str">
        <f t="shared" si="427"/>
        <v>TPU SILICONA SOUL</v>
      </c>
      <c r="B3938" s="82">
        <f t="shared" si="428"/>
        <v>39</v>
      </c>
      <c r="C3938" s="82">
        <f t="shared" ca="1" si="429"/>
        <v>0</v>
      </c>
      <c r="D3938" s="82">
        <f t="shared" ca="1" si="430"/>
        <v>0</v>
      </c>
      <c r="E3938" s="83">
        <f t="shared" ca="1" si="431"/>
        <v>0</v>
      </c>
      <c r="F3938" s="82">
        <f t="shared" ca="1" si="432"/>
        <v>0</v>
      </c>
      <c r="G3938" s="83">
        <f t="shared" ca="1" si="433"/>
        <v>0</v>
      </c>
      <c r="O3938" s="85" t="s">
        <v>10608</v>
      </c>
      <c r="P3938" s="85" t="s">
        <v>10609</v>
      </c>
      <c r="Q3938" s="88">
        <v>190.8</v>
      </c>
      <c r="R3938" s="85">
        <v>0</v>
      </c>
    </row>
    <row r="3939" spans="1:18" x14ac:dyDescent="0.3">
      <c r="A3939" s="82" t="str">
        <f t="shared" si="427"/>
        <v>TPU SILICONA SOUL</v>
      </c>
      <c r="B3939" s="82">
        <f t="shared" si="428"/>
        <v>40</v>
      </c>
      <c r="C3939" s="82">
        <f t="shared" ca="1" si="429"/>
        <v>0</v>
      </c>
      <c r="D3939" s="82">
        <f t="shared" ca="1" si="430"/>
        <v>0</v>
      </c>
      <c r="E3939" s="83">
        <f t="shared" ca="1" si="431"/>
        <v>0</v>
      </c>
      <c r="F3939" s="82">
        <f t="shared" ca="1" si="432"/>
        <v>0</v>
      </c>
      <c r="G3939" s="83">
        <f t="shared" ca="1" si="433"/>
        <v>0</v>
      </c>
      <c r="O3939" s="85" t="s">
        <v>10610</v>
      </c>
      <c r="P3939" s="85" t="s">
        <v>10611</v>
      </c>
      <c r="Q3939" s="88">
        <v>190.8</v>
      </c>
      <c r="R3939" s="85">
        <v>0</v>
      </c>
    </row>
    <row r="3940" spans="1:18" x14ac:dyDescent="0.3">
      <c r="A3940" s="82" t="str">
        <f t="shared" si="427"/>
        <v>TPU SILICONA SOUL</v>
      </c>
      <c r="B3940" s="82">
        <f t="shared" si="428"/>
        <v>41</v>
      </c>
      <c r="C3940" s="82">
        <f t="shared" ca="1" si="429"/>
        <v>0</v>
      </c>
      <c r="D3940" s="82">
        <f t="shared" ca="1" si="430"/>
        <v>0</v>
      </c>
      <c r="E3940" s="83">
        <f t="shared" ca="1" si="431"/>
        <v>0</v>
      </c>
      <c r="F3940" s="82">
        <f t="shared" ca="1" si="432"/>
        <v>0</v>
      </c>
      <c r="G3940" s="83">
        <f t="shared" ca="1" si="433"/>
        <v>0</v>
      </c>
      <c r="O3940" s="85" t="s">
        <v>10612</v>
      </c>
      <c r="P3940" s="85" t="s">
        <v>10613</v>
      </c>
      <c r="Q3940" s="88">
        <v>190.8</v>
      </c>
      <c r="R3940" s="85">
        <v>0</v>
      </c>
    </row>
    <row r="3941" spans="1:18" x14ac:dyDescent="0.3">
      <c r="A3941" s="82" t="str">
        <f t="shared" si="427"/>
        <v>TPU SILICONA SOUL</v>
      </c>
      <c r="B3941" s="82">
        <f t="shared" si="428"/>
        <v>42</v>
      </c>
      <c r="C3941" s="82">
        <f t="shared" ca="1" si="429"/>
        <v>0</v>
      </c>
      <c r="D3941" s="82">
        <f t="shared" ca="1" si="430"/>
        <v>0</v>
      </c>
      <c r="E3941" s="83">
        <f t="shared" ca="1" si="431"/>
        <v>0</v>
      </c>
      <c r="F3941" s="82">
        <f t="shared" ca="1" si="432"/>
        <v>0</v>
      </c>
      <c r="G3941" s="83">
        <f t="shared" ca="1" si="433"/>
        <v>0</v>
      </c>
      <c r="O3941" s="85" t="s">
        <v>10614</v>
      </c>
      <c r="P3941" s="85" t="s">
        <v>10615</v>
      </c>
      <c r="Q3941" s="88">
        <v>190.8</v>
      </c>
      <c r="R3941" s="85">
        <v>0</v>
      </c>
    </row>
    <row r="3942" spans="1:18" x14ac:dyDescent="0.3">
      <c r="A3942" s="82" t="str">
        <f t="shared" si="427"/>
        <v>TPU SILICONA SOUL</v>
      </c>
      <c r="B3942" s="82">
        <f t="shared" si="428"/>
        <v>43</v>
      </c>
      <c r="C3942" s="82">
        <f t="shared" ca="1" si="429"/>
        <v>0</v>
      </c>
      <c r="D3942" s="82">
        <f t="shared" ca="1" si="430"/>
        <v>0</v>
      </c>
      <c r="E3942" s="83">
        <f t="shared" ca="1" si="431"/>
        <v>0</v>
      </c>
      <c r="F3942" s="82">
        <f t="shared" ca="1" si="432"/>
        <v>0</v>
      </c>
      <c r="G3942" s="83">
        <f t="shared" ca="1" si="433"/>
        <v>0</v>
      </c>
      <c r="O3942" s="85" t="s">
        <v>10616</v>
      </c>
      <c r="P3942" s="85" t="s">
        <v>10617</v>
      </c>
      <c r="Q3942" s="88">
        <v>190.8</v>
      </c>
      <c r="R3942" s="85">
        <v>0</v>
      </c>
    </row>
    <row r="3943" spans="1:18" x14ac:dyDescent="0.3">
      <c r="A3943" s="82" t="str">
        <f t="shared" si="427"/>
        <v>TPU SILICONA SOUL</v>
      </c>
      <c r="B3943" s="82">
        <f t="shared" si="428"/>
        <v>44</v>
      </c>
      <c r="C3943" s="82">
        <f t="shared" ca="1" si="429"/>
        <v>0</v>
      </c>
      <c r="D3943" s="82">
        <f t="shared" ca="1" si="430"/>
        <v>0</v>
      </c>
      <c r="E3943" s="83">
        <f t="shared" ca="1" si="431"/>
        <v>0</v>
      </c>
      <c r="F3943" s="82">
        <f t="shared" ca="1" si="432"/>
        <v>0</v>
      </c>
      <c r="G3943" s="83">
        <f t="shared" ca="1" si="433"/>
        <v>0</v>
      </c>
      <c r="O3943" s="85" t="s">
        <v>10618</v>
      </c>
      <c r="P3943" s="85" t="s">
        <v>10619</v>
      </c>
      <c r="Q3943" s="88">
        <v>190.8</v>
      </c>
      <c r="R3943" s="85">
        <v>0</v>
      </c>
    </row>
    <row r="3944" spans="1:18" x14ac:dyDescent="0.3">
      <c r="A3944" s="82" t="str">
        <f t="shared" si="427"/>
        <v>TPU SILICONA SOUL</v>
      </c>
      <c r="B3944" s="82">
        <f t="shared" si="428"/>
        <v>45</v>
      </c>
      <c r="C3944" s="82">
        <f t="shared" ca="1" si="429"/>
        <v>0</v>
      </c>
      <c r="D3944" s="82">
        <f t="shared" ca="1" si="430"/>
        <v>0</v>
      </c>
      <c r="E3944" s="83">
        <f t="shared" ca="1" si="431"/>
        <v>0</v>
      </c>
      <c r="F3944" s="82">
        <f t="shared" ca="1" si="432"/>
        <v>0</v>
      </c>
      <c r="G3944" s="83">
        <f t="shared" ca="1" si="433"/>
        <v>0</v>
      </c>
      <c r="O3944" s="85" t="s">
        <v>10620</v>
      </c>
      <c r="P3944" s="85" t="s">
        <v>10621</v>
      </c>
      <c r="Q3944" s="88">
        <v>190.8</v>
      </c>
      <c r="R3944" s="85">
        <v>0</v>
      </c>
    </row>
    <row r="3945" spans="1:18" x14ac:dyDescent="0.3">
      <c r="A3945" s="82" t="str">
        <f t="shared" si="427"/>
        <v>TPU SILICONA SOUL</v>
      </c>
      <c r="B3945" s="82">
        <f t="shared" si="428"/>
        <v>46</v>
      </c>
      <c r="C3945" s="82">
        <f t="shared" ca="1" si="429"/>
        <v>0</v>
      </c>
      <c r="D3945" s="82">
        <f t="shared" ca="1" si="430"/>
        <v>0</v>
      </c>
      <c r="E3945" s="83">
        <f t="shared" ca="1" si="431"/>
        <v>0</v>
      </c>
      <c r="F3945" s="82">
        <f t="shared" ca="1" si="432"/>
        <v>0</v>
      </c>
      <c r="G3945" s="83">
        <f t="shared" ca="1" si="433"/>
        <v>0</v>
      </c>
      <c r="O3945" s="85" t="s">
        <v>10622</v>
      </c>
      <c r="P3945" s="85" t="s">
        <v>10623</v>
      </c>
      <c r="Q3945" s="88">
        <v>190.8</v>
      </c>
      <c r="R3945" s="85">
        <v>0</v>
      </c>
    </row>
    <row r="3946" spans="1:18" x14ac:dyDescent="0.3">
      <c r="A3946" s="82" t="str">
        <f t="shared" si="427"/>
        <v>TPU SILICONA SOUL</v>
      </c>
      <c r="B3946" s="82">
        <f t="shared" si="428"/>
        <v>47</v>
      </c>
      <c r="C3946" s="82">
        <f t="shared" ca="1" si="429"/>
        <v>0</v>
      </c>
      <c r="D3946" s="82">
        <f t="shared" ca="1" si="430"/>
        <v>0</v>
      </c>
      <c r="E3946" s="83">
        <f t="shared" ca="1" si="431"/>
        <v>0</v>
      </c>
      <c r="F3946" s="82">
        <f t="shared" ca="1" si="432"/>
        <v>0</v>
      </c>
      <c r="G3946" s="83">
        <f t="shared" ca="1" si="433"/>
        <v>0</v>
      </c>
      <c r="O3946" s="85" t="s">
        <v>10624</v>
      </c>
      <c r="P3946" s="85" t="s">
        <v>10625</v>
      </c>
      <c r="Q3946" s="88">
        <v>190.8</v>
      </c>
      <c r="R3946" s="85">
        <v>0</v>
      </c>
    </row>
    <row r="3947" spans="1:18" x14ac:dyDescent="0.3">
      <c r="A3947" s="82" t="str">
        <f t="shared" si="427"/>
        <v>TPU SILICONA SOUL</v>
      </c>
      <c r="B3947" s="82">
        <f t="shared" si="428"/>
        <v>48</v>
      </c>
      <c r="C3947" s="82">
        <f t="shared" ca="1" si="429"/>
        <v>0</v>
      </c>
      <c r="D3947" s="82">
        <f t="shared" ca="1" si="430"/>
        <v>0</v>
      </c>
      <c r="E3947" s="83">
        <f t="shared" ca="1" si="431"/>
        <v>0</v>
      </c>
      <c r="F3947" s="82">
        <f t="shared" ca="1" si="432"/>
        <v>0</v>
      </c>
      <c r="G3947" s="83">
        <f t="shared" ca="1" si="433"/>
        <v>0</v>
      </c>
      <c r="O3947" s="85" t="s">
        <v>10626</v>
      </c>
      <c r="P3947" s="85" t="s">
        <v>10627</v>
      </c>
      <c r="Q3947" s="88">
        <v>599</v>
      </c>
      <c r="R3947" s="85">
        <v>0</v>
      </c>
    </row>
    <row r="3948" spans="1:18" x14ac:dyDescent="0.3">
      <c r="A3948" s="82" t="str">
        <f t="shared" si="427"/>
        <v>TPU SILICONA SOUL</v>
      </c>
      <c r="B3948" s="82">
        <f t="shared" si="428"/>
        <v>49</v>
      </c>
      <c r="C3948" s="82">
        <f t="shared" ca="1" si="429"/>
        <v>0</v>
      </c>
      <c r="D3948" s="82">
        <f t="shared" ca="1" si="430"/>
        <v>0</v>
      </c>
      <c r="E3948" s="83">
        <f t="shared" ca="1" si="431"/>
        <v>0</v>
      </c>
      <c r="F3948" s="82">
        <f t="shared" ca="1" si="432"/>
        <v>0</v>
      </c>
      <c r="G3948" s="83">
        <f t="shared" ca="1" si="433"/>
        <v>0</v>
      </c>
      <c r="O3948" s="85" t="s">
        <v>10628</v>
      </c>
      <c r="P3948" s="85" t="s">
        <v>10629</v>
      </c>
      <c r="Q3948" s="88">
        <v>190.8</v>
      </c>
      <c r="R3948" s="85">
        <v>0</v>
      </c>
    </row>
    <row r="3949" spans="1:18" x14ac:dyDescent="0.3">
      <c r="A3949" s="82" t="str">
        <f t="shared" si="427"/>
        <v>TPU SILICONA SOUL</v>
      </c>
      <c r="B3949" s="82">
        <f t="shared" si="428"/>
        <v>50</v>
      </c>
      <c r="C3949" s="82">
        <f t="shared" ca="1" si="429"/>
        <v>0</v>
      </c>
      <c r="D3949" s="82">
        <f t="shared" ca="1" si="430"/>
        <v>0</v>
      </c>
      <c r="E3949" s="83">
        <f t="shared" ca="1" si="431"/>
        <v>0</v>
      </c>
      <c r="F3949" s="82">
        <f t="shared" ca="1" si="432"/>
        <v>0</v>
      </c>
      <c r="G3949" s="83">
        <f t="shared" ca="1" si="433"/>
        <v>0</v>
      </c>
      <c r="O3949" s="85" t="s">
        <v>10630</v>
      </c>
      <c r="P3949" s="85" t="s">
        <v>10631</v>
      </c>
      <c r="Q3949" s="88">
        <v>190.8</v>
      </c>
      <c r="R3949" s="85">
        <v>0</v>
      </c>
    </row>
    <row r="3950" spans="1:18" x14ac:dyDescent="0.3">
      <c r="A3950" s="82" t="str">
        <f t="shared" si="427"/>
        <v>TPU SILICONA SOUL</v>
      </c>
      <c r="B3950" s="82">
        <f t="shared" si="428"/>
        <v>51</v>
      </c>
      <c r="C3950" s="82">
        <f t="shared" ca="1" si="429"/>
        <v>0</v>
      </c>
      <c r="D3950" s="82">
        <f t="shared" ca="1" si="430"/>
        <v>0</v>
      </c>
      <c r="E3950" s="83">
        <f t="shared" ca="1" si="431"/>
        <v>0</v>
      </c>
      <c r="F3950" s="82">
        <f t="shared" ca="1" si="432"/>
        <v>0</v>
      </c>
      <c r="G3950" s="83">
        <f t="shared" ca="1" si="433"/>
        <v>0</v>
      </c>
      <c r="O3950" s="85" t="s">
        <v>10632</v>
      </c>
      <c r="P3950" s="85" t="s">
        <v>10633</v>
      </c>
      <c r="Q3950" s="88">
        <v>1299</v>
      </c>
      <c r="R3950" s="85">
        <v>0</v>
      </c>
    </row>
    <row r="3951" spans="1:18" x14ac:dyDescent="0.3">
      <c r="A3951" s="82" t="str">
        <f t="shared" si="427"/>
        <v>TPU SILICONA SOUL</v>
      </c>
      <c r="B3951" s="82">
        <f t="shared" si="428"/>
        <v>52</v>
      </c>
      <c r="C3951" s="82">
        <f t="shared" ca="1" si="429"/>
        <v>0</v>
      </c>
      <c r="D3951" s="82">
        <f t="shared" ca="1" si="430"/>
        <v>0</v>
      </c>
      <c r="E3951" s="83">
        <f t="shared" ca="1" si="431"/>
        <v>0</v>
      </c>
      <c r="F3951" s="82">
        <f t="shared" ca="1" si="432"/>
        <v>0</v>
      </c>
      <c r="G3951" s="83">
        <f t="shared" ca="1" si="433"/>
        <v>0</v>
      </c>
      <c r="O3951" s="85" t="s">
        <v>10634</v>
      </c>
      <c r="P3951" s="85" t="s">
        <v>10635</v>
      </c>
      <c r="Q3951" s="88">
        <v>1299</v>
      </c>
      <c r="R3951" s="85">
        <v>0</v>
      </c>
    </row>
    <row r="3952" spans="1:18" x14ac:dyDescent="0.3">
      <c r="A3952" s="82" t="str">
        <f t="shared" si="427"/>
        <v>TPU SILICONA SOUL</v>
      </c>
      <c r="B3952" s="82">
        <f t="shared" si="428"/>
        <v>53</v>
      </c>
      <c r="C3952" s="82">
        <f t="shared" ca="1" si="429"/>
        <v>0</v>
      </c>
      <c r="D3952" s="82">
        <f t="shared" ca="1" si="430"/>
        <v>0</v>
      </c>
      <c r="E3952" s="83">
        <f t="shared" ca="1" si="431"/>
        <v>0</v>
      </c>
      <c r="F3952" s="82">
        <f t="shared" ca="1" si="432"/>
        <v>0</v>
      </c>
      <c r="G3952" s="83">
        <f t="shared" ca="1" si="433"/>
        <v>0</v>
      </c>
      <c r="O3952" s="85" t="s">
        <v>10636</v>
      </c>
      <c r="P3952" s="85" t="s">
        <v>10637</v>
      </c>
      <c r="Q3952" s="88">
        <v>300</v>
      </c>
      <c r="R3952" s="85">
        <v>0</v>
      </c>
    </row>
    <row r="3953" spans="1:18" x14ac:dyDescent="0.3">
      <c r="A3953" s="82" t="str">
        <f t="shared" si="427"/>
        <v>TPU SILICONA SOUL</v>
      </c>
      <c r="B3953" s="82">
        <f t="shared" si="428"/>
        <v>54</v>
      </c>
      <c r="C3953" s="82">
        <f t="shared" ca="1" si="429"/>
        <v>0</v>
      </c>
      <c r="D3953" s="82">
        <f t="shared" ca="1" si="430"/>
        <v>0</v>
      </c>
      <c r="E3953" s="83">
        <f t="shared" ca="1" si="431"/>
        <v>0</v>
      </c>
      <c r="F3953" s="82">
        <f t="shared" ca="1" si="432"/>
        <v>0</v>
      </c>
      <c r="G3953" s="83">
        <f t="shared" ca="1" si="433"/>
        <v>0</v>
      </c>
      <c r="O3953" s="85" t="s">
        <v>10638</v>
      </c>
      <c r="P3953" s="85" t="s">
        <v>10639</v>
      </c>
      <c r="Q3953" s="88">
        <v>190.8</v>
      </c>
      <c r="R3953" s="85">
        <v>0</v>
      </c>
    </row>
    <row r="3954" spans="1:18" x14ac:dyDescent="0.3">
      <c r="A3954" s="82" t="str">
        <f t="shared" si="427"/>
        <v>TPU SILICONA SOUL</v>
      </c>
      <c r="B3954" s="82">
        <f t="shared" si="428"/>
        <v>55</v>
      </c>
      <c r="C3954" s="82">
        <f t="shared" ca="1" si="429"/>
        <v>0</v>
      </c>
      <c r="D3954" s="82">
        <f t="shared" ca="1" si="430"/>
        <v>0</v>
      </c>
      <c r="E3954" s="83">
        <f t="shared" ca="1" si="431"/>
        <v>0</v>
      </c>
      <c r="F3954" s="82">
        <f t="shared" ca="1" si="432"/>
        <v>0</v>
      </c>
      <c r="G3954" s="83">
        <f t="shared" ca="1" si="433"/>
        <v>0</v>
      </c>
      <c r="O3954" s="85" t="s">
        <v>10640</v>
      </c>
      <c r="P3954" s="85" t="s">
        <v>10641</v>
      </c>
      <c r="Q3954" s="88">
        <v>299</v>
      </c>
      <c r="R3954" s="85">
        <v>0</v>
      </c>
    </row>
    <row r="3955" spans="1:18" x14ac:dyDescent="0.3">
      <c r="A3955" s="82" t="str">
        <f t="shared" si="427"/>
        <v>TPU SILICONA SOUL</v>
      </c>
      <c r="B3955" s="82">
        <f t="shared" si="428"/>
        <v>56</v>
      </c>
      <c r="C3955" s="82">
        <f t="shared" ca="1" si="429"/>
        <v>0</v>
      </c>
      <c r="D3955" s="82">
        <f t="shared" ca="1" si="430"/>
        <v>0</v>
      </c>
      <c r="E3955" s="83">
        <f t="shared" ca="1" si="431"/>
        <v>0</v>
      </c>
      <c r="F3955" s="82">
        <f t="shared" ca="1" si="432"/>
        <v>0</v>
      </c>
      <c r="G3955" s="83">
        <f t="shared" ca="1" si="433"/>
        <v>0</v>
      </c>
      <c r="O3955" s="85" t="s">
        <v>10642</v>
      </c>
      <c r="P3955" s="85" t="s">
        <v>10643</v>
      </c>
      <c r="Q3955" s="88">
        <v>299</v>
      </c>
      <c r="R3955" s="85">
        <v>77</v>
      </c>
    </row>
    <row r="3956" spans="1:18" x14ac:dyDescent="0.3">
      <c r="A3956" s="82" t="str">
        <f t="shared" si="427"/>
        <v>TPU SILICONA SOUL</v>
      </c>
      <c r="B3956" s="82">
        <f t="shared" si="428"/>
        <v>57</v>
      </c>
      <c r="C3956" s="82">
        <f t="shared" ca="1" si="429"/>
        <v>0</v>
      </c>
      <c r="D3956" s="82">
        <f t="shared" ca="1" si="430"/>
        <v>0</v>
      </c>
      <c r="E3956" s="83">
        <f t="shared" ca="1" si="431"/>
        <v>0</v>
      </c>
      <c r="F3956" s="82">
        <f t="shared" ca="1" si="432"/>
        <v>0</v>
      </c>
      <c r="G3956" s="83">
        <f t="shared" ca="1" si="433"/>
        <v>0</v>
      </c>
      <c r="O3956" s="85" t="s">
        <v>10644</v>
      </c>
      <c r="P3956" s="85" t="s">
        <v>10645</v>
      </c>
      <c r="Q3956" s="88">
        <v>299</v>
      </c>
      <c r="R3956" s="85">
        <v>0</v>
      </c>
    </row>
    <row r="3957" spans="1:18" x14ac:dyDescent="0.3">
      <c r="A3957" s="82" t="str">
        <f t="shared" si="427"/>
        <v>TPU SILICONA SOUL</v>
      </c>
      <c r="B3957" s="82">
        <f t="shared" si="428"/>
        <v>58</v>
      </c>
      <c r="C3957" s="82">
        <f t="shared" ca="1" si="429"/>
        <v>0</v>
      </c>
      <c r="D3957" s="82">
        <f t="shared" ca="1" si="430"/>
        <v>0</v>
      </c>
      <c r="E3957" s="83">
        <f t="shared" ca="1" si="431"/>
        <v>0</v>
      </c>
      <c r="F3957" s="82">
        <f t="shared" ca="1" si="432"/>
        <v>0</v>
      </c>
      <c r="G3957" s="83">
        <f t="shared" ca="1" si="433"/>
        <v>0</v>
      </c>
      <c r="O3957" s="85" t="s">
        <v>10646</v>
      </c>
      <c r="P3957" s="85" t="s">
        <v>10647</v>
      </c>
      <c r="Q3957" s="88">
        <v>299</v>
      </c>
      <c r="R3957" s="85">
        <v>0</v>
      </c>
    </row>
    <row r="3958" spans="1:18" x14ac:dyDescent="0.3">
      <c r="A3958" s="82" t="str">
        <f t="shared" si="427"/>
        <v>TPU SILICONA SOUL</v>
      </c>
      <c r="B3958" s="82">
        <f t="shared" si="428"/>
        <v>59</v>
      </c>
      <c r="C3958" s="82">
        <f t="shared" ca="1" si="429"/>
        <v>0</v>
      </c>
      <c r="D3958" s="82">
        <f t="shared" ca="1" si="430"/>
        <v>0</v>
      </c>
      <c r="E3958" s="83">
        <f t="shared" ca="1" si="431"/>
        <v>0</v>
      </c>
      <c r="F3958" s="82">
        <f t="shared" ca="1" si="432"/>
        <v>0</v>
      </c>
      <c r="G3958" s="83">
        <f t="shared" ca="1" si="433"/>
        <v>0</v>
      </c>
      <c r="O3958" s="85" t="s">
        <v>10648</v>
      </c>
      <c r="P3958" s="85" t="s">
        <v>10649</v>
      </c>
      <c r="Q3958" s="88">
        <v>240</v>
      </c>
      <c r="R3958" s="85">
        <v>0</v>
      </c>
    </row>
    <row r="3959" spans="1:18" x14ac:dyDescent="0.3">
      <c r="A3959" s="82" t="str">
        <f t="shared" si="427"/>
        <v>TPU SILICONA SOUL</v>
      </c>
      <c r="B3959" s="82">
        <f t="shared" si="428"/>
        <v>60</v>
      </c>
      <c r="C3959" s="82">
        <f t="shared" ca="1" si="429"/>
        <v>0</v>
      </c>
      <c r="D3959" s="82">
        <f t="shared" ca="1" si="430"/>
        <v>0</v>
      </c>
      <c r="E3959" s="83">
        <f t="shared" ca="1" si="431"/>
        <v>0</v>
      </c>
      <c r="F3959" s="82">
        <f t="shared" ca="1" si="432"/>
        <v>0</v>
      </c>
      <c r="G3959" s="83">
        <f t="shared" ca="1" si="433"/>
        <v>0</v>
      </c>
      <c r="O3959" s="85" t="s">
        <v>10650</v>
      </c>
      <c r="P3959" s="85" t="s">
        <v>10651</v>
      </c>
      <c r="Q3959" s="88">
        <v>750</v>
      </c>
      <c r="R3959" s="85">
        <v>0</v>
      </c>
    </row>
    <row r="3960" spans="1:18" x14ac:dyDescent="0.3">
      <c r="A3960" s="82" t="str">
        <f t="shared" si="427"/>
        <v>TPU SILICONA SOUL</v>
      </c>
      <c r="B3960" s="82">
        <f t="shared" si="428"/>
        <v>61</v>
      </c>
      <c r="C3960" s="82">
        <f t="shared" ca="1" si="429"/>
        <v>0</v>
      </c>
      <c r="D3960" s="82">
        <f t="shared" ca="1" si="430"/>
        <v>0</v>
      </c>
      <c r="E3960" s="83">
        <f t="shared" ca="1" si="431"/>
        <v>0</v>
      </c>
      <c r="F3960" s="82">
        <f t="shared" ca="1" si="432"/>
        <v>0</v>
      </c>
      <c r="G3960" s="83">
        <f t="shared" ca="1" si="433"/>
        <v>0</v>
      </c>
      <c r="O3960" s="85" t="s">
        <v>10652</v>
      </c>
      <c r="P3960" s="85" t="s">
        <v>10653</v>
      </c>
      <c r="Q3960" s="88">
        <v>720.15</v>
      </c>
      <c r="R3960" s="85">
        <v>0</v>
      </c>
    </row>
    <row r="3961" spans="1:18" x14ac:dyDescent="0.3">
      <c r="A3961" s="82" t="str">
        <f t="shared" si="427"/>
        <v>TPU SILICONA SOUL</v>
      </c>
      <c r="B3961" s="82">
        <f t="shared" si="428"/>
        <v>62</v>
      </c>
      <c r="C3961" s="82">
        <f t="shared" ca="1" si="429"/>
        <v>0</v>
      </c>
      <c r="D3961" s="82">
        <f t="shared" ca="1" si="430"/>
        <v>0</v>
      </c>
      <c r="E3961" s="83">
        <f t="shared" ca="1" si="431"/>
        <v>0</v>
      </c>
      <c r="F3961" s="82">
        <f t="shared" ca="1" si="432"/>
        <v>0</v>
      </c>
      <c r="G3961" s="83">
        <f t="shared" ca="1" si="433"/>
        <v>0</v>
      </c>
      <c r="O3961" s="85" t="s">
        <v>10654</v>
      </c>
      <c r="P3961" s="85" t="s">
        <v>10655</v>
      </c>
      <c r="Q3961" s="88">
        <v>1058.4000000000001</v>
      </c>
      <c r="R3961" s="85">
        <v>257</v>
      </c>
    </row>
    <row r="3962" spans="1:18" x14ac:dyDescent="0.3">
      <c r="A3962" s="82" t="str">
        <f t="shared" si="427"/>
        <v>TPU SILICONA SOUL</v>
      </c>
      <c r="B3962" s="82">
        <f t="shared" si="428"/>
        <v>63</v>
      </c>
      <c r="C3962" s="82">
        <f t="shared" ca="1" si="429"/>
        <v>0</v>
      </c>
      <c r="D3962" s="82">
        <f t="shared" ca="1" si="430"/>
        <v>0</v>
      </c>
      <c r="E3962" s="83">
        <f t="shared" ca="1" si="431"/>
        <v>0</v>
      </c>
      <c r="F3962" s="82">
        <f t="shared" ca="1" si="432"/>
        <v>0</v>
      </c>
      <c r="G3962" s="83">
        <f t="shared" ca="1" si="433"/>
        <v>0</v>
      </c>
      <c r="O3962" s="85" t="s">
        <v>10656</v>
      </c>
      <c r="P3962" s="85" t="s">
        <v>10657</v>
      </c>
      <c r="Q3962" s="88">
        <v>190.8</v>
      </c>
      <c r="R3962" s="85">
        <v>0</v>
      </c>
    </row>
    <row r="3963" spans="1:18" x14ac:dyDescent="0.3">
      <c r="A3963" s="82" t="str">
        <f t="shared" si="427"/>
        <v>TPU SILICONA SOUL</v>
      </c>
      <c r="B3963" s="82">
        <f t="shared" si="428"/>
        <v>64</v>
      </c>
      <c r="C3963" s="82">
        <f t="shared" ca="1" si="429"/>
        <v>0</v>
      </c>
      <c r="D3963" s="82">
        <f t="shared" ca="1" si="430"/>
        <v>0</v>
      </c>
      <c r="E3963" s="83">
        <f t="shared" ca="1" si="431"/>
        <v>0</v>
      </c>
      <c r="F3963" s="82">
        <f t="shared" ca="1" si="432"/>
        <v>0</v>
      </c>
      <c r="G3963" s="83">
        <f t="shared" ca="1" si="433"/>
        <v>0</v>
      </c>
      <c r="O3963" s="85" t="s">
        <v>10658</v>
      </c>
      <c r="P3963" s="85" t="s">
        <v>10659</v>
      </c>
      <c r="Q3963" s="88">
        <v>190.8</v>
      </c>
      <c r="R3963" s="85">
        <v>0</v>
      </c>
    </row>
    <row r="3964" spans="1:18" x14ac:dyDescent="0.3">
      <c r="A3964" s="82" t="str">
        <f t="shared" si="427"/>
        <v>TPU SILICONA SOUL</v>
      </c>
      <c r="B3964" s="82">
        <f t="shared" si="428"/>
        <v>65</v>
      </c>
      <c r="C3964" s="82">
        <f t="shared" ca="1" si="429"/>
        <v>0</v>
      </c>
      <c r="D3964" s="82">
        <f t="shared" ca="1" si="430"/>
        <v>0</v>
      </c>
      <c r="E3964" s="83">
        <f t="shared" ca="1" si="431"/>
        <v>0</v>
      </c>
      <c r="F3964" s="82">
        <f t="shared" ca="1" si="432"/>
        <v>0</v>
      </c>
      <c r="G3964" s="83">
        <f t="shared" ca="1" si="433"/>
        <v>0</v>
      </c>
      <c r="O3964" s="85" t="s">
        <v>10660</v>
      </c>
      <c r="P3964" s="85" t="s">
        <v>10661</v>
      </c>
      <c r="Q3964" s="88">
        <v>599</v>
      </c>
      <c r="R3964" s="85">
        <v>0</v>
      </c>
    </row>
    <row r="3965" spans="1:18" x14ac:dyDescent="0.3">
      <c r="A3965" s="82" t="str">
        <f t="shared" si="427"/>
        <v>TPU SILICONA SOUL</v>
      </c>
      <c r="B3965" s="82">
        <f t="shared" si="428"/>
        <v>66</v>
      </c>
      <c r="C3965" s="82">
        <f t="shared" ca="1" si="429"/>
        <v>0</v>
      </c>
      <c r="D3965" s="82">
        <f t="shared" ca="1" si="430"/>
        <v>0</v>
      </c>
      <c r="E3965" s="83">
        <f t="shared" ca="1" si="431"/>
        <v>0</v>
      </c>
      <c r="F3965" s="82">
        <f t="shared" ca="1" si="432"/>
        <v>0</v>
      </c>
      <c r="G3965" s="83">
        <f t="shared" ca="1" si="433"/>
        <v>0</v>
      </c>
      <c r="O3965" s="85" t="s">
        <v>10662</v>
      </c>
      <c r="P3965" s="85" t="s">
        <v>10663</v>
      </c>
      <c r="Q3965" s="88">
        <v>599</v>
      </c>
      <c r="R3965" s="85">
        <v>191</v>
      </c>
    </row>
    <row r="3966" spans="1:18" x14ac:dyDescent="0.3">
      <c r="A3966" s="82" t="str">
        <f t="shared" si="427"/>
        <v>TPU SILICONA SOUL</v>
      </c>
      <c r="B3966" s="82">
        <f t="shared" si="428"/>
        <v>67</v>
      </c>
      <c r="C3966" s="82">
        <f t="shared" ca="1" si="429"/>
        <v>0</v>
      </c>
      <c r="D3966" s="82">
        <f t="shared" ca="1" si="430"/>
        <v>0</v>
      </c>
      <c r="E3966" s="83">
        <f t="shared" ca="1" si="431"/>
        <v>0</v>
      </c>
      <c r="F3966" s="82">
        <f t="shared" ca="1" si="432"/>
        <v>0</v>
      </c>
      <c r="G3966" s="83">
        <f t="shared" ca="1" si="433"/>
        <v>0</v>
      </c>
      <c r="O3966" s="85" t="s">
        <v>10664</v>
      </c>
      <c r="P3966" s="85" t="s">
        <v>10665</v>
      </c>
      <c r="Q3966" s="88">
        <v>599</v>
      </c>
      <c r="R3966" s="85">
        <v>108</v>
      </c>
    </row>
    <row r="3967" spans="1:18" x14ac:dyDescent="0.3">
      <c r="A3967" s="82" t="str">
        <f t="shared" si="427"/>
        <v>TPU SILICONA SOUL</v>
      </c>
      <c r="B3967" s="82">
        <f t="shared" si="428"/>
        <v>68</v>
      </c>
      <c r="C3967" s="82">
        <f t="shared" ca="1" si="429"/>
        <v>0</v>
      </c>
      <c r="D3967" s="82">
        <f t="shared" ca="1" si="430"/>
        <v>0</v>
      </c>
      <c r="E3967" s="83">
        <f t="shared" ca="1" si="431"/>
        <v>0</v>
      </c>
      <c r="F3967" s="82">
        <f t="shared" ca="1" si="432"/>
        <v>0</v>
      </c>
      <c r="G3967" s="83">
        <f t="shared" ca="1" si="433"/>
        <v>0</v>
      </c>
      <c r="O3967" s="85" t="s">
        <v>10666</v>
      </c>
      <c r="P3967" s="85" t="s">
        <v>10667</v>
      </c>
      <c r="Q3967" s="88">
        <v>159</v>
      </c>
      <c r="R3967" s="85">
        <v>0</v>
      </c>
    </row>
    <row r="3968" spans="1:18" x14ac:dyDescent="0.3">
      <c r="A3968" s="82" t="str">
        <f t="shared" si="427"/>
        <v>TPU SILICONA SOUL</v>
      </c>
      <c r="B3968" s="82">
        <f t="shared" si="428"/>
        <v>69</v>
      </c>
      <c r="C3968" s="82">
        <f t="shared" ca="1" si="429"/>
        <v>0</v>
      </c>
      <c r="D3968" s="82">
        <f t="shared" ca="1" si="430"/>
        <v>0</v>
      </c>
      <c r="E3968" s="83">
        <f t="shared" ca="1" si="431"/>
        <v>0</v>
      </c>
      <c r="F3968" s="82">
        <f t="shared" ca="1" si="432"/>
        <v>0</v>
      </c>
      <c r="G3968" s="83">
        <f t="shared" ca="1" si="433"/>
        <v>0</v>
      </c>
      <c r="O3968" s="85" t="s">
        <v>10668</v>
      </c>
      <c r="P3968" s="85" t="s">
        <v>10669</v>
      </c>
      <c r="Q3968" s="88">
        <v>159</v>
      </c>
      <c r="R3968" s="85">
        <v>0</v>
      </c>
    </row>
    <row r="3969" spans="1:18" x14ac:dyDescent="0.3">
      <c r="A3969" s="82" t="str">
        <f t="shared" si="427"/>
        <v>TPU SILICONA SOUL</v>
      </c>
      <c r="B3969" s="82">
        <f t="shared" si="428"/>
        <v>70</v>
      </c>
      <c r="C3969" s="82">
        <f t="shared" ca="1" si="429"/>
        <v>0</v>
      </c>
      <c r="D3969" s="82">
        <f t="shared" ca="1" si="430"/>
        <v>0</v>
      </c>
      <c r="E3969" s="83">
        <f t="shared" ca="1" si="431"/>
        <v>0</v>
      </c>
      <c r="F3969" s="82">
        <f t="shared" ca="1" si="432"/>
        <v>0</v>
      </c>
      <c r="G3969" s="83">
        <f t="shared" ca="1" si="433"/>
        <v>0</v>
      </c>
      <c r="O3969" s="85" t="s">
        <v>10670</v>
      </c>
      <c r="P3969" s="85" t="s">
        <v>10671</v>
      </c>
      <c r="Q3969" s="88">
        <v>159</v>
      </c>
      <c r="R3969" s="85">
        <v>0</v>
      </c>
    </row>
    <row r="3970" spans="1:18" x14ac:dyDescent="0.3">
      <c r="A3970" s="82" t="str">
        <f t="shared" si="427"/>
        <v>TPU SILICONA SOUL</v>
      </c>
      <c r="B3970" s="82">
        <f t="shared" si="428"/>
        <v>71</v>
      </c>
      <c r="C3970" s="82">
        <f t="shared" ca="1" si="429"/>
        <v>0</v>
      </c>
      <c r="D3970" s="82">
        <f t="shared" ca="1" si="430"/>
        <v>0</v>
      </c>
      <c r="E3970" s="83">
        <f t="shared" ca="1" si="431"/>
        <v>0</v>
      </c>
      <c r="F3970" s="82">
        <f t="shared" ca="1" si="432"/>
        <v>0</v>
      </c>
      <c r="G3970" s="83">
        <f t="shared" ca="1" si="433"/>
        <v>0</v>
      </c>
      <c r="O3970" s="85" t="s">
        <v>10672</v>
      </c>
      <c r="P3970" s="85" t="s">
        <v>10673</v>
      </c>
      <c r="Q3970" s="88">
        <v>159</v>
      </c>
      <c r="R3970" s="85">
        <v>0</v>
      </c>
    </row>
    <row r="3971" spans="1:18" x14ac:dyDescent="0.3">
      <c r="A3971" s="82" t="str">
        <f t="shared" ref="A3971:A4034" si="434">IFERROR(INDEX($J$2:$J$100,INT((ROW(A3970)-1)/150)+1),"")</f>
        <v>TPU SILICONA SOUL</v>
      </c>
      <c r="B3971" s="82">
        <f t="shared" ref="B3971:B4034" si="435">IF($A3971="","",MOD(ROW(A3970)-1,150)+3)</f>
        <v>72</v>
      </c>
      <c r="C3971" s="82">
        <f t="shared" ref="C3971:C4034" ca="1" si="436">IF($A3971="","",IFERROR(INDIRECT("'"&amp;$A3971&amp;"'!A"&amp;$B3971),""))</f>
        <v>0</v>
      </c>
      <c r="D3971" s="82">
        <f t="shared" ref="D3971:D4034" ca="1" si="437">IF($A3971="","",IFERROR(INDIRECT("'"&amp;$A3971&amp;"'!B"&amp;$B3971),""))</f>
        <v>0</v>
      </c>
      <c r="E3971" s="83">
        <f t="shared" ref="E3971:E4034" ca="1" si="438">IF($A3971="","",IFERROR(INDIRECT("'"&amp;$A3971&amp;"'!D"&amp;$B3971),""))</f>
        <v>0</v>
      </c>
      <c r="F3971" s="82">
        <f t="shared" ref="F3971:F4034" ca="1" si="439">IF($A3971="","",IFERROR(INDIRECT("'"&amp;$A3971&amp;"'!E"&amp;$B3971),0))</f>
        <v>0</v>
      </c>
      <c r="G3971" s="83">
        <f t="shared" ref="G3971:G4034" ca="1" si="440">IF($A3971="","",IFERROR(INDIRECT("'"&amp;$A3971&amp;"'!F"&amp;$B3971),0))</f>
        <v>0</v>
      </c>
      <c r="O3971" s="85" t="s">
        <v>10674</v>
      </c>
      <c r="P3971" s="85" t="s">
        <v>10675</v>
      </c>
      <c r="Q3971" s="88">
        <v>599</v>
      </c>
      <c r="R3971" s="85">
        <v>0</v>
      </c>
    </row>
    <row r="3972" spans="1:18" x14ac:dyDescent="0.3">
      <c r="A3972" s="82" t="str">
        <f t="shared" si="434"/>
        <v>TPU SILICONA SOUL</v>
      </c>
      <c r="B3972" s="82">
        <f t="shared" si="435"/>
        <v>73</v>
      </c>
      <c r="C3972" s="82">
        <f t="shared" ca="1" si="436"/>
        <v>0</v>
      </c>
      <c r="D3972" s="82">
        <f t="shared" ca="1" si="437"/>
        <v>0</v>
      </c>
      <c r="E3972" s="83">
        <f t="shared" ca="1" si="438"/>
        <v>0</v>
      </c>
      <c r="F3972" s="82">
        <f t="shared" ca="1" si="439"/>
        <v>0</v>
      </c>
      <c r="G3972" s="83">
        <f t="shared" ca="1" si="440"/>
        <v>0</v>
      </c>
      <c r="O3972" s="85" t="s">
        <v>10676</v>
      </c>
      <c r="P3972" s="85" t="s">
        <v>10677</v>
      </c>
      <c r="Q3972" s="88">
        <v>599</v>
      </c>
      <c r="R3972" s="85">
        <v>0</v>
      </c>
    </row>
    <row r="3973" spans="1:18" x14ac:dyDescent="0.3">
      <c r="A3973" s="82" t="str">
        <f t="shared" si="434"/>
        <v>TPU SILICONA SOUL</v>
      </c>
      <c r="B3973" s="82">
        <f t="shared" si="435"/>
        <v>74</v>
      </c>
      <c r="C3973" s="82">
        <f t="shared" ca="1" si="436"/>
        <v>0</v>
      </c>
      <c r="D3973" s="82">
        <f t="shared" ca="1" si="437"/>
        <v>0</v>
      </c>
      <c r="E3973" s="83">
        <f t="shared" ca="1" si="438"/>
        <v>0</v>
      </c>
      <c r="F3973" s="82">
        <f t="shared" ca="1" si="439"/>
        <v>0</v>
      </c>
      <c r="G3973" s="83">
        <f t="shared" ca="1" si="440"/>
        <v>0</v>
      </c>
      <c r="O3973" s="85" t="s">
        <v>10678</v>
      </c>
      <c r="P3973" s="85" t="s">
        <v>10679</v>
      </c>
      <c r="Q3973" s="88">
        <v>599</v>
      </c>
      <c r="R3973" s="85">
        <v>0</v>
      </c>
    </row>
    <row r="3974" spans="1:18" x14ac:dyDescent="0.3">
      <c r="A3974" s="82" t="str">
        <f t="shared" si="434"/>
        <v>TPU SILICONA SOUL</v>
      </c>
      <c r="B3974" s="82">
        <f t="shared" si="435"/>
        <v>75</v>
      </c>
      <c r="C3974" s="82">
        <f t="shared" ca="1" si="436"/>
        <v>0</v>
      </c>
      <c r="D3974" s="82">
        <f t="shared" ca="1" si="437"/>
        <v>0</v>
      </c>
      <c r="E3974" s="83">
        <f t="shared" ca="1" si="438"/>
        <v>0</v>
      </c>
      <c r="F3974" s="82">
        <f t="shared" ca="1" si="439"/>
        <v>0</v>
      </c>
      <c r="G3974" s="83">
        <f t="shared" ca="1" si="440"/>
        <v>0</v>
      </c>
      <c r="O3974" s="85" t="s">
        <v>10680</v>
      </c>
      <c r="P3974" s="85" t="s">
        <v>10681</v>
      </c>
      <c r="Q3974" s="88">
        <v>599</v>
      </c>
      <c r="R3974" s="85">
        <v>0</v>
      </c>
    </row>
    <row r="3975" spans="1:18" x14ac:dyDescent="0.3">
      <c r="A3975" s="82" t="str">
        <f t="shared" si="434"/>
        <v>TPU SILICONA SOUL</v>
      </c>
      <c r="B3975" s="82">
        <f t="shared" si="435"/>
        <v>76</v>
      </c>
      <c r="C3975" s="82">
        <f t="shared" ca="1" si="436"/>
        <v>0</v>
      </c>
      <c r="D3975" s="82">
        <f t="shared" ca="1" si="437"/>
        <v>0</v>
      </c>
      <c r="E3975" s="83">
        <f t="shared" ca="1" si="438"/>
        <v>0</v>
      </c>
      <c r="F3975" s="82">
        <f t="shared" ca="1" si="439"/>
        <v>0</v>
      </c>
      <c r="G3975" s="83">
        <f t="shared" ca="1" si="440"/>
        <v>0</v>
      </c>
      <c r="O3975" s="85" t="s">
        <v>10682</v>
      </c>
      <c r="P3975" s="85" t="s">
        <v>10683</v>
      </c>
      <c r="Q3975" s="88">
        <v>599</v>
      </c>
      <c r="R3975" s="85">
        <v>0</v>
      </c>
    </row>
    <row r="3976" spans="1:18" x14ac:dyDescent="0.3">
      <c r="A3976" s="82" t="str">
        <f t="shared" si="434"/>
        <v>TPU SILICONA SOUL</v>
      </c>
      <c r="B3976" s="82">
        <f t="shared" si="435"/>
        <v>77</v>
      </c>
      <c r="C3976" s="82">
        <f t="shared" ca="1" si="436"/>
        <v>0</v>
      </c>
      <c r="D3976" s="82">
        <f t="shared" ca="1" si="437"/>
        <v>0</v>
      </c>
      <c r="E3976" s="83">
        <f t="shared" ca="1" si="438"/>
        <v>0</v>
      </c>
      <c r="F3976" s="82">
        <f t="shared" ca="1" si="439"/>
        <v>0</v>
      </c>
      <c r="G3976" s="83">
        <f t="shared" ca="1" si="440"/>
        <v>0</v>
      </c>
      <c r="O3976" s="85" t="s">
        <v>10684</v>
      </c>
      <c r="P3976" s="85" t="s">
        <v>10685</v>
      </c>
      <c r="Q3976" s="88">
        <v>599</v>
      </c>
      <c r="R3976" s="85">
        <v>0</v>
      </c>
    </row>
    <row r="3977" spans="1:18" x14ac:dyDescent="0.3">
      <c r="A3977" s="82" t="str">
        <f t="shared" si="434"/>
        <v>TPU SILICONA SOUL</v>
      </c>
      <c r="B3977" s="82">
        <f t="shared" si="435"/>
        <v>78</v>
      </c>
      <c r="C3977" s="82">
        <f t="shared" ca="1" si="436"/>
        <v>0</v>
      </c>
      <c r="D3977" s="82">
        <f t="shared" ca="1" si="437"/>
        <v>0</v>
      </c>
      <c r="E3977" s="83">
        <f t="shared" ca="1" si="438"/>
        <v>0</v>
      </c>
      <c r="F3977" s="82">
        <f t="shared" ca="1" si="439"/>
        <v>0</v>
      </c>
      <c r="G3977" s="83">
        <f t="shared" ca="1" si="440"/>
        <v>0</v>
      </c>
      <c r="O3977" s="85" t="s">
        <v>10686</v>
      </c>
      <c r="P3977" s="85" t="s">
        <v>10687</v>
      </c>
      <c r="Q3977" s="88">
        <v>420.3</v>
      </c>
      <c r="R3977" s="85">
        <v>0</v>
      </c>
    </row>
    <row r="3978" spans="1:18" x14ac:dyDescent="0.3">
      <c r="A3978" s="82" t="str">
        <f t="shared" si="434"/>
        <v>TPU SILICONA SOUL</v>
      </c>
      <c r="B3978" s="82">
        <f t="shared" si="435"/>
        <v>79</v>
      </c>
      <c r="C3978" s="82">
        <f t="shared" ca="1" si="436"/>
        <v>0</v>
      </c>
      <c r="D3978" s="82">
        <f t="shared" ca="1" si="437"/>
        <v>0</v>
      </c>
      <c r="E3978" s="83">
        <f t="shared" ca="1" si="438"/>
        <v>0</v>
      </c>
      <c r="F3978" s="82">
        <f t="shared" ca="1" si="439"/>
        <v>0</v>
      </c>
      <c r="G3978" s="83">
        <f t="shared" ca="1" si="440"/>
        <v>0</v>
      </c>
      <c r="O3978" s="85" t="s">
        <v>10688</v>
      </c>
      <c r="P3978" s="85" t="s">
        <v>10689</v>
      </c>
      <c r="Q3978" s="88">
        <v>674.85</v>
      </c>
      <c r="R3978" s="85">
        <v>348</v>
      </c>
    </row>
    <row r="3979" spans="1:18" x14ac:dyDescent="0.3">
      <c r="A3979" s="82" t="str">
        <f t="shared" si="434"/>
        <v>TPU SILICONA SOUL</v>
      </c>
      <c r="B3979" s="82">
        <f t="shared" si="435"/>
        <v>80</v>
      </c>
      <c r="C3979" s="82">
        <f t="shared" ca="1" si="436"/>
        <v>0</v>
      </c>
      <c r="D3979" s="82">
        <f t="shared" ca="1" si="437"/>
        <v>0</v>
      </c>
      <c r="E3979" s="83">
        <f t="shared" ca="1" si="438"/>
        <v>0</v>
      </c>
      <c r="F3979" s="82">
        <f t="shared" ca="1" si="439"/>
        <v>0</v>
      </c>
      <c r="G3979" s="83">
        <f t="shared" ca="1" si="440"/>
        <v>0</v>
      </c>
      <c r="O3979" s="85" t="s">
        <v>10690</v>
      </c>
      <c r="P3979" s="85" t="s">
        <v>10691</v>
      </c>
      <c r="Q3979" s="88">
        <v>420.3</v>
      </c>
      <c r="R3979" s="85">
        <v>1428</v>
      </c>
    </row>
    <row r="3980" spans="1:18" x14ac:dyDescent="0.3">
      <c r="A3980" s="82" t="str">
        <f t="shared" si="434"/>
        <v>TPU SILICONA SOUL</v>
      </c>
      <c r="B3980" s="82">
        <f t="shared" si="435"/>
        <v>81</v>
      </c>
      <c r="C3980" s="82">
        <f t="shared" ca="1" si="436"/>
        <v>0</v>
      </c>
      <c r="D3980" s="82">
        <f t="shared" ca="1" si="437"/>
        <v>0</v>
      </c>
      <c r="E3980" s="83">
        <f t="shared" ca="1" si="438"/>
        <v>0</v>
      </c>
      <c r="F3980" s="82">
        <f t="shared" ca="1" si="439"/>
        <v>0</v>
      </c>
      <c r="G3980" s="83">
        <f t="shared" ca="1" si="440"/>
        <v>0</v>
      </c>
      <c r="O3980" s="85" t="s">
        <v>10692</v>
      </c>
      <c r="P3980" s="85" t="s">
        <v>10693</v>
      </c>
      <c r="Q3980" s="88">
        <v>420.3</v>
      </c>
      <c r="R3980" s="85">
        <v>1549</v>
      </c>
    </row>
    <row r="3981" spans="1:18" x14ac:dyDescent="0.3">
      <c r="A3981" s="82" t="str">
        <f t="shared" si="434"/>
        <v>TPU SILICONA SOUL</v>
      </c>
      <c r="B3981" s="82">
        <f t="shared" si="435"/>
        <v>82</v>
      </c>
      <c r="C3981" s="82">
        <f t="shared" ca="1" si="436"/>
        <v>0</v>
      </c>
      <c r="D3981" s="82">
        <f t="shared" ca="1" si="437"/>
        <v>0</v>
      </c>
      <c r="E3981" s="83">
        <f t="shared" ca="1" si="438"/>
        <v>0</v>
      </c>
      <c r="F3981" s="82">
        <f t="shared" ca="1" si="439"/>
        <v>0</v>
      </c>
      <c r="G3981" s="83">
        <f t="shared" ca="1" si="440"/>
        <v>0</v>
      </c>
      <c r="O3981" s="85" t="s">
        <v>10694</v>
      </c>
      <c r="P3981" s="85" t="s">
        <v>10695</v>
      </c>
      <c r="Q3981" s="88">
        <v>420.3</v>
      </c>
      <c r="R3981" s="85">
        <v>3808</v>
      </c>
    </row>
    <row r="3982" spans="1:18" x14ac:dyDescent="0.3">
      <c r="A3982" s="82" t="str">
        <f t="shared" si="434"/>
        <v>TPU SILICONA SOUL</v>
      </c>
      <c r="B3982" s="82">
        <f t="shared" si="435"/>
        <v>83</v>
      </c>
      <c r="C3982" s="82">
        <f t="shared" ca="1" si="436"/>
        <v>0</v>
      </c>
      <c r="D3982" s="82">
        <f t="shared" ca="1" si="437"/>
        <v>0</v>
      </c>
      <c r="E3982" s="83">
        <f t="shared" ca="1" si="438"/>
        <v>0</v>
      </c>
      <c r="F3982" s="82">
        <f t="shared" ca="1" si="439"/>
        <v>0</v>
      </c>
      <c r="G3982" s="83">
        <f t="shared" ca="1" si="440"/>
        <v>0</v>
      </c>
      <c r="O3982" s="85" t="s">
        <v>10696</v>
      </c>
      <c r="P3982" s="85" t="s">
        <v>10697</v>
      </c>
      <c r="Q3982" s="88">
        <v>2900.07</v>
      </c>
      <c r="R3982" s="85">
        <v>0</v>
      </c>
    </row>
    <row r="3983" spans="1:18" x14ac:dyDescent="0.3">
      <c r="A3983" s="82" t="str">
        <f t="shared" si="434"/>
        <v>TPU SILICONA SOUL</v>
      </c>
      <c r="B3983" s="82">
        <f t="shared" si="435"/>
        <v>84</v>
      </c>
      <c r="C3983" s="82">
        <f t="shared" ca="1" si="436"/>
        <v>0</v>
      </c>
      <c r="D3983" s="82">
        <f t="shared" ca="1" si="437"/>
        <v>0</v>
      </c>
      <c r="E3983" s="83">
        <f t="shared" ca="1" si="438"/>
        <v>0</v>
      </c>
      <c r="F3983" s="82">
        <f t="shared" ca="1" si="439"/>
        <v>0</v>
      </c>
      <c r="G3983" s="83">
        <f t="shared" ca="1" si="440"/>
        <v>0</v>
      </c>
      <c r="O3983" s="85" t="s">
        <v>10698</v>
      </c>
      <c r="P3983" s="85" t="s">
        <v>10699</v>
      </c>
      <c r="Q3983" s="88">
        <v>10614.3</v>
      </c>
      <c r="R3983" s="85">
        <v>0</v>
      </c>
    </row>
    <row r="3984" spans="1:18" x14ac:dyDescent="0.3">
      <c r="A3984" s="82" t="str">
        <f t="shared" si="434"/>
        <v>TPU SILICONA SOUL</v>
      </c>
      <c r="B3984" s="82">
        <f t="shared" si="435"/>
        <v>85</v>
      </c>
      <c r="C3984" s="82">
        <f t="shared" ca="1" si="436"/>
        <v>0</v>
      </c>
      <c r="D3984" s="82">
        <f t="shared" ca="1" si="437"/>
        <v>0</v>
      </c>
      <c r="E3984" s="83">
        <f t="shared" ca="1" si="438"/>
        <v>0</v>
      </c>
      <c r="F3984" s="82">
        <f t="shared" ca="1" si="439"/>
        <v>0</v>
      </c>
      <c r="G3984" s="83">
        <f t="shared" ca="1" si="440"/>
        <v>0</v>
      </c>
      <c r="O3984" s="85" t="s">
        <v>10700</v>
      </c>
      <c r="P3984" s="85" t="s">
        <v>10701</v>
      </c>
      <c r="Q3984" s="88">
        <v>599</v>
      </c>
      <c r="R3984" s="85">
        <v>0</v>
      </c>
    </row>
    <row r="3985" spans="1:18" x14ac:dyDescent="0.3">
      <c r="A3985" s="82" t="str">
        <f t="shared" si="434"/>
        <v>TPU SILICONA SOUL</v>
      </c>
      <c r="B3985" s="82">
        <f t="shared" si="435"/>
        <v>86</v>
      </c>
      <c r="C3985" s="82">
        <f t="shared" ca="1" si="436"/>
        <v>0</v>
      </c>
      <c r="D3985" s="82">
        <f t="shared" ca="1" si="437"/>
        <v>0</v>
      </c>
      <c r="E3985" s="83">
        <f t="shared" ca="1" si="438"/>
        <v>0</v>
      </c>
      <c r="F3985" s="82">
        <f t="shared" ca="1" si="439"/>
        <v>0</v>
      </c>
      <c r="G3985" s="83">
        <f t="shared" ca="1" si="440"/>
        <v>0</v>
      </c>
      <c r="O3985" s="85" t="s">
        <v>10702</v>
      </c>
      <c r="P3985" s="85" t="s">
        <v>10703</v>
      </c>
      <c r="Q3985" s="88">
        <v>599</v>
      </c>
      <c r="R3985" s="85">
        <v>0</v>
      </c>
    </row>
    <row r="3986" spans="1:18" x14ac:dyDescent="0.3">
      <c r="A3986" s="82" t="str">
        <f t="shared" si="434"/>
        <v>TPU SILICONA SOUL</v>
      </c>
      <c r="B3986" s="82">
        <f t="shared" si="435"/>
        <v>87</v>
      </c>
      <c r="C3986" s="82">
        <f t="shared" ca="1" si="436"/>
        <v>0</v>
      </c>
      <c r="D3986" s="82">
        <f t="shared" ca="1" si="437"/>
        <v>0</v>
      </c>
      <c r="E3986" s="83">
        <f t="shared" ca="1" si="438"/>
        <v>0</v>
      </c>
      <c r="F3986" s="82">
        <f t="shared" ca="1" si="439"/>
        <v>0</v>
      </c>
      <c r="G3986" s="83">
        <f t="shared" ca="1" si="440"/>
        <v>0</v>
      </c>
      <c r="O3986" s="85" t="s">
        <v>10704</v>
      </c>
      <c r="P3986" s="85" t="s">
        <v>33435</v>
      </c>
      <c r="Q3986" s="88">
        <v>420.3</v>
      </c>
      <c r="R3986" s="85">
        <v>3075</v>
      </c>
    </row>
    <row r="3987" spans="1:18" x14ac:dyDescent="0.3">
      <c r="A3987" s="82" t="str">
        <f t="shared" si="434"/>
        <v>TPU SILICONA SOUL</v>
      </c>
      <c r="B3987" s="82">
        <f t="shared" si="435"/>
        <v>88</v>
      </c>
      <c r="C3987" s="82">
        <f t="shared" ca="1" si="436"/>
        <v>0</v>
      </c>
      <c r="D3987" s="82">
        <f t="shared" ca="1" si="437"/>
        <v>0</v>
      </c>
      <c r="E3987" s="83">
        <f t="shared" ca="1" si="438"/>
        <v>0</v>
      </c>
      <c r="F3987" s="82">
        <f t="shared" ca="1" si="439"/>
        <v>0</v>
      </c>
      <c r="G3987" s="83">
        <f t="shared" ca="1" si="440"/>
        <v>0</v>
      </c>
      <c r="O3987" s="85" t="s">
        <v>10705</v>
      </c>
      <c r="P3987" s="85" t="s">
        <v>10706</v>
      </c>
      <c r="Q3987" s="88">
        <v>599</v>
      </c>
      <c r="R3987" s="85">
        <v>320</v>
      </c>
    </row>
    <row r="3988" spans="1:18" x14ac:dyDescent="0.3">
      <c r="A3988" s="82" t="str">
        <f t="shared" si="434"/>
        <v>TPU SILICONA SOUL</v>
      </c>
      <c r="B3988" s="82">
        <f t="shared" si="435"/>
        <v>89</v>
      </c>
      <c r="C3988" s="82">
        <f t="shared" ca="1" si="436"/>
        <v>0</v>
      </c>
      <c r="D3988" s="82">
        <f t="shared" ca="1" si="437"/>
        <v>0</v>
      </c>
      <c r="E3988" s="83">
        <f t="shared" ca="1" si="438"/>
        <v>0</v>
      </c>
      <c r="F3988" s="82">
        <f t="shared" ca="1" si="439"/>
        <v>0</v>
      </c>
      <c r="G3988" s="83">
        <f t="shared" ca="1" si="440"/>
        <v>0</v>
      </c>
      <c r="O3988" s="85" t="s">
        <v>10707</v>
      </c>
      <c r="P3988" s="85" t="s">
        <v>10708</v>
      </c>
      <c r="Q3988" s="88">
        <v>599</v>
      </c>
      <c r="R3988" s="85">
        <v>0</v>
      </c>
    </row>
    <row r="3989" spans="1:18" x14ac:dyDescent="0.3">
      <c r="A3989" s="82" t="str">
        <f t="shared" si="434"/>
        <v>TPU SILICONA SOUL</v>
      </c>
      <c r="B3989" s="82">
        <f t="shared" si="435"/>
        <v>90</v>
      </c>
      <c r="C3989" s="82">
        <f t="shared" ca="1" si="436"/>
        <v>0</v>
      </c>
      <c r="D3989" s="82">
        <f t="shared" ca="1" si="437"/>
        <v>0</v>
      </c>
      <c r="E3989" s="83">
        <f t="shared" ca="1" si="438"/>
        <v>0</v>
      </c>
      <c r="F3989" s="82">
        <f t="shared" ca="1" si="439"/>
        <v>0</v>
      </c>
      <c r="G3989" s="83">
        <f t="shared" ca="1" si="440"/>
        <v>0</v>
      </c>
      <c r="O3989" s="85" t="s">
        <v>10709</v>
      </c>
      <c r="P3989" s="85" t="s">
        <v>10710</v>
      </c>
      <c r="Q3989" s="88">
        <v>599</v>
      </c>
      <c r="R3989" s="85">
        <v>0</v>
      </c>
    </row>
    <row r="3990" spans="1:18" x14ac:dyDescent="0.3">
      <c r="A3990" s="82" t="str">
        <f t="shared" si="434"/>
        <v>TPU SILICONA SOUL</v>
      </c>
      <c r="B3990" s="82">
        <f t="shared" si="435"/>
        <v>91</v>
      </c>
      <c r="C3990" s="82">
        <f t="shared" ca="1" si="436"/>
        <v>0</v>
      </c>
      <c r="D3990" s="82">
        <f t="shared" ca="1" si="437"/>
        <v>0</v>
      </c>
      <c r="E3990" s="83">
        <f t="shared" ca="1" si="438"/>
        <v>0</v>
      </c>
      <c r="F3990" s="82">
        <f t="shared" ca="1" si="439"/>
        <v>0</v>
      </c>
      <c r="G3990" s="83">
        <f t="shared" ca="1" si="440"/>
        <v>0</v>
      </c>
      <c r="O3990" s="85" t="s">
        <v>10711</v>
      </c>
      <c r="P3990" s="85" t="s">
        <v>10712</v>
      </c>
      <c r="Q3990" s="88">
        <v>599</v>
      </c>
      <c r="R3990" s="85">
        <v>0</v>
      </c>
    </row>
    <row r="3991" spans="1:18" x14ac:dyDescent="0.3">
      <c r="A3991" s="82" t="str">
        <f t="shared" si="434"/>
        <v>TPU SILICONA SOUL</v>
      </c>
      <c r="B3991" s="82">
        <f t="shared" si="435"/>
        <v>92</v>
      </c>
      <c r="C3991" s="82">
        <f t="shared" ca="1" si="436"/>
        <v>0</v>
      </c>
      <c r="D3991" s="82">
        <f t="shared" ca="1" si="437"/>
        <v>0</v>
      </c>
      <c r="E3991" s="83">
        <f t="shared" ca="1" si="438"/>
        <v>0</v>
      </c>
      <c r="F3991" s="82">
        <f t="shared" ca="1" si="439"/>
        <v>0</v>
      </c>
      <c r="G3991" s="83">
        <f t="shared" ca="1" si="440"/>
        <v>0</v>
      </c>
      <c r="O3991" s="85" t="s">
        <v>10713</v>
      </c>
      <c r="P3991" s="85" t="s">
        <v>10714</v>
      </c>
      <c r="Q3991" s="88">
        <v>599</v>
      </c>
      <c r="R3991" s="85">
        <v>0</v>
      </c>
    </row>
    <row r="3992" spans="1:18" x14ac:dyDescent="0.3">
      <c r="A3992" s="82" t="str">
        <f t="shared" si="434"/>
        <v>TPU SILICONA SOUL</v>
      </c>
      <c r="B3992" s="82">
        <f t="shared" si="435"/>
        <v>93</v>
      </c>
      <c r="C3992" s="82">
        <f t="shared" ca="1" si="436"/>
        <v>0</v>
      </c>
      <c r="D3992" s="82">
        <f t="shared" ca="1" si="437"/>
        <v>0</v>
      </c>
      <c r="E3992" s="83">
        <f t="shared" ca="1" si="438"/>
        <v>0</v>
      </c>
      <c r="F3992" s="82">
        <f t="shared" ca="1" si="439"/>
        <v>0</v>
      </c>
      <c r="G3992" s="83">
        <f t="shared" ca="1" si="440"/>
        <v>0</v>
      </c>
      <c r="O3992" s="85" t="s">
        <v>10715</v>
      </c>
      <c r="P3992" s="85" t="s">
        <v>10716</v>
      </c>
      <c r="Q3992" s="88">
        <v>632.83000000000004</v>
      </c>
      <c r="R3992" s="85">
        <v>0</v>
      </c>
    </row>
    <row r="3993" spans="1:18" x14ac:dyDescent="0.3">
      <c r="A3993" s="82" t="str">
        <f t="shared" si="434"/>
        <v>TPU SILICONA SOUL</v>
      </c>
      <c r="B3993" s="82">
        <f t="shared" si="435"/>
        <v>94</v>
      </c>
      <c r="C3993" s="82">
        <f t="shared" ca="1" si="436"/>
        <v>0</v>
      </c>
      <c r="D3993" s="82">
        <f t="shared" ca="1" si="437"/>
        <v>0</v>
      </c>
      <c r="E3993" s="83">
        <f t="shared" ca="1" si="438"/>
        <v>0</v>
      </c>
      <c r="F3993" s="82">
        <f t="shared" ca="1" si="439"/>
        <v>0</v>
      </c>
      <c r="G3993" s="83">
        <f t="shared" ca="1" si="440"/>
        <v>0</v>
      </c>
      <c r="O3993" s="85" t="s">
        <v>10717</v>
      </c>
      <c r="P3993" s="85" t="s">
        <v>10718</v>
      </c>
      <c r="Q3993" s="88">
        <v>227.82</v>
      </c>
      <c r="R3993" s="85">
        <v>0</v>
      </c>
    </row>
    <row r="3994" spans="1:18" x14ac:dyDescent="0.3">
      <c r="A3994" s="82" t="str">
        <f t="shared" si="434"/>
        <v>TPU SILICONA SOUL</v>
      </c>
      <c r="B3994" s="82">
        <f t="shared" si="435"/>
        <v>95</v>
      </c>
      <c r="C3994" s="82">
        <f t="shared" ca="1" si="436"/>
        <v>0</v>
      </c>
      <c r="D3994" s="82">
        <f t="shared" ca="1" si="437"/>
        <v>0</v>
      </c>
      <c r="E3994" s="83">
        <f t="shared" ca="1" si="438"/>
        <v>0</v>
      </c>
      <c r="F3994" s="82">
        <f t="shared" ca="1" si="439"/>
        <v>0</v>
      </c>
      <c r="G3994" s="83">
        <f t="shared" ca="1" si="440"/>
        <v>0</v>
      </c>
      <c r="O3994" s="85" t="s">
        <v>10719</v>
      </c>
      <c r="P3994" s="85" t="s">
        <v>10720</v>
      </c>
      <c r="Q3994" s="88">
        <v>42000.17</v>
      </c>
      <c r="R3994" s="85">
        <v>0</v>
      </c>
    </row>
    <row r="3995" spans="1:18" x14ac:dyDescent="0.3">
      <c r="A3995" s="82" t="str">
        <f t="shared" si="434"/>
        <v>TPU SILICONA SOUL</v>
      </c>
      <c r="B3995" s="82">
        <f t="shared" si="435"/>
        <v>96</v>
      </c>
      <c r="C3995" s="82">
        <f t="shared" ca="1" si="436"/>
        <v>0</v>
      </c>
      <c r="D3995" s="82">
        <f t="shared" ca="1" si="437"/>
        <v>0</v>
      </c>
      <c r="E3995" s="83">
        <f t="shared" ca="1" si="438"/>
        <v>0</v>
      </c>
      <c r="F3995" s="82">
        <f t="shared" ca="1" si="439"/>
        <v>0</v>
      </c>
      <c r="G3995" s="83">
        <f t="shared" ca="1" si="440"/>
        <v>0</v>
      </c>
      <c r="O3995" s="85" t="s">
        <v>10721</v>
      </c>
      <c r="P3995" s="85" t="s">
        <v>10722</v>
      </c>
      <c r="Q3995" s="88">
        <v>37499.65</v>
      </c>
      <c r="R3995" s="85">
        <v>0</v>
      </c>
    </row>
    <row r="3996" spans="1:18" x14ac:dyDescent="0.3">
      <c r="A3996" s="82" t="str">
        <f t="shared" si="434"/>
        <v>TPU SILICONA SOUL</v>
      </c>
      <c r="B3996" s="82">
        <f t="shared" si="435"/>
        <v>97</v>
      </c>
      <c r="C3996" s="82">
        <f t="shared" ca="1" si="436"/>
        <v>0</v>
      </c>
      <c r="D3996" s="82">
        <f t="shared" ca="1" si="437"/>
        <v>0</v>
      </c>
      <c r="E3996" s="83">
        <f t="shared" ca="1" si="438"/>
        <v>0</v>
      </c>
      <c r="F3996" s="82">
        <f t="shared" ca="1" si="439"/>
        <v>0</v>
      </c>
      <c r="G3996" s="83">
        <f t="shared" ca="1" si="440"/>
        <v>0</v>
      </c>
      <c r="O3996" s="85" t="s">
        <v>10723</v>
      </c>
      <c r="P3996" s="85" t="s">
        <v>10724</v>
      </c>
      <c r="Q3996" s="88">
        <v>632.79999999999995</v>
      </c>
      <c r="R3996" s="85">
        <v>0</v>
      </c>
    </row>
    <row r="3997" spans="1:18" x14ac:dyDescent="0.3">
      <c r="A3997" s="82" t="str">
        <f t="shared" si="434"/>
        <v>TPU SILICONA SOUL</v>
      </c>
      <c r="B3997" s="82">
        <f t="shared" si="435"/>
        <v>98</v>
      </c>
      <c r="C3997" s="82">
        <f t="shared" ca="1" si="436"/>
        <v>0</v>
      </c>
      <c r="D3997" s="82">
        <f t="shared" ca="1" si="437"/>
        <v>0</v>
      </c>
      <c r="E3997" s="83">
        <f t="shared" ca="1" si="438"/>
        <v>0</v>
      </c>
      <c r="F3997" s="82">
        <f t="shared" ca="1" si="439"/>
        <v>0</v>
      </c>
      <c r="G3997" s="83">
        <f t="shared" ca="1" si="440"/>
        <v>0</v>
      </c>
      <c r="O3997" s="85" t="s">
        <v>10725</v>
      </c>
      <c r="P3997" s="85" t="s">
        <v>10726</v>
      </c>
      <c r="Q3997" s="88">
        <v>316.39999999999998</v>
      </c>
      <c r="R3997" s="85">
        <v>0</v>
      </c>
    </row>
    <row r="3998" spans="1:18" x14ac:dyDescent="0.3">
      <c r="A3998" s="82" t="str">
        <f t="shared" si="434"/>
        <v>TPU SILICONA SOUL</v>
      </c>
      <c r="B3998" s="82">
        <f t="shared" si="435"/>
        <v>99</v>
      </c>
      <c r="C3998" s="82">
        <f t="shared" ca="1" si="436"/>
        <v>0</v>
      </c>
      <c r="D3998" s="82">
        <f t="shared" ca="1" si="437"/>
        <v>0</v>
      </c>
      <c r="E3998" s="83">
        <f t="shared" ca="1" si="438"/>
        <v>0</v>
      </c>
      <c r="F3998" s="82">
        <f t="shared" ca="1" si="439"/>
        <v>0</v>
      </c>
      <c r="G3998" s="83">
        <f t="shared" ca="1" si="440"/>
        <v>0</v>
      </c>
      <c r="O3998" s="85" t="s">
        <v>10727</v>
      </c>
      <c r="P3998" s="85" t="s">
        <v>10728</v>
      </c>
      <c r="Q3998" s="88">
        <v>699</v>
      </c>
      <c r="R3998" s="85">
        <v>0</v>
      </c>
    </row>
    <row r="3999" spans="1:18" x14ac:dyDescent="0.3">
      <c r="A3999" s="82" t="str">
        <f t="shared" si="434"/>
        <v>TPU SILICONA SOUL</v>
      </c>
      <c r="B3999" s="82">
        <f t="shared" si="435"/>
        <v>100</v>
      </c>
      <c r="C3999" s="82">
        <f t="shared" ca="1" si="436"/>
        <v>0</v>
      </c>
      <c r="D3999" s="82">
        <f t="shared" ca="1" si="437"/>
        <v>0</v>
      </c>
      <c r="E3999" s="83">
        <f t="shared" ca="1" si="438"/>
        <v>0</v>
      </c>
      <c r="F3999" s="82">
        <f t="shared" ca="1" si="439"/>
        <v>0</v>
      </c>
      <c r="G3999" s="83">
        <f t="shared" ca="1" si="440"/>
        <v>0</v>
      </c>
      <c r="O3999" s="85" t="s">
        <v>10729</v>
      </c>
      <c r="P3999" s="85" t="s">
        <v>10730</v>
      </c>
      <c r="Q3999" s="88">
        <v>3025.73</v>
      </c>
      <c r="R3999" s="85">
        <v>-5</v>
      </c>
    </row>
    <row r="4000" spans="1:18" x14ac:dyDescent="0.3">
      <c r="A4000" s="82" t="str">
        <f t="shared" si="434"/>
        <v>TPU SILICONA SOUL</v>
      </c>
      <c r="B4000" s="82">
        <f t="shared" si="435"/>
        <v>101</v>
      </c>
      <c r="C4000" s="82">
        <f t="shared" ca="1" si="436"/>
        <v>0</v>
      </c>
      <c r="D4000" s="82">
        <f t="shared" ca="1" si="437"/>
        <v>0</v>
      </c>
      <c r="E4000" s="83">
        <f t="shared" ca="1" si="438"/>
        <v>0</v>
      </c>
      <c r="F4000" s="82">
        <f t="shared" ca="1" si="439"/>
        <v>0</v>
      </c>
      <c r="G4000" s="83">
        <f t="shared" ca="1" si="440"/>
        <v>0</v>
      </c>
      <c r="O4000" s="85" t="s">
        <v>10731</v>
      </c>
      <c r="P4000" s="85" t="s">
        <v>10732</v>
      </c>
      <c r="Q4000" s="88">
        <v>3025.73</v>
      </c>
      <c r="R4000" s="85">
        <v>12</v>
      </c>
    </row>
    <row r="4001" spans="1:18" x14ac:dyDescent="0.3">
      <c r="A4001" s="82" t="str">
        <f t="shared" si="434"/>
        <v>TPU SILICONA SOUL</v>
      </c>
      <c r="B4001" s="82">
        <f t="shared" si="435"/>
        <v>102</v>
      </c>
      <c r="C4001" s="82">
        <f t="shared" ca="1" si="436"/>
        <v>0</v>
      </c>
      <c r="D4001" s="82">
        <f t="shared" ca="1" si="437"/>
        <v>0</v>
      </c>
      <c r="E4001" s="83">
        <f t="shared" ca="1" si="438"/>
        <v>0</v>
      </c>
      <c r="F4001" s="82">
        <f t="shared" ca="1" si="439"/>
        <v>0</v>
      </c>
      <c r="G4001" s="83">
        <f t="shared" ca="1" si="440"/>
        <v>0</v>
      </c>
      <c r="O4001" s="85" t="s">
        <v>10733</v>
      </c>
      <c r="P4001" s="85" t="s">
        <v>10734</v>
      </c>
      <c r="Q4001" s="88">
        <v>45000.01</v>
      </c>
      <c r="R4001" s="85">
        <v>0</v>
      </c>
    </row>
    <row r="4002" spans="1:18" x14ac:dyDescent="0.3">
      <c r="A4002" s="82" t="str">
        <f t="shared" si="434"/>
        <v>TPU SILICONA SOUL</v>
      </c>
      <c r="B4002" s="82">
        <f t="shared" si="435"/>
        <v>103</v>
      </c>
      <c r="C4002" s="82">
        <f t="shared" ca="1" si="436"/>
        <v>0</v>
      </c>
      <c r="D4002" s="82">
        <f t="shared" ca="1" si="437"/>
        <v>0</v>
      </c>
      <c r="E4002" s="83">
        <f t="shared" ca="1" si="438"/>
        <v>0</v>
      </c>
      <c r="F4002" s="82">
        <f t="shared" ca="1" si="439"/>
        <v>0</v>
      </c>
      <c r="G4002" s="83">
        <f t="shared" ca="1" si="440"/>
        <v>0</v>
      </c>
      <c r="O4002" s="85" t="s">
        <v>10735</v>
      </c>
      <c r="P4002" s="85" t="s">
        <v>10736</v>
      </c>
      <c r="Q4002" s="88">
        <v>5840.25</v>
      </c>
      <c r="R4002" s="85">
        <v>0</v>
      </c>
    </row>
    <row r="4003" spans="1:18" x14ac:dyDescent="0.3">
      <c r="A4003" s="82" t="str">
        <f t="shared" si="434"/>
        <v>TPU SILICONA SOUL</v>
      </c>
      <c r="B4003" s="82">
        <f t="shared" si="435"/>
        <v>104</v>
      </c>
      <c r="C4003" s="82">
        <f t="shared" ca="1" si="436"/>
        <v>0</v>
      </c>
      <c r="D4003" s="82">
        <f t="shared" ca="1" si="437"/>
        <v>0</v>
      </c>
      <c r="E4003" s="83">
        <f t="shared" ca="1" si="438"/>
        <v>0</v>
      </c>
      <c r="F4003" s="82">
        <f t="shared" ca="1" si="439"/>
        <v>0</v>
      </c>
      <c r="G4003" s="83">
        <f t="shared" ca="1" si="440"/>
        <v>0</v>
      </c>
      <c r="O4003" s="85" t="s">
        <v>10737</v>
      </c>
      <c r="P4003" s="85" t="s">
        <v>10738</v>
      </c>
      <c r="Q4003" s="88">
        <v>7230.6</v>
      </c>
      <c r="R4003" s="85">
        <v>0</v>
      </c>
    </row>
    <row r="4004" spans="1:18" x14ac:dyDescent="0.3">
      <c r="A4004" s="82" t="str">
        <f t="shared" si="434"/>
        <v>TPU SILICONA SOUL</v>
      </c>
      <c r="B4004" s="82">
        <f t="shared" si="435"/>
        <v>105</v>
      </c>
      <c r="C4004" s="82">
        <f t="shared" ca="1" si="436"/>
        <v>0</v>
      </c>
      <c r="D4004" s="82">
        <f t="shared" ca="1" si="437"/>
        <v>0</v>
      </c>
      <c r="E4004" s="83">
        <f t="shared" ca="1" si="438"/>
        <v>0</v>
      </c>
      <c r="F4004" s="82">
        <f t="shared" ca="1" si="439"/>
        <v>0</v>
      </c>
      <c r="G4004" s="83">
        <f t="shared" ca="1" si="440"/>
        <v>0</v>
      </c>
      <c r="O4004" s="85" t="s">
        <v>10739</v>
      </c>
      <c r="P4004" s="85" t="s">
        <v>10740</v>
      </c>
      <c r="Q4004" s="88">
        <v>6504.3</v>
      </c>
      <c r="R4004" s="85">
        <v>0</v>
      </c>
    </row>
    <row r="4005" spans="1:18" x14ac:dyDescent="0.3">
      <c r="A4005" s="82" t="str">
        <f t="shared" si="434"/>
        <v>TPU SILICONA SOUL</v>
      </c>
      <c r="B4005" s="82">
        <f t="shared" si="435"/>
        <v>106</v>
      </c>
      <c r="C4005" s="82">
        <f t="shared" ca="1" si="436"/>
        <v>0</v>
      </c>
      <c r="D4005" s="82">
        <f t="shared" ca="1" si="437"/>
        <v>0</v>
      </c>
      <c r="E4005" s="83">
        <f t="shared" ca="1" si="438"/>
        <v>0</v>
      </c>
      <c r="F4005" s="82">
        <f t="shared" ca="1" si="439"/>
        <v>0</v>
      </c>
      <c r="G4005" s="83">
        <f t="shared" ca="1" si="440"/>
        <v>0</v>
      </c>
      <c r="O4005" s="85" t="s">
        <v>10741</v>
      </c>
      <c r="P4005" s="85" t="s">
        <v>10742</v>
      </c>
      <c r="Q4005" s="88">
        <v>4849.95</v>
      </c>
      <c r="R4005" s="85">
        <v>0</v>
      </c>
    </row>
    <row r="4006" spans="1:18" x14ac:dyDescent="0.3">
      <c r="A4006" s="82" t="str">
        <f t="shared" si="434"/>
        <v>TPU SILICONA SOUL</v>
      </c>
      <c r="B4006" s="82">
        <f t="shared" si="435"/>
        <v>107</v>
      </c>
      <c r="C4006" s="82">
        <f t="shared" ca="1" si="436"/>
        <v>0</v>
      </c>
      <c r="D4006" s="82">
        <f t="shared" ca="1" si="437"/>
        <v>0</v>
      </c>
      <c r="E4006" s="83">
        <f t="shared" ca="1" si="438"/>
        <v>0</v>
      </c>
      <c r="F4006" s="82">
        <f t="shared" ca="1" si="439"/>
        <v>0</v>
      </c>
      <c r="G4006" s="83">
        <f t="shared" ca="1" si="440"/>
        <v>0</v>
      </c>
      <c r="O4006" s="85" t="s">
        <v>10743</v>
      </c>
      <c r="P4006" s="85" t="s">
        <v>10744</v>
      </c>
      <c r="Q4006" s="88">
        <v>8095.95</v>
      </c>
      <c r="R4006" s="85">
        <v>0</v>
      </c>
    </row>
    <row r="4007" spans="1:18" x14ac:dyDescent="0.3">
      <c r="A4007" s="82" t="str">
        <f t="shared" si="434"/>
        <v>TPU SILICONA SOUL</v>
      </c>
      <c r="B4007" s="82">
        <f t="shared" si="435"/>
        <v>108</v>
      </c>
      <c r="C4007" s="82">
        <f t="shared" ca="1" si="436"/>
        <v>0</v>
      </c>
      <c r="D4007" s="82">
        <f t="shared" ca="1" si="437"/>
        <v>0</v>
      </c>
      <c r="E4007" s="83">
        <f t="shared" ca="1" si="438"/>
        <v>0</v>
      </c>
      <c r="F4007" s="82">
        <f t="shared" ca="1" si="439"/>
        <v>0</v>
      </c>
      <c r="G4007" s="83">
        <f t="shared" ca="1" si="440"/>
        <v>0</v>
      </c>
      <c r="O4007" s="85" t="s">
        <v>10745</v>
      </c>
      <c r="P4007" s="85" t="s">
        <v>10746</v>
      </c>
      <c r="Q4007" s="88">
        <v>12591.6</v>
      </c>
      <c r="R4007" s="85">
        <v>0</v>
      </c>
    </row>
    <row r="4008" spans="1:18" x14ac:dyDescent="0.3">
      <c r="A4008" s="82" t="str">
        <f t="shared" si="434"/>
        <v>TPU SILICONA SOUL</v>
      </c>
      <c r="B4008" s="82">
        <f t="shared" si="435"/>
        <v>109</v>
      </c>
      <c r="C4008" s="82">
        <f t="shared" ca="1" si="436"/>
        <v>0</v>
      </c>
      <c r="D4008" s="82">
        <f t="shared" ca="1" si="437"/>
        <v>0</v>
      </c>
      <c r="E4008" s="83">
        <f t="shared" ca="1" si="438"/>
        <v>0</v>
      </c>
      <c r="F4008" s="82">
        <f t="shared" ca="1" si="439"/>
        <v>0</v>
      </c>
      <c r="G4008" s="83">
        <f t="shared" ca="1" si="440"/>
        <v>0</v>
      </c>
      <c r="O4008" s="85" t="s">
        <v>10747</v>
      </c>
      <c r="P4008" s="85" t="s">
        <v>10748</v>
      </c>
      <c r="Q4008" s="88">
        <v>7184.25</v>
      </c>
      <c r="R4008" s="85">
        <v>0</v>
      </c>
    </row>
    <row r="4009" spans="1:18" x14ac:dyDescent="0.3">
      <c r="A4009" s="82" t="str">
        <f t="shared" si="434"/>
        <v>TPU SILICONA SOUL</v>
      </c>
      <c r="B4009" s="82">
        <f t="shared" si="435"/>
        <v>110</v>
      </c>
      <c r="C4009" s="82">
        <f t="shared" ca="1" si="436"/>
        <v>0</v>
      </c>
      <c r="D4009" s="82">
        <f t="shared" ca="1" si="437"/>
        <v>0</v>
      </c>
      <c r="E4009" s="83">
        <f t="shared" ca="1" si="438"/>
        <v>0</v>
      </c>
      <c r="F4009" s="82">
        <f t="shared" ca="1" si="439"/>
        <v>0</v>
      </c>
      <c r="G4009" s="83">
        <f t="shared" ca="1" si="440"/>
        <v>0</v>
      </c>
      <c r="O4009" s="85" t="s">
        <v>10749</v>
      </c>
      <c r="P4009" s="85" t="s">
        <v>35651</v>
      </c>
      <c r="Q4009" s="88">
        <v>2010</v>
      </c>
      <c r="R4009" s="85">
        <v>4282</v>
      </c>
    </row>
    <row r="4010" spans="1:18" x14ac:dyDescent="0.3">
      <c r="A4010" s="82" t="str">
        <f t="shared" si="434"/>
        <v>TPU SILICONA SOUL</v>
      </c>
      <c r="B4010" s="82">
        <f t="shared" si="435"/>
        <v>111</v>
      </c>
      <c r="C4010" s="82">
        <f t="shared" ca="1" si="436"/>
        <v>0</v>
      </c>
      <c r="D4010" s="82">
        <f t="shared" ca="1" si="437"/>
        <v>0</v>
      </c>
      <c r="E4010" s="83">
        <f t="shared" ca="1" si="438"/>
        <v>0</v>
      </c>
      <c r="F4010" s="82">
        <f t="shared" ca="1" si="439"/>
        <v>0</v>
      </c>
      <c r="G4010" s="83">
        <f t="shared" ca="1" si="440"/>
        <v>0</v>
      </c>
      <c r="O4010" s="85" t="s">
        <v>10750</v>
      </c>
      <c r="P4010" s="85" t="s">
        <v>35652</v>
      </c>
      <c r="Q4010" s="88">
        <v>1100.0999999999999</v>
      </c>
      <c r="R4010" s="85">
        <v>2697</v>
      </c>
    </row>
    <row r="4011" spans="1:18" x14ac:dyDescent="0.3">
      <c r="A4011" s="82" t="str">
        <f t="shared" si="434"/>
        <v>TPU SILICONA SOUL</v>
      </c>
      <c r="B4011" s="82">
        <f t="shared" si="435"/>
        <v>112</v>
      </c>
      <c r="C4011" s="82">
        <f t="shared" ca="1" si="436"/>
        <v>0</v>
      </c>
      <c r="D4011" s="82">
        <f t="shared" ca="1" si="437"/>
        <v>0</v>
      </c>
      <c r="E4011" s="83">
        <f t="shared" ca="1" si="438"/>
        <v>0</v>
      </c>
      <c r="F4011" s="82">
        <f t="shared" ca="1" si="439"/>
        <v>0</v>
      </c>
      <c r="G4011" s="83">
        <f t="shared" ca="1" si="440"/>
        <v>0</v>
      </c>
      <c r="O4011" s="85" t="s">
        <v>10751</v>
      </c>
      <c r="P4011" s="85" t="s">
        <v>35653</v>
      </c>
      <c r="Q4011" s="88">
        <v>1555.05</v>
      </c>
      <c r="R4011" s="85">
        <v>478</v>
      </c>
    </row>
    <row r="4012" spans="1:18" x14ac:dyDescent="0.3">
      <c r="A4012" s="82" t="str">
        <f t="shared" si="434"/>
        <v>TPU SILICONA SOUL</v>
      </c>
      <c r="B4012" s="82">
        <f t="shared" si="435"/>
        <v>113</v>
      </c>
      <c r="C4012" s="82">
        <f t="shared" ca="1" si="436"/>
        <v>0</v>
      </c>
      <c r="D4012" s="82">
        <f t="shared" ca="1" si="437"/>
        <v>0</v>
      </c>
      <c r="E4012" s="83">
        <f t="shared" ca="1" si="438"/>
        <v>0</v>
      </c>
      <c r="F4012" s="82">
        <f t="shared" ca="1" si="439"/>
        <v>0</v>
      </c>
      <c r="G4012" s="83">
        <f t="shared" ca="1" si="440"/>
        <v>0</v>
      </c>
      <c r="O4012" s="85" t="s">
        <v>10752</v>
      </c>
      <c r="P4012" s="85" t="s">
        <v>10753</v>
      </c>
      <c r="Q4012" s="88">
        <v>7315.2</v>
      </c>
      <c r="R4012" s="85">
        <v>20</v>
      </c>
    </row>
    <row r="4013" spans="1:18" x14ac:dyDescent="0.3">
      <c r="A4013" s="82" t="str">
        <f t="shared" si="434"/>
        <v>TPU SILICONA SOUL</v>
      </c>
      <c r="B4013" s="82">
        <f t="shared" si="435"/>
        <v>114</v>
      </c>
      <c r="C4013" s="82">
        <f t="shared" ca="1" si="436"/>
        <v>0</v>
      </c>
      <c r="D4013" s="82">
        <f t="shared" ca="1" si="437"/>
        <v>0</v>
      </c>
      <c r="E4013" s="83">
        <f t="shared" ca="1" si="438"/>
        <v>0</v>
      </c>
      <c r="F4013" s="82">
        <f t="shared" ca="1" si="439"/>
        <v>0</v>
      </c>
      <c r="G4013" s="83">
        <f t="shared" ca="1" si="440"/>
        <v>0</v>
      </c>
      <c r="O4013" s="85" t="s">
        <v>10754</v>
      </c>
      <c r="P4013" s="85" t="s">
        <v>10755</v>
      </c>
      <c r="Q4013" s="88">
        <v>7315.2</v>
      </c>
      <c r="R4013" s="85">
        <v>71</v>
      </c>
    </row>
    <row r="4014" spans="1:18" x14ac:dyDescent="0.3">
      <c r="A4014" s="82" t="str">
        <f t="shared" si="434"/>
        <v>TPU SILICONA SOUL</v>
      </c>
      <c r="B4014" s="82">
        <f t="shared" si="435"/>
        <v>115</v>
      </c>
      <c r="C4014" s="82">
        <f t="shared" ca="1" si="436"/>
        <v>0</v>
      </c>
      <c r="D4014" s="82">
        <f t="shared" ca="1" si="437"/>
        <v>0</v>
      </c>
      <c r="E4014" s="83">
        <f t="shared" ca="1" si="438"/>
        <v>0</v>
      </c>
      <c r="F4014" s="82">
        <f t="shared" ca="1" si="439"/>
        <v>0</v>
      </c>
      <c r="G4014" s="83">
        <f t="shared" ca="1" si="440"/>
        <v>0</v>
      </c>
      <c r="O4014" s="85" t="s">
        <v>10756</v>
      </c>
      <c r="P4014" s="85" t="s">
        <v>10757</v>
      </c>
      <c r="Q4014" s="88">
        <v>7315.2</v>
      </c>
      <c r="R4014" s="85">
        <v>17</v>
      </c>
    </row>
    <row r="4015" spans="1:18" x14ac:dyDescent="0.3">
      <c r="A4015" s="82" t="str">
        <f t="shared" si="434"/>
        <v>TPU SILICONA SOUL</v>
      </c>
      <c r="B4015" s="82">
        <f t="shared" si="435"/>
        <v>116</v>
      </c>
      <c r="C4015" s="82">
        <f t="shared" ca="1" si="436"/>
        <v>0</v>
      </c>
      <c r="D4015" s="82">
        <f t="shared" ca="1" si="437"/>
        <v>0</v>
      </c>
      <c r="E4015" s="83">
        <f t="shared" ca="1" si="438"/>
        <v>0</v>
      </c>
      <c r="F4015" s="82">
        <f t="shared" ca="1" si="439"/>
        <v>0</v>
      </c>
      <c r="G4015" s="83">
        <f t="shared" ca="1" si="440"/>
        <v>0</v>
      </c>
      <c r="O4015" s="85" t="s">
        <v>10758</v>
      </c>
      <c r="P4015" s="85" t="s">
        <v>10759</v>
      </c>
      <c r="Q4015" s="88">
        <v>250</v>
      </c>
      <c r="R4015" s="85">
        <v>0</v>
      </c>
    </row>
    <row r="4016" spans="1:18" x14ac:dyDescent="0.3">
      <c r="A4016" s="82" t="str">
        <f t="shared" si="434"/>
        <v>TPU SILICONA SOUL</v>
      </c>
      <c r="B4016" s="82">
        <f t="shared" si="435"/>
        <v>117</v>
      </c>
      <c r="C4016" s="82">
        <f t="shared" ca="1" si="436"/>
        <v>0</v>
      </c>
      <c r="D4016" s="82">
        <f t="shared" ca="1" si="437"/>
        <v>0</v>
      </c>
      <c r="E4016" s="83">
        <f t="shared" ca="1" si="438"/>
        <v>0</v>
      </c>
      <c r="F4016" s="82">
        <f t="shared" ca="1" si="439"/>
        <v>0</v>
      </c>
      <c r="G4016" s="83">
        <f t="shared" ca="1" si="440"/>
        <v>0</v>
      </c>
      <c r="O4016" s="85" t="s">
        <v>10760</v>
      </c>
      <c r="P4016" s="85" t="s">
        <v>10761</v>
      </c>
      <c r="Q4016" s="88">
        <v>189.84</v>
      </c>
      <c r="R4016" s="85">
        <v>0</v>
      </c>
    </row>
    <row r="4017" spans="1:18" x14ac:dyDescent="0.3">
      <c r="A4017" s="82" t="str">
        <f t="shared" si="434"/>
        <v>TPU SILICONA SOUL</v>
      </c>
      <c r="B4017" s="82">
        <f t="shared" si="435"/>
        <v>118</v>
      </c>
      <c r="C4017" s="82">
        <f t="shared" ca="1" si="436"/>
        <v>0</v>
      </c>
      <c r="D4017" s="82">
        <f t="shared" ca="1" si="437"/>
        <v>0</v>
      </c>
      <c r="E4017" s="83">
        <f t="shared" ca="1" si="438"/>
        <v>0</v>
      </c>
      <c r="F4017" s="82">
        <f t="shared" ca="1" si="439"/>
        <v>0</v>
      </c>
      <c r="G4017" s="83">
        <f t="shared" ca="1" si="440"/>
        <v>0</v>
      </c>
      <c r="O4017" s="85" t="s">
        <v>10762</v>
      </c>
      <c r="P4017" s="85" t="s">
        <v>10763</v>
      </c>
      <c r="Q4017" s="88">
        <v>193.64</v>
      </c>
      <c r="R4017" s="85">
        <v>0</v>
      </c>
    </row>
    <row r="4018" spans="1:18" x14ac:dyDescent="0.3">
      <c r="A4018" s="82" t="str">
        <f t="shared" si="434"/>
        <v>TPU SILICONA SOUL</v>
      </c>
      <c r="B4018" s="82">
        <f t="shared" si="435"/>
        <v>119</v>
      </c>
      <c r="C4018" s="82">
        <f t="shared" ca="1" si="436"/>
        <v>0</v>
      </c>
      <c r="D4018" s="82">
        <f t="shared" ca="1" si="437"/>
        <v>0</v>
      </c>
      <c r="E4018" s="83">
        <f t="shared" ca="1" si="438"/>
        <v>0</v>
      </c>
      <c r="F4018" s="82">
        <f t="shared" ca="1" si="439"/>
        <v>0</v>
      </c>
      <c r="G4018" s="83">
        <f t="shared" ca="1" si="440"/>
        <v>0</v>
      </c>
      <c r="O4018" s="85" t="s">
        <v>10764</v>
      </c>
      <c r="P4018" s="85" t="s">
        <v>10765</v>
      </c>
      <c r="Q4018" s="88">
        <v>158</v>
      </c>
      <c r="R4018" s="85">
        <v>0</v>
      </c>
    </row>
    <row r="4019" spans="1:18" x14ac:dyDescent="0.3">
      <c r="A4019" s="82" t="str">
        <f t="shared" si="434"/>
        <v>TPU SILICONA SOUL</v>
      </c>
      <c r="B4019" s="82">
        <f t="shared" si="435"/>
        <v>120</v>
      </c>
      <c r="C4019" s="82">
        <f t="shared" ca="1" si="436"/>
        <v>0</v>
      </c>
      <c r="D4019" s="82">
        <f t="shared" ca="1" si="437"/>
        <v>0</v>
      </c>
      <c r="E4019" s="83">
        <f t="shared" ca="1" si="438"/>
        <v>0</v>
      </c>
      <c r="F4019" s="82">
        <f t="shared" ca="1" si="439"/>
        <v>0</v>
      </c>
      <c r="G4019" s="83">
        <f t="shared" ca="1" si="440"/>
        <v>0</v>
      </c>
      <c r="O4019" s="85" t="s">
        <v>10766</v>
      </c>
      <c r="P4019" s="85" t="s">
        <v>10767</v>
      </c>
      <c r="Q4019" s="88">
        <v>250</v>
      </c>
      <c r="R4019" s="85">
        <v>0</v>
      </c>
    </row>
    <row r="4020" spans="1:18" x14ac:dyDescent="0.3">
      <c r="A4020" s="82" t="str">
        <f t="shared" si="434"/>
        <v>TPU SILICONA SOUL</v>
      </c>
      <c r="B4020" s="82">
        <f t="shared" si="435"/>
        <v>121</v>
      </c>
      <c r="C4020" s="82">
        <f t="shared" ca="1" si="436"/>
        <v>0</v>
      </c>
      <c r="D4020" s="82">
        <f t="shared" ca="1" si="437"/>
        <v>0</v>
      </c>
      <c r="E4020" s="83">
        <f t="shared" ca="1" si="438"/>
        <v>0</v>
      </c>
      <c r="F4020" s="82">
        <f t="shared" ca="1" si="439"/>
        <v>0</v>
      </c>
      <c r="G4020" s="83">
        <f t="shared" ca="1" si="440"/>
        <v>0</v>
      </c>
      <c r="O4020" s="85" t="s">
        <v>10768</v>
      </c>
      <c r="P4020" s="85" t="s">
        <v>10769</v>
      </c>
      <c r="Q4020" s="88">
        <v>250</v>
      </c>
      <c r="R4020" s="85">
        <v>0</v>
      </c>
    </row>
    <row r="4021" spans="1:18" x14ac:dyDescent="0.3">
      <c r="A4021" s="82" t="str">
        <f t="shared" si="434"/>
        <v>TPU SILICONA SOUL</v>
      </c>
      <c r="B4021" s="82">
        <f t="shared" si="435"/>
        <v>122</v>
      </c>
      <c r="C4021" s="82">
        <f t="shared" ca="1" si="436"/>
        <v>0</v>
      </c>
      <c r="D4021" s="82">
        <f t="shared" ca="1" si="437"/>
        <v>0</v>
      </c>
      <c r="E4021" s="83">
        <f t="shared" ca="1" si="438"/>
        <v>0</v>
      </c>
      <c r="F4021" s="82">
        <f t="shared" ca="1" si="439"/>
        <v>0</v>
      </c>
      <c r="G4021" s="83">
        <f t="shared" ca="1" si="440"/>
        <v>0</v>
      </c>
      <c r="O4021" s="85" t="s">
        <v>10770</v>
      </c>
      <c r="P4021" s="85" t="s">
        <v>10771</v>
      </c>
      <c r="Q4021" s="88">
        <v>127.83</v>
      </c>
      <c r="R4021" s="85">
        <v>0</v>
      </c>
    </row>
    <row r="4022" spans="1:18" x14ac:dyDescent="0.3">
      <c r="A4022" s="82" t="str">
        <f t="shared" si="434"/>
        <v>TPU SILICONA SOUL</v>
      </c>
      <c r="B4022" s="82">
        <f t="shared" si="435"/>
        <v>123</v>
      </c>
      <c r="C4022" s="82">
        <f t="shared" ca="1" si="436"/>
        <v>0</v>
      </c>
      <c r="D4022" s="82">
        <f t="shared" ca="1" si="437"/>
        <v>0</v>
      </c>
      <c r="E4022" s="83">
        <f t="shared" ca="1" si="438"/>
        <v>0</v>
      </c>
      <c r="F4022" s="82">
        <f t="shared" ca="1" si="439"/>
        <v>0</v>
      </c>
      <c r="G4022" s="83">
        <f t="shared" ca="1" si="440"/>
        <v>0</v>
      </c>
      <c r="O4022" s="85" t="s">
        <v>10772</v>
      </c>
      <c r="P4022" s="85" t="s">
        <v>10773</v>
      </c>
      <c r="Q4022" s="88">
        <v>127.83</v>
      </c>
      <c r="R4022" s="85">
        <v>0</v>
      </c>
    </row>
    <row r="4023" spans="1:18" x14ac:dyDescent="0.3">
      <c r="A4023" s="82" t="str">
        <f t="shared" si="434"/>
        <v>TPU SILICONA SOUL</v>
      </c>
      <c r="B4023" s="82">
        <f t="shared" si="435"/>
        <v>124</v>
      </c>
      <c r="C4023" s="82">
        <f t="shared" ca="1" si="436"/>
        <v>0</v>
      </c>
      <c r="D4023" s="82">
        <f t="shared" ca="1" si="437"/>
        <v>0</v>
      </c>
      <c r="E4023" s="83">
        <f t="shared" ca="1" si="438"/>
        <v>0</v>
      </c>
      <c r="F4023" s="82">
        <f t="shared" ca="1" si="439"/>
        <v>0</v>
      </c>
      <c r="G4023" s="83">
        <f t="shared" ca="1" si="440"/>
        <v>0</v>
      </c>
      <c r="O4023" s="85" t="s">
        <v>10774</v>
      </c>
      <c r="P4023" s="85" t="s">
        <v>10775</v>
      </c>
      <c r="Q4023" s="88">
        <v>175.92</v>
      </c>
      <c r="R4023" s="85">
        <v>0</v>
      </c>
    </row>
    <row r="4024" spans="1:18" x14ac:dyDescent="0.3">
      <c r="A4024" s="82" t="str">
        <f t="shared" si="434"/>
        <v>TPU SILICONA SOUL</v>
      </c>
      <c r="B4024" s="82">
        <f t="shared" si="435"/>
        <v>125</v>
      </c>
      <c r="C4024" s="82">
        <f t="shared" ca="1" si="436"/>
        <v>0</v>
      </c>
      <c r="D4024" s="82">
        <f t="shared" ca="1" si="437"/>
        <v>0</v>
      </c>
      <c r="E4024" s="83">
        <f t="shared" ca="1" si="438"/>
        <v>0</v>
      </c>
      <c r="F4024" s="82">
        <f t="shared" ca="1" si="439"/>
        <v>0</v>
      </c>
      <c r="G4024" s="83">
        <f t="shared" ca="1" si="440"/>
        <v>0</v>
      </c>
      <c r="O4024" s="85" t="s">
        <v>10776</v>
      </c>
      <c r="P4024" s="85" t="s">
        <v>10777</v>
      </c>
      <c r="Q4024" s="88">
        <v>127.83</v>
      </c>
      <c r="R4024" s="85">
        <v>0</v>
      </c>
    </row>
    <row r="4025" spans="1:18" x14ac:dyDescent="0.3">
      <c r="A4025" s="82" t="str">
        <f t="shared" si="434"/>
        <v>TPU SILICONA SOUL</v>
      </c>
      <c r="B4025" s="82">
        <f t="shared" si="435"/>
        <v>126</v>
      </c>
      <c r="C4025" s="82">
        <f t="shared" ca="1" si="436"/>
        <v>0</v>
      </c>
      <c r="D4025" s="82">
        <f t="shared" ca="1" si="437"/>
        <v>0</v>
      </c>
      <c r="E4025" s="83">
        <f t="shared" ca="1" si="438"/>
        <v>0</v>
      </c>
      <c r="F4025" s="82">
        <f t="shared" ca="1" si="439"/>
        <v>0</v>
      </c>
      <c r="G4025" s="83">
        <f t="shared" ca="1" si="440"/>
        <v>0</v>
      </c>
      <c r="O4025" s="85" t="s">
        <v>10778</v>
      </c>
      <c r="P4025" s="85" t="s">
        <v>10779</v>
      </c>
      <c r="Q4025" s="88">
        <v>158</v>
      </c>
      <c r="R4025" s="85">
        <v>0</v>
      </c>
    </row>
    <row r="4026" spans="1:18" x14ac:dyDescent="0.3">
      <c r="A4026" s="82" t="str">
        <f t="shared" si="434"/>
        <v>TPU SILICONA SOUL</v>
      </c>
      <c r="B4026" s="82">
        <f t="shared" si="435"/>
        <v>127</v>
      </c>
      <c r="C4026" s="82">
        <f t="shared" ca="1" si="436"/>
        <v>0</v>
      </c>
      <c r="D4026" s="82">
        <f t="shared" ca="1" si="437"/>
        <v>0</v>
      </c>
      <c r="E4026" s="83">
        <f t="shared" ca="1" si="438"/>
        <v>0</v>
      </c>
      <c r="F4026" s="82">
        <f t="shared" ca="1" si="439"/>
        <v>0</v>
      </c>
      <c r="G4026" s="83">
        <f t="shared" ca="1" si="440"/>
        <v>0</v>
      </c>
      <c r="O4026" s="85" t="s">
        <v>10780</v>
      </c>
      <c r="P4026" s="85" t="s">
        <v>10781</v>
      </c>
      <c r="Q4026" s="88">
        <v>1439.99</v>
      </c>
      <c r="R4026" s="85">
        <v>0</v>
      </c>
    </row>
    <row r="4027" spans="1:18" x14ac:dyDescent="0.3">
      <c r="A4027" s="82" t="str">
        <f t="shared" si="434"/>
        <v>TPU SILICONA SOUL</v>
      </c>
      <c r="B4027" s="82">
        <f t="shared" si="435"/>
        <v>128</v>
      </c>
      <c r="C4027" s="82">
        <f t="shared" ca="1" si="436"/>
        <v>0</v>
      </c>
      <c r="D4027" s="82">
        <f t="shared" ca="1" si="437"/>
        <v>0</v>
      </c>
      <c r="E4027" s="83">
        <f t="shared" ca="1" si="438"/>
        <v>0</v>
      </c>
      <c r="F4027" s="82">
        <f t="shared" ca="1" si="439"/>
        <v>0</v>
      </c>
      <c r="G4027" s="83">
        <f t="shared" ca="1" si="440"/>
        <v>0</v>
      </c>
      <c r="O4027" s="85" t="s">
        <v>10782</v>
      </c>
      <c r="P4027" s="85" t="s">
        <v>10783</v>
      </c>
      <c r="Q4027" s="88">
        <v>87.21</v>
      </c>
      <c r="R4027" s="85">
        <v>0</v>
      </c>
    </row>
    <row r="4028" spans="1:18" x14ac:dyDescent="0.3">
      <c r="A4028" s="82" t="str">
        <f t="shared" si="434"/>
        <v>TPU SILICONA SOUL</v>
      </c>
      <c r="B4028" s="82">
        <f t="shared" si="435"/>
        <v>129</v>
      </c>
      <c r="C4028" s="82">
        <f t="shared" ca="1" si="436"/>
        <v>0</v>
      </c>
      <c r="D4028" s="82">
        <f t="shared" ca="1" si="437"/>
        <v>0</v>
      </c>
      <c r="E4028" s="83">
        <f t="shared" ca="1" si="438"/>
        <v>0</v>
      </c>
      <c r="F4028" s="82">
        <f t="shared" ca="1" si="439"/>
        <v>0</v>
      </c>
      <c r="G4028" s="83">
        <f t="shared" ca="1" si="440"/>
        <v>0</v>
      </c>
      <c r="O4028" s="85" t="s">
        <v>10784</v>
      </c>
      <c r="P4028" s="85" t="s">
        <v>10785</v>
      </c>
      <c r="Q4028" s="88">
        <v>674.85</v>
      </c>
      <c r="R4028" s="85">
        <v>0</v>
      </c>
    </row>
    <row r="4029" spans="1:18" x14ac:dyDescent="0.3">
      <c r="A4029" s="82" t="str">
        <f t="shared" si="434"/>
        <v>TPU SILICONA SOUL</v>
      </c>
      <c r="B4029" s="82">
        <f t="shared" si="435"/>
        <v>130</v>
      </c>
      <c r="C4029" s="82">
        <f t="shared" ca="1" si="436"/>
        <v>0</v>
      </c>
      <c r="D4029" s="82">
        <f t="shared" ca="1" si="437"/>
        <v>0</v>
      </c>
      <c r="E4029" s="83">
        <f t="shared" ca="1" si="438"/>
        <v>0</v>
      </c>
      <c r="F4029" s="82">
        <f t="shared" ca="1" si="439"/>
        <v>0</v>
      </c>
      <c r="G4029" s="83">
        <f t="shared" ca="1" si="440"/>
        <v>0</v>
      </c>
      <c r="O4029" s="85" t="s">
        <v>10786</v>
      </c>
      <c r="P4029" s="85" t="s">
        <v>10787</v>
      </c>
      <c r="Q4029" s="88">
        <v>674.85</v>
      </c>
      <c r="R4029" s="85">
        <v>0</v>
      </c>
    </row>
    <row r="4030" spans="1:18" x14ac:dyDescent="0.3">
      <c r="A4030" s="82" t="str">
        <f t="shared" si="434"/>
        <v>TPU SILICONA SOUL</v>
      </c>
      <c r="B4030" s="82">
        <f t="shared" si="435"/>
        <v>131</v>
      </c>
      <c r="C4030" s="82">
        <f t="shared" ca="1" si="436"/>
        <v>0</v>
      </c>
      <c r="D4030" s="82">
        <f t="shared" ca="1" si="437"/>
        <v>0</v>
      </c>
      <c r="E4030" s="83">
        <f t="shared" ca="1" si="438"/>
        <v>0</v>
      </c>
      <c r="F4030" s="82">
        <f t="shared" ca="1" si="439"/>
        <v>0</v>
      </c>
      <c r="G4030" s="83">
        <f t="shared" ca="1" si="440"/>
        <v>0</v>
      </c>
      <c r="O4030" s="85" t="s">
        <v>10788</v>
      </c>
      <c r="P4030" s="85" t="s">
        <v>10789</v>
      </c>
      <c r="Q4030" s="88">
        <v>674.85</v>
      </c>
      <c r="R4030" s="85">
        <v>0</v>
      </c>
    </row>
    <row r="4031" spans="1:18" x14ac:dyDescent="0.3">
      <c r="A4031" s="82" t="str">
        <f t="shared" si="434"/>
        <v>TPU SILICONA SOUL</v>
      </c>
      <c r="B4031" s="82">
        <f t="shared" si="435"/>
        <v>132</v>
      </c>
      <c r="C4031" s="82">
        <f t="shared" ca="1" si="436"/>
        <v>0</v>
      </c>
      <c r="D4031" s="82">
        <f t="shared" ca="1" si="437"/>
        <v>0</v>
      </c>
      <c r="E4031" s="83">
        <f t="shared" ca="1" si="438"/>
        <v>0</v>
      </c>
      <c r="F4031" s="82">
        <f t="shared" ca="1" si="439"/>
        <v>0</v>
      </c>
      <c r="G4031" s="83">
        <f t="shared" ca="1" si="440"/>
        <v>0</v>
      </c>
      <c r="O4031" s="85" t="s">
        <v>10790</v>
      </c>
      <c r="P4031" s="85" t="s">
        <v>10791</v>
      </c>
      <c r="Q4031" s="88">
        <v>674.85</v>
      </c>
      <c r="R4031" s="85">
        <v>0</v>
      </c>
    </row>
    <row r="4032" spans="1:18" x14ac:dyDescent="0.3">
      <c r="A4032" s="82" t="str">
        <f t="shared" si="434"/>
        <v>TPU SILICONA SOUL</v>
      </c>
      <c r="B4032" s="82">
        <f t="shared" si="435"/>
        <v>133</v>
      </c>
      <c r="C4032" s="82">
        <f t="shared" ca="1" si="436"/>
        <v>0</v>
      </c>
      <c r="D4032" s="82">
        <f t="shared" ca="1" si="437"/>
        <v>0</v>
      </c>
      <c r="E4032" s="83">
        <f t="shared" ca="1" si="438"/>
        <v>0</v>
      </c>
      <c r="F4032" s="82">
        <f t="shared" ca="1" si="439"/>
        <v>0</v>
      </c>
      <c r="G4032" s="83">
        <f t="shared" ca="1" si="440"/>
        <v>0</v>
      </c>
      <c r="O4032" s="85" t="s">
        <v>10792</v>
      </c>
      <c r="P4032" s="85" t="s">
        <v>10793</v>
      </c>
      <c r="Q4032" s="88">
        <v>674.85</v>
      </c>
      <c r="R4032" s="85">
        <v>0</v>
      </c>
    </row>
    <row r="4033" spans="1:18" x14ac:dyDescent="0.3">
      <c r="A4033" s="82" t="str">
        <f t="shared" si="434"/>
        <v>TPU SILICONA SOUL</v>
      </c>
      <c r="B4033" s="82">
        <f t="shared" si="435"/>
        <v>134</v>
      </c>
      <c r="C4033" s="82">
        <f t="shared" ca="1" si="436"/>
        <v>0</v>
      </c>
      <c r="D4033" s="82">
        <f t="shared" ca="1" si="437"/>
        <v>0</v>
      </c>
      <c r="E4033" s="83">
        <f t="shared" ca="1" si="438"/>
        <v>0</v>
      </c>
      <c r="F4033" s="82">
        <f t="shared" ca="1" si="439"/>
        <v>0</v>
      </c>
      <c r="G4033" s="83">
        <f t="shared" ca="1" si="440"/>
        <v>0</v>
      </c>
      <c r="O4033" s="85" t="s">
        <v>10794</v>
      </c>
      <c r="P4033" s="85" t="s">
        <v>10795</v>
      </c>
      <c r="Q4033" s="88">
        <v>674.85</v>
      </c>
      <c r="R4033" s="85">
        <v>0</v>
      </c>
    </row>
    <row r="4034" spans="1:18" x14ac:dyDescent="0.3">
      <c r="A4034" s="82" t="str">
        <f t="shared" si="434"/>
        <v>TPU SILICONA SOUL</v>
      </c>
      <c r="B4034" s="82">
        <f t="shared" si="435"/>
        <v>135</v>
      </c>
      <c r="C4034" s="82">
        <f t="shared" ca="1" si="436"/>
        <v>0</v>
      </c>
      <c r="D4034" s="82">
        <f t="shared" ca="1" si="437"/>
        <v>0</v>
      </c>
      <c r="E4034" s="83">
        <f t="shared" ca="1" si="438"/>
        <v>0</v>
      </c>
      <c r="F4034" s="82">
        <f t="shared" ca="1" si="439"/>
        <v>0</v>
      </c>
      <c r="G4034" s="83">
        <f t="shared" ca="1" si="440"/>
        <v>0</v>
      </c>
      <c r="O4034" s="85" t="s">
        <v>10796</v>
      </c>
      <c r="P4034" s="85" t="s">
        <v>10797</v>
      </c>
      <c r="Q4034" s="88">
        <v>674.85</v>
      </c>
      <c r="R4034" s="85">
        <v>0</v>
      </c>
    </row>
    <row r="4035" spans="1:18" x14ac:dyDescent="0.3">
      <c r="A4035" s="82" t="str">
        <f t="shared" ref="A4035:A4098" si="441">IFERROR(INDEX($J$2:$J$100,INT((ROW(A4034)-1)/150)+1),"")</f>
        <v>TPU SILICONA SOUL</v>
      </c>
      <c r="B4035" s="82">
        <f t="shared" ref="B4035:B4098" si="442">IF($A4035="","",MOD(ROW(A4034)-1,150)+3)</f>
        <v>136</v>
      </c>
      <c r="C4035" s="82">
        <f t="shared" ref="C4035:C4098" ca="1" si="443">IF($A4035="","",IFERROR(INDIRECT("'"&amp;$A4035&amp;"'!A"&amp;$B4035),""))</f>
        <v>0</v>
      </c>
      <c r="D4035" s="82">
        <f t="shared" ref="D4035:D4098" ca="1" si="444">IF($A4035="","",IFERROR(INDIRECT("'"&amp;$A4035&amp;"'!B"&amp;$B4035),""))</f>
        <v>0</v>
      </c>
      <c r="E4035" s="83">
        <f t="shared" ref="E4035:E4098" ca="1" si="445">IF($A4035="","",IFERROR(INDIRECT("'"&amp;$A4035&amp;"'!D"&amp;$B4035),""))</f>
        <v>0</v>
      </c>
      <c r="F4035" s="82">
        <f t="shared" ref="F4035:F4098" ca="1" si="446">IF($A4035="","",IFERROR(INDIRECT("'"&amp;$A4035&amp;"'!E"&amp;$B4035),0))</f>
        <v>0</v>
      </c>
      <c r="G4035" s="83">
        <f t="shared" ref="G4035:G4098" ca="1" si="447">IF($A4035="","",IFERROR(INDIRECT("'"&amp;$A4035&amp;"'!F"&amp;$B4035),0))</f>
        <v>0</v>
      </c>
      <c r="O4035" s="85" t="s">
        <v>10798</v>
      </c>
      <c r="P4035" s="85" t="s">
        <v>34598</v>
      </c>
      <c r="Q4035" s="88">
        <v>418.2</v>
      </c>
      <c r="R4035" s="85">
        <v>0</v>
      </c>
    </row>
    <row r="4036" spans="1:18" x14ac:dyDescent="0.3">
      <c r="A4036" s="82" t="str">
        <f t="shared" si="441"/>
        <v>TPU SILICONA SOUL</v>
      </c>
      <c r="B4036" s="82">
        <f t="shared" si="442"/>
        <v>137</v>
      </c>
      <c r="C4036" s="82">
        <f t="shared" ca="1" si="443"/>
        <v>0</v>
      </c>
      <c r="D4036" s="82">
        <f t="shared" ca="1" si="444"/>
        <v>0</v>
      </c>
      <c r="E4036" s="83">
        <f t="shared" ca="1" si="445"/>
        <v>0</v>
      </c>
      <c r="F4036" s="82">
        <f t="shared" ca="1" si="446"/>
        <v>0</v>
      </c>
      <c r="G4036" s="83">
        <f t="shared" ca="1" si="447"/>
        <v>0</v>
      </c>
      <c r="O4036" s="85" t="s">
        <v>10799</v>
      </c>
      <c r="P4036" s="85" t="s">
        <v>10800</v>
      </c>
      <c r="Q4036" s="88">
        <v>420.3</v>
      </c>
      <c r="R4036" s="85">
        <v>600</v>
      </c>
    </row>
    <row r="4037" spans="1:18" x14ac:dyDescent="0.3">
      <c r="A4037" s="82" t="str">
        <f t="shared" si="441"/>
        <v>TPU SILICONA SOUL</v>
      </c>
      <c r="B4037" s="82">
        <f t="shared" si="442"/>
        <v>138</v>
      </c>
      <c r="C4037" s="82">
        <f t="shared" ca="1" si="443"/>
        <v>0</v>
      </c>
      <c r="D4037" s="82">
        <f t="shared" ca="1" si="444"/>
        <v>0</v>
      </c>
      <c r="E4037" s="83">
        <f t="shared" ca="1" si="445"/>
        <v>0</v>
      </c>
      <c r="F4037" s="82">
        <f t="shared" ca="1" si="446"/>
        <v>0</v>
      </c>
      <c r="G4037" s="83">
        <f t="shared" ca="1" si="447"/>
        <v>0</v>
      </c>
      <c r="O4037" s="85" t="s">
        <v>10801</v>
      </c>
      <c r="P4037" s="85" t="s">
        <v>10802</v>
      </c>
      <c r="Q4037" s="88">
        <v>420.3</v>
      </c>
      <c r="R4037" s="85">
        <v>-8</v>
      </c>
    </row>
    <row r="4038" spans="1:18" x14ac:dyDescent="0.3">
      <c r="A4038" s="82" t="str">
        <f t="shared" si="441"/>
        <v>TPU SILICONA SOUL</v>
      </c>
      <c r="B4038" s="82">
        <f t="shared" si="442"/>
        <v>139</v>
      </c>
      <c r="C4038" s="82">
        <f t="shared" ca="1" si="443"/>
        <v>0</v>
      </c>
      <c r="D4038" s="82">
        <f t="shared" ca="1" si="444"/>
        <v>0</v>
      </c>
      <c r="E4038" s="83">
        <f t="shared" ca="1" si="445"/>
        <v>0</v>
      </c>
      <c r="F4038" s="82">
        <f t="shared" ca="1" si="446"/>
        <v>0</v>
      </c>
      <c r="G4038" s="83">
        <f t="shared" ca="1" si="447"/>
        <v>0</v>
      </c>
      <c r="O4038" s="85" t="s">
        <v>10803</v>
      </c>
      <c r="P4038" s="85" t="s">
        <v>10804</v>
      </c>
      <c r="Q4038" s="88">
        <v>1200.01</v>
      </c>
      <c r="R4038" s="85">
        <v>0</v>
      </c>
    </row>
    <row r="4039" spans="1:18" x14ac:dyDescent="0.3">
      <c r="A4039" s="82" t="str">
        <f t="shared" si="441"/>
        <v>TPU SILICONA SOUL</v>
      </c>
      <c r="B4039" s="82">
        <f t="shared" si="442"/>
        <v>140</v>
      </c>
      <c r="C4039" s="82">
        <f t="shared" ca="1" si="443"/>
        <v>0</v>
      </c>
      <c r="D4039" s="82">
        <f t="shared" ca="1" si="444"/>
        <v>0</v>
      </c>
      <c r="E4039" s="83">
        <f t="shared" ca="1" si="445"/>
        <v>0</v>
      </c>
      <c r="F4039" s="82">
        <f t="shared" ca="1" si="446"/>
        <v>0</v>
      </c>
      <c r="G4039" s="83">
        <f t="shared" ca="1" si="447"/>
        <v>0</v>
      </c>
      <c r="O4039" s="85" t="s">
        <v>10805</v>
      </c>
      <c r="P4039" s="85" t="s">
        <v>10806</v>
      </c>
      <c r="Q4039" s="88">
        <v>920</v>
      </c>
      <c r="R4039" s="85">
        <v>0</v>
      </c>
    </row>
    <row r="4040" spans="1:18" x14ac:dyDescent="0.3">
      <c r="A4040" s="82" t="str">
        <f t="shared" si="441"/>
        <v>TPU SILICONA SOUL</v>
      </c>
      <c r="B4040" s="82">
        <f t="shared" si="442"/>
        <v>141</v>
      </c>
      <c r="C4040" s="82">
        <f t="shared" ca="1" si="443"/>
        <v>0</v>
      </c>
      <c r="D4040" s="82">
        <f t="shared" ca="1" si="444"/>
        <v>0</v>
      </c>
      <c r="E4040" s="83">
        <f t="shared" ca="1" si="445"/>
        <v>0</v>
      </c>
      <c r="F4040" s="82">
        <f t="shared" ca="1" si="446"/>
        <v>0</v>
      </c>
      <c r="G4040" s="83">
        <f t="shared" ca="1" si="447"/>
        <v>0</v>
      </c>
      <c r="O4040" s="85" t="s">
        <v>10807</v>
      </c>
      <c r="P4040" s="85" t="s">
        <v>34599</v>
      </c>
      <c r="Q4040" s="88">
        <v>599</v>
      </c>
      <c r="R4040" s="85">
        <v>0</v>
      </c>
    </row>
    <row r="4041" spans="1:18" x14ac:dyDescent="0.3">
      <c r="A4041" s="82" t="str">
        <f t="shared" si="441"/>
        <v>TPU SILICONA SOUL</v>
      </c>
      <c r="B4041" s="82">
        <f t="shared" si="442"/>
        <v>142</v>
      </c>
      <c r="C4041" s="82">
        <f t="shared" ca="1" si="443"/>
        <v>0</v>
      </c>
      <c r="D4041" s="82">
        <f t="shared" ca="1" si="444"/>
        <v>0</v>
      </c>
      <c r="E4041" s="83">
        <f t="shared" ca="1" si="445"/>
        <v>0</v>
      </c>
      <c r="F4041" s="82">
        <f t="shared" ca="1" si="446"/>
        <v>0</v>
      </c>
      <c r="G4041" s="83">
        <f t="shared" ca="1" si="447"/>
        <v>0</v>
      </c>
      <c r="O4041" s="85" t="s">
        <v>10808</v>
      </c>
      <c r="P4041" s="85" t="s">
        <v>10809</v>
      </c>
      <c r="Q4041" s="88">
        <v>599</v>
      </c>
      <c r="R4041" s="85">
        <v>0</v>
      </c>
    </row>
    <row r="4042" spans="1:18" x14ac:dyDescent="0.3">
      <c r="A4042" s="82" t="str">
        <f t="shared" si="441"/>
        <v>TPU SILICONA SOUL</v>
      </c>
      <c r="B4042" s="82">
        <f t="shared" si="442"/>
        <v>143</v>
      </c>
      <c r="C4042" s="82">
        <f t="shared" ca="1" si="443"/>
        <v>0</v>
      </c>
      <c r="D4042" s="82">
        <f t="shared" ca="1" si="444"/>
        <v>0</v>
      </c>
      <c r="E4042" s="83">
        <f t="shared" ca="1" si="445"/>
        <v>0</v>
      </c>
      <c r="F4042" s="82">
        <f t="shared" ca="1" si="446"/>
        <v>0</v>
      </c>
      <c r="G4042" s="83">
        <f t="shared" ca="1" si="447"/>
        <v>0</v>
      </c>
      <c r="O4042" s="85" t="s">
        <v>10810</v>
      </c>
      <c r="P4042" s="85" t="s">
        <v>34600</v>
      </c>
      <c r="Q4042" s="88">
        <v>9893.8700000000008</v>
      </c>
      <c r="R4042" s="85">
        <v>0</v>
      </c>
    </row>
    <row r="4043" spans="1:18" x14ac:dyDescent="0.3">
      <c r="A4043" s="82" t="str">
        <f t="shared" si="441"/>
        <v>TPU SILICONA SOUL</v>
      </c>
      <c r="B4043" s="82">
        <f t="shared" si="442"/>
        <v>144</v>
      </c>
      <c r="C4043" s="82">
        <f t="shared" ca="1" si="443"/>
        <v>0</v>
      </c>
      <c r="D4043" s="82">
        <f t="shared" ca="1" si="444"/>
        <v>0</v>
      </c>
      <c r="E4043" s="83">
        <f t="shared" ca="1" si="445"/>
        <v>0</v>
      </c>
      <c r="F4043" s="82">
        <f t="shared" ca="1" si="446"/>
        <v>0</v>
      </c>
      <c r="G4043" s="83">
        <f t="shared" ca="1" si="447"/>
        <v>0</v>
      </c>
      <c r="O4043" s="85" t="s">
        <v>10811</v>
      </c>
      <c r="P4043" s="85" t="s">
        <v>10812</v>
      </c>
      <c r="Q4043" s="88">
        <v>809.98</v>
      </c>
      <c r="R4043" s="85">
        <v>0</v>
      </c>
    </row>
    <row r="4044" spans="1:18" x14ac:dyDescent="0.3">
      <c r="A4044" s="82" t="str">
        <f t="shared" si="441"/>
        <v>TPU SILICONA SOUL</v>
      </c>
      <c r="B4044" s="82">
        <f t="shared" si="442"/>
        <v>145</v>
      </c>
      <c r="C4044" s="82">
        <f t="shared" ca="1" si="443"/>
        <v>0</v>
      </c>
      <c r="D4044" s="82">
        <f t="shared" ca="1" si="444"/>
        <v>0</v>
      </c>
      <c r="E4044" s="83">
        <f t="shared" ca="1" si="445"/>
        <v>0</v>
      </c>
      <c r="F4044" s="82">
        <f t="shared" ca="1" si="446"/>
        <v>0</v>
      </c>
      <c r="G4044" s="83">
        <f t="shared" ca="1" si="447"/>
        <v>0</v>
      </c>
      <c r="O4044" s="85" t="s">
        <v>10813</v>
      </c>
      <c r="P4044" s="85" t="s">
        <v>33948</v>
      </c>
      <c r="Q4044" s="88">
        <v>999</v>
      </c>
      <c r="R4044" s="85">
        <v>43</v>
      </c>
    </row>
    <row r="4045" spans="1:18" x14ac:dyDescent="0.3">
      <c r="A4045" s="82" t="str">
        <f t="shared" si="441"/>
        <v>TPU SILICONA SOUL</v>
      </c>
      <c r="B4045" s="82">
        <f t="shared" si="442"/>
        <v>146</v>
      </c>
      <c r="C4045" s="82">
        <f t="shared" ca="1" si="443"/>
        <v>0</v>
      </c>
      <c r="D4045" s="82">
        <f t="shared" ca="1" si="444"/>
        <v>0</v>
      </c>
      <c r="E4045" s="83">
        <f t="shared" ca="1" si="445"/>
        <v>0</v>
      </c>
      <c r="F4045" s="82">
        <f t="shared" ca="1" si="446"/>
        <v>0</v>
      </c>
      <c r="G4045" s="83">
        <f t="shared" ca="1" si="447"/>
        <v>0</v>
      </c>
      <c r="O4045" s="85" t="s">
        <v>10814</v>
      </c>
      <c r="P4045" s="85" t="s">
        <v>10815</v>
      </c>
      <c r="Q4045" s="88">
        <v>999.02</v>
      </c>
      <c r="R4045" s="85">
        <v>1</v>
      </c>
    </row>
    <row r="4046" spans="1:18" x14ac:dyDescent="0.3">
      <c r="A4046" s="82" t="str">
        <f t="shared" si="441"/>
        <v>TPU SILICONA SOUL</v>
      </c>
      <c r="B4046" s="82">
        <f t="shared" si="442"/>
        <v>147</v>
      </c>
      <c r="C4046" s="82">
        <f t="shared" ca="1" si="443"/>
        <v>0</v>
      </c>
      <c r="D4046" s="82">
        <f t="shared" ca="1" si="444"/>
        <v>0</v>
      </c>
      <c r="E4046" s="83">
        <f t="shared" ca="1" si="445"/>
        <v>0</v>
      </c>
      <c r="F4046" s="82">
        <f t="shared" ca="1" si="446"/>
        <v>0</v>
      </c>
      <c r="G4046" s="83">
        <f t="shared" ca="1" si="447"/>
        <v>0</v>
      </c>
      <c r="O4046" s="85" t="s">
        <v>10816</v>
      </c>
      <c r="P4046" s="85" t="s">
        <v>10817</v>
      </c>
      <c r="Q4046" s="88">
        <v>599</v>
      </c>
      <c r="R4046" s="85">
        <v>0</v>
      </c>
    </row>
    <row r="4047" spans="1:18" x14ac:dyDescent="0.3">
      <c r="A4047" s="82" t="str">
        <f t="shared" si="441"/>
        <v>TPU SILICONA SOUL</v>
      </c>
      <c r="B4047" s="82">
        <f t="shared" si="442"/>
        <v>148</v>
      </c>
      <c r="C4047" s="82">
        <f t="shared" ca="1" si="443"/>
        <v>0</v>
      </c>
      <c r="D4047" s="82">
        <f t="shared" ca="1" si="444"/>
        <v>0</v>
      </c>
      <c r="E4047" s="83">
        <f t="shared" ca="1" si="445"/>
        <v>0</v>
      </c>
      <c r="F4047" s="82">
        <f t="shared" ca="1" si="446"/>
        <v>0</v>
      </c>
      <c r="G4047" s="83">
        <f t="shared" ca="1" si="447"/>
        <v>0</v>
      </c>
      <c r="O4047" s="85" t="s">
        <v>10818</v>
      </c>
      <c r="P4047" s="85" t="s">
        <v>10819</v>
      </c>
      <c r="Q4047" s="88">
        <v>3599.85</v>
      </c>
      <c r="R4047" s="85">
        <v>0</v>
      </c>
    </row>
    <row r="4048" spans="1:18" x14ac:dyDescent="0.3">
      <c r="A4048" s="82" t="str">
        <f t="shared" si="441"/>
        <v>TPU SILICONA SOUL</v>
      </c>
      <c r="B4048" s="82">
        <f t="shared" si="442"/>
        <v>149</v>
      </c>
      <c r="C4048" s="82">
        <f t="shared" ca="1" si="443"/>
        <v>0</v>
      </c>
      <c r="D4048" s="82">
        <f t="shared" ca="1" si="444"/>
        <v>0</v>
      </c>
      <c r="E4048" s="83">
        <f t="shared" ca="1" si="445"/>
        <v>0</v>
      </c>
      <c r="F4048" s="82">
        <f t="shared" ca="1" si="446"/>
        <v>0</v>
      </c>
      <c r="G4048" s="83">
        <f t="shared" ca="1" si="447"/>
        <v>0</v>
      </c>
      <c r="O4048" s="85" t="s">
        <v>10820</v>
      </c>
      <c r="P4048" s="85" t="s">
        <v>10821</v>
      </c>
      <c r="Q4048" s="88">
        <v>3599.85</v>
      </c>
      <c r="R4048" s="85">
        <v>0</v>
      </c>
    </row>
    <row r="4049" spans="1:18" x14ac:dyDescent="0.3">
      <c r="A4049" s="82" t="str">
        <f t="shared" si="441"/>
        <v>TPU SILICONA SOUL</v>
      </c>
      <c r="B4049" s="82">
        <f t="shared" si="442"/>
        <v>150</v>
      </c>
      <c r="C4049" s="82">
        <f t="shared" ca="1" si="443"/>
        <v>0</v>
      </c>
      <c r="D4049" s="82">
        <f t="shared" ca="1" si="444"/>
        <v>0</v>
      </c>
      <c r="E4049" s="83">
        <f t="shared" ca="1" si="445"/>
        <v>0</v>
      </c>
      <c r="F4049" s="82">
        <f t="shared" ca="1" si="446"/>
        <v>0</v>
      </c>
      <c r="G4049" s="83">
        <f t="shared" ca="1" si="447"/>
        <v>0</v>
      </c>
      <c r="O4049" s="85" t="s">
        <v>10822</v>
      </c>
      <c r="P4049" s="85" t="s">
        <v>10823</v>
      </c>
      <c r="Q4049" s="88">
        <v>4264.2</v>
      </c>
      <c r="R4049" s="85">
        <v>0</v>
      </c>
    </row>
    <row r="4050" spans="1:18" x14ac:dyDescent="0.3">
      <c r="A4050" s="82" t="str">
        <f t="shared" si="441"/>
        <v>TPU SILICONA SOUL</v>
      </c>
      <c r="B4050" s="82">
        <f t="shared" si="442"/>
        <v>151</v>
      </c>
      <c r="C4050" s="82">
        <f t="shared" ca="1" si="443"/>
        <v>0</v>
      </c>
      <c r="D4050" s="82">
        <f t="shared" ca="1" si="444"/>
        <v>0</v>
      </c>
      <c r="E4050" s="83">
        <f t="shared" ca="1" si="445"/>
        <v>0</v>
      </c>
      <c r="F4050" s="82">
        <f t="shared" ca="1" si="446"/>
        <v>0</v>
      </c>
      <c r="G4050" s="83">
        <f t="shared" ca="1" si="447"/>
        <v>0</v>
      </c>
      <c r="O4050" s="85" t="s">
        <v>10824</v>
      </c>
      <c r="P4050" s="85" t="s">
        <v>10825</v>
      </c>
      <c r="Q4050" s="88">
        <v>7632.15</v>
      </c>
      <c r="R4050" s="85">
        <v>0</v>
      </c>
    </row>
    <row r="4051" spans="1:18" x14ac:dyDescent="0.3">
      <c r="A4051" s="82" t="str">
        <f t="shared" si="441"/>
        <v>TPU SILICONA SOUL</v>
      </c>
      <c r="B4051" s="82">
        <f t="shared" si="442"/>
        <v>152</v>
      </c>
      <c r="C4051" s="82">
        <f t="shared" ca="1" si="443"/>
        <v>0</v>
      </c>
      <c r="D4051" s="82">
        <f t="shared" ca="1" si="444"/>
        <v>0</v>
      </c>
      <c r="E4051" s="83">
        <f t="shared" ca="1" si="445"/>
        <v>0</v>
      </c>
      <c r="F4051" s="82">
        <f t="shared" ca="1" si="446"/>
        <v>0</v>
      </c>
      <c r="G4051" s="83">
        <f t="shared" ca="1" si="447"/>
        <v>0</v>
      </c>
      <c r="O4051" s="85" t="s">
        <v>10826</v>
      </c>
      <c r="P4051" s="85" t="s">
        <v>10827</v>
      </c>
      <c r="Q4051" s="88">
        <v>10179.08</v>
      </c>
      <c r="R4051" s="85">
        <v>0</v>
      </c>
    </row>
    <row r="4052" spans="1:18" x14ac:dyDescent="0.3">
      <c r="A4052" s="82" t="str">
        <f t="shared" si="441"/>
        <v>TPU KIKIGO ANTISHOCK</v>
      </c>
      <c r="B4052" s="82">
        <f t="shared" si="442"/>
        <v>3</v>
      </c>
      <c r="C4052" s="82" t="str">
        <f t="shared" ca="1" si="443"/>
        <v>45180</v>
      </c>
      <c r="D4052" s="82" t="str">
        <f t="shared" ca="1" si="444"/>
        <v>TPU KIKIGO ANTISHOCK IPHONE 11</v>
      </c>
      <c r="E4052" s="83">
        <f t="shared" ca="1" si="445"/>
        <v>2488.5</v>
      </c>
      <c r="F4052" s="82">
        <f t="shared" ca="1" si="446"/>
        <v>0</v>
      </c>
      <c r="G4052" s="83">
        <f t="shared" ca="1" si="447"/>
        <v>0</v>
      </c>
      <c r="O4052" s="85" t="s">
        <v>10828</v>
      </c>
      <c r="P4052" s="85" t="s">
        <v>10829</v>
      </c>
      <c r="Q4052" s="88">
        <v>6519.75</v>
      </c>
      <c r="R4052" s="85">
        <v>0</v>
      </c>
    </row>
    <row r="4053" spans="1:18" x14ac:dyDescent="0.3">
      <c r="A4053" s="82" t="str">
        <f t="shared" si="441"/>
        <v>TPU KIKIGO ANTISHOCK</v>
      </c>
      <c r="B4053" s="82">
        <f t="shared" si="442"/>
        <v>4</v>
      </c>
      <c r="C4053" s="82" t="str">
        <f t="shared" ca="1" si="443"/>
        <v>45181</v>
      </c>
      <c r="D4053" s="82" t="str">
        <f t="shared" ca="1" si="444"/>
        <v>TPU KIKIGO ANTISHOCK IPHONE 15</v>
      </c>
      <c r="E4053" s="83">
        <f t="shared" ca="1" si="445"/>
        <v>2488.5</v>
      </c>
      <c r="F4053" s="82">
        <f t="shared" ca="1" si="446"/>
        <v>0</v>
      </c>
      <c r="G4053" s="83">
        <f t="shared" ca="1" si="447"/>
        <v>0</v>
      </c>
      <c r="O4053" s="85" t="s">
        <v>10830</v>
      </c>
      <c r="P4053" s="85" t="s">
        <v>10831</v>
      </c>
      <c r="Q4053" s="88">
        <v>6736.35</v>
      </c>
      <c r="R4053" s="85">
        <v>0</v>
      </c>
    </row>
    <row r="4054" spans="1:18" x14ac:dyDescent="0.3">
      <c r="A4054" s="82" t="str">
        <f t="shared" si="441"/>
        <v>TPU KIKIGO ANTISHOCK</v>
      </c>
      <c r="B4054" s="82">
        <f t="shared" si="442"/>
        <v>5</v>
      </c>
      <c r="C4054" s="82" t="str">
        <f t="shared" ca="1" si="443"/>
        <v>45182</v>
      </c>
      <c r="D4054" s="82" t="str">
        <f t="shared" ca="1" si="444"/>
        <v>TPU KIKIGO ANTISHOCK IPHONE 15 PRO</v>
      </c>
      <c r="E4054" s="83">
        <f t="shared" ca="1" si="445"/>
        <v>2488.5</v>
      </c>
      <c r="F4054" s="82">
        <f t="shared" ca="1" si="446"/>
        <v>0</v>
      </c>
      <c r="G4054" s="83">
        <f t="shared" ca="1" si="447"/>
        <v>0</v>
      </c>
      <c r="O4054" s="85" t="s">
        <v>10832</v>
      </c>
      <c r="P4054" s="85" t="s">
        <v>10833</v>
      </c>
      <c r="Q4054" s="88">
        <v>6736.35</v>
      </c>
      <c r="R4054" s="85">
        <v>0</v>
      </c>
    </row>
    <row r="4055" spans="1:18" x14ac:dyDescent="0.3">
      <c r="A4055" s="82" t="str">
        <f t="shared" si="441"/>
        <v>TPU KIKIGO ANTISHOCK</v>
      </c>
      <c r="B4055" s="82">
        <f t="shared" si="442"/>
        <v>6</v>
      </c>
      <c r="C4055" s="82" t="str">
        <f t="shared" ca="1" si="443"/>
        <v>45167</v>
      </c>
      <c r="D4055" s="82" t="str">
        <f t="shared" ca="1" si="444"/>
        <v>TPU KIKIGO ANTISHOCK IPHONE 15 PRO MAX</v>
      </c>
      <c r="E4055" s="83">
        <f t="shared" ca="1" si="445"/>
        <v>2488.5</v>
      </c>
      <c r="F4055" s="82">
        <f t="shared" ca="1" si="446"/>
        <v>0</v>
      </c>
      <c r="G4055" s="83">
        <f t="shared" ca="1" si="447"/>
        <v>0</v>
      </c>
      <c r="O4055" s="85" t="s">
        <v>10834</v>
      </c>
      <c r="P4055" s="85" t="s">
        <v>10835</v>
      </c>
      <c r="Q4055" s="88">
        <v>8760.2999999999993</v>
      </c>
      <c r="R4055" s="85">
        <v>0</v>
      </c>
    </row>
    <row r="4056" spans="1:18" x14ac:dyDescent="0.3">
      <c r="A4056" s="82" t="str">
        <f t="shared" si="441"/>
        <v>TPU KIKIGO ANTISHOCK</v>
      </c>
      <c r="B4056" s="82">
        <f t="shared" si="442"/>
        <v>7</v>
      </c>
      <c r="C4056" s="82" t="str">
        <f t="shared" ca="1" si="443"/>
        <v>45185</v>
      </c>
      <c r="D4056" s="82" t="str">
        <f t="shared" ca="1" si="444"/>
        <v>TPU KIKIGO ANTISHOCK MOTO E22/E22I</v>
      </c>
      <c r="E4056" s="83">
        <f t="shared" ca="1" si="445"/>
        <v>2488.5</v>
      </c>
      <c r="F4056" s="82">
        <f t="shared" ca="1" si="446"/>
        <v>0</v>
      </c>
      <c r="G4056" s="83">
        <f t="shared" ca="1" si="447"/>
        <v>0</v>
      </c>
      <c r="O4056" s="85" t="s">
        <v>10836</v>
      </c>
      <c r="P4056" s="85" t="s">
        <v>10837</v>
      </c>
      <c r="Q4056" s="88">
        <v>6736.35</v>
      </c>
      <c r="R4056" s="85">
        <v>0</v>
      </c>
    </row>
    <row r="4057" spans="1:18" x14ac:dyDescent="0.3">
      <c r="A4057" s="82" t="str">
        <f t="shared" si="441"/>
        <v>TPU KIKIGO ANTISHOCK</v>
      </c>
      <c r="B4057" s="82">
        <f t="shared" si="442"/>
        <v>8</v>
      </c>
      <c r="C4057" s="82" t="str">
        <f t="shared" ca="1" si="443"/>
        <v>45186</v>
      </c>
      <c r="D4057" s="82" t="str">
        <f t="shared" ca="1" si="444"/>
        <v>TPU KIKIGO ANTISHOCK MOTO G04/G24</v>
      </c>
      <c r="E4057" s="83">
        <f t="shared" ca="1" si="445"/>
        <v>2488.5</v>
      </c>
      <c r="F4057" s="82">
        <f t="shared" ca="1" si="446"/>
        <v>0</v>
      </c>
      <c r="G4057" s="83">
        <f t="shared" ca="1" si="447"/>
        <v>0</v>
      </c>
      <c r="O4057" s="85" t="s">
        <v>10838</v>
      </c>
      <c r="P4057" s="85" t="s">
        <v>10839</v>
      </c>
      <c r="Q4057" s="88">
        <v>6736.35</v>
      </c>
      <c r="R4057" s="85">
        <v>0</v>
      </c>
    </row>
    <row r="4058" spans="1:18" x14ac:dyDescent="0.3">
      <c r="A4058" s="82" t="str">
        <f t="shared" si="441"/>
        <v>TPU KIKIGO ANTISHOCK</v>
      </c>
      <c r="B4058" s="82">
        <f t="shared" si="442"/>
        <v>9</v>
      </c>
      <c r="C4058" s="82" t="str">
        <f t="shared" ca="1" si="443"/>
        <v>45187</v>
      </c>
      <c r="D4058" s="82" t="str">
        <f t="shared" ca="1" si="444"/>
        <v>TPU KIKIGO ANTISHOCK MOTO G13/G23</v>
      </c>
      <c r="E4058" s="83">
        <f t="shared" ca="1" si="445"/>
        <v>2488.5</v>
      </c>
      <c r="F4058" s="82">
        <f t="shared" ca="1" si="446"/>
        <v>0</v>
      </c>
      <c r="G4058" s="83">
        <f t="shared" ca="1" si="447"/>
        <v>0</v>
      </c>
      <c r="O4058" s="85" t="s">
        <v>10840</v>
      </c>
      <c r="P4058" s="85" t="s">
        <v>10841</v>
      </c>
      <c r="Q4058" s="88">
        <v>8111.25</v>
      </c>
      <c r="R4058" s="85">
        <v>0</v>
      </c>
    </row>
    <row r="4059" spans="1:18" x14ac:dyDescent="0.3">
      <c r="A4059" s="82" t="str">
        <f t="shared" si="441"/>
        <v>TPU KIKIGO ANTISHOCK</v>
      </c>
      <c r="B4059" s="82">
        <f t="shared" si="442"/>
        <v>10</v>
      </c>
      <c r="C4059" s="82" t="str">
        <f t="shared" ca="1" si="443"/>
        <v>45188</v>
      </c>
      <c r="D4059" s="82" t="str">
        <f t="shared" ca="1" si="444"/>
        <v>TPU KIKIGO ANTISHOCK MOTO G22</v>
      </c>
      <c r="E4059" s="83">
        <f t="shared" ca="1" si="445"/>
        <v>2488.5</v>
      </c>
      <c r="F4059" s="82">
        <f t="shared" ca="1" si="446"/>
        <v>0</v>
      </c>
      <c r="G4059" s="83">
        <f t="shared" ca="1" si="447"/>
        <v>0</v>
      </c>
      <c r="O4059" s="85" t="s">
        <v>10842</v>
      </c>
      <c r="P4059" s="85" t="s">
        <v>10843</v>
      </c>
      <c r="Q4059" s="88">
        <v>6736.35</v>
      </c>
      <c r="R4059" s="85">
        <v>0</v>
      </c>
    </row>
    <row r="4060" spans="1:18" x14ac:dyDescent="0.3">
      <c r="A4060" s="82" t="str">
        <f t="shared" si="441"/>
        <v>TPU KIKIGO ANTISHOCK</v>
      </c>
      <c r="B4060" s="82">
        <f t="shared" si="442"/>
        <v>11</v>
      </c>
      <c r="C4060" s="82" t="str">
        <f t="shared" ca="1" si="443"/>
        <v>45189</v>
      </c>
      <c r="D4060" s="82" t="str">
        <f t="shared" ca="1" si="444"/>
        <v>TPU KIKIGO ANTISHOCK MOTO G32</v>
      </c>
      <c r="E4060" s="83">
        <f t="shared" ca="1" si="445"/>
        <v>2488.5</v>
      </c>
      <c r="F4060" s="82">
        <f t="shared" ca="1" si="446"/>
        <v>0</v>
      </c>
      <c r="G4060" s="83">
        <f t="shared" ca="1" si="447"/>
        <v>0</v>
      </c>
      <c r="O4060" s="85" t="s">
        <v>10844</v>
      </c>
      <c r="P4060" s="85" t="s">
        <v>10845</v>
      </c>
      <c r="Q4060" s="88">
        <v>2999</v>
      </c>
      <c r="R4060" s="85">
        <v>0</v>
      </c>
    </row>
    <row r="4061" spans="1:18" x14ac:dyDescent="0.3">
      <c r="A4061" s="82" t="str">
        <f t="shared" si="441"/>
        <v>TPU KIKIGO ANTISHOCK</v>
      </c>
      <c r="B4061" s="82">
        <f t="shared" si="442"/>
        <v>12</v>
      </c>
      <c r="C4061" s="82" t="str">
        <f t="shared" ca="1" si="443"/>
        <v>45190</v>
      </c>
      <c r="D4061" s="82" t="str">
        <f t="shared" ca="1" si="444"/>
        <v>TPU KIKIGO ANTISHOCK MOTO G34</v>
      </c>
      <c r="E4061" s="83">
        <f t="shared" ca="1" si="445"/>
        <v>2488.5</v>
      </c>
      <c r="F4061" s="82">
        <f t="shared" ca="1" si="446"/>
        <v>0</v>
      </c>
      <c r="G4061" s="83">
        <f t="shared" ca="1" si="447"/>
        <v>0</v>
      </c>
      <c r="O4061" s="85" t="s">
        <v>10846</v>
      </c>
      <c r="P4061" s="85" t="s">
        <v>10847</v>
      </c>
      <c r="Q4061" s="88">
        <v>4495.95</v>
      </c>
      <c r="R4061" s="85">
        <v>0</v>
      </c>
    </row>
    <row r="4062" spans="1:18" x14ac:dyDescent="0.3">
      <c r="A4062" s="82" t="str">
        <f t="shared" si="441"/>
        <v>TPU KIKIGO ANTISHOCK</v>
      </c>
      <c r="B4062" s="82">
        <f t="shared" si="442"/>
        <v>13</v>
      </c>
      <c r="C4062" s="82" t="str">
        <f t="shared" ca="1" si="443"/>
        <v>45168</v>
      </c>
      <c r="D4062" s="82" t="str">
        <f t="shared" ca="1" si="444"/>
        <v>TPU KIKIGO ANTISHOCK SAMSUNG A04/A04S</v>
      </c>
      <c r="E4062" s="83">
        <f t="shared" ca="1" si="445"/>
        <v>2488.5</v>
      </c>
      <c r="F4062" s="82">
        <f t="shared" ca="1" si="446"/>
        <v>0</v>
      </c>
      <c r="G4062" s="83">
        <f t="shared" ca="1" si="447"/>
        <v>0</v>
      </c>
      <c r="O4062" s="85" t="s">
        <v>10848</v>
      </c>
      <c r="P4062" s="85" t="s">
        <v>10849</v>
      </c>
      <c r="Q4062" s="88">
        <v>4017.15</v>
      </c>
      <c r="R4062" s="85">
        <v>0</v>
      </c>
    </row>
    <row r="4063" spans="1:18" x14ac:dyDescent="0.3">
      <c r="A4063" s="82" t="str">
        <f t="shared" si="441"/>
        <v>TPU KIKIGO ANTISHOCK</v>
      </c>
      <c r="B4063" s="82">
        <f t="shared" si="442"/>
        <v>14</v>
      </c>
      <c r="C4063" s="82" t="str">
        <f t="shared" ca="1" si="443"/>
        <v>45169</v>
      </c>
      <c r="D4063" s="82" t="str">
        <f t="shared" ca="1" si="444"/>
        <v>TPU KIKIGO ANTISHOCK SAMSUNG A04E</v>
      </c>
      <c r="E4063" s="83">
        <f t="shared" ca="1" si="445"/>
        <v>2488.5</v>
      </c>
      <c r="F4063" s="82">
        <f t="shared" ca="1" si="446"/>
        <v>0</v>
      </c>
      <c r="G4063" s="83">
        <f t="shared" ca="1" si="447"/>
        <v>0</v>
      </c>
      <c r="O4063" s="85" t="s">
        <v>10850</v>
      </c>
      <c r="P4063" s="85" t="s">
        <v>10851</v>
      </c>
      <c r="Q4063" s="88">
        <v>4495.95</v>
      </c>
      <c r="R4063" s="85">
        <v>0</v>
      </c>
    </row>
    <row r="4064" spans="1:18" x14ac:dyDescent="0.3">
      <c r="A4064" s="82" t="str">
        <f t="shared" si="441"/>
        <v>TPU KIKIGO ANTISHOCK</v>
      </c>
      <c r="B4064" s="82">
        <f t="shared" si="442"/>
        <v>15</v>
      </c>
      <c r="C4064" s="82" t="str">
        <f t="shared" ca="1" si="443"/>
        <v>45170</v>
      </c>
      <c r="D4064" s="82" t="str">
        <f t="shared" ca="1" si="444"/>
        <v>TPU KIKIGO ANTISHOCK SAMSUNG A05</v>
      </c>
      <c r="E4064" s="83">
        <f t="shared" ca="1" si="445"/>
        <v>2488.5</v>
      </c>
      <c r="F4064" s="82">
        <f t="shared" ca="1" si="446"/>
        <v>0</v>
      </c>
      <c r="G4064" s="83">
        <f t="shared" ca="1" si="447"/>
        <v>0</v>
      </c>
      <c r="O4064" s="85" t="s">
        <v>10852</v>
      </c>
      <c r="P4064" s="85" t="s">
        <v>10853</v>
      </c>
      <c r="Q4064" s="88">
        <v>4495.95</v>
      </c>
      <c r="R4064" s="85">
        <v>0</v>
      </c>
    </row>
    <row r="4065" spans="1:18" x14ac:dyDescent="0.3">
      <c r="A4065" s="82" t="str">
        <f t="shared" si="441"/>
        <v>TPU KIKIGO ANTISHOCK</v>
      </c>
      <c r="B4065" s="82">
        <f t="shared" si="442"/>
        <v>16</v>
      </c>
      <c r="C4065" s="82" t="str">
        <f t="shared" ca="1" si="443"/>
        <v>45171</v>
      </c>
      <c r="D4065" s="82" t="str">
        <f t="shared" ca="1" si="444"/>
        <v>TPU KIKIGO ANTISHOCK SAMSUNG A05S</v>
      </c>
      <c r="E4065" s="83">
        <f t="shared" ca="1" si="445"/>
        <v>2488.5</v>
      </c>
      <c r="F4065" s="82">
        <f t="shared" ca="1" si="446"/>
        <v>0</v>
      </c>
      <c r="G4065" s="83">
        <f t="shared" ca="1" si="447"/>
        <v>0</v>
      </c>
      <c r="O4065" s="85" t="s">
        <v>10854</v>
      </c>
      <c r="P4065" s="85" t="s">
        <v>10855</v>
      </c>
      <c r="Q4065" s="88">
        <v>2626.5</v>
      </c>
      <c r="R4065" s="85">
        <v>0</v>
      </c>
    </row>
    <row r="4066" spans="1:18" x14ac:dyDescent="0.3">
      <c r="A4066" s="82" t="str">
        <f t="shared" si="441"/>
        <v>TPU KIKIGO ANTISHOCK</v>
      </c>
      <c r="B4066" s="82">
        <f t="shared" si="442"/>
        <v>17</v>
      </c>
      <c r="C4066" s="82" t="str">
        <f t="shared" ca="1" si="443"/>
        <v>45173</v>
      </c>
      <c r="D4066" s="82" t="str">
        <f t="shared" ca="1" si="444"/>
        <v>TPU KIKIGO ANTISHOCK SAMSUNG A12</v>
      </c>
      <c r="E4066" s="83">
        <f t="shared" ca="1" si="445"/>
        <v>2488.5</v>
      </c>
      <c r="F4066" s="82">
        <f t="shared" ca="1" si="446"/>
        <v>0</v>
      </c>
      <c r="G4066" s="83">
        <f t="shared" ca="1" si="447"/>
        <v>0</v>
      </c>
      <c r="O4066" s="85" t="s">
        <v>10856</v>
      </c>
      <c r="P4066" s="85" t="s">
        <v>10857</v>
      </c>
      <c r="Q4066" s="88">
        <v>5407.5</v>
      </c>
      <c r="R4066" s="85">
        <v>0</v>
      </c>
    </row>
    <row r="4067" spans="1:18" x14ac:dyDescent="0.3">
      <c r="A4067" s="82" t="str">
        <f t="shared" si="441"/>
        <v>TPU KIKIGO ANTISHOCK</v>
      </c>
      <c r="B4067" s="82">
        <f t="shared" si="442"/>
        <v>18</v>
      </c>
      <c r="C4067" s="82" t="str">
        <f t="shared" ca="1" si="443"/>
        <v>45174</v>
      </c>
      <c r="D4067" s="82" t="str">
        <f t="shared" ca="1" si="444"/>
        <v>TPU KIKIGO ANTISHOCK SAMSUNG A134G/A135G</v>
      </c>
      <c r="E4067" s="83">
        <f t="shared" ca="1" si="445"/>
        <v>2488.5</v>
      </c>
      <c r="F4067" s="82">
        <f t="shared" ca="1" si="446"/>
        <v>0</v>
      </c>
      <c r="G4067" s="83">
        <f t="shared" ca="1" si="447"/>
        <v>0</v>
      </c>
      <c r="O4067" s="85" t="s">
        <v>10858</v>
      </c>
      <c r="P4067" s="85" t="s">
        <v>10859</v>
      </c>
      <c r="Q4067" s="88">
        <v>7910.25</v>
      </c>
      <c r="R4067" s="85">
        <v>0</v>
      </c>
    </row>
    <row r="4068" spans="1:18" x14ac:dyDescent="0.3">
      <c r="A4068" s="82" t="str">
        <f t="shared" si="441"/>
        <v>TPU KIKIGO ANTISHOCK</v>
      </c>
      <c r="B4068" s="82">
        <f t="shared" si="442"/>
        <v>19</v>
      </c>
      <c r="C4068" s="82" t="str">
        <f t="shared" ca="1" si="443"/>
        <v>45175</v>
      </c>
      <c r="D4068" s="82" t="str">
        <f t="shared" ca="1" si="444"/>
        <v>TPU KIKIGO ANTISHOCK SAMSUNG A14 5G</v>
      </c>
      <c r="E4068" s="83">
        <f t="shared" ca="1" si="445"/>
        <v>2488.5</v>
      </c>
      <c r="F4068" s="82">
        <f t="shared" ca="1" si="446"/>
        <v>0</v>
      </c>
      <c r="G4068" s="83">
        <f t="shared" ca="1" si="447"/>
        <v>0</v>
      </c>
      <c r="O4068" s="85" t="s">
        <v>10860</v>
      </c>
      <c r="P4068" s="85" t="s">
        <v>10861</v>
      </c>
      <c r="Q4068" s="88">
        <v>4495.95</v>
      </c>
      <c r="R4068" s="85">
        <v>0</v>
      </c>
    </row>
    <row r="4069" spans="1:18" x14ac:dyDescent="0.3">
      <c r="A4069" s="82" t="str">
        <f t="shared" si="441"/>
        <v>TPU KIKIGO ANTISHOCK</v>
      </c>
      <c r="B4069" s="82">
        <f t="shared" si="442"/>
        <v>20</v>
      </c>
      <c r="C4069" s="82" t="str">
        <f t="shared" ca="1" si="443"/>
        <v>45176</v>
      </c>
      <c r="D4069" s="82" t="str">
        <f t="shared" ca="1" si="444"/>
        <v>TPU KIKIGO ANTISHOCK SAMSUNG A15</v>
      </c>
      <c r="E4069" s="83">
        <f t="shared" ca="1" si="445"/>
        <v>2488.5</v>
      </c>
      <c r="F4069" s="82">
        <f t="shared" ca="1" si="446"/>
        <v>0</v>
      </c>
      <c r="G4069" s="83">
        <f t="shared" ca="1" si="447"/>
        <v>0</v>
      </c>
      <c r="O4069" s="85" t="s">
        <v>10862</v>
      </c>
      <c r="P4069" s="85" t="s">
        <v>10863</v>
      </c>
      <c r="Q4069" s="88">
        <v>8543.85</v>
      </c>
      <c r="R4069" s="85">
        <v>0</v>
      </c>
    </row>
    <row r="4070" spans="1:18" x14ac:dyDescent="0.3">
      <c r="A4070" s="82" t="str">
        <f t="shared" si="441"/>
        <v>TPU KIKIGO ANTISHOCK</v>
      </c>
      <c r="B4070" s="82">
        <f t="shared" si="442"/>
        <v>21</v>
      </c>
      <c r="C4070" s="82" t="str">
        <f t="shared" ca="1" si="443"/>
        <v>45177</v>
      </c>
      <c r="D4070" s="82" t="str">
        <f t="shared" ca="1" si="444"/>
        <v>TPU KIKIGO ANTISHOCK SAMSUNG A25</v>
      </c>
      <c r="E4070" s="83">
        <f t="shared" ca="1" si="445"/>
        <v>2488.5</v>
      </c>
      <c r="F4070" s="82">
        <f t="shared" ca="1" si="446"/>
        <v>0</v>
      </c>
      <c r="G4070" s="83">
        <f t="shared" ca="1" si="447"/>
        <v>0</v>
      </c>
      <c r="O4070" s="85" t="s">
        <v>10864</v>
      </c>
      <c r="P4070" s="85" t="s">
        <v>10865</v>
      </c>
      <c r="Q4070" s="88">
        <v>4495.95</v>
      </c>
      <c r="R4070" s="85">
        <v>0</v>
      </c>
    </row>
    <row r="4071" spans="1:18" x14ac:dyDescent="0.3">
      <c r="A4071" s="82" t="str">
        <f t="shared" si="441"/>
        <v>TPU KIKIGO ANTISHOCK</v>
      </c>
      <c r="B4071" s="82">
        <f t="shared" si="442"/>
        <v>22</v>
      </c>
      <c r="C4071" s="82" t="str">
        <f t="shared" ca="1" si="443"/>
        <v>45178</v>
      </c>
      <c r="D4071" s="82" t="str">
        <f t="shared" ca="1" si="444"/>
        <v>TPU KIKIGO ANTISHOCK SAMSUNG A35</v>
      </c>
      <c r="E4071" s="83">
        <f t="shared" ca="1" si="445"/>
        <v>2488.5</v>
      </c>
      <c r="F4071" s="82">
        <f t="shared" ca="1" si="446"/>
        <v>0</v>
      </c>
      <c r="G4071" s="83">
        <f t="shared" ca="1" si="447"/>
        <v>0</v>
      </c>
      <c r="O4071" s="85" t="s">
        <v>10866</v>
      </c>
      <c r="P4071" s="85" t="s">
        <v>10867</v>
      </c>
      <c r="Q4071" s="88">
        <v>214136.85</v>
      </c>
      <c r="R4071" s="85">
        <v>0</v>
      </c>
    </row>
    <row r="4072" spans="1:18" x14ac:dyDescent="0.3">
      <c r="A4072" s="82" t="str">
        <f t="shared" si="441"/>
        <v>TPU KIKIGO ANTISHOCK</v>
      </c>
      <c r="B4072" s="82">
        <f t="shared" si="442"/>
        <v>23</v>
      </c>
      <c r="C4072" s="82" t="str">
        <f t="shared" ca="1" si="443"/>
        <v>45179</v>
      </c>
      <c r="D4072" s="82" t="str">
        <f t="shared" ca="1" si="444"/>
        <v>TPU KIKIGO ANTISHOCK SAMSUNG A55</v>
      </c>
      <c r="E4072" s="83">
        <f t="shared" ca="1" si="445"/>
        <v>2488.5</v>
      </c>
      <c r="F4072" s="82">
        <f t="shared" ca="1" si="446"/>
        <v>0</v>
      </c>
      <c r="G4072" s="83">
        <f t="shared" ca="1" si="447"/>
        <v>0</v>
      </c>
      <c r="O4072" s="85" t="s">
        <v>10868</v>
      </c>
      <c r="P4072" s="85" t="s">
        <v>10869</v>
      </c>
      <c r="Q4072" s="88">
        <v>569.54</v>
      </c>
      <c r="R4072" s="85">
        <v>0</v>
      </c>
    </row>
    <row r="4073" spans="1:18" x14ac:dyDescent="0.3">
      <c r="A4073" s="82" t="str">
        <f t="shared" si="441"/>
        <v>TPU KIKIGO ANTISHOCK</v>
      </c>
      <c r="B4073" s="82">
        <f t="shared" si="442"/>
        <v>24</v>
      </c>
      <c r="C4073" s="82" t="str">
        <f t="shared" ca="1" si="443"/>
        <v>45200</v>
      </c>
      <c r="D4073" s="82" t="str">
        <f t="shared" ca="1" si="444"/>
        <v>TPU KIKIGO ANTISHOCK SAMSUNG S20 FE</v>
      </c>
      <c r="E4073" s="83">
        <f t="shared" ca="1" si="445"/>
        <v>2488.5</v>
      </c>
      <c r="F4073" s="82">
        <f t="shared" ca="1" si="446"/>
        <v>0</v>
      </c>
      <c r="G4073" s="83">
        <f t="shared" ca="1" si="447"/>
        <v>0</v>
      </c>
      <c r="O4073" s="85" t="s">
        <v>10870</v>
      </c>
      <c r="P4073" s="85" t="s">
        <v>10871</v>
      </c>
      <c r="Q4073" s="88">
        <v>14900.45</v>
      </c>
      <c r="R4073" s="85">
        <v>0</v>
      </c>
    </row>
    <row r="4074" spans="1:18" x14ac:dyDescent="0.3">
      <c r="A4074" s="82" t="str">
        <f t="shared" si="441"/>
        <v>TPU KIKIGO ANTISHOCK</v>
      </c>
      <c r="B4074" s="82">
        <f t="shared" si="442"/>
        <v>25</v>
      </c>
      <c r="C4074" s="82" t="str">
        <f t="shared" ca="1" si="443"/>
        <v>45201</v>
      </c>
      <c r="D4074" s="82" t="str">
        <f t="shared" ca="1" si="444"/>
        <v>TPU KIKIGO ANTISHOCK SAMSUNG S24 ULTRA</v>
      </c>
      <c r="E4074" s="83">
        <f t="shared" ca="1" si="445"/>
        <v>2488.5</v>
      </c>
      <c r="F4074" s="82">
        <f t="shared" ca="1" si="446"/>
        <v>0</v>
      </c>
      <c r="G4074" s="83">
        <f t="shared" ca="1" si="447"/>
        <v>0</v>
      </c>
      <c r="O4074" s="85" t="s">
        <v>10872</v>
      </c>
      <c r="P4074" s="85" t="s">
        <v>10873</v>
      </c>
      <c r="Q4074" s="88">
        <v>18333.3</v>
      </c>
      <c r="R4074" s="85">
        <v>0</v>
      </c>
    </row>
    <row r="4075" spans="1:18" x14ac:dyDescent="0.3">
      <c r="A4075" s="82" t="str">
        <f t="shared" si="441"/>
        <v>TPU KIKIGO ANTISHOCK</v>
      </c>
      <c r="B4075" s="82">
        <f t="shared" si="442"/>
        <v>26</v>
      </c>
      <c r="C4075" s="82" t="str">
        <f t="shared" ca="1" si="443"/>
        <v>45202</v>
      </c>
      <c r="D4075" s="82" t="str">
        <f t="shared" ca="1" si="444"/>
        <v>TPU KIKIGO ANTISHOCK XIAOMI 13C</v>
      </c>
      <c r="E4075" s="83">
        <f t="shared" ca="1" si="445"/>
        <v>2488.5</v>
      </c>
      <c r="F4075" s="82">
        <f t="shared" ca="1" si="446"/>
        <v>0</v>
      </c>
      <c r="G4075" s="83">
        <f t="shared" ca="1" si="447"/>
        <v>0</v>
      </c>
      <c r="O4075" s="85" t="s">
        <v>10874</v>
      </c>
      <c r="P4075" s="85" t="s">
        <v>10875</v>
      </c>
      <c r="Q4075" s="88">
        <v>18998.61</v>
      </c>
      <c r="R4075" s="85">
        <v>0</v>
      </c>
    </row>
    <row r="4076" spans="1:18" x14ac:dyDescent="0.3">
      <c r="A4076" s="82" t="str">
        <f t="shared" si="441"/>
        <v>TPU KIKIGO ANTISHOCK</v>
      </c>
      <c r="B4076" s="82">
        <f t="shared" si="442"/>
        <v>27</v>
      </c>
      <c r="C4076" s="82" t="str">
        <f t="shared" ca="1" si="443"/>
        <v>45191</v>
      </c>
      <c r="D4076" s="82" t="str">
        <f t="shared" ca="1" si="444"/>
        <v>TPU KIKIGO ANTISHOCK XIAOMI NOTE 12 PRO 5G</v>
      </c>
      <c r="E4076" s="83">
        <f t="shared" ca="1" si="445"/>
        <v>2488.5</v>
      </c>
      <c r="F4076" s="82">
        <f t="shared" ca="1" si="446"/>
        <v>0</v>
      </c>
      <c r="G4076" s="83">
        <f t="shared" ca="1" si="447"/>
        <v>0</v>
      </c>
      <c r="O4076" s="85" t="s">
        <v>10876</v>
      </c>
      <c r="P4076" s="85" t="s">
        <v>10877</v>
      </c>
      <c r="Q4076" s="88">
        <v>160.74</v>
      </c>
      <c r="R4076" s="85">
        <v>0</v>
      </c>
    </row>
    <row r="4077" spans="1:18" x14ac:dyDescent="0.3">
      <c r="A4077" s="82" t="str">
        <f t="shared" si="441"/>
        <v>TPU KIKIGO ANTISHOCK</v>
      </c>
      <c r="B4077" s="82">
        <f t="shared" si="442"/>
        <v>28</v>
      </c>
      <c r="C4077" s="82" t="str">
        <f t="shared" ca="1" si="443"/>
        <v>45192</v>
      </c>
      <c r="D4077" s="82" t="str">
        <f t="shared" ca="1" si="444"/>
        <v>TPU KIKIGO ANTISHOCK XIAOMI NOTE 12 PRO PLUS 5G</v>
      </c>
      <c r="E4077" s="83">
        <f t="shared" ca="1" si="445"/>
        <v>2488.5</v>
      </c>
      <c r="F4077" s="82">
        <f t="shared" ca="1" si="446"/>
        <v>0</v>
      </c>
      <c r="G4077" s="83">
        <f t="shared" ca="1" si="447"/>
        <v>0</v>
      </c>
      <c r="O4077" s="85" t="s">
        <v>10878</v>
      </c>
      <c r="P4077" s="85" t="s">
        <v>10879</v>
      </c>
      <c r="Q4077" s="88">
        <v>160.74</v>
      </c>
      <c r="R4077" s="85">
        <v>0</v>
      </c>
    </row>
    <row r="4078" spans="1:18" x14ac:dyDescent="0.3">
      <c r="A4078" s="82" t="str">
        <f t="shared" si="441"/>
        <v>TPU KIKIGO ANTISHOCK</v>
      </c>
      <c r="B4078" s="82">
        <f t="shared" si="442"/>
        <v>29</v>
      </c>
      <c r="C4078" s="82" t="str">
        <f t="shared" ca="1" si="443"/>
        <v>45204</v>
      </c>
      <c r="D4078" s="82" t="str">
        <f t="shared" ca="1" si="444"/>
        <v>TPU KIKIGO ANTISHOCK XIAOMI NOTE 13 5G</v>
      </c>
      <c r="E4078" s="83">
        <f t="shared" ca="1" si="445"/>
        <v>2488.5</v>
      </c>
      <c r="F4078" s="82">
        <f t="shared" ca="1" si="446"/>
        <v>0</v>
      </c>
      <c r="G4078" s="83">
        <f t="shared" ca="1" si="447"/>
        <v>0</v>
      </c>
      <c r="O4078" s="85" t="s">
        <v>10880</v>
      </c>
      <c r="P4078" s="85" t="s">
        <v>10881</v>
      </c>
      <c r="Q4078" s="88">
        <v>15435.01</v>
      </c>
      <c r="R4078" s="85">
        <v>0</v>
      </c>
    </row>
    <row r="4079" spans="1:18" x14ac:dyDescent="0.3">
      <c r="A4079" s="82" t="str">
        <f t="shared" si="441"/>
        <v>TPU KIKIGO ANTISHOCK</v>
      </c>
      <c r="B4079" s="82">
        <f t="shared" si="442"/>
        <v>30</v>
      </c>
      <c r="C4079" s="82" t="str">
        <f t="shared" ca="1" si="443"/>
        <v>45205</v>
      </c>
      <c r="D4079" s="82" t="str">
        <f t="shared" ca="1" si="444"/>
        <v>TPU KIKIGO ANTISHOCK XIAOMI NOTE 13 PRO 5G</v>
      </c>
      <c r="E4079" s="83">
        <f t="shared" ca="1" si="445"/>
        <v>2488.5</v>
      </c>
      <c r="F4079" s="82">
        <f t="shared" ca="1" si="446"/>
        <v>0</v>
      </c>
      <c r="G4079" s="83">
        <f t="shared" ca="1" si="447"/>
        <v>0</v>
      </c>
      <c r="O4079" s="85" t="s">
        <v>10882</v>
      </c>
      <c r="P4079" s="85" t="s">
        <v>10883</v>
      </c>
      <c r="Q4079" s="88">
        <v>599</v>
      </c>
      <c r="R4079" s="85">
        <v>0</v>
      </c>
    </row>
    <row r="4080" spans="1:18" x14ac:dyDescent="0.3">
      <c r="A4080" s="82" t="str">
        <f t="shared" si="441"/>
        <v>TPU KIKIGO ANTISHOCK</v>
      </c>
      <c r="B4080" s="82">
        <f t="shared" si="442"/>
        <v>31</v>
      </c>
      <c r="C4080" s="82" t="str">
        <f t="shared" ca="1" si="443"/>
        <v>45193</v>
      </c>
      <c r="D4080" s="82" t="str">
        <f t="shared" ca="1" si="444"/>
        <v>TPU KIKIGO ANTISHOCK XIAOMI NOTE 13 PRO PLUS 5G</v>
      </c>
      <c r="E4080" s="83">
        <f t="shared" ca="1" si="445"/>
        <v>2488.5</v>
      </c>
      <c r="F4080" s="82">
        <f t="shared" ca="1" si="446"/>
        <v>0</v>
      </c>
      <c r="G4080" s="83">
        <f t="shared" ca="1" si="447"/>
        <v>0</v>
      </c>
      <c r="O4080" s="85" t="s">
        <v>10884</v>
      </c>
      <c r="P4080" s="85" t="s">
        <v>10885</v>
      </c>
      <c r="Q4080" s="88">
        <v>599</v>
      </c>
      <c r="R4080" s="85">
        <v>0</v>
      </c>
    </row>
    <row r="4081" spans="1:18" x14ac:dyDescent="0.3">
      <c r="A4081" s="82" t="str">
        <f t="shared" si="441"/>
        <v>TPU KIKIGO ANTISHOCK</v>
      </c>
      <c r="B4081" s="82">
        <f t="shared" si="442"/>
        <v>32</v>
      </c>
      <c r="C4081" s="82" t="str">
        <f t="shared" ca="1" si="443"/>
        <v>45194</v>
      </c>
      <c r="D4081" s="82" t="str">
        <f t="shared" ca="1" si="444"/>
        <v>TPU KIKIGO ANTISHOCK XIAOMI REDMI 10A</v>
      </c>
      <c r="E4081" s="83">
        <f t="shared" ca="1" si="445"/>
        <v>2488.5</v>
      </c>
      <c r="F4081" s="82">
        <f t="shared" ca="1" si="446"/>
        <v>0</v>
      </c>
      <c r="G4081" s="83">
        <f t="shared" ca="1" si="447"/>
        <v>0</v>
      </c>
      <c r="O4081" s="85" t="s">
        <v>10886</v>
      </c>
      <c r="P4081" s="85" t="s">
        <v>10887</v>
      </c>
      <c r="Q4081" s="88">
        <v>599</v>
      </c>
      <c r="R4081" s="85">
        <v>0</v>
      </c>
    </row>
    <row r="4082" spans="1:18" x14ac:dyDescent="0.3">
      <c r="A4082" s="82" t="str">
        <f t="shared" si="441"/>
        <v>TPU KIKIGO ANTISHOCK</v>
      </c>
      <c r="B4082" s="82">
        <f t="shared" si="442"/>
        <v>33</v>
      </c>
      <c r="C4082" s="82" t="str">
        <f t="shared" ca="1" si="443"/>
        <v>45195</v>
      </c>
      <c r="D4082" s="82" t="str">
        <f t="shared" ca="1" si="444"/>
        <v>TPU KIKIGO ANTISHOCK XIAOMI REDMI 10C</v>
      </c>
      <c r="E4082" s="83">
        <f t="shared" ca="1" si="445"/>
        <v>2488.5</v>
      </c>
      <c r="F4082" s="82">
        <f t="shared" ca="1" si="446"/>
        <v>0</v>
      </c>
      <c r="G4082" s="83">
        <f t="shared" ca="1" si="447"/>
        <v>0</v>
      </c>
      <c r="O4082" s="85" t="s">
        <v>10888</v>
      </c>
      <c r="P4082" s="85" t="s">
        <v>10889</v>
      </c>
      <c r="Q4082" s="88">
        <v>202.8</v>
      </c>
      <c r="R4082" s="85">
        <v>0</v>
      </c>
    </row>
    <row r="4083" spans="1:18" x14ac:dyDescent="0.3">
      <c r="A4083" s="82" t="str">
        <f t="shared" si="441"/>
        <v>TPU KIKIGO ANTISHOCK</v>
      </c>
      <c r="B4083" s="82">
        <f t="shared" si="442"/>
        <v>34</v>
      </c>
      <c r="C4083" s="82" t="str">
        <f t="shared" ca="1" si="443"/>
        <v>45196</v>
      </c>
      <c r="D4083" s="82" t="str">
        <f t="shared" ca="1" si="444"/>
        <v>TPU KIKIGO ANTISHOCK XIAOMI REDMI 12 4G/5G</v>
      </c>
      <c r="E4083" s="83">
        <f t="shared" ca="1" si="445"/>
        <v>2488.5</v>
      </c>
      <c r="F4083" s="82">
        <f t="shared" ca="1" si="446"/>
        <v>0</v>
      </c>
      <c r="G4083" s="83">
        <f t="shared" ca="1" si="447"/>
        <v>0</v>
      </c>
      <c r="O4083" s="85" t="s">
        <v>10890</v>
      </c>
      <c r="P4083" s="85" t="s">
        <v>10891</v>
      </c>
      <c r="Q4083" s="88">
        <v>202.8</v>
      </c>
      <c r="R4083" s="85">
        <v>0</v>
      </c>
    </row>
    <row r="4084" spans="1:18" x14ac:dyDescent="0.3">
      <c r="A4084" s="82" t="str">
        <f t="shared" si="441"/>
        <v>TPU KIKIGO ANTISHOCK</v>
      </c>
      <c r="B4084" s="82">
        <f t="shared" si="442"/>
        <v>35</v>
      </c>
      <c r="C4084" s="82" t="str">
        <f t="shared" ca="1" si="443"/>
        <v>45197</v>
      </c>
      <c r="D4084" s="82" t="str">
        <f t="shared" ca="1" si="444"/>
        <v>TPU KIKIGO ANTISHOCK XIAOMI REDMI 12C</v>
      </c>
      <c r="E4084" s="83">
        <f t="shared" ca="1" si="445"/>
        <v>2488.5</v>
      </c>
      <c r="F4084" s="82">
        <f t="shared" ca="1" si="446"/>
        <v>0</v>
      </c>
      <c r="G4084" s="83">
        <f t="shared" ca="1" si="447"/>
        <v>0</v>
      </c>
      <c r="O4084" s="85" t="s">
        <v>10892</v>
      </c>
      <c r="P4084" s="85" t="s">
        <v>10893</v>
      </c>
      <c r="Q4084" s="88">
        <v>202.8</v>
      </c>
      <c r="R4084" s="85">
        <v>0</v>
      </c>
    </row>
    <row r="4085" spans="1:18" x14ac:dyDescent="0.3">
      <c r="A4085" s="82" t="str">
        <f t="shared" si="441"/>
        <v>TPU KIKIGO ANTISHOCK</v>
      </c>
      <c r="B4085" s="82">
        <f t="shared" si="442"/>
        <v>36</v>
      </c>
      <c r="C4085" s="82" t="str">
        <f t="shared" ca="1" si="443"/>
        <v>45198</v>
      </c>
      <c r="D4085" s="82" t="str">
        <f t="shared" ca="1" si="444"/>
        <v>TPU KIKIGO ANTISHOCK XIAOMI REDMI NOTE 10S</v>
      </c>
      <c r="E4085" s="83">
        <f t="shared" ca="1" si="445"/>
        <v>2488.5</v>
      </c>
      <c r="F4085" s="82">
        <f t="shared" ca="1" si="446"/>
        <v>0</v>
      </c>
      <c r="G4085" s="83">
        <f t="shared" ca="1" si="447"/>
        <v>0</v>
      </c>
      <c r="O4085" s="85" t="s">
        <v>10894</v>
      </c>
      <c r="P4085" s="85" t="s">
        <v>10895</v>
      </c>
      <c r="Q4085" s="88">
        <v>202.8</v>
      </c>
      <c r="R4085" s="85">
        <v>0</v>
      </c>
    </row>
    <row r="4086" spans="1:18" x14ac:dyDescent="0.3">
      <c r="A4086" s="82" t="str">
        <f t="shared" si="441"/>
        <v>TPU KIKIGO ANTISHOCK</v>
      </c>
      <c r="B4086" s="82">
        <f t="shared" si="442"/>
        <v>37</v>
      </c>
      <c r="C4086" s="82" t="str">
        <f t="shared" ca="1" si="443"/>
        <v>SUBTOTAL PAGINA</v>
      </c>
      <c r="D4086" s="82">
        <f t="shared" ca="1" si="444"/>
        <v>0</v>
      </c>
      <c r="E4086" s="83">
        <f t="shared" ca="1" si="445"/>
        <v>0</v>
      </c>
      <c r="F4086" s="82">
        <f t="shared" ca="1" si="446"/>
        <v>0</v>
      </c>
      <c r="G4086" s="83">
        <f t="shared" ca="1" si="447"/>
        <v>0</v>
      </c>
      <c r="O4086" s="85" t="s">
        <v>10896</v>
      </c>
      <c r="P4086" s="85" t="s">
        <v>10897</v>
      </c>
      <c r="Q4086" s="88">
        <v>1184.55</v>
      </c>
      <c r="R4086" s="85">
        <v>0</v>
      </c>
    </row>
    <row r="4087" spans="1:18" x14ac:dyDescent="0.3">
      <c r="A4087" s="82" t="str">
        <f t="shared" si="441"/>
        <v>TPU KIKIGO ANTISHOCK</v>
      </c>
      <c r="B4087" s="82">
        <f t="shared" si="442"/>
        <v>38</v>
      </c>
      <c r="C4087" s="82">
        <f t="shared" ca="1" si="443"/>
        <v>0</v>
      </c>
      <c r="D4087" s="82">
        <f t="shared" ca="1" si="444"/>
        <v>0</v>
      </c>
      <c r="E4087" s="83">
        <f t="shared" ca="1" si="445"/>
        <v>0</v>
      </c>
      <c r="F4087" s="82">
        <f t="shared" ca="1" si="446"/>
        <v>0</v>
      </c>
      <c r="G4087" s="83">
        <f t="shared" ca="1" si="447"/>
        <v>0</v>
      </c>
      <c r="O4087" s="85" t="s">
        <v>10898</v>
      </c>
      <c r="P4087" s="85" t="s">
        <v>10899</v>
      </c>
      <c r="Q4087" s="88">
        <v>1184.55</v>
      </c>
      <c r="R4087" s="85">
        <v>0</v>
      </c>
    </row>
    <row r="4088" spans="1:18" x14ac:dyDescent="0.3">
      <c r="A4088" s="82" t="str">
        <f t="shared" si="441"/>
        <v>TPU KIKIGO ANTISHOCK</v>
      </c>
      <c r="B4088" s="82">
        <f t="shared" si="442"/>
        <v>39</v>
      </c>
      <c r="C4088" s="82">
        <f t="shared" ca="1" si="443"/>
        <v>0</v>
      </c>
      <c r="D4088" s="82">
        <f t="shared" ca="1" si="444"/>
        <v>0</v>
      </c>
      <c r="E4088" s="83">
        <f t="shared" ca="1" si="445"/>
        <v>0</v>
      </c>
      <c r="F4088" s="82">
        <f t="shared" ca="1" si="446"/>
        <v>0</v>
      </c>
      <c r="G4088" s="83">
        <f t="shared" ca="1" si="447"/>
        <v>0</v>
      </c>
      <c r="O4088" s="85" t="s">
        <v>10900</v>
      </c>
      <c r="P4088" s="85" t="s">
        <v>10901</v>
      </c>
      <c r="Q4088" s="88">
        <v>1184.55</v>
      </c>
      <c r="R4088" s="85">
        <v>0</v>
      </c>
    </row>
    <row r="4089" spans="1:18" x14ac:dyDescent="0.3">
      <c r="A4089" s="82" t="str">
        <f t="shared" si="441"/>
        <v>TPU KIKIGO ANTISHOCK</v>
      </c>
      <c r="B4089" s="82">
        <f t="shared" si="442"/>
        <v>40</v>
      </c>
      <c r="C4089" s="82">
        <f t="shared" ca="1" si="443"/>
        <v>0</v>
      </c>
      <c r="D4089" s="82">
        <f t="shared" ca="1" si="444"/>
        <v>0</v>
      </c>
      <c r="E4089" s="83">
        <f t="shared" ca="1" si="445"/>
        <v>0</v>
      </c>
      <c r="F4089" s="82">
        <f t="shared" ca="1" si="446"/>
        <v>0</v>
      </c>
      <c r="G4089" s="83">
        <f t="shared" ca="1" si="447"/>
        <v>0</v>
      </c>
      <c r="O4089" s="85" t="s">
        <v>10902</v>
      </c>
      <c r="P4089" s="85" t="s">
        <v>10903</v>
      </c>
      <c r="Q4089" s="88">
        <v>1184.55</v>
      </c>
      <c r="R4089" s="85">
        <v>0</v>
      </c>
    </row>
    <row r="4090" spans="1:18" x14ac:dyDescent="0.3">
      <c r="A4090" s="82" t="str">
        <f t="shared" si="441"/>
        <v>TPU KIKIGO ANTISHOCK</v>
      </c>
      <c r="B4090" s="82">
        <f t="shared" si="442"/>
        <v>41</v>
      </c>
      <c r="C4090" s="82">
        <f t="shared" ca="1" si="443"/>
        <v>0</v>
      </c>
      <c r="D4090" s="82">
        <f t="shared" ca="1" si="444"/>
        <v>0</v>
      </c>
      <c r="E4090" s="83">
        <f t="shared" ca="1" si="445"/>
        <v>0</v>
      </c>
      <c r="F4090" s="82">
        <f t="shared" ca="1" si="446"/>
        <v>0</v>
      </c>
      <c r="G4090" s="83">
        <f t="shared" ca="1" si="447"/>
        <v>0</v>
      </c>
      <c r="O4090" s="85" t="s">
        <v>10904</v>
      </c>
      <c r="P4090" s="85" t="s">
        <v>10905</v>
      </c>
      <c r="Q4090" s="88">
        <v>1184.55</v>
      </c>
      <c r="R4090" s="85">
        <v>0</v>
      </c>
    </row>
    <row r="4091" spans="1:18" x14ac:dyDescent="0.3">
      <c r="A4091" s="82" t="str">
        <f t="shared" si="441"/>
        <v>TPU KIKIGO ANTISHOCK</v>
      </c>
      <c r="B4091" s="82">
        <f t="shared" si="442"/>
        <v>42</v>
      </c>
      <c r="C4091" s="82">
        <f t="shared" ca="1" si="443"/>
        <v>0</v>
      </c>
      <c r="D4091" s="82">
        <f t="shared" ca="1" si="444"/>
        <v>0</v>
      </c>
      <c r="E4091" s="83">
        <f t="shared" ca="1" si="445"/>
        <v>0</v>
      </c>
      <c r="F4091" s="82">
        <f t="shared" ca="1" si="446"/>
        <v>0</v>
      </c>
      <c r="G4091" s="83">
        <f t="shared" ca="1" si="447"/>
        <v>0</v>
      </c>
      <c r="O4091" s="85" t="s">
        <v>10906</v>
      </c>
      <c r="P4091" s="85" t="s">
        <v>10907</v>
      </c>
      <c r="Q4091" s="88">
        <v>1184.55</v>
      </c>
      <c r="R4091" s="85">
        <v>0</v>
      </c>
    </row>
    <row r="4092" spans="1:18" x14ac:dyDescent="0.3">
      <c r="A4092" s="82" t="str">
        <f t="shared" si="441"/>
        <v>TPU KIKIGO ANTISHOCK</v>
      </c>
      <c r="B4092" s="82">
        <f t="shared" si="442"/>
        <v>43</v>
      </c>
      <c r="C4092" s="82">
        <f t="shared" ca="1" si="443"/>
        <v>0</v>
      </c>
      <c r="D4092" s="82">
        <f t="shared" ca="1" si="444"/>
        <v>0</v>
      </c>
      <c r="E4092" s="83">
        <f t="shared" ca="1" si="445"/>
        <v>0</v>
      </c>
      <c r="F4092" s="82">
        <f t="shared" ca="1" si="446"/>
        <v>0</v>
      </c>
      <c r="G4092" s="83">
        <f t="shared" ca="1" si="447"/>
        <v>0</v>
      </c>
      <c r="O4092" s="85" t="s">
        <v>10908</v>
      </c>
      <c r="P4092" s="85" t="s">
        <v>10909</v>
      </c>
      <c r="Q4092" s="88">
        <v>4278.1099999999997</v>
      </c>
      <c r="R4092" s="85">
        <v>8</v>
      </c>
    </row>
    <row r="4093" spans="1:18" x14ac:dyDescent="0.3">
      <c r="A4093" s="82" t="str">
        <f t="shared" si="441"/>
        <v>TPU KIKIGO ANTISHOCK</v>
      </c>
      <c r="B4093" s="82">
        <f t="shared" si="442"/>
        <v>44</v>
      </c>
      <c r="C4093" s="82">
        <f t="shared" ca="1" si="443"/>
        <v>0</v>
      </c>
      <c r="D4093" s="82">
        <f t="shared" ca="1" si="444"/>
        <v>0</v>
      </c>
      <c r="E4093" s="83">
        <f t="shared" ca="1" si="445"/>
        <v>0</v>
      </c>
      <c r="F4093" s="82">
        <f t="shared" ca="1" si="446"/>
        <v>0</v>
      </c>
      <c r="G4093" s="83">
        <f t="shared" ca="1" si="447"/>
        <v>0</v>
      </c>
      <c r="O4093" s="85" t="s">
        <v>10910</v>
      </c>
      <c r="P4093" s="85" t="s">
        <v>10911</v>
      </c>
      <c r="Q4093" s="88">
        <v>56.98</v>
      </c>
      <c r="R4093" s="85">
        <v>0</v>
      </c>
    </row>
    <row r="4094" spans="1:18" x14ac:dyDescent="0.3">
      <c r="A4094" s="82" t="str">
        <f t="shared" si="441"/>
        <v>TPU KIKIGO ANTISHOCK</v>
      </c>
      <c r="B4094" s="82">
        <f t="shared" si="442"/>
        <v>45</v>
      </c>
      <c r="C4094" s="82">
        <f t="shared" ca="1" si="443"/>
        <v>0</v>
      </c>
      <c r="D4094" s="82">
        <f t="shared" ca="1" si="444"/>
        <v>0</v>
      </c>
      <c r="E4094" s="83">
        <f t="shared" ca="1" si="445"/>
        <v>0</v>
      </c>
      <c r="F4094" s="82">
        <f t="shared" ca="1" si="446"/>
        <v>0</v>
      </c>
      <c r="G4094" s="83">
        <f t="shared" ca="1" si="447"/>
        <v>0</v>
      </c>
      <c r="O4094" s="85" t="s">
        <v>10912</v>
      </c>
      <c r="P4094" s="85" t="s">
        <v>10913</v>
      </c>
      <c r="Q4094" s="88">
        <v>202.8</v>
      </c>
      <c r="R4094" s="85">
        <v>0</v>
      </c>
    </row>
    <row r="4095" spans="1:18" x14ac:dyDescent="0.3">
      <c r="A4095" s="82" t="str">
        <f t="shared" si="441"/>
        <v>TPU KIKIGO ANTISHOCK</v>
      </c>
      <c r="B4095" s="82">
        <f t="shared" si="442"/>
        <v>46</v>
      </c>
      <c r="C4095" s="82">
        <f t="shared" ca="1" si="443"/>
        <v>0</v>
      </c>
      <c r="D4095" s="82">
        <f t="shared" ca="1" si="444"/>
        <v>0</v>
      </c>
      <c r="E4095" s="83">
        <f t="shared" ca="1" si="445"/>
        <v>0</v>
      </c>
      <c r="F4095" s="82">
        <f t="shared" ca="1" si="446"/>
        <v>0</v>
      </c>
      <c r="G4095" s="83">
        <f t="shared" ca="1" si="447"/>
        <v>0</v>
      </c>
      <c r="O4095" s="85" t="s">
        <v>10914</v>
      </c>
      <c r="P4095" s="85" t="s">
        <v>10915</v>
      </c>
      <c r="Q4095" s="88">
        <v>5999</v>
      </c>
      <c r="R4095" s="85">
        <v>-28</v>
      </c>
    </row>
    <row r="4096" spans="1:18" x14ac:dyDescent="0.3">
      <c r="A4096" s="82" t="str">
        <f t="shared" si="441"/>
        <v>TPU KIKIGO ANTISHOCK</v>
      </c>
      <c r="B4096" s="82">
        <f t="shared" si="442"/>
        <v>47</v>
      </c>
      <c r="C4096" s="82">
        <f t="shared" ca="1" si="443"/>
        <v>0</v>
      </c>
      <c r="D4096" s="82">
        <f t="shared" ca="1" si="444"/>
        <v>0</v>
      </c>
      <c r="E4096" s="83">
        <f t="shared" ca="1" si="445"/>
        <v>0</v>
      </c>
      <c r="F4096" s="82">
        <f t="shared" ca="1" si="446"/>
        <v>0</v>
      </c>
      <c r="G4096" s="83">
        <f t="shared" ca="1" si="447"/>
        <v>0</v>
      </c>
      <c r="O4096" s="85" t="s">
        <v>10916</v>
      </c>
      <c r="P4096" s="85" t="s">
        <v>10917</v>
      </c>
      <c r="Q4096" s="88">
        <v>442.98</v>
      </c>
      <c r="R4096" s="85">
        <v>0</v>
      </c>
    </row>
    <row r="4097" spans="1:18" x14ac:dyDescent="0.3">
      <c r="A4097" s="82" t="str">
        <f t="shared" si="441"/>
        <v>TPU KIKIGO ANTISHOCK</v>
      </c>
      <c r="B4097" s="82">
        <f t="shared" si="442"/>
        <v>48</v>
      </c>
      <c r="C4097" s="82">
        <f t="shared" ca="1" si="443"/>
        <v>0</v>
      </c>
      <c r="D4097" s="82">
        <f t="shared" ca="1" si="444"/>
        <v>0</v>
      </c>
      <c r="E4097" s="83">
        <f t="shared" ca="1" si="445"/>
        <v>0</v>
      </c>
      <c r="F4097" s="82">
        <f t="shared" ca="1" si="446"/>
        <v>0</v>
      </c>
      <c r="G4097" s="83">
        <f t="shared" ca="1" si="447"/>
        <v>0</v>
      </c>
      <c r="O4097" s="85" t="s">
        <v>10918</v>
      </c>
      <c r="P4097" s="85" t="s">
        <v>10919</v>
      </c>
      <c r="Q4097" s="88">
        <v>2494.71</v>
      </c>
      <c r="R4097" s="85">
        <v>-11</v>
      </c>
    </row>
    <row r="4098" spans="1:18" x14ac:dyDescent="0.3">
      <c r="A4098" s="82" t="str">
        <f t="shared" si="441"/>
        <v>TPU KIKIGO ANTISHOCK</v>
      </c>
      <c r="B4098" s="82">
        <f t="shared" si="442"/>
        <v>49</v>
      </c>
      <c r="C4098" s="82">
        <f t="shared" ca="1" si="443"/>
        <v>0</v>
      </c>
      <c r="D4098" s="82">
        <f t="shared" ca="1" si="444"/>
        <v>0</v>
      </c>
      <c r="E4098" s="83">
        <f t="shared" ca="1" si="445"/>
        <v>0</v>
      </c>
      <c r="F4098" s="82">
        <f t="shared" ca="1" si="446"/>
        <v>0</v>
      </c>
      <c r="G4098" s="83">
        <f t="shared" ca="1" si="447"/>
        <v>0</v>
      </c>
      <c r="O4098" s="85" t="s">
        <v>10920</v>
      </c>
      <c r="P4098" s="85" t="s">
        <v>10921</v>
      </c>
      <c r="Q4098" s="88">
        <v>599</v>
      </c>
      <c r="R4098" s="85">
        <v>0</v>
      </c>
    </row>
    <row r="4099" spans="1:18" x14ac:dyDescent="0.3">
      <c r="A4099" s="82" t="str">
        <f t="shared" ref="A4099:A4162" si="448">IFERROR(INDEX($J$2:$J$100,INT((ROW(A4098)-1)/150)+1),"")</f>
        <v>TPU KIKIGO ANTISHOCK</v>
      </c>
      <c r="B4099" s="82">
        <f t="shared" ref="B4099:B4162" si="449">IF($A4099="","",MOD(ROW(A4098)-1,150)+3)</f>
        <v>50</v>
      </c>
      <c r="C4099" s="82">
        <f t="shared" ref="C4099:C4162" ca="1" si="450">IF($A4099="","",IFERROR(INDIRECT("'"&amp;$A4099&amp;"'!A"&amp;$B4099),""))</f>
        <v>0</v>
      </c>
      <c r="D4099" s="82">
        <f t="shared" ref="D4099:D4162" ca="1" si="451">IF($A4099="","",IFERROR(INDIRECT("'"&amp;$A4099&amp;"'!B"&amp;$B4099),""))</f>
        <v>0</v>
      </c>
      <c r="E4099" s="83">
        <f t="shared" ref="E4099:E4162" ca="1" si="452">IF($A4099="","",IFERROR(INDIRECT("'"&amp;$A4099&amp;"'!D"&amp;$B4099),""))</f>
        <v>0</v>
      </c>
      <c r="F4099" s="82">
        <f t="shared" ref="F4099:F4162" ca="1" si="453">IF($A4099="","",IFERROR(INDIRECT("'"&amp;$A4099&amp;"'!E"&amp;$B4099),0))</f>
        <v>0</v>
      </c>
      <c r="G4099" s="83">
        <f t="shared" ref="G4099:G4162" ca="1" si="454">IF($A4099="","",IFERROR(INDIRECT("'"&amp;$A4099&amp;"'!F"&amp;$B4099),0))</f>
        <v>0</v>
      </c>
      <c r="O4099" s="85" t="s">
        <v>10922</v>
      </c>
      <c r="P4099" s="85" t="s">
        <v>10923</v>
      </c>
      <c r="Q4099" s="88">
        <v>599</v>
      </c>
      <c r="R4099" s="85">
        <v>0</v>
      </c>
    </row>
    <row r="4100" spans="1:18" x14ac:dyDescent="0.3">
      <c r="A4100" s="82" t="str">
        <f t="shared" si="448"/>
        <v>TPU KIKIGO ANTISHOCK</v>
      </c>
      <c r="B4100" s="82">
        <f t="shared" si="449"/>
        <v>51</v>
      </c>
      <c r="C4100" s="82">
        <f t="shared" ca="1" si="450"/>
        <v>0</v>
      </c>
      <c r="D4100" s="82">
        <f t="shared" ca="1" si="451"/>
        <v>0</v>
      </c>
      <c r="E4100" s="83">
        <f t="shared" ca="1" si="452"/>
        <v>0</v>
      </c>
      <c r="F4100" s="82">
        <f t="shared" ca="1" si="453"/>
        <v>0</v>
      </c>
      <c r="G4100" s="83">
        <f t="shared" ca="1" si="454"/>
        <v>0</v>
      </c>
      <c r="O4100" s="85" t="s">
        <v>10924</v>
      </c>
      <c r="P4100" s="85" t="s">
        <v>10925</v>
      </c>
      <c r="Q4100" s="88">
        <v>599</v>
      </c>
      <c r="R4100" s="85">
        <v>0</v>
      </c>
    </row>
    <row r="4101" spans="1:18" x14ac:dyDescent="0.3">
      <c r="A4101" s="82" t="str">
        <f t="shared" si="448"/>
        <v>TPU KIKIGO ANTISHOCK</v>
      </c>
      <c r="B4101" s="82">
        <f t="shared" si="449"/>
        <v>52</v>
      </c>
      <c r="C4101" s="82">
        <f t="shared" ca="1" si="450"/>
        <v>0</v>
      </c>
      <c r="D4101" s="82">
        <f t="shared" ca="1" si="451"/>
        <v>0</v>
      </c>
      <c r="E4101" s="83">
        <f t="shared" ca="1" si="452"/>
        <v>0</v>
      </c>
      <c r="F4101" s="82">
        <f t="shared" ca="1" si="453"/>
        <v>0</v>
      </c>
      <c r="G4101" s="83">
        <f t="shared" ca="1" si="454"/>
        <v>0</v>
      </c>
      <c r="O4101" s="85" t="s">
        <v>10926</v>
      </c>
      <c r="P4101" s="85" t="s">
        <v>10927</v>
      </c>
      <c r="Q4101" s="88">
        <v>202.8</v>
      </c>
      <c r="R4101" s="85">
        <v>0</v>
      </c>
    </row>
    <row r="4102" spans="1:18" x14ac:dyDescent="0.3">
      <c r="A4102" s="82" t="str">
        <f t="shared" si="448"/>
        <v>TPU KIKIGO ANTISHOCK</v>
      </c>
      <c r="B4102" s="82">
        <f t="shared" si="449"/>
        <v>53</v>
      </c>
      <c r="C4102" s="82">
        <f t="shared" ca="1" si="450"/>
        <v>0</v>
      </c>
      <c r="D4102" s="82">
        <f t="shared" ca="1" si="451"/>
        <v>0</v>
      </c>
      <c r="E4102" s="83">
        <f t="shared" ca="1" si="452"/>
        <v>0</v>
      </c>
      <c r="F4102" s="82">
        <f t="shared" ca="1" si="453"/>
        <v>0</v>
      </c>
      <c r="G4102" s="83">
        <f t="shared" ca="1" si="454"/>
        <v>0</v>
      </c>
      <c r="O4102" s="85" t="s">
        <v>10928</v>
      </c>
      <c r="P4102" s="85" t="s">
        <v>10929</v>
      </c>
      <c r="Q4102" s="88">
        <v>202.8</v>
      </c>
      <c r="R4102" s="85">
        <v>0</v>
      </c>
    </row>
    <row r="4103" spans="1:18" x14ac:dyDescent="0.3">
      <c r="A4103" s="82" t="str">
        <f t="shared" si="448"/>
        <v>TPU KIKIGO ANTISHOCK</v>
      </c>
      <c r="B4103" s="82">
        <f t="shared" si="449"/>
        <v>54</v>
      </c>
      <c r="C4103" s="82">
        <f t="shared" ca="1" si="450"/>
        <v>0</v>
      </c>
      <c r="D4103" s="82">
        <f t="shared" ca="1" si="451"/>
        <v>0</v>
      </c>
      <c r="E4103" s="83">
        <f t="shared" ca="1" si="452"/>
        <v>0</v>
      </c>
      <c r="F4103" s="82">
        <f t="shared" ca="1" si="453"/>
        <v>0</v>
      </c>
      <c r="G4103" s="83">
        <f t="shared" ca="1" si="454"/>
        <v>0</v>
      </c>
      <c r="O4103" s="85" t="s">
        <v>10930</v>
      </c>
      <c r="P4103" s="85" t="s">
        <v>10931</v>
      </c>
      <c r="Q4103" s="88">
        <v>202.8</v>
      </c>
      <c r="R4103" s="85">
        <v>0</v>
      </c>
    </row>
    <row r="4104" spans="1:18" x14ac:dyDescent="0.3">
      <c r="A4104" s="82" t="str">
        <f t="shared" si="448"/>
        <v>TPU KIKIGO ANTISHOCK</v>
      </c>
      <c r="B4104" s="82">
        <f t="shared" si="449"/>
        <v>55</v>
      </c>
      <c r="C4104" s="82">
        <f t="shared" ca="1" si="450"/>
        <v>0</v>
      </c>
      <c r="D4104" s="82">
        <f t="shared" ca="1" si="451"/>
        <v>0</v>
      </c>
      <c r="E4104" s="83">
        <f t="shared" ca="1" si="452"/>
        <v>0</v>
      </c>
      <c r="F4104" s="82">
        <f t="shared" ca="1" si="453"/>
        <v>0</v>
      </c>
      <c r="G4104" s="83">
        <f t="shared" ca="1" si="454"/>
        <v>0</v>
      </c>
      <c r="O4104" s="85" t="s">
        <v>10932</v>
      </c>
      <c r="P4104" s="85" t="s">
        <v>10933</v>
      </c>
      <c r="Q4104" s="88">
        <v>202.8</v>
      </c>
      <c r="R4104" s="85">
        <v>0</v>
      </c>
    </row>
    <row r="4105" spans="1:18" x14ac:dyDescent="0.3">
      <c r="A4105" s="82" t="str">
        <f t="shared" si="448"/>
        <v>TPU KIKIGO ANTISHOCK</v>
      </c>
      <c r="B4105" s="82">
        <f t="shared" si="449"/>
        <v>56</v>
      </c>
      <c r="C4105" s="82">
        <f t="shared" ca="1" si="450"/>
        <v>0</v>
      </c>
      <c r="D4105" s="82">
        <f t="shared" ca="1" si="451"/>
        <v>0</v>
      </c>
      <c r="E4105" s="83">
        <f t="shared" ca="1" si="452"/>
        <v>0</v>
      </c>
      <c r="F4105" s="82">
        <f t="shared" ca="1" si="453"/>
        <v>0</v>
      </c>
      <c r="G4105" s="83">
        <f t="shared" ca="1" si="454"/>
        <v>0</v>
      </c>
      <c r="O4105" s="85" t="s">
        <v>10934</v>
      </c>
      <c r="P4105" s="85" t="s">
        <v>10935</v>
      </c>
      <c r="Q4105" s="88">
        <v>202.8</v>
      </c>
      <c r="R4105" s="85">
        <v>0</v>
      </c>
    </row>
    <row r="4106" spans="1:18" x14ac:dyDescent="0.3">
      <c r="A4106" s="82" t="str">
        <f t="shared" si="448"/>
        <v>TPU KIKIGO ANTISHOCK</v>
      </c>
      <c r="B4106" s="82">
        <f t="shared" si="449"/>
        <v>57</v>
      </c>
      <c r="C4106" s="82">
        <f t="shared" ca="1" si="450"/>
        <v>0</v>
      </c>
      <c r="D4106" s="82">
        <f t="shared" ca="1" si="451"/>
        <v>0</v>
      </c>
      <c r="E4106" s="83">
        <f t="shared" ca="1" si="452"/>
        <v>0</v>
      </c>
      <c r="F4106" s="82">
        <f t="shared" ca="1" si="453"/>
        <v>0</v>
      </c>
      <c r="G4106" s="83">
        <f t="shared" ca="1" si="454"/>
        <v>0</v>
      </c>
      <c r="O4106" s="85" t="s">
        <v>10936</v>
      </c>
      <c r="P4106" s="85" t="s">
        <v>10937</v>
      </c>
      <c r="Q4106" s="88">
        <v>202.8</v>
      </c>
      <c r="R4106" s="85">
        <v>0</v>
      </c>
    </row>
    <row r="4107" spans="1:18" x14ac:dyDescent="0.3">
      <c r="A4107" s="82" t="str">
        <f t="shared" si="448"/>
        <v>TPU KIKIGO ANTISHOCK</v>
      </c>
      <c r="B4107" s="82">
        <f t="shared" si="449"/>
        <v>58</v>
      </c>
      <c r="C4107" s="82">
        <f t="shared" ca="1" si="450"/>
        <v>0</v>
      </c>
      <c r="D4107" s="82">
        <f t="shared" ca="1" si="451"/>
        <v>0</v>
      </c>
      <c r="E4107" s="83">
        <f t="shared" ca="1" si="452"/>
        <v>0</v>
      </c>
      <c r="F4107" s="82">
        <f t="shared" ca="1" si="453"/>
        <v>0</v>
      </c>
      <c r="G4107" s="83">
        <f t="shared" ca="1" si="454"/>
        <v>0</v>
      </c>
      <c r="O4107" s="85" t="s">
        <v>10938</v>
      </c>
      <c r="P4107" s="85" t="s">
        <v>10939</v>
      </c>
      <c r="Q4107" s="88">
        <v>202.8</v>
      </c>
      <c r="R4107" s="85">
        <v>0</v>
      </c>
    </row>
    <row r="4108" spans="1:18" x14ac:dyDescent="0.3">
      <c r="A4108" s="82" t="str">
        <f t="shared" si="448"/>
        <v>TPU KIKIGO ANTISHOCK</v>
      </c>
      <c r="B4108" s="82">
        <f t="shared" si="449"/>
        <v>59</v>
      </c>
      <c r="C4108" s="82">
        <f t="shared" ca="1" si="450"/>
        <v>0</v>
      </c>
      <c r="D4108" s="82">
        <f t="shared" ca="1" si="451"/>
        <v>0</v>
      </c>
      <c r="E4108" s="83">
        <f t="shared" ca="1" si="452"/>
        <v>0</v>
      </c>
      <c r="F4108" s="82">
        <f t="shared" ca="1" si="453"/>
        <v>0</v>
      </c>
      <c r="G4108" s="83">
        <f t="shared" ca="1" si="454"/>
        <v>0</v>
      </c>
      <c r="O4108" s="85" t="s">
        <v>10940</v>
      </c>
      <c r="P4108" s="85" t="s">
        <v>10941</v>
      </c>
      <c r="Q4108" s="88">
        <v>159</v>
      </c>
      <c r="R4108" s="85">
        <v>0</v>
      </c>
    </row>
    <row r="4109" spans="1:18" x14ac:dyDescent="0.3">
      <c r="A4109" s="82" t="str">
        <f t="shared" si="448"/>
        <v>TPU KIKIGO ANTISHOCK</v>
      </c>
      <c r="B4109" s="82">
        <f t="shared" si="449"/>
        <v>60</v>
      </c>
      <c r="C4109" s="82">
        <f t="shared" ca="1" si="450"/>
        <v>0</v>
      </c>
      <c r="D4109" s="82">
        <f t="shared" ca="1" si="451"/>
        <v>0</v>
      </c>
      <c r="E4109" s="83">
        <f t="shared" ca="1" si="452"/>
        <v>0</v>
      </c>
      <c r="F4109" s="82">
        <f t="shared" ca="1" si="453"/>
        <v>0</v>
      </c>
      <c r="G4109" s="83">
        <f t="shared" ca="1" si="454"/>
        <v>0</v>
      </c>
      <c r="O4109" s="85" t="s">
        <v>10942</v>
      </c>
      <c r="P4109" s="85" t="s">
        <v>10943</v>
      </c>
      <c r="Q4109" s="88">
        <v>159</v>
      </c>
      <c r="R4109" s="85">
        <v>0</v>
      </c>
    </row>
    <row r="4110" spans="1:18" x14ac:dyDescent="0.3">
      <c r="A4110" s="82" t="str">
        <f t="shared" si="448"/>
        <v>TPU KIKIGO ANTISHOCK</v>
      </c>
      <c r="B4110" s="82">
        <f t="shared" si="449"/>
        <v>61</v>
      </c>
      <c r="C4110" s="82">
        <f t="shared" ca="1" si="450"/>
        <v>0</v>
      </c>
      <c r="D4110" s="82">
        <f t="shared" ca="1" si="451"/>
        <v>0</v>
      </c>
      <c r="E4110" s="83">
        <f t="shared" ca="1" si="452"/>
        <v>0</v>
      </c>
      <c r="F4110" s="82">
        <f t="shared" ca="1" si="453"/>
        <v>0</v>
      </c>
      <c r="G4110" s="83">
        <f t="shared" ca="1" si="454"/>
        <v>0</v>
      </c>
      <c r="O4110" s="85" t="s">
        <v>10944</v>
      </c>
      <c r="P4110" s="85" t="s">
        <v>10945</v>
      </c>
      <c r="Q4110" s="88">
        <v>159</v>
      </c>
      <c r="R4110" s="85">
        <v>0</v>
      </c>
    </row>
    <row r="4111" spans="1:18" x14ac:dyDescent="0.3">
      <c r="A4111" s="82" t="str">
        <f t="shared" si="448"/>
        <v>TPU KIKIGO ANTISHOCK</v>
      </c>
      <c r="B4111" s="82">
        <f t="shared" si="449"/>
        <v>62</v>
      </c>
      <c r="C4111" s="82">
        <f t="shared" ca="1" si="450"/>
        <v>0</v>
      </c>
      <c r="D4111" s="82">
        <f t="shared" ca="1" si="451"/>
        <v>0</v>
      </c>
      <c r="E4111" s="83">
        <f t="shared" ca="1" si="452"/>
        <v>0</v>
      </c>
      <c r="F4111" s="82">
        <f t="shared" ca="1" si="453"/>
        <v>0</v>
      </c>
      <c r="G4111" s="83">
        <f t="shared" ca="1" si="454"/>
        <v>0</v>
      </c>
      <c r="O4111" s="85" t="s">
        <v>10946</v>
      </c>
      <c r="P4111" s="85" t="s">
        <v>10947</v>
      </c>
      <c r="Q4111" s="88">
        <v>830.01</v>
      </c>
      <c r="R4111" s="85">
        <v>0</v>
      </c>
    </row>
    <row r="4112" spans="1:18" x14ac:dyDescent="0.3">
      <c r="A4112" s="82" t="str">
        <f t="shared" si="448"/>
        <v>TPU KIKIGO ANTISHOCK</v>
      </c>
      <c r="B4112" s="82">
        <f t="shared" si="449"/>
        <v>63</v>
      </c>
      <c r="C4112" s="82">
        <f t="shared" ca="1" si="450"/>
        <v>0</v>
      </c>
      <c r="D4112" s="82">
        <f t="shared" ca="1" si="451"/>
        <v>0</v>
      </c>
      <c r="E4112" s="83">
        <f t="shared" ca="1" si="452"/>
        <v>0</v>
      </c>
      <c r="F4112" s="82">
        <f t="shared" ca="1" si="453"/>
        <v>0</v>
      </c>
      <c r="G4112" s="83">
        <f t="shared" ca="1" si="454"/>
        <v>0</v>
      </c>
      <c r="O4112" s="85" t="s">
        <v>10948</v>
      </c>
      <c r="P4112" s="85" t="s">
        <v>10949</v>
      </c>
      <c r="Q4112" s="88">
        <v>164.53</v>
      </c>
      <c r="R4112" s="85">
        <v>0</v>
      </c>
    </row>
    <row r="4113" spans="1:18" x14ac:dyDescent="0.3">
      <c r="A4113" s="82" t="str">
        <f t="shared" si="448"/>
        <v>TPU KIKIGO ANTISHOCK</v>
      </c>
      <c r="B4113" s="82">
        <f t="shared" si="449"/>
        <v>64</v>
      </c>
      <c r="C4113" s="82">
        <f t="shared" ca="1" si="450"/>
        <v>0</v>
      </c>
      <c r="D4113" s="82">
        <f t="shared" ca="1" si="451"/>
        <v>0</v>
      </c>
      <c r="E4113" s="83">
        <f t="shared" ca="1" si="452"/>
        <v>0</v>
      </c>
      <c r="F4113" s="82">
        <f t="shared" ca="1" si="453"/>
        <v>0</v>
      </c>
      <c r="G4113" s="83">
        <f t="shared" ca="1" si="454"/>
        <v>0</v>
      </c>
      <c r="O4113" s="85" t="s">
        <v>10950</v>
      </c>
      <c r="P4113" s="85" t="s">
        <v>10951</v>
      </c>
      <c r="Q4113" s="88">
        <v>599</v>
      </c>
      <c r="R4113" s="85">
        <v>0</v>
      </c>
    </row>
    <row r="4114" spans="1:18" x14ac:dyDescent="0.3">
      <c r="A4114" s="82" t="str">
        <f t="shared" si="448"/>
        <v>TPU KIKIGO ANTISHOCK</v>
      </c>
      <c r="B4114" s="82">
        <f t="shared" si="449"/>
        <v>65</v>
      </c>
      <c r="C4114" s="82">
        <f t="shared" ca="1" si="450"/>
        <v>0</v>
      </c>
      <c r="D4114" s="82">
        <f t="shared" ca="1" si="451"/>
        <v>0</v>
      </c>
      <c r="E4114" s="83">
        <f t="shared" ca="1" si="452"/>
        <v>0</v>
      </c>
      <c r="F4114" s="82">
        <f t="shared" ca="1" si="453"/>
        <v>0</v>
      </c>
      <c r="G4114" s="83">
        <f t="shared" ca="1" si="454"/>
        <v>0</v>
      </c>
      <c r="O4114" s="85" t="s">
        <v>10952</v>
      </c>
      <c r="P4114" s="85" t="s">
        <v>10953</v>
      </c>
      <c r="Q4114" s="88">
        <v>599</v>
      </c>
      <c r="R4114" s="85">
        <v>0</v>
      </c>
    </row>
    <row r="4115" spans="1:18" x14ac:dyDescent="0.3">
      <c r="A4115" s="82" t="str">
        <f t="shared" si="448"/>
        <v>TPU KIKIGO ANTISHOCK</v>
      </c>
      <c r="B4115" s="82">
        <f t="shared" si="449"/>
        <v>66</v>
      </c>
      <c r="C4115" s="82">
        <f t="shared" ca="1" si="450"/>
        <v>0</v>
      </c>
      <c r="D4115" s="82">
        <f t="shared" ca="1" si="451"/>
        <v>0</v>
      </c>
      <c r="E4115" s="83">
        <f t="shared" ca="1" si="452"/>
        <v>0</v>
      </c>
      <c r="F4115" s="82">
        <f t="shared" ca="1" si="453"/>
        <v>0</v>
      </c>
      <c r="G4115" s="83">
        <f t="shared" ca="1" si="454"/>
        <v>0</v>
      </c>
      <c r="O4115" s="85" t="s">
        <v>10954</v>
      </c>
      <c r="P4115" s="85" t="s">
        <v>10955</v>
      </c>
      <c r="Q4115" s="88">
        <v>599</v>
      </c>
      <c r="R4115" s="85">
        <v>0</v>
      </c>
    </row>
    <row r="4116" spans="1:18" x14ac:dyDescent="0.3">
      <c r="A4116" s="82" t="str">
        <f t="shared" si="448"/>
        <v>TPU KIKIGO ANTISHOCK</v>
      </c>
      <c r="B4116" s="82">
        <f t="shared" si="449"/>
        <v>67</v>
      </c>
      <c r="C4116" s="82">
        <f t="shared" ca="1" si="450"/>
        <v>0</v>
      </c>
      <c r="D4116" s="82">
        <f t="shared" ca="1" si="451"/>
        <v>0</v>
      </c>
      <c r="E4116" s="83">
        <f t="shared" ca="1" si="452"/>
        <v>0</v>
      </c>
      <c r="F4116" s="82">
        <f t="shared" ca="1" si="453"/>
        <v>0</v>
      </c>
      <c r="G4116" s="83">
        <f t="shared" ca="1" si="454"/>
        <v>0</v>
      </c>
      <c r="O4116" s="85" t="s">
        <v>10956</v>
      </c>
      <c r="P4116" s="85" t="s">
        <v>10957</v>
      </c>
      <c r="Q4116" s="88">
        <v>9576.06</v>
      </c>
      <c r="R4116" s="85">
        <v>0</v>
      </c>
    </row>
    <row r="4117" spans="1:18" x14ac:dyDescent="0.3">
      <c r="A4117" s="82" t="str">
        <f t="shared" si="448"/>
        <v>TPU KIKIGO ANTISHOCK</v>
      </c>
      <c r="B4117" s="82">
        <f t="shared" si="449"/>
        <v>68</v>
      </c>
      <c r="C4117" s="82">
        <f t="shared" ca="1" si="450"/>
        <v>0</v>
      </c>
      <c r="D4117" s="82">
        <f t="shared" ca="1" si="451"/>
        <v>0</v>
      </c>
      <c r="E4117" s="83">
        <f t="shared" ca="1" si="452"/>
        <v>0</v>
      </c>
      <c r="F4117" s="82">
        <f t="shared" ca="1" si="453"/>
        <v>0</v>
      </c>
      <c r="G4117" s="83">
        <f t="shared" ca="1" si="454"/>
        <v>0</v>
      </c>
      <c r="O4117" s="85" t="s">
        <v>10958</v>
      </c>
      <c r="P4117" s="85" t="s">
        <v>34601</v>
      </c>
      <c r="Q4117" s="88">
        <v>43601.49</v>
      </c>
      <c r="R4117" s="85">
        <v>0</v>
      </c>
    </row>
    <row r="4118" spans="1:18" x14ac:dyDescent="0.3">
      <c r="A4118" s="82" t="str">
        <f t="shared" si="448"/>
        <v>TPU KIKIGO ANTISHOCK</v>
      </c>
      <c r="B4118" s="82">
        <f t="shared" si="449"/>
        <v>69</v>
      </c>
      <c r="C4118" s="82">
        <f t="shared" ca="1" si="450"/>
        <v>0</v>
      </c>
      <c r="D4118" s="82">
        <f t="shared" ca="1" si="451"/>
        <v>0</v>
      </c>
      <c r="E4118" s="83">
        <f t="shared" ca="1" si="452"/>
        <v>0</v>
      </c>
      <c r="F4118" s="82">
        <f t="shared" ca="1" si="453"/>
        <v>0</v>
      </c>
      <c r="G4118" s="83">
        <f t="shared" ca="1" si="454"/>
        <v>0</v>
      </c>
      <c r="O4118" s="85" t="s">
        <v>10959</v>
      </c>
      <c r="P4118" s="85" t="s">
        <v>10960</v>
      </c>
      <c r="Q4118" s="88">
        <v>14343.09</v>
      </c>
      <c r="R4118" s="85">
        <v>0</v>
      </c>
    </row>
    <row r="4119" spans="1:18" x14ac:dyDescent="0.3">
      <c r="A4119" s="82" t="str">
        <f t="shared" si="448"/>
        <v>TPU KIKIGO ANTISHOCK</v>
      </c>
      <c r="B4119" s="82">
        <f t="shared" si="449"/>
        <v>70</v>
      </c>
      <c r="C4119" s="82">
        <f t="shared" ca="1" si="450"/>
        <v>0</v>
      </c>
      <c r="D4119" s="82">
        <f t="shared" ca="1" si="451"/>
        <v>0</v>
      </c>
      <c r="E4119" s="83">
        <f t="shared" ca="1" si="452"/>
        <v>0</v>
      </c>
      <c r="F4119" s="82">
        <f t="shared" ca="1" si="453"/>
        <v>0</v>
      </c>
      <c r="G4119" s="83">
        <f t="shared" ca="1" si="454"/>
        <v>0</v>
      </c>
      <c r="O4119" s="85" t="s">
        <v>10961</v>
      </c>
      <c r="P4119" s="85" t="s">
        <v>10962</v>
      </c>
      <c r="Q4119" s="88">
        <v>8096.11</v>
      </c>
      <c r="R4119" s="85">
        <v>0</v>
      </c>
    </row>
    <row r="4120" spans="1:18" x14ac:dyDescent="0.3">
      <c r="A4120" s="82" t="str">
        <f t="shared" si="448"/>
        <v>TPU KIKIGO ANTISHOCK</v>
      </c>
      <c r="B4120" s="82">
        <f t="shared" si="449"/>
        <v>71</v>
      </c>
      <c r="C4120" s="82">
        <f t="shared" ca="1" si="450"/>
        <v>0</v>
      </c>
      <c r="D4120" s="82">
        <f t="shared" ca="1" si="451"/>
        <v>0</v>
      </c>
      <c r="E4120" s="83">
        <f t="shared" ca="1" si="452"/>
        <v>0</v>
      </c>
      <c r="F4120" s="82">
        <f t="shared" ca="1" si="453"/>
        <v>0</v>
      </c>
      <c r="G4120" s="83">
        <f t="shared" ca="1" si="454"/>
        <v>0</v>
      </c>
      <c r="O4120" s="85" t="s">
        <v>10963</v>
      </c>
      <c r="P4120" s="85" t="s">
        <v>10964</v>
      </c>
      <c r="Q4120" s="88">
        <v>6736.2</v>
      </c>
      <c r="R4120" s="85">
        <v>0</v>
      </c>
    </row>
    <row r="4121" spans="1:18" x14ac:dyDescent="0.3">
      <c r="A4121" s="82" t="str">
        <f t="shared" si="448"/>
        <v>TPU KIKIGO ANTISHOCK</v>
      </c>
      <c r="B4121" s="82">
        <f t="shared" si="449"/>
        <v>72</v>
      </c>
      <c r="C4121" s="82">
        <f t="shared" ca="1" si="450"/>
        <v>0</v>
      </c>
      <c r="D4121" s="82">
        <f t="shared" ca="1" si="451"/>
        <v>0</v>
      </c>
      <c r="E4121" s="83">
        <f t="shared" ca="1" si="452"/>
        <v>0</v>
      </c>
      <c r="F4121" s="82">
        <f t="shared" ca="1" si="453"/>
        <v>0</v>
      </c>
      <c r="G4121" s="83">
        <f t="shared" ca="1" si="454"/>
        <v>0</v>
      </c>
      <c r="O4121" s="85" t="s">
        <v>10965</v>
      </c>
      <c r="P4121" s="85" t="s">
        <v>10966</v>
      </c>
      <c r="Q4121" s="88">
        <v>4496.1000000000004</v>
      </c>
      <c r="R4121" s="85">
        <v>0</v>
      </c>
    </row>
    <row r="4122" spans="1:18" x14ac:dyDescent="0.3">
      <c r="A4122" s="82" t="str">
        <f t="shared" si="448"/>
        <v>TPU KIKIGO ANTISHOCK</v>
      </c>
      <c r="B4122" s="82">
        <f t="shared" si="449"/>
        <v>73</v>
      </c>
      <c r="C4122" s="82">
        <f t="shared" ca="1" si="450"/>
        <v>0</v>
      </c>
      <c r="D4122" s="82">
        <f t="shared" ca="1" si="451"/>
        <v>0</v>
      </c>
      <c r="E4122" s="83">
        <f t="shared" ca="1" si="452"/>
        <v>0</v>
      </c>
      <c r="F4122" s="82">
        <f t="shared" ca="1" si="453"/>
        <v>0</v>
      </c>
      <c r="G4122" s="83">
        <f t="shared" ca="1" si="454"/>
        <v>0</v>
      </c>
      <c r="O4122" s="85" t="s">
        <v>10967</v>
      </c>
      <c r="P4122" s="85" t="s">
        <v>10968</v>
      </c>
      <c r="Q4122" s="88">
        <v>6736.35</v>
      </c>
      <c r="R4122" s="85">
        <v>0</v>
      </c>
    </row>
    <row r="4123" spans="1:18" x14ac:dyDescent="0.3">
      <c r="A4123" s="82" t="str">
        <f t="shared" si="448"/>
        <v>TPU KIKIGO ANTISHOCK</v>
      </c>
      <c r="B4123" s="82">
        <f t="shared" si="449"/>
        <v>74</v>
      </c>
      <c r="C4123" s="82">
        <f t="shared" ca="1" si="450"/>
        <v>0</v>
      </c>
      <c r="D4123" s="82">
        <f t="shared" ca="1" si="451"/>
        <v>0</v>
      </c>
      <c r="E4123" s="83">
        <f t="shared" ca="1" si="452"/>
        <v>0</v>
      </c>
      <c r="F4123" s="82">
        <f t="shared" ca="1" si="453"/>
        <v>0</v>
      </c>
      <c r="G4123" s="83">
        <f t="shared" ca="1" si="454"/>
        <v>0</v>
      </c>
      <c r="O4123" s="85" t="s">
        <v>10969</v>
      </c>
      <c r="P4123" s="85" t="s">
        <v>10970</v>
      </c>
      <c r="Q4123" s="88">
        <v>6736.35</v>
      </c>
      <c r="R4123" s="85">
        <v>0</v>
      </c>
    </row>
    <row r="4124" spans="1:18" x14ac:dyDescent="0.3">
      <c r="A4124" s="82" t="str">
        <f t="shared" si="448"/>
        <v>TPU KIKIGO ANTISHOCK</v>
      </c>
      <c r="B4124" s="82">
        <f t="shared" si="449"/>
        <v>75</v>
      </c>
      <c r="C4124" s="82">
        <f t="shared" ca="1" si="450"/>
        <v>0</v>
      </c>
      <c r="D4124" s="82">
        <f t="shared" ca="1" si="451"/>
        <v>0</v>
      </c>
      <c r="E4124" s="83">
        <f t="shared" ca="1" si="452"/>
        <v>0</v>
      </c>
      <c r="F4124" s="82">
        <f t="shared" ca="1" si="453"/>
        <v>0</v>
      </c>
      <c r="G4124" s="83">
        <f t="shared" ca="1" si="454"/>
        <v>0</v>
      </c>
      <c r="O4124" s="85" t="s">
        <v>10971</v>
      </c>
      <c r="P4124" s="85" t="s">
        <v>10972</v>
      </c>
      <c r="Q4124" s="88">
        <v>4943.8500000000004</v>
      </c>
      <c r="R4124" s="85">
        <v>0</v>
      </c>
    </row>
    <row r="4125" spans="1:18" x14ac:dyDescent="0.3">
      <c r="A4125" s="82" t="str">
        <f t="shared" si="448"/>
        <v>TPU KIKIGO ANTISHOCK</v>
      </c>
      <c r="B4125" s="82">
        <f t="shared" si="449"/>
        <v>76</v>
      </c>
      <c r="C4125" s="82">
        <f t="shared" ca="1" si="450"/>
        <v>0</v>
      </c>
      <c r="D4125" s="82">
        <f t="shared" ca="1" si="451"/>
        <v>0</v>
      </c>
      <c r="E4125" s="83">
        <f t="shared" ca="1" si="452"/>
        <v>0</v>
      </c>
      <c r="F4125" s="82">
        <f t="shared" ca="1" si="453"/>
        <v>0</v>
      </c>
      <c r="G4125" s="83">
        <f t="shared" ca="1" si="454"/>
        <v>0</v>
      </c>
      <c r="O4125" s="85" t="s">
        <v>10973</v>
      </c>
      <c r="P4125" s="85" t="s">
        <v>10974</v>
      </c>
      <c r="Q4125" s="88">
        <v>599</v>
      </c>
      <c r="R4125" s="85">
        <v>0</v>
      </c>
    </row>
    <row r="4126" spans="1:18" x14ac:dyDescent="0.3">
      <c r="A4126" s="82" t="str">
        <f t="shared" si="448"/>
        <v>TPU KIKIGO ANTISHOCK</v>
      </c>
      <c r="B4126" s="82">
        <f t="shared" si="449"/>
        <v>77</v>
      </c>
      <c r="C4126" s="82">
        <f t="shared" ca="1" si="450"/>
        <v>0</v>
      </c>
      <c r="D4126" s="82">
        <f t="shared" ca="1" si="451"/>
        <v>0</v>
      </c>
      <c r="E4126" s="83">
        <f t="shared" ca="1" si="452"/>
        <v>0</v>
      </c>
      <c r="F4126" s="82">
        <f t="shared" ca="1" si="453"/>
        <v>0</v>
      </c>
      <c r="G4126" s="83">
        <f t="shared" ca="1" si="454"/>
        <v>0</v>
      </c>
      <c r="O4126" s="85" t="s">
        <v>10975</v>
      </c>
      <c r="P4126" s="85" t="s">
        <v>10976</v>
      </c>
      <c r="Q4126" s="88">
        <v>100</v>
      </c>
      <c r="R4126" s="85">
        <v>0</v>
      </c>
    </row>
    <row r="4127" spans="1:18" x14ac:dyDescent="0.3">
      <c r="A4127" s="82" t="str">
        <f t="shared" si="448"/>
        <v>TPU KIKIGO ANTISHOCK</v>
      </c>
      <c r="B4127" s="82">
        <f t="shared" si="449"/>
        <v>78</v>
      </c>
      <c r="C4127" s="82">
        <f t="shared" ca="1" si="450"/>
        <v>0</v>
      </c>
      <c r="D4127" s="82">
        <f t="shared" ca="1" si="451"/>
        <v>0</v>
      </c>
      <c r="E4127" s="83">
        <f t="shared" ca="1" si="452"/>
        <v>0</v>
      </c>
      <c r="F4127" s="82">
        <f t="shared" ca="1" si="453"/>
        <v>0</v>
      </c>
      <c r="G4127" s="83">
        <f t="shared" ca="1" si="454"/>
        <v>0</v>
      </c>
      <c r="O4127" s="85" t="s">
        <v>10977</v>
      </c>
      <c r="P4127" s="85" t="s">
        <v>10978</v>
      </c>
      <c r="Q4127" s="88">
        <v>100</v>
      </c>
      <c r="R4127" s="85">
        <v>0</v>
      </c>
    </row>
    <row r="4128" spans="1:18" x14ac:dyDescent="0.3">
      <c r="A4128" s="82" t="str">
        <f t="shared" si="448"/>
        <v>TPU KIKIGO ANTISHOCK</v>
      </c>
      <c r="B4128" s="82">
        <f t="shared" si="449"/>
        <v>79</v>
      </c>
      <c r="C4128" s="82">
        <f t="shared" ca="1" si="450"/>
        <v>0</v>
      </c>
      <c r="D4128" s="82">
        <f t="shared" ca="1" si="451"/>
        <v>0</v>
      </c>
      <c r="E4128" s="83">
        <f t="shared" ca="1" si="452"/>
        <v>0</v>
      </c>
      <c r="F4128" s="82">
        <f t="shared" ca="1" si="453"/>
        <v>0</v>
      </c>
      <c r="G4128" s="83">
        <f t="shared" ca="1" si="454"/>
        <v>0</v>
      </c>
      <c r="O4128" s="85" t="s">
        <v>10979</v>
      </c>
      <c r="P4128" s="85" t="s">
        <v>10980</v>
      </c>
      <c r="Q4128" s="88">
        <v>599</v>
      </c>
      <c r="R4128" s="85">
        <v>0</v>
      </c>
    </row>
    <row r="4129" spans="1:18" x14ac:dyDescent="0.3">
      <c r="A4129" s="82" t="str">
        <f t="shared" si="448"/>
        <v>TPU KIKIGO ANTISHOCK</v>
      </c>
      <c r="B4129" s="82">
        <f t="shared" si="449"/>
        <v>80</v>
      </c>
      <c r="C4129" s="82">
        <f t="shared" ca="1" si="450"/>
        <v>0</v>
      </c>
      <c r="D4129" s="82">
        <f t="shared" ca="1" si="451"/>
        <v>0</v>
      </c>
      <c r="E4129" s="83">
        <f t="shared" ca="1" si="452"/>
        <v>0</v>
      </c>
      <c r="F4129" s="82">
        <f t="shared" ca="1" si="453"/>
        <v>0</v>
      </c>
      <c r="G4129" s="83">
        <f t="shared" ca="1" si="454"/>
        <v>0</v>
      </c>
      <c r="O4129" s="85" t="s">
        <v>10981</v>
      </c>
      <c r="P4129" s="85" t="s">
        <v>10982</v>
      </c>
      <c r="Q4129" s="88">
        <v>599</v>
      </c>
      <c r="R4129" s="85">
        <v>0</v>
      </c>
    </row>
    <row r="4130" spans="1:18" x14ac:dyDescent="0.3">
      <c r="A4130" s="82" t="str">
        <f t="shared" si="448"/>
        <v>TPU KIKIGO ANTISHOCK</v>
      </c>
      <c r="B4130" s="82">
        <f t="shared" si="449"/>
        <v>81</v>
      </c>
      <c r="C4130" s="82">
        <f t="shared" ca="1" si="450"/>
        <v>0</v>
      </c>
      <c r="D4130" s="82">
        <f t="shared" ca="1" si="451"/>
        <v>0</v>
      </c>
      <c r="E4130" s="83">
        <f t="shared" ca="1" si="452"/>
        <v>0</v>
      </c>
      <c r="F4130" s="82">
        <f t="shared" ca="1" si="453"/>
        <v>0</v>
      </c>
      <c r="G4130" s="83">
        <f t="shared" ca="1" si="454"/>
        <v>0</v>
      </c>
      <c r="O4130" s="85" t="s">
        <v>10983</v>
      </c>
      <c r="P4130" s="85" t="s">
        <v>10984</v>
      </c>
      <c r="Q4130" s="88">
        <v>1412.02</v>
      </c>
      <c r="R4130" s="85">
        <v>0</v>
      </c>
    </row>
    <row r="4131" spans="1:18" x14ac:dyDescent="0.3">
      <c r="A4131" s="82" t="str">
        <f t="shared" si="448"/>
        <v>TPU KIKIGO ANTISHOCK</v>
      </c>
      <c r="B4131" s="82">
        <f t="shared" si="449"/>
        <v>82</v>
      </c>
      <c r="C4131" s="82">
        <f t="shared" ca="1" si="450"/>
        <v>0</v>
      </c>
      <c r="D4131" s="82">
        <f t="shared" ca="1" si="451"/>
        <v>0</v>
      </c>
      <c r="E4131" s="83">
        <f t="shared" ca="1" si="452"/>
        <v>0</v>
      </c>
      <c r="F4131" s="82">
        <f t="shared" ca="1" si="453"/>
        <v>0</v>
      </c>
      <c r="G4131" s="83">
        <f t="shared" ca="1" si="454"/>
        <v>0</v>
      </c>
      <c r="O4131" s="85" t="s">
        <v>10985</v>
      </c>
      <c r="P4131" s="85" t="s">
        <v>10986</v>
      </c>
      <c r="Q4131" s="88">
        <v>60564</v>
      </c>
      <c r="R4131" s="85">
        <v>0</v>
      </c>
    </row>
    <row r="4132" spans="1:18" x14ac:dyDescent="0.3">
      <c r="A4132" s="82" t="str">
        <f t="shared" si="448"/>
        <v>TPU KIKIGO ANTISHOCK</v>
      </c>
      <c r="B4132" s="82">
        <f t="shared" si="449"/>
        <v>83</v>
      </c>
      <c r="C4132" s="82">
        <f t="shared" ca="1" si="450"/>
        <v>0</v>
      </c>
      <c r="D4132" s="82">
        <f t="shared" ca="1" si="451"/>
        <v>0</v>
      </c>
      <c r="E4132" s="83">
        <f t="shared" ca="1" si="452"/>
        <v>0</v>
      </c>
      <c r="F4132" s="82">
        <f t="shared" ca="1" si="453"/>
        <v>0</v>
      </c>
      <c r="G4132" s="83">
        <f t="shared" ca="1" si="454"/>
        <v>0</v>
      </c>
      <c r="O4132" s="85" t="s">
        <v>10987</v>
      </c>
      <c r="P4132" s="85" t="s">
        <v>10988</v>
      </c>
      <c r="Q4132" s="88">
        <v>1538</v>
      </c>
      <c r="R4132" s="85">
        <v>0</v>
      </c>
    </row>
    <row r="4133" spans="1:18" x14ac:dyDescent="0.3">
      <c r="A4133" s="82" t="str">
        <f t="shared" si="448"/>
        <v>TPU KIKIGO ANTISHOCK</v>
      </c>
      <c r="B4133" s="82">
        <f t="shared" si="449"/>
        <v>84</v>
      </c>
      <c r="C4133" s="82">
        <f t="shared" ca="1" si="450"/>
        <v>0</v>
      </c>
      <c r="D4133" s="82">
        <f t="shared" ca="1" si="451"/>
        <v>0</v>
      </c>
      <c r="E4133" s="83">
        <f t="shared" ca="1" si="452"/>
        <v>0</v>
      </c>
      <c r="F4133" s="82">
        <f t="shared" ca="1" si="453"/>
        <v>0</v>
      </c>
      <c r="G4133" s="83">
        <f t="shared" ca="1" si="454"/>
        <v>0</v>
      </c>
      <c r="O4133" s="85" t="s">
        <v>10989</v>
      </c>
      <c r="P4133" s="85" t="s">
        <v>10990</v>
      </c>
      <c r="Q4133" s="88">
        <v>1140</v>
      </c>
      <c r="R4133" s="85">
        <v>0</v>
      </c>
    </row>
    <row r="4134" spans="1:18" x14ac:dyDescent="0.3">
      <c r="A4134" s="82" t="str">
        <f t="shared" si="448"/>
        <v>TPU KIKIGO ANTISHOCK</v>
      </c>
      <c r="B4134" s="82">
        <f t="shared" si="449"/>
        <v>85</v>
      </c>
      <c r="C4134" s="82">
        <f t="shared" ca="1" si="450"/>
        <v>0</v>
      </c>
      <c r="D4134" s="82">
        <f t="shared" ca="1" si="451"/>
        <v>0</v>
      </c>
      <c r="E4134" s="83">
        <f t="shared" ca="1" si="452"/>
        <v>0</v>
      </c>
      <c r="F4134" s="82">
        <f t="shared" ca="1" si="453"/>
        <v>0</v>
      </c>
      <c r="G4134" s="83">
        <f t="shared" ca="1" si="454"/>
        <v>0</v>
      </c>
      <c r="O4134" s="85" t="s">
        <v>10991</v>
      </c>
      <c r="P4134" s="85" t="s">
        <v>10992</v>
      </c>
      <c r="Q4134" s="88">
        <v>815.99</v>
      </c>
      <c r="R4134" s="85">
        <v>0</v>
      </c>
    </row>
    <row r="4135" spans="1:18" x14ac:dyDescent="0.3">
      <c r="A4135" s="82" t="str">
        <f t="shared" si="448"/>
        <v>TPU KIKIGO ANTISHOCK</v>
      </c>
      <c r="B4135" s="82">
        <f t="shared" si="449"/>
        <v>86</v>
      </c>
      <c r="C4135" s="82">
        <f t="shared" ca="1" si="450"/>
        <v>0</v>
      </c>
      <c r="D4135" s="82">
        <f t="shared" ca="1" si="451"/>
        <v>0</v>
      </c>
      <c r="E4135" s="83">
        <f t="shared" ca="1" si="452"/>
        <v>0</v>
      </c>
      <c r="F4135" s="82">
        <f t="shared" ca="1" si="453"/>
        <v>0</v>
      </c>
      <c r="G4135" s="83">
        <f t="shared" ca="1" si="454"/>
        <v>0</v>
      </c>
      <c r="O4135" s="85" t="s">
        <v>10993</v>
      </c>
      <c r="P4135" s="85" t="s">
        <v>10994</v>
      </c>
      <c r="Q4135" s="88">
        <v>599</v>
      </c>
      <c r="R4135" s="85">
        <v>0</v>
      </c>
    </row>
    <row r="4136" spans="1:18" x14ac:dyDescent="0.3">
      <c r="A4136" s="82" t="str">
        <f t="shared" si="448"/>
        <v>TPU KIKIGO ANTISHOCK</v>
      </c>
      <c r="B4136" s="82">
        <f t="shared" si="449"/>
        <v>87</v>
      </c>
      <c r="C4136" s="82">
        <f t="shared" ca="1" si="450"/>
        <v>0</v>
      </c>
      <c r="D4136" s="82">
        <f t="shared" ca="1" si="451"/>
        <v>0</v>
      </c>
      <c r="E4136" s="83">
        <f t="shared" ca="1" si="452"/>
        <v>0</v>
      </c>
      <c r="F4136" s="82">
        <f t="shared" ca="1" si="453"/>
        <v>0</v>
      </c>
      <c r="G4136" s="83">
        <f t="shared" ca="1" si="454"/>
        <v>0</v>
      </c>
      <c r="O4136" s="85" t="s">
        <v>10995</v>
      </c>
      <c r="P4136" s="85" t="s">
        <v>10996</v>
      </c>
      <c r="Q4136" s="88">
        <v>599</v>
      </c>
      <c r="R4136" s="85">
        <v>0</v>
      </c>
    </row>
    <row r="4137" spans="1:18" x14ac:dyDescent="0.3">
      <c r="A4137" s="82" t="str">
        <f t="shared" si="448"/>
        <v>TPU KIKIGO ANTISHOCK</v>
      </c>
      <c r="B4137" s="82">
        <f t="shared" si="449"/>
        <v>88</v>
      </c>
      <c r="C4137" s="82">
        <f t="shared" ca="1" si="450"/>
        <v>0</v>
      </c>
      <c r="D4137" s="82">
        <f t="shared" ca="1" si="451"/>
        <v>0</v>
      </c>
      <c r="E4137" s="83">
        <f t="shared" ca="1" si="452"/>
        <v>0</v>
      </c>
      <c r="F4137" s="82">
        <f t="shared" ca="1" si="453"/>
        <v>0</v>
      </c>
      <c r="G4137" s="83">
        <f t="shared" ca="1" si="454"/>
        <v>0</v>
      </c>
      <c r="O4137" s="85" t="s">
        <v>10997</v>
      </c>
      <c r="P4137" s="85" t="s">
        <v>10998</v>
      </c>
      <c r="Q4137" s="88">
        <v>599</v>
      </c>
      <c r="R4137" s="85">
        <v>0</v>
      </c>
    </row>
    <row r="4138" spans="1:18" x14ac:dyDescent="0.3">
      <c r="A4138" s="82" t="str">
        <f t="shared" si="448"/>
        <v>TPU KIKIGO ANTISHOCK</v>
      </c>
      <c r="B4138" s="82">
        <f t="shared" si="449"/>
        <v>89</v>
      </c>
      <c r="C4138" s="82">
        <f t="shared" ca="1" si="450"/>
        <v>0</v>
      </c>
      <c r="D4138" s="82">
        <f t="shared" ca="1" si="451"/>
        <v>0</v>
      </c>
      <c r="E4138" s="83">
        <f t="shared" ca="1" si="452"/>
        <v>0</v>
      </c>
      <c r="F4138" s="82">
        <f t="shared" ca="1" si="453"/>
        <v>0</v>
      </c>
      <c r="G4138" s="83">
        <f t="shared" ca="1" si="454"/>
        <v>0</v>
      </c>
      <c r="O4138" s="85" t="s">
        <v>10999</v>
      </c>
      <c r="P4138" s="85" t="s">
        <v>11000</v>
      </c>
      <c r="Q4138" s="88">
        <v>599</v>
      </c>
      <c r="R4138" s="85">
        <v>0</v>
      </c>
    </row>
    <row r="4139" spans="1:18" x14ac:dyDescent="0.3">
      <c r="A4139" s="82" t="str">
        <f t="shared" si="448"/>
        <v>TPU KIKIGO ANTISHOCK</v>
      </c>
      <c r="B4139" s="82">
        <f t="shared" si="449"/>
        <v>90</v>
      </c>
      <c r="C4139" s="82">
        <f t="shared" ca="1" si="450"/>
        <v>0</v>
      </c>
      <c r="D4139" s="82">
        <f t="shared" ca="1" si="451"/>
        <v>0</v>
      </c>
      <c r="E4139" s="83">
        <f t="shared" ca="1" si="452"/>
        <v>0</v>
      </c>
      <c r="F4139" s="82">
        <f t="shared" ca="1" si="453"/>
        <v>0</v>
      </c>
      <c r="G4139" s="83">
        <f t="shared" ca="1" si="454"/>
        <v>0</v>
      </c>
      <c r="O4139" s="85" t="s">
        <v>11001</v>
      </c>
      <c r="P4139" s="85" t="s">
        <v>11002</v>
      </c>
      <c r="Q4139" s="88">
        <v>599</v>
      </c>
      <c r="R4139" s="85">
        <v>0</v>
      </c>
    </row>
    <row r="4140" spans="1:18" x14ac:dyDescent="0.3">
      <c r="A4140" s="82" t="str">
        <f t="shared" si="448"/>
        <v>TPU KIKIGO ANTISHOCK</v>
      </c>
      <c r="B4140" s="82">
        <f t="shared" si="449"/>
        <v>91</v>
      </c>
      <c r="C4140" s="82">
        <f t="shared" ca="1" si="450"/>
        <v>0</v>
      </c>
      <c r="D4140" s="82">
        <f t="shared" ca="1" si="451"/>
        <v>0</v>
      </c>
      <c r="E4140" s="83">
        <f t="shared" ca="1" si="452"/>
        <v>0</v>
      </c>
      <c r="F4140" s="82">
        <f t="shared" ca="1" si="453"/>
        <v>0</v>
      </c>
      <c r="G4140" s="83">
        <f t="shared" ca="1" si="454"/>
        <v>0</v>
      </c>
      <c r="O4140" s="85" t="s">
        <v>11003</v>
      </c>
      <c r="P4140" s="85" t="s">
        <v>11004</v>
      </c>
      <c r="Q4140" s="88">
        <v>599</v>
      </c>
      <c r="R4140" s="85">
        <v>0</v>
      </c>
    </row>
    <row r="4141" spans="1:18" x14ac:dyDescent="0.3">
      <c r="A4141" s="82" t="str">
        <f t="shared" si="448"/>
        <v>TPU KIKIGO ANTISHOCK</v>
      </c>
      <c r="B4141" s="82">
        <f t="shared" si="449"/>
        <v>92</v>
      </c>
      <c r="C4141" s="82">
        <f t="shared" ca="1" si="450"/>
        <v>0</v>
      </c>
      <c r="D4141" s="82">
        <f t="shared" ca="1" si="451"/>
        <v>0</v>
      </c>
      <c r="E4141" s="83">
        <f t="shared" ca="1" si="452"/>
        <v>0</v>
      </c>
      <c r="F4141" s="82">
        <f t="shared" ca="1" si="453"/>
        <v>0</v>
      </c>
      <c r="G4141" s="83">
        <f t="shared" ca="1" si="454"/>
        <v>0</v>
      </c>
      <c r="O4141" s="85" t="s">
        <v>11005</v>
      </c>
      <c r="P4141" s="85" t="s">
        <v>11006</v>
      </c>
      <c r="Q4141" s="88">
        <v>837</v>
      </c>
      <c r="R4141" s="85">
        <v>0</v>
      </c>
    </row>
    <row r="4142" spans="1:18" x14ac:dyDescent="0.3">
      <c r="A4142" s="82" t="str">
        <f t="shared" si="448"/>
        <v>TPU KIKIGO ANTISHOCK</v>
      </c>
      <c r="B4142" s="82">
        <f t="shared" si="449"/>
        <v>93</v>
      </c>
      <c r="C4142" s="82">
        <f t="shared" ca="1" si="450"/>
        <v>0</v>
      </c>
      <c r="D4142" s="82">
        <f t="shared" ca="1" si="451"/>
        <v>0</v>
      </c>
      <c r="E4142" s="83">
        <f t="shared" ca="1" si="452"/>
        <v>0</v>
      </c>
      <c r="F4142" s="82">
        <f t="shared" ca="1" si="453"/>
        <v>0</v>
      </c>
      <c r="G4142" s="83">
        <f t="shared" ca="1" si="454"/>
        <v>0</v>
      </c>
      <c r="O4142" s="85" t="s">
        <v>11007</v>
      </c>
      <c r="P4142" s="85" t="s">
        <v>11008</v>
      </c>
      <c r="Q4142" s="88">
        <v>11355.9</v>
      </c>
      <c r="R4142" s="85">
        <v>0</v>
      </c>
    </row>
    <row r="4143" spans="1:18" x14ac:dyDescent="0.3">
      <c r="A4143" s="82" t="str">
        <f t="shared" si="448"/>
        <v>TPU KIKIGO ANTISHOCK</v>
      </c>
      <c r="B4143" s="82">
        <f t="shared" si="449"/>
        <v>94</v>
      </c>
      <c r="C4143" s="82">
        <f t="shared" ca="1" si="450"/>
        <v>0</v>
      </c>
      <c r="D4143" s="82">
        <f t="shared" ca="1" si="451"/>
        <v>0</v>
      </c>
      <c r="E4143" s="83">
        <f t="shared" ca="1" si="452"/>
        <v>0</v>
      </c>
      <c r="F4143" s="82">
        <f t="shared" ca="1" si="453"/>
        <v>0</v>
      </c>
      <c r="G4143" s="83">
        <f t="shared" ca="1" si="454"/>
        <v>0</v>
      </c>
      <c r="O4143" s="85" t="s">
        <v>11009</v>
      </c>
      <c r="P4143" s="85" t="s">
        <v>11010</v>
      </c>
      <c r="Q4143" s="88">
        <v>14643.3</v>
      </c>
      <c r="R4143" s="85">
        <v>0</v>
      </c>
    </row>
    <row r="4144" spans="1:18" x14ac:dyDescent="0.3">
      <c r="A4144" s="82" t="str">
        <f t="shared" si="448"/>
        <v>TPU KIKIGO ANTISHOCK</v>
      </c>
      <c r="B4144" s="82">
        <f t="shared" si="449"/>
        <v>95</v>
      </c>
      <c r="C4144" s="82">
        <f t="shared" ca="1" si="450"/>
        <v>0</v>
      </c>
      <c r="D4144" s="82">
        <f t="shared" ca="1" si="451"/>
        <v>0</v>
      </c>
      <c r="E4144" s="83">
        <f t="shared" ca="1" si="452"/>
        <v>0</v>
      </c>
      <c r="F4144" s="82">
        <f t="shared" ca="1" si="453"/>
        <v>0</v>
      </c>
      <c r="G4144" s="83">
        <f t="shared" ca="1" si="454"/>
        <v>0</v>
      </c>
      <c r="O4144" s="85" t="s">
        <v>11011</v>
      </c>
      <c r="P4144" s="85" t="s">
        <v>11012</v>
      </c>
      <c r="Q4144" s="88">
        <v>8543.85</v>
      </c>
      <c r="R4144" s="85">
        <v>0</v>
      </c>
    </row>
    <row r="4145" spans="1:18" x14ac:dyDescent="0.3">
      <c r="A4145" s="82" t="str">
        <f t="shared" si="448"/>
        <v>TPU KIKIGO ANTISHOCK</v>
      </c>
      <c r="B4145" s="82">
        <f t="shared" si="449"/>
        <v>96</v>
      </c>
      <c r="C4145" s="82">
        <f t="shared" ca="1" si="450"/>
        <v>0</v>
      </c>
      <c r="D4145" s="82">
        <f t="shared" ca="1" si="451"/>
        <v>0</v>
      </c>
      <c r="E4145" s="83">
        <f t="shared" ca="1" si="452"/>
        <v>0</v>
      </c>
      <c r="F4145" s="82">
        <f t="shared" ca="1" si="453"/>
        <v>0</v>
      </c>
      <c r="G4145" s="83">
        <f t="shared" ca="1" si="454"/>
        <v>0</v>
      </c>
      <c r="O4145" s="85" t="s">
        <v>11013</v>
      </c>
      <c r="P4145" s="85" t="s">
        <v>11014</v>
      </c>
      <c r="Q4145" s="88">
        <v>2214.89</v>
      </c>
      <c r="R4145" s="85">
        <v>0</v>
      </c>
    </row>
    <row r="4146" spans="1:18" x14ac:dyDescent="0.3">
      <c r="A4146" s="82" t="str">
        <f t="shared" si="448"/>
        <v>TPU KIKIGO ANTISHOCK</v>
      </c>
      <c r="B4146" s="82">
        <f t="shared" si="449"/>
        <v>97</v>
      </c>
      <c r="C4146" s="82">
        <f t="shared" ca="1" si="450"/>
        <v>0</v>
      </c>
      <c r="D4146" s="82">
        <f t="shared" ca="1" si="451"/>
        <v>0</v>
      </c>
      <c r="E4146" s="83">
        <f t="shared" ca="1" si="452"/>
        <v>0</v>
      </c>
      <c r="F4146" s="82">
        <f t="shared" ca="1" si="453"/>
        <v>0</v>
      </c>
      <c r="G4146" s="83">
        <f t="shared" ca="1" si="454"/>
        <v>0</v>
      </c>
      <c r="O4146" s="85" t="s">
        <v>11015</v>
      </c>
      <c r="P4146" s="85" t="s">
        <v>11016</v>
      </c>
      <c r="Q4146" s="88">
        <v>599</v>
      </c>
      <c r="R4146" s="85">
        <v>0</v>
      </c>
    </row>
    <row r="4147" spans="1:18" x14ac:dyDescent="0.3">
      <c r="A4147" s="82" t="str">
        <f t="shared" si="448"/>
        <v>TPU KIKIGO ANTISHOCK</v>
      </c>
      <c r="B4147" s="82">
        <f t="shared" si="449"/>
        <v>98</v>
      </c>
      <c r="C4147" s="82">
        <f t="shared" ca="1" si="450"/>
        <v>0</v>
      </c>
      <c r="D4147" s="82">
        <f t="shared" ca="1" si="451"/>
        <v>0</v>
      </c>
      <c r="E4147" s="83">
        <f t="shared" ca="1" si="452"/>
        <v>0</v>
      </c>
      <c r="F4147" s="82">
        <f t="shared" ca="1" si="453"/>
        <v>0</v>
      </c>
      <c r="G4147" s="83">
        <f t="shared" ca="1" si="454"/>
        <v>0</v>
      </c>
      <c r="O4147" s="85" t="s">
        <v>11017</v>
      </c>
      <c r="P4147" s="85" t="s">
        <v>11018</v>
      </c>
      <c r="Q4147" s="88">
        <v>12871.09</v>
      </c>
      <c r="R4147" s="85">
        <v>0</v>
      </c>
    </row>
    <row r="4148" spans="1:18" x14ac:dyDescent="0.3">
      <c r="A4148" s="82" t="str">
        <f t="shared" si="448"/>
        <v>TPU KIKIGO ANTISHOCK</v>
      </c>
      <c r="B4148" s="82">
        <f t="shared" si="449"/>
        <v>99</v>
      </c>
      <c r="C4148" s="82">
        <f t="shared" ca="1" si="450"/>
        <v>0</v>
      </c>
      <c r="D4148" s="82">
        <f t="shared" ca="1" si="451"/>
        <v>0</v>
      </c>
      <c r="E4148" s="83">
        <f t="shared" ca="1" si="452"/>
        <v>0</v>
      </c>
      <c r="F4148" s="82">
        <f t="shared" ca="1" si="453"/>
        <v>0</v>
      </c>
      <c r="G4148" s="83">
        <f t="shared" ca="1" si="454"/>
        <v>0</v>
      </c>
      <c r="O4148" s="85" t="s">
        <v>11019</v>
      </c>
      <c r="P4148" s="85" t="s">
        <v>11020</v>
      </c>
      <c r="Q4148" s="88">
        <v>6960.83</v>
      </c>
      <c r="R4148" s="85">
        <v>0</v>
      </c>
    </row>
    <row r="4149" spans="1:18" x14ac:dyDescent="0.3">
      <c r="A4149" s="82" t="str">
        <f t="shared" si="448"/>
        <v>TPU KIKIGO ANTISHOCK</v>
      </c>
      <c r="B4149" s="82">
        <f t="shared" si="449"/>
        <v>100</v>
      </c>
      <c r="C4149" s="82">
        <f t="shared" ca="1" si="450"/>
        <v>0</v>
      </c>
      <c r="D4149" s="82">
        <f t="shared" ca="1" si="451"/>
        <v>0</v>
      </c>
      <c r="E4149" s="83">
        <f t="shared" ca="1" si="452"/>
        <v>0</v>
      </c>
      <c r="F4149" s="82">
        <f t="shared" ca="1" si="453"/>
        <v>0</v>
      </c>
      <c r="G4149" s="83">
        <f t="shared" ca="1" si="454"/>
        <v>0</v>
      </c>
      <c r="O4149" s="85" t="s">
        <v>11021</v>
      </c>
      <c r="P4149" s="85" t="s">
        <v>11022</v>
      </c>
      <c r="Q4149" s="88">
        <v>113.91</v>
      </c>
      <c r="R4149" s="85">
        <v>0</v>
      </c>
    </row>
    <row r="4150" spans="1:18" x14ac:dyDescent="0.3">
      <c r="A4150" s="82" t="str">
        <f t="shared" si="448"/>
        <v>TPU KIKIGO ANTISHOCK</v>
      </c>
      <c r="B4150" s="82">
        <f t="shared" si="449"/>
        <v>101</v>
      </c>
      <c r="C4150" s="82">
        <f t="shared" ca="1" si="450"/>
        <v>0</v>
      </c>
      <c r="D4150" s="82">
        <f t="shared" ca="1" si="451"/>
        <v>0</v>
      </c>
      <c r="E4150" s="83">
        <f t="shared" ca="1" si="452"/>
        <v>0</v>
      </c>
      <c r="F4150" s="82">
        <f t="shared" ca="1" si="453"/>
        <v>0</v>
      </c>
      <c r="G4150" s="83">
        <f t="shared" ca="1" si="454"/>
        <v>0</v>
      </c>
      <c r="O4150" s="85" t="s">
        <v>11023</v>
      </c>
      <c r="P4150" s="85" t="s">
        <v>11024</v>
      </c>
      <c r="Q4150" s="88">
        <v>113.91</v>
      </c>
      <c r="R4150" s="85">
        <v>0</v>
      </c>
    </row>
    <row r="4151" spans="1:18" x14ac:dyDescent="0.3">
      <c r="A4151" s="82" t="str">
        <f t="shared" si="448"/>
        <v>TPU KIKIGO ANTISHOCK</v>
      </c>
      <c r="B4151" s="82">
        <f t="shared" si="449"/>
        <v>102</v>
      </c>
      <c r="C4151" s="82">
        <f t="shared" ca="1" si="450"/>
        <v>0</v>
      </c>
      <c r="D4151" s="82">
        <f t="shared" ca="1" si="451"/>
        <v>0</v>
      </c>
      <c r="E4151" s="83">
        <f t="shared" ca="1" si="452"/>
        <v>0</v>
      </c>
      <c r="F4151" s="82">
        <f t="shared" ca="1" si="453"/>
        <v>0</v>
      </c>
      <c r="G4151" s="83">
        <f t="shared" ca="1" si="454"/>
        <v>0</v>
      </c>
      <c r="O4151" s="85" t="s">
        <v>11025</v>
      </c>
      <c r="P4151" s="85" t="s">
        <v>11026</v>
      </c>
      <c r="Q4151" s="88">
        <v>1184.55</v>
      </c>
      <c r="R4151" s="85">
        <v>0</v>
      </c>
    </row>
    <row r="4152" spans="1:18" x14ac:dyDescent="0.3">
      <c r="A4152" s="82" t="str">
        <f t="shared" si="448"/>
        <v>TPU KIKIGO ANTISHOCK</v>
      </c>
      <c r="B4152" s="82">
        <f t="shared" si="449"/>
        <v>103</v>
      </c>
      <c r="C4152" s="82">
        <f t="shared" ca="1" si="450"/>
        <v>0</v>
      </c>
      <c r="D4152" s="82">
        <f t="shared" ca="1" si="451"/>
        <v>0</v>
      </c>
      <c r="E4152" s="83">
        <f t="shared" ca="1" si="452"/>
        <v>0</v>
      </c>
      <c r="F4152" s="82">
        <f t="shared" ca="1" si="453"/>
        <v>0</v>
      </c>
      <c r="G4152" s="83">
        <f t="shared" ca="1" si="454"/>
        <v>0</v>
      </c>
      <c r="O4152" s="85" t="s">
        <v>11027</v>
      </c>
      <c r="P4152" s="85" t="s">
        <v>11028</v>
      </c>
      <c r="Q4152" s="88">
        <v>3244.5</v>
      </c>
      <c r="R4152" s="85">
        <v>0</v>
      </c>
    </row>
    <row r="4153" spans="1:18" x14ac:dyDescent="0.3">
      <c r="A4153" s="82" t="str">
        <f t="shared" si="448"/>
        <v>TPU KIKIGO ANTISHOCK</v>
      </c>
      <c r="B4153" s="82">
        <f t="shared" si="449"/>
        <v>104</v>
      </c>
      <c r="C4153" s="82">
        <f t="shared" ca="1" si="450"/>
        <v>0</v>
      </c>
      <c r="D4153" s="82">
        <f t="shared" ca="1" si="451"/>
        <v>0</v>
      </c>
      <c r="E4153" s="83">
        <f t="shared" ca="1" si="452"/>
        <v>0</v>
      </c>
      <c r="F4153" s="82">
        <f t="shared" ca="1" si="453"/>
        <v>0</v>
      </c>
      <c r="G4153" s="83">
        <f t="shared" ca="1" si="454"/>
        <v>0</v>
      </c>
      <c r="O4153" s="85" t="s">
        <v>11029</v>
      </c>
      <c r="P4153" s="85" t="s">
        <v>11030</v>
      </c>
      <c r="Q4153" s="88">
        <v>11606.7</v>
      </c>
      <c r="R4153" s="85">
        <v>-4</v>
      </c>
    </row>
    <row r="4154" spans="1:18" x14ac:dyDescent="0.3">
      <c r="A4154" s="82" t="str">
        <f t="shared" si="448"/>
        <v>TPU KIKIGO ANTISHOCK</v>
      </c>
      <c r="B4154" s="82">
        <f t="shared" si="449"/>
        <v>105</v>
      </c>
      <c r="C4154" s="82">
        <f t="shared" ca="1" si="450"/>
        <v>0</v>
      </c>
      <c r="D4154" s="82">
        <f t="shared" ca="1" si="451"/>
        <v>0</v>
      </c>
      <c r="E4154" s="83">
        <f t="shared" ca="1" si="452"/>
        <v>0</v>
      </c>
      <c r="F4154" s="82">
        <f t="shared" ca="1" si="453"/>
        <v>0</v>
      </c>
      <c r="G4154" s="83">
        <f t="shared" ca="1" si="454"/>
        <v>0</v>
      </c>
      <c r="O4154" s="85" t="s">
        <v>11031</v>
      </c>
      <c r="P4154" s="85" t="s">
        <v>11032</v>
      </c>
      <c r="Q4154" s="88">
        <v>599</v>
      </c>
      <c r="R4154" s="85">
        <v>0</v>
      </c>
    </row>
    <row r="4155" spans="1:18" x14ac:dyDescent="0.3">
      <c r="A4155" s="82" t="str">
        <f t="shared" si="448"/>
        <v>TPU KIKIGO ANTISHOCK</v>
      </c>
      <c r="B4155" s="82">
        <f t="shared" si="449"/>
        <v>106</v>
      </c>
      <c r="C4155" s="82">
        <f t="shared" ca="1" si="450"/>
        <v>0</v>
      </c>
      <c r="D4155" s="82">
        <f t="shared" ca="1" si="451"/>
        <v>0</v>
      </c>
      <c r="E4155" s="83">
        <f t="shared" ca="1" si="452"/>
        <v>0</v>
      </c>
      <c r="F4155" s="82">
        <f t="shared" ca="1" si="453"/>
        <v>0</v>
      </c>
      <c r="G4155" s="83">
        <f t="shared" ca="1" si="454"/>
        <v>0</v>
      </c>
      <c r="O4155" s="85" t="s">
        <v>11033</v>
      </c>
      <c r="P4155" s="85" t="s">
        <v>11034</v>
      </c>
      <c r="Q4155" s="88">
        <v>599</v>
      </c>
      <c r="R4155" s="85">
        <v>0</v>
      </c>
    </row>
    <row r="4156" spans="1:18" x14ac:dyDescent="0.3">
      <c r="A4156" s="82" t="str">
        <f t="shared" si="448"/>
        <v>TPU KIKIGO ANTISHOCK</v>
      </c>
      <c r="B4156" s="82">
        <f t="shared" si="449"/>
        <v>107</v>
      </c>
      <c r="C4156" s="82">
        <f t="shared" ca="1" si="450"/>
        <v>0</v>
      </c>
      <c r="D4156" s="82">
        <f t="shared" ca="1" si="451"/>
        <v>0</v>
      </c>
      <c r="E4156" s="83">
        <f t="shared" ca="1" si="452"/>
        <v>0</v>
      </c>
      <c r="F4156" s="82">
        <f t="shared" ca="1" si="453"/>
        <v>0</v>
      </c>
      <c r="G4156" s="83">
        <f t="shared" ca="1" si="454"/>
        <v>0</v>
      </c>
      <c r="O4156" s="85" t="s">
        <v>11035</v>
      </c>
      <c r="P4156" s="85" t="s">
        <v>11036</v>
      </c>
      <c r="Q4156" s="88">
        <v>599</v>
      </c>
      <c r="R4156" s="85">
        <v>0</v>
      </c>
    </row>
    <row r="4157" spans="1:18" x14ac:dyDescent="0.3">
      <c r="A4157" s="82" t="str">
        <f t="shared" si="448"/>
        <v>TPU KIKIGO ANTISHOCK</v>
      </c>
      <c r="B4157" s="82">
        <f t="shared" si="449"/>
        <v>108</v>
      </c>
      <c r="C4157" s="82">
        <f t="shared" ca="1" si="450"/>
        <v>0</v>
      </c>
      <c r="D4157" s="82">
        <f t="shared" ca="1" si="451"/>
        <v>0</v>
      </c>
      <c r="E4157" s="83">
        <f t="shared" ca="1" si="452"/>
        <v>0</v>
      </c>
      <c r="F4157" s="82">
        <f t="shared" ca="1" si="453"/>
        <v>0</v>
      </c>
      <c r="G4157" s="83">
        <f t="shared" ca="1" si="454"/>
        <v>0</v>
      </c>
      <c r="O4157" s="85" t="s">
        <v>11037</v>
      </c>
      <c r="P4157" s="85" t="s">
        <v>11038</v>
      </c>
      <c r="Q4157" s="88">
        <v>599</v>
      </c>
      <c r="R4157" s="85">
        <v>0</v>
      </c>
    </row>
    <row r="4158" spans="1:18" x14ac:dyDescent="0.3">
      <c r="A4158" s="82" t="str">
        <f t="shared" si="448"/>
        <v>TPU KIKIGO ANTISHOCK</v>
      </c>
      <c r="B4158" s="82">
        <f t="shared" si="449"/>
        <v>109</v>
      </c>
      <c r="C4158" s="82">
        <f t="shared" ca="1" si="450"/>
        <v>0</v>
      </c>
      <c r="D4158" s="82">
        <f t="shared" ca="1" si="451"/>
        <v>0</v>
      </c>
      <c r="E4158" s="83">
        <f t="shared" ca="1" si="452"/>
        <v>0</v>
      </c>
      <c r="F4158" s="82">
        <f t="shared" ca="1" si="453"/>
        <v>0</v>
      </c>
      <c r="G4158" s="83">
        <f t="shared" ca="1" si="454"/>
        <v>0</v>
      </c>
      <c r="O4158" s="85" t="s">
        <v>11039</v>
      </c>
      <c r="P4158" s="85" t="s">
        <v>11040</v>
      </c>
      <c r="Q4158" s="88">
        <v>599</v>
      </c>
      <c r="R4158" s="85">
        <v>0</v>
      </c>
    </row>
    <row r="4159" spans="1:18" x14ac:dyDescent="0.3">
      <c r="A4159" s="82" t="str">
        <f t="shared" si="448"/>
        <v>TPU KIKIGO ANTISHOCK</v>
      </c>
      <c r="B4159" s="82">
        <f t="shared" si="449"/>
        <v>110</v>
      </c>
      <c r="C4159" s="82">
        <f t="shared" ca="1" si="450"/>
        <v>0</v>
      </c>
      <c r="D4159" s="82">
        <f t="shared" ca="1" si="451"/>
        <v>0</v>
      </c>
      <c r="E4159" s="83">
        <f t="shared" ca="1" si="452"/>
        <v>0</v>
      </c>
      <c r="F4159" s="82">
        <f t="shared" ca="1" si="453"/>
        <v>0</v>
      </c>
      <c r="G4159" s="83">
        <f t="shared" ca="1" si="454"/>
        <v>0</v>
      </c>
      <c r="O4159" s="85" t="s">
        <v>11041</v>
      </c>
      <c r="P4159" s="85" t="s">
        <v>11042</v>
      </c>
      <c r="Q4159" s="88">
        <v>599</v>
      </c>
      <c r="R4159" s="85">
        <v>0</v>
      </c>
    </row>
    <row r="4160" spans="1:18" x14ac:dyDescent="0.3">
      <c r="A4160" s="82" t="str">
        <f t="shared" si="448"/>
        <v>TPU KIKIGO ANTISHOCK</v>
      </c>
      <c r="B4160" s="82">
        <f t="shared" si="449"/>
        <v>111</v>
      </c>
      <c r="C4160" s="82">
        <f t="shared" ca="1" si="450"/>
        <v>0</v>
      </c>
      <c r="D4160" s="82">
        <f t="shared" ca="1" si="451"/>
        <v>0</v>
      </c>
      <c r="E4160" s="83">
        <f t="shared" ca="1" si="452"/>
        <v>0</v>
      </c>
      <c r="F4160" s="82">
        <f t="shared" ca="1" si="453"/>
        <v>0</v>
      </c>
      <c r="G4160" s="83">
        <f t="shared" ca="1" si="454"/>
        <v>0</v>
      </c>
      <c r="O4160" s="85" t="s">
        <v>11043</v>
      </c>
      <c r="P4160" s="85" t="s">
        <v>11044</v>
      </c>
      <c r="Q4160" s="88">
        <v>599</v>
      </c>
      <c r="R4160" s="85">
        <v>0</v>
      </c>
    </row>
    <row r="4161" spans="1:18" x14ac:dyDescent="0.3">
      <c r="A4161" s="82" t="str">
        <f t="shared" si="448"/>
        <v>TPU KIKIGO ANTISHOCK</v>
      </c>
      <c r="B4161" s="82">
        <f t="shared" si="449"/>
        <v>112</v>
      </c>
      <c r="C4161" s="82">
        <f t="shared" ca="1" si="450"/>
        <v>0</v>
      </c>
      <c r="D4161" s="82">
        <f t="shared" ca="1" si="451"/>
        <v>0</v>
      </c>
      <c r="E4161" s="83">
        <f t="shared" ca="1" si="452"/>
        <v>0</v>
      </c>
      <c r="F4161" s="82">
        <f t="shared" ca="1" si="453"/>
        <v>0</v>
      </c>
      <c r="G4161" s="83">
        <f t="shared" ca="1" si="454"/>
        <v>0</v>
      </c>
      <c r="O4161" s="85" t="s">
        <v>11045</v>
      </c>
      <c r="P4161" s="85" t="s">
        <v>11046</v>
      </c>
      <c r="Q4161" s="88">
        <v>599</v>
      </c>
      <c r="R4161" s="85">
        <v>0</v>
      </c>
    </row>
    <row r="4162" spans="1:18" x14ac:dyDescent="0.3">
      <c r="A4162" s="82" t="str">
        <f t="shared" si="448"/>
        <v>TPU KIKIGO ANTISHOCK</v>
      </c>
      <c r="B4162" s="82">
        <f t="shared" si="449"/>
        <v>113</v>
      </c>
      <c r="C4162" s="82">
        <f t="shared" ca="1" si="450"/>
        <v>0</v>
      </c>
      <c r="D4162" s="82">
        <f t="shared" ca="1" si="451"/>
        <v>0</v>
      </c>
      <c r="E4162" s="83">
        <f t="shared" ca="1" si="452"/>
        <v>0</v>
      </c>
      <c r="F4162" s="82">
        <f t="shared" ca="1" si="453"/>
        <v>0</v>
      </c>
      <c r="G4162" s="83">
        <f t="shared" ca="1" si="454"/>
        <v>0</v>
      </c>
      <c r="O4162" s="85" t="s">
        <v>11047</v>
      </c>
      <c r="P4162" s="85" t="s">
        <v>11048</v>
      </c>
      <c r="Q4162" s="88">
        <v>599</v>
      </c>
      <c r="R4162" s="85">
        <v>0</v>
      </c>
    </row>
    <row r="4163" spans="1:18" x14ac:dyDescent="0.3">
      <c r="A4163" s="82" t="str">
        <f t="shared" ref="A4163:A4226" si="455">IFERROR(INDEX($J$2:$J$100,INT((ROW(A4162)-1)/150)+1),"")</f>
        <v>TPU KIKIGO ANTISHOCK</v>
      </c>
      <c r="B4163" s="82">
        <f t="shared" ref="B4163:B4226" si="456">IF($A4163="","",MOD(ROW(A4162)-1,150)+3)</f>
        <v>114</v>
      </c>
      <c r="C4163" s="82">
        <f t="shared" ref="C4163:C4226" ca="1" si="457">IF($A4163="","",IFERROR(INDIRECT("'"&amp;$A4163&amp;"'!A"&amp;$B4163),""))</f>
        <v>0</v>
      </c>
      <c r="D4163" s="82">
        <f t="shared" ref="D4163:D4226" ca="1" si="458">IF($A4163="","",IFERROR(INDIRECT("'"&amp;$A4163&amp;"'!B"&amp;$B4163),""))</f>
        <v>0</v>
      </c>
      <c r="E4163" s="83">
        <f t="shared" ref="E4163:E4226" ca="1" si="459">IF($A4163="","",IFERROR(INDIRECT("'"&amp;$A4163&amp;"'!D"&amp;$B4163),""))</f>
        <v>0</v>
      </c>
      <c r="F4163" s="82">
        <f t="shared" ref="F4163:F4226" ca="1" si="460">IF($A4163="","",IFERROR(INDIRECT("'"&amp;$A4163&amp;"'!E"&amp;$B4163),0))</f>
        <v>0</v>
      </c>
      <c r="G4163" s="83">
        <f t="shared" ref="G4163:G4226" ca="1" si="461">IF($A4163="","",IFERROR(INDIRECT("'"&amp;$A4163&amp;"'!F"&amp;$B4163),0))</f>
        <v>0</v>
      </c>
      <c r="O4163" s="85" t="s">
        <v>11049</v>
      </c>
      <c r="P4163" s="85" t="s">
        <v>11050</v>
      </c>
      <c r="Q4163" s="88">
        <v>599</v>
      </c>
      <c r="R4163" s="85">
        <v>0</v>
      </c>
    </row>
    <row r="4164" spans="1:18" x14ac:dyDescent="0.3">
      <c r="A4164" s="82" t="str">
        <f t="shared" si="455"/>
        <v>TPU KIKIGO ANTISHOCK</v>
      </c>
      <c r="B4164" s="82">
        <f t="shared" si="456"/>
        <v>115</v>
      </c>
      <c r="C4164" s="82">
        <f t="shared" ca="1" si="457"/>
        <v>0</v>
      </c>
      <c r="D4164" s="82">
        <f t="shared" ca="1" si="458"/>
        <v>0</v>
      </c>
      <c r="E4164" s="83">
        <f t="shared" ca="1" si="459"/>
        <v>0</v>
      </c>
      <c r="F4164" s="82">
        <f t="shared" ca="1" si="460"/>
        <v>0</v>
      </c>
      <c r="G4164" s="83">
        <f t="shared" ca="1" si="461"/>
        <v>0</v>
      </c>
      <c r="O4164" s="85" t="s">
        <v>11051</v>
      </c>
      <c r="P4164" s="85" t="s">
        <v>11052</v>
      </c>
      <c r="Q4164" s="88">
        <v>599</v>
      </c>
      <c r="R4164" s="85">
        <v>0</v>
      </c>
    </row>
    <row r="4165" spans="1:18" x14ac:dyDescent="0.3">
      <c r="A4165" s="82" t="str">
        <f t="shared" si="455"/>
        <v>TPU KIKIGO ANTISHOCK</v>
      </c>
      <c r="B4165" s="82">
        <f t="shared" si="456"/>
        <v>116</v>
      </c>
      <c r="C4165" s="82">
        <f t="shared" ca="1" si="457"/>
        <v>0</v>
      </c>
      <c r="D4165" s="82">
        <f t="shared" ca="1" si="458"/>
        <v>0</v>
      </c>
      <c r="E4165" s="83">
        <f t="shared" ca="1" si="459"/>
        <v>0</v>
      </c>
      <c r="F4165" s="82">
        <f t="shared" ca="1" si="460"/>
        <v>0</v>
      </c>
      <c r="G4165" s="83">
        <f t="shared" ca="1" si="461"/>
        <v>0</v>
      </c>
      <c r="O4165" s="85" t="s">
        <v>11053</v>
      </c>
      <c r="P4165" s="85" t="s">
        <v>11054</v>
      </c>
      <c r="Q4165" s="88">
        <v>599</v>
      </c>
      <c r="R4165" s="85">
        <v>0</v>
      </c>
    </row>
    <row r="4166" spans="1:18" x14ac:dyDescent="0.3">
      <c r="A4166" s="82" t="str">
        <f t="shared" si="455"/>
        <v>TPU KIKIGO ANTISHOCK</v>
      </c>
      <c r="B4166" s="82">
        <f t="shared" si="456"/>
        <v>117</v>
      </c>
      <c r="C4166" s="82">
        <f t="shared" ca="1" si="457"/>
        <v>0</v>
      </c>
      <c r="D4166" s="82">
        <f t="shared" ca="1" si="458"/>
        <v>0</v>
      </c>
      <c r="E4166" s="83">
        <f t="shared" ca="1" si="459"/>
        <v>0</v>
      </c>
      <c r="F4166" s="82">
        <f t="shared" ca="1" si="460"/>
        <v>0</v>
      </c>
      <c r="G4166" s="83">
        <f t="shared" ca="1" si="461"/>
        <v>0</v>
      </c>
      <c r="O4166" s="85" t="s">
        <v>11055</v>
      </c>
      <c r="P4166" s="85" t="s">
        <v>11056</v>
      </c>
      <c r="Q4166" s="88">
        <v>599</v>
      </c>
      <c r="R4166" s="85">
        <v>0</v>
      </c>
    </row>
    <row r="4167" spans="1:18" x14ac:dyDescent="0.3">
      <c r="A4167" s="82" t="str">
        <f t="shared" si="455"/>
        <v>TPU KIKIGO ANTISHOCK</v>
      </c>
      <c r="B4167" s="82">
        <f t="shared" si="456"/>
        <v>118</v>
      </c>
      <c r="C4167" s="82">
        <f t="shared" ca="1" si="457"/>
        <v>0</v>
      </c>
      <c r="D4167" s="82">
        <f t="shared" ca="1" si="458"/>
        <v>0</v>
      </c>
      <c r="E4167" s="83">
        <f t="shared" ca="1" si="459"/>
        <v>0</v>
      </c>
      <c r="F4167" s="82">
        <f t="shared" ca="1" si="460"/>
        <v>0</v>
      </c>
      <c r="G4167" s="83">
        <f t="shared" ca="1" si="461"/>
        <v>0</v>
      </c>
      <c r="O4167" s="85" t="s">
        <v>11057</v>
      </c>
      <c r="P4167" s="85" t="s">
        <v>11058</v>
      </c>
      <c r="Q4167" s="88">
        <v>190.8</v>
      </c>
      <c r="R4167" s="85">
        <v>0</v>
      </c>
    </row>
    <row r="4168" spans="1:18" x14ac:dyDescent="0.3">
      <c r="A4168" s="82" t="str">
        <f t="shared" si="455"/>
        <v>TPU KIKIGO ANTISHOCK</v>
      </c>
      <c r="B4168" s="82">
        <f t="shared" si="456"/>
        <v>119</v>
      </c>
      <c r="C4168" s="82">
        <f t="shared" ca="1" si="457"/>
        <v>0</v>
      </c>
      <c r="D4168" s="82">
        <f t="shared" ca="1" si="458"/>
        <v>0</v>
      </c>
      <c r="E4168" s="83">
        <f t="shared" ca="1" si="459"/>
        <v>0</v>
      </c>
      <c r="F4168" s="82">
        <f t="shared" ca="1" si="460"/>
        <v>0</v>
      </c>
      <c r="G4168" s="83">
        <f t="shared" ca="1" si="461"/>
        <v>0</v>
      </c>
      <c r="O4168" s="85" t="s">
        <v>11059</v>
      </c>
      <c r="P4168" s="85" t="s">
        <v>11060</v>
      </c>
      <c r="Q4168" s="88">
        <v>190.8</v>
      </c>
      <c r="R4168" s="85">
        <v>0</v>
      </c>
    </row>
    <row r="4169" spans="1:18" x14ac:dyDescent="0.3">
      <c r="A4169" s="82" t="str">
        <f t="shared" si="455"/>
        <v>TPU KIKIGO ANTISHOCK</v>
      </c>
      <c r="B4169" s="82">
        <f t="shared" si="456"/>
        <v>120</v>
      </c>
      <c r="C4169" s="82">
        <f t="shared" ca="1" si="457"/>
        <v>0</v>
      </c>
      <c r="D4169" s="82">
        <f t="shared" ca="1" si="458"/>
        <v>0</v>
      </c>
      <c r="E4169" s="83">
        <f t="shared" ca="1" si="459"/>
        <v>0</v>
      </c>
      <c r="F4169" s="82">
        <f t="shared" ca="1" si="460"/>
        <v>0</v>
      </c>
      <c r="G4169" s="83">
        <f t="shared" ca="1" si="461"/>
        <v>0</v>
      </c>
      <c r="O4169" s="85" t="s">
        <v>11061</v>
      </c>
      <c r="P4169" s="85" t="s">
        <v>11062</v>
      </c>
      <c r="Q4169" s="88">
        <v>190.8</v>
      </c>
      <c r="R4169" s="85">
        <v>0</v>
      </c>
    </row>
    <row r="4170" spans="1:18" x14ac:dyDescent="0.3">
      <c r="A4170" s="82" t="str">
        <f t="shared" si="455"/>
        <v>TPU KIKIGO ANTISHOCK</v>
      </c>
      <c r="B4170" s="82">
        <f t="shared" si="456"/>
        <v>121</v>
      </c>
      <c r="C4170" s="82">
        <f t="shared" ca="1" si="457"/>
        <v>0</v>
      </c>
      <c r="D4170" s="82">
        <f t="shared" ca="1" si="458"/>
        <v>0</v>
      </c>
      <c r="E4170" s="83">
        <f t="shared" ca="1" si="459"/>
        <v>0</v>
      </c>
      <c r="F4170" s="82">
        <f t="shared" ca="1" si="460"/>
        <v>0</v>
      </c>
      <c r="G4170" s="83">
        <f t="shared" ca="1" si="461"/>
        <v>0</v>
      </c>
      <c r="O4170" s="85" t="s">
        <v>11063</v>
      </c>
      <c r="P4170" s="85" t="s">
        <v>11064</v>
      </c>
      <c r="Q4170" s="88">
        <v>190.8</v>
      </c>
      <c r="R4170" s="85">
        <v>0</v>
      </c>
    </row>
    <row r="4171" spans="1:18" x14ac:dyDescent="0.3">
      <c r="A4171" s="82" t="str">
        <f t="shared" si="455"/>
        <v>TPU KIKIGO ANTISHOCK</v>
      </c>
      <c r="B4171" s="82">
        <f t="shared" si="456"/>
        <v>122</v>
      </c>
      <c r="C4171" s="82">
        <f t="shared" ca="1" si="457"/>
        <v>0</v>
      </c>
      <c r="D4171" s="82">
        <f t="shared" ca="1" si="458"/>
        <v>0</v>
      </c>
      <c r="E4171" s="83">
        <f t="shared" ca="1" si="459"/>
        <v>0</v>
      </c>
      <c r="F4171" s="82">
        <f t="shared" ca="1" si="460"/>
        <v>0</v>
      </c>
      <c r="G4171" s="83">
        <f t="shared" ca="1" si="461"/>
        <v>0</v>
      </c>
      <c r="O4171" s="85" t="s">
        <v>11065</v>
      </c>
      <c r="P4171" s="85" t="s">
        <v>11066</v>
      </c>
      <c r="Q4171" s="88">
        <v>190.8</v>
      </c>
      <c r="R4171" s="85">
        <v>0</v>
      </c>
    </row>
    <row r="4172" spans="1:18" x14ac:dyDescent="0.3">
      <c r="A4172" s="82" t="str">
        <f t="shared" si="455"/>
        <v>TPU KIKIGO ANTISHOCK</v>
      </c>
      <c r="B4172" s="82">
        <f t="shared" si="456"/>
        <v>123</v>
      </c>
      <c r="C4172" s="82">
        <f t="shared" ca="1" si="457"/>
        <v>0</v>
      </c>
      <c r="D4172" s="82">
        <f t="shared" ca="1" si="458"/>
        <v>0</v>
      </c>
      <c r="E4172" s="83">
        <f t="shared" ca="1" si="459"/>
        <v>0</v>
      </c>
      <c r="F4172" s="82">
        <f t="shared" ca="1" si="460"/>
        <v>0</v>
      </c>
      <c r="G4172" s="83">
        <f t="shared" ca="1" si="461"/>
        <v>0</v>
      </c>
      <c r="O4172" s="85" t="s">
        <v>11067</v>
      </c>
      <c r="P4172" s="85" t="s">
        <v>11068</v>
      </c>
      <c r="Q4172" s="88">
        <v>190.8</v>
      </c>
      <c r="R4172" s="85">
        <v>0</v>
      </c>
    </row>
    <row r="4173" spans="1:18" x14ac:dyDescent="0.3">
      <c r="A4173" s="82" t="str">
        <f t="shared" si="455"/>
        <v>TPU KIKIGO ANTISHOCK</v>
      </c>
      <c r="B4173" s="82">
        <f t="shared" si="456"/>
        <v>124</v>
      </c>
      <c r="C4173" s="82">
        <f t="shared" ca="1" si="457"/>
        <v>0</v>
      </c>
      <c r="D4173" s="82">
        <f t="shared" ca="1" si="458"/>
        <v>0</v>
      </c>
      <c r="E4173" s="83">
        <f t="shared" ca="1" si="459"/>
        <v>0</v>
      </c>
      <c r="F4173" s="82">
        <f t="shared" ca="1" si="460"/>
        <v>0</v>
      </c>
      <c r="G4173" s="83">
        <f t="shared" ca="1" si="461"/>
        <v>0</v>
      </c>
      <c r="O4173" s="85" t="s">
        <v>11069</v>
      </c>
      <c r="P4173" s="85" t="s">
        <v>11070</v>
      </c>
      <c r="Q4173" s="88">
        <v>599</v>
      </c>
      <c r="R4173" s="85">
        <v>0</v>
      </c>
    </row>
    <row r="4174" spans="1:18" x14ac:dyDescent="0.3">
      <c r="A4174" s="82" t="str">
        <f t="shared" si="455"/>
        <v>TPU KIKIGO ANTISHOCK</v>
      </c>
      <c r="B4174" s="82">
        <f t="shared" si="456"/>
        <v>125</v>
      </c>
      <c r="C4174" s="82">
        <f t="shared" ca="1" si="457"/>
        <v>0</v>
      </c>
      <c r="D4174" s="82">
        <f t="shared" ca="1" si="458"/>
        <v>0</v>
      </c>
      <c r="E4174" s="83">
        <f t="shared" ca="1" si="459"/>
        <v>0</v>
      </c>
      <c r="F4174" s="82">
        <f t="shared" ca="1" si="460"/>
        <v>0</v>
      </c>
      <c r="G4174" s="83">
        <f t="shared" ca="1" si="461"/>
        <v>0</v>
      </c>
      <c r="O4174" s="85" t="s">
        <v>11071</v>
      </c>
      <c r="P4174" s="85" t="s">
        <v>11072</v>
      </c>
      <c r="Q4174" s="88">
        <v>599</v>
      </c>
      <c r="R4174" s="85">
        <v>0</v>
      </c>
    </row>
    <row r="4175" spans="1:18" x14ac:dyDescent="0.3">
      <c r="A4175" s="82" t="str">
        <f t="shared" si="455"/>
        <v>TPU KIKIGO ANTISHOCK</v>
      </c>
      <c r="B4175" s="82">
        <f t="shared" si="456"/>
        <v>126</v>
      </c>
      <c r="C4175" s="82">
        <f t="shared" ca="1" si="457"/>
        <v>0</v>
      </c>
      <c r="D4175" s="82">
        <f t="shared" ca="1" si="458"/>
        <v>0</v>
      </c>
      <c r="E4175" s="83">
        <f t="shared" ca="1" si="459"/>
        <v>0</v>
      </c>
      <c r="F4175" s="82">
        <f t="shared" ca="1" si="460"/>
        <v>0</v>
      </c>
      <c r="G4175" s="83">
        <f t="shared" ca="1" si="461"/>
        <v>0</v>
      </c>
      <c r="O4175" s="85" t="s">
        <v>11073</v>
      </c>
      <c r="P4175" s="85" t="s">
        <v>11074</v>
      </c>
      <c r="Q4175" s="88">
        <v>20942.810000000001</v>
      </c>
      <c r="R4175" s="85">
        <v>5</v>
      </c>
    </row>
    <row r="4176" spans="1:18" x14ac:dyDescent="0.3">
      <c r="A4176" s="82" t="str">
        <f t="shared" si="455"/>
        <v>TPU KIKIGO ANTISHOCK</v>
      </c>
      <c r="B4176" s="82">
        <f t="shared" si="456"/>
        <v>127</v>
      </c>
      <c r="C4176" s="82">
        <f t="shared" ca="1" si="457"/>
        <v>0</v>
      </c>
      <c r="D4176" s="82">
        <f t="shared" ca="1" si="458"/>
        <v>0</v>
      </c>
      <c r="E4176" s="83">
        <f t="shared" ca="1" si="459"/>
        <v>0</v>
      </c>
      <c r="F4176" s="82">
        <f t="shared" ca="1" si="460"/>
        <v>0</v>
      </c>
      <c r="G4176" s="83">
        <f t="shared" ca="1" si="461"/>
        <v>0</v>
      </c>
      <c r="O4176" s="85" t="s">
        <v>11075</v>
      </c>
      <c r="P4176" s="85" t="s">
        <v>11076</v>
      </c>
      <c r="Q4176" s="88">
        <v>23014.89</v>
      </c>
      <c r="R4176" s="85">
        <v>14</v>
      </c>
    </row>
    <row r="4177" spans="1:18" x14ac:dyDescent="0.3">
      <c r="A4177" s="82" t="str">
        <f t="shared" si="455"/>
        <v>TPU KIKIGO ANTISHOCK</v>
      </c>
      <c r="B4177" s="82">
        <f t="shared" si="456"/>
        <v>128</v>
      </c>
      <c r="C4177" s="82">
        <f t="shared" ca="1" si="457"/>
        <v>0</v>
      </c>
      <c r="D4177" s="82">
        <f t="shared" ca="1" si="458"/>
        <v>0</v>
      </c>
      <c r="E4177" s="83">
        <f t="shared" ca="1" si="459"/>
        <v>0</v>
      </c>
      <c r="F4177" s="82">
        <f t="shared" ca="1" si="460"/>
        <v>0</v>
      </c>
      <c r="G4177" s="83">
        <f t="shared" ca="1" si="461"/>
        <v>0</v>
      </c>
      <c r="O4177" s="85" t="s">
        <v>11077</v>
      </c>
      <c r="P4177" s="85" t="s">
        <v>11078</v>
      </c>
      <c r="Q4177" s="88">
        <v>599</v>
      </c>
      <c r="R4177" s="85">
        <v>0</v>
      </c>
    </row>
    <row r="4178" spans="1:18" x14ac:dyDescent="0.3">
      <c r="A4178" s="82" t="str">
        <f t="shared" si="455"/>
        <v>TPU KIKIGO ANTISHOCK</v>
      </c>
      <c r="B4178" s="82">
        <f t="shared" si="456"/>
        <v>129</v>
      </c>
      <c r="C4178" s="82">
        <f t="shared" ca="1" si="457"/>
        <v>0</v>
      </c>
      <c r="D4178" s="82">
        <f t="shared" ca="1" si="458"/>
        <v>0</v>
      </c>
      <c r="E4178" s="83">
        <f t="shared" ca="1" si="459"/>
        <v>0</v>
      </c>
      <c r="F4178" s="82">
        <f t="shared" ca="1" si="460"/>
        <v>0</v>
      </c>
      <c r="G4178" s="83">
        <f t="shared" ca="1" si="461"/>
        <v>0</v>
      </c>
      <c r="O4178" s="85" t="s">
        <v>11079</v>
      </c>
      <c r="P4178" s="85" t="s">
        <v>11080</v>
      </c>
      <c r="Q4178" s="88">
        <v>599</v>
      </c>
      <c r="R4178" s="85">
        <v>34</v>
      </c>
    </row>
    <row r="4179" spans="1:18" x14ac:dyDescent="0.3">
      <c r="A4179" s="82" t="str">
        <f t="shared" si="455"/>
        <v>TPU KIKIGO ANTISHOCK</v>
      </c>
      <c r="B4179" s="82">
        <f t="shared" si="456"/>
        <v>130</v>
      </c>
      <c r="C4179" s="82">
        <f t="shared" ca="1" si="457"/>
        <v>0</v>
      </c>
      <c r="D4179" s="82">
        <f t="shared" ca="1" si="458"/>
        <v>0</v>
      </c>
      <c r="E4179" s="83">
        <f t="shared" ca="1" si="459"/>
        <v>0</v>
      </c>
      <c r="F4179" s="82">
        <f t="shared" ca="1" si="460"/>
        <v>0</v>
      </c>
      <c r="G4179" s="83">
        <f t="shared" ca="1" si="461"/>
        <v>0</v>
      </c>
      <c r="O4179" s="85" t="s">
        <v>11081</v>
      </c>
      <c r="P4179" s="85" t="s">
        <v>11082</v>
      </c>
      <c r="Q4179" s="88">
        <v>599</v>
      </c>
      <c r="R4179" s="85">
        <v>50</v>
      </c>
    </row>
    <row r="4180" spans="1:18" x14ac:dyDescent="0.3">
      <c r="A4180" s="82" t="str">
        <f t="shared" si="455"/>
        <v>TPU KIKIGO ANTISHOCK</v>
      </c>
      <c r="B4180" s="82">
        <f t="shared" si="456"/>
        <v>131</v>
      </c>
      <c r="C4180" s="82">
        <f t="shared" ca="1" si="457"/>
        <v>0</v>
      </c>
      <c r="D4180" s="82">
        <f t="shared" ca="1" si="458"/>
        <v>0</v>
      </c>
      <c r="E4180" s="83">
        <f t="shared" ca="1" si="459"/>
        <v>0</v>
      </c>
      <c r="F4180" s="82">
        <f t="shared" ca="1" si="460"/>
        <v>0</v>
      </c>
      <c r="G4180" s="83">
        <f t="shared" ca="1" si="461"/>
        <v>0</v>
      </c>
      <c r="O4180" s="85" t="s">
        <v>11083</v>
      </c>
      <c r="P4180" s="85" t="s">
        <v>11084</v>
      </c>
      <c r="Q4180" s="88">
        <v>1299</v>
      </c>
      <c r="R4180" s="85">
        <v>0</v>
      </c>
    </row>
    <row r="4181" spans="1:18" x14ac:dyDescent="0.3">
      <c r="A4181" s="82" t="str">
        <f t="shared" si="455"/>
        <v>TPU KIKIGO ANTISHOCK</v>
      </c>
      <c r="B4181" s="82">
        <f t="shared" si="456"/>
        <v>132</v>
      </c>
      <c r="C4181" s="82">
        <f t="shared" ca="1" si="457"/>
        <v>0</v>
      </c>
      <c r="D4181" s="82">
        <f t="shared" ca="1" si="458"/>
        <v>0</v>
      </c>
      <c r="E4181" s="83">
        <f t="shared" ca="1" si="459"/>
        <v>0</v>
      </c>
      <c r="F4181" s="82">
        <f t="shared" ca="1" si="460"/>
        <v>0</v>
      </c>
      <c r="G4181" s="83">
        <f t="shared" ca="1" si="461"/>
        <v>0</v>
      </c>
      <c r="O4181" s="85" t="s">
        <v>11085</v>
      </c>
      <c r="P4181" s="85" t="s">
        <v>11086</v>
      </c>
      <c r="Q4181" s="88">
        <v>1299</v>
      </c>
      <c r="R4181" s="85">
        <v>0</v>
      </c>
    </row>
    <row r="4182" spans="1:18" x14ac:dyDescent="0.3">
      <c r="A4182" s="82" t="str">
        <f t="shared" si="455"/>
        <v>TPU KIKIGO ANTISHOCK</v>
      </c>
      <c r="B4182" s="82">
        <f t="shared" si="456"/>
        <v>133</v>
      </c>
      <c r="C4182" s="82">
        <f t="shared" ca="1" si="457"/>
        <v>0</v>
      </c>
      <c r="D4182" s="82">
        <f t="shared" ca="1" si="458"/>
        <v>0</v>
      </c>
      <c r="E4182" s="83">
        <f t="shared" ca="1" si="459"/>
        <v>0</v>
      </c>
      <c r="F4182" s="82">
        <f t="shared" ca="1" si="460"/>
        <v>0</v>
      </c>
      <c r="G4182" s="83">
        <f t="shared" ca="1" si="461"/>
        <v>0</v>
      </c>
      <c r="O4182" s="85" t="s">
        <v>11087</v>
      </c>
      <c r="P4182" s="85" t="s">
        <v>11088</v>
      </c>
      <c r="Q4182" s="88">
        <v>1299</v>
      </c>
      <c r="R4182" s="85">
        <v>0</v>
      </c>
    </row>
    <row r="4183" spans="1:18" x14ac:dyDescent="0.3">
      <c r="A4183" s="82" t="str">
        <f t="shared" si="455"/>
        <v>TPU KIKIGO ANTISHOCK</v>
      </c>
      <c r="B4183" s="82">
        <f t="shared" si="456"/>
        <v>134</v>
      </c>
      <c r="C4183" s="82">
        <f t="shared" ca="1" si="457"/>
        <v>0</v>
      </c>
      <c r="D4183" s="82">
        <f t="shared" ca="1" si="458"/>
        <v>0</v>
      </c>
      <c r="E4183" s="83">
        <f t="shared" ca="1" si="459"/>
        <v>0</v>
      </c>
      <c r="F4183" s="82">
        <f t="shared" ca="1" si="460"/>
        <v>0</v>
      </c>
      <c r="G4183" s="83">
        <f t="shared" ca="1" si="461"/>
        <v>0</v>
      </c>
      <c r="O4183" s="85" t="s">
        <v>11089</v>
      </c>
      <c r="P4183" s="85" t="s">
        <v>11090</v>
      </c>
      <c r="Q4183" s="88">
        <v>1299</v>
      </c>
      <c r="R4183" s="85">
        <v>0</v>
      </c>
    </row>
    <row r="4184" spans="1:18" x14ac:dyDescent="0.3">
      <c r="A4184" s="82" t="str">
        <f t="shared" si="455"/>
        <v>TPU KIKIGO ANTISHOCK</v>
      </c>
      <c r="B4184" s="82">
        <f t="shared" si="456"/>
        <v>135</v>
      </c>
      <c r="C4184" s="82">
        <f t="shared" ca="1" si="457"/>
        <v>0</v>
      </c>
      <c r="D4184" s="82">
        <f t="shared" ca="1" si="458"/>
        <v>0</v>
      </c>
      <c r="E4184" s="83">
        <f t="shared" ca="1" si="459"/>
        <v>0</v>
      </c>
      <c r="F4184" s="82">
        <f t="shared" ca="1" si="460"/>
        <v>0</v>
      </c>
      <c r="G4184" s="83">
        <f t="shared" ca="1" si="461"/>
        <v>0</v>
      </c>
      <c r="O4184" s="85" t="s">
        <v>11091</v>
      </c>
      <c r="P4184" s="85" t="s">
        <v>11092</v>
      </c>
      <c r="Q4184" s="88">
        <v>1299</v>
      </c>
      <c r="R4184" s="85">
        <v>0</v>
      </c>
    </row>
    <row r="4185" spans="1:18" x14ac:dyDescent="0.3">
      <c r="A4185" s="82" t="str">
        <f t="shared" si="455"/>
        <v>TPU KIKIGO ANTISHOCK</v>
      </c>
      <c r="B4185" s="82">
        <f t="shared" si="456"/>
        <v>136</v>
      </c>
      <c r="C4185" s="82">
        <f t="shared" ca="1" si="457"/>
        <v>0</v>
      </c>
      <c r="D4185" s="82">
        <f t="shared" ca="1" si="458"/>
        <v>0</v>
      </c>
      <c r="E4185" s="83">
        <f t="shared" ca="1" si="459"/>
        <v>0</v>
      </c>
      <c r="F4185" s="82">
        <f t="shared" ca="1" si="460"/>
        <v>0</v>
      </c>
      <c r="G4185" s="83">
        <f t="shared" ca="1" si="461"/>
        <v>0</v>
      </c>
      <c r="O4185" s="85" t="s">
        <v>11093</v>
      </c>
      <c r="P4185" s="85" t="s">
        <v>11094</v>
      </c>
      <c r="Q4185" s="88">
        <v>1299</v>
      </c>
      <c r="R4185" s="85">
        <v>0</v>
      </c>
    </row>
    <row r="4186" spans="1:18" x14ac:dyDescent="0.3">
      <c r="A4186" s="82" t="str">
        <f t="shared" si="455"/>
        <v>TPU KIKIGO ANTISHOCK</v>
      </c>
      <c r="B4186" s="82">
        <f t="shared" si="456"/>
        <v>137</v>
      </c>
      <c r="C4186" s="82">
        <f t="shared" ca="1" si="457"/>
        <v>0</v>
      </c>
      <c r="D4186" s="82">
        <f t="shared" ca="1" si="458"/>
        <v>0</v>
      </c>
      <c r="E4186" s="83">
        <f t="shared" ca="1" si="459"/>
        <v>0</v>
      </c>
      <c r="F4186" s="82">
        <f t="shared" ca="1" si="460"/>
        <v>0</v>
      </c>
      <c r="G4186" s="83">
        <f t="shared" ca="1" si="461"/>
        <v>0</v>
      </c>
      <c r="O4186" s="85" t="s">
        <v>11095</v>
      </c>
      <c r="P4186" s="85" t="s">
        <v>11096</v>
      </c>
      <c r="Q4186" s="88">
        <v>599</v>
      </c>
      <c r="R4186" s="85">
        <v>0</v>
      </c>
    </row>
    <row r="4187" spans="1:18" x14ac:dyDescent="0.3">
      <c r="A4187" s="82" t="str">
        <f t="shared" si="455"/>
        <v>TPU KIKIGO ANTISHOCK</v>
      </c>
      <c r="B4187" s="82">
        <f t="shared" si="456"/>
        <v>138</v>
      </c>
      <c r="C4187" s="82">
        <f t="shared" ca="1" si="457"/>
        <v>0</v>
      </c>
      <c r="D4187" s="82">
        <f t="shared" ca="1" si="458"/>
        <v>0</v>
      </c>
      <c r="E4187" s="83">
        <f t="shared" ca="1" si="459"/>
        <v>0</v>
      </c>
      <c r="F4187" s="82">
        <f t="shared" ca="1" si="460"/>
        <v>0</v>
      </c>
      <c r="G4187" s="83">
        <f t="shared" ca="1" si="461"/>
        <v>0</v>
      </c>
      <c r="O4187" s="85" t="s">
        <v>11097</v>
      </c>
      <c r="P4187" s="85" t="s">
        <v>11098</v>
      </c>
      <c r="Q4187" s="88">
        <v>599</v>
      </c>
      <c r="R4187" s="85">
        <v>0</v>
      </c>
    </row>
    <row r="4188" spans="1:18" x14ac:dyDescent="0.3">
      <c r="A4188" s="82" t="str">
        <f t="shared" si="455"/>
        <v>TPU KIKIGO ANTISHOCK</v>
      </c>
      <c r="B4188" s="82">
        <f t="shared" si="456"/>
        <v>139</v>
      </c>
      <c r="C4188" s="82">
        <f t="shared" ca="1" si="457"/>
        <v>0</v>
      </c>
      <c r="D4188" s="82">
        <f t="shared" ca="1" si="458"/>
        <v>0</v>
      </c>
      <c r="E4188" s="83">
        <f t="shared" ca="1" si="459"/>
        <v>0</v>
      </c>
      <c r="F4188" s="82">
        <f t="shared" ca="1" si="460"/>
        <v>0</v>
      </c>
      <c r="G4188" s="83">
        <f t="shared" ca="1" si="461"/>
        <v>0</v>
      </c>
      <c r="O4188" s="85" t="s">
        <v>11099</v>
      </c>
      <c r="P4188" s="85" t="s">
        <v>11100</v>
      </c>
      <c r="Q4188" s="88">
        <v>599</v>
      </c>
      <c r="R4188" s="85">
        <v>0</v>
      </c>
    </row>
    <row r="4189" spans="1:18" x14ac:dyDescent="0.3">
      <c r="A4189" s="82" t="str">
        <f t="shared" si="455"/>
        <v>TPU KIKIGO ANTISHOCK</v>
      </c>
      <c r="B4189" s="82">
        <f t="shared" si="456"/>
        <v>140</v>
      </c>
      <c r="C4189" s="82">
        <f t="shared" ca="1" si="457"/>
        <v>0</v>
      </c>
      <c r="D4189" s="82">
        <f t="shared" ca="1" si="458"/>
        <v>0</v>
      </c>
      <c r="E4189" s="83">
        <f t="shared" ca="1" si="459"/>
        <v>0</v>
      </c>
      <c r="F4189" s="82">
        <f t="shared" ca="1" si="460"/>
        <v>0</v>
      </c>
      <c r="G4189" s="83">
        <f t="shared" ca="1" si="461"/>
        <v>0</v>
      </c>
      <c r="O4189" s="85" t="s">
        <v>11101</v>
      </c>
      <c r="P4189" s="85" t="s">
        <v>34602</v>
      </c>
      <c r="Q4189" s="88">
        <v>671.55</v>
      </c>
      <c r="R4189" s="85">
        <v>0</v>
      </c>
    </row>
    <row r="4190" spans="1:18" x14ac:dyDescent="0.3">
      <c r="A4190" s="82" t="str">
        <f t="shared" si="455"/>
        <v>TPU KIKIGO ANTISHOCK</v>
      </c>
      <c r="B4190" s="82">
        <f t="shared" si="456"/>
        <v>141</v>
      </c>
      <c r="C4190" s="82">
        <f t="shared" ca="1" si="457"/>
        <v>0</v>
      </c>
      <c r="D4190" s="82">
        <f t="shared" ca="1" si="458"/>
        <v>0</v>
      </c>
      <c r="E4190" s="83">
        <f t="shared" ca="1" si="459"/>
        <v>0</v>
      </c>
      <c r="F4190" s="82">
        <f t="shared" ca="1" si="460"/>
        <v>0</v>
      </c>
      <c r="G4190" s="83">
        <f t="shared" ca="1" si="461"/>
        <v>0</v>
      </c>
      <c r="O4190" s="85" t="s">
        <v>11102</v>
      </c>
      <c r="P4190" s="85" t="s">
        <v>11103</v>
      </c>
      <c r="Q4190" s="88">
        <v>420.3</v>
      </c>
      <c r="R4190" s="85">
        <v>0</v>
      </c>
    </row>
    <row r="4191" spans="1:18" x14ac:dyDescent="0.3">
      <c r="A4191" s="82" t="str">
        <f t="shared" si="455"/>
        <v>TPU KIKIGO ANTISHOCK</v>
      </c>
      <c r="B4191" s="82">
        <f t="shared" si="456"/>
        <v>142</v>
      </c>
      <c r="C4191" s="82">
        <f t="shared" ca="1" si="457"/>
        <v>0</v>
      </c>
      <c r="D4191" s="82">
        <f t="shared" ca="1" si="458"/>
        <v>0</v>
      </c>
      <c r="E4191" s="83">
        <f t="shared" ca="1" si="459"/>
        <v>0</v>
      </c>
      <c r="F4191" s="82">
        <f t="shared" ca="1" si="460"/>
        <v>0</v>
      </c>
      <c r="G4191" s="83">
        <f t="shared" ca="1" si="461"/>
        <v>0</v>
      </c>
      <c r="O4191" s="85" t="s">
        <v>11104</v>
      </c>
      <c r="P4191" s="85" t="s">
        <v>11105</v>
      </c>
      <c r="Q4191" s="88">
        <v>420.3</v>
      </c>
      <c r="R4191" s="85">
        <v>1107</v>
      </c>
    </row>
    <row r="4192" spans="1:18" x14ac:dyDescent="0.3">
      <c r="A4192" s="82" t="str">
        <f t="shared" si="455"/>
        <v>TPU KIKIGO ANTISHOCK</v>
      </c>
      <c r="B4192" s="82">
        <f t="shared" si="456"/>
        <v>143</v>
      </c>
      <c r="C4192" s="82">
        <f t="shared" ca="1" si="457"/>
        <v>0</v>
      </c>
      <c r="D4192" s="82">
        <f t="shared" ca="1" si="458"/>
        <v>0</v>
      </c>
      <c r="E4192" s="83">
        <f t="shared" ca="1" si="459"/>
        <v>0</v>
      </c>
      <c r="F4192" s="82">
        <f t="shared" ca="1" si="460"/>
        <v>0</v>
      </c>
      <c r="G4192" s="83">
        <f t="shared" ca="1" si="461"/>
        <v>0</v>
      </c>
      <c r="O4192" s="85" t="s">
        <v>11106</v>
      </c>
      <c r="P4192" s="85" t="s">
        <v>11107</v>
      </c>
      <c r="Q4192" s="88">
        <v>925451.29</v>
      </c>
      <c r="R4192" s="85">
        <v>0</v>
      </c>
    </row>
    <row r="4193" spans="1:18" x14ac:dyDescent="0.3">
      <c r="A4193" s="82" t="str">
        <f t="shared" si="455"/>
        <v>TPU KIKIGO ANTISHOCK</v>
      </c>
      <c r="B4193" s="82">
        <f t="shared" si="456"/>
        <v>144</v>
      </c>
      <c r="C4193" s="82">
        <f t="shared" ca="1" si="457"/>
        <v>0</v>
      </c>
      <c r="D4193" s="82">
        <f t="shared" ca="1" si="458"/>
        <v>0</v>
      </c>
      <c r="E4193" s="83">
        <f t="shared" ca="1" si="459"/>
        <v>0</v>
      </c>
      <c r="F4193" s="82">
        <f t="shared" ca="1" si="460"/>
        <v>0</v>
      </c>
      <c r="G4193" s="83">
        <f t="shared" ca="1" si="461"/>
        <v>0</v>
      </c>
      <c r="O4193" s="85" t="s">
        <v>11108</v>
      </c>
      <c r="P4193" s="85" t="s">
        <v>11109</v>
      </c>
      <c r="Q4193" s="88">
        <v>101.25</v>
      </c>
      <c r="R4193" s="85">
        <v>0</v>
      </c>
    </row>
    <row r="4194" spans="1:18" x14ac:dyDescent="0.3">
      <c r="A4194" s="82" t="str">
        <f t="shared" si="455"/>
        <v>TPU KIKIGO ANTISHOCK</v>
      </c>
      <c r="B4194" s="82">
        <f t="shared" si="456"/>
        <v>145</v>
      </c>
      <c r="C4194" s="82">
        <f t="shared" ca="1" si="457"/>
        <v>0</v>
      </c>
      <c r="D4194" s="82">
        <f t="shared" ca="1" si="458"/>
        <v>0</v>
      </c>
      <c r="E4194" s="83">
        <f t="shared" ca="1" si="459"/>
        <v>0</v>
      </c>
      <c r="F4194" s="82">
        <f t="shared" ca="1" si="460"/>
        <v>0</v>
      </c>
      <c r="G4194" s="83">
        <f t="shared" ca="1" si="461"/>
        <v>0</v>
      </c>
      <c r="O4194" s="85" t="s">
        <v>11110</v>
      </c>
      <c r="P4194" s="85" t="s">
        <v>11111</v>
      </c>
      <c r="Q4194" s="88">
        <v>252</v>
      </c>
      <c r="R4194" s="85">
        <v>0</v>
      </c>
    </row>
    <row r="4195" spans="1:18" x14ac:dyDescent="0.3">
      <c r="A4195" s="82" t="str">
        <f t="shared" si="455"/>
        <v>TPU KIKIGO ANTISHOCK</v>
      </c>
      <c r="B4195" s="82">
        <f t="shared" si="456"/>
        <v>146</v>
      </c>
      <c r="C4195" s="82">
        <f t="shared" ca="1" si="457"/>
        <v>0</v>
      </c>
      <c r="D4195" s="82">
        <f t="shared" ca="1" si="458"/>
        <v>0</v>
      </c>
      <c r="E4195" s="83">
        <f t="shared" ca="1" si="459"/>
        <v>0</v>
      </c>
      <c r="F4195" s="82">
        <f t="shared" ca="1" si="460"/>
        <v>0</v>
      </c>
      <c r="G4195" s="83">
        <f t="shared" ca="1" si="461"/>
        <v>0</v>
      </c>
      <c r="O4195" s="85" t="s">
        <v>11112</v>
      </c>
      <c r="P4195" s="85" t="s">
        <v>11113</v>
      </c>
      <c r="Q4195" s="88">
        <v>599</v>
      </c>
      <c r="R4195" s="85">
        <v>0</v>
      </c>
    </row>
    <row r="4196" spans="1:18" x14ac:dyDescent="0.3">
      <c r="A4196" s="82" t="str">
        <f t="shared" si="455"/>
        <v>TPU KIKIGO ANTISHOCK</v>
      </c>
      <c r="B4196" s="82">
        <f t="shared" si="456"/>
        <v>147</v>
      </c>
      <c r="C4196" s="82">
        <f t="shared" ca="1" si="457"/>
        <v>0</v>
      </c>
      <c r="D4196" s="82">
        <f t="shared" ca="1" si="458"/>
        <v>0</v>
      </c>
      <c r="E4196" s="83">
        <f t="shared" ca="1" si="459"/>
        <v>0</v>
      </c>
      <c r="F4196" s="82">
        <f t="shared" ca="1" si="460"/>
        <v>0</v>
      </c>
      <c r="G4196" s="83">
        <f t="shared" ca="1" si="461"/>
        <v>0</v>
      </c>
      <c r="O4196" s="85" t="s">
        <v>11114</v>
      </c>
      <c r="P4196" s="85" t="s">
        <v>11115</v>
      </c>
      <c r="Q4196" s="88">
        <v>599</v>
      </c>
      <c r="R4196" s="85">
        <v>0</v>
      </c>
    </row>
    <row r="4197" spans="1:18" x14ac:dyDescent="0.3">
      <c r="A4197" s="82" t="str">
        <f t="shared" si="455"/>
        <v>TPU KIKIGO ANTISHOCK</v>
      </c>
      <c r="B4197" s="82">
        <f t="shared" si="456"/>
        <v>148</v>
      </c>
      <c r="C4197" s="82">
        <f t="shared" ca="1" si="457"/>
        <v>0</v>
      </c>
      <c r="D4197" s="82">
        <f t="shared" ca="1" si="458"/>
        <v>0</v>
      </c>
      <c r="E4197" s="83">
        <f t="shared" ca="1" si="459"/>
        <v>0</v>
      </c>
      <c r="F4197" s="82">
        <f t="shared" ca="1" si="460"/>
        <v>0</v>
      </c>
      <c r="G4197" s="83">
        <f t="shared" ca="1" si="461"/>
        <v>0</v>
      </c>
      <c r="O4197" s="85" t="s">
        <v>11116</v>
      </c>
      <c r="P4197" s="85" t="s">
        <v>11117</v>
      </c>
      <c r="Q4197" s="88">
        <v>599</v>
      </c>
      <c r="R4197" s="85">
        <v>0</v>
      </c>
    </row>
    <row r="4198" spans="1:18" x14ac:dyDescent="0.3">
      <c r="A4198" s="82" t="str">
        <f t="shared" si="455"/>
        <v>TPU KIKIGO ANTISHOCK</v>
      </c>
      <c r="B4198" s="82">
        <f t="shared" si="456"/>
        <v>149</v>
      </c>
      <c r="C4198" s="82">
        <f t="shared" ca="1" si="457"/>
        <v>0</v>
      </c>
      <c r="D4198" s="82">
        <f t="shared" ca="1" si="458"/>
        <v>0</v>
      </c>
      <c r="E4198" s="83">
        <f t="shared" ca="1" si="459"/>
        <v>0</v>
      </c>
      <c r="F4198" s="82">
        <f t="shared" ca="1" si="460"/>
        <v>0</v>
      </c>
      <c r="G4198" s="83">
        <f t="shared" ca="1" si="461"/>
        <v>0</v>
      </c>
      <c r="O4198" s="85" t="s">
        <v>11118</v>
      </c>
      <c r="P4198" s="85" t="s">
        <v>11119</v>
      </c>
      <c r="Q4198" s="88">
        <v>599</v>
      </c>
      <c r="R4198" s="85">
        <v>0</v>
      </c>
    </row>
    <row r="4199" spans="1:18" x14ac:dyDescent="0.3">
      <c r="A4199" s="82" t="str">
        <f t="shared" si="455"/>
        <v>TPU KIKIGO ANTISHOCK</v>
      </c>
      <c r="B4199" s="82">
        <f t="shared" si="456"/>
        <v>150</v>
      </c>
      <c r="C4199" s="82">
        <f t="shared" ca="1" si="457"/>
        <v>0</v>
      </c>
      <c r="D4199" s="82">
        <f t="shared" ca="1" si="458"/>
        <v>0</v>
      </c>
      <c r="E4199" s="83">
        <f t="shared" ca="1" si="459"/>
        <v>0</v>
      </c>
      <c r="F4199" s="82">
        <f t="shared" ca="1" si="460"/>
        <v>0</v>
      </c>
      <c r="G4199" s="83">
        <f t="shared" ca="1" si="461"/>
        <v>0</v>
      </c>
      <c r="O4199" s="85" t="s">
        <v>11120</v>
      </c>
      <c r="P4199" s="85" t="s">
        <v>11121</v>
      </c>
      <c r="Q4199" s="88">
        <v>599</v>
      </c>
      <c r="R4199" s="85">
        <v>0</v>
      </c>
    </row>
    <row r="4200" spans="1:18" x14ac:dyDescent="0.3">
      <c r="A4200" s="82" t="str">
        <f t="shared" si="455"/>
        <v>TPU KIKIGO ANTISHOCK</v>
      </c>
      <c r="B4200" s="82">
        <f t="shared" si="456"/>
        <v>151</v>
      </c>
      <c r="C4200" s="82">
        <f t="shared" ca="1" si="457"/>
        <v>0</v>
      </c>
      <c r="D4200" s="82">
        <f t="shared" ca="1" si="458"/>
        <v>0</v>
      </c>
      <c r="E4200" s="83">
        <f t="shared" ca="1" si="459"/>
        <v>0</v>
      </c>
      <c r="F4200" s="82">
        <f t="shared" ca="1" si="460"/>
        <v>0</v>
      </c>
      <c r="G4200" s="83">
        <f t="shared" ca="1" si="461"/>
        <v>0</v>
      </c>
      <c r="O4200" s="85" t="s">
        <v>11122</v>
      </c>
      <c r="P4200" s="85" t="s">
        <v>11123</v>
      </c>
      <c r="Q4200" s="88">
        <v>599</v>
      </c>
      <c r="R4200" s="85">
        <v>0</v>
      </c>
    </row>
    <row r="4201" spans="1:18" x14ac:dyDescent="0.3">
      <c r="A4201" s="82" t="str">
        <f t="shared" si="455"/>
        <v>TPU KIKIGO ANTISHOCK</v>
      </c>
      <c r="B4201" s="82">
        <f t="shared" si="456"/>
        <v>152</v>
      </c>
      <c r="C4201" s="82">
        <f t="shared" ca="1" si="457"/>
        <v>0</v>
      </c>
      <c r="D4201" s="82">
        <f t="shared" ca="1" si="458"/>
        <v>0</v>
      </c>
      <c r="E4201" s="83">
        <f t="shared" ca="1" si="459"/>
        <v>0</v>
      </c>
      <c r="F4201" s="82">
        <f t="shared" ca="1" si="460"/>
        <v>0</v>
      </c>
      <c r="G4201" s="83">
        <f t="shared" ca="1" si="461"/>
        <v>0</v>
      </c>
      <c r="O4201" s="85" t="s">
        <v>11124</v>
      </c>
      <c r="P4201" s="85" t="s">
        <v>11125</v>
      </c>
      <c r="Q4201" s="88">
        <v>599</v>
      </c>
      <c r="R4201" s="85">
        <v>0</v>
      </c>
    </row>
    <row r="4202" spans="1:18" x14ac:dyDescent="0.3">
      <c r="A4202" s="82" t="str">
        <f t="shared" si="455"/>
        <v>TPU SILICONA RING + CORREA</v>
      </c>
      <c r="B4202" s="82">
        <f t="shared" si="456"/>
        <v>3</v>
      </c>
      <c r="C4202" s="82" t="str">
        <f t="shared" ca="1" si="457"/>
        <v>45039</v>
      </c>
      <c r="D4202" s="82" t="str">
        <f t="shared" ca="1" si="458"/>
        <v>TPU SILICONA RING + CORREA IPHONE 11</v>
      </c>
      <c r="E4202" s="83">
        <f t="shared" ca="1" si="459"/>
        <v>2831.25</v>
      </c>
      <c r="F4202" s="82">
        <f t="shared" ca="1" si="460"/>
        <v>0</v>
      </c>
      <c r="G4202" s="83">
        <f t="shared" ca="1" si="461"/>
        <v>0</v>
      </c>
      <c r="O4202" s="85" t="s">
        <v>11126</v>
      </c>
      <c r="P4202" s="85" t="s">
        <v>11127</v>
      </c>
      <c r="Q4202" s="88">
        <v>599</v>
      </c>
      <c r="R4202" s="85">
        <v>0</v>
      </c>
    </row>
    <row r="4203" spans="1:18" x14ac:dyDescent="0.3">
      <c r="A4203" s="82" t="str">
        <f t="shared" si="455"/>
        <v>TPU SILICONA RING + CORREA</v>
      </c>
      <c r="B4203" s="82">
        <f t="shared" si="456"/>
        <v>4</v>
      </c>
      <c r="C4203" s="82" t="str">
        <f t="shared" ca="1" si="457"/>
        <v>45040</v>
      </c>
      <c r="D4203" s="82" t="str">
        <f t="shared" ca="1" si="458"/>
        <v>TPU SILICONA RING + CORREA IPHONE 13</v>
      </c>
      <c r="E4203" s="83">
        <f t="shared" ca="1" si="459"/>
        <v>3962.25</v>
      </c>
      <c r="F4203" s="82">
        <f t="shared" ca="1" si="460"/>
        <v>0</v>
      </c>
      <c r="G4203" s="83">
        <f t="shared" ca="1" si="461"/>
        <v>0</v>
      </c>
      <c r="O4203" s="85" t="s">
        <v>11128</v>
      </c>
      <c r="P4203" s="85" t="s">
        <v>11129</v>
      </c>
      <c r="Q4203" s="88">
        <v>599</v>
      </c>
      <c r="R4203" s="85">
        <v>0</v>
      </c>
    </row>
    <row r="4204" spans="1:18" x14ac:dyDescent="0.3">
      <c r="A4204" s="82" t="str">
        <f t="shared" si="455"/>
        <v>TPU SILICONA RING + CORREA</v>
      </c>
      <c r="B4204" s="82">
        <f t="shared" si="456"/>
        <v>5</v>
      </c>
      <c r="C4204" s="82" t="str">
        <f t="shared" ca="1" si="457"/>
        <v>45041</v>
      </c>
      <c r="D4204" s="82" t="str">
        <f t="shared" ca="1" si="458"/>
        <v>TPU SILICONA RING + CORREA IPHONE 13 PRO</v>
      </c>
      <c r="E4204" s="83">
        <f t="shared" ca="1" si="459"/>
        <v>2831.25</v>
      </c>
      <c r="F4204" s="82">
        <f t="shared" ca="1" si="460"/>
        <v>0</v>
      </c>
      <c r="G4204" s="83">
        <f t="shared" ca="1" si="461"/>
        <v>0</v>
      </c>
      <c r="O4204" s="85" t="s">
        <v>11130</v>
      </c>
      <c r="P4204" s="85" t="s">
        <v>11131</v>
      </c>
      <c r="Q4204" s="88">
        <v>599</v>
      </c>
      <c r="R4204" s="85">
        <v>0</v>
      </c>
    </row>
    <row r="4205" spans="1:18" x14ac:dyDescent="0.3">
      <c r="A4205" s="82" t="str">
        <f t="shared" si="455"/>
        <v>TPU SILICONA RING + CORREA</v>
      </c>
      <c r="B4205" s="82">
        <f t="shared" si="456"/>
        <v>6</v>
      </c>
      <c r="C4205" s="82" t="str">
        <f t="shared" ca="1" si="457"/>
        <v>45042</v>
      </c>
      <c r="D4205" s="82" t="str">
        <f t="shared" ca="1" si="458"/>
        <v>TPU SILICONA RING + CORREA IPHONE 14 PRO</v>
      </c>
      <c r="E4205" s="83">
        <f t="shared" ca="1" si="459"/>
        <v>2831.25</v>
      </c>
      <c r="F4205" s="82">
        <f t="shared" ca="1" si="460"/>
        <v>0</v>
      </c>
      <c r="G4205" s="83">
        <f t="shared" ca="1" si="461"/>
        <v>0</v>
      </c>
      <c r="O4205" s="85" t="s">
        <v>11132</v>
      </c>
      <c r="P4205" s="85" t="s">
        <v>11133</v>
      </c>
      <c r="Q4205" s="88">
        <v>599</v>
      </c>
      <c r="R4205" s="85">
        <v>0</v>
      </c>
    </row>
    <row r="4206" spans="1:18" x14ac:dyDescent="0.3">
      <c r="A4206" s="82" t="str">
        <f t="shared" si="455"/>
        <v>TPU SILICONA RING + CORREA</v>
      </c>
      <c r="B4206" s="82">
        <f t="shared" si="456"/>
        <v>7</v>
      </c>
      <c r="C4206" s="82" t="str">
        <f t="shared" ca="1" si="457"/>
        <v>45024</v>
      </c>
      <c r="D4206" s="82" t="str">
        <f t="shared" ca="1" si="458"/>
        <v>TPU SILICONA RING + CORREA IPHONE 14 PRO MAX</v>
      </c>
      <c r="E4206" s="83">
        <f t="shared" ca="1" si="459"/>
        <v>2831.25</v>
      </c>
      <c r="F4206" s="82">
        <f t="shared" ca="1" si="460"/>
        <v>0</v>
      </c>
      <c r="G4206" s="83">
        <f t="shared" ca="1" si="461"/>
        <v>0</v>
      </c>
      <c r="O4206" s="85" t="s">
        <v>11134</v>
      </c>
      <c r="P4206" s="85" t="s">
        <v>11135</v>
      </c>
      <c r="Q4206" s="88">
        <v>925455</v>
      </c>
      <c r="R4206" s="85">
        <v>0</v>
      </c>
    </row>
    <row r="4207" spans="1:18" x14ac:dyDescent="0.3">
      <c r="A4207" s="82" t="str">
        <f t="shared" si="455"/>
        <v>TPU SILICONA RING + CORREA</v>
      </c>
      <c r="B4207" s="82">
        <f t="shared" si="456"/>
        <v>8</v>
      </c>
      <c r="C4207" s="82" t="str">
        <f t="shared" ca="1" si="457"/>
        <v>45043</v>
      </c>
      <c r="D4207" s="82" t="str">
        <f t="shared" ca="1" si="458"/>
        <v>TPU SILICONA RING + CORREA IPHONE 15</v>
      </c>
      <c r="E4207" s="83">
        <f t="shared" ca="1" si="459"/>
        <v>2097.15</v>
      </c>
      <c r="F4207" s="82">
        <f t="shared" ca="1" si="460"/>
        <v>0</v>
      </c>
      <c r="G4207" s="83">
        <f t="shared" ca="1" si="461"/>
        <v>0</v>
      </c>
      <c r="O4207" s="85" t="s">
        <v>11136</v>
      </c>
      <c r="P4207" s="85" t="s">
        <v>11137</v>
      </c>
      <c r="Q4207" s="88">
        <v>599</v>
      </c>
      <c r="R4207" s="85">
        <v>0</v>
      </c>
    </row>
    <row r="4208" spans="1:18" x14ac:dyDescent="0.3">
      <c r="A4208" s="82" t="str">
        <f t="shared" si="455"/>
        <v>TPU SILICONA RING + CORREA</v>
      </c>
      <c r="B4208" s="82">
        <f t="shared" si="456"/>
        <v>9</v>
      </c>
      <c r="C4208" s="82" t="str">
        <f t="shared" ca="1" si="457"/>
        <v>45044</v>
      </c>
      <c r="D4208" s="82" t="str">
        <f t="shared" ca="1" si="458"/>
        <v>TPU SILICONA RING + CORREA IPHONE 15 PRO</v>
      </c>
      <c r="E4208" s="83">
        <f t="shared" ca="1" si="459"/>
        <v>2097.15</v>
      </c>
      <c r="F4208" s="82">
        <f t="shared" ca="1" si="460"/>
        <v>0</v>
      </c>
      <c r="G4208" s="83">
        <f t="shared" ca="1" si="461"/>
        <v>0</v>
      </c>
      <c r="O4208" s="85" t="s">
        <v>11138</v>
      </c>
      <c r="P4208" s="85" t="s">
        <v>11139</v>
      </c>
      <c r="Q4208" s="88">
        <v>925455</v>
      </c>
      <c r="R4208" s="85">
        <v>5</v>
      </c>
    </row>
    <row r="4209" spans="1:18" x14ac:dyDescent="0.3">
      <c r="A4209" s="82" t="str">
        <f t="shared" si="455"/>
        <v>TPU SILICONA RING + CORREA</v>
      </c>
      <c r="B4209" s="82">
        <f t="shared" si="456"/>
        <v>10</v>
      </c>
      <c r="C4209" s="82" t="str">
        <f t="shared" ca="1" si="457"/>
        <v>45025</v>
      </c>
      <c r="D4209" s="82" t="str">
        <f t="shared" ca="1" si="458"/>
        <v>TPU SILICONA RING + CORREA IPHONE 15 PRO MAX</v>
      </c>
      <c r="E4209" s="83">
        <f t="shared" ca="1" si="459"/>
        <v>2097.15</v>
      </c>
      <c r="F4209" s="82">
        <f t="shared" ca="1" si="460"/>
        <v>0</v>
      </c>
      <c r="G4209" s="83">
        <f t="shared" ca="1" si="461"/>
        <v>0</v>
      </c>
      <c r="O4209" s="85" t="s">
        <v>11140</v>
      </c>
      <c r="P4209" s="85" t="s">
        <v>11141</v>
      </c>
      <c r="Q4209" s="88">
        <v>599</v>
      </c>
      <c r="R4209" s="85">
        <v>0</v>
      </c>
    </row>
    <row r="4210" spans="1:18" x14ac:dyDescent="0.3">
      <c r="A4210" s="82" t="str">
        <f t="shared" si="455"/>
        <v>TPU SILICONA RING + CORREA</v>
      </c>
      <c r="B4210" s="82">
        <f t="shared" si="456"/>
        <v>11</v>
      </c>
      <c r="C4210" s="82" t="str">
        <f t="shared" ca="1" si="457"/>
        <v>45076</v>
      </c>
      <c r="D4210" s="82" t="str">
        <f t="shared" ca="1" si="458"/>
        <v>TPU SILICONA RING + CORREA IPHONE 16</v>
      </c>
      <c r="E4210" s="83">
        <f t="shared" ca="1" si="459"/>
        <v>2831.25</v>
      </c>
      <c r="F4210" s="82">
        <f t="shared" ca="1" si="460"/>
        <v>0</v>
      </c>
      <c r="G4210" s="83">
        <f t="shared" ca="1" si="461"/>
        <v>0</v>
      </c>
      <c r="O4210" s="85" t="s">
        <v>11142</v>
      </c>
      <c r="P4210" s="85" t="s">
        <v>11143</v>
      </c>
      <c r="Q4210" s="88">
        <v>1299</v>
      </c>
      <c r="R4210" s="85">
        <v>0</v>
      </c>
    </row>
    <row r="4211" spans="1:18" x14ac:dyDescent="0.3">
      <c r="A4211" s="82" t="str">
        <f t="shared" si="455"/>
        <v>TPU SILICONA RING + CORREA</v>
      </c>
      <c r="B4211" s="82">
        <f t="shared" si="456"/>
        <v>12</v>
      </c>
      <c r="C4211" s="82" t="str">
        <f t="shared" ca="1" si="457"/>
        <v>45075</v>
      </c>
      <c r="D4211" s="82" t="str">
        <f t="shared" ca="1" si="458"/>
        <v>TPU SILICONA RING + CORREA IPHONE 16 PRO</v>
      </c>
      <c r="E4211" s="83">
        <f t="shared" ca="1" si="459"/>
        <v>2831.25</v>
      </c>
      <c r="F4211" s="82">
        <f t="shared" ca="1" si="460"/>
        <v>0</v>
      </c>
      <c r="G4211" s="83">
        <f t="shared" ca="1" si="461"/>
        <v>0</v>
      </c>
      <c r="O4211" s="85" t="s">
        <v>11144</v>
      </c>
      <c r="P4211" s="85" t="s">
        <v>11145</v>
      </c>
      <c r="Q4211" s="88">
        <v>15829.21</v>
      </c>
      <c r="R4211" s="85">
        <v>0</v>
      </c>
    </row>
    <row r="4212" spans="1:18" x14ac:dyDescent="0.3">
      <c r="A4212" s="82" t="str">
        <f t="shared" si="455"/>
        <v>TPU SILICONA RING + CORREA</v>
      </c>
      <c r="B4212" s="82">
        <f t="shared" si="456"/>
        <v>13</v>
      </c>
      <c r="C4212" s="82" t="str">
        <f t="shared" ca="1" si="457"/>
        <v>45074</v>
      </c>
      <c r="D4212" s="82" t="str">
        <f t="shared" ca="1" si="458"/>
        <v>TPU SILICONA RING + CORREA IPHONE 16 PRO MAX</v>
      </c>
      <c r="E4212" s="83">
        <f t="shared" ca="1" si="459"/>
        <v>2831.25</v>
      </c>
      <c r="F4212" s="82">
        <f t="shared" ca="1" si="460"/>
        <v>0</v>
      </c>
      <c r="G4212" s="83">
        <f t="shared" ca="1" si="461"/>
        <v>0</v>
      </c>
      <c r="O4212" s="85" t="s">
        <v>11146</v>
      </c>
      <c r="P4212" s="85" t="s">
        <v>11147</v>
      </c>
      <c r="Q4212" s="88">
        <v>3025.73</v>
      </c>
      <c r="R4212" s="85">
        <v>20</v>
      </c>
    </row>
    <row r="4213" spans="1:18" x14ac:dyDescent="0.3">
      <c r="A4213" s="82" t="str">
        <f t="shared" si="455"/>
        <v>TPU SILICONA RING + CORREA</v>
      </c>
      <c r="B4213" s="82">
        <f t="shared" si="456"/>
        <v>14</v>
      </c>
      <c r="C4213" s="82" t="str">
        <f t="shared" ca="1" si="457"/>
        <v>45048</v>
      </c>
      <c r="D4213" s="82" t="str">
        <f t="shared" ca="1" si="458"/>
        <v>TPU SILICONA RING + CORREA MOTO G14</v>
      </c>
      <c r="E4213" s="83">
        <f t="shared" ca="1" si="459"/>
        <v>2831.25</v>
      </c>
      <c r="F4213" s="82">
        <f t="shared" ca="1" si="460"/>
        <v>0</v>
      </c>
      <c r="G4213" s="83">
        <f t="shared" ca="1" si="461"/>
        <v>0</v>
      </c>
      <c r="O4213" s="85" t="s">
        <v>11148</v>
      </c>
      <c r="P4213" s="85" t="s">
        <v>11149</v>
      </c>
      <c r="Q4213" s="88">
        <v>599</v>
      </c>
      <c r="R4213" s="85">
        <v>0</v>
      </c>
    </row>
    <row r="4214" spans="1:18" x14ac:dyDescent="0.3">
      <c r="A4214" s="82" t="str">
        <f t="shared" si="455"/>
        <v>TPU SILICONA RING + CORREA</v>
      </c>
      <c r="B4214" s="82">
        <f t="shared" si="456"/>
        <v>15</v>
      </c>
      <c r="C4214" s="82" t="str">
        <f t="shared" ca="1" si="457"/>
        <v>45049</v>
      </c>
      <c r="D4214" s="82" t="str">
        <f t="shared" ca="1" si="458"/>
        <v>TPU SILICONA RING + CORREA MOTO G23</v>
      </c>
      <c r="E4214" s="83">
        <f t="shared" ca="1" si="459"/>
        <v>2831.25</v>
      </c>
      <c r="F4214" s="82">
        <f t="shared" ca="1" si="460"/>
        <v>0</v>
      </c>
      <c r="G4214" s="83">
        <f t="shared" ca="1" si="461"/>
        <v>0</v>
      </c>
      <c r="O4214" s="85" t="s">
        <v>11150</v>
      </c>
      <c r="P4214" s="85" t="s">
        <v>11151</v>
      </c>
      <c r="Q4214" s="88">
        <v>420.3</v>
      </c>
      <c r="R4214" s="85">
        <v>5912</v>
      </c>
    </row>
    <row r="4215" spans="1:18" x14ac:dyDescent="0.3">
      <c r="A4215" s="82" t="str">
        <f t="shared" si="455"/>
        <v>TPU SILICONA RING + CORREA</v>
      </c>
      <c r="B4215" s="82">
        <f t="shared" si="456"/>
        <v>16</v>
      </c>
      <c r="C4215" s="82" t="str">
        <f t="shared" ca="1" si="457"/>
        <v>45051</v>
      </c>
      <c r="D4215" s="82" t="str">
        <f t="shared" ca="1" si="458"/>
        <v>TPU SILICONA RING + CORREA MOTO G34</v>
      </c>
      <c r="E4215" s="83">
        <f t="shared" ca="1" si="459"/>
        <v>2831.25</v>
      </c>
      <c r="F4215" s="82">
        <f t="shared" ca="1" si="460"/>
        <v>0</v>
      </c>
      <c r="G4215" s="83">
        <f t="shared" ca="1" si="461"/>
        <v>0</v>
      </c>
      <c r="O4215" s="85" t="s">
        <v>11152</v>
      </c>
      <c r="P4215" s="85" t="s">
        <v>11153</v>
      </c>
      <c r="Q4215" s="88">
        <v>900.01</v>
      </c>
      <c r="R4215" s="85">
        <v>3</v>
      </c>
    </row>
    <row r="4216" spans="1:18" x14ac:dyDescent="0.3">
      <c r="A4216" s="82" t="str">
        <f t="shared" si="455"/>
        <v>TPU SILICONA RING + CORREA</v>
      </c>
      <c r="B4216" s="82">
        <f t="shared" si="456"/>
        <v>17</v>
      </c>
      <c r="C4216" s="82" t="str">
        <f t="shared" ca="1" si="457"/>
        <v>45026</v>
      </c>
      <c r="D4216" s="82" t="str">
        <f t="shared" ca="1" si="458"/>
        <v>TPU SILICONA RING + CORREA SAMSUNG A04</v>
      </c>
      <c r="E4216" s="83">
        <f t="shared" ca="1" si="459"/>
        <v>2097.15</v>
      </c>
      <c r="F4216" s="82">
        <f t="shared" ca="1" si="460"/>
        <v>0</v>
      </c>
      <c r="G4216" s="83">
        <f t="shared" ca="1" si="461"/>
        <v>0</v>
      </c>
      <c r="O4216" s="85" t="s">
        <v>11154</v>
      </c>
      <c r="P4216" s="85" t="s">
        <v>11155</v>
      </c>
      <c r="Q4216" s="88">
        <v>1140</v>
      </c>
      <c r="R4216" s="85">
        <v>7</v>
      </c>
    </row>
    <row r="4217" spans="1:18" x14ac:dyDescent="0.3">
      <c r="A4217" s="82" t="str">
        <f t="shared" si="455"/>
        <v>TPU SILICONA RING + CORREA</v>
      </c>
      <c r="B4217" s="82">
        <f t="shared" si="456"/>
        <v>18</v>
      </c>
      <c r="C4217" s="82" t="str">
        <f t="shared" ca="1" si="457"/>
        <v>45028</v>
      </c>
      <c r="D4217" s="82" t="str">
        <f t="shared" ca="1" si="458"/>
        <v>TPU SILICONA RING + CORREA SAMSUNG A04S/A13 5G</v>
      </c>
      <c r="E4217" s="83">
        <f t="shared" ca="1" si="459"/>
        <v>2831.25</v>
      </c>
      <c r="F4217" s="82">
        <f t="shared" ca="1" si="460"/>
        <v>0</v>
      </c>
      <c r="G4217" s="83">
        <f t="shared" ca="1" si="461"/>
        <v>0</v>
      </c>
      <c r="O4217" s="85" t="s">
        <v>11156</v>
      </c>
      <c r="P4217" s="85" t="s">
        <v>11157</v>
      </c>
      <c r="Q4217" s="88">
        <v>166671.9</v>
      </c>
      <c r="R4217" s="85">
        <v>0</v>
      </c>
    </row>
    <row r="4218" spans="1:18" x14ac:dyDescent="0.3">
      <c r="A4218" s="82" t="str">
        <f t="shared" si="455"/>
        <v>TPU SILICONA RING + CORREA</v>
      </c>
      <c r="B4218" s="82">
        <f t="shared" si="456"/>
        <v>19</v>
      </c>
      <c r="C4218" s="82" t="str">
        <f t="shared" ca="1" si="457"/>
        <v>45029</v>
      </c>
      <c r="D4218" s="82" t="str">
        <f t="shared" ca="1" si="458"/>
        <v>TPU SILICONA RING + CORREA SAMSUNG A05</v>
      </c>
      <c r="E4218" s="83">
        <f t="shared" ca="1" si="459"/>
        <v>2097.15</v>
      </c>
      <c r="F4218" s="82">
        <f t="shared" ca="1" si="460"/>
        <v>0</v>
      </c>
      <c r="G4218" s="83">
        <f t="shared" ca="1" si="461"/>
        <v>0</v>
      </c>
      <c r="O4218" s="85" t="s">
        <v>11158</v>
      </c>
      <c r="P4218" s="85" t="s">
        <v>11159</v>
      </c>
      <c r="Q4218" s="88">
        <v>22927.65</v>
      </c>
      <c r="R4218" s="85">
        <v>0</v>
      </c>
    </row>
    <row r="4219" spans="1:18" x14ac:dyDescent="0.3">
      <c r="A4219" s="82" t="str">
        <f t="shared" si="455"/>
        <v>TPU SILICONA RING + CORREA</v>
      </c>
      <c r="B4219" s="82">
        <f t="shared" si="456"/>
        <v>20</v>
      </c>
      <c r="C4219" s="82" t="str">
        <f t="shared" ca="1" si="457"/>
        <v>45030</v>
      </c>
      <c r="D4219" s="82" t="str">
        <f t="shared" ca="1" si="458"/>
        <v>TPU SILICONA RING + CORREA SAMSUNG A05S</v>
      </c>
      <c r="E4219" s="83">
        <f t="shared" ca="1" si="459"/>
        <v>2097.15</v>
      </c>
      <c r="F4219" s="82">
        <f t="shared" ca="1" si="460"/>
        <v>0</v>
      </c>
      <c r="G4219" s="83">
        <f t="shared" ca="1" si="461"/>
        <v>0</v>
      </c>
      <c r="O4219" s="85" t="s">
        <v>11160</v>
      </c>
      <c r="P4219" s="85" t="s">
        <v>11161</v>
      </c>
      <c r="Q4219" s="88">
        <v>17520.3</v>
      </c>
      <c r="R4219" s="85">
        <v>0</v>
      </c>
    </row>
    <row r="4220" spans="1:18" x14ac:dyDescent="0.3">
      <c r="A4220" s="82" t="str">
        <f t="shared" si="455"/>
        <v>TPU SILICONA RING + CORREA</v>
      </c>
      <c r="B4220" s="82">
        <f t="shared" si="456"/>
        <v>21</v>
      </c>
      <c r="C4220" s="82" t="str">
        <f t="shared" ca="1" si="457"/>
        <v>45032</v>
      </c>
      <c r="D4220" s="82" t="str">
        <f t="shared" ca="1" si="458"/>
        <v>TPU SILICONA RING + CORREA SAMSUNG A12</v>
      </c>
      <c r="E4220" s="83">
        <f t="shared" ca="1" si="459"/>
        <v>2831.25</v>
      </c>
      <c r="F4220" s="82">
        <f t="shared" ca="1" si="460"/>
        <v>0</v>
      </c>
      <c r="G4220" s="83">
        <f t="shared" ca="1" si="461"/>
        <v>0</v>
      </c>
      <c r="O4220" s="85" t="s">
        <v>11162</v>
      </c>
      <c r="P4220" s="85" t="s">
        <v>11163</v>
      </c>
      <c r="Q4220" s="88">
        <v>242.05</v>
      </c>
      <c r="R4220" s="85">
        <v>0</v>
      </c>
    </row>
    <row r="4221" spans="1:18" x14ac:dyDescent="0.3">
      <c r="A4221" s="82" t="str">
        <f t="shared" si="455"/>
        <v>TPU SILICONA RING + CORREA</v>
      </c>
      <c r="B4221" s="82">
        <f t="shared" si="456"/>
        <v>22</v>
      </c>
      <c r="C4221" s="82" t="str">
        <f t="shared" ca="1" si="457"/>
        <v>45034</v>
      </c>
      <c r="D4221" s="82" t="str">
        <f t="shared" ca="1" si="458"/>
        <v>TPU SILICONA RING + CORREA SAMSUNG A14 5G</v>
      </c>
      <c r="E4221" s="83">
        <f t="shared" ca="1" si="459"/>
        <v>2097.15</v>
      </c>
      <c r="F4221" s="82">
        <f t="shared" ca="1" si="460"/>
        <v>0</v>
      </c>
      <c r="G4221" s="83">
        <f t="shared" ca="1" si="461"/>
        <v>0</v>
      </c>
      <c r="O4221" s="85" t="s">
        <v>11164</v>
      </c>
      <c r="P4221" s="85" t="s">
        <v>11165</v>
      </c>
      <c r="Q4221" s="88">
        <v>689.01</v>
      </c>
      <c r="R4221" s="85">
        <v>0</v>
      </c>
    </row>
    <row r="4222" spans="1:18" x14ac:dyDescent="0.3">
      <c r="A4222" s="82" t="str">
        <f t="shared" si="455"/>
        <v>TPU SILICONA RING + CORREA</v>
      </c>
      <c r="B4222" s="82">
        <f t="shared" si="456"/>
        <v>23</v>
      </c>
      <c r="C4222" s="82" t="str">
        <f t="shared" ca="1" si="457"/>
        <v>45035</v>
      </c>
      <c r="D4222" s="82" t="str">
        <f t="shared" ca="1" si="458"/>
        <v>TPU SILICONA RING + CORREA SAMSUNG A15</v>
      </c>
      <c r="E4222" s="83">
        <f t="shared" ca="1" si="459"/>
        <v>2831.25</v>
      </c>
      <c r="F4222" s="82">
        <f t="shared" ca="1" si="460"/>
        <v>0</v>
      </c>
      <c r="G4222" s="83">
        <f t="shared" ca="1" si="461"/>
        <v>0</v>
      </c>
      <c r="O4222" s="85" t="s">
        <v>11166</v>
      </c>
      <c r="P4222" s="85" t="s">
        <v>11167</v>
      </c>
      <c r="Q4222" s="88">
        <v>920</v>
      </c>
      <c r="R4222" s="85">
        <v>0</v>
      </c>
    </row>
    <row r="4223" spans="1:18" x14ac:dyDescent="0.3">
      <c r="A4223" s="82" t="str">
        <f t="shared" si="455"/>
        <v>TPU SILICONA RING + CORREA</v>
      </c>
      <c r="B4223" s="82">
        <f t="shared" si="456"/>
        <v>24</v>
      </c>
      <c r="C4223" s="82" t="str">
        <f t="shared" ca="1" si="457"/>
        <v>45077</v>
      </c>
      <c r="D4223" s="82" t="str">
        <f t="shared" ca="1" si="458"/>
        <v>TPU SILICONA RING + CORREA SAMSUNG A16</v>
      </c>
      <c r="E4223" s="83">
        <f t="shared" ca="1" si="459"/>
        <v>2831.25</v>
      </c>
      <c r="F4223" s="82">
        <f t="shared" ca="1" si="460"/>
        <v>0</v>
      </c>
      <c r="G4223" s="83">
        <f t="shared" ca="1" si="461"/>
        <v>0</v>
      </c>
      <c r="O4223" s="85" t="s">
        <v>11168</v>
      </c>
      <c r="P4223" s="85" t="s">
        <v>11169</v>
      </c>
      <c r="Q4223" s="88">
        <v>975.02</v>
      </c>
      <c r="R4223" s="85">
        <v>0</v>
      </c>
    </row>
    <row r="4224" spans="1:18" x14ac:dyDescent="0.3">
      <c r="A4224" s="82" t="str">
        <f t="shared" si="455"/>
        <v>TPU SILICONA RING + CORREA</v>
      </c>
      <c r="B4224" s="82">
        <f t="shared" si="456"/>
        <v>25</v>
      </c>
      <c r="C4224" s="82" t="str">
        <f t="shared" ca="1" si="457"/>
        <v>45036</v>
      </c>
      <c r="D4224" s="82" t="str">
        <f t="shared" ca="1" si="458"/>
        <v>TPU SILICONA RING + CORREA SAMSUNG A25</v>
      </c>
      <c r="E4224" s="83">
        <f t="shared" ca="1" si="459"/>
        <v>2831.25</v>
      </c>
      <c r="F4224" s="82">
        <f t="shared" ca="1" si="460"/>
        <v>0</v>
      </c>
      <c r="G4224" s="83">
        <f t="shared" ca="1" si="461"/>
        <v>0</v>
      </c>
      <c r="O4224" s="85" t="s">
        <v>11170</v>
      </c>
      <c r="P4224" s="85" t="s">
        <v>11171</v>
      </c>
      <c r="Q4224" s="88">
        <v>949.98</v>
      </c>
      <c r="R4224" s="85">
        <v>0</v>
      </c>
    </row>
    <row r="4225" spans="1:18" x14ac:dyDescent="0.3">
      <c r="A4225" s="82" t="str">
        <f t="shared" si="455"/>
        <v>TPU SILICONA RING + CORREA</v>
      </c>
      <c r="B4225" s="82">
        <f t="shared" si="456"/>
        <v>26</v>
      </c>
      <c r="C4225" s="82" t="str">
        <f t="shared" ca="1" si="457"/>
        <v>45037</v>
      </c>
      <c r="D4225" s="82" t="str">
        <f t="shared" ca="1" si="458"/>
        <v>TPU SILICONA RING + CORREA SAMSUNG A35</v>
      </c>
      <c r="E4225" s="83">
        <f t="shared" ca="1" si="459"/>
        <v>2831.25</v>
      </c>
      <c r="F4225" s="82">
        <f t="shared" ca="1" si="460"/>
        <v>0</v>
      </c>
      <c r="G4225" s="83">
        <f t="shared" ca="1" si="461"/>
        <v>0</v>
      </c>
      <c r="O4225" s="85" t="s">
        <v>11172</v>
      </c>
      <c r="P4225" s="85" t="s">
        <v>11173</v>
      </c>
      <c r="Q4225" s="88">
        <v>25263.15</v>
      </c>
      <c r="R4225" s="85">
        <v>0</v>
      </c>
    </row>
    <row r="4226" spans="1:18" x14ac:dyDescent="0.3">
      <c r="A4226" s="82" t="str">
        <f t="shared" si="455"/>
        <v>TPU SILICONA RING + CORREA</v>
      </c>
      <c r="B4226" s="82">
        <f t="shared" si="456"/>
        <v>27</v>
      </c>
      <c r="C4226" s="82" t="str">
        <f t="shared" ca="1" si="457"/>
        <v>45038</v>
      </c>
      <c r="D4226" s="82" t="str">
        <f t="shared" ca="1" si="458"/>
        <v>TPU SILICONA RING + CORREA SAMSUNG A55</v>
      </c>
      <c r="E4226" s="83">
        <f t="shared" ca="1" si="459"/>
        <v>2831.25</v>
      </c>
      <c r="F4226" s="82">
        <f t="shared" ca="1" si="460"/>
        <v>0</v>
      </c>
      <c r="G4226" s="83">
        <f t="shared" ca="1" si="461"/>
        <v>0</v>
      </c>
      <c r="O4226" s="85" t="s">
        <v>11174</v>
      </c>
      <c r="P4226" s="85" t="s">
        <v>11175</v>
      </c>
      <c r="Q4226" s="88">
        <v>190.8</v>
      </c>
      <c r="R4226" s="85">
        <v>0</v>
      </c>
    </row>
    <row r="4227" spans="1:18" x14ac:dyDescent="0.3">
      <c r="A4227" s="82" t="str">
        <f t="shared" ref="A4227:A4290" si="462">IFERROR(INDEX($J$2:$J$100,INT((ROW(A4226)-1)/150)+1),"")</f>
        <v>TPU SILICONA RING + CORREA</v>
      </c>
      <c r="B4227" s="82">
        <f t="shared" ref="B4227:B4290" si="463">IF($A4227="","",MOD(ROW(A4226)-1,150)+3)</f>
        <v>28</v>
      </c>
      <c r="C4227" s="82" t="str">
        <f t="shared" ref="C4227:C4290" ca="1" si="464">IF($A4227="","",IFERROR(INDIRECT("'"&amp;$A4227&amp;"'!A"&amp;$B4227),""))</f>
        <v>45065</v>
      </c>
      <c r="D4227" s="82" t="str">
        <f t="shared" ref="D4227:D4290" ca="1" si="465">IF($A4227="","",IFERROR(INDIRECT("'"&amp;$A4227&amp;"'!B"&amp;$B4227),""))</f>
        <v>TPU SILICONA RING + CORREA SAMSUNG S20 FE</v>
      </c>
      <c r="E4227" s="83">
        <f t="shared" ref="E4227:E4290" ca="1" si="466">IF($A4227="","",IFERROR(INDIRECT("'"&amp;$A4227&amp;"'!D"&amp;$B4227),""))</f>
        <v>2831.25</v>
      </c>
      <c r="F4227" s="82">
        <f t="shared" ref="F4227:F4290" ca="1" si="467">IF($A4227="","",IFERROR(INDIRECT("'"&amp;$A4227&amp;"'!E"&amp;$B4227),0))</f>
        <v>0</v>
      </c>
      <c r="G4227" s="83">
        <f t="shared" ref="G4227:G4290" ca="1" si="468">IF($A4227="","",IFERROR(INDIRECT("'"&amp;$A4227&amp;"'!F"&amp;$B4227),0))</f>
        <v>0</v>
      </c>
      <c r="O4227" s="85" t="s">
        <v>11176</v>
      </c>
      <c r="P4227" s="85" t="s">
        <v>11177</v>
      </c>
      <c r="Q4227" s="88">
        <v>100</v>
      </c>
      <c r="R4227" s="85">
        <v>0</v>
      </c>
    </row>
    <row r="4228" spans="1:18" x14ac:dyDescent="0.3">
      <c r="A4228" s="82" t="str">
        <f t="shared" si="462"/>
        <v>TPU SILICONA RING + CORREA</v>
      </c>
      <c r="B4228" s="82">
        <f t="shared" si="463"/>
        <v>29</v>
      </c>
      <c r="C4228" s="82" t="str">
        <f t="shared" ca="1" si="464"/>
        <v>45066</v>
      </c>
      <c r="D4228" s="82" t="str">
        <f t="shared" ca="1" si="465"/>
        <v>TPU SILICONA RING + CORREA SAMSUNG S21 FE</v>
      </c>
      <c r="E4228" s="83">
        <f t="shared" ca="1" si="466"/>
        <v>2831.25</v>
      </c>
      <c r="F4228" s="82">
        <f t="shared" ca="1" si="467"/>
        <v>0</v>
      </c>
      <c r="G4228" s="83">
        <f t="shared" ca="1" si="468"/>
        <v>0</v>
      </c>
      <c r="O4228" s="85" t="s">
        <v>11178</v>
      </c>
      <c r="P4228" s="85" t="s">
        <v>11179</v>
      </c>
      <c r="Q4228" s="88">
        <v>599</v>
      </c>
      <c r="R4228" s="85">
        <v>0</v>
      </c>
    </row>
    <row r="4229" spans="1:18" x14ac:dyDescent="0.3">
      <c r="A4229" s="82" t="str">
        <f t="shared" si="462"/>
        <v>TPU SILICONA RING + CORREA</v>
      </c>
      <c r="B4229" s="82">
        <f t="shared" si="463"/>
        <v>30</v>
      </c>
      <c r="C4229" s="82" t="str">
        <f t="shared" ca="1" si="464"/>
        <v>45067</v>
      </c>
      <c r="D4229" s="82" t="str">
        <f t="shared" ca="1" si="465"/>
        <v>TPU SILICONA RING + CORREA SAMSUNG S23 FE</v>
      </c>
      <c r="E4229" s="83">
        <f t="shared" ca="1" si="466"/>
        <v>2097.15</v>
      </c>
      <c r="F4229" s="82">
        <f t="shared" ca="1" si="467"/>
        <v>0</v>
      </c>
      <c r="G4229" s="83">
        <f t="shared" ca="1" si="468"/>
        <v>0</v>
      </c>
      <c r="O4229" s="85" t="s">
        <v>11180</v>
      </c>
      <c r="P4229" s="85" t="s">
        <v>11181</v>
      </c>
      <c r="Q4229" s="88">
        <v>599</v>
      </c>
      <c r="R4229" s="85">
        <v>0</v>
      </c>
    </row>
    <row r="4230" spans="1:18" x14ac:dyDescent="0.3">
      <c r="A4230" s="82" t="str">
        <f t="shared" si="462"/>
        <v>TPU SILICONA RING + CORREA</v>
      </c>
      <c r="B4230" s="82">
        <f t="shared" si="463"/>
        <v>31</v>
      </c>
      <c r="C4230" s="82" t="str">
        <f t="shared" ca="1" si="464"/>
        <v>45068</v>
      </c>
      <c r="D4230" s="82" t="str">
        <f t="shared" ca="1" si="465"/>
        <v>TPU SILICONA RING + CORREA SAMSUNG S24 ULTRA</v>
      </c>
      <c r="E4230" s="83">
        <f t="shared" ca="1" si="466"/>
        <v>2097.15</v>
      </c>
      <c r="F4230" s="82">
        <f t="shared" ca="1" si="467"/>
        <v>0</v>
      </c>
      <c r="G4230" s="83">
        <f t="shared" ca="1" si="468"/>
        <v>0</v>
      </c>
      <c r="O4230" s="85" t="s">
        <v>11182</v>
      </c>
      <c r="P4230" s="85" t="s">
        <v>11183</v>
      </c>
      <c r="Q4230" s="88">
        <v>599</v>
      </c>
      <c r="R4230" s="85">
        <v>0</v>
      </c>
    </row>
    <row r="4231" spans="1:18" x14ac:dyDescent="0.3">
      <c r="A4231" s="82" t="str">
        <f t="shared" si="462"/>
        <v>TPU SILICONA RING + CORREA</v>
      </c>
      <c r="B4231" s="82">
        <f t="shared" si="463"/>
        <v>32</v>
      </c>
      <c r="C4231" s="82" t="str">
        <f t="shared" ca="1" si="464"/>
        <v>45054</v>
      </c>
      <c r="D4231" s="82" t="str">
        <f t="shared" ca="1" si="465"/>
        <v>TPU SILICONA RING + CORREA XIAOMI NOTE 12 PRO 5G</v>
      </c>
      <c r="E4231" s="83">
        <f t="shared" ca="1" si="466"/>
        <v>2097.15</v>
      </c>
      <c r="F4231" s="82">
        <f t="shared" ca="1" si="467"/>
        <v>0</v>
      </c>
      <c r="G4231" s="83">
        <f t="shared" ca="1" si="468"/>
        <v>0</v>
      </c>
      <c r="O4231" s="85" t="s">
        <v>11184</v>
      </c>
      <c r="P4231" s="85" t="s">
        <v>11185</v>
      </c>
      <c r="Q4231" s="88">
        <v>599</v>
      </c>
      <c r="R4231" s="85">
        <v>0</v>
      </c>
    </row>
    <row r="4232" spans="1:18" x14ac:dyDescent="0.3">
      <c r="A4232" s="82" t="str">
        <f t="shared" si="462"/>
        <v>TPU SILICONA RING + CORREA</v>
      </c>
      <c r="B4232" s="82">
        <f t="shared" si="463"/>
        <v>33</v>
      </c>
      <c r="C4232" s="82" t="str">
        <f t="shared" ca="1" si="464"/>
        <v>45055</v>
      </c>
      <c r="D4232" s="82" t="str">
        <f t="shared" ca="1" si="465"/>
        <v>TPU SILICONA RING + CORREA XIAOMI NOTE 12 PRO PLUS 5G</v>
      </c>
      <c r="E4232" s="83">
        <f t="shared" ca="1" si="466"/>
        <v>2097.15</v>
      </c>
      <c r="F4232" s="82">
        <f t="shared" ca="1" si="467"/>
        <v>0</v>
      </c>
      <c r="G4232" s="83">
        <f t="shared" ca="1" si="468"/>
        <v>0</v>
      </c>
      <c r="O4232" s="85" t="s">
        <v>11186</v>
      </c>
      <c r="P4232" s="85" t="s">
        <v>11187</v>
      </c>
      <c r="Q4232" s="88">
        <v>599</v>
      </c>
      <c r="R4232" s="85">
        <v>0</v>
      </c>
    </row>
    <row r="4233" spans="1:18" x14ac:dyDescent="0.3">
      <c r="A4233" s="82" t="str">
        <f t="shared" si="462"/>
        <v>TPU SILICONA RING + CORREA</v>
      </c>
      <c r="B4233" s="82">
        <f t="shared" si="463"/>
        <v>34</v>
      </c>
      <c r="C4233" s="82" t="str">
        <f t="shared" ca="1" si="464"/>
        <v>45070</v>
      </c>
      <c r="D4233" s="82" t="str">
        <f t="shared" ca="1" si="465"/>
        <v>TPU SILICONA RING + CORREA XIAOMI NOTE 13 4G</v>
      </c>
      <c r="E4233" s="83">
        <f t="shared" ca="1" si="466"/>
        <v>2831.25</v>
      </c>
      <c r="F4233" s="82">
        <f t="shared" ca="1" si="467"/>
        <v>0</v>
      </c>
      <c r="G4233" s="83">
        <f t="shared" ca="1" si="468"/>
        <v>0</v>
      </c>
      <c r="O4233" s="85" t="s">
        <v>11188</v>
      </c>
      <c r="P4233" s="85" t="s">
        <v>11189</v>
      </c>
      <c r="Q4233" s="88">
        <v>11433.31</v>
      </c>
      <c r="R4233" s="85">
        <v>0</v>
      </c>
    </row>
    <row r="4234" spans="1:18" x14ac:dyDescent="0.3">
      <c r="A4234" s="82" t="str">
        <f t="shared" si="462"/>
        <v>TPU SILICONA RING + CORREA</v>
      </c>
      <c r="B4234" s="82">
        <f t="shared" si="463"/>
        <v>35</v>
      </c>
      <c r="C4234" s="82" t="str">
        <f t="shared" ca="1" si="464"/>
        <v>45071</v>
      </c>
      <c r="D4234" s="82" t="str">
        <f t="shared" ca="1" si="465"/>
        <v>TPU SILICONA RING + CORREA XIAOMI NOTE 13 5G</v>
      </c>
      <c r="E4234" s="83">
        <f t="shared" ca="1" si="466"/>
        <v>2097.15</v>
      </c>
      <c r="F4234" s="82">
        <f t="shared" ca="1" si="467"/>
        <v>0</v>
      </c>
      <c r="G4234" s="83">
        <f t="shared" ca="1" si="468"/>
        <v>0</v>
      </c>
      <c r="O4234" s="85" t="s">
        <v>11190</v>
      </c>
      <c r="P4234" s="85" t="s">
        <v>11191</v>
      </c>
      <c r="Q4234" s="88">
        <v>12591.9</v>
      </c>
      <c r="R4234" s="85">
        <v>0</v>
      </c>
    </row>
    <row r="4235" spans="1:18" x14ac:dyDescent="0.3">
      <c r="A4235" s="82" t="str">
        <f t="shared" si="462"/>
        <v>TPU SILICONA RING + CORREA</v>
      </c>
      <c r="B4235" s="82">
        <f t="shared" si="463"/>
        <v>36</v>
      </c>
      <c r="C4235" s="82" t="str">
        <f t="shared" ca="1" si="464"/>
        <v>45069</v>
      </c>
      <c r="D4235" s="82" t="str">
        <f t="shared" ca="1" si="465"/>
        <v>TPU SILICONA RING + CORREA XIAOMI NOTE 13 PRO 5G</v>
      </c>
      <c r="E4235" s="83">
        <f t="shared" ca="1" si="466"/>
        <v>2097.15</v>
      </c>
      <c r="F4235" s="82">
        <f t="shared" ca="1" si="467"/>
        <v>0</v>
      </c>
      <c r="G4235" s="83">
        <f t="shared" ca="1" si="468"/>
        <v>0</v>
      </c>
      <c r="O4235" s="85" t="s">
        <v>11192</v>
      </c>
      <c r="P4235" s="85" t="s">
        <v>11193</v>
      </c>
      <c r="Q4235" s="88">
        <v>8095.8</v>
      </c>
      <c r="R4235" s="85">
        <v>0</v>
      </c>
    </row>
    <row r="4236" spans="1:18" x14ac:dyDescent="0.3">
      <c r="A4236" s="82" t="str">
        <f t="shared" si="462"/>
        <v>TPU SILICONA RING + CORREA</v>
      </c>
      <c r="B4236" s="82">
        <f t="shared" si="463"/>
        <v>37</v>
      </c>
      <c r="C4236" s="82" t="str">
        <f t="shared" ca="1" si="464"/>
        <v>45056</v>
      </c>
      <c r="D4236" s="82" t="str">
        <f t="shared" ca="1" si="465"/>
        <v>TPU SILICONA RING + CORREA XIAOMI NOTE 13 PRO PLUS 5G</v>
      </c>
      <c r="E4236" s="83">
        <f t="shared" ca="1" si="466"/>
        <v>2097.15</v>
      </c>
      <c r="F4236" s="82">
        <f t="shared" ca="1" si="467"/>
        <v>0</v>
      </c>
      <c r="G4236" s="83">
        <f t="shared" ca="1" si="468"/>
        <v>0</v>
      </c>
      <c r="O4236" s="85" t="s">
        <v>11194</v>
      </c>
      <c r="P4236" s="85" t="s">
        <v>11195</v>
      </c>
      <c r="Q4236" s="88">
        <v>120</v>
      </c>
      <c r="R4236" s="85">
        <v>0</v>
      </c>
    </row>
    <row r="4237" spans="1:18" x14ac:dyDescent="0.3">
      <c r="A4237" s="82" t="str">
        <f t="shared" si="462"/>
        <v>TPU SILICONA RING + CORREA</v>
      </c>
      <c r="B4237" s="82">
        <f t="shared" si="463"/>
        <v>38</v>
      </c>
      <c r="C4237" s="82" t="str">
        <f t="shared" ca="1" si="464"/>
        <v>45057</v>
      </c>
      <c r="D4237" s="82" t="str">
        <f t="shared" ca="1" si="465"/>
        <v>TPU SILICONA RING + CORREA XIAOMI RM 10A</v>
      </c>
      <c r="E4237" s="83">
        <f t="shared" ca="1" si="466"/>
        <v>2097.15</v>
      </c>
      <c r="F4237" s="82">
        <f t="shared" ca="1" si="467"/>
        <v>0</v>
      </c>
      <c r="G4237" s="83">
        <f t="shared" ca="1" si="468"/>
        <v>0</v>
      </c>
      <c r="O4237" s="85" t="s">
        <v>11196</v>
      </c>
      <c r="P4237" s="85" t="s">
        <v>11197</v>
      </c>
      <c r="Q4237" s="88">
        <v>100</v>
      </c>
      <c r="R4237" s="85">
        <v>0</v>
      </c>
    </row>
    <row r="4238" spans="1:18" x14ac:dyDescent="0.3">
      <c r="A4238" s="82" t="str">
        <f t="shared" si="462"/>
        <v>TPU SILICONA RING + CORREA</v>
      </c>
      <c r="B4238" s="82">
        <f t="shared" si="463"/>
        <v>39</v>
      </c>
      <c r="C4238" s="82" t="str">
        <f t="shared" ca="1" si="464"/>
        <v>45058</v>
      </c>
      <c r="D4238" s="82" t="str">
        <f t="shared" ca="1" si="465"/>
        <v>TPU SILICONA RING + CORREA XIAOMI RM 10C</v>
      </c>
      <c r="E4238" s="83">
        <f t="shared" ca="1" si="466"/>
        <v>2097.15</v>
      </c>
      <c r="F4238" s="82">
        <f t="shared" ca="1" si="467"/>
        <v>0</v>
      </c>
      <c r="G4238" s="83">
        <f t="shared" ca="1" si="468"/>
        <v>0</v>
      </c>
      <c r="O4238" s="85" t="s">
        <v>11198</v>
      </c>
      <c r="P4238" s="85" t="s">
        <v>11199</v>
      </c>
      <c r="Q4238" s="88">
        <v>190.8</v>
      </c>
      <c r="R4238" s="85">
        <v>0</v>
      </c>
    </row>
    <row r="4239" spans="1:18" x14ac:dyDescent="0.3">
      <c r="A4239" s="82" t="str">
        <f t="shared" si="462"/>
        <v>TPU SILICONA RING + CORREA</v>
      </c>
      <c r="B4239" s="82">
        <f t="shared" si="463"/>
        <v>40</v>
      </c>
      <c r="C4239" s="82" t="str">
        <f t="shared" ca="1" si="464"/>
        <v>45059</v>
      </c>
      <c r="D4239" s="82" t="str">
        <f t="shared" ca="1" si="465"/>
        <v>TPU SILICONA RING + CORREA XIAOMI RM 10S</v>
      </c>
      <c r="E4239" s="83">
        <f t="shared" ca="1" si="466"/>
        <v>2097.15</v>
      </c>
      <c r="F4239" s="82">
        <f t="shared" ca="1" si="467"/>
        <v>0</v>
      </c>
      <c r="G4239" s="83">
        <f t="shared" ca="1" si="468"/>
        <v>0</v>
      </c>
      <c r="O4239" s="85" t="s">
        <v>11200</v>
      </c>
      <c r="P4239" s="85" t="s">
        <v>11201</v>
      </c>
      <c r="Q4239" s="88">
        <v>3657</v>
      </c>
      <c r="R4239" s="85">
        <v>0</v>
      </c>
    </row>
    <row r="4240" spans="1:18" x14ac:dyDescent="0.3">
      <c r="A4240" s="82" t="str">
        <f t="shared" si="462"/>
        <v>TPU SILICONA RING + CORREA</v>
      </c>
      <c r="B4240" s="82">
        <f t="shared" si="463"/>
        <v>41</v>
      </c>
      <c r="C4240" s="82" t="str">
        <f t="shared" ca="1" si="464"/>
        <v>45060</v>
      </c>
      <c r="D4240" s="82" t="str">
        <f t="shared" ca="1" si="465"/>
        <v>TPU SILICONA RING + CORREA XIAOMI RM 12 4G</v>
      </c>
      <c r="E4240" s="83">
        <f t="shared" ca="1" si="466"/>
        <v>2097.15</v>
      </c>
      <c r="F4240" s="82">
        <f t="shared" ca="1" si="467"/>
        <v>0</v>
      </c>
      <c r="G4240" s="83">
        <f t="shared" ca="1" si="468"/>
        <v>0</v>
      </c>
      <c r="O4240" s="85" t="s">
        <v>11202</v>
      </c>
      <c r="P4240" s="85" t="s">
        <v>11203</v>
      </c>
      <c r="Q4240" s="88">
        <v>190.8</v>
      </c>
      <c r="R4240" s="85">
        <v>0</v>
      </c>
    </row>
    <row r="4241" spans="1:18" x14ac:dyDescent="0.3">
      <c r="A4241" s="82" t="str">
        <f t="shared" si="462"/>
        <v>TPU SILICONA RING + CORREA</v>
      </c>
      <c r="B4241" s="82">
        <f t="shared" si="463"/>
        <v>42</v>
      </c>
      <c r="C4241" s="82" t="str">
        <f t="shared" ca="1" si="464"/>
        <v>45061</v>
      </c>
      <c r="D4241" s="82" t="str">
        <f t="shared" ca="1" si="465"/>
        <v>TPU SILICONA RING + CORREA XIAOMI RM 12 5G</v>
      </c>
      <c r="E4241" s="83">
        <f t="shared" ca="1" si="466"/>
        <v>2097.15</v>
      </c>
      <c r="F4241" s="82">
        <f t="shared" ca="1" si="467"/>
        <v>0</v>
      </c>
      <c r="G4241" s="83">
        <f t="shared" ca="1" si="468"/>
        <v>0</v>
      </c>
      <c r="O4241" s="85" t="s">
        <v>11204</v>
      </c>
      <c r="P4241" s="85" t="s">
        <v>11205</v>
      </c>
      <c r="Q4241" s="88">
        <v>190.8</v>
      </c>
      <c r="R4241" s="85">
        <v>0</v>
      </c>
    </row>
    <row r="4242" spans="1:18" x14ac:dyDescent="0.3">
      <c r="A4242" s="82" t="str">
        <f t="shared" si="462"/>
        <v>TPU SILICONA RING + CORREA</v>
      </c>
      <c r="B4242" s="82">
        <f t="shared" si="463"/>
        <v>43</v>
      </c>
      <c r="C4242" s="82" t="str">
        <f t="shared" ca="1" si="464"/>
        <v>45062</v>
      </c>
      <c r="D4242" s="82" t="str">
        <f t="shared" ca="1" si="465"/>
        <v>TPU SILICONA RING + CORREA XIAOMI RM 12C</v>
      </c>
      <c r="E4242" s="83">
        <f t="shared" ca="1" si="466"/>
        <v>2097.15</v>
      </c>
      <c r="F4242" s="82">
        <f t="shared" ca="1" si="467"/>
        <v>0</v>
      </c>
      <c r="G4242" s="83">
        <f t="shared" ca="1" si="468"/>
        <v>0</v>
      </c>
      <c r="O4242" s="85" t="s">
        <v>11206</v>
      </c>
      <c r="P4242" s="85" t="s">
        <v>11207</v>
      </c>
      <c r="Q4242" s="88">
        <v>190.8</v>
      </c>
      <c r="R4242" s="85">
        <v>0</v>
      </c>
    </row>
    <row r="4243" spans="1:18" x14ac:dyDescent="0.3">
      <c r="A4243" s="82" t="str">
        <f t="shared" si="462"/>
        <v>TPU SILICONA RING + CORREA</v>
      </c>
      <c r="B4243" s="82">
        <f t="shared" si="463"/>
        <v>44</v>
      </c>
      <c r="C4243" s="82" t="str">
        <f t="shared" ca="1" si="464"/>
        <v>45063</v>
      </c>
      <c r="D4243" s="82" t="str">
        <f t="shared" ca="1" si="465"/>
        <v>TPU SILICONA RING + CORREA XIAOMI RM 13C</v>
      </c>
      <c r="E4243" s="83">
        <f t="shared" ca="1" si="466"/>
        <v>2831.25</v>
      </c>
      <c r="F4243" s="82">
        <f t="shared" ca="1" si="467"/>
        <v>0</v>
      </c>
      <c r="G4243" s="83">
        <f t="shared" ca="1" si="468"/>
        <v>0</v>
      </c>
      <c r="O4243" s="85" t="s">
        <v>11208</v>
      </c>
      <c r="P4243" s="85" t="s">
        <v>11209</v>
      </c>
      <c r="Q4243" s="88">
        <v>599</v>
      </c>
      <c r="R4243" s="85">
        <v>0</v>
      </c>
    </row>
    <row r="4244" spans="1:18" x14ac:dyDescent="0.3">
      <c r="A4244" s="82" t="str">
        <f t="shared" si="462"/>
        <v>TPU SILICONA RING + CORREA</v>
      </c>
      <c r="B4244" s="82">
        <f t="shared" si="463"/>
        <v>45</v>
      </c>
      <c r="C4244" s="82" t="str">
        <f t="shared" ca="1" si="464"/>
        <v>45064</v>
      </c>
      <c r="D4244" s="82" t="str">
        <f t="shared" ca="1" si="465"/>
        <v>TPU SILICONA RING + CORREA XIAOMI RM NOTE 11</v>
      </c>
      <c r="E4244" s="83">
        <f t="shared" ca="1" si="466"/>
        <v>2097.15</v>
      </c>
      <c r="F4244" s="82">
        <f t="shared" ca="1" si="467"/>
        <v>0</v>
      </c>
      <c r="G4244" s="83">
        <f t="shared" ca="1" si="468"/>
        <v>0</v>
      </c>
      <c r="O4244" s="85" t="s">
        <v>11210</v>
      </c>
      <c r="P4244" s="85" t="s">
        <v>11211</v>
      </c>
      <c r="Q4244" s="88">
        <v>599</v>
      </c>
      <c r="R4244" s="85">
        <v>0</v>
      </c>
    </row>
    <row r="4245" spans="1:18" x14ac:dyDescent="0.3">
      <c r="A4245" s="82" t="str">
        <f t="shared" si="462"/>
        <v>TPU SILICONA RING + CORREA</v>
      </c>
      <c r="B4245" s="82">
        <f t="shared" si="463"/>
        <v>46</v>
      </c>
      <c r="C4245" s="82" t="str">
        <f t="shared" ca="1" si="464"/>
        <v>SUBTOTAL PAGINA</v>
      </c>
      <c r="D4245" s="82">
        <f t="shared" ca="1" si="465"/>
        <v>0</v>
      </c>
      <c r="E4245" s="83">
        <f t="shared" ca="1" si="466"/>
        <v>0</v>
      </c>
      <c r="F4245" s="82">
        <f t="shared" ca="1" si="467"/>
        <v>0</v>
      </c>
      <c r="G4245" s="83">
        <f t="shared" ca="1" si="468"/>
        <v>0</v>
      </c>
      <c r="O4245" s="85" t="s">
        <v>11212</v>
      </c>
      <c r="P4245" s="85" t="s">
        <v>11213</v>
      </c>
      <c r="Q4245" s="88">
        <v>599</v>
      </c>
      <c r="R4245" s="85">
        <v>0</v>
      </c>
    </row>
    <row r="4246" spans="1:18" x14ac:dyDescent="0.3">
      <c r="A4246" s="82" t="str">
        <f t="shared" si="462"/>
        <v>TPU SILICONA RING + CORREA</v>
      </c>
      <c r="B4246" s="82">
        <f t="shared" si="463"/>
        <v>47</v>
      </c>
      <c r="C4246" s="82">
        <f t="shared" ca="1" si="464"/>
        <v>0</v>
      </c>
      <c r="D4246" s="82">
        <f t="shared" ca="1" si="465"/>
        <v>0</v>
      </c>
      <c r="E4246" s="83">
        <f t="shared" ca="1" si="466"/>
        <v>0</v>
      </c>
      <c r="F4246" s="82">
        <f t="shared" ca="1" si="467"/>
        <v>0</v>
      </c>
      <c r="G4246" s="83">
        <f t="shared" ca="1" si="468"/>
        <v>0</v>
      </c>
      <c r="O4246" s="85" t="s">
        <v>11214</v>
      </c>
      <c r="P4246" s="85" t="s">
        <v>11215</v>
      </c>
      <c r="Q4246" s="88">
        <v>50</v>
      </c>
      <c r="R4246" s="85">
        <v>0</v>
      </c>
    </row>
    <row r="4247" spans="1:18" x14ac:dyDescent="0.3">
      <c r="A4247" s="82" t="str">
        <f t="shared" si="462"/>
        <v>TPU SILICONA RING + CORREA</v>
      </c>
      <c r="B4247" s="82">
        <f t="shared" si="463"/>
        <v>48</v>
      </c>
      <c r="C4247" s="82">
        <f t="shared" ca="1" si="464"/>
        <v>0</v>
      </c>
      <c r="D4247" s="82">
        <f t="shared" ca="1" si="465"/>
        <v>0</v>
      </c>
      <c r="E4247" s="83">
        <f t="shared" ca="1" si="466"/>
        <v>0</v>
      </c>
      <c r="F4247" s="82">
        <f t="shared" ca="1" si="467"/>
        <v>0</v>
      </c>
      <c r="G4247" s="83">
        <f t="shared" ca="1" si="468"/>
        <v>0</v>
      </c>
      <c r="O4247" s="85" t="s">
        <v>11216</v>
      </c>
      <c r="P4247" s="85" t="s">
        <v>11217</v>
      </c>
      <c r="Q4247" s="88">
        <v>599</v>
      </c>
      <c r="R4247" s="85">
        <v>0</v>
      </c>
    </row>
    <row r="4248" spans="1:18" x14ac:dyDescent="0.3">
      <c r="A4248" s="82" t="str">
        <f t="shared" si="462"/>
        <v>TPU SILICONA RING + CORREA</v>
      </c>
      <c r="B4248" s="82">
        <f t="shared" si="463"/>
        <v>49</v>
      </c>
      <c r="C4248" s="82">
        <f t="shared" ca="1" si="464"/>
        <v>0</v>
      </c>
      <c r="D4248" s="82">
        <f t="shared" ca="1" si="465"/>
        <v>0</v>
      </c>
      <c r="E4248" s="83">
        <f t="shared" ca="1" si="466"/>
        <v>0</v>
      </c>
      <c r="F4248" s="82">
        <f t="shared" ca="1" si="467"/>
        <v>0</v>
      </c>
      <c r="G4248" s="83">
        <f t="shared" ca="1" si="468"/>
        <v>0</v>
      </c>
      <c r="O4248" s="85" t="s">
        <v>11218</v>
      </c>
      <c r="P4248" s="85" t="s">
        <v>11219</v>
      </c>
      <c r="Q4248" s="88">
        <v>599</v>
      </c>
      <c r="R4248" s="85">
        <v>0</v>
      </c>
    </row>
    <row r="4249" spans="1:18" x14ac:dyDescent="0.3">
      <c r="A4249" s="82" t="str">
        <f t="shared" si="462"/>
        <v>TPU SILICONA RING + CORREA</v>
      </c>
      <c r="B4249" s="82">
        <f t="shared" si="463"/>
        <v>50</v>
      </c>
      <c r="C4249" s="82">
        <f t="shared" ca="1" si="464"/>
        <v>0</v>
      </c>
      <c r="D4249" s="82">
        <f t="shared" ca="1" si="465"/>
        <v>0</v>
      </c>
      <c r="E4249" s="83">
        <f t="shared" ca="1" si="466"/>
        <v>0</v>
      </c>
      <c r="F4249" s="82">
        <f t="shared" ca="1" si="467"/>
        <v>0</v>
      </c>
      <c r="G4249" s="83">
        <f t="shared" ca="1" si="468"/>
        <v>0</v>
      </c>
      <c r="O4249" s="85" t="s">
        <v>11220</v>
      </c>
      <c r="P4249" s="85" t="s">
        <v>11221</v>
      </c>
      <c r="Q4249" s="88">
        <v>599</v>
      </c>
      <c r="R4249" s="85">
        <v>0</v>
      </c>
    </row>
    <row r="4250" spans="1:18" x14ac:dyDescent="0.3">
      <c r="A4250" s="82" t="str">
        <f t="shared" si="462"/>
        <v>TPU SILICONA RING + CORREA</v>
      </c>
      <c r="B4250" s="82">
        <f t="shared" si="463"/>
        <v>51</v>
      </c>
      <c r="C4250" s="82">
        <f t="shared" ca="1" si="464"/>
        <v>0</v>
      </c>
      <c r="D4250" s="82">
        <f t="shared" ca="1" si="465"/>
        <v>0</v>
      </c>
      <c r="E4250" s="83">
        <f t="shared" ca="1" si="466"/>
        <v>0</v>
      </c>
      <c r="F4250" s="82">
        <f t="shared" ca="1" si="467"/>
        <v>0</v>
      </c>
      <c r="G4250" s="83">
        <f t="shared" ca="1" si="468"/>
        <v>0</v>
      </c>
      <c r="O4250" s="85" t="s">
        <v>11222</v>
      </c>
      <c r="P4250" s="85" t="s">
        <v>11223</v>
      </c>
      <c r="Q4250" s="88">
        <v>599</v>
      </c>
      <c r="R4250" s="85">
        <v>0</v>
      </c>
    </row>
    <row r="4251" spans="1:18" x14ac:dyDescent="0.3">
      <c r="A4251" s="82" t="str">
        <f t="shared" si="462"/>
        <v>TPU SILICONA RING + CORREA</v>
      </c>
      <c r="B4251" s="82">
        <f t="shared" si="463"/>
        <v>52</v>
      </c>
      <c r="C4251" s="82">
        <f t="shared" ca="1" si="464"/>
        <v>0</v>
      </c>
      <c r="D4251" s="82">
        <f t="shared" ca="1" si="465"/>
        <v>0</v>
      </c>
      <c r="E4251" s="83">
        <f t="shared" ca="1" si="466"/>
        <v>0</v>
      </c>
      <c r="F4251" s="82">
        <f t="shared" ca="1" si="467"/>
        <v>0</v>
      </c>
      <c r="G4251" s="83">
        <f t="shared" ca="1" si="468"/>
        <v>0</v>
      </c>
      <c r="O4251" s="85" t="s">
        <v>11224</v>
      </c>
      <c r="P4251" s="85" t="s">
        <v>11225</v>
      </c>
      <c r="Q4251" s="88">
        <v>110</v>
      </c>
      <c r="R4251" s="85">
        <v>0</v>
      </c>
    </row>
    <row r="4252" spans="1:18" x14ac:dyDescent="0.3">
      <c r="A4252" s="82" t="str">
        <f t="shared" si="462"/>
        <v>TPU SILICONA RING + CORREA</v>
      </c>
      <c r="B4252" s="82">
        <f t="shared" si="463"/>
        <v>53</v>
      </c>
      <c r="C4252" s="82">
        <f t="shared" ca="1" si="464"/>
        <v>0</v>
      </c>
      <c r="D4252" s="82">
        <f t="shared" ca="1" si="465"/>
        <v>0</v>
      </c>
      <c r="E4252" s="83">
        <f t="shared" ca="1" si="466"/>
        <v>0</v>
      </c>
      <c r="F4252" s="82">
        <f t="shared" ca="1" si="467"/>
        <v>0</v>
      </c>
      <c r="G4252" s="83">
        <f t="shared" ca="1" si="468"/>
        <v>0</v>
      </c>
      <c r="O4252" s="85" t="s">
        <v>11226</v>
      </c>
      <c r="P4252" s="85" t="s">
        <v>11227</v>
      </c>
      <c r="Q4252" s="88">
        <v>100</v>
      </c>
      <c r="R4252" s="85">
        <v>0</v>
      </c>
    </row>
    <row r="4253" spans="1:18" x14ac:dyDescent="0.3">
      <c r="A4253" s="82" t="str">
        <f t="shared" si="462"/>
        <v>TPU SILICONA RING + CORREA</v>
      </c>
      <c r="B4253" s="82">
        <f t="shared" si="463"/>
        <v>54</v>
      </c>
      <c r="C4253" s="82">
        <f t="shared" ca="1" si="464"/>
        <v>0</v>
      </c>
      <c r="D4253" s="82">
        <f t="shared" ca="1" si="465"/>
        <v>0</v>
      </c>
      <c r="E4253" s="83">
        <f t="shared" ca="1" si="466"/>
        <v>0</v>
      </c>
      <c r="F4253" s="82">
        <f t="shared" ca="1" si="467"/>
        <v>0</v>
      </c>
      <c r="G4253" s="83">
        <f t="shared" ca="1" si="468"/>
        <v>0</v>
      </c>
      <c r="O4253" s="85" t="s">
        <v>11228</v>
      </c>
      <c r="P4253" s="85" t="s">
        <v>11229</v>
      </c>
      <c r="Q4253" s="88">
        <v>599</v>
      </c>
      <c r="R4253" s="85">
        <v>0</v>
      </c>
    </row>
    <row r="4254" spans="1:18" x14ac:dyDescent="0.3">
      <c r="A4254" s="82" t="str">
        <f t="shared" si="462"/>
        <v>TPU SILICONA RING + CORREA</v>
      </c>
      <c r="B4254" s="82">
        <f t="shared" si="463"/>
        <v>55</v>
      </c>
      <c r="C4254" s="82">
        <f t="shared" ca="1" si="464"/>
        <v>0</v>
      </c>
      <c r="D4254" s="82">
        <f t="shared" ca="1" si="465"/>
        <v>0</v>
      </c>
      <c r="E4254" s="83">
        <f t="shared" ca="1" si="466"/>
        <v>0</v>
      </c>
      <c r="F4254" s="82">
        <f t="shared" ca="1" si="467"/>
        <v>0</v>
      </c>
      <c r="G4254" s="83">
        <f t="shared" ca="1" si="468"/>
        <v>0</v>
      </c>
      <c r="O4254" s="85" t="s">
        <v>11230</v>
      </c>
      <c r="P4254" s="85" t="s">
        <v>11231</v>
      </c>
      <c r="Q4254" s="88">
        <v>100</v>
      </c>
      <c r="R4254" s="85">
        <v>0</v>
      </c>
    </row>
    <row r="4255" spans="1:18" x14ac:dyDescent="0.3">
      <c r="A4255" s="82" t="str">
        <f t="shared" si="462"/>
        <v>TPU SILICONA RING + CORREA</v>
      </c>
      <c r="B4255" s="82">
        <f t="shared" si="463"/>
        <v>56</v>
      </c>
      <c r="C4255" s="82">
        <f t="shared" ca="1" si="464"/>
        <v>0</v>
      </c>
      <c r="D4255" s="82">
        <f t="shared" ca="1" si="465"/>
        <v>0</v>
      </c>
      <c r="E4255" s="83">
        <f t="shared" ca="1" si="466"/>
        <v>0</v>
      </c>
      <c r="F4255" s="82">
        <f t="shared" ca="1" si="467"/>
        <v>0</v>
      </c>
      <c r="G4255" s="83">
        <f t="shared" ca="1" si="468"/>
        <v>0</v>
      </c>
      <c r="O4255" s="85" t="s">
        <v>11232</v>
      </c>
      <c r="P4255" s="85" t="s">
        <v>11233</v>
      </c>
      <c r="Q4255" s="88">
        <v>100</v>
      </c>
      <c r="R4255" s="85">
        <v>0</v>
      </c>
    </row>
    <row r="4256" spans="1:18" x14ac:dyDescent="0.3">
      <c r="A4256" s="82" t="str">
        <f t="shared" si="462"/>
        <v>TPU SILICONA RING + CORREA</v>
      </c>
      <c r="B4256" s="82">
        <f t="shared" si="463"/>
        <v>57</v>
      </c>
      <c r="C4256" s="82">
        <f t="shared" ca="1" si="464"/>
        <v>0</v>
      </c>
      <c r="D4256" s="82">
        <f t="shared" ca="1" si="465"/>
        <v>0</v>
      </c>
      <c r="E4256" s="83">
        <f t="shared" ca="1" si="466"/>
        <v>0</v>
      </c>
      <c r="F4256" s="82">
        <f t="shared" ca="1" si="467"/>
        <v>0</v>
      </c>
      <c r="G4256" s="83">
        <f t="shared" ca="1" si="468"/>
        <v>0</v>
      </c>
      <c r="O4256" s="85" t="s">
        <v>11234</v>
      </c>
      <c r="P4256" s="85" t="s">
        <v>11235</v>
      </c>
      <c r="Q4256" s="88">
        <v>599</v>
      </c>
      <c r="R4256" s="85">
        <v>0</v>
      </c>
    </row>
    <row r="4257" spans="1:18" x14ac:dyDescent="0.3">
      <c r="A4257" s="82" t="str">
        <f t="shared" si="462"/>
        <v>TPU SILICONA RING + CORREA</v>
      </c>
      <c r="B4257" s="82">
        <f t="shared" si="463"/>
        <v>58</v>
      </c>
      <c r="C4257" s="82">
        <f t="shared" ca="1" si="464"/>
        <v>0</v>
      </c>
      <c r="D4257" s="82">
        <f t="shared" ca="1" si="465"/>
        <v>0</v>
      </c>
      <c r="E4257" s="83">
        <f t="shared" ca="1" si="466"/>
        <v>0</v>
      </c>
      <c r="F4257" s="82">
        <f t="shared" ca="1" si="467"/>
        <v>0</v>
      </c>
      <c r="G4257" s="83">
        <f t="shared" ca="1" si="468"/>
        <v>0</v>
      </c>
      <c r="O4257" s="85" t="s">
        <v>11236</v>
      </c>
      <c r="P4257" s="85" t="s">
        <v>11237</v>
      </c>
      <c r="Q4257" s="88">
        <v>599</v>
      </c>
      <c r="R4257" s="85">
        <v>0</v>
      </c>
    </row>
    <row r="4258" spans="1:18" x14ac:dyDescent="0.3">
      <c r="A4258" s="82" t="str">
        <f t="shared" si="462"/>
        <v>TPU SILICONA RING + CORREA</v>
      </c>
      <c r="B4258" s="82">
        <f t="shared" si="463"/>
        <v>59</v>
      </c>
      <c r="C4258" s="82">
        <f t="shared" ca="1" si="464"/>
        <v>0</v>
      </c>
      <c r="D4258" s="82">
        <f t="shared" ca="1" si="465"/>
        <v>0</v>
      </c>
      <c r="E4258" s="83">
        <f t="shared" ca="1" si="466"/>
        <v>0</v>
      </c>
      <c r="F4258" s="82">
        <f t="shared" ca="1" si="467"/>
        <v>0</v>
      </c>
      <c r="G4258" s="83">
        <f t="shared" ca="1" si="468"/>
        <v>0</v>
      </c>
      <c r="O4258" s="85" t="s">
        <v>11238</v>
      </c>
      <c r="P4258" s="85" t="s">
        <v>11239</v>
      </c>
      <c r="Q4258" s="88">
        <v>599</v>
      </c>
      <c r="R4258" s="85">
        <v>0</v>
      </c>
    </row>
    <row r="4259" spans="1:18" x14ac:dyDescent="0.3">
      <c r="A4259" s="82" t="str">
        <f t="shared" si="462"/>
        <v>TPU SILICONA RING + CORREA</v>
      </c>
      <c r="B4259" s="82">
        <f t="shared" si="463"/>
        <v>60</v>
      </c>
      <c r="C4259" s="82">
        <f t="shared" ca="1" si="464"/>
        <v>0</v>
      </c>
      <c r="D4259" s="82">
        <f t="shared" ca="1" si="465"/>
        <v>0</v>
      </c>
      <c r="E4259" s="83">
        <f t="shared" ca="1" si="466"/>
        <v>0</v>
      </c>
      <c r="F4259" s="82">
        <f t="shared" ca="1" si="467"/>
        <v>0</v>
      </c>
      <c r="G4259" s="83">
        <f t="shared" ca="1" si="468"/>
        <v>0</v>
      </c>
      <c r="O4259" s="85" t="s">
        <v>11240</v>
      </c>
      <c r="P4259" s="85" t="s">
        <v>11241</v>
      </c>
      <c r="Q4259" s="88">
        <v>599</v>
      </c>
      <c r="R4259" s="85">
        <v>0</v>
      </c>
    </row>
    <row r="4260" spans="1:18" x14ac:dyDescent="0.3">
      <c r="A4260" s="82" t="str">
        <f t="shared" si="462"/>
        <v>TPU SILICONA RING + CORREA</v>
      </c>
      <c r="B4260" s="82">
        <f t="shared" si="463"/>
        <v>61</v>
      </c>
      <c r="C4260" s="82">
        <f t="shared" ca="1" si="464"/>
        <v>0</v>
      </c>
      <c r="D4260" s="82">
        <f t="shared" ca="1" si="465"/>
        <v>0</v>
      </c>
      <c r="E4260" s="83">
        <f t="shared" ca="1" si="466"/>
        <v>0</v>
      </c>
      <c r="F4260" s="82">
        <f t="shared" ca="1" si="467"/>
        <v>0</v>
      </c>
      <c r="G4260" s="83">
        <f t="shared" ca="1" si="468"/>
        <v>0</v>
      </c>
      <c r="O4260" s="85" t="s">
        <v>11242</v>
      </c>
      <c r="P4260" s="85" t="s">
        <v>11243</v>
      </c>
      <c r="Q4260" s="88">
        <v>599</v>
      </c>
      <c r="R4260" s="85">
        <v>0</v>
      </c>
    </row>
    <row r="4261" spans="1:18" x14ac:dyDescent="0.3">
      <c r="A4261" s="82" t="str">
        <f t="shared" si="462"/>
        <v>TPU SILICONA RING + CORREA</v>
      </c>
      <c r="B4261" s="82">
        <f t="shared" si="463"/>
        <v>62</v>
      </c>
      <c r="C4261" s="82">
        <f t="shared" ca="1" si="464"/>
        <v>0</v>
      </c>
      <c r="D4261" s="82">
        <f t="shared" ca="1" si="465"/>
        <v>0</v>
      </c>
      <c r="E4261" s="83">
        <f t="shared" ca="1" si="466"/>
        <v>0</v>
      </c>
      <c r="F4261" s="82">
        <f t="shared" ca="1" si="467"/>
        <v>0</v>
      </c>
      <c r="G4261" s="83">
        <f t="shared" ca="1" si="468"/>
        <v>0</v>
      </c>
      <c r="O4261" s="85" t="s">
        <v>11244</v>
      </c>
      <c r="P4261" s="85" t="s">
        <v>11245</v>
      </c>
      <c r="Q4261" s="88">
        <v>599</v>
      </c>
      <c r="R4261" s="85">
        <v>0</v>
      </c>
    </row>
    <row r="4262" spans="1:18" x14ac:dyDescent="0.3">
      <c r="A4262" s="82" t="str">
        <f t="shared" si="462"/>
        <v>TPU SILICONA RING + CORREA</v>
      </c>
      <c r="B4262" s="82">
        <f t="shared" si="463"/>
        <v>63</v>
      </c>
      <c r="C4262" s="82">
        <f t="shared" ca="1" si="464"/>
        <v>0</v>
      </c>
      <c r="D4262" s="82">
        <f t="shared" ca="1" si="465"/>
        <v>0</v>
      </c>
      <c r="E4262" s="83">
        <f t="shared" ca="1" si="466"/>
        <v>0</v>
      </c>
      <c r="F4262" s="82">
        <f t="shared" ca="1" si="467"/>
        <v>0</v>
      </c>
      <c r="G4262" s="83">
        <f t="shared" ca="1" si="468"/>
        <v>0</v>
      </c>
      <c r="O4262" s="85" t="s">
        <v>11246</v>
      </c>
      <c r="P4262" s="85" t="s">
        <v>11247</v>
      </c>
      <c r="Q4262" s="88">
        <v>599</v>
      </c>
      <c r="R4262" s="85">
        <v>0</v>
      </c>
    </row>
    <row r="4263" spans="1:18" x14ac:dyDescent="0.3">
      <c r="A4263" s="82" t="str">
        <f t="shared" si="462"/>
        <v>TPU SILICONA RING + CORREA</v>
      </c>
      <c r="B4263" s="82">
        <f t="shared" si="463"/>
        <v>64</v>
      </c>
      <c r="C4263" s="82">
        <f t="shared" ca="1" si="464"/>
        <v>0</v>
      </c>
      <c r="D4263" s="82">
        <f t="shared" ca="1" si="465"/>
        <v>0</v>
      </c>
      <c r="E4263" s="83">
        <f t="shared" ca="1" si="466"/>
        <v>0</v>
      </c>
      <c r="F4263" s="82">
        <f t="shared" ca="1" si="467"/>
        <v>0</v>
      </c>
      <c r="G4263" s="83">
        <f t="shared" ca="1" si="468"/>
        <v>0</v>
      </c>
      <c r="O4263" s="85" t="s">
        <v>11248</v>
      </c>
      <c r="P4263" s="85" t="s">
        <v>11249</v>
      </c>
      <c r="Q4263" s="88">
        <v>599</v>
      </c>
      <c r="R4263" s="85">
        <v>0</v>
      </c>
    </row>
    <row r="4264" spans="1:18" x14ac:dyDescent="0.3">
      <c r="A4264" s="82" t="str">
        <f t="shared" si="462"/>
        <v>TPU SILICONA RING + CORREA</v>
      </c>
      <c r="B4264" s="82">
        <f t="shared" si="463"/>
        <v>65</v>
      </c>
      <c r="C4264" s="82">
        <f t="shared" ca="1" si="464"/>
        <v>0</v>
      </c>
      <c r="D4264" s="82">
        <f t="shared" ca="1" si="465"/>
        <v>0</v>
      </c>
      <c r="E4264" s="83">
        <f t="shared" ca="1" si="466"/>
        <v>0</v>
      </c>
      <c r="F4264" s="82">
        <f t="shared" ca="1" si="467"/>
        <v>0</v>
      </c>
      <c r="G4264" s="83">
        <f t="shared" ca="1" si="468"/>
        <v>0</v>
      </c>
      <c r="O4264" s="85" t="s">
        <v>11250</v>
      </c>
      <c r="P4264" s="85" t="s">
        <v>11251</v>
      </c>
      <c r="Q4264" s="88">
        <v>190.8</v>
      </c>
      <c r="R4264" s="85">
        <v>0</v>
      </c>
    </row>
    <row r="4265" spans="1:18" x14ac:dyDescent="0.3">
      <c r="A4265" s="82" t="str">
        <f t="shared" si="462"/>
        <v>TPU SILICONA RING + CORREA</v>
      </c>
      <c r="B4265" s="82">
        <f t="shared" si="463"/>
        <v>66</v>
      </c>
      <c r="C4265" s="82">
        <f t="shared" ca="1" si="464"/>
        <v>0</v>
      </c>
      <c r="D4265" s="82">
        <f t="shared" ca="1" si="465"/>
        <v>0</v>
      </c>
      <c r="E4265" s="83">
        <f t="shared" ca="1" si="466"/>
        <v>0</v>
      </c>
      <c r="F4265" s="82">
        <f t="shared" ca="1" si="467"/>
        <v>0</v>
      </c>
      <c r="G4265" s="83">
        <f t="shared" ca="1" si="468"/>
        <v>0</v>
      </c>
      <c r="O4265" s="85" t="s">
        <v>11252</v>
      </c>
      <c r="P4265" s="85" t="s">
        <v>11253</v>
      </c>
      <c r="Q4265" s="88">
        <v>190.8</v>
      </c>
      <c r="R4265" s="85">
        <v>0</v>
      </c>
    </row>
    <row r="4266" spans="1:18" x14ac:dyDescent="0.3">
      <c r="A4266" s="82" t="str">
        <f t="shared" si="462"/>
        <v>TPU SILICONA RING + CORREA</v>
      </c>
      <c r="B4266" s="82">
        <f t="shared" si="463"/>
        <v>67</v>
      </c>
      <c r="C4266" s="82">
        <f t="shared" ca="1" si="464"/>
        <v>0</v>
      </c>
      <c r="D4266" s="82">
        <f t="shared" ca="1" si="465"/>
        <v>0</v>
      </c>
      <c r="E4266" s="83">
        <f t="shared" ca="1" si="466"/>
        <v>0</v>
      </c>
      <c r="F4266" s="82">
        <f t="shared" ca="1" si="467"/>
        <v>0</v>
      </c>
      <c r="G4266" s="83">
        <f t="shared" ca="1" si="468"/>
        <v>0</v>
      </c>
      <c r="O4266" s="85" t="s">
        <v>11254</v>
      </c>
      <c r="P4266" s="85" t="s">
        <v>11255</v>
      </c>
      <c r="Q4266" s="88">
        <v>599</v>
      </c>
      <c r="R4266" s="85">
        <v>0</v>
      </c>
    </row>
    <row r="4267" spans="1:18" x14ac:dyDescent="0.3">
      <c r="A4267" s="82" t="str">
        <f t="shared" si="462"/>
        <v>TPU SILICONA RING + CORREA</v>
      </c>
      <c r="B4267" s="82">
        <f t="shared" si="463"/>
        <v>68</v>
      </c>
      <c r="C4267" s="82">
        <f t="shared" ca="1" si="464"/>
        <v>0</v>
      </c>
      <c r="D4267" s="82">
        <f t="shared" ca="1" si="465"/>
        <v>0</v>
      </c>
      <c r="E4267" s="83">
        <f t="shared" ca="1" si="466"/>
        <v>0</v>
      </c>
      <c r="F4267" s="82">
        <f t="shared" ca="1" si="467"/>
        <v>0</v>
      </c>
      <c r="G4267" s="83">
        <f t="shared" ca="1" si="468"/>
        <v>0</v>
      </c>
      <c r="O4267" s="85" t="s">
        <v>11256</v>
      </c>
      <c r="P4267" s="85" t="s">
        <v>11257</v>
      </c>
      <c r="Q4267" s="88">
        <v>599</v>
      </c>
      <c r="R4267" s="85">
        <v>0</v>
      </c>
    </row>
    <row r="4268" spans="1:18" x14ac:dyDescent="0.3">
      <c r="A4268" s="82" t="str">
        <f t="shared" si="462"/>
        <v>TPU SILICONA RING + CORREA</v>
      </c>
      <c r="B4268" s="82">
        <f t="shared" si="463"/>
        <v>69</v>
      </c>
      <c r="C4268" s="82">
        <f t="shared" ca="1" si="464"/>
        <v>0</v>
      </c>
      <c r="D4268" s="82">
        <f t="shared" ca="1" si="465"/>
        <v>0</v>
      </c>
      <c r="E4268" s="83">
        <f t="shared" ca="1" si="466"/>
        <v>0</v>
      </c>
      <c r="F4268" s="82">
        <f t="shared" ca="1" si="467"/>
        <v>0</v>
      </c>
      <c r="G4268" s="83">
        <f t="shared" ca="1" si="468"/>
        <v>0</v>
      </c>
      <c r="O4268" s="85" t="s">
        <v>11258</v>
      </c>
      <c r="P4268" s="85" t="s">
        <v>11259</v>
      </c>
      <c r="Q4268" s="88">
        <v>599</v>
      </c>
      <c r="R4268" s="85">
        <v>0</v>
      </c>
    </row>
    <row r="4269" spans="1:18" x14ac:dyDescent="0.3">
      <c r="A4269" s="82" t="str">
        <f t="shared" si="462"/>
        <v>TPU SILICONA RING + CORREA</v>
      </c>
      <c r="B4269" s="82">
        <f t="shared" si="463"/>
        <v>70</v>
      </c>
      <c r="C4269" s="82">
        <f t="shared" ca="1" si="464"/>
        <v>0</v>
      </c>
      <c r="D4269" s="82">
        <f t="shared" ca="1" si="465"/>
        <v>0</v>
      </c>
      <c r="E4269" s="83">
        <f t="shared" ca="1" si="466"/>
        <v>0</v>
      </c>
      <c r="F4269" s="82">
        <f t="shared" ca="1" si="467"/>
        <v>0</v>
      </c>
      <c r="G4269" s="83">
        <f t="shared" ca="1" si="468"/>
        <v>0</v>
      </c>
      <c r="O4269" s="85" t="s">
        <v>11260</v>
      </c>
      <c r="P4269" s="85" t="s">
        <v>11261</v>
      </c>
      <c r="Q4269" s="88">
        <v>599</v>
      </c>
      <c r="R4269" s="85">
        <v>0</v>
      </c>
    </row>
    <row r="4270" spans="1:18" x14ac:dyDescent="0.3">
      <c r="A4270" s="82" t="str">
        <f t="shared" si="462"/>
        <v>TPU SILICONA RING + CORREA</v>
      </c>
      <c r="B4270" s="82">
        <f t="shared" si="463"/>
        <v>71</v>
      </c>
      <c r="C4270" s="82">
        <f t="shared" ca="1" si="464"/>
        <v>0</v>
      </c>
      <c r="D4270" s="82">
        <f t="shared" ca="1" si="465"/>
        <v>0</v>
      </c>
      <c r="E4270" s="83">
        <f t="shared" ca="1" si="466"/>
        <v>0</v>
      </c>
      <c r="F4270" s="82">
        <f t="shared" ca="1" si="467"/>
        <v>0</v>
      </c>
      <c r="G4270" s="83">
        <f t="shared" ca="1" si="468"/>
        <v>0</v>
      </c>
      <c r="O4270" s="85" t="s">
        <v>11262</v>
      </c>
      <c r="P4270" s="85" t="s">
        <v>11263</v>
      </c>
      <c r="Q4270" s="88">
        <v>599</v>
      </c>
      <c r="R4270" s="85">
        <v>0</v>
      </c>
    </row>
    <row r="4271" spans="1:18" x14ac:dyDescent="0.3">
      <c r="A4271" s="82" t="str">
        <f t="shared" si="462"/>
        <v>TPU SILICONA RING + CORREA</v>
      </c>
      <c r="B4271" s="82">
        <f t="shared" si="463"/>
        <v>72</v>
      </c>
      <c r="C4271" s="82">
        <f t="shared" ca="1" si="464"/>
        <v>0</v>
      </c>
      <c r="D4271" s="82">
        <f t="shared" ca="1" si="465"/>
        <v>0</v>
      </c>
      <c r="E4271" s="83">
        <f t="shared" ca="1" si="466"/>
        <v>0</v>
      </c>
      <c r="F4271" s="82">
        <f t="shared" ca="1" si="467"/>
        <v>0</v>
      </c>
      <c r="G4271" s="83">
        <f t="shared" ca="1" si="468"/>
        <v>0</v>
      </c>
      <c r="O4271" s="85" t="s">
        <v>11264</v>
      </c>
      <c r="P4271" s="85" t="s">
        <v>11265</v>
      </c>
      <c r="Q4271" s="88">
        <v>150</v>
      </c>
      <c r="R4271" s="85">
        <v>0</v>
      </c>
    </row>
    <row r="4272" spans="1:18" x14ac:dyDescent="0.3">
      <c r="A4272" s="82" t="str">
        <f t="shared" si="462"/>
        <v>TPU SILICONA RING + CORREA</v>
      </c>
      <c r="B4272" s="82">
        <f t="shared" si="463"/>
        <v>73</v>
      </c>
      <c r="C4272" s="82">
        <f t="shared" ca="1" si="464"/>
        <v>0</v>
      </c>
      <c r="D4272" s="82">
        <f t="shared" ca="1" si="465"/>
        <v>0</v>
      </c>
      <c r="E4272" s="83">
        <f t="shared" ca="1" si="466"/>
        <v>0</v>
      </c>
      <c r="F4272" s="82">
        <f t="shared" ca="1" si="467"/>
        <v>0</v>
      </c>
      <c r="G4272" s="83">
        <f t="shared" ca="1" si="468"/>
        <v>0</v>
      </c>
      <c r="O4272" s="85" t="s">
        <v>11266</v>
      </c>
      <c r="P4272" s="85" t="s">
        <v>11267</v>
      </c>
      <c r="Q4272" s="88">
        <v>599</v>
      </c>
      <c r="R4272" s="85">
        <v>0</v>
      </c>
    </row>
    <row r="4273" spans="1:18" x14ac:dyDescent="0.3">
      <c r="A4273" s="82" t="str">
        <f t="shared" si="462"/>
        <v>TPU SILICONA RING + CORREA</v>
      </c>
      <c r="B4273" s="82">
        <f t="shared" si="463"/>
        <v>74</v>
      </c>
      <c r="C4273" s="82">
        <f t="shared" ca="1" si="464"/>
        <v>0</v>
      </c>
      <c r="D4273" s="82">
        <f t="shared" ca="1" si="465"/>
        <v>0</v>
      </c>
      <c r="E4273" s="83">
        <f t="shared" ca="1" si="466"/>
        <v>0</v>
      </c>
      <c r="F4273" s="82">
        <f t="shared" ca="1" si="467"/>
        <v>0</v>
      </c>
      <c r="G4273" s="83">
        <f t="shared" ca="1" si="468"/>
        <v>0</v>
      </c>
      <c r="O4273" s="85" t="s">
        <v>11268</v>
      </c>
      <c r="P4273" s="85" t="s">
        <v>11269</v>
      </c>
      <c r="Q4273" s="88">
        <v>599</v>
      </c>
      <c r="R4273" s="85">
        <v>0</v>
      </c>
    </row>
    <row r="4274" spans="1:18" x14ac:dyDescent="0.3">
      <c r="A4274" s="82" t="str">
        <f t="shared" si="462"/>
        <v>TPU SILICONA RING + CORREA</v>
      </c>
      <c r="B4274" s="82">
        <f t="shared" si="463"/>
        <v>75</v>
      </c>
      <c r="C4274" s="82">
        <f t="shared" ca="1" si="464"/>
        <v>0</v>
      </c>
      <c r="D4274" s="82">
        <f t="shared" ca="1" si="465"/>
        <v>0</v>
      </c>
      <c r="E4274" s="83">
        <f t="shared" ca="1" si="466"/>
        <v>0</v>
      </c>
      <c r="F4274" s="82">
        <f t="shared" ca="1" si="467"/>
        <v>0</v>
      </c>
      <c r="G4274" s="83">
        <f t="shared" ca="1" si="468"/>
        <v>0</v>
      </c>
      <c r="O4274" s="85" t="s">
        <v>11270</v>
      </c>
      <c r="P4274" s="85" t="s">
        <v>11271</v>
      </c>
      <c r="Q4274" s="88">
        <v>210</v>
      </c>
      <c r="R4274" s="85">
        <v>0</v>
      </c>
    </row>
    <row r="4275" spans="1:18" x14ac:dyDescent="0.3">
      <c r="A4275" s="82" t="str">
        <f t="shared" si="462"/>
        <v>TPU SILICONA RING + CORREA</v>
      </c>
      <c r="B4275" s="82">
        <f t="shared" si="463"/>
        <v>76</v>
      </c>
      <c r="C4275" s="82">
        <f t="shared" ca="1" si="464"/>
        <v>0</v>
      </c>
      <c r="D4275" s="82">
        <f t="shared" ca="1" si="465"/>
        <v>0</v>
      </c>
      <c r="E4275" s="83">
        <f t="shared" ca="1" si="466"/>
        <v>0</v>
      </c>
      <c r="F4275" s="82">
        <f t="shared" ca="1" si="467"/>
        <v>0</v>
      </c>
      <c r="G4275" s="83">
        <f t="shared" ca="1" si="468"/>
        <v>0</v>
      </c>
      <c r="O4275" s="85" t="s">
        <v>11272</v>
      </c>
      <c r="P4275" s="85" t="s">
        <v>11273</v>
      </c>
      <c r="Q4275" s="88">
        <v>180</v>
      </c>
      <c r="R4275" s="85">
        <v>0</v>
      </c>
    </row>
    <row r="4276" spans="1:18" x14ac:dyDescent="0.3">
      <c r="A4276" s="82" t="str">
        <f t="shared" si="462"/>
        <v>TPU SILICONA RING + CORREA</v>
      </c>
      <c r="B4276" s="82">
        <f t="shared" si="463"/>
        <v>77</v>
      </c>
      <c r="C4276" s="82">
        <f t="shared" ca="1" si="464"/>
        <v>0</v>
      </c>
      <c r="D4276" s="82">
        <f t="shared" ca="1" si="465"/>
        <v>0</v>
      </c>
      <c r="E4276" s="83">
        <f t="shared" ca="1" si="466"/>
        <v>0</v>
      </c>
      <c r="F4276" s="82">
        <f t="shared" ca="1" si="467"/>
        <v>0</v>
      </c>
      <c r="G4276" s="83">
        <f t="shared" ca="1" si="468"/>
        <v>0</v>
      </c>
      <c r="O4276" s="85" t="s">
        <v>11274</v>
      </c>
      <c r="P4276" s="85" t="s">
        <v>11275</v>
      </c>
      <c r="Q4276" s="88">
        <v>599</v>
      </c>
      <c r="R4276" s="85">
        <v>0</v>
      </c>
    </row>
    <row r="4277" spans="1:18" x14ac:dyDescent="0.3">
      <c r="A4277" s="82" t="str">
        <f t="shared" si="462"/>
        <v>TPU SILICONA RING + CORREA</v>
      </c>
      <c r="B4277" s="82">
        <f t="shared" si="463"/>
        <v>78</v>
      </c>
      <c r="C4277" s="82">
        <f t="shared" ca="1" si="464"/>
        <v>0</v>
      </c>
      <c r="D4277" s="82">
        <f t="shared" ca="1" si="465"/>
        <v>0</v>
      </c>
      <c r="E4277" s="83">
        <f t="shared" ca="1" si="466"/>
        <v>0</v>
      </c>
      <c r="F4277" s="82">
        <f t="shared" ca="1" si="467"/>
        <v>0</v>
      </c>
      <c r="G4277" s="83">
        <f t="shared" ca="1" si="468"/>
        <v>0</v>
      </c>
      <c r="O4277" s="85" t="s">
        <v>11276</v>
      </c>
      <c r="P4277" s="85" t="s">
        <v>11277</v>
      </c>
      <c r="Q4277" s="88">
        <v>599</v>
      </c>
      <c r="R4277" s="85">
        <v>0</v>
      </c>
    </row>
    <row r="4278" spans="1:18" x14ac:dyDescent="0.3">
      <c r="A4278" s="82" t="str">
        <f t="shared" si="462"/>
        <v>TPU SILICONA RING + CORREA</v>
      </c>
      <c r="B4278" s="82">
        <f t="shared" si="463"/>
        <v>79</v>
      </c>
      <c r="C4278" s="82">
        <f t="shared" ca="1" si="464"/>
        <v>0</v>
      </c>
      <c r="D4278" s="82">
        <f t="shared" ca="1" si="465"/>
        <v>0</v>
      </c>
      <c r="E4278" s="83">
        <f t="shared" ca="1" si="466"/>
        <v>0</v>
      </c>
      <c r="F4278" s="82">
        <f t="shared" ca="1" si="467"/>
        <v>0</v>
      </c>
      <c r="G4278" s="83">
        <f t="shared" ca="1" si="468"/>
        <v>0</v>
      </c>
      <c r="O4278" s="85" t="s">
        <v>11278</v>
      </c>
      <c r="P4278" s="85" t="s">
        <v>11279</v>
      </c>
      <c r="Q4278" s="88">
        <v>599</v>
      </c>
      <c r="R4278" s="85">
        <v>0</v>
      </c>
    </row>
    <row r="4279" spans="1:18" x14ac:dyDescent="0.3">
      <c r="A4279" s="82" t="str">
        <f t="shared" si="462"/>
        <v>TPU SILICONA RING + CORREA</v>
      </c>
      <c r="B4279" s="82">
        <f t="shared" si="463"/>
        <v>80</v>
      </c>
      <c r="C4279" s="82">
        <f t="shared" ca="1" si="464"/>
        <v>0</v>
      </c>
      <c r="D4279" s="82">
        <f t="shared" ca="1" si="465"/>
        <v>0</v>
      </c>
      <c r="E4279" s="83">
        <f t="shared" ca="1" si="466"/>
        <v>0</v>
      </c>
      <c r="F4279" s="82">
        <f t="shared" ca="1" si="467"/>
        <v>0</v>
      </c>
      <c r="G4279" s="83">
        <f t="shared" ca="1" si="468"/>
        <v>0</v>
      </c>
      <c r="O4279" s="85" t="s">
        <v>11280</v>
      </c>
      <c r="P4279" s="85" t="s">
        <v>11281</v>
      </c>
      <c r="Q4279" s="88">
        <v>599</v>
      </c>
      <c r="R4279" s="85">
        <v>0</v>
      </c>
    </row>
    <row r="4280" spans="1:18" x14ac:dyDescent="0.3">
      <c r="A4280" s="82" t="str">
        <f t="shared" si="462"/>
        <v>TPU SILICONA RING + CORREA</v>
      </c>
      <c r="B4280" s="82">
        <f t="shared" si="463"/>
        <v>81</v>
      </c>
      <c r="C4280" s="82">
        <f t="shared" ca="1" si="464"/>
        <v>0</v>
      </c>
      <c r="D4280" s="82">
        <f t="shared" ca="1" si="465"/>
        <v>0</v>
      </c>
      <c r="E4280" s="83">
        <f t="shared" ca="1" si="466"/>
        <v>0</v>
      </c>
      <c r="F4280" s="82">
        <f t="shared" ca="1" si="467"/>
        <v>0</v>
      </c>
      <c r="G4280" s="83">
        <f t="shared" ca="1" si="468"/>
        <v>0</v>
      </c>
      <c r="O4280" s="85" t="s">
        <v>11282</v>
      </c>
      <c r="P4280" s="85" t="s">
        <v>11283</v>
      </c>
      <c r="Q4280" s="88">
        <v>699</v>
      </c>
      <c r="R4280" s="85">
        <v>0</v>
      </c>
    </row>
    <row r="4281" spans="1:18" x14ac:dyDescent="0.3">
      <c r="A4281" s="82" t="str">
        <f t="shared" si="462"/>
        <v>TPU SILICONA RING + CORREA</v>
      </c>
      <c r="B4281" s="82">
        <f t="shared" si="463"/>
        <v>82</v>
      </c>
      <c r="C4281" s="82">
        <f t="shared" ca="1" si="464"/>
        <v>0</v>
      </c>
      <c r="D4281" s="82">
        <f t="shared" ca="1" si="465"/>
        <v>0</v>
      </c>
      <c r="E4281" s="83">
        <f t="shared" ca="1" si="466"/>
        <v>0</v>
      </c>
      <c r="F4281" s="82">
        <f t="shared" ca="1" si="467"/>
        <v>0</v>
      </c>
      <c r="G4281" s="83">
        <f t="shared" ca="1" si="468"/>
        <v>0</v>
      </c>
      <c r="O4281" s="85" t="s">
        <v>11284</v>
      </c>
      <c r="P4281" s="85" t="s">
        <v>11285</v>
      </c>
      <c r="Q4281" s="88">
        <v>599</v>
      </c>
      <c r="R4281" s="85">
        <v>0</v>
      </c>
    </row>
    <row r="4282" spans="1:18" x14ac:dyDescent="0.3">
      <c r="A4282" s="82" t="str">
        <f t="shared" si="462"/>
        <v>TPU SILICONA RING + CORREA</v>
      </c>
      <c r="B4282" s="82">
        <f t="shared" si="463"/>
        <v>83</v>
      </c>
      <c r="C4282" s="82">
        <f t="shared" ca="1" si="464"/>
        <v>0</v>
      </c>
      <c r="D4282" s="82">
        <f t="shared" ca="1" si="465"/>
        <v>0</v>
      </c>
      <c r="E4282" s="83">
        <f t="shared" ca="1" si="466"/>
        <v>0</v>
      </c>
      <c r="F4282" s="82">
        <f t="shared" ca="1" si="467"/>
        <v>0</v>
      </c>
      <c r="G4282" s="83">
        <f t="shared" ca="1" si="468"/>
        <v>0</v>
      </c>
      <c r="O4282" s="85" t="s">
        <v>11286</v>
      </c>
      <c r="P4282" s="85" t="s">
        <v>11287</v>
      </c>
      <c r="Q4282" s="88">
        <v>599</v>
      </c>
      <c r="R4282" s="85">
        <v>0</v>
      </c>
    </row>
    <row r="4283" spans="1:18" x14ac:dyDescent="0.3">
      <c r="A4283" s="82" t="str">
        <f t="shared" si="462"/>
        <v>TPU SILICONA RING + CORREA</v>
      </c>
      <c r="B4283" s="82">
        <f t="shared" si="463"/>
        <v>84</v>
      </c>
      <c r="C4283" s="82">
        <f t="shared" ca="1" si="464"/>
        <v>0</v>
      </c>
      <c r="D4283" s="82">
        <f t="shared" ca="1" si="465"/>
        <v>0</v>
      </c>
      <c r="E4283" s="83">
        <f t="shared" ca="1" si="466"/>
        <v>0</v>
      </c>
      <c r="F4283" s="82">
        <f t="shared" ca="1" si="467"/>
        <v>0</v>
      </c>
      <c r="G4283" s="83">
        <f t="shared" ca="1" si="468"/>
        <v>0</v>
      </c>
      <c r="O4283" s="85" t="s">
        <v>11288</v>
      </c>
      <c r="P4283" s="85" t="s">
        <v>11289</v>
      </c>
      <c r="Q4283" s="88">
        <v>599</v>
      </c>
      <c r="R4283" s="85">
        <v>0</v>
      </c>
    </row>
    <row r="4284" spans="1:18" x14ac:dyDescent="0.3">
      <c r="A4284" s="82" t="str">
        <f t="shared" si="462"/>
        <v>TPU SILICONA RING + CORREA</v>
      </c>
      <c r="B4284" s="82">
        <f t="shared" si="463"/>
        <v>85</v>
      </c>
      <c r="C4284" s="82">
        <f t="shared" ca="1" si="464"/>
        <v>0</v>
      </c>
      <c r="D4284" s="82">
        <f t="shared" ca="1" si="465"/>
        <v>0</v>
      </c>
      <c r="E4284" s="83">
        <f t="shared" ca="1" si="466"/>
        <v>0</v>
      </c>
      <c r="F4284" s="82">
        <f t="shared" ca="1" si="467"/>
        <v>0</v>
      </c>
      <c r="G4284" s="83">
        <f t="shared" ca="1" si="468"/>
        <v>0</v>
      </c>
      <c r="O4284" s="85" t="s">
        <v>11290</v>
      </c>
      <c r="P4284" s="85" t="s">
        <v>11291</v>
      </c>
      <c r="Q4284" s="88">
        <v>599</v>
      </c>
      <c r="R4284" s="85">
        <v>0</v>
      </c>
    </row>
    <row r="4285" spans="1:18" x14ac:dyDescent="0.3">
      <c r="A4285" s="82" t="str">
        <f t="shared" si="462"/>
        <v>TPU SILICONA RING + CORREA</v>
      </c>
      <c r="B4285" s="82">
        <f t="shared" si="463"/>
        <v>86</v>
      </c>
      <c r="C4285" s="82">
        <f t="shared" ca="1" si="464"/>
        <v>0</v>
      </c>
      <c r="D4285" s="82">
        <f t="shared" ca="1" si="465"/>
        <v>0</v>
      </c>
      <c r="E4285" s="83">
        <f t="shared" ca="1" si="466"/>
        <v>0</v>
      </c>
      <c r="F4285" s="82">
        <f t="shared" ca="1" si="467"/>
        <v>0</v>
      </c>
      <c r="G4285" s="83">
        <f t="shared" ca="1" si="468"/>
        <v>0</v>
      </c>
      <c r="O4285" s="85" t="s">
        <v>11292</v>
      </c>
      <c r="P4285" s="85" t="s">
        <v>11293</v>
      </c>
      <c r="Q4285" s="88">
        <v>180</v>
      </c>
      <c r="R4285" s="85">
        <v>0</v>
      </c>
    </row>
    <row r="4286" spans="1:18" x14ac:dyDescent="0.3">
      <c r="A4286" s="82" t="str">
        <f t="shared" si="462"/>
        <v>TPU SILICONA RING + CORREA</v>
      </c>
      <c r="B4286" s="82">
        <f t="shared" si="463"/>
        <v>87</v>
      </c>
      <c r="C4286" s="82">
        <f t="shared" ca="1" si="464"/>
        <v>0</v>
      </c>
      <c r="D4286" s="82">
        <f t="shared" ca="1" si="465"/>
        <v>0</v>
      </c>
      <c r="E4286" s="83">
        <f t="shared" ca="1" si="466"/>
        <v>0</v>
      </c>
      <c r="F4286" s="82">
        <f t="shared" ca="1" si="467"/>
        <v>0</v>
      </c>
      <c r="G4286" s="83">
        <f t="shared" ca="1" si="468"/>
        <v>0</v>
      </c>
      <c r="O4286" s="85" t="s">
        <v>11294</v>
      </c>
      <c r="P4286" s="85" t="s">
        <v>11295</v>
      </c>
      <c r="Q4286" s="88">
        <v>190.8</v>
      </c>
      <c r="R4286" s="85">
        <v>0</v>
      </c>
    </row>
    <row r="4287" spans="1:18" x14ac:dyDescent="0.3">
      <c r="A4287" s="82" t="str">
        <f t="shared" si="462"/>
        <v>TPU SILICONA RING + CORREA</v>
      </c>
      <c r="B4287" s="82">
        <f t="shared" si="463"/>
        <v>88</v>
      </c>
      <c r="C4287" s="82">
        <f t="shared" ca="1" si="464"/>
        <v>0</v>
      </c>
      <c r="D4287" s="82">
        <f t="shared" ca="1" si="465"/>
        <v>0</v>
      </c>
      <c r="E4287" s="83">
        <f t="shared" ca="1" si="466"/>
        <v>0</v>
      </c>
      <c r="F4287" s="82">
        <f t="shared" ca="1" si="467"/>
        <v>0</v>
      </c>
      <c r="G4287" s="83">
        <f t="shared" ca="1" si="468"/>
        <v>0</v>
      </c>
      <c r="O4287" s="85" t="s">
        <v>11296</v>
      </c>
      <c r="P4287" s="85" t="s">
        <v>11297</v>
      </c>
      <c r="Q4287" s="88">
        <v>180</v>
      </c>
      <c r="R4287" s="85">
        <v>0</v>
      </c>
    </row>
    <row r="4288" spans="1:18" x14ac:dyDescent="0.3">
      <c r="A4288" s="82" t="str">
        <f t="shared" si="462"/>
        <v>TPU SILICONA RING + CORREA</v>
      </c>
      <c r="B4288" s="82">
        <f t="shared" si="463"/>
        <v>89</v>
      </c>
      <c r="C4288" s="82">
        <f t="shared" ca="1" si="464"/>
        <v>0</v>
      </c>
      <c r="D4288" s="82">
        <f t="shared" ca="1" si="465"/>
        <v>0</v>
      </c>
      <c r="E4288" s="83">
        <f t="shared" ca="1" si="466"/>
        <v>0</v>
      </c>
      <c r="F4288" s="82">
        <f t="shared" ca="1" si="467"/>
        <v>0</v>
      </c>
      <c r="G4288" s="83">
        <f t="shared" ca="1" si="468"/>
        <v>0</v>
      </c>
      <c r="O4288" s="85" t="s">
        <v>11298</v>
      </c>
      <c r="P4288" s="85" t="s">
        <v>11299</v>
      </c>
      <c r="Q4288" s="88">
        <v>180</v>
      </c>
      <c r="R4288" s="85">
        <v>0</v>
      </c>
    </row>
    <row r="4289" spans="1:18" x14ac:dyDescent="0.3">
      <c r="A4289" s="82" t="str">
        <f t="shared" si="462"/>
        <v>TPU SILICONA RING + CORREA</v>
      </c>
      <c r="B4289" s="82">
        <f t="shared" si="463"/>
        <v>90</v>
      </c>
      <c r="C4289" s="82">
        <f t="shared" ca="1" si="464"/>
        <v>0</v>
      </c>
      <c r="D4289" s="82">
        <f t="shared" ca="1" si="465"/>
        <v>0</v>
      </c>
      <c r="E4289" s="83">
        <f t="shared" ca="1" si="466"/>
        <v>0</v>
      </c>
      <c r="F4289" s="82">
        <f t="shared" ca="1" si="467"/>
        <v>0</v>
      </c>
      <c r="G4289" s="83">
        <f t="shared" ca="1" si="468"/>
        <v>0</v>
      </c>
      <c r="O4289" s="85" t="s">
        <v>11300</v>
      </c>
      <c r="P4289" s="85" t="s">
        <v>11301</v>
      </c>
      <c r="Q4289" s="88">
        <v>180</v>
      </c>
      <c r="R4289" s="85">
        <v>0</v>
      </c>
    </row>
    <row r="4290" spans="1:18" x14ac:dyDescent="0.3">
      <c r="A4290" s="82" t="str">
        <f t="shared" si="462"/>
        <v>TPU SILICONA RING + CORREA</v>
      </c>
      <c r="B4290" s="82">
        <f t="shared" si="463"/>
        <v>91</v>
      </c>
      <c r="C4290" s="82">
        <f t="shared" ca="1" si="464"/>
        <v>0</v>
      </c>
      <c r="D4290" s="82">
        <f t="shared" ca="1" si="465"/>
        <v>0</v>
      </c>
      <c r="E4290" s="83">
        <f t="shared" ca="1" si="466"/>
        <v>0</v>
      </c>
      <c r="F4290" s="82">
        <f t="shared" ca="1" si="467"/>
        <v>0</v>
      </c>
      <c r="G4290" s="83">
        <f t="shared" ca="1" si="468"/>
        <v>0</v>
      </c>
      <c r="O4290" s="85" t="s">
        <v>11302</v>
      </c>
      <c r="P4290" s="85" t="s">
        <v>11303</v>
      </c>
      <c r="Q4290" s="88">
        <v>190.8</v>
      </c>
      <c r="R4290" s="85">
        <v>0</v>
      </c>
    </row>
    <row r="4291" spans="1:18" x14ac:dyDescent="0.3">
      <c r="A4291" s="82" t="str">
        <f t="shared" ref="A4291:A4354" si="469">IFERROR(INDEX($J$2:$J$100,INT((ROW(A4290)-1)/150)+1),"")</f>
        <v>TPU SILICONA RING + CORREA</v>
      </c>
      <c r="B4291" s="82">
        <f t="shared" ref="B4291:B4354" si="470">IF($A4291="","",MOD(ROW(A4290)-1,150)+3)</f>
        <v>92</v>
      </c>
      <c r="C4291" s="82">
        <f t="shared" ref="C4291:C4354" ca="1" si="471">IF($A4291="","",IFERROR(INDIRECT("'"&amp;$A4291&amp;"'!A"&amp;$B4291),""))</f>
        <v>0</v>
      </c>
      <c r="D4291" s="82">
        <f t="shared" ref="D4291:D4354" ca="1" si="472">IF($A4291="","",IFERROR(INDIRECT("'"&amp;$A4291&amp;"'!B"&amp;$B4291),""))</f>
        <v>0</v>
      </c>
      <c r="E4291" s="83">
        <f t="shared" ref="E4291:E4354" ca="1" si="473">IF($A4291="","",IFERROR(INDIRECT("'"&amp;$A4291&amp;"'!D"&amp;$B4291),""))</f>
        <v>0</v>
      </c>
      <c r="F4291" s="82">
        <f t="shared" ref="F4291:F4354" ca="1" si="474">IF($A4291="","",IFERROR(INDIRECT("'"&amp;$A4291&amp;"'!E"&amp;$B4291),0))</f>
        <v>0</v>
      </c>
      <c r="G4291" s="83">
        <f t="shared" ref="G4291:G4354" ca="1" si="475">IF($A4291="","",IFERROR(INDIRECT("'"&amp;$A4291&amp;"'!F"&amp;$B4291),0))</f>
        <v>0</v>
      </c>
      <c r="O4291" s="85" t="s">
        <v>11304</v>
      </c>
      <c r="P4291" s="85" t="s">
        <v>11305</v>
      </c>
      <c r="Q4291" s="88">
        <v>180</v>
      </c>
      <c r="R4291" s="85">
        <v>0</v>
      </c>
    </row>
    <row r="4292" spans="1:18" x14ac:dyDescent="0.3">
      <c r="A4292" s="82" t="str">
        <f t="shared" si="469"/>
        <v>TPU SILICONA RING + CORREA</v>
      </c>
      <c r="B4292" s="82">
        <f t="shared" si="470"/>
        <v>93</v>
      </c>
      <c r="C4292" s="82">
        <f t="shared" ca="1" si="471"/>
        <v>0</v>
      </c>
      <c r="D4292" s="82">
        <f t="shared" ca="1" si="472"/>
        <v>0</v>
      </c>
      <c r="E4292" s="83">
        <f t="shared" ca="1" si="473"/>
        <v>0</v>
      </c>
      <c r="F4292" s="82">
        <f t="shared" ca="1" si="474"/>
        <v>0</v>
      </c>
      <c r="G4292" s="83">
        <f t="shared" ca="1" si="475"/>
        <v>0</v>
      </c>
      <c r="O4292" s="85" t="s">
        <v>11306</v>
      </c>
      <c r="P4292" s="85" t="s">
        <v>11307</v>
      </c>
      <c r="Q4292" s="88">
        <v>180</v>
      </c>
      <c r="R4292" s="85">
        <v>0</v>
      </c>
    </row>
    <row r="4293" spans="1:18" x14ac:dyDescent="0.3">
      <c r="A4293" s="82" t="str">
        <f t="shared" si="469"/>
        <v>TPU SILICONA RING + CORREA</v>
      </c>
      <c r="B4293" s="82">
        <f t="shared" si="470"/>
        <v>94</v>
      </c>
      <c r="C4293" s="82">
        <f t="shared" ca="1" si="471"/>
        <v>0</v>
      </c>
      <c r="D4293" s="82">
        <f t="shared" ca="1" si="472"/>
        <v>0</v>
      </c>
      <c r="E4293" s="83">
        <f t="shared" ca="1" si="473"/>
        <v>0</v>
      </c>
      <c r="F4293" s="82">
        <f t="shared" ca="1" si="474"/>
        <v>0</v>
      </c>
      <c r="G4293" s="83">
        <f t="shared" ca="1" si="475"/>
        <v>0</v>
      </c>
      <c r="O4293" s="85" t="s">
        <v>11308</v>
      </c>
      <c r="P4293" s="85" t="s">
        <v>11309</v>
      </c>
      <c r="Q4293" s="88">
        <v>599</v>
      </c>
      <c r="R4293" s="85">
        <v>0</v>
      </c>
    </row>
    <row r="4294" spans="1:18" x14ac:dyDescent="0.3">
      <c r="A4294" s="82" t="str">
        <f t="shared" si="469"/>
        <v>TPU SILICONA RING + CORREA</v>
      </c>
      <c r="B4294" s="82">
        <f t="shared" si="470"/>
        <v>95</v>
      </c>
      <c r="C4294" s="82">
        <f t="shared" ca="1" si="471"/>
        <v>0</v>
      </c>
      <c r="D4294" s="82">
        <f t="shared" ca="1" si="472"/>
        <v>0</v>
      </c>
      <c r="E4294" s="83">
        <f t="shared" ca="1" si="473"/>
        <v>0</v>
      </c>
      <c r="F4294" s="82">
        <f t="shared" ca="1" si="474"/>
        <v>0</v>
      </c>
      <c r="G4294" s="83">
        <f t="shared" ca="1" si="475"/>
        <v>0</v>
      </c>
      <c r="O4294" s="85" t="s">
        <v>11310</v>
      </c>
      <c r="P4294" s="85" t="s">
        <v>11311</v>
      </c>
      <c r="Q4294" s="88">
        <v>599</v>
      </c>
      <c r="R4294" s="85">
        <v>0</v>
      </c>
    </row>
    <row r="4295" spans="1:18" x14ac:dyDescent="0.3">
      <c r="A4295" s="82" t="str">
        <f t="shared" si="469"/>
        <v>TPU SILICONA RING + CORREA</v>
      </c>
      <c r="B4295" s="82">
        <f t="shared" si="470"/>
        <v>96</v>
      </c>
      <c r="C4295" s="82">
        <f t="shared" ca="1" si="471"/>
        <v>0</v>
      </c>
      <c r="D4295" s="82">
        <f t="shared" ca="1" si="472"/>
        <v>0</v>
      </c>
      <c r="E4295" s="83">
        <f t="shared" ca="1" si="473"/>
        <v>0</v>
      </c>
      <c r="F4295" s="82">
        <f t="shared" ca="1" si="474"/>
        <v>0</v>
      </c>
      <c r="G4295" s="83">
        <f t="shared" ca="1" si="475"/>
        <v>0</v>
      </c>
      <c r="O4295" s="85" t="s">
        <v>11312</v>
      </c>
      <c r="P4295" s="85" t="s">
        <v>11313</v>
      </c>
      <c r="Q4295" s="88">
        <v>599</v>
      </c>
      <c r="R4295" s="85">
        <v>0</v>
      </c>
    </row>
    <row r="4296" spans="1:18" x14ac:dyDescent="0.3">
      <c r="A4296" s="82" t="str">
        <f t="shared" si="469"/>
        <v>TPU SILICONA RING + CORREA</v>
      </c>
      <c r="B4296" s="82">
        <f t="shared" si="470"/>
        <v>97</v>
      </c>
      <c r="C4296" s="82">
        <f t="shared" ca="1" si="471"/>
        <v>0</v>
      </c>
      <c r="D4296" s="82">
        <f t="shared" ca="1" si="472"/>
        <v>0</v>
      </c>
      <c r="E4296" s="83">
        <f t="shared" ca="1" si="473"/>
        <v>0</v>
      </c>
      <c r="F4296" s="82">
        <f t="shared" ca="1" si="474"/>
        <v>0</v>
      </c>
      <c r="G4296" s="83">
        <f t="shared" ca="1" si="475"/>
        <v>0</v>
      </c>
      <c r="O4296" s="85" t="s">
        <v>11314</v>
      </c>
      <c r="P4296" s="85" t="s">
        <v>11315</v>
      </c>
      <c r="Q4296" s="88">
        <v>1299</v>
      </c>
      <c r="R4296" s="85">
        <v>0</v>
      </c>
    </row>
    <row r="4297" spans="1:18" x14ac:dyDescent="0.3">
      <c r="A4297" s="82" t="str">
        <f t="shared" si="469"/>
        <v>TPU SILICONA RING + CORREA</v>
      </c>
      <c r="B4297" s="82">
        <f t="shared" si="470"/>
        <v>98</v>
      </c>
      <c r="C4297" s="82">
        <f t="shared" ca="1" si="471"/>
        <v>0</v>
      </c>
      <c r="D4297" s="82">
        <f t="shared" ca="1" si="472"/>
        <v>0</v>
      </c>
      <c r="E4297" s="83">
        <f t="shared" ca="1" si="473"/>
        <v>0</v>
      </c>
      <c r="F4297" s="82">
        <f t="shared" ca="1" si="474"/>
        <v>0</v>
      </c>
      <c r="G4297" s="83">
        <f t="shared" ca="1" si="475"/>
        <v>0</v>
      </c>
      <c r="O4297" s="85" t="s">
        <v>11316</v>
      </c>
      <c r="P4297" s="85" t="s">
        <v>11317</v>
      </c>
      <c r="Q4297" s="88">
        <v>599</v>
      </c>
      <c r="R4297" s="85">
        <v>0</v>
      </c>
    </row>
    <row r="4298" spans="1:18" x14ac:dyDescent="0.3">
      <c r="A4298" s="82" t="str">
        <f t="shared" si="469"/>
        <v>TPU SILICONA RING + CORREA</v>
      </c>
      <c r="B4298" s="82">
        <f t="shared" si="470"/>
        <v>99</v>
      </c>
      <c r="C4298" s="82">
        <f t="shared" ca="1" si="471"/>
        <v>0</v>
      </c>
      <c r="D4298" s="82">
        <f t="shared" ca="1" si="472"/>
        <v>0</v>
      </c>
      <c r="E4298" s="83">
        <f t="shared" ca="1" si="473"/>
        <v>0</v>
      </c>
      <c r="F4298" s="82">
        <f t="shared" ca="1" si="474"/>
        <v>0</v>
      </c>
      <c r="G4298" s="83">
        <f t="shared" ca="1" si="475"/>
        <v>0</v>
      </c>
      <c r="O4298" s="85" t="s">
        <v>11318</v>
      </c>
      <c r="P4298" s="85" t="s">
        <v>11319</v>
      </c>
      <c r="Q4298" s="88">
        <v>599</v>
      </c>
      <c r="R4298" s="85">
        <v>0</v>
      </c>
    </row>
    <row r="4299" spans="1:18" x14ac:dyDescent="0.3">
      <c r="A4299" s="82" t="str">
        <f t="shared" si="469"/>
        <v>TPU SILICONA RING + CORREA</v>
      </c>
      <c r="B4299" s="82">
        <f t="shared" si="470"/>
        <v>100</v>
      </c>
      <c r="C4299" s="82">
        <f t="shared" ca="1" si="471"/>
        <v>0</v>
      </c>
      <c r="D4299" s="82">
        <f t="shared" ca="1" si="472"/>
        <v>0</v>
      </c>
      <c r="E4299" s="83">
        <f t="shared" ca="1" si="473"/>
        <v>0</v>
      </c>
      <c r="F4299" s="82">
        <f t="shared" ca="1" si="474"/>
        <v>0</v>
      </c>
      <c r="G4299" s="83">
        <f t="shared" ca="1" si="475"/>
        <v>0</v>
      </c>
      <c r="O4299" s="85" t="s">
        <v>11320</v>
      </c>
      <c r="P4299" s="85" t="s">
        <v>11321</v>
      </c>
      <c r="Q4299" s="88">
        <v>599</v>
      </c>
      <c r="R4299" s="85">
        <v>0</v>
      </c>
    </row>
    <row r="4300" spans="1:18" x14ac:dyDescent="0.3">
      <c r="A4300" s="82" t="str">
        <f t="shared" si="469"/>
        <v>TPU SILICONA RING + CORREA</v>
      </c>
      <c r="B4300" s="82">
        <f t="shared" si="470"/>
        <v>101</v>
      </c>
      <c r="C4300" s="82">
        <f t="shared" ca="1" si="471"/>
        <v>0</v>
      </c>
      <c r="D4300" s="82">
        <f t="shared" ca="1" si="472"/>
        <v>0</v>
      </c>
      <c r="E4300" s="83">
        <f t="shared" ca="1" si="473"/>
        <v>0</v>
      </c>
      <c r="F4300" s="82">
        <f t="shared" ca="1" si="474"/>
        <v>0</v>
      </c>
      <c r="G4300" s="83">
        <f t="shared" ca="1" si="475"/>
        <v>0</v>
      </c>
      <c r="O4300" s="85" t="s">
        <v>11322</v>
      </c>
      <c r="P4300" s="85" t="s">
        <v>11323</v>
      </c>
      <c r="Q4300" s="88">
        <v>599</v>
      </c>
      <c r="R4300" s="85">
        <v>0</v>
      </c>
    </row>
    <row r="4301" spans="1:18" x14ac:dyDescent="0.3">
      <c r="A4301" s="82" t="str">
        <f t="shared" si="469"/>
        <v>TPU SILICONA RING + CORREA</v>
      </c>
      <c r="B4301" s="82">
        <f t="shared" si="470"/>
        <v>102</v>
      </c>
      <c r="C4301" s="82">
        <f t="shared" ca="1" si="471"/>
        <v>0</v>
      </c>
      <c r="D4301" s="82">
        <f t="shared" ca="1" si="472"/>
        <v>0</v>
      </c>
      <c r="E4301" s="83">
        <f t="shared" ca="1" si="473"/>
        <v>0</v>
      </c>
      <c r="F4301" s="82">
        <f t="shared" ca="1" si="474"/>
        <v>0</v>
      </c>
      <c r="G4301" s="83">
        <f t="shared" ca="1" si="475"/>
        <v>0</v>
      </c>
      <c r="O4301" s="85" t="s">
        <v>11324</v>
      </c>
      <c r="P4301" s="85" t="s">
        <v>11325</v>
      </c>
      <c r="Q4301" s="88">
        <v>190.8</v>
      </c>
      <c r="R4301" s="85">
        <v>0</v>
      </c>
    </row>
    <row r="4302" spans="1:18" x14ac:dyDescent="0.3">
      <c r="A4302" s="82" t="str">
        <f t="shared" si="469"/>
        <v>TPU SILICONA RING + CORREA</v>
      </c>
      <c r="B4302" s="82">
        <f t="shared" si="470"/>
        <v>103</v>
      </c>
      <c r="C4302" s="82">
        <f t="shared" ca="1" si="471"/>
        <v>0</v>
      </c>
      <c r="D4302" s="82">
        <f t="shared" ca="1" si="472"/>
        <v>0</v>
      </c>
      <c r="E4302" s="83">
        <f t="shared" ca="1" si="473"/>
        <v>0</v>
      </c>
      <c r="F4302" s="82">
        <f t="shared" ca="1" si="474"/>
        <v>0</v>
      </c>
      <c r="G4302" s="83">
        <f t="shared" ca="1" si="475"/>
        <v>0</v>
      </c>
      <c r="O4302" s="85" t="s">
        <v>11326</v>
      </c>
      <c r="P4302" s="85" t="s">
        <v>11327</v>
      </c>
      <c r="Q4302" s="88">
        <v>599</v>
      </c>
      <c r="R4302" s="85">
        <v>0</v>
      </c>
    </row>
    <row r="4303" spans="1:18" x14ac:dyDescent="0.3">
      <c r="A4303" s="82" t="str">
        <f t="shared" si="469"/>
        <v>TPU SILICONA RING + CORREA</v>
      </c>
      <c r="B4303" s="82">
        <f t="shared" si="470"/>
        <v>104</v>
      </c>
      <c r="C4303" s="82">
        <f t="shared" ca="1" si="471"/>
        <v>0</v>
      </c>
      <c r="D4303" s="82">
        <f t="shared" ca="1" si="472"/>
        <v>0</v>
      </c>
      <c r="E4303" s="83">
        <f t="shared" ca="1" si="473"/>
        <v>0</v>
      </c>
      <c r="F4303" s="82">
        <f t="shared" ca="1" si="474"/>
        <v>0</v>
      </c>
      <c r="G4303" s="83">
        <f t="shared" ca="1" si="475"/>
        <v>0</v>
      </c>
      <c r="O4303" s="85" t="s">
        <v>11328</v>
      </c>
      <c r="P4303" s="85" t="s">
        <v>11329</v>
      </c>
      <c r="Q4303" s="88">
        <v>599</v>
      </c>
      <c r="R4303" s="85">
        <v>0</v>
      </c>
    </row>
    <row r="4304" spans="1:18" x14ac:dyDescent="0.3">
      <c r="A4304" s="82" t="str">
        <f t="shared" si="469"/>
        <v>TPU SILICONA RING + CORREA</v>
      </c>
      <c r="B4304" s="82">
        <f t="shared" si="470"/>
        <v>105</v>
      </c>
      <c r="C4304" s="82">
        <f t="shared" ca="1" si="471"/>
        <v>0</v>
      </c>
      <c r="D4304" s="82">
        <f t="shared" ca="1" si="472"/>
        <v>0</v>
      </c>
      <c r="E4304" s="83">
        <f t="shared" ca="1" si="473"/>
        <v>0</v>
      </c>
      <c r="F4304" s="82">
        <f t="shared" ca="1" si="474"/>
        <v>0</v>
      </c>
      <c r="G4304" s="83">
        <f t="shared" ca="1" si="475"/>
        <v>0</v>
      </c>
      <c r="O4304" s="85" t="s">
        <v>11330</v>
      </c>
      <c r="P4304" s="85" t="s">
        <v>11331</v>
      </c>
      <c r="Q4304" s="88">
        <v>599</v>
      </c>
      <c r="R4304" s="85">
        <v>0</v>
      </c>
    </row>
    <row r="4305" spans="1:18" x14ac:dyDescent="0.3">
      <c r="A4305" s="82" t="str">
        <f t="shared" si="469"/>
        <v>TPU SILICONA RING + CORREA</v>
      </c>
      <c r="B4305" s="82">
        <f t="shared" si="470"/>
        <v>106</v>
      </c>
      <c r="C4305" s="82">
        <f t="shared" ca="1" si="471"/>
        <v>0</v>
      </c>
      <c r="D4305" s="82">
        <f t="shared" ca="1" si="472"/>
        <v>0</v>
      </c>
      <c r="E4305" s="83">
        <f t="shared" ca="1" si="473"/>
        <v>0</v>
      </c>
      <c r="F4305" s="82">
        <f t="shared" ca="1" si="474"/>
        <v>0</v>
      </c>
      <c r="G4305" s="83">
        <f t="shared" ca="1" si="475"/>
        <v>0</v>
      </c>
      <c r="O4305" s="85" t="s">
        <v>11332</v>
      </c>
      <c r="P4305" s="85" t="s">
        <v>11333</v>
      </c>
      <c r="Q4305" s="88">
        <v>599</v>
      </c>
      <c r="R4305" s="85">
        <v>0</v>
      </c>
    </row>
    <row r="4306" spans="1:18" x14ac:dyDescent="0.3">
      <c r="A4306" s="82" t="str">
        <f t="shared" si="469"/>
        <v>TPU SILICONA RING + CORREA</v>
      </c>
      <c r="B4306" s="82">
        <f t="shared" si="470"/>
        <v>107</v>
      </c>
      <c r="C4306" s="82">
        <f t="shared" ca="1" si="471"/>
        <v>0</v>
      </c>
      <c r="D4306" s="82">
        <f t="shared" ca="1" si="472"/>
        <v>0</v>
      </c>
      <c r="E4306" s="83">
        <f t="shared" ca="1" si="473"/>
        <v>0</v>
      </c>
      <c r="F4306" s="82">
        <f t="shared" ca="1" si="474"/>
        <v>0</v>
      </c>
      <c r="G4306" s="83">
        <f t="shared" ca="1" si="475"/>
        <v>0</v>
      </c>
      <c r="O4306" s="85" t="s">
        <v>11334</v>
      </c>
      <c r="P4306" s="85" t="s">
        <v>11335</v>
      </c>
      <c r="Q4306" s="88">
        <v>599</v>
      </c>
      <c r="R4306" s="85">
        <v>0</v>
      </c>
    </row>
    <row r="4307" spans="1:18" x14ac:dyDescent="0.3">
      <c r="A4307" s="82" t="str">
        <f t="shared" si="469"/>
        <v>TPU SILICONA RING + CORREA</v>
      </c>
      <c r="B4307" s="82">
        <f t="shared" si="470"/>
        <v>108</v>
      </c>
      <c r="C4307" s="82">
        <f t="shared" ca="1" si="471"/>
        <v>0</v>
      </c>
      <c r="D4307" s="82">
        <f t="shared" ca="1" si="472"/>
        <v>0</v>
      </c>
      <c r="E4307" s="83">
        <f t="shared" ca="1" si="473"/>
        <v>0</v>
      </c>
      <c r="F4307" s="82">
        <f t="shared" ca="1" si="474"/>
        <v>0</v>
      </c>
      <c r="G4307" s="83">
        <f t="shared" ca="1" si="475"/>
        <v>0</v>
      </c>
      <c r="O4307" s="85" t="s">
        <v>11336</v>
      </c>
      <c r="P4307" s="85" t="s">
        <v>11337</v>
      </c>
      <c r="Q4307" s="88">
        <v>599</v>
      </c>
      <c r="R4307" s="85">
        <v>0</v>
      </c>
    </row>
    <row r="4308" spans="1:18" x14ac:dyDescent="0.3">
      <c r="A4308" s="82" t="str">
        <f t="shared" si="469"/>
        <v>TPU SILICONA RING + CORREA</v>
      </c>
      <c r="B4308" s="82">
        <f t="shared" si="470"/>
        <v>109</v>
      </c>
      <c r="C4308" s="82">
        <f t="shared" ca="1" si="471"/>
        <v>0</v>
      </c>
      <c r="D4308" s="82">
        <f t="shared" ca="1" si="472"/>
        <v>0</v>
      </c>
      <c r="E4308" s="83">
        <f t="shared" ca="1" si="473"/>
        <v>0</v>
      </c>
      <c r="F4308" s="82">
        <f t="shared" ca="1" si="474"/>
        <v>0</v>
      </c>
      <c r="G4308" s="83">
        <f t="shared" ca="1" si="475"/>
        <v>0</v>
      </c>
      <c r="O4308" s="85" t="s">
        <v>11338</v>
      </c>
      <c r="P4308" s="85" t="s">
        <v>11339</v>
      </c>
      <c r="Q4308" s="88">
        <v>599</v>
      </c>
      <c r="R4308" s="85">
        <v>0</v>
      </c>
    </row>
    <row r="4309" spans="1:18" x14ac:dyDescent="0.3">
      <c r="A4309" s="82" t="str">
        <f t="shared" si="469"/>
        <v>TPU SILICONA RING + CORREA</v>
      </c>
      <c r="B4309" s="82">
        <f t="shared" si="470"/>
        <v>110</v>
      </c>
      <c r="C4309" s="82">
        <f t="shared" ca="1" si="471"/>
        <v>0</v>
      </c>
      <c r="D4309" s="82">
        <f t="shared" ca="1" si="472"/>
        <v>0</v>
      </c>
      <c r="E4309" s="83">
        <f t="shared" ca="1" si="473"/>
        <v>0</v>
      </c>
      <c r="F4309" s="82">
        <f t="shared" ca="1" si="474"/>
        <v>0</v>
      </c>
      <c r="G4309" s="83">
        <f t="shared" ca="1" si="475"/>
        <v>0</v>
      </c>
      <c r="O4309" s="85" t="s">
        <v>11340</v>
      </c>
      <c r="P4309" s="85" t="s">
        <v>11341</v>
      </c>
      <c r="Q4309" s="88">
        <v>899</v>
      </c>
      <c r="R4309" s="85">
        <v>0</v>
      </c>
    </row>
    <row r="4310" spans="1:18" x14ac:dyDescent="0.3">
      <c r="A4310" s="82" t="str">
        <f t="shared" si="469"/>
        <v>TPU SILICONA RING + CORREA</v>
      </c>
      <c r="B4310" s="82">
        <f t="shared" si="470"/>
        <v>111</v>
      </c>
      <c r="C4310" s="82">
        <f t="shared" ca="1" si="471"/>
        <v>0</v>
      </c>
      <c r="D4310" s="82">
        <f t="shared" ca="1" si="472"/>
        <v>0</v>
      </c>
      <c r="E4310" s="83">
        <f t="shared" ca="1" si="473"/>
        <v>0</v>
      </c>
      <c r="F4310" s="82">
        <f t="shared" ca="1" si="474"/>
        <v>0</v>
      </c>
      <c r="G4310" s="83">
        <f t="shared" ca="1" si="475"/>
        <v>0</v>
      </c>
      <c r="O4310" s="85" t="s">
        <v>11342</v>
      </c>
      <c r="P4310" s="85" t="s">
        <v>11343</v>
      </c>
      <c r="Q4310" s="88">
        <v>598.5</v>
      </c>
      <c r="R4310" s="85">
        <v>0</v>
      </c>
    </row>
    <row r="4311" spans="1:18" x14ac:dyDescent="0.3">
      <c r="A4311" s="82" t="str">
        <f t="shared" si="469"/>
        <v>TPU SILICONA RING + CORREA</v>
      </c>
      <c r="B4311" s="82">
        <f t="shared" si="470"/>
        <v>112</v>
      </c>
      <c r="C4311" s="82">
        <f t="shared" ca="1" si="471"/>
        <v>0</v>
      </c>
      <c r="D4311" s="82">
        <f t="shared" ca="1" si="472"/>
        <v>0</v>
      </c>
      <c r="E4311" s="83">
        <f t="shared" ca="1" si="473"/>
        <v>0</v>
      </c>
      <c r="F4311" s="82">
        <f t="shared" ca="1" si="474"/>
        <v>0</v>
      </c>
      <c r="G4311" s="83">
        <f t="shared" ca="1" si="475"/>
        <v>0</v>
      </c>
      <c r="O4311" s="85" t="s">
        <v>11344</v>
      </c>
      <c r="P4311" s="85" t="s">
        <v>11345</v>
      </c>
      <c r="Q4311" s="88">
        <v>599</v>
      </c>
      <c r="R4311" s="85">
        <v>0</v>
      </c>
    </row>
    <row r="4312" spans="1:18" x14ac:dyDescent="0.3">
      <c r="A4312" s="82" t="str">
        <f t="shared" si="469"/>
        <v>TPU SILICONA RING + CORREA</v>
      </c>
      <c r="B4312" s="82">
        <f t="shared" si="470"/>
        <v>113</v>
      </c>
      <c r="C4312" s="82">
        <f t="shared" ca="1" si="471"/>
        <v>0</v>
      </c>
      <c r="D4312" s="82">
        <f t="shared" ca="1" si="472"/>
        <v>0</v>
      </c>
      <c r="E4312" s="83">
        <f t="shared" ca="1" si="473"/>
        <v>0</v>
      </c>
      <c r="F4312" s="82">
        <f t="shared" ca="1" si="474"/>
        <v>0</v>
      </c>
      <c r="G4312" s="83">
        <f t="shared" ca="1" si="475"/>
        <v>0</v>
      </c>
      <c r="O4312" s="85" t="s">
        <v>11346</v>
      </c>
      <c r="P4312" s="85" t="s">
        <v>11347</v>
      </c>
      <c r="Q4312" s="88">
        <v>599</v>
      </c>
      <c r="R4312" s="85">
        <v>0</v>
      </c>
    </row>
    <row r="4313" spans="1:18" x14ac:dyDescent="0.3">
      <c r="A4313" s="82" t="str">
        <f t="shared" si="469"/>
        <v>TPU SILICONA RING + CORREA</v>
      </c>
      <c r="B4313" s="82">
        <f t="shared" si="470"/>
        <v>114</v>
      </c>
      <c r="C4313" s="82">
        <f t="shared" ca="1" si="471"/>
        <v>0</v>
      </c>
      <c r="D4313" s="82">
        <f t="shared" ca="1" si="472"/>
        <v>0</v>
      </c>
      <c r="E4313" s="83">
        <f t="shared" ca="1" si="473"/>
        <v>0</v>
      </c>
      <c r="F4313" s="82">
        <f t="shared" ca="1" si="474"/>
        <v>0</v>
      </c>
      <c r="G4313" s="83">
        <f t="shared" ca="1" si="475"/>
        <v>0</v>
      </c>
      <c r="O4313" s="85" t="s">
        <v>11348</v>
      </c>
      <c r="P4313" s="85" t="s">
        <v>11349</v>
      </c>
      <c r="Q4313" s="88">
        <v>350</v>
      </c>
      <c r="R4313" s="85">
        <v>0</v>
      </c>
    </row>
    <row r="4314" spans="1:18" x14ac:dyDescent="0.3">
      <c r="A4314" s="82" t="str">
        <f t="shared" si="469"/>
        <v>TPU SILICONA RING + CORREA</v>
      </c>
      <c r="B4314" s="82">
        <f t="shared" si="470"/>
        <v>115</v>
      </c>
      <c r="C4314" s="82">
        <f t="shared" ca="1" si="471"/>
        <v>0</v>
      </c>
      <c r="D4314" s="82">
        <f t="shared" ca="1" si="472"/>
        <v>0</v>
      </c>
      <c r="E4314" s="83">
        <f t="shared" ca="1" si="473"/>
        <v>0</v>
      </c>
      <c r="F4314" s="82">
        <f t="shared" ca="1" si="474"/>
        <v>0</v>
      </c>
      <c r="G4314" s="83">
        <f t="shared" ca="1" si="475"/>
        <v>0</v>
      </c>
      <c r="O4314" s="85" t="s">
        <v>11350</v>
      </c>
      <c r="P4314" s="85" t="s">
        <v>11351</v>
      </c>
      <c r="Q4314" s="88">
        <v>390</v>
      </c>
      <c r="R4314" s="85">
        <v>0</v>
      </c>
    </row>
    <row r="4315" spans="1:18" x14ac:dyDescent="0.3">
      <c r="A4315" s="82" t="str">
        <f t="shared" si="469"/>
        <v>TPU SILICONA RING + CORREA</v>
      </c>
      <c r="B4315" s="82">
        <f t="shared" si="470"/>
        <v>116</v>
      </c>
      <c r="C4315" s="82">
        <f t="shared" ca="1" si="471"/>
        <v>0</v>
      </c>
      <c r="D4315" s="82">
        <f t="shared" ca="1" si="472"/>
        <v>0</v>
      </c>
      <c r="E4315" s="83">
        <f t="shared" ca="1" si="473"/>
        <v>0</v>
      </c>
      <c r="F4315" s="82">
        <f t="shared" ca="1" si="474"/>
        <v>0</v>
      </c>
      <c r="G4315" s="83">
        <f t="shared" ca="1" si="475"/>
        <v>0</v>
      </c>
      <c r="O4315" s="85" t="s">
        <v>11352</v>
      </c>
      <c r="P4315" s="85" t="s">
        <v>33400</v>
      </c>
      <c r="Q4315" s="88">
        <v>3947.94</v>
      </c>
      <c r="R4315" s="85">
        <v>-11</v>
      </c>
    </row>
    <row r="4316" spans="1:18" x14ac:dyDescent="0.3">
      <c r="A4316" s="82" t="str">
        <f t="shared" si="469"/>
        <v>TPU SILICONA RING + CORREA</v>
      </c>
      <c r="B4316" s="82">
        <f t="shared" si="470"/>
        <v>117</v>
      </c>
      <c r="C4316" s="82">
        <f t="shared" ca="1" si="471"/>
        <v>0</v>
      </c>
      <c r="D4316" s="82">
        <f t="shared" ca="1" si="472"/>
        <v>0</v>
      </c>
      <c r="E4316" s="83">
        <f t="shared" ca="1" si="473"/>
        <v>0</v>
      </c>
      <c r="F4316" s="82">
        <f t="shared" ca="1" si="474"/>
        <v>0</v>
      </c>
      <c r="G4316" s="83">
        <f t="shared" ca="1" si="475"/>
        <v>0</v>
      </c>
      <c r="O4316" s="85" t="s">
        <v>11353</v>
      </c>
      <c r="P4316" s="85" t="s">
        <v>11354</v>
      </c>
      <c r="Q4316" s="88">
        <v>299</v>
      </c>
      <c r="R4316" s="85">
        <v>103</v>
      </c>
    </row>
    <row r="4317" spans="1:18" x14ac:dyDescent="0.3">
      <c r="A4317" s="82" t="str">
        <f t="shared" si="469"/>
        <v>TPU SILICONA RING + CORREA</v>
      </c>
      <c r="B4317" s="82">
        <f t="shared" si="470"/>
        <v>118</v>
      </c>
      <c r="C4317" s="82">
        <f t="shared" ca="1" si="471"/>
        <v>0</v>
      </c>
      <c r="D4317" s="82">
        <f t="shared" ca="1" si="472"/>
        <v>0</v>
      </c>
      <c r="E4317" s="83">
        <f t="shared" ca="1" si="473"/>
        <v>0</v>
      </c>
      <c r="F4317" s="82">
        <f t="shared" ca="1" si="474"/>
        <v>0</v>
      </c>
      <c r="G4317" s="83">
        <f t="shared" ca="1" si="475"/>
        <v>0</v>
      </c>
      <c r="O4317" s="85" t="s">
        <v>11355</v>
      </c>
      <c r="P4317" s="85" t="s">
        <v>11356</v>
      </c>
      <c r="Q4317" s="88">
        <v>299</v>
      </c>
      <c r="R4317" s="85">
        <v>0</v>
      </c>
    </row>
    <row r="4318" spans="1:18" x14ac:dyDescent="0.3">
      <c r="A4318" s="82" t="str">
        <f t="shared" si="469"/>
        <v>TPU SILICONA RING + CORREA</v>
      </c>
      <c r="B4318" s="82">
        <f t="shared" si="470"/>
        <v>119</v>
      </c>
      <c r="C4318" s="82">
        <f t="shared" ca="1" si="471"/>
        <v>0</v>
      </c>
      <c r="D4318" s="82">
        <f t="shared" ca="1" si="472"/>
        <v>0</v>
      </c>
      <c r="E4318" s="83">
        <f t="shared" ca="1" si="473"/>
        <v>0</v>
      </c>
      <c r="F4318" s="82">
        <f t="shared" ca="1" si="474"/>
        <v>0</v>
      </c>
      <c r="G4318" s="83">
        <f t="shared" ca="1" si="475"/>
        <v>0</v>
      </c>
      <c r="O4318" s="85" t="s">
        <v>11357</v>
      </c>
      <c r="P4318" s="85" t="s">
        <v>11358</v>
      </c>
      <c r="Q4318" s="88">
        <v>599</v>
      </c>
      <c r="R4318" s="85">
        <v>0</v>
      </c>
    </row>
    <row r="4319" spans="1:18" x14ac:dyDescent="0.3">
      <c r="A4319" s="82" t="str">
        <f t="shared" si="469"/>
        <v>TPU SILICONA RING + CORREA</v>
      </c>
      <c r="B4319" s="82">
        <f t="shared" si="470"/>
        <v>120</v>
      </c>
      <c r="C4319" s="82">
        <f t="shared" ca="1" si="471"/>
        <v>0</v>
      </c>
      <c r="D4319" s="82">
        <f t="shared" ca="1" si="472"/>
        <v>0</v>
      </c>
      <c r="E4319" s="83">
        <f t="shared" ca="1" si="473"/>
        <v>0</v>
      </c>
      <c r="F4319" s="82">
        <f t="shared" ca="1" si="474"/>
        <v>0</v>
      </c>
      <c r="G4319" s="83">
        <f t="shared" ca="1" si="475"/>
        <v>0</v>
      </c>
      <c r="O4319" s="85" t="s">
        <v>11359</v>
      </c>
      <c r="P4319" s="85" t="s">
        <v>11360</v>
      </c>
      <c r="Q4319" s="88">
        <v>599</v>
      </c>
      <c r="R4319" s="85">
        <v>0</v>
      </c>
    </row>
    <row r="4320" spans="1:18" x14ac:dyDescent="0.3">
      <c r="A4320" s="82" t="str">
        <f t="shared" si="469"/>
        <v>TPU SILICONA RING + CORREA</v>
      </c>
      <c r="B4320" s="82">
        <f t="shared" si="470"/>
        <v>121</v>
      </c>
      <c r="C4320" s="82">
        <f t="shared" ca="1" si="471"/>
        <v>0</v>
      </c>
      <c r="D4320" s="82">
        <f t="shared" ca="1" si="472"/>
        <v>0</v>
      </c>
      <c r="E4320" s="83">
        <f t="shared" ca="1" si="473"/>
        <v>0</v>
      </c>
      <c r="F4320" s="82">
        <f t="shared" ca="1" si="474"/>
        <v>0</v>
      </c>
      <c r="G4320" s="83">
        <f t="shared" ca="1" si="475"/>
        <v>0</v>
      </c>
      <c r="O4320" s="85" t="s">
        <v>11361</v>
      </c>
      <c r="P4320" s="85" t="s">
        <v>11362</v>
      </c>
      <c r="Q4320" s="88">
        <v>599</v>
      </c>
      <c r="R4320" s="85">
        <v>0</v>
      </c>
    </row>
    <row r="4321" spans="1:18" x14ac:dyDescent="0.3">
      <c r="A4321" s="82" t="str">
        <f t="shared" si="469"/>
        <v>TPU SILICONA RING + CORREA</v>
      </c>
      <c r="B4321" s="82">
        <f t="shared" si="470"/>
        <v>122</v>
      </c>
      <c r="C4321" s="82">
        <f t="shared" ca="1" si="471"/>
        <v>0</v>
      </c>
      <c r="D4321" s="82">
        <f t="shared" ca="1" si="472"/>
        <v>0</v>
      </c>
      <c r="E4321" s="83">
        <f t="shared" ca="1" si="473"/>
        <v>0</v>
      </c>
      <c r="F4321" s="82">
        <f t="shared" ca="1" si="474"/>
        <v>0</v>
      </c>
      <c r="G4321" s="83">
        <f t="shared" ca="1" si="475"/>
        <v>0</v>
      </c>
      <c r="O4321" s="85" t="s">
        <v>11363</v>
      </c>
      <c r="P4321" s="85" t="s">
        <v>11364</v>
      </c>
      <c r="Q4321" s="88">
        <v>599</v>
      </c>
      <c r="R4321" s="85">
        <v>0</v>
      </c>
    </row>
    <row r="4322" spans="1:18" x14ac:dyDescent="0.3">
      <c r="A4322" s="82" t="str">
        <f t="shared" si="469"/>
        <v>TPU SILICONA RING + CORREA</v>
      </c>
      <c r="B4322" s="82">
        <f t="shared" si="470"/>
        <v>123</v>
      </c>
      <c r="C4322" s="82">
        <f t="shared" ca="1" si="471"/>
        <v>0</v>
      </c>
      <c r="D4322" s="82">
        <f t="shared" ca="1" si="472"/>
        <v>0</v>
      </c>
      <c r="E4322" s="83">
        <f t="shared" ca="1" si="473"/>
        <v>0</v>
      </c>
      <c r="F4322" s="82">
        <f t="shared" ca="1" si="474"/>
        <v>0</v>
      </c>
      <c r="G4322" s="83">
        <f t="shared" ca="1" si="475"/>
        <v>0</v>
      </c>
      <c r="O4322" s="85" t="s">
        <v>11365</v>
      </c>
      <c r="P4322" s="85" t="s">
        <v>11366</v>
      </c>
      <c r="Q4322" s="88">
        <v>599</v>
      </c>
      <c r="R4322" s="85">
        <v>0</v>
      </c>
    </row>
    <row r="4323" spans="1:18" x14ac:dyDescent="0.3">
      <c r="A4323" s="82" t="str">
        <f t="shared" si="469"/>
        <v>TPU SILICONA RING + CORREA</v>
      </c>
      <c r="B4323" s="82">
        <f t="shared" si="470"/>
        <v>124</v>
      </c>
      <c r="C4323" s="82">
        <f t="shared" ca="1" si="471"/>
        <v>0</v>
      </c>
      <c r="D4323" s="82">
        <f t="shared" ca="1" si="472"/>
        <v>0</v>
      </c>
      <c r="E4323" s="83">
        <f t="shared" ca="1" si="473"/>
        <v>0</v>
      </c>
      <c r="F4323" s="82">
        <f t="shared" ca="1" si="474"/>
        <v>0</v>
      </c>
      <c r="G4323" s="83">
        <f t="shared" ca="1" si="475"/>
        <v>0</v>
      </c>
      <c r="O4323" s="85" t="s">
        <v>11367</v>
      </c>
      <c r="P4323" s="85" t="s">
        <v>11368</v>
      </c>
      <c r="Q4323" s="88">
        <v>599</v>
      </c>
      <c r="R4323" s="85">
        <v>0</v>
      </c>
    </row>
    <row r="4324" spans="1:18" x14ac:dyDescent="0.3">
      <c r="A4324" s="82" t="str">
        <f t="shared" si="469"/>
        <v>TPU SILICONA RING + CORREA</v>
      </c>
      <c r="B4324" s="82">
        <f t="shared" si="470"/>
        <v>125</v>
      </c>
      <c r="C4324" s="82">
        <f t="shared" ca="1" si="471"/>
        <v>0</v>
      </c>
      <c r="D4324" s="82">
        <f t="shared" ca="1" si="472"/>
        <v>0</v>
      </c>
      <c r="E4324" s="83">
        <f t="shared" ca="1" si="473"/>
        <v>0</v>
      </c>
      <c r="F4324" s="82">
        <f t="shared" ca="1" si="474"/>
        <v>0</v>
      </c>
      <c r="G4324" s="83">
        <f t="shared" ca="1" si="475"/>
        <v>0</v>
      </c>
      <c r="O4324" s="85" t="s">
        <v>11369</v>
      </c>
      <c r="P4324" s="85" t="s">
        <v>11370</v>
      </c>
      <c r="Q4324" s="88">
        <v>599</v>
      </c>
      <c r="R4324" s="85">
        <v>0</v>
      </c>
    </row>
    <row r="4325" spans="1:18" x14ac:dyDescent="0.3">
      <c r="A4325" s="82" t="str">
        <f t="shared" si="469"/>
        <v>TPU SILICONA RING + CORREA</v>
      </c>
      <c r="B4325" s="82">
        <f t="shared" si="470"/>
        <v>126</v>
      </c>
      <c r="C4325" s="82">
        <f t="shared" ca="1" si="471"/>
        <v>0</v>
      </c>
      <c r="D4325" s="82">
        <f t="shared" ca="1" si="472"/>
        <v>0</v>
      </c>
      <c r="E4325" s="83">
        <f t="shared" ca="1" si="473"/>
        <v>0</v>
      </c>
      <c r="F4325" s="82">
        <f t="shared" ca="1" si="474"/>
        <v>0</v>
      </c>
      <c r="G4325" s="83">
        <f t="shared" ca="1" si="475"/>
        <v>0</v>
      </c>
      <c r="O4325" s="85" t="s">
        <v>11371</v>
      </c>
      <c r="P4325" s="85" t="s">
        <v>11372</v>
      </c>
      <c r="Q4325" s="88">
        <v>599</v>
      </c>
      <c r="R4325" s="85">
        <v>0</v>
      </c>
    </row>
    <row r="4326" spans="1:18" x14ac:dyDescent="0.3">
      <c r="A4326" s="82" t="str">
        <f t="shared" si="469"/>
        <v>TPU SILICONA RING + CORREA</v>
      </c>
      <c r="B4326" s="82">
        <f t="shared" si="470"/>
        <v>127</v>
      </c>
      <c r="C4326" s="82">
        <f t="shared" ca="1" si="471"/>
        <v>0</v>
      </c>
      <c r="D4326" s="82">
        <f t="shared" ca="1" si="472"/>
        <v>0</v>
      </c>
      <c r="E4326" s="83">
        <f t="shared" ca="1" si="473"/>
        <v>0</v>
      </c>
      <c r="F4326" s="82">
        <f t="shared" ca="1" si="474"/>
        <v>0</v>
      </c>
      <c r="G4326" s="83">
        <f t="shared" ca="1" si="475"/>
        <v>0</v>
      </c>
      <c r="O4326" s="85" t="s">
        <v>11373</v>
      </c>
      <c r="P4326" s="85" t="s">
        <v>11374</v>
      </c>
      <c r="Q4326" s="88">
        <v>599</v>
      </c>
      <c r="R4326" s="85">
        <v>-40</v>
      </c>
    </row>
    <row r="4327" spans="1:18" x14ac:dyDescent="0.3">
      <c r="A4327" s="82" t="str">
        <f t="shared" si="469"/>
        <v>TPU SILICONA RING + CORREA</v>
      </c>
      <c r="B4327" s="82">
        <f t="shared" si="470"/>
        <v>128</v>
      </c>
      <c r="C4327" s="82">
        <f t="shared" ca="1" si="471"/>
        <v>0</v>
      </c>
      <c r="D4327" s="82">
        <f t="shared" ca="1" si="472"/>
        <v>0</v>
      </c>
      <c r="E4327" s="83">
        <f t="shared" ca="1" si="473"/>
        <v>0</v>
      </c>
      <c r="F4327" s="82">
        <f t="shared" ca="1" si="474"/>
        <v>0</v>
      </c>
      <c r="G4327" s="83">
        <f t="shared" ca="1" si="475"/>
        <v>0</v>
      </c>
      <c r="O4327" s="85" t="s">
        <v>11375</v>
      </c>
      <c r="P4327" s="85" t="s">
        <v>11376</v>
      </c>
      <c r="Q4327" s="88">
        <v>599</v>
      </c>
      <c r="R4327" s="85">
        <v>0</v>
      </c>
    </row>
    <row r="4328" spans="1:18" x14ac:dyDescent="0.3">
      <c r="A4328" s="82" t="str">
        <f t="shared" si="469"/>
        <v>TPU SILICONA RING + CORREA</v>
      </c>
      <c r="B4328" s="82">
        <f t="shared" si="470"/>
        <v>129</v>
      </c>
      <c r="C4328" s="82">
        <f t="shared" ca="1" si="471"/>
        <v>0</v>
      </c>
      <c r="D4328" s="82">
        <f t="shared" ca="1" si="472"/>
        <v>0</v>
      </c>
      <c r="E4328" s="83">
        <f t="shared" ca="1" si="473"/>
        <v>0</v>
      </c>
      <c r="F4328" s="82">
        <f t="shared" ca="1" si="474"/>
        <v>0</v>
      </c>
      <c r="G4328" s="83">
        <f t="shared" ca="1" si="475"/>
        <v>0</v>
      </c>
      <c r="O4328" s="85" t="s">
        <v>11377</v>
      </c>
      <c r="P4328" s="85" t="s">
        <v>11378</v>
      </c>
      <c r="Q4328" s="88">
        <v>599</v>
      </c>
      <c r="R4328" s="85">
        <v>0</v>
      </c>
    </row>
    <row r="4329" spans="1:18" x14ac:dyDescent="0.3">
      <c r="A4329" s="82" t="str">
        <f t="shared" si="469"/>
        <v>TPU SILICONA RING + CORREA</v>
      </c>
      <c r="B4329" s="82">
        <f t="shared" si="470"/>
        <v>130</v>
      </c>
      <c r="C4329" s="82">
        <f t="shared" ca="1" si="471"/>
        <v>0</v>
      </c>
      <c r="D4329" s="82">
        <f t="shared" ca="1" si="472"/>
        <v>0</v>
      </c>
      <c r="E4329" s="83">
        <f t="shared" ca="1" si="473"/>
        <v>0</v>
      </c>
      <c r="F4329" s="82">
        <f t="shared" ca="1" si="474"/>
        <v>0</v>
      </c>
      <c r="G4329" s="83">
        <f t="shared" ca="1" si="475"/>
        <v>0</v>
      </c>
      <c r="O4329" s="85" t="s">
        <v>1969</v>
      </c>
      <c r="P4329" s="85" t="s">
        <v>1970</v>
      </c>
      <c r="Q4329" s="88">
        <v>1299</v>
      </c>
      <c r="R4329" s="85">
        <v>207</v>
      </c>
    </row>
    <row r="4330" spans="1:18" x14ac:dyDescent="0.3">
      <c r="A4330" s="82" t="str">
        <f t="shared" si="469"/>
        <v>TPU SILICONA RING + CORREA</v>
      </c>
      <c r="B4330" s="82">
        <f t="shared" si="470"/>
        <v>131</v>
      </c>
      <c r="C4330" s="82">
        <f t="shared" ca="1" si="471"/>
        <v>0</v>
      </c>
      <c r="D4330" s="82">
        <f t="shared" ca="1" si="472"/>
        <v>0</v>
      </c>
      <c r="E4330" s="83">
        <f t="shared" ca="1" si="473"/>
        <v>0</v>
      </c>
      <c r="F4330" s="82">
        <f t="shared" ca="1" si="474"/>
        <v>0</v>
      </c>
      <c r="G4330" s="83">
        <f t="shared" ca="1" si="475"/>
        <v>0</v>
      </c>
      <c r="O4330" s="85" t="s">
        <v>11379</v>
      </c>
      <c r="P4330" s="85" t="s">
        <v>11380</v>
      </c>
      <c r="Q4330" s="88">
        <v>1200</v>
      </c>
      <c r="R4330" s="85">
        <v>0</v>
      </c>
    </row>
    <row r="4331" spans="1:18" x14ac:dyDescent="0.3">
      <c r="A4331" s="82" t="str">
        <f t="shared" si="469"/>
        <v>TPU SILICONA RING + CORREA</v>
      </c>
      <c r="B4331" s="82">
        <f t="shared" si="470"/>
        <v>132</v>
      </c>
      <c r="C4331" s="82">
        <f t="shared" ca="1" si="471"/>
        <v>0</v>
      </c>
      <c r="D4331" s="82">
        <f t="shared" ca="1" si="472"/>
        <v>0</v>
      </c>
      <c r="E4331" s="83">
        <f t="shared" ca="1" si="473"/>
        <v>0</v>
      </c>
      <c r="F4331" s="82">
        <f t="shared" ca="1" si="474"/>
        <v>0</v>
      </c>
      <c r="G4331" s="83">
        <f t="shared" ca="1" si="475"/>
        <v>0</v>
      </c>
      <c r="O4331" s="85" t="s">
        <v>11381</v>
      </c>
      <c r="P4331" s="85" t="s">
        <v>11382</v>
      </c>
      <c r="Q4331" s="88">
        <v>1200</v>
      </c>
      <c r="R4331" s="85">
        <v>0</v>
      </c>
    </row>
    <row r="4332" spans="1:18" x14ac:dyDescent="0.3">
      <c r="A4332" s="82" t="str">
        <f t="shared" si="469"/>
        <v>TPU SILICONA RING + CORREA</v>
      </c>
      <c r="B4332" s="82">
        <f t="shared" si="470"/>
        <v>133</v>
      </c>
      <c r="C4332" s="82">
        <f t="shared" ca="1" si="471"/>
        <v>0</v>
      </c>
      <c r="D4332" s="82">
        <f t="shared" ca="1" si="472"/>
        <v>0</v>
      </c>
      <c r="E4332" s="83">
        <f t="shared" ca="1" si="473"/>
        <v>0</v>
      </c>
      <c r="F4332" s="82">
        <f t="shared" ca="1" si="474"/>
        <v>0</v>
      </c>
      <c r="G4332" s="83">
        <f t="shared" ca="1" si="475"/>
        <v>0</v>
      </c>
      <c r="O4332" s="85" t="s">
        <v>11383</v>
      </c>
      <c r="P4332" s="85" t="s">
        <v>11384</v>
      </c>
      <c r="Q4332" s="88">
        <v>1200</v>
      </c>
      <c r="R4332" s="85">
        <v>0</v>
      </c>
    </row>
    <row r="4333" spans="1:18" x14ac:dyDescent="0.3">
      <c r="A4333" s="82" t="str">
        <f t="shared" si="469"/>
        <v>TPU SILICONA RING + CORREA</v>
      </c>
      <c r="B4333" s="82">
        <f t="shared" si="470"/>
        <v>134</v>
      </c>
      <c r="C4333" s="82">
        <f t="shared" ca="1" si="471"/>
        <v>0</v>
      </c>
      <c r="D4333" s="82">
        <f t="shared" ca="1" si="472"/>
        <v>0</v>
      </c>
      <c r="E4333" s="83">
        <f t="shared" ca="1" si="473"/>
        <v>0</v>
      </c>
      <c r="F4333" s="82">
        <f t="shared" ca="1" si="474"/>
        <v>0</v>
      </c>
      <c r="G4333" s="83">
        <f t="shared" ca="1" si="475"/>
        <v>0</v>
      </c>
      <c r="O4333" s="85" t="s">
        <v>11385</v>
      </c>
      <c r="P4333" s="85" t="s">
        <v>11386</v>
      </c>
      <c r="Q4333" s="88">
        <v>1299</v>
      </c>
      <c r="R4333" s="85">
        <v>0</v>
      </c>
    </row>
    <row r="4334" spans="1:18" x14ac:dyDescent="0.3">
      <c r="A4334" s="82" t="str">
        <f t="shared" si="469"/>
        <v>TPU SILICONA RING + CORREA</v>
      </c>
      <c r="B4334" s="82">
        <f t="shared" si="470"/>
        <v>135</v>
      </c>
      <c r="C4334" s="82">
        <f t="shared" ca="1" si="471"/>
        <v>0</v>
      </c>
      <c r="D4334" s="82">
        <f t="shared" ca="1" si="472"/>
        <v>0</v>
      </c>
      <c r="E4334" s="83">
        <f t="shared" ca="1" si="473"/>
        <v>0</v>
      </c>
      <c r="F4334" s="82">
        <f t="shared" ca="1" si="474"/>
        <v>0</v>
      </c>
      <c r="G4334" s="83">
        <f t="shared" ca="1" si="475"/>
        <v>0</v>
      </c>
      <c r="O4334" s="85" t="s">
        <v>11387</v>
      </c>
      <c r="P4334" s="85" t="s">
        <v>11388</v>
      </c>
      <c r="Q4334" s="88">
        <v>599</v>
      </c>
      <c r="R4334" s="85">
        <v>0</v>
      </c>
    </row>
    <row r="4335" spans="1:18" x14ac:dyDescent="0.3">
      <c r="A4335" s="82" t="str">
        <f t="shared" si="469"/>
        <v>TPU SILICONA RING + CORREA</v>
      </c>
      <c r="B4335" s="82">
        <f t="shared" si="470"/>
        <v>136</v>
      </c>
      <c r="C4335" s="82">
        <f t="shared" ca="1" si="471"/>
        <v>0</v>
      </c>
      <c r="D4335" s="82">
        <f t="shared" ca="1" si="472"/>
        <v>0</v>
      </c>
      <c r="E4335" s="83">
        <f t="shared" ca="1" si="473"/>
        <v>0</v>
      </c>
      <c r="F4335" s="82">
        <f t="shared" ca="1" si="474"/>
        <v>0</v>
      </c>
      <c r="G4335" s="83">
        <f t="shared" ca="1" si="475"/>
        <v>0</v>
      </c>
      <c r="O4335" s="85" t="s">
        <v>11389</v>
      </c>
      <c r="P4335" s="85" t="s">
        <v>11390</v>
      </c>
      <c r="Q4335" s="88">
        <v>599</v>
      </c>
      <c r="R4335" s="85">
        <v>0</v>
      </c>
    </row>
    <row r="4336" spans="1:18" x14ac:dyDescent="0.3">
      <c r="A4336" s="82" t="str">
        <f t="shared" si="469"/>
        <v>TPU SILICONA RING + CORREA</v>
      </c>
      <c r="B4336" s="82">
        <f t="shared" si="470"/>
        <v>137</v>
      </c>
      <c r="C4336" s="82">
        <f t="shared" ca="1" si="471"/>
        <v>0</v>
      </c>
      <c r="D4336" s="82">
        <f t="shared" ca="1" si="472"/>
        <v>0</v>
      </c>
      <c r="E4336" s="83">
        <f t="shared" ca="1" si="473"/>
        <v>0</v>
      </c>
      <c r="F4336" s="82">
        <f t="shared" ca="1" si="474"/>
        <v>0</v>
      </c>
      <c r="G4336" s="83">
        <f t="shared" ca="1" si="475"/>
        <v>0</v>
      </c>
      <c r="O4336" s="85" t="s">
        <v>11391</v>
      </c>
      <c r="P4336" s="85" t="s">
        <v>11392</v>
      </c>
      <c r="Q4336" s="88">
        <v>599</v>
      </c>
      <c r="R4336" s="85">
        <v>0</v>
      </c>
    </row>
    <row r="4337" spans="1:18" x14ac:dyDescent="0.3">
      <c r="A4337" s="82" t="str">
        <f t="shared" si="469"/>
        <v>TPU SILICONA RING + CORREA</v>
      </c>
      <c r="B4337" s="82">
        <f t="shared" si="470"/>
        <v>138</v>
      </c>
      <c r="C4337" s="82">
        <f t="shared" ca="1" si="471"/>
        <v>0</v>
      </c>
      <c r="D4337" s="82">
        <f t="shared" ca="1" si="472"/>
        <v>0</v>
      </c>
      <c r="E4337" s="83">
        <f t="shared" ca="1" si="473"/>
        <v>0</v>
      </c>
      <c r="F4337" s="82">
        <f t="shared" ca="1" si="474"/>
        <v>0</v>
      </c>
      <c r="G4337" s="83">
        <f t="shared" ca="1" si="475"/>
        <v>0</v>
      </c>
      <c r="O4337" s="85" t="s">
        <v>11393</v>
      </c>
      <c r="P4337" s="85" t="s">
        <v>11394</v>
      </c>
      <c r="Q4337" s="88">
        <v>599</v>
      </c>
      <c r="R4337" s="85">
        <v>0</v>
      </c>
    </row>
    <row r="4338" spans="1:18" x14ac:dyDescent="0.3">
      <c r="A4338" s="82" t="str">
        <f t="shared" si="469"/>
        <v>TPU SILICONA RING + CORREA</v>
      </c>
      <c r="B4338" s="82">
        <f t="shared" si="470"/>
        <v>139</v>
      </c>
      <c r="C4338" s="82">
        <f t="shared" ca="1" si="471"/>
        <v>0</v>
      </c>
      <c r="D4338" s="82">
        <f t="shared" ca="1" si="472"/>
        <v>0</v>
      </c>
      <c r="E4338" s="83">
        <f t="shared" ca="1" si="473"/>
        <v>0</v>
      </c>
      <c r="F4338" s="82">
        <f t="shared" ca="1" si="474"/>
        <v>0</v>
      </c>
      <c r="G4338" s="83">
        <f t="shared" ca="1" si="475"/>
        <v>0</v>
      </c>
      <c r="O4338" s="85" t="s">
        <v>11395</v>
      </c>
      <c r="P4338" s="85" t="s">
        <v>11396</v>
      </c>
      <c r="Q4338" s="88">
        <v>599</v>
      </c>
      <c r="R4338" s="85">
        <v>0</v>
      </c>
    </row>
    <row r="4339" spans="1:18" x14ac:dyDescent="0.3">
      <c r="A4339" s="82" t="str">
        <f t="shared" si="469"/>
        <v>TPU SILICONA RING + CORREA</v>
      </c>
      <c r="B4339" s="82">
        <f t="shared" si="470"/>
        <v>140</v>
      </c>
      <c r="C4339" s="82">
        <f t="shared" ca="1" si="471"/>
        <v>0</v>
      </c>
      <c r="D4339" s="82">
        <f t="shared" ca="1" si="472"/>
        <v>0</v>
      </c>
      <c r="E4339" s="83">
        <f t="shared" ca="1" si="473"/>
        <v>0</v>
      </c>
      <c r="F4339" s="82">
        <f t="shared" ca="1" si="474"/>
        <v>0</v>
      </c>
      <c r="G4339" s="83">
        <f t="shared" ca="1" si="475"/>
        <v>0</v>
      </c>
      <c r="O4339" s="85" t="s">
        <v>11397</v>
      </c>
      <c r="P4339" s="85" t="s">
        <v>11398</v>
      </c>
      <c r="Q4339" s="88">
        <v>599</v>
      </c>
      <c r="R4339" s="85">
        <v>0</v>
      </c>
    </row>
    <row r="4340" spans="1:18" x14ac:dyDescent="0.3">
      <c r="A4340" s="82" t="str">
        <f t="shared" si="469"/>
        <v>TPU SILICONA RING + CORREA</v>
      </c>
      <c r="B4340" s="82">
        <f t="shared" si="470"/>
        <v>141</v>
      </c>
      <c r="C4340" s="82">
        <f t="shared" ca="1" si="471"/>
        <v>0</v>
      </c>
      <c r="D4340" s="82">
        <f t="shared" ca="1" si="472"/>
        <v>0</v>
      </c>
      <c r="E4340" s="83">
        <f t="shared" ca="1" si="473"/>
        <v>0</v>
      </c>
      <c r="F4340" s="82">
        <f t="shared" ca="1" si="474"/>
        <v>0</v>
      </c>
      <c r="G4340" s="83">
        <f t="shared" ca="1" si="475"/>
        <v>0</v>
      </c>
      <c r="O4340" s="85" t="s">
        <v>11399</v>
      </c>
      <c r="P4340" s="85" t="s">
        <v>11400</v>
      </c>
      <c r="Q4340" s="88">
        <v>599</v>
      </c>
      <c r="R4340" s="85">
        <v>0</v>
      </c>
    </row>
    <row r="4341" spans="1:18" x14ac:dyDescent="0.3">
      <c r="A4341" s="82" t="str">
        <f t="shared" si="469"/>
        <v>TPU SILICONA RING + CORREA</v>
      </c>
      <c r="B4341" s="82">
        <f t="shared" si="470"/>
        <v>142</v>
      </c>
      <c r="C4341" s="82">
        <f t="shared" ca="1" si="471"/>
        <v>0</v>
      </c>
      <c r="D4341" s="82">
        <f t="shared" ca="1" si="472"/>
        <v>0</v>
      </c>
      <c r="E4341" s="83">
        <f t="shared" ca="1" si="473"/>
        <v>0</v>
      </c>
      <c r="F4341" s="82">
        <f t="shared" ca="1" si="474"/>
        <v>0</v>
      </c>
      <c r="G4341" s="83">
        <f t="shared" ca="1" si="475"/>
        <v>0</v>
      </c>
      <c r="O4341" s="85" t="s">
        <v>11401</v>
      </c>
      <c r="P4341" s="85" t="s">
        <v>11402</v>
      </c>
      <c r="Q4341" s="88">
        <v>598.64</v>
      </c>
      <c r="R4341" s="85">
        <v>0</v>
      </c>
    </row>
    <row r="4342" spans="1:18" x14ac:dyDescent="0.3">
      <c r="A4342" s="82" t="str">
        <f t="shared" si="469"/>
        <v>TPU SILICONA RING + CORREA</v>
      </c>
      <c r="B4342" s="82">
        <f t="shared" si="470"/>
        <v>143</v>
      </c>
      <c r="C4342" s="82">
        <f t="shared" ca="1" si="471"/>
        <v>0</v>
      </c>
      <c r="D4342" s="82">
        <f t="shared" ca="1" si="472"/>
        <v>0</v>
      </c>
      <c r="E4342" s="83">
        <f t="shared" ca="1" si="473"/>
        <v>0</v>
      </c>
      <c r="F4342" s="82">
        <f t="shared" ca="1" si="474"/>
        <v>0</v>
      </c>
      <c r="G4342" s="83">
        <f t="shared" ca="1" si="475"/>
        <v>0</v>
      </c>
      <c r="O4342" s="85" t="s">
        <v>11403</v>
      </c>
      <c r="P4342" s="85" t="s">
        <v>11404</v>
      </c>
      <c r="Q4342" s="88">
        <v>599</v>
      </c>
      <c r="R4342" s="85">
        <v>0</v>
      </c>
    </row>
    <row r="4343" spans="1:18" x14ac:dyDescent="0.3">
      <c r="A4343" s="82" t="str">
        <f t="shared" si="469"/>
        <v>TPU SILICONA RING + CORREA</v>
      </c>
      <c r="B4343" s="82">
        <f t="shared" si="470"/>
        <v>144</v>
      </c>
      <c r="C4343" s="82">
        <f t="shared" ca="1" si="471"/>
        <v>0</v>
      </c>
      <c r="D4343" s="82">
        <f t="shared" ca="1" si="472"/>
        <v>0</v>
      </c>
      <c r="E4343" s="83">
        <f t="shared" ca="1" si="473"/>
        <v>0</v>
      </c>
      <c r="F4343" s="82">
        <f t="shared" ca="1" si="474"/>
        <v>0</v>
      </c>
      <c r="G4343" s="83">
        <f t="shared" ca="1" si="475"/>
        <v>0</v>
      </c>
      <c r="O4343" s="85" t="s">
        <v>11405</v>
      </c>
      <c r="P4343" s="85" t="s">
        <v>11406</v>
      </c>
      <c r="Q4343" s="88">
        <v>599</v>
      </c>
      <c r="R4343" s="85">
        <v>0</v>
      </c>
    </row>
    <row r="4344" spans="1:18" x14ac:dyDescent="0.3">
      <c r="A4344" s="82" t="str">
        <f t="shared" si="469"/>
        <v>TPU SILICONA RING + CORREA</v>
      </c>
      <c r="B4344" s="82">
        <f t="shared" si="470"/>
        <v>145</v>
      </c>
      <c r="C4344" s="82">
        <f t="shared" ca="1" si="471"/>
        <v>0</v>
      </c>
      <c r="D4344" s="82">
        <f t="shared" ca="1" si="472"/>
        <v>0</v>
      </c>
      <c r="E4344" s="83">
        <f t="shared" ca="1" si="473"/>
        <v>0</v>
      </c>
      <c r="F4344" s="82">
        <f t="shared" ca="1" si="474"/>
        <v>0</v>
      </c>
      <c r="G4344" s="83">
        <f t="shared" ca="1" si="475"/>
        <v>0</v>
      </c>
      <c r="O4344" s="85" t="s">
        <v>11407</v>
      </c>
      <c r="P4344" s="85" t="s">
        <v>11408</v>
      </c>
      <c r="Q4344" s="88">
        <v>599</v>
      </c>
      <c r="R4344" s="85">
        <v>0</v>
      </c>
    </row>
    <row r="4345" spans="1:18" x14ac:dyDescent="0.3">
      <c r="A4345" s="82" t="str">
        <f t="shared" si="469"/>
        <v>TPU SILICONA RING + CORREA</v>
      </c>
      <c r="B4345" s="82">
        <f t="shared" si="470"/>
        <v>146</v>
      </c>
      <c r="C4345" s="82">
        <f t="shared" ca="1" si="471"/>
        <v>0</v>
      </c>
      <c r="D4345" s="82">
        <f t="shared" ca="1" si="472"/>
        <v>0</v>
      </c>
      <c r="E4345" s="83">
        <f t="shared" ca="1" si="473"/>
        <v>0</v>
      </c>
      <c r="F4345" s="82">
        <f t="shared" ca="1" si="474"/>
        <v>0</v>
      </c>
      <c r="G4345" s="83">
        <f t="shared" ca="1" si="475"/>
        <v>0</v>
      </c>
      <c r="O4345" s="85" t="s">
        <v>11409</v>
      </c>
      <c r="P4345" s="85" t="s">
        <v>11410</v>
      </c>
      <c r="Q4345" s="88">
        <v>599</v>
      </c>
      <c r="R4345" s="85">
        <v>0</v>
      </c>
    </row>
    <row r="4346" spans="1:18" x14ac:dyDescent="0.3">
      <c r="A4346" s="82" t="str">
        <f t="shared" si="469"/>
        <v>TPU SILICONA RING + CORREA</v>
      </c>
      <c r="B4346" s="82">
        <f t="shared" si="470"/>
        <v>147</v>
      </c>
      <c r="C4346" s="82">
        <f t="shared" ca="1" si="471"/>
        <v>0</v>
      </c>
      <c r="D4346" s="82">
        <f t="shared" ca="1" si="472"/>
        <v>0</v>
      </c>
      <c r="E4346" s="83">
        <f t="shared" ca="1" si="473"/>
        <v>0</v>
      </c>
      <c r="F4346" s="82">
        <f t="shared" ca="1" si="474"/>
        <v>0</v>
      </c>
      <c r="G4346" s="83">
        <f t="shared" ca="1" si="475"/>
        <v>0</v>
      </c>
      <c r="O4346" s="85" t="s">
        <v>11411</v>
      </c>
      <c r="P4346" s="85" t="s">
        <v>11412</v>
      </c>
      <c r="Q4346" s="88">
        <v>599</v>
      </c>
      <c r="R4346" s="85">
        <v>0</v>
      </c>
    </row>
    <row r="4347" spans="1:18" x14ac:dyDescent="0.3">
      <c r="A4347" s="82" t="str">
        <f t="shared" si="469"/>
        <v>TPU SILICONA RING + CORREA</v>
      </c>
      <c r="B4347" s="82">
        <f t="shared" si="470"/>
        <v>148</v>
      </c>
      <c r="C4347" s="82">
        <f t="shared" ca="1" si="471"/>
        <v>0</v>
      </c>
      <c r="D4347" s="82">
        <f t="shared" ca="1" si="472"/>
        <v>0</v>
      </c>
      <c r="E4347" s="83">
        <f t="shared" ca="1" si="473"/>
        <v>0</v>
      </c>
      <c r="F4347" s="82">
        <f t="shared" ca="1" si="474"/>
        <v>0</v>
      </c>
      <c r="G4347" s="83">
        <f t="shared" ca="1" si="475"/>
        <v>0</v>
      </c>
      <c r="O4347" s="85" t="s">
        <v>11413</v>
      </c>
      <c r="P4347" s="85" t="s">
        <v>11414</v>
      </c>
      <c r="Q4347" s="88">
        <v>599</v>
      </c>
      <c r="R4347" s="85">
        <v>0</v>
      </c>
    </row>
    <row r="4348" spans="1:18" x14ac:dyDescent="0.3">
      <c r="A4348" s="82" t="str">
        <f t="shared" si="469"/>
        <v>TPU SILICONA RING + CORREA</v>
      </c>
      <c r="B4348" s="82">
        <f t="shared" si="470"/>
        <v>149</v>
      </c>
      <c r="C4348" s="82">
        <f t="shared" ca="1" si="471"/>
        <v>0</v>
      </c>
      <c r="D4348" s="82">
        <f t="shared" ca="1" si="472"/>
        <v>0</v>
      </c>
      <c r="E4348" s="83">
        <f t="shared" ca="1" si="473"/>
        <v>0</v>
      </c>
      <c r="F4348" s="82">
        <f t="shared" ca="1" si="474"/>
        <v>0</v>
      </c>
      <c r="G4348" s="83">
        <f t="shared" ca="1" si="475"/>
        <v>0</v>
      </c>
      <c r="O4348" s="85" t="s">
        <v>11415</v>
      </c>
      <c r="P4348" s="85" t="s">
        <v>11416</v>
      </c>
      <c r="Q4348" s="88">
        <v>599</v>
      </c>
      <c r="R4348" s="85">
        <v>0</v>
      </c>
    </row>
    <row r="4349" spans="1:18" x14ac:dyDescent="0.3">
      <c r="A4349" s="82" t="str">
        <f t="shared" si="469"/>
        <v>TPU SILICONA RING + CORREA</v>
      </c>
      <c r="B4349" s="82">
        <f t="shared" si="470"/>
        <v>150</v>
      </c>
      <c r="C4349" s="82">
        <f t="shared" ca="1" si="471"/>
        <v>0</v>
      </c>
      <c r="D4349" s="82">
        <f t="shared" ca="1" si="472"/>
        <v>0</v>
      </c>
      <c r="E4349" s="83">
        <f t="shared" ca="1" si="473"/>
        <v>0</v>
      </c>
      <c r="F4349" s="82">
        <f t="shared" ca="1" si="474"/>
        <v>0</v>
      </c>
      <c r="G4349" s="83">
        <f t="shared" ca="1" si="475"/>
        <v>0</v>
      </c>
      <c r="O4349" s="85" t="s">
        <v>11417</v>
      </c>
      <c r="P4349" s="85" t="s">
        <v>11418</v>
      </c>
      <c r="Q4349" s="88">
        <v>599</v>
      </c>
      <c r="R4349" s="85">
        <v>0</v>
      </c>
    </row>
    <row r="4350" spans="1:18" x14ac:dyDescent="0.3">
      <c r="A4350" s="82" t="str">
        <f t="shared" si="469"/>
        <v>TPU SILICONA RING + CORREA</v>
      </c>
      <c r="B4350" s="82">
        <f t="shared" si="470"/>
        <v>151</v>
      </c>
      <c r="C4350" s="82">
        <f t="shared" ca="1" si="471"/>
        <v>0</v>
      </c>
      <c r="D4350" s="82">
        <f t="shared" ca="1" si="472"/>
        <v>0</v>
      </c>
      <c r="E4350" s="83">
        <f t="shared" ca="1" si="473"/>
        <v>0</v>
      </c>
      <c r="F4350" s="82">
        <f t="shared" ca="1" si="474"/>
        <v>0</v>
      </c>
      <c r="G4350" s="83">
        <f t="shared" ca="1" si="475"/>
        <v>0</v>
      </c>
      <c r="O4350" s="85" t="s">
        <v>11419</v>
      </c>
      <c r="P4350" s="85" t="s">
        <v>11420</v>
      </c>
      <c r="Q4350" s="88">
        <v>599</v>
      </c>
      <c r="R4350" s="85">
        <v>0</v>
      </c>
    </row>
    <row r="4351" spans="1:18" x14ac:dyDescent="0.3">
      <c r="A4351" s="82" t="str">
        <f t="shared" si="469"/>
        <v>TPU SILICONA RING + CORREA</v>
      </c>
      <c r="B4351" s="82">
        <f t="shared" si="470"/>
        <v>152</v>
      </c>
      <c r="C4351" s="82">
        <f t="shared" ca="1" si="471"/>
        <v>0</v>
      </c>
      <c r="D4351" s="82">
        <f t="shared" ca="1" si="472"/>
        <v>0</v>
      </c>
      <c r="E4351" s="83">
        <f t="shared" ca="1" si="473"/>
        <v>0</v>
      </c>
      <c r="F4351" s="82">
        <f t="shared" ca="1" si="474"/>
        <v>0</v>
      </c>
      <c r="G4351" s="83">
        <f t="shared" ca="1" si="475"/>
        <v>0</v>
      </c>
      <c r="O4351" s="85" t="s">
        <v>11421</v>
      </c>
      <c r="P4351" s="85" t="s">
        <v>11422</v>
      </c>
      <c r="Q4351" s="88">
        <v>599</v>
      </c>
      <c r="R4351" s="85">
        <v>0</v>
      </c>
    </row>
    <row r="4352" spans="1:18" x14ac:dyDescent="0.3">
      <c r="A4352" s="82" t="str">
        <f t="shared" si="469"/>
        <v>TPU MIRROR GLOW</v>
      </c>
      <c r="B4352" s="82">
        <f t="shared" si="470"/>
        <v>3</v>
      </c>
      <c r="C4352" s="82" t="str">
        <f t="shared" ca="1" si="471"/>
        <v>45003</v>
      </c>
      <c r="D4352" s="82" t="str">
        <f t="shared" ca="1" si="472"/>
        <v>TPU MIRROR GLOW SAMSUNG A04</v>
      </c>
      <c r="E4352" s="83">
        <f t="shared" ca="1" si="473"/>
        <v>2759.55</v>
      </c>
      <c r="F4352" s="82">
        <f t="shared" ca="1" si="474"/>
        <v>0</v>
      </c>
      <c r="G4352" s="83">
        <f t="shared" ca="1" si="475"/>
        <v>0</v>
      </c>
      <c r="O4352" s="85" t="s">
        <v>11423</v>
      </c>
      <c r="P4352" s="85" t="s">
        <v>11424</v>
      </c>
      <c r="Q4352" s="88">
        <v>599</v>
      </c>
      <c r="R4352" s="85">
        <v>0</v>
      </c>
    </row>
    <row r="4353" spans="1:18" x14ac:dyDescent="0.3">
      <c r="A4353" s="82" t="str">
        <f t="shared" si="469"/>
        <v>TPU MIRROR GLOW</v>
      </c>
      <c r="B4353" s="82">
        <f t="shared" si="470"/>
        <v>4</v>
      </c>
      <c r="C4353" s="82" t="str">
        <f t="shared" ca="1" si="471"/>
        <v>45002</v>
      </c>
      <c r="D4353" s="82" t="str">
        <f t="shared" ca="1" si="472"/>
        <v>TPU MIRROR GLOW SAMSUNG A05</v>
      </c>
      <c r="E4353" s="83">
        <f t="shared" ca="1" si="473"/>
        <v>2759.55</v>
      </c>
      <c r="F4353" s="82">
        <f t="shared" ca="1" si="474"/>
        <v>0</v>
      </c>
      <c r="G4353" s="83">
        <f t="shared" ca="1" si="475"/>
        <v>0</v>
      </c>
      <c r="O4353" s="85" t="s">
        <v>11425</v>
      </c>
      <c r="P4353" s="85" t="s">
        <v>11426</v>
      </c>
      <c r="Q4353" s="88">
        <v>599</v>
      </c>
      <c r="R4353" s="85">
        <v>0</v>
      </c>
    </row>
    <row r="4354" spans="1:18" x14ac:dyDescent="0.3">
      <c r="A4354" s="82" t="str">
        <f t="shared" si="469"/>
        <v>TPU MIRROR GLOW</v>
      </c>
      <c r="B4354" s="82">
        <f t="shared" si="470"/>
        <v>5</v>
      </c>
      <c r="C4354" s="82" t="str">
        <f t="shared" ca="1" si="471"/>
        <v>45005</v>
      </c>
      <c r="D4354" s="82" t="str">
        <f t="shared" ca="1" si="472"/>
        <v>TPU MIRROR GLOW SAMSUNG A14</v>
      </c>
      <c r="E4354" s="83">
        <f t="shared" ca="1" si="473"/>
        <v>2759.55</v>
      </c>
      <c r="F4354" s="82">
        <f t="shared" ca="1" si="474"/>
        <v>0</v>
      </c>
      <c r="G4354" s="83">
        <f t="shared" ca="1" si="475"/>
        <v>0</v>
      </c>
      <c r="O4354" s="85" t="s">
        <v>11427</v>
      </c>
      <c r="P4354" s="85" t="s">
        <v>11428</v>
      </c>
      <c r="Q4354" s="88">
        <v>599</v>
      </c>
      <c r="R4354" s="85">
        <v>0</v>
      </c>
    </row>
    <row r="4355" spans="1:18" x14ac:dyDescent="0.3">
      <c r="A4355" s="82" t="str">
        <f t="shared" ref="A4355:A4418" si="476">IFERROR(INDEX($J$2:$J$100,INT((ROW(A4354)-1)/150)+1),"")</f>
        <v>TPU MIRROR GLOW</v>
      </c>
      <c r="B4355" s="82">
        <f t="shared" ref="B4355:B4418" si="477">IF($A4355="","",MOD(ROW(A4354)-1,150)+3)</f>
        <v>6</v>
      </c>
      <c r="C4355" s="82" t="str">
        <f t="shared" ref="C4355:C4418" ca="1" si="478">IF($A4355="","",IFERROR(INDIRECT("'"&amp;$A4355&amp;"'!A"&amp;$B4355),""))</f>
        <v>45013</v>
      </c>
      <c r="D4355" s="82" t="str">
        <f t="shared" ref="D4355:D4418" ca="1" si="479">IF($A4355="","",IFERROR(INDIRECT("'"&amp;$A4355&amp;"'!B"&amp;$B4355),""))</f>
        <v>TPU MIRROR GLOW SAMSUNG S24 FE</v>
      </c>
      <c r="E4355" s="83">
        <f t="shared" ref="E4355:E4418" ca="1" si="480">IF($A4355="","",IFERROR(INDIRECT("'"&amp;$A4355&amp;"'!D"&amp;$B4355),""))</f>
        <v>2759.55</v>
      </c>
      <c r="F4355" s="82">
        <f t="shared" ref="F4355:F4418" ca="1" si="481">IF($A4355="","",IFERROR(INDIRECT("'"&amp;$A4355&amp;"'!E"&amp;$B4355),0))</f>
        <v>0</v>
      </c>
      <c r="G4355" s="83">
        <f t="shared" ref="G4355:G4418" ca="1" si="482">IF($A4355="","",IFERROR(INDIRECT("'"&amp;$A4355&amp;"'!F"&amp;$B4355),0))</f>
        <v>0</v>
      </c>
      <c r="O4355" s="85" t="s">
        <v>11429</v>
      </c>
      <c r="P4355" s="85" t="s">
        <v>11430</v>
      </c>
      <c r="Q4355" s="88">
        <v>599</v>
      </c>
      <c r="R4355" s="85">
        <v>0</v>
      </c>
    </row>
    <row r="4356" spans="1:18" x14ac:dyDescent="0.3">
      <c r="A4356" s="82" t="str">
        <f t="shared" si="476"/>
        <v>TPU MIRROR GLOW</v>
      </c>
      <c r="B4356" s="82">
        <f t="shared" si="477"/>
        <v>7</v>
      </c>
      <c r="C4356" s="82" t="str">
        <f t="shared" ca="1" si="478"/>
        <v>45000</v>
      </c>
      <c r="D4356" s="82" t="str">
        <f t="shared" ca="1" si="479"/>
        <v>TPU MIRROR GLOW XIAOMI 13C</v>
      </c>
      <c r="E4356" s="83">
        <f t="shared" ca="1" si="480"/>
        <v>2759.55</v>
      </c>
      <c r="F4356" s="82">
        <f t="shared" ca="1" si="481"/>
        <v>0</v>
      </c>
      <c r="G4356" s="83">
        <f t="shared" ca="1" si="482"/>
        <v>0</v>
      </c>
      <c r="O4356" s="85" t="s">
        <v>11431</v>
      </c>
      <c r="P4356" s="85" t="s">
        <v>11432</v>
      </c>
      <c r="Q4356" s="88">
        <v>599</v>
      </c>
      <c r="R4356" s="85">
        <v>0</v>
      </c>
    </row>
    <row r="4357" spans="1:18" x14ac:dyDescent="0.3">
      <c r="A4357" s="82" t="str">
        <f t="shared" si="476"/>
        <v>TPU MIRROR GLOW</v>
      </c>
      <c r="B4357" s="82">
        <f t="shared" si="477"/>
        <v>8</v>
      </c>
      <c r="C4357" s="82" t="str">
        <f t="shared" ca="1" si="478"/>
        <v>45008</v>
      </c>
      <c r="D4357" s="82" t="str">
        <f t="shared" ca="1" si="479"/>
        <v>TPU MIRROR GLOW XIAOMI A3/A3X</v>
      </c>
      <c r="E4357" s="83">
        <f t="shared" ca="1" si="480"/>
        <v>2759.55</v>
      </c>
      <c r="F4357" s="82">
        <f t="shared" ca="1" si="481"/>
        <v>0</v>
      </c>
      <c r="G4357" s="83">
        <f t="shared" ca="1" si="482"/>
        <v>0</v>
      </c>
      <c r="O4357" s="85" t="s">
        <v>11433</v>
      </c>
      <c r="P4357" s="85" t="s">
        <v>11434</v>
      </c>
      <c r="Q4357" s="88">
        <v>599</v>
      </c>
      <c r="R4357" s="85">
        <v>0</v>
      </c>
    </row>
    <row r="4358" spans="1:18" x14ac:dyDescent="0.3">
      <c r="A4358" s="82" t="str">
        <f t="shared" si="476"/>
        <v>TPU MIRROR GLOW</v>
      </c>
      <c r="B4358" s="82">
        <f t="shared" si="477"/>
        <v>9</v>
      </c>
      <c r="C4358" s="82">
        <f t="shared" ca="1" si="478"/>
        <v>0</v>
      </c>
      <c r="D4358" s="82">
        <f t="shared" ca="1" si="479"/>
        <v>0</v>
      </c>
      <c r="E4358" s="83">
        <f t="shared" ca="1" si="480"/>
        <v>0</v>
      </c>
      <c r="F4358" s="82">
        <f t="shared" ca="1" si="481"/>
        <v>0</v>
      </c>
      <c r="G4358" s="83">
        <f t="shared" ca="1" si="482"/>
        <v>0</v>
      </c>
      <c r="O4358" s="85" t="s">
        <v>11435</v>
      </c>
      <c r="P4358" s="85" t="s">
        <v>11436</v>
      </c>
      <c r="Q4358" s="88">
        <v>599</v>
      </c>
      <c r="R4358" s="85">
        <v>-48</v>
      </c>
    </row>
    <row r="4359" spans="1:18" x14ac:dyDescent="0.3">
      <c r="A4359" s="82" t="str">
        <f t="shared" si="476"/>
        <v>TPU MIRROR GLOW</v>
      </c>
      <c r="B4359" s="82">
        <f t="shared" si="477"/>
        <v>10</v>
      </c>
      <c r="C4359" s="82">
        <f t="shared" ca="1" si="478"/>
        <v>0</v>
      </c>
      <c r="D4359" s="82">
        <f t="shared" ca="1" si="479"/>
        <v>0</v>
      </c>
      <c r="E4359" s="83">
        <f t="shared" ca="1" si="480"/>
        <v>0</v>
      </c>
      <c r="F4359" s="82">
        <f t="shared" ca="1" si="481"/>
        <v>0</v>
      </c>
      <c r="G4359" s="83">
        <f t="shared" ca="1" si="482"/>
        <v>0</v>
      </c>
      <c r="O4359" s="85" t="s">
        <v>11437</v>
      </c>
      <c r="P4359" s="85" t="s">
        <v>11438</v>
      </c>
      <c r="Q4359" s="88">
        <v>299</v>
      </c>
      <c r="R4359" s="85">
        <v>0</v>
      </c>
    </row>
    <row r="4360" spans="1:18" x14ac:dyDescent="0.3">
      <c r="A4360" s="82" t="str">
        <f t="shared" si="476"/>
        <v>TPU MIRROR GLOW</v>
      </c>
      <c r="B4360" s="82">
        <f t="shared" si="477"/>
        <v>11</v>
      </c>
      <c r="C4360" s="82">
        <f t="shared" ca="1" si="478"/>
        <v>0</v>
      </c>
      <c r="D4360" s="82">
        <f t="shared" ca="1" si="479"/>
        <v>0</v>
      </c>
      <c r="E4360" s="83">
        <f t="shared" ca="1" si="480"/>
        <v>0</v>
      </c>
      <c r="F4360" s="82">
        <f t="shared" ca="1" si="481"/>
        <v>0</v>
      </c>
      <c r="G4360" s="83">
        <f t="shared" ca="1" si="482"/>
        <v>0</v>
      </c>
      <c r="O4360" s="85" t="s">
        <v>11439</v>
      </c>
      <c r="P4360" s="85" t="s">
        <v>11440</v>
      </c>
      <c r="Q4360" s="88">
        <v>5700.15</v>
      </c>
      <c r="R4360" s="85">
        <v>0</v>
      </c>
    </row>
    <row r="4361" spans="1:18" x14ac:dyDescent="0.3">
      <c r="A4361" s="82" t="str">
        <f t="shared" si="476"/>
        <v>TPU MIRROR GLOW</v>
      </c>
      <c r="B4361" s="82">
        <f t="shared" si="477"/>
        <v>12</v>
      </c>
      <c r="C4361" s="82">
        <f t="shared" ca="1" si="478"/>
        <v>0</v>
      </c>
      <c r="D4361" s="82">
        <f t="shared" ca="1" si="479"/>
        <v>0</v>
      </c>
      <c r="E4361" s="83">
        <f t="shared" ca="1" si="480"/>
        <v>0</v>
      </c>
      <c r="F4361" s="82">
        <f t="shared" ca="1" si="481"/>
        <v>0</v>
      </c>
      <c r="G4361" s="83">
        <f t="shared" ca="1" si="482"/>
        <v>0</v>
      </c>
      <c r="O4361" s="85" t="s">
        <v>11441</v>
      </c>
      <c r="P4361" s="85" t="s">
        <v>11442</v>
      </c>
      <c r="Q4361" s="88">
        <v>605</v>
      </c>
      <c r="R4361" s="85">
        <v>0</v>
      </c>
    </row>
    <row r="4362" spans="1:18" x14ac:dyDescent="0.3">
      <c r="A4362" s="82" t="str">
        <f t="shared" si="476"/>
        <v>TPU MIRROR GLOW</v>
      </c>
      <c r="B4362" s="82">
        <f t="shared" si="477"/>
        <v>13</v>
      </c>
      <c r="C4362" s="82">
        <f t="shared" ca="1" si="478"/>
        <v>0</v>
      </c>
      <c r="D4362" s="82">
        <f t="shared" ca="1" si="479"/>
        <v>0</v>
      </c>
      <c r="E4362" s="83">
        <f t="shared" ca="1" si="480"/>
        <v>0</v>
      </c>
      <c r="F4362" s="82">
        <f t="shared" ca="1" si="481"/>
        <v>0</v>
      </c>
      <c r="G4362" s="83">
        <f t="shared" ca="1" si="482"/>
        <v>0</v>
      </c>
      <c r="O4362" s="85" t="s">
        <v>11443</v>
      </c>
      <c r="P4362" s="85" t="s">
        <v>11444</v>
      </c>
      <c r="Q4362" s="88">
        <v>605</v>
      </c>
      <c r="R4362" s="85">
        <v>0</v>
      </c>
    </row>
    <row r="4363" spans="1:18" x14ac:dyDescent="0.3">
      <c r="A4363" s="82" t="str">
        <f t="shared" si="476"/>
        <v>TPU MIRROR GLOW</v>
      </c>
      <c r="B4363" s="82">
        <f t="shared" si="477"/>
        <v>14</v>
      </c>
      <c r="C4363" s="82">
        <f t="shared" ca="1" si="478"/>
        <v>0</v>
      </c>
      <c r="D4363" s="82">
        <f t="shared" ca="1" si="479"/>
        <v>0</v>
      </c>
      <c r="E4363" s="83">
        <f t="shared" ca="1" si="480"/>
        <v>0</v>
      </c>
      <c r="F4363" s="82">
        <f t="shared" ca="1" si="481"/>
        <v>0</v>
      </c>
      <c r="G4363" s="83">
        <f t="shared" ca="1" si="482"/>
        <v>0</v>
      </c>
      <c r="O4363" s="85" t="s">
        <v>11445</v>
      </c>
      <c r="P4363" s="85" t="s">
        <v>11446</v>
      </c>
      <c r="Q4363" s="88">
        <v>1500.01</v>
      </c>
      <c r="R4363" s="85">
        <v>0</v>
      </c>
    </row>
    <row r="4364" spans="1:18" x14ac:dyDescent="0.3">
      <c r="A4364" s="82" t="str">
        <f t="shared" si="476"/>
        <v>TPU MIRROR GLOW</v>
      </c>
      <c r="B4364" s="82">
        <f t="shared" si="477"/>
        <v>15</v>
      </c>
      <c r="C4364" s="82">
        <f t="shared" ca="1" si="478"/>
        <v>0</v>
      </c>
      <c r="D4364" s="82">
        <f t="shared" ca="1" si="479"/>
        <v>0</v>
      </c>
      <c r="E4364" s="83">
        <f t="shared" ca="1" si="480"/>
        <v>0</v>
      </c>
      <c r="F4364" s="82">
        <f t="shared" ca="1" si="481"/>
        <v>0</v>
      </c>
      <c r="G4364" s="83">
        <f t="shared" ca="1" si="482"/>
        <v>0</v>
      </c>
      <c r="O4364" s="85" t="s">
        <v>11447</v>
      </c>
      <c r="P4364" s="85" t="s">
        <v>11448</v>
      </c>
      <c r="Q4364" s="88">
        <v>1379.99</v>
      </c>
      <c r="R4364" s="85">
        <v>0</v>
      </c>
    </row>
    <row r="4365" spans="1:18" x14ac:dyDescent="0.3">
      <c r="A4365" s="82" t="str">
        <f t="shared" si="476"/>
        <v>TPU MIRROR GLOW</v>
      </c>
      <c r="B4365" s="82">
        <f t="shared" si="477"/>
        <v>16</v>
      </c>
      <c r="C4365" s="82">
        <f t="shared" ca="1" si="478"/>
        <v>0</v>
      </c>
      <c r="D4365" s="82">
        <f t="shared" ca="1" si="479"/>
        <v>0</v>
      </c>
      <c r="E4365" s="83">
        <f t="shared" ca="1" si="480"/>
        <v>0</v>
      </c>
      <c r="F4365" s="82">
        <f t="shared" ca="1" si="481"/>
        <v>0</v>
      </c>
      <c r="G4365" s="83">
        <f t="shared" ca="1" si="482"/>
        <v>0</v>
      </c>
      <c r="O4365" s="85" t="s">
        <v>11449</v>
      </c>
      <c r="P4365" s="85" t="s">
        <v>11450</v>
      </c>
      <c r="Q4365" s="88">
        <v>599</v>
      </c>
      <c r="R4365" s="85">
        <v>0</v>
      </c>
    </row>
    <row r="4366" spans="1:18" x14ac:dyDescent="0.3">
      <c r="A4366" s="82" t="str">
        <f t="shared" si="476"/>
        <v>TPU MIRROR GLOW</v>
      </c>
      <c r="B4366" s="82">
        <f t="shared" si="477"/>
        <v>17</v>
      </c>
      <c r="C4366" s="82">
        <f t="shared" ca="1" si="478"/>
        <v>0</v>
      </c>
      <c r="D4366" s="82">
        <f t="shared" ca="1" si="479"/>
        <v>0</v>
      </c>
      <c r="E4366" s="83">
        <f t="shared" ca="1" si="480"/>
        <v>0</v>
      </c>
      <c r="F4366" s="82">
        <f t="shared" ca="1" si="481"/>
        <v>0</v>
      </c>
      <c r="G4366" s="83">
        <f t="shared" ca="1" si="482"/>
        <v>0</v>
      </c>
      <c r="O4366" s="85" t="s">
        <v>11451</v>
      </c>
      <c r="P4366" s="85" t="s">
        <v>11452</v>
      </c>
      <c r="Q4366" s="88">
        <v>832.76</v>
      </c>
      <c r="R4366" s="85">
        <v>0</v>
      </c>
    </row>
    <row r="4367" spans="1:18" x14ac:dyDescent="0.3">
      <c r="A4367" s="82" t="str">
        <f t="shared" si="476"/>
        <v>TPU MIRROR GLOW</v>
      </c>
      <c r="B4367" s="82">
        <f t="shared" si="477"/>
        <v>18</v>
      </c>
      <c r="C4367" s="82" t="str">
        <f t="shared" ca="1" si="478"/>
        <v>SUBTOTAL PAGINA</v>
      </c>
      <c r="D4367" s="82">
        <f t="shared" ca="1" si="479"/>
        <v>0</v>
      </c>
      <c r="E4367" s="83">
        <f t="shared" ca="1" si="480"/>
        <v>0</v>
      </c>
      <c r="F4367" s="82">
        <f t="shared" ca="1" si="481"/>
        <v>0</v>
      </c>
      <c r="G4367" s="83">
        <f t="shared" ca="1" si="482"/>
        <v>0</v>
      </c>
      <c r="O4367" s="85" t="s">
        <v>11453</v>
      </c>
      <c r="P4367" s="85" t="s">
        <v>11454</v>
      </c>
      <c r="Q4367" s="88">
        <v>599</v>
      </c>
      <c r="R4367" s="85">
        <v>0</v>
      </c>
    </row>
    <row r="4368" spans="1:18" x14ac:dyDescent="0.3">
      <c r="A4368" s="82" t="str">
        <f t="shared" si="476"/>
        <v>TPU MIRROR GLOW</v>
      </c>
      <c r="B4368" s="82">
        <f t="shared" si="477"/>
        <v>19</v>
      </c>
      <c r="C4368" s="82">
        <f t="shared" ca="1" si="478"/>
        <v>0</v>
      </c>
      <c r="D4368" s="82">
        <f t="shared" ca="1" si="479"/>
        <v>0</v>
      </c>
      <c r="E4368" s="83">
        <f t="shared" ca="1" si="480"/>
        <v>0</v>
      </c>
      <c r="F4368" s="82">
        <f t="shared" ca="1" si="481"/>
        <v>0</v>
      </c>
      <c r="G4368" s="83">
        <f t="shared" ca="1" si="482"/>
        <v>0</v>
      </c>
      <c r="O4368" s="85" t="s">
        <v>11455</v>
      </c>
      <c r="P4368" s="85" t="s">
        <v>11456</v>
      </c>
      <c r="Q4368" s="88">
        <v>599</v>
      </c>
      <c r="R4368" s="85">
        <v>0</v>
      </c>
    </row>
    <row r="4369" spans="1:18" x14ac:dyDescent="0.3">
      <c r="A4369" s="82" t="str">
        <f t="shared" si="476"/>
        <v>TPU MIRROR GLOW</v>
      </c>
      <c r="B4369" s="82">
        <f t="shared" si="477"/>
        <v>20</v>
      </c>
      <c r="C4369" s="82">
        <f t="shared" ca="1" si="478"/>
        <v>0</v>
      </c>
      <c r="D4369" s="82">
        <f t="shared" ca="1" si="479"/>
        <v>0</v>
      </c>
      <c r="E4369" s="83">
        <f t="shared" ca="1" si="480"/>
        <v>0</v>
      </c>
      <c r="F4369" s="82">
        <f t="shared" ca="1" si="481"/>
        <v>0</v>
      </c>
      <c r="G4369" s="83">
        <f t="shared" ca="1" si="482"/>
        <v>0</v>
      </c>
      <c r="O4369" s="85" t="s">
        <v>11457</v>
      </c>
      <c r="P4369" s="85" t="s">
        <v>11458</v>
      </c>
      <c r="Q4369" s="88">
        <v>599</v>
      </c>
      <c r="R4369" s="85">
        <v>0</v>
      </c>
    </row>
    <row r="4370" spans="1:18" x14ac:dyDescent="0.3">
      <c r="A4370" s="82" t="str">
        <f t="shared" si="476"/>
        <v>TPU MIRROR GLOW</v>
      </c>
      <c r="B4370" s="82">
        <f t="shared" si="477"/>
        <v>21</v>
      </c>
      <c r="C4370" s="82">
        <f t="shared" ca="1" si="478"/>
        <v>0</v>
      </c>
      <c r="D4370" s="82">
        <f t="shared" ca="1" si="479"/>
        <v>0</v>
      </c>
      <c r="E4370" s="83">
        <f t="shared" ca="1" si="480"/>
        <v>0</v>
      </c>
      <c r="F4370" s="82">
        <f t="shared" ca="1" si="481"/>
        <v>0</v>
      </c>
      <c r="G4370" s="83">
        <f t="shared" ca="1" si="482"/>
        <v>0</v>
      </c>
      <c r="O4370" s="85" t="s">
        <v>11459</v>
      </c>
      <c r="P4370" s="85" t="s">
        <v>11460</v>
      </c>
      <c r="Q4370" s="88">
        <v>599</v>
      </c>
      <c r="R4370" s="85">
        <v>0</v>
      </c>
    </row>
    <row r="4371" spans="1:18" x14ac:dyDescent="0.3">
      <c r="A4371" s="82" t="str">
        <f t="shared" si="476"/>
        <v>TPU MIRROR GLOW</v>
      </c>
      <c r="B4371" s="82">
        <f t="shared" si="477"/>
        <v>22</v>
      </c>
      <c r="C4371" s="82">
        <f t="shared" ca="1" si="478"/>
        <v>0</v>
      </c>
      <c r="D4371" s="82">
        <f t="shared" ca="1" si="479"/>
        <v>0</v>
      </c>
      <c r="E4371" s="83">
        <f t="shared" ca="1" si="480"/>
        <v>0</v>
      </c>
      <c r="F4371" s="82">
        <f t="shared" ca="1" si="481"/>
        <v>0</v>
      </c>
      <c r="G4371" s="83">
        <f t="shared" ca="1" si="482"/>
        <v>0</v>
      </c>
      <c r="O4371" s="85" t="s">
        <v>11461</v>
      </c>
      <c r="P4371" s="85" t="s">
        <v>11462</v>
      </c>
      <c r="Q4371" s="88">
        <v>599</v>
      </c>
      <c r="R4371" s="85">
        <v>0</v>
      </c>
    </row>
    <row r="4372" spans="1:18" x14ac:dyDescent="0.3">
      <c r="A4372" s="82" t="str">
        <f t="shared" si="476"/>
        <v>TPU MIRROR GLOW</v>
      </c>
      <c r="B4372" s="82">
        <f t="shared" si="477"/>
        <v>23</v>
      </c>
      <c r="C4372" s="82">
        <f t="shared" ca="1" si="478"/>
        <v>0</v>
      </c>
      <c r="D4372" s="82">
        <f t="shared" ca="1" si="479"/>
        <v>0</v>
      </c>
      <c r="E4372" s="83">
        <f t="shared" ca="1" si="480"/>
        <v>0</v>
      </c>
      <c r="F4372" s="82">
        <f t="shared" ca="1" si="481"/>
        <v>0</v>
      </c>
      <c r="G4372" s="83">
        <f t="shared" ca="1" si="482"/>
        <v>0</v>
      </c>
      <c r="O4372" s="85" t="s">
        <v>11463</v>
      </c>
      <c r="P4372" s="85" t="s">
        <v>11464</v>
      </c>
      <c r="Q4372" s="88">
        <v>599</v>
      </c>
      <c r="R4372" s="85">
        <v>0</v>
      </c>
    </row>
    <row r="4373" spans="1:18" x14ac:dyDescent="0.3">
      <c r="A4373" s="82" t="str">
        <f t="shared" si="476"/>
        <v>TPU MIRROR GLOW</v>
      </c>
      <c r="B4373" s="82">
        <f t="shared" si="477"/>
        <v>24</v>
      </c>
      <c r="C4373" s="82">
        <f t="shared" ca="1" si="478"/>
        <v>0</v>
      </c>
      <c r="D4373" s="82">
        <f t="shared" ca="1" si="479"/>
        <v>0</v>
      </c>
      <c r="E4373" s="83">
        <f t="shared" ca="1" si="480"/>
        <v>0</v>
      </c>
      <c r="F4373" s="82">
        <f t="shared" ca="1" si="481"/>
        <v>0</v>
      </c>
      <c r="G4373" s="83">
        <f t="shared" ca="1" si="482"/>
        <v>0</v>
      </c>
      <c r="O4373" s="85" t="s">
        <v>11465</v>
      </c>
      <c r="P4373" s="85" t="s">
        <v>11466</v>
      </c>
      <c r="Q4373" s="88">
        <v>599</v>
      </c>
      <c r="R4373" s="85">
        <v>0</v>
      </c>
    </row>
    <row r="4374" spans="1:18" x14ac:dyDescent="0.3">
      <c r="A4374" s="82" t="str">
        <f t="shared" si="476"/>
        <v>TPU MIRROR GLOW</v>
      </c>
      <c r="B4374" s="82">
        <f t="shared" si="477"/>
        <v>25</v>
      </c>
      <c r="C4374" s="82">
        <f t="shared" ca="1" si="478"/>
        <v>0</v>
      </c>
      <c r="D4374" s="82">
        <f t="shared" ca="1" si="479"/>
        <v>0</v>
      </c>
      <c r="E4374" s="83">
        <f t="shared" ca="1" si="480"/>
        <v>0</v>
      </c>
      <c r="F4374" s="82">
        <f t="shared" ca="1" si="481"/>
        <v>0</v>
      </c>
      <c r="G4374" s="83">
        <f t="shared" ca="1" si="482"/>
        <v>0</v>
      </c>
      <c r="O4374" s="85" t="s">
        <v>11467</v>
      </c>
      <c r="P4374" s="85" t="s">
        <v>11468</v>
      </c>
      <c r="Q4374" s="88">
        <v>599</v>
      </c>
      <c r="R4374" s="85">
        <v>0</v>
      </c>
    </row>
    <row r="4375" spans="1:18" x14ac:dyDescent="0.3">
      <c r="A4375" s="82" t="str">
        <f t="shared" si="476"/>
        <v>TPU MIRROR GLOW</v>
      </c>
      <c r="B4375" s="82">
        <f t="shared" si="477"/>
        <v>26</v>
      </c>
      <c r="C4375" s="82">
        <f t="shared" ca="1" si="478"/>
        <v>0</v>
      </c>
      <c r="D4375" s="82">
        <f t="shared" ca="1" si="479"/>
        <v>0</v>
      </c>
      <c r="E4375" s="83">
        <f t="shared" ca="1" si="480"/>
        <v>0</v>
      </c>
      <c r="F4375" s="82">
        <f t="shared" ca="1" si="481"/>
        <v>0</v>
      </c>
      <c r="G4375" s="83">
        <f t="shared" ca="1" si="482"/>
        <v>0</v>
      </c>
      <c r="O4375" s="85" t="s">
        <v>11469</v>
      </c>
      <c r="P4375" s="85" t="s">
        <v>11470</v>
      </c>
      <c r="Q4375" s="88">
        <v>599</v>
      </c>
      <c r="R4375" s="85">
        <v>0</v>
      </c>
    </row>
    <row r="4376" spans="1:18" x14ac:dyDescent="0.3">
      <c r="A4376" s="82" t="str">
        <f t="shared" si="476"/>
        <v>TPU MIRROR GLOW</v>
      </c>
      <c r="B4376" s="82">
        <f t="shared" si="477"/>
        <v>27</v>
      </c>
      <c r="C4376" s="82">
        <f t="shared" ca="1" si="478"/>
        <v>0</v>
      </c>
      <c r="D4376" s="82">
        <f t="shared" ca="1" si="479"/>
        <v>0</v>
      </c>
      <c r="E4376" s="83">
        <f t="shared" ca="1" si="480"/>
        <v>0</v>
      </c>
      <c r="F4376" s="82">
        <f t="shared" ca="1" si="481"/>
        <v>0</v>
      </c>
      <c r="G4376" s="83">
        <f t="shared" ca="1" si="482"/>
        <v>0</v>
      </c>
      <c r="O4376" s="85" t="s">
        <v>11471</v>
      </c>
      <c r="P4376" s="85" t="s">
        <v>11472</v>
      </c>
      <c r="Q4376" s="88">
        <v>599</v>
      </c>
      <c r="R4376" s="85">
        <v>0</v>
      </c>
    </row>
    <row r="4377" spans="1:18" x14ac:dyDescent="0.3">
      <c r="A4377" s="82" t="str">
        <f t="shared" si="476"/>
        <v>TPU MIRROR GLOW</v>
      </c>
      <c r="B4377" s="82">
        <f t="shared" si="477"/>
        <v>28</v>
      </c>
      <c r="C4377" s="82">
        <f t="shared" ca="1" si="478"/>
        <v>0</v>
      </c>
      <c r="D4377" s="82">
        <f t="shared" ca="1" si="479"/>
        <v>0</v>
      </c>
      <c r="E4377" s="83">
        <f t="shared" ca="1" si="480"/>
        <v>0</v>
      </c>
      <c r="F4377" s="82">
        <f t="shared" ca="1" si="481"/>
        <v>0</v>
      </c>
      <c r="G4377" s="83">
        <f t="shared" ca="1" si="482"/>
        <v>0</v>
      </c>
      <c r="O4377" s="85" t="s">
        <v>11473</v>
      </c>
      <c r="P4377" s="85" t="s">
        <v>11474</v>
      </c>
      <c r="Q4377" s="88">
        <v>599</v>
      </c>
      <c r="R4377" s="85">
        <v>0</v>
      </c>
    </row>
    <row r="4378" spans="1:18" x14ac:dyDescent="0.3">
      <c r="A4378" s="82" t="str">
        <f t="shared" si="476"/>
        <v>TPU MIRROR GLOW</v>
      </c>
      <c r="B4378" s="82">
        <f t="shared" si="477"/>
        <v>29</v>
      </c>
      <c r="C4378" s="82">
        <f t="shared" ca="1" si="478"/>
        <v>0</v>
      </c>
      <c r="D4378" s="82">
        <f t="shared" ca="1" si="479"/>
        <v>0</v>
      </c>
      <c r="E4378" s="83">
        <f t="shared" ca="1" si="480"/>
        <v>0</v>
      </c>
      <c r="F4378" s="82">
        <f t="shared" ca="1" si="481"/>
        <v>0</v>
      </c>
      <c r="G4378" s="83">
        <f t="shared" ca="1" si="482"/>
        <v>0</v>
      </c>
      <c r="O4378" s="85" t="s">
        <v>11475</v>
      </c>
      <c r="P4378" s="85" t="s">
        <v>11476</v>
      </c>
      <c r="Q4378" s="88">
        <v>598.99</v>
      </c>
      <c r="R4378" s="85">
        <v>0</v>
      </c>
    </row>
    <row r="4379" spans="1:18" x14ac:dyDescent="0.3">
      <c r="A4379" s="82" t="str">
        <f t="shared" si="476"/>
        <v>TPU MIRROR GLOW</v>
      </c>
      <c r="B4379" s="82">
        <f t="shared" si="477"/>
        <v>30</v>
      </c>
      <c r="C4379" s="82">
        <f t="shared" ca="1" si="478"/>
        <v>0</v>
      </c>
      <c r="D4379" s="82">
        <f t="shared" ca="1" si="479"/>
        <v>0</v>
      </c>
      <c r="E4379" s="83">
        <f t="shared" ca="1" si="480"/>
        <v>0</v>
      </c>
      <c r="F4379" s="82">
        <f t="shared" ca="1" si="481"/>
        <v>0</v>
      </c>
      <c r="G4379" s="83">
        <f t="shared" ca="1" si="482"/>
        <v>0</v>
      </c>
      <c r="O4379" s="85" t="s">
        <v>11477</v>
      </c>
      <c r="P4379" s="85" t="s">
        <v>11478</v>
      </c>
      <c r="Q4379" s="88">
        <v>599</v>
      </c>
      <c r="R4379" s="85">
        <v>0</v>
      </c>
    </row>
    <row r="4380" spans="1:18" x14ac:dyDescent="0.3">
      <c r="A4380" s="82" t="str">
        <f t="shared" si="476"/>
        <v>TPU MIRROR GLOW</v>
      </c>
      <c r="B4380" s="82">
        <f t="shared" si="477"/>
        <v>31</v>
      </c>
      <c r="C4380" s="82">
        <f t="shared" ca="1" si="478"/>
        <v>0</v>
      </c>
      <c r="D4380" s="82">
        <f t="shared" ca="1" si="479"/>
        <v>0</v>
      </c>
      <c r="E4380" s="83">
        <f t="shared" ca="1" si="480"/>
        <v>0</v>
      </c>
      <c r="F4380" s="82">
        <f t="shared" ca="1" si="481"/>
        <v>0</v>
      </c>
      <c r="G4380" s="83">
        <f t="shared" ca="1" si="482"/>
        <v>0</v>
      </c>
      <c r="O4380" s="85" t="s">
        <v>11479</v>
      </c>
      <c r="P4380" s="85" t="s">
        <v>11480</v>
      </c>
      <c r="Q4380" s="88">
        <v>599</v>
      </c>
      <c r="R4380" s="85">
        <v>391</v>
      </c>
    </row>
    <row r="4381" spans="1:18" x14ac:dyDescent="0.3">
      <c r="A4381" s="82" t="str">
        <f t="shared" si="476"/>
        <v>TPU MIRROR GLOW</v>
      </c>
      <c r="B4381" s="82">
        <f t="shared" si="477"/>
        <v>32</v>
      </c>
      <c r="C4381" s="82">
        <f t="shared" ca="1" si="478"/>
        <v>0</v>
      </c>
      <c r="D4381" s="82">
        <f t="shared" ca="1" si="479"/>
        <v>0</v>
      </c>
      <c r="E4381" s="83">
        <f t="shared" ca="1" si="480"/>
        <v>0</v>
      </c>
      <c r="F4381" s="82">
        <f t="shared" ca="1" si="481"/>
        <v>0</v>
      </c>
      <c r="G4381" s="83">
        <f t="shared" ca="1" si="482"/>
        <v>0</v>
      </c>
      <c r="O4381" s="85" t="s">
        <v>11481</v>
      </c>
      <c r="P4381" s="85" t="s">
        <v>11482</v>
      </c>
      <c r="Q4381" s="88">
        <v>178998.25</v>
      </c>
      <c r="R4381" s="85">
        <v>0</v>
      </c>
    </row>
    <row r="4382" spans="1:18" x14ac:dyDescent="0.3">
      <c r="A4382" s="82" t="str">
        <f t="shared" si="476"/>
        <v>TPU MIRROR GLOW</v>
      </c>
      <c r="B4382" s="82">
        <f t="shared" si="477"/>
        <v>33</v>
      </c>
      <c r="C4382" s="82">
        <f t="shared" ca="1" si="478"/>
        <v>0</v>
      </c>
      <c r="D4382" s="82">
        <f t="shared" ca="1" si="479"/>
        <v>0</v>
      </c>
      <c r="E4382" s="83">
        <f t="shared" ca="1" si="480"/>
        <v>0</v>
      </c>
      <c r="F4382" s="82">
        <f t="shared" ca="1" si="481"/>
        <v>0</v>
      </c>
      <c r="G4382" s="83">
        <f t="shared" ca="1" si="482"/>
        <v>0</v>
      </c>
      <c r="O4382" s="85" t="s">
        <v>11483</v>
      </c>
      <c r="P4382" s="85" t="s">
        <v>11484</v>
      </c>
      <c r="Q4382" s="88">
        <v>1199</v>
      </c>
      <c r="R4382" s="85">
        <v>4</v>
      </c>
    </row>
    <row r="4383" spans="1:18" x14ac:dyDescent="0.3">
      <c r="A4383" s="82" t="str">
        <f t="shared" si="476"/>
        <v>TPU MIRROR GLOW</v>
      </c>
      <c r="B4383" s="82">
        <f t="shared" si="477"/>
        <v>34</v>
      </c>
      <c r="C4383" s="82">
        <f t="shared" ca="1" si="478"/>
        <v>0</v>
      </c>
      <c r="D4383" s="82">
        <f t="shared" ca="1" si="479"/>
        <v>0</v>
      </c>
      <c r="E4383" s="83">
        <f t="shared" ca="1" si="480"/>
        <v>0</v>
      </c>
      <c r="F4383" s="82">
        <f t="shared" ca="1" si="481"/>
        <v>0</v>
      </c>
      <c r="G4383" s="83">
        <f t="shared" ca="1" si="482"/>
        <v>0</v>
      </c>
      <c r="O4383" s="85" t="s">
        <v>11485</v>
      </c>
      <c r="P4383" s="85" t="s">
        <v>11486</v>
      </c>
      <c r="Q4383" s="88">
        <v>1199</v>
      </c>
      <c r="R4383" s="85">
        <v>13</v>
      </c>
    </row>
    <row r="4384" spans="1:18" x14ac:dyDescent="0.3">
      <c r="A4384" s="82" t="str">
        <f t="shared" si="476"/>
        <v>TPU MIRROR GLOW</v>
      </c>
      <c r="B4384" s="82">
        <f t="shared" si="477"/>
        <v>35</v>
      </c>
      <c r="C4384" s="82">
        <f t="shared" ca="1" si="478"/>
        <v>0</v>
      </c>
      <c r="D4384" s="82">
        <f t="shared" ca="1" si="479"/>
        <v>0</v>
      </c>
      <c r="E4384" s="83">
        <f t="shared" ca="1" si="480"/>
        <v>0</v>
      </c>
      <c r="F4384" s="82">
        <f t="shared" ca="1" si="481"/>
        <v>0</v>
      </c>
      <c r="G4384" s="83">
        <f t="shared" ca="1" si="482"/>
        <v>0</v>
      </c>
      <c r="O4384" s="85" t="s">
        <v>11487</v>
      </c>
      <c r="P4384" s="85" t="s">
        <v>11488</v>
      </c>
      <c r="Q4384" s="88">
        <v>1199</v>
      </c>
      <c r="R4384" s="85">
        <v>41</v>
      </c>
    </row>
    <row r="4385" spans="1:18" x14ac:dyDescent="0.3">
      <c r="A4385" s="82" t="str">
        <f t="shared" si="476"/>
        <v>TPU MIRROR GLOW</v>
      </c>
      <c r="B4385" s="82">
        <f t="shared" si="477"/>
        <v>36</v>
      </c>
      <c r="C4385" s="82">
        <f t="shared" ca="1" si="478"/>
        <v>0</v>
      </c>
      <c r="D4385" s="82">
        <f t="shared" ca="1" si="479"/>
        <v>0</v>
      </c>
      <c r="E4385" s="83">
        <f t="shared" ca="1" si="480"/>
        <v>0</v>
      </c>
      <c r="F4385" s="82">
        <f t="shared" ca="1" si="481"/>
        <v>0</v>
      </c>
      <c r="G4385" s="83">
        <f t="shared" ca="1" si="482"/>
        <v>0</v>
      </c>
      <c r="O4385" s="85" t="s">
        <v>11489</v>
      </c>
      <c r="P4385" s="85" t="s">
        <v>11490</v>
      </c>
      <c r="Q4385" s="88">
        <v>1199</v>
      </c>
      <c r="R4385" s="85">
        <v>0</v>
      </c>
    </row>
    <row r="4386" spans="1:18" x14ac:dyDescent="0.3">
      <c r="A4386" s="82" t="str">
        <f t="shared" si="476"/>
        <v>TPU MIRROR GLOW</v>
      </c>
      <c r="B4386" s="82">
        <f t="shared" si="477"/>
        <v>37</v>
      </c>
      <c r="C4386" s="82">
        <f t="shared" ca="1" si="478"/>
        <v>0</v>
      </c>
      <c r="D4386" s="82">
        <f t="shared" ca="1" si="479"/>
        <v>0</v>
      </c>
      <c r="E4386" s="83">
        <f t="shared" ca="1" si="480"/>
        <v>0</v>
      </c>
      <c r="F4386" s="82">
        <f t="shared" ca="1" si="481"/>
        <v>0</v>
      </c>
      <c r="G4386" s="83">
        <f t="shared" ca="1" si="482"/>
        <v>0</v>
      </c>
      <c r="O4386" s="85" t="s">
        <v>11491</v>
      </c>
      <c r="P4386" s="85" t="s">
        <v>11492</v>
      </c>
      <c r="Q4386" s="88">
        <v>1199</v>
      </c>
      <c r="R4386" s="85">
        <v>0</v>
      </c>
    </row>
    <row r="4387" spans="1:18" x14ac:dyDescent="0.3">
      <c r="A4387" s="82" t="str">
        <f t="shared" si="476"/>
        <v>TPU MIRROR GLOW</v>
      </c>
      <c r="B4387" s="82">
        <f t="shared" si="477"/>
        <v>38</v>
      </c>
      <c r="C4387" s="82">
        <f t="shared" ca="1" si="478"/>
        <v>0</v>
      </c>
      <c r="D4387" s="82">
        <f t="shared" ca="1" si="479"/>
        <v>0</v>
      </c>
      <c r="E4387" s="83">
        <f t="shared" ca="1" si="480"/>
        <v>0</v>
      </c>
      <c r="F4387" s="82">
        <f t="shared" ca="1" si="481"/>
        <v>0</v>
      </c>
      <c r="G4387" s="83">
        <f t="shared" ca="1" si="482"/>
        <v>0</v>
      </c>
      <c r="O4387" s="85" t="s">
        <v>11493</v>
      </c>
      <c r="P4387" s="85" t="s">
        <v>11494</v>
      </c>
      <c r="Q4387" s="88">
        <v>1199</v>
      </c>
      <c r="R4387" s="85">
        <v>0</v>
      </c>
    </row>
    <row r="4388" spans="1:18" x14ac:dyDescent="0.3">
      <c r="A4388" s="82" t="str">
        <f t="shared" si="476"/>
        <v>TPU MIRROR GLOW</v>
      </c>
      <c r="B4388" s="82">
        <f t="shared" si="477"/>
        <v>39</v>
      </c>
      <c r="C4388" s="82">
        <f t="shared" ca="1" si="478"/>
        <v>0</v>
      </c>
      <c r="D4388" s="82">
        <f t="shared" ca="1" si="479"/>
        <v>0</v>
      </c>
      <c r="E4388" s="83">
        <f t="shared" ca="1" si="480"/>
        <v>0</v>
      </c>
      <c r="F4388" s="82">
        <f t="shared" ca="1" si="481"/>
        <v>0</v>
      </c>
      <c r="G4388" s="83">
        <f t="shared" ca="1" si="482"/>
        <v>0</v>
      </c>
      <c r="O4388" s="85" t="s">
        <v>11495</v>
      </c>
      <c r="P4388" s="85" t="s">
        <v>11496</v>
      </c>
      <c r="Q4388" s="88">
        <v>1199</v>
      </c>
      <c r="R4388" s="85">
        <v>0</v>
      </c>
    </row>
    <row r="4389" spans="1:18" x14ac:dyDescent="0.3">
      <c r="A4389" s="82" t="str">
        <f t="shared" si="476"/>
        <v>TPU MIRROR GLOW</v>
      </c>
      <c r="B4389" s="82">
        <f t="shared" si="477"/>
        <v>40</v>
      </c>
      <c r="C4389" s="82">
        <f t="shared" ca="1" si="478"/>
        <v>0</v>
      </c>
      <c r="D4389" s="82">
        <f t="shared" ca="1" si="479"/>
        <v>0</v>
      </c>
      <c r="E4389" s="83">
        <f t="shared" ca="1" si="480"/>
        <v>0</v>
      </c>
      <c r="F4389" s="82">
        <f t="shared" ca="1" si="481"/>
        <v>0</v>
      </c>
      <c r="G4389" s="83">
        <f t="shared" ca="1" si="482"/>
        <v>0</v>
      </c>
      <c r="O4389" s="85" t="s">
        <v>11497</v>
      </c>
      <c r="P4389" s="85" t="s">
        <v>11498</v>
      </c>
      <c r="Q4389" s="88">
        <v>1199</v>
      </c>
      <c r="R4389" s="85">
        <v>0</v>
      </c>
    </row>
    <row r="4390" spans="1:18" x14ac:dyDescent="0.3">
      <c r="A4390" s="82" t="str">
        <f t="shared" si="476"/>
        <v>TPU MIRROR GLOW</v>
      </c>
      <c r="B4390" s="82">
        <f t="shared" si="477"/>
        <v>41</v>
      </c>
      <c r="C4390" s="82">
        <f t="shared" ca="1" si="478"/>
        <v>0</v>
      </c>
      <c r="D4390" s="82">
        <f t="shared" ca="1" si="479"/>
        <v>0</v>
      </c>
      <c r="E4390" s="83">
        <f t="shared" ca="1" si="480"/>
        <v>0</v>
      </c>
      <c r="F4390" s="82">
        <f t="shared" ca="1" si="481"/>
        <v>0</v>
      </c>
      <c r="G4390" s="83">
        <f t="shared" ca="1" si="482"/>
        <v>0</v>
      </c>
      <c r="O4390" s="85" t="s">
        <v>11499</v>
      </c>
      <c r="P4390" s="85" t="s">
        <v>11500</v>
      </c>
      <c r="Q4390" s="88">
        <v>615.51</v>
      </c>
      <c r="R4390" s="85">
        <v>0</v>
      </c>
    </row>
    <row r="4391" spans="1:18" x14ac:dyDescent="0.3">
      <c r="A4391" s="82" t="str">
        <f t="shared" si="476"/>
        <v>TPU MIRROR GLOW</v>
      </c>
      <c r="B4391" s="82">
        <f t="shared" si="477"/>
        <v>42</v>
      </c>
      <c r="C4391" s="82">
        <f t="shared" ca="1" si="478"/>
        <v>0</v>
      </c>
      <c r="D4391" s="82">
        <f t="shared" ca="1" si="479"/>
        <v>0</v>
      </c>
      <c r="E4391" s="83">
        <f t="shared" ca="1" si="480"/>
        <v>0</v>
      </c>
      <c r="F4391" s="82">
        <f t="shared" ca="1" si="481"/>
        <v>0</v>
      </c>
      <c r="G4391" s="83">
        <f t="shared" ca="1" si="482"/>
        <v>0</v>
      </c>
      <c r="O4391" s="85" t="s">
        <v>11501</v>
      </c>
      <c r="P4391" s="85" t="s">
        <v>11502</v>
      </c>
      <c r="Q4391" s="88">
        <v>615.51</v>
      </c>
      <c r="R4391" s="85">
        <v>0</v>
      </c>
    </row>
    <row r="4392" spans="1:18" x14ac:dyDescent="0.3">
      <c r="A4392" s="82" t="str">
        <f t="shared" si="476"/>
        <v>TPU MIRROR GLOW</v>
      </c>
      <c r="B4392" s="82">
        <f t="shared" si="477"/>
        <v>43</v>
      </c>
      <c r="C4392" s="82">
        <f t="shared" ca="1" si="478"/>
        <v>0</v>
      </c>
      <c r="D4392" s="82">
        <f t="shared" ca="1" si="479"/>
        <v>0</v>
      </c>
      <c r="E4392" s="83">
        <f t="shared" ca="1" si="480"/>
        <v>0</v>
      </c>
      <c r="F4392" s="82">
        <f t="shared" ca="1" si="481"/>
        <v>0</v>
      </c>
      <c r="G4392" s="83">
        <f t="shared" ca="1" si="482"/>
        <v>0</v>
      </c>
      <c r="O4392" s="85" t="s">
        <v>11503</v>
      </c>
      <c r="P4392" s="85" t="s">
        <v>11504</v>
      </c>
      <c r="Q4392" s="88">
        <v>615.51</v>
      </c>
      <c r="R4392" s="85">
        <v>0</v>
      </c>
    </row>
    <row r="4393" spans="1:18" x14ac:dyDescent="0.3">
      <c r="A4393" s="82" t="str">
        <f t="shared" si="476"/>
        <v>TPU MIRROR GLOW</v>
      </c>
      <c r="B4393" s="82">
        <f t="shared" si="477"/>
        <v>44</v>
      </c>
      <c r="C4393" s="82">
        <f t="shared" ca="1" si="478"/>
        <v>0</v>
      </c>
      <c r="D4393" s="82">
        <f t="shared" ca="1" si="479"/>
        <v>0</v>
      </c>
      <c r="E4393" s="83">
        <f t="shared" ca="1" si="480"/>
        <v>0</v>
      </c>
      <c r="F4393" s="82">
        <f t="shared" ca="1" si="481"/>
        <v>0</v>
      </c>
      <c r="G4393" s="83">
        <f t="shared" ca="1" si="482"/>
        <v>0</v>
      </c>
      <c r="O4393" s="85" t="s">
        <v>11505</v>
      </c>
      <c r="P4393" s="85" t="s">
        <v>11506</v>
      </c>
      <c r="Q4393" s="88">
        <v>615.51</v>
      </c>
      <c r="R4393" s="85">
        <v>0</v>
      </c>
    </row>
    <row r="4394" spans="1:18" x14ac:dyDescent="0.3">
      <c r="A4394" s="82" t="str">
        <f t="shared" si="476"/>
        <v>TPU MIRROR GLOW</v>
      </c>
      <c r="B4394" s="82">
        <f t="shared" si="477"/>
        <v>45</v>
      </c>
      <c r="C4394" s="82">
        <f t="shared" ca="1" si="478"/>
        <v>0</v>
      </c>
      <c r="D4394" s="82">
        <f t="shared" ca="1" si="479"/>
        <v>0</v>
      </c>
      <c r="E4394" s="83">
        <f t="shared" ca="1" si="480"/>
        <v>0</v>
      </c>
      <c r="F4394" s="82">
        <f t="shared" ca="1" si="481"/>
        <v>0</v>
      </c>
      <c r="G4394" s="83">
        <f t="shared" ca="1" si="482"/>
        <v>0</v>
      </c>
      <c r="O4394" s="85" t="s">
        <v>11507</v>
      </c>
      <c r="P4394" s="85" t="s">
        <v>11508</v>
      </c>
      <c r="Q4394" s="88">
        <v>615.51</v>
      </c>
      <c r="R4394" s="85">
        <v>0</v>
      </c>
    </row>
    <row r="4395" spans="1:18" x14ac:dyDescent="0.3">
      <c r="A4395" s="82" t="str">
        <f t="shared" si="476"/>
        <v>TPU MIRROR GLOW</v>
      </c>
      <c r="B4395" s="82">
        <f t="shared" si="477"/>
        <v>46</v>
      </c>
      <c r="C4395" s="82">
        <f t="shared" ca="1" si="478"/>
        <v>0</v>
      </c>
      <c r="D4395" s="82">
        <f t="shared" ca="1" si="479"/>
        <v>0</v>
      </c>
      <c r="E4395" s="83">
        <f t="shared" ca="1" si="480"/>
        <v>0</v>
      </c>
      <c r="F4395" s="82">
        <f t="shared" ca="1" si="481"/>
        <v>0</v>
      </c>
      <c r="G4395" s="83">
        <f t="shared" ca="1" si="482"/>
        <v>0</v>
      </c>
      <c r="O4395" s="85" t="s">
        <v>11509</v>
      </c>
      <c r="P4395" s="85" t="s">
        <v>11510</v>
      </c>
      <c r="Q4395" s="88">
        <v>615.51</v>
      </c>
      <c r="R4395" s="85">
        <v>0</v>
      </c>
    </row>
    <row r="4396" spans="1:18" x14ac:dyDescent="0.3">
      <c r="A4396" s="82" t="str">
        <f t="shared" si="476"/>
        <v>TPU MIRROR GLOW</v>
      </c>
      <c r="B4396" s="82">
        <f t="shared" si="477"/>
        <v>47</v>
      </c>
      <c r="C4396" s="82">
        <f t="shared" ca="1" si="478"/>
        <v>0</v>
      </c>
      <c r="D4396" s="82">
        <f t="shared" ca="1" si="479"/>
        <v>0</v>
      </c>
      <c r="E4396" s="83">
        <f t="shared" ca="1" si="480"/>
        <v>0</v>
      </c>
      <c r="F4396" s="82">
        <f t="shared" ca="1" si="481"/>
        <v>0</v>
      </c>
      <c r="G4396" s="83">
        <f t="shared" ca="1" si="482"/>
        <v>0</v>
      </c>
      <c r="O4396" s="85" t="s">
        <v>11511</v>
      </c>
      <c r="P4396" s="85" t="s">
        <v>11512</v>
      </c>
      <c r="Q4396" s="88">
        <v>615.51</v>
      </c>
      <c r="R4396" s="85">
        <v>0</v>
      </c>
    </row>
    <row r="4397" spans="1:18" x14ac:dyDescent="0.3">
      <c r="A4397" s="82" t="str">
        <f t="shared" si="476"/>
        <v>TPU MIRROR GLOW</v>
      </c>
      <c r="B4397" s="82">
        <f t="shared" si="477"/>
        <v>48</v>
      </c>
      <c r="C4397" s="82">
        <f t="shared" ca="1" si="478"/>
        <v>0</v>
      </c>
      <c r="D4397" s="82">
        <f t="shared" ca="1" si="479"/>
        <v>0</v>
      </c>
      <c r="E4397" s="83">
        <f t="shared" ca="1" si="480"/>
        <v>0</v>
      </c>
      <c r="F4397" s="82">
        <f t="shared" ca="1" si="481"/>
        <v>0</v>
      </c>
      <c r="G4397" s="83">
        <f t="shared" ca="1" si="482"/>
        <v>0</v>
      </c>
      <c r="O4397" s="85" t="s">
        <v>11513</v>
      </c>
      <c r="P4397" s="85" t="s">
        <v>11514</v>
      </c>
      <c r="Q4397" s="88">
        <v>615.51</v>
      </c>
      <c r="R4397" s="85">
        <v>0</v>
      </c>
    </row>
    <row r="4398" spans="1:18" x14ac:dyDescent="0.3">
      <c r="A4398" s="82" t="str">
        <f t="shared" si="476"/>
        <v>TPU MIRROR GLOW</v>
      </c>
      <c r="B4398" s="82">
        <f t="shared" si="477"/>
        <v>49</v>
      </c>
      <c r="C4398" s="82">
        <f t="shared" ca="1" si="478"/>
        <v>0</v>
      </c>
      <c r="D4398" s="82">
        <f t="shared" ca="1" si="479"/>
        <v>0</v>
      </c>
      <c r="E4398" s="83">
        <f t="shared" ca="1" si="480"/>
        <v>0</v>
      </c>
      <c r="F4398" s="82">
        <f t="shared" ca="1" si="481"/>
        <v>0</v>
      </c>
      <c r="G4398" s="83">
        <f t="shared" ca="1" si="482"/>
        <v>0</v>
      </c>
      <c r="O4398" s="85" t="s">
        <v>11515</v>
      </c>
      <c r="P4398" s="85" t="s">
        <v>11516</v>
      </c>
      <c r="Q4398" s="88">
        <v>615.51</v>
      </c>
      <c r="R4398" s="85">
        <v>0</v>
      </c>
    </row>
    <row r="4399" spans="1:18" x14ac:dyDescent="0.3">
      <c r="A4399" s="82" t="str">
        <f t="shared" si="476"/>
        <v>TPU MIRROR GLOW</v>
      </c>
      <c r="B4399" s="82">
        <f t="shared" si="477"/>
        <v>50</v>
      </c>
      <c r="C4399" s="82">
        <f t="shared" ca="1" si="478"/>
        <v>0</v>
      </c>
      <c r="D4399" s="82">
        <f t="shared" ca="1" si="479"/>
        <v>0</v>
      </c>
      <c r="E4399" s="83">
        <f t="shared" ca="1" si="480"/>
        <v>0</v>
      </c>
      <c r="F4399" s="82">
        <f t="shared" ca="1" si="481"/>
        <v>0</v>
      </c>
      <c r="G4399" s="83">
        <f t="shared" ca="1" si="482"/>
        <v>0</v>
      </c>
      <c r="O4399" s="85" t="s">
        <v>11517</v>
      </c>
      <c r="P4399" s="85" t="s">
        <v>11518</v>
      </c>
      <c r="Q4399" s="88">
        <v>615.51</v>
      </c>
      <c r="R4399" s="85">
        <v>0</v>
      </c>
    </row>
    <row r="4400" spans="1:18" x14ac:dyDescent="0.3">
      <c r="A4400" s="82" t="str">
        <f t="shared" si="476"/>
        <v>TPU MIRROR GLOW</v>
      </c>
      <c r="B4400" s="82">
        <f t="shared" si="477"/>
        <v>51</v>
      </c>
      <c r="C4400" s="82">
        <f t="shared" ca="1" si="478"/>
        <v>0</v>
      </c>
      <c r="D4400" s="82">
        <f t="shared" ca="1" si="479"/>
        <v>0</v>
      </c>
      <c r="E4400" s="83">
        <f t="shared" ca="1" si="480"/>
        <v>0</v>
      </c>
      <c r="F4400" s="82">
        <f t="shared" ca="1" si="481"/>
        <v>0</v>
      </c>
      <c r="G4400" s="83">
        <f t="shared" ca="1" si="482"/>
        <v>0</v>
      </c>
      <c r="O4400" s="85" t="s">
        <v>11519</v>
      </c>
      <c r="P4400" s="85" t="s">
        <v>11520</v>
      </c>
      <c r="Q4400" s="88">
        <v>615.51</v>
      </c>
      <c r="R4400" s="85">
        <v>0</v>
      </c>
    </row>
    <row r="4401" spans="1:18" x14ac:dyDescent="0.3">
      <c r="A4401" s="82" t="str">
        <f t="shared" si="476"/>
        <v>TPU MIRROR GLOW</v>
      </c>
      <c r="B4401" s="82">
        <f t="shared" si="477"/>
        <v>52</v>
      </c>
      <c r="C4401" s="82">
        <f t="shared" ca="1" si="478"/>
        <v>0</v>
      </c>
      <c r="D4401" s="82">
        <f t="shared" ca="1" si="479"/>
        <v>0</v>
      </c>
      <c r="E4401" s="83">
        <f t="shared" ca="1" si="480"/>
        <v>0</v>
      </c>
      <c r="F4401" s="82">
        <f t="shared" ca="1" si="481"/>
        <v>0</v>
      </c>
      <c r="G4401" s="83">
        <f t="shared" ca="1" si="482"/>
        <v>0</v>
      </c>
      <c r="O4401" s="85" t="s">
        <v>11521</v>
      </c>
      <c r="P4401" s="85" t="s">
        <v>11522</v>
      </c>
      <c r="Q4401" s="88">
        <v>542.1</v>
      </c>
      <c r="R4401" s="85">
        <v>0</v>
      </c>
    </row>
    <row r="4402" spans="1:18" x14ac:dyDescent="0.3">
      <c r="A4402" s="82" t="str">
        <f t="shared" si="476"/>
        <v>TPU MIRROR GLOW</v>
      </c>
      <c r="B4402" s="82">
        <f t="shared" si="477"/>
        <v>53</v>
      </c>
      <c r="C4402" s="82">
        <f t="shared" ca="1" si="478"/>
        <v>0</v>
      </c>
      <c r="D4402" s="82">
        <f t="shared" ca="1" si="479"/>
        <v>0</v>
      </c>
      <c r="E4402" s="83">
        <f t="shared" ca="1" si="480"/>
        <v>0</v>
      </c>
      <c r="F4402" s="82">
        <f t="shared" ca="1" si="481"/>
        <v>0</v>
      </c>
      <c r="G4402" s="83">
        <f t="shared" ca="1" si="482"/>
        <v>0</v>
      </c>
      <c r="O4402" s="85" t="s">
        <v>11523</v>
      </c>
      <c r="P4402" s="85" t="s">
        <v>11524</v>
      </c>
      <c r="Q4402" s="88">
        <v>542.1</v>
      </c>
      <c r="R4402" s="85">
        <v>0</v>
      </c>
    </row>
    <row r="4403" spans="1:18" x14ac:dyDescent="0.3">
      <c r="A4403" s="82" t="str">
        <f t="shared" si="476"/>
        <v>TPU MIRROR GLOW</v>
      </c>
      <c r="B4403" s="82">
        <f t="shared" si="477"/>
        <v>54</v>
      </c>
      <c r="C4403" s="82">
        <f t="shared" ca="1" si="478"/>
        <v>0</v>
      </c>
      <c r="D4403" s="82">
        <f t="shared" ca="1" si="479"/>
        <v>0</v>
      </c>
      <c r="E4403" s="83">
        <f t="shared" ca="1" si="480"/>
        <v>0</v>
      </c>
      <c r="F4403" s="82">
        <f t="shared" ca="1" si="481"/>
        <v>0</v>
      </c>
      <c r="G4403" s="83">
        <f t="shared" ca="1" si="482"/>
        <v>0</v>
      </c>
      <c r="O4403" s="85" t="s">
        <v>11525</v>
      </c>
      <c r="P4403" s="85" t="s">
        <v>11526</v>
      </c>
      <c r="Q4403" s="88">
        <v>599</v>
      </c>
      <c r="R4403" s="85">
        <v>0</v>
      </c>
    </row>
    <row r="4404" spans="1:18" x14ac:dyDescent="0.3">
      <c r="A4404" s="82" t="str">
        <f t="shared" si="476"/>
        <v>TPU MIRROR GLOW</v>
      </c>
      <c r="B4404" s="82">
        <f t="shared" si="477"/>
        <v>55</v>
      </c>
      <c r="C4404" s="82">
        <f t="shared" ca="1" si="478"/>
        <v>0</v>
      </c>
      <c r="D4404" s="82">
        <f t="shared" ca="1" si="479"/>
        <v>0</v>
      </c>
      <c r="E4404" s="83">
        <f t="shared" ca="1" si="480"/>
        <v>0</v>
      </c>
      <c r="F4404" s="82">
        <f t="shared" ca="1" si="481"/>
        <v>0</v>
      </c>
      <c r="G4404" s="83">
        <f t="shared" ca="1" si="482"/>
        <v>0</v>
      </c>
      <c r="O4404" s="85" t="s">
        <v>11527</v>
      </c>
      <c r="P4404" s="85" t="s">
        <v>11528</v>
      </c>
      <c r="Q4404" s="88">
        <v>599</v>
      </c>
      <c r="R4404" s="85">
        <v>0</v>
      </c>
    </row>
    <row r="4405" spans="1:18" x14ac:dyDescent="0.3">
      <c r="A4405" s="82" t="str">
        <f t="shared" si="476"/>
        <v>TPU MIRROR GLOW</v>
      </c>
      <c r="B4405" s="82">
        <f t="shared" si="477"/>
        <v>56</v>
      </c>
      <c r="C4405" s="82">
        <f t="shared" ca="1" si="478"/>
        <v>0</v>
      </c>
      <c r="D4405" s="82">
        <f t="shared" ca="1" si="479"/>
        <v>0</v>
      </c>
      <c r="E4405" s="83">
        <f t="shared" ca="1" si="480"/>
        <v>0</v>
      </c>
      <c r="F4405" s="82">
        <f t="shared" ca="1" si="481"/>
        <v>0</v>
      </c>
      <c r="G4405" s="83">
        <f t="shared" ca="1" si="482"/>
        <v>0</v>
      </c>
      <c r="O4405" s="85" t="s">
        <v>11529</v>
      </c>
      <c r="P4405" s="85" t="s">
        <v>11530</v>
      </c>
      <c r="Q4405" s="88">
        <v>599</v>
      </c>
      <c r="R4405" s="85">
        <v>0</v>
      </c>
    </row>
    <row r="4406" spans="1:18" x14ac:dyDescent="0.3">
      <c r="A4406" s="82" t="str">
        <f t="shared" si="476"/>
        <v>TPU MIRROR GLOW</v>
      </c>
      <c r="B4406" s="82">
        <f t="shared" si="477"/>
        <v>57</v>
      </c>
      <c r="C4406" s="82">
        <f t="shared" ca="1" si="478"/>
        <v>0</v>
      </c>
      <c r="D4406" s="82">
        <f t="shared" ca="1" si="479"/>
        <v>0</v>
      </c>
      <c r="E4406" s="83">
        <f t="shared" ca="1" si="480"/>
        <v>0</v>
      </c>
      <c r="F4406" s="82">
        <f t="shared" ca="1" si="481"/>
        <v>0</v>
      </c>
      <c r="G4406" s="83">
        <f t="shared" ca="1" si="482"/>
        <v>0</v>
      </c>
      <c r="O4406" s="85" t="s">
        <v>11531</v>
      </c>
      <c r="P4406" s="85" t="s">
        <v>11532</v>
      </c>
      <c r="Q4406" s="88">
        <v>1199</v>
      </c>
      <c r="R4406" s="85">
        <v>1</v>
      </c>
    </row>
    <row r="4407" spans="1:18" x14ac:dyDescent="0.3">
      <c r="A4407" s="82" t="str">
        <f t="shared" si="476"/>
        <v>TPU MIRROR GLOW</v>
      </c>
      <c r="B4407" s="82">
        <f t="shared" si="477"/>
        <v>58</v>
      </c>
      <c r="C4407" s="82">
        <f t="shared" ca="1" si="478"/>
        <v>0</v>
      </c>
      <c r="D4407" s="82">
        <f t="shared" ca="1" si="479"/>
        <v>0</v>
      </c>
      <c r="E4407" s="83">
        <f t="shared" ca="1" si="480"/>
        <v>0</v>
      </c>
      <c r="F4407" s="82">
        <f t="shared" ca="1" si="481"/>
        <v>0</v>
      </c>
      <c r="G4407" s="83">
        <f t="shared" ca="1" si="482"/>
        <v>0</v>
      </c>
      <c r="O4407" s="85" t="s">
        <v>11533</v>
      </c>
      <c r="P4407" s="85" t="s">
        <v>11534</v>
      </c>
      <c r="Q4407" s="88">
        <v>40</v>
      </c>
      <c r="R4407" s="85">
        <v>0</v>
      </c>
    </row>
    <row r="4408" spans="1:18" x14ac:dyDescent="0.3">
      <c r="A4408" s="82" t="str">
        <f t="shared" si="476"/>
        <v>TPU MIRROR GLOW</v>
      </c>
      <c r="B4408" s="82">
        <f t="shared" si="477"/>
        <v>59</v>
      </c>
      <c r="C4408" s="82">
        <f t="shared" ca="1" si="478"/>
        <v>0</v>
      </c>
      <c r="D4408" s="82">
        <f t="shared" ca="1" si="479"/>
        <v>0</v>
      </c>
      <c r="E4408" s="83">
        <f t="shared" ca="1" si="480"/>
        <v>0</v>
      </c>
      <c r="F4408" s="82">
        <f t="shared" ca="1" si="481"/>
        <v>0</v>
      </c>
      <c r="G4408" s="83">
        <f t="shared" ca="1" si="482"/>
        <v>0</v>
      </c>
      <c r="O4408" s="85" t="s">
        <v>11535</v>
      </c>
      <c r="P4408" s="85" t="s">
        <v>11536</v>
      </c>
      <c r="Q4408" s="88">
        <v>40</v>
      </c>
      <c r="R4408" s="85">
        <v>0</v>
      </c>
    </row>
    <row r="4409" spans="1:18" x14ac:dyDescent="0.3">
      <c r="A4409" s="82" t="str">
        <f t="shared" si="476"/>
        <v>TPU MIRROR GLOW</v>
      </c>
      <c r="B4409" s="82">
        <f t="shared" si="477"/>
        <v>60</v>
      </c>
      <c r="C4409" s="82">
        <f t="shared" ca="1" si="478"/>
        <v>0</v>
      </c>
      <c r="D4409" s="82">
        <f t="shared" ca="1" si="479"/>
        <v>0</v>
      </c>
      <c r="E4409" s="83">
        <f t="shared" ca="1" si="480"/>
        <v>0</v>
      </c>
      <c r="F4409" s="82">
        <f t="shared" ca="1" si="481"/>
        <v>0</v>
      </c>
      <c r="G4409" s="83">
        <f t="shared" ca="1" si="482"/>
        <v>0</v>
      </c>
      <c r="O4409" s="85" t="s">
        <v>11537</v>
      </c>
      <c r="P4409" s="85" t="s">
        <v>11538</v>
      </c>
      <c r="Q4409" s="88">
        <v>40.01</v>
      </c>
      <c r="R4409" s="85">
        <v>0</v>
      </c>
    </row>
    <row r="4410" spans="1:18" x14ac:dyDescent="0.3">
      <c r="A4410" s="82" t="str">
        <f t="shared" si="476"/>
        <v>TPU MIRROR GLOW</v>
      </c>
      <c r="B4410" s="82">
        <f t="shared" si="477"/>
        <v>61</v>
      </c>
      <c r="C4410" s="82">
        <f t="shared" ca="1" si="478"/>
        <v>0</v>
      </c>
      <c r="D4410" s="82">
        <f t="shared" ca="1" si="479"/>
        <v>0</v>
      </c>
      <c r="E4410" s="83">
        <f t="shared" ca="1" si="480"/>
        <v>0</v>
      </c>
      <c r="F4410" s="82">
        <f t="shared" ca="1" si="481"/>
        <v>0</v>
      </c>
      <c r="G4410" s="83">
        <f t="shared" ca="1" si="482"/>
        <v>0</v>
      </c>
      <c r="O4410" s="85" t="s">
        <v>11539</v>
      </c>
      <c r="P4410" s="85" t="s">
        <v>11540</v>
      </c>
      <c r="Q4410" s="88">
        <v>40.01</v>
      </c>
      <c r="R4410" s="85">
        <v>0</v>
      </c>
    </row>
    <row r="4411" spans="1:18" x14ac:dyDescent="0.3">
      <c r="A4411" s="82" t="str">
        <f t="shared" si="476"/>
        <v>TPU MIRROR GLOW</v>
      </c>
      <c r="B4411" s="82">
        <f t="shared" si="477"/>
        <v>62</v>
      </c>
      <c r="C4411" s="82">
        <f t="shared" ca="1" si="478"/>
        <v>0</v>
      </c>
      <c r="D4411" s="82">
        <f t="shared" ca="1" si="479"/>
        <v>0</v>
      </c>
      <c r="E4411" s="83">
        <f t="shared" ca="1" si="480"/>
        <v>0</v>
      </c>
      <c r="F4411" s="82">
        <f t="shared" ca="1" si="481"/>
        <v>0</v>
      </c>
      <c r="G4411" s="83">
        <f t="shared" ca="1" si="482"/>
        <v>0</v>
      </c>
      <c r="O4411" s="85" t="s">
        <v>11541</v>
      </c>
      <c r="P4411" s="85" t="s">
        <v>11542</v>
      </c>
      <c r="Q4411" s="88">
        <v>40.01</v>
      </c>
      <c r="R4411" s="85">
        <v>0</v>
      </c>
    </row>
    <row r="4412" spans="1:18" x14ac:dyDescent="0.3">
      <c r="A4412" s="82" t="str">
        <f t="shared" si="476"/>
        <v>TPU MIRROR GLOW</v>
      </c>
      <c r="B4412" s="82">
        <f t="shared" si="477"/>
        <v>63</v>
      </c>
      <c r="C4412" s="82">
        <f t="shared" ca="1" si="478"/>
        <v>0</v>
      </c>
      <c r="D4412" s="82">
        <f t="shared" ca="1" si="479"/>
        <v>0</v>
      </c>
      <c r="E4412" s="83">
        <f t="shared" ca="1" si="480"/>
        <v>0</v>
      </c>
      <c r="F4412" s="82">
        <f t="shared" ca="1" si="481"/>
        <v>0</v>
      </c>
      <c r="G4412" s="83">
        <f t="shared" ca="1" si="482"/>
        <v>0</v>
      </c>
      <c r="O4412" s="85" t="s">
        <v>11543</v>
      </c>
      <c r="P4412" s="85" t="s">
        <v>11544</v>
      </c>
      <c r="Q4412" s="88">
        <v>599</v>
      </c>
      <c r="R4412" s="85">
        <v>0</v>
      </c>
    </row>
    <row r="4413" spans="1:18" x14ac:dyDescent="0.3">
      <c r="A4413" s="82" t="str">
        <f t="shared" si="476"/>
        <v>TPU MIRROR GLOW</v>
      </c>
      <c r="B4413" s="82">
        <f t="shared" si="477"/>
        <v>64</v>
      </c>
      <c r="C4413" s="82">
        <f t="shared" ca="1" si="478"/>
        <v>0</v>
      </c>
      <c r="D4413" s="82">
        <f t="shared" ca="1" si="479"/>
        <v>0</v>
      </c>
      <c r="E4413" s="83">
        <f t="shared" ca="1" si="480"/>
        <v>0</v>
      </c>
      <c r="F4413" s="82">
        <f t="shared" ca="1" si="481"/>
        <v>0</v>
      </c>
      <c r="G4413" s="83">
        <f t="shared" ca="1" si="482"/>
        <v>0</v>
      </c>
      <c r="O4413" s="85" t="s">
        <v>11545</v>
      </c>
      <c r="P4413" s="85" t="s">
        <v>11546</v>
      </c>
      <c r="Q4413" s="88">
        <v>598.98</v>
      </c>
      <c r="R4413" s="85">
        <v>0</v>
      </c>
    </row>
    <row r="4414" spans="1:18" x14ac:dyDescent="0.3">
      <c r="A4414" s="82" t="str">
        <f t="shared" si="476"/>
        <v>TPU MIRROR GLOW</v>
      </c>
      <c r="B4414" s="82">
        <f t="shared" si="477"/>
        <v>65</v>
      </c>
      <c r="C4414" s="82">
        <f t="shared" ca="1" si="478"/>
        <v>0</v>
      </c>
      <c r="D4414" s="82">
        <f t="shared" ca="1" si="479"/>
        <v>0</v>
      </c>
      <c r="E4414" s="83">
        <f t="shared" ca="1" si="480"/>
        <v>0</v>
      </c>
      <c r="F4414" s="82">
        <f t="shared" ca="1" si="481"/>
        <v>0</v>
      </c>
      <c r="G4414" s="83">
        <f t="shared" ca="1" si="482"/>
        <v>0</v>
      </c>
      <c r="O4414" s="85" t="s">
        <v>11547</v>
      </c>
      <c r="P4414" s="85" t="s">
        <v>11548</v>
      </c>
      <c r="Q4414" s="88">
        <v>200</v>
      </c>
      <c r="R4414" s="85">
        <v>4</v>
      </c>
    </row>
    <row r="4415" spans="1:18" x14ac:dyDescent="0.3">
      <c r="A4415" s="82" t="str">
        <f t="shared" si="476"/>
        <v>TPU MIRROR GLOW</v>
      </c>
      <c r="B4415" s="82">
        <f t="shared" si="477"/>
        <v>66</v>
      </c>
      <c r="C4415" s="82">
        <f t="shared" ca="1" si="478"/>
        <v>0</v>
      </c>
      <c r="D4415" s="82">
        <f t="shared" ca="1" si="479"/>
        <v>0</v>
      </c>
      <c r="E4415" s="83">
        <f t="shared" ca="1" si="480"/>
        <v>0</v>
      </c>
      <c r="F4415" s="82">
        <f t="shared" ca="1" si="481"/>
        <v>0</v>
      </c>
      <c r="G4415" s="83">
        <f t="shared" ca="1" si="482"/>
        <v>0</v>
      </c>
      <c r="O4415" s="85" t="s">
        <v>11549</v>
      </c>
      <c r="P4415" s="85" t="s">
        <v>11550</v>
      </c>
      <c r="Q4415" s="88">
        <v>599</v>
      </c>
      <c r="R4415" s="85">
        <v>0</v>
      </c>
    </row>
    <row r="4416" spans="1:18" x14ac:dyDescent="0.3">
      <c r="A4416" s="82" t="str">
        <f t="shared" si="476"/>
        <v>TPU MIRROR GLOW</v>
      </c>
      <c r="B4416" s="82">
        <f t="shared" si="477"/>
        <v>67</v>
      </c>
      <c r="C4416" s="82">
        <f t="shared" ca="1" si="478"/>
        <v>0</v>
      </c>
      <c r="D4416" s="82">
        <f t="shared" ca="1" si="479"/>
        <v>0</v>
      </c>
      <c r="E4416" s="83">
        <f t="shared" ca="1" si="480"/>
        <v>0</v>
      </c>
      <c r="F4416" s="82">
        <f t="shared" ca="1" si="481"/>
        <v>0</v>
      </c>
      <c r="G4416" s="83">
        <f t="shared" ca="1" si="482"/>
        <v>0</v>
      </c>
      <c r="O4416" s="85" t="s">
        <v>11551</v>
      </c>
      <c r="P4416" s="85" t="s">
        <v>11552</v>
      </c>
      <c r="Q4416" s="88">
        <v>5407.5</v>
      </c>
      <c r="R4416" s="85">
        <v>0</v>
      </c>
    </row>
    <row r="4417" spans="1:18" x14ac:dyDescent="0.3">
      <c r="A4417" s="82" t="str">
        <f t="shared" si="476"/>
        <v>TPU MIRROR GLOW</v>
      </c>
      <c r="B4417" s="82">
        <f t="shared" si="477"/>
        <v>68</v>
      </c>
      <c r="C4417" s="82">
        <f t="shared" ca="1" si="478"/>
        <v>0</v>
      </c>
      <c r="D4417" s="82">
        <f t="shared" ca="1" si="479"/>
        <v>0</v>
      </c>
      <c r="E4417" s="83">
        <f t="shared" ca="1" si="480"/>
        <v>0</v>
      </c>
      <c r="F4417" s="82">
        <f t="shared" ca="1" si="481"/>
        <v>0</v>
      </c>
      <c r="G4417" s="83">
        <f t="shared" ca="1" si="482"/>
        <v>0</v>
      </c>
      <c r="O4417" s="85" t="s">
        <v>11553</v>
      </c>
      <c r="P4417" s="85" t="s">
        <v>11554</v>
      </c>
      <c r="Q4417" s="88">
        <v>27236.19</v>
      </c>
      <c r="R4417" s="85">
        <v>6</v>
      </c>
    </row>
    <row r="4418" spans="1:18" x14ac:dyDescent="0.3">
      <c r="A4418" s="82" t="str">
        <f t="shared" si="476"/>
        <v>TPU MIRROR GLOW</v>
      </c>
      <c r="B4418" s="82">
        <f t="shared" si="477"/>
        <v>69</v>
      </c>
      <c r="C4418" s="82">
        <f t="shared" ca="1" si="478"/>
        <v>0</v>
      </c>
      <c r="D4418" s="82">
        <f t="shared" ca="1" si="479"/>
        <v>0</v>
      </c>
      <c r="E4418" s="83">
        <f t="shared" ca="1" si="480"/>
        <v>0</v>
      </c>
      <c r="F4418" s="82">
        <f t="shared" ca="1" si="481"/>
        <v>0</v>
      </c>
      <c r="G4418" s="83">
        <f t="shared" ca="1" si="482"/>
        <v>0</v>
      </c>
      <c r="O4418" s="85" t="s">
        <v>11555</v>
      </c>
      <c r="P4418" s="85" t="s">
        <v>11556</v>
      </c>
      <c r="Q4418" s="88">
        <v>1199</v>
      </c>
      <c r="R4418" s="85">
        <v>0</v>
      </c>
    </row>
    <row r="4419" spans="1:18" x14ac:dyDescent="0.3">
      <c r="A4419" s="82" t="str">
        <f t="shared" ref="A4419:A4482" si="483">IFERROR(INDEX($J$2:$J$100,INT((ROW(A4418)-1)/150)+1),"")</f>
        <v>TPU MIRROR GLOW</v>
      </c>
      <c r="B4419" s="82">
        <f t="shared" ref="B4419:B4482" si="484">IF($A4419="","",MOD(ROW(A4418)-1,150)+3)</f>
        <v>70</v>
      </c>
      <c r="C4419" s="82">
        <f t="shared" ref="C4419:C4482" ca="1" si="485">IF($A4419="","",IFERROR(INDIRECT("'"&amp;$A4419&amp;"'!A"&amp;$B4419),""))</f>
        <v>0</v>
      </c>
      <c r="D4419" s="82">
        <f t="shared" ref="D4419:D4482" ca="1" si="486">IF($A4419="","",IFERROR(INDIRECT("'"&amp;$A4419&amp;"'!B"&amp;$B4419),""))</f>
        <v>0</v>
      </c>
      <c r="E4419" s="83">
        <f t="shared" ref="E4419:E4482" ca="1" si="487">IF($A4419="","",IFERROR(INDIRECT("'"&amp;$A4419&amp;"'!D"&amp;$B4419),""))</f>
        <v>0</v>
      </c>
      <c r="F4419" s="82">
        <f t="shared" ref="F4419:F4482" ca="1" si="488">IF($A4419="","",IFERROR(INDIRECT("'"&amp;$A4419&amp;"'!E"&amp;$B4419),0))</f>
        <v>0</v>
      </c>
      <c r="G4419" s="83">
        <f t="shared" ref="G4419:G4482" ca="1" si="489">IF($A4419="","",IFERROR(INDIRECT("'"&amp;$A4419&amp;"'!F"&amp;$B4419),0))</f>
        <v>0</v>
      </c>
      <c r="O4419" s="85" t="s">
        <v>11557</v>
      </c>
      <c r="P4419" s="85" t="s">
        <v>11558</v>
      </c>
      <c r="Q4419" s="88">
        <v>3148.5</v>
      </c>
      <c r="R4419" s="85">
        <v>12</v>
      </c>
    </row>
    <row r="4420" spans="1:18" x14ac:dyDescent="0.3">
      <c r="A4420" s="82" t="str">
        <f t="shared" si="483"/>
        <v>TPU MIRROR GLOW</v>
      </c>
      <c r="B4420" s="82">
        <f t="shared" si="484"/>
        <v>71</v>
      </c>
      <c r="C4420" s="82">
        <f t="shared" ca="1" si="485"/>
        <v>0</v>
      </c>
      <c r="D4420" s="82">
        <f t="shared" ca="1" si="486"/>
        <v>0</v>
      </c>
      <c r="E4420" s="83">
        <f t="shared" ca="1" si="487"/>
        <v>0</v>
      </c>
      <c r="F4420" s="82">
        <f t="shared" ca="1" si="488"/>
        <v>0</v>
      </c>
      <c r="G4420" s="83">
        <f t="shared" ca="1" si="489"/>
        <v>0</v>
      </c>
      <c r="O4420" s="85" t="s">
        <v>11559</v>
      </c>
      <c r="P4420" s="85" t="s">
        <v>11560</v>
      </c>
      <c r="Q4420" s="88">
        <v>1299</v>
      </c>
      <c r="R4420" s="85">
        <v>-3</v>
      </c>
    </row>
    <row r="4421" spans="1:18" x14ac:dyDescent="0.3">
      <c r="A4421" s="82" t="str">
        <f t="shared" si="483"/>
        <v>TPU MIRROR GLOW</v>
      </c>
      <c r="B4421" s="82">
        <f t="shared" si="484"/>
        <v>72</v>
      </c>
      <c r="C4421" s="82">
        <f t="shared" ca="1" si="485"/>
        <v>0</v>
      </c>
      <c r="D4421" s="82">
        <f t="shared" ca="1" si="486"/>
        <v>0</v>
      </c>
      <c r="E4421" s="83">
        <f t="shared" ca="1" si="487"/>
        <v>0</v>
      </c>
      <c r="F4421" s="82">
        <f t="shared" ca="1" si="488"/>
        <v>0</v>
      </c>
      <c r="G4421" s="83">
        <f t="shared" ca="1" si="489"/>
        <v>0</v>
      </c>
      <c r="O4421" s="85" t="s">
        <v>11561</v>
      </c>
      <c r="P4421" s="85" t="s">
        <v>11562</v>
      </c>
      <c r="Q4421" s="88">
        <v>8728.2000000000007</v>
      </c>
      <c r="R4421" s="85">
        <v>-7</v>
      </c>
    </row>
    <row r="4422" spans="1:18" x14ac:dyDescent="0.3">
      <c r="A4422" s="82" t="str">
        <f t="shared" si="483"/>
        <v>TPU MIRROR GLOW</v>
      </c>
      <c r="B4422" s="82">
        <f t="shared" si="484"/>
        <v>73</v>
      </c>
      <c r="C4422" s="82">
        <f t="shared" ca="1" si="485"/>
        <v>0</v>
      </c>
      <c r="D4422" s="82">
        <f t="shared" ca="1" si="486"/>
        <v>0</v>
      </c>
      <c r="E4422" s="83">
        <f t="shared" ca="1" si="487"/>
        <v>0</v>
      </c>
      <c r="F4422" s="82">
        <f t="shared" ca="1" si="488"/>
        <v>0</v>
      </c>
      <c r="G4422" s="83">
        <f t="shared" ca="1" si="489"/>
        <v>0</v>
      </c>
      <c r="O4422" s="85" t="s">
        <v>11563</v>
      </c>
      <c r="P4422" s="85" t="s">
        <v>11564</v>
      </c>
      <c r="Q4422" s="88">
        <v>20565</v>
      </c>
      <c r="R4422" s="85">
        <v>-2</v>
      </c>
    </row>
    <row r="4423" spans="1:18" x14ac:dyDescent="0.3">
      <c r="A4423" s="82" t="str">
        <f t="shared" si="483"/>
        <v>TPU MIRROR GLOW</v>
      </c>
      <c r="B4423" s="82">
        <f t="shared" si="484"/>
        <v>74</v>
      </c>
      <c r="C4423" s="82">
        <f t="shared" ca="1" si="485"/>
        <v>0</v>
      </c>
      <c r="D4423" s="82">
        <f t="shared" ca="1" si="486"/>
        <v>0</v>
      </c>
      <c r="E4423" s="83">
        <f t="shared" ca="1" si="487"/>
        <v>0</v>
      </c>
      <c r="F4423" s="82">
        <f t="shared" ca="1" si="488"/>
        <v>0</v>
      </c>
      <c r="G4423" s="83">
        <f t="shared" ca="1" si="489"/>
        <v>0</v>
      </c>
      <c r="O4423" s="85" t="s">
        <v>11565</v>
      </c>
      <c r="P4423" s="85" t="s">
        <v>11566</v>
      </c>
      <c r="Q4423" s="88">
        <v>550.01</v>
      </c>
      <c r="R4423" s="85">
        <v>0</v>
      </c>
    </row>
    <row r="4424" spans="1:18" x14ac:dyDescent="0.3">
      <c r="A4424" s="82" t="str">
        <f t="shared" si="483"/>
        <v>TPU MIRROR GLOW</v>
      </c>
      <c r="B4424" s="82">
        <f t="shared" si="484"/>
        <v>75</v>
      </c>
      <c r="C4424" s="82">
        <f t="shared" ca="1" si="485"/>
        <v>0</v>
      </c>
      <c r="D4424" s="82">
        <f t="shared" ca="1" si="486"/>
        <v>0</v>
      </c>
      <c r="E4424" s="83">
        <f t="shared" ca="1" si="487"/>
        <v>0</v>
      </c>
      <c r="F4424" s="82">
        <f t="shared" ca="1" si="488"/>
        <v>0</v>
      </c>
      <c r="G4424" s="83">
        <f t="shared" ca="1" si="489"/>
        <v>0</v>
      </c>
      <c r="O4424" s="85" t="s">
        <v>11567</v>
      </c>
      <c r="P4424" s="85" t="s">
        <v>11568</v>
      </c>
      <c r="Q4424" s="88">
        <v>14400</v>
      </c>
      <c r="R4424" s="85">
        <v>-8</v>
      </c>
    </row>
    <row r="4425" spans="1:18" x14ac:dyDescent="0.3">
      <c r="A4425" s="82" t="str">
        <f t="shared" si="483"/>
        <v>TPU MIRROR GLOW</v>
      </c>
      <c r="B4425" s="82">
        <f t="shared" si="484"/>
        <v>76</v>
      </c>
      <c r="C4425" s="82">
        <f t="shared" ca="1" si="485"/>
        <v>0</v>
      </c>
      <c r="D4425" s="82">
        <f t="shared" ca="1" si="486"/>
        <v>0</v>
      </c>
      <c r="E4425" s="83">
        <f t="shared" ca="1" si="487"/>
        <v>0</v>
      </c>
      <c r="F4425" s="82">
        <f t="shared" ca="1" si="488"/>
        <v>0</v>
      </c>
      <c r="G4425" s="83">
        <f t="shared" ca="1" si="489"/>
        <v>0</v>
      </c>
      <c r="O4425" s="85" t="s">
        <v>11569</v>
      </c>
      <c r="P4425" s="85" t="s">
        <v>11570</v>
      </c>
      <c r="Q4425" s="88">
        <v>200</v>
      </c>
      <c r="R4425" s="85">
        <v>0</v>
      </c>
    </row>
    <row r="4426" spans="1:18" x14ac:dyDescent="0.3">
      <c r="A4426" s="82" t="str">
        <f t="shared" si="483"/>
        <v>TPU MIRROR GLOW</v>
      </c>
      <c r="B4426" s="82">
        <f t="shared" si="484"/>
        <v>77</v>
      </c>
      <c r="C4426" s="82">
        <f t="shared" ca="1" si="485"/>
        <v>0</v>
      </c>
      <c r="D4426" s="82">
        <f t="shared" ca="1" si="486"/>
        <v>0</v>
      </c>
      <c r="E4426" s="83">
        <f t="shared" ca="1" si="487"/>
        <v>0</v>
      </c>
      <c r="F4426" s="82">
        <f t="shared" ca="1" si="488"/>
        <v>0</v>
      </c>
      <c r="G4426" s="83">
        <f t="shared" ca="1" si="489"/>
        <v>0</v>
      </c>
      <c r="O4426" s="85" t="s">
        <v>11571</v>
      </c>
      <c r="P4426" s="85" t="s">
        <v>11572</v>
      </c>
      <c r="Q4426" s="88">
        <v>200.03</v>
      </c>
      <c r="R4426" s="85">
        <v>0</v>
      </c>
    </row>
    <row r="4427" spans="1:18" x14ac:dyDescent="0.3">
      <c r="A4427" s="82" t="str">
        <f t="shared" si="483"/>
        <v>TPU MIRROR GLOW</v>
      </c>
      <c r="B4427" s="82">
        <f t="shared" si="484"/>
        <v>78</v>
      </c>
      <c r="C4427" s="82">
        <f t="shared" ca="1" si="485"/>
        <v>0</v>
      </c>
      <c r="D4427" s="82">
        <f t="shared" ca="1" si="486"/>
        <v>0</v>
      </c>
      <c r="E4427" s="83">
        <f t="shared" ca="1" si="487"/>
        <v>0</v>
      </c>
      <c r="F4427" s="82">
        <f t="shared" ca="1" si="488"/>
        <v>0</v>
      </c>
      <c r="G4427" s="83">
        <f t="shared" ca="1" si="489"/>
        <v>0</v>
      </c>
      <c r="O4427" s="85" t="s">
        <v>11573</v>
      </c>
      <c r="P4427" s="85" t="s">
        <v>11574</v>
      </c>
      <c r="Q4427" s="88">
        <v>674.85</v>
      </c>
      <c r="R4427" s="85">
        <v>0</v>
      </c>
    </row>
    <row r="4428" spans="1:18" x14ac:dyDescent="0.3">
      <c r="A4428" s="82" t="str">
        <f t="shared" si="483"/>
        <v>TPU MIRROR GLOW</v>
      </c>
      <c r="B4428" s="82">
        <f t="shared" si="484"/>
        <v>79</v>
      </c>
      <c r="C4428" s="82">
        <f t="shared" ca="1" si="485"/>
        <v>0</v>
      </c>
      <c r="D4428" s="82">
        <f t="shared" ca="1" si="486"/>
        <v>0</v>
      </c>
      <c r="E4428" s="83">
        <f t="shared" ca="1" si="487"/>
        <v>0</v>
      </c>
      <c r="F4428" s="82">
        <f t="shared" ca="1" si="488"/>
        <v>0</v>
      </c>
      <c r="G4428" s="83">
        <f t="shared" ca="1" si="489"/>
        <v>0</v>
      </c>
      <c r="O4428" s="85" t="s">
        <v>11575</v>
      </c>
      <c r="P4428" s="85" t="s">
        <v>11576</v>
      </c>
      <c r="Q4428" s="88">
        <v>2000</v>
      </c>
      <c r="R4428" s="85">
        <v>0</v>
      </c>
    </row>
    <row r="4429" spans="1:18" x14ac:dyDescent="0.3">
      <c r="A4429" s="82" t="str">
        <f t="shared" si="483"/>
        <v>TPU MIRROR GLOW</v>
      </c>
      <c r="B4429" s="82">
        <f t="shared" si="484"/>
        <v>80</v>
      </c>
      <c r="C4429" s="82">
        <f t="shared" ca="1" si="485"/>
        <v>0</v>
      </c>
      <c r="D4429" s="82">
        <f t="shared" ca="1" si="486"/>
        <v>0</v>
      </c>
      <c r="E4429" s="83">
        <f t="shared" ca="1" si="487"/>
        <v>0</v>
      </c>
      <c r="F4429" s="82">
        <f t="shared" ca="1" si="488"/>
        <v>0</v>
      </c>
      <c r="G4429" s="83">
        <f t="shared" ca="1" si="489"/>
        <v>0</v>
      </c>
      <c r="O4429" s="85" t="s">
        <v>11577</v>
      </c>
      <c r="P4429" s="85" t="s">
        <v>11578</v>
      </c>
      <c r="Q4429" s="88">
        <v>2000</v>
      </c>
      <c r="R4429" s="85">
        <v>0</v>
      </c>
    </row>
    <row r="4430" spans="1:18" x14ac:dyDescent="0.3">
      <c r="A4430" s="82" t="str">
        <f t="shared" si="483"/>
        <v>TPU MIRROR GLOW</v>
      </c>
      <c r="B4430" s="82">
        <f t="shared" si="484"/>
        <v>81</v>
      </c>
      <c r="C4430" s="82">
        <f t="shared" ca="1" si="485"/>
        <v>0</v>
      </c>
      <c r="D4430" s="82">
        <f t="shared" ca="1" si="486"/>
        <v>0</v>
      </c>
      <c r="E4430" s="83">
        <f t="shared" ca="1" si="487"/>
        <v>0</v>
      </c>
      <c r="F4430" s="82">
        <f t="shared" ca="1" si="488"/>
        <v>0</v>
      </c>
      <c r="G4430" s="83">
        <f t="shared" ca="1" si="489"/>
        <v>0</v>
      </c>
      <c r="O4430" s="85" t="s">
        <v>11579</v>
      </c>
      <c r="P4430" s="85" t="s">
        <v>11580</v>
      </c>
      <c r="Q4430" s="88">
        <v>2000</v>
      </c>
      <c r="R4430" s="85">
        <v>0</v>
      </c>
    </row>
    <row r="4431" spans="1:18" x14ac:dyDescent="0.3">
      <c r="A4431" s="82" t="str">
        <f t="shared" si="483"/>
        <v>TPU MIRROR GLOW</v>
      </c>
      <c r="B4431" s="82">
        <f t="shared" si="484"/>
        <v>82</v>
      </c>
      <c r="C4431" s="82">
        <f t="shared" ca="1" si="485"/>
        <v>0</v>
      </c>
      <c r="D4431" s="82">
        <f t="shared" ca="1" si="486"/>
        <v>0</v>
      </c>
      <c r="E4431" s="83">
        <f t="shared" ca="1" si="487"/>
        <v>0</v>
      </c>
      <c r="F4431" s="82">
        <f t="shared" ca="1" si="488"/>
        <v>0</v>
      </c>
      <c r="G4431" s="83">
        <f t="shared" ca="1" si="489"/>
        <v>0</v>
      </c>
      <c r="O4431" s="85" t="s">
        <v>11581</v>
      </c>
      <c r="P4431" s="85" t="s">
        <v>11582</v>
      </c>
      <c r="Q4431" s="88">
        <v>1999.97</v>
      </c>
      <c r="R4431" s="85">
        <v>0</v>
      </c>
    </row>
    <row r="4432" spans="1:18" x14ac:dyDescent="0.3">
      <c r="A4432" s="82" t="str">
        <f t="shared" si="483"/>
        <v>TPU MIRROR GLOW</v>
      </c>
      <c r="B4432" s="82">
        <f t="shared" si="484"/>
        <v>83</v>
      </c>
      <c r="C4432" s="82">
        <f t="shared" ca="1" si="485"/>
        <v>0</v>
      </c>
      <c r="D4432" s="82">
        <f t="shared" ca="1" si="486"/>
        <v>0</v>
      </c>
      <c r="E4432" s="83">
        <f t="shared" ca="1" si="487"/>
        <v>0</v>
      </c>
      <c r="F4432" s="82">
        <f t="shared" ca="1" si="488"/>
        <v>0</v>
      </c>
      <c r="G4432" s="83">
        <f t="shared" ca="1" si="489"/>
        <v>0</v>
      </c>
      <c r="O4432" s="85" t="s">
        <v>11583</v>
      </c>
      <c r="P4432" s="85" t="s">
        <v>11584</v>
      </c>
      <c r="Q4432" s="88">
        <v>4990.05</v>
      </c>
      <c r="R4432" s="85">
        <v>0</v>
      </c>
    </row>
    <row r="4433" spans="1:18" x14ac:dyDescent="0.3">
      <c r="A4433" s="82" t="str">
        <f t="shared" si="483"/>
        <v>TPU MIRROR GLOW</v>
      </c>
      <c r="B4433" s="82">
        <f t="shared" si="484"/>
        <v>84</v>
      </c>
      <c r="C4433" s="82">
        <f t="shared" ca="1" si="485"/>
        <v>0</v>
      </c>
      <c r="D4433" s="82">
        <f t="shared" ca="1" si="486"/>
        <v>0</v>
      </c>
      <c r="E4433" s="83">
        <f t="shared" ca="1" si="487"/>
        <v>0</v>
      </c>
      <c r="F4433" s="82">
        <f t="shared" ca="1" si="488"/>
        <v>0</v>
      </c>
      <c r="G4433" s="83">
        <f t="shared" ca="1" si="489"/>
        <v>0</v>
      </c>
      <c r="O4433" s="85" t="s">
        <v>11585</v>
      </c>
      <c r="P4433" s="85" t="s">
        <v>11586</v>
      </c>
      <c r="Q4433" s="88">
        <v>150</v>
      </c>
      <c r="R4433" s="85">
        <v>0</v>
      </c>
    </row>
    <row r="4434" spans="1:18" x14ac:dyDescent="0.3">
      <c r="A4434" s="82" t="str">
        <f t="shared" si="483"/>
        <v>TPU MIRROR GLOW</v>
      </c>
      <c r="B4434" s="82">
        <f t="shared" si="484"/>
        <v>85</v>
      </c>
      <c r="C4434" s="82">
        <f t="shared" ca="1" si="485"/>
        <v>0</v>
      </c>
      <c r="D4434" s="82">
        <f t="shared" ca="1" si="486"/>
        <v>0</v>
      </c>
      <c r="E4434" s="83">
        <f t="shared" ca="1" si="487"/>
        <v>0</v>
      </c>
      <c r="F4434" s="82">
        <f t="shared" ca="1" si="488"/>
        <v>0</v>
      </c>
      <c r="G4434" s="83">
        <f t="shared" ca="1" si="489"/>
        <v>0</v>
      </c>
      <c r="O4434" s="85" t="s">
        <v>11587</v>
      </c>
      <c r="P4434" s="85" t="s">
        <v>11588</v>
      </c>
      <c r="Q4434" s="88">
        <v>750</v>
      </c>
      <c r="R4434" s="85">
        <v>0</v>
      </c>
    </row>
    <row r="4435" spans="1:18" x14ac:dyDescent="0.3">
      <c r="A4435" s="82" t="str">
        <f t="shared" si="483"/>
        <v>TPU MIRROR GLOW</v>
      </c>
      <c r="B4435" s="82">
        <f t="shared" si="484"/>
        <v>86</v>
      </c>
      <c r="C4435" s="82">
        <f t="shared" ca="1" si="485"/>
        <v>0</v>
      </c>
      <c r="D4435" s="82">
        <f t="shared" ca="1" si="486"/>
        <v>0</v>
      </c>
      <c r="E4435" s="83">
        <f t="shared" ca="1" si="487"/>
        <v>0</v>
      </c>
      <c r="F4435" s="82">
        <f t="shared" ca="1" si="488"/>
        <v>0</v>
      </c>
      <c r="G4435" s="83">
        <f t="shared" ca="1" si="489"/>
        <v>0</v>
      </c>
      <c r="O4435" s="85" t="s">
        <v>11589</v>
      </c>
      <c r="P4435" s="85" t="s">
        <v>11590</v>
      </c>
      <c r="Q4435" s="88">
        <v>130.01</v>
      </c>
      <c r="R4435" s="85">
        <v>0</v>
      </c>
    </row>
    <row r="4436" spans="1:18" x14ac:dyDescent="0.3">
      <c r="A4436" s="82" t="str">
        <f t="shared" si="483"/>
        <v>TPU MIRROR GLOW</v>
      </c>
      <c r="B4436" s="82">
        <f t="shared" si="484"/>
        <v>87</v>
      </c>
      <c r="C4436" s="82">
        <f t="shared" ca="1" si="485"/>
        <v>0</v>
      </c>
      <c r="D4436" s="82">
        <f t="shared" ca="1" si="486"/>
        <v>0</v>
      </c>
      <c r="E4436" s="83">
        <f t="shared" ca="1" si="487"/>
        <v>0</v>
      </c>
      <c r="F4436" s="82">
        <f t="shared" ca="1" si="488"/>
        <v>0</v>
      </c>
      <c r="G4436" s="83">
        <f t="shared" ca="1" si="489"/>
        <v>0</v>
      </c>
      <c r="O4436" s="85" t="s">
        <v>11591</v>
      </c>
      <c r="P4436" s="85" t="s">
        <v>11592</v>
      </c>
      <c r="Q4436" s="88">
        <v>3692.55</v>
      </c>
      <c r="R4436" s="85">
        <v>0</v>
      </c>
    </row>
    <row r="4437" spans="1:18" x14ac:dyDescent="0.3">
      <c r="A4437" s="82" t="str">
        <f t="shared" si="483"/>
        <v>TPU MIRROR GLOW</v>
      </c>
      <c r="B4437" s="82">
        <f t="shared" si="484"/>
        <v>88</v>
      </c>
      <c r="C4437" s="82">
        <f t="shared" ca="1" si="485"/>
        <v>0</v>
      </c>
      <c r="D4437" s="82">
        <f t="shared" ca="1" si="486"/>
        <v>0</v>
      </c>
      <c r="E4437" s="83">
        <f t="shared" ca="1" si="487"/>
        <v>0</v>
      </c>
      <c r="F4437" s="82">
        <f t="shared" ca="1" si="488"/>
        <v>0</v>
      </c>
      <c r="G4437" s="83">
        <f t="shared" ca="1" si="489"/>
        <v>0</v>
      </c>
      <c r="O4437" s="85" t="s">
        <v>11593</v>
      </c>
      <c r="P4437" s="85" t="s">
        <v>11594</v>
      </c>
      <c r="Q4437" s="88">
        <v>4310.3999999999996</v>
      </c>
      <c r="R4437" s="85">
        <v>0</v>
      </c>
    </row>
    <row r="4438" spans="1:18" x14ac:dyDescent="0.3">
      <c r="A4438" s="82" t="str">
        <f t="shared" si="483"/>
        <v>TPU MIRROR GLOW</v>
      </c>
      <c r="B4438" s="82">
        <f t="shared" si="484"/>
        <v>89</v>
      </c>
      <c r="C4438" s="82">
        <f t="shared" ca="1" si="485"/>
        <v>0</v>
      </c>
      <c r="D4438" s="82">
        <f t="shared" ca="1" si="486"/>
        <v>0</v>
      </c>
      <c r="E4438" s="83">
        <f t="shared" ca="1" si="487"/>
        <v>0</v>
      </c>
      <c r="F4438" s="82">
        <f t="shared" ca="1" si="488"/>
        <v>0</v>
      </c>
      <c r="G4438" s="83">
        <f t="shared" ca="1" si="489"/>
        <v>0</v>
      </c>
      <c r="O4438" s="85" t="s">
        <v>11595</v>
      </c>
      <c r="P4438" s="85" t="s">
        <v>11596</v>
      </c>
      <c r="Q4438" s="88">
        <v>36528.559999999998</v>
      </c>
      <c r="R4438" s="85">
        <v>0</v>
      </c>
    </row>
    <row r="4439" spans="1:18" x14ac:dyDescent="0.3">
      <c r="A4439" s="82" t="str">
        <f t="shared" si="483"/>
        <v>TPU MIRROR GLOW</v>
      </c>
      <c r="B4439" s="82">
        <f t="shared" si="484"/>
        <v>90</v>
      </c>
      <c r="C4439" s="82">
        <f t="shared" ca="1" si="485"/>
        <v>0</v>
      </c>
      <c r="D4439" s="82">
        <f t="shared" ca="1" si="486"/>
        <v>0</v>
      </c>
      <c r="E4439" s="83">
        <f t="shared" ca="1" si="487"/>
        <v>0</v>
      </c>
      <c r="F4439" s="82">
        <f t="shared" ca="1" si="488"/>
        <v>0</v>
      </c>
      <c r="G4439" s="83">
        <f t="shared" ca="1" si="489"/>
        <v>0</v>
      </c>
      <c r="O4439" s="85" t="s">
        <v>11597</v>
      </c>
      <c r="P4439" s="85" t="s">
        <v>11598</v>
      </c>
      <c r="Q4439" s="88">
        <v>38338.71</v>
      </c>
      <c r="R4439" s="85">
        <v>0</v>
      </c>
    </row>
    <row r="4440" spans="1:18" x14ac:dyDescent="0.3">
      <c r="A4440" s="82" t="str">
        <f t="shared" si="483"/>
        <v>TPU MIRROR GLOW</v>
      </c>
      <c r="B4440" s="82">
        <f t="shared" si="484"/>
        <v>91</v>
      </c>
      <c r="C4440" s="82">
        <f t="shared" ca="1" si="485"/>
        <v>0</v>
      </c>
      <c r="D4440" s="82">
        <f t="shared" ca="1" si="486"/>
        <v>0</v>
      </c>
      <c r="E4440" s="83">
        <f t="shared" ca="1" si="487"/>
        <v>0</v>
      </c>
      <c r="F4440" s="82">
        <f t="shared" ca="1" si="488"/>
        <v>0</v>
      </c>
      <c r="G4440" s="83">
        <f t="shared" ca="1" si="489"/>
        <v>0</v>
      </c>
      <c r="O4440" s="85" t="s">
        <v>11599</v>
      </c>
      <c r="P4440" s="85" t="s">
        <v>11600</v>
      </c>
      <c r="Q4440" s="88">
        <v>1750</v>
      </c>
      <c r="R4440" s="85">
        <v>0</v>
      </c>
    </row>
    <row r="4441" spans="1:18" x14ac:dyDescent="0.3">
      <c r="A4441" s="82" t="str">
        <f t="shared" si="483"/>
        <v>TPU MIRROR GLOW</v>
      </c>
      <c r="B4441" s="82">
        <f t="shared" si="484"/>
        <v>92</v>
      </c>
      <c r="C4441" s="82">
        <f t="shared" ca="1" si="485"/>
        <v>0</v>
      </c>
      <c r="D4441" s="82">
        <f t="shared" ca="1" si="486"/>
        <v>0</v>
      </c>
      <c r="E4441" s="83">
        <f t="shared" ca="1" si="487"/>
        <v>0</v>
      </c>
      <c r="F4441" s="82">
        <f t="shared" ca="1" si="488"/>
        <v>0</v>
      </c>
      <c r="G4441" s="83">
        <f t="shared" ca="1" si="489"/>
        <v>0</v>
      </c>
      <c r="O4441" s="85" t="s">
        <v>11601</v>
      </c>
      <c r="P4441" s="85" t="s">
        <v>11602</v>
      </c>
      <c r="Q4441" s="88">
        <v>2956.8</v>
      </c>
      <c r="R4441" s="85">
        <v>0</v>
      </c>
    </row>
    <row r="4442" spans="1:18" x14ac:dyDescent="0.3">
      <c r="A4442" s="82" t="str">
        <f t="shared" si="483"/>
        <v>TPU MIRROR GLOW</v>
      </c>
      <c r="B4442" s="82">
        <f t="shared" si="484"/>
        <v>93</v>
      </c>
      <c r="C4442" s="82">
        <f t="shared" ca="1" si="485"/>
        <v>0</v>
      </c>
      <c r="D4442" s="82">
        <f t="shared" ca="1" si="486"/>
        <v>0</v>
      </c>
      <c r="E4442" s="83">
        <f t="shared" ca="1" si="487"/>
        <v>0</v>
      </c>
      <c r="F4442" s="82">
        <f t="shared" ca="1" si="488"/>
        <v>0</v>
      </c>
      <c r="G4442" s="83">
        <f t="shared" ca="1" si="489"/>
        <v>0</v>
      </c>
      <c r="O4442" s="85" t="s">
        <v>11603</v>
      </c>
      <c r="P4442" s="85" t="s">
        <v>11604</v>
      </c>
      <c r="Q4442" s="88">
        <v>960</v>
      </c>
      <c r="R4442" s="85">
        <v>0</v>
      </c>
    </row>
    <row r="4443" spans="1:18" x14ac:dyDescent="0.3">
      <c r="A4443" s="82" t="str">
        <f t="shared" si="483"/>
        <v>TPU MIRROR GLOW</v>
      </c>
      <c r="B4443" s="82">
        <f t="shared" si="484"/>
        <v>94</v>
      </c>
      <c r="C4443" s="82">
        <f t="shared" ca="1" si="485"/>
        <v>0</v>
      </c>
      <c r="D4443" s="82">
        <f t="shared" ca="1" si="486"/>
        <v>0</v>
      </c>
      <c r="E4443" s="83">
        <f t="shared" ca="1" si="487"/>
        <v>0</v>
      </c>
      <c r="F4443" s="82">
        <f t="shared" ca="1" si="488"/>
        <v>0</v>
      </c>
      <c r="G4443" s="83">
        <f t="shared" ca="1" si="489"/>
        <v>0</v>
      </c>
      <c r="O4443" s="85" t="s">
        <v>11605</v>
      </c>
      <c r="P4443" s="85" t="s">
        <v>11606</v>
      </c>
      <c r="Q4443" s="88">
        <v>635</v>
      </c>
      <c r="R4443" s="85">
        <v>0</v>
      </c>
    </row>
    <row r="4444" spans="1:18" x14ac:dyDescent="0.3">
      <c r="A4444" s="82" t="str">
        <f t="shared" si="483"/>
        <v>TPU MIRROR GLOW</v>
      </c>
      <c r="B4444" s="82">
        <f t="shared" si="484"/>
        <v>95</v>
      </c>
      <c r="C4444" s="82">
        <f t="shared" ca="1" si="485"/>
        <v>0</v>
      </c>
      <c r="D4444" s="82">
        <f t="shared" ca="1" si="486"/>
        <v>0</v>
      </c>
      <c r="E4444" s="83">
        <f t="shared" ca="1" si="487"/>
        <v>0</v>
      </c>
      <c r="F4444" s="82">
        <f t="shared" ca="1" si="488"/>
        <v>0</v>
      </c>
      <c r="G4444" s="83">
        <f t="shared" ca="1" si="489"/>
        <v>0</v>
      </c>
      <c r="O4444" s="85" t="s">
        <v>11607</v>
      </c>
      <c r="P4444" s="85" t="s">
        <v>11608</v>
      </c>
      <c r="Q4444" s="88">
        <v>129</v>
      </c>
      <c r="R4444" s="85">
        <v>0</v>
      </c>
    </row>
    <row r="4445" spans="1:18" x14ac:dyDescent="0.3">
      <c r="A4445" s="82" t="str">
        <f t="shared" si="483"/>
        <v>TPU MIRROR GLOW</v>
      </c>
      <c r="B4445" s="82">
        <f t="shared" si="484"/>
        <v>96</v>
      </c>
      <c r="C4445" s="82">
        <f t="shared" ca="1" si="485"/>
        <v>0</v>
      </c>
      <c r="D4445" s="82">
        <f t="shared" ca="1" si="486"/>
        <v>0</v>
      </c>
      <c r="E4445" s="83">
        <f t="shared" ca="1" si="487"/>
        <v>0</v>
      </c>
      <c r="F4445" s="82">
        <f t="shared" ca="1" si="488"/>
        <v>0</v>
      </c>
      <c r="G4445" s="83">
        <f t="shared" ca="1" si="489"/>
        <v>0</v>
      </c>
      <c r="O4445" s="85" t="s">
        <v>11609</v>
      </c>
      <c r="P4445" s="85" t="s">
        <v>11610</v>
      </c>
      <c r="Q4445" s="88">
        <v>599</v>
      </c>
      <c r="R4445" s="85">
        <v>0</v>
      </c>
    </row>
    <row r="4446" spans="1:18" x14ac:dyDescent="0.3">
      <c r="A4446" s="82" t="str">
        <f t="shared" si="483"/>
        <v>TPU MIRROR GLOW</v>
      </c>
      <c r="B4446" s="82">
        <f t="shared" si="484"/>
        <v>97</v>
      </c>
      <c r="C4446" s="82">
        <f t="shared" ca="1" si="485"/>
        <v>0</v>
      </c>
      <c r="D4446" s="82">
        <f t="shared" ca="1" si="486"/>
        <v>0</v>
      </c>
      <c r="E4446" s="83">
        <f t="shared" ca="1" si="487"/>
        <v>0</v>
      </c>
      <c r="F4446" s="82">
        <f t="shared" ca="1" si="488"/>
        <v>0</v>
      </c>
      <c r="G4446" s="83">
        <f t="shared" ca="1" si="489"/>
        <v>0</v>
      </c>
      <c r="O4446" s="85" t="s">
        <v>11611</v>
      </c>
      <c r="P4446" s="85" t="s">
        <v>11612</v>
      </c>
      <c r="Q4446" s="88">
        <v>599</v>
      </c>
      <c r="R4446" s="85">
        <v>0</v>
      </c>
    </row>
    <row r="4447" spans="1:18" x14ac:dyDescent="0.3">
      <c r="A4447" s="82" t="str">
        <f t="shared" si="483"/>
        <v>TPU MIRROR GLOW</v>
      </c>
      <c r="B4447" s="82">
        <f t="shared" si="484"/>
        <v>98</v>
      </c>
      <c r="C4447" s="82">
        <f t="shared" ca="1" si="485"/>
        <v>0</v>
      </c>
      <c r="D4447" s="82">
        <f t="shared" ca="1" si="486"/>
        <v>0</v>
      </c>
      <c r="E4447" s="83">
        <f t="shared" ca="1" si="487"/>
        <v>0</v>
      </c>
      <c r="F4447" s="82">
        <f t="shared" ca="1" si="488"/>
        <v>0</v>
      </c>
      <c r="G4447" s="83">
        <f t="shared" ca="1" si="489"/>
        <v>0</v>
      </c>
      <c r="O4447" s="85" t="s">
        <v>11613</v>
      </c>
      <c r="P4447" s="85" t="s">
        <v>11614</v>
      </c>
      <c r="Q4447" s="88">
        <v>38353.25</v>
      </c>
      <c r="R4447" s="85">
        <v>0</v>
      </c>
    </row>
    <row r="4448" spans="1:18" x14ac:dyDescent="0.3">
      <c r="A4448" s="82" t="str">
        <f t="shared" si="483"/>
        <v>TPU MIRROR GLOW</v>
      </c>
      <c r="B4448" s="82">
        <f t="shared" si="484"/>
        <v>99</v>
      </c>
      <c r="C4448" s="82">
        <f t="shared" ca="1" si="485"/>
        <v>0</v>
      </c>
      <c r="D4448" s="82">
        <f t="shared" ca="1" si="486"/>
        <v>0</v>
      </c>
      <c r="E4448" s="83">
        <f t="shared" ca="1" si="487"/>
        <v>0</v>
      </c>
      <c r="F4448" s="82">
        <f t="shared" ca="1" si="488"/>
        <v>0</v>
      </c>
      <c r="G4448" s="83">
        <f t="shared" ca="1" si="489"/>
        <v>0</v>
      </c>
      <c r="O4448" s="85" t="s">
        <v>11615</v>
      </c>
      <c r="P4448" s="85" t="s">
        <v>11616</v>
      </c>
      <c r="Q4448" s="88">
        <v>19600.650000000001</v>
      </c>
      <c r="R4448" s="85">
        <v>52</v>
      </c>
    </row>
    <row r="4449" spans="1:18" x14ac:dyDescent="0.3">
      <c r="A4449" s="82" t="str">
        <f t="shared" si="483"/>
        <v>TPU MIRROR GLOW</v>
      </c>
      <c r="B4449" s="82">
        <f t="shared" si="484"/>
        <v>100</v>
      </c>
      <c r="C4449" s="82">
        <f t="shared" ca="1" si="485"/>
        <v>0</v>
      </c>
      <c r="D4449" s="82">
        <f t="shared" ca="1" si="486"/>
        <v>0</v>
      </c>
      <c r="E4449" s="83">
        <f t="shared" ca="1" si="487"/>
        <v>0</v>
      </c>
      <c r="F4449" s="82">
        <f t="shared" ca="1" si="488"/>
        <v>0</v>
      </c>
      <c r="G4449" s="83">
        <f t="shared" ca="1" si="489"/>
        <v>0</v>
      </c>
      <c r="O4449" s="85" t="s">
        <v>11617</v>
      </c>
      <c r="P4449" s="85" t="s">
        <v>11618</v>
      </c>
      <c r="Q4449" s="88">
        <v>599</v>
      </c>
      <c r="R4449" s="85">
        <v>0</v>
      </c>
    </row>
    <row r="4450" spans="1:18" x14ac:dyDescent="0.3">
      <c r="A4450" s="82" t="str">
        <f t="shared" si="483"/>
        <v>TPU MIRROR GLOW</v>
      </c>
      <c r="B4450" s="82">
        <f t="shared" si="484"/>
        <v>101</v>
      </c>
      <c r="C4450" s="82">
        <f t="shared" ca="1" si="485"/>
        <v>0</v>
      </c>
      <c r="D4450" s="82">
        <f t="shared" ca="1" si="486"/>
        <v>0</v>
      </c>
      <c r="E4450" s="83">
        <f t="shared" ca="1" si="487"/>
        <v>0</v>
      </c>
      <c r="F4450" s="82">
        <f t="shared" ca="1" si="488"/>
        <v>0</v>
      </c>
      <c r="G4450" s="83">
        <f t="shared" ca="1" si="489"/>
        <v>0</v>
      </c>
      <c r="O4450" s="85" t="s">
        <v>11619</v>
      </c>
      <c r="P4450" s="85" t="s">
        <v>11620</v>
      </c>
      <c r="Q4450" s="88">
        <v>599</v>
      </c>
      <c r="R4450" s="85">
        <v>0</v>
      </c>
    </row>
    <row r="4451" spans="1:18" x14ac:dyDescent="0.3">
      <c r="A4451" s="82" t="str">
        <f t="shared" si="483"/>
        <v>TPU MIRROR GLOW</v>
      </c>
      <c r="B4451" s="82">
        <f t="shared" si="484"/>
        <v>102</v>
      </c>
      <c r="C4451" s="82">
        <f t="shared" ca="1" si="485"/>
        <v>0</v>
      </c>
      <c r="D4451" s="82">
        <f t="shared" ca="1" si="486"/>
        <v>0</v>
      </c>
      <c r="E4451" s="83">
        <f t="shared" ca="1" si="487"/>
        <v>0</v>
      </c>
      <c r="F4451" s="82">
        <f t="shared" ca="1" si="488"/>
        <v>0</v>
      </c>
      <c r="G4451" s="83">
        <f t="shared" ca="1" si="489"/>
        <v>0</v>
      </c>
      <c r="O4451" s="85" t="s">
        <v>11621</v>
      </c>
      <c r="P4451" s="85" t="s">
        <v>11622</v>
      </c>
      <c r="Q4451" s="88">
        <v>599</v>
      </c>
      <c r="R4451" s="85">
        <v>0</v>
      </c>
    </row>
    <row r="4452" spans="1:18" x14ac:dyDescent="0.3">
      <c r="A4452" s="82" t="str">
        <f t="shared" si="483"/>
        <v>TPU MIRROR GLOW</v>
      </c>
      <c r="B4452" s="82">
        <f t="shared" si="484"/>
        <v>103</v>
      </c>
      <c r="C4452" s="82">
        <f t="shared" ca="1" si="485"/>
        <v>0</v>
      </c>
      <c r="D4452" s="82">
        <f t="shared" ca="1" si="486"/>
        <v>0</v>
      </c>
      <c r="E4452" s="83">
        <f t="shared" ca="1" si="487"/>
        <v>0</v>
      </c>
      <c r="F4452" s="82">
        <f t="shared" ca="1" si="488"/>
        <v>0</v>
      </c>
      <c r="G4452" s="83">
        <f t="shared" ca="1" si="489"/>
        <v>0</v>
      </c>
      <c r="O4452" s="85" t="s">
        <v>11623</v>
      </c>
      <c r="P4452" s="85" t="s">
        <v>11624</v>
      </c>
      <c r="Q4452" s="88">
        <v>599</v>
      </c>
      <c r="R4452" s="85">
        <v>0</v>
      </c>
    </row>
    <row r="4453" spans="1:18" x14ac:dyDescent="0.3">
      <c r="A4453" s="82" t="str">
        <f t="shared" si="483"/>
        <v>TPU MIRROR GLOW</v>
      </c>
      <c r="B4453" s="82">
        <f t="shared" si="484"/>
        <v>104</v>
      </c>
      <c r="C4453" s="82">
        <f t="shared" ca="1" si="485"/>
        <v>0</v>
      </c>
      <c r="D4453" s="82">
        <f t="shared" ca="1" si="486"/>
        <v>0</v>
      </c>
      <c r="E4453" s="83">
        <f t="shared" ca="1" si="487"/>
        <v>0</v>
      </c>
      <c r="F4453" s="82">
        <f t="shared" ca="1" si="488"/>
        <v>0</v>
      </c>
      <c r="G4453" s="83">
        <f t="shared" ca="1" si="489"/>
        <v>0</v>
      </c>
      <c r="O4453" s="85" t="s">
        <v>11625</v>
      </c>
      <c r="P4453" s="85" t="s">
        <v>11626</v>
      </c>
      <c r="Q4453" s="88">
        <v>810</v>
      </c>
      <c r="R4453" s="85">
        <v>0</v>
      </c>
    </row>
    <row r="4454" spans="1:18" x14ac:dyDescent="0.3">
      <c r="A4454" s="82" t="str">
        <f t="shared" si="483"/>
        <v>TPU MIRROR GLOW</v>
      </c>
      <c r="B4454" s="82">
        <f t="shared" si="484"/>
        <v>105</v>
      </c>
      <c r="C4454" s="82">
        <f t="shared" ca="1" si="485"/>
        <v>0</v>
      </c>
      <c r="D4454" s="82">
        <f t="shared" ca="1" si="486"/>
        <v>0</v>
      </c>
      <c r="E4454" s="83">
        <f t="shared" ca="1" si="487"/>
        <v>0</v>
      </c>
      <c r="F4454" s="82">
        <f t="shared" ca="1" si="488"/>
        <v>0</v>
      </c>
      <c r="G4454" s="83">
        <f t="shared" ca="1" si="489"/>
        <v>0</v>
      </c>
      <c r="O4454" s="85" t="s">
        <v>11627</v>
      </c>
      <c r="P4454" s="85" t="s">
        <v>11628</v>
      </c>
      <c r="Q4454" s="88">
        <v>1149.98</v>
      </c>
      <c r="R4454" s="85">
        <v>0</v>
      </c>
    </row>
    <row r="4455" spans="1:18" x14ac:dyDescent="0.3">
      <c r="A4455" s="82" t="str">
        <f t="shared" si="483"/>
        <v>TPU MIRROR GLOW</v>
      </c>
      <c r="B4455" s="82">
        <f t="shared" si="484"/>
        <v>106</v>
      </c>
      <c r="C4455" s="82">
        <f t="shared" ca="1" si="485"/>
        <v>0</v>
      </c>
      <c r="D4455" s="82">
        <f t="shared" ca="1" si="486"/>
        <v>0</v>
      </c>
      <c r="E4455" s="83">
        <f t="shared" ca="1" si="487"/>
        <v>0</v>
      </c>
      <c r="F4455" s="82">
        <f t="shared" ca="1" si="488"/>
        <v>0</v>
      </c>
      <c r="G4455" s="83">
        <f t="shared" ca="1" si="489"/>
        <v>0</v>
      </c>
      <c r="O4455" s="85" t="s">
        <v>11629</v>
      </c>
      <c r="P4455" s="85" t="s">
        <v>11630</v>
      </c>
      <c r="Q4455" s="88">
        <v>89607.53</v>
      </c>
      <c r="R4455" s="85">
        <v>0</v>
      </c>
    </row>
    <row r="4456" spans="1:18" x14ac:dyDescent="0.3">
      <c r="A4456" s="82" t="str">
        <f t="shared" si="483"/>
        <v>TPU MIRROR GLOW</v>
      </c>
      <c r="B4456" s="82">
        <f t="shared" si="484"/>
        <v>107</v>
      </c>
      <c r="C4456" s="82">
        <f t="shared" ca="1" si="485"/>
        <v>0</v>
      </c>
      <c r="D4456" s="82">
        <f t="shared" ca="1" si="486"/>
        <v>0</v>
      </c>
      <c r="E4456" s="83">
        <f t="shared" ca="1" si="487"/>
        <v>0</v>
      </c>
      <c r="F4456" s="82">
        <f t="shared" ca="1" si="488"/>
        <v>0</v>
      </c>
      <c r="G4456" s="83">
        <f t="shared" ca="1" si="489"/>
        <v>0</v>
      </c>
      <c r="O4456" s="85" t="s">
        <v>11631</v>
      </c>
      <c r="P4456" s="85" t="s">
        <v>11632</v>
      </c>
      <c r="Q4456" s="88">
        <v>95792.47</v>
      </c>
      <c r="R4456" s="85">
        <v>0</v>
      </c>
    </row>
    <row r="4457" spans="1:18" x14ac:dyDescent="0.3">
      <c r="A4457" s="82" t="str">
        <f t="shared" si="483"/>
        <v>TPU MIRROR GLOW</v>
      </c>
      <c r="B4457" s="82">
        <f t="shared" si="484"/>
        <v>108</v>
      </c>
      <c r="C4457" s="82">
        <f t="shared" ca="1" si="485"/>
        <v>0</v>
      </c>
      <c r="D4457" s="82">
        <f t="shared" ca="1" si="486"/>
        <v>0</v>
      </c>
      <c r="E4457" s="83">
        <f t="shared" ca="1" si="487"/>
        <v>0</v>
      </c>
      <c r="F4457" s="82">
        <f t="shared" ca="1" si="488"/>
        <v>0</v>
      </c>
      <c r="G4457" s="83">
        <f t="shared" ca="1" si="489"/>
        <v>0</v>
      </c>
      <c r="O4457" s="85" t="s">
        <v>11633</v>
      </c>
      <c r="P4457" s="85" t="s">
        <v>11634</v>
      </c>
      <c r="Q4457" s="88">
        <v>120</v>
      </c>
      <c r="R4457" s="85">
        <v>0</v>
      </c>
    </row>
    <row r="4458" spans="1:18" x14ac:dyDescent="0.3">
      <c r="A4458" s="82" t="str">
        <f t="shared" si="483"/>
        <v>TPU MIRROR GLOW</v>
      </c>
      <c r="B4458" s="82">
        <f t="shared" si="484"/>
        <v>109</v>
      </c>
      <c r="C4458" s="82">
        <f t="shared" ca="1" si="485"/>
        <v>0</v>
      </c>
      <c r="D4458" s="82">
        <f t="shared" ca="1" si="486"/>
        <v>0</v>
      </c>
      <c r="E4458" s="83">
        <f t="shared" ca="1" si="487"/>
        <v>0</v>
      </c>
      <c r="F4458" s="82">
        <f t="shared" ca="1" si="488"/>
        <v>0</v>
      </c>
      <c r="G4458" s="83">
        <f t="shared" ca="1" si="489"/>
        <v>0</v>
      </c>
      <c r="O4458" s="85" t="s">
        <v>11635</v>
      </c>
      <c r="P4458" s="85" t="s">
        <v>11636</v>
      </c>
      <c r="Q4458" s="88">
        <v>17332</v>
      </c>
      <c r="R4458" s="85">
        <v>328</v>
      </c>
    </row>
    <row r="4459" spans="1:18" x14ac:dyDescent="0.3">
      <c r="A4459" s="82" t="str">
        <f t="shared" si="483"/>
        <v>TPU MIRROR GLOW</v>
      </c>
      <c r="B4459" s="82">
        <f t="shared" si="484"/>
        <v>110</v>
      </c>
      <c r="C4459" s="82">
        <f t="shared" ca="1" si="485"/>
        <v>0</v>
      </c>
      <c r="D4459" s="82">
        <f t="shared" ca="1" si="486"/>
        <v>0</v>
      </c>
      <c r="E4459" s="83">
        <f t="shared" ca="1" si="487"/>
        <v>0</v>
      </c>
      <c r="F4459" s="82">
        <f t="shared" ca="1" si="488"/>
        <v>0</v>
      </c>
      <c r="G4459" s="83">
        <f t="shared" ca="1" si="489"/>
        <v>0</v>
      </c>
      <c r="O4459" s="85" t="s">
        <v>11637</v>
      </c>
      <c r="P4459" s="85" t="s">
        <v>11638</v>
      </c>
      <c r="Q4459" s="88">
        <v>137035.94</v>
      </c>
      <c r="R4459" s="85">
        <v>0</v>
      </c>
    </row>
    <row r="4460" spans="1:18" x14ac:dyDescent="0.3">
      <c r="A4460" s="82" t="str">
        <f t="shared" si="483"/>
        <v>TPU MIRROR GLOW</v>
      </c>
      <c r="B4460" s="82">
        <f t="shared" si="484"/>
        <v>111</v>
      </c>
      <c r="C4460" s="82">
        <f t="shared" ca="1" si="485"/>
        <v>0</v>
      </c>
      <c r="D4460" s="82">
        <f t="shared" ca="1" si="486"/>
        <v>0</v>
      </c>
      <c r="E4460" s="83">
        <f t="shared" ca="1" si="487"/>
        <v>0</v>
      </c>
      <c r="F4460" s="82">
        <f t="shared" ca="1" si="488"/>
        <v>0</v>
      </c>
      <c r="G4460" s="83">
        <f t="shared" ca="1" si="489"/>
        <v>0</v>
      </c>
      <c r="O4460" s="85" t="s">
        <v>11639</v>
      </c>
      <c r="P4460" s="85" t="s">
        <v>11640</v>
      </c>
      <c r="Q4460" s="88">
        <v>7740.6</v>
      </c>
      <c r="R4460" s="85">
        <v>0</v>
      </c>
    </row>
    <row r="4461" spans="1:18" x14ac:dyDescent="0.3">
      <c r="A4461" s="82" t="str">
        <f t="shared" si="483"/>
        <v>TPU MIRROR GLOW</v>
      </c>
      <c r="B4461" s="82">
        <f t="shared" si="484"/>
        <v>112</v>
      </c>
      <c r="C4461" s="82">
        <f t="shared" ca="1" si="485"/>
        <v>0</v>
      </c>
      <c r="D4461" s="82">
        <f t="shared" ca="1" si="486"/>
        <v>0</v>
      </c>
      <c r="E4461" s="83">
        <f t="shared" ca="1" si="487"/>
        <v>0</v>
      </c>
      <c r="F4461" s="82">
        <f t="shared" ca="1" si="488"/>
        <v>0</v>
      </c>
      <c r="G4461" s="83">
        <f t="shared" ca="1" si="489"/>
        <v>0</v>
      </c>
      <c r="O4461" s="85" t="s">
        <v>11641</v>
      </c>
      <c r="P4461" s="85" t="s">
        <v>11642</v>
      </c>
      <c r="Q4461" s="88">
        <v>5144.7</v>
      </c>
      <c r="R4461" s="85">
        <v>0</v>
      </c>
    </row>
    <row r="4462" spans="1:18" x14ac:dyDescent="0.3">
      <c r="A4462" s="82" t="str">
        <f t="shared" si="483"/>
        <v>TPU MIRROR GLOW</v>
      </c>
      <c r="B4462" s="82">
        <f t="shared" si="484"/>
        <v>113</v>
      </c>
      <c r="C4462" s="82">
        <f t="shared" ca="1" si="485"/>
        <v>0</v>
      </c>
      <c r="D4462" s="82">
        <f t="shared" ca="1" si="486"/>
        <v>0</v>
      </c>
      <c r="E4462" s="83">
        <f t="shared" ca="1" si="487"/>
        <v>0</v>
      </c>
      <c r="F4462" s="82">
        <f t="shared" ca="1" si="488"/>
        <v>0</v>
      </c>
      <c r="G4462" s="83">
        <f t="shared" ca="1" si="489"/>
        <v>0</v>
      </c>
      <c r="O4462" s="85" t="s">
        <v>11643</v>
      </c>
      <c r="P4462" s="85" t="s">
        <v>11644</v>
      </c>
      <c r="Q4462" s="88">
        <v>6288</v>
      </c>
      <c r="R4462" s="85">
        <v>0</v>
      </c>
    </row>
    <row r="4463" spans="1:18" x14ac:dyDescent="0.3">
      <c r="A4463" s="82" t="str">
        <f t="shared" si="483"/>
        <v>TPU MIRROR GLOW</v>
      </c>
      <c r="B4463" s="82">
        <f t="shared" si="484"/>
        <v>114</v>
      </c>
      <c r="C4463" s="82">
        <f t="shared" ca="1" si="485"/>
        <v>0</v>
      </c>
      <c r="D4463" s="82">
        <f t="shared" ca="1" si="486"/>
        <v>0</v>
      </c>
      <c r="E4463" s="83">
        <f t="shared" ca="1" si="487"/>
        <v>0</v>
      </c>
      <c r="F4463" s="82">
        <f t="shared" ca="1" si="488"/>
        <v>0</v>
      </c>
      <c r="G4463" s="83">
        <f t="shared" ca="1" si="489"/>
        <v>0</v>
      </c>
      <c r="O4463" s="85" t="s">
        <v>11645</v>
      </c>
      <c r="P4463" s="85" t="s">
        <v>11646</v>
      </c>
      <c r="Q4463" s="88">
        <v>4207.8100000000004</v>
      </c>
      <c r="R4463" s="85">
        <v>0</v>
      </c>
    </row>
    <row r="4464" spans="1:18" x14ac:dyDescent="0.3">
      <c r="A4464" s="82" t="str">
        <f t="shared" si="483"/>
        <v>TPU MIRROR GLOW</v>
      </c>
      <c r="B4464" s="82">
        <f t="shared" si="484"/>
        <v>115</v>
      </c>
      <c r="C4464" s="82">
        <f t="shared" ca="1" si="485"/>
        <v>0</v>
      </c>
      <c r="D4464" s="82">
        <f t="shared" ca="1" si="486"/>
        <v>0</v>
      </c>
      <c r="E4464" s="83">
        <f t="shared" ca="1" si="487"/>
        <v>0</v>
      </c>
      <c r="F4464" s="82">
        <f t="shared" ca="1" si="488"/>
        <v>0</v>
      </c>
      <c r="G4464" s="83">
        <f t="shared" ca="1" si="489"/>
        <v>0</v>
      </c>
      <c r="O4464" s="85" t="s">
        <v>11647</v>
      </c>
      <c r="P4464" s="85" t="s">
        <v>11648</v>
      </c>
      <c r="Q4464" s="88">
        <v>4526.8500000000004</v>
      </c>
      <c r="R4464" s="85">
        <v>0</v>
      </c>
    </row>
    <row r="4465" spans="1:18" x14ac:dyDescent="0.3">
      <c r="A4465" s="82" t="str">
        <f t="shared" si="483"/>
        <v>TPU MIRROR GLOW</v>
      </c>
      <c r="B4465" s="82">
        <f t="shared" si="484"/>
        <v>116</v>
      </c>
      <c r="C4465" s="82">
        <f t="shared" ca="1" si="485"/>
        <v>0</v>
      </c>
      <c r="D4465" s="82">
        <f t="shared" ca="1" si="486"/>
        <v>0</v>
      </c>
      <c r="E4465" s="83">
        <f t="shared" ca="1" si="487"/>
        <v>0</v>
      </c>
      <c r="F4465" s="82">
        <f t="shared" ca="1" si="488"/>
        <v>0</v>
      </c>
      <c r="G4465" s="83">
        <f t="shared" ca="1" si="489"/>
        <v>0</v>
      </c>
      <c r="O4465" s="85" t="s">
        <v>11649</v>
      </c>
      <c r="P4465" s="85" t="s">
        <v>11650</v>
      </c>
      <c r="Q4465" s="88">
        <v>3429.9</v>
      </c>
      <c r="R4465" s="85">
        <v>0</v>
      </c>
    </row>
    <row r="4466" spans="1:18" x14ac:dyDescent="0.3">
      <c r="A4466" s="82" t="str">
        <f t="shared" si="483"/>
        <v>TPU MIRROR GLOW</v>
      </c>
      <c r="B4466" s="82">
        <f t="shared" si="484"/>
        <v>117</v>
      </c>
      <c r="C4466" s="82">
        <f t="shared" ca="1" si="485"/>
        <v>0</v>
      </c>
      <c r="D4466" s="82">
        <f t="shared" ca="1" si="486"/>
        <v>0</v>
      </c>
      <c r="E4466" s="83">
        <f t="shared" ca="1" si="487"/>
        <v>0</v>
      </c>
      <c r="F4466" s="82">
        <f t="shared" ca="1" si="488"/>
        <v>0</v>
      </c>
      <c r="G4466" s="83">
        <f t="shared" ca="1" si="489"/>
        <v>0</v>
      </c>
      <c r="O4466" s="85" t="s">
        <v>11651</v>
      </c>
      <c r="P4466" s="85" t="s">
        <v>11652</v>
      </c>
      <c r="Q4466" s="88">
        <v>4078.8</v>
      </c>
      <c r="R4466" s="85">
        <v>0</v>
      </c>
    </row>
    <row r="4467" spans="1:18" x14ac:dyDescent="0.3">
      <c r="A4467" s="82" t="str">
        <f t="shared" si="483"/>
        <v>TPU MIRROR GLOW</v>
      </c>
      <c r="B4467" s="82">
        <f t="shared" si="484"/>
        <v>118</v>
      </c>
      <c r="C4467" s="82">
        <f t="shared" ca="1" si="485"/>
        <v>0</v>
      </c>
      <c r="D4467" s="82">
        <f t="shared" ca="1" si="486"/>
        <v>0</v>
      </c>
      <c r="E4467" s="83">
        <f t="shared" ca="1" si="487"/>
        <v>0</v>
      </c>
      <c r="F4467" s="82">
        <f t="shared" ca="1" si="488"/>
        <v>0</v>
      </c>
      <c r="G4467" s="83">
        <f t="shared" ca="1" si="489"/>
        <v>0</v>
      </c>
      <c r="O4467" s="85" t="s">
        <v>11653</v>
      </c>
      <c r="P4467" s="85" t="s">
        <v>11654</v>
      </c>
      <c r="Q4467" s="88">
        <v>2717.35</v>
      </c>
      <c r="R4467" s="85">
        <v>0</v>
      </c>
    </row>
    <row r="4468" spans="1:18" x14ac:dyDescent="0.3">
      <c r="A4468" s="82" t="str">
        <f t="shared" si="483"/>
        <v>TPU MIRROR GLOW</v>
      </c>
      <c r="B4468" s="82">
        <f t="shared" si="484"/>
        <v>119</v>
      </c>
      <c r="C4468" s="82">
        <f t="shared" ca="1" si="485"/>
        <v>0</v>
      </c>
      <c r="D4468" s="82">
        <f t="shared" ca="1" si="486"/>
        <v>0</v>
      </c>
      <c r="E4468" s="83">
        <f t="shared" ca="1" si="487"/>
        <v>0</v>
      </c>
      <c r="F4468" s="82">
        <f t="shared" ca="1" si="488"/>
        <v>0</v>
      </c>
      <c r="G4468" s="83">
        <f t="shared" ca="1" si="489"/>
        <v>0</v>
      </c>
      <c r="O4468" s="85" t="s">
        <v>11655</v>
      </c>
      <c r="P4468" s="85" t="s">
        <v>11656</v>
      </c>
      <c r="Q4468" s="88">
        <v>2717.35</v>
      </c>
      <c r="R4468" s="85">
        <v>0</v>
      </c>
    </row>
    <row r="4469" spans="1:18" x14ac:dyDescent="0.3">
      <c r="A4469" s="82" t="str">
        <f t="shared" si="483"/>
        <v>TPU MIRROR GLOW</v>
      </c>
      <c r="B4469" s="82">
        <f t="shared" si="484"/>
        <v>120</v>
      </c>
      <c r="C4469" s="82">
        <f t="shared" ca="1" si="485"/>
        <v>0</v>
      </c>
      <c r="D4469" s="82">
        <f t="shared" ca="1" si="486"/>
        <v>0</v>
      </c>
      <c r="E4469" s="83">
        <f t="shared" ca="1" si="487"/>
        <v>0</v>
      </c>
      <c r="F4469" s="82">
        <f t="shared" ca="1" si="488"/>
        <v>0</v>
      </c>
      <c r="G4469" s="83">
        <f t="shared" ca="1" si="489"/>
        <v>0</v>
      </c>
      <c r="O4469" s="85" t="s">
        <v>11657</v>
      </c>
      <c r="P4469" s="85" t="s">
        <v>11658</v>
      </c>
      <c r="Q4469" s="88">
        <v>5670.15</v>
      </c>
      <c r="R4469" s="85">
        <v>0</v>
      </c>
    </row>
    <row r="4470" spans="1:18" x14ac:dyDescent="0.3">
      <c r="A4470" s="82" t="str">
        <f t="shared" si="483"/>
        <v>TPU MIRROR GLOW</v>
      </c>
      <c r="B4470" s="82">
        <f t="shared" si="484"/>
        <v>121</v>
      </c>
      <c r="C4470" s="82">
        <f t="shared" ca="1" si="485"/>
        <v>0</v>
      </c>
      <c r="D4470" s="82">
        <f t="shared" ca="1" si="486"/>
        <v>0</v>
      </c>
      <c r="E4470" s="83">
        <f t="shared" ca="1" si="487"/>
        <v>0</v>
      </c>
      <c r="F4470" s="82">
        <f t="shared" ca="1" si="488"/>
        <v>0</v>
      </c>
      <c r="G4470" s="83">
        <f t="shared" ca="1" si="489"/>
        <v>0</v>
      </c>
      <c r="O4470" s="85" t="s">
        <v>11659</v>
      </c>
      <c r="P4470" s="85" t="s">
        <v>11660</v>
      </c>
      <c r="Q4470" s="88">
        <v>5036.7</v>
      </c>
      <c r="R4470" s="85">
        <v>0</v>
      </c>
    </row>
    <row r="4471" spans="1:18" x14ac:dyDescent="0.3">
      <c r="A4471" s="82" t="str">
        <f t="shared" si="483"/>
        <v>TPU MIRROR GLOW</v>
      </c>
      <c r="B4471" s="82">
        <f t="shared" si="484"/>
        <v>122</v>
      </c>
      <c r="C4471" s="82">
        <f t="shared" ca="1" si="485"/>
        <v>0</v>
      </c>
      <c r="D4471" s="82">
        <f t="shared" ca="1" si="486"/>
        <v>0</v>
      </c>
      <c r="E4471" s="83">
        <f t="shared" ca="1" si="487"/>
        <v>0</v>
      </c>
      <c r="F4471" s="82">
        <f t="shared" ca="1" si="488"/>
        <v>0</v>
      </c>
      <c r="G4471" s="83">
        <f t="shared" ca="1" si="489"/>
        <v>0</v>
      </c>
      <c r="O4471" s="85" t="s">
        <v>11661</v>
      </c>
      <c r="P4471" s="85" t="s">
        <v>11662</v>
      </c>
      <c r="Q4471" s="88">
        <v>2.61</v>
      </c>
      <c r="R4471" s="85">
        <v>0</v>
      </c>
    </row>
    <row r="4472" spans="1:18" x14ac:dyDescent="0.3">
      <c r="A4472" s="82" t="str">
        <f t="shared" si="483"/>
        <v>TPU MIRROR GLOW</v>
      </c>
      <c r="B4472" s="82">
        <f t="shared" si="484"/>
        <v>123</v>
      </c>
      <c r="C4472" s="82">
        <f t="shared" ca="1" si="485"/>
        <v>0</v>
      </c>
      <c r="D4472" s="82">
        <f t="shared" ca="1" si="486"/>
        <v>0</v>
      </c>
      <c r="E4472" s="83">
        <f t="shared" ca="1" si="487"/>
        <v>0</v>
      </c>
      <c r="F4472" s="82">
        <f t="shared" ca="1" si="488"/>
        <v>0</v>
      </c>
      <c r="G4472" s="83">
        <f t="shared" ca="1" si="489"/>
        <v>0</v>
      </c>
      <c r="O4472" s="85" t="s">
        <v>11663</v>
      </c>
      <c r="P4472" s="85" t="s">
        <v>11664</v>
      </c>
      <c r="Q4472" s="88">
        <v>2.3199999999999998</v>
      </c>
      <c r="R4472" s="85">
        <v>0</v>
      </c>
    </row>
    <row r="4473" spans="1:18" x14ac:dyDescent="0.3">
      <c r="A4473" s="82" t="str">
        <f t="shared" si="483"/>
        <v>TPU MIRROR GLOW</v>
      </c>
      <c r="B4473" s="82">
        <f t="shared" si="484"/>
        <v>124</v>
      </c>
      <c r="C4473" s="82">
        <f t="shared" ca="1" si="485"/>
        <v>0</v>
      </c>
      <c r="D4473" s="82">
        <f t="shared" ca="1" si="486"/>
        <v>0</v>
      </c>
      <c r="E4473" s="83">
        <f t="shared" ca="1" si="487"/>
        <v>0</v>
      </c>
      <c r="F4473" s="82">
        <f t="shared" ca="1" si="488"/>
        <v>0</v>
      </c>
      <c r="G4473" s="83">
        <f t="shared" ca="1" si="489"/>
        <v>0</v>
      </c>
      <c r="O4473" s="85" t="s">
        <v>11665</v>
      </c>
      <c r="P4473" s="85" t="s">
        <v>11666</v>
      </c>
      <c r="Q4473" s="88">
        <v>140</v>
      </c>
      <c r="R4473" s="85">
        <v>0</v>
      </c>
    </row>
    <row r="4474" spans="1:18" x14ac:dyDescent="0.3">
      <c r="A4474" s="82" t="str">
        <f t="shared" si="483"/>
        <v>TPU MIRROR GLOW</v>
      </c>
      <c r="B4474" s="82">
        <f t="shared" si="484"/>
        <v>125</v>
      </c>
      <c r="C4474" s="82">
        <f t="shared" ca="1" si="485"/>
        <v>0</v>
      </c>
      <c r="D4474" s="82">
        <f t="shared" ca="1" si="486"/>
        <v>0</v>
      </c>
      <c r="E4474" s="83">
        <f t="shared" ca="1" si="487"/>
        <v>0</v>
      </c>
      <c r="F4474" s="82">
        <f t="shared" ca="1" si="488"/>
        <v>0</v>
      </c>
      <c r="G4474" s="83">
        <f t="shared" ca="1" si="489"/>
        <v>0</v>
      </c>
      <c r="O4474" s="85" t="s">
        <v>11667</v>
      </c>
      <c r="P4474" s="85" t="s">
        <v>11668</v>
      </c>
      <c r="Q4474" s="88">
        <v>95</v>
      </c>
      <c r="R4474" s="85">
        <v>0</v>
      </c>
    </row>
    <row r="4475" spans="1:18" x14ac:dyDescent="0.3">
      <c r="A4475" s="82" t="str">
        <f t="shared" si="483"/>
        <v>TPU MIRROR GLOW</v>
      </c>
      <c r="B4475" s="82">
        <f t="shared" si="484"/>
        <v>126</v>
      </c>
      <c r="C4475" s="82">
        <f t="shared" ca="1" si="485"/>
        <v>0</v>
      </c>
      <c r="D4475" s="82">
        <f t="shared" ca="1" si="486"/>
        <v>0</v>
      </c>
      <c r="E4475" s="83">
        <f t="shared" ca="1" si="487"/>
        <v>0</v>
      </c>
      <c r="F4475" s="82">
        <f t="shared" ca="1" si="488"/>
        <v>0</v>
      </c>
      <c r="G4475" s="83">
        <f t="shared" ca="1" si="489"/>
        <v>0</v>
      </c>
      <c r="O4475" s="85" t="s">
        <v>11669</v>
      </c>
      <c r="P4475" s="85" t="s">
        <v>11670</v>
      </c>
      <c r="Q4475" s="88">
        <v>95</v>
      </c>
      <c r="R4475" s="85">
        <v>0</v>
      </c>
    </row>
    <row r="4476" spans="1:18" x14ac:dyDescent="0.3">
      <c r="A4476" s="82" t="str">
        <f t="shared" si="483"/>
        <v>TPU MIRROR GLOW</v>
      </c>
      <c r="B4476" s="82">
        <f t="shared" si="484"/>
        <v>127</v>
      </c>
      <c r="C4476" s="82">
        <f t="shared" ca="1" si="485"/>
        <v>0</v>
      </c>
      <c r="D4476" s="82">
        <f t="shared" ca="1" si="486"/>
        <v>0</v>
      </c>
      <c r="E4476" s="83">
        <f t="shared" ca="1" si="487"/>
        <v>0</v>
      </c>
      <c r="F4476" s="82">
        <f t="shared" ca="1" si="488"/>
        <v>0</v>
      </c>
      <c r="G4476" s="83">
        <f t="shared" ca="1" si="489"/>
        <v>0</v>
      </c>
      <c r="O4476" s="85" t="s">
        <v>11671</v>
      </c>
      <c r="P4476" s="85" t="s">
        <v>11672</v>
      </c>
      <c r="Q4476" s="88">
        <v>8003.1</v>
      </c>
      <c r="R4476" s="85">
        <v>0</v>
      </c>
    </row>
    <row r="4477" spans="1:18" x14ac:dyDescent="0.3">
      <c r="A4477" s="82" t="str">
        <f t="shared" si="483"/>
        <v>TPU MIRROR GLOW</v>
      </c>
      <c r="B4477" s="82">
        <f t="shared" si="484"/>
        <v>128</v>
      </c>
      <c r="C4477" s="82">
        <f t="shared" ca="1" si="485"/>
        <v>0</v>
      </c>
      <c r="D4477" s="82">
        <f t="shared" ca="1" si="486"/>
        <v>0</v>
      </c>
      <c r="E4477" s="83">
        <f t="shared" ca="1" si="487"/>
        <v>0</v>
      </c>
      <c r="F4477" s="82">
        <f t="shared" ca="1" si="488"/>
        <v>0</v>
      </c>
      <c r="G4477" s="83">
        <f t="shared" ca="1" si="489"/>
        <v>0</v>
      </c>
      <c r="O4477" s="85" t="s">
        <v>11673</v>
      </c>
      <c r="P4477" s="85" t="s">
        <v>11674</v>
      </c>
      <c r="Q4477" s="88">
        <v>10320.450000000001</v>
      </c>
      <c r="R4477" s="85">
        <v>0</v>
      </c>
    </row>
    <row r="4478" spans="1:18" x14ac:dyDescent="0.3">
      <c r="A4478" s="82" t="str">
        <f t="shared" si="483"/>
        <v>TPU MIRROR GLOW</v>
      </c>
      <c r="B4478" s="82">
        <f t="shared" si="484"/>
        <v>129</v>
      </c>
      <c r="C4478" s="82">
        <f t="shared" ca="1" si="485"/>
        <v>0</v>
      </c>
      <c r="D4478" s="82">
        <f t="shared" ca="1" si="486"/>
        <v>0</v>
      </c>
      <c r="E4478" s="83">
        <f t="shared" ca="1" si="487"/>
        <v>0</v>
      </c>
      <c r="F4478" s="82">
        <f t="shared" ca="1" si="488"/>
        <v>0</v>
      </c>
      <c r="G4478" s="83">
        <f t="shared" ca="1" si="489"/>
        <v>0</v>
      </c>
      <c r="O4478" s="85" t="s">
        <v>11675</v>
      </c>
      <c r="P4478" s="85" t="s">
        <v>11676</v>
      </c>
      <c r="Q4478" s="88">
        <v>84.96</v>
      </c>
      <c r="R4478" s="85">
        <v>0</v>
      </c>
    </row>
    <row r="4479" spans="1:18" x14ac:dyDescent="0.3">
      <c r="A4479" s="82" t="str">
        <f t="shared" si="483"/>
        <v>TPU MIRROR GLOW</v>
      </c>
      <c r="B4479" s="82">
        <f t="shared" si="484"/>
        <v>130</v>
      </c>
      <c r="C4479" s="82">
        <f t="shared" ca="1" si="485"/>
        <v>0</v>
      </c>
      <c r="D4479" s="82">
        <f t="shared" ca="1" si="486"/>
        <v>0</v>
      </c>
      <c r="E4479" s="83">
        <f t="shared" ca="1" si="487"/>
        <v>0</v>
      </c>
      <c r="F4479" s="82">
        <f t="shared" ca="1" si="488"/>
        <v>0</v>
      </c>
      <c r="G4479" s="83">
        <f t="shared" ca="1" si="489"/>
        <v>0</v>
      </c>
      <c r="O4479" s="85" t="s">
        <v>11677</v>
      </c>
      <c r="P4479" s="85" t="s">
        <v>11678</v>
      </c>
      <c r="Q4479" s="88">
        <v>54.11</v>
      </c>
      <c r="R4479" s="85">
        <v>0</v>
      </c>
    </row>
    <row r="4480" spans="1:18" x14ac:dyDescent="0.3">
      <c r="A4480" s="82" t="str">
        <f t="shared" si="483"/>
        <v>TPU MIRROR GLOW</v>
      </c>
      <c r="B4480" s="82">
        <f t="shared" si="484"/>
        <v>131</v>
      </c>
      <c r="C4480" s="82">
        <f t="shared" ca="1" si="485"/>
        <v>0</v>
      </c>
      <c r="D4480" s="82">
        <f t="shared" ca="1" si="486"/>
        <v>0</v>
      </c>
      <c r="E4480" s="83">
        <f t="shared" ca="1" si="487"/>
        <v>0</v>
      </c>
      <c r="F4480" s="82">
        <f t="shared" ca="1" si="488"/>
        <v>0</v>
      </c>
      <c r="G4480" s="83">
        <f t="shared" ca="1" si="489"/>
        <v>0</v>
      </c>
      <c r="O4480" s="85" t="s">
        <v>11679</v>
      </c>
      <c r="P4480" s="85" t="s">
        <v>11680</v>
      </c>
      <c r="Q4480" s="88">
        <v>200</v>
      </c>
      <c r="R4480" s="85">
        <v>0</v>
      </c>
    </row>
    <row r="4481" spans="1:18" x14ac:dyDescent="0.3">
      <c r="A4481" s="82" t="str">
        <f t="shared" si="483"/>
        <v>TPU MIRROR GLOW</v>
      </c>
      <c r="B4481" s="82">
        <f t="shared" si="484"/>
        <v>132</v>
      </c>
      <c r="C4481" s="82">
        <f t="shared" ca="1" si="485"/>
        <v>0</v>
      </c>
      <c r="D4481" s="82">
        <f t="shared" ca="1" si="486"/>
        <v>0</v>
      </c>
      <c r="E4481" s="83">
        <f t="shared" ca="1" si="487"/>
        <v>0</v>
      </c>
      <c r="F4481" s="82">
        <f t="shared" ca="1" si="488"/>
        <v>0</v>
      </c>
      <c r="G4481" s="83">
        <f t="shared" ca="1" si="489"/>
        <v>0</v>
      </c>
      <c r="O4481" s="85" t="s">
        <v>11681</v>
      </c>
      <c r="P4481" s="85" t="s">
        <v>11682</v>
      </c>
      <c r="Q4481" s="88">
        <v>235</v>
      </c>
      <c r="R4481" s="85">
        <v>0</v>
      </c>
    </row>
    <row r="4482" spans="1:18" x14ac:dyDescent="0.3">
      <c r="A4482" s="82" t="str">
        <f t="shared" si="483"/>
        <v>TPU MIRROR GLOW</v>
      </c>
      <c r="B4482" s="82">
        <f t="shared" si="484"/>
        <v>133</v>
      </c>
      <c r="C4482" s="82">
        <f t="shared" ca="1" si="485"/>
        <v>0</v>
      </c>
      <c r="D4482" s="82">
        <f t="shared" ca="1" si="486"/>
        <v>0</v>
      </c>
      <c r="E4482" s="83">
        <f t="shared" ca="1" si="487"/>
        <v>0</v>
      </c>
      <c r="F4482" s="82">
        <f t="shared" ca="1" si="488"/>
        <v>0</v>
      </c>
      <c r="G4482" s="83">
        <f t="shared" ca="1" si="489"/>
        <v>0</v>
      </c>
      <c r="O4482" s="85" t="s">
        <v>11683</v>
      </c>
      <c r="P4482" s="85" t="s">
        <v>11684</v>
      </c>
      <c r="Q4482" s="88">
        <v>235.04</v>
      </c>
      <c r="R4482" s="85">
        <v>0</v>
      </c>
    </row>
    <row r="4483" spans="1:18" x14ac:dyDescent="0.3">
      <c r="A4483" s="82" t="str">
        <f t="shared" ref="A4483:A4546" si="490">IFERROR(INDEX($J$2:$J$100,INT((ROW(A4482)-1)/150)+1),"")</f>
        <v>TPU MIRROR GLOW</v>
      </c>
      <c r="B4483" s="82">
        <f t="shared" ref="B4483:B4546" si="491">IF($A4483="","",MOD(ROW(A4482)-1,150)+3)</f>
        <v>134</v>
      </c>
      <c r="C4483" s="82">
        <f t="shared" ref="C4483:C4546" ca="1" si="492">IF($A4483="","",IFERROR(INDIRECT("'"&amp;$A4483&amp;"'!A"&amp;$B4483),""))</f>
        <v>0</v>
      </c>
      <c r="D4483" s="82">
        <f t="shared" ref="D4483:D4546" ca="1" si="493">IF($A4483="","",IFERROR(INDIRECT("'"&amp;$A4483&amp;"'!B"&amp;$B4483),""))</f>
        <v>0</v>
      </c>
      <c r="E4483" s="83">
        <f t="shared" ref="E4483:E4546" ca="1" si="494">IF($A4483="","",IFERROR(INDIRECT("'"&amp;$A4483&amp;"'!D"&amp;$B4483),""))</f>
        <v>0</v>
      </c>
      <c r="F4483" s="82">
        <f t="shared" ref="F4483:F4546" ca="1" si="495">IF($A4483="","",IFERROR(INDIRECT("'"&amp;$A4483&amp;"'!E"&amp;$B4483),0))</f>
        <v>0</v>
      </c>
      <c r="G4483" s="83">
        <f t="shared" ref="G4483:G4546" ca="1" si="496">IF($A4483="","",IFERROR(INDIRECT("'"&amp;$A4483&amp;"'!F"&amp;$B4483),0))</f>
        <v>0</v>
      </c>
      <c r="O4483" s="85" t="s">
        <v>11685</v>
      </c>
      <c r="P4483" s="85" t="s">
        <v>11686</v>
      </c>
      <c r="Q4483" s="88">
        <v>4634.8500000000004</v>
      </c>
      <c r="R4483" s="85">
        <v>0</v>
      </c>
    </row>
    <row r="4484" spans="1:18" x14ac:dyDescent="0.3">
      <c r="A4484" s="82" t="str">
        <f t="shared" si="490"/>
        <v>TPU MIRROR GLOW</v>
      </c>
      <c r="B4484" s="82">
        <f t="shared" si="491"/>
        <v>135</v>
      </c>
      <c r="C4484" s="82">
        <f t="shared" ca="1" si="492"/>
        <v>0</v>
      </c>
      <c r="D4484" s="82">
        <f t="shared" ca="1" si="493"/>
        <v>0</v>
      </c>
      <c r="E4484" s="83">
        <f t="shared" ca="1" si="494"/>
        <v>0</v>
      </c>
      <c r="F4484" s="82">
        <f t="shared" ca="1" si="495"/>
        <v>0</v>
      </c>
      <c r="G4484" s="83">
        <f t="shared" ca="1" si="496"/>
        <v>0</v>
      </c>
      <c r="O4484" s="85" t="s">
        <v>11687</v>
      </c>
      <c r="P4484" s="85" t="s">
        <v>11688</v>
      </c>
      <c r="Q4484" s="88">
        <v>1080</v>
      </c>
      <c r="R4484" s="85">
        <v>0</v>
      </c>
    </row>
    <row r="4485" spans="1:18" x14ac:dyDescent="0.3">
      <c r="A4485" s="82" t="str">
        <f t="shared" si="490"/>
        <v>TPU MIRROR GLOW</v>
      </c>
      <c r="B4485" s="82">
        <f t="shared" si="491"/>
        <v>136</v>
      </c>
      <c r="C4485" s="82">
        <f t="shared" ca="1" si="492"/>
        <v>0</v>
      </c>
      <c r="D4485" s="82">
        <f t="shared" ca="1" si="493"/>
        <v>0</v>
      </c>
      <c r="E4485" s="83">
        <f t="shared" ca="1" si="494"/>
        <v>0</v>
      </c>
      <c r="F4485" s="82">
        <f t="shared" ca="1" si="495"/>
        <v>0</v>
      </c>
      <c r="G4485" s="83">
        <f t="shared" ca="1" si="496"/>
        <v>0</v>
      </c>
      <c r="O4485" s="85" t="s">
        <v>11689</v>
      </c>
      <c r="P4485" s="85" t="s">
        <v>11690</v>
      </c>
      <c r="Q4485" s="88">
        <v>1990</v>
      </c>
      <c r="R4485" s="85">
        <v>0</v>
      </c>
    </row>
    <row r="4486" spans="1:18" x14ac:dyDescent="0.3">
      <c r="A4486" s="82" t="str">
        <f t="shared" si="490"/>
        <v>TPU MIRROR GLOW</v>
      </c>
      <c r="B4486" s="82">
        <f t="shared" si="491"/>
        <v>137</v>
      </c>
      <c r="C4486" s="82">
        <f t="shared" ca="1" si="492"/>
        <v>0</v>
      </c>
      <c r="D4486" s="82">
        <f t="shared" ca="1" si="493"/>
        <v>0</v>
      </c>
      <c r="E4486" s="83">
        <f t="shared" ca="1" si="494"/>
        <v>0</v>
      </c>
      <c r="F4486" s="82">
        <f t="shared" ca="1" si="495"/>
        <v>0</v>
      </c>
      <c r="G4486" s="83">
        <f t="shared" ca="1" si="496"/>
        <v>0</v>
      </c>
      <c r="O4486" s="85" t="s">
        <v>11691</v>
      </c>
      <c r="P4486" s="85" t="s">
        <v>11692</v>
      </c>
      <c r="Q4486" s="88">
        <v>5000</v>
      </c>
      <c r="R4486" s="85">
        <v>0</v>
      </c>
    </row>
    <row r="4487" spans="1:18" x14ac:dyDescent="0.3">
      <c r="A4487" s="82" t="str">
        <f t="shared" si="490"/>
        <v>TPU MIRROR GLOW</v>
      </c>
      <c r="B4487" s="82">
        <f t="shared" si="491"/>
        <v>138</v>
      </c>
      <c r="C4487" s="82">
        <f t="shared" ca="1" si="492"/>
        <v>0</v>
      </c>
      <c r="D4487" s="82">
        <f t="shared" ca="1" si="493"/>
        <v>0</v>
      </c>
      <c r="E4487" s="83">
        <f t="shared" ca="1" si="494"/>
        <v>0</v>
      </c>
      <c r="F4487" s="82">
        <f t="shared" ca="1" si="495"/>
        <v>0</v>
      </c>
      <c r="G4487" s="83">
        <f t="shared" ca="1" si="496"/>
        <v>0</v>
      </c>
      <c r="O4487" s="85" t="s">
        <v>11693</v>
      </c>
      <c r="P4487" s="85" t="s">
        <v>11694</v>
      </c>
      <c r="Q4487" s="88">
        <v>9079.35</v>
      </c>
      <c r="R4487" s="85">
        <v>0</v>
      </c>
    </row>
    <row r="4488" spans="1:18" x14ac:dyDescent="0.3">
      <c r="A4488" s="82" t="str">
        <f t="shared" si="490"/>
        <v>TPU MIRROR GLOW</v>
      </c>
      <c r="B4488" s="82">
        <f t="shared" si="491"/>
        <v>139</v>
      </c>
      <c r="C4488" s="82">
        <f t="shared" ca="1" si="492"/>
        <v>0</v>
      </c>
      <c r="D4488" s="82">
        <f t="shared" ca="1" si="493"/>
        <v>0</v>
      </c>
      <c r="E4488" s="83">
        <f t="shared" ca="1" si="494"/>
        <v>0</v>
      </c>
      <c r="F4488" s="82">
        <f t="shared" ca="1" si="495"/>
        <v>0</v>
      </c>
      <c r="G4488" s="83">
        <f t="shared" ca="1" si="496"/>
        <v>0</v>
      </c>
      <c r="O4488" s="85" t="s">
        <v>11695</v>
      </c>
      <c r="P4488" s="85" t="s">
        <v>11696</v>
      </c>
      <c r="Q4488" s="88">
        <v>16021.34</v>
      </c>
      <c r="R4488" s="85">
        <v>0</v>
      </c>
    </row>
    <row r="4489" spans="1:18" x14ac:dyDescent="0.3">
      <c r="A4489" s="82" t="str">
        <f t="shared" si="490"/>
        <v>TPU MIRROR GLOW</v>
      </c>
      <c r="B4489" s="82">
        <f t="shared" si="491"/>
        <v>140</v>
      </c>
      <c r="C4489" s="82">
        <f t="shared" ca="1" si="492"/>
        <v>0</v>
      </c>
      <c r="D4489" s="82">
        <f t="shared" ca="1" si="493"/>
        <v>0</v>
      </c>
      <c r="E4489" s="83">
        <f t="shared" ca="1" si="494"/>
        <v>0</v>
      </c>
      <c r="F4489" s="82">
        <f t="shared" ca="1" si="495"/>
        <v>0</v>
      </c>
      <c r="G4489" s="83">
        <f t="shared" ca="1" si="496"/>
        <v>0</v>
      </c>
      <c r="O4489" s="85" t="s">
        <v>11697</v>
      </c>
      <c r="P4489" s="85" t="s">
        <v>11698</v>
      </c>
      <c r="Q4489" s="88">
        <v>9079.0400000000009</v>
      </c>
      <c r="R4489" s="85">
        <v>0</v>
      </c>
    </row>
    <row r="4490" spans="1:18" x14ac:dyDescent="0.3">
      <c r="A4490" s="82" t="str">
        <f t="shared" si="490"/>
        <v>TPU MIRROR GLOW</v>
      </c>
      <c r="B4490" s="82">
        <f t="shared" si="491"/>
        <v>141</v>
      </c>
      <c r="C4490" s="82">
        <f t="shared" ca="1" si="492"/>
        <v>0</v>
      </c>
      <c r="D4490" s="82">
        <f t="shared" ca="1" si="493"/>
        <v>0</v>
      </c>
      <c r="E4490" s="83">
        <f t="shared" ca="1" si="494"/>
        <v>0</v>
      </c>
      <c r="F4490" s="82">
        <f t="shared" ca="1" si="495"/>
        <v>0</v>
      </c>
      <c r="G4490" s="83">
        <f t="shared" ca="1" si="496"/>
        <v>0</v>
      </c>
      <c r="O4490" s="85" t="s">
        <v>11699</v>
      </c>
      <c r="P4490" s="85" t="s">
        <v>11700</v>
      </c>
      <c r="Q4490" s="88">
        <v>17321.61</v>
      </c>
      <c r="R4490" s="85">
        <v>0</v>
      </c>
    </row>
    <row r="4491" spans="1:18" x14ac:dyDescent="0.3">
      <c r="A4491" s="82" t="str">
        <f t="shared" si="490"/>
        <v>TPU MIRROR GLOW</v>
      </c>
      <c r="B4491" s="82">
        <f t="shared" si="491"/>
        <v>142</v>
      </c>
      <c r="C4491" s="82">
        <f t="shared" ca="1" si="492"/>
        <v>0</v>
      </c>
      <c r="D4491" s="82">
        <f t="shared" ca="1" si="493"/>
        <v>0</v>
      </c>
      <c r="E4491" s="83">
        <f t="shared" ca="1" si="494"/>
        <v>0</v>
      </c>
      <c r="F4491" s="82">
        <f t="shared" ca="1" si="495"/>
        <v>0</v>
      </c>
      <c r="G4491" s="83">
        <f t="shared" ca="1" si="496"/>
        <v>0</v>
      </c>
      <c r="O4491" s="85" t="s">
        <v>11701</v>
      </c>
      <c r="P4491" s="85" t="s">
        <v>11702</v>
      </c>
      <c r="Q4491" s="88">
        <v>18585.89</v>
      </c>
      <c r="R4491" s="85">
        <v>0</v>
      </c>
    </row>
    <row r="4492" spans="1:18" x14ac:dyDescent="0.3">
      <c r="A4492" s="82" t="str">
        <f t="shared" si="490"/>
        <v>TPU MIRROR GLOW</v>
      </c>
      <c r="B4492" s="82">
        <f t="shared" si="491"/>
        <v>143</v>
      </c>
      <c r="C4492" s="82">
        <f t="shared" ca="1" si="492"/>
        <v>0</v>
      </c>
      <c r="D4492" s="82">
        <f t="shared" ca="1" si="493"/>
        <v>0</v>
      </c>
      <c r="E4492" s="83">
        <f t="shared" ca="1" si="494"/>
        <v>0</v>
      </c>
      <c r="F4492" s="82">
        <f t="shared" ca="1" si="495"/>
        <v>0</v>
      </c>
      <c r="G4492" s="83">
        <f t="shared" ca="1" si="496"/>
        <v>0</v>
      </c>
      <c r="O4492" s="85" t="s">
        <v>11703</v>
      </c>
      <c r="P4492" s="85" t="s">
        <v>11704</v>
      </c>
      <c r="Q4492" s="88">
        <v>20</v>
      </c>
      <c r="R4492" s="85">
        <v>0</v>
      </c>
    </row>
    <row r="4493" spans="1:18" x14ac:dyDescent="0.3">
      <c r="A4493" s="82" t="str">
        <f t="shared" si="490"/>
        <v>TPU MIRROR GLOW</v>
      </c>
      <c r="B4493" s="82">
        <f t="shared" si="491"/>
        <v>144</v>
      </c>
      <c r="C4493" s="82">
        <f t="shared" ca="1" si="492"/>
        <v>0</v>
      </c>
      <c r="D4493" s="82">
        <f t="shared" ca="1" si="493"/>
        <v>0</v>
      </c>
      <c r="E4493" s="83">
        <f t="shared" ca="1" si="494"/>
        <v>0</v>
      </c>
      <c r="F4493" s="82">
        <f t="shared" ca="1" si="495"/>
        <v>0</v>
      </c>
      <c r="G4493" s="83">
        <f t="shared" ca="1" si="496"/>
        <v>0</v>
      </c>
      <c r="O4493" s="85" t="s">
        <v>11705</v>
      </c>
      <c r="P4493" s="85" t="s">
        <v>11706</v>
      </c>
      <c r="Q4493" s="88">
        <v>420</v>
      </c>
      <c r="R4493" s="85">
        <v>0</v>
      </c>
    </row>
    <row r="4494" spans="1:18" x14ac:dyDescent="0.3">
      <c r="A4494" s="82" t="str">
        <f t="shared" si="490"/>
        <v>TPU MIRROR GLOW</v>
      </c>
      <c r="B4494" s="82">
        <f t="shared" si="491"/>
        <v>145</v>
      </c>
      <c r="C4494" s="82">
        <f t="shared" ca="1" si="492"/>
        <v>0</v>
      </c>
      <c r="D4494" s="82">
        <f t="shared" ca="1" si="493"/>
        <v>0</v>
      </c>
      <c r="E4494" s="83">
        <f t="shared" ca="1" si="494"/>
        <v>0</v>
      </c>
      <c r="F4494" s="82">
        <f t="shared" ca="1" si="495"/>
        <v>0</v>
      </c>
      <c r="G4494" s="83">
        <f t="shared" ca="1" si="496"/>
        <v>0</v>
      </c>
      <c r="O4494" s="85" t="s">
        <v>11707</v>
      </c>
      <c r="P4494" s="85" t="s">
        <v>11708</v>
      </c>
      <c r="Q4494" s="88">
        <v>599</v>
      </c>
      <c r="R4494" s="85">
        <v>0</v>
      </c>
    </row>
    <row r="4495" spans="1:18" x14ac:dyDescent="0.3">
      <c r="A4495" s="82" t="str">
        <f t="shared" si="490"/>
        <v>TPU MIRROR GLOW</v>
      </c>
      <c r="B4495" s="82">
        <f t="shared" si="491"/>
        <v>146</v>
      </c>
      <c r="C4495" s="82">
        <f t="shared" ca="1" si="492"/>
        <v>0</v>
      </c>
      <c r="D4495" s="82">
        <f t="shared" ca="1" si="493"/>
        <v>0</v>
      </c>
      <c r="E4495" s="83">
        <f t="shared" ca="1" si="494"/>
        <v>0</v>
      </c>
      <c r="F4495" s="82">
        <f t="shared" ca="1" si="495"/>
        <v>0</v>
      </c>
      <c r="G4495" s="83">
        <f t="shared" ca="1" si="496"/>
        <v>0</v>
      </c>
      <c r="O4495" s="85" t="s">
        <v>11709</v>
      </c>
      <c r="P4495" s="85" t="s">
        <v>11710</v>
      </c>
      <c r="Q4495" s="88">
        <v>150</v>
      </c>
      <c r="R4495" s="85">
        <v>0</v>
      </c>
    </row>
    <row r="4496" spans="1:18" x14ac:dyDescent="0.3">
      <c r="A4496" s="82" t="str">
        <f t="shared" si="490"/>
        <v>TPU MIRROR GLOW</v>
      </c>
      <c r="B4496" s="82">
        <f t="shared" si="491"/>
        <v>147</v>
      </c>
      <c r="C4496" s="82">
        <f t="shared" ca="1" si="492"/>
        <v>0</v>
      </c>
      <c r="D4496" s="82">
        <f t="shared" ca="1" si="493"/>
        <v>0</v>
      </c>
      <c r="E4496" s="83">
        <f t="shared" ca="1" si="494"/>
        <v>0</v>
      </c>
      <c r="F4496" s="82">
        <f t="shared" ca="1" si="495"/>
        <v>0</v>
      </c>
      <c r="G4496" s="83">
        <f t="shared" ca="1" si="496"/>
        <v>0</v>
      </c>
      <c r="O4496" s="85" t="s">
        <v>11711</v>
      </c>
      <c r="P4496" s="85" t="s">
        <v>34603</v>
      </c>
      <c r="Q4496" s="88">
        <v>674.85</v>
      </c>
      <c r="R4496" s="85">
        <v>0</v>
      </c>
    </row>
    <row r="4497" spans="1:18" x14ac:dyDescent="0.3">
      <c r="A4497" s="82" t="str">
        <f t="shared" si="490"/>
        <v>TPU MIRROR GLOW</v>
      </c>
      <c r="B4497" s="82">
        <f t="shared" si="491"/>
        <v>148</v>
      </c>
      <c r="C4497" s="82">
        <f t="shared" ca="1" si="492"/>
        <v>0</v>
      </c>
      <c r="D4497" s="82">
        <f t="shared" ca="1" si="493"/>
        <v>0</v>
      </c>
      <c r="E4497" s="83">
        <f t="shared" ca="1" si="494"/>
        <v>0</v>
      </c>
      <c r="F4497" s="82">
        <f t="shared" ca="1" si="495"/>
        <v>0</v>
      </c>
      <c r="G4497" s="83">
        <f t="shared" ca="1" si="496"/>
        <v>0</v>
      </c>
      <c r="O4497" s="85" t="s">
        <v>11712</v>
      </c>
      <c r="P4497" s="85" t="s">
        <v>11713</v>
      </c>
      <c r="Q4497" s="88">
        <v>674.85</v>
      </c>
      <c r="R4497" s="85">
        <v>0</v>
      </c>
    </row>
    <row r="4498" spans="1:18" x14ac:dyDescent="0.3">
      <c r="A4498" s="82" t="str">
        <f t="shared" si="490"/>
        <v>TPU MIRROR GLOW</v>
      </c>
      <c r="B4498" s="82">
        <f t="shared" si="491"/>
        <v>149</v>
      </c>
      <c r="C4498" s="82">
        <f t="shared" ca="1" si="492"/>
        <v>0</v>
      </c>
      <c r="D4498" s="82">
        <f t="shared" ca="1" si="493"/>
        <v>0</v>
      </c>
      <c r="E4498" s="83">
        <f t="shared" ca="1" si="494"/>
        <v>0</v>
      </c>
      <c r="F4498" s="82">
        <f t="shared" ca="1" si="495"/>
        <v>0</v>
      </c>
      <c r="G4498" s="83">
        <f t="shared" ca="1" si="496"/>
        <v>0</v>
      </c>
      <c r="O4498" s="85" t="s">
        <v>11714</v>
      </c>
      <c r="P4498" s="85" t="s">
        <v>11715</v>
      </c>
      <c r="Q4498" s="88">
        <v>674.85</v>
      </c>
      <c r="R4498" s="85">
        <v>0</v>
      </c>
    </row>
    <row r="4499" spans="1:18" x14ac:dyDescent="0.3">
      <c r="A4499" s="82" t="str">
        <f t="shared" si="490"/>
        <v>TPU MIRROR GLOW</v>
      </c>
      <c r="B4499" s="82">
        <f t="shared" si="491"/>
        <v>150</v>
      </c>
      <c r="C4499" s="82">
        <f t="shared" ca="1" si="492"/>
        <v>0</v>
      </c>
      <c r="D4499" s="82">
        <f t="shared" ca="1" si="493"/>
        <v>0</v>
      </c>
      <c r="E4499" s="83">
        <f t="shared" ca="1" si="494"/>
        <v>0</v>
      </c>
      <c r="F4499" s="82">
        <f t="shared" ca="1" si="495"/>
        <v>0</v>
      </c>
      <c r="G4499" s="83">
        <f t="shared" ca="1" si="496"/>
        <v>0</v>
      </c>
      <c r="O4499" s="85" t="s">
        <v>11716</v>
      </c>
      <c r="P4499" s="85" t="s">
        <v>11717</v>
      </c>
      <c r="Q4499" s="88">
        <v>674.85</v>
      </c>
      <c r="R4499" s="85">
        <v>0</v>
      </c>
    </row>
    <row r="4500" spans="1:18" x14ac:dyDescent="0.3">
      <c r="A4500" s="82" t="str">
        <f t="shared" si="490"/>
        <v>TPU MIRROR GLOW</v>
      </c>
      <c r="B4500" s="82">
        <f t="shared" si="491"/>
        <v>151</v>
      </c>
      <c r="C4500" s="82">
        <f t="shared" ca="1" si="492"/>
        <v>0</v>
      </c>
      <c r="D4500" s="82">
        <f t="shared" ca="1" si="493"/>
        <v>0</v>
      </c>
      <c r="E4500" s="83">
        <f t="shared" ca="1" si="494"/>
        <v>0</v>
      </c>
      <c r="F4500" s="82">
        <f t="shared" ca="1" si="495"/>
        <v>0</v>
      </c>
      <c r="G4500" s="83">
        <f t="shared" ca="1" si="496"/>
        <v>0</v>
      </c>
      <c r="O4500" s="85" t="s">
        <v>11718</v>
      </c>
      <c r="P4500" s="85" t="s">
        <v>11719</v>
      </c>
      <c r="Q4500" s="88">
        <v>4712.25</v>
      </c>
      <c r="R4500" s="85">
        <v>0</v>
      </c>
    </row>
    <row r="4501" spans="1:18" x14ac:dyDescent="0.3">
      <c r="A4501" s="82" t="str">
        <f t="shared" si="490"/>
        <v>TPU MIRROR GLOW</v>
      </c>
      <c r="B4501" s="82">
        <f t="shared" si="491"/>
        <v>152</v>
      </c>
      <c r="C4501" s="82">
        <f t="shared" ca="1" si="492"/>
        <v>0</v>
      </c>
      <c r="D4501" s="82">
        <f t="shared" ca="1" si="493"/>
        <v>0</v>
      </c>
      <c r="E4501" s="83">
        <f t="shared" ca="1" si="494"/>
        <v>0</v>
      </c>
      <c r="F4501" s="82">
        <f t="shared" ca="1" si="495"/>
        <v>0</v>
      </c>
      <c r="G4501" s="83">
        <f t="shared" ca="1" si="496"/>
        <v>0</v>
      </c>
      <c r="O4501" s="85" t="s">
        <v>11720</v>
      </c>
      <c r="P4501" s="85" t="s">
        <v>11721</v>
      </c>
      <c r="Q4501" s="88">
        <v>7184.25</v>
      </c>
      <c r="R4501" s="85">
        <v>0</v>
      </c>
    </row>
    <row r="4502" spans="1:18" x14ac:dyDescent="0.3">
      <c r="A4502" s="82" t="str">
        <f t="shared" si="490"/>
        <v>TPU ELECTRO GLITTER</v>
      </c>
      <c r="B4502" s="82">
        <f t="shared" si="491"/>
        <v>3</v>
      </c>
      <c r="C4502" s="82" t="str">
        <f t="shared" ca="1" si="492"/>
        <v>44958</v>
      </c>
      <c r="D4502" s="82" t="str">
        <f t="shared" ca="1" si="493"/>
        <v>TPU ELECTRO GLITTER IPHONE 15</v>
      </c>
      <c r="E4502" s="83">
        <f t="shared" ca="1" si="494"/>
        <v>2122.8000000000002</v>
      </c>
      <c r="F4502" s="82">
        <f t="shared" ca="1" si="495"/>
        <v>0</v>
      </c>
      <c r="G4502" s="83">
        <f t="shared" ca="1" si="496"/>
        <v>0</v>
      </c>
      <c r="O4502" s="85" t="s">
        <v>11722</v>
      </c>
      <c r="P4502" s="85" t="s">
        <v>11723</v>
      </c>
      <c r="Q4502" s="88">
        <v>37.5</v>
      </c>
      <c r="R4502" s="85">
        <v>0</v>
      </c>
    </row>
    <row r="4503" spans="1:18" x14ac:dyDescent="0.3">
      <c r="A4503" s="82" t="str">
        <f t="shared" si="490"/>
        <v>TPU ELECTRO GLITTER</v>
      </c>
      <c r="B4503" s="82">
        <f t="shared" si="491"/>
        <v>4</v>
      </c>
      <c r="C4503" s="82" t="str">
        <f t="shared" ca="1" si="492"/>
        <v>44959</v>
      </c>
      <c r="D4503" s="82" t="str">
        <f t="shared" ca="1" si="493"/>
        <v>TPU ELECTRO GLITTER IPHONE 15 PRO</v>
      </c>
      <c r="E4503" s="83">
        <f t="shared" ca="1" si="494"/>
        <v>2122.8000000000002</v>
      </c>
      <c r="F4503" s="82">
        <f t="shared" ca="1" si="495"/>
        <v>0</v>
      </c>
      <c r="G4503" s="83">
        <f t="shared" ca="1" si="496"/>
        <v>0</v>
      </c>
      <c r="O4503" s="85" t="s">
        <v>11724</v>
      </c>
      <c r="P4503" s="85" t="s">
        <v>11725</v>
      </c>
      <c r="Q4503" s="88">
        <v>37.5</v>
      </c>
      <c r="R4503" s="85">
        <v>0</v>
      </c>
    </row>
    <row r="4504" spans="1:18" x14ac:dyDescent="0.3">
      <c r="A4504" s="82" t="str">
        <f t="shared" si="490"/>
        <v>TPU ELECTRO GLITTER</v>
      </c>
      <c r="B4504" s="82">
        <f t="shared" si="491"/>
        <v>5</v>
      </c>
      <c r="C4504" s="82" t="str">
        <f t="shared" ca="1" si="492"/>
        <v>44960</v>
      </c>
      <c r="D4504" s="82" t="str">
        <f t="shared" ca="1" si="493"/>
        <v>TPU ELECTRO GLITTER IPHONE 15 PRO MAX</v>
      </c>
      <c r="E4504" s="83">
        <f t="shared" ca="1" si="494"/>
        <v>2122.8000000000002</v>
      </c>
      <c r="F4504" s="82">
        <f t="shared" ca="1" si="495"/>
        <v>0</v>
      </c>
      <c r="G4504" s="83">
        <f t="shared" ca="1" si="496"/>
        <v>0</v>
      </c>
      <c r="O4504" s="85" t="s">
        <v>11726</v>
      </c>
      <c r="P4504" s="85" t="s">
        <v>11727</v>
      </c>
      <c r="Q4504" s="88">
        <v>37.5</v>
      </c>
      <c r="R4504" s="85">
        <v>0</v>
      </c>
    </row>
    <row r="4505" spans="1:18" x14ac:dyDescent="0.3">
      <c r="A4505" s="82" t="str">
        <f t="shared" si="490"/>
        <v>TPU ELECTRO GLITTER</v>
      </c>
      <c r="B4505" s="82">
        <f t="shared" si="491"/>
        <v>6</v>
      </c>
      <c r="C4505" s="82" t="str">
        <f t="shared" ca="1" si="492"/>
        <v>44981</v>
      </c>
      <c r="D4505" s="82" t="str">
        <f t="shared" ca="1" si="493"/>
        <v>TPU ELECTRO GLITTER MOTO E13</v>
      </c>
      <c r="E4505" s="83">
        <f t="shared" ca="1" si="494"/>
        <v>2122.8000000000002</v>
      </c>
      <c r="F4505" s="82">
        <f t="shared" ca="1" si="495"/>
        <v>0</v>
      </c>
      <c r="G4505" s="83">
        <f t="shared" ca="1" si="496"/>
        <v>0</v>
      </c>
      <c r="O4505" s="85" t="s">
        <v>11728</v>
      </c>
      <c r="P4505" s="85" t="s">
        <v>11729</v>
      </c>
      <c r="Q4505" s="88">
        <v>37.5</v>
      </c>
      <c r="R4505" s="85">
        <v>0</v>
      </c>
    </row>
    <row r="4506" spans="1:18" x14ac:dyDescent="0.3">
      <c r="A4506" s="82" t="str">
        <f t="shared" si="490"/>
        <v>TPU ELECTRO GLITTER</v>
      </c>
      <c r="B4506" s="82">
        <f t="shared" si="491"/>
        <v>7</v>
      </c>
      <c r="C4506" s="82" t="str">
        <f t="shared" ca="1" si="492"/>
        <v>44962</v>
      </c>
      <c r="D4506" s="82" t="str">
        <f t="shared" ca="1" si="493"/>
        <v>TPU ELECTRO GLITTER SAMSUNG A04</v>
      </c>
      <c r="E4506" s="83">
        <f t="shared" ca="1" si="494"/>
        <v>2122.8000000000002</v>
      </c>
      <c r="F4506" s="82">
        <f t="shared" ca="1" si="495"/>
        <v>0</v>
      </c>
      <c r="G4506" s="83">
        <f t="shared" ca="1" si="496"/>
        <v>0</v>
      </c>
      <c r="O4506" s="85" t="s">
        <v>11730</v>
      </c>
      <c r="P4506" s="85" t="s">
        <v>11731</v>
      </c>
      <c r="Q4506" s="88">
        <v>25</v>
      </c>
      <c r="R4506" s="85">
        <v>0</v>
      </c>
    </row>
    <row r="4507" spans="1:18" x14ac:dyDescent="0.3">
      <c r="A4507" s="82" t="str">
        <f t="shared" si="490"/>
        <v>TPU ELECTRO GLITTER</v>
      </c>
      <c r="B4507" s="82">
        <f t="shared" si="491"/>
        <v>8</v>
      </c>
      <c r="C4507" s="82" t="str">
        <f t="shared" ca="1" si="492"/>
        <v>44963</v>
      </c>
      <c r="D4507" s="82" t="str">
        <f t="shared" ca="1" si="493"/>
        <v>TPU ELECTRO GLITTER SAMSUNG A04S/A13</v>
      </c>
      <c r="E4507" s="83">
        <f t="shared" ca="1" si="494"/>
        <v>2122.8000000000002</v>
      </c>
      <c r="F4507" s="82">
        <f t="shared" ca="1" si="495"/>
        <v>0</v>
      </c>
      <c r="G4507" s="83">
        <f t="shared" ca="1" si="496"/>
        <v>0</v>
      </c>
      <c r="O4507" s="85" t="s">
        <v>11732</v>
      </c>
      <c r="P4507" s="85" t="s">
        <v>34604</v>
      </c>
      <c r="Q4507" s="88">
        <v>91</v>
      </c>
      <c r="R4507" s="85">
        <v>0</v>
      </c>
    </row>
    <row r="4508" spans="1:18" x14ac:dyDescent="0.3">
      <c r="A4508" s="82" t="str">
        <f t="shared" si="490"/>
        <v>TPU ELECTRO GLITTER</v>
      </c>
      <c r="B4508" s="82">
        <f t="shared" si="491"/>
        <v>9</v>
      </c>
      <c r="C4508" s="82" t="str">
        <f t="shared" ca="1" si="492"/>
        <v>44968</v>
      </c>
      <c r="D4508" s="82" t="str">
        <f t="shared" ca="1" si="493"/>
        <v>TPU ELECTRO GLITTER SAMSUNG A05</v>
      </c>
      <c r="E4508" s="83">
        <f t="shared" ca="1" si="494"/>
        <v>2122.8000000000002</v>
      </c>
      <c r="F4508" s="82">
        <f t="shared" ca="1" si="495"/>
        <v>0</v>
      </c>
      <c r="G4508" s="83">
        <f t="shared" ca="1" si="496"/>
        <v>0</v>
      </c>
      <c r="O4508" s="85" t="s">
        <v>11733</v>
      </c>
      <c r="P4508" s="85" t="s">
        <v>11734</v>
      </c>
      <c r="Q4508" s="88">
        <v>38.25</v>
      </c>
      <c r="R4508" s="85">
        <v>0</v>
      </c>
    </row>
    <row r="4509" spans="1:18" x14ac:dyDescent="0.3">
      <c r="A4509" s="82" t="str">
        <f t="shared" si="490"/>
        <v>TPU ELECTRO GLITTER</v>
      </c>
      <c r="B4509" s="82">
        <f t="shared" si="491"/>
        <v>10</v>
      </c>
      <c r="C4509" s="82" t="str">
        <f t="shared" ca="1" si="492"/>
        <v>44969</v>
      </c>
      <c r="D4509" s="82" t="str">
        <f t="shared" ca="1" si="493"/>
        <v>TPU ELECTRO GLITTER SAMSUNG A05S/A06</v>
      </c>
      <c r="E4509" s="83">
        <f t="shared" ca="1" si="494"/>
        <v>2122.8000000000002</v>
      </c>
      <c r="F4509" s="82">
        <f t="shared" ca="1" si="495"/>
        <v>0</v>
      </c>
      <c r="G4509" s="83">
        <f t="shared" ca="1" si="496"/>
        <v>0</v>
      </c>
      <c r="O4509" s="85" t="s">
        <v>11735</v>
      </c>
      <c r="P4509" s="85" t="s">
        <v>11736</v>
      </c>
      <c r="Q4509" s="88">
        <v>53.55</v>
      </c>
      <c r="R4509" s="85">
        <v>0</v>
      </c>
    </row>
    <row r="4510" spans="1:18" x14ac:dyDescent="0.3">
      <c r="A4510" s="82" t="str">
        <f t="shared" si="490"/>
        <v>TPU ELECTRO GLITTER</v>
      </c>
      <c r="B4510" s="82">
        <f t="shared" si="491"/>
        <v>11</v>
      </c>
      <c r="C4510" s="82" t="str">
        <f t="shared" ca="1" si="492"/>
        <v>44966</v>
      </c>
      <c r="D4510" s="82" t="str">
        <f t="shared" ca="1" si="493"/>
        <v>TPU ELECTRO GLITTER SAMSUNG A14 5G</v>
      </c>
      <c r="E4510" s="83">
        <f t="shared" ca="1" si="494"/>
        <v>2122.8000000000002</v>
      </c>
      <c r="F4510" s="82">
        <f t="shared" ca="1" si="495"/>
        <v>0</v>
      </c>
      <c r="G4510" s="83">
        <f t="shared" ca="1" si="496"/>
        <v>0</v>
      </c>
      <c r="O4510" s="85" t="s">
        <v>11737</v>
      </c>
      <c r="P4510" s="85" t="s">
        <v>11738</v>
      </c>
      <c r="Q4510" s="88">
        <v>140.25</v>
      </c>
      <c r="R4510" s="85">
        <v>0</v>
      </c>
    </row>
    <row r="4511" spans="1:18" x14ac:dyDescent="0.3">
      <c r="A4511" s="82" t="str">
        <f t="shared" si="490"/>
        <v>TPU ELECTRO GLITTER</v>
      </c>
      <c r="B4511" s="82">
        <f t="shared" si="491"/>
        <v>12</v>
      </c>
      <c r="C4511" s="82" t="str">
        <f t="shared" ca="1" si="492"/>
        <v>44970</v>
      </c>
      <c r="D4511" s="82" t="str">
        <f t="shared" ca="1" si="493"/>
        <v>TPU ELECTRO GLITTER SAMSUNG A15</v>
      </c>
      <c r="E4511" s="83">
        <f t="shared" ca="1" si="494"/>
        <v>2122.8000000000002</v>
      </c>
      <c r="F4511" s="82">
        <f t="shared" ca="1" si="495"/>
        <v>0</v>
      </c>
      <c r="G4511" s="83">
        <f t="shared" ca="1" si="496"/>
        <v>0</v>
      </c>
      <c r="O4511" s="85" t="s">
        <v>11739</v>
      </c>
      <c r="P4511" s="85" t="s">
        <v>11740</v>
      </c>
      <c r="Q4511" s="88">
        <v>20</v>
      </c>
      <c r="R4511" s="85">
        <v>0</v>
      </c>
    </row>
    <row r="4512" spans="1:18" x14ac:dyDescent="0.3">
      <c r="A4512" s="82" t="str">
        <f t="shared" si="490"/>
        <v>TPU ELECTRO GLITTER</v>
      </c>
      <c r="B4512" s="82">
        <f t="shared" si="491"/>
        <v>13</v>
      </c>
      <c r="C4512" s="82" t="str">
        <f t="shared" ca="1" si="492"/>
        <v>44977</v>
      </c>
      <c r="D4512" s="82" t="str">
        <f t="shared" ca="1" si="493"/>
        <v>TPU ELECTRO GLITTER SAMSUNG A25</v>
      </c>
      <c r="E4512" s="83">
        <f t="shared" ca="1" si="494"/>
        <v>2122.8000000000002</v>
      </c>
      <c r="F4512" s="82">
        <f t="shared" ca="1" si="495"/>
        <v>0</v>
      </c>
      <c r="G4512" s="83">
        <f t="shared" ca="1" si="496"/>
        <v>0</v>
      </c>
      <c r="O4512" s="85" t="s">
        <v>11741</v>
      </c>
      <c r="P4512" s="85" t="s">
        <v>11742</v>
      </c>
      <c r="Q4512" s="88">
        <v>39</v>
      </c>
      <c r="R4512" s="85">
        <v>0</v>
      </c>
    </row>
    <row r="4513" spans="1:18" x14ac:dyDescent="0.3">
      <c r="A4513" s="82" t="str">
        <f t="shared" si="490"/>
        <v>TPU ELECTRO GLITTER</v>
      </c>
      <c r="B4513" s="82">
        <f t="shared" si="491"/>
        <v>14</v>
      </c>
      <c r="C4513" s="82" t="str">
        <f t="shared" ca="1" si="492"/>
        <v>44976</v>
      </c>
      <c r="D4513" s="82" t="str">
        <f t="shared" ca="1" si="493"/>
        <v>TPU ELECTRO GLITTER SAMSUNG A35</v>
      </c>
      <c r="E4513" s="83">
        <f t="shared" ca="1" si="494"/>
        <v>2122.8000000000002</v>
      </c>
      <c r="F4513" s="82">
        <f t="shared" ca="1" si="495"/>
        <v>0</v>
      </c>
      <c r="G4513" s="83">
        <f t="shared" ca="1" si="496"/>
        <v>0</v>
      </c>
      <c r="O4513" s="85" t="s">
        <v>11743</v>
      </c>
      <c r="P4513" s="85" t="s">
        <v>11744</v>
      </c>
      <c r="Q4513" s="88">
        <v>599</v>
      </c>
      <c r="R4513" s="85">
        <v>0</v>
      </c>
    </row>
    <row r="4514" spans="1:18" x14ac:dyDescent="0.3">
      <c r="A4514" s="82" t="str">
        <f t="shared" si="490"/>
        <v>TPU ELECTRO GLITTER</v>
      </c>
      <c r="B4514" s="82">
        <f t="shared" si="491"/>
        <v>15</v>
      </c>
      <c r="C4514" s="82" t="str">
        <f t="shared" ca="1" si="492"/>
        <v>44971</v>
      </c>
      <c r="D4514" s="82" t="str">
        <f t="shared" ca="1" si="493"/>
        <v>TPU ELECTRO GLITTER SAMSUNG S23FE</v>
      </c>
      <c r="E4514" s="83">
        <f t="shared" ca="1" si="494"/>
        <v>2122.8000000000002</v>
      </c>
      <c r="F4514" s="82">
        <f t="shared" ca="1" si="495"/>
        <v>0</v>
      </c>
      <c r="G4514" s="83">
        <f t="shared" ca="1" si="496"/>
        <v>0</v>
      </c>
      <c r="O4514" s="85" t="s">
        <v>11745</v>
      </c>
      <c r="P4514" s="85" t="s">
        <v>11746</v>
      </c>
      <c r="Q4514" s="88">
        <v>1360</v>
      </c>
      <c r="R4514" s="85">
        <v>0</v>
      </c>
    </row>
    <row r="4515" spans="1:18" x14ac:dyDescent="0.3">
      <c r="A4515" s="82" t="str">
        <f t="shared" si="490"/>
        <v>TPU ELECTRO GLITTER</v>
      </c>
      <c r="B4515" s="82">
        <f t="shared" si="491"/>
        <v>16</v>
      </c>
      <c r="C4515" s="82" t="str">
        <f t="shared" ca="1" si="492"/>
        <v>44974</v>
      </c>
      <c r="D4515" s="82" t="str">
        <f t="shared" ca="1" si="493"/>
        <v>TPU ELECTRO GLITTER SAMSUNG S24 ULTRA</v>
      </c>
      <c r="E4515" s="83">
        <f t="shared" ca="1" si="494"/>
        <v>2122.8000000000002</v>
      </c>
      <c r="F4515" s="82">
        <f t="shared" ca="1" si="495"/>
        <v>0</v>
      </c>
      <c r="G4515" s="83">
        <f t="shared" ca="1" si="496"/>
        <v>0</v>
      </c>
      <c r="O4515" s="85" t="s">
        <v>11747</v>
      </c>
      <c r="P4515" s="85" t="s">
        <v>11748</v>
      </c>
      <c r="Q4515" s="88">
        <v>1075</v>
      </c>
      <c r="R4515" s="85">
        <v>0</v>
      </c>
    </row>
    <row r="4516" spans="1:18" x14ac:dyDescent="0.3">
      <c r="A4516" s="82" t="str">
        <f t="shared" si="490"/>
        <v>TPU ELECTRO GLITTER</v>
      </c>
      <c r="B4516" s="82">
        <f t="shared" si="491"/>
        <v>17</v>
      </c>
      <c r="C4516" s="82">
        <f t="shared" ca="1" si="492"/>
        <v>0</v>
      </c>
      <c r="D4516" s="82">
        <f t="shared" ca="1" si="493"/>
        <v>0</v>
      </c>
      <c r="E4516" s="83">
        <f t="shared" ca="1" si="494"/>
        <v>0</v>
      </c>
      <c r="F4516" s="82">
        <f t="shared" ca="1" si="495"/>
        <v>0</v>
      </c>
      <c r="G4516" s="83">
        <f t="shared" ca="1" si="496"/>
        <v>0</v>
      </c>
      <c r="O4516" s="85" t="s">
        <v>11749</v>
      </c>
      <c r="P4516" s="85" t="s">
        <v>11750</v>
      </c>
      <c r="Q4516" s="88">
        <v>835</v>
      </c>
      <c r="R4516" s="85">
        <v>0</v>
      </c>
    </row>
    <row r="4517" spans="1:18" x14ac:dyDescent="0.3">
      <c r="A4517" s="82" t="str">
        <f t="shared" si="490"/>
        <v>TPU ELECTRO GLITTER</v>
      </c>
      <c r="B4517" s="82">
        <f t="shared" si="491"/>
        <v>18</v>
      </c>
      <c r="C4517" s="82">
        <f t="shared" ca="1" si="492"/>
        <v>0</v>
      </c>
      <c r="D4517" s="82">
        <f t="shared" ca="1" si="493"/>
        <v>0</v>
      </c>
      <c r="E4517" s="83">
        <f t="shared" ca="1" si="494"/>
        <v>0</v>
      </c>
      <c r="F4517" s="82">
        <f t="shared" ca="1" si="495"/>
        <v>0</v>
      </c>
      <c r="G4517" s="83">
        <f t="shared" ca="1" si="496"/>
        <v>0</v>
      </c>
      <c r="O4517" s="85" t="s">
        <v>11751</v>
      </c>
      <c r="P4517" s="85" t="s">
        <v>11752</v>
      </c>
      <c r="Q4517" s="88">
        <v>835</v>
      </c>
      <c r="R4517" s="85">
        <v>0</v>
      </c>
    </row>
    <row r="4518" spans="1:18" x14ac:dyDescent="0.3">
      <c r="A4518" s="82" t="str">
        <f t="shared" si="490"/>
        <v>TPU ELECTRO GLITTER</v>
      </c>
      <c r="B4518" s="82">
        <f t="shared" si="491"/>
        <v>19</v>
      </c>
      <c r="C4518" s="82">
        <f t="shared" ca="1" si="492"/>
        <v>0</v>
      </c>
      <c r="D4518" s="82">
        <f t="shared" ca="1" si="493"/>
        <v>0</v>
      </c>
      <c r="E4518" s="83">
        <f t="shared" ca="1" si="494"/>
        <v>0</v>
      </c>
      <c r="F4518" s="82">
        <f t="shared" ca="1" si="495"/>
        <v>0</v>
      </c>
      <c r="G4518" s="83">
        <f t="shared" ca="1" si="496"/>
        <v>0</v>
      </c>
      <c r="O4518" s="85" t="s">
        <v>11753</v>
      </c>
      <c r="P4518" s="85" t="s">
        <v>11754</v>
      </c>
      <c r="Q4518" s="88">
        <v>835</v>
      </c>
      <c r="R4518" s="85">
        <v>0</v>
      </c>
    </row>
    <row r="4519" spans="1:18" x14ac:dyDescent="0.3">
      <c r="A4519" s="82" t="str">
        <f t="shared" si="490"/>
        <v>TPU ELECTRO GLITTER</v>
      </c>
      <c r="B4519" s="82">
        <f t="shared" si="491"/>
        <v>20</v>
      </c>
      <c r="C4519" s="82">
        <f t="shared" ca="1" si="492"/>
        <v>0</v>
      </c>
      <c r="D4519" s="82">
        <f t="shared" ca="1" si="493"/>
        <v>0</v>
      </c>
      <c r="E4519" s="83">
        <f t="shared" ca="1" si="494"/>
        <v>0</v>
      </c>
      <c r="F4519" s="82">
        <f t="shared" ca="1" si="495"/>
        <v>0</v>
      </c>
      <c r="G4519" s="83">
        <f t="shared" ca="1" si="496"/>
        <v>0</v>
      </c>
      <c r="O4519" s="85" t="s">
        <v>11755</v>
      </c>
      <c r="P4519" s="85" t="s">
        <v>11756</v>
      </c>
      <c r="Q4519" s="88">
        <v>835</v>
      </c>
      <c r="R4519" s="85">
        <v>0</v>
      </c>
    </row>
    <row r="4520" spans="1:18" x14ac:dyDescent="0.3">
      <c r="A4520" s="82" t="str">
        <f t="shared" si="490"/>
        <v>TPU ELECTRO GLITTER</v>
      </c>
      <c r="B4520" s="82">
        <f t="shared" si="491"/>
        <v>21</v>
      </c>
      <c r="C4520" s="82" t="str">
        <f t="shared" ca="1" si="492"/>
        <v>SUBTOTAL PAGINA</v>
      </c>
      <c r="D4520" s="82">
        <f t="shared" ca="1" si="493"/>
        <v>0</v>
      </c>
      <c r="E4520" s="83">
        <f t="shared" ca="1" si="494"/>
        <v>0</v>
      </c>
      <c r="F4520" s="82">
        <f t="shared" ca="1" si="495"/>
        <v>0</v>
      </c>
      <c r="G4520" s="83">
        <f t="shared" ca="1" si="496"/>
        <v>0</v>
      </c>
      <c r="O4520" s="85" t="s">
        <v>11757</v>
      </c>
      <c r="P4520" s="85" t="s">
        <v>11758</v>
      </c>
      <c r="Q4520" s="88">
        <v>835</v>
      </c>
      <c r="R4520" s="85">
        <v>0</v>
      </c>
    </row>
    <row r="4521" spans="1:18" x14ac:dyDescent="0.3">
      <c r="A4521" s="82" t="str">
        <f t="shared" si="490"/>
        <v>TPU ELECTRO GLITTER</v>
      </c>
      <c r="B4521" s="82">
        <f t="shared" si="491"/>
        <v>22</v>
      </c>
      <c r="C4521" s="82">
        <f t="shared" ca="1" si="492"/>
        <v>0</v>
      </c>
      <c r="D4521" s="82">
        <f t="shared" ca="1" si="493"/>
        <v>0</v>
      </c>
      <c r="E4521" s="83">
        <f t="shared" ca="1" si="494"/>
        <v>0</v>
      </c>
      <c r="F4521" s="82">
        <f t="shared" ca="1" si="495"/>
        <v>0</v>
      </c>
      <c r="G4521" s="83">
        <f t="shared" ca="1" si="496"/>
        <v>0</v>
      </c>
      <c r="O4521" s="85" t="s">
        <v>11759</v>
      </c>
      <c r="P4521" s="85" t="s">
        <v>11760</v>
      </c>
      <c r="Q4521" s="88">
        <v>1145</v>
      </c>
      <c r="R4521" s="85">
        <v>0</v>
      </c>
    </row>
    <row r="4522" spans="1:18" x14ac:dyDescent="0.3">
      <c r="A4522" s="82" t="str">
        <f t="shared" si="490"/>
        <v>TPU ELECTRO GLITTER</v>
      </c>
      <c r="B4522" s="82">
        <f t="shared" si="491"/>
        <v>23</v>
      </c>
      <c r="C4522" s="82">
        <f t="shared" ca="1" si="492"/>
        <v>0</v>
      </c>
      <c r="D4522" s="82">
        <f t="shared" ca="1" si="493"/>
        <v>0</v>
      </c>
      <c r="E4522" s="83">
        <f t="shared" ca="1" si="494"/>
        <v>0</v>
      </c>
      <c r="F4522" s="82">
        <f t="shared" ca="1" si="495"/>
        <v>0</v>
      </c>
      <c r="G4522" s="83">
        <f t="shared" ca="1" si="496"/>
        <v>0</v>
      </c>
      <c r="O4522" s="85" t="s">
        <v>11761</v>
      </c>
      <c r="P4522" s="85" t="s">
        <v>11762</v>
      </c>
      <c r="Q4522" s="88">
        <v>1145</v>
      </c>
      <c r="R4522" s="85">
        <v>0</v>
      </c>
    </row>
    <row r="4523" spans="1:18" x14ac:dyDescent="0.3">
      <c r="A4523" s="82" t="str">
        <f t="shared" si="490"/>
        <v>TPU ELECTRO GLITTER</v>
      </c>
      <c r="B4523" s="82">
        <f t="shared" si="491"/>
        <v>24</v>
      </c>
      <c r="C4523" s="82">
        <f t="shared" ca="1" si="492"/>
        <v>0</v>
      </c>
      <c r="D4523" s="82">
        <f t="shared" ca="1" si="493"/>
        <v>0</v>
      </c>
      <c r="E4523" s="83">
        <f t="shared" ca="1" si="494"/>
        <v>0</v>
      </c>
      <c r="F4523" s="82">
        <f t="shared" ca="1" si="495"/>
        <v>0</v>
      </c>
      <c r="G4523" s="83">
        <f t="shared" ca="1" si="496"/>
        <v>0</v>
      </c>
      <c r="O4523" s="85" t="s">
        <v>11763</v>
      </c>
      <c r="P4523" s="85" t="s">
        <v>11764</v>
      </c>
      <c r="Q4523" s="88">
        <v>1145</v>
      </c>
      <c r="R4523" s="85">
        <v>0</v>
      </c>
    </row>
    <row r="4524" spans="1:18" x14ac:dyDescent="0.3">
      <c r="A4524" s="82" t="str">
        <f t="shared" si="490"/>
        <v>TPU ELECTRO GLITTER</v>
      </c>
      <c r="B4524" s="82">
        <f t="shared" si="491"/>
        <v>25</v>
      </c>
      <c r="C4524" s="82">
        <f t="shared" ca="1" si="492"/>
        <v>0</v>
      </c>
      <c r="D4524" s="82">
        <f t="shared" ca="1" si="493"/>
        <v>0</v>
      </c>
      <c r="E4524" s="83">
        <f t="shared" ca="1" si="494"/>
        <v>0</v>
      </c>
      <c r="F4524" s="82">
        <f t="shared" ca="1" si="495"/>
        <v>0</v>
      </c>
      <c r="G4524" s="83">
        <f t="shared" ca="1" si="496"/>
        <v>0</v>
      </c>
      <c r="O4524" s="85" t="s">
        <v>11765</v>
      </c>
      <c r="P4524" s="85" t="s">
        <v>11766</v>
      </c>
      <c r="Q4524" s="88">
        <v>1145</v>
      </c>
      <c r="R4524" s="85">
        <v>0</v>
      </c>
    </row>
    <row r="4525" spans="1:18" x14ac:dyDescent="0.3">
      <c r="A4525" s="82" t="str">
        <f t="shared" si="490"/>
        <v>TPU ELECTRO GLITTER</v>
      </c>
      <c r="B4525" s="82">
        <f t="shared" si="491"/>
        <v>26</v>
      </c>
      <c r="C4525" s="82">
        <f t="shared" ca="1" si="492"/>
        <v>0</v>
      </c>
      <c r="D4525" s="82">
        <f t="shared" ca="1" si="493"/>
        <v>0</v>
      </c>
      <c r="E4525" s="83">
        <f t="shared" ca="1" si="494"/>
        <v>0</v>
      </c>
      <c r="F4525" s="82">
        <f t="shared" ca="1" si="495"/>
        <v>0</v>
      </c>
      <c r="G4525" s="83">
        <f t="shared" ca="1" si="496"/>
        <v>0</v>
      </c>
      <c r="O4525" s="85" t="s">
        <v>11767</v>
      </c>
      <c r="P4525" s="85" t="s">
        <v>11768</v>
      </c>
      <c r="Q4525" s="88">
        <v>1075</v>
      </c>
      <c r="R4525" s="85">
        <v>0</v>
      </c>
    </row>
    <row r="4526" spans="1:18" x14ac:dyDescent="0.3">
      <c r="A4526" s="82" t="str">
        <f t="shared" si="490"/>
        <v>TPU ELECTRO GLITTER</v>
      </c>
      <c r="B4526" s="82">
        <f t="shared" si="491"/>
        <v>27</v>
      </c>
      <c r="C4526" s="82">
        <f t="shared" ca="1" si="492"/>
        <v>0</v>
      </c>
      <c r="D4526" s="82">
        <f t="shared" ca="1" si="493"/>
        <v>0</v>
      </c>
      <c r="E4526" s="83">
        <f t="shared" ca="1" si="494"/>
        <v>0</v>
      </c>
      <c r="F4526" s="82">
        <f t="shared" ca="1" si="495"/>
        <v>0</v>
      </c>
      <c r="G4526" s="83">
        <f t="shared" ca="1" si="496"/>
        <v>0</v>
      </c>
      <c r="O4526" s="85" t="s">
        <v>11769</v>
      </c>
      <c r="P4526" s="85" t="s">
        <v>11770</v>
      </c>
      <c r="Q4526" s="88">
        <v>1360</v>
      </c>
      <c r="R4526" s="85">
        <v>0</v>
      </c>
    </row>
    <row r="4527" spans="1:18" x14ac:dyDescent="0.3">
      <c r="A4527" s="82" t="str">
        <f t="shared" si="490"/>
        <v>TPU ELECTRO GLITTER</v>
      </c>
      <c r="B4527" s="82">
        <f t="shared" si="491"/>
        <v>28</v>
      </c>
      <c r="C4527" s="82">
        <f t="shared" ca="1" si="492"/>
        <v>0</v>
      </c>
      <c r="D4527" s="82">
        <f t="shared" ca="1" si="493"/>
        <v>0</v>
      </c>
      <c r="E4527" s="83">
        <f t="shared" ca="1" si="494"/>
        <v>0</v>
      </c>
      <c r="F4527" s="82">
        <f t="shared" ca="1" si="495"/>
        <v>0</v>
      </c>
      <c r="G4527" s="83">
        <f t="shared" ca="1" si="496"/>
        <v>0</v>
      </c>
      <c r="O4527" s="85" t="s">
        <v>11771</v>
      </c>
      <c r="P4527" s="85" t="s">
        <v>11772</v>
      </c>
      <c r="Q4527" s="88">
        <v>835</v>
      </c>
      <c r="R4527" s="85">
        <v>0</v>
      </c>
    </row>
    <row r="4528" spans="1:18" x14ac:dyDescent="0.3">
      <c r="A4528" s="82" t="str">
        <f t="shared" si="490"/>
        <v>TPU ELECTRO GLITTER</v>
      </c>
      <c r="B4528" s="82">
        <f t="shared" si="491"/>
        <v>29</v>
      </c>
      <c r="C4528" s="82">
        <f t="shared" ca="1" si="492"/>
        <v>0</v>
      </c>
      <c r="D4528" s="82">
        <f t="shared" ca="1" si="493"/>
        <v>0</v>
      </c>
      <c r="E4528" s="83">
        <f t="shared" ca="1" si="494"/>
        <v>0</v>
      </c>
      <c r="F4528" s="82">
        <f t="shared" ca="1" si="495"/>
        <v>0</v>
      </c>
      <c r="G4528" s="83">
        <f t="shared" ca="1" si="496"/>
        <v>0</v>
      </c>
      <c r="O4528" s="85" t="s">
        <v>11773</v>
      </c>
      <c r="P4528" s="85" t="s">
        <v>11774</v>
      </c>
      <c r="Q4528" s="88">
        <v>835</v>
      </c>
      <c r="R4528" s="85">
        <v>0</v>
      </c>
    </row>
    <row r="4529" spans="1:18" x14ac:dyDescent="0.3">
      <c r="A4529" s="82" t="str">
        <f t="shared" si="490"/>
        <v>TPU ELECTRO GLITTER</v>
      </c>
      <c r="B4529" s="82">
        <f t="shared" si="491"/>
        <v>30</v>
      </c>
      <c r="C4529" s="82">
        <f t="shared" ca="1" si="492"/>
        <v>0</v>
      </c>
      <c r="D4529" s="82">
        <f t="shared" ca="1" si="493"/>
        <v>0</v>
      </c>
      <c r="E4529" s="83">
        <f t="shared" ca="1" si="494"/>
        <v>0</v>
      </c>
      <c r="F4529" s="82">
        <f t="shared" ca="1" si="495"/>
        <v>0</v>
      </c>
      <c r="G4529" s="83">
        <f t="shared" ca="1" si="496"/>
        <v>0</v>
      </c>
      <c r="O4529" s="85" t="s">
        <v>11775</v>
      </c>
      <c r="P4529" s="85" t="s">
        <v>11776</v>
      </c>
      <c r="Q4529" s="88">
        <v>835</v>
      </c>
      <c r="R4529" s="85">
        <v>0</v>
      </c>
    </row>
    <row r="4530" spans="1:18" x14ac:dyDescent="0.3">
      <c r="A4530" s="82" t="str">
        <f t="shared" si="490"/>
        <v>TPU ELECTRO GLITTER</v>
      </c>
      <c r="B4530" s="82">
        <f t="shared" si="491"/>
        <v>31</v>
      </c>
      <c r="C4530" s="82">
        <f t="shared" ca="1" si="492"/>
        <v>0</v>
      </c>
      <c r="D4530" s="82">
        <f t="shared" ca="1" si="493"/>
        <v>0</v>
      </c>
      <c r="E4530" s="83">
        <f t="shared" ca="1" si="494"/>
        <v>0</v>
      </c>
      <c r="F4530" s="82">
        <f t="shared" ca="1" si="495"/>
        <v>0</v>
      </c>
      <c r="G4530" s="83">
        <f t="shared" ca="1" si="496"/>
        <v>0</v>
      </c>
      <c r="O4530" s="85" t="s">
        <v>11777</v>
      </c>
      <c r="P4530" s="85" t="s">
        <v>11778</v>
      </c>
      <c r="Q4530" s="88">
        <v>835</v>
      </c>
      <c r="R4530" s="85">
        <v>0</v>
      </c>
    </row>
    <row r="4531" spans="1:18" x14ac:dyDescent="0.3">
      <c r="A4531" s="82" t="str">
        <f t="shared" si="490"/>
        <v>TPU ELECTRO GLITTER</v>
      </c>
      <c r="B4531" s="82">
        <f t="shared" si="491"/>
        <v>32</v>
      </c>
      <c r="C4531" s="82">
        <f t="shared" ca="1" si="492"/>
        <v>0</v>
      </c>
      <c r="D4531" s="82">
        <f t="shared" ca="1" si="493"/>
        <v>0</v>
      </c>
      <c r="E4531" s="83">
        <f t="shared" ca="1" si="494"/>
        <v>0</v>
      </c>
      <c r="F4531" s="82">
        <f t="shared" ca="1" si="495"/>
        <v>0</v>
      </c>
      <c r="G4531" s="83">
        <f t="shared" ca="1" si="496"/>
        <v>0</v>
      </c>
      <c r="O4531" s="85" t="s">
        <v>11779</v>
      </c>
      <c r="P4531" s="85" t="s">
        <v>11780</v>
      </c>
      <c r="Q4531" s="88">
        <v>169</v>
      </c>
      <c r="R4531" s="85">
        <v>0</v>
      </c>
    </row>
    <row r="4532" spans="1:18" x14ac:dyDescent="0.3">
      <c r="A4532" s="82" t="str">
        <f t="shared" si="490"/>
        <v>TPU ELECTRO GLITTER</v>
      </c>
      <c r="B4532" s="82">
        <f t="shared" si="491"/>
        <v>33</v>
      </c>
      <c r="C4532" s="82">
        <f t="shared" ca="1" si="492"/>
        <v>0</v>
      </c>
      <c r="D4532" s="82">
        <f t="shared" ca="1" si="493"/>
        <v>0</v>
      </c>
      <c r="E4532" s="83">
        <f t="shared" ca="1" si="494"/>
        <v>0</v>
      </c>
      <c r="F4532" s="82">
        <f t="shared" ca="1" si="495"/>
        <v>0</v>
      </c>
      <c r="G4532" s="83">
        <f t="shared" ca="1" si="496"/>
        <v>0</v>
      </c>
      <c r="O4532" s="85" t="s">
        <v>11781</v>
      </c>
      <c r="P4532" s="85" t="s">
        <v>11782</v>
      </c>
      <c r="Q4532" s="88">
        <v>301.29000000000002</v>
      </c>
      <c r="R4532" s="85">
        <v>114</v>
      </c>
    </row>
    <row r="4533" spans="1:18" x14ac:dyDescent="0.3">
      <c r="A4533" s="82" t="str">
        <f t="shared" si="490"/>
        <v>TPU ELECTRO GLITTER</v>
      </c>
      <c r="B4533" s="82">
        <f t="shared" si="491"/>
        <v>34</v>
      </c>
      <c r="C4533" s="82">
        <f t="shared" ca="1" si="492"/>
        <v>0</v>
      </c>
      <c r="D4533" s="82">
        <f t="shared" ca="1" si="493"/>
        <v>0</v>
      </c>
      <c r="E4533" s="83">
        <f t="shared" ca="1" si="494"/>
        <v>0</v>
      </c>
      <c r="F4533" s="82">
        <f t="shared" ca="1" si="495"/>
        <v>0</v>
      </c>
      <c r="G4533" s="83">
        <f t="shared" ca="1" si="496"/>
        <v>0</v>
      </c>
      <c r="O4533" s="85" t="s">
        <v>11783</v>
      </c>
      <c r="P4533" s="85" t="s">
        <v>33949</v>
      </c>
      <c r="Q4533" s="88">
        <v>100</v>
      </c>
      <c r="R4533" s="85">
        <v>0</v>
      </c>
    </row>
    <row r="4534" spans="1:18" x14ac:dyDescent="0.3">
      <c r="A4534" s="82" t="str">
        <f t="shared" si="490"/>
        <v>TPU ELECTRO GLITTER</v>
      </c>
      <c r="B4534" s="82">
        <f t="shared" si="491"/>
        <v>35</v>
      </c>
      <c r="C4534" s="82">
        <f t="shared" ca="1" si="492"/>
        <v>0</v>
      </c>
      <c r="D4534" s="82">
        <f t="shared" ca="1" si="493"/>
        <v>0</v>
      </c>
      <c r="E4534" s="83">
        <f t="shared" ca="1" si="494"/>
        <v>0</v>
      </c>
      <c r="F4534" s="82">
        <f t="shared" ca="1" si="495"/>
        <v>0</v>
      </c>
      <c r="G4534" s="83">
        <f t="shared" ca="1" si="496"/>
        <v>0</v>
      </c>
      <c r="O4534" s="85" t="s">
        <v>11784</v>
      </c>
      <c r="P4534" s="85" t="s">
        <v>11785</v>
      </c>
      <c r="Q4534" s="88">
        <v>23638.04</v>
      </c>
      <c r="R4534" s="85">
        <v>0</v>
      </c>
    </row>
    <row r="4535" spans="1:18" x14ac:dyDescent="0.3">
      <c r="A4535" s="82" t="str">
        <f t="shared" si="490"/>
        <v>TPU ELECTRO GLITTER</v>
      </c>
      <c r="B4535" s="82">
        <f t="shared" si="491"/>
        <v>36</v>
      </c>
      <c r="C4535" s="82">
        <f t="shared" ca="1" si="492"/>
        <v>0</v>
      </c>
      <c r="D4535" s="82">
        <f t="shared" ca="1" si="493"/>
        <v>0</v>
      </c>
      <c r="E4535" s="83">
        <f t="shared" ca="1" si="494"/>
        <v>0</v>
      </c>
      <c r="F4535" s="82">
        <f t="shared" ca="1" si="495"/>
        <v>0</v>
      </c>
      <c r="G4535" s="83">
        <f t="shared" ca="1" si="496"/>
        <v>0</v>
      </c>
      <c r="O4535" s="85" t="s">
        <v>11786</v>
      </c>
      <c r="P4535" s="85" t="s">
        <v>11787</v>
      </c>
      <c r="Q4535" s="88">
        <v>90</v>
      </c>
      <c r="R4535" s="85">
        <v>0</v>
      </c>
    </row>
    <row r="4536" spans="1:18" x14ac:dyDescent="0.3">
      <c r="A4536" s="82" t="str">
        <f t="shared" si="490"/>
        <v>TPU ELECTRO GLITTER</v>
      </c>
      <c r="B4536" s="82">
        <f t="shared" si="491"/>
        <v>37</v>
      </c>
      <c r="C4536" s="82">
        <f t="shared" ca="1" si="492"/>
        <v>0</v>
      </c>
      <c r="D4536" s="82">
        <f t="shared" ca="1" si="493"/>
        <v>0</v>
      </c>
      <c r="E4536" s="83">
        <f t="shared" ca="1" si="494"/>
        <v>0</v>
      </c>
      <c r="F4536" s="82">
        <f t="shared" ca="1" si="495"/>
        <v>0</v>
      </c>
      <c r="G4536" s="83">
        <f t="shared" ca="1" si="496"/>
        <v>0</v>
      </c>
      <c r="O4536" s="85" t="s">
        <v>11788</v>
      </c>
      <c r="P4536" s="85" t="s">
        <v>11789</v>
      </c>
      <c r="Q4536" s="88">
        <v>599</v>
      </c>
      <c r="R4536" s="85">
        <v>0</v>
      </c>
    </row>
    <row r="4537" spans="1:18" x14ac:dyDescent="0.3">
      <c r="A4537" s="82" t="str">
        <f t="shared" si="490"/>
        <v>TPU ELECTRO GLITTER</v>
      </c>
      <c r="B4537" s="82">
        <f t="shared" si="491"/>
        <v>38</v>
      </c>
      <c r="C4537" s="82">
        <f t="shared" ca="1" si="492"/>
        <v>0</v>
      </c>
      <c r="D4537" s="82">
        <f t="shared" ca="1" si="493"/>
        <v>0</v>
      </c>
      <c r="E4537" s="83">
        <f t="shared" ca="1" si="494"/>
        <v>0</v>
      </c>
      <c r="F4537" s="82">
        <f t="shared" ca="1" si="495"/>
        <v>0</v>
      </c>
      <c r="G4537" s="83">
        <f t="shared" ca="1" si="496"/>
        <v>0</v>
      </c>
      <c r="O4537" s="85" t="s">
        <v>11790</v>
      </c>
      <c r="P4537" s="85" t="s">
        <v>11791</v>
      </c>
      <c r="Q4537" s="88">
        <v>599</v>
      </c>
      <c r="R4537" s="85">
        <v>0</v>
      </c>
    </row>
    <row r="4538" spans="1:18" x14ac:dyDescent="0.3">
      <c r="A4538" s="82" t="str">
        <f t="shared" si="490"/>
        <v>TPU ELECTRO GLITTER</v>
      </c>
      <c r="B4538" s="82">
        <f t="shared" si="491"/>
        <v>39</v>
      </c>
      <c r="C4538" s="82">
        <f t="shared" ca="1" si="492"/>
        <v>0</v>
      </c>
      <c r="D4538" s="82">
        <f t="shared" ca="1" si="493"/>
        <v>0</v>
      </c>
      <c r="E4538" s="83">
        <f t="shared" ca="1" si="494"/>
        <v>0</v>
      </c>
      <c r="F4538" s="82">
        <f t="shared" ca="1" si="495"/>
        <v>0</v>
      </c>
      <c r="G4538" s="83">
        <f t="shared" ca="1" si="496"/>
        <v>0</v>
      </c>
      <c r="O4538" s="85" t="s">
        <v>11792</v>
      </c>
      <c r="P4538" s="85" t="s">
        <v>11793</v>
      </c>
      <c r="Q4538" s="88">
        <v>599</v>
      </c>
      <c r="R4538" s="85">
        <v>0</v>
      </c>
    </row>
    <row r="4539" spans="1:18" x14ac:dyDescent="0.3">
      <c r="A4539" s="82" t="str">
        <f t="shared" si="490"/>
        <v>TPU ELECTRO GLITTER</v>
      </c>
      <c r="B4539" s="82">
        <f t="shared" si="491"/>
        <v>40</v>
      </c>
      <c r="C4539" s="82">
        <f t="shared" ca="1" si="492"/>
        <v>0</v>
      </c>
      <c r="D4539" s="82">
        <f t="shared" ca="1" si="493"/>
        <v>0</v>
      </c>
      <c r="E4539" s="83">
        <f t="shared" ca="1" si="494"/>
        <v>0</v>
      </c>
      <c r="F4539" s="82">
        <f t="shared" ca="1" si="495"/>
        <v>0</v>
      </c>
      <c r="G4539" s="83">
        <f t="shared" ca="1" si="496"/>
        <v>0</v>
      </c>
      <c r="O4539" s="85" t="s">
        <v>11794</v>
      </c>
      <c r="P4539" s="85" t="s">
        <v>11795</v>
      </c>
      <c r="Q4539" s="88">
        <v>599</v>
      </c>
      <c r="R4539" s="85">
        <v>0</v>
      </c>
    </row>
    <row r="4540" spans="1:18" x14ac:dyDescent="0.3">
      <c r="A4540" s="82" t="str">
        <f t="shared" si="490"/>
        <v>TPU ELECTRO GLITTER</v>
      </c>
      <c r="B4540" s="82">
        <f t="shared" si="491"/>
        <v>41</v>
      </c>
      <c r="C4540" s="82">
        <f t="shared" ca="1" si="492"/>
        <v>0</v>
      </c>
      <c r="D4540" s="82">
        <f t="shared" ca="1" si="493"/>
        <v>0</v>
      </c>
      <c r="E4540" s="83">
        <f t="shared" ca="1" si="494"/>
        <v>0</v>
      </c>
      <c r="F4540" s="82">
        <f t="shared" ca="1" si="495"/>
        <v>0</v>
      </c>
      <c r="G4540" s="83">
        <f t="shared" ca="1" si="496"/>
        <v>0</v>
      </c>
      <c r="O4540" s="85" t="s">
        <v>11796</v>
      </c>
      <c r="P4540" s="85" t="s">
        <v>11797</v>
      </c>
      <c r="Q4540" s="88">
        <v>599</v>
      </c>
      <c r="R4540" s="85">
        <v>0</v>
      </c>
    </row>
    <row r="4541" spans="1:18" x14ac:dyDescent="0.3">
      <c r="A4541" s="82" t="str">
        <f t="shared" si="490"/>
        <v>TPU ELECTRO GLITTER</v>
      </c>
      <c r="B4541" s="82">
        <f t="shared" si="491"/>
        <v>42</v>
      </c>
      <c r="C4541" s="82">
        <f t="shared" ca="1" si="492"/>
        <v>0</v>
      </c>
      <c r="D4541" s="82">
        <f t="shared" ca="1" si="493"/>
        <v>0</v>
      </c>
      <c r="E4541" s="83">
        <f t="shared" ca="1" si="494"/>
        <v>0</v>
      </c>
      <c r="F4541" s="82">
        <f t="shared" ca="1" si="495"/>
        <v>0</v>
      </c>
      <c r="G4541" s="83">
        <f t="shared" ca="1" si="496"/>
        <v>0</v>
      </c>
      <c r="O4541" s="85" t="s">
        <v>11798</v>
      </c>
      <c r="P4541" s="85" t="s">
        <v>11799</v>
      </c>
      <c r="Q4541" s="88">
        <v>599</v>
      </c>
      <c r="R4541" s="85">
        <v>0</v>
      </c>
    </row>
    <row r="4542" spans="1:18" x14ac:dyDescent="0.3">
      <c r="A4542" s="82" t="str">
        <f t="shared" si="490"/>
        <v>TPU ELECTRO GLITTER</v>
      </c>
      <c r="B4542" s="82">
        <f t="shared" si="491"/>
        <v>43</v>
      </c>
      <c r="C4542" s="82">
        <f t="shared" ca="1" si="492"/>
        <v>0</v>
      </c>
      <c r="D4542" s="82">
        <f t="shared" ca="1" si="493"/>
        <v>0</v>
      </c>
      <c r="E4542" s="83">
        <f t="shared" ca="1" si="494"/>
        <v>0</v>
      </c>
      <c r="F4542" s="82">
        <f t="shared" ca="1" si="495"/>
        <v>0</v>
      </c>
      <c r="G4542" s="83">
        <f t="shared" ca="1" si="496"/>
        <v>0</v>
      </c>
      <c r="O4542" s="85" t="s">
        <v>11800</v>
      </c>
      <c r="P4542" s="85" t="s">
        <v>11801</v>
      </c>
      <c r="Q4542" s="88">
        <v>599</v>
      </c>
      <c r="R4542" s="85">
        <v>0</v>
      </c>
    </row>
    <row r="4543" spans="1:18" x14ac:dyDescent="0.3">
      <c r="A4543" s="82" t="str">
        <f t="shared" si="490"/>
        <v>TPU ELECTRO GLITTER</v>
      </c>
      <c r="B4543" s="82">
        <f t="shared" si="491"/>
        <v>44</v>
      </c>
      <c r="C4543" s="82">
        <f t="shared" ca="1" si="492"/>
        <v>0</v>
      </c>
      <c r="D4543" s="82">
        <f t="shared" ca="1" si="493"/>
        <v>0</v>
      </c>
      <c r="E4543" s="83">
        <f t="shared" ca="1" si="494"/>
        <v>0</v>
      </c>
      <c r="F4543" s="82">
        <f t="shared" ca="1" si="495"/>
        <v>0</v>
      </c>
      <c r="G4543" s="83">
        <f t="shared" ca="1" si="496"/>
        <v>0</v>
      </c>
      <c r="O4543" s="85" t="s">
        <v>11802</v>
      </c>
      <c r="P4543" s="85" t="s">
        <v>11803</v>
      </c>
      <c r="Q4543" s="88">
        <v>599</v>
      </c>
      <c r="R4543" s="85">
        <v>0</v>
      </c>
    </row>
    <row r="4544" spans="1:18" x14ac:dyDescent="0.3">
      <c r="A4544" s="82" t="str">
        <f t="shared" si="490"/>
        <v>TPU ELECTRO GLITTER</v>
      </c>
      <c r="B4544" s="82">
        <f t="shared" si="491"/>
        <v>45</v>
      </c>
      <c r="C4544" s="82">
        <f t="shared" ca="1" si="492"/>
        <v>0</v>
      </c>
      <c r="D4544" s="82">
        <f t="shared" ca="1" si="493"/>
        <v>0</v>
      </c>
      <c r="E4544" s="83">
        <f t="shared" ca="1" si="494"/>
        <v>0</v>
      </c>
      <c r="F4544" s="82">
        <f t="shared" ca="1" si="495"/>
        <v>0</v>
      </c>
      <c r="G4544" s="83">
        <f t="shared" ca="1" si="496"/>
        <v>0</v>
      </c>
      <c r="O4544" s="85" t="s">
        <v>11804</v>
      </c>
      <c r="P4544" s="85" t="s">
        <v>11805</v>
      </c>
      <c r="Q4544" s="88">
        <v>599</v>
      </c>
      <c r="R4544" s="85">
        <v>0</v>
      </c>
    </row>
    <row r="4545" spans="1:18" x14ac:dyDescent="0.3">
      <c r="A4545" s="82" t="str">
        <f t="shared" si="490"/>
        <v>TPU ELECTRO GLITTER</v>
      </c>
      <c r="B4545" s="82">
        <f t="shared" si="491"/>
        <v>46</v>
      </c>
      <c r="C4545" s="82">
        <f t="shared" ca="1" si="492"/>
        <v>0</v>
      </c>
      <c r="D4545" s="82">
        <f t="shared" ca="1" si="493"/>
        <v>0</v>
      </c>
      <c r="E4545" s="83">
        <f t="shared" ca="1" si="494"/>
        <v>0</v>
      </c>
      <c r="F4545" s="82">
        <f t="shared" ca="1" si="495"/>
        <v>0</v>
      </c>
      <c r="G4545" s="83">
        <f t="shared" ca="1" si="496"/>
        <v>0</v>
      </c>
      <c r="O4545" s="85" t="s">
        <v>11806</v>
      </c>
      <c r="P4545" s="85" t="s">
        <v>11807</v>
      </c>
      <c r="Q4545" s="88">
        <v>599</v>
      </c>
      <c r="R4545" s="85">
        <v>0</v>
      </c>
    </row>
    <row r="4546" spans="1:18" x14ac:dyDescent="0.3">
      <c r="A4546" s="82" t="str">
        <f t="shared" si="490"/>
        <v>TPU ELECTRO GLITTER</v>
      </c>
      <c r="B4546" s="82">
        <f t="shared" si="491"/>
        <v>47</v>
      </c>
      <c r="C4546" s="82">
        <f t="shared" ca="1" si="492"/>
        <v>0</v>
      </c>
      <c r="D4546" s="82">
        <f t="shared" ca="1" si="493"/>
        <v>0</v>
      </c>
      <c r="E4546" s="83">
        <f t="shared" ca="1" si="494"/>
        <v>0</v>
      </c>
      <c r="F4546" s="82">
        <f t="shared" ca="1" si="495"/>
        <v>0</v>
      </c>
      <c r="G4546" s="83">
        <f t="shared" ca="1" si="496"/>
        <v>0</v>
      </c>
      <c r="O4546" s="85" t="s">
        <v>11808</v>
      </c>
      <c r="P4546" s="85" t="s">
        <v>11809</v>
      </c>
      <c r="Q4546" s="88">
        <v>599</v>
      </c>
      <c r="R4546" s="85">
        <v>0</v>
      </c>
    </row>
    <row r="4547" spans="1:18" x14ac:dyDescent="0.3">
      <c r="A4547" s="82" t="str">
        <f t="shared" ref="A4547:A4610" si="497">IFERROR(INDEX($J$2:$J$100,INT((ROW(A4546)-1)/150)+1),"")</f>
        <v>TPU ELECTRO GLITTER</v>
      </c>
      <c r="B4547" s="82">
        <f t="shared" ref="B4547:B4610" si="498">IF($A4547="","",MOD(ROW(A4546)-1,150)+3)</f>
        <v>48</v>
      </c>
      <c r="C4547" s="82">
        <f t="shared" ref="C4547:C4610" ca="1" si="499">IF($A4547="","",IFERROR(INDIRECT("'"&amp;$A4547&amp;"'!A"&amp;$B4547),""))</f>
        <v>0</v>
      </c>
      <c r="D4547" s="82">
        <f t="shared" ref="D4547:D4610" ca="1" si="500">IF($A4547="","",IFERROR(INDIRECT("'"&amp;$A4547&amp;"'!B"&amp;$B4547),""))</f>
        <v>0</v>
      </c>
      <c r="E4547" s="83">
        <f t="shared" ref="E4547:E4610" ca="1" si="501">IF($A4547="","",IFERROR(INDIRECT("'"&amp;$A4547&amp;"'!D"&amp;$B4547),""))</f>
        <v>0</v>
      </c>
      <c r="F4547" s="82">
        <f t="shared" ref="F4547:F4610" ca="1" si="502">IF($A4547="","",IFERROR(INDIRECT("'"&amp;$A4547&amp;"'!E"&amp;$B4547),0))</f>
        <v>0</v>
      </c>
      <c r="G4547" s="83">
        <f t="shared" ref="G4547:G4610" ca="1" si="503">IF($A4547="","",IFERROR(INDIRECT("'"&amp;$A4547&amp;"'!F"&amp;$B4547),0))</f>
        <v>0</v>
      </c>
      <c r="O4547" s="85" t="s">
        <v>11810</v>
      </c>
      <c r="P4547" s="85" t="s">
        <v>11811</v>
      </c>
      <c r="Q4547" s="88">
        <v>599</v>
      </c>
      <c r="R4547" s="85">
        <v>0</v>
      </c>
    </row>
    <row r="4548" spans="1:18" x14ac:dyDescent="0.3">
      <c r="A4548" s="82" t="str">
        <f t="shared" si="497"/>
        <v>TPU ELECTRO GLITTER</v>
      </c>
      <c r="B4548" s="82">
        <f t="shared" si="498"/>
        <v>49</v>
      </c>
      <c r="C4548" s="82">
        <f t="shared" ca="1" si="499"/>
        <v>0</v>
      </c>
      <c r="D4548" s="82">
        <f t="shared" ca="1" si="500"/>
        <v>0</v>
      </c>
      <c r="E4548" s="83">
        <f t="shared" ca="1" si="501"/>
        <v>0</v>
      </c>
      <c r="F4548" s="82">
        <f t="shared" ca="1" si="502"/>
        <v>0</v>
      </c>
      <c r="G4548" s="83">
        <f t="shared" ca="1" si="503"/>
        <v>0</v>
      </c>
      <c r="O4548" s="85" t="s">
        <v>11812</v>
      </c>
      <c r="P4548" s="85" t="s">
        <v>11813</v>
      </c>
      <c r="Q4548" s="88">
        <v>599</v>
      </c>
      <c r="R4548" s="85">
        <v>0</v>
      </c>
    </row>
    <row r="4549" spans="1:18" x14ac:dyDescent="0.3">
      <c r="A4549" s="82" t="str">
        <f t="shared" si="497"/>
        <v>TPU ELECTRO GLITTER</v>
      </c>
      <c r="B4549" s="82">
        <f t="shared" si="498"/>
        <v>50</v>
      </c>
      <c r="C4549" s="82">
        <f t="shared" ca="1" si="499"/>
        <v>0</v>
      </c>
      <c r="D4549" s="82">
        <f t="shared" ca="1" si="500"/>
        <v>0</v>
      </c>
      <c r="E4549" s="83">
        <f t="shared" ca="1" si="501"/>
        <v>0</v>
      </c>
      <c r="F4549" s="82">
        <f t="shared" ca="1" si="502"/>
        <v>0</v>
      </c>
      <c r="G4549" s="83">
        <f t="shared" ca="1" si="503"/>
        <v>0</v>
      </c>
      <c r="O4549" s="85" t="s">
        <v>11814</v>
      </c>
      <c r="P4549" s="85" t="s">
        <v>11815</v>
      </c>
      <c r="Q4549" s="88">
        <v>599</v>
      </c>
      <c r="R4549" s="85">
        <v>0</v>
      </c>
    </row>
    <row r="4550" spans="1:18" x14ac:dyDescent="0.3">
      <c r="A4550" s="82" t="str">
        <f t="shared" si="497"/>
        <v>TPU ELECTRO GLITTER</v>
      </c>
      <c r="B4550" s="82">
        <f t="shared" si="498"/>
        <v>51</v>
      </c>
      <c r="C4550" s="82">
        <f t="shared" ca="1" si="499"/>
        <v>0</v>
      </c>
      <c r="D4550" s="82">
        <f t="shared" ca="1" si="500"/>
        <v>0</v>
      </c>
      <c r="E4550" s="83">
        <f t="shared" ca="1" si="501"/>
        <v>0</v>
      </c>
      <c r="F4550" s="82">
        <f t="shared" ca="1" si="502"/>
        <v>0</v>
      </c>
      <c r="G4550" s="83">
        <f t="shared" ca="1" si="503"/>
        <v>0</v>
      </c>
      <c r="O4550" s="85" t="s">
        <v>11816</v>
      </c>
      <c r="P4550" s="85" t="s">
        <v>11817</v>
      </c>
      <c r="Q4550" s="88">
        <v>599</v>
      </c>
      <c r="R4550" s="85">
        <v>0</v>
      </c>
    </row>
    <row r="4551" spans="1:18" x14ac:dyDescent="0.3">
      <c r="A4551" s="82" t="str">
        <f t="shared" si="497"/>
        <v>TPU ELECTRO GLITTER</v>
      </c>
      <c r="B4551" s="82">
        <f t="shared" si="498"/>
        <v>52</v>
      </c>
      <c r="C4551" s="82">
        <f t="shared" ca="1" si="499"/>
        <v>0</v>
      </c>
      <c r="D4551" s="82">
        <f t="shared" ca="1" si="500"/>
        <v>0</v>
      </c>
      <c r="E4551" s="83">
        <f t="shared" ca="1" si="501"/>
        <v>0</v>
      </c>
      <c r="F4551" s="82">
        <f t="shared" ca="1" si="502"/>
        <v>0</v>
      </c>
      <c r="G4551" s="83">
        <f t="shared" ca="1" si="503"/>
        <v>0</v>
      </c>
      <c r="O4551" s="85" t="s">
        <v>11818</v>
      </c>
      <c r="P4551" s="85" t="s">
        <v>11819</v>
      </c>
      <c r="Q4551" s="88">
        <v>599</v>
      </c>
      <c r="R4551" s="85">
        <v>0</v>
      </c>
    </row>
    <row r="4552" spans="1:18" x14ac:dyDescent="0.3">
      <c r="A4552" s="82" t="str">
        <f t="shared" si="497"/>
        <v>TPU ELECTRO GLITTER</v>
      </c>
      <c r="B4552" s="82">
        <f t="shared" si="498"/>
        <v>53</v>
      </c>
      <c r="C4552" s="82">
        <f t="shared" ca="1" si="499"/>
        <v>0</v>
      </c>
      <c r="D4552" s="82">
        <f t="shared" ca="1" si="500"/>
        <v>0</v>
      </c>
      <c r="E4552" s="83">
        <f t="shared" ca="1" si="501"/>
        <v>0</v>
      </c>
      <c r="F4552" s="82">
        <f t="shared" ca="1" si="502"/>
        <v>0</v>
      </c>
      <c r="G4552" s="83">
        <f t="shared" ca="1" si="503"/>
        <v>0</v>
      </c>
      <c r="O4552" s="85" t="s">
        <v>11820</v>
      </c>
      <c r="P4552" s="85" t="s">
        <v>11821</v>
      </c>
      <c r="Q4552" s="88">
        <v>599</v>
      </c>
      <c r="R4552" s="85">
        <v>0</v>
      </c>
    </row>
    <row r="4553" spans="1:18" x14ac:dyDescent="0.3">
      <c r="A4553" s="82" t="str">
        <f t="shared" si="497"/>
        <v>TPU ELECTRO GLITTER</v>
      </c>
      <c r="B4553" s="82">
        <f t="shared" si="498"/>
        <v>54</v>
      </c>
      <c r="C4553" s="82">
        <f t="shared" ca="1" si="499"/>
        <v>0</v>
      </c>
      <c r="D4553" s="82">
        <f t="shared" ca="1" si="500"/>
        <v>0</v>
      </c>
      <c r="E4553" s="83">
        <f t="shared" ca="1" si="501"/>
        <v>0</v>
      </c>
      <c r="F4553" s="82">
        <f t="shared" ca="1" si="502"/>
        <v>0</v>
      </c>
      <c r="G4553" s="83">
        <f t="shared" ca="1" si="503"/>
        <v>0</v>
      </c>
      <c r="O4553" s="85" t="s">
        <v>11822</v>
      </c>
      <c r="P4553" s="85" t="s">
        <v>11823</v>
      </c>
      <c r="Q4553" s="88">
        <v>599</v>
      </c>
      <c r="R4553" s="85">
        <v>0</v>
      </c>
    </row>
    <row r="4554" spans="1:18" x14ac:dyDescent="0.3">
      <c r="A4554" s="82" t="str">
        <f t="shared" si="497"/>
        <v>TPU ELECTRO GLITTER</v>
      </c>
      <c r="B4554" s="82">
        <f t="shared" si="498"/>
        <v>55</v>
      </c>
      <c r="C4554" s="82">
        <f t="shared" ca="1" si="499"/>
        <v>0</v>
      </c>
      <c r="D4554" s="82">
        <f t="shared" ca="1" si="500"/>
        <v>0</v>
      </c>
      <c r="E4554" s="83">
        <f t="shared" ca="1" si="501"/>
        <v>0</v>
      </c>
      <c r="F4554" s="82">
        <f t="shared" ca="1" si="502"/>
        <v>0</v>
      </c>
      <c r="G4554" s="83">
        <f t="shared" ca="1" si="503"/>
        <v>0</v>
      </c>
      <c r="O4554" s="85" t="s">
        <v>11824</v>
      </c>
      <c r="P4554" s="85" t="s">
        <v>11825</v>
      </c>
      <c r="Q4554" s="88">
        <v>599</v>
      </c>
      <c r="R4554" s="85">
        <v>0</v>
      </c>
    </row>
    <row r="4555" spans="1:18" x14ac:dyDescent="0.3">
      <c r="A4555" s="82" t="str">
        <f t="shared" si="497"/>
        <v>TPU ELECTRO GLITTER</v>
      </c>
      <c r="B4555" s="82">
        <f t="shared" si="498"/>
        <v>56</v>
      </c>
      <c r="C4555" s="82">
        <f t="shared" ca="1" si="499"/>
        <v>0</v>
      </c>
      <c r="D4555" s="82">
        <f t="shared" ca="1" si="500"/>
        <v>0</v>
      </c>
      <c r="E4555" s="83">
        <f t="shared" ca="1" si="501"/>
        <v>0</v>
      </c>
      <c r="F4555" s="82">
        <f t="shared" ca="1" si="502"/>
        <v>0</v>
      </c>
      <c r="G4555" s="83">
        <f t="shared" ca="1" si="503"/>
        <v>0</v>
      </c>
      <c r="O4555" s="85" t="s">
        <v>11826</v>
      </c>
      <c r="P4555" s="85" t="s">
        <v>11827</v>
      </c>
      <c r="Q4555" s="88">
        <v>599</v>
      </c>
      <c r="R4555" s="85">
        <v>0</v>
      </c>
    </row>
    <row r="4556" spans="1:18" x14ac:dyDescent="0.3">
      <c r="A4556" s="82" t="str">
        <f t="shared" si="497"/>
        <v>TPU ELECTRO GLITTER</v>
      </c>
      <c r="B4556" s="82">
        <f t="shared" si="498"/>
        <v>57</v>
      </c>
      <c r="C4556" s="82">
        <f t="shared" ca="1" si="499"/>
        <v>0</v>
      </c>
      <c r="D4556" s="82">
        <f t="shared" ca="1" si="500"/>
        <v>0</v>
      </c>
      <c r="E4556" s="83">
        <f t="shared" ca="1" si="501"/>
        <v>0</v>
      </c>
      <c r="F4556" s="82">
        <f t="shared" ca="1" si="502"/>
        <v>0</v>
      </c>
      <c r="G4556" s="83">
        <f t="shared" ca="1" si="503"/>
        <v>0</v>
      </c>
      <c r="O4556" s="85" t="s">
        <v>11828</v>
      </c>
      <c r="P4556" s="85" t="s">
        <v>11829</v>
      </c>
      <c r="Q4556" s="88">
        <v>599</v>
      </c>
      <c r="R4556" s="85">
        <v>0</v>
      </c>
    </row>
    <row r="4557" spans="1:18" x14ac:dyDescent="0.3">
      <c r="A4557" s="82" t="str">
        <f t="shared" si="497"/>
        <v>TPU ELECTRO GLITTER</v>
      </c>
      <c r="B4557" s="82">
        <f t="shared" si="498"/>
        <v>58</v>
      </c>
      <c r="C4557" s="82">
        <f t="shared" ca="1" si="499"/>
        <v>0</v>
      </c>
      <c r="D4557" s="82">
        <f t="shared" ca="1" si="500"/>
        <v>0</v>
      </c>
      <c r="E4557" s="83">
        <f t="shared" ca="1" si="501"/>
        <v>0</v>
      </c>
      <c r="F4557" s="82">
        <f t="shared" ca="1" si="502"/>
        <v>0</v>
      </c>
      <c r="G4557" s="83">
        <f t="shared" ca="1" si="503"/>
        <v>0</v>
      </c>
      <c r="O4557" s="85" t="s">
        <v>11830</v>
      </c>
      <c r="P4557" s="85" t="s">
        <v>11831</v>
      </c>
      <c r="Q4557" s="88">
        <v>599</v>
      </c>
      <c r="R4557" s="85">
        <v>0</v>
      </c>
    </row>
    <row r="4558" spans="1:18" x14ac:dyDescent="0.3">
      <c r="A4558" s="82" t="str">
        <f t="shared" si="497"/>
        <v>TPU ELECTRO GLITTER</v>
      </c>
      <c r="B4558" s="82">
        <f t="shared" si="498"/>
        <v>59</v>
      </c>
      <c r="C4558" s="82">
        <f t="shared" ca="1" si="499"/>
        <v>0</v>
      </c>
      <c r="D4558" s="82">
        <f t="shared" ca="1" si="500"/>
        <v>0</v>
      </c>
      <c r="E4558" s="83">
        <f t="shared" ca="1" si="501"/>
        <v>0</v>
      </c>
      <c r="F4558" s="82">
        <f t="shared" ca="1" si="502"/>
        <v>0</v>
      </c>
      <c r="G4558" s="83">
        <f t="shared" ca="1" si="503"/>
        <v>0</v>
      </c>
      <c r="O4558" s="85" t="s">
        <v>11832</v>
      </c>
      <c r="P4558" s="85" t="s">
        <v>11833</v>
      </c>
      <c r="Q4558" s="88">
        <v>599</v>
      </c>
      <c r="R4558" s="85">
        <v>0</v>
      </c>
    </row>
    <row r="4559" spans="1:18" x14ac:dyDescent="0.3">
      <c r="A4559" s="82" t="str">
        <f t="shared" si="497"/>
        <v>TPU ELECTRO GLITTER</v>
      </c>
      <c r="B4559" s="82">
        <f t="shared" si="498"/>
        <v>60</v>
      </c>
      <c r="C4559" s="82">
        <f t="shared" ca="1" si="499"/>
        <v>0</v>
      </c>
      <c r="D4559" s="82">
        <f t="shared" ca="1" si="500"/>
        <v>0</v>
      </c>
      <c r="E4559" s="83">
        <f t="shared" ca="1" si="501"/>
        <v>0</v>
      </c>
      <c r="F4559" s="82">
        <f t="shared" ca="1" si="502"/>
        <v>0</v>
      </c>
      <c r="G4559" s="83">
        <f t="shared" ca="1" si="503"/>
        <v>0</v>
      </c>
      <c r="O4559" s="85" t="s">
        <v>11834</v>
      </c>
      <c r="P4559" s="85" t="s">
        <v>11835</v>
      </c>
      <c r="Q4559" s="88">
        <v>599</v>
      </c>
      <c r="R4559" s="85">
        <v>0</v>
      </c>
    </row>
    <row r="4560" spans="1:18" x14ac:dyDescent="0.3">
      <c r="A4560" s="82" t="str">
        <f t="shared" si="497"/>
        <v>TPU ELECTRO GLITTER</v>
      </c>
      <c r="B4560" s="82">
        <f t="shared" si="498"/>
        <v>61</v>
      </c>
      <c r="C4560" s="82">
        <f t="shared" ca="1" si="499"/>
        <v>0</v>
      </c>
      <c r="D4560" s="82">
        <f t="shared" ca="1" si="500"/>
        <v>0</v>
      </c>
      <c r="E4560" s="83">
        <f t="shared" ca="1" si="501"/>
        <v>0</v>
      </c>
      <c r="F4560" s="82">
        <f t="shared" ca="1" si="502"/>
        <v>0</v>
      </c>
      <c r="G4560" s="83">
        <f t="shared" ca="1" si="503"/>
        <v>0</v>
      </c>
      <c r="O4560" s="85" t="s">
        <v>11836</v>
      </c>
      <c r="P4560" s="85" t="s">
        <v>11837</v>
      </c>
      <c r="Q4560" s="88">
        <v>599</v>
      </c>
      <c r="R4560" s="85">
        <v>0</v>
      </c>
    </row>
    <row r="4561" spans="1:18" x14ac:dyDescent="0.3">
      <c r="A4561" s="82" t="str">
        <f t="shared" si="497"/>
        <v>TPU ELECTRO GLITTER</v>
      </c>
      <c r="B4561" s="82">
        <f t="shared" si="498"/>
        <v>62</v>
      </c>
      <c r="C4561" s="82">
        <f t="shared" ca="1" si="499"/>
        <v>0</v>
      </c>
      <c r="D4561" s="82">
        <f t="shared" ca="1" si="500"/>
        <v>0</v>
      </c>
      <c r="E4561" s="83">
        <f t="shared" ca="1" si="501"/>
        <v>0</v>
      </c>
      <c r="F4561" s="82">
        <f t="shared" ca="1" si="502"/>
        <v>0</v>
      </c>
      <c r="G4561" s="83">
        <f t="shared" ca="1" si="503"/>
        <v>0</v>
      </c>
      <c r="O4561" s="85" t="s">
        <v>11838</v>
      </c>
      <c r="P4561" s="85" t="s">
        <v>11839</v>
      </c>
      <c r="Q4561" s="88">
        <v>599</v>
      </c>
      <c r="R4561" s="85">
        <v>0</v>
      </c>
    </row>
    <row r="4562" spans="1:18" x14ac:dyDescent="0.3">
      <c r="A4562" s="82" t="str">
        <f t="shared" si="497"/>
        <v>TPU ELECTRO GLITTER</v>
      </c>
      <c r="B4562" s="82">
        <f t="shared" si="498"/>
        <v>63</v>
      </c>
      <c r="C4562" s="82">
        <f t="shared" ca="1" si="499"/>
        <v>0</v>
      </c>
      <c r="D4562" s="82">
        <f t="shared" ca="1" si="500"/>
        <v>0</v>
      </c>
      <c r="E4562" s="83">
        <f t="shared" ca="1" si="501"/>
        <v>0</v>
      </c>
      <c r="F4562" s="82">
        <f t="shared" ca="1" si="502"/>
        <v>0</v>
      </c>
      <c r="G4562" s="83">
        <f t="shared" ca="1" si="503"/>
        <v>0</v>
      </c>
      <c r="O4562" s="85" t="s">
        <v>11840</v>
      </c>
      <c r="P4562" s="85" t="s">
        <v>11841</v>
      </c>
      <c r="Q4562" s="88">
        <v>599.16</v>
      </c>
      <c r="R4562" s="85">
        <v>0</v>
      </c>
    </row>
    <row r="4563" spans="1:18" x14ac:dyDescent="0.3">
      <c r="A4563" s="82" t="str">
        <f t="shared" si="497"/>
        <v>TPU ELECTRO GLITTER</v>
      </c>
      <c r="B4563" s="82">
        <f t="shared" si="498"/>
        <v>64</v>
      </c>
      <c r="C4563" s="82">
        <f t="shared" ca="1" si="499"/>
        <v>0</v>
      </c>
      <c r="D4563" s="82">
        <f t="shared" ca="1" si="500"/>
        <v>0</v>
      </c>
      <c r="E4563" s="83">
        <f t="shared" ca="1" si="501"/>
        <v>0</v>
      </c>
      <c r="F4563" s="82">
        <f t="shared" ca="1" si="502"/>
        <v>0</v>
      </c>
      <c r="G4563" s="83">
        <f t="shared" ca="1" si="503"/>
        <v>0</v>
      </c>
      <c r="O4563" s="85" t="s">
        <v>11842</v>
      </c>
      <c r="P4563" s="85" t="s">
        <v>11843</v>
      </c>
      <c r="Q4563" s="88">
        <v>599</v>
      </c>
      <c r="R4563" s="85">
        <v>0</v>
      </c>
    </row>
    <row r="4564" spans="1:18" x14ac:dyDescent="0.3">
      <c r="A4564" s="82" t="str">
        <f t="shared" si="497"/>
        <v>TPU ELECTRO GLITTER</v>
      </c>
      <c r="B4564" s="82">
        <f t="shared" si="498"/>
        <v>65</v>
      </c>
      <c r="C4564" s="82">
        <f t="shared" ca="1" si="499"/>
        <v>0</v>
      </c>
      <c r="D4564" s="82">
        <f t="shared" ca="1" si="500"/>
        <v>0</v>
      </c>
      <c r="E4564" s="83">
        <f t="shared" ca="1" si="501"/>
        <v>0</v>
      </c>
      <c r="F4564" s="82">
        <f t="shared" ca="1" si="502"/>
        <v>0</v>
      </c>
      <c r="G4564" s="83">
        <f t="shared" ca="1" si="503"/>
        <v>0</v>
      </c>
      <c r="O4564" s="85" t="s">
        <v>11844</v>
      </c>
      <c r="P4564" s="85" t="s">
        <v>11845</v>
      </c>
      <c r="Q4564" s="88">
        <v>599</v>
      </c>
      <c r="R4564" s="85">
        <v>0</v>
      </c>
    </row>
    <row r="4565" spans="1:18" x14ac:dyDescent="0.3">
      <c r="A4565" s="82" t="str">
        <f t="shared" si="497"/>
        <v>TPU ELECTRO GLITTER</v>
      </c>
      <c r="B4565" s="82">
        <f t="shared" si="498"/>
        <v>66</v>
      </c>
      <c r="C4565" s="82">
        <f t="shared" ca="1" si="499"/>
        <v>0</v>
      </c>
      <c r="D4565" s="82">
        <f t="shared" ca="1" si="500"/>
        <v>0</v>
      </c>
      <c r="E4565" s="83">
        <f t="shared" ca="1" si="501"/>
        <v>0</v>
      </c>
      <c r="F4565" s="82">
        <f t="shared" ca="1" si="502"/>
        <v>0</v>
      </c>
      <c r="G4565" s="83">
        <f t="shared" ca="1" si="503"/>
        <v>0</v>
      </c>
      <c r="O4565" s="85" t="s">
        <v>11846</v>
      </c>
      <c r="P4565" s="85" t="s">
        <v>11847</v>
      </c>
      <c r="Q4565" s="88">
        <v>159</v>
      </c>
      <c r="R4565" s="85">
        <v>0</v>
      </c>
    </row>
    <row r="4566" spans="1:18" x14ac:dyDescent="0.3">
      <c r="A4566" s="82" t="str">
        <f t="shared" si="497"/>
        <v>TPU ELECTRO GLITTER</v>
      </c>
      <c r="B4566" s="82">
        <f t="shared" si="498"/>
        <v>67</v>
      </c>
      <c r="C4566" s="82">
        <f t="shared" ca="1" si="499"/>
        <v>0</v>
      </c>
      <c r="D4566" s="82">
        <f t="shared" ca="1" si="500"/>
        <v>0</v>
      </c>
      <c r="E4566" s="83">
        <f t="shared" ca="1" si="501"/>
        <v>0</v>
      </c>
      <c r="F4566" s="82">
        <f t="shared" ca="1" si="502"/>
        <v>0</v>
      </c>
      <c r="G4566" s="83">
        <f t="shared" ca="1" si="503"/>
        <v>0</v>
      </c>
      <c r="O4566" s="85" t="s">
        <v>11848</v>
      </c>
      <c r="P4566" s="85" t="s">
        <v>11849</v>
      </c>
      <c r="Q4566" s="88">
        <v>3000</v>
      </c>
      <c r="R4566" s="85">
        <v>0</v>
      </c>
    </row>
    <row r="4567" spans="1:18" x14ac:dyDescent="0.3">
      <c r="A4567" s="82" t="str">
        <f t="shared" si="497"/>
        <v>TPU ELECTRO GLITTER</v>
      </c>
      <c r="B4567" s="82">
        <f t="shared" si="498"/>
        <v>68</v>
      </c>
      <c r="C4567" s="82">
        <f t="shared" ca="1" si="499"/>
        <v>0</v>
      </c>
      <c r="D4567" s="82">
        <f t="shared" ca="1" si="500"/>
        <v>0</v>
      </c>
      <c r="E4567" s="83">
        <f t="shared" ca="1" si="501"/>
        <v>0</v>
      </c>
      <c r="F4567" s="82">
        <f t="shared" ca="1" si="502"/>
        <v>0</v>
      </c>
      <c r="G4567" s="83">
        <f t="shared" ca="1" si="503"/>
        <v>0</v>
      </c>
      <c r="O4567" s="85" t="s">
        <v>11850</v>
      </c>
      <c r="P4567" s="85" t="s">
        <v>11851</v>
      </c>
      <c r="Q4567" s="88">
        <v>299</v>
      </c>
      <c r="R4567" s="85">
        <v>0</v>
      </c>
    </row>
    <row r="4568" spans="1:18" x14ac:dyDescent="0.3">
      <c r="A4568" s="82" t="str">
        <f t="shared" si="497"/>
        <v>TPU ELECTRO GLITTER</v>
      </c>
      <c r="B4568" s="82">
        <f t="shared" si="498"/>
        <v>69</v>
      </c>
      <c r="C4568" s="82">
        <f t="shared" ca="1" si="499"/>
        <v>0</v>
      </c>
      <c r="D4568" s="82">
        <f t="shared" ca="1" si="500"/>
        <v>0</v>
      </c>
      <c r="E4568" s="83">
        <f t="shared" ca="1" si="501"/>
        <v>0</v>
      </c>
      <c r="F4568" s="82">
        <f t="shared" ca="1" si="502"/>
        <v>0</v>
      </c>
      <c r="G4568" s="83">
        <f t="shared" ca="1" si="503"/>
        <v>0</v>
      </c>
      <c r="O4568" s="85" t="s">
        <v>11852</v>
      </c>
      <c r="P4568" s="85" t="s">
        <v>11853</v>
      </c>
      <c r="Q4568" s="88">
        <v>4247.21</v>
      </c>
      <c r="R4568" s="85">
        <v>0</v>
      </c>
    </row>
    <row r="4569" spans="1:18" x14ac:dyDescent="0.3">
      <c r="A4569" s="82" t="str">
        <f t="shared" si="497"/>
        <v>TPU ELECTRO GLITTER</v>
      </c>
      <c r="B4569" s="82">
        <f t="shared" si="498"/>
        <v>70</v>
      </c>
      <c r="C4569" s="82">
        <f t="shared" ca="1" si="499"/>
        <v>0</v>
      </c>
      <c r="D4569" s="82">
        <f t="shared" ca="1" si="500"/>
        <v>0</v>
      </c>
      <c r="E4569" s="83">
        <f t="shared" ca="1" si="501"/>
        <v>0</v>
      </c>
      <c r="F4569" s="82">
        <f t="shared" ca="1" si="502"/>
        <v>0</v>
      </c>
      <c r="G4569" s="83">
        <f t="shared" ca="1" si="503"/>
        <v>0</v>
      </c>
      <c r="O4569" s="85" t="s">
        <v>2242</v>
      </c>
      <c r="P4569" s="85" t="s">
        <v>2243</v>
      </c>
      <c r="Q4569" s="88">
        <v>4247.21</v>
      </c>
      <c r="R4569" s="85">
        <v>30</v>
      </c>
    </row>
    <row r="4570" spans="1:18" x14ac:dyDescent="0.3">
      <c r="A4570" s="82" t="str">
        <f t="shared" si="497"/>
        <v>TPU ELECTRO GLITTER</v>
      </c>
      <c r="B4570" s="82">
        <f t="shared" si="498"/>
        <v>71</v>
      </c>
      <c r="C4570" s="82">
        <f t="shared" ca="1" si="499"/>
        <v>0</v>
      </c>
      <c r="D4570" s="82">
        <f t="shared" ca="1" si="500"/>
        <v>0</v>
      </c>
      <c r="E4570" s="83">
        <f t="shared" ca="1" si="501"/>
        <v>0</v>
      </c>
      <c r="F4570" s="82">
        <f t="shared" ca="1" si="502"/>
        <v>0</v>
      </c>
      <c r="G4570" s="83">
        <f t="shared" ca="1" si="503"/>
        <v>0</v>
      </c>
      <c r="O4570" s="85" t="s">
        <v>11854</v>
      </c>
      <c r="P4570" s="85" t="s">
        <v>11855</v>
      </c>
      <c r="Q4570" s="88">
        <v>4247.21</v>
      </c>
      <c r="R4570" s="85">
        <v>0</v>
      </c>
    </row>
    <row r="4571" spans="1:18" x14ac:dyDescent="0.3">
      <c r="A4571" s="82" t="str">
        <f t="shared" si="497"/>
        <v>TPU ELECTRO GLITTER</v>
      </c>
      <c r="B4571" s="82">
        <f t="shared" si="498"/>
        <v>72</v>
      </c>
      <c r="C4571" s="82">
        <f t="shared" ca="1" si="499"/>
        <v>0</v>
      </c>
      <c r="D4571" s="82">
        <f t="shared" ca="1" si="500"/>
        <v>0</v>
      </c>
      <c r="E4571" s="83">
        <f t="shared" ca="1" si="501"/>
        <v>0</v>
      </c>
      <c r="F4571" s="82">
        <f t="shared" ca="1" si="502"/>
        <v>0</v>
      </c>
      <c r="G4571" s="83">
        <f t="shared" ca="1" si="503"/>
        <v>0</v>
      </c>
      <c r="O4571" s="85" t="s">
        <v>11856</v>
      </c>
      <c r="P4571" s="85" t="s">
        <v>11857</v>
      </c>
      <c r="Q4571" s="88">
        <v>4247.21</v>
      </c>
      <c r="R4571" s="85">
        <v>0</v>
      </c>
    </row>
    <row r="4572" spans="1:18" x14ac:dyDescent="0.3">
      <c r="A4572" s="82" t="str">
        <f t="shared" si="497"/>
        <v>TPU ELECTRO GLITTER</v>
      </c>
      <c r="B4572" s="82">
        <f t="shared" si="498"/>
        <v>73</v>
      </c>
      <c r="C4572" s="82">
        <f t="shared" ca="1" si="499"/>
        <v>0</v>
      </c>
      <c r="D4572" s="82">
        <f t="shared" ca="1" si="500"/>
        <v>0</v>
      </c>
      <c r="E4572" s="83">
        <f t="shared" ca="1" si="501"/>
        <v>0</v>
      </c>
      <c r="F4572" s="82">
        <f t="shared" ca="1" si="502"/>
        <v>0</v>
      </c>
      <c r="G4572" s="83">
        <f t="shared" ca="1" si="503"/>
        <v>0</v>
      </c>
      <c r="O4572" s="85" t="s">
        <v>813</v>
      </c>
      <c r="P4572" s="85" t="s">
        <v>814</v>
      </c>
      <c r="Q4572" s="88">
        <v>4247.21</v>
      </c>
      <c r="R4572" s="85">
        <v>92</v>
      </c>
    </row>
    <row r="4573" spans="1:18" x14ac:dyDescent="0.3">
      <c r="A4573" s="82" t="str">
        <f t="shared" si="497"/>
        <v>TPU ELECTRO GLITTER</v>
      </c>
      <c r="B4573" s="82">
        <f t="shared" si="498"/>
        <v>74</v>
      </c>
      <c r="C4573" s="82">
        <f t="shared" ca="1" si="499"/>
        <v>0</v>
      </c>
      <c r="D4573" s="82">
        <f t="shared" ca="1" si="500"/>
        <v>0</v>
      </c>
      <c r="E4573" s="83">
        <f t="shared" ca="1" si="501"/>
        <v>0</v>
      </c>
      <c r="F4573" s="82">
        <f t="shared" ca="1" si="502"/>
        <v>0</v>
      </c>
      <c r="G4573" s="83">
        <f t="shared" ca="1" si="503"/>
        <v>0</v>
      </c>
      <c r="O4573" s="85" t="s">
        <v>11858</v>
      </c>
      <c r="P4573" s="85" t="s">
        <v>11859</v>
      </c>
      <c r="Q4573" s="88">
        <v>4247.21</v>
      </c>
      <c r="R4573" s="85">
        <v>0</v>
      </c>
    </row>
    <row r="4574" spans="1:18" x14ac:dyDescent="0.3">
      <c r="A4574" s="82" t="str">
        <f t="shared" si="497"/>
        <v>TPU ELECTRO GLITTER</v>
      </c>
      <c r="B4574" s="82">
        <f t="shared" si="498"/>
        <v>75</v>
      </c>
      <c r="C4574" s="82">
        <f t="shared" ca="1" si="499"/>
        <v>0</v>
      </c>
      <c r="D4574" s="82">
        <f t="shared" ca="1" si="500"/>
        <v>0</v>
      </c>
      <c r="E4574" s="83">
        <f t="shared" ca="1" si="501"/>
        <v>0</v>
      </c>
      <c r="F4574" s="82">
        <f t="shared" ca="1" si="502"/>
        <v>0</v>
      </c>
      <c r="G4574" s="83">
        <f t="shared" ca="1" si="503"/>
        <v>0</v>
      </c>
      <c r="O4574" s="85" t="s">
        <v>11860</v>
      </c>
      <c r="P4574" s="85" t="s">
        <v>11861</v>
      </c>
      <c r="Q4574" s="88">
        <v>4247.21</v>
      </c>
      <c r="R4574" s="85">
        <v>0</v>
      </c>
    </row>
    <row r="4575" spans="1:18" x14ac:dyDescent="0.3">
      <c r="A4575" s="82" t="str">
        <f t="shared" si="497"/>
        <v>TPU ELECTRO GLITTER</v>
      </c>
      <c r="B4575" s="82">
        <f t="shared" si="498"/>
        <v>76</v>
      </c>
      <c r="C4575" s="82">
        <f t="shared" ca="1" si="499"/>
        <v>0</v>
      </c>
      <c r="D4575" s="82">
        <f t="shared" ca="1" si="500"/>
        <v>0</v>
      </c>
      <c r="E4575" s="83">
        <f t="shared" ca="1" si="501"/>
        <v>0</v>
      </c>
      <c r="F4575" s="82">
        <f t="shared" ca="1" si="502"/>
        <v>0</v>
      </c>
      <c r="G4575" s="83">
        <f t="shared" ca="1" si="503"/>
        <v>0</v>
      </c>
      <c r="O4575" s="85" t="s">
        <v>11862</v>
      </c>
      <c r="P4575" s="85" t="s">
        <v>11863</v>
      </c>
      <c r="Q4575" s="88">
        <v>29908.57</v>
      </c>
      <c r="R4575" s="85">
        <v>0</v>
      </c>
    </row>
    <row r="4576" spans="1:18" x14ac:dyDescent="0.3">
      <c r="A4576" s="82" t="str">
        <f t="shared" si="497"/>
        <v>TPU ELECTRO GLITTER</v>
      </c>
      <c r="B4576" s="82">
        <f t="shared" si="498"/>
        <v>77</v>
      </c>
      <c r="C4576" s="82">
        <f t="shared" ca="1" si="499"/>
        <v>0</v>
      </c>
      <c r="D4576" s="82">
        <f t="shared" ca="1" si="500"/>
        <v>0</v>
      </c>
      <c r="E4576" s="83">
        <f t="shared" ca="1" si="501"/>
        <v>0</v>
      </c>
      <c r="F4576" s="82">
        <f t="shared" ca="1" si="502"/>
        <v>0</v>
      </c>
      <c r="G4576" s="83">
        <f t="shared" ca="1" si="503"/>
        <v>0</v>
      </c>
      <c r="O4576" s="85" t="s">
        <v>11864</v>
      </c>
      <c r="P4576" s="85" t="s">
        <v>11865</v>
      </c>
      <c r="Q4576" s="88">
        <v>12180.98</v>
      </c>
      <c r="R4576" s="85">
        <v>19</v>
      </c>
    </row>
    <row r="4577" spans="1:18" x14ac:dyDescent="0.3">
      <c r="A4577" s="82" t="str">
        <f t="shared" si="497"/>
        <v>TPU ELECTRO GLITTER</v>
      </c>
      <c r="B4577" s="82">
        <f t="shared" si="498"/>
        <v>78</v>
      </c>
      <c r="C4577" s="82">
        <f t="shared" ca="1" si="499"/>
        <v>0</v>
      </c>
      <c r="D4577" s="82">
        <f t="shared" ca="1" si="500"/>
        <v>0</v>
      </c>
      <c r="E4577" s="83">
        <f t="shared" ca="1" si="501"/>
        <v>0</v>
      </c>
      <c r="F4577" s="82">
        <f t="shared" ca="1" si="502"/>
        <v>0</v>
      </c>
      <c r="G4577" s="83">
        <f t="shared" ca="1" si="503"/>
        <v>0</v>
      </c>
      <c r="O4577" s="85" t="s">
        <v>11866</v>
      </c>
      <c r="P4577" s="85" t="s">
        <v>11867</v>
      </c>
      <c r="Q4577" s="88">
        <v>5721.29</v>
      </c>
      <c r="R4577" s="85">
        <v>0</v>
      </c>
    </row>
    <row r="4578" spans="1:18" x14ac:dyDescent="0.3">
      <c r="A4578" s="82" t="str">
        <f t="shared" si="497"/>
        <v>TPU ELECTRO GLITTER</v>
      </c>
      <c r="B4578" s="82">
        <f t="shared" si="498"/>
        <v>79</v>
      </c>
      <c r="C4578" s="82">
        <f t="shared" ca="1" si="499"/>
        <v>0</v>
      </c>
      <c r="D4578" s="82">
        <f t="shared" ca="1" si="500"/>
        <v>0</v>
      </c>
      <c r="E4578" s="83">
        <f t="shared" ca="1" si="501"/>
        <v>0</v>
      </c>
      <c r="F4578" s="82">
        <f t="shared" ca="1" si="502"/>
        <v>0</v>
      </c>
      <c r="G4578" s="83">
        <f t="shared" ca="1" si="503"/>
        <v>0</v>
      </c>
      <c r="O4578" s="85" t="s">
        <v>11868</v>
      </c>
      <c r="P4578" s="85" t="s">
        <v>11869</v>
      </c>
      <c r="Q4578" s="88">
        <v>1184.55</v>
      </c>
      <c r="R4578" s="85">
        <v>0</v>
      </c>
    </row>
    <row r="4579" spans="1:18" x14ac:dyDescent="0.3">
      <c r="A4579" s="82" t="str">
        <f t="shared" si="497"/>
        <v>TPU ELECTRO GLITTER</v>
      </c>
      <c r="B4579" s="82">
        <f t="shared" si="498"/>
        <v>80</v>
      </c>
      <c r="C4579" s="82">
        <f t="shared" ca="1" si="499"/>
        <v>0</v>
      </c>
      <c r="D4579" s="82">
        <f t="shared" ca="1" si="500"/>
        <v>0</v>
      </c>
      <c r="E4579" s="83">
        <f t="shared" ca="1" si="501"/>
        <v>0</v>
      </c>
      <c r="F4579" s="82">
        <f t="shared" ca="1" si="502"/>
        <v>0</v>
      </c>
      <c r="G4579" s="83">
        <f t="shared" ca="1" si="503"/>
        <v>0</v>
      </c>
      <c r="O4579" s="85" t="s">
        <v>11870</v>
      </c>
      <c r="P4579" s="85" t="s">
        <v>11871</v>
      </c>
      <c r="Q4579" s="88">
        <v>8641.49</v>
      </c>
      <c r="R4579" s="85">
        <v>0</v>
      </c>
    </row>
    <row r="4580" spans="1:18" x14ac:dyDescent="0.3">
      <c r="A4580" s="82" t="str">
        <f t="shared" si="497"/>
        <v>TPU ELECTRO GLITTER</v>
      </c>
      <c r="B4580" s="82">
        <f t="shared" si="498"/>
        <v>81</v>
      </c>
      <c r="C4580" s="82">
        <f t="shared" ca="1" si="499"/>
        <v>0</v>
      </c>
      <c r="D4580" s="82">
        <f t="shared" ca="1" si="500"/>
        <v>0</v>
      </c>
      <c r="E4580" s="83">
        <f t="shared" ca="1" si="501"/>
        <v>0</v>
      </c>
      <c r="F4580" s="82">
        <f t="shared" ca="1" si="502"/>
        <v>0</v>
      </c>
      <c r="G4580" s="83">
        <f t="shared" ca="1" si="503"/>
        <v>0</v>
      </c>
      <c r="O4580" s="85" t="s">
        <v>11872</v>
      </c>
      <c r="P4580" s="85" t="s">
        <v>11873</v>
      </c>
      <c r="Q4580" s="88">
        <v>190.8</v>
      </c>
      <c r="R4580" s="85">
        <v>0</v>
      </c>
    </row>
    <row r="4581" spans="1:18" x14ac:dyDescent="0.3">
      <c r="A4581" s="82" t="str">
        <f t="shared" si="497"/>
        <v>TPU ELECTRO GLITTER</v>
      </c>
      <c r="B4581" s="82">
        <f t="shared" si="498"/>
        <v>82</v>
      </c>
      <c r="C4581" s="82">
        <f t="shared" ca="1" si="499"/>
        <v>0</v>
      </c>
      <c r="D4581" s="82">
        <f t="shared" ca="1" si="500"/>
        <v>0</v>
      </c>
      <c r="E4581" s="83">
        <f t="shared" ca="1" si="501"/>
        <v>0</v>
      </c>
      <c r="F4581" s="82">
        <f t="shared" ca="1" si="502"/>
        <v>0</v>
      </c>
      <c r="G4581" s="83">
        <f t="shared" ca="1" si="503"/>
        <v>0</v>
      </c>
      <c r="O4581" s="85" t="s">
        <v>11874</v>
      </c>
      <c r="P4581" s="85" t="s">
        <v>11875</v>
      </c>
      <c r="Q4581" s="88">
        <v>253.17</v>
      </c>
      <c r="R4581" s="85">
        <v>0</v>
      </c>
    </row>
    <row r="4582" spans="1:18" x14ac:dyDescent="0.3">
      <c r="A4582" s="82" t="str">
        <f t="shared" si="497"/>
        <v>TPU ELECTRO GLITTER</v>
      </c>
      <c r="B4582" s="82">
        <f t="shared" si="498"/>
        <v>83</v>
      </c>
      <c r="C4582" s="82">
        <f t="shared" ca="1" si="499"/>
        <v>0</v>
      </c>
      <c r="D4582" s="82">
        <f t="shared" ca="1" si="500"/>
        <v>0</v>
      </c>
      <c r="E4582" s="83">
        <f t="shared" ca="1" si="501"/>
        <v>0</v>
      </c>
      <c r="F4582" s="82">
        <f t="shared" ca="1" si="502"/>
        <v>0</v>
      </c>
      <c r="G4582" s="83">
        <f t="shared" ca="1" si="503"/>
        <v>0</v>
      </c>
      <c r="O4582" s="85" t="s">
        <v>11876</v>
      </c>
      <c r="P4582" s="85" t="s">
        <v>11877</v>
      </c>
      <c r="Q4582" s="88">
        <v>420.3</v>
      </c>
      <c r="R4582" s="85">
        <v>0</v>
      </c>
    </row>
    <row r="4583" spans="1:18" x14ac:dyDescent="0.3">
      <c r="A4583" s="82" t="str">
        <f t="shared" si="497"/>
        <v>TPU ELECTRO GLITTER</v>
      </c>
      <c r="B4583" s="82">
        <f t="shared" si="498"/>
        <v>84</v>
      </c>
      <c r="C4583" s="82">
        <f t="shared" ca="1" si="499"/>
        <v>0</v>
      </c>
      <c r="D4583" s="82">
        <f t="shared" ca="1" si="500"/>
        <v>0</v>
      </c>
      <c r="E4583" s="83">
        <f t="shared" ca="1" si="501"/>
        <v>0</v>
      </c>
      <c r="F4583" s="82">
        <f t="shared" ca="1" si="502"/>
        <v>0</v>
      </c>
      <c r="G4583" s="83">
        <f t="shared" ca="1" si="503"/>
        <v>0</v>
      </c>
      <c r="O4583" s="85" t="s">
        <v>11878</v>
      </c>
      <c r="P4583" s="85" t="s">
        <v>11879</v>
      </c>
      <c r="Q4583" s="88">
        <v>0.28000000000000003</v>
      </c>
      <c r="R4583" s="85">
        <v>440</v>
      </c>
    </row>
    <row r="4584" spans="1:18" x14ac:dyDescent="0.3">
      <c r="A4584" s="82" t="str">
        <f t="shared" si="497"/>
        <v>TPU ELECTRO GLITTER</v>
      </c>
      <c r="B4584" s="82">
        <f t="shared" si="498"/>
        <v>85</v>
      </c>
      <c r="C4584" s="82">
        <f t="shared" ca="1" si="499"/>
        <v>0</v>
      </c>
      <c r="D4584" s="82">
        <f t="shared" ca="1" si="500"/>
        <v>0</v>
      </c>
      <c r="E4584" s="83">
        <f t="shared" ca="1" si="501"/>
        <v>0</v>
      </c>
      <c r="F4584" s="82">
        <f t="shared" ca="1" si="502"/>
        <v>0</v>
      </c>
      <c r="G4584" s="83">
        <f t="shared" ca="1" si="503"/>
        <v>0</v>
      </c>
      <c r="O4584" s="85" t="s">
        <v>11880</v>
      </c>
      <c r="P4584" s="85" t="s">
        <v>11881</v>
      </c>
      <c r="Q4584" s="88">
        <v>420.3</v>
      </c>
      <c r="R4584" s="85">
        <v>1816</v>
      </c>
    </row>
    <row r="4585" spans="1:18" x14ac:dyDescent="0.3">
      <c r="A4585" s="82" t="str">
        <f t="shared" si="497"/>
        <v>TPU ELECTRO GLITTER</v>
      </c>
      <c r="B4585" s="82">
        <f t="shared" si="498"/>
        <v>86</v>
      </c>
      <c r="C4585" s="82">
        <f t="shared" ca="1" si="499"/>
        <v>0</v>
      </c>
      <c r="D4585" s="82">
        <f t="shared" ca="1" si="500"/>
        <v>0</v>
      </c>
      <c r="E4585" s="83">
        <f t="shared" ca="1" si="501"/>
        <v>0</v>
      </c>
      <c r="F4585" s="82">
        <f t="shared" ca="1" si="502"/>
        <v>0</v>
      </c>
      <c r="G4585" s="83">
        <f t="shared" ca="1" si="503"/>
        <v>0</v>
      </c>
      <c r="O4585" s="85" t="s">
        <v>11882</v>
      </c>
      <c r="P4585" s="85" t="s">
        <v>11883</v>
      </c>
      <c r="Q4585" s="88">
        <v>1860</v>
      </c>
      <c r="R4585" s="85">
        <v>0</v>
      </c>
    </row>
    <row r="4586" spans="1:18" x14ac:dyDescent="0.3">
      <c r="A4586" s="82" t="str">
        <f t="shared" si="497"/>
        <v>TPU ELECTRO GLITTER</v>
      </c>
      <c r="B4586" s="82">
        <f t="shared" si="498"/>
        <v>87</v>
      </c>
      <c r="C4586" s="82">
        <f t="shared" ca="1" si="499"/>
        <v>0</v>
      </c>
      <c r="D4586" s="82">
        <f t="shared" ca="1" si="500"/>
        <v>0</v>
      </c>
      <c r="E4586" s="83">
        <f t="shared" ca="1" si="501"/>
        <v>0</v>
      </c>
      <c r="F4586" s="82">
        <f t="shared" ca="1" si="502"/>
        <v>0</v>
      </c>
      <c r="G4586" s="83">
        <f t="shared" ca="1" si="503"/>
        <v>0</v>
      </c>
      <c r="O4586" s="85" t="s">
        <v>11884</v>
      </c>
      <c r="P4586" s="85" t="s">
        <v>11885</v>
      </c>
      <c r="Q4586" s="88">
        <v>2050.0100000000002</v>
      </c>
      <c r="R4586" s="85">
        <v>0</v>
      </c>
    </row>
    <row r="4587" spans="1:18" x14ac:dyDescent="0.3">
      <c r="A4587" s="82" t="str">
        <f t="shared" si="497"/>
        <v>TPU ELECTRO GLITTER</v>
      </c>
      <c r="B4587" s="82">
        <f t="shared" si="498"/>
        <v>88</v>
      </c>
      <c r="C4587" s="82">
        <f t="shared" ca="1" si="499"/>
        <v>0</v>
      </c>
      <c r="D4587" s="82">
        <f t="shared" ca="1" si="500"/>
        <v>0</v>
      </c>
      <c r="E4587" s="83">
        <f t="shared" ca="1" si="501"/>
        <v>0</v>
      </c>
      <c r="F4587" s="82">
        <f t="shared" ca="1" si="502"/>
        <v>0</v>
      </c>
      <c r="G4587" s="83">
        <f t="shared" ca="1" si="503"/>
        <v>0</v>
      </c>
      <c r="O4587" s="85" t="s">
        <v>11886</v>
      </c>
      <c r="P4587" s="85" t="s">
        <v>11887</v>
      </c>
      <c r="Q4587" s="88">
        <v>425</v>
      </c>
      <c r="R4587" s="85">
        <v>0</v>
      </c>
    </row>
    <row r="4588" spans="1:18" x14ac:dyDescent="0.3">
      <c r="A4588" s="82" t="str">
        <f t="shared" si="497"/>
        <v>TPU ELECTRO GLITTER</v>
      </c>
      <c r="B4588" s="82">
        <f t="shared" si="498"/>
        <v>89</v>
      </c>
      <c r="C4588" s="82">
        <f t="shared" ca="1" si="499"/>
        <v>0</v>
      </c>
      <c r="D4588" s="82">
        <f t="shared" ca="1" si="500"/>
        <v>0</v>
      </c>
      <c r="E4588" s="83">
        <f t="shared" ca="1" si="501"/>
        <v>0</v>
      </c>
      <c r="F4588" s="82">
        <f t="shared" ca="1" si="502"/>
        <v>0</v>
      </c>
      <c r="G4588" s="83">
        <f t="shared" ca="1" si="503"/>
        <v>0</v>
      </c>
      <c r="O4588" s="85" t="s">
        <v>11888</v>
      </c>
      <c r="P4588" s="85" t="s">
        <v>11889</v>
      </c>
      <c r="Q4588" s="88">
        <v>495</v>
      </c>
      <c r="R4588" s="85">
        <v>0</v>
      </c>
    </row>
    <row r="4589" spans="1:18" x14ac:dyDescent="0.3">
      <c r="A4589" s="82" t="str">
        <f t="shared" si="497"/>
        <v>TPU ELECTRO GLITTER</v>
      </c>
      <c r="B4589" s="82">
        <f t="shared" si="498"/>
        <v>90</v>
      </c>
      <c r="C4589" s="82">
        <f t="shared" ca="1" si="499"/>
        <v>0</v>
      </c>
      <c r="D4589" s="82">
        <f t="shared" ca="1" si="500"/>
        <v>0</v>
      </c>
      <c r="E4589" s="83">
        <f t="shared" ca="1" si="501"/>
        <v>0</v>
      </c>
      <c r="F4589" s="82">
        <f t="shared" ca="1" si="502"/>
        <v>0</v>
      </c>
      <c r="G4589" s="83">
        <f t="shared" ca="1" si="503"/>
        <v>0</v>
      </c>
      <c r="O4589" s="85" t="s">
        <v>11890</v>
      </c>
      <c r="P4589" s="85" t="s">
        <v>11891</v>
      </c>
      <c r="Q4589" s="88">
        <v>419.99</v>
      </c>
      <c r="R4589" s="85">
        <v>0</v>
      </c>
    </row>
    <row r="4590" spans="1:18" x14ac:dyDescent="0.3">
      <c r="A4590" s="82" t="str">
        <f t="shared" si="497"/>
        <v>TPU ELECTRO GLITTER</v>
      </c>
      <c r="B4590" s="82">
        <f t="shared" si="498"/>
        <v>91</v>
      </c>
      <c r="C4590" s="82">
        <f t="shared" ca="1" si="499"/>
        <v>0</v>
      </c>
      <c r="D4590" s="82">
        <f t="shared" ca="1" si="500"/>
        <v>0</v>
      </c>
      <c r="E4590" s="83">
        <f t="shared" ca="1" si="501"/>
        <v>0</v>
      </c>
      <c r="F4590" s="82">
        <f t="shared" ca="1" si="502"/>
        <v>0</v>
      </c>
      <c r="G4590" s="83">
        <f t="shared" ca="1" si="503"/>
        <v>0</v>
      </c>
      <c r="O4590" s="85" t="s">
        <v>11892</v>
      </c>
      <c r="P4590" s="85" t="s">
        <v>11893</v>
      </c>
      <c r="Q4590" s="88">
        <v>419.99</v>
      </c>
      <c r="R4590" s="85">
        <v>0</v>
      </c>
    </row>
    <row r="4591" spans="1:18" x14ac:dyDescent="0.3">
      <c r="A4591" s="82" t="str">
        <f t="shared" si="497"/>
        <v>TPU ELECTRO GLITTER</v>
      </c>
      <c r="B4591" s="82">
        <f t="shared" si="498"/>
        <v>92</v>
      </c>
      <c r="C4591" s="82">
        <f t="shared" ca="1" si="499"/>
        <v>0</v>
      </c>
      <c r="D4591" s="82">
        <f t="shared" ca="1" si="500"/>
        <v>0</v>
      </c>
      <c r="E4591" s="83">
        <f t="shared" ca="1" si="501"/>
        <v>0</v>
      </c>
      <c r="F4591" s="82">
        <f t="shared" ca="1" si="502"/>
        <v>0</v>
      </c>
      <c r="G4591" s="83">
        <f t="shared" ca="1" si="503"/>
        <v>0</v>
      </c>
      <c r="O4591" s="85" t="s">
        <v>11894</v>
      </c>
      <c r="P4591" s="85" t="s">
        <v>11895</v>
      </c>
      <c r="Q4591" s="88">
        <v>1230.9000000000001</v>
      </c>
      <c r="R4591" s="85">
        <v>2</v>
      </c>
    </row>
    <row r="4592" spans="1:18" x14ac:dyDescent="0.3">
      <c r="A4592" s="82" t="str">
        <f t="shared" si="497"/>
        <v>TPU ELECTRO GLITTER</v>
      </c>
      <c r="B4592" s="82">
        <f t="shared" si="498"/>
        <v>93</v>
      </c>
      <c r="C4592" s="82">
        <f t="shared" ca="1" si="499"/>
        <v>0</v>
      </c>
      <c r="D4592" s="82">
        <f t="shared" ca="1" si="500"/>
        <v>0</v>
      </c>
      <c r="E4592" s="83">
        <f t="shared" ca="1" si="501"/>
        <v>0</v>
      </c>
      <c r="F4592" s="82">
        <f t="shared" ca="1" si="502"/>
        <v>0</v>
      </c>
      <c r="G4592" s="83">
        <f t="shared" ca="1" si="503"/>
        <v>0</v>
      </c>
      <c r="O4592" s="85" t="s">
        <v>11896</v>
      </c>
      <c r="P4592" s="85" t="s">
        <v>11897</v>
      </c>
      <c r="Q4592" s="88">
        <v>11680.51</v>
      </c>
      <c r="R4592" s="85">
        <v>0</v>
      </c>
    </row>
    <row r="4593" spans="1:18" x14ac:dyDescent="0.3">
      <c r="A4593" s="82" t="str">
        <f t="shared" si="497"/>
        <v>TPU ELECTRO GLITTER</v>
      </c>
      <c r="B4593" s="82">
        <f t="shared" si="498"/>
        <v>94</v>
      </c>
      <c r="C4593" s="82">
        <f t="shared" ca="1" si="499"/>
        <v>0</v>
      </c>
      <c r="D4593" s="82">
        <f t="shared" ca="1" si="500"/>
        <v>0</v>
      </c>
      <c r="E4593" s="83">
        <f t="shared" ca="1" si="501"/>
        <v>0</v>
      </c>
      <c r="F4593" s="82">
        <f t="shared" ca="1" si="502"/>
        <v>0</v>
      </c>
      <c r="G4593" s="83">
        <f t="shared" ca="1" si="503"/>
        <v>0</v>
      </c>
      <c r="O4593" s="85" t="s">
        <v>11898</v>
      </c>
      <c r="P4593" s="85" t="s">
        <v>11899</v>
      </c>
      <c r="Q4593" s="88">
        <v>8590.2000000000007</v>
      </c>
      <c r="R4593" s="85">
        <v>0</v>
      </c>
    </row>
    <row r="4594" spans="1:18" x14ac:dyDescent="0.3">
      <c r="A4594" s="82" t="str">
        <f t="shared" si="497"/>
        <v>TPU ELECTRO GLITTER</v>
      </c>
      <c r="B4594" s="82">
        <f t="shared" si="498"/>
        <v>95</v>
      </c>
      <c r="C4594" s="82">
        <f t="shared" ca="1" si="499"/>
        <v>0</v>
      </c>
      <c r="D4594" s="82">
        <f t="shared" ca="1" si="500"/>
        <v>0</v>
      </c>
      <c r="E4594" s="83">
        <f t="shared" ca="1" si="501"/>
        <v>0</v>
      </c>
      <c r="F4594" s="82">
        <f t="shared" ca="1" si="502"/>
        <v>0</v>
      </c>
      <c r="G4594" s="83">
        <f t="shared" ca="1" si="503"/>
        <v>0</v>
      </c>
      <c r="O4594" s="85" t="s">
        <v>11900</v>
      </c>
      <c r="P4594" s="85" t="s">
        <v>11901</v>
      </c>
      <c r="Q4594" s="88">
        <v>14059.5</v>
      </c>
      <c r="R4594" s="85">
        <v>0</v>
      </c>
    </row>
    <row r="4595" spans="1:18" x14ac:dyDescent="0.3">
      <c r="A4595" s="82" t="str">
        <f t="shared" si="497"/>
        <v>TPU ELECTRO GLITTER</v>
      </c>
      <c r="B4595" s="82">
        <f t="shared" si="498"/>
        <v>96</v>
      </c>
      <c r="C4595" s="82">
        <f t="shared" ca="1" si="499"/>
        <v>0</v>
      </c>
      <c r="D4595" s="82">
        <f t="shared" ca="1" si="500"/>
        <v>0</v>
      </c>
      <c r="E4595" s="83">
        <f t="shared" ca="1" si="501"/>
        <v>0</v>
      </c>
      <c r="F4595" s="82">
        <f t="shared" ca="1" si="502"/>
        <v>0</v>
      </c>
      <c r="G4595" s="83">
        <f t="shared" ca="1" si="503"/>
        <v>0</v>
      </c>
      <c r="O4595" s="85" t="s">
        <v>11902</v>
      </c>
      <c r="P4595" s="85" t="s">
        <v>11903</v>
      </c>
      <c r="Q4595" s="88">
        <v>11680.51</v>
      </c>
      <c r="R4595" s="85">
        <v>0</v>
      </c>
    </row>
    <row r="4596" spans="1:18" x14ac:dyDescent="0.3">
      <c r="A4596" s="82" t="str">
        <f t="shared" si="497"/>
        <v>TPU ELECTRO GLITTER</v>
      </c>
      <c r="B4596" s="82">
        <f t="shared" si="498"/>
        <v>97</v>
      </c>
      <c r="C4596" s="82">
        <f t="shared" ca="1" si="499"/>
        <v>0</v>
      </c>
      <c r="D4596" s="82">
        <f t="shared" ca="1" si="500"/>
        <v>0</v>
      </c>
      <c r="E4596" s="83">
        <f t="shared" ca="1" si="501"/>
        <v>0</v>
      </c>
      <c r="F4596" s="82">
        <f t="shared" ca="1" si="502"/>
        <v>0</v>
      </c>
      <c r="G4596" s="83">
        <f t="shared" ca="1" si="503"/>
        <v>0</v>
      </c>
      <c r="O4596" s="85" t="s">
        <v>11904</v>
      </c>
      <c r="P4596" s="85" t="s">
        <v>11905</v>
      </c>
      <c r="Q4596" s="88">
        <v>8675.48</v>
      </c>
      <c r="R4596" s="85">
        <v>0</v>
      </c>
    </row>
    <row r="4597" spans="1:18" x14ac:dyDescent="0.3">
      <c r="A4597" s="82" t="str">
        <f t="shared" si="497"/>
        <v>TPU ELECTRO GLITTER</v>
      </c>
      <c r="B4597" s="82">
        <f t="shared" si="498"/>
        <v>98</v>
      </c>
      <c r="C4597" s="82">
        <f t="shared" ca="1" si="499"/>
        <v>0</v>
      </c>
      <c r="D4597" s="82">
        <f t="shared" ca="1" si="500"/>
        <v>0</v>
      </c>
      <c r="E4597" s="83">
        <f t="shared" ca="1" si="501"/>
        <v>0</v>
      </c>
      <c r="F4597" s="82">
        <f t="shared" ca="1" si="502"/>
        <v>0</v>
      </c>
      <c r="G4597" s="83">
        <f t="shared" ca="1" si="503"/>
        <v>0</v>
      </c>
      <c r="O4597" s="85" t="s">
        <v>11906</v>
      </c>
      <c r="P4597" s="85" t="s">
        <v>34605</v>
      </c>
      <c r="Q4597" s="88">
        <v>14059.5</v>
      </c>
      <c r="R4597" s="85">
        <v>0</v>
      </c>
    </row>
    <row r="4598" spans="1:18" x14ac:dyDescent="0.3">
      <c r="A4598" s="82" t="str">
        <f t="shared" si="497"/>
        <v>TPU ELECTRO GLITTER</v>
      </c>
      <c r="B4598" s="82">
        <f t="shared" si="498"/>
        <v>99</v>
      </c>
      <c r="C4598" s="82">
        <f t="shared" ca="1" si="499"/>
        <v>0</v>
      </c>
      <c r="D4598" s="82">
        <f t="shared" ca="1" si="500"/>
        <v>0</v>
      </c>
      <c r="E4598" s="83">
        <f t="shared" ca="1" si="501"/>
        <v>0</v>
      </c>
      <c r="F4598" s="82">
        <f t="shared" ca="1" si="502"/>
        <v>0</v>
      </c>
      <c r="G4598" s="83">
        <f t="shared" ca="1" si="503"/>
        <v>0</v>
      </c>
      <c r="O4598" s="85" t="s">
        <v>11907</v>
      </c>
      <c r="P4598" s="85" t="s">
        <v>11908</v>
      </c>
      <c r="Q4598" s="88">
        <v>632.83000000000004</v>
      </c>
      <c r="R4598" s="85">
        <v>0</v>
      </c>
    </row>
    <row r="4599" spans="1:18" x14ac:dyDescent="0.3">
      <c r="A4599" s="82" t="str">
        <f t="shared" si="497"/>
        <v>TPU ELECTRO GLITTER</v>
      </c>
      <c r="B4599" s="82">
        <f t="shared" si="498"/>
        <v>100</v>
      </c>
      <c r="C4599" s="82">
        <f t="shared" ca="1" si="499"/>
        <v>0</v>
      </c>
      <c r="D4599" s="82">
        <f t="shared" ca="1" si="500"/>
        <v>0</v>
      </c>
      <c r="E4599" s="83">
        <f t="shared" ca="1" si="501"/>
        <v>0</v>
      </c>
      <c r="F4599" s="82">
        <f t="shared" ca="1" si="502"/>
        <v>0</v>
      </c>
      <c r="G4599" s="83">
        <f t="shared" ca="1" si="503"/>
        <v>0</v>
      </c>
      <c r="O4599" s="85" t="s">
        <v>11909</v>
      </c>
      <c r="P4599" s="85" t="s">
        <v>11910</v>
      </c>
      <c r="Q4599" s="88">
        <v>493.6</v>
      </c>
      <c r="R4599" s="85">
        <v>0</v>
      </c>
    </row>
    <row r="4600" spans="1:18" x14ac:dyDescent="0.3">
      <c r="A4600" s="82" t="str">
        <f t="shared" si="497"/>
        <v>TPU ELECTRO GLITTER</v>
      </c>
      <c r="B4600" s="82">
        <f t="shared" si="498"/>
        <v>101</v>
      </c>
      <c r="C4600" s="82">
        <f t="shared" ca="1" si="499"/>
        <v>0</v>
      </c>
      <c r="D4600" s="82">
        <f t="shared" ca="1" si="500"/>
        <v>0</v>
      </c>
      <c r="E4600" s="83">
        <f t="shared" ca="1" si="501"/>
        <v>0</v>
      </c>
      <c r="F4600" s="82">
        <f t="shared" ca="1" si="502"/>
        <v>0</v>
      </c>
      <c r="G4600" s="83">
        <f t="shared" ca="1" si="503"/>
        <v>0</v>
      </c>
      <c r="O4600" s="85" t="s">
        <v>11911</v>
      </c>
      <c r="P4600" s="85" t="s">
        <v>11912</v>
      </c>
      <c r="Q4600" s="88">
        <v>430.32</v>
      </c>
      <c r="R4600" s="85">
        <v>0</v>
      </c>
    </row>
    <row r="4601" spans="1:18" x14ac:dyDescent="0.3">
      <c r="A4601" s="82" t="str">
        <f t="shared" si="497"/>
        <v>TPU ELECTRO GLITTER</v>
      </c>
      <c r="B4601" s="82">
        <f t="shared" si="498"/>
        <v>102</v>
      </c>
      <c r="C4601" s="82">
        <f t="shared" ca="1" si="499"/>
        <v>0</v>
      </c>
      <c r="D4601" s="82">
        <f t="shared" ca="1" si="500"/>
        <v>0</v>
      </c>
      <c r="E4601" s="83">
        <f t="shared" ca="1" si="501"/>
        <v>0</v>
      </c>
      <c r="F4601" s="82">
        <f t="shared" ca="1" si="502"/>
        <v>0</v>
      </c>
      <c r="G4601" s="83">
        <f t="shared" ca="1" si="503"/>
        <v>0</v>
      </c>
      <c r="O4601" s="85" t="s">
        <v>11913</v>
      </c>
      <c r="P4601" s="85" t="s">
        <v>11914</v>
      </c>
      <c r="Q4601" s="88">
        <v>379.69</v>
      </c>
      <c r="R4601" s="85">
        <v>0</v>
      </c>
    </row>
    <row r="4602" spans="1:18" x14ac:dyDescent="0.3">
      <c r="A4602" s="82" t="str">
        <f t="shared" si="497"/>
        <v>TPU ELECTRO GLITTER</v>
      </c>
      <c r="B4602" s="82">
        <f t="shared" si="498"/>
        <v>103</v>
      </c>
      <c r="C4602" s="82">
        <f t="shared" ca="1" si="499"/>
        <v>0</v>
      </c>
      <c r="D4602" s="82">
        <f t="shared" ca="1" si="500"/>
        <v>0</v>
      </c>
      <c r="E4602" s="83">
        <f t="shared" ca="1" si="501"/>
        <v>0</v>
      </c>
      <c r="F4602" s="82">
        <f t="shared" ca="1" si="502"/>
        <v>0</v>
      </c>
      <c r="G4602" s="83">
        <f t="shared" ca="1" si="503"/>
        <v>0</v>
      </c>
      <c r="O4602" s="85" t="s">
        <v>11915</v>
      </c>
      <c r="P4602" s="85" t="s">
        <v>11916</v>
      </c>
      <c r="Q4602" s="88">
        <v>4047.75</v>
      </c>
      <c r="R4602" s="85">
        <v>0</v>
      </c>
    </row>
    <row r="4603" spans="1:18" x14ac:dyDescent="0.3">
      <c r="A4603" s="82" t="str">
        <f t="shared" si="497"/>
        <v>TPU ELECTRO GLITTER</v>
      </c>
      <c r="B4603" s="82">
        <f t="shared" si="498"/>
        <v>104</v>
      </c>
      <c r="C4603" s="82">
        <f t="shared" ca="1" si="499"/>
        <v>0</v>
      </c>
      <c r="D4603" s="82">
        <f t="shared" ca="1" si="500"/>
        <v>0</v>
      </c>
      <c r="E4603" s="83">
        <f t="shared" ca="1" si="501"/>
        <v>0</v>
      </c>
      <c r="F4603" s="82">
        <f t="shared" ca="1" si="502"/>
        <v>0</v>
      </c>
      <c r="G4603" s="83">
        <f t="shared" ca="1" si="503"/>
        <v>0</v>
      </c>
      <c r="O4603" s="85" t="s">
        <v>11917</v>
      </c>
      <c r="P4603" s="85" t="s">
        <v>11918</v>
      </c>
      <c r="Q4603" s="88">
        <v>5623.8</v>
      </c>
      <c r="R4603" s="85">
        <v>0</v>
      </c>
    </row>
    <row r="4604" spans="1:18" x14ac:dyDescent="0.3">
      <c r="A4604" s="82" t="str">
        <f t="shared" si="497"/>
        <v>TPU ELECTRO GLITTER</v>
      </c>
      <c r="B4604" s="82">
        <f t="shared" si="498"/>
        <v>105</v>
      </c>
      <c r="C4604" s="82">
        <f t="shared" ca="1" si="499"/>
        <v>0</v>
      </c>
      <c r="D4604" s="82">
        <f t="shared" ca="1" si="500"/>
        <v>0</v>
      </c>
      <c r="E4604" s="83">
        <f t="shared" ca="1" si="501"/>
        <v>0</v>
      </c>
      <c r="F4604" s="82">
        <f t="shared" ca="1" si="502"/>
        <v>0</v>
      </c>
      <c r="G4604" s="83">
        <f t="shared" ca="1" si="503"/>
        <v>0</v>
      </c>
      <c r="O4604" s="85" t="s">
        <v>11919</v>
      </c>
      <c r="P4604" s="85" t="s">
        <v>11920</v>
      </c>
      <c r="Q4604" s="88">
        <v>5623.8</v>
      </c>
      <c r="R4604" s="85">
        <v>0</v>
      </c>
    </row>
    <row r="4605" spans="1:18" x14ac:dyDescent="0.3">
      <c r="A4605" s="82" t="str">
        <f t="shared" si="497"/>
        <v>TPU ELECTRO GLITTER</v>
      </c>
      <c r="B4605" s="82">
        <f t="shared" si="498"/>
        <v>106</v>
      </c>
      <c r="C4605" s="82">
        <f t="shared" ca="1" si="499"/>
        <v>0</v>
      </c>
      <c r="D4605" s="82">
        <f t="shared" ca="1" si="500"/>
        <v>0</v>
      </c>
      <c r="E4605" s="83">
        <f t="shared" ca="1" si="501"/>
        <v>0</v>
      </c>
      <c r="F4605" s="82">
        <f t="shared" ca="1" si="502"/>
        <v>0</v>
      </c>
      <c r="G4605" s="83">
        <f t="shared" ca="1" si="503"/>
        <v>0</v>
      </c>
      <c r="O4605" s="85" t="s">
        <v>11921</v>
      </c>
      <c r="P4605" s="85" t="s">
        <v>11922</v>
      </c>
      <c r="Q4605" s="88">
        <v>4047.75</v>
      </c>
      <c r="R4605" s="85">
        <v>0</v>
      </c>
    </row>
    <row r="4606" spans="1:18" x14ac:dyDescent="0.3">
      <c r="A4606" s="82" t="str">
        <f t="shared" si="497"/>
        <v>TPU ELECTRO GLITTER</v>
      </c>
      <c r="B4606" s="82">
        <f t="shared" si="498"/>
        <v>107</v>
      </c>
      <c r="C4606" s="82">
        <f t="shared" ca="1" si="499"/>
        <v>0</v>
      </c>
      <c r="D4606" s="82">
        <f t="shared" ca="1" si="500"/>
        <v>0</v>
      </c>
      <c r="E4606" s="83">
        <f t="shared" ca="1" si="501"/>
        <v>0</v>
      </c>
      <c r="F4606" s="82">
        <f t="shared" ca="1" si="502"/>
        <v>0</v>
      </c>
      <c r="G4606" s="83">
        <f t="shared" ca="1" si="503"/>
        <v>0</v>
      </c>
      <c r="O4606" s="85" t="s">
        <v>11923</v>
      </c>
      <c r="P4606" s="85" t="s">
        <v>11924</v>
      </c>
      <c r="Q4606" s="88">
        <v>7184.25</v>
      </c>
      <c r="R4606" s="85">
        <v>0</v>
      </c>
    </row>
    <row r="4607" spans="1:18" x14ac:dyDescent="0.3">
      <c r="A4607" s="82" t="str">
        <f t="shared" si="497"/>
        <v>TPU ELECTRO GLITTER</v>
      </c>
      <c r="B4607" s="82">
        <f t="shared" si="498"/>
        <v>108</v>
      </c>
      <c r="C4607" s="82">
        <f t="shared" ca="1" si="499"/>
        <v>0</v>
      </c>
      <c r="D4607" s="82">
        <f t="shared" ca="1" si="500"/>
        <v>0</v>
      </c>
      <c r="E4607" s="83">
        <f t="shared" ca="1" si="501"/>
        <v>0</v>
      </c>
      <c r="F4607" s="82">
        <f t="shared" ca="1" si="502"/>
        <v>0</v>
      </c>
      <c r="G4607" s="83">
        <f t="shared" ca="1" si="503"/>
        <v>0</v>
      </c>
      <c r="O4607" s="85" t="s">
        <v>11925</v>
      </c>
      <c r="P4607" s="85" t="s">
        <v>11926</v>
      </c>
      <c r="Q4607" s="88">
        <v>599</v>
      </c>
      <c r="R4607" s="85">
        <v>0</v>
      </c>
    </row>
    <row r="4608" spans="1:18" x14ac:dyDescent="0.3">
      <c r="A4608" s="82" t="str">
        <f t="shared" si="497"/>
        <v>TPU ELECTRO GLITTER</v>
      </c>
      <c r="B4608" s="82">
        <f t="shared" si="498"/>
        <v>109</v>
      </c>
      <c r="C4608" s="82">
        <f t="shared" ca="1" si="499"/>
        <v>0</v>
      </c>
      <c r="D4608" s="82">
        <f t="shared" ca="1" si="500"/>
        <v>0</v>
      </c>
      <c r="E4608" s="83">
        <f t="shared" ca="1" si="501"/>
        <v>0</v>
      </c>
      <c r="F4608" s="82">
        <f t="shared" ca="1" si="502"/>
        <v>0</v>
      </c>
      <c r="G4608" s="83">
        <f t="shared" ca="1" si="503"/>
        <v>0</v>
      </c>
      <c r="O4608" s="85" t="s">
        <v>11927</v>
      </c>
      <c r="P4608" s="85" t="s">
        <v>11928</v>
      </c>
      <c r="Q4608" s="88">
        <v>599</v>
      </c>
      <c r="R4608" s="85">
        <v>0</v>
      </c>
    </row>
    <row r="4609" spans="1:18" x14ac:dyDescent="0.3">
      <c r="A4609" s="82" t="str">
        <f t="shared" si="497"/>
        <v>TPU ELECTRO GLITTER</v>
      </c>
      <c r="B4609" s="82">
        <f t="shared" si="498"/>
        <v>110</v>
      </c>
      <c r="C4609" s="82">
        <f t="shared" ca="1" si="499"/>
        <v>0</v>
      </c>
      <c r="D4609" s="82">
        <f t="shared" ca="1" si="500"/>
        <v>0</v>
      </c>
      <c r="E4609" s="83">
        <f t="shared" ca="1" si="501"/>
        <v>0</v>
      </c>
      <c r="F4609" s="82">
        <f t="shared" ca="1" si="502"/>
        <v>0</v>
      </c>
      <c r="G4609" s="83">
        <f t="shared" ca="1" si="503"/>
        <v>0</v>
      </c>
      <c r="O4609" s="85" t="s">
        <v>11929</v>
      </c>
      <c r="P4609" s="85" t="s">
        <v>11930</v>
      </c>
      <c r="Q4609" s="88">
        <v>159</v>
      </c>
      <c r="R4609" s="85">
        <v>0</v>
      </c>
    </row>
    <row r="4610" spans="1:18" x14ac:dyDescent="0.3">
      <c r="A4610" s="82" t="str">
        <f t="shared" si="497"/>
        <v>TPU ELECTRO GLITTER</v>
      </c>
      <c r="B4610" s="82">
        <f t="shared" si="498"/>
        <v>111</v>
      </c>
      <c r="C4610" s="82">
        <f t="shared" ca="1" si="499"/>
        <v>0</v>
      </c>
      <c r="D4610" s="82">
        <f t="shared" ca="1" si="500"/>
        <v>0</v>
      </c>
      <c r="E4610" s="83">
        <f t="shared" ca="1" si="501"/>
        <v>0</v>
      </c>
      <c r="F4610" s="82">
        <f t="shared" ca="1" si="502"/>
        <v>0</v>
      </c>
      <c r="G4610" s="83">
        <f t="shared" ca="1" si="503"/>
        <v>0</v>
      </c>
      <c r="O4610" s="85" t="s">
        <v>11931</v>
      </c>
      <c r="P4610" s="85" t="s">
        <v>11932</v>
      </c>
      <c r="Q4610" s="88">
        <v>190.8</v>
      </c>
      <c r="R4610" s="85">
        <v>0</v>
      </c>
    </row>
    <row r="4611" spans="1:18" x14ac:dyDescent="0.3">
      <c r="A4611" s="82" t="str">
        <f t="shared" ref="A4611:A4674" si="504">IFERROR(INDEX($J$2:$J$100,INT((ROW(A4610)-1)/150)+1),"")</f>
        <v>TPU ELECTRO GLITTER</v>
      </c>
      <c r="B4611" s="82">
        <f t="shared" ref="B4611:B4674" si="505">IF($A4611="","",MOD(ROW(A4610)-1,150)+3)</f>
        <v>112</v>
      </c>
      <c r="C4611" s="82">
        <f t="shared" ref="C4611:C4674" ca="1" si="506">IF($A4611="","",IFERROR(INDIRECT("'"&amp;$A4611&amp;"'!A"&amp;$B4611),""))</f>
        <v>0</v>
      </c>
      <c r="D4611" s="82">
        <f t="shared" ref="D4611:D4674" ca="1" si="507">IF($A4611="","",IFERROR(INDIRECT("'"&amp;$A4611&amp;"'!B"&amp;$B4611),""))</f>
        <v>0</v>
      </c>
      <c r="E4611" s="83">
        <f t="shared" ref="E4611:E4674" ca="1" si="508">IF($A4611="","",IFERROR(INDIRECT("'"&amp;$A4611&amp;"'!D"&amp;$B4611),""))</f>
        <v>0</v>
      </c>
      <c r="F4611" s="82">
        <f t="shared" ref="F4611:F4674" ca="1" si="509">IF($A4611="","",IFERROR(INDIRECT("'"&amp;$A4611&amp;"'!E"&amp;$B4611),0))</f>
        <v>0</v>
      </c>
      <c r="G4611" s="83">
        <f t="shared" ref="G4611:G4674" ca="1" si="510">IF($A4611="","",IFERROR(INDIRECT("'"&amp;$A4611&amp;"'!F"&amp;$B4611),0))</f>
        <v>0</v>
      </c>
      <c r="O4611" s="85" t="s">
        <v>11933</v>
      </c>
      <c r="P4611" s="85" t="s">
        <v>11934</v>
      </c>
      <c r="Q4611" s="88">
        <v>3657</v>
      </c>
      <c r="R4611" s="85">
        <v>1</v>
      </c>
    </row>
    <row r="4612" spans="1:18" x14ac:dyDescent="0.3">
      <c r="A4612" s="82" t="str">
        <f t="shared" si="504"/>
        <v>TPU ELECTRO GLITTER</v>
      </c>
      <c r="B4612" s="82">
        <f t="shared" si="505"/>
        <v>113</v>
      </c>
      <c r="C4612" s="82">
        <f t="shared" ca="1" si="506"/>
        <v>0</v>
      </c>
      <c r="D4612" s="82">
        <f t="shared" ca="1" si="507"/>
        <v>0</v>
      </c>
      <c r="E4612" s="83">
        <f t="shared" ca="1" si="508"/>
        <v>0</v>
      </c>
      <c r="F4612" s="82">
        <f t="shared" ca="1" si="509"/>
        <v>0</v>
      </c>
      <c r="G4612" s="83">
        <f t="shared" ca="1" si="510"/>
        <v>0</v>
      </c>
      <c r="O4612" s="85" t="s">
        <v>11935</v>
      </c>
      <c r="P4612" s="85" t="s">
        <v>11936</v>
      </c>
      <c r="Q4612" s="88">
        <v>3657</v>
      </c>
      <c r="R4612" s="85">
        <v>0</v>
      </c>
    </row>
    <row r="4613" spans="1:18" x14ac:dyDescent="0.3">
      <c r="A4613" s="82" t="str">
        <f t="shared" si="504"/>
        <v>TPU ELECTRO GLITTER</v>
      </c>
      <c r="B4613" s="82">
        <f t="shared" si="505"/>
        <v>114</v>
      </c>
      <c r="C4613" s="82">
        <f t="shared" ca="1" si="506"/>
        <v>0</v>
      </c>
      <c r="D4613" s="82">
        <f t="shared" ca="1" si="507"/>
        <v>0</v>
      </c>
      <c r="E4613" s="83">
        <f t="shared" ca="1" si="508"/>
        <v>0</v>
      </c>
      <c r="F4613" s="82">
        <f t="shared" ca="1" si="509"/>
        <v>0</v>
      </c>
      <c r="G4613" s="83">
        <f t="shared" ca="1" si="510"/>
        <v>0</v>
      </c>
      <c r="O4613" s="85" t="s">
        <v>11937</v>
      </c>
      <c r="P4613" s="85" t="s">
        <v>11938</v>
      </c>
      <c r="Q4613" s="88">
        <v>3657</v>
      </c>
      <c r="R4613" s="85">
        <v>0</v>
      </c>
    </row>
    <row r="4614" spans="1:18" x14ac:dyDescent="0.3">
      <c r="A4614" s="82" t="str">
        <f t="shared" si="504"/>
        <v>TPU ELECTRO GLITTER</v>
      </c>
      <c r="B4614" s="82">
        <f t="shared" si="505"/>
        <v>115</v>
      </c>
      <c r="C4614" s="82">
        <f t="shared" ca="1" si="506"/>
        <v>0</v>
      </c>
      <c r="D4614" s="82">
        <f t="shared" ca="1" si="507"/>
        <v>0</v>
      </c>
      <c r="E4614" s="83">
        <f t="shared" ca="1" si="508"/>
        <v>0</v>
      </c>
      <c r="F4614" s="82">
        <f t="shared" ca="1" si="509"/>
        <v>0</v>
      </c>
      <c r="G4614" s="83">
        <f t="shared" ca="1" si="510"/>
        <v>0</v>
      </c>
      <c r="O4614" s="85" t="s">
        <v>11939</v>
      </c>
      <c r="P4614" s="85" t="s">
        <v>11940</v>
      </c>
      <c r="Q4614" s="88">
        <v>24654.15</v>
      </c>
      <c r="R4614" s="85">
        <v>-2</v>
      </c>
    </row>
    <row r="4615" spans="1:18" x14ac:dyDescent="0.3">
      <c r="A4615" s="82" t="str">
        <f t="shared" si="504"/>
        <v>TPU ELECTRO GLITTER</v>
      </c>
      <c r="B4615" s="82">
        <f t="shared" si="505"/>
        <v>116</v>
      </c>
      <c r="C4615" s="82">
        <f t="shared" ca="1" si="506"/>
        <v>0</v>
      </c>
      <c r="D4615" s="82">
        <f t="shared" ca="1" si="507"/>
        <v>0</v>
      </c>
      <c r="E4615" s="83">
        <f t="shared" ca="1" si="508"/>
        <v>0</v>
      </c>
      <c r="F4615" s="82">
        <f t="shared" ca="1" si="509"/>
        <v>0</v>
      </c>
      <c r="G4615" s="83">
        <f t="shared" ca="1" si="510"/>
        <v>0</v>
      </c>
      <c r="O4615" s="85" t="s">
        <v>11941</v>
      </c>
      <c r="P4615" s="85" t="s">
        <v>11942</v>
      </c>
      <c r="Q4615" s="88">
        <v>210</v>
      </c>
      <c r="R4615" s="85">
        <v>0</v>
      </c>
    </row>
    <row r="4616" spans="1:18" x14ac:dyDescent="0.3">
      <c r="A4616" s="82" t="str">
        <f t="shared" si="504"/>
        <v>TPU ELECTRO GLITTER</v>
      </c>
      <c r="B4616" s="82">
        <f t="shared" si="505"/>
        <v>117</v>
      </c>
      <c r="C4616" s="82">
        <f t="shared" ca="1" si="506"/>
        <v>0</v>
      </c>
      <c r="D4616" s="82">
        <f t="shared" ca="1" si="507"/>
        <v>0</v>
      </c>
      <c r="E4616" s="83">
        <f t="shared" ca="1" si="508"/>
        <v>0</v>
      </c>
      <c r="F4616" s="82">
        <f t="shared" ca="1" si="509"/>
        <v>0</v>
      </c>
      <c r="G4616" s="83">
        <f t="shared" ca="1" si="510"/>
        <v>0</v>
      </c>
      <c r="O4616" s="85" t="s">
        <v>11943</v>
      </c>
      <c r="P4616" s="85" t="s">
        <v>11944</v>
      </c>
      <c r="Q4616" s="88">
        <v>210</v>
      </c>
      <c r="R4616" s="85">
        <v>0</v>
      </c>
    </row>
    <row r="4617" spans="1:18" x14ac:dyDescent="0.3">
      <c r="A4617" s="82" t="str">
        <f t="shared" si="504"/>
        <v>TPU ELECTRO GLITTER</v>
      </c>
      <c r="B4617" s="82">
        <f t="shared" si="505"/>
        <v>118</v>
      </c>
      <c r="C4617" s="82">
        <f t="shared" ca="1" si="506"/>
        <v>0</v>
      </c>
      <c r="D4617" s="82">
        <f t="shared" ca="1" si="507"/>
        <v>0</v>
      </c>
      <c r="E4617" s="83">
        <f t="shared" ca="1" si="508"/>
        <v>0</v>
      </c>
      <c r="F4617" s="82">
        <f t="shared" ca="1" si="509"/>
        <v>0</v>
      </c>
      <c r="G4617" s="83">
        <f t="shared" ca="1" si="510"/>
        <v>0</v>
      </c>
      <c r="O4617" s="85" t="s">
        <v>11945</v>
      </c>
      <c r="P4617" s="85" t="s">
        <v>11946</v>
      </c>
      <c r="Q4617" s="88">
        <v>210</v>
      </c>
      <c r="R4617" s="85">
        <v>0</v>
      </c>
    </row>
    <row r="4618" spans="1:18" x14ac:dyDescent="0.3">
      <c r="A4618" s="82" t="str">
        <f t="shared" si="504"/>
        <v>TPU ELECTRO GLITTER</v>
      </c>
      <c r="B4618" s="82">
        <f t="shared" si="505"/>
        <v>119</v>
      </c>
      <c r="C4618" s="82">
        <f t="shared" ca="1" si="506"/>
        <v>0</v>
      </c>
      <c r="D4618" s="82">
        <f t="shared" ca="1" si="507"/>
        <v>0</v>
      </c>
      <c r="E4618" s="83">
        <f t="shared" ca="1" si="508"/>
        <v>0</v>
      </c>
      <c r="F4618" s="82">
        <f t="shared" ca="1" si="509"/>
        <v>0</v>
      </c>
      <c r="G4618" s="83">
        <f t="shared" ca="1" si="510"/>
        <v>0</v>
      </c>
      <c r="O4618" s="85" t="s">
        <v>11947</v>
      </c>
      <c r="P4618" s="85" t="s">
        <v>11948</v>
      </c>
      <c r="Q4618" s="88">
        <v>210</v>
      </c>
      <c r="R4618" s="85">
        <v>0</v>
      </c>
    </row>
    <row r="4619" spans="1:18" x14ac:dyDescent="0.3">
      <c r="A4619" s="82" t="str">
        <f t="shared" si="504"/>
        <v>TPU ELECTRO GLITTER</v>
      </c>
      <c r="B4619" s="82">
        <f t="shared" si="505"/>
        <v>120</v>
      </c>
      <c r="C4619" s="82">
        <f t="shared" ca="1" si="506"/>
        <v>0</v>
      </c>
      <c r="D4619" s="82">
        <f t="shared" ca="1" si="507"/>
        <v>0</v>
      </c>
      <c r="E4619" s="83">
        <f t="shared" ca="1" si="508"/>
        <v>0</v>
      </c>
      <c r="F4619" s="82">
        <f t="shared" ca="1" si="509"/>
        <v>0</v>
      </c>
      <c r="G4619" s="83">
        <f t="shared" ca="1" si="510"/>
        <v>0</v>
      </c>
      <c r="O4619" s="85" t="s">
        <v>11949</v>
      </c>
      <c r="P4619" s="85" t="s">
        <v>11950</v>
      </c>
      <c r="Q4619" s="88">
        <v>210</v>
      </c>
      <c r="R4619" s="85">
        <v>0</v>
      </c>
    </row>
    <row r="4620" spans="1:18" x14ac:dyDescent="0.3">
      <c r="A4620" s="82" t="str">
        <f t="shared" si="504"/>
        <v>TPU ELECTRO GLITTER</v>
      </c>
      <c r="B4620" s="82">
        <f t="shared" si="505"/>
        <v>121</v>
      </c>
      <c r="C4620" s="82">
        <f t="shared" ca="1" si="506"/>
        <v>0</v>
      </c>
      <c r="D4620" s="82">
        <f t="shared" ca="1" si="507"/>
        <v>0</v>
      </c>
      <c r="E4620" s="83">
        <f t="shared" ca="1" si="508"/>
        <v>0</v>
      </c>
      <c r="F4620" s="82">
        <f t="shared" ca="1" si="509"/>
        <v>0</v>
      </c>
      <c r="G4620" s="83">
        <f t="shared" ca="1" si="510"/>
        <v>0</v>
      </c>
      <c r="O4620" s="85" t="s">
        <v>11951</v>
      </c>
      <c r="P4620" s="85" t="s">
        <v>11952</v>
      </c>
      <c r="Q4620" s="88">
        <v>210</v>
      </c>
      <c r="R4620" s="85">
        <v>0</v>
      </c>
    </row>
    <row r="4621" spans="1:18" x14ac:dyDescent="0.3">
      <c r="A4621" s="82" t="str">
        <f t="shared" si="504"/>
        <v>TPU ELECTRO GLITTER</v>
      </c>
      <c r="B4621" s="82">
        <f t="shared" si="505"/>
        <v>122</v>
      </c>
      <c r="C4621" s="82">
        <f t="shared" ca="1" si="506"/>
        <v>0</v>
      </c>
      <c r="D4621" s="82">
        <f t="shared" ca="1" si="507"/>
        <v>0</v>
      </c>
      <c r="E4621" s="83">
        <f t="shared" ca="1" si="508"/>
        <v>0</v>
      </c>
      <c r="F4621" s="82">
        <f t="shared" ca="1" si="509"/>
        <v>0</v>
      </c>
      <c r="G4621" s="83">
        <f t="shared" ca="1" si="510"/>
        <v>0</v>
      </c>
      <c r="O4621" s="85" t="s">
        <v>11953</v>
      </c>
      <c r="P4621" s="85" t="s">
        <v>11954</v>
      </c>
      <c r="Q4621" s="88">
        <v>599</v>
      </c>
      <c r="R4621" s="85">
        <v>0</v>
      </c>
    </row>
    <row r="4622" spans="1:18" x14ac:dyDescent="0.3">
      <c r="A4622" s="82" t="str">
        <f t="shared" si="504"/>
        <v>TPU ELECTRO GLITTER</v>
      </c>
      <c r="B4622" s="82">
        <f t="shared" si="505"/>
        <v>123</v>
      </c>
      <c r="C4622" s="82">
        <f t="shared" ca="1" si="506"/>
        <v>0</v>
      </c>
      <c r="D4622" s="82">
        <f t="shared" ca="1" si="507"/>
        <v>0</v>
      </c>
      <c r="E4622" s="83">
        <f t="shared" ca="1" si="508"/>
        <v>0</v>
      </c>
      <c r="F4622" s="82">
        <f t="shared" ca="1" si="509"/>
        <v>0</v>
      </c>
      <c r="G4622" s="83">
        <f t="shared" ca="1" si="510"/>
        <v>0</v>
      </c>
      <c r="O4622" s="85" t="s">
        <v>11955</v>
      </c>
      <c r="P4622" s="85" t="s">
        <v>11956</v>
      </c>
      <c r="Q4622" s="88">
        <v>599</v>
      </c>
      <c r="R4622" s="85">
        <v>0</v>
      </c>
    </row>
    <row r="4623" spans="1:18" x14ac:dyDescent="0.3">
      <c r="A4623" s="82" t="str">
        <f t="shared" si="504"/>
        <v>TPU ELECTRO GLITTER</v>
      </c>
      <c r="B4623" s="82">
        <f t="shared" si="505"/>
        <v>124</v>
      </c>
      <c r="C4623" s="82">
        <f t="shared" ca="1" si="506"/>
        <v>0</v>
      </c>
      <c r="D4623" s="82">
        <f t="shared" ca="1" si="507"/>
        <v>0</v>
      </c>
      <c r="E4623" s="83">
        <f t="shared" ca="1" si="508"/>
        <v>0</v>
      </c>
      <c r="F4623" s="82">
        <f t="shared" ca="1" si="509"/>
        <v>0</v>
      </c>
      <c r="G4623" s="83">
        <f t="shared" ca="1" si="510"/>
        <v>0</v>
      </c>
      <c r="O4623" s="85" t="s">
        <v>11957</v>
      </c>
      <c r="P4623" s="85" t="s">
        <v>11958</v>
      </c>
      <c r="Q4623" s="88">
        <v>1299</v>
      </c>
      <c r="R4623" s="85">
        <v>0</v>
      </c>
    </row>
    <row r="4624" spans="1:18" x14ac:dyDescent="0.3">
      <c r="A4624" s="82" t="str">
        <f t="shared" si="504"/>
        <v>TPU ELECTRO GLITTER</v>
      </c>
      <c r="B4624" s="82">
        <f t="shared" si="505"/>
        <v>125</v>
      </c>
      <c r="C4624" s="82">
        <f t="shared" ca="1" si="506"/>
        <v>0</v>
      </c>
      <c r="D4624" s="82">
        <f t="shared" ca="1" si="507"/>
        <v>0</v>
      </c>
      <c r="E4624" s="83">
        <f t="shared" ca="1" si="508"/>
        <v>0</v>
      </c>
      <c r="F4624" s="82">
        <f t="shared" ca="1" si="509"/>
        <v>0</v>
      </c>
      <c r="G4624" s="83">
        <f t="shared" ca="1" si="510"/>
        <v>0</v>
      </c>
      <c r="O4624" s="85" t="s">
        <v>11959</v>
      </c>
      <c r="P4624" s="85" t="s">
        <v>11960</v>
      </c>
      <c r="Q4624" s="88">
        <v>1299</v>
      </c>
      <c r="R4624" s="85">
        <v>0</v>
      </c>
    </row>
    <row r="4625" spans="1:18" x14ac:dyDescent="0.3">
      <c r="A4625" s="82" t="str">
        <f t="shared" si="504"/>
        <v>TPU ELECTRO GLITTER</v>
      </c>
      <c r="B4625" s="82">
        <f t="shared" si="505"/>
        <v>126</v>
      </c>
      <c r="C4625" s="82">
        <f t="shared" ca="1" si="506"/>
        <v>0</v>
      </c>
      <c r="D4625" s="82">
        <f t="shared" ca="1" si="507"/>
        <v>0</v>
      </c>
      <c r="E4625" s="83">
        <f t="shared" ca="1" si="508"/>
        <v>0</v>
      </c>
      <c r="F4625" s="82">
        <f t="shared" ca="1" si="509"/>
        <v>0</v>
      </c>
      <c r="G4625" s="83">
        <f t="shared" ca="1" si="510"/>
        <v>0</v>
      </c>
      <c r="O4625" s="85" t="s">
        <v>11961</v>
      </c>
      <c r="P4625" s="85" t="s">
        <v>11962</v>
      </c>
      <c r="Q4625" s="88">
        <v>1299</v>
      </c>
      <c r="R4625" s="85">
        <v>0</v>
      </c>
    </row>
    <row r="4626" spans="1:18" x14ac:dyDescent="0.3">
      <c r="A4626" s="82" t="str">
        <f t="shared" si="504"/>
        <v>TPU ELECTRO GLITTER</v>
      </c>
      <c r="B4626" s="82">
        <f t="shared" si="505"/>
        <v>127</v>
      </c>
      <c r="C4626" s="82">
        <f t="shared" ca="1" si="506"/>
        <v>0</v>
      </c>
      <c r="D4626" s="82">
        <f t="shared" ca="1" si="507"/>
        <v>0</v>
      </c>
      <c r="E4626" s="83">
        <f t="shared" ca="1" si="508"/>
        <v>0</v>
      </c>
      <c r="F4626" s="82">
        <f t="shared" ca="1" si="509"/>
        <v>0</v>
      </c>
      <c r="G4626" s="83">
        <f t="shared" ca="1" si="510"/>
        <v>0</v>
      </c>
      <c r="O4626" s="85" t="s">
        <v>11963</v>
      </c>
      <c r="P4626" s="85" t="s">
        <v>11964</v>
      </c>
      <c r="Q4626" s="88">
        <v>1299</v>
      </c>
      <c r="R4626" s="85">
        <v>0</v>
      </c>
    </row>
    <row r="4627" spans="1:18" x14ac:dyDescent="0.3">
      <c r="A4627" s="82" t="str">
        <f t="shared" si="504"/>
        <v>TPU ELECTRO GLITTER</v>
      </c>
      <c r="B4627" s="82">
        <f t="shared" si="505"/>
        <v>128</v>
      </c>
      <c r="C4627" s="82">
        <f t="shared" ca="1" si="506"/>
        <v>0</v>
      </c>
      <c r="D4627" s="82">
        <f t="shared" ca="1" si="507"/>
        <v>0</v>
      </c>
      <c r="E4627" s="83">
        <f t="shared" ca="1" si="508"/>
        <v>0</v>
      </c>
      <c r="F4627" s="82">
        <f t="shared" ca="1" si="509"/>
        <v>0</v>
      </c>
      <c r="G4627" s="83">
        <f t="shared" ca="1" si="510"/>
        <v>0</v>
      </c>
      <c r="O4627" s="85" t="s">
        <v>11965</v>
      </c>
      <c r="P4627" s="85" t="s">
        <v>11966</v>
      </c>
      <c r="Q4627" s="88">
        <v>598.5</v>
      </c>
      <c r="R4627" s="85">
        <v>0</v>
      </c>
    </row>
    <row r="4628" spans="1:18" x14ac:dyDescent="0.3">
      <c r="A4628" s="82" t="str">
        <f t="shared" si="504"/>
        <v>TPU ELECTRO GLITTER</v>
      </c>
      <c r="B4628" s="82">
        <f t="shared" si="505"/>
        <v>129</v>
      </c>
      <c r="C4628" s="82">
        <f t="shared" ca="1" si="506"/>
        <v>0</v>
      </c>
      <c r="D4628" s="82">
        <f t="shared" ca="1" si="507"/>
        <v>0</v>
      </c>
      <c r="E4628" s="83">
        <f t="shared" ca="1" si="508"/>
        <v>0</v>
      </c>
      <c r="F4628" s="82">
        <f t="shared" ca="1" si="509"/>
        <v>0</v>
      </c>
      <c r="G4628" s="83">
        <f t="shared" ca="1" si="510"/>
        <v>0</v>
      </c>
      <c r="O4628" s="85" t="s">
        <v>11967</v>
      </c>
      <c r="P4628" s="85" t="s">
        <v>11968</v>
      </c>
      <c r="Q4628" s="88">
        <v>1200</v>
      </c>
      <c r="R4628" s="85">
        <v>0</v>
      </c>
    </row>
    <row r="4629" spans="1:18" x14ac:dyDescent="0.3">
      <c r="A4629" s="82" t="str">
        <f t="shared" si="504"/>
        <v>TPU ELECTRO GLITTER</v>
      </c>
      <c r="B4629" s="82">
        <f t="shared" si="505"/>
        <v>130</v>
      </c>
      <c r="C4629" s="82">
        <f t="shared" ca="1" si="506"/>
        <v>0</v>
      </c>
      <c r="D4629" s="82">
        <f t="shared" ca="1" si="507"/>
        <v>0</v>
      </c>
      <c r="E4629" s="83">
        <f t="shared" ca="1" si="508"/>
        <v>0</v>
      </c>
      <c r="F4629" s="82">
        <f t="shared" ca="1" si="509"/>
        <v>0</v>
      </c>
      <c r="G4629" s="83">
        <f t="shared" ca="1" si="510"/>
        <v>0</v>
      </c>
      <c r="O4629" s="85" t="s">
        <v>11969</v>
      </c>
      <c r="P4629" s="85" t="s">
        <v>11970</v>
      </c>
      <c r="Q4629" s="88">
        <v>598.5</v>
      </c>
      <c r="R4629" s="85">
        <v>0</v>
      </c>
    </row>
    <row r="4630" spans="1:18" x14ac:dyDescent="0.3">
      <c r="A4630" s="82" t="str">
        <f t="shared" si="504"/>
        <v>TPU ELECTRO GLITTER</v>
      </c>
      <c r="B4630" s="82">
        <f t="shared" si="505"/>
        <v>131</v>
      </c>
      <c r="C4630" s="82">
        <f t="shared" ca="1" si="506"/>
        <v>0</v>
      </c>
      <c r="D4630" s="82">
        <f t="shared" ca="1" si="507"/>
        <v>0</v>
      </c>
      <c r="E4630" s="83">
        <f t="shared" ca="1" si="508"/>
        <v>0</v>
      </c>
      <c r="F4630" s="82">
        <f t="shared" ca="1" si="509"/>
        <v>0</v>
      </c>
      <c r="G4630" s="83">
        <f t="shared" ca="1" si="510"/>
        <v>0</v>
      </c>
      <c r="O4630" s="85" t="s">
        <v>11971</v>
      </c>
      <c r="P4630" s="85" t="s">
        <v>11972</v>
      </c>
      <c r="Q4630" s="88">
        <v>1200</v>
      </c>
      <c r="R4630" s="85">
        <v>0</v>
      </c>
    </row>
    <row r="4631" spans="1:18" x14ac:dyDescent="0.3">
      <c r="A4631" s="82" t="str">
        <f t="shared" si="504"/>
        <v>TPU ELECTRO GLITTER</v>
      </c>
      <c r="B4631" s="82">
        <f t="shared" si="505"/>
        <v>132</v>
      </c>
      <c r="C4631" s="82">
        <f t="shared" ca="1" si="506"/>
        <v>0</v>
      </c>
      <c r="D4631" s="82">
        <f t="shared" ca="1" si="507"/>
        <v>0</v>
      </c>
      <c r="E4631" s="83">
        <f t="shared" ca="1" si="508"/>
        <v>0</v>
      </c>
      <c r="F4631" s="82">
        <f t="shared" ca="1" si="509"/>
        <v>0</v>
      </c>
      <c r="G4631" s="83">
        <f t="shared" ca="1" si="510"/>
        <v>0</v>
      </c>
      <c r="O4631" s="85" t="s">
        <v>11973</v>
      </c>
      <c r="P4631" s="85" t="s">
        <v>11974</v>
      </c>
      <c r="Q4631" s="88">
        <v>1299</v>
      </c>
      <c r="R4631" s="85">
        <v>0</v>
      </c>
    </row>
    <row r="4632" spans="1:18" x14ac:dyDescent="0.3">
      <c r="A4632" s="82" t="str">
        <f t="shared" si="504"/>
        <v>TPU ELECTRO GLITTER</v>
      </c>
      <c r="B4632" s="82">
        <f t="shared" si="505"/>
        <v>133</v>
      </c>
      <c r="C4632" s="82">
        <f t="shared" ca="1" si="506"/>
        <v>0</v>
      </c>
      <c r="D4632" s="82">
        <f t="shared" ca="1" si="507"/>
        <v>0</v>
      </c>
      <c r="E4632" s="83">
        <f t="shared" ca="1" si="508"/>
        <v>0</v>
      </c>
      <c r="F4632" s="82">
        <f t="shared" ca="1" si="509"/>
        <v>0</v>
      </c>
      <c r="G4632" s="83">
        <f t="shared" ca="1" si="510"/>
        <v>0</v>
      </c>
      <c r="O4632" s="85" t="s">
        <v>11975</v>
      </c>
      <c r="P4632" s="85" t="s">
        <v>11976</v>
      </c>
      <c r="Q4632" s="88">
        <v>1299</v>
      </c>
      <c r="R4632" s="85">
        <v>0</v>
      </c>
    </row>
    <row r="4633" spans="1:18" x14ac:dyDescent="0.3">
      <c r="A4633" s="82" t="str">
        <f t="shared" si="504"/>
        <v>TPU ELECTRO GLITTER</v>
      </c>
      <c r="B4633" s="82">
        <f t="shared" si="505"/>
        <v>134</v>
      </c>
      <c r="C4633" s="82">
        <f t="shared" ca="1" si="506"/>
        <v>0</v>
      </c>
      <c r="D4633" s="82">
        <f t="shared" ca="1" si="507"/>
        <v>0</v>
      </c>
      <c r="E4633" s="83">
        <f t="shared" ca="1" si="508"/>
        <v>0</v>
      </c>
      <c r="F4633" s="82">
        <f t="shared" ca="1" si="509"/>
        <v>0</v>
      </c>
      <c r="G4633" s="83">
        <f t="shared" ca="1" si="510"/>
        <v>0</v>
      </c>
      <c r="O4633" s="85" t="s">
        <v>11977</v>
      </c>
      <c r="P4633" s="85" t="s">
        <v>11978</v>
      </c>
      <c r="Q4633" s="88">
        <v>1834.97</v>
      </c>
      <c r="R4633" s="85">
        <v>15</v>
      </c>
    </row>
    <row r="4634" spans="1:18" x14ac:dyDescent="0.3">
      <c r="A4634" s="82" t="str">
        <f t="shared" si="504"/>
        <v>TPU ELECTRO GLITTER</v>
      </c>
      <c r="B4634" s="82">
        <f t="shared" si="505"/>
        <v>135</v>
      </c>
      <c r="C4634" s="82">
        <f t="shared" ca="1" si="506"/>
        <v>0</v>
      </c>
      <c r="D4634" s="82">
        <f t="shared" ca="1" si="507"/>
        <v>0</v>
      </c>
      <c r="E4634" s="83">
        <f t="shared" ca="1" si="508"/>
        <v>0</v>
      </c>
      <c r="F4634" s="82">
        <f t="shared" ca="1" si="509"/>
        <v>0</v>
      </c>
      <c r="G4634" s="83">
        <f t="shared" ca="1" si="510"/>
        <v>0</v>
      </c>
      <c r="O4634" s="85" t="s">
        <v>11979</v>
      </c>
      <c r="P4634" s="85" t="s">
        <v>11980</v>
      </c>
      <c r="Q4634" s="88">
        <v>599</v>
      </c>
      <c r="R4634" s="85">
        <v>0</v>
      </c>
    </row>
    <row r="4635" spans="1:18" x14ac:dyDescent="0.3">
      <c r="A4635" s="82" t="str">
        <f t="shared" si="504"/>
        <v>TPU ELECTRO GLITTER</v>
      </c>
      <c r="B4635" s="82">
        <f t="shared" si="505"/>
        <v>136</v>
      </c>
      <c r="C4635" s="82">
        <f t="shared" ca="1" si="506"/>
        <v>0</v>
      </c>
      <c r="D4635" s="82">
        <f t="shared" ca="1" si="507"/>
        <v>0</v>
      </c>
      <c r="E4635" s="83">
        <f t="shared" ca="1" si="508"/>
        <v>0</v>
      </c>
      <c r="F4635" s="82">
        <f t="shared" ca="1" si="509"/>
        <v>0</v>
      </c>
      <c r="G4635" s="83">
        <f t="shared" ca="1" si="510"/>
        <v>0</v>
      </c>
      <c r="O4635" s="85" t="s">
        <v>11981</v>
      </c>
      <c r="P4635" s="85" t="s">
        <v>11982</v>
      </c>
      <c r="Q4635" s="88">
        <v>599</v>
      </c>
      <c r="R4635" s="85">
        <v>0</v>
      </c>
    </row>
    <row r="4636" spans="1:18" x14ac:dyDescent="0.3">
      <c r="A4636" s="82" t="str">
        <f t="shared" si="504"/>
        <v>TPU ELECTRO GLITTER</v>
      </c>
      <c r="B4636" s="82">
        <f t="shared" si="505"/>
        <v>137</v>
      </c>
      <c r="C4636" s="82">
        <f t="shared" ca="1" si="506"/>
        <v>0</v>
      </c>
      <c r="D4636" s="82">
        <f t="shared" ca="1" si="507"/>
        <v>0</v>
      </c>
      <c r="E4636" s="83">
        <f t="shared" ca="1" si="508"/>
        <v>0</v>
      </c>
      <c r="F4636" s="82">
        <f t="shared" ca="1" si="509"/>
        <v>0</v>
      </c>
      <c r="G4636" s="83">
        <f t="shared" ca="1" si="510"/>
        <v>0</v>
      </c>
      <c r="O4636" s="85" t="s">
        <v>11983</v>
      </c>
      <c r="P4636" s="85" t="s">
        <v>11984</v>
      </c>
      <c r="Q4636" s="88">
        <v>599</v>
      </c>
      <c r="R4636" s="85">
        <v>0</v>
      </c>
    </row>
    <row r="4637" spans="1:18" x14ac:dyDescent="0.3">
      <c r="A4637" s="82" t="str">
        <f t="shared" si="504"/>
        <v>TPU ELECTRO GLITTER</v>
      </c>
      <c r="B4637" s="82">
        <f t="shared" si="505"/>
        <v>138</v>
      </c>
      <c r="C4637" s="82">
        <f t="shared" ca="1" si="506"/>
        <v>0</v>
      </c>
      <c r="D4637" s="82">
        <f t="shared" ca="1" si="507"/>
        <v>0</v>
      </c>
      <c r="E4637" s="83">
        <f t="shared" ca="1" si="508"/>
        <v>0</v>
      </c>
      <c r="F4637" s="82">
        <f t="shared" ca="1" si="509"/>
        <v>0</v>
      </c>
      <c r="G4637" s="83">
        <f t="shared" ca="1" si="510"/>
        <v>0</v>
      </c>
      <c r="O4637" s="85" t="s">
        <v>11985</v>
      </c>
      <c r="P4637" s="85" t="s">
        <v>11986</v>
      </c>
      <c r="Q4637" s="88">
        <v>599</v>
      </c>
      <c r="R4637" s="85">
        <v>0</v>
      </c>
    </row>
    <row r="4638" spans="1:18" x14ac:dyDescent="0.3">
      <c r="A4638" s="82" t="str">
        <f t="shared" si="504"/>
        <v>TPU ELECTRO GLITTER</v>
      </c>
      <c r="B4638" s="82">
        <f t="shared" si="505"/>
        <v>139</v>
      </c>
      <c r="C4638" s="82">
        <f t="shared" ca="1" si="506"/>
        <v>0</v>
      </c>
      <c r="D4638" s="82">
        <f t="shared" ca="1" si="507"/>
        <v>0</v>
      </c>
      <c r="E4638" s="83">
        <f t="shared" ca="1" si="508"/>
        <v>0</v>
      </c>
      <c r="F4638" s="82">
        <f t="shared" ca="1" si="509"/>
        <v>0</v>
      </c>
      <c r="G4638" s="83">
        <f t="shared" ca="1" si="510"/>
        <v>0</v>
      </c>
      <c r="O4638" s="85" t="s">
        <v>11987</v>
      </c>
      <c r="P4638" s="85" t="s">
        <v>11988</v>
      </c>
      <c r="Q4638" s="88">
        <v>150</v>
      </c>
      <c r="R4638" s="85">
        <v>0</v>
      </c>
    </row>
    <row r="4639" spans="1:18" x14ac:dyDescent="0.3">
      <c r="A4639" s="82" t="str">
        <f t="shared" si="504"/>
        <v>TPU ELECTRO GLITTER</v>
      </c>
      <c r="B4639" s="82">
        <f t="shared" si="505"/>
        <v>140</v>
      </c>
      <c r="C4639" s="82">
        <f t="shared" ca="1" si="506"/>
        <v>0</v>
      </c>
      <c r="D4639" s="82">
        <f t="shared" ca="1" si="507"/>
        <v>0</v>
      </c>
      <c r="E4639" s="83">
        <f t="shared" ca="1" si="508"/>
        <v>0</v>
      </c>
      <c r="F4639" s="82">
        <f t="shared" ca="1" si="509"/>
        <v>0</v>
      </c>
      <c r="G4639" s="83">
        <f t="shared" ca="1" si="510"/>
        <v>0</v>
      </c>
      <c r="O4639" s="85" t="s">
        <v>11989</v>
      </c>
      <c r="P4639" s="85" t="s">
        <v>11990</v>
      </c>
      <c r="Q4639" s="88">
        <v>150</v>
      </c>
      <c r="R4639" s="85">
        <v>0</v>
      </c>
    </row>
    <row r="4640" spans="1:18" x14ac:dyDescent="0.3">
      <c r="A4640" s="82" t="str">
        <f t="shared" si="504"/>
        <v>TPU ELECTRO GLITTER</v>
      </c>
      <c r="B4640" s="82">
        <f t="shared" si="505"/>
        <v>141</v>
      </c>
      <c r="C4640" s="82">
        <f t="shared" ca="1" si="506"/>
        <v>0</v>
      </c>
      <c r="D4640" s="82">
        <f t="shared" ca="1" si="507"/>
        <v>0</v>
      </c>
      <c r="E4640" s="83">
        <f t="shared" ca="1" si="508"/>
        <v>0</v>
      </c>
      <c r="F4640" s="82">
        <f t="shared" ca="1" si="509"/>
        <v>0</v>
      </c>
      <c r="G4640" s="83">
        <f t="shared" ca="1" si="510"/>
        <v>0</v>
      </c>
      <c r="O4640" s="85" t="s">
        <v>11991</v>
      </c>
      <c r="P4640" s="85" t="s">
        <v>11992</v>
      </c>
      <c r="Q4640" s="88">
        <v>150</v>
      </c>
      <c r="R4640" s="85">
        <v>0</v>
      </c>
    </row>
    <row r="4641" spans="1:18" x14ac:dyDescent="0.3">
      <c r="A4641" s="82" t="str">
        <f t="shared" si="504"/>
        <v>TPU ELECTRO GLITTER</v>
      </c>
      <c r="B4641" s="82">
        <f t="shared" si="505"/>
        <v>142</v>
      </c>
      <c r="C4641" s="82">
        <f t="shared" ca="1" si="506"/>
        <v>0</v>
      </c>
      <c r="D4641" s="82">
        <f t="shared" ca="1" si="507"/>
        <v>0</v>
      </c>
      <c r="E4641" s="83">
        <f t="shared" ca="1" si="508"/>
        <v>0</v>
      </c>
      <c r="F4641" s="82">
        <f t="shared" ca="1" si="509"/>
        <v>0</v>
      </c>
      <c r="G4641" s="83">
        <f t="shared" ca="1" si="510"/>
        <v>0</v>
      </c>
      <c r="O4641" s="85" t="s">
        <v>11993</v>
      </c>
      <c r="P4641" s="85" t="s">
        <v>11994</v>
      </c>
      <c r="Q4641" s="88">
        <v>150</v>
      </c>
      <c r="R4641" s="85">
        <v>0</v>
      </c>
    </row>
    <row r="4642" spans="1:18" x14ac:dyDescent="0.3">
      <c r="A4642" s="82" t="str">
        <f t="shared" si="504"/>
        <v>TPU ELECTRO GLITTER</v>
      </c>
      <c r="B4642" s="82">
        <f t="shared" si="505"/>
        <v>143</v>
      </c>
      <c r="C4642" s="82">
        <f t="shared" ca="1" si="506"/>
        <v>0</v>
      </c>
      <c r="D4642" s="82">
        <f t="shared" ca="1" si="507"/>
        <v>0</v>
      </c>
      <c r="E4642" s="83">
        <f t="shared" ca="1" si="508"/>
        <v>0</v>
      </c>
      <c r="F4642" s="82">
        <f t="shared" ca="1" si="509"/>
        <v>0</v>
      </c>
      <c r="G4642" s="83">
        <f t="shared" ca="1" si="510"/>
        <v>0</v>
      </c>
      <c r="O4642" s="85" t="s">
        <v>11995</v>
      </c>
      <c r="P4642" s="85" t="s">
        <v>11996</v>
      </c>
      <c r="Q4642" s="88">
        <v>150</v>
      </c>
      <c r="R4642" s="85">
        <v>0</v>
      </c>
    </row>
    <row r="4643" spans="1:18" x14ac:dyDescent="0.3">
      <c r="A4643" s="82" t="str">
        <f t="shared" si="504"/>
        <v>TPU ELECTRO GLITTER</v>
      </c>
      <c r="B4643" s="82">
        <f t="shared" si="505"/>
        <v>144</v>
      </c>
      <c r="C4643" s="82">
        <f t="shared" ca="1" si="506"/>
        <v>0</v>
      </c>
      <c r="D4643" s="82">
        <f t="shared" ca="1" si="507"/>
        <v>0</v>
      </c>
      <c r="E4643" s="83">
        <f t="shared" ca="1" si="508"/>
        <v>0</v>
      </c>
      <c r="F4643" s="82">
        <f t="shared" ca="1" si="509"/>
        <v>0</v>
      </c>
      <c r="G4643" s="83">
        <f t="shared" ca="1" si="510"/>
        <v>0</v>
      </c>
      <c r="O4643" s="85" t="s">
        <v>11997</v>
      </c>
      <c r="P4643" s="85" t="s">
        <v>11998</v>
      </c>
      <c r="Q4643" s="88">
        <v>150</v>
      </c>
      <c r="R4643" s="85">
        <v>0</v>
      </c>
    </row>
    <row r="4644" spans="1:18" x14ac:dyDescent="0.3">
      <c r="A4644" s="82" t="str">
        <f t="shared" si="504"/>
        <v>TPU ELECTRO GLITTER</v>
      </c>
      <c r="B4644" s="82">
        <f t="shared" si="505"/>
        <v>145</v>
      </c>
      <c r="C4644" s="82">
        <f t="shared" ca="1" si="506"/>
        <v>0</v>
      </c>
      <c r="D4644" s="82">
        <f t="shared" ca="1" si="507"/>
        <v>0</v>
      </c>
      <c r="E4644" s="83">
        <f t="shared" ca="1" si="508"/>
        <v>0</v>
      </c>
      <c r="F4644" s="82">
        <f t="shared" ca="1" si="509"/>
        <v>0</v>
      </c>
      <c r="G4644" s="83">
        <f t="shared" ca="1" si="510"/>
        <v>0</v>
      </c>
      <c r="O4644" s="85" t="s">
        <v>11999</v>
      </c>
      <c r="P4644" s="85" t="s">
        <v>12000</v>
      </c>
      <c r="Q4644" s="88">
        <v>150</v>
      </c>
      <c r="R4644" s="85">
        <v>0</v>
      </c>
    </row>
    <row r="4645" spans="1:18" x14ac:dyDescent="0.3">
      <c r="A4645" s="82" t="str">
        <f t="shared" si="504"/>
        <v>TPU ELECTRO GLITTER</v>
      </c>
      <c r="B4645" s="82">
        <f t="shared" si="505"/>
        <v>146</v>
      </c>
      <c r="C4645" s="82">
        <f t="shared" ca="1" si="506"/>
        <v>0</v>
      </c>
      <c r="D4645" s="82">
        <f t="shared" ca="1" si="507"/>
        <v>0</v>
      </c>
      <c r="E4645" s="83">
        <f t="shared" ca="1" si="508"/>
        <v>0</v>
      </c>
      <c r="F4645" s="82">
        <f t="shared" ca="1" si="509"/>
        <v>0</v>
      </c>
      <c r="G4645" s="83">
        <f t="shared" ca="1" si="510"/>
        <v>0</v>
      </c>
      <c r="O4645" s="85" t="s">
        <v>12001</v>
      </c>
      <c r="P4645" s="85" t="s">
        <v>12002</v>
      </c>
      <c r="Q4645" s="88">
        <v>150</v>
      </c>
      <c r="R4645" s="85">
        <v>0</v>
      </c>
    </row>
    <row r="4646" spans="1:18" x14ac:dyDescent="0.3">
      <c r="A4646" s="82" t="str">
        <f t="shared" si="504"/>
        <v>TPU ELECTRO GLITTER</v>
      </c>
      <c r="B4646" s="82">
        <f t="shared" si="505"/>
        <v>147</v>
      </c>
      <c r="C4646" s="82">
        <f t="shared" ca="1" si="506"/>
        <v>0</v>
      </c>
      <c r="D4646" s="82">
        <f t="shared" ca="1" si="507"/>
        <v>0</v>
      </c>
      <c r="E4646" s="83">
        <f t="shared" ca="1" si="508"/>
        <v>0</v>
      </c>
      <c r="F4646" s="82">
        <f t="shared" ca="1" si="509"/>
        <v>0</v>
      </c>
      <c r="G4646" s="83">
        <f t="shared" ca="1" si="510"/>
        <v>0</v>
      </c>
      <c r="O4646" s="85" t="s">
        <v>12003</v>
      </c>
      <c r="P4646" s="85" t="s">
        <v>12004</v>
      </c>
      <c r="Q4646" s="88">
        <v>150</v>
      </c>
      <c r="R4646" s="85">
        <v>0</v>
      </c>
    </row>
    <row r="4647" spans="1:18" x14ac:dyDescent="0.3">
      <c r="A4647" s="82" t="str">
        <f t="shared" si="504"/>
        <v>TPU ELECTRO GLITTER</v>
      </c>
      <c r="B4647" s="82">
        <f t="shared" si="505"/>
        <v>148</v>
      </c>
      <c r="C4647" s="82">
        <f t="shared" ca="1" si="506"/>
        <v>0</v>
      </c>
      <c r="D4647" s="82">
        <f t="shared" ca="1" si="507"/>
        <v>0</v>
      </c>
      <c r="E4647" s="83">
        <f t="shared" ca="1" si="508"/>
        <v>0</v>
      </c>
      <c r="F4647" s="82">
        <f t="shared" ca="1" si="509"/>
        <v>0</v>
      </c>
      <c r="G4647" s="83">
        <f t="shared" ca="1" si="510"/>
        <v>0</v>
      </c>
      <c r="O4647" s="85" t="s">
        <v>12005</v>
      </c>
      <c r="P4647" s="85" t="s">
        <v>12006</v>
      </c>
      <c r="Q4647" s="88">
        <v>150</v>
      </c>
      <c r="R4647" s="85">
        <v>0</v>
      </c>
    </row>
    <row r="4648" spans="1:18" x14ac:dyDescent="0.3">
      <c r="A4648" s="82" t="str">
        <f t="shared" si="504"/>
        <v>TPU ELECTRO GLITTER</v>
      </c>
      <c r="B4648" s="82">
        <f t="shared" si="505"/>
        <v>149</v>
      </c>
      <c r="C4648" s="82">
        <f t="shared" ca="1" si="506"/>
        <v>0</v>
      </c>
      <c r="D4648" s="82">
        <f t="shared" ca="1" si="507"/>
        <v>0</v>
      </c>
      <c r="E4648" s="83">
        <f t="shared" ca="1" si="508"/>
        <v>0</v>
      </c>
      <c r="F4648" s="82">
        <f t="shared" ca="1" si="509"/>
        <v>0</v>
      </c>
      <c r="G4648" s="83">
        <f t="shared" ca="1" si="510"/>
        <v>0</v>
      </c>
      <c r="O4648" s="85" t="s">
        <v>12007</v>
      </c>
      <c r="P4648" s="85" t="s">
        <v>12008</v>
      </c>
      <c r="Q4648" s="88">
        <v>150</v>
      </c>
      <c r="R4648" s="85">
        <v>0</v>
      </c>
    </row>
    <row r="4649" spans="1:18" x14ac:dyDescent="0.3">
      <c r="A4649" s="82" t="str">
        <f t="shared" si="504"/>
        <v>TPU ELECTRO GLITTER</v>
      </c>
      <c r="B4649" s="82">
        <f t="shared" si="505"/>
        <v>150</v>
      </c>
      <c r="C4649" s="82">
        <f t="shared" ca="1" si="506"/>
        <v>0</v>
      </c>
      <c r="D4649" s="82">
        <f t="shared" ca="1" si="507"/>
        <v>0</v>
      </c>
      <c r="E4649" s="83">
        <f t="shared" ca="1" si="508"/>
        <v>0</v>
      </c>
      <c r="F4649" s="82">
        <f t="shared" ca="1" si="509"/>
        <v>0</v>
      </c>
      <c r="G4649" s="83">
        <f t="shared" ca="1" si="510"/>
        <v>0</v>
      </c>
      <c r="O4649" s="85" t="s">
        <v>12009</v>
      </c>
      <c r="P4649" s="85" t="s">
        <v>12010</v>
      </c>
      <c r="Q4649" s="88">
        <v>1373.51</v>
      </c>
      <c r="R4649" s="85">
        <v>0</v>
      </c>
    </row>
    <row r="4650" spans="1:18" x14ac:dyDescent="0.3">
      <c r="A4650" s="82" t="str">
        <f t="shared" si="504"/>
        <v>TPU ELECTRO GLITTER</v>
      </c>
      <c r="B4650" s="82">
        <f t="shared" si="505"/>
        <v>151</v>
      </c>
      <c r="C4650" s="82">
        <f t="shared" ca="1" si="506"/>
        <v>0</v>
      </c>
      <c r="D4650" s="82">
        <f t="shared" ca="1" si="507"/>
        <v>0</v>
      </c>
      <c r="E4650" s="83">
        <f t="shared" ca="1" si="508"/>
        <v>0</v>
      </c>
      <c r="F4650" s="82">
        <f t="shared" ca="1" si="509"/>
        <v>0</v>
      </c>
      <c r="G4650" s="83">
        <f t="shared" ca="1" si="510"/>
        <v>0</v>
      </c>
      <c r="O4650" s="85" t="s">
        <v>12011</v>
      </c>
      <c r="P4650" s="85" t="s">
        <v>12012</v>
      </c>
      <c r="Q4650" s="88">
        <v>299</v>
      </c>
      <c r="R4650" s="85">
        <v>0</v>
      </c>
    </row>
    <row r="4651" spans="1:18" x14ac:dyDescent="0.3">
      <c r="A4651" s="82" t="str">
        <f t="shared" si="504"/>
        <v>TPU ELECTRO GLITTER</v>
      </c>
      <c r="B4651" s="82">
        <f t="shared" si="505"/>
        <v>152</v>
      </c>
      <c r="C4651" s="82">
        <f t="shared" ca="1" si="506"/>
        <v>0</v>
      </c>
      <c r="D4651" s="82">
        <f t="shared" ca="1" si="507"/>
        <v>0</v>
      </c>
      <c r="E4651" s="83">
        <f t="shared" ca="1" si="508"/>
        <v>0</v>
      </c>
      <c r="F4651" s="82">
        <f t="shared" ca="1" si="509"/>
        <v>0</v>
      </c>
      <c r="G4651" s="83">
        <f t="shared" ca="1" si="510"/>
        <v>0</v>
      </c>
      <c r="O4651" s="85" t="s">
        <v>12013</v>
      </c>
      <c r="P4651" s="85" t="s">
        <v>12014</v>
      </c>
      <c r="Q4651" s="88">
        <v>299</v>
      </c>
      <c r="R4651" s="85">
        <v>86</v>
      </c>
    </row>
    <row r="4652" spans="1:18" x14ac:dyDescent="0.3">
      <c r="A4652" s="82" t="str">
        <f t="shared" si="504"/>
        <v>TPU SPACE CLEAR</v>
      </c>
      <c r="B4652" s="82">
        <f t="shared" si="505"/>
        <v>3</v>
      </c>
      <c r="C4652" s="82" t="str">
        <f t="shared" ca="1" si="506"/>
        <v>43765</v>
      </c>
      <c r="D4652" s="82" t="str">
        <f t="shared" ca="1" si="507"/>
        <v>TPU SPACE CLEAR IPHONE 11</v>
      </c>
      <c r="E4652" s="83">
        <f t="shared" ca="1" si="508"/>
        <v>2080.35</v>
      </c>
      <c r="F4652" s="82">
        <f t="shared" ca="1" si="509"/>
        <v>0</v>
      </c>
      <c r="G4652" s="83">
        <f t="shared" ca="1" si="510"/>
        <v>0</v>
      </c>
      <c r="O4652" s="85" t="s">
        <v>12015</v>
      </c>
      <c r="P4652" s="85" t="s">
        <v>12016</v>
      </c>
      <c r="Q4652" s="88">
        <v>599</v>
      </c>
      <c r="R4652" s="85">
        <v>0</v>
      </c>
    </row>
    <row r="4653" spans="1:18" x14ac:dyDescent="0.3">
      <c r="A4653" s="82" t="str">
        <f t="shared" si="504"/>
        <v>TPU SPACE CLEAR</v>
      </c>
      <c r="B4653" s="82">
        <f t="shared" si="505"/>
        <v>4</v>
      </c>
      <c r="C4653" s="82" t="str">
        <f t="shared" ca="1" si="506"/>
        <v>43773</v>
      </c>
      <c r="D4653" s="82" t="str">
        <f t="shared" ca="1" si="507"/>
        <v>TPU SPACE CLEAR IPHONE 15</v>
      </c>
      <c r="E4653" s="83">
        <f t="shared" ca="1" si="508"/>
        <v>2080.35</v>
      </c>
      <c r="F4653" s="82">
        <f t="shared" ca="1" si="509"/>
        <v>0</v>
      </c>
      <c r="G4653" s="83">
        <f t="shared" ca="1" si="510"/>
        <v>0</v>
      </c>
      <c r="O4653" s="85" t="s">
        <v>33401</v>
      </c>
      <c r="P4653" s="85" t="s">
        <v>33402</v>
      </c>
      <c r="Q4653" s="88">
        <v>9215.77</v>
      </c>
      <c r="R4653" s="85">
        <v>2</v>
      </c>
    </row>
    <row r="4654" spans="1:18" x14ac:dyDescent="0.3">
      <c r="A4654" s="82" t="str">
        <f t="shared" si="504"/>
        <v>TPU SPACE CLEAR</v>
      </c>
      <c r="B4654" s="82">
        <f t="shared" si="505"/>
        <v>5</v>
      </c>
      <c r="C4654" s="82" t="str">
        <f t="shared" ca="1" si="506"/>
        <v>43769</v>
      </c>
      <c r="D4654" s="82" t="str">
        <f t="shared" ca="1" si="507"/>
        <v>TPU SPACE CLEAR IPHONE 15 PRO</v>
      </c>
      <c r="E4654" s="83">
        <f t="shared" ca="1" si="508"/>
        <v>2080.35</v>
      </c>
      <c r="F4654" s="82">
        <f t="shared" ca="1" si="509"/>
        <v>0</v>
      </c>
      <c r="G4654" s="83">
        <f t="shared" ca="1" si="510"/>
        <v>0</v>
      </c>
      <c r="O4654" s="85" t="s">
        <v>12017</v>
      </c>
      <c r="P4654" s="85" t="s">
        <v>12018</v>
      </c>
      <c r="Q4654" s="88">
        <v>615.52</v>
      </c>
      <c r="R4654" s="85">
        <v>0</v>
      </c>
    </row>
    <row r="4655" spans="1:18" x14ac:dyDescent="0.3">
      <c r="A4655" s="82" t="str">
        <f t="shared" si="504"/>
        <v>TPU SPACE CLEAR</v>
      </c>
      <c r="B4655" s="82">
        <f t="shared" si="505"/>
        <v>6</v>
      </c>
      <c r="C4655" s="82" t="str">
        <f t="shared" ca="1" si="506"/>
        <v>43766</v>
      </c>
      <c r="D4655" s="82" t="str">
        <f t="shared" ca="1" si="507"/>
        <v>TPU SPACE CLEAR IPHONE 15 PRO MAX</v>
      </c>
      <c r="E4655" s="83">
        <f t="shared" ca="1" si="508"/>
        <v>2080.35</v>
      </c>
      <c r="F4655" s="82">
        <f t="shared" ca="1" si="509"/>
        <v>0</v>
      </c>
      <c r="G4655" s="83">
        <f t="shared" ca="1" si="510"/>
        <v>0</v>
      </c>
      <c r="O4655" s="85" t="s">
        <v>12019</v>
      </c>
      <c r="P4655" s="85" t="s">
        <v>12020</v>
      </c>
      <c r="Q4655" s="88">
        <v>1799</v>
      </c>
      <c r="R4655" s="85">
        <v>0</v>
      </c>
    </row>
    <row r="4656" spans="1:18" x14ac:dyDescent="0.3">
      <c r="A4656" s="82" t="str">
        <f t="shared" si="504"/>
        <v>TPU SPACE CLEAR</v>
      </c>
      <c r="B4656" s="82">
        <f t="shared" si="505"/>
        <v>7</v>
      </c>
      <c r="C4656" s="82" t="str">
        <f t="shared" ca="1" si="506"/>
        <v>43767</v>
      </c>
      <c r="D4656" s="82" t="str">
        <f t="shared" ca="1" si="507"/>
        <v>TPU SPACE CLEAR IPHONE 16</v>
      </c>
      <c r="E4656" s="83">
        <f t="shared" ca="1" si="508"/>
        <v>2080.35</v>
      </c>
      <c r="F4656" s="82">
        <f t="shared" ca="1" si="509"/>
        <v>0</v>
      </c>
      <c r="G4656" s="83">
        <f t="shared" ca="1" si="510"/>
        <v>0</v>
      </c>
      <c r="O4656" s="85" t="s">
        <v>12021</v>
      </c>
      <c r="P4656" s="85" t="s">
        <v>12022</v>
      </c>
      <c r="Q4656" s="88">
        <v>1799</v>
      </c>
      <c r="R4656" s="85">
        <v>0</v>
      </c>
    </row>
    <row r="4657" spans="1:18" x14ac:dyDescent="0.3">
      <c r="A4657" s="82" t="str">
        <f t="shared" si="504"/>
        <v>TPU SPACE CLEAR</v>
      </c>
      <c r="B4657" s="82">
        <f t="shared" si="505"/>
        <v>8</v>
      </c>
      <c r="C4657" s="82" t="str">
        <f t="shared" ca="1" si="506"/>
        <v>43775</v>
      </c>
      <c r="D4657" s="82" t="str">
        <f t="shared" ca="1" si="507"/>
        <v>TPU SPACE CLEAR IPHONE 16 PRO</v>
      </c>
      <c r="E4657" s="83">
        <f t="shared" ca="1" si="508"/>
        <v>2080.35</v>
      </c>
      <c r="F4657" s="82">
        <f t="shared" ca="1" si="509"/>
        <v>0</v>
      </c>
      <c r="G4657" s="83">
        <f t="shared" ca="1" si="510"/>
        <v>0</v>
      </c>
      <c r="O4657" s="85" t="s">
        <v>12023</v>
      </c>
      <c r="P4657" s="85" t="s">
        <v>12024</v>
      </c>
      <c r="Q4657" s="88">
        <v>1799</v>
      </c>
      <c r="R4657" s="85">
        <v>0</v>
      </c>
    </row>
    <row r="4658" spans="1:18" x14ac:dyDescent="0.3">
      <c r="A4658" s="82" t="str">
        <f t="shared" si="504"/>
        <v>TPU SPACE CLEAR</v>
      </c>
      <c r="B4658" s="82">
        <f t="shared" si="505"/>
        <v>9</v>
      </c>
      <c r="C4658" s="82" t="str">
        <f t="shared" ca="1" si="506"/>
        <v>43768</v>
      </c>
      <c r="D4658" s="82" t="str">
        <f t="shared" ca="1" si="507"/>
        <v>TPU SPACE CLEAR IPHONE 16 PRO MAX</v>
      </c>
      <c r="E4658" s="83">
        <f t="shared" ca="1" si="508"/>
        <v>2080.35</v>
      </c>
      <c r="F4658" s="82">
        <f t="shared" ca="1" si="509"/>
        <v>0</v>
      </c>
      <c r="G4658" s="83">
        <f t="shared" ca="1" si="510"/>
        <v>0</v>
      </c>
      <c r="O4658" s="85" t="s">
        <v>12025</v>
      </c>
      <c r="P4658" s="85" t="s">
        <v>12026</v>
      </c>
      <c r="Q4658" s="88">
        <v>1799</v>
      </c>
      <c r="R4658" s="85">
        <v>1</v>
      </c>
    </row>
    <row r="4659" spans="1:18" x14ac:dyDescent="0.3">
      <c r="A4659" s="82" t="str">
        <f t="shared" si="504"/>
        <v>TPU SPACE CLEAR</v>
      </c>
      <c r="B4659" s="82">
        <f t="shared" si="505"/>
        <v>10</v>
      </c>
      <c r="C4659" s="82" t="str">
        <f t="shared" ca="1" si="506"/>
        <v>44879</v>
      </c>
      <c r="D4659" s="82" t="str">
        <f t="shared" ca="1" si="507"/>
        <v>TPU SPACE CLEAR MOTO E22/E22I</v>
      </c>
      <c r="E4659" s="83">
        <f t="shared" ca="1" si="508"/>
        <v>2080.35</v>
      </c>
      <c r="F4659" s="82">
        <f t="shared" ca="1" si="509"/>
        <v>0</v>
      </c>
      <c r="G4659" s="83">
        <f t="shared" ca="1" si="510"/>
        <v>0</v>
      </c>
      <c r="O4659" s="85" t="s">
        <v>12027</v>
      </c>
      <c r="P4659" s="85" t="s">
        <v>12028</v>
      </c>
      <c r="Q4659" s="88">
        <v>1799</v>
      </c>
      <c r="R4659" s="85">
        <v>0</v>
      </c>
    </row>
    <row r="4660" spans="1:18" x14ac:dyDescent="0.3">
      <c r="A4660" s="82" t="str">
        <f t="shared" si="504"/>
        <v>TPU SPACE CLEAR</v>
      </c>
      <c r="B4660" s="82">
        <f t="shared" si="505"/>
        <v>11</v>
      </c>
      <c r="C4660" s="82" t="str">
        <f t="shared" ca="1" si="506"/>
        <v>45269</v>
      </c>
      <c r="D4660" s="82" t="str">
        <f t="shared" ca="1" si="507"/>
        <v>TPU SPACE CLEAR MOTO G05</v>
      </c>
      <c r="E4660" s="83">
        <f t="shared" ca="1" si="508"/>
        <v>2948.4</v>
      </c>
      <c r="F4660" s="82">
        <f t="shared" ca="1" si="509"/>
        <v>0</v>
      </c>
      <c r="G4660" s="83">
        <f t="shared" ca="1" si="510"/>
        <v>0</v>
      </c>
      <c r="O4660" s="85" t="s">
        <v>12029</v>
      </c>
      <c r="P4660" s="85" t="s">
        <v>12030</v>
      </c>
      <c r="Q4660" s="88">
        <v>1799</v>
      </c>
      <c r="R4660" s="85">
        <v>0</v>
      </c>
    </row>
    <row r="4661" spans="1:18" x14ac:dyDescent="0.3">
      <c r="A4661" s="82" t="str">
        <f t="shared" si="504"/>
        <v>TPU SPACE CLEAR</v>
      </c>
      <c r="B4661" s="82">
        <f t="shared" si="505"/>
        <v>12</v>
      </c>
      <c r="C4661" s="82" t="str">
        <f t="shared" ca="1" si="506"/>
        <v>44874</v>
      </c>
      <c r="D4661" s="82" t="str">
        <f t="shared" ca="1" si="507"/>
        <v>TPU SPACE CLEAR MOTO G14</v>
      </c>
      <c r="E4661" s="83">
        <f t="shared" ca="1" si="508"/>
        <v>2080.35</v>
      </c>
      <c r="F4661" s="82">
        <f t="shared" ca="1" si="509"/>
        <v>0</v>
      </c>
      <c r="G4661" s="83">
        <f t="shared" ca="1" si="510"/>
        <v>0</v>
      </c>
      <c r="O4661" s="85" t="s">
        <v>12031</v>
      </c>
      <c r="P4661" s="85" t="s">
        <v>12032</v>
      </c>
      <c r="Q4661" s="88">
        <v>599</v>
      </c>
      <c r="R4661" s="85">
        <v>0</v>
      </c>
    </row>
    <row r="4662" spans="1:18" x14ac:dyDescent="0.3">
      <c r="A4662" s="82" t="str">
        <f t="shared" si="504"/>
        <v>TPU SPACE CLEAR</v>
      </c>
      <c r="B4662" s="82">
        <f t="shared" si="505"/>
        <v>13</v>
      </c>
      <c r="C4662" s="82" t="str">
        <f t="shared" ca="1" si="506"/>
        <v>45270</v>
      </c>
      <c r="D4662" s="82" t="str">
        <f t="shared" ca="1" si="507"/>
        <v>TPU SPACE CLEAR MOTO G15</v>
      </c>
      <c r="E4662" s="83">
        <f t="shared" ca="1" si="508"/>
        <v>2948.4</v>
      </c>
      <c r="F4662" s="82">
        <f t="shared" ca="1" si="509"/>
        <v>0</v>
      </c>
      <c r="G4662" s="83">
        <f t="shared" ca="1" si="510"/>
        <v>0</v>
      </c>
      <c r="O4662" s="85" t="s">
        <v>12033</v>
      </c>
      <c r="P4662" s="85" t="s">
        <v>12034</v>
      </c>
      <c r="Q4662" s="88">
        <v>599</v>
      </c>
      <c r="R4662" s="85">
        <v>0</v>
      </c>
    </row>
    <row r="4663" spans="1:18" x14ac:dyDescent="0.3">
      <c r="A4663" s="82" t="str">
        <f t="shared" si="504"/>
        <v>TPU SPACE CLEAR</v>
      </c>
      <c r="B4663" s="82">
        <f t="shared" si="505"/>
        <v>14</v>
      </c>
      <c r="C4663" s="82" t="str">
        <f t="shared" ca="1" si="506"/>
        <v>43782</v>
      </c>
      <c r="D4663" s="82" t="str">
        <f t="shared" ca="1" si="507"/>
        <v>TPU SPACE CLEAR MOTO G34 5G</v>
      </c>
      <c r="E4663" s="83">
        <f t="shared" ca="1" si="508"/>
        <v>2080.35</v>
      </c>
      <c r="F4663" s="82">
        <f t="shared" ca="1" si="509"/>
        <v>0</v>
      </c>
      <c r="G4663" s="83">
        <f t="shared" ca="1" si="510"/>
        <v>0</v>
      </c>
      <c r="O4663" s="85" t="s">
        <v>12035</v>
      </c>
      <c r="P4663" s="85" t="s">
        <v>12036</v>
      </c>
      <c r="Q4663" s="88">
        <v>599</v>
      </c>
      <c r="R4663" s="85">
        <v>0</v>
      </c>
    </row>
    <row r="4664" spans="1:18" x14ac:dyDescent="0.3">
      <c r="A4664" s="82" t="str">
        <f t="shared" si="504"/>
        <v>TPU SPACE CLEAR</v>
      </c>
      <c r="B4664" s="82">
        <f t="shared" si="505"/>
        <v>15</v>
      </c>
      <c r="C4664" s="82" t="str">
        <f t="shared" ca="1" si="506"/>
        <v>45271</v>
      </c>
      <c r="D4664" s="82" t="str">
        <f t="shared" ca="1" si="507"/>
        <v>TPU SPACE CLEAR MOTO G35</v>
      </c>
      <c r="E4664" s="83">
        <f t="shared" ca="1" si="508"/>
        <v>2948.4</v>
      </c>
      <c r="F4664" s="82">
        <f t="shared" ca="1" si="509"/>
        <v>0</v>
      </c>
      <c r="G4664" s="83">
        <f t="shared" ca="1" si="510"/>
        <v>0</v>
      </c>
      <c r="O4664" s="85" t="s">
        <v>12037</v>
      </c>
      <c r="P4664" s="85" t="s">
        <v>12038</v>
      </c>
      <c r="Q4664" s="88">
        <v>599</v>
      </c>
      <c r="R4664" s="85">
        <v>0</v>
      </c>
    </row>
    <row r="4665" spans="1:18" x14ac:dyDescent="0.3">
      <c r="A4665" s="82" t="str">
        <f t="shared" si="504"/>
        <v>TPU SPACE CLEAR</v>
      </c>
      <c r="B4665" s="82">
        <f t="shared" si="505"/>
        <v>16</v>
      </c>
      <c r="C4665" s="82" t="str">
        <f t="shared" ca="1" si="506"/>
        <v>44857</v>
      </c>
      <c r="D4665" s="82" t="str">
        <f t="shared" ca="1" si="507"/>
        <v>TPU SPACE CLEAR MOTO G54</v>
      </c>
      <c r="E4665" s="83">
        <f t="shared" ca="1" si="508"/>
        <v>2080.35</v>
      </c>
      <c r="F4665" s="82">
        <f t="shared" ca="1" si="509"/>
        <v>0</v>
      </c>
      <c r="G4665" s="83">
        <f t="shared" ca="1" si="510"/>
        <v>0</v>
      </c>
      <c r="O4665" s="85" t="s">
        <v>12039</v>
      </c>
      <c r="P4665" s="85" t="s">
        <v>12040</v>
      </c>
      <c r="Q4665" s="88">
        <v>239.4</v>
      </c>
      <c r="R4665" s="85">
        <v>0</v>
      </c>
    </row>
    <row r="4666" spans="1:18" x14ac:dyDescent="0.3">
      <c r="A4666" s="82" t="str">
        <f t="shared" si="504"/>
        <v>TPU SPACE CLEAR</v>
      </c>
      <c r="B4666" s="82">
        <f t="shared" si="505"/>
        <v>17</v>
      </c>
      <c r="C4666" s="82" t="str">
        <f t="shared" ca="1" si="506"/>
        <v>44866</v>
      </c>
      <c r="D4666" s="82" t="str">
        <f t="shared" ca="1" si="507"/>
        <v>TPU SPACE CLEAR MOTO G84</v>
      </c>
      <c r="E4666" s="83">
        <f t="shared" ca="1" si="508"/>
        <v>2080.35</v>
      </c>
      <c r="F4666" s="82">
        <f t="shared" ca="1" si="509"/>
        <v>0</v>
      </c>
      <c r="G4666" s="83">
        <f t="shared" ca="1" si="510"/>
        <v>0</v>
      </c>
      <c r="O4666" s="85" t="s">
        <v>12041</v>
      </c>
      <c r="P4666" s="85" t="s">
        <v>12042</v>
      </c>
      <c r="Q4666" s="88">
        <v>599</v>
      </c>
      <c r="R4666" s="85">
        <v>0</v>
      </c>
    </row>
    <row r="4667" spans="1:18" x14ac:dyDescent="0.3">
      <c r="A4667" s="82" t="str">
        <f t="shared" si="504"/>
        <v>TPU SPACE CLEAR</v>
      </c>
      <c r="B4667" s="82">
        <f t="shared" si="505"/>
        <v>18</v>
      </c>
      <c r="C4667" s="82" t="str">
        <f t="shared" ca="1" si="506"/>
        <v>45272</v>
      </c>
      <c r="D4667" s="82" t="str">
        <f t="shared" ca="1" si="507"/>
        <v>TPU SPACE CLEAR MOTO G85</v>
      </c>
      <c r="E4667" s="83">
        <f t="shared" ca="1" si="508"/>
        <v>2948.4</v>
      </c>
      <c r="F4667" s="82">
        <f t="shared" ca="1" si="509"/>
        <v>0</v>
      </c>
      <c r="G4667" s="83">
        <f t="shared" ca="1" si="510"/>
        <v>0</v>
      </c>
      <c r="O4667" s="85" t="s">
        <v>12043</v>
      </c>
      <c r="P4667" s="85" t="s">
        <v>12044</v>
      </c>
      <c r="Q4667" s="88">
        <v>37.97</v>
      </c>
      <c r="R4667" s="85">
        <v>0</v>
      </c>
    </row>
    <row r="4668" spans="1:18" x14ac:dyDescent="0.3">
      <c r="A4668" s="82" t="str">
        <f t="shared" si="504"/>
        <v>TPU SPACE CLEAR</v>
      </c>
      <c r="B4668" s="82">
        <f t="shared" si="505"/>
        <v>19</v>
      </c>
      <c r="C4668" s="82" t="str">
        <f t="shared" ca="1" si="506"/>
        <v>44854</v>
      </c>
      <c r="D4668" s="82" t="str">
        <f t="shared" ca="1" si="507"/>
        <v>TPU SPACE CLEAR SAMSUNG A04/M13 5G</v>
      </c>
      <c r="E4668" s="83">
        <f t="shared" ca="1" si="508"/>
        <v>2080.35</v>
      </c>
      <c r="F4668" s="82">
        <f t="shared" ca="1" si="509"/>
        <v>0</v>
      </c>
      <c r="G4668" s="83">
        <f t="shared" ca="1" si="510"/>
        <v>0</v>
      </c>
      <c r="O4668" s="85" t="s">
        <v>12045</v>
      </c>
      <c r="P4668" s="85" t="s">
        <v>12046</v>
      </c>
      <c r="Q4668" s="88">
        <v>2800</v>
      </c>
      <c r="R4668" s="85">
        <v>0</v>
      </c>
    </row>
    <row r="4669" spans="1:18" x14ac:dyDescent="0.3">
      <c r="A4669" s="82" t="str">
        <f t="shared" si="504"/>
        <v>TPU SPACE CLEAR</v>
      </c>
      <c r="B4669" s="82">
        <f t="shared" si="505"/>
        <v>20</v>
      </c>
      <c r="C4669" s="82" t="str">
        <f t="shared" ca="1" si="506"/>
        <v>44895</v>
      </c>
      <c r="D4669" s="82" t="str">
        <f t="shared" ca="1" si="507"/>
        <v>TPU SPACE CLEAR SAMSUNG A05 4G</v>
      </c>
      <c r="E4669" s="83">
        <f t="shared" ca="1" si="508"/>
        <v>2080.35</v>
      </c>
      <c r="F4669" s="82">
        <f t="shared" ca="1" si="509"/>
        <v>0</v>
      </c>
      <c r="G4669" s="83">
        <f t="shared" ca="1" si="510"/>
        <v>0</v>
      </c>
      <c r="O4669" s="85" t="s">
        <v>12047</v>
      </c>
      <c r="P4669" s="85" t="s">
        <v>12048</v>
      </c>
      <c r="Q4669" s="88">
        <v>42</v>
      </c>
      <c r="R4669" s="85">
        <v>0</v>
      </c>
    </row>
    <row r="4670" spans="1:18" x14ac:dyDescent="0.3">
      <c r="A4670" s="82" t="str">
        <f t="shared" si="504"/>
        <v>TPU SPACE CLEAR</v>
      </c>
      <c r="B4670" s="82">
        <f t="shared" si="505"/>
        <v>21</v>
      </c>
      <c r="C4670" s="82" t="str">
        <f t="shared" ca="1" si="506"/>
        <v>44865</v>
      </c>
      <c r="D4670" s="82" t="str">
        <f t="shared" ca="1" si="507"/>
        <v>TPU SPACE CLEAR SAMSUNG A05S 4G</v>
      </c>
      <c r="E4670" s="83">
        <f t="shared" ca="1" si="508"/>
        <v>2080.35</v>
      </c>
      <c r="F4670" s="82">
        <f t="shared" ca="1" si="509"/>
        <v>0</v>
      </c>
      <c r="G4670" s="83">
        <f t="shared" ca="1" si="510"/>
        <v>0</v>
      </c>
      <c r="O4670" s="85" t="s">
        <v>12049</v>
      </c>
      <c r="P4670" s="85" t="s">
        <v>12050</v>
      </c>
      <c r="Q4670" s="88">
        <v>20</v>
      </c>
      <c r="R4670" s="85">
        <v>1</v>
      </c>
    </row>
    <row r="4671" spans="1:18" x14ac:dyDescent="0.3">
      <c r="A4671" s="82" t="str">
        <f t="shared" si="504"/>
        <v>TPU SPACE CLEAR</v>
      </c>
      <c r="B4671" s="82">
        <f t="shared" si="505"/>
        <v>22</v>
      </c>
      <c r="C4671" s="82" t="str">
        <f t="shared" ca="1" si="506"/>
        <v>44861</v>
      </c>
      <c r="D4671" s="82" t="str">
        <f t="shared" ca="1" si="507"/>
        <v>TPU SPACE CLEAR SAMSUNG A10/M10</v>
      </c>
      <c r="E4671" s="83">
        <f t="shared" ca="1" si="508"/>
        <v>2080.35</v>
      </c>
      <c r="F4671" s="82">
        <f t="shared" ca="1" si="509"/>
        <v>0</v>
      </c>
      <c r="G4671" s="83">
        <f t="shared" ca="1" si="510"/>
        <v>0</v>
      </c>
      <c r="O4671" s="85" t="s">
        <v>12051</v>
      </c>
      <c r="P4671" s="85" t="s">
        <v>12052</v>
      </c>
      <c r="Q4671" s="88">
        <v>20</v>
      </c>
      <c r="R4671" s="85">
        <v>0</v>
      </c>
    </row>
    <row r="4672" spans="1:18" x14ac:dyDescent="0.3">
      <c r="A4672" s="82" t="str">
        <f t="shared" si="504"/>
        <v>TPU SPACE CLEAR</v>
      </c>
      <c r="B4672" s="82">
        <f t="shared" si="505"/>
        <v>23</v>
      </c>
      <c r="C4672" s="82" t="str">
        <f t="shared" ca="1" si="506"/>
        <v>44859</v>
      </c>
      <c r="D4672" s="82" t="str">
        <f t="shared" ca="1" si="507"/>
        <v>TPU SPACE CLEAR SAMSUNG A12/M12/F12 4G/5G</v>
      </c>
      <c r="E4672" s="83">
        <f t="shared" ca="1" si="508"/>
        <v>2080.35</v>
      </c>
      <c r="F4672" s="82">
        <f t="shared" ca="1" si="509"/>
        <v>0</v>
      </c>
      <c r="G4672" s="83">
        <f t="shared" ca="1" si="510"/>
        <v>0</v>
      </c>
      <c r="O4672" s="85" t="s">
        <v>12053</v>
      </c>
      <c r="P4672" s="85" t="s">
        <v>12054</v>
      </c>
      <c r="Q4672" s="88">
        <v>20</v>
      </c>
      <c r="R4672" s="85">
        <v>0</v>
      </c>
    </row>
    <row r="4673" spans="1:18" x14ac:dyDescent="0.3">
      <c r="A4673" s="82" t="str">
        <f t="shared" si="504"/>
        <v>TPU SPACE CLEAR</v>
      </c>
      <c r="B4673" s="82">
        <f t="shared" si="505"/>
        <v>24</v>
      </c>
      <c r="C4673" s="82" t="str">
        <f t="shared" ca="1" si="506"/>
        <v>44896</v>
      </c>
      <c r="D4673" s="82" t="str">
        <f t="shared" ca="1" si="507"/>
        <v>TPU SPACE CLEAR SAMSUNG A14 5G</v>
      </c>
      <c r="E4673" s="83">
        <f t="shared" ca="1" si="508"/>
        <v>2080.35</v>
      </c>
      <c r="F4673" s="82">
        <f t="shared" ca="1" si="509"/>
        <v>0</v>
      </c>
      <c r="G4673" s="83">
        <f t="shared" ca="1" si="510"/>
        <v>0</v>
      </c>
      <c r="O4673" s="85" t="s">
        <v>12055</v>
      </c>
      <c r="P4673" s="85" t="s">
        <v>12056</v>
      </c>
      <c r="Q4673" s="88">
        <v>20</v>
      </c>
      <c r="R4673" s="85">
        <v>0</v>
      </c>
    </row>
    <row r="4674" spans="1:18" x14ac:dyDescent="0.3">
      <c r="A4674" s="82" t="str">
        <f t="shared" si="504"/>
        <v>TPU SPACE CLEAR</v>
      </c>
      <c r="B4674" s="82">
        <f t="shared" si="505"/>
        <v>25</v>
      </c>
      <c r="C4674" s="82" t="str">
        <f t="shared" ca="1" si="506"/>
        <v>44856</v>
      </c>
      <c r="D4674" s="82" t="str">
        <f t="shared" ca="1" si="507"/>
        <v>TPU SPACE CLEAR SAMSUNG A15 4G/5G</v>
      </c>
      <c r="E4674" s="83">
        <f t="shared" ca="1" si="508"/>
        <v>2080.35</v>
      </c>
      <c r="F4674" s="82">
        <f t="shared" ca="1" si="509"/>
        <v>0</v>
      </c>
      <c r="G4674" s="83">
        <f t="shared" ca="1" si="510"/>
        <v>0</v>
      </c>
      <c r="O4674" s="85" t="s">
        <v>12057</v>
      </c>
      <c r="P4674" s="85" t="s">
        <v>12058</v>
      </c>
      <c r="Q4674" s="88">
        <v>20</v>
      </c>
      <c r="R4674" s="85">
        <v>0</v>
      </c>
    </row>
    <row r="4675" spans="1:18" x14ac:dyDescent="0.3">
      <c r="A4675" s="82" t="str">
        <f t="shared" ref="A4675:A4738" si="511">IFERROR(INDEX($J$2:$J$100,INT((ROW(A4674)-1)/150)+1),"")</f>
        <v>TPU SPACE CLEAR</v>
      </c>
      <c r="B4675" s="82">
        <f t="shared" ref="B4675:B4738" si="512">IF($A4675="","",MOD(ROW(A4674)-1,150)+3)</f>
        <v>26</v>
      </c>
      <c r="C4675" s="82" t="str">
        <f t="shared" ref="C4675:C4738" ca="1" si="513">IF($A4675="","",IFERROR(INDIRECT("'"&amp;$A4675&amp;"'!A"&amp;$B4675),""))</f>
        <v>44881</v>
      </c>
      <c r="D4675" s="82" t="str">
        <f t="shared" ref="D4675:D4738" ca="1" si="514">IF($A4675="","",IFERROR(INDIRECT("'"&amp;$A4675&amp;"'!B"&amp;$B4675),""))</f>
        <v>TPU SPACE CLEAR SAMSUNG A20S</v>
      </c>
      <c r="E4675" s="83">
        <f t="shared" ref="E4675:E4738" ca="1" si="515">IF($A4675="","",IFERROR(INDIRECT("'"&amp;$A4675&amp;"'!D"&amp;$B4675),""))</f>
        <v>2080.35</v>
      </c>
      <c r="F4675" s="82">
        <f t="shared" ref="F4675:F4738" ca="1" si="516">IF($A4675="","",IFERROR(INDIRECT("'"&amp;$A4675&amp;"'!E"&amp;$B4675),0))</f>
        <v>0</v>
      </c>
      <c r="G4675" s="83">
        <f t="shared" ref="G4675:G4738" ca="1" si="517">IF($A4675="","",IFERROR(INDIRECT("'"&amp;$A4675&amp;"'!F"&amp;$B4675),0))</f>
        <v>0</v>
      </c>
      <c r="O4675" s="85" t="s">
        <v>12059</v>
      </c>
      <c r="P4675" s="85" t="s">
        <v>12060</v>
      </c>
      <c r="Q4675" s="88">
        <v>20</v>
      </c>
      <c r="R4675" s="85">
        <v>0</v>
      </c>
    </row>
    <row r="4676" spans="1:18" x14ac:dyDescent="0.3">
      <c r="A4676" s="82" t="str">
        <f t="shared" si="511"/>
        <v>TPU SPACE CLEAR</v>
      </c>
      <c r="B4676" s="82">
        <f t="shared" si="512"/>
        <v>27</v>
      </c>
      <c r="C4676" s="82" t="str">
        <f t="shared" ca="1" si="513"/>
        <v>44853</v>
      </c>
      <c r="D4676" s="82" t="str">
        <f t="shared" ca="1" si="514"/>
        <v>TPU SPACE CLEAR SAMSUNG A25</v>
      </c>
      <c r="E4676" s="83">
        <f t="shared" ca="1" si="515"/>
        <v>2080.0500000000002</v>
      </c>
      <c r="F4676" s="82">
        <f t="shared" ca="1" si="516"/>
        <v>0</v>
      </c>
      <c r="G4676" s="83">
        <f t="shared" ca="1" si="517"/>
        <v>0</v>
      </c>
      <c r="O4676" s="85" t="s">
        <v>12061</v>
      </c>
      <c r="P4676" s="85" t="s">
        <v>12062</v>
      </c>
      <c r="Q4676" s="88">
        <v>20</v>
      </c>
      <c r="R4676" s="85">
        <v>0</v>
      </c>
    </row>
    <row r="4677" spans="1:18" x14ac:dyDescent="0.3">
      <c r="A4677" s="82" t="str">
        <f t="shared" si="511"/>
        <v>TPU SPACE CLEAR</v>
      </c>
      <c r="B4677" s="82">
        <f t="shared" si="512"/>
        <v>28</v>
      </c>
      <c r="C4677" s="82" t="str">
        <f t="shared" ca="1" si="513"/>
        <v>44863</v>
      </c>
      <c r="D4677" s="82" t="str">
        <f t="shared" ca="1" si="514"/>
        <v>TPU SPACE CLEAR SAMSUNG A32 4G</v>
      </c>
      <c r="E4677" s="83">
        <f t="shared" ca="1" si="515"/>
        <v>2080.35</v>
      </c>
      <c r="F4677" s="82">
        <f t="shared" ca="1" si="516"/>
        <v>0</v>
      </c>
      <c r="G4677" s="83">
        <f t="shared" ca="1" si="517"/>
        <v>0</v>
      </c>
      <c r="O4677" s="85" t="s">
        <v>12063</v>
      </c>
      <c r="P4677" s="85" t="s">
        <v>12064</v>
      </c>
      <c r="Q4677" s="88">
        <v>20</v>
      </c>
      <c r="R4677" s="85">
        <v>0</v>
      </c>
    </row>
    <row r="4678" spans="1:18" x14ac:dyDescent="0.3">
      <c r="A4678" s="82" t="str">
        <f t="shared" si="511"/>
        <v>TPU SPACE CLEAR</v>
      </c>
      <c r="B4678" s="82">
        <f t="shared" si="512"/>
        <v>29</v>
      </c>
      <c r="C4678" s="82" t="str">
        <f t="shared" ca="1" si="513"/>
        <v>44889</v>
      </c>
      <c r="D4678" s="82" t="str">
        <f t="shared" ca="1" si="514"/>
        <v>TPU SPACE CLEAR SAMSUNG A35 5G</v>
      </c>
      <c r="E4678" s="83">
        <f t="shared" ca="1" si="515"/>
        <v>2080.35</v>
      </c>
      <c r="F4678" s="82">
        <f t="shared" ca="1" si="516"/>
        <v>0</v>
      </c>
      <c r="G4678" s="83">
        <f t="shared" ca="1" si="517"/>
        <v>0</v>
      </c>
      <c r="O4678" s="85" t="s">
        <v>12065</v>
      </c>
      <c r="P4678" s="85" t="s">
        <v>12066</v>
      </c>
      <c r="Q4678" s="88">
        <v>20</v>
      </c>
      <c r="R4678" s="85">
        <v>0</v>
      </c>
    </row>
    <row r="4679" spans="1:18" x14ac:dyDescent="0.3">
      <c r="A4679" s="82" t="str">
        <f t="shared" si="511"/>
        <v>TPU SPACE CLEAR</v>
      </c>
      <c r="B4679" s="82">
        <f t="shared" si="512"/>
        <v>30</v>
      </c>
      <c r="C4679" s="82" t="str">
        <f t="shared" ca="1" si="513"/>
        <v>44864</v>
      </c>
      <c r="D4679" s="82" t="str">
        <f t="shared" ca="1" si="514"/>
        <v>TPU SPACE CLEAR SAMSUNG S20 FE / S20LITE</v>
      </c>
      <c r="E4679" s="83">
        <f t="shared" ca="1" si="515"/>
        <v>2080.35</v>
      </c>
      <c r="F4679" s="82">
        <f t="shared" ca="1" si="516"/>
        <v>0</v>
      </c>
      <c r="G4679" s="83">
        <f t="shared" ca="1" si="517"/>
        <v>0</v>
      </c>
      <c r="O4679" s="85" t="s">
        <v>12067</v>
      </c>
      <c r="P4679" s="85" t="s">
        <v>12068</v>
      </c>
      <c r="Q4679" s="88">
        <v>20</v>
      </c>
      <c r="R4679" s="85">
        <v>0</v>
      </c>
    </row>
    <row r="4680" spans="1:18" x14ac:dyDescent="0.3">
      <c r="A4680" s="82" t="str">
        <f t="shared" si="511"/>
        <v>TPU SPACE CLEAR</v>
      </c>
      <c r="B4680" s="82">
        <f t="shared" si="512"/>
        <v>31</v>
      </c>
      <c r="C4680" s="82" t="str">
        <f t="shared" ca="1" si="513"/>
        <v>44883</v>
      </c>
      <c r="D4680" s="82" t="str">
        <f t="shared" ca="1" si="514"/>
        <v>TPU SPACE CLEAR SAMSUNG S21 FE</v>
      </c>
      <c r="E4680" s="83">
        <f t="shared" ca="1" si="515"/>
        <v>2080.35</v>
      </c>
      <c r="F4680" s="82">
        <f t="shared" ca="1" si="516"/>
        <v>0</v>
      </c>
      <c r="G4680" s="83">
        <f t="shared" ca="1" si="517"/>
        <v>0</v>
      </c>
      <c r="O4680" s="85" t="s">
        <v>12069</v>
      </c>
      <c r="P4680" s="85" t="s">
        <v>12070</v>
      </c>
      <c r="Q4680" s="88">
        <v>20</v>
      </c>
      <c r="R4680" s="85">
        <v>0</v>
      </c>
    </row>
    <row r="4681" spans="1:18" x14ac:dyDescent="0.3">
      <c r="A4681" s="82" t="str">
        <f t="shared" si="511"/>
        <v>TPU SPACE CLEAR</v>
      </c>
      <c r="B4681" s="82">
        <f t="shared" si="512"/>
        <v>32</v>
      </c>
      <c r="C4681" s="82" t="str">
        <f t="shared" ca="1" si="513"/>
        <v>44872</v>
      </c>
      <c r="D4681" s="82" t="str">
        <f t="shared" ca="1" si="514"/>
        <v>TPU SPACE CLEAR SAMSUNG S23 FE</v>
      </c>
      <c r="E4681" s="83">
        <f t="shared" ca="1" si="515"/>
        <v>2080.35</v>
      </c>
      <c r="F4681" s="82">
        <f t="shared" ca="1" si="516"/>
        <v>0</v>
      </c>
      <c r="G4681" s="83">
        <f t="shared" ca="1" si="517"/>
        <v>0</v>
      </c>
      <c r="O4681" s="85" t="s">
        <v>12071</v>
      </c>
      <c r="P4681" s="85" t="s">
        <v>12072</v>
      </c>
      <c r="Q4681" s="88">
        <v>20</v>
      </c>
      <c r="R4681" s="85">
        <v>0</v>
      </c>
    </row>
    <row r="4682" spans="1:18" x14ac:dyDescent="0.3">
      <c r="A4682" s="82" t="str">
        <f t="shared" si="511"/>
        <v>TPU SPACE CLEAR</v>
      </c>
      <c r="B4682" s="82">
        <f t="shared" si="512"/>
        <v>33</v>
      </c>
      <c r="C4682" s="82" t="str">
        <f t="shared" ca="1" si="513"/>
        <v>44878</v>
      </c>
      <c r="D4682" s="82" t="str">
        <f t="shared" ca="1" si="514"/>
        <v>TPU SPACE CLEAR SAMSUNG S24 5G</v>
      </c>
      <c r="E4682" s="83">
        <f t="shared" ca="1" si="515"/>
        <v>2080.35</v>
      </c>
      <c r="F4682" s="82">
        <f t="shared" ca="1" si="516"/>
        <v>0</v>
      </c>
      <c r="G4682" s="83">
        <f t="shared" ca="1" si="517"/>
        <v>0</v>
      </c>
      <c r="O4682" s="85" t="s">
        <v>12073</v>
      </c>
      <c r="P4682" s="85" t="s">
        <v>12074</v>
      </c>
      <c r="Q4682" s="88">
        <v>20</v>
      </c>
      <c r="R4682" s="85">
        <v>0</v>
      </c>
    </row>
    <row r="4683" spans="1:18" x14ac:dyDescent="0.3">
      <c r="A4683" s="82" t="str">
        <f t="shared" si="511"/>
        <v>TPU SPACE CLEAR</v>
      </c>
      <c r="B4683" s="82">
        <f t="shared" si="512"/>
        <v>34</v>
      </c>
      <c r="C4683" s="82" t="str">
        <f t="shared" ca="1" si="513"/>
        <v>44887</v>
      </c>
      <c r="D4683" s="82" t="str">
        <f t="shared" ca="1" si="514"/>
        <v>TPU SPACE CLEAR SAMSUNG S24 PLUS</v>
      </c>
      <c r="E4683" s="83">
        <f t="shared" ca="1" si="515"/>
        <v>2080.35</v>
      </c>
      <c r="F4683" s="82">
        <f t="shared" ca="1" si="516"/>
        <v>0</v>
      </c>
      <c r="G4683" s="83">
        <f t="shared" ca="1" si="517"/>
        <v>0</v>
      </c>
      <c r="O4683" s="85" t="s">
        <v>12075</v>
      </c>
      <c r="P4683" s="85" t="s">
        <v>12076</v>
      </c>
      <c r="Q4683" s="88">
        <v>20</v>
      </c>
      <c r="R4683" s="85">
        <v>0</v>
      </c>
    </row>
    <row r="4684" spans="1:18" x14ac:dyDescent="0.3">
      <c r="A4684" s="82" t="str">
        <f t="shared" si="511"/>
        <v>TPU SPACE CLEAR</v>
      </c>
      <c r="B4684" s="82">
        <f t="shared" si="512"/>
        <v>35</v>
      </c>
      <c r="C4684" s="82" t="str">
        <f t="shared" ca="1" si="513"/>
        <v>43783</v>
      </c>
      <c r="D4684" s="82" t="str">
        <f t="shared" ca="1" si="514"/>
        <v>TPU SPACE CLEAR XIAOMI 13T / 13T PRO</v>
      </c>
      <c r="E4684" s="83">
        <f t="shared" ca="1" si="515"/>
        <v>2080.35</v>
      </c>
      <c r="F4684" s="82">
        <f t="shared" ca="1" si="516"/>
        <v>0</v>
      </c>
      <c r="G4684" s="83">
        <f t="shared" ca="1" si="517"/>
        <v>0</v>
      </c>
      <c r="O4684" s="85" t="s">
        <v>12077</v>
      </c>
      <c r="P4684" s="85" t="s">
        <v>12078</v>
      </c>
      <c r="Q4684" s="88">
        <v>20</v>
      </c>
      <c r="R4684" s="85">
        <v>0</v>
      </c>
    </row>
    <row r="4685" spans="1:18" x14ac:dyDescent="0.3">
      <c r="A4685" s="82" t="str">
        <f t="shared" si="511"/>
        <v>TPU SPACE CLEAR</v>
      </c>
      <c r="B4685" s="82">
        <f t="shared" si="512"/>
        <v>36</v>
      </c>
      <c r="C4685" s="82" t="str">
        <f t="shared" ca="1" si="513"/>
        <v>43781</v>
      </c>
      <c r="D4685" s="82" t="str">
        <f t="shared" ca="1" si="514"/>
        <v>TPU SPACE CLEAR XIAOMI NOTE 12 4G</v>
      </c>
      <c r="E4685" s="83">
        <f t="shared" ca="1" si="515"/>
        <v>2080.35</v>
      </c>
      <c r="F4685" s="82">
        <f t="shared" ca="1" si="516"/>
        <v>0</v>
      </c>
      <c r="G4685" s="83">
        <f t="shared" ca="1" si="517"/>
        <v>0</v>
      </c>
      <c r="O4685" s="85" t="s">
        <v>12079</v>
      </c>
      <c r="P4685" s="85" t="s">
        <v>12080</v>
      </c>
      <c r="Q4685" s="88">
        <v>20</v>
      </c>
      <c r="R4685" s="85">
        <v>0</v>
      </c>
    </row>
    <row r="4686" spans="1:18" x14ac:dyDescent="0.3">
      <c r="A4686" s="82" t="str">
        <f t="shared" si="511"/>
        <v>TPU SPACE CLEAR</v>
      </c>
      <c r="B4686" s="82">
        <f t="shared" si="512"/>
        <v>37</v>
      </c>
      <c r="C4686" s="82" t="str">
        <f t="shared" ca="1" si="513"/>
        <v>44876</v>
      </c>
      <c r="D4686" s="82" t="str">
        <f t="shared" ca="1" si="514"/>
        <v>TPU SPACE CLEAR XIAOMI NOTE 12 5G/POX5</v>
      </c>
      <c r="E4686" s="83">
        <f t="shared" ca="1" si="515"/>
        <v>2080.35</v>
      </c>
      <c r="F4686" s="82">
        <f t="shared" ca="1" si="516"/>
        <v>0</v>
      </c>
      <c r="G4686" s="83">
        <f t="shared" ca="1" si="517"/>
        <v>0</v>
      </c>
      <c r="O4686" s="85" t="s">
        <v>12081</v>
      </c>
      <c r="P4686" s="85" t="s">
        <v>12082</v>
      </c>
      <c r="Q4686" s="88">
        <v>20</v>
      </c>
      <c r="R4686" s="85">
        <v>0</v>
      </c>
    </row>
    <row r="4687" spans="1:18" x14ac:dyDescent="0.3">
      <c r="A4687" s="82" t="str">
        <f t="shared" si="511"/>
        <v>TPU SPACE CLEAR</v>
      </c>
      <c r="B4687" s="82">
        <f t="shared" si="512"/>
        <v>38</v>
      </c>
      <c r="C4687" s="82" t="str">
        <f t="shared" ca="1" si="513"/>
        <v>43777</v>
      </c>
      <c r="D4687" s="82" t="str">
        <f t="shared" ca="1" si="514"/>
        <v>TPU SPACE CLEAR XIAOMI NOTE 13 5G</v>
      </c>
      <c r="E4687" s="83">
        <f t="shared" ca="1" si="515"/>
        <v>2080.35</v>
      </c>
      <c r="F4687" s="82">
        <f t="shared" ca="1" si="516"/>
        <v>0</v>
      </c>
      <c r="G4687" s="83">
        <f t="shared" ca="1" si="517"/>
        <v>0</v>
      </c>
      <c r="O4687" s="85" t="s">
        <v>12083</v>
      </c>
      <c r="P4687" s="85" t="s">
        <v>12084</v>
      </c>
      <c r="Q4687" s="88">
        <v>20</v>
      </c>
      <c r="R4687" s="85">
        <v>0</v>
      </c>
    </row>
    <row r="4688" spans="1:18" x14ac:dyDescent="0.3">
      <c r="A4688" s="82" t="str">
        <f t="shared" si="511"/>
        <v>TPU SPACE CLEAR</v>
      </c>
      <c r="B4688" s="82">
        <f t="shared" si="512"/>
        <v>39</v>
      </c>
      <c r="C4688" s="82" t="str">
        <f t="shared" ca="1" si="513"/>
        <v>43771</v>
      </c>
      <c r="D4688" s="82" t="str">
        <f t="shared" ca="1" si="514"/>
        <v>TPU SPACE CLEAR XIAOMI REDMI 12C</v>
      </c>
      <c r="E4688" s="83">
        <f t="shared" ca="1" si="515"/>
        <v>2080.35</v>
      </c>
      <c r="F4688" s="82">
        <f t="shared" ca="1" si="516"/>
        <v>0</v>
      </c>
      <c r="G4688" s="83">
        <f t="shared" ca="1" si="517"/>
        <v>0</v>
      </c>
      <c r="O4688" s="85" t="s">
        <v>12085</v>
      </c>
      <c r="P4688" s="85" t="s">
        <v>12086</v>
      </c>
      <c r="Q4688" s="88">
        <v>20</v>
      </c>
      <c r="R4688" s="85">
        <v>0</v>
      </c>
    </row>
    <row r="4689" spans="1:18" x14ac:dyDescent="0.3">
      <c r="A4689" s="82" t="str">
        <f t="shared" si="511"/>
        <v>TPU SPACE CLEAR</v>
      </c>
      <c r="B4689" s="82">
        <f t="shared" si="512"/>
        <v>40</v>
      </c>
      <c r="C4689" s="82" t="str">
        <f t="shared" ca="1" si="513"/>
        <v>43770</v>
      </c>
      <c r="D4689" s="82" t="str">
        <f t="shared" ca="1" si="514"/>
        <v>TPU SPACE CLEAR XIAOMI REDMI 13C</v>
      </c>
      <c r="E4689" s="83">
        <f t="shared" ca="1" si="515"/>
        <v>2080.35</v>
      </c>
      <c r="F4689" s="82">
        <f t="shared" ca="1" si="516"/>
        <v>0</v>
      </c>
      <c r="G4689" s="83">
        <f t="shared" ca="1" si="517"/>
        <v>0</v>
      </c>
      <c r="O4689" s="85" t="s">
        <v>12087</v>
      </c>
      <c r="P4689" s="85" t="s">
        <v>12088</v>
      </c>
      <c r="Q4689" s="88">
        <v>20</v>
      </c>
      <c r="R4689" s="85">
        <v>0</v>
      </c>
    </row>
    <row r="4690" spans="1:18" x14ac:dyDescent="0.3">
      <c r="A4690" s="82" t="str">
        <f t="shared" si="511"/>
        <v>TPU SPACE CLEAR</v>
      </c>
      <c r="B4690" s="82">
        <f t="shared" si="512"/>
        <v>41</v>
      </c>
      <c r="C4690" s="82" t="str">
        <f t="shared" ca="1" si="513"/>
        <v>44886</v>
      </c>
      <c r="D4690" s="82" t="str">
        <f t="shared" ca="1" si="514"/>
        <v>TPU SPACE CLEAR XIAOMI REDMI 9 /9PRIME/M2 4G</v>
      </c>
      <c r="E4690" s="83">
        <f t="shared" ca="1" si="515"/>
        <v>2080.35</v>
      </c>
      <c r="F4690" s="82">
        <f t="shared" ca="1" si="516"/>
        <v>0</v>
      </c>
      <c r="G4690" s="83">
        <f t="shared" ca="1" si="517"/>
        <v>0</v>
      </c>
      <c r="O4690" s="85" t="s">
        <v>12089</v>
      </c>
      <c r="P4690" s="85" t="s">
        <v>12090</v>
      </c>
      <c r="Q4690" s="88">
        <v>20</v>
      </c>
      <c r="R4690" s="85">
        <v>0</v>
      </c>
    </row>
    <row r="4691" spans="1:18" x14ac:dyDescent="0.3">
      <c r="A4691" s="82" t="str">
        <f t="shared" si="511"/>
        <v>TPU SPACE CLEAR</v>
      </c>
      <c r="B4691" s="82">
        <f t="shared" si="512"/>
        <v>42</v>
      </c>
      <c r="C4691" s="82" t="str">
        <f t="shared" ca="1" si="513"/>
        <v>44870</v>
      </c>
      <c r="D4691" s="82" t="str">
        <f t="shared" ca="1" si="514"/>
        <v>TPU SPACE CLEAR XIAOMI REDMI 9A /RM9I</v>
      </c>
      <c r="E4691" s="83">
        <f t="shared" ca="1" si="515"/>
        <v>2080.35</v>
      </c>
      <c r="F4691" s="82">
        <f t="shared" ca="1" si="516"/>
        <v>0</v>
      </c>
      <c r="G4691" s="83">
        <f t="shared" ca="1" si="517"/>
        <v>0</v>
      </c>
      <c r="O4691" s="85" t="s">
        <v>12091</v>
      </c>
      <c r="P4691" s="85" t="s">
        <v>12092</v>
      </c>
      <c r="Q4691" s="88">
        <v>20</v>
      </c>
      <c r="R4691" s="85">
        <v>0</v>
      </c>
    </row>
    <row r="4692" spans="1:18" x14ac:dyDescent="0.3">
      <c r="A4692" s="82" t="str">
        <f t="shared" si="511"/>
        <v>TPU SPACE CLEAR</v>
      </c>
      <c r="B4692" s="82">
        <f t="shared" si="512"/>
        <v>43</v>
      </c>
      <c r="C4692" s="82" t="str">
        <f t="shared" ca="1" si="513"/>
        <v>44882</v>
      </c>
      <c r="D4692" s="82" t="str">
        <f t="shared" ca="1" si="514"/>
        <v>TPU SPACE CLEAR XIAOMI REDMI 9C /9/C31/RM 10A</v>
      </c>
      <c r="E4692" s="83">
        <f t="shared" ca="1" si="515"/>
        <v>2080.35</v>
      </c>
      <c r="F4692" s="82">
        <f t="shared" ca="1" si="516"/>
        <v>0</v>
      </c>
      <c r="G4692" s="83">
        <f t="shared" ca="1" si="517"/>
        <v>0</v>
      </c>
      <c r="O4692" s="85" t="s">
        <v>12093</v>
      </c>
      <c r="P4692" s="85" t="s">
        <v>12094</v>
      </c>
      <c r="Q4692" s="88">
        <v>20</v>
      </c>
      <c r="R4692" s="85">
        <v>0</v>
      </c>
    </row>
    <row r="4693" spans="1:18" x14ac:dyDescent="0.3">
      <c r="A4693" s="82" t="str">
        <f t="shared" si="511"/>
        <v>TPU SPACE CLEAR</v>
      </c>
      <c r="B4693" s="82">
        <f t="shared" si="512"/>
        <v>44</v>
      </c>
      <c r="C4693" s="82" t="str">
        <f t="shared" ca="1" si="513"/>
        <v>43778</v>
      </c>
      <c r="D4693" s="82" t="str">
        <f t="shared" ca="1" si="514"/>
        <v>TPU SPACE CLEAR XIAOMI REDMI A2</v>
      </c>
      <c r="E4693" s="83">
        <f t="shared" ca="1" si="515"/>
        <v>2080.35</v>
      </c>
      <c r="F4693" s="82">
        <f t="shared" ca="1" si="516"/>
        <v>0</v>
      </c>
      <c r="G4693" s="83">
        <f t="shared" ca="1" si="517"/>
        <v>0</v>
      </c>
      <c r="O4693" s="85" t="s">
        <v>12095</v>
      </c>
      <c r="P4693" s="85" t="s">
        <v>12096</v>
      </c>
      <c r="Q4693" s="88">
        <v>615.51</v>
      </c>
      <c r="R4693" s="85">
        <v>0</v>
      </c>
    </row>
    <row r="4694" spans="1:18" x14ac:dyDescent="0.3">
      <c r="A4694" s="82" t="str">
        <f t="shared" si="511"/>
        <v>TPU SPACE CLEAR</v>
      </c>
      <c r="B4694" s="82">
        <f t="shared" si="512"/>
        <v>45</v>
      </c>
      <c r="C4694" s="82" t="str">
        <f t="shared" ca="1" si="513"/>
        <v>43799</v>
      </c>
      <c r="D4694" s="82" t="str">
        <f t="shared" ca="1" si="514"/>
        <v>TPU SPACE CLEAR XIAOMI RM 10C/10 4G/10 POWER</v>
      </c>
      <c r="E4694" s="83">
        <f t="shared" ca="1" si="515"/>
        <v>2080.35</v>
      </c>
      <c r="F4694" s="82">
        <f t="shared" ca="1" si="516"/>
        <v>0</v>
      </c>
      <c r="G4694" s="83">
        <f t="shared" ca="1" si="517"/>
        <v>0</v>
      </c>
      <c r="O4694" s="85" t="s">
        <v>12097</v>
      </c>
      <c r="P4694" s="85" t="s">
        <v>12098</v>
      </c>
      <c r="Q4694" s="88">
        <v>615.52</v>
      </c>
      <c r="R4694" s="85">
        <v>0</v>
      </c>
    </row>
    <row r="4695" spans="1:18" x14ac:dyDescent="0.3">
      <c r="A4695" s="82" t="str">
        <f t="shared" si="511"/>
        <v>TPU SPACE CLEAR</v>
      </c>
      <c r="B4695" s="82">
        <f t="shared" si="512"/>
        <v>46</v>
      </c>
      <c r="C4695" s="82" t="str">
        <f t="shared" ca="1" si="513"/>
        <v>45273</v>
      </c>
      <c r="D4695" s="82" t="str">
        <f t="shared" ca="1" si="514"/>
        <v>TPU SPACE CLEAR XIAOMI RM NOTE 13 PRO 4G</v>
      </c>
      <c r="E4695" s="83">
        <f t="shared" ca="1" si="515"/>
        <v>2948.4</v>
      </c>
      <c r="F4695" s="82">
        <f t="shared" ca="1" si="516"/>
        <v>0</v>
      </c>
      <c r="G4695" s="83">
        <f t="shared" ca="1" si="517"/>
        <v>0</v>
      </c>
      <c r="O4695" s="85" t="s">
        <v>12099</v>
      </c>
      <c r="P4695" s="85" t="s">
        <v>12100</v>
      </c>
      <c r="Q4695" s="88">
        <v>598.5</v>
      </c>
      <c r="R4695" s="85">
        <v>0</v>
      </c>
    </row>
    <row r="4696" spans="1:18" x14ac:dyDescent="0.3">
      <c r="A4696" s="82" t="str">
        <f t="shared" si="511"/>
        <v>TPU SPACE CLEAR</v>
      </c>
      <c r="B4696" s="82">
        <f t="shared" si="512"/>
        <v>47</v>
      </c>
      <c r="C4696" s="82" t="str">
        <f t="shared" ca="1" si="513"/>
        <v>43776</v>
      </c>
      <c r="D4696" s="82" t="str">
        <f t="shared" ca="1" si="514"/>
        <v>TPU SPACE CLEAR XIAOMI RM NOTE 13 PRO 5G / POCO X6 5G</v>
      </c>
      <c r="E4696" s="83">
        <f t="shared" ca="1" si="515"/>
        <v>2080.35</v>
      </c>
      <c r="F4696" s="82">
        <f t="shared" ca="1" si="516"/>
        <v>0</v>
      </c>
      <c r="G4696" s="83">
        <f t="shared" ca="1" si="517"/>
        <v>0</v>
      </c>
      <c r="O4696" s="85" t="s">
        <v>12101</v>
      </c>
      <c r="P4696" s="85" t="s">
        <v>12102</v>
      </c>
      <c r="Q4696" s="88">
        <v>598.5</v>
      </c>
      <c r="R4696" s="85">
        <v>0</v>
      </c>
    </row>
    <row r="4697" spans="1:18" x14ac:dyDescent="0.3">
      <c r="A4697" s="82" t="str">
        <f t="shared" si="511"/>
        <v>TPU SPACE CLEAR</v>
      </c>
      <c r="B4697" s="82">
        <f t="shared" si="512"/>
        <v>48</v>
      </c>
      <c r="C4697" s="82" t="str">
        <f t="shared" ca="1" si="513"/>
        <v>SUBTOTAL PAGINA</v>
      </c>
      <c r="D4697" s="82">
        <f t="shared" ca="1" si="514"/>
        <v>0</v>
      </c>
      <c r="E4697" s="83">
        <f t="shared" ca="1" si="515"/>
        <v>0</v>
      </c>
      <c r="F4697" s="82">
        <f t="shared" ca="1" si="516"/>
        <v>0</v>
      </c>
      <c r="G4697" s="83">
        <f t="shared" ca="1" si="517"/>
        <v>0</v>
      </c>
      <c r="O4697" s="85" t="s">
        <v>12103</v>
      </c>
      <c r="P4697" s="85" t="s">
        <v>12104</v>
      </c>
      <c r="Q4697" s="88">
        <v>598.5</v>
      </c>
      <c r="R4697" s="85">
        <v>0</v>
      </c>
    </row>
    <row r="4698" spans="1:18" x14ac:dyDescent="0.3">
      <c r="A4698" s="82" t="str">
        <f t="shared" si="511"/>
        <v>TPU SPACE CLEAR</v>
      </c>
      <c r="B4698" s="82">
        <f t="shared" si="512"/>
        <v>49</v>
      </c>
      <c r="C4698" s="82">
        <f t="shared" ca="1" si="513"/>
        <v>0</v>
      </c>
      <c r="D4698" s="82">
        <f t="shared" ca="1" si="514"/>
        <v>0</v>
      </c>
      <c r="E4698" s="83">
        <f t="shared" ca="1" si="515"/>
        <v>0</v>
      </c>
      <c r="F4698" s="82">
        <f t="shared" ca="1" si="516"/>
        <v>0</v>
      </c>
      <c r="G4698" s="83">
        <f t="shared" ca="1" si="517"/>
        <v>0</v>
      </c>
      <c r="O4698" s="85" t="s">
        <v>12105</v>
      </c>
      <c r="P4698" s="85" t="s">
        <v>12106</v>
      </c>
      <c r="Q4698" s="88">
        <v>1299</v>
      </c>
      <c r="R4698" s="85">
        <v>0</v>
      </c>
    </row>
    <row r="4699" spans="1:18" x14ac:dyDescent="0.3">
      <c r="A4699" s="82" t="str">
        <f t="shared" si="511"/>
        <v>TPU SPACE CLEAR</v>
      </c>
      <c r="B4699" s="82">
        <f t="shared" si="512"/>
        <v>50</v>
      </c>
      <c r="C4699" s="82">
        <f t="shared" ca="1" si="513"/>
        <v>0</v>
      </c>
      <c r="D4699" s="82">
        <f t="shared" ca="1" si="514"/>
        <v>0</v>
      </c>
      <c r="E4699" s="83">
        <f t="shared" ca="1" si="515"/>
        <v>0</v>
      </c>
      <c r="F4699" s="82">
        <f t="shared" ca="1" si="516"/>
        <v>0</v>
      </c>
      <c r="G4699" s="83">
        <f t="shared" ca="1" si="517"/>
        <v>0</v>
      </c>
      <c r="O4699" s="85" t="s">
        <v>12107</v>
      </c>
      <c r="P4699" s="85" t="s">
        <v>12108</v>
      </c>
      <c r="Q4699" s="88">
        <v>1299</v>
      </c>
      <c r="R4699" s="85">
        <v>0</v>
      </c>
    </row>
    <row r="4700" spans="1:18" x14ac:dyDescent="0.3">
      <c r="A4700" s="82" t="str">
        <f t="shared" si="511"/>
        <v>TPU SPACE CLEAR</v>
      </c>
      <c r="B4700" s="82">
        <f t="shared" si="512"/>
        <v>51</v>
      </c>
      <c r="C4700" s="82">
        <f t="shared" ca="1" si="513"/>
        <v>0</v>
      </c>
      <c r="D4700" s="82">
        <f t="shared" ca="1" si="514"/>
        <v>0</v>
      </c>
      <c r="E4700" s="83">
        <f t="shared" ca="1" si="515"/>
        <v>0</v>
      </c>
      <c r="F4700" s="82">
        <f t="shared" ca="1" si="516"/>
        <v>0</v>
      </c>
      <c r="G4700" s="83">
        <f t="shared" ca="1" si="517"/>
        <v>0</v>
      </c>
      <c r="O4700" s="85" t="s">
        <v>12109</v>
      </c>
      <c r="P4700" s="85" t="s">
        <v>12110</v>
      </c>
      <c r="Q4700" s="88">
        <v>1299</v>
      </c>
      <c r="R4700" s="85">
        <v>0</v>
      </c>
    </row>
    <row r="4701" spans="1:18" x14ac:dyDescent="0.3">
      <c r="A4701" s="82" t="str">
        <f t="shared" si="511"/>
        <v>TPU SPACE CLEAR</v>
      </c>
      <c r="B4701" s="82">
        <f t="shared" si="512"/>
        <v>52</v>
      </c>
      <c r="C4701" s="82">
        <f t="shared" ca="1" si="513"/>
        <v>0</v>
      </c>
      <c r="D4701" s="82">
        <f t="shared" ca="1" si="514"/>
        <v>0</v>
      </c>
      <c r="E4701" s="83">
        <f t="shared" ca="1" si="515"/>
        <v>0</v>
      </c>
      <c r="F4701" s="82">
        <f t="shared" ca="1" si="516"/>
        <v>0</v>
      </c>
      <c r="G4701" s="83">
        <f t="shared" ca="1" si="517"/>
        <v>0</v>
      </c>
      <c r="O4701" s="85" t="s">
        <v>12111</v>
      </c>
      <c r="P4701" s="85" t="s">
        <v>12112</v>
      </c>
      <c r="Q4701" s="88">
        <v>1299</v>
      </c>
      <c r="R4701" s="85">
        <v>0</v>
      </c>
    </row>
    <row r="4702" spans="1:18" x14ac:dyDescent="0.3">
      <c r="A4702" s="82" t="str">
        <f t="shared" si="511"/>
        <v>TPU SPACE CLEAR</v>
      </c>
      <c r="B4702" s="82">
        <f t="shared" si="512"/>
        <v>53</v>
      </c>
      <c r="C4702" s="82">
        <f t="shared" ca="1" si="513"/>
        <v>0</v>
      </c>
      <c r="D4702" s="82">
        <f t="shared" ca="1" si="514"/>
        <v>0</v>
      </c>
      <c r="E4702" s="83">
        <f t="shared" ca="1" si="515"/>
        <v>0</v>
      </c>
      <c r="F4702" s="82">
        <f t="shared" ca="1" si="516"/>
        <v>0</v>
      </c>
      <c r="G4702" s="83">
        <f t="shared" ca="1" si="517"/>
        <v>0</v>
      </c>
      <c r="O4702" s="85" t="s">
        <v>12113</v>
      </c>
      <c r="P4702" s="85" t="s">
        <v>12114</v>
      </c>
      <c r="Q4702" s="88">
        <v>699</v>
      </c>
      <c r="R4702" s="85">
        <v>0</v>
      </c>
    </row>
    <row r="4703" spans="1:18" x14ac:dyDescent="0.3">
      <c r="A4703" s="82" t="str">
        <f t="shared" si="511"/>
        <v>TPU SPACE CLEAR</v>
      </c>
      <c r="B4703" s="82">
        <f t="shared" si="512"/>
        <v>54</v>
      </c>
      <c r="C4703" s="82">
        <f t="shared" ca="1" si="513"/>
        <v>0</v>
      </c>
      <c r="D4703" s="82">
        <f t="shared" ca="1" si="514"/>
        <v>0</v>
      </c>
      <c r="E4703" s="83">
        <f t="shared" ca="1" si="515"/>
        <v>0</v>
      </c>
      <c r="F4703" s="82">
        <f t="shared" ca="1" si="516"/>
        <v>0</v>
      </c>
      <c r="G4703" s="83">
        <f t="shared" ca="1" si="517"/>
        <v>0</v>
      </c>
      <c r="O4703" s="85" t="s">
        <v>12115</v>
      </c>
      <c r="P4703" s="85" t="s">
        <v>12116</v>
      </c>
      <c r="Q4703" s="88">
        <v>199</v>
      </c>
      <c r="R4703" s="85">
        <v>0</v>
      </c>
    </row>
    <row r="4704" spans="1:18" x14ac:dyDescent="0.3">
      <c r="A4704" s="82" t="str">
        <f t="shared" si="511"/>
        <v>TPU SPACE CLEAR</v>
      </c>
      <c r="B4704" s="82">
        <f t="shared" si="512"/>
        <v>55</v>
      </c>
      <c r="C4704" s="82">
        <f t="shared" ca="1" si="513"/>
        <v>0</v>
      </c>
      <c r="D4704" s="82">
        <f t="shared" ca="1" si="514"/>
        <v>0</v>
      </c>
      <c r="E4704" s="83">
        <f t="shared" ca="1" si="515"/>
        <v>0</v>
      </c>
      <c r="F4704" s="82">
        <f t="shared" ca="1" si="516"/>
        <v>0</v>
      </c>
      <c r="G4704" s="83">
        <f t="shared" ca="1" si="517"/>
        <v>0</v>
      </c>
      <c r="O4704" s="85" t="s">
        <v>12117</v>
      </c>
      <c r="P4704" s="85" t="s">
        <v>12118</v>
      </c>
      <c r="Q4704" s="88">
        <v>199</v>
      </c>
      <c r="R4704" s="85">
        <v>0</v>
      </c>
    </row>
    <row r="4705" spans="1:18" x14ac:dyDescent="0.3">
      <c r="A4705" s="82" t="str">
        <f t="shared" si="511"/>
        <v>TPU SPACE CLEAR</v>
      </c>
      <c r="B4705" s="82">
        <f t="shared" si="512"/>
        <v>56</v>
      </c>
      <c r="C4705" s="82">
        <f t="shared" ca="1" si="513"/>
        <v>0</v>
      </c>
      <c r="D4705" s="82">
        <f t="shared" ca="1" si="514"/>
        <v>0</v>
      </c>
      <c r="E4705" s="83">
        <f t="shared" ca="1" si="515"/>
        <v>0</v>
      </c>
      <c r="F4705" s="82">
        <f t="shared" ca="1" si="516"/>
        <v>0</v>
      </c>
      <c r="G4705" s="83">
        <f t="shared" ca="1" si="517"/>
        <v>0</v>
      </c>
      <c r="O4705" s="85" t="s">
        <v>12119</v>
      </c>
      <c r="P4705" s="85" t="s">
        <v>12120</v>
      </c>
      <c r="Q4705" s="88">
        <v>199</v>
      </c>
      <c r="R4705" s="85">
        <v>0</v>
      </c>
    </row>
    <row r="4706" spans="1:18" x14ac:dyDescent="0.3">
      <c r="A4706" s="82" t="str">
        <f t="shared" si="511"/>
        <v>TPU SPACE CLEAR</v>
      </c>
      <c r="B4706" s="82">
        <f t="shared" si="512"/>
        <v>57</v>
      </c>
      <c r="C4706" s="82">
        <f t="shared" ca="1" si="513"/>
        <v>0</v>
      </c>
      <c r="D4706" s="82">
        <f t="shared" ca="1" si="514"/>
        <v>0</v>
      </c>
      <c r="E4706" s="83">
        <f t="shared" ca="1" si="515"/>
        <v>0</v>
      </c>
      <c r="F4706" s="82">
        <f t="shared" ca="1" si="516"/>
        <v>0</v>
      </c>
      <c r="G4706" s="83">
        <f t="shared" ca="1" si="517"/>
        <v>0</v>
      </c>
      <c r="O4706" s="85" t="s">
        <v>12121</v>
      </c>
      <c r="P4706" s="85" t="s">
        <v>12122</v>
      </c>
      <c r="Q4706" s="88">
        <v>199</v>
      </c>
      <c r="R4706" s="85">
        <v>0</v>
      </c>
    </row>
    <row r="4707" spans="1:18" x14ac:dyDescent="0.3">
      <c r="A4707" s="82" t="str">
        <f t="shared" si="511"/>
        <v>TPU SPACE CLEAR</v>
      </c>
      <c r="B4707" s="82">
        <f t="shared" si="512"/>
        <v>58</v>
      </c>
      <c r="C4707" s="82">
        <f t="shared" ca="1" si="513"/>
        <v>0</v>
      </c>
      <c r="D4707" s="82">
        <f t="shared" ca="1" si="514"/>
        <v>0</v>
      </c>
      <c r="E4707" s="83">
        <f t="shared" ca="1" si="515"/>
        <v>0</v>
      </c>
      <c r="F4707" s="82">
        <f t="shared" ca="1" si="516"/>
        <v>0</v>
      </c>
      <c r="G4707" s="83">
        <f t="shared" ca="1" si="517"/>
        <v>0</v>
      </c>
      <c r="O4707" s="85" t="s">
        <v>12123</v>
      </c>
      <c r="P4707" s="85" t="s">
        <v>12124</v>
      </c>
      <c r="Q4707" s="88">
        <v>2100</v>
      </c>
      <c r="R4707" s="85">
        <v>0</v>
      </c>
    </row>
    <row r="4708" spans="1:18" x14ac:dyDescent="0.3">
      <c r="A4708" s="82" t="str">
        <f t="shared" si="511"/>
        <v>TPU SPACE CLEAR</v>
      </c>
      <c r="B4708" s="82">
        <f t="shared" si="512"/>
        <v>59</v>
      </c>
      <c r="C4708" s="82">
        <f t="shared" ca="1" si="513"/>
        <v>0</v>
      </c>
      <c r="D4708" s="82">
        <f t="shared" ca="1" si="514"/>
        <v>0</v>
      </c>
      <c r="E4708" s="83">
        <f t="shared" ca="1" si="515"/>
        <v>0</v>
      </c>
      <c r="F4708" s="82">
        <f t="shared" ca="1" si="516"/>
        <v>0</v>
      </c>
      <c r="G4708" s="83">
        <f t="shared" ca="1" si="517"/>
        <v>0</v>
      </c>
      <c r="O4708" s="85" t="s">
        <v>12125</v>
      </c>
      <c r="P4708" s="85" t="s">
        <v>12126</v>
      </c>
      <c r="Q4708" s="88">
        <v>2100</v>
      </c>
      <c r="R4708" s="85">
        <v>0</v>
      </c>
    </row>
    <row r="4709" spans="1:18" x14ac:dyDescent="0.3">
      <c r="A4709" s="82" t="str">
        <f t="shared" si="511"/>
        <v>TPU SPACE CLEAR</v>
      </c>
      <c r="B4709" s="82">
        <f t="shared" si="512"/>
        <v>60</v>
      </c>
      <c r="C4709" s="82">
        <f t="shared" ca="1" si="513"/>
        <v>0</v>
      </c>
      <c r="D4709" s="82">
        <f t="shared" ca="1" si="514"/>
        <v>0</v>
      </c>
      <c r="E4709" s="83">
        <f t="shared" ca="1" si="515"/>
        <v>0</v>
      </c>
      <c r="F4709" s="82">
        <f t="shared" ca="1" si="516"/>
        <v>0</v>
      </c>
      <c r="G4709" s="83">
        <f t="shared" ca="1" si="517"/>
        <v>0</v>
      </c>
      <c r="O4709" s="85" t="s">
        <v>12127</v>
      </c>
      <c r="P4709" s="85" t="s">
        <v>12128</v>
      </c>
      <c r="Q4709" s="88">
        <v>2100</v>
      </c>
      <c r="R4709" s="85">
        <v>0</v>
      </c>
    </row>
    <row r="4710" spans="1:18" x14ac:dyDescent="0.3">
      <c r="A4710" s="82" t="str">
        <f t="shared" si="511"/>
        <v>TPU SPACE CLEAR</v>
      </c>
      <c r="B4710" s="82">
        <f t="shared" si="512"/>
        <v>61</v>
      </c>
      <c r="C4710" s="82">
        <f t="shared" ca="1" si="513"/>
        <v>0</v>
      </c>
      <c r="D4710" s="82">
        <f t="shared" ca="1" si="514"/>
        <v>0</v>
      </c>
      <c r="E4710" s="83">
        <f t="shared" ca="1" si="515"/>
        <v>0</v>
      </c>
      <c r="F4710" s="82">
        <f t="shared" ca="1" si="516"/>
        <v>0</v>
      </c>
      <c r="G4710" s="83">
        <f t="shared" ca="1" si="517"/>
        <v>0</v>
      </c>
      <c r="O4710" s="85" t="s">
        <v>12129</v>
      </c>
      <c r="P4710" s="85" t="s">
        <v>12130</v>
      </c>
      <c r="Q4710" s="88">
        <v>2100</v>
      </c>
      <c r="R4710" s="85">
        <v>0</v>
      </c>
    </row>
    <row r="4711" spans="1:18" x14ac:dyDescent="0.3">
      <c r="A4711" s="82" t="str">
        <f t="shared" si="511"/>
        <v>TPU SPACE CLEAR</v>
      </c>
      <c r="B4711" s="82">
        <f t="shared" si="512"/>
        <v>62</v>
      </c>
      <c r="C4711" s="82">
        <f t="shared" ca="1" si="513"/>
        <v>0</v>
      </c>
      <c r="D4711" s="82">
        <f t="shared" ca="1" si="514"/>
        <v>0</v>
      </c>
      <c r="E4711" s="83">
        <f t="shared" ca="1" si="515"/>
        <v>0</v>
      </c>
      <c r="F4711" s="82">
        <f t="shared" ca="1" si="516"/>
        <v>0</v>
      </c>
      <c r="G4711" s="83">
        <f t="shared" ca="1" si="517"/>
        <v>0</v>
      </c>
      <c r="O4711" s="85" t="s">
        <v>12131</v>
      </c>
      <c r="P4711" s="85" t="s">
        <v>12132</v>
      </c>
      <c r="Q4711" s="88">
        <v>2100</v>
      </c>
      <c r="R4711" s="85">
        <v>0</v>
      </c>
    </row>
    <row r="4712" spans="1:18" x14ac:dyDescent="0.3">
      <c r="A4712" s="82" t="str">
        <f t="shared" si="511"/>
        <v>TPU SPACE CLEAR</v>
      </c>
      <c r="B4712" s="82">
        <f t="shared" si="512"/>
        <v>63</v>
      </c>
      <c r="C4712" s="82">
        <f t="shared" ca="1" si="513"/>
        <v>0</v>
      </c>
      <c r="D4712" s="82">
        <f t="shared" ca="1" si="514"/>
        <v>0</v>
      </c>
      <c r="E4712" s="83">
        <f t="shared" ca="1" si="515"/>
        <v>0</v>
      </c>
      <c r="F4712" s="82">
        <f t="shared" ca="1" si="516"/>
        <v>0</v>
      </c>
      <c r="G4712" s="83">
        <f t="shared" ca="1" si="517"/>
        <v>0</v>
      </c>
      <c r="O4712" s="85" t="s">
        <v>12133</v>
      </c>
      <c r="P4712" s="85" t="s">
        <v>12134</v>
      </c>
      <c r="Q4712" s="88">
        <v>2100</v>
      </c>
      <c r="R4712" s="85">
        <v>0</v>
      </c>
    </row>
    <row r="4713" spans="1:18" x14ac:dyDescent="0.3">
      <c r="A4713" s="82" t="str">
        <f t="shared" si="511"/>
        <v>TPU SPACE CLEAR</v>
      </c>
      <c r="B4713" s="82">
        <f t="shared" si="512"/>
        <v>64</v>
      </c>
      <c r="C4713" s="82">
        <f t="shared" ca="1" si="513"/>
        <v>0</v>
      </c>
      <c r="D4713" s="82">
        <f t="shared" ca="1" si="514"/>
        <v>0</v>
      </c>
      <c r="E4713" s="83">
        <f t="shared" ca="1" si="515"/>
        <v>0</v>
      </c>
      <c r="F4713" s="82">
        <f t="shared" ca="1" si="516"/>
        <v>0</v>
      </c>
      <c r="G4713" s="83">
        <f t="shared" ca="1" si="517"/>
        <v>0</v>
      </c>
      <c r="O4713" s="85" t="s">
        <v>12135</v>
      </c>
      <c r="P4713" s="85" t="s">
        <v>12136</v>
      </c>
      <c r="Q4713" s="88">
        <v>699</v>
      </c>
      <c r="R4713" s="85">
        <v>0</v>
      </c>
    </row>
    <row r="4714" spans="1:18" x14ac:dyDescent="0.3">
      <c r="A4714" s="82" t="str">
        <f t="shared" si="511"/>
        <v>TPU SPACE CLEAR</v>
      </c>
      <c r="B4714" s="82">
        <f t="shared" si="512"/>
        <v>65</v>
      </c>
      <c r="C4714" s="82">
        <f t="shared" ca="1" si="513"/>
        <v>0</v>
      </c>
      <c r="D4714" s="82">
        <f t="shared" ca="1" si="514"/>
        <v>0</v>
      </c>
      <c r="E4714" s="83">
        <f t="shared" ca="1" si="515"/>
        <v>0</v>
      </c>
      <c r="F4714" s="82">
        <f t="shared" ca="1" si="516"/>
        <v>0</v>
      </c>
      <c r="G4714" s="83">
        <f t="shared" ca="1" si="517"/>
        <v>0</v>
      </c>
      <c r="O4714" s="85" t="s">
        <v>12137</v>
      </c>
      <c r="P4714" s="85" t="s">
        <v>12138</v>
      </c>
      <c r="Q4714" s="88">
        <v>400</v>
      </c>
      <c r="R4714" s="85">
        <v>0</v>
      </c>
    </row>
    <row r="4715" spans="1:18" x14ac:dyDescent="0.3">
      <c r="A4715" s="82" t="str">
        <f t="shared" si="511"/>
        <v>TPU SPACE CLEAR</v>
      </c>
      <c r="B4715" s="82">
        <f t="shared" si="512"/>
        <v>66</v>
      </c>
      <c r="C4715" s="82">
        <f t="shared" ca="1" si="513"/>
        <v>0</v>
      </c>
      <c r="D4715" s="82">
        <f t="shared" ca="1" si="514"/>
        <v>0</v>
      </c>
      <c r="E4715" s="83">
        <f t="shared" ca="1" si="515"/>
        <v>0</v>
      </c>
      <c r="F4715" s="82">
        <f t="shared" ca="1" si="516"/>
        <v>0</v>
      </c>
      <c r="G4715" s="83">
        <f t="shared" ca="1" si="517"/>
        <v>0</v>
      </c>
      <c r="O4715" s="85" t="s">
        <v>12139</v>
      </c>
      <c r="P4715" s="85" t="s">
        <v>12140</v>
      </c>
      <c r="Q4715" s="88">
        <v>1260.02</v>
      </c>
      <c r="R4715" s="85">
        <v>0</v>
      </c>
    </row>
    <row r="4716" spans="1:18" x14ac:dyDescent="0.3">
      <c r="A4716" s="82" t="str">
        <f t="shared" si="511"/>
        <v>TPU SPACE CLEAR</v>
      </c>
      <c r="B4716" s="82">
        <f t="shared" si="512"/>
        <v>67</v>
      </c>
      <c r="C4716" s="82">
        <f t="shared" ca="1" si="513"/>
        <v>0</v>
      </c>
      <c r="D4716" s="82">
        <f t="shared" ca="1" si="514"/>
        <v>0</v>
      </c>
      <c r="E4716" s="83">
        <f t="shared" ca="1" si="515"/>
        <v>0</v>
      </c>
      <c r="F4716" s="82">
        <f t="shared" ca="1" si="516"/>
        <v>0</v>
      </c>
      <c r="G4716" s="83">
        <f t="shared" ca="1" si="517"/>
        <v>0</v>
      </c>
      <c r="O4716" s="85" t="s">
        <v>12141</v>
      </c>
      <c r="P4716" s="85" t="s">
        <v>12142</v>
      </c>
      <c r="Q4716" s="88">
        <v>1260.02</v>
      </c>
      <c r="R4716" s="85">
        <v>0</v>
      </c>
    </row>
    <row r="4717" spans="1:18" x14ac:dyDescent="0.3">
      <c r="A4717" s="82" t="str">
        <f t="shared" si="511"/>
        <v>TPU SPACE CLEAR</v>
      </c>
      <c r="B4717" s="82">
        <f t="shared" si="512"/>
        <v>68</v>
      </c>
      <c r="C4717" s="82">
        <f t="shared" ca="1" si="513"/>
        <v>0</v>
      </c>
      <c r="D4717" s="82">
        <f t="shared" ca="1" si="514"/>
        <v>0</v>
      </c>
      <c r="E4717" s="83">
        <f t="shared" ca="1" si="515"/>
        <v>0</v>
      </c>
      <c r="F4717" s="82">
        <f t="shared" ca="1" si="516"/>
        <v>0</v>
      </c>
      <c r="G4717" s="83">
        <f t="shared" ca="1" si="517"/>
        <v>0</v>
      </c>
      <c r="O4717" s="85" t="s">
        <v>12143</v>
      </c>
      <c r="P4717" s="85" t="s">
        <v>12144</v>
      </c>
      <c r="Q4717" s="88">
        <v>1260.02</v>
      </c>
      <c r="R4717" s="85">
        <v>0</v>
      </c>
    </row>
    <row r="4718" spans="1:18" x14ac:dyDescent="0.3">
      <c r="A4718" s="82" t="str">
        <f t="shared" si="511"/>
        <v>TPU SPACE CLEAR</v>
      </c>
      <c r="B4718" s="82">
        <f t="shared" si="512"/>
        <v>69</v>
      </c>
      <c r="C4718" s="82">
        <f t="shared" ca="1" si="513"/>
        <v>0</v>
      </c>
      <c r="D4718" s="82">
        <f t="shared" ca="1" si="514"/>
        <v>0</v>
      </c>
      <c r="E4718" s="83">
        <f t="shared" ca="1" si="515"/>
        <v>0</v>
      </c>
      <c r="F4718" s="82">
        <f t="shared" ca="1" si="516"/>
        <v>0</v>
      </c>
      <c r="G4718" s="83">
        <f t="shared" ca="1" si="517"/>
        <v>0</v>
      </c>
      <c r="O4718" s="85" t="s">
        <v>12145</v>
      </c>
      <c r="P4718" s="85" t="s">
        <v>12146</v>
      </c>
      <c r="Q4718" s="88">
        <v>1260.02</v>
      </c>
      <c r="R4718" s="85">
        <v>0</v>
      </c>
    </row>
    <row r="4719" spans="1:18" x14ac:dyDescent="0.3">
      <c r="A4719" s="82" t="str">
        <f t="shared" si="511"/>
        <v>TPU SPACE CLEAR</v>
      </c>
      <c r="B4719" s="82">
        <f t="shared" si="512"/>
        <v>70</v>
      </c>
      <c r="C4719" s="82">
        <f t="shared" ca="1" si="513"/>
        <v>0</v>
      </c>
      <c r="D4719" s="82">
        <f t="shared" ca="1" si="514"/>
        <v>0</v>
      </c>
      <c r="E4719" s="83">
        <f t="shared" ca="1" si="515"/>
        <v>0</v>
      </c>
      <c r="F4719" s="82">
        <f t="shared" ca="1" si="516"/>
        <v>0</v>
      </c>
      <c r="G4719" s="83">
        <f t="shared" ca="1" si="517"/>
        <v>0</v>
      </c>
      <c r="O4719" s="85" t="s">
        <v>12147</v>
      </c>
      <c r="P4719" s="85" t="s">
        <v>12148</v>
      </c>
      <c r="Q4719" s="88">
        <v>1260.02</v>
      </c>
      <c r="R4719" s="85">
        <v>0</v>
      </c>
    </row>
    <row r="4720" spans="1:18" x14ac:dyDescent="0.3">
      <c r="A4720" s="82" t="str">
        <f t="shared" si="511"/>
        <v>TPU SPACE CLEAR</v>
      </c>
      <c r="B4720" s="82">
        <f t="shared" si="512"/>
        <v>71</v>
      </c>
      <c r="C4720" s="82">
        <f t="shared" ca="1" si="513"/>
        <v>0</v>
      </c>
      <c r="D4720" s="82">
        <f t="shared" ca="1" si="514"/>
        <v>0</v>
      </c>
      <c r="E4720" s="83">
        <f t="shared" ca="1" si="515"/>
        <v>0</v>
      </c>
      <c r="F4720" s="82">
        <f t="shared" ca="1" si="516"/>
        <v>0</v>
      </c>
      <c r="G4720" s="83">
        <f t="shared" ca="1" si="517"/>
        <v>0</v>
      </c>
      <c r="O4720" s="85" t="s">
        <v>12149</v>
      </c>
      <c r="P4720" s="85" t="s">
        <v>12150</v>
      </c>
      <c r="Q4720" s="88">
        <v>1260.02</v>
      </c>
      <c r="R4720" s="85">
        <v>0</v>
      </c>
    </row>
    <row r="4721" spans="1:18" x14ac:dyDescent="0.3">
      <c r="A4721" s="82" t="str">
        <f t="shared" si="511"/>
        <v>TPU SPACE CLEAR</v>
      </c>
      <c r="B4721" s="82">
        <f t="shared" si="512"/>
        <v>72</v>
      </c>
      <c r="C4721" s="82">
        <f t="shared" ca="1" si="513"/>
        <v>0</v>
      </c>
      <c r="D4721" s="82">
        <f t="shared" ca="1" si="514"/>
        <v>0</v>
      </c>
      <c r="E4721" s="83">
        <f t="shared" ca="1" si="515"/>
        <v>0</v>
      </c>
      <c r="F4721" s="82">
        <f t="shared" ca="1" si="516"/>
        <v>0</v>
      </c>
      <c r="G4721" s="83">
        <f t="shared" ca="1" si="517"/>
        <v>0</v>
      </c>
      <c r="O4721" s="85" t="s">
        <v>12151</v>
      </c>
      <c r="P4721" s="85" t="s">
        <v>12152</v>
      </c>
      <c r="Q4721" s="88">
        <v>1260.02</v>
      </c>
      <c r="R4721" s="85">
        <v>0</v>
      </c>
    </row>
    <row r="4722" spans="1:18" x14ac:dyDescent="0.3">
      <c r="A4722" s="82" t="str">
        <f t="shared" si="511"/>
        <v>TPU SPACE CLEAR</v>
      </c>
      <c r="B4722" s="82">
        <f t="shared" si="512"/>
        <v>73</v>
      </c>
      <c r="C4722" s="82">
        <f t="shared" ca="1" si="513"/>
        <v>0</v>
      </c>
      <c r="D4722" s="82">
        <f t="shared" ca="1" si="514"/>
        <v>0</v>
      </c>
      <c r="E4722" s="83">
        <f t="shared" ca="1" si="515"/>
        <v>0</v>
      </c>
      <c r="F4722" s="82">
        <f t="shared" ca="1" si="516"/>
        <v>0</v>
      </c>
      <c r="G4722" s="83">
        <f t="shared" ca="1" si="517"/>
        <v>0</v>
      </c>
      <c r="O4722" s="85" t="s">
        <v>12153</v>
      </c>
      <c r="P4722" s="85" t="s">
        <v>12154</v>
      </c>
      <c r="Q4722" s="88">
        <v>10000.01</v>
      </c>
      <c r="R4722" s="85">
        <v>0</v>
      </c>
    </row>
    <row r="4723" spans="1:18" x14ac:dyDescent="0.3">
      <c r="A4723" s="82" t="str">
        <f t="shared" si="511"/>
        <v>TPU SPACE CLEAR</v>
      </c>
      <c r="B4723" s="82">
        <f t="shared" si="512"/>
        <v>74</v>
      </c>
      <c r="C4723" s="82">
        <f t="shared" ca="1" si="513"/>
        <v>0</v>
      </c>
      <c r="D4723" s="82">
        <f t="shared" ca="1" si="514"/>
        <v>0</v>
      </c>
      <c r="E4723" s="83">
        <f t="shared" ca="1" si="515"/>
        <v>0</v>
      </c>
      <c r="F4723" s="82">
        <f t="shared" ca="1" si="516"/>
        <v>0</v>
      </c>
      <c r="G4723" s="83">
        <f t="shared" ca="1" si="517"/>
        <v>0</v>
      </c>
      <c r="O4723" s="85" t="s">
        <v>12155</v>
      </c>
      <c r="P4723" s="85" t="s">
        <v>12156</v>
      </c>
      <c r="Q4723" s="88">
        <v>750.01</v>
      </c>
      <c r="R4723" s="85">
        <v>0</v>
      </c>
    </row>
    <row r="4724" spans="1:18" x14ac:dyDescent="0.3">
      <c r="A4724" s="82" t="str">
        <f t="shared" si="511"/>
        <v>TPU SPACE CLEAR</v>
      </c>
      <c r="B4724" s="82">
        <f t="shared" si="512"/>
        <v>75</v>
      </c>
      <c r="C4724" s="82">
        <f t="shared" ca="1" si="513"/>
        <v>0</v>
      </c>
      <c r="D4724" s="82">
        <f t="shared" ca="1" si="514"/>
        <v>0</v>
      </c>
      <c r="E4724" s="83">
        <f t="shared" ca="1" si="515"/>
        <v>0</v>
      </c>
      <c r="F4724" s="82">
        <f t="shared" ca="1" si="516"/>
        <v>0</v>
      </c>
      <c r="G4724" s="83">
        <f t="shared" ca="1" si="517"/>
        <v>0</v>
      </c>
      <c r="O4724" s="85" t="s">
        <v>12157</v>
      </c>
      <c r="P4724" s="85" t="s">
        <v>12156</v>
      </c>
      <c r="Q4724" s="88">
        <v>750.01</v>
      </c>
      <c r="R4724" s="85">
        <v>0</v>
      </c>
    </row>
    <row r="4725" spans="1:18" x14ac:dyDescent="0.3">
      <c r="A4725" s="82" t="str">
        <f t="shared" si="511"/>
        <v>TPU SPACE CLEAR</v>
      </c>
      <c r="B4725" s="82">
        <f t="shared" si="512"/>
        <v>76</v>
      </c>
      <c r="C4725" s="82">
        <f t="shared" ca="1" si="513"/>
        <v>0</v>
      </c>
      <c r="D4725" s="82">
        <f t="shared" ca="1" si="514"/>
        <v>0</v>
      </c>
      <c r="E4725" s="83">
        <f t="shared" ca="1" si="515"/>
        <v>0</v>
      </c>
      <c r="F4725" s="82">
        <f t="shared" ca="1" si="516"/>
        <v>0</v>
      </c>
      <c r="G4725" s="83">
        <f t="shared" ca="1" si="517"/>
        <v>0</v>
      </c>
      <c r="O4725" s="85" t="s">
        <v>12158</v>
      </c>
      <c r="P4725" s="85" t="s">
        <v>12156</v>
      </c>
      <c r="Q4725" s="88">
        <v>750.01</v>
      </c>
      <c r="R4725" s="85">
        <v>0</v>
      </c>
    </row>
    <row r="4726" spans="1:18" x14ac:dyDescent="0.3">
      <c r="A4726" s="82" t="str">
        <f t="shared" si="511"/>
        <v>TPU SPACE CLEAR</v>
      </c>
      <c r="B4726" s="82">
        <f t="shared" si="512"/>
        <v>77</v>
      </c>
      <c r="C4726" s="82">
        <f t="shared" ca="1" si="513"/>
        <v>0</v>
      </c>
      <c r="D4726" s="82">
        <f t="shared" ca="1" si="514"/>
        <v>0</v>
      </c>
      <c r="E4726" s="83">
        <f t="shared" ca="1" si="515"/>
        <v>0</v>
      </c>
      <c r="F4726" s="82">
        <f t="shared" ca="1" si="516"/>
        <v>0</v>
      </c>
      <c r="G4726" s="83">
        <f t="shared" ca="1" si="517"/>
        <v>0</v>
      </c>
      <c r="O4726" s="85" t="s">
        <v>12159</v>
      </c>
      <c r="P4726" s="85" t="s">
        <v>12156</v>
      </c>
      <c r="Q4726" s="88">
        <v>750.01</v>
      </c>
      <c r="R4726" s="85">
        <v>0</v>
      </c>
    </row>
    <row r="4727" spans="1:18" x14ac:dyDescent="0.3">
      <c r="A4727" s="82" t="str">
        <f t="shared" si="511"/>
        <v>TPU SPACE CLEAR</v>
      </c>
      <c r="B4727" s="82">
        <f t="shared" si="512"/>
        <v>78</v>
      </c>
      <c r="C4727" s="82">
        <f t="shared" ca="1" si="513"/>
        <v>0</v>
      </c>
      <c r="D4727" s="82">
        <f t="shared" ca="1" si="514"/>
        <v>0</v>
      </c>
      <c r="E4727" s="83">
        <f t="shared" ca="1" si="515"/>
        <v>0</v>
      </c>
      <c r="F4727" s="82">
        <f t="shared" ca="1" si="516"/>
        <v>0</v>
      </c>
      <c r="G4727" s="83">
        <f t="shared" ca="1" si="517"/>
        <v>0</v>
      </c>
      <c r="O4727" s="85" t="s">
        <v>12160</v>
      </c>
      <c r="P4727" s="85" t="s">
        <v>12161</v>
      </c>
      <c r="Q4727" s="88">
        <v>1499.99</v>
      </c>
      <c r="R4727" s="85">
        <v>0</v>
      </c>
    </row>
    <row r="4728" spans="1:18" x14ac:dyDescent="0.3">
      <c r="A4728" s="82" t="str">
        <f t="shared" si="511"/>
        <v>TPU SPACE CLEAR</v>
      </c>
      <c r="B4728" s="82">
        <f t="shared" si="512"/>
        <v>79</v>
      </c>
      <c r="C4728" s="82">
        <f t="shared" ca="1" si="513"/>
        <v>0</v>
      </c>
      <c r="D4728" s="82">
        <f t="shared" ca="1" si="514"/>
        <v>0</v>
      </c>
      <c r="E4728" s="83">
        <f t="shared" ca="1" si="515"/>
        <v>0</v>
      </c>
      <c r="F4728" s="82">
        <f t="shared" ca="1" si="516"/>
        <v>0</v>
      </c>
      <c r="G4728" s="83">
        <f t="shared" ca="1" si="517"/>
        <v>0</v>
      </c>
      <c r="O4728" s="85" t="s">
        <v>12162</v>
      </c>
      <c r="P4728" s="85" t="s">
        <v>12163</v>
      </c>
      <c r="Q4728" s="88">
        <v>1499.99</v>
      </c>
      <c r="R4728" s="85">
        <v>0</v>
      </c>
    </row>
    <row r="4729" spans="1:18" x14ac:dyDescent="0.3">
      <c r="A4729" s="82" t="str">
        <f t="shared" si="511"/>
        <v>TPU SPACE CLEAR</v>
      </c>
      <c r="B4729" s="82">
        <f t="shared" si="512"/>
        <v>80</v>
      </c>
      <c r="C4729" s="82">
        <f t="shared" ca="1" si="513"/>
        <v>0</v>
      </c>
      <c r="D4729" s="82">
        <f t="shared" ca="1" si="514"/>
        <v>0</v>
      </c>
      <c r="E4729" s="83">
        <f t="shared" ca="1" si="515"/>
        <v>0</v>
      </c>
      <c r="F4729" s="82">
        <f t="shared" ca="1" si="516"/>
        <v>0</v>
      </c>
      <c r="G4729" s="83">
        <f t="shared" ca="1" si="517"/>
        <v>0</v>
      </c>
      <c r="O4729" s="85" t="s">
        <v>12164</v>
      </c>
      <c r="P4729" s="85" t="s">
        <v>12165</v>
      </c>
      <c r="Q4729" s="88">
        <v>10000.01</v>
      </c>
      <c r="R4729" s="85">
        <v>0</v>
      </c>
    </row>
    <row r="4730" spans="1:18" x14ac:dyDescent="0.3">
      <c r="A4730" s="82" t="str">
        <f t="shared" si="511"/>
        <v>TPU SPACE CLEAR</v>
      </c>
      <c r="B4730" s="82">
        <f t="shared" si="512"/>
        <v>81</v>
      </c>
      <c r="C4730" s="82">
        <f t="shared" ca="1" si="513"/>
        <v>0</v>
      </c>
      <c r="D4730" s="82">
        <f t="shared" ca="1" si="514"/>
        <v>0</v>
      </c>
      <c r="E4730" s="83">
        <f t="shared" ca="1" si="515"/>
        <v>0</v>
      </c>
      <c r="F4730" s="82">
        <f t="shared" ca="1" si="516"/>
        <v>0</v>
      </c>
      <c r="G4730" s="83">
        <f t="shared" ca="1" si="517"/>
        <v>0</v>
      </c>
      <c r="O4730" s="85" t="s">
        <v>12166</v>
      </c>
      <c r="P4730" s="85" t="s">
        <v>12167</v>
      </c>
      <c r="Q4730" s="88">
        <v>15000</v>
      </c>
      <c r="R4730" s="85">
        <v>11</v>
      </c>
    </row>
    <row r="4731" spans="1:18" x14ac:dyDescent="0.3">
      <c r="A4731" s="82" t="str">
        <f t="shared" si="511"/>
        <v>TPU SPACE CLEAR</v>
      </c>
      <c r="B4731" s="82">
        <f t="shared" si="512"/>
        <v>82</v>
      </c>
      <c r="C4731" s="82">
        <f t="shared" ca="1" si="513"/>
        <v>0</v>
      </c>
      <c r="D4731" s="82">
        <f t="shared" ca="1" si="514"/>
        <v>0</v>
      </c>
      <c r="E4731" s="83">
        <f t="shared" ca="1" si="515"/>
        <v>0</v>
      </c>
      <c r="F4731" s="82">
        <f t="shared" ca="1" si="516"/>
        <v>0</v>
      </c>
      <c r="G4731" s="83">
        <f t="shared" ca="1" si="517"/>
        <v>0</v>
      </c>
      <c r="O4731" s="85" t="s">
        <v>12168</v>
      </c>
      <c r="P4731" s="85" t="s">
        <v>12169</v>
      </c>
      <c r="Q4731" s="88">
        <v>650</v>
      </c>
      <c r="R4731" s="85">
        <v>0</v>
      </c>
    </row>
    <row r="4732" spans="1:18" x14ac:dyDescent="0.3">
      <c r="A4732" s="82" t="str">
        <f t="shared" si="511"/>
        <v>TPU SPACE CLEAR</v>
      </c>
      <c r="B4732" s="82">
        <f t="shared" si="512"/>
        <v>83</v>
      </c>
      <c r="C4732" s="82">
        <f t="shared" ca="1" si="513"/>
        <v>0</v>
      </c>
      <c r="D4732" s="82">
        <f t="shared" ca="1" si="514"/>
        <v>0</v>
      </c>
      <c r="E4732" s="83">
        <f t="shared" ca="1" si="515"/>
        <v>0</v>
      </c>
      <c r="F4732" s="82">
        <f t="shared" ca="1" si="516"/>
        <v>0</v>
      </c>
      <c r="G4732" s="83">
        <f t="shared" ca="1" si="517"/>
        <v>0</v>
      </c>
      <c r="O4732" s="85" t="s">
        <v>12170</v>
      </c>
      <c r="P4732" s="85" t="s">
        <v>12171</v>
      </c>
      <c r="Q4732" s="88">
        <v>650</v>
      </c>
      <c r="R4732" s="85">
        <v>1</v>
      </c>
    </row>
    <row r="4733" spans="1:18" x14ac:dyDescent="0.3">
      <c r="A4733" s="82" t="str">
        <f t="shared" si="511"/>
        <v>TPU SPACE CLEAR</v>
      </c>
      <c r="B4733" s="82">
        <f t="shared" si="512"/>
        <v>84</v>
      </c>
      <c r="C4733" s="82">
        <f t="shared" ca="1" si="513"/>
        <v>0</v>
      </c>
      <c r="D4733" s="82">
        <f t="shared" ca="1" si="514"/>
        <v>0</v>
      </c>
      <c r="E4733" s="83">
        <f t="shared" ca="1" si="515"/>
        <v>0</v>
      </c>
      <c r="F4733" s="82">
        <f t="shared" ca="1" si="516"/>
        <v>0</v>
      </c>
      <c r="G4733" s="83">
        <f t="shared" ca="1" si="517"/>
        <v>0</v>
      </c>
      <c r="O4733" s="85" t="s">
        <v>12172</v>
      </c>
      <c r="P4733" s="85" t="s">
        <v>12173</v>
      </c>
      <c r="Q4733" s="88">
        <v>650</v>
      </c>
      <c r="R4733" s="85">
        <v>0</v>
      </c>
    </row>
    <row r="4734" spans="1:18" x14ac:dyDescent="0.3">
      <c r="A4734" s="82" t="str">
        <f t="shared" si="511"/>
        <v>TPU SPACE CLEAR</v>
      </c>
      <c r="B4734" s="82">
        <f t="shared" si="512"/>
        <v>85</v>
      </c>
      <c r="C4734" s="82">
        <f t="shared" ca="1" si="513"/>
        <v>0</v>
      </c>
      <c r="D4734" s="82">
        <f t="shared" ca="1" si="514"/>
        <v>0</v>
      </c>
      <c r="E4734" s="83">
        <f t="shared" ca="1" si="515"/>
        <v>0</v>
      </c>
      <c r="F4734" s="82">
        <f t="shared" ca="1" si="516"/>
        <v>0</v>
      </c>
      <c r="G4734" s="83">
        <f t="shared" ca="1" si="517"/>
        <v>0</v>
      </c>
      <c r="O4734" s="85" t="s">
        <v>12174</v>
      </c>
      <c r="P4734" s="85" t="s">
        <v>12175</v>
      </c>
      <c r="Q4734" s="88">
        <v>1198.99</v>
      </c>
      <c r="R4734" s="85">
        <v>0</v>
      </c>
    </row>
    <row r="4735" spans="1:18" x14ac:dyDescent="0.3">
      <c r="A4735" s="82" t="str">
        <f t="shared" si="511"/>
        <v>TPU SPACE CLEAR</v>
      </c>
      <c r="B4735" s="82">
        <f t="shared" si="512"/>
        <v>86</v>
      </c>
      <c r="C4735" s="82">
        <f t="shared" ca="1" si="513"/>
        <v>0</v>
      </c>
      <c r="D4735" s="82">
        <f t="shared" ca="1" si="514"/>
        <v>0</v>
      </c>
      <c r="E4735" s="83">
        <f t="shared" ca="1" si="515"/>
        <v>0</v>
      </c>
      <c r="F4735" s="82">
        <f t="shared" ca="1" si="516"/>
        <v>0</v>
      </c>
      <c r="G4735" s="83">
        <f t="shared" ca="1" si="517"/>
        <v>0</v>
      </c>
      <c r="O4735" s="85" t="s">
        <v>12176</v>
      </c>
      <c r="P4735" s="85" t="s">
        <v>12177</v>
      </c>
      <c r="Q4735" s="88">
        <v>1275</v>
      </c>
      <c r="R4735" s="85">
        <v>-4</v>
      </c>
    </row>
    <row r="4736" spans="1:18" x14ac:dyDescent="0.3">
      <c r="A4736" s="82" t="str">
        <f t="shared" si="511"/>
        <v>TPU SPACE CLEAR</v>
      </c>
      <c r="B4736" s="82">
        <f t="shared" si="512"/>
        <v>87</v>
      </c>
      <c r="C4736" s="82">
        <f t="shared" ca="1" si="513"/>
        <v>0</v>
      </c>
      <c r="D4736" s="82">
        <f t="shared" ca="1" si="514"/>
        <v>0</v>
      </c>
      <c r="E4736" s="83">
        <f t="shared" ca="1" si="515"/>
        <v>0</v>
      </c>
      <c r="F4736" s="82">
        <f t="shared" ca="1" si="516"/>
        <v>0</v>
      </c>
      <c r="G4736" s="83">
        <f t="shared" ca="1" si="517"/>
        <v>0</v>
      </c>
      <c r="O4736" s="85" t="s">
        <v>12178</v>
      </c>
      <c r="P4736" s="85" t="s">
        <v>12179</v>
      </c>
      <c r="Q4736" s="88">
        <v>1799.99</v>
      </c>
      <c r="R4736" s="85">
        <v>-2</v>
      </c>
    </row>
    <row r="4737" spans="1:18" x14ac:dyDescent="0.3">
      <c r="A4737" s="82" t="str">
        <f t="shared" si="511"/>
        <v>TPU SPACE CLEAR</v>
      </c>
      <c r="B4737" s="82">
        <f t="shared" si="512"/>
        <v>88</v>
      </c>
      <c r="C4737" s="82">
        <f t="shared" ca="1" si="513"/>
        <v>0</v>
      </c>
      <c r="D4737" s="82">
        <f t="shared" ca="1" si="514"/>
        <v>0</v>
      </c>
      <c r="E4737" s="83">
        <f t="shared" ca="1" si="515"/>
        <v>0</v>
      </c>
      <c r="F4737" s="82">
        <f t="shared" ca="1" si="516"/>
        <v>0</v>
      </c>
      <c r="G4737" s="83">
        <f t="shared" ca="1" si="517"/>
        <v>0</v>
      </c>
      <c r="O4737" s="85" t="s">
        <v>12180</v>
      </c>
      <c r="P4737" s="85" t="s">
        <v>12181</v>
      </c>
      <c r="Q4737" s="88">
        <v>4999.99</v>
      </c>
      <c r="R4737" s="85">
        <v>0</v>
      </c>
    </row>
    <row r="4738" spans="1:18" x14ac:dyDescent="0.3">
      <c r="A4738" s="82" t="str">
        <f t="shared" si="511"/>
        <v>TPU SPACE CLEAR</v>
      </c>
      <c r="B4738" s="82">
        <f t="shared" si="512"/>
        <v>89</v>
      </c>
      <c r="C4738" s="82">
        <f t="shared" ca="1" si="513"/>
        <v>0</v>
      </c>
      <c r="D4738" s="82">
        <f t="shared" ca="1" si="514"/>
        <v>0</v>
      </c>
      <c r="E4738" s="83">
        <f t="shared" ca="1" si="515"/>
        <v>0</v>
      </c>
      <c r="F4738" s="82">
        <f t="shared" ca="1" si="516"/>
        <v>0</v>
      </c>
      <c r="G4738" s="83">
        <f t="shared" ca="1" si="517"/>
        <v>0</v>
      </c>
      <c r="O4738" s="85" t="s">
        <v>12182</v>
      </c>
      <c r="P4738" s="85" t="s">
        <v>12183</v>
      </c>
      <c r="Q4738" s="88">
        <v>1500</v>
      </c>
      <c r="R4738" s="85">
        <v>0</v>
      </c>
    </row>
    <row r="4739" spans="1:18" x14ac:dyDescent="0.3">
      <c r="A4739" s="82" t="str">
        <f t="shared" ref="A4739:A4802" si="518">IFERROR(INDEX($J$2:$J$100,INT((ROW(A4738)-1)/150)+1),"")</f>
        <v>TPU SPACE CLEAR</v>
      </c>
      <c r="B4739" s="82">
        <f t="shared" ref="B4739:B4802" si="519">IF($A4739="","",MOD(ROW(A4738)-1,150)+3)</f>
        <v>90</v>
      </c>
      <c r="C4739" s="82">
        <f t="shared" ref="C4739:C4802" ca="1" si="520">IF($A4739="","",IFERROR(INDIRECT("'"&amp;$A4739&amp;"'!A"&amp;$B4739),""))</f>
        <v>0</v>
      </c>
      <c r="D4739" s="82">
        <f t="shared" ref="D4739:D4802" ca="1" si="521">IF($A4739="","",IFERROR(INDIRECT("'"&amp;$A4739&amp;"'!B"&amp;$B4739),""))</f>
        <v>0</v>
      </c>
      <c r="E4739" s="83">
        <f t="shared" ref="E4739:E4802" ca="1" si="522">IF($A4739="","",IFERROR(INDIRECT("'"&amp;$A4739&amp;"'!D"&amp;$B4739),""))</f>
        <v>0</v>
      </c>
      <c r="F4739" s="82">
        <f t="shared" ref="F4739:F4802" ca="1" si="523">IF($A4739="","",IFERROR(INDIRECT("'"&amp;$A4739&amp;"'!E"&amp;$B4739),0))</f>
        <v>0</v>
      </c>
      <c r="G4739" s="83">
        <f t="shared" ref="G4739:G4802" ca="1" si="524">IF($A4739="","",IFERROR(INDIRECT("'"&amp;$A4739&amp;"'!F"&amp;$B4739),0))</f>
        <v>0</v>
      </c>
      <c r="O4739" s="85" t="s">
        <v>12184</v>
      </c>
      <c r="P4739" s="85" t="s">
        <v>12185</v>
      </c>
      <c r="Q4739" s="88">
        <v>500</v>
      </c>
      <c r="R4739" s="85">
        <v>0</v>
      </c>
    </row>
    <row r="4740" spans="1:18" x14ac:dyDescent="0.3">
      <c r="A4740" s="82" t="str">
        <f t="shared" si="518"/>
        <v>TPU SPACE CLEAR</v>
      </c>
      <c r="B4740" s="82">
        <f t="shared" si="519"/>
        <v>91</v>
      </c>
      <c r="C4740" s="82">
        <f t="shared" ca="1" si="520"/>
        <v>0</v>
      </c>
      <c r="D4740" s="82">
        <f t="shared" ca="1" si="521"/>
        <v>0</v>
      </c>
      <c r="E4740" s="83">
        <f t="shared" ca="1" si="522"/>
        <v>0</v>
      </c>
      <c r="F4740" s="82">
        <f t="shared" ca="1" si="523"/>
        <v>0</v>
      </c>
      <c r="G4740" s="83">
        <f t="shared" ca="1" si="524"/>
        <v>0</v>
      </c>
      <c r="O4740" s="85" t="s">
        <v>12186</v>
      </c>
      <c r="P4740" s="85" t="s">
        <v>12187</v>
      </c>
      <c r="Q4740" s="88">
        <v>480</v>
      </c>
      <c r="R4740" s="85">
        <v>7</v>
      </c>
    </row>
    <row r="4741" spans="1:18" x14ac:dyDescent="0.3">
      <c r="A4741" s="82" t="str">
        <f t="shared" si="518"/>
        <v>TPU SPACE CLEAR</v>
      </c>
      <c r="B4741" s="82">
        <f t="shared" si="519"/>
        <v>92</v>
      </c>
      <c r="C4741" s="82">
        <f t="shared" ca="1" si="520"/>
        <v>0</v>
      </c>
      <c r="D4741" s="82">
        <f t="shared" ca="1" si="521"/>
        <v>0</v>
      </c>
      <c r="E4741" s="83">
        <f t="shared" ca="1" si="522"/>
        <v>0</v>
      </c>
      <c r="F4741" s="82">
        <f t="shared" ca="1" si="523"/>
        <v>0</v>
      </c>
      <c r="G4741" s="83">
        <f t="shared" ca="1" si="524"/>
        <v>0</v>
      </c>
      <c r="O4741" s="85" t="s">
        <v>12188</v>
      </c>
      <c r="P4741" s="85" t="s">
        <v>12189</v>
      </c>
      <c r="Q4741" s="88">
        <v>760</v>
      </c>
      <c r="R4741" s="85">
        <v>0</v>
      </c>
    </row>
    <row r="4742" spans="1:18" x14ac:dyDescent="0.3">
      <c r="A4742" s="82" t="str">
        <f t="shared" si="518"/>
        <v>TPU SPACE CLEAR</v>
      </c>
      <c r="B4742" s="82">
        <f t="shared" si="519"/>
        <v>93</v>
      </c>
      <c r="C4742" s="82">
        <f t="shared" ca="1" si="520"/>
        <v>0</v>
      </c>
      <c r="D4742" s="82">
        <f t="shared" ca="1" si="521"/>
        <v>0</v>
      </c>
      <c r="E4742" s="83">
        <f t="shared" ca="1" si="522"/>
        <v>0</v>
      </c>
      <c r="F4742" s="82">
        <f t="shared" ca="1" si="523"/>
        <v>0</v>
      </c>
      <c r="G4742" s="83">
        <f t="shared" ca="1" si="524"/>
        <v>0</v>
      </c>
      <c r="O4742" s="85" t="s">
        <v>12190</v>
      </c>
      <c r="P4742" s="85" t="s">
        <v>12191</v>
      </c>
      <c r="Q4742" s="88">
        <v>480</v>
      </c>
      <c r="R4742" s="85">
        <v>0</v>
      </c>
    </row>
    <row r="4743" spans="1:18" x14ac:dyDescent="0.3">
      <c r="A4743" s="82" t="str">
        <f t="shared" si="518"/>
        <v>TPU SPACE CLEAR</v>
      </c>
      <c r="B4743" s="82">
        <f t="shared" si="519"/>
        <v>94</v>
      </c>
      <c r="C4743" s="82">
        <f t="shared" ca="1" si="520"/>
        <v>0</v>
      </c>
      <c r="D4743" s="82">
        <f t="shared" ca="1" si="521"/>
        <v>0</v>
      </c>
      <c r="E4743" s="83">
        <f t="shared" ca="1" si="522"/>
        <v>0</v>
      </c>
      <c r="F4743" s="82">
        <f t="shared" ca="1" si="523"/>
        <v>0</v>
      </c>
      <c r="G4743" s="83">
        <f t="shared" ca="1" si="524"/>
        <v>0</v>
      </c>
      <c r="O4743" s="85" t="s">
        <v>12192</v>
      </c>
      <c r="P4743" s="85" t="s">
        <v>12193</v>
      </c>
      <c r="Q4743" s="88">
        <v>480</v>
      </c>
      <c r="R4743" s="85">
        <v>0</v>
      </c>
    </row>
    <row r="4744" spans="1:18" x14ac:dyDescent="0.3">
      <c r="A4744" s="82" t="str">
        <f t="shared" si="518"/>
        <v>TPU SPACE CLEAR</v>
      </c>
      <c r="B4744" s="82">
        <f t="shared" si="519"/>
        <v>95</v>
      </c>
      <c r="C4744" s="82">
        <f t="shared" ca="1" si="520"/>
        <v>0</v>
      </c>
      <c r="D4744" s="82">
        <f t="shared" ca="1" si="521"/>
        <v>0</v>
      </c>
      <c r="E4744" s="83">
        <f t="shared" ca="1" si="522"/>
        <v>0</v>
      </c>
      <c r="F4744" s="82">
        <f t="shared" ca="1" si="523"/>
        <v>0</v>
      </c>
      <c r="G4744" s="83">
        <f t="shared" ca="1" si="524"/>
        <v>0</v>
      </c>
      <c r="O4744" s="85" t="s">
        <v>12194</v>
      </c>
      <c r="P4744" s="85" t="s">
        <v>12195</v>
      </c>
      <c r="Q4744" s="88">
        <v>700</v>
      </c>
      <c r="R4744" s="85">
        <v>0</v>
      </c>
    </row>
    <row r="4745" spans="1:18" x14ac:dyDescent="0.3">
      <c r="A4745" s="82" t="str">
        <f t="shared" si="518"/>
        <v>TPU SPACE CLEAR</v>
      </c>
      <c r="B4745" s="82">
        <f t="shared" si="519"/>
        <v>96</v>
      </c>
      <c r="C4745" s="82">
        <f t="shared" ca="1" si="520"/>
        <v>0</v>
      </c>
      <c r="D4745" s="82">
        <f t="shared" ca="1" si="521"/>
        <v>0</v>
      </c>
      <c r="E4745" s="83">
        <f t="shared" ca="1" si="522"/>
        <v>0</v>
      </c>
      <c r="F4745" s="82">
        <f t="shared" ca="1" si="523"/>
        <v>0</v>
      </c>
      <c r="G4745" s="83">
        <f t="shared" ca="1" si="524"/>
        <v>0</v>
      </c>
      <c r="O4745" s="85" t="s">
        <v>12196</v>
      </c>
      <c r="P4745" s="85" t="s">
        <v>12197</v>
      </c>
      <c r="Q4745" s="88">
        <v>700</v>
      </c>
      <c r="R4745" s="85">
        <v>0</v>
      </c>
    </row>
    <row r="4746" spans="1:18" x14ac:dyDescent="0.3">
      <c r="A4746" s="82" t="str">
        <f t="shared" si="518"/>
        <v>TPU SPACE CLEAR</v>
      </c>
      <c r="B4746" s="82">
        <f t="shared" si="519"/>
        <v>97</v>
      </c>
      <c r="C4746" s="82">
        <f t="shared" ca="1" si="520"/>
        <v>0</v>
      </c>
      <c r="D4746" s="82">
        <f t="shared" ca="1" si="521"/>
        <v>0</v>
      </c>
      <c r="E4746" s="83">
        <f t="shared" ca="1" si="522"/>
        <v>0</v>
      </c>
      <c r="F4746" s="82">
        <f t="shared" ca="1" si="523"/>
        <v>0</v>
      </c>
      <c r="G4746" s="83">
        <f t="shared" ca="1" si="524"/>
        <v>0</v>
      </c>
      <c r="O4746" s="85" t="s">
        <v>12198</v>
      </c>
      <c r="P4746" s="85" t="s">
        <v>12199</v>
      </c>
      <c r="Q4746" s="88">
        <v>4999.99</v>
      </c>
      <c r="R4746" s="85">
        <v>0</v>
      </c>
    </row>
    <row r="4747" spans="1:18" x14ac:dyDescent="0.3">
      <c r="A4747" s="82" t="str">
        <f t="shared" si="518"/>
        <v>TPU SPACE CLEAR</v>
      </c>
      <c r="B4747" s="82">
        <f t="shared" si="519"/>
        <v>98</v>
      </c>
      <c r="C4747" s="82">
        <f t="shared" ca="1" si="520"/>
        <v>0</v>
      </c>
      <c r="D4747" s="82">
        <f t="shared" ca="1" si="521"/>
        <v>0</v>
      </c>
      <c r="E4747" s="83">
        <f t="shared" ca="1" si="522"/>
        <v>0</v>
      </c>
      <c r="F4747" s="82">
        <f t="shared" ca="1" si="523"/>
        <v>0</v>
      </c>
      <c r="G4747" s="83">
        <f t="shared" ca="1" si="524"/>
        <v>0</v>
      </c>
      <c r="O4747" s="85" t="s">
        <v>12200</v>
      </c>
      <c r="P4747" s="85" t="s">
        <v>12201</v>
      </c>
      <c r="Q4747" s="88">
        <v>5000</v>
      </c>
      <c r="R4747" s="85">
        <v>-3</v>
      </c>
    </row>
    <row r="4748" spans="1:18" x14ac:dyDescent="0.3">
      <c r="A4748" s="82" t="str">
        <f t="shared" si="518"/>
        <v>TPU SPACE CLEAR</v>
      </c>
      <c r="B4748" s="82">
        <f t="shared" si="519"/>
        <v>99</v>
      </c>
      <c r="C4748" s="82">
        <f t="shared" ca="1" si="520"/>
        <v>0</v>
      </c>
      <c r="D4748" s="82">
        <f t="shared" ca="1" si="521"/>
        <v>0</v>
      </c>
      <c r="E4748" s="83">
        <f t="shared" ca="1" si="522"/>
        <v>0</v>
      </c>
      <c r="F4748" s="82">
        <f t="shared" ca="1" si="523"/>
        <v>0</v>
      </c>
      <c r="G4748" s="83">
        <f t="shared" ca="1" si="524"/>
        <v>0</v>
      </c>
      <c r="O4748" s="85" t="s">
        <v>12202</v>
      </c>
      <c r="P4748" s="85" t="s">
        <v>12203</v>
      </c>
      <c r="Q4748" s="88">
        <v>145</v>
      </c>
      <c r="R4748" s="85">
        <v>0</v>
      </c>
    </row>
    <row r="4749" spans="1:18" x14ac:dyDescent="0.3">
      <c r="A4749" s="82" t="str">
        <f t="shared" si="518"/>
        <v>TPU SPACE CLEAR</v>
      </c>
      <c r="B4749" s="82">
        <f t="shared" si="519"/>
        <v>100</v>
      </c>
      <c r="C4749" s="82">
        <f t="shared" ca="1" si="520"/>
        <v>0</v>
      </c>
      <c r="D4749" s="82">
        <f t="shared" ca="1" si="521"/>
        <v>0</v>
      </c>
      <c r="E4749" s="83">
        <f t="shared" ca="1" si="522"/>
        <v>0</v>
      </c>
      <c r="F4749" s="82">
        <f t="shared" ca="1" si="523"/>
        <v>0</v>
      </c>
      <c r="G4749" s="83">
        <f t="shared" ca="1" si="524"/>
        <v>0</v>
      </c>
      <c r="O4749" s="85" t="s">
        <v>12204</v>
      </c>
      <c r="P4749" s="85" t="s">
        <v>12205</v>
      </c>
      <c r="Q4749" s="88">
        <v>145</v>
      </c>
      <c r="R4749" s="85">
        <v>0</v>
      </c>
    </row>
    <row r="4750" spans="1:18" x14ac:dyDescent="0.3">
      <c r="A4750" s="82" t="str">
        <f t="shared" si="518"/>
        <v>TPU SPACE CLEAR</v>
      </c>
      <c r="B4750" s="82">
        <f t="shared" si="519"/>
        <v>101</v>
      </c>
      <c r="C4750" s="82">
        <f t="shared" ca="1" si="520"/>
        <v>0</v>
      </c>
      <c r="D4750" s="82">
        <f t="shared" ca="1" si="521"/>
        <v>0</v>
      </c>
      <c r="E4750" s="83">
        <f t="shared" ca="1" si="522"/>
        <v>0</v>
      </c>
      <c r="F4750" s="82">
        <f t="shared" ca="1" si="523"/>
        <v>0</v>
      </c>
      <c r="G4750" s="83">
        <f t="shared" ca="1" si="524"/>
        <v>0</v>
      </c>
      <c r="O4750" s="85" t="s">
        <v>12206</v>
      </c>
      <c r="P4750" s="85" t="s">
        <v>12207</v>
      </c>
      <c r="Q4750" s="88">
        <v>145</v>
      </c>
      <c r="R4750" s="85">
        <v>0</v>
      </c>
    </row>
    <row r="4751" spans="1:18" x14ac:dyDescent="0.3">
      <c r="A4751" s="82" t="str">
        <f t="shared" si="518"/>
        <v>TPU SPACE CLEAR</v>
      </c>
      <c r="B4751" s="82">
        <f t="shared" si="519"/>
        <v>102</v>
      </c>
      <c r="C4751" s="82">
        <f t="shared" ca="1" si="520"/>
        <v>0</v>
      </c>
      <c r="D4751" s="82">
        <f t="shared" ca="1" si="521"/>
        <v>0</v>
      </c>
      <c r="E4751" s="83">
        <f t="shared" ca="1" si="522"/>
        <v>0</v>
      </c>
      <c r="F4751" s="82">
        <f t="shared" ca="1" si="523"/>
        <v>0</v>
      </c>
      <c r="G4751" s="83">
        <f t="shared" ca="1" si="524"/>
        <v>0</v>
      </c>
      <c r="O4751" s="85" t="s">
        <v>12208</v>
      </c>
      <c r="P4751" s="85" t="s">
        <v>12209</v>
      </c>
      <c r="Q4751" s="88">
        <v>145</v>
      </c>
      <c r="R4751" s="85">
        <v>0</v>
      </c>
    </row>
    <row r="4752" spans="1:18" x14ac:dyDescent="0.3">
      <c r="A4752" s="82" t="str">
        <f t="shared" si="518"/>
        <v>TPU SPACE CLEAR</v>
      </c>
      <c r="B4752" s="82">
        <f t="shared" si="519"/>
        <v>103</v>
      </c>
      <c r="C4752" s="82">
        <f t="shared" ca="1" si="520"/>
        <v>0</v>
      </c>
      <c r="D4752" s="82">
        <f t="shared" ca="1" si="521"/>
        <v>0</v>
      </c>
      <c r="E4752" s="83">
        <f t="shared" ca="1" si="522"/>
        <v>0</v>
      </c>
      <c r="F4752" s="82">
        <f t="shared" ca="1" si="523"/>
        <v>0</v>
      </c>
      <c r="G4752" s="83">
        <f t="shared" ca="1" si="524"/>
        <v>0</v>
      </c>
      <c r="O4752" s="85" t="s">
        <v>12210</v>
      </c>
      <c r="P4752" s="85" t="s">
        <v>12211</v>
      </c>
      <c r="Q4752" s="88">
        <v>145</v>
      </c>
      <c r="R4752" s="85">
        <v>0</v>
      </c>
    </row>
    <row r="4753" spans="1:18" x14ac:dyDescent="0.3">
      <c r="A4753" s="82" t="str">
        <f t="shared" si="518"/>
        <v>TPU SPACE CLEAR</v>
      </c>
      <c r="B4753" s="82">
        <f t="shared" si="519"/>
        <v>104</v>
      </c>
      <c r="C4753" s="82">
        <f t="shared" ca="1" si="520"/>
        <v>0</v>
      </c>
      <c r="D4753" s="82">
        <f t="shared" ca="1" si="521"/>
        <v>0</v>
      </c>
      <c r="E4753" s="83">
        <f t="shared" ca="1" si="522"/>
        <v>0</v>
      </c>
      <c r="F4753" s="82">
        <f t="shared" ca="1" si="523"/>
        <v>0</v>
      </c>
      <c r="G4753" s="83">
        <f t="shared" ca="1" si="524"/>
        <v>0</v>
      </c>
      <c r="O4753" s="85" t="s">
        <v>12212</v>
      </c>
      <c r="P4753" s="85" t="s">
        <v>12213</v>
      </c>
      <c r="Q4753" s="88">
        <v>145</v>
      </c>
      <c r="R4753" s="85">
        <v>0</v>
      </c>
    </row>
    <row r="4754" spans="1:18" x14ac:dyDescent="0.3">
      <c r="A4754" s="82" t="str">
        <f t="shared" si="518"/>
        <v>TPU SPACE CLEAR</v>
      </c>
      <c r="B4754" s="82">
        <f t="shared" si="519"/>
        <v>105</v>
      </c>
      <c r="C4754" s="82">
        <f t="shared" ca="1" si="520"/>
        <v>0</v>
      </c>
      <c r="D4754" s="82">
        <f t="shared" ca="1" si="521"/>
        <v>0</v>
      </c>
      <c r="E4754" s="83">
        <f t="shared" ca="1" si="522"/>
        <v>0</v>
      </c>
      <c r="F4754" s="82">
        <f t="shared" ca="1" si="523"/>
        <v>0</v>
      </c>
      <c r="G4754" s="83">
        <f t="shared" ca="1" si="524"/>
        <v>0</v>
      </c>
      <c r="O4754" s="85" t="s">
        <v>12214</v>
      </c>
      <c r="P4754" s="85" t="s">
        <v>12215</v>
      </c>
      <c r="Q4754" s="88">
        <v>145</v>
      </c>
      <c r="R4754" s="85">
        <v>0</v>
      </c>
    </row>
    <row r="4755" spans="1:18" x14ac:dyDescent="0.3">
      <c r="A4755" s="82" t="str">
        <f t="shared" si="518"/>
        <v>TPU SPACE CLEAR</v>
      </c>
      <c r="B4755" s="82">
        <f t="shared" si="519"/>
        <v>106</v>
      </c>
      <c r="C4755" s="82">
        <f t="shared" ca="1" si="520"/>
        <v>0</v>
      </c>
      <c r="D4755" s="82">
        <f t="shared" ca="1" si="521"/>
        <v>0</v>
      </c>
      <c r="E4755" s="83">
        <f t="shared" ca="1" si="522"/>
        <v>0</v>
      </c>
      <c r="F4755" s="82">
        <f t="shared" ca="1" si="523"/>
        <v>0</v>
      </c>
      <c r="G4755" s="83">
        <f t="shared" ca="1" si="524"/>
        <v>0</v>
      </c>
      <c r="O4755" s="85" t="s">
        <v>12216</v>
      </c>
      <c r="P4755" s="85" t="s">
        <v>12217</v>
      </c>
      <c r="Q4755" s="88">
        <v>420.3</v>
      </c>
      <c r="R4755" s="85">
        <v>0</v>
      </c>
    </row>
    <row r="4756" spans="1:18" x14ac:dyDescent="0.3">
      <c r="A4756" s="82" t="str">
        <f t="shared" si="518"/>
        <v>TPU SPACE CLEAR</v>
      </c>
      <c r="B4756" s="82">
        <f t="shared" si="519"/>
        <v>107</v>
      </c>
      <c r="C4756" s="82">
        <f t="shared" ca="1" si="520"/>
        <v>0</v>
      </c>
      <c r="D4756" s="82">
        <f t="shared" ca="1" si="521"/>
        <v>0</v>
      </c>
      <c r="E4756" s="83">
        <f t="shared" ca="1" si="522"/>
        <v>0</v>
      </c>
      <c r="F4756" s="82">
        <f t="shared" ca="1" si="523"/>
        <v>0</v>
      </c>
      <c r="G4756" s="83">
        <f t="shared" ca="1" si="524"/>
        <v>0</v>
      </c>
      <c r="O4756" s="85" t="s">
        <v>12218</v>
      </c>
      <c r="P4756" s="85" t="s">
        <v>12219</v>
      </c>
      <c r="Q4756" s="88">
        <v>190.8</v>
      </c>
      <c r="R4756" s="85">
        <v>0</v>
      </c>
    </row>
    <row r="4757" spans="1:18" x14ac:dyDescent="0.3">
      <c r="A4757" s="82" t="str">
        <f t="shared" si="518"/>
        <v>TPU SPACE CLEAR</v>
      </c>
      <c r="B4757" s="82">
        <f t="shared" si="519"/>
        <v>108</v>
      </c>
      <c r="C4757" s="82">
        <f t="shared" ca="1" si="520"/>
        <v>0</v>
      </c>
      <c r="D4757" s="82">
        <f t="shared" ca="1" si="521"/>
        <v>0</v>
      </c>
      <c r="E4757" s="83">
        <f t="shared" ca="1" si="522"/>
        <v>0</v>
      </c>
      <c r="F4757" s="82">
        <f t="shared" ca="1" si="523"/>
        <v>0</v>
      </c>
      <c r="G4757" s="83">
        <f t="shared" ca="1" si="524"/>
        <v>0</v>
      </c>
      <c r="O4757" s="85" t="s">
        <v>12220</v>
      </c>
      <c r="P4757" s="85" t="s">
        <v>12221</v>
      </c>
      <c r="Q4757" s="88">
        <v>190.8</v>
      </c>
      <c r="R4757" s="85">
        <v>0</v>
      </c>
    </row>
    <row r="4758" spans="1:18" x14ac:dyDescent="0.3">
      <c r="A4758" s="82" t="str">
        <f t="shared" si="518"/>
        <v>TPU SPACE CLEAR</v>
      </c>
      <c r="B4758" s="82">
        <f t="shared" si="519"/>
        <v>109</v>
      </c>
      <c r="C4758" s="82">
        <f t="shared" ca="1" si="520"/>
        <v>0</v>
      </c>
      <c r="D4758" s="82">
        <f t="shared" ca="1" si="521"/>
        <v>0</v>
      </c>
      <c r="E4758" s="83">
        <f t="shared" ca="1" si="522"/>
        <v>0</v>
      </c>
      <c r="F4758" s="82">
        <f t="shared" ca="1" si="523"/>
        <v>0</v>
      </c>
      <c r="G4758" s="83">
        <f t="shared" ca="1" si="524"/>
        <v>0</v>
      </c>
      <c r="O4758" s="85" t="s">
        <v>12222</v>
      </c>
      <c r="P4758" s="85" t="s">
        <v>12223</v>
      </c>
      <c r="Q4758" s="88">
        <v>190.8</v>
      </c>
      <c r="R4758" s="85">
        <v>0</v>
      </c>
    </row>
    <row r="4759" spans="1:18" x14ac:dyDescent="0.3">
      <c r="A4759" s="82" t="str">
        <f t="shared" si="518"/>
        <v>TPU SPACE CLEAR</v>
      </c>
      <c r="B4759" s="82">
        <f t="shared" si="519"/>
        <v>110</v>
      </c>
      <c r="C4759" s="82">
        <f t="shared" ca="1" si="520"/>
        <v>0</v>
      </c>
      <c r="D4759" s="82">
        <f t="shared" ca="1" si="521"/>
        <v>0</v>
      </c>
      <c r="E4759" s="83">
        <f t="shared" ca="1" si="522"/>
        <v>0</v>
      </c>
      <c r="F4759" s="82">
        <f t="shared" ca="1" si="523"/>
        <v>0</v>
      </c>
      <c r="G4759" s="83">
        <f t="shared" ca="1" si="524"/>
        <v>0</v>
      </c>
      <c r="O4759" s="85" t="s">
        <v>12224</v>
      </c>
      <c r="P4759" s="85" t="s">
        <v>12225</v>
      </c>
      <c r="Q4759" s="88">
        <v>190.8</v>
      </c>
      <c r="R4759" s="85">
        <v>0</v>
      </c>
    </row>
    <row r="4760" spans="1:18" x14ac:dyDescent="0.3">
      <c r="A4760" s="82" t="str">
        <f t="shared" si="518"/>
        <v>TPU SPACE CLEAR</v>
      </c>
      <c r="B4760" s="82">
        <f t="shared" si="519"/>
        <v>111</v>
      </c>
      <c r="C4760" s="82">
        <f t="shared" ca="1" si="520"/>
        <v>0</v>
      </c>
      <c r="D4760" s="82">
        <f t="shared" ca="1" si="521"/>
        <v>0</v>
      </c>
      <c r="E4760" s="83">
        <f t="shared" ca="1" si="522"/>
        <v>0</v>
      </c>
      <c r="F4760" s="82">
        <f t="shared" ca="1" si="523"/>
        <v>0</v>
      </c>
      <c r="G4760" s="83">
        <f t="shared" ca="1" si="524"/>
        <v>0</v>
      </c>
      <c r="O4760" s="85" t="s">
        <v>12226</v>
      </c>
      <c r="P4760" s="85" t="s">
        <v>12227</v>
      </c>
      <c r="Q4760" s="88">
        <v>100</v>
      </c>
      <c r="R4760" s="85">
        <v>0</v>
      </c>
    </row>
    <row r="4761" spans="1:18" x14ac:dyDescent="0.3">
      <c r="A4761" s="82" t="str">
        <f t="shared" si="518"/>
        <v>TPU SPACE CLEAR</v>
      </c>
      <c r="B4761" s="82">
        <f t="shared" si="519"/>
        <v>112</v>
      </c>
      <c r="C4761" s="82">
        <f t="shared" ca="1" si="520"/>
        <v>0</v>
      </c>
      <c r="D4761" s="82">
        <f t="shared" ca="1" si="521"/>
        <v>0</v>
      </c>
      <c r="E4761" s="83">
        <f t="shared" ca="1" si="522"/>
        <v>0</v>
      </c>
      <c r="F4761" s="82">
        <f t="shared" ca="1" si="523"/>
        <v>0</v>
      </c>
      <c r="G4761" s="83">
        <f t="shared" ca="1" si="524"/>
        <v>0</v>
      </c>
      <c r="O4761" s="85" t="s">
        <v>12228</v>
      </c>
      <c r="P4761" s="85" t="s">
        <v>12229</v>
      </c>
      <c r="Q4761" s="88">
        <v>100</v>
      </c>
      <c r="R4761" s="85">
        <v>0</v>
      </c>
    </row>
    <row r="4762" spans="1:18" x14ac:dyDescent="0.3">
      <c r="A4762" s="82" t="str">
        <f t="shared" si="518"/>
        <v>TPU SPACE CLEAR</v>
      </c>
      <c r="B4762" s="82">
        <f t="shared" si="519"/>
        <v>113</v>
      </c>
      <c r="C4762" s="82">
        <f t="shared" ca="1" si="520"/>
        <v>0</v>
      </c>
      <c r="D4762" s="82">
        <f t="shared" ca="1" si="521"/>
        <v>0</v>
      </c>
      <c r="E4762" s="83">
        <f t="shared" ca="1" si="522"/>
        <v>0</v>
      </c>
      <c r="F4762" s="82">
        <f t="shared" ca="1" si="523"/>
        <v>0</v>
      </c>
      <c r="G4762" s="83">
        <f t="shared" ca="1" si="524"/>
        <v>0</v>
      </c>
      <c r="O4762" s="85" t="s">
        <v>12230</v>
      </c>
      <c r="P4762" s="85" t="s">
        <v>12231</v>
      </c>
      <c r="Q4762" s="88">
        <v>100</v>
      </c>
      <c r="R4762" s="85">
        <v>0</v>
      </c>
    </row>
    <row r="4763" spans="1:18" x14ac:dyDescent="0.3">
      <c r="A4763" s="82" t="str">
        <f t="shared" si="518"/>
        <v>TPU SPACE CLEAR</v>
      </c>
      <c r="B4763" s="82">
        <f t="shared" si="519"/>
        <v>114</v>
      </c>
      <c r="C4763" s="82">
        <f t="shared" ca="1" si="520"/>
        <v>0</v>
      </c>
      <c r="D4763" s="82">
        <f t="shared" ca="1" si="521"/>
        <v>0</v>
      </c>
      <c r="E4763" s="83">
        <f t="shared" ca="1" si="522"/>
        <v>0</v>
      </c>
      <c r="F4763" s="82">
        <f t="shared" ca="1" si="523"/>
        <v>0</v>
      </c>
      <c r="G4763" s="83">
        <f t="shared" ca="1" si="524"/>
        <v>0</v>
      </c>
      <c r="O4763" s="85" t="s">
        <v>12232</v>
      </c>
      <c r="P4763" s="85" t="s">
        <v>12233</v>
      </c>
      <c r="Q4763" s="88">
        <v>200</v>
      </c>
      <c r="R4763" s="85">
        <v>0</v>
      </c>
    </row>
    <row r="4764" spans="1:18" x14ac:dyDescent="0.3">
      <c r="A4764" s="82" t="str">
        <f t="shared" si="518"/>
        <v>TPU SPACE CLEAR</v>
      </c>
      <c r="B4764" s="82">
        <f t="shared" si="519"/>
        <v>115</v>
      </c>
      <c r="C4764" s="82">
        <f t="shared" ca="1" si="520"/>
        <v>0</v>
      </c>
      <c r="D4764" s="82">
        <f t="shared" ca="1" si="521"/>
        <v>0</v>
      </c>
      <c r="E4764" s="83">
        <f t="shared" ca="1" si="522"/>
        <v>0</v>
      </c>
      <c r="F4764" s="82">
        <f t="shared" ca="1" si="523"/>
        <v>0</v>
      </c>
      <c r="G4764" s="83">
        <f t="shared" ca="1" si="524"/>
        <v>0</v>
      </c>
      <c r="O4764" s="85" t="s">
        <v>12234</v>
      </c>
      <c r="P4764" s="85" t="s">
        <v>12235</v>
      </c>
      <c r="Q4764" s="88">
        <v>200</v>
      </c>
      <c r="R4764" s="85">
        <v>0</v>
      </c>
    </row>
    <row r="4765" spans="1:18" x14ac:dyDescent="0.3">
      <c r="A4765" s="82" t="str">
        <f t="shared" si="518"/>
        <v>TPU SPACE CLEAR</v>
      </c>
      <c r="B4765" s="82">
        <f t="shared" si="519"/>
        <v>116</v>
      </c>
      <c r="C4765" s="82">
        <f t="shared" ca="1" si="520"/>
        <v>0</v>
      </c>
      <c r="D4765" s="82">
        <f t="shared" ca="1" si="521"/>
        <v>0</v>
      </c>
      <c r="E4765" s="83">
        <f t="shared" ca="1" si="522"/>
        <v>0</v>
      </c>
      <c r="F4765" s="82">
        <f t="shared" ca="1" si="523"/>
        <v>0</v>
      </c>
      <c r="G4765" s="83">
        <f t="shared" ca="1" si="524"/>
        <v>0</v>
      </c>
      <c r="O4765" s="85" t="s">
        <v>12236</v>
      </c>
      <c r="P4765" s="85" t="s">
        <v>12237</v>
      </c>
      <c r="Q4765" s="88">
        <v>1699</v>
      </c>
      <c r="R4765" s="85">
        <v>0</v>
      </c>
    </row>
    <row r="4766" spans="1:18" x14ac:dyDescent="0.3">
      <c r="A4766" s="82" t="str">
        <f t="shared" si="518"/>
        <v>TPU SPACE CLEAR</v>
      </c>
      <c r="B4766" s="82">
        <f t="shared" si="519"/>
        <v>117</v>
      </c>
      <c r="C4766" s="82">
        <f t="shared" ca="1" si="520"/>
        <v>0</v>
      </c>
      <c r="D4766" s="82">
        <f t="shared" ca="1" si="521"/>
        <v>0</v>
      </c>
      <c r="E4766" s="83">
        <f t="shared" ca="1" si="522"/>
        <v>0</v>
      </c>
      <c r="F4766" s="82">
        <f t="shared" ca="1" si="523"/>
        <v>0</v>
      </c>
      <c r="G4766" s="83">
        <f t="shared" ca="1" si="524"/>
        <v>0</v>
      </c>
      <c r="O4766" s="85" t="s">
        <v>12238</v>
      </c>
      <c r="P4766" s="85" t="s">
        <v>12239</v>
      </c>
      <c r="Q4766" s="88">
        <v>190.8</v>
      </c>
      <c r="R4766" s="85">
        <v>0</v>
      </c>
    </row>
    <row r="4767" spans="1:18" x14ac:dyDescent="0.3">
      <c r="A4767" s="82" t="str">
        <f t="shared" si="518"/>
        <v>TPU SPACE CLEAR</v>
      </c>
      <c r="B4767" s="82">
        <f t="shared" si="519"/>
        <v>118</v>
      </c>
      <c r="C4767" s="82">
        <f t="shared" ca="1" si="520"/>
        <v>0</v>
      </c>
      <c r="D4767" s="82">
        <f t="shared" ca="1" si="521"/>
        <v>0</v>
      </c>
      <c r="E4767" s="83">
        <f t="shared" ca="1" si="522"/>
        <v>0</v>
      </c>
      <c r="F4767" s="82">
        <f t="shared" ca="1" si="523"/>
        <v>0</v>
      </c>
      <c r="G4767" s="83">
        <f t="shared" ca="1" si="524"/>
        <v>0</v>
      </c>
      <c r="O4767" s="85" t="s">
        <v>12240</v>
      </c>
      <c r="P4767" s="85" t="s">
        <v>12241</v>
      </c>
      <c r="Q4767" s="88">
        <v>190.8</v>
      </c>
      <c r="R4767" s="85">
        <v>0</v>
      </c>
    </row>
    <row r="4768" spans="1:18" x14ac:dyDescent="0.3">
      <c r="A4768" s="82" t="str">
        <f t="shared" si="518"/>
        <v>TPU SPACE CLEAR</v>
      </c>
      <c r="B4768" s="82">
        <f t="shared" si="519"/>
        <v>119</v>
      </c>
      <c r="C4768" s="82">
        <f t="shared" ca="1" si="520"/>
        <v>0</v>
      </c>
      <c r="D4768" s="82">
        <f t="shared" ca="1" si="521"/>
        <v>0</v>
      </c>
      <c r="E4768" s="83">
        <f t="shared" ca="1" si="522"/>
        <v>0</v>
      </c>
      <c r="F4768" s="82">
        <f t="shared" ca="1" si="523"/>
        <v>0</v>
      </c>
      <c r="G4768" s="83">
        <f t="shared" ca="1" si="524"/>
        <v>0</v>
      </c>
      <c r="O4768" s="85" t="s">
        <v>12242</v>
      </c>
      <c r="P4768" s="85" t="s">
        <v>12243</v>
      </c>
      <c r="Q4768" s="88">
        <v>190.8</v>
      </c>
      <c r="R4768" s="85">
        <v>0</v>
      </c>
    </row>
    <row r="4769" spans="1:18" x14ac:dyDescent="0.3">
      <c r="A4769" s="82" t="str">
        <f t="shared" si="518"/>
        <v>TPU SPACE CLEAR</v>
      </c>
      <c r="B4769" s="82">
        <f t="shared" si="519"/>
        <v>120</v>
      </c>
      <c r="C4769" s="82">
        <f t="shared" ca="1" si="520"/>
        <v>0</v>
      </c>
      <c r="D4769" s="82">
        <f t="shared" ca="1" si="521"/>
        <v>0</v>
      </c>
      <c r="E4769" s="83">
        <f t="shared" ca="1" si="522"/>
        <v>0</v>
      </c>
      <c r="F4769" s="82">
        <f t="shared" ca="1" si="523"/>
        <v>0</v>
      </c>
      <c r="G4769" s="83">
        <f t="shared" ca="1" si="524"/>
        <v>0</v>
      </c>
      <c r="O4769" s="85" t="s">
        <v>12244</v>
      </c>
      <c r="P4769" s="85" t="s">
        <v>12245</v>
      </c>
      <c r="Q4769" s="88">
        <v>899</v>
      </c>
      <c r="R4769" s="85">
        <v>0</v>
      </c>
    </row>
    <row r="4770" spans="1:18" x14ac:dyDescent="0.3">
      <c r="A4770" s="82" t="str">
        <f t="shared" si="518"/>
        <v>TPU SPACE CLEAR</v>
      </c>
      <c r="B4770" s="82">
        <f t="shared" si="519"/>
        <v>121</v>
      </c>
      <c r="C4770" s="82">
        <f t="shared" ca="1" si="520"/>
        <v>0</v>
      </c>
      <c r="D4770" s="82">
        <f t="shared" ca="1" si="521"/>
        <v>0</v>
      </c>
      <c r="E4770" s="83">
        <f t="shared" ca="1" si="522"/>
        <v>0</v>
      </c>
      <c r="F4770" s="82">
        <f t="shared" ca="1" si="523"/>
        <v>0</v>
      </c>
      <c r="G4770" s="83">
        <f t="shared" ca="1" si="524"/>
        <v>0</v>
      </c>
      <c r="O4770" s="85" t="s">
        <v>12246</v>
      </c>
      <c r="P4770" s="85" t="s">
        <v>12247</v>
      </c>
      <c r="Q4770" s="88">
        <v>190.8</v>
      </c>
      <c r="R4770" s="85">
        <v>0</v>
      </c>
    </row>
    <row r="4771" spans="1:18" x14ac:dyDescent="0.3">
      <c r="A4771" s="82" t="str">
        <f t="shared" si="518"/>
        <v>TPU SPACE CLEAR</v>
      </c>
      <c r="B4771" s="82">
        <f t="shared" si="519"/>
        <v>122</v>
      </c>
      <c r="C4771" s="82">
        <f t="shared" ca="1" si="520"/>
        <v>0</v>
      </c>
      <c r="D4771" s="82">
        <f t="shared" ca="1" si="521"/>
        <v>0</v>
      </c>
      <c r="E4771" s="83">
        <f t="shared" ca="1" si="522"/>
        <v>0</v>
      </c>
      <c r="F4771" s="82">
        <f t="shared" ca="1" si="523"/>
        <v>0</v>
      </c>
      <c r="G4771" s="83">
        <f t="shared" ca="1" si="524"/>
        <v>0</v>
      </c>
      <c r="O4771" s="85" t="s">
        <v>12248</v>
      </c>
      <c r="P4771" s="85" t="s">
        <v>12249</v>
      </c>
      <c r="Q4771" s="88">
        <v>36405.03</v>
      </c>
      <c r="R4771" s="85">
        <v>0</v>
      </c>
    </row>
    <row r="4772" spans="1:18" x14ac:dyDescent="0.3">
      <c r="A4772" s="82" t="str">
        <f t="shared" si="518"/>
        <v>TPU SPACE CLEAR</v>
      </c>
      <c r="B4772" s="82">
        <f t="shared" si="519"/>
        <v>123</v>
      </c>
      <c r="C4772" s="82">
        <f t="shared" ca="1" si="520"/>
        <v>0</v>
      </c>
      <c r="D4772" s="82">
        <f t="shared" ca="1" si="521"/>
        <v>0</v>
      </c>
      <c r="E4772" s="83">
        <f t="shared" ca="1" si="522"/>
        <v>0</v>
      </c>
      <c r="F4772" s="82">
        <f t="shared" ca="1" si="523"/>
        <v>0</v>
      </c>
      <c r="G4772" s="83">
        <f t="shared" ca="1" si="524"/>
        <v>0</v>
      </c>
      <c r="O4772" s="85" t="s">
        <v>12250</v>
      </c>
      <c r="P4772" s="85" t="s">
        <v>12251</v>
      </c>
      <c r="Q4772" s="88">
        <v>36405.03</v>
      </c>
      <c r="R4772" s="85">
        <v>0</v>
      </c>
    </row>
    <row r="4773" spans="1:18" x14ac:dyDescent="0.3">
      <c r="A4773" s="82" t="str">
        <f t="shared" si="518"/>
        <v>TPU SPACE CLEAR</v>
      </c>
      <c r="B4773" s="82">
        <f t="shared" si="519"/>
        <v>124</v>
      </c>
      <c r="C4773" s="82">
        <f t="shared" ca="1" si="520"/>
        <v>0</v>
      </c>
      <c r="D4773" s="82">
        <f t="shared" ca="1" si="521"/>
        <v>0</v>
      </c>
      <c r="E4773" s="83">
        <f t="shared" ca="1" si="522"/>
        <v>0</v>
      </c>
      <c r="F4773" s="82">
        <f t="shared" ca="1" si="523"/>
        <v>0</v>
      </c>
      <c r="G4773" s="83">
        <f t="shared" ca="1" si="524"/>
        <v>0</v>
      </c>
      <c r="O4773" s="85" t="s">
        <v>12252</v>
      </c>
      <c r="P4773" s="85" t="s">
        <v>12253</v>
      </c>
      <c r="Q4773" s="88">
        <v>17333.310000000001</v>
      </c>
      <c r="R4773" s="85">
        <v>28</v>
      </c>
    </row>
    <row r="4774" spans="1:18" x14ac:dyDescent="0.3">
      <c r="A4774" s="82" t="str">
        <f t="shared" si="518"/>
        <v>TPU SPACE CLEAR</v>
      </c>
      <c r="B4774" s="82">
        <f t="shared" si="519"/>
        <v>125</v>
      </c>
      <c r="C4774" s="82">
        <f t="shared" ca="1" si="520"/>
        <v>0</v>
      </c>
      <c r="D4774" s="82">
        <f t="shared" ca="1" si="521"/>
        <v>0</v>
      </c>
      <c r="E4774" s="83">
        <f t="shared" ca="1" si="522"/>
        <v>0</v>
      </c>
      <c r="F4774" s="82">
        <f t="shared" ca="1" si="523"/>
        <v>0</v>
      </c>
      <c r="G4774" s="83">
        <f t="shared" ca="1" si="524"/>
        <v>0</v>
      </c>
      <c r="O4774" s="85" t="s">
        <v>12254</v>
      </c>
      <c r="P4774" s="85" t="s">
        <v>12255</v>
      </c>
      <c r="Q4774" s="88">
        <v>189.84</v>
      </c>
      <c r="R4774" s="85">
        <v>0</v>
      </c>
    </row>
    <row r="4775" spans="1:18" x14ac:dyDescent="0.3">
      <c r="A4775" s="82" t="str">
        <f t="shared" si="518"/>
        <v>TPU SPACE CLEAR</v>
      </c>
      <c r="B4775" s="82">
        <f t="shared" si="519"/>
        <v>126</v>
      </c>
      <c r="C4775" s="82">
        <f t="shared" ca="1" si="520"/>
        <v>0</v>
      </c>
      <c r="D4775" s="82">
        <f t="shared" ca="1" si="521"/>
        <v>0</v>
      </c>
      <c r="E4775" s="83">
        <f t="shared" ca="1" si="522"/>
        <v>0</v>
      </c>
      <c r="F4775" s="82">
        <f t="shared" ca="1" si="523"/>
        <v>0</v>
      </c>
      <c r="G4775" s="83">
        <f t="shared" ca="1" si="524"/>
        <v>0</v>
      </c>
      <c r="O4775" s="85" t="s">
        <v>12256</v>
      </c>
      <c r="P4775" s="85" t="s">
        <v>12257</v>
      </c>
      <c r="Q4775" s="88">
        <v>227.81</v>
      </c>
      <c r="R4775" s="85">
        <v>0</v>
      </c>
    </row>
    <row r="4776" spans="1:18" x14ac:dyDescent="0.3">
      <c r="A4776" s="82" t="str">
        <f t="shared" si="518"/>
        <v>TPU SPACE CLEAR</v>
      </c>
      <c r="B4776" s="82">
        <f t="shared" si="519"/>
        <v>127</v>
      </c>
      <c r="C4776" s="82">
        <f t="shared" ca="1" si="520"/>
        <v>0</v>
      </c>
      <c r="D4776" s="82">
        <f t="shared" ca="1" si="521"/>
        <v>0</v>
      </c>
      <c r="E4776" s="83">
        <f t="shared" ca="1" si="522"/>
        <v>0</v>
      </c>
      <c r="F4776" s="82">
        <f t="shared" ca="1" si="523"/>
        <v>0</v>
      </c>
      <c r="G4776" s="83">
        <f t="shared" ca="1" si="524"/>
        <v>0</v>
      </c>
      <c r="O4776" s="85" t="s">
        <v>12258</v>
      </c>
      <c r="P4776" s="85" t="s">
        <v>12259</v>
      </c>
      <c r="Q4776" s="88">
        <v>1199</v>
      </c>
      <c r="R4776" s="85">
        <v>0</v>
      </c>
    </row>
    <row r="4777" spans="1:18" x14ac:dyDescent="0.3">
      <c r="A4777" s="82" t="str">
        <f t="shared" si="518"/>
        <v>TPU SPACE CLEAR</v>
      </c>
      <c r="B4777" s="82">
        <f t="shared" si="519"/>
        <v>128</v>
      </c>
      <c r="C4777" s="82">
        <f t="shared" ca="1" si="520"/>
        <v>0</v>
      </c>
      <c r="D4777" s="82">
        <f t="shared" ca="1" si="521"/>
        <v>0</v>
      </c>
      <c r="E4777" s="83">
        <f t="shared" ca="1" si="522"/>
        <v>0</v>
      </c>
      <c r="F4777" s="82">
        <f t="shared" ca="1" si="523"/>
        <v>0</v>
      </c>
      <c r="G4777" s="83">
        <f t="shared" ca="1" si="524"/>
        <v>0</v>
      </c>
      <c r="O4777" s="85" t="s">
        <v>12260</v>
      </c>
      <c r="P4777" s="85" t="s">
        <v>12261</v>
      </c>
      <c r="Q4777" s="88">
        <v>1199</v>
      </c>
      <c r="R4777" s="85">
        <v>0</v>
      </c>
    </row>
    <row r="4778" spans="1:18" x14ac:dyDescent="0.3">
      <c r="A4778" s="82" t="str">
        <f t="shared" si="518"/>
        <v>TPU SPACE CLEAR</v>
      </c>
      <c r="B4778" s="82">
        <f t="shared" si="519"/>
        <v>129</v>
      </c>
      <c r="C4778" s="82">
        <f t="shared" ca="1" si="520"/>
        <v>0</v>
      </c>
      <c r="D4778" s="82">
        <f t="shared" ca="1" si="521"/>
        <v>0</v>
      </c>
      <c r="E4778" s="83">
        <f t="shared" ca="1" si="522"/>
        <v>0</v>
      </c>
      <c r="F4778" s="82">
        <f t="shared" ca="1" si="523"/>
        <v>0</v>
      </c>
      <c r="G4778" s="83">
        <f t="shared" ca="1" si="524"/>
        <v>0</v>
      </c>
      <c r="O4778" s="85" t="s">
        <v>12262</v>
      </c>
      <c r="P4778" s="85" t="s">
        <v>12263</v>
      </c>
      <c r="Q4778" s="88">
        <v>1199</v>
      </c>
      <c r="R4778" s="85">
        <v>0</v>
      </c>
    </row>
    <row r="4779" spans="1:18" x14ac:dyDescent="0.3">
      <c r="A4779" s="82" t="str">
        <f t="shared" si="518"/>
        <v>TPU SPACE CLEAR</v>
      </c>
      <c r="B4779" s="82">
        <f t="shared" si="519"/>
        <v>130</v>
      </c>
      <c r="C4779" s="82">
        <f t="shared" ca="1" si="520"/>
        <v>0</v>
      </c>
      <c r="D4779" s="82">
        <f t="shared" ca="1" si="521"/>
        <v>0</v>
      </c>
      <c r="E4779" s="83">
        <f t="shared" ca="1" si="522"/>
        <v>0</v>
      </c>
      <c r="F4779" s="82">
        <f t="shared" ca="1" si="523"/>
        <v>0</v>
      </c>
      <c r="G4779" s="83">
        <f t="shared" ca="1" si="524"/>
        <v>0</v>
      </c>
      <c r="O4779" s="85" t="s">
        <v>12264</v>
      </c>
      <c r="P4779" s="85" t="s">
        <v>12265</v>
      </c>
      <c r="Q4779" s="88">
        <v>1199</v>
      </c>
      <c r="R4779" s="85">
        <v>0</v>
      </c>
    </row>
    <row r="4780" spans="1:18" x14ac:dyDescent="0.3">
      <c r="A4780" s="82" t="str">
        <f t="shared" si="518"/>
        <v>TPU SPACE CLEAR</v>
      </c>
      <c r="B4780" s="82">
        <f t="shared" si="519"/>
        <v>131</v>
      </c>
      <c r="C4780" s="82">
        <f t="shared" ca="1" si="520"/>
        <v>0</v>
      </c>
      <c r="D4780" s="82">
        <f t="shared" ca="1" si="521"/>
        <v>0</v>
      </c>
      <c r="E4780" s="83">
        <f t="shared" ca="1" si="522"/>
        <v>0</v>
      </c>
      <c r="F4780" s="82">
        <f t="shared" ca="1" si="523"/>
        <v>0</v>
      </c>
      <c r="G4780" s="83">
        <f t="shared" ca="1" si="524"/>
        <v>0</v>
      </c>
      <c r="O4780" s="85" t="s">
        <v>12266</v>
      </c>
      <c r="P4780" s="85" t="s">
        <v>12267</v>
      </c>
      <c r="Q4780" s="88">
        <v>1199</v>
      </c>
      <c r="R4780" s="85">
        <v>0</v>
      </c>
    </row>
    <row r="4781" spans="1:18" x14ac:dyDescent="0.3">
      <c r="A4781" s="82" t="str">
        <f t="shared" si="518"/>
        <v>TPU SPACE CLEAR</v>
      </c>
      <c r="B4781" s="82">
        <f t="shared" si="519"/>
        <v>132</v>
      </c>
      <c r="C4781" s="82">
        <f t="shared" ca="1" si="520"/>
        <v>0</v>
      </c>
      <c r="D4781" s="82">
        <f t="shared" ca="1" si="521"/>
        <v>0</v>
      </c>
      <c r="E4781" s="83">
        <f t="shared" ca="1" si="522"/>
        <v>0</v>
      </c>
      <c r="F4781" s="82">
        <f t="shared" ca="1" si="523"/>
        <v>0</v>
      </c>
      <c r="G4781" s="83">
        <f t="shared" ca="1" si="524"/>
        <v>0</v>
      </c>
      <c r="O4781" s="85" t="s">
        <v>12268</v>
      </c>
      <c r="P4781" s="85" t="s">
        <v>12269</v>
      </c>
      <c r="Q4781" s="88">
        <v>1199</v>
      </c>
      <c r="R4781" s="85">
        <v>0</v>
      </c>
    </row>
    <row r="4782" spans="1:18" x14ac:dyDescent="0.3">
      <c r="A4782" s="82" t="str">
        <f t="shared" si="518"/>
        <v>TPU SPACE CLEAR</v>
      </c>
      <c r="B4782" s="82">
        <f t="shared" si="519"/>
        <v>133</v>
      </c>
      <c r="C4782" s="82">
        <f t="shared" ca="1" si="520"/>
        <v>0</v>
      </c>
      <c r="D4782" s="82">
        <f t="shared" ca="1" si="521"/>
        <v>0</v>
      </c>
      <c r="E4782" s="83">
        <f t="shared" ca="1" si="522"/>
        <v>0</v>
      </c>
      <c r="F4782" s="82">
        <f t="shared" ca="1" si="523"/>
        <v>0</v>
      </c>
      <c r="G4782" s="83">
        <f t="shared" ca="1" si="524"/>
        <v>0</v>
      </c>
      <c r="O4782" s="85" t="s">
        <v>12270</v>
      </c>
      <c r="P4782" s="85" t="s">
        <v>12271</v>
      </c>
      <c r="Q4782" s="88">
        <v>1199</v>
      </c>
      <c r="R4782" s="85">
        <v>0</v>
      </c>
    </row>
    <row r="4783" spans="1:18" x14ac:dyDescent="0.3">
      <c r="A4783" s="82" t="str">
        <f t="shared" si="518"/>
        <v>TPU SPACE CLEAR</v>
      </c>
      <c r="B4783" s="82">
        <f t="shared" si="519"/>
        <v>134</v>
      </c>
      <c r="C4783" s="82">
        <f t="shared" ca="1" si="520"/>
        <v>0</v>
      </c>
      <c r="D4783" s="82">
        <f t="shared" ca="1" si="521"/>
        <v>0</v>
      </c>
      <c r="E4783" s="83">
        <f t="shared" ca="1" si="522"/>
        <v>0</v>
      </c>
      <c r="F4783" s="82">
        <f t="shared" ca="1" si="523"/>
        <v>0</v>
      </c>
      <c r="G4783" s="83">
        <f t="shared" ca="1" si="524"/>
        <v>0</v>
      </c>
      <c r="O4783" s="85" t="s">
        <v>12272</v>
      </c>
      <c r="P4783" s="85" t="s">
        <v>12273</v>
      </c>
      <c r="Q4783" s="88">
        <v>22511.11</v>
      </c>
      <c r="R4783" s="85">
        <v>0</v>
      </c>
    </row>
    <row r="4784" spans="1:18" x14ac:dyDescent="0.3">
      <c r="A4784" s="82" t="str">
        <f t="shared" si="518"/>
        <v>TPU SPACE CLEAR</v>
      </c>
      <c r="B4784" s="82">
        <f t="shared" si="519"/>
        <v>135</v>
      </c>
      <c r="C4784" s="82">
        <f t="shared" ca="1" si="520"/>
        <v>0</v>
      </c>
      <c r="D4784" s="82">
        <f t="shared" ca="1" si="521"/>
        <v>0</v>
      </c>
      <c r="E4784" s="83">
        <f t="shared" ca="1" si="522"/>
        <v>0</v>
      </c>
      <c r="F4784" s="82">
        <f t="shared" ca="1" si="523"/>
        <v>0</v>
      </c>
      <c r="G4784" s="83">
        <f t="shared" ca="1" si="524"/>
        <v>0</v>
      </c>
      <c r="O4784" s="85" t="s">
        <v>12274</v>
      </c>
      <c r="P4784" s="85" t="s">
        <v>12275</v>
      </c>
      <c r="Q4784" s="88">
        <v>265</v>
      </c>
      <c r="R4784" s="85">
        <v>0</v>
      </c>
    </row>
    <row r="4785" spans="1:18" x14ac:dyDescent="0.3">
      <c r="A4785" s="82" t="str">
        <f t="shared" si="518"/>
        <v>TPU SPACE CLEAR</v>
      </c>
      <c r="B4785" s="82">
        <f t="shared" si="519"/>
        <v>136</v>
      </c>
      <c r="C4785" s="82">
        <f t="shared" ca="1" si="520"/>
        <v>0</v>
      </c>
      <c r="D4785" s="82">
        <f t="shared" ca="1" si="521"/>
        <v>0</v>
      </c>
      <c r="E4785" s="83">
        <f t="shared" ca="1" si="522"/>
        <v>0</v>
      </c>
      <c r="F4785" s="82">
        <f t="shared" ca="1" si="523"/>
        <v>0</v>
      </c>
      <c r="G4785" s="83">
        <f t="shared" ca="1" si="524"/>
        <v>0</v>
      </c>
      <c r="O4785" s="85" t="s">
        <v>12276</v>
      </c>
      <c r="P4785" s="85" t="s">
        <v>12277</v>
      </c>
      <c r="Q4785" s="88">
        <v>265</v>
      </c>
      <c r="R4785" s="85">
        <v>5</v>
      </c>
    </row>
    <row r="4786" spans="1:18" x14ac:dyDescent="0.3">
      <c r="A4786" s="82" t="str">
        <f t="shared" si="518"/>
        <v>TPU SPACE CLEAR</v>
      </c>
      <c r="B4786" s="82">
        <f t="shared" si="519"/>
        <v>137</v>
      </c>
      <c r="C4786" s="82">
        <f t="shared" ca="1" si="520"/>
        <v>0</v>
      </c>
      <c r="D4786" s="82">
        <f t="shared" ca="1" si="521"/>
        <v>0</v>
      </c>
      <c r="E4786" s="83">
        <f t="shared" ca="1" si="522"/>
        <v>0</v>
      </c>
      <c r="F4786" s="82">
        <f t="shared" ca="1" si="523"/>
        <v>0</v>
      </c>
      <c r="G4786" s="83">
        <f t="shared" ca="1" si="524"/>
        <v>0</v>
      </c>
      <c r="O4786" s="85" t="s">
        <v>12278</v>
      </c>
      <c r="P4786" s="85" t="s">
        <v>12279</v>
      </c>
      <c r="Q4786" s="88">
        <v>265</v>
      </c>
      <c r="R4786" s="85">
        <v>0</v>
      </c>
    </row>
    <row r="4787" spans="1:18" x14ac:dyDescent="0.3">
      <c r="A4787" s="82" t="str">
        <f t="shared" si="518"/>
        <v>TPU SPACE CLEAR</v>
      </c>
      <c r="B4787" s="82">
        <f t="shared" si="519"/>
        <v>138</v>
      </c>
      <c r="C4787" s="82">
        <f t="shared" ca="1" si="520"/>
        <v>0</v>
      </c>
      <c r="D4787" s="82">
        <f t="shared" ca="1" si="521"/>
        <v>0</v>
      </c>
      <c r="E4787" s="83">
        <f t="shared" ca="1" si="522"/>
        <v>0</v>
      </c>
      <c r="F4787" s="82">
        <f t="shared" ca="1" si="523"/>
        <v>0</v>
      </c>
      <c r="G4787" s="83">
        <f t="shared" ca="1" si="524"/>
        <v>0</v>
      </c>
      <c r="O4787" s="85" t="s">
        <v>12280</v>
      </c>
      <c r="P4787" s="85" t="s">
        <v>12281</v>
      </c>
      <c r="Q4787" s="88">
        <v>265</v>
      </c>
      <c r="R4787" s="85">
        <v>0</v>
      </c>
    </row>
    <row r="4788" spans="1:18" x14ac:dyDescent="0.3">
      <c r="A4788" s="82" t="str">
        <f t="shared" si="518"/>
        <v>TPU SPACE CLEAR</v>
      </c>
      <c r="B4788" s="82">
        <f t="shared" si="519"/>
        <v>139</v>
      </c>
      <c r="C4788" s="82">
        <f t="shared" ca="1" si="520"/>
        <v>0</v>
      </c>
      <c r="D4788" s="82">
        <f t="shared" ca="1" si="521"/>
        <v>0</v>
      </c>
      <c r="E4788" s="83">
        <f t="shared" ca="1" si="522"/>
        <v>0</v>
      </c>
      <c r="F4788" s="82">
        <f t="shared" ca="1" si="523"/>
        <v>0</v>
      </c>
      <c r="G4788" s="83">
        <f t="shared" ca="1" si="524"/>
        <v>0</v>
      </c>
      <c r="O4788" s="85" t="s">
        <v>12282</v>
      </c>
      <c r="P4788" s="85" t="s">
        <v>12283</v>
      </c>
      <c r="Q4788" s="88">
        <v>0.09</v>
      </c>
      <c r="R4788" s="85">
        <v>0</v>
      </c>
    </row>
    <row r="4789" spans="1:18" x14ac:dyDescent="0.3">
      <c r="A4789" s="82" t="str">
        <f t="shared" si="518"/>
        <v>TPU SPACE CLEAR</v>
      </c>
      <c r="B4789" s="82">
        <f t="shared" si="519"/>
        <v>140</v>
      </c>
      <c r="C4789" s="82">
        <f t="shared" ca="1" si="520"/>
        <v>0</v>
      </c>
      <c r="D4789" s="82">
        <f t="shared" ca="1" si="521"/>
        <v>0</v>
      </c>
      <c r="E4789" s="83">
        <f t="shared" ca="1" si="522"/>
        <v>0</v>
      </c>
      <c r="F4789" s="82">
        <f t="shared" ca="1" si="523"/>
        <v>0</v>
      </c>
      <c r="G4789" s="83">
        <f t="shared" ca="1" si="524"/>
        <v>0</v>
      </c>
      <c r="O4789" s="85" t="s">
        <v>12284</v>
      </c>
      <c r="P4789" s="85" t="s">
        <v>12285</v>
      </c>
      <c r="Q4789" s="88">
        <v>9655.7900000000009</v>
      </c>
      <c r="R4789" s="85">
        <v>0</v>
      </c>
    </row>
    <row r="4790" spans="1:18" x14ac:dyDescent="0.3">
      <c r="A4790" s="82" t="str">
        <f t="shared" si="518"/>
        <v>TPU SPACE CLEAR</v>
      </c>
      <c r="B4790" s="82">
        <f t="shared" si="519"/>
        <v>141</v>
      </c>
      <c r="C4790" s="82">
        <f t="shared" ca="1" si="520"/>
        <v>0</v>
      </c>
      <c r="D4790" s="82">
        <f t="shared" ca="1" si="521"/>
        <v>0</v>
      </c>
      <c r="E4790" s="83">
        <f t="shared" ca="1" si="522"/>
        <v>0</v>
      </c>
      <c r="F4790" s="82">
        <f t="shared" ca="1" si="523"/>
        <v>0</v>
      </c>
      <c r="G4790" s="83">
        <f t="shared" ca="1" si="524"/>
        <v>0</v>
      </c>
      <c r="O4790" s="85" t="s">
        <v>12286</v>
      </c>
      <c r="P4790" s="85" t="s">
        <v>12287</v>
      </c>
      <c r="Q4790" s="88">
        <v>99</v>
      </c>
      <c r="R4790" s="85">
        <v>0</v>
      </c>
    </row>
    <row r="4791" spans="1:18" x14ac:dyDescent="0.3">
      <c r="A4791" s="82" t="str">
        <f t="shared" si="518"/>
        <v>TPU SPACE CLEAR</v>
      </c>
      <c r="B4791" s="82">
        <f t="shared" si="519"/>
        <v>142</v>
      </c>
      <c r="C4791" s="82">
        <f t="shared" ca="1" si="520"/>
        <v>0</v>
      </c>
      <c r="D4791" s="82">
        <f t="shared" ca="1" si="521"/>
        <v>0</v>
      </c>
      <c r="E4791" s="83">
        <f t="shared" ca="1" si="522"/>
        <v>0</v>
      </c>
      <c r="F4791" s="82">
        <f t="shared" ca="1" si="523"/>
        <v>0</v>
      </c>
      <c r="G4791" s="83">
        <f t="shared" ca="1" si="524"/>
        <v>0</v>
      </c>
      <c r="O4791" s="85" t="s">
        <v>12288</v>
      </c>
      <c r="P4791" s="85" t="s">
        <v>12289</v>
      </c>
      <c r="Q4791" s="88">
        <v>99.98</v>
      </c>
      <c r="R4791" s="85">
        <v>0</v>
      </c>
    </row>
    <row r="4792" spans="1:18" x14ac:dyDescent="0.3">
      <c r="A4792" s="82" t="str">
        <f t="shared" si="518"/>
        <v>TPU SPACE CLEAR</v>
      </c>
      <c r="B4792" s="82">
        <f t="shared" si="519"/>
        <v>143</v>
      </c>
      <c r="C4792" s="82">
        <f t="shared" ca="1" si="520"/>
        <v>0</v>
      </c>
      <c r="D4792" s="82">
        <f t="shared" ca="1" si="521"/>
        <v>0</v>
      </c>
      <c r="E4792" s="83">
        <f t="shared" ca="1" si="522"/>
        <v>0</v>
      </c>
      <c r="F4792" s="82">
        <f t="shared" ca="1" si="523"/>
        <v>0</v>
      </c>
      <c r="G4792" s="83">
        <f t="shared" ca="1" si="524"/>
        <v>0</v>
      </c>
      <c r="O4792" s="85" t="s">
        <v>12290</v>
      </c>
      <c r="P4792" s="85" t="s">
        <v>12291</v>
      </c>
      <c r="Q4792" s="88">
        <v>348.06</v>
      </c>
      <c r="R4792" s="85">
        <v>0</v>
      </c>
    </row>
    <row r="4793" spans="1:18" x14ac:dyDescent="0.3">
      <c r="A4793" s="82" t="str">
        <f t="shared" si="518"/>
        <v>TPU SPACE CLEAR</v>
      </c>
      <c r="B4793" s="82">
        <f t="shared" si="519"/>
        <v>144</v>
      </c>
      <c r="C4793" s="82">
        <f t="shared" ca="1" si="520"/>
        <v>0</v>
      </c>
      <c r="D4793" s="82">
        <f t="shared" ca="1" si="521"/>
        <v>0</v>
      </c>
      <c r="E4793" s="83">
        <f t="shared" ca="1" si="522"/>
        <v>0</v>
      </c>
      <c r="F4793" s="82">
        <f t="shared" ca="1" si="523"/>
        <v>0</v>
      </c>
      <c r="G4793" s="83">
        <f t="shared" ca="1" si="524"/>
        <v>0</v>
      </c>
      <c r="O4793" s="85" t="s">
        <v>12292</v>
      </c>
      <c r="P4793" s="85" t="s">
        <v>12293</v>
      </c>
      <c r="Q4793" s="88">
        <v>31064.46</v>
      </c>
      <c r="R4793" s="85">
        <v>0</v>
      </c>
    </row>
    <row r="4794" spans="1:18" x14ac:dyDescent="0.3">
      <c r="A4794" s="82" t="str">
        <f t="shared" si="518"/>
        <v>TPU SPACE CLEAR</v>
      </c>
      <c r="B4794" s="82">
        <f t="shared" si="519"/>
        <v>145</v>
      </c>
      <c r="C4794" s="82">
        <f t="shared" ca="1" si="520"/>
        <v>0</v>
      </c>
      <c r="D4794" s="82">
        <f t="shared" ca="1" si="521"/>
        <v>0</v>
      </c>
      <c r="E4794" s="83">
        <f t="shared" ca="1" si="522"/>
        <v>0</v>
      </c>
      <c r="F4794" s="82">
        <f t="shared" ca="1" si="523"/>
        <v>0</v>
      </c>
      <c r="G4794" s="83">
        <f t="shared" ca="1" si="524"/>
        <v>0</v>
      </c>
      <c r="O4794" s="85" t="s">
        <v>12294</v>
      </c>
      <c r="P4794" s="85" t="s">
        <v>12295</v>
      </c>
      <c r="Q4794" s="88">
        <v>15830.36</v>
      </c>
      <c r="R4794" s="85">
        <v>0</v>
      </c>
    </row>
    <row r="4795" spans="1:18" x14ac:dyDescent="0.3">
      <c r="A4795" s="82" t="str">
        <f t="shared" si="518"/>
        <v>TPU SPACE CLEAR</v>
      </c>
      <c r="B4795" s="82">
        <f t="shared" si="519"/>
        <v>146</v>
      </c>
      <c r="C4795" s="82">
        <f t="shared" ca="1" si="520"/>
        <v>0</v>
      </c>
      <c r="D4795" s="82">
        <f t="shared" ca="1" si="521"/>
        <v>0</v>
      </c>
      <c r="E4795" s="83">
        <f t="shared" ca="1" si="522"/>
        <v>0</v>
      </c>
      <c r="F4795" s="82">
        <f t="shared" ca="1" si="523"/>
        <v>0</v>
      </c>
      <c r="G4795" s="83">
        <f t="shared" ca="1" si="524"/>
        <v>0</v>
      </c>
      <c r="O4795" s="85" t="s">
        <v>12296</v>
      </c>
      <c r="P4795" s="85" t="s">
        <v>12297</v>
      </c>
      <c r="Q4795" s="88">
        <v>18200.310000000001</v>
      </c>
      <c r="R4795" s="85">
        <v>28</v>
      </c>
    </row>
    <row r="4796" spans="1:18" x14ac:dyDescent="0.3">
      <c r="A4796" s="82" t="str">
        <f t="shared" si="518"/>
        <v>TPU SPACE CLEAR</v>
      </c>
      <c r="B4796" s="82">
        <f t="shared" si="519"/>
        <v>147</v>
      </c>
      <c r="C4796" s="82">
        <f t="shared" ca="1" si="520"/>
        <v>0</v>
      </c>
      <c r="D4796" s="82">
        <f t="shared" ca="1" si="521"/>
        <v>0</v>
      </c>
      <c r="E4796" s="83">
        <f t="shared" ca="1" si="522"/>
        <v>0</v>
      </c>
      <c r="F4796" s="82">
        <f t="shared" ca="1" si="523"/>
        <v>0</v>
      </c>
      <c r="G4796" s="83">
        <f t="shared" ca="1" si="524"/>
        <v>0</v>
      </c>
      <c r="O4796" s="85" t="s">
        <v>12298</v>
      </c>
      <c r="P4796" s="85" t="s">
        <v>12299</v>
      </c>
      <c r="Q4796" s="88">
        <v>89704.639999999999</v>
      </c>
      <c r="R4796" s="85">
        <v>3</v>
      </c>
    </row>
    <row r="4797" spans="1:18" x14ac:dyDescent="0.3">
      <c r="A4797" s="82" t="str">
        <f t="shared" si="518"/>
        <v>TPU SPACE CLEAR</v>
      </c>
      <c r="B4797" s="82">
        <f t="shared" si="519"/>
        <v>148</v>
      </c>
      <c r="C4797" s="82">
        <f t="shared" ca="1" si="520"/>
        <v>0</v>
      </c>
      <c r="D4797" s="82">
        <f t="shared" ca="1" si="521"/>
        <v>0</v>
      </c>
      <c r="E4797" s="83">
        <f t="shared" ca="1" si="522"/>
        <v>0</v>
      </c>
      <c r="F4797" s="82">
        <f t="shared" ca="1" si="523"/>
        <v>0</v>
      </c>
      <c r="G4797" s="83">
        <f t="shared" ca="1" si="524"/>
        <v>0</v>
      </c>
      <c r="O4797" s="85" t="s">
        <v>12300</v>
      </c>
      <c r="P4797" s="85" t="s">
        <v>12301</v>
      </c>
      <c r="Q4797" s="88">
        <v>16436.41</v>
      </c>
      <c r="R4797" s="85">
        <v>0</v>
      </c>
    </row>
    <row r="4798" spans="1:18" x14ac:dyDescent="0.3">
      <c r="A4798" s="82" t="str">
        <f t="shared" si="518"/>
        <v>TPU SPACE CLEAR</v>
      </c>
      <c r="B4798" s="82">
        <f t="shared" si="519"/>
        <v>149</v>
      </c>
      <c r="C4798" s="82">
        <f t="shared" ca="1" si="520"/>
        <v>0</v>
      </c>
      <c r="D4798" s="82">
        <f t="shared" ca="1" si="521"/>
        <v>0</v>
      </c>
      <c r="E4798" s="83">
        <f t="shared" ca="1" si="522"/>
        <v>0</v>
      </c>
      <c r="F4798" s="82">
        <f t="shared" ca="1" si="523"/>
        <v>0</v>
      </c>
      <c r="G4798" s="83">
        <f t="shared" ca="1" si="524"/>
        <v>0</v>
      </c>
      <c r="O4798" s="85" t="s">
        <v>12302</v>
      </c>
      <c r="P4798" s="85" t="s">
        <v>12303</v>
      </c>
      <c r="Q4798" s="88">
        <v>43736.46</v>
      </c>
      <c r="R4798" s="85">
        <v>0</v>
      </c>
    </row>
    <row r="4799" spans="1:18" x14ac:dyDescent="0.3">
      <c r="A4799" s="82" t="str">
        <f t="shared" si="518"/>
        <v>TPU SPACE CLEAR</v>
      </c>
      <c r="B4799" s="82">
        <f t="shared" si="519"/>
        <v>150</v>
      </c>
      <c r="C4799" s="82">
        <f t="shared" ca="1" si="520"/>
        <v>0</v>
      </c>
      <c r="D4799" s="82">
        <f t="shared" ca="1" si="521"/>
        <v>0</v>
      </c>
      <c r="E4799" s="83">
        <f t="shared" ca="1" si="522"/>
        <v>0</v>
      </c>
      <c r="F4799" s="82">
        <f t="shared" ca="1" si="523"/>
        <v>0</v>
      </c>
      <c r="G4799" s="83">
        <f t="shared" ca="1" si="524"/>
        <v>0</v>
      </c>
      <c r="O4799" s="85" t="s">
        <v>12304</v>
      </c>
      <c r="P4799" s="85" t="s">
        <v>12305</v>
      </c>
      <c r="Q4799" s="88">
        <v>5407.65</v>
      </c>
      <c r="R4799" s="85">
        <v>0</v>
      </c>
    </row>
    <row r="4800" spans="1:18" x14ac:dyDescent="0.3">
      <c r="A4800" s="82" t="str">
        <f t="shared" si="518"/>
        <v>TPU SPACE CLEAR</v>
      </c>
      <c r="B4800" s="82">
        <f t="shared" si="519"/>
        <v>151</v>
      </c>
      <c r="C4800" s="82">
        <f t="shared" ca="1" si="520"/>
        <v>0</v>
      </c>
      <c r="D4800" s="82">
        <f t="shared" ca="1" si="521"/>
        <v>0</v>
      </c>
      <c r="E4800" s="83">
        <f t="shared" ca="1" si="522"/>
        <v>0</v>
      </c>
      <c r="F4800" s="82">
        <f t="shared" ca="1" si="523"/>
        <v>0</v>
      </c>
      <c r="G4800" s="83">
        <f t="shared" ca="1" si="524"/>
        <v>0</v>
      </c>
      <c r="O4800" s="85" t="s">
        <v>12306</v>
      </c>
      <c r="P4800" s="85" t="s">
        <v>12307</v>
      </c>
      <c r="Q4800" s="88">
        <v>7570.5</v>
      </c>
      <c r="R4800" s="85">
        <v>0</v>
      </c>
    </row>
    <row r="4801" spans="1:18" x14ac:dyDescent="0.3">
      <c r="A4801" s="82" t="str">
        <f t="shared" si="518"/>
        <v>TPU SPACE CLEAR</v>
      </c>
      <c r="B4801" s="82">
        <f t="shared" si="519"/>
        <v>152</v>
      </c>
      <c r="C4801" s="82">
        <f t="shared" ca="1" si="520"/>
        <v>0</v>
      </c>
      <c r="D4801" s="82">
        <f t="shared" ca="1" si="521"/>
        <v>0</v>
      </c>
      <c r="E4801" s="83">
        <f t="shared" ca="1" si="522"/>
        <v>0</v>
      </c>
      <c r="F4801" s="82">
        <f t="shared" ca="1" si="523"/>
        <v>0</v>
      </c>
      <c r="G4801" s="83">
        <f t="shared" ca="1" si="524"/>
        <v>0</v>
      </c>
      <c r="O4801" s="85" t="s">
        <v>12308</v>
      </c>
      <c r="P4801" s="85" t="s">
        <v>12309</v>
      </c>
      <c r="Q4801" s="88">
        <v>1535.73</v>
      </c>
      <c r="R4801" s="85">
        <v>0</v>
      </c>
    </row>
    <row r="4802" spans="1:18" x14ac:dyDescent="0.3">
      <c r="A4802" s="82" t="str">
        <f t="shared" si="518"/>
        <v>TPU KIKIGO GLOW</v>
      </c>
      <c r="B4802" s="82">
        <f t="shared" si="519"/>
        <v>3</v>
      </c>
      <c r="C4802" s="82" t="str">
        <f t="shared" ca="1" si="520"/>
        <v>44779</v>
      </c>
      <c r="D4802" s="82" t="str">
        <f t="shared" ca="1" si="521"/>
        <v>TPU KIKIGO GLOW MOTO G04/E14/G24</v>
      </c>
      <c r="E4802" s="83">
        <f t="shared" ca="1" si="522"/>
        <v>2759.4</v>
      </c>
      <c r="F4802" s="82">
        <f t="shared" ca="1" si="523"/>
        <v>0</v>
      </c>
      <c r="G4802" s="83">
        <f t="shared" ca="1" si="524"/>
        <v>0</v>
      </c>
      <c r="O4802" s="85" t="s">
        <v>12310</v>
      </c>
      <c r="P4802" s="85" t="s">
        <v>12311</v>
      </c>
      <c r="Q4802" s="88">
        <v>3785.25</v>
      </c>
      <c r="R4802" s="85">
        <v>0</v>
      </c>
    </row>
    <row r="4803" spans="1:18" x14ac:dyDescent="0.3">
      <c r="A4803" s="82" t="str">
        <f t="shared" ref="A4803:A4866" si="525">IFERROR(INDEX($J$2:$J$100,INT((ROW(A4802)-1)/150)+1),"")</f>
        <v>TPU KIKIGO GLOW</v>
      </c>
      <c r="B4803" s="82">
        <f t="shared" ref="B4803:B4866" si="526">IF($A4803="","",MOD(ROW(A4802)-1,150)+3)</f>
        <v>4</v>
      </c>
      <c r="C4803" s="82" t="str">
        <f t="shared" ref="C4803:C4866" ca="1" si="527">IF($A4803="","",IFERROR(INDIRECT("'"&amp;$A4803&amp;"'!A"&amp;$B4803),""))</f>
        <v>44780</v>
      </c>
      <c r="D4803" s="82" t="str">
        <f t="shared" ref="D4803:D4866" ca="1" si="528">IF($A4803="","",IFERROR(INDIRECT("'"&amp;$A4803&amp;"'!B"&amp;$B4803),""))</f>
        <v>TPU KIKIGO GLOW SAMSUNG A04</v>
      </c>
      <c r="E4803" s="83">
        <f t="shared" ref="E4803:E4866" ca="1" si="529">IF($A4803="","",IFERROR(INDIRECT("'"&amp;$A4803&amp;"'!D"&amp;$B4803),""))</f>
        <v>2759.4</v>
      </c>
      <c r="F4803" s="82">
        <f t="shared" ref="F4803:F4866" ca="1" si="530">IF($A4803="","",IFERROR(INDIRECT("'"&amp;$A4803&amp;"'!E"&amp;$B4803),0))</f>
        <v>0</v>
      </c>
      <c r="G4803" s="83">
        <f t="shared" ref="G4803:G4866" ca="1" si="531">IF($A4803="","",IFERROR(INDIRECT("'"&amp;$A4803&amp;"'!F"&amp;$B4803),0))</f>
        <v>0</v>
      </c>
      <c r="O4803" s="85" t="s">
        <v>12312</v>
      </c>
      <c r="P4803" s="85" t="s">
        <v>12313</v>
      </c>
      <c r="Q4803" s="88">
        <v>4282.74</v>
      </c>
      <c r="R4803" s="85">
        <v>0</v>
      </c>
    </row>
    <row r="4804" spans="1:18" x14ac:dyDescent="0.3">
      <c r="A4804" s="82" t="str">
        <f t="shared" si="525"/>
        <v>TPU KIKIGO GLOW</v>
      </c>
      <c r="B4804" s="82">
        <f t="shared" si="526"/>
        <v>5</v>
      </c>
      <c r="C4804" s="82" t="str">
        <f t="shared" ca="1" si="527"/>
        <v>44778</v>
      </c>
      <c r="D4804" s="82" t="str">
        <f t="shared" ca="1" si="528"/>
        <v>TPU KIKIGO GLOW SAMSUNG A05</v>
      </c>
      <c r="E4804" s="83">
        <f t="shared" ca="1" si="529"/>
        <v>2759.4</v>
      </c>
      <c r="F4804" s="82">
        <f t="shared" ca="1" si="530"/>
        <v>0</v>
      </c>
      <c r="G4804" s="83">
        <f t="shared" ca="1" si="531"/>
        <v>0</v>
      </c>
      <c r="O4804" s="85" t="s">
        <v>12314</v>
      </c>
      <c r="P4804" s="85" t="s">
        <v>12315</v>
      </c>
      <c r="Q4804" s="88">
        <v>2544.77</v>
      </c>
      <c r="R4804" s="85">
        <v>0</v>
      </c>
    </row>
    <row r="4805" spans="1:18" x14ac:dyDescent="0.3">
      <c r="A4805" s="82" t="str">
        <f t="shared" si="525"/>
        <v>TPU KIKIGO GLOW</v>
      </c>
      <c r="B4805" s="82">
        <f t="shared" si="526"/>
        <v>6</v>
      </c>
      <c r="C4805" s="82" t="str">
        <f t="shared" ca="1" si="527"/>
        <v>44774</v>
      </c>
      <c r="D4805" s="82" t="str">
        <f t="shared" ca="1" si="528"/>
        <v>TPU KIKIGO GLOW SAMSUNG A06</v>
      </c>
      <c r="E4805" s="83">
        <f t="shared" ca="1" si="529"/>
        <v>4245.3</v>
      </c>
      <c r="F4805" s="82">
        <f t="shared" ca="1" si="530"/>
        <v>0</v>
      </c>
      <c r="G4805" s="83">
        <f t="shared" ca="1" si="531"/>
        <v>0</v>
      </c>
      <c r="O4805" s="85" t="s">
        <v>12316</v>
      </c>
      <c r="P4805" s="85" t="s">
        <v>12317</v>
      </c>
      <c r="Q4805" s="88">
        <v>381.77</v>
      </c>
      <c r="R4805" s="85">
        <v>0</v>
      </c>
    </row>
    <row r="4806" spans="1:18" x14ac:dyDescent="0.3">
      <c r="A4806" s="82" t="str">
        <f t="shared" si="525"/>
        <v>TPU KIKIGO GLOW</v>
      </c>
      <c r="B4806" s="82">
        <f t="shared" si="526"/>
        <v>7</v>
      </c>
      <c r="C4806" s="82" t="str">
        <f t="shared" ca="1" si="527"/>
        <v>44792</v>
      </c>
      <c r="D4806" s="82" t="str">
        <f t="shared" ca="1" si="528"/>
        <v>TPU KIKIGO GLOW SAMSUNG A14</v>
      </c>
      <c r="E4806" s="83">
        <f t="shared" ca="1" si="529"/>
        <v>2759.4</v>
      </c>
      <c r="F4806" s="82">
        <f t="shared" ca="1" si="530"/>
        <v>0</v>
      </c>
      <c r="G4806" s="83">
        <f t="shared" ca="1" si="531"/>
        <v>0</v>
      </c>
      <c r="O4806" s="85" t="s">
        <v>12318</v>
      </c>
      <c r="P4806" s="85" t="s">
        <v>12319</v>
      </c>
      <c r="Q4806" s="88">
        <v>381.77</v>
      </c>
      <c r="R4806" s="85">
        <v>0</v>
      </c>
    </row>
    <row r="4807" spans="1:18" x14ac:dyDescent="0.3">
      <c r="A4807" s="82" t="str">
        <f t="shared" si="525"/>
        <v>TPU KIKIGO GLOW</v>
      </c>
      <c r="B4807" s="82">
        <f t="shared" si="526"/>
        <v>8</v>
      </c>
      <c r="C4807" s="82" t="str">
        <f t="shared" ca="1" si="527"/>
        <v>44769</v>
      </c>
      <c r="D4807" s="82" t="str">
        <f t="shared" ca="1" si="528"/>
        <v>TPU KIKIGO GLOW SAMSUNG A15</v>
      </c>
      <c r="E4807" s="83">
        <f t="shared" ca="1" si="529"/>
        <v>2759.4</v>
      </c>
      <c r="F4807" s="82">
        <f t="shared" ca="1" si="530"/>
        <v>0</v>
      </c>
      <c r="G4807" s="83">
        <f t="shared" ca="1" si="531"/>
        <v>0</v>
      </c>
      <c r="O4807" s="85" t="s">
        <v>12320</v>
      </c>
      <c r="P4807" s="85" t="s">
        <v>12321</v>
      </c>
      <c r="Q4807" s="88">
        <v>21995.599999999999</v>
      </c>
      <c r="R4807" s="85">
        <v>0</v>
      </c>
    </row>
    <row r="4808" spans="1:18" x14ac:dyDescent="0.3">
      <c r="A4808" s="82" t="str">
        <f t="shared" si="525"/>
        <v>TPU KIKIGO GLOW</v>
      </c>
      <c r="B4808" s="82">
        <f t="shared" si="526"/>
        <v>9</v>
      </c>
      <c r="C4808" s="82" t="str">
        <f t="shared" ca="1" si="527"/>
        <v>44770</v>
      </c>
      <c r="D4808" s="82" t="str">
        <f t="shared" ca="1" si="528"/>
        <v>TPU KIKIGO GLOW XIAOMI 13C</v>
      </c>
      <c r="E4808" s="83">
        <f t="shared" ca="1" si="529"/>
        <v>2759.4</v>
      </c>
      <c r="F4808" s="82">
        <f t="shared" ca="1" si="530"/>
        <v>0</v>
      </c>
      <c r="G4808" s="83">
        <f t="shared" ca="1" si="531"/>
        <v>0</v>
      </c>
      <c r="O4808" s="85" t="s">
        <v>12322</v>
      </c>
      <c r="P4808" s="85" t="s">
        <v>12323</v>
      </c>
      <c r="Q4808" s="88">
        <v>21995.599999999999</v>
      </c>
      <c r="R4808" s="85">
        <v>0</v>
      </c>
    </row>
    <row r="4809" spans="1:18" x14ac:dyDescent="0.3">
      <c r="A4809" s="82" t="str">
        <f t="shared" si="525"/>
        <v>TPU KIKIGO GLOW</v>
      </c>
      <c r="B4809" s="82">
        <f t="shared" si="526"/>
        <v>10</v>
      </c>
      <c r="C4809" s="82" t="str">
        <f t="shared" ca="1" si="527"/>
        <v>44777</v>
      </c>
      <c r="D4809" s="82" t="str">
        <f t="shared" ca="1" si="528"/>
        <v>TPU KIKIGO GLOW XIAOMI A3/A3X</v>
      </c>
      <c r="E4809" s="83">
        <f t="shared" ca="1" si="529"/>
        <v>2759.4</v>
      </c>
      <c r="F4809" s="82">
        <f t="shared" ca="1" si="530"/>
        <v>0</v>
      </c>
      <c r="G4809" s="83">
        <f t="shared" ca="1" si="531"/>
        <v>0</v>
      </c>
      <c r="O4809" s="85" t="s">
        <v>12324</v>
      </c>
      <c r="P4809" s="85" t="s">
        <v>12325</v>
      </c>
      <c r="Q4809" s="88">
        <v>114.54</v>
      </c>
      <c r="R4809" s="85">
        <v>0</v>
      </c>
    </row>
    <row r="4810" spans="1:18" x14ac:dyDescent="0.3">
      <c r="A4810" s="82" t="str">
        <f t="shared" si="525"/>
        <v>TPU KIKIGO GLOW</v>
      </c>
      <c r="B4810" s="82">
        <f t="shared" si="526"/>
        <v>11</v>
      </c>
      <c r="C4810" s="82">
        <f t="shared" ca="1" si="527"/>
        <v>0</v>
      </c>
      <c r="D4810" s="82">
        <f t="shared" ca="1" si="528"/>
        <v>0</v>
      </c>
      <c r="E4810" s="83">
        <f t="shared" ca="1" si="529"/>
        <v>0</v>
      </c>
      <c r="F4810" s="82">
        <f t="shared" ca="1" si="530"/>
        <v>0</v>
      </c>
      <c r="G4810" s="83">
        <f t="shared" ca="1" si="531"/>
        <v>0</v>
      </c>
      <c r="O4810" s="85" t="s">
        <v>12326</v>
      </c>
      <c r="P4810" s="85" t="s">
        <v>12327</v>
      </c>
      <c r="Q4810" s="88">
        <v>37135.26</v>
      </c>
      <c r="R4810" s="85">
        <v>6</v>
      </c>
    </row>
    <row r="4811" spans="1:18" x14ac:dyDescent="0.3">
      <c r="A4811" s="82" t="str">
        <f t="shared" si="525"/>
        <v>TPU KIKIGO GLOW</v>
      </c>
      <c r="B4811" s="82">
        <f t="shared" si="526"/>
        <v>12</v>
      </c>
      <c r="C4811" s="82">
        <f t="shared" ca="1" si="527"/>
        <v>0</v>
      </c>
      <c r="D4811" s="82">
        <f t="shared" ca="1" si="528"/>
        <v>0</v>
      </c>
      <c r="E4811" s="83">
        <f t="shared" ca="1" si="529"/>
        <v>0</v>
      </c>
      <c r="F4811" s="82">
        <f t="shared" ca="1" si="530"/>
        <v>0</v>
      </c>
      <c r="G4811" s="83">
        <f t="shared" ca="1" si="531"/>
        <v>0</v>
      </c>
      <c r="O4811" s="85" t="s">
        <v>12328</v>
      </c>
      <c r="P4811" s="85" t="s">
        <v>12329</v>
      </c>
      <c r="Q4811" s="88">
        <v>36830.03</v>
      </c>
      <c r="R4811" s="85">
        <v>0</v>
      </c>
    </row>
    <row r="4812" spans="1:18" x14ac:dyDescent="0.3">
      <c r="A4812" s="82" t="str">
        <f t="shared" si="525"/>
        <v>TPU KIKIGO GLOW</v>
      </c>
      <c r="B4812" s="82">
        <f t="shared" si="526"/>
        <v>13</v>
      </c>
      <c r="C4812" s="82">
        <f t="shared" ca="1" si="527"/>
        <v>0</v>
      </c>
      <c r="D4812" s="82">
        <f t="shared" ca="1" si="528"/>
        <v>0</v>
      </c>
      <c r="E4812" s="83">
        <f t="shared" ca="1" si="529"/>
        <v>0</v>
      </c>
      <c r="F4812" s="82">
        <f t="shared" ca="1" si="530"/>
        <v>0</v>
      </c>
      <c r="G4812" s="83">
        <f t="shared" ca="1" si="531"/>
        <v>0</v>
      </c>
      <c r="O4812" s="85" t="s">
        <v>12330</v>
      </c>
      <c r="P4812" s="85" t="s">
        <v>12331</v>
      </c>
      <c r="Q4812" s="88">
        <v>36830.03</v>
      </c>
      <c r="R4812" s="85">
        <v>0</v>
      </c>
    </row>
    <row r="4813" spans="1:18" x14ac:dyDescent="0.3">
      <c r="A4813" s="82" t="str">
        <f t="shared" si="525"/>
        <v>TPU KIKIGO GLOW</v>
      </c>
      <c r="B4813" s="82">
        <f t="shared" si="526"/>
        <v>14</v>
      </c>
      <c r="C4813" s="82">
        <f t="shared" ca="1" si="527"/>
        <v>0</v>
      </c>
      <c r="D4813" s="82">
        <f t="shared" ca="1" si="528"/>
        <v>0</v>
      </c>
      <c r="E4813" s="83">
        <f t="shared" ca="1" si="529"/>
        <v>0</v>
      </c>
      <c r="F4813" s="82">
        <f t="shared" ca="1" si="530"/>
        <v>0</v>
      </c>
      <c r="G4813" s="83">
        <f t="shared" ca="1" si="531"/>
        <v>0</v>
      </c>
      <c r="O4813" s="85" t="s">
        <v>12332</v>
      </c>
      <c r="P4813" s="85" t="s">
        <v>12333</v>
      </c>
      <c r="Q4813" s="88">
        <v>166.5</v>
      </c>
      <c r="R4813" s="85">
        <v>0</v>
      </c>
    </row>
    <row r="4814" spans="1:18" x14ac:dyDescent="0.3">
      <c r="A4814" s="82" t="str">
        <f t="shared" si="525"/>
        <v>TPU KIKIGO GLOW</v>
      </c>
      <c r="B4814" s="82">
        <f t="shared" si="526"/>
        <v>15</v>
      </c>
      <c r="C4814" s="82">
        <f t="shared" ca="1" si="527"/>
        <v>0</v>
      </c>
      <c r="D4814" s="82">
        <f t="shared" ca="1" si="528"/>
        <v>0</v>
      </c>
      <c r="E4814" s="83">
        <f t="shared" ca="1" si="529"/>
        <v>0</v>
      </c>
      <c r="F4814" s="82">
        <f t="shared" ca="1" si="530"/>
        <v>0</v>
      </c>
      <c r="G4814" s="83">
        <f t="shared" ca="1" si="531"/>
        <v>0</v>
      </c>
      <c r="O4814" s="85" t="s">
        <v>12334</v>
      </c>
      <c r="P4814" s="85" t="s">
        <v>12335</v>
      </c>
      <c r="Q4814" s="88">
        <v>668</v>
      </c>
      <c r="R4814" s="85">
        <v>0</v>
      </c>
    </row>
    <row r="4815" spans="1:18" x14ac:dyDescent="0.3">
      <c r="A4815" s="82" t="str">
        <f t="shared" si="525"/>
        <v>TPU KIKIGO GLOW</v>
      </c>
      <c r="B4815" s="82">
        <f t="shared" si="526"/>
        <v>16</v>
      </c>
      <c r="C4815" s="82">
        <f t="shared" ca="1" si="527"/>
        <v>0</v>
      </c>
      <c r="D4815" s="82">
        <f t="shared" ca="1" si="528"/>
        <v>0</v>
      </c>
      <c r="E4815" s="83">
        <f t="shared" ca="1" si="529"/>
        <v>0</v>
      </c>
      <c r="F4815" s="82">
        <f t="shared" ca="1" si="530"/>
        <v>0</v>
      </c>
      <c r="G4815" s="83">
        <f t="shared" ca="1" si="531"/>
        <v>0</v>
      </c>
      <c r="O4815" s="85" t="s">
        <v>12336</v>
      </c>
      <c r="P4815" s="85" t="s">
        <v>12337</v>
      </c>
      <c r="Q4815" s="88">
        <v>29027.68</v>
      </c>
      <c r="R4815" s="85">
        <v>0</v>
      </c>
    </row>
    <row r="4816" spans="1:18" x14ac:dyDescent="0.3">
      <c r="A4816" s="82" t="str">
        <f t="shared" si="525"/>
        <v>TPU KIKIGO GLOW</v>
      </c>
      <c r="B4816" s="82">
        <f t="shared" si="526"/>
        <v>17</v>
      </c>
      <c r="C4816" s="82">
        <f t="shared" ca="1" si="527"/>
        <v>0</v>
      </c>
      <c r="D4816" s="82">
        <f t="shared" ca="1" si="528"/>
        <v>0</v>
      </c>
      <c r="E4816" s="83">
        <f t="shared" ca="1" si="529"/>
        <v>0</v>
      </c>
      <c r="F4816" s="82">
        <f t="shared" ca="1" si="530"/>
        <v>0</v>
      </c>
      <c r="G4816" s="83">
        <f t="shared" ca="1" si="531"/>
        <v>0</v>
      </c>
      <c r="O4816" s="85" t="s">
        <v>12338</v>
      </c>
      <c r="P4816" s="85" t="s">
        <v>12339</v>
      </c>
      <c r="Q4816" s="88">
        <v>31066.26</v>
      </c>
      <c r="R4816" s="85">
        <v>0</v>
      </c>
    </row>
    <row r="4817" spans="1:18" x14ac:dyDescent="0.3">
      <c r="A4817" s="82" t="str">
        <f t="shared" si="525"/>
        <v>TPU KIKIGO GLOW</v>
      </c>
      <c r="B4817" s="82">
        <f t="shared" si="526"/>
        <v>18</v>
      </c>
      <c r="C4817" s="82" t="str">
        <f t="shared" ca="1" si="527"/>
        <v>SUBTOTAL PAGINA</v>
      </c>
      <c r="D4817" s="82">
        <f t="shared" ca="1" si="528"/>
        <v>0</v>
      </c>
      <c r="E4817" s="83">
        <f t="shared" ca="1" si="529"/>
        <v>0</v>
      </c>
      <c r="F4817" s="82">
        <f t="shared" ca="1" si="530"/>
        <v>0</v>
      </c>
      <c r="G4817" s="83">
        <f t="shared" ca="1" si="531"/>
        <v>0</v>
      </c>
      <c r="O4817" s="85" t="s">
        <v>12340</v>
      </c>
      <c r="P4817" s="85" t="s">
        <v>12341</v>
      </c>
      <c r="Q4817" s="88">
        <v>280.07</v>
      </c>
      <c r="R4817" s="85">
        <v>0</v>
      </c>
    </row>
    <row r="4818" spans="1:18" x14ac:dyDescent="0.3">
      <c r="A4818" s="82" t="str">
        <f t="shared" si="525"/>
        <v>TPU KIKIGO GLOW</v>
      </c>
      <c r="B4818" s="82">
        <f t="shared" si="526"/>
        <v>19</v>
      </c>
      <c r="C4818" s="82">
        <f t="shared" ca="1" si="527"/>
        <v>0</v>
      </c>
      <c r="D4818" s="82">
        <f t="shared" ca="1" si="528"/>
        <v>0</v>
      </c>
      <c r="E4818" s="83">
        <f t="shared" ca="1" si="529"/>
        <v>0</v>
      </c>
      <c r="F4818" s="82">
        <f t="shared" ca="1" si="530"/>
        <v>0</v>
      </c>
      <c r="G4818" s="83">
        <f t="shared" ca="1" si="531"/>
        <v>0</v>
      </c>
      <c r="O4818" s="85" t="s">
        <v>12342</v>
      </c>
      <c r="P4818" s="85" t="s">
        <v>12343</v>
      </c>
      <c r="Q4818" s="88">
        <v>722.55</v>
      </c>
      <c r="R4818" s="85">
        <v>0</v>
      </c>
    </row>
    <row r="4819" spans="1:18" x14ac:dyDescent="0.3">
      <c r="A4819" s="82" t="str">
        <f t="shared" si="525"/>
        <v>TPU KIKIGO GLOW</v>
      </c>
      <c r="B4819" s="82">
        <f t="shared" si="526"/>
        <v>20</v>
      </c>
      <c r="C4819" s="82">
        <f t="shared" ca="1" si="527"/>
        <v>0</v>
      </c>
      <c r="D4819" s="82">
        <f t="shared" ca="1" si="528"/>
        <v>0</v>
      </c>
      <c r="E4819" s="83">
        <f t="shared" ca="1" si="529"/>
        <v>0</v>
      </c>
      <c r="F4819" s="82">
        <f t="shared" ca="1" si="530"/>
        <v>0</v>
      </c>
      <c r="G4819" s="83">
        <f t="shared" ca="1" si="531"/>
        <v>0</v>
      </c>
      <c r="O4819" s="85" t="s">
        <v>12344</v>
      </c>
      <c r="P4819" s="85" t="s">
        <v>12345</v>
      </c>
      <c r="Q4819" s="88">
        <v>1821.6</v>
      </c>
      <c r="R4819" s="85">
        <v>1169</v>
      </c>
    </row>
    <row r="4820" spans="1:18" x14ac:dyDescent="0.3">
      <c r="A4820" s="82" t="str">
        <f t="shared" si="525"/>
        <v>TPU KIKIGO GLOW</v>
      </c>
      <c r="B4820" s="82">
        <f t="shared" si="526"/>
        <v>21</v>
      </c>
      <c r="C4820" s="82">
        <f t="shared" ca="1" si="527"/>
        <v>0</v>
      </c>
      <c r="D4820" s="82">
        <f t="shared" ca="1" si="528"/>
        <v>0</v>
      </c>
      <c r="E4820" s="83">
        <f t="shared" ca="1" si="529"/>
        <v>0</v>
      </c>
      <c r="F4820" s="82">
        <f t="shared" ca="1" si="530"/>
        <v>0</v>
      </c>
      <c r="G4820" s="83">
        <f t="shared" ca="1" si="531"/>
        <v>0</v>
      </c>
      <c r="O4820" s="85" t="s">
        <v>12346</v>
      </c>
      <c r="P4820" s="85" t="s">
        <v>12347</v>
      </c>
      <c r="Q4820" s="88">
        <v>1817.1</v>
      </c>
      <c r="R4820" s="85">
        <v>-119</v>
      </c>
    </row>
    <row r="4821" spans="1:18" x14ac:dyDescent="0.3">
      <c r="A4821" s="82" t="str">
        <f t="shared" si="525"/>
        <v>TPU KIKIGO GLOW</v>
      </c>
      <c r="B4821" s="82">
        <f t="shared" si="526"/>
        <v>22</v>
      </c>
      <c r="C4821" s="82">
        <f t="shared" ca="1" si="527"/>
        <v>0</v>
      </c>
      <c r="D4821" s="82">
        <f t="shared" ca="1" si="528"/>
        <v>0</v>
      </c>
      <c r="E4821" s="83">
        <f t="shared" ca="1" si="529"/>
        <v>0</v>
      </c>
      <c r="F4821" s="82">
        <f t="shared" ca="1" si="530"/>
        <v>0</v>
      </c>
      <c r="G4821" s="83">
        <f t="shared" ca="1" si="531"/>
        <v>0</v>
      </c>
      <c r="O4821" s="85" t="s">
        <v>12348</v>
      </c>
      <c r="P4821" s="85" t="s">
        <v>12349</v>
      </c>
      <c r="Q4821" s="88">
        <v>3029.25</v>
      </c>
      <c r="R4821" s="85">
        <v>335</v>
      </c>
    </row>
    <row r="4822" spans="1:18" x14ac:dyDescent="0.3">
      <c r="A4822" s="82" t="str">
        <f t="shared" si="525"/>
        <v>TPU KIKIGO GLOW</v>
      </c>
      <c r="B4822" s="82">
        <f t="shared" si="526"/>
        <v>23</v>
      </c>
      <c r="C4822" s="82">
        <f t="shared" ca="1" si="527"/>
        <v>0</v>
      </c>
      <c r="D4822" s="82">
        <f t="shared" ca="1" si="528"/>
        <v>0</v>
      </c>
      <c r="E4822" s="83">
        <f t="shared" ca="1" si="529"/>
        <v>0</v>
      </c>
      <c r="F4822" s="82">
        <f t="shared" ca="1" si="530"/>
        <v>0</v>
      </c>
      <c r="G4822" s="83">
        <f t="shared" ca="1" si="531"/>
        <v>0</v>
      </c>
      <c r="O4822" s="85" t="s">
        <v>12350</v>
      </c>
      <c r="P4822" s="85" t="s">
        <v>12351</v>
      </c>
      <c r="Q4822" s="88">
        <v>4024.95</v>
      </c>
      <c r="R4822" s="85">
        <v>32</v>
      </c>
    </row>
    <row r="4823" spans="1:18" x14ac:dyDescent="0.3">
      <c r="A4823" s="82" t="str">
        <f t="shared" si="525"/>
        <v>TPU KIKIGO GLOW</v>
      </c>
      <c r="B4823" s="82">
        <f t="shared" si="526"/>
        <v>24</v>
      </c>
      <c r="C4823" s="82">
        <f t="shared" ca="1" si="527"/>
        <v>0</v>
      </c>
      <c r="D4823" s="82">
        <f t="shared" ca="1" si="528"/>
        <v>0</v>
      </c>
      <c r="E4823" s="83">
        <f t="shared" ca="1" si="529"/>
        <v>0</v>
      </c>
      <c r="F4823" s="82">
        <f t="shared" ca="1" si="530"/>
        <v>0</v>
      </c>
      <c r="G4823" s="83">
        <f t="shared" ca="1" si="531"/>
        <v>0</v>
      </c>
      <c r="O4823" s="85" t="s">
        <v>12352</v>
      </c>
      <c r="P4823" s="85" t="s">
        <v>12353</v>
      </c>
      <c r="Q4823" s="88">
        <v>4039.35</v>
      </c>
      <c r="R4823" s="85">
        <v>392</v>
      </c>
    </row>
    <row r="4824" spans="1:18" x14ac:dyDescent="0.3">
      <c r="A4824" s="82" t="str">
        <f t="shared" si="525"/>
        <v>TPU KIKIGO GLOW</v>
      </c>
      <c r="B4824" s="82">
        <f t="shared" si="526"/>
        <v>25</v>
      </c>
      <c r="C4824" s="82">
        <f t="shared" ca="1" si="527"/>
        <v>0</v>
      </c>
      <c r="D4824" s="82">
        <f t="shared" ca="1" si="528"/>
        <v>0</v>
      </c>
      <c r="E4824" s="83">
        <f t="shared" ca="1" si="529"/>
        <v>0</v>
      </c>
      <c r="F4824" s="82">
        <f t="shared" ca="1" si="530"/>
        <v>0</v>
      </c>
      <c r="G4824" s="83">
        <f t="shared" ca="1" si="531"/>
        <v>0</v>
      </c>
      <c r="O4824" s="85" t="s">
        <v>12354</v>
      </c>
      <c r="P4824" s="85" t="s">
        <v>12355</v>
      </c>
      <c r="Q4824" s="88">
        <v>4757.1000000000004</v>
      </c>
      <c r="R4824" s="85">
        <v>-12</v>
      </c>
    </row>
    <row r="4825" spans="1:18" x14ac:dyDescent="0.3">
      <c r="A4825" s="82" t="str">
        <f t="shared" si="525"/>
        <v>TPU KIKIGO GLOW</v>
      </c>
      <c r="B4825" s="82">
        <f t="shared" si="526"/>
        <v>26</v>
      </c>
      <c r="C4825" s="82">
        <f t="shared" ca="1" si="527"/>
        <v>0</v>
      </c>
      <c r="D4825" s="82">
        <f t="shared" ca="1" si="528"/>
        <v>0</v>
      </c>
      <c r="E4825" s="83">
        <f t="shared" ca="1" si="529"/>
        <v>0</v>
      </c>
      <c r="F4825" s="82">
        <f t="shared" ca="1" si="530"/>
        <v>0</v>
      </c>
      <c r="G4825" s="83">
        <f t="shared" ca="1" si="531"/>
        <v>0</v>
      </c>
      <c r="O4825" s="85" t="s">
        <v>12356</v>
      </c>
      <c r="P4825" s="85" t="s">
        <v>12357</v>
      </c>
      <c r="Q4825" s="88">
        <v>4585.95</v>
      </c>
      <c r="R4825" s="85">
        <v>20</v>
      </c>
    </row>
    <row r="4826" spans="1:18" x14ac:dyDescent="0.3">
      <c r="A4826" s="82" t="str">
        <f t="shared" si="525"/>
        <v>TPU KIKIGO GLOW</v>
      </c>
      <c r="B4826" s="82">
        <f t="shared" si="526"/>
        <v>27</v>
      </c>
      <c r="C4826" s="82">
        <f t="shared" ca="1" si="527"/>
        <v>0</v>
      </c>
      <c r="D4826" s="82">
        <f t="shared" ca="1" si="528"/>
        <v>0</v>
      </c>
      <c r="E4826" s="83">
        <f t="shared" ca="1" si="529"/>
        <v>0</v>
      </c>
      <c r="F4826" s="82">
        <f t="shared" ca="1" si="530"/>
        <v>0</v>
      </c>
      <c r="G4826" s="83">
        <f t="shared" ca="1" si="531"/>
        <v>0</v>
      </c>
      <c r="O4826" s="85" t="s">
        <v>12358</v>
      </c>
      <c r="P4826" s="85" t="s">
        <v>12359</v>
      </c>
      <c r="Q4826" s="88">
        <v>6048.68</v>
      </c>
      <c r="R4826" s="85">
        <v>5</v>
      </c>
    </row>
    <row r="4827" spans="1:18" x14ac:dyDescent="0.3">
      <c r="A4827" s="82" t="str">
        <f t="shared" si="525"/>
        <v>TPU KIKIGO GLOW</v>
      </c>
      <c r="B4827" s="82">
        <f t="shared" si="526"/>
        <v>28</v>
      </c>
      <c r="C4827" s="82">
        <f t="shared" ca="1" si="527"/>
        <v>0</v>
      </c>
      <c r="D4827" s="82">
        <f t="shared" ca="1" si="528"/>
        <v>0</v>
      </c>
      <c r="E4827" s="83">
        <f t="shared" ca="1" si="529"/>
        <v>0</v>
      </c>
      <c r="F4827" s="82">
        <f t="shared" ca="1" si="530"/>
        <v>0</v>
      </c>
      <c r="G4827" s="83">
        <f t="shared" ca="1" si="531"/>
        <v>0</v>
      </c>
      <c r="O4827" s="85" t="s">
        <v>12360</v>
      </c>
      <c r="P4827" s="85" t="s">
        <v>12361</v>
      </c>
      <c r="Q4827" s="88">
        <v>36</v>
      </c>
      <c r="R4827" s="85">
        <v>3</v>
      </c>
    </row>
    <row r="4828" spans="1:18" x14ac:dyDescent="0.3">
      <c r="A4828" s="82" t="str">
        <f t="shared" si="525"/>
        <v>TPU KIKIGO GLOW</v>
      </c>
      <c r="B4828" s="82">
        <f t="shared" si="526"/>
        <v>29</v>
      </c>
      <c r="C4828" s="82">
        <f t="shared" ca="1" si="527"/>
        <v>0</v>
      </c>
      <c r="D4828" s="82">
        <f t="shared" ca="1" si="528"/>
        <v>0</v>
      </c>
      <c r="E4828" s="83">
        <f t="shared" ca="1" si="529"/>
        <v>0</v>
      </c>
      <c r="F4828" s="82">
        <f t="shared" ca="1" si="530"/>
        <v>0</v>
      </c>
      <c r="G4828" s="83">
        <f t="shared" ca="1" si="531"/>
        <v>0</v>
      </c>
      <c r="O4828" s="85" t="s">
        <v>12362</v>
      </c>
      <c r="P4828" s="85" t="s">
        <v>12363</v>
      </c>
      <c r="Q4828" s="88">
        <v>18977.54</v>
      </c>
      <c r="R4828" s="85">
        <v>0</v>
      </c>
    </row>
    <row r="4829" spans="1:18" x14ac:dyDescent="0.3">
      <c r="A4829" s="82" t="str">
        <f t="shared" si="525"/>
        <v>TPU KIKIGO GLOW</v>
      </c>
      <c r="B4829" s="82">
        <f t="shared" si="526"/>
        <v>30</v>
      </c>
      <c r="C4829" s="82">
        <f t="shared" ca="1" si="527"/>
        <v>0</v>
      </c>
      <c r="D4829" s="82">
        <f t="shared" ca="1" si="528"/>
        <v>0</v>
      </c>
      <c r="E4829" s="83">
        <f t="shared" ca="1" si="529"/>
        <v>0</v>
      </c>
      <c r="F4829" s="82">
        <f t="shared" ca="1" si="530"/>
        <v>0</v>
      </c>
      <c r="G4829" s="83">
        <f t="shared" ca="1" si="531"/>
        <v>0</v>
      </c>
      <c r="O4829" s="85" t="s">
        <v>12364</v>
      </c>
      <c r="P4829" s="85" t="s">
        <v>12365</v>
      </c>
      <c r="Q4829" s="88">
        <v>5312.02</v>
      </c>
      <c r="R4829" s="85">
        <v>0</v>
      </c>
    </row>
    <row r="4830" spans="1:18" x14ac:dyDescent="0.3">
      <c r="A4830" s="82" t="str">
        <f t="shared" si="525"/>
        <v>TPU KIKIGO GLOW</v>
      </c>
      <c r="B4830" s="82">
        <f t="shared" si="526"/>
        <v>31</v>
      </c>
      <c r="C4830" s="82">
        <f t="shared" ca="1" si="527"/>
        <v>0</v>
      </c>
      <c r="D4830" s="82">
        <f t="shared" ca="1" si="528"/>
        <v>0</v>
      </c>
      <c r="E4830" s="83">
        <f t="shared" ca="1" si="529"/>
        <v>0</v>
      </c>
      <c r="F4830" s="82">
        <f t="shared" ca="1" si="530"/>
        <v>0</v>
      </c>
      <c r="G4830" s="83">
        <f t="shared" ca="1" si="531"/>
        <v>0</v>
      </c>
      <c r="O4830" s="85" t="s">
        <v>12366</v>
      </c>
      <c r="P4830" s="85" t="s">
        <v>12367</v>
      </c>
      <c r="Q4830" s="88">
        <v>599</v>
      </c>
      <c r="R4830" s="85">
        <v>0</v>
      </c>
    </row>
    <row r="4831" spans="1:18" x14ac:dyDescent="0.3">
      <c r="A4831" s="82" t="str">
        <f t="shared" si="525"/>
        <v>TPU KIKIGO GLOW</v>
      </c>
      <c r="B4831" s="82">
        <f t="shared" si="526"/>
        <v>32</v>
      </c>
      <c r="C4831" s="82">
        <f t="shared" ca="1" si="527"/>
        <v>0</v>
      </c>
      <c r="D4831" s="82">
        <f t="shared" ca="1" si="528"/>
        <v>0</v>
      </c>
      <c r="E4831" s="83">
        <f t="shared" ca="1" si="529"/>
        <v>0</v>
      </c>
      <c r="F4831" s="82">
        <f t="shared" ca="1" si="530"/>
        <v>0</v>
      </c>
      <c r="G4831" s="83">
        <f t="shared" ca="1" si="531"/>
        <v>0</v>
      </c>
      <c r="O4831" s="85" t="s">
        <v>12368</v>
      </c>
      <c r="P4831" s="85" t="s">
        <v>12369</v>
      </c>
      <c r="Q4831" s="88">
        <v>599</v>
      </c>
      <c r="R4831" s="85">
        <v>0</v>
      </c>
    </row>
    <row r="4832" spans="1:18" x14ac:dyDescent="0.3">
      <c r="A4832" s="82" t="str">
        <f t="shared" si="525"/>
        <v>TPU KIKIGO GLOW</v>
      </c>
      <c r="B4832" s="82">
        <f t="shared" si="526"/>
        <v>33</v>
      </c>
      <c r="C4832" s="82">
        <f t="shared" ca="1" si="527"/>
        <v>0</v>
      </c>
      <c r="D4832" s="82">
        <f t="shared" ca="1" si="528"/>
        <v>0</v>
      </c>
      <c r="E4832" s="83">
        <f t="shared" ca="1" si="529"/>
        <v>0</v>
      </c>
      <c r="F4832" s="82">
        <f t="shared" ca="1" si="530"/>
        <v>0</v>
      </c>
      <c r="G4832" s="83">
        <f t="shared" ca="1" si="531"/>
        <v>0</v>
      </c>
      <c r="O4832" s="85" t="s">
        <v>12370</v>
      </c>
      <c r="P4832" s="85" t="s">
        <v>12371</v>
      </c>
      <c r="Q4832" s="88">
        <v>599</v>
      </c>
      <c r="R4832" s="85">
        <v>0</v>
      </c>
    </row>
    <row r="4833" spans="1:18" x14ac:dyDescent="0.3">
      <c r="A4833" s="82" t="str">
        <f t="shared" si="525"/>
        <v>TPU KIKIGO GLOW</v>
      </c>
      <c r="B4833" s="82">
        <f t="shared" si="526"/>
        <v>34</v>
      </c>
      <c r="C4833" s="82">
        <f t="shared" ca="1" si="527"/>
        <v>0</v>
      </c>
      <c r="D4833" s="82">
        <f t="shared" ca="1" si="528"/>
        <v>0</v>
      </c>
      <c r="E4833" s="83">
        <f t="shared" ca="1" si="529"/>
        <v>0</v>
      </c>
      <c r="F4833" s="82">
        <f t="shared" ca="1" si="530"/>
        <v>0</v>
      </c>
      <c r="G4833" s="83">
        <f t="shared" ca="1" si="531"/>
        <v>0</v>
      </c>
      <c r="O4833" s="85" t="s">
        <v>12372</v>
      </c>
      <c r="P4833" s="85" t="s">
        <v>12373</v>
      </c>
      <c r="Q4833" s="88">
        <v>599</v>
      </c>
      <c r="R4833" s="85">
        <v>0</v>
      </c>
    </row>
    <row r="4834" spans="1:18" x14ac:dyDescent="0.3">
      <c r="A4834" s="82" t="str">
        <f t="shared" si="525"/>
        <v>TPU KIKIGO GLOW</v>
      </c>
      <c r="B4834" s="82">
        <f t="shared" si="526"/>
        <v>35</v>
      </c>
      <c r="C4834" s="82">
        <f t="shared" ca="1" si="527"/>
        <v>0</v>
      </c>
      <c r="D4834" s="82">
        <f t="shared" ca="1" si="528"/>
        <v>0</v>
      </c>
      <c r="E4834" s="83">
        <f t="shared" ca="1" si="529"/>
        <v>0</v>
      </c>
      <c r="F4834" s="82">
        <f t="shared" ca="1" si="530"/>
        <v>0</v>
      </c>
      <c r="G4834" s="83">
        <f t="shared" ca="1" si="531"/>
        <v>0</v>
      </c>
      <c r="O4834" s="85" t="s">
        <v>12374</v>
      </c>
      <c r="P4834" s="85" t="s">
        <v>34606</v>
      </c>
      <c r="Q4834" s="88">
        <v>3650.09</v>
      </c>
      <c r="R4834" s="85">
        <v>0</v>
      </c>
    </row>
    <row r="4835" spans="1:18" x14ac:dyDescent="0.3">
      <c r="A4835" s="82" t="str">
        <f t="shared" si="525"/>
        <v>TPU KIKIGO GLOW</v>
      </c>
      <c r="B4835" s="82">
        <f t="shared" si="526"/>
        <v>36</v>
      </c>
      <c r="C4835" s="82">
        <f t="shared" ca="1" si="527"/>
        <v>0</v>
      </c>
      <c r="D4835" s="82">
        <f t="shared" ca="1" si="528"/>
        <v>0</v>
      </c>
      <c r="E4835" s="83">
        <f t="shared" ca="1" si="529"/>
        <v>0</v>
      </c>
      <c r="F4835" s="82">
        <f t="shared" ca="1" si="530"/>
        <v>0</v>
      </c>
      <c r="G4835" s="83">
        <f t="shared" ca="1" si="531"/>
        <v>0</v>
      </c>
      <c r="O4835" s="85" t="s">
        <v>12375</v>
      </c>
      <c r="P4835" s="85" t="s">
        <v>12376</v>
      </c>
      <c r="Q4835" s="88">
        <v>3500.03</v>
      </c>
      <c r="R4835" s="85">
        <v>0</v>
      </c>
    </row>
    <row r="4836" spans="1:18" x14ac:dyDescent="0.3">
      <c r="A4836" s="82" t="str">
        <f t="shared" si="525"/>
        <v>TPU KIKIGO GLOW</v>
      </c>
      <c r="B4836" s="82">
        <f t="shared" si="526"/>
        <v>37</v>
      </c>
      <c r="C4836" s="82">
        <f t="shared" ca="1" si="527"/>
        <v>0</v>
      </c>
      <c r="D4836" s="82">
        <f t="shared" ca="1" si="528"/>
        <v>0</v>
      </c>
      <c r="E4836" s="83">
        <f t="shared" ca="1" si="529"/>
        <v>0</v>
      </c>
      <c r="F4836" s="82">
        <f t="shared" ca="1" si="530"/>
        <v>0</v>
      </c>
      <c r="G4836" s="83">
        <f t="shared" ca="1" si="531"/>
        <v>0</v>
      </c>
      <c r="O4836" s="85" t="s">
        <v>12377</v>
      </c>
      <c r="P4836" s="85" t="s">
        <v>12378</v>
      </c>
      <c r="Q4836" s="88">
        <v>190.8</v>
      </c>
      <c r="R4836" s="85">
        <v>0</v>
      </c>
    </row>
    <row r="4837" spans="1:18" x14ac:dyDescent="0.3">
      <c r="A4837" s="82" t="str">
        <f t="shared" si="525"/>
        <v>TPU KIKIGO GLOW</v>
      </c>
      <c r="B4837" s="82">
        <f t="shared" si="526"/>
        <v>38</v>
      </c>
      <c r="C4837" s="82">
        <f t="shared" ca="1" si="527"/>
        <v>0</v>
      </c>
      <c r="D4837" s="82">
        <f t="shared" ca="1" si="528"/>
        <v>0</v>
      </c>
      <c r="E4837" s="83">
        <f t="shared" ca="1" si="529"/>
        <v>0</v>
      </c>
      <c r="F4837" s="82">
        <f t="shared" ca="1" si="530"/>
        <v>0</v>
      </c>
      <c r="G4837" s="83">
        <f t="shared" ca="1" si="531"/>
        <v>0</v>
      </c>
      <c r="O4837" s="85" t="s">
        <v>12379</v>
      </c>
      <c r="P4837" s="85" t="s">
        <v>12380</v>
      </c>
      <c r="Q4837" s="88">
        <v>190.8</v>
      </c>
      <c r="R4837" s="85">
        <v>0</v>
      </c>
    </row>
    <row r="4838" spans="1:18" x14ac:dyDescent="0.3">
      <c r="A4838" s="82" t="str">
        <f t="shared" si="525"/>
        <v>TPU KIKIGO GLOW</v>
      </c>
      <c r="B4838" s="82">
        <f t="shared" si="526"/>
        <v>39</v>
      </c>
      <c r="C4838" s="82">
        <f t="shared" ca="1" si="527"/>
        <v>0</v>
      </c>
      <c r="D4838" s="82">
        <f t="shared" ca="1" si="528"/>
        <v>0</v>
      </c>
      <c r="E4838" s="83">
        <f t="shared" ca="1" si="529"/>
        <v>0</v>
      </c>
      <c r="F4838" s="82">
        <f t="shared" ca="1" si="530"/>
        <v>0</v>
      </c>
      <c r="G4838" s="83">
        <f t="shared" ca="1" si="531"/>
        <v>0</v>
      </c>
      <c r="O4838" s="85" t="s">
        <v>12381</v>
      </c>
      <c r="P4838" s="85" t="s">
        <v>12382</v>
      </c>
      <c r="Q4838" s="88">
        <v>1545</v>
      </c>
      <c r="R4838" s="85">
        <v>0</v>
      </c>
    </row>
    <row r="4839" spans="1:18" x14ac:dyDescent="0.3">
      <c r="A4839" s="82" t="str">
        <f t="shared" si="525"/>
        <v>TPU KIKIGO GLOW</v>
      </c>
      <c r="B4839" s="82">
        <f t="shared" si="526"/>
        <v>40</v>
      </c>
      <c r="C4839" s="82">
        <f t="shared" ca="1" si="527"/>
        <v>0</v>
      </c>
      <c r="D4839" s="82">
        <f t="shared" ca="1" si="528"/>
        <v>0</v>
      </c>
      <c r="E4839" s="83">
        <f t="shared" ca="1" si="529"/>
        <v>0</v>
      </c>
      <c r="F4839" s="82">
        <f t="shared" ca="1" si="530"/>
        <v>0</v>
      </c>
      <c r="G4839" s="83">
        <f t="shared" ca="1" si="531"/>
        <v>0</v>
      </c>
      <c r="O4839" s="85" t="s">
        <v>12383</v>
      </c>
      <c r="P4839" s="85" t="s">
        <v>12384</v>
      </c>
      <c r="Q4839" s="88">
        <v>1199</v>
      </c>
      <c r="R4839" s="85">
        <v>0</v>
      </c>
    </row>
    <row r="4840" spans="1:18" x14ac:dyDescent="0.3">
      <c r="A4840" s="82" t="str">
        <f t="shared" si="525"/>
        <v>TPU KIKIGO GLOW</v>
      </c>
      <c r="B4840" s="82">
        <f t="shared" si="526"/>
        <v>41</v>
      </c>
      <c r="C4840" s="82">
        <f t="shared" ca="1" si="527"/>
        <v>0</v>
      </c>
      <c r="D4840" s="82">
        <f t="shared" ca="1" si="528"/>
        <v>0</v>
      </c>
      <c r="E4840" s="83">
        <f t="shared" ca="1" si="529"/>
        <v>0</v>
      </c>
      <c r="F4840" s="82">
        <f t="shared" ca="1" si="530"/>
        <v>0</v>
      </c>
      <c r="G4840" s="83">
        <f t="shared" ca="1" si="531"/>
        <v>0</v>
      </c>
      <c r="O4840" s="85" t="s">
        <v>12385</v>
      </c>
      <c r="P4840" s="85" t="s">
        <v>12386</v>
      </c>
      <c r="Q4840" s="88">
        <v>1199</v>
      </c>
      <c r="R4840" s="85">
        <v>0</v>
      </c>
    </row>
    <row r="4841" spans="1:18" x14ac:dyDescent="0.3">
      <c r="A4841" s="82" t="str">
        <f t="shared" si="525"/>
        <v>TPU KIKIGO GLOW</v>
      </c>
      <c r="B4841" s="82">
        <f t="shared" si="526"/>
        <v>42</v>
      </c>
      <c r="C4841" s="82">
        <f t="shared" ca="1" si="527"/>
        <v>0</v>
      </c>
      <c r="D4841" s="82">
        <f t="shared" ca="1" si="528"/>
        <v>0</v>
      </c>
      <c r="E4841" s="83">
        <f t="shared" ca="1" si="529"/>
        <v>0</v>
      </c>
      <c r="F4841" s="82">
        <f t="shared" ca="1" si="530"/>
        <v>0</v>
      </c>
      <c r="G4841" s="83">
        <f t="shared" ca="1" si="531"/>
        <v>0</v>
      </c>
      <c r="O4841" s="85" t="s">
        <v>12387</v>
      </c>
      <c r="P4841" s="85" t="s">
        <v>12388</v>
      </c>
      <c r="Q4841" s="88">
        <v>1199</v>
      </c>
      <c r="R4841" s="85">
        <v>0</v>
      </c>
    </row>
    <row r="4842" spans="1:18" x14ac:dyDescent="0.3">
      <c r="A4842" s="82" t="str">
        <f t="shared" si="525"/>
        <v>TPU KIKIGO GLOW</v>
      </c>
      <c r="B4842" s="82">
        <f t="shared" si="526"/>
        <v>43</v>
      </c>
      <c r="C4842" s="82">
        <f t="shared" ca="1" si="527"/>
        <v>0</v>
      </c>
      <c r="D4842" s="82">
        <f t="shared" ca="1" si="528"/>
        <v>0</v>
      </c>
      <c r="E4842" s="83">
        <f t="shared" ca="1" si="529"/>
        <v>0</v>
      </c>
      <c r="F4842" s="82">
        <f t="shared" ca="1" si="530"/>
        <v>0</v>
      </c>
      <c r="G4842" s="83">
        <f t="shared" ca="1" si="531"/>
        <v>0</v>
      </c>
      <c r="O4842" s="85" t="s">
        <v>12389</v>
      </c>
      <c r="P4842" s="85" t="s">
        <v>12390</v>
      </c>
      <c r="Q4842" s="88">
        <v>1199</v>
      </c>
      <c r="R4842" s="85">
        <v>0</v>
      </c>
    </row>
    <row r="4843" spans="1:18" x14ac:dyDescent="0.3">
      <c r="A4843" s="82" t="str">
        <f t="shared" si="525"/>
        <v>TPU KIKIGO GLOW</v>
      </c>
      <c r="B4843" s="82">
        <f t="shared" si="526"/>
        <v>44</v>
      </c>
      <c r="C4843" s="82">
        <f t="shared" ca="1" si="527"/>
        <v>0</v>
      </c>
      <c r="D4843" s="82">
        <f t="shared" ca="1" si="528"/>
        <v>0</v>
      </c>
      <c r="E4843" s="83">
        <f t="shared" ca="1" si="529"/>
        <v>0</v>
      </c>
      <c r="F4843" s="82">
        <f t="shared" ca="1" si="530"/>
        <v>0</v>
      </c>
      <c r="G4843" s="83">
        <f t="shared" ca="1" si="531"/>
        <v>0</v>
      </c>
      <c r="O4843" s="85" t="s">
        <v>12391</v>
      </c>
      <c r="P4843" s="85" t="s">
        <v>12392</v>
      </c>
      <c r="Q4843" s="88">
        <v>1199</v>
      </c>
      <c r="R4843" s="85">
        <v>0</v>
      </c>
    </row>
    <row r="4844" spans="1:18" x14ac:dyDescent="0.3">
      <c r="A4844" s="82" t="str">
        <f t="shared" si="525"/>
        <v>TPU KIKIGO GLOW</v>
      </c>
      <c r="B4844" s="82">
        <f t="shared" si="526"/>
        <v>45</v>
      </c>
      <c r="C4844" s="82">
        <f t="shared" ca="1" si="527"/>
        <v>0</v>
      </c>
      <c r="D4844" s="82">
        <f t="shared" ca="1" si="528"/>
        <v>0</v>
      </c>
      <c r="E4844" s="83">
        <f t="shared" ca="1" si="529"/>
        <v>0</v>
      </c>
      <c r="F4844" s="82">
        <f t="shared" ca="1" si="530"/>
        <v>0</v>
      </c>
      <c r="G4844" s="83">
        <f t="shared" ca="1" si="531"/>
        <v>0</v>
      </c>
      <c r="O4844" s="85" t="s">
        <v>12393</v>
      </c>
      <c r="P4844" s="85" t="s">
        <v>12394</v>
      </c>
      <c r="Q4844" s="88">
        <v>1199</v>
      </c>
      <c r="R4844" s="85">
        <v>0</v>
      </c>
    </row>
    <row r="4845" spans="1:18" x14ac:dyDescent="0.3">
      <c r="A4845" s="82" t="str">
        <f t="shared" si="525"/>
        <v>TPU KIKIGO GLOW</v>
      </c>
      <c r="B4845" s="82">
        <f t="shared" si="526"/>
        <v>46</v>
      </c>
      <c r="C4845" s="82">
        <f t="shared" ca="1" si="527"/>
        <v>0</v>
      </c>
      <c r="D4845" s="82">
        <f t="shared" ca="1" si="528"/>
        <v>0</v>
      </c>
      <c r="E4845" s="83">
        <f t="shared" ca="1" si="529"/>
        <v>0</v>
      </c>
      <c r="F4845" s="82">
        <f t="shared" ca="1" si="530"/>
        <v>0</v>
      </c>
      <c r="G4845" s="83">
        <f t="shared" ca="1" si="531"/>
        <v>0</v>
      </c>
      <c r="O4845" s="85" t="s">
        <v>12395</v>
      </c>
      <c r="P4845" s="85" t="s">
        <v>12396</v>
      </c>
      <c r="Q4845" s="88">
        <v>1199</v>
      </c>
      <c r="R4845" s="85">
        <v>0</v>
      </c>
    </row>
    <row r="4846" spans="1:18" x14ac:dyDescent="0.3">
      <c r="A4846" s="82" t="str">
        <f t="shared" si="525"/>
        <v>TPU KIKIGO GLOW</v>
      </c>
      <c r="B4846" s="82">
        <f t="shared" si="526"/>
        <v>47</v>
      </c>
      <c r="C4846" s="82">
        <f t="shared" ca="1" si="527"/>
        <v>0</v>
      </c>
      <c r="D4846" s="82">
        <f t="shared" ca="1" si="528"/>
        <v>0</v>
      </c>
      <c r="E4846" s="83">
        <f t="shared" ca="1" si="529"/>
        <v>0</v>
      </c>
      <c r="F4846" s="82">
        <f t="shared" ca="1" si="530"/>
        <v>0</v>
      </c>
      <c r="G4846" s="83">
        <f t="shared" ca="1" si="531"/>
        <v>0</v>
      </c>
      <c r="O4846" s="85" t="s">
        <v>12397</v>
      </c>
      <c r="P4846" s="85" t="s">
        <v>12398</v>
      </c>
      <c r="Q4846" s="88">
        <v>420.3</v>
      </c>
      <c r="R4846" s="85">
        <v>0</v>
      </c>
    </row>
    <row r="4847" spans="1:18" x14ac:dyDescent="0.3">
      <c r="A4847" s="82" t="str">
        <f t="shared" si="525"/>
        <v>TPU KIKIGO GLOW</v>
      </c>
      <c r="B4847" s="82">
        <f t="shared" si="526"/>
        <v>48</v>
      </c>
      <c r="C4847" s="82">
        <f t="shared" ca="1" si="527"/>
        <v>0</v>
      </c>
      <c r="D4847" s="82">
        <f t="shared" ca="1" si="528"/>
        <v>0</v>
      </c>
      <c r="E4847" s="83">
        <f t="shared" ca="1" si="529"/>
        <v>0</v>
      </c>
      <c r="F4847" s="82">
        <f t="shared" ca="1" si="530"/>
        <v>0</v>
      </c>
      <c r="G4847" s="83">
        <f t="shared" ca="1" si="531"/>
        <v>0</v>
      </c>
      <c r="O4847" s="85" t="s">
        <v>12399</v>
      </c>
      <c r="P4847" s="85" t="s">
        <v>12400</v>
      </c>
      <c r="Q4847" s="88">
        <v>2100</v>
      </c>
      <c r="R4847" s="85">
        <v>0</v>
      </c>
    </row>
    <row r="4848" spans="1:18" x14ac:dyDescent="0.3">
      <c r="A4848" s="82" t="str">
        <f t="shared" si="525"/>
        <v>TPU KIKIGO GLOW</v>
      </c>
      <c r="B4848" s="82">
        <f t="shared" si="526"/>
        <v>49</v>
      </c>
      <c r="C4848" s="82">
        <f t="shared" ca="1" si="527"/>
        <v>0</v>
      </c>
      <c r="D4848" s="82">
        <f t="shared" ca="1" si="528"/>
        <v>0</v>
      </c>
      <c r="E4848" s="83">
        <f t="shared" ca="1" si="529"/>
        <v>0</v>
      </c>
      <c r="F4848" s="82">
        <f t="shared" ca="1" si="530"/>
        <v>0</v>
      </c>
      <c r="G4848" s="83">
        <f t="shared" ca="1" si="531"/>
        <v>0</v>
      </c>
      <c r="O4848" s="85" t="s">
        <v>12401</v>
      </c>
      <c r="P4848" s="85" t="s">
        <v>12402</v>
      </c>
      <c r="Q4848" s="88">
        <v>4357.05</v>
      </c>
      <c r="R4848" s="85">
        <v>0</v>
      </c>
    </row>
    <row r="4849" spans="1:18" x14ac:dyDescent="0.3">
      <c r="A4849" s="82" t="str">
        <f t="shared" si="525"/>
        <v>TPU KIKIGO GLOW</v>
      </c>
      <c r="B4849" s="82">
        <f t="shared" si="526"/>
        <v>50</v>
      </c>
      <c r="C4849" s="82">
        <f t="shared" ca="1" si="527"/>
        <v>0</v>
      </c>
      <c r="D4849" s="82">
        <f t="shared" ca="1" si="528"/>
        <v>0</v>
      </c>
      <c r="E4849" s="83">
        <f t="shared" ca="1" si="529"/>
        <v>0</v>
      </c>
      <c r="F4849" s="82">
        <f t="shared" ca="1" si="530"/>
        <v>0</v>
      </c>
      <c r="G4849" s="83">
        <f t="shared" ca="1" si="531"/>
        <v>0</v>
      </c>
      <c r="O4849" s="85" t="s">
        <v>12403</v>
      </c>
      <c r="P4849" s="85" t="s">
        <v>12404</v>
      </c>
      <c r="Q4849" s="88">
        <v>8179.23</v>
      </c>
      <c r="R4849" s="85">
        <v>0</v>
      </c>
    </row>
    <row r="4850" spans="1:18" x14ac:dyDescent="0.3">
      <c r="A4850" s="82" t="str">
        <f t="shared" si="525"/>
        <v>TPU KIKIGO GLOW</v>
      </c>
      <c r="B4850" s="82">
        <f t="shared" si="526"/>
        <v>51</v>
      </c>
      <c r="C4850" s="82">
        <f t="shared" ca="1" si="527"/>
        <v>0</v>
      </c>
      <c r="D4850" s="82">
        <f t="shared" ca="1" si="528"/>
        <v>0</v>
      </c>
      <c r="E4850" s="83">
        <f t="shared" ca="1" si="529"/>
        <v>0</v>
      </c>
      <c r="F4850" s="82">
        <f t="shared" ca="1" si="530"/>
        <v>0</v>
      </c>
      <c r="G4850" s="83">
        <f t="shared" ca="1" si="531"/>
        <v>0</v>
      </c>
      <c r="O4850" s="85" t="s">
        <v>12405</v>
      </c>
      <c r="P4850" s="85" t="s">
        <v>12406</v>
      </c>
      <c r="Q4850" s="88">
        <v>11947.18</v>
      </c>
      <c r="R4850" s="85">
        <v>0</v>
      </c>
    </row>
    <row r="4851" spans="1:18" x14ac:dyDescent="0.3">
      <c r="A4851" s="82" t="str">
        <f t="shared" si="525"/>
        <v>TPU KIKIGO GLOW</v>
      </c>
      <c r="B4851" s="82">
        <f t="shared" si="526"/>
        <v>52</v>
      </c>
      <c r="C4851" s="82">
        <f t="shared" ca="1" si="527"/>
        <v>0</v>
      </c>
      <c r="D4851" s="82">
        <f t="shared" ca="1" si="528"/>
        <v>0</v>
      </c>
      <c r="E4851" s="83">
        <f t="shared" ca="1" si="529"/>
        <v>0</v>
      </c>
      <c r="F4851" s="82">
        <f t="shared" ca="1" si="530"/>
        <v>0</v>
      </c>
      <c r="G4851" s="83">
        <f t="shared" ca="1" si="531"/>
        <v>0</v>
      </c>
      <c r="O4851" s="85" t="s">
        <v>12407</v>
      </c>
      <c r="P4851" s="85" t="s">
        <v>12408</v>
      </c>
      <c r="Q4851" s="88">
        <v>7274.94</v>
      </c>
      <c r="R4851" s="85">
        <v>0</v>
      </c>
    </row>
    <row r="4852" spans="1:18" x14ac:dyDescent="0.3">
      <c r="A4852" s="82" t="str">
        <f t="shared" si="525"/>
        <v>TPU KIKIGO GLOW</v>
      </c>
      <c r="B4852" s="82">
        <f t="shared" si="526"/>
        <v>53</v>
      </c>
      <c r="C4852" s="82">
        <f t="shared" ca="1" si="527"/>
        <v>0</v>
      </c>
      <c r="D4852" s="82">
        <f t="shared" ca="1" si="528"/>
        <v>0</v>
      </c>
      <c r="E4852" s="83">
        <f t="shared" ca="1" si="529"/>
        <v>0</v>
      </c>
      <c r="F4852" s="82">
        <f t="shared" ca="1" si="530"/>
        <v>0</v>
      </c>
      <c r="G4852" s="83">
        <f t="shared" ca="1" si="531"/>
        <v>0</v>
      </c>
      <c r="O4852" s="85" t="s">
        <v>12409</v>
      </c>
      <c r="P4852" s="85" t="s">
        <v>12410</v>
      </c>
      <c r="Q4852" s="88">
        <v>8408.9699999999993</v>
      </c>
      <c r="R4852" s="85">
        <v>0</v>
      </c>
    </row>
    <row r="4853" spans="1:18" x14ac:dyDescent="0.3">
      <c r="A4853" s="82" t="str">
        <f t="shared" si="525"/>
        <v>TPU KIKIGO GLOW</v>
      </c>
      <c r="B4853" s="82">
        <f t="shared" si="526"/>
        <v>54</v>
      </c>
      <c r="C4853" s="82">
        <f t="shared" ca="1" si="527"/>
        <v>0</v>
      </c>
      <c r="D4853" s="82">
        <f t="shared" ca="1" si="528"/>
        <v>0</v>
      </c>
      <c r="E4853" s="83">
        <f t="shared" ca="1" si="529"/>
        <v>0</v>
      </c>
      <c r="F4853" s="82">
        <f t="shared" ca="1" si="530"/>
        <v>0</v>
      </c>
      <c r="G4853" s="83">
        <f t="shared" ca="1" si="531"/>
        <v>0</v>
      </c>
      <c r="O4853" s="85" t="s">
        <v>12411</v>
      </c>
      <c r="P4853" s="85" t="s">
        <v>12412</v>
      </c>
      <c r="Q4853" s="88">
        <v>6745.47</v>
      </c>
      <c r="R4853" s="85">
        <v>0</v>
      </c>
    </row>
    <row r="4854" spans="1:18" x14ac:dyDescent="0.3">
      <c r="A4854" s="82" t="str">
        <f t="shared" si="525"/>
        <v>TPU KIKIGO GLOW</v>
      </c>
      <c r="B4854" s="82">
        <f t="shared" si="526"/>
        <v>55</v>
      </c>
      <c r="C4854" s="82">
        <f t="shared" ca="1" si="527"/>
        <v>0</v>
      </c>
      <c r="D4854" s="82">
        <f t="shared" ca="1" si="528"/>
        <v>0</v>
      </c>
      <c r="E4854" s="83">
        <f t="shared" ca="1" si="529"/>
        <v>0</v>
      </c>
      <c r="F4854" s="82">
        <f t="shared" ca="1" si="530"/>
        <v>0</v>
      </c>
      <c r="G4854" s="83">
        <f t="shared" ca="1" si="531"/>
        <v>0</v>
      </c>
      <c r="O4854" s="85" t="s">
        <v>12413</v>
      </c>
      <c r="P4854" s="85" t="s">
        <v>12414</v>
      </c>
      <c r="Q4854" s="88">
        <v>10733.75</v>
      </c>
      <c r="R4854" s="85">
        <v>0</v>
      </c>
    </row>
    <row r="4855" spans="1:18" x14ac:dyDescent="0.3">
      <c r="A4855" s="82" t="str">
        <f t="shared" si="525"/>
        <v>TPU KIKIGO GLOW</v>
      </c>
      <c r="B4855" s="82">
        <f t="shared" si="526"/>
        <v>56</v>
      </c>
      <c r="C4855" s="82">
        <f t="shared" ca="1" si="527"/>
        <v>0</v>
      </c>
      <c r="D4855" s="82">
        <f t="shared" ca="1" si="528"/>
        <v>0</v>
      </c>
      <c r="E4855" s="83">
        <f t="shared" ca="1" si="529"/>
        <v>0</v>
      </c>
      <c r="F4855" s="82">
        <f t="shared" ca="1" si="530"/>
        <v>0</v>
      </c>
      <c r="G4855" s="83">
        <f t="shared" ca="1" si="531"/>
        <v>0</v>
      </c>
      <c r="O4855" s="85" t="s">
        <v>12415</v>
      </c>
      <c r="P4855" s="85" t="s">
        <v>12416</v>
      </c>
      <c r="Q4855" s="88">
        <v>10733.75</v>
      </c>
      <c r="R4855" s="85">
        <v>0</v>
      </c>
    </row>
    <row r="4856" spans="1:18" x14ac:dyDescent="0.3">
      <c r="A4856" s="82" t="str">
        <f t="shared" si="525"/>
        <v>TPU KIKIGO GLOW</v>
      </c>
      <c r="B4856" s="82">
        <f t="shared" si="526"/>
        <v>57</v>
      </c>
      <c r="C4856" s="82">
        <f t="shared" ca="1" si="527"/>
        <v>0</v>
      </c>
      <c r="D4856" s="82">
        <f t="shared" ca="1" si="528"/>
        <v>0</v>
      </c>
      <c r="E4856" s="83">
        <f t="shared" ca="1" si="529"/>
        <v>0</v>
      </c>
      <c r="F4856" s="82">
        <f t="shared" ca="1" si="530"/>
        <v>0</v>
      </c>
      <c r="G4856" s="83">
        <f t="shared" ca="1" si="531"/>
        <v>0</v>
      </c>
      <c r="O4856" s="85" t="s">
        <v>12417</v>
      </c>
      <c r="P4856" s="85" t="s">
        <v>12418</v>
      </c>
      <c r="Q4856" s="88">
        <v>7664.6</v>
      </c>
      <c r="R4856" s="85">
        <v>0</v>
      </c>
    </row>
    <row r="4857" spans="1:18" x14ac:dyDescent="0.3">
      <c r="A4857" s="82" t="str">
        <f t="shared" si="525"/>
        <v>TPU KIKIGO GLOW</v>
      </c>
      <c r="B4857" s="82">
        <f t="shared" si="526"/>
        <v>58</v>
      </c>
      <c r="C4857" s="82">
        <f t="shared" ca="1" si="527"/>
        <v>0</v>
      </c>
      <c r="D4857" s="82">
        <f t="shared" ca="1" si="528"/>
        <v>0</v>
      </c>
      <c r="E4857" s="83">
        <f t="shared" ca="1" si="529"/>
        <v>0</v>
      </c>
      <c r="F4857" s="82">
        <f t="shared" ca="1" si="530"/>
        <v>0</v>
      </c>
      <c r="G4857" s="83">
        <f t="shared" ca="1" si="531"/>
        <v>0</v>
      </c>
      <c r="O4857" s="85" t="s">
        <v>12419</v>
      </c>
      <c r="P4857" s="85" t="s">
        <v>12420</v>
      </c>
      <c r="Q4857" s="88">
        <v>7664.6</v>
      </c>
      <c r="R4857" s="85">
        <v>0</v>
      </c>
    </row>
    <row r="4858" spans="1:18" x14ac:dyDescent="0.3">
      <c r="A4858" s="82" t="str">
        <f t="shared" si="525"/>
        <v>TPU KIKIGO GLOW</v>
      </c>
      <c r="B4858" s="82">
        <f t="shared" si="526"/>
        <v>59</v>
      </c>
      <c r="C4858" s="82">
        <f t="shared" ca="1" si="527"/>
        <v>0</v>
      </c>
      <c r="D4858" s="82">
        <f t="shared" ca="1" si="528"/>
        <v>0</v>
      </c>
      <c r="E4858" s="83">
        <f t="shared" ca="1" si="529"/>
        <v>0</v>
      </c>
      <c r="F4858" s="82">
        <f t="shared" ca="1" si="530"/>
        <v>0</v>
      </c>
      <c r="G4858" s="83">
        <f t="shared" ca="1" si="531"/>
        <v>0</v>
      </c>
      <c r="O4858" s="85" t="s">
        <v>12421</v>
      </c>
      <c r="P4858" s="85" t="s">
        <v>12422</v>
      </c>
      <c r="Q4858" s="88">
        <v>38349.980000000003</v>
      </c>
      <c r="R4858" s="85">
        <v>0</v>
      </c>
    </row>
    <row r="4859" spans="1:18" x14ac:dyDescent="0.3">
      <c r="A4859" s="82" t="str">
        <f t="shared" si="525"/>
        <v>TPU KIKIGO GLOW</v>
      </c>
      <c r="B4859" s="82">
        <f t="shared" si="526"/>
        <v>60</v>
      </c>
      <c r="C4859" s="82">
        <f t="shared" ca="1" si="527"/>
        <v>0</v>
      </c>
      <c r="D4859" s="82">
        <f t="shared" ca="1" si="528"/>
        <v>0</v>
      </c>
      <c r="E4859" s="83">
        <f t="shared" ca="1" si="529"/>
        <v>0</v>
      </c>
      <c r="F4859" s="82">
        <f t="shared" ca="1" si="530"/>
        <v>0</v>
      </c>
      <c r="G4859" s="83">
        <f t="shared" ca="1" si="531"/>
        <v>0</v>
      </c>
      <c r="O4859" s="85" t="s">
        <v>12423</v>
      </c>
      <c r="P4859" s="85" t="s">
        <v>12424</v>
      </c>
      <c r="Q4859" s="88">
        <v>38349.980000000003</v>
      </c>
      <c r="R4859" s="85">
        <v>0</v>
      </c>
    </row>
    <row r="4860" spans="1:18" x14ac:dyDescent="0.3">
      <c r="A4860" s="82" t="str">
        <f t="shared" si="525"/>
        <v>TPU KIKIGO GLOW</v>
      </c>
      <c r="B4860" s="82">
        <f t="shared" si="526"/>
        <v>61</v>
      </c>
      <c r="C4860" s="82">
        <f t="shared" ca="1" si="527"/>
        <v>0</v>
      </c>
      <c r="D4860" s="82">
        <f t="shared" ca="1" si="528"/>
        <v>0</v>
      </c>
      <c r="E4860" s="83">
        <f t="shared" ca="1" si="529"/>
        <v>0</v>
      </c>
      <c r="F4860" s="82">
        <f t="shared" ca="1" si="530"/>
        <v>0</v>
      </c>
      <c r="G4860" s="83">
        <f t="shared" ca="1" si="531"/>
        <v>0</v>
      </c>
      <c r="O4860" s="85" t="s">
        <v>12425</v>
      </c>
      <c r="P4860" s="85" t="s">
        <v>12426</v>
      </c>
      <c r="Q4860" s="88">
        <v>32220.68</v>
      </c>
      <c r="R4860" s="85">
        <v>9</v>
      </c>
    </row>
    <row r="4861" spans="1:18" x14ac:dyDescent="0.3">
      <c r="A4861" s="82" t="str">
        <f t="shared" si="525"/>
        <v>TPU KIKIGO GLOW</v>
      </c>
      <c r="B4861" s="82">
        <f t="shared" si="526"/>
        <v>62</v>
      </c>
      <c r="C4861" s="82">
        <f t="shared" ca="1" si="527"/>
        <v>0</v>
      </c>
      <c r="D4861" s="82">
        <f t="shared" ca="1" si="528"/>
        <v>0</v>
      </c>
      <c r="E4861" s="83">
        <f t="shared" ca="1" si="529"/>
        <v>0</v>
      </c>
      <c r="F4861" s="82">
        <f t="shared" ca="1" si="530"/>
        <v>0</v>
      </c>
      <c r="G4861" s="83">
        <f t="shared" ca="1" si="531"/>
        <v>0</v>
      </c>
      <c r="O4861" s="85" t="s">
        <v>12427</v>
      </c>
      <c r="P4861" s="85" t="s">
        <v>12428</v>
      </c>
      <c r="Q4861" s="88">
        <v>22600.67</v>
      </c>
      <c r="R4861" s="85">
        <v>0</v>
      </c>
    </row>
    <row r="4862" spans="1:18" x14ac:dyDescent="0.3">
      <c r="A4862" s="82" t="str">
        <f t="shared" si="525"/>
        <v>TPU KIKIGO GLOW</v>
      </c>
      <c r="B4862" s="82">
        <f t="shared" si="526"/>
        <v>63</v>
      </c>
      <c r="C4862" s="82">
        <f t="shared" ca="1" si="527"/>
        <v>0</v>
      </c>
      <c r="D4862" s="82">
        <f t="shared" ca="1" si="528"/>
        <v>0</v>
      </c>
      <c r="E4862" s="83">
        <f t="shared" ca="1" si="529"/>
        <v>0</v>
      </c>
      <c r="F4862" s="82">
        <f t="shared" ca="1" si="530"/>
        <v>0</v>
      </c>
      <c r="G4862" s="83">
        <f t="shared" ca="1" si="531"/>
        <v>0</v>
      </c>
      <c r="O4862" s="85" t="s">
        <v>12429</v>
      </c>
      <c r="P4862" s="85" t="s">
        <v>12430</v>
      </c>
      <c r="Q4862" s="88">
        <v>27804.959999999999</v>
      </c>
      <c r="R4862" s="85">
        <v>16</v>
      </c>
    </row>
    <row r="4863" spans="1:18" x14ac:dyDescent="0.3">
      <c r="A4863" s="82" t="str">
        <f t="shared" si="525"/>
        <v>TPU KIKIGO GLOW</v>
      </c>
      <c r="B4863" s="82">
        <f t="shared" si="526"/>
        <v>64</v>
      </c>
      <c r="C4863" s="82">
        <f t="shared" ca="1" si="527"/>
        <v>0</v>
      </c>
      <c r="D4863" s="82">
        <f t="shared" ca="1" si="528"/>
        <v>0</v>
      </c>
      <c r="E4863" s="83">
        <f t="shared" ca="1" si="529"/>
        <v>0</v>
      </c>
      <c r="F4863" s="82">
        <f t="shared" ca="1" si="530"/>
        <v>0</v>
      </c>
      <c r="G4863" s="83">
        <f t="shared" ca="1" si="531"/>
        <v>0</v>
      </c>
      <c r="O4863" s="85" t="s">
        <v>12431</v>
      </c>
      <c r="P4863" s="85" t="s">
        <v>12432</v>
      </c>
      <c r="Q4863" s="88">
        <v>47271.78</v>
      </c>
      <c r="R4863" s="85">
        <v>0</v>
      </c>
    </row>
    <row r="4864" spans="1:18" x14ac:dyDescent="0.3">
      <c r="A4864" s="82" t="str">
        <f t="shared" si="525"/>
        <v>TPU KIKIGO GLOW</v>
      </c>
      <c r="B4864" s="82">
        <f t="shared" si="526"/>
        <v>65</v>
      </c>
      <c r="C4864" s="82">
        <f t="shared" ca="1" si="527"/>
        <v>0</v>
      </c>
      <c r="D4864" s="82">
        <f t="shared" ca="1" si="528"/>
        <v>0</v>
      </c>
      <c r="E4864" s="83">
        <f t="shared" ca="1" si="529"/>
        <v>0</v>
      </c>
      <c r="F4864" s="82">
        <f t="shared" ca="1" si="530"/>
        <v>0</v>
      </c>
      <c r="G4864" s="83">
        <f t="shared" ca="1" si="531"/>
        <v>0</v>
      </c>
      <c r="O4864" s="85" t="s">
        <v>12433</v>
      </c>
      <c r="P4864" s="85" t="s">
        <v>12434</v>
      </c>
      <c r="Q4864" s="88">
        <v>18665.349999999999</v>
      </c>
      <c r="R4864" s="85">
        <v>13</v>
      </c>
    </row>
    <row r="4865" spans="1:18" x14ac:dyDescent="0.3">
      <c r="A4865" s="82" t="str">
        <f t="shared" si="525"/>
        <v>TPU KIKIGO GLOW</v>
      </c>
      <c r="B4865" s="82">
        <f t="shared" si="526"/>
        <v>66</v>
      </c>
      <c r="C4865" s="82">
        <f t="shared" ca="1" si="527"/>
        <v>0</v>
      </c>
      <c r="D4865" s="82">
        <f t="shared" ca="1" si="528"/>
        <v>0</v>
      </c>
      <c r="E4865" s="83">
        <f t="shared" ca="1" si="529"/>
        <v>0</v>
      </c>
      <c r="F4865" s="82">
        <f t="shared" ca="1" si="530"/>
        <v>0</v>
      </c>
      <c r="G4865" s="83">
        <f t="shared" ca="1" si="531"/>
        <v>0</v>
      </c>
      <c r="O4865" s="85" t="s">
        <v>12435</v>
      </c>
      <c r="P4865" s="85" t="s">
        <v>12436</v>
      </c>
      <c r="Q4865" s="88">
        <v>6578.16</v>
      </c>
      <c r="R4865" s="85">
        <v>0</v>
      </c>
    </row>
    <row r="4866" spans="1:18" x14ac:dyDescent="0.3">
      <c r="A4866" s="82" t="str">
        <f t="shared" si="525"/>
        <v>TPU KIKIGO GLOW</v>
      </c>
      <c r="B4866" s="82">
        <f t="shared" si="526"/>
        <v>67</v>
      </c>
      <c r="C4866" s="82">
        <f t="shared" ca="1" si="527"/>
        <v>0</v>
      </c>
      <c r="D4866" s="82">
        <f t="shared" ca="1" si="528"/>
        <v>0</v>
      </c>
      <c r="E4866" s="83">
        <f t="shared" ca="1" si="529"/>
        <v>0</v>
      </c>
      <c r="F4866" s="82">
        <f t="shared" ca="1" si="530"/>
        <v>0</v>
      </c>
      <c r="G4866" s="83">
        <f t="shared" ca="1" si="531"/>
        <v>0</v>
      </c>
      <c r="O4866" s="85" t="s">
        <v>12437</v>
      </c>
      <c r="P4866" s="85" t="s">
        <v>12438</v>
      </c>
      <c r="Q4866" s="88">
        <v>6578.16</v>
      </c>
      <c r="R4866" s="85">
        <v>0</v>
      </c>
    </row>
    <row r="4867" spans="1:18" x14ac:dyDescent="0.3">
      <c r="A4867" s="82" t="str">
        <f t="shared" ref="A4867:A4930" si="532">IFERROR(INDEX($J$2:$J$100,INT((ROW(A4866)-1)/150)+1),"")</f>
        <v>TPU KIKIGO GLOW</v>
      </c>
      <c r="B4867" s="82">
        <f t="shared" ref="B4867:B4930" si="533">IF($A4867="","",MOD(ROW(A4866)-1,150)+3)</f>
        <v>68</v>
      </c>
      <c r="C4867" s="82">
        <f t="shared" ref="C4867:C4930" ca="1" si="534">IF($A4867="","",IFERROR(INDIRECT("'"&amp;$A4867&amp;"'!A"&amp;$B4867),""))</f>
        <v>0</v>
      </c>
      <c r="D4867" s="82">
        <f t="shared" ref="D4867:D4930" ca="1" si="535">IF($A4867="","",IFERROR(INDIRECT("'"&amp;$A4867&amp;"'!B"&amp;$B4867),""))</f>
        <v>0</v>
      </c>
      <c r="E4867" s="83">
        <f t="shared" ref="E4867:E4930" ca="1" si="536">IF($A4867="","",IFERROR(INDIRECT("'"&amp;$A4867&amp;"'!D"&amp;$B4867),""))</f>
        <v>0</v>
      </c>
      <c r="F4867" s="82">
        <f t="shared" ref="F4867:F4930" ca="1" si="537">IF($A4867="","",IFERROR(INDIRECT("'"&amp;$A4867&amp;"'!E"&amp;$B4867),0))</f>
        <v>0</v>
      </c>
      <c r="G4867" s="83">
        <f t="shared" ref="G4867:G4930" ca="1" si="538">IF($A4867="","",IFERROR(INDIRECT("'"&amp;$A4867&amp;"'!F"&amp;$B4867),0))</f>
        <v>0</v>
      </c>
      <c r="O4867" s="85" t="s">
        <v>12439</v>
      </c>
      <c r="P4867" s="85" t="s">
        <v>12440</v>
      </c>
      <c r="Q4867" s="88">
        <v>17315.330000000002</v>
      </c>
      <c r="R4867" s="85">
        <v>24</v>
      </c>
    </row>
    <row r="4868" spans="1:18" x14ac:dyDescent="0.3">
      <c r="A4868" s="82" t="str">
        <f t="shared" si="532"/>
        <v>TPU KIKIGO GLOW</v>
      </c>
      <c r="B4868" s="82">
        <f t="shared" si="533"/>
        <v>69</v>
      </c>
      <c r="C4868" s="82">
        <f t="shared" ca="1" si="534"/>
        <v>0</v>
      </c>
      <c r="D4868" s="82">
        <f t="shared" ca="1" si="535"/>
        <v>0</v>
      </c>
      <c r="E4868" s="83">
        <f t="shared" ca="1" si="536"/>
        <v>0</v>
      </c>
      <c r="F4868" s="82">
        <f t="shared" ca="1" si="537"/>
        <v>0</v>
      </c>
      <c r="G4868" s="83">
        <f t="shared" ca="1" si="538"/>
        <v>0</v>
      </c>
      <c r="O4868" s="85" t="s">
        <v>12441</v>
      </c>
      <c r="P4868" s="85" t="s">
        <v>12442</v>
      </c>
      <c r="Q4868" s="88">
        <v>256.05</v>
      </c>
      <c r="R4868" s="85">
        <v>0</v>
      </c>
    </row>
    <row r="4869" spans="1:18" x14ac:dyDescent="0.3">
      <c r="A4869" s="82" t="str">
        <f t="shared" si="532"/>
        <v>TPU KIKIGO GLOW</v>
      </c>
      <c r="B4869" s="82">
        <f t="shared" si="533"/>
        <v>70</v>
      </c>
      <c r="C4869" s="82">
        <f t="shared" ca="1" si="534"/>
        <v>0</v>
      </c>
      <c r="D4869" s="82">
        <f t="shared" ca="1" si="535"/>
        <v>0</v>
      </c>
      <c r="E4869" s="83">
        <f t="shared" ca="1" si="536"/>
        <v>0</v>
      </c>
      <c r="F4869" s="82">
        <f t="shared" ca="1" si="537"/>
        <v>0</v>
      </c>
      <c r="G4869" s="83">
        <f t="shared" ca="1" si="538"/>
        <v>0</v>
      </c>
      <c r="O4869" s="85" t="s">
        <v>12443</v>
      </c>
      <c r="P4869" s="85" t="s">
        <v>12444</v>
      </c>
      <c r="Q4869" s="88">
        <v>113501.56</v>
      </c>
      <c r="R4869" s="85">
        <v>0</v>
      </c>
    </row>
    <row r="4870" spans="1:18" x14ac:dyDescent="0.3">
      <c r="A4870" s="82" t="str">
        <f t="shared" si="532"/>
        <v>TPU KIKIGO GLOW</v>
      </c>
      <c r="B4870" s="82">
        <f t="shared" si="533"/>
        <v>71</v>
      </c>
      <c r="C4870" s="82">
        <f t="shared" ca="1" si="534"/>
        <v>0</v>
      </c>
      <c r="D4870" s="82">
        <f t="shared" ca="1" si="535"/>
        <v>0</v>
      </c>
      <c r="E4870" s="83">
        <f t="shared" ca="1" si="536"/>
        <v>0</v>
      </c>
      <c r="F4870" s="82">
        <f t="shared" ca="1" si="537"/>
        <v>0</v>
      </c>
      <c r="G4870" s="83">
        <f t="shared" ca="1" si="538"/>
        <v>0</v>
      </c>
      <c r="O4870" s="85" t="s">
        <v>12445</v>
      </c>
      <c r="P4870" s="85" t="s">
        <v>12446</v>
      </c>
      <c r="Q4870" s="88">
        <v>22681.06</v>
      </c>
      <c r="R4870" s="85">
        <v>0</v>
      </c>
    </row>
    <row r="4871" spans="1:18" x14ac:dyDescent="0.3">
      <c r="A4871" s="82" t="str">
        <f t="shared" si="532"/>
        <v>TPU KIKIGO GLOW</v>
      </c>
      <c r="B4871" s="82">
        <f t="shared" si="533"/>
        <v>72</v>
      </c>
      <c r="C4871" s="82">
        <f t="shared" ca="1" si="534"/>
        <v>0</v>
      </c>
      <c r="D4871" s="82">
        <f t="shared" ca="1" si="535"/>
        <v>0</v>
      </c>
      <c r="E4871" s="83">
        <f t="shared" ca="1" si="536"/>
        <v>0</v>
      </c>
      <c r="F4871" s="82">
        <f t="shared" ca="1" si="537"/>
        <v>0</v>
      </c>
      <c r="G4871" s="83">
        <f t="shared" ca="1" si="538"/>
        <v>0</v>
      </c>
      <c r="O4871" s="85" t="s">
        <v>12447</v>
      </c>
      <c r="P4871" s="85" t="s">
        <v>12448</v>
      </c>
      <c r="Q4871" s="88">
        <v>31660.06</v>
      </c>
      <c r="R4871" s="85">
        <v>0</v>
      </c>
    </row>
    <row r="4872" spans="1:18" x14ac:dyDescent="0.3">
      <c r="A4872" s="82" t="str">
        <f t="shared" si="532"/>
        <v>TPU KIKIGO GLOW</v>
      </c>
      <c r="B4872" s="82">
        <f t="shared" si="533"/>
        <v>73</v>
      </c>
      <c r="C4872" s="82">
        <f t="shared" ca="1" si="534"/>
        <v>0</v>
      </c>
      <c r="D4872" s="82">
        <f t="shared" ca="1" si="535"/>
        <v>0</v>
      </c>
      <c r="E4872" s="83">
        <f t="shared" ca="1" si="536"/>
        <v>0</v>
      </c>
      <c r="F4872" s="82">
        <f t="shared" ca="1" si="537"/>
        <v>0</v>
      </c>
      <c r="G4872" s="83">
        <f t="shared" ca="1" si="538"/>
        <v>0</v>
      </c>
      <c r="O4872" s="85" t="s">
        <v>12449</v>
      </c>
      <c r="P4872" s="85" t="s">
        <v>12450</v>
      </c>
      <c r="Q4872" s="88">
        <v>31657.119999999999</v>
      </c>
      <c r="R4872" s="85">
        <v>0</v>
      </c>
    </row>
    <row r="4873" spans="1:18" x14ac:dyDescent="0.3">
      <c r="A4873" s="82" t="str">
        <f t="shared" si="532"/>
        <v>TPU KIKIGO GLOW</v>
      </c>
      <c r="B4873" s="82">
        <f t="shared" si="533"/>
        <v>74</v>
      </c>
      <c r="C4873" s="82">
        <f t="shared" ca="1" si="534"/>
        <v>0</v>
      </c>
      <c r="D4873" s="82">
        <f t="shared" ca="1" si="535"/>
        <v>0</v>
      </c>
      <c r="E4873" s="83">
        <f t="shared" ca="1" si="536"/>
        <v>0</v>
      </c>
      <c r="F4873" s="82">
        <f t="shared" ca="1" si="537"/>
        <v>0</v>
      </c>
      <c r="G4873" s="83">
        <f t="shared" ca="1" si="538"/>
        <v>0</v>
      </c>
      <c r="O4873" s="85" t="s">
        <v>12451</v>
      </c>
      <c r="P4873" s="85" t="s">
        <v>12452</v>
      </c>
      <c r="Q4873" s="88">
        <v>26432.07</v>
      </c>
      <c r="R4873" s="85">
        <v>0</v>
      </c>
    </row>
    <row r="4874" spans="1:18" x14ac:dyDescent="0.3">
      <c r="A4874" s="82" t="str">
        <f t="shared" si="532"/>
        <v>TPU KIKIGO GLOW</v>
      </c>
      <c r="B4874" s="82">
        <f t="shared" si="533"/>
        <v>75</v>
      </c>
      <c r="C4874" s="82">
        <f t="shared" ca="1" si="534"/>
        <v>0</v>
      </c>
      <c r="D4874" s="82">
        <f t="shared" ca="1" si="535"/>
        <v>0</v>
      </c>
      <c r="E4874" s="83">
        <f t="shared" ca="1" si="536"/>
        <v>0</v>
      </c>
      <c r="F4874" s="82">
        <f t="shared" ca="1" si="537"/>
        <v>0</v>
      </c>
      <c r="G4874" s="83">
        <f t="shared" ca="1" si="538"/>
        <v>0</v>
      </c>
      <c r="O4874" s="85" t="s">
        <v>12453</v>
      </c>
      <c r="P4874" s="85" t="s">
        <v>12454</v>
      </c>
      <c r="Q4874" s="88">
        <v>26432.89</v>
      </c>
      <c r="R4874" s="85">
        <v>0</v>
      </c>
    </row>
    <row r="4875" spans="1:18" x14ac:dyDescent="0.3">
      <c r="A4875" s="82" t="str">
        <f t="shared" si="532"/>
        <v>TPU KIKIGO GLOW</v>
      </c>
      <c r="B4875" s="82">
        <f t="shared" si="533"/>
        <v>76</v>
      </c>
      <c r="C4875" s="82">
        <f t="shared" ca="1" si="534"/>
        <v>0</v>
      </c>
      <c r="D4875" s="82">
        <f t="shared" ca="1" si="535"/>
        <v>0</v>
      </c>
      <c r="E4875" s="83">
        <f t="shared" ca="1" si="536"/>
        <v>0</v>
      </c>
      <c r="F4875" s="82">
        <f t="shared" ca="1" si="537"/>
        <v>0</v>
      </c>
      <c r="G4875" s="83">
        <f t="shared" ca="1" si="538"/>
        <v>0</v>
      </c>
      <c r="O4875" s="85" t="s">
        <v>12455</v>
      </c>
      <c r="P4875" s="85" t="s">
        <v>12456</v>
      </c>
      <c r="Q4875" s="88">
        <v>26432.89</v>
      </c>
      <c r="R4875" s="85">
        <v>0</v>
      </c>
    </row>
    <row r="4876" spans="1:18" x14ac:dyDescent="0.3">
      <c r="A4876" s="82" t="str">
        <f t="shared" si="532"/>
        <v>TPU KIKIGO GLOW</v>
      </c>
      <c r="B4876" s="82">
        <f t="shared" si="533"/>
        <v>77</v>
      </c>
      <c r="C4876" s="82">
        <f t="shared" ca="1" si="534"/>
        <v>0</v>
      </c>
      <c r="D4876" s="82">
        <f t="shared" ca="1" si="535"/>
        <v>0</v>
      </c>
      <c r="E4876" s="83">
        <f t="shared" ca="1" si="536"/>
        <v>0</v>
      </c>
      <c r="F4876" s="82">
        <f t="shared" ca="1" si="537"/>
        <v>0</v>
      </c>
      <c r="G4876" s="83">
        <f t="shared" ca="1" si="538"/>
        <v>0</v>
      </c>
      <c r="O4876" s="85" t="s">
        <v>12457</v>
      </c>
      <c r="P4876" s="85" t="s">
        <v>12458</v>
      </c>
      <c r="Q4876" s="88">
        <v>14313.02</v>
      </c>
      <c r="R4876" s="85">
        <v>0</v>
      </c>
    </row>
    <row r="4877" spans="1:18" x14ac:dyDescent="0.3">
      <c r="A4877" s="82" t="str">
        <f t="shared" si="532"/>
        <v>TPU KIKIGO GLOW</v>
      </c>
      <c r="B4877" s="82">
        <f t="shared" si="533"/>
        <v>78</v>
      </c>
      <c r="C4877" s="82">
        <f t="shared" ca="1" si="534"/>
        <v>0</v>
      </c>
      <c r="D4877" s="82">
        <f t="shared" ca="1" si="535"/>
        <v>0</v>
      </c>
      <c r="E4877" s="83">
        <f t="shared" ca="1" si="536"/>
        <v>0</v>
      </c>
      <c r="F4877" s="82">
        <f t="shared" ca="1" si="537"/>
        <v>0</v>
      </c>
      <c r="G4877" s="83">
        <f t="shared" ca="1" si="538"/>
        <v>0</v>
      </c>
      <c r="O4877" s="85" t="s">
        <v>12459</v>
      </c>
      <c r="P4877" s="85" t="s">
        <v>12460</v>
      </c>
      <c r="Q4877" s="88">
        <v>17333.310000000001</v>
      </c>
      <c r="R4877" s="85">
        <v>26</v>
      </c>
    </row>
    <row r="4878" spans="1:18" x14ac:dyDescent="0.3">
      <c r="A4878" s="82" t="str">
        <f t="shared" si="532"/>
        <v>TPU KIKIGO GLOW</v>
      </c>
      <c r="B4878" s="82">
        <f t="shared" si="533"/>
        <v>79</v>
      </c>
      <c r="C4878" s="82">
        <f t="shared" ca="1" si="534"/>
        <v>0</v>
      </c>
      <c r="D4878" s="82">
        <f t="shared" ca="1" si="535"/>
        <v>0</v>
      </c>
      <c r="E4878" s="83">
        <f t="shared" ca="1" si="536"/>
        <v>0</v>
      </c>
      <c r="F4878" s="82">
        <f t="shared" ca="1" si="537"/>
        <v>0</v>
      </c>
      <c r="G4878" s="83">
        <f t="shared" ca="1" si="538"/>
        <v>0</v>
      </c>
      <c r="O4878" s="85" t="s">
        <v>12461</v>
      </c>
      <c r="P4878" s="85" t="s">
        <v>12462</v>
      </c>
      <c r="Q4878" s="88">
        <v>23006.720000000001</v>
      </c>
      <c r="R4878" s="85">
        <v>0</v>
      </c>
    </row>
    <row r="4879" spans="1:18" x14ac:dyDescent="0.3">
      <c r="A4879" s="82" t="str">
        <f t="shared" si="532"/>
        <v>TPU KIKIGO GLOW</v>
      </c>
      <c r="B4879" s="82">
        <f t="shared" si="533"/>
        <v>80</v>
      </c>
      <c r="C4879" s="82">
        <f t="shared" ca="1" si="534"/>
        <v>0</v>
      </c>
      <c r="D4879" s="82">
        <f t="shared" ca="1" si="535"/>
        <v>0</v>
      </c>
      <c r="E4879" s="83">
        <f t="shared" ca="1" si="536"/>
        <v>0</v>
      </c>
      <c r="F4879" s="82">
        <f t="shared" ca="1" si="537"/>
        <v>0</v>
      </c>
      <c r="G4879" s="83">
        <f t="shared" ca="1" si="538"/>
        <v>0</v>
      </c>
      <c r="O4879" s="85" t="s">
        <v>12463</v>
      </c>
      <c r="P4879" s="85" t="s">
        <v>12464</v>
      </c>
      <c r="Q4879" s="88">
        <v>23006.720000000001</v>
      </c>
      <c r="R4879" s="85">
        <v>0</v>
      </c>
    </row>
    <row r="4880" spans="1:18" x14ac:dyDescent="0.3">
      <c r="A4880" s="82" t="str">
        <f t="shared" si="532"/>
        <v>TPU KIKIGO GLOW</v>
      </c>
      <c r="B4880" s="82">
        <f t="shared" si="533"/>
        <v>81</v>
      </c>
      <c r="C4880" s="82">
        <f t="shared" ca="1" si="534"/>
        <v>0</v>
      </c>
      <c r="D4880" s="82">
        <f t="shared" ca="1" si="535"/>
        <v>0</v>
      </c>
      <c r="E4880" s="83">
        <f t="shared" ca="1" si="536"/>
        <v>0</v>
      </c>
      <c r="F4880" s="82">
        <f t="shared" ca="1" si="537"/>
        <v>0</v>
      </c>
      <c r="G4880" s="83">
        <f t="shared" ca="1" si="538"/>
        <v>0</v>
      </c>
      <c r="O4880" s="85" t="s">
        <v>12465</v>
      </c>
      <c r="P4880" s="85" t="s">
        <v>12466</v>
      </c>
      <c r="Q4880" s="88">
        <v>23008.19</v>
      </c>
      <c r="R4880" s="85">
        <v>0</v>
      </c>
    </row>
    <row r="4881" spans="1:18" x14ac:dyDescent="0.3">
      <c r="A4881" s="82" t="str">
        <f t="shared" si="532"/>
        <v>TPU KIKIGO GLOW</v>
      </c>
      <c r="B4881" s="82">
        <f t="shared" si="533"/>
        <v>82</v>
      </c>
      <c r="C4881" s="82">
        <f t="shared" ca="1" si="534"/>
        <v>0</v>
      </c>
      <c r="D4881" s="82">
        <f t="shared" ca="1" si="535"/>
        <v>0</v>
      </c>
      <c r="E4881" s="83">
        <f t="shared" ca="1" si="536"/>
        <v>0</v>
      </c>
      <c r="F4881" s="82">
        <f t="shared" ca="1" si="537"/>
        <v>0</v>
      </c>
      <c r="G4881" s="83">
        <f t="shared" ca="1" si="538"/>
        <v>0</v>
      </c>
      <c r="O4881" s="85" t="s">
        <v>12467</v>
      </c>
      <c r="P4881" s="85" t="s">
        <v>12468</v>
      </c>
      <c r="Q4881" s="88">
        <v>22869.14</v>
      </c>
      <c r="R4881" s="85">
        <v>0</v>
      </c>
    </row>
    <row r="4882" spans="1:18" x14ac:dyDescent="0.3">
      <c r="A4882" s="82" t="str">
        <f t="shared" si="532"/>
        <v>TPU KIKIGO GLOW</v>
      </c>
      <c r="B4882" s="82">
        <f t="shared" si="533"/>
        <v>83</v>
      </c>
      <c r="C4882" s="82">
        <f t="shared" ca="1" si="534"/>
        <v>0</v>
      </c>
      <c r="D4882" s="82">
        <f t="shared" ca="1" si="535"/>
        <v>0</v>
      </c>
      <c r="E4882" s="83">
        <f t="shared" ca="1" si="536"/>
        <v>0</v>
      </c>
      <c r="F4882" s="82">
        <f t="shared" ca="1" si="537"/>
        <v>0</v>
      </c>
      <c r="G4882" s="83">
        <f t="shared" ca="1" si="538"/>
        <v>0</v>
      </c>
      <c r="O4882" s="85" t="s">
        <v>12469</v>
      </c>
      <c r="P4882" s="85" t="s">
        <v>12470</v>
      </c>
      <c r="Q4882" s="88">
        <v>21996.58</v>
      </c>
      <c r="R4882" s="85">
        <v>0</v>
      </c>
    </row>
    <row r="4883" spans="1:18" x14ac:dyDescent="0.3">
      <c r="A4883" s="82" t="str">
        <f t="shared" si="532"/>
        <v>TPU KIKIGO GLOW</v>
      </c>
      <c r="B4883" s="82">
        <f t="shared" si="533"/>
        <v>84</v>
      </c>
      <c r="C4883" s="82">
        <f t="shared" ca="1" si="534"/>
        <v>0</v>
      </c>
      <c r="D4883" s="82">
        <f t="shared" ca="1" si="535"/>
        <v>0</v>
      </c>
      <c r="E4883" s="83">
        <f t="shared" ca="1" si="536"/>
        <v>0</v>
      </c>
      <c r="F4883" s="82">
        <f t="shared" ca="1" si="537"/>
        <v>0</v>
      </c>
      <c r="G4883" s="83">
        <f t="shared" ca="1" si="538"/>
        <v>0</v>
      </c>
      <c r="O4883" s="85" t="s">
        <v>12471</v>
      </c>
      <c r="P4883" s="85" t="s">
        <v>12472</v>
      </c>
      <c r="Q4883" s="88">
        <v>21993.15</v>
      </c>
      <c r="R4883" s="85">
        <v>0</v>
      </c>
    </row>
    <row r="4884" spans="1:18" x14ac:dyDescent="0.3">
      <c r="A4884" s="82" t="str">
        <f t="shared" si="532"/>
        <v>TPU KIKIGO GLOW</v>
      </c>
      <c r="B4884" s="82">
        <f t="shared" si="533"/>
        <v>85</v>
      </c>
      <c r="C4884" s="82">
        <f t="shared" ca="1" si="534"/>
        <v>0</v>
      </c>
      <c r="D4884" s="82">
        <f t="shared" ca="1" si="535"/>
        <v>0</v>
      </c>
      <c r="E4884" s="83">
        <f t="shared" ca="1" si="536"/>
        <v>0</v>
      </c>
      <c r="F4884" s="82">
        <f t="shared" ca="1" si="537"/>
        <v>0</v>
      </c>
      <c r="G4884" s="83">
        <f t="shared" ca="1" si="538"/>
        <v>0</v>
      </c>
      <c r="O4884" s="85" t="s">
        <v>12473</v>
      </c>
      <c r="P4884" s="85" t="s">
        <v>12474</v>
      </c>
      <c r="Q4884" s="88">
        <v>21993.15</v>
      </c>
      <c r="R4884" s="85">
        <v>0</v>
      </c>
    </row>
    <row r="4885" spans="1:18" x14ac:dyDescent="0.3">
      <c r="A4885" s="82" t="str">
        <f t="shared" si="532"/>
        <v>TPU KIKIGO GLOW</v>
      </c>
      <c r="B4885" s="82">
        <f t="shared" si="533"/>
        <v>86</v>
      </c>
      <c r="C4885" s="82">
        <f t="shared" ca="1" si="534"/>
        <v>0</v>
      </c>
      <c r="D4885" s="82">
        <f t="shared" ca="1" si="535"/>
        <v>0</v>
      </c>
      <c r="E4885" s="83">
        <f t="shared" ca="1" si="536"/>
        <v>0</v>
      </c>
      <c r="F4885" s="82">
        <f t="shared" ca="1" si="537"/>
        <v>0</v>
      </c>
      <c r="G4885" s="83">
        <f t="shared" ca="1" si="538"/>
        <v>0</v>
      </c>
      <c r="O4885" s="85" t="s">
        <v>12475</v>
      </c>
      <c r="P4885" s="85" t="s">
        <v>12476</v>
      </c>
      <c r="Q4885" s="88">
        <v>21993.15</v>
      </c>
      <c r="R4885" s="85">
        <v>0</v>
      </c>
    </row>
    <row r="4886" spans="1:18" x14ac:dyDescent="0.3">
      <c r="A4886" s="82" t="str">
        <f t="shared" si="532"/>
        <v>TPU KIKIGO GLOW</v>
      </c>
      <c r="B4886" s="82">
        <f t="shared" si="533"/>
        <v>87</v>
      </c>
      <c r="C4886" s="82">
        <f t="shared" ca="1" si="534"/>
        <v>0</v>
      </c>
      <c r="D4886" s="82">
        <f t="shared" ca="1" si="535"/>
        <v>0</v>
      </c>
      <c r="E4886" s="83">
        <f t="shared" ca="1" si="536"/>
        <v>0</v>
      </c>
      <c r="F4886" s="82">
        <f t="shared" ca="1" si="537"/>
        <v>0</v>
      </c>
      <c r="G4886" s="83">
        <f t="shared" ca="1" si="538"/>
        <v>0</v>
      </c>
      <c r="O4886" s="85" t="s">
        <v>12477</v>
      </c>
      <c r="P4886" s="85" t="s">
        <v>12478</v>
      </c>
      <c r="Q4886" s="88">
        <v>21993.15</v>
      </c>
      <c r="R4886" s="85">
        <v>0</v>
      </c>
    </row>
    <row r="4887" spans="1:18" x14ac:dyDescent="0.3">
      <c r="A4887" s="82" t="str">
        <f t="shared" si="532"/>
        <v>TPU KIKIGO GLOW</v>
      </c>
      <c r="B4887" s="82">
        <f t="shared" si="533"/>
        <v>88</v>
      </c>
      <c r="C4887" s="82">
        <f t="shared" ca="1" si="534"/>
        <v>0</v>
      </c>
      <c r="D4887" s="82">
        <f t="shared" ca="1" si="535"/>
        <v>0</v>
      </c>
      <c r="E4887" s="83">
        <f t="shared" ca="1" si="536"/>
        <v>0</v>
      </c>
      <c r="F4887" s="82">
        <f t="shared" ca="1" si="537"/>
        <v>0</v>
      </c>
      <c r="G4887" s="83">
        <f t="shared" ca="1" si="538"/>
        <v>0</v>
      </c>
      <c r="O4887" s="85" t="s">
        <v>12479</v>
      </c>
      <c r="P4887" s="85" t="s">
        <v>12480</v>
      </c>
      <c r="Q4887" s="88">
        <v>21993.15</v>
      </c>
      <c r="R4887" s="85">
        <v>0</v>
      </c>
    </row>
    <row r="4888" spans="1:18" x14ac:dyDescent="0.3">
      <c r="A4888" s="82" t="str">
        <f t="shared" si="532"/>
        <v>TPU KIKIGO GLOW</v>
      </c>
      <c r="B4888" s="82">
        <f t="shared" si="533"/>
        <v>89</v>
      </c>
      <c r="C4888" s="82">
        <f t="shared" ca="1" si="534"/>
        <v>0</v>
      </c>
      <c r="D4888" s="82">
        <f t="shared" ca="1" si="535"/>
        <v>0</v>
      </c>
      <c r="E4888" s="83">
        <f t="shared" ca="1" si="536"/>
        <v>0</v>
      </c>
      <c r="F4888" s="82">
        <f t="shared" ca="1" si="537"/>
        <v>0</v>
      </c>
      <c r="G4888" s="83">
        <f t="shared" ca="1" si="538"/>
        <v>0</v>
      </c>
      <c r="O4888" s="85" t="s">
        <v>12481</v>
      </c>
      <c r="P4888" s="85" t="s">
        <v>12482</v>
      </c>
      <c r="Q4888" s="88">
        <v>31454.34</v>
      </c>
      <c r="R4888" s="85">
        <v>0</v>
      </c>
    </row>
    <row r="4889" spans="1:18" x14ac:dyDescent="0.3">
      <c r="A4889" s="82" t="str">
        <f t="shared" si="532"/>
        <v>TPU KIKIGO GLOW</v>
      </c>
      <c r="B4889" s="82">
        <f t="shared" si="533"/>
        <v>90</v>
      </c>
      <c r="C4889" s="82">
        <f t="shared" ca="1" si="534"/>
        <v>0</v>
      </c>
      <c r="D4889" s="82">
        <f t="shared" ca="1" si="535"/>
        <v>0</v>
      </c>
      <c r="E4889" s="83">
        <f t="shared" ca="1" si="536"/>
        <v>0</v>
      </c>
      <c r="F4889" s="82">
        <f t="shared" ca="1" si="537"/>
        <v>0</v>
      </c>
      <c r="G4889" s="83">
        <f t="shared" ca="1" si="538"/>
        <v>0</v>
      </c>
      <c r="O4889" s="85" t="s">
        <v>12483</v>
      </c>
      <c r="P4889" s="85" t="s">
        <v>12484</v>
      </c>
      <c r="Q4889" s="88">
        <v>33536.71</v>
      </c>
      <c r="R4889" s="85">
        <v>0</v>
      </c>
    </row>
    <row r="4890" spans="1:18" x14ac:dyDescent="0.3">
      <c r="A4890" s="82" t="str">
        <f t="shared" si="532"/>
        <v>TPU KIKIGO GLOW</v>
      </c>
      <c r="B4890" s="82">
        <f t="shared" si="533"/>
        <v>91</v>
      </c>
      <c r="C4890" s="82">
        <f t="shared" ca="1" si="534"/>
        <v>0</v>
      </c>
      <c r="D4890" s="82">
        <f t="shared" ca="1" si="535"/>
        <v>0</v>
      </c>
      <c r="E4890" s="83">
        <f t="shared" ca="1" si="536"/>
        <v>0</v>
      </c>
      <c r="F4890" s="82">
        <f t="shared" ca="1" si="537"/>
        <v>0</v>
      </c>
      <c r="G4890" s="83">
        <f t="shared" ca="1" si="538"/>
        <v>0</v>
      </c>
      <c r="O4890" s="85" t="s">
        <v>12485</v>
      </c>
      <c r="P4890" s="85" t="s">
        <v>12486</v>
      </c>
      <c r="Q4890" s="88">
        <v>31454.34</v>
      </c>
      <c r="R4890" s="85">
        <v>0</v>
      </c>
    </row>
    <row r="4891" spans="1:18" x14ac:dyDescent="0.3">
      <c r="A4891" s="82" t="str">
        <f t="shared" si="532"/>
        <v>TPU KIKIGO GLOW</v>
      </c>
      <c r="B4891" s="82">
        <f t="shared" si="533"/>
        <v>92</v>
      </c>
      <c r="C4891" s="82">
        <f t="shared" ca="1" si="534"/>
        <v>0</v>
      </c>
      <c r="D4891" s="82">
        <f t="shared" ca="1" si="535"/>
        <v>0</v>
      </c>
      <c r="E4891" s="83">
        <f t="shared" ca="1" si="536"/>
        <v>0</v>
      </c>
      <c r="F4891" s="82">
        <f t="shared" ca="1" si="537"/>
        <v>0</v>
      </c>
      <c r="G4891" s="83">
        <f t="shared" ca="1" si="538"/>
        <v>0</v>
      </c>
      <c r="O4891" s="85" t="s">
        <v>12487</v>
      </c>
      <c r="P4891" s="85" t="s">
        <v>12488</v>
      </c>
      <c r="Q4891" s="88">
        <v>17591.150000000001</v>
      </c>
      <c r="R4891" s="85">
        <v>0</v>
      </c>
    </row>
    <row r="4892" spans="1:18" x14ac:dyDescent="0.3">
      <c r="A4892" s="82" t="str">
        <f t="shared" si="532"/>
        <v>TPU KIKIGO GLOW</v>
      </c>
      <c r="B4892" s="82">
        <f t="shared" si="533"/>
        <v>93</v>
      </c>
      <c r="C4892" s="82">
        <f t="shared" ca="1" si="534"/>
        <v>0</v>
      </c>
      <c r="D4892" s="82">
        <f t="shared" ca="1" si="535"/>
        <v>0</v>
      </c>
      <c r="E4892" s="83">
        <f t="shared" ca="1" si="536"/>
        <v>0</v>
      </c>
      <c r="F4892" s="82">
        <f t="shared" ca="1" si="537"/>
        <v>0</v>
      </c>
      <c r="G4892" s="83">
        <f t="shared" ca="1" si="538"/>
        <v>0</v>
      </c>
      <c r="O4892" s="85" t="s">
        <v>12489</v>
      </c>
      <c r="P4892" s="85" t="s">
        <v>12490</v>
      </c>
      <c r="Q4892" s="88">
        <v>17591.150000000001</v>
      </c>
      <c r="R4892" s="85">
        <v>0</v>
      </c>
    </row>
    <row r="4893" spans="1:18" x14ac:dyDescent="0.3">
      <c r="A4893" s="82" t="str">
        <f t="shared" si="532"/>
        <v>TPU KIKIGO GLOW</v>
      </c>
      <c r="B4893" s="82">
        <f t="shared" si="533"/>
        <v>94</v>
      </c>
      <c r="C4893" s="82">
        <f t="shared" ca="1" si="534"/>
        <v>0</v>
      </c>
      <c r="D4893" s="82">
        <f t="shared" ca="1" si="535"/>
        <v>0</v>
      </c>
      <c r="E4893" s="83">
        <f t="shared" ca="1" si="536"/>
        <v>0</v>
      </c>
      <c r="F4893" s="82">
        <f t="shared" ca="1" si="537"/>
        <v>0</v>
      </c>
      <c r="G4893" s="83">
        <f t="shared" ca="1" si="538"/>
        <v>0</v>
      </c>
      <c r="O4893" s="85" t="s">
        <v>12491</v>
      </c>
      <c r="P4893" s="85" t="s">
        <v>12492</v>
      </c>
      <c r="Q4893" s="88">
        <v>17591.150000000001</v>
      </c>
      <c r="R4893" s="85">
        <v>0</v>
      </c>
    </row>
    <row r="4894" spans="1:18" x14ac:dyDescent="0.3">
      <c r="A4894" s="82" t="str">
        <f t="shared" si="532"/>
        <v>TPU KIKIGO GLOW</v>
      </c>
      <c r="B4894" s="82">
        <f t="shared" si="533"/>
        <v>95</v>
      </c>
      <c r="C4894" s="82">
        <f t="shared" ca="1" si="534"/>
        <v>0</v>
      </c>
      <c r="D4894" s="82">
        <f t="shared" ca="1" si="535"/>
        <v>0</v>
      </c>
      <c r="E4894" s="83">
        <f t="shared" ca="1" si="536"/>
        <v>0</v>
      </c>
      <c r="F4894" s="82">
        <f t="shared" ca="1" si="537"/>
        <v>0</v>
      </c>
      <c r="G4894" s="83">
        <f t="shared" ca="1" si="538"/>
        <v>0</v>
      </c>
      <c r="O4894" s="85" t="s">
        <v>12493</v>
      </c>
      <c r="P4894" s="85" t="s">
        <v>12494</v>
      </c>
      <c r="Q4894" s="88">
        <v>19878.919999999998</v>
      </c>
      <c r="R4894" s="85">
        <v>0</v>
      </c>
    </row>
    <row r="4895" spans="1:18" x14ac:dyDescent="0.3">
      <c r="A4895" s="82" t="str">
        <f t="shared" si="532"/>
        <v>TPU KIKIGO GLOW</v>
      </c>
      <c r="B4895" s="82">
        <f t="shared" si="533"/>
        <v>96</v>
      </c>
      <c r="C4895" s="82">
        <f t="shared" ca="1" si="534"/>
        <v>0</v>
      </c>
      <c r="D4895" s="82">
        <f t="shared" ca="1" si="535"/>
        <v>0</v>
      </c>
      <c r="E4895" s="83">
        <f t="shared" ca="1" si="536"/>
        <v>0</v>
      </c>
      <c r="F4895" s="82">
        <f t="shared" ca="1" si="537"/>
        <v>0</v>
      </c>
      <c r="G4895" s="83">
        <f t="shared" ca="1" si="538"/>
        <v>0</v>
      </c>
      <c r="O4895" s="85" t="s">
        <v>12495</v>
      </c>
      <c r="P4895" s="85" t="s">
        <v>12496</v>
      </c>
      <c r="Q4895" s="88">
        <v>19878.919999999998</v>
      </c>
      <c r="R4895" s="85">
        <v>0</v>
      </c>
    </row>
    <row r="4896" spans="1:18" x14ac:dyDescent="0.3">
      <c r="A4896" s="82" t="str">
        <f t="shared" si="532"/>
        <v>TPU KIKIGO GLOW</v>
      </c>
      <c r="B4896" s="82">
        <f t="shared" si="533"/>
        <v>97</v>
      </c>
      <c r="C4896" s="82">
        <f t="shared" ca="1" si="534"/>
        <v>0</v>
      </c>
      <c r="D4896" s="82">
        <f t="shared" ca="1" si="535"/>
        <v>0</v>
      </c>
      <c r="E4896" s="83">
        <f t="shared" ca="1" si="536"/>
        <v>0</v>
      </c>
      <c r="F4896" s="82">
        <f t="shared" ca="1" si="537"/>
        <v>0</v>
      </c>
      <c r="G4896" s="83">
        <f t="shared" ca="1" si="538"/>
        <v>0</v>
      </c>
      <c r="O4896" s="85" t="s">
        <v>12497</v>
      </c>
      <c r="P4896" s="85" t="s">
        <v>12498</v>
      </c>
      <c r="Q4896" s="88">
        <v>19878.919999999998</v>
      </c>
      <c r="R4896" s="85">
        <v>0</v>
      </c>
    </row>
    <row r="4897" spans="1:18" x14ac:dyDescent="0.3">
      <c r="A4897" s="82" t="str">
        <f t="shared" si="532"/>
        <v>TPU KIKIGO GLOW</v>
      </c>
      <c r="B4897" s="82">
        <f t="shared" si="533"/>
        <v>98</v>
      </c>
      <c r="C4897" s="82">
        <f t="shared" ca="1" si="534"/>
        <v>0</v>
      </c>
      <c r="D4897" s="82">
        <f t="shared" ca="1" si="535"/>
        <v>0</v>
      </c>
      <c r="E4897" s="83">
        <f t="shared" ca="1" si="536"/>
        <v>0</v>
      </c>
      <c r="F4897" s="82">
        <f t="shared" ca="1" si="537"/>
        <v>0</v>
      </c>
      <c r="G4897" s="83">
        <f t="shared" ca="1" si="538"/>
        <v>0</v>
      </c>
      <c r="O4897" s="85" t="s">
        <v>12499</v>
      </c>
      <c r="P4897" s="85" t="s">
        <v>12500</v>
      </c>
      <c r="Q4897" s="88">
        <v>35192.769999999997</v>
      </c>
      <c r="R4897" s="85">
        <v>0</v>
      </c>
    </row>
    <row r="4898" spans="1:18" x14ac:dyDescent="0.3">
      <c r="A4898" s="82" t="str">
        <f t="shared" si="532"/>
        <v>TPU KIKIGO GLOW</v>
      </c>
      <c r="B4898" s="82">
        <f t="shared" si="533"/>
        <v>99</v>
      </c>
      <c r="C4898" s="82">
        <f t="shared" ca="1" si="534"/>
        <v>0</v>
      </c>
      <c r="D4898" s="82">
        <f t="shared" ca="1" si="535"/>
        <v>0</v>
      </c>
      <c r="E4898" s="83">
        <f t="shared" ca="1" si="536"/>
        <v>0</v>
      </c>
      <c r="F4898" s="82">
        <f t="shared" ca="1" si="537"/>
        <v>0</v>
      </c>
      <c r="G4898" s="83">
        <f t="shared" ca="1" si="538"/>
        <v>0</v>
      </c>
      <c r="O4898" s="85" t="s">
        <v>12501</v>
      </c>
      <c r="P4898" s="85" t="s">
        <v>12502</v>
      </c>
      <c r="Q4898" s="88">
        <v>35195.379999999997</v>
      </c>
      <c r="R4898" s="85">
        <v>0</v>
      </c>
    </row>
    <row r="4899" spans="1:18" x14ac:dyDescent="0.3">
      <c r="A4899" s="82" t="str">
        <f t="shared" si="532"/>
        <v>TPU KIKIGO GLOW</v>
      </c>
      <c r="B4899" s="82">
        <f t="shared" si="533"/>
        <v>100</v>
      </c>
      <c r="C4899" s="82">
        <f t="shared" ca="1" si="534"/>
        <v>0</v>
      </c>
      <c r="D4899" s="82">
        <f t="shared" ca="1" si="535"/>
        <v>0</v>
      </c>
      <c r="E4899" s="83">
        <f t="shared" ca="1" si="536"/>
        <v>0</v>
      </c>
      <c r="F4899" s="82">
        <f t="shared" ca="1" si="537"/>
        <v>0</v>
      </c>
      <c r="G4899" s="83">
        <f t="shared" ca="1" si="538"/>
        <v>0</v>
      </c>
      <c r="O4899" s="85" t="s">
        <v>12503</v>
      </c>
      <c r="P4899" s="85" t="s">
        <v>12504</v>
      </c>
      <c r="Q4899" s="88">
        <v>599</v>
      </c>
      <c r="R4899" s="85">
        <v>0</v>
      </c>
    </row>
    <row r="4900" spans="1:18" x14ac:dyDescent="0.3">
      <c r="A4900" s="82" t="str">
        <f t="shared" si="532"/>
        <v>TPU KIKIGO GLOW</v>
      </c>
      <c r="B4900" s="82">
        <f t="shared" si="533"/>
        <v>101</v>
      </c>
      <c r="C4900" s="82">
        <f t="shared" ca="1" si="534"/>
        <v>0</v>
      </c>
      <c r="D4900" s="82">
        <f t="shared" ca="1" si="535"/>
        <v>0</v>
      </c>
      <c r="E4900" s="83">
        <f t="shared" ca="1" si="536"/>
        <v>0</v>
      </c>
      <c r="F4900" s="82">
        <f t="shared" ca="1" si="537"/>
        <v>0</v>
      </c>
      <c r="G4900" s="83">
        <f t="shared" ca="1" si="538"/>
        <v>0</v>
      </c>
      <c r="O4900" s="85" t="s">
        <v>12505</v>
      </c>
      <c r="P4900" s="85" t="s">
        <v>12506</v>
      </c>
      <c r="Q4900" s="88">
        <v>599</v>
      </c>
      <c r="R4900" s="85">
        <v>0</v>
      </c>
    </row>
    <row r="4901" spans="1:18" x14ac:dyDescent="0.3">
      <c r="A4901" s="82" t="str">
        <f t="shared" si="532"/>
        <v>TPU KIKIGO GLOW</v>
      </c>
      <c r="B4901" s="82">
        <f t="shared" si="533"/>
        <v>102</v>
      </c>
      <c r="C4901" s="82">
        <f t="shared" ca="1" si="534"/>
        <v>0</v>
      </c>
      <c r="D4901" s="82">
        <f t="shared" ca="1" si="535"/>
        <v>0</v>
      </c>
      <c r="E4901" s="83">
        <f t="shared" ca="1" si="536"/>
        <v>0</v>
      </c>
      <c r="F4901" s="82">
        <f t="shared" ca="1" si="537"/>
        <v>0</v>
      </c>
      <c r="G4901" s="83">
        <f t="shared" ca="1" si="538"/>
        <v>0</v>
      </c>
      <c r="O4901" s="85" t="s">
        <v>12507</v>
      </c>
      <c r="P4901" s="85" t="s">
        <v>12508</v>
      </c>
      <c r="Q4901" s="88">
        <v>599</v>
      </c>
      <c r="R4901" s="85">
        <v>0</v>
      </c>
    </row>
    <row r="4902" spans="1:18" x14ac:dyDescent="0.3">
      <c r="A4902" s="82" t="str">
        <f t="shared" si="532"/>
        <v>TPU KIKIGO GLOW</v>
      </c>
      <c r="B4902" s="82">
        <f t="shared" si="533"/>
        <v>103</v>
      </c>
      <c r="C4902" s="82">
        <f t="shared" ca="1" si="534"/>
        <v>0</v>
      </c>
      <c r="D4902" s="82">
        <f t="shared" ca="1" si="535"/>
        <v>0</v>
      </c>
      <c r="E4902" s="83">
        <f t="shared" ca="1" si="536"/>
        <v>0</v>
      </c>
      <c r="F4902" s="82">
        <f t="shared" ca="1" si="537"/>
        <v>0</v>
      </c>
      <c r="G4902" s="83">
        <f t="shared" ca="1" si="538"/>
        <v>0</v>
      </c>
      <c r="O4902" s="85" t="s">
        <v>12509</v>
      </c>
      <c r="P4902" s="85" t="s">
        <v>12510</v>
      </c>
      <c r="Q4902" s="88">
        <v>1299</v>
      </c>
      <c r="R4902" s="85">
        <v>0</v>
      </c>
    </row>
    <row r="4903" spans="1:18" x14ac:dyDescent="0.3">
      <c r="A4903" s="82" t="str">
        <f t="shared" si="532"/>
        <v>TPU KIKIGO GLOW</v>
      </c>
      <c r="B4903" s="82">
        <f t="shared" si="533"/>
        <v>104</v>
      </c>
      <c r="C4903" s="82">
        <f t="shared" ca="1" si="534"/>
        <v>0</v>
      </c>
      <c r="D4903" s="82">
        <f t="shared" ca="1" si="535"/>
        <v>0</v>
      </c>
      <c r="E4903" s="83">
        <f t="shared" ca="1" si="536"/>
        <v>0</v>
      </c>
      <c r="F4903" s="82">
        <f t="shared" ca="1" si="537"/>
        <v>0</v>
      </c>
      <c r="G4903" s="83">
        <f t="shared" ca="1" si="538"/>
        <v>0</v>
      </c>
      <c r="O4903" s="85" t="s">
        <v>12511</v>
      </c>
      <c r="P4903" s="85" t="s">
        <v>12512</v>
      </c>
      <c r="Q4903" s="88">
        <v>1299</v>
      </c>
      <c r="R4903" s="85">
        <v>0</v>
      </c>
    </row>
    <row r="4904" spans="1:18" x14ac:dyDescent="0.3">
      <c r="A4904" s="82" t="str">
        <f t="shared" si="532"/>
        <v>TPU KIKIGO GLOW</v>
      </c>
      <c r="B4904" s="82">
        <f t="shared" si="533"/>
        <v>105</v>
      </c>
      <c r="C4904" s="82">
        <f t="shared" ca="1" si="534"/>
        <v>0</v>
      </c>
      <c r="D4904" s="82">
        <f t="shared" ca="1" si="535"/>
        <v>0</v>
      </c>
      <c r="E4904" s="83">
        <f t="shared" ca="1" si="536"/>
        <v>0</v>
      </c>
      <c r="F4904" s="82">
        <f t="shared" ca="1" si="537"/>
        <v>0</v>
      </c>
      <c r="G4904" s="83">
        <f t="shared" ca="1" si="538"/>
        <v>0</v>
      </c>
      <c r="O4904" s="85" t="s">
        <v>12513</v>
      </c>
      <c r="P4904" s="85" t="s">
        <v>12514</v>
      </c>
      <c r="Q4904" s="88">
        <v>1299</v>
      </c>
      <c r="R4904" s="85">
        <v>0</v>
      </c>
    </row>
    <row r="4905" spans="1:18" x14ac:dyDescent="0.3">
      <c r="A4905" s="82" t="str">
        <f t="shared" si="532"/>
        <v>TPU KIKIGO GLOW</v>
      </c>
      <c r="B4905" s="82">
        <f t="shared" si="533"/>
        <v>106</v>
      </c>
      <c r="C4905" s="82">
        <f t="shared" ca="1" si="534"/>
        <v>0</v>
      </c>
      <c r="D4905" s="82">
        <f t="shared" ca="1" si="535"/>
        <v>0</v>
      </c>
      <c r="E4905" s="83">
        <f t="shared" ca="1" si="536"/>
        <v>0</v>
      </c>
      <c r="F4905" s="82">
        <f t="shared" ca="1" si="537"/>
        <v>0</v>
      </c>
      <c r="G4905" s="83">
        <f t="shared" ca="1" si="538"/>
        <v>0</v>
      </c>
      <c r="O4905" s="85" t="s">
        <v>12515</v>
      </c>
      <c r="P4905" s="85" t="s">
        <v>12516</v>
      </c>
      <c r="Q4905" s="88">
        <v>615.51</v>
      </c>
      <c r="R4905" s="85">
        <v>0</v>
      </c>
    </row>
    <row r="4906" spans="1:18" x14ac:dyDescent="0.3">
      <c r="A4906" s="82" t="str">
        <f t="shared" si="532"/>
        <v>TPU KIKIGO GLOW</v>
      </c>
      <c r="B4906" s="82">
        <f t="shared" si="533"/>
        <v>107</v>
      </c>
      <c r="C4906" s="82">
        <f t="shared" ca="1" si="534"/>
        <v>0</v>
      </c>
      <c r="D4906" s="82">
        <f t="shared" ca="1" si="535"/>
        <v>0</v>
      </c>
      <c r="E4906" s="83">
        <f t="shared" ca="1" si="536"/>
        <v>0</v>
      </c>
      <c r="F4906" s="82">
        <f t="shared" ca="1" si="537"/>
        <v>0</v>
      </c>
      <c r="G4906" s="83">
        <f t="shared" ca="1" si="538"/>
        <v>0</v>
      </c>
      <c r="O4906" s="85" t="s">
        <v>12517</v>
      </c>
      <c r="P4906" s="85" t="s">
        <v>12518</v>
      </c>
      <c r="Q4906" s="88">
        <v>615.51</v>
      </c>
      <c r="R4906" s="85">
        <v>-1</v>
      </c>
    </row>
    <row r="4907" spans="1:18" x14ac:dyDescent="0.3">
      <c r="A4907" s="82" t="str">
        <f t="shared" si="532"/>
        <v>TPU KIKIGO GLOW</v>
      </c>
      <c r="B4907" s="82">
        <f t="shared" si="533"/>
        <v>108</v>
      </c>
      <c r="C4907" s="82">
        <f t="shared" ca="1" si="534"/>
        <v>0</v>
      </c>
      <c r="D4907" s="82">
        <f t="shared" ca="1" si="535"/>
        <v>0</v>
      </c>
      <c r="E4907" s="83">
        <f t="shared" ca="1" si="536"/>
        <v>0</v>
      </c>
      <c r="F4907" s="82">
        <f t="shared" ca="1" si="537"/>
        <v>0</v>
      </c>
      <c r="G4907" s="83">
        <f t="shared" ca="1" si="538"/>
        <v>0</v>
      </c>
      <c r="O4907" s="85" t="s">
        <v>12519</v>
      </c>
      <c r="P4907" s="85" t="s">
        <v>12520</v>
      </c>
      <c r="Q4907" s="88">
        <v>615.51</v>
      </c>
      <c r="R4907" s="85">
        <v>0</v>
      </c>
    </row>
    <row r="4908" spans="1:18" x14ac:dyDescent="0.3">
      <c r="A4908" s="82" t="str">
        <f t="shared" si="532"/>
        <v>TPU KIKIGO GLOW</v>
      </c>
      <c r="B4908" s="82">
        <f t="shared" si="533"/>
        <v>109</v>
      </c>
      <c r="C4908" s="82">
        <f t="shared" ca="1" si="534"/>
        <v>0</v>
      </c>
      <c r="D4908" s="82">
        <f t="shared" ca="1" si="535"/>
        <v>0</v>
      </c>
      <c r="E4908" s="83">
        <f t="shared" ca="1" si="536"/>
        <v>0</v>
      </c>
      <c r="F4908" s="82">
        <f t="shared" ca="1" si="537"/>
        <v>0</v>
      </c>
      <c r="G4908" s="83">
        <f t="shared" ca="1" si="538"/>
        <v>0</v>
      </c>
      <c r="O4908" s="85" t="s">
        <v>12521</v>
      </c>
      <c r="P4908" s="85" t="s">
        <v>12522</v>
      </c>
      <c r="Q4908" s="88">
        <v>615.51</v>
      </c>
      <c r="R4908" s="85">
        <v>0</v>
      </c>
    </row>
    <row r="4909" spans="1:18" x14ac:dyDescent="0.3">
      <c r="A4909" s="82" t="str">
        <f t="shared" si="532"/>
        <v>TPU KIKIGO GLOW</v>
      </c>
      <c r="B4909" s="82">
        <f t="shared" si="533"/>
        <v>110</v>
      </c>
      <c r="C4909" s="82">
        <f t="shared" ca="1" si="534"/>
        <v>0</v>
      </c>
      <c r="D4909" s="82">
        <f t="shared" ca="1" si="535"/>
        <v>0</v>
      </c>
      <c r="E4909" s="83">
        <f t="shared" ca="1" si="536"/>
        <v>0</v>
      </c>
      <c r="F4909" s="82">
        <f t="shared" ca="1" si="537"/>
        <v>0</v>
      </c>
      <c r="G4909" s="83">
        <f t="shared" ca="1" si="538"/>
        <v>0</v>
      </c>
      <c r="O4909" s="85" t="s">
        <v>12523</v>
      </c>
      <c r="P4909" s="85" t="s">
        <v>12524</v>
      </c>
      <c r="Q4909" s="88">
        <v>250</v>
      </c>
      <c r="R4909" s="85">
        <v>0</v>
      </c>
    </row>
    <row r="4910" spans="1:18" x14ac:dyDescent="0.3">
      <c r="A4910" s="82" t="str">
        <f t="shared" si="532"/>
        <v>TPU KIKIGO GLOW</v>
      </c>
      <c r="B4910" s="82">
        <f t="shared" si="533"/>
        <v>111</v>
      </c>
      <c r="C4910" s="82">
        <f t="shared" ca="1" si="534"/>
        <v>0</v>
      </c>
      <c r="D4910" s="82">
        <f t="shared" ca="1" si="535"/>
        <v>0</v>
      </c>
      <c r="E4910" s="83">
        <f t="shared" ca="1" si="536"/>
        <v>0</v>
      </c>
      <c r="F4910" s="82">
        <f t="shared" ca="1" si="537"/>
        <v>0</v>
      </c>
      <c r="G4910" s="83">
        <f t="shared" ca="1" si="538"/>
        <v>0</v>
      </c>
      <c r="O4910" s="85" t="s">
        <v>12525</v>
      </c>
      <c r="P4910" s="85" t="s">
        <v>12526</v>
      </c>
      <c r="Q4910" s="88">
        <v>250</v>
      </c>
      <c r="R4910" s="85">
        <v>0</v>
      </c>
    </row>
    <row r="4911" spans="1:18" x14ac:dyDescent="0.3">
      <c r="A4911" s="82" t="str">
        <f t="shared" si="532"/>
        <v>TPU KIKIGO GLOW</v>
      </c>
      <c r="B4911" s="82">
        <f t="shared" si="533"/>
        <v>112</v>
      </c>
      <c r="C4911" s="82">
        <f t="shared" ca="1" si="534"/>
        <v>0</v>
      </c>
      <c r="D4911" s="82">
        <f t="shared" ca="1" si="535"/>
        <v>0</v>
      </c>
      <c r="E4911" s="83">
        <f t="shared" ca="1" si="536"/>
        <v>0</v>
      </c>
      <c r="F4911" s="82">
        <f t="shared" ca="1" si="537"/>
        <v>0</v>
      </c>
      <c r="G4911" s="83">
        <f t="shared" ca="1" si="538"/>
        <v>0</v>
      </c>
      <c r="O4911" s="85" t="s">
        <v>12527</v>
      </c>
      <c r="P4911" s="85" t="s">
        <v>12528</v>
      </c>
      <c r="Q4911" s="88">
        <v>250</v>
      </c>
      <c r="R4911" s="85">
        <v>0</v>
      </c>
    </row>
    <row r="4912" spans="1:18" x14ac:dyDescent="0.3">
      <c r="A4912" s="82" t="str">
        <f t="shared" si="532"/>
        <v>TPU KIKIGO GLOW</v>
      </c>
      <c r="B4912" s="82">
        <f t="shared" si="533"/>
        <v>113</v>
      </c>
      <c r="C4912" s="82">
        <f t="shared" ca="1" si="534"/>
        <v>0</v>
      </c>
      <c r="D4912" s="82">
        <f t="shared" ca="1" si="535"/>
        <v>0</v>
      </c>
      <c r="E4912" s="83">
        <f t="shared" ca="1" si="536"/>
        <v>0</v>
      </c>
      <c r="F4912" s="82">
        <f t="shared" ca="1" si="537"/>
        <v>0</v>
      </c>
      <c r="G4912" s="83">
        <f t="shared" ca="1" si="538"/>
        <v>0</v>
      </c>
      <c r="O4912" s="85" t="s">
        <v>12529</v>
      </c>
      <c r="P4912" s="85" t="s">
        <v>12530</v>
      </c>
      <c r="Q4912" s="88">
        <v>250</v>
      </c>
      <c r="R4912" s="85">
        <v>0</v>
      </c>
    </row>
    <row r="4913" spans="1:18" x14ac:dyDescent="0.3">
      <c r="A4913" s="82" t="str">
        <f t="shared" si="532"/>
        <v>TPU KIKIGO GLOW</v>
      </c>
      <c r="B4913" s="82">
        <f t="shared" si="533"/>
        <v>114</v>
      </c>
      <c r="C4913" s="82">
        <f t="shared" ca="1" si="534"/>
        <v>0</v>
      </c>
      <c r="D4913" s="82">
        <f t="shared" ca="1" si="535"/>
        <v>0</v>
      </c>
      <c r="E4913" s="83">
        <f t="shared" ca="1" si="536"/>
        <v>0</v>
      </c>
      <c r="F4913" s="82">
        <f t="shared" ca="1" si="537"/>
        <v>0</v>
      </c>
      <c r="G4913" s="83">
        <f t="shared" ca="1" si="538"/>
        <v>0</v>
      </c>
      <c r="O4913" s="85" t="s">
        <v>12531</v>
      </c>
      <c r="P4913" s="85" t="s">
        <v>12532</v>
      </c>
      <c r="Q4913" s="88">
        <v>500</v>
      </c>
      <c r="R4913" s="85">
        <v>0</v>
      </c>
    </row>
    <row r="4914" spans="1:18" x14ac:dyDescent="0.3">
      <c r="A4914" s="82" t="str">
        <f t="shared" si="532"/>
        <v>TPU KIKIGO GLOW</v>
      </c>
      <c r="B4914" s="82">
        <f t="shared" si="533"/>
        <v>115</v>
      </c>
      <c r="C4914" s="82">
        <f t="shared" ca="1" si="534"/>
        <v>0</v>
      </c>
      <c r="D4914" s="82">
        <f t="shared" ca="1" si="535"/>
        <v>0</v>
      </c>
      <c r="E4914" s="83">
        <f t="shared" ca="1" si="536"/>
        <v>0</v>
      </c>
      <c r="F4914" s="82">
        <f t="shared" ca="1" si="537"/>
        <v>0</v>
      </c>
      <c r="G4914" s="83">
        <f t="shared" ca="1" si="538"/>
        <v>0</v>
      </c>
      <c r="O4914" s="85" t="s">
        <v>12533</v>
      </c>
      <c r="P4914" s="85" t="s">
        <v>12534</v>
      </c>
      <c r="Q4914" s="88">
        <v>4944</v>
      </c>
      <c r="R4914" s="85">
        <v>0</v>
      </c>
    </row>
    <row r="4915" spans="1:18" x14ac:dyDescent="0.3">
      <c r="A4915" s="82" t="str">
        <f t="shared" si="532"/>
        <v>TPU KIKIGO GLOW</v>
      </c>
      <c r="B4915" s="82">
        <f t="shared" si="533"/>
        <v>116</v>
      </c>
      <c r="C4915" s="82">
        <f t="shared" ca="1" si="534"/>
        <v>0</v>
      </c>
      <c r="D4915" s="82">
        <f t="shared" ca="1" si="535"/>
        <v>0</v>
      </c>
      <c r="E4915" s="83">
        <f t="shared" ca="1" si="536"/>
        <v>0</v>
      </c>
      <c r="F4915" s="82">
        <f t="shared" ca="1" si="537"/>
        <v>0</v>
      </c>
      <c r="G4915" s="83">
        <f t="shared" ca="1" si="538"/>
        <v>0</v>
      </c>
      <c r="O4915" s="85" t="s">
        <v>12535</v>
      </c>
      <c r="P4915" s="85" t="s">
        <v>12536</v>
      </c>
      <c r="Q4915" s="88">
        <v>2317.5</v>
      </c>
      <c r="R4915" s="85">
        <v>0</v>
      </c>
    </row>
    <row r="4916" spans="1:18" x14ac:dyDescent="0.3">
      <c r="A4916" s="82" t="str">
        <f t="shared" si="532"/>
        <v>TPU KIKIGO GLOW</v>
      </c>
      <c r="B4916" s="82">
        <f t="shared" si="533"/>
        <v>117</v>
      </c>
      <c r="C4916" s="82">
        <f t="shared" ca="1" si="534"/>
        <v>0</v>
      </c>
      <c r="D4916" s="82">
        <f t="shared" ca="1" si="535"/>
        <v>0</v>
      </c>
      <c r="E4916" s="83">
        <f t="shared" ca="1" si="536"/>
        <v>0</v>
      </c>
      <c r="F4916" s="82">
        <f t="shared" ca="1" si="537"/>
        <v>0</v>
      </c>
      <c r="G4916" s="83">
        <f t="shared" ca="1" si="538"/>
        <v>0</v>
      </c>
      <c r="O4916" s="85" t="s">
        <v>12537</v>
      </c>
      <c r="P4916" s="85" t="s">
        <v>12538</v>
      </c>
      <c r="Q4916" s="88">
        <v>4712.3999999999996</v>
      </c>
      <c r="R4916" s="85">
        <v>0</v>
      </c>
    </row>
    <row r="4917" spans="1:18" x14ac:dyDescent="0.3">
      <c r="A4917" s="82" t="str">
        <f t="shared" si="532"/>
        <v>TPU KIKIGO GLOW</v>
      </c>
      <c r="B4917" s="82">
        <f t="shared" si="533"/>
        <v>118</v>
      </c>
      <c r="C4917" s="82">
        <f t="shared" ca="1" si="534"/>
        <v>0</v>
      </c>
      <c r="D4917" s="82">
        <f t="shared" ca="1" si="535"/>
        <v>0</v>
      </c>
      <c r="E4917" s="83">
        <f t="shared" ca="1" si="536"/>
        <v>0</v>
      </c>
      <c r="F4917" s="82">
        <f t="shared" ca="1" si="537"/>
        <v>0</v>
      </c>
      <c r="G4917" s="83">
        <f t="shared" ca="1" si="538"/>
        <v>0</v>
      </c>
      <c r="O4917" s="85" t="s">
        <v>12539</v>
      </c>
      <c r="P4917" s="85" t="s">
        <v>12540</v>
      </c>
      <c r="Q4917" s="88">
        <v>190.8</v>
      </c>
      <c r="R4917" s="85">
        <v>0</v>
      </c>
    </row>
    <row r="4918" spans="1:18" x14ac:dyDescent="0.3">
      <c r="A4918" s="82" t="str">
        <f t="shared" si="532"/>
        <v>TPU KIKIGO GLOW</v>
      </c>
      <c r="B4918" s="82">
        <f t="shared" si="533"/>
        <v>119</v>
      </c>
      <c r="C4918" s="82">
        <f t="shared" ca="1" si="534"/>
        <v>0</v>
      </c>
      <c r="D4918" s="82">
        <f t="shared" ca="1" si="535"/>
        <v>0</v>
      </c>
      <c r="E4918" s="83">
        <f t="shared" ca="1" si="536"/>
        <v>0</v>
      </c>
      <c r="F4918" s="82">
        <f t="shared" ca="1" si="537"/>
        <v>0</v>
      </c>
      <c r="G4918" s="83">
        <f t="shared" ca="1" si="538"/>
        <v>0</v>
      </c>
      <c r="O4918" s="85" t="s">
        <v>12541</v>
      </c>
      <c r="P4918" s="85" t="s">
        <v>12542</v>
      </c>
      <c r="Q4918" s="88">
        <v>1320.02</v>
      </c>
      <c r="R4918" s="85">
        <v>0</v>
      </c>
    </row>
    <row r="4919" spans="1:18" x14ac:dyDescent="0.3">
      <c r="A4919" s="82" t="str">
        <f t="shared" si="532"/>
        <v>TPU KIKIGO GLOW</v>
      </c>
      <c r="B4919" s="82">
        <f t="shared" si="533"/>
        <v>120</v>
      </c>
      <c r="C4919" s="82">
        <f t="shared" ca="1" si="534"/>
        <v>0</v>
      </c>
      <c r="D4919" s="82">
        <f t="shared" ca="1" si="535"/>
        <v>0</v>
      </c>
      <c r="E4919" s="83">
        <f t="shared" ca="1" si="536"/>
        <v>0</v>
      </c>
      <c r="F4919" s="82">
        <f t="shared" ca="1" si="537"/>
        <v>0</v>
      </c>
      <c r="G4919" s="83">
        <f t="shared" ca="1" si="538"/>
        <v>0</v>
      </c>
      <c r="O4919" s="85" t="s">
        <v>12543</v>
      </c>
      <c r="P4919" s="85" t="s">
        <v>12544</v>
      </c>
      <c r="Q4919" s="88">
        <v>1899.98</v>
      </c>
      <c r="R4919" s="85">
        <v>0</v>
      </c>
    </row>
    <row r="4920" spans="1:18" x14ac:dyDescent="0.3">
      <c r="A4920" s="82" t="str">
        <f t="shared" si="532"/>
        <v>TPU KIKIGO GLOW</v>
      </c>
      <c r="B4920" s="82">
        <f t="shared" si="533"/>
        <v>121</v>
      </c>
      <c r="C4920" s="82">
        <f t="shared" ca="1" si="534"/>
        <v>0</v>
      </c>
      <c r="D4920" s="82">
        <f t="shared" ca="1" si="535"/>
        <v>0</v>
      </c>
      <c r="E4920" s="83">
        <f t="shared" ca="1" si="536"/>
        <v>0</v>
      </c>
      <c r="F4920" s="82">
        <f t="shared" ca="1" si="537"/>
        <v>0</v>
      </c>
      <c r="G4920" s="83">
        <f t="shared" ca="1" si="538"/>
        <v>0</v>
      </c>
      <c r="O4920" s="85" t="s">
        <v>12545</v>
      </c>
      <c r="P4920" s="85" t="s">
        <v>12546</v>
      </c>
      <c r="Q4920" s="88">
        <v>1899.98</v>
      </c>
      <c r="R4920" s="85">
        <v>0</v>
      </c>
    </row>
    <row r="4921" spans="1:18" x14ac:dyDescent="0.3">
      <c r="A4921" s="82" t="str">
        <f t="shared" si="532"/>
        <v>TPU KIKIGO GLOW</v>
      </c>
      <c r="B4921" s="82">
        <f t="shared" si="533"/>
        <v>122</v>
      </c>
      <c r="C4921" s="82">
        <f t="shared" ca="1" si="534"/>
        <v>0</v>
      </c>
      <c r="D4921" s="82">
        <f t="shared" ca="1" si="535"/>
        <v>0</v>
      </c>
      <c r="E4921" s="83">
        <f t="shared" ca="1" si="536"/>
        <v>0</v>
      </c>
      <c r="F4921" s="82">
        <f t="shared" ca="1" si="537"/>
        <v>0</v>
      </c>
      <c r="G4921" s="83">
        <f t="shared" ca="1" si="538"/>
        <v>0</v>
      </c>
      <c r="O4921" s="85" t="s">
        <v>12547</v>
      </c>
      <c r="P4921" s="85" t="s">
        <v>12548</v>
      </c>
      <c r="Q4921" s="88">
        <v>2925.03</v>
      </c>
      <c r="R4921" s="85">
        <v>0</v>
      </c>
    </row>
    <row r="4922" spans="1:18" x14ac:dyDescent="0.3">
      <c r="A4922" s="82" t="str">
        <f t="shared" si="532"/>
        <v>TPU KIKIGO GLOW</v>
      </c>
      <c r="B4922" s="82">
        <f t="shared" si="533"/>
        <v>123</v>
      </c>
      <c r="C4922" s="82">
        <f t="shared" ca="1" si="534"/>
        <v>0</v>
      </c>
      <c r="D4922" s="82">
        <f t="shared" ca="1" si="535"/>
        <v>0</v>
      </c>
      <c r="E4922" s="83">
        <f t="shared" ca="1" si="536"/>
        <v>0</v>
      </c>
      <c r="F4922" s="82">
        <f t="shared" ca="1" si="537"/>
        <v>0</v>
      </c>
      <c r="G4922" s="83">
        <f t="shared" ca="1" si="538"/>
        <v>0</v>
      </c>
      <c r="O4922" s="85" t="s">
        <v>12549</v>
      </c>
      <c r="P4922" s="85" t="s">
        <v>12550</v>
      </c>
      <c r="Q4922" s="88">
        <v>2600.0100000000002</v>
      </c>
      <c r="R4922" s="85">
        <v>0</v>
      </c>
    </row>
    <row r="4923" spans="1:18" x14ac:dyDescent="0.3">
      <c r="A4923" s="82" t="str">
        <f t="shared" si="532"/>
        <v>TPU KIKIGO GLOW</v>
      </c>
      <c r="B4923" s="82">
        <f t="shared" si="533"/>
        <v>124</v>
      </c>
      <c r="C4923" s="82">
        <f t="shared" ca="1" si="534"/>
        <v>0</v>
      </c>
      <c r="D4923" s="82">
        <f t="shared" ca="1" si="535"/>
        <v>0</v>
      </c>
      <c r="E4923" s="83">
        <f t="shared" ca="1" si="536"/>
        <v>0</v>
      </c>
      <c r="F4923" s="82">
        <f t="shared" ca="1" si="537"/>
        <v>0</v>
      </c>
      <c r="G4923" s="83">
        <f t="shared" ca="1" si="538"/>
        <v>0</v>
      </c>
      <c r="O4923" s="85" t="s">
        <v>12551</v>
      </c>
      <c r="P4923" s="85" t="s">
        <v>12552</v>
      </c>
      <c r="Q4923" s="88">
        <v>3999.04</v>
      </c>
      <c r="R4923" s="85">
        <v>0</v>
      </c>
    </row>
    <row r="4924" spans="1:18" x14ac:dyDescent="0.3">
      <c r="A4924" s="82" t="str">
        <f t="shared" si="532"/>
        <v>TPU KIKIGO GLOW</v>
      </c>
      <c r="B4924" s="82">
        <f t="shared" si="533"/>
        <v>125</v>
      </c>
      <c r="C4924" s="82">
        <f t="shared" ca="1" si="534"/>
        <v>0</v>
      </c>
      <c r="D4924" s="82">
        <f t="shared" ca="1" si="535"/>
        <v>0</v>
      </c>
      <c r="E4924" s="83">
        <f t="shared" ca="1" si="536"/>
        <v>0</v>
      </c>
      <c r="F4924" s="82">
        <f t="shared" ca="1" si="537"/>
        <v>0</v>
      </c>
      <c r="G4924" s="83">
        <f t="shared" ca="1" si="538"/>
        <v>0</v>
      </c>
      <c r="O4924" s="85" t="s">
        <v>12553</v>
      </c>
      <c r="P4924" s="85" t="s">
        <v>12554</v>
      </c>
      <c r="Q4924" s="88">
        <v>2300.04</v>
      </c>
      <c r="R4924" s="85">
        <v>0</v>
      </c>
    </row>
    <row r="4925" spans="1:18" x14ac:dyDescent="0.3">
      <c r="A4925" s="82" t="str">
        <f t="shared" si="532"/>
        <v>TPU KIKIGO GLOW</v>
      </c>
      <c r="B4925" s="82">
        <f t="shared" si="533"/>
        <v>126</v>
      </c>
      <c r="C4925" s="82">
        <f t="shared" ca="1" si="534"/>
        <v>0</v>
      </c>
      <c r="D4925" s="82">
        <f t="shared" ca="1" si="535"/>
        <v>0</v>
      </c>
      <c r="E4925" s="83">
        <f t="shared" ca="1" si="536"/>
        <v>0</v>
      </c>
      <c r="F4925" s="82">
        <f t="shared" ca="1" si="537"/>
        <v>0</v>
      </c>
      <c r="G4925" s="83">
        <f t="shared" ca="1" si="538"/>
        <v>0</v>
      </c>
      <c r="O4925" s="85" t="s">
        <v>12555</v>
      </c>
      <c r="P4925" s="85" t="s">
        <v>12556</v>
      </c>
      <c r="Q4925" s="88">
        <v>930.02</v>
      </c>
      <c r="R4925" s="85">
        <v>0</v>
      </c>
    </row>
    <row r="4926" spans="1:18" x14ac:dyDescent="0.3">
      <c r="A4926" s="82" t="str">
        <f t="shared" si="532"/>
        <v>TPU KIKIGO GLOW</v>
      </c>
      <c r="B4926" s="82">
        <f t="shared" si="533"/>
        <v>127</v>
      </c>
      <c r="C4926" s="82">
        <f t="shared" ca="1" si="534"/>
        <v>0</v>
      </c>
      <c r="D4926" s="82">
        <f t="shared" ca="1" si="535"/>
        <v>0</v>
      </c>
      <c r="E4926" s="83">
        <f t="shared" ca="1" si="536"/>
        <v>0</v>
      </c>
      <c r="F4926" s="82">
        <f t="shared" ca="1" si="537"/>
        <v>0</v>
      </c>
      <c r="G4926" s="83">
        <f t="shared" ca="1" si="538"/>
        <v>0</v>
      </c>
      <c r="O4926" s="85" t="s">
        <v>12557</v>
      </c>
      <c r="P4926" s="85" t="s">
        <v>12558</v>
      </c>
      <c r="Q4926" s="88">
        <v>930.02</v>
      </c>
      <c r="R4926" s="85">
        <v>0</v>
      </c>
    </row>
    <row r="4927" spans="1:18" x14ac:dyDescent="0.3">
      <c r="A4927" s="82" t="str">
        <f t="shared" si="532"/>
        <v>TPU KIKIGO GLOW</v>
      </c>
      <c r="B4927" s="82">
        <f t="shared" si="533"/>
        <v>128</v>
      </c>
      <c r="C4927" s="82">
        <f t="shared" ca="1" si="534"/>
        <v>0</v>
      </c>
      <c r="D4927" s="82">
        <f t="shared" ca="1" si="535"/>
        <v>0</v>
      </c>
      <c r="E4927" s="83">
        <f t="shared" ca="1" si="536"/>
        <v>0</v>
      </c>
      <c r="F4927" s="82">
        <f t="shared" ca="1" si="537"/>
        <v>0</v>
      </c>
      <c r="G4927" s="83">
        <f t="shared" ca="1" si="538"/>
        <v>0</v>
      </c>
      <c r="O4927" s="85" t="s">
        <v>12559</v>
      </c>
      <c r="P4927" s="85" t="s">
        <v>12560</v>
      </c>
      <c r="Q4927" s="88">
        <v>930.02</v>
      </c>
      <c r="R4927" s="85">
        <v>-2</v>
      </c>
    </row>
    <row r="4928" spans="1:18" x14ac:dyDescent="0.3">
      <c r="A4928" s="82" t="str">
        <f t="shared" si="532"/>
        <v>TPU KIKIGO GLOW</v>
      </c>
      <c r="B4928" s="82">
        <f t="shared" si="533"/>
        <v>129</v>
      </c>
      <c r="C4928" s="82">
        <f t="shared" ca="1" si="534"/>
        <v>0</v>
      </c>
      <c r="D4928" s="82">
        <f t="shared" ca="1" si="535"/>
        <v>0</v>
      </c>
      <c r="E4928" s="83">
        <f t="shared" ca="1" si="536"/>
        <v>0</v>
      </c>
      <c r="F4928" s="82">
        <f t="shared" ca="1" si="537"/>
        <v>0</v>
      </c>
      <c r="G4928" s="83">
        <f t="shared" ca="1" si="538"/>
        <v>0</v>
      </c>
      <c r="O4928" s="85" t="s">
        <v>12561</v>
      </c>
      <c r="P4928" s="85" t="s">
        <v>12562</v>
      </c>
      <c r="Q4928" s="88">
        <v>930.02</v>
      </c>
      <c r="R4928" s="85">
        <v>6</v>
      </c>
    </row>
    <row r="4929" spans="1:18" x14ac:dyDescent="0.3">
      <c r="A4929" s="82" t="str">
        <f t="shared" si="532"/>
        <v>TPU KIKIGO GLOW</v>
      </c>
      <c r="B4929" s="82">
        <f t="shared" si="533"/>
        <v>130</v>
      </c>
      <c r="C4929" s="82">
        <f t="shared" ca="1" si="534"/>
        <v>0</v>
      </c>
      <c r="D4929" s="82">
        <f t="shared" ca="1" si="535"/>
        <v>0</v>
      </c>
      <c r="E4929" s="83">
        <f t="shared" ca="1" si="536"/>
        <v>0</v>
      </c>
      <c r="F4929" s="82">
        <f t="shared" ca="1" si="537"/>
        <v>0</v>
      </c>
      <c r="G4929" s="83">
        <f t="shared" ca="1" si="538"/>
        <v>0</v>
      </c>
      <c r="O4929" s="85" t="s">
        <v>12563</v>
      </c>
      <c r="P4929" s="85" t="s">
        <v>12564</v>
      </c>
      <c r="Q4929" s="88">
        <v>615.51</v>
      </c>
      <c r="R4929" s="85">
        <v>0</v>
      </c>
    </row>
    <row r="4930" spans="1:18" x14ac:dyDescent="0.3">
      <c r="A4930" s="82" t="str">
        <f t="shared" si="532"/>
        <v>TPU KIKIGO GLOW</v>
      </c>
      <c r="B4930" s="82">
        <f t="shared" si="533"/>
        <v>131</v>
      </c>
      <c r="C4930" s="82">
        <f t="shared" ca="1" si="534"/>
        <v>0</v>
      </c>
      <c r="D4930" s="82">
        <f t="shared" ca="1" si="535"/>
        <v>0</v>
      </c>
      <c r="E4930" s="83">
        <f t="shared" ca="1" si="536"/>
        <v>0</v>
      </c>
      <c r="F4930" s="82">
        <f t="shared" ca="1" si="537"/>
        <v>0</v>
      </c>
      <c r="G4930" s="83">
        <f t="shared" ca="1" si="538"/>
        <v>0</v>
      </c>
      <c r="O4930" s="85" t="s">
        <v>12565</v>
      </c>
      <c r="P4930" s="85" t="s">
        <v>12566</v>
      </c>
      <c r="Q4930" s="88">
        <v>615.51</v>
      </c>
      <c r="R4930" s="85">
        <v>321</v>
      </c>
    </row>
    <row r="4931" spans="1:18" x14ac:dyDescent="0.3">
      <c r="A4931" s="82" t="str">
        <f t="shared" ref="A4931:A4994" si="539">IFERROR(INDEX($J$2:$J$100,INT((ROW(A4930)-1)/150)+1),"")</f>
        <v>TPU KIKIGO GLOW</v>
      </c>
      <c r="B4931" s="82">
        <f t="shared" ref="B4931:B4994" si="540">IF($A4931="","",MOD(ROW(A4930)-1,150)+3)</f>
        <v>132</v>
      </c>
      <c r="C4931" s="82">
        <f t="shared" ref="C4931:C4994" ca="1" si="541">IF($A4931="","",IFERROR(INDIRECT("'"&amp;$A4931&amp;"'!A"&amp;$B4931),""))</f>
        <v>0</v>
      </c>
      <c r="D4931" s="82">
        <f t="shared" ref="D4931:D4994" ca="1" si="542">IF($A4931="","",IFERROR(INDIRECT("'"&amp;$A4931&amp;"'!B"&amp;$B4931),""))</f>
        <v>0</v>
      </c>
      <c r="E4931" s="83">
        <f t="shared" ref="E4931:E4994" ca="1" si="543">IF($A4931="","",IFERROR(INDIRECT("'"&amp;$A4931&amp;"'!D"&amp;$B4931),""))</f>
        <v>0</v>
      </c>
      <c r="F4931" s="82">
        <f t="shared" ref="F4931:F4994" ca="1" si="544">IF($A4931="","",IFERROR(INDIRECT("'"&amp;$A4931&amp;"'!E"&amp;$B4931),0))</f>
        <v>0</v>
      </c>
      <c r="G4931" s="83">
        <f t="shared" ref="G4931:G4994" ca="1" si="545">IF($A4931="","",IFERROR(INDIRECT("'"&amp;$A4931&amp;"'!F"&amp;$B4931),0))</f>
        <v>0</v>
      </c>
      <c r="O4931" s="85" t="s">
        <v>12567</v>
      </c>
      <c r="P4931" s="85" t="s">
        <v>12568</v>
      </c>
      <c r="Q4931" s="88">
        <v>615.51</v>
      </c>
      <c r="R4931" s="85">
        <v>0</v>
      </c>
    </row>
    <row r="4932" spans="1:18" x14ac:dyDescent="0.3">
      <c r="A4932" s="82" t="str">
        <f t="shared" si="539"/>
        <v>TPU KIKIGO GLOW</v>
      </c>
      <c r="B4932" s="82">
        <f t="shared" si="540"/>
        <v>133</v>
      </c>
      <c r="C4932" s="82">
        <f t="shared" ca="1" si="541"/>
        <v>0</v>
      </c>
      <c r="D4932" s="82">
        <f t="shared" ca="1" si="542"/>
        <v>0</v>
      </c>
      <c r="E4932" s="83">
        <f t="shared" ca="1" si="543"/>
        <v>0</v>
      </c>
      <c r="F4932" s="82">
        <f t="shared" ca="1" si="544"/>
        <v>0</v>
      </c>
      <c r="G4932" s="83">
        <f t="shared" ca="1" si="545"/>
        <v>0</v>
      </c>
      <c r="O4932" s="85" t="s">
        <v>12569</v>
      </c>
      <c r="P4932" s="85" t="s">
        <v>12570</v>
      </c>
      <c r="Q4932" s="88">
        <v>615.51</v>
      </c>
      <c r="R4932" s="85">
        <v>0</v>
      </c>
    </row>
    <row r="4933" spans="1:18" x14ac:dyDescent="0.3">
      <c r="A4933" s="82" t="str">
        <f t="shared" si="539"/>
        <v>TPU KIKIGO GLOW</v>
      </c>
      <c r="B4933" s="82">
        <f t="shared" si="540"/>
        <v>134</v>
      </c>
      <c r="C4933" s="82">
        <f t="shared" ca="1" si="541"/>
        <v>0</v>
      </c>
      <c r="D4933" s="82">
        <f t="shared" ca="1" si="542"/>
        <v>0</v>
      </c>
      <c r="E4933" s="83">
        <f t="shared" ca="1" si="543"/>
        <v>0</v>
      </c>
      <c r="F4933" s="82">
        <f t="shared" ca="1" si="544"/>
        <v>0</v>
      </c>
      <c r="G4933" s="83">
        <f t="shared" ca="1" si="545"/>
        <v>0</v>
      </c>
      <c r="O4933" s="85" t="s">
        <v>12571</v>
      </c>
      <c r="P4933" s="85" t="s">
        <v>12572</v>
      </c>
      <c r="Q4933" s="88">
        <v>615.51</v>
      </c>
      <c r="R4933" s="85">
        <v>0</v>
      </c>
    </row>
    <row r="4934" spans="1:18" x14ac:dyDescent="0.3">
      <c r="A4934" s="82" t="str">
        <f t="shared" si="539"/>
        <v>TPU KIKIGO GLOW</v>
      </c>
      <c r="B4934" s="82">
        <f t="shared" si="540"/>
        <v>135</v>
      </c>
      <c r="C4934" s="82">
        <f t="shared" ca="1" si="541"/>
        <v>0</v>
      </c>
      <c r="D4934" s="82">
        <f t="shared" ca="1" si="542"/>
        <v>0</v>
      </c>
      <c r="E4934" s="83">
        <f t="shared" ca="1" si="543"/>
        <v>0</v>
      </c>
      <c r="F4934" s="82">
        <f t="shared" ca="1" si="544"/>
        <v>0</v>
      </c>
      <c r="G4934" s="83">
        <f t="shared" ca="1" si="545"/>
        <v>0</v>
      </c>
      <c r="O4934" s="85" t="s">
        <v>12573</v>
      </c>
      <c r="P4934" s="85" t="s">
        <v>12574</v>
      </c>
      <c r="Q4934" s="88">
        <v>615.51</v>
      </c>
      <c r="R4934" s="85">
        <v>0</v>
      </c>
    </row>
    <row r="4935" spans="1:18" x14ac:dyDescent="0.3">
      <c r="A4935" s="82" t="str">
        <f t="shared" si="539"/>
        <v>TPU KIKIGO GLOW</v>
      </c>
      <c r="B4935" s="82">
        <f t="shared" si="540"/>
        <v>136</v>
      </c>
      <c r="C4935" s="82">
        <f t="shared" ca="1" si="541"/>
        <v>0</v>
      </c>
      <c r="D4935" s="82">
        <f t="shared" ca="1" si="542"/>
        <v>0</v>
      </c>
      <c r="E4935" s="83">
        <f t="shared" ca="1" si="543"/>
        <v>0</v>
      </c>
      <c r="F4935" s="82">
        <f t="shared" ca="1" si="544"/>
        <v>0</v>
      </c>
      <c r="G4935" s="83">
        <f t="shared" ca="1" si="545"/>
        <v>0</v>
      </c>
      <c r="O4935" s="85" t="s">
        <v>12575</v>
      </c>
      <c r="P4935" s="85" t="s">
        <v>12576</v>
      </c>
      <c r="Q4935" s="88">
        <v>615.51</v>
      </c>
      <c r="R4935" s="85">
        <v>0</v>
      </c>
    </row>
    <row r="4936" spans="1:18" x14ac:dyDescent="0.3">
      <c r="A4936" s="82" t="str">
        <f t="shared" si="539"/>
        <v>TPU KIKIGO GLOW</v>
      </c>
      <c r="B4936" s="82">
        <f t="shared" si="540"/>
        <v>137</v>
      </c>
      <c r="C4936" s="82">
        <f t="shared" ca="1" si="541"/>
        <v>0</v>
      </c>
      <c r="D4936" s="82">
        <f t="shared" ca="1" si="542"/>
        <v>0</v>
      </c>
      <c r="E4936" s="83">
        <f t="shared" ca="1" si="543"/>
        <v>0</v>
      </c>
      <c r="F4936" s="82">
        <f t="shared" ca="1" si="544"/>
        <v>0</v>
      </c>
      <c r="G4936" s="83">
        <f t="shared" ca="1" si="545"/>
        <v>0</v>
      </c>
      <c r="O4936" s="85" t="s">
        <v>12577</v>
      </c>
      <c r="P4936" s="85" t="s">
        <v>12578</v>
      </c>
      <c r="Q4936" s="88">
        <v>615.51</v>
      </c>
      <c r="R4936" s="85">
        <v>0</v>
      </c>
    </row>
    <row r="4937" spans="1:18" x14ac:dyDescent="0.3">
      <c r="A4937" s="82" t="str">
        <f t="shared" si="539"/>
        <v>TPU KIKIGO GLOW</v>
      </c>
      <c r="B4937" s="82">
        <f t="shared" si="540"/>
        <v>138</v>
      </c>
      <c r="C4937" s="82">
        <f t="shared" ca="1" si="541"/>
        <v>0</v>
      </c>
      <c r="D4937" s="82">
        <f t="shared" ca="1" si="542"/>
        <v>0</v>
      </c>
      <c r="E4937" s="83">
        <f t="shared" ca="1" si="543"/>
        <v>0</v>
      </c>
      <c r="F4937" s="82">
        <f t="shared" ca="1" si="544"/>
        <v>0</v>
      </c>
      <c r="G4937" s="83">
        <f t="shared" ca="1" si="545"/>
        <v>0</v>
      </c>
      <c r="O4937" s="85" t="s">
        <v>12579</v>
      </c>
      <c r="P4937" s="85" t="s">
        <v>12580</v>
      </c>
      <c r="Q4937" s="88">
        <v>188.58</v>
      </c>
      <c r="R4937" s="85">
        <v>0</v>
      </c>
    </row>
    <row r="4938" spans="1:18" x14ac:dyDescent="0.3">
      <c r="A4938" s="82" t="str">
        <f t="shared" si="539"/>
        <v>TPU KIKIGO GLOW</v>
      </c>
      <c r="B4938" s="82">
        <f t="shared" si="540"/>
        <v>139</v>
      </c>
      <c r="C4938" s="82">
        <f t="shared" ca="1" si="541"/>
        <v>0</v>
      </c>
      <c r="D4938" s="82">
        <f t="shared" ca="1" si="542"/>
        <v>0</v>
      </c>
      <c r="E4938" s="83">
        <f t="shared" ca="1" si="543"/>
        <v>0</v>
      </c>
      <c r="F4938" s="82">
        <f t="shared" ca="1" si="544"/>
        <v>0</v>
      </c>
      <c r="G4938" s="83">
        <f t="shared" ca="1" si="545"/>
        <v>0</v>
      </c>
      <c r="O4938" s="85" t="s">
        <v>12581</v>
      </c>
      <c r="P4938" s="85" t="s">
        <v>12582</v>
      </c>
      <c r="Q4938" s="88">
        <v>125</v>
      </c>
      <c r="R4938" s="85">
        <v>0</v>
      </c>
    </row>
    <row r="4939" spans="1:18" x14ac:dyDescent="0.3">
      <c r="A4939" s="82" t="str">
        <f t="shared" si="539"/>
        <v>TPU KIKIGO GLOW</v>
      </c>
      <c r="B4939" s="82">
        <f t="shared" si="540"/>
        <v>140</v>
      </c>
      <c r="C4939" s="82">
        <f t="shared" ca="1" si="541"/>
        <v>0</v>
      </c>
      <c r="D4939" s="82">
        <f t="shared" ca="1" si="542"/>
        <v>0</v>
      </c>
      <c r="E4939" s="83">
        <f t="shared" ca="1" si="543"/>
        <v>0</v>
      </c>
      <c r="F4939" s="82">
        <f t="shared" ca="1" si="544"/>
        <v>0</v>
      </c>
      <c r="G4939" s="83">
        <f t="shared" ca="1" si="545"/>
        <v>0</v>
      </c>
      <c r="O4939" s="85" t="s">
        <v>12583</v>
      </c>
      <c r="P4939" s="85" t="s">
        <v>12584</v>
      </c>
      <c r="Q4939" s="88">
        <v>125</v>
      </c>
      <c r="R4939" s="85">
        <v>0</v>
      </c>
    </row>
    <row r="4940" spans="1:18" x14ac:dyDescent="0.3">
      <c r="A4940" s="82" t="str">
        <f t="shared" si="539"/>
        <v>TPU KIKIGO GLOW</v>
      </c>
      <c r="B4940" s="82">
        <f t="shared" si="540"/>
        <v>141</v>
      </c>
      <c r="C4940" s="82">
        <f t="shared" ca="1" si="541"/>
        <v>0</v>
      </c>
      <c r="D4940" s="82">
        <f t="shared" ca="1" si="542"/>
        <v>0</v>
      </c>
      <c r="E4940" s="83">
        <f t="shared" ca="1" si="543"/>
        <v>0</v>
      </c>
      <c r="F4940" s="82">
        <f t="shared" ca="1" si="544"/>
        <v>0</v>
      </c>
      <c r="G4940" s="83">
        <f t="shared" ca="1" si="545"/>
        <v>0</v>
      </c>
      <c r="O4940" s="85" t="s">
        <v>12585</v>
      </c>
      <c r="P4940" s="85" t="s">
        <v>12586</v>
      </c>
      <c r="Q4940" s="88">
        <v>125</v>
      </c>
      <c r="R4940" s="85">
        <v>0</v>
      </c>
    </row>
    <row r="4941" spans="1:18" x14ac:dyDescent="0.3">
      <c r="A4941" s="82" t="str">
        <f t="shared" si="539"/>
        <v>TPU KIKIGO GLOW</v>
      </c>
      <c r="B4941" s="82">
        <f t="shared" si="540"/>
        <v>142</v>
      </c>
      <c r="C4941" s="82">
        <f t="shared" ca="1" si="541"/>
        <v>0</v>
      </c>
      <c r="D4941" s="82">
        <f t="shared" ca="1" si="542"/>
        <v>0</v>
      </c>
      <c r="E4941" s="83">
        <f t="shared" ca="1" si="543"/>
        <v>0</v>
      </c>
      <c r="F4941" s="82">
        <f t="shared" ca="1" si="544"/>
        <v>0</v>
      </c>
      <c r="G4941" s="83">
        <f t="shared" ca="1" si="545"/>
        <v>0</v>
      </c>
      <c r="O4941" s="85" t="s">
        <v>12587</v>
      </c>
      <c r="P4941" s="85" t="s">
        <v>12588</v>
      </c>
      <c r="Q4941" s="88">
        <v>125</v>
      </c>
      <c r="R4941" s="85">
        <v>0</v>
      </c>
    </row>
    <row r="4942" spans="1:18" x14ac:dyDescent="0.3">
      <c r="A4942" s="82" t="str">
        <f t="shared" si="539"/>
        <v>TPU KIKIGO GLOW</v>
      </c>
      <c r="B4942" s="82">
        <f t="shared" si="540"/>
        <v>143</v>
      </c>
      <c r="C4942" s="82">
        <f t="shared" ca="1" si="541"/>
        <v>0</v>
      </c>
      <c r="D4942" s="82">
        <f t="shared" ca="1" si="542"/>
        <v>0</v>
      </c>
      <c r="E4942" s="83">
        <f t="shared" ca="1" si="543"/>
        <v>0</v>
      </c>
      <c r="F4942" s="82">
        <f t="shared" ca="1" si="544"/>
        <v>0</v>
      </c>
      <c r="G4942" s="83">
        <f t="shared" ca="1" si="545"/>
        <v>0</v>
      </c>
      <c r="O4942" s="85" t="s">
        <v>12589</v>
      </c>
      <c r="P4942" s="85" t="s">
        <v>12590</v>
      </c>
      <c r="Q4942" s="88">
        <v>125</v>
      </c>
      <c r="R4942" s="85">
        <v>0</v>
      </c>
    </row>
    <row r="4943" spans="1:18" x14ac:dyDescent="0.3">
      <c r="A4943" s="82" t="str">
        <f t="shared" si="539"/>
        <v>TPU KIKIGO GLOW</v>
      </c>
      <c r="B4943" s="82">
        <f t="shared" si="540"/>
        <v>144</v>
      </c>
      <c r="C4943" s="82">
        <f t="shared" ca="1" si="541"/>
        <v>0</v>
      </c>
      <c r="D4943" s="82">
        <f t="shared" ca="1" si="542"/>
        <v>0</v>
      </c>
      <c r="E4943" s="83">
        <f t="shared" ca="1" si="543"/>
        <v>0</v>
      </c>
      <c r="F4943" s="82">
        <f t="shared" ca="1" si="544"/>
        <v>0</v>
      </c>
      <c r="G4943" s="83">
        <f t="shared" ca="1" si="545"/>
        <v>0</v>
      </c>
      <c r="O4943" s="85" t="s">
        <v>12591</v>
      </c>
      <c r="P4943" s="85" t="s">
        <v>12592</v>
      </c>
      <c r="Q4943" s="88">
        <v>125</v>
      </c>
      <c r="R4943" s="85">
        <v>0</v>
      </c>
    </row>
    <row r="4944" spans="1:18" x14ac:dyDescent="0.3">
      <c r="A4944" s="82" t="str">
        <f t="shared" si="539"/>
        <v>TPU KIKIGO GLOW</v>
      </c>
      <c r="B4944" s="82">
        <f t="shared" si="540"/>
        <v>145</v>
      </c>
      <c r="C4944" s="82">
        <f t="shared" ca="1" si="541"/>
        <v>0</v>
      </c>
      <c r="D4944" s="82">
        <f t="shared" ca="1" si="542"/>
        <v>0</v>
      </c>
      <c r="E4944" s="83">
        <f t="shared" ca="1" si="543"/>
        <v>0</v>
      </c>
      <c r="F4944" s="82">
        <f t="shared" ca="1" si="544"/>
        <v>0</v>
      </c>
      <c r="G4944" s="83">
        <f t="shared" ca="1" si="545"/>
        <v>0</v>
      </c>
      <c r="O4944" s="85" t="s">
        <v>12593</v>
      </c>
      <c r="P4944" s="85" t="s">
        <v>12594</v>
      </c>
      <c r="Q4944" s="88">
        <v>125</v>
      </c>
      <c r="R4944" s="85">
        <v>0</v>
      </c>
    </row>
    <row r="4945" spans="1:18" x14ac:dyDescent="0.3">
      <c r="A4945" s="82" t="str">
        <f t="shared" si="539"/>
        <v>TPU KIKIGO GLOW</v>
      </c>
      <c r="B4945" s="82">
        <f t="shared" si="540"/>
        <v>146</v>
      </c>
      <c r="C4945" s="82">
        <f t="shared" ca="1" si="541"/>
        <v>0</v>
      </c>
      <c r="D4945" s="82">
        <f t="shared" ca="1" si="542"/>
        <v>0</v>
      </c>
      <c r="E4945" s="83">
        <f t="shared" ca="1" si="543"/>
        <v>0</v>
      </c>
      <c r="F4945" s="82">
        <f t="shared" ca="1" si="544"/>
        <v>0</v>
      </c>
      <c r="G4945" s="83">
        <f t="shared" ca="1" si="545"/>
        <v>0</v>
      </c>
      <c r="O4945" s="85" t="s">
        <v>12595</v>
      </c>
      <c r="P4945" s="85" t="s">
        <v>12596</v>
      </c>
      <c r="Q4945" s="88">
        <v>125</v>
      </c>
      <c r="R4945" s="85">
        <v>0</v>
      </c>
    </row>
    <row r="4946" spans="1:18" x14ac:dyDescent="0.3">
      <c r="A4946" s="82" t="str">
        <f t="shared" si="539"/>
        <v>TPU KIKIGO GLOW</v>
      </c>
      <c r="B4946" s="82">
        <f t="shared" si="540"/>
        <v>147</v>
      </c>
      <c r="C4946" s="82">
        <f t="shared" ca="1" si="541"/>
        <v>0</v>
      </c>
      <c r="D4946" s="82">
        <f t="shared" ca="1" si="542"/>
        <v>0</v>
      </c>
      <c r="E4946" s="83">
        <f t="shared" ca="1" si="543"/>
        <v>0</v>
      </c>
      <c r="F4946" s="82">
        <f t="shared" ca="1" si="544"/>
        <v>0</v>
      </c>
      <c r="G4946" s="83">
        <f t="shared" ca="1" si="545"/>
        <v>0</v>
      </c>
      <c r="O4946" s="85" t="s">
        <v>12597</v>
      </c>
      <c r="P4946" s="85" t="s">
        <v>12598</v>
      </c>
      <c r="Q4946" s="88">
        <v>125</v>
      </c>
      <c r="R4946" s="85">
        <v>0</v>
      </c>
    </row>
    <row r="4947" spans="1:18" x14ac:dyDescent="0.3">
      <c r="A4947" s="82" t="str">
        <f t="shared" si="539"/>
        <v>TPU KIKIGO GLOW</v>
      </c>
      <c r="B4947" s="82">
        <f t="shared" si="540"/>
        <v>148</v>
      </c>
      <c r="C4947" s="82">
        <f t="shared" ca="1" si="541"/>
        <v>0</v>
      </c>
      <c r="D4947" s="82">
        <f t="shared" ca="1" si="542"/>
        <v>0</v>
      </c>
      <c r="E4947" s="83">
        <f t="shared" ca="1" si="543"/>
        <v>0</v>
      </c>
      <c r="F4947" s="82">
        <f t="shared" ca="1" si="544"/>
        <v>0</v>
      </c>
      <c r="G4947" s="83">
        <f t="shared" ca="1" si="545"/>
        <v>0</v>
      </c>
      <c r="O4947" s="85" t="s">
        <v>12599</v>
      </c>
      <c r="P4947" s="85" t="s">
        <v>12600</v>
      </c>
      <c r="Q4947" s="88">
        <v>125</v>
      </c>
      <c r="R4947" s="85">
        <v>0</v>
      </c>
    </row>
    <row r="4948" spans="1:18" x14ac:dyDescent="0.3">
      <c r="A4948" s="82" t="str">
        <f t="shared" si="539"/>
        <v>TPU KIKIGO GLOW</v>
      </c>
      <c r="B4948" s="82">
        <f t="shared" si="540"/>
        <v>149</v>
      </c>
      <c r="C4948" s="82">
        <f t="shared" ca="1" si="541"/>
        <v>0</v>
      </c>
      <c r="D4948" s="82">
        <f t="shared" ca="1" si="542"/>
        <v>0</v>
      </c>
      <c r="E4948" s="83">
        <f t="shared" ca="1" si="543"/>
        <v>0</v>
      </c>
      <c r="F4948" s="82">
        <f t="shared" ca="1" si="544"/>
        <v>0</v>
      </c>
      <c r="G4948" s="83">
        <f t="shared" ca="1" si="545"/>
        <v>0</v>
      </c>
      <c r="O4948" s="85" t="s">
        <v>12601</v>
      </c>
      <c r="P4948" s="85" t="s">
        <v>12602</v>
      </c>
      <c r="Q4948" s="88">
        <v>125</v>
      </c>
      <c r="R4948" s="85">
        <v>0</v>
      </c>
    </row>
    <row r="4949" spans="1:18" x14ac:dyDescent="0.3">
      <c r="A4949" s="82" t="str">
        <f t="shared" si="539"/>
        <v>TPU KIKIGO GLOW</v>
      </c>
      <c r="B4949" s="82">
        <f t="shared" si="540"/>
        <v>150</v>
      </c>
      <c r="C4949" s="82">
        <f t="shared" ca="1" si="541"/>
        <v>0</v>
      </c>
      <c r="D4949" s="82">
        <f t="shared" ca="1" si="542"/>
        <v>0</v>
      </c>
      <c r="E4949" s="83">
        <f t="shared" ca="1" si="543"/>
        <v>0</v>
      </c>
      <c r="F4949" s="82">
        <f t="shared" ca="1" si="544"/>
        <v>0</v>
      </c>
      <c r="G4949" s="83">
        <f t="shared" ca="1" si="545"/>
        <v>0</v>
      </c>
      <c r="O4949" s="85" t="s">
        <v>12603</v>
      </c>
      <c r="P4949" s="85" t="s">
        <v>12604</v>
      </c>
      <c r="Q4949" s="88">
        <v>125</v>
      </c>
      <c r="R4949" s="85">
        <v>304</v>
      </c>
    </row>
    <row r="4950" spans="1:18" x14ac:dyDescent="0.3">
      <c r="A4950" s="82" t="str">
        <f t="shared" si="539"/>
        <v>TPU KIKIGO GLOW</v>
      </c>
      <c r="B4950" s="82">
        <f t="shared" si="540"/>
        <v>151</v>
      </c>
      <c r="C4950" s="82">
        <f t="shared" ca="1" si="541"/>
        <v>0</v>
      </c>
      <c r="D4950" s="82">
        <f t="shared" ca="1" si="542"/>
        <v>0</v>
      </c>
      <c r="E4950" s="83">
        <f t="shared" ca="1" si="543"/>
        <v>0</v>
      </c>
      <c r="F4950" s="82">
        <f t="shared" ca="1" si="544"/>
        <v>0</v>
      </c>
      <c r="G4950" s="83">
        <f t="shared" ca="1" si="545"/>
        <v>0</v>
      </c>
      <c r="O4950" s="85" t="s">
        <v>12605</v>
      </c>
      <c r="P4950" s="85" t="s">
        <v>12606</v>
      </c>
      <c r="Q4950" s="88">
        <v>125</v>
      </c>
      <c r="R4950" s="85">
        <v>0</v>
      </c>
    </row>
    <row r="4951" spans="1:18" x14ac:dyDescent="0.3">
      <c r="A4951" s="82" t="str">
        <f t="shared" si="539"/>
        <v>TPU KIKIGO GLOW</v>
      </c>
      <c r="B4951" s="82">
        <f t="shared" si="540"/>
        <v>152</v>
      </c>
      <c r="C4951" s="82">
        <f t="shared" ca="1" si="541"/>
        <v>0</v>
      </c>
      <c r="D4951" s="82">
        <f t="shared" ca="1" si="542"/>
        <v>0</v>
      </c>
      <c r="E4951" s="83">
        <f t="shared" ca="1" si="543"/>
        <v>0</v>
      </c>
      <c r="F4951" s="82">
        <f t="shared" ca="1" si="544"/>
        <v>0</v>
      </c>
      <c r="G4951" s="83">
        <f t="shared" ca="1" si="545"/>
        <v>0</v>
      </c>
      <c r="O4951" s="85" t="s">
        <v>12607</v>
      </c>
      <c r="P4951" s="85" t="s">
        <v>12608</v>
      </c>
      <c r="Q4951" s="88">
        <v>125</v>
      </c>
      <c r="R4951" s="85">
        <v>0</v>
      </c>
    </row>
    <row r="4952" spans="1:18" x14ac:dyDescent="0.3">
      <c r="A4952" s="82" t="str">
        <f t="shared" si="539"/>
        <v>TPU KIKIGO 3D DISEÑO</v>
      </c>
      <c r="B4952" s="82">
        <f t="shared" si="540"/>
        <v>3</v>
      </c>
      <c r="C4952" s="82" t="str">
        <f t="shared" ca="1" si="541"/>
        <v>44671</v>
      </c>
      <c r="D4952" s="82" t="str">
        <f t="shared" ca="1" si="542"/>
        <v>TPU 3D DISEÑO MOTO G13/G23</v>
      </c>
      <c r="E4952" s="83">
        <f t="shared" ca="1" si="543"/>
        <v>1910.1</v>
      </c>
      <c r="F4952" s="82">
        <f t="shared" ca="1" si="544"/>
        <v>0</v>
      </c>
      <c r="G4952" s="83">
        <f t="shared" ca="1" si="545"/>
        <v>0</v>
      </c>
      <c r="O4952" s="85" t="s">
        <v>12609</v>
      </c>
      <c r="P4952" s="85" t="s">
        <v>12610</v>
      </c>
      <c r="Q4952" s="88">
        <v>125</v>
      </c>
      <c r="R4952" s="85">
        <v>0</v>
      </c>
    </row>
    <row r="4953" spans="1:18" x14ac:dyDescent="0.3">
      <c r="A4953" s="82" t="str">
        <f t="shared" si="539"/>
        <v>TPU KIKIGO 3D DISEÑO</v>
      </c>
      <c r="B4953" s="82">
        <f t="shared" si="540"/>
        <v>4</v>
      </c>
      <c r="C4953" s="82" t="str">
        <f t="shared" ca="1" si="541"/>
        <v>44648</v>
      </c>
      <c r="D4953" s="82" t="str">
        <f t="shared" ca="1" si="542"/>
        <v>TPU 3D DISEÑO SAMSUNG A04</v>
      </c>
      <c r="E4953" s="83">
        <f t="shared" ca="1" si="543"/>
        <v>1910.1</v>
      </c>
      <c r="F4953" s="82">
        <f t="shared" ca="1" si="544"/>
        <v>0</v>
      </c>
      <c r="G4953" s="83">
        <f t="shared" ca="1" si="545"/>
        <v>0</v>
      </c>
      <c r="O4953" s="85" t="s">
        <v>12611</v>
      </c>
      <c r="P4953" s="85" t="s">
        <v>12612</v>
      </c>
      <c r="Q4953" s="88">
        <v>125</v>
      </c>
      <c r="R4953" s="85">
        <v>0</v>
      </c>
    </row>
    <row r="4954" spans="1:18" x14ac:dyDescent="0.3">
      <c r="A4954" s="82" t="str">
        <f t="shared" si="539"/>
        <v>TPU KIKIGO 3D DISEÑO</v>
      </c>
      <c r="B4954" s="82">
        <f t="shared" si="540"/>
        <v>5</v>
      </c>
      <c r="C4954" s="82" t="str">
        <f t="shared" ca="1" si="541"/>
        <v>44650</v>
      </c>
      <c r="D4954" s="82" t="str">
        <f t="shared" ca="1" si="542"/>
        <v>TPU 3D DISEÑO SAMSUNG A04S/A13 5G</v>
      </c>
      <c r="E4954" s="83">
        <f t="shared" ca="1" si="543"/>
        <v>1910.1</v>
      </c>
      <c r="F4954" s="82">
        <f t="shared" ca="1" si="544"/>
        <v>0</v>
      </c>
      <c r="G4954" s="83">
        <f t="shared" ca="1" si="545"/>
        <v>0</v>
      </c>
      <c r="O4954" s="85" t="s">
        <v>12613</v>
      </c>
      <c r="P4954" s="85" t="s">
        <v>12614</v>
      </c>
      <c r="Q4954" s="88">
        <v>125</v>
      </c>
      <c r="R4954" s="85">
        <v>0</v>
      </c>
    </row>
    <row r="4955" spans="1:18" x14ac:dyDescent="0.3">
      <c r="A4955" s="82" t="str">
        <f t="shared" si="539"/>
        <v>TPU KIKIGO 3D DISEÑO</v>
      </c>
      <c r="B4955" s="82">
        <f t="shared" si="540"/>
        <v>6</v>
      </c>
      <c r="C4955" s="82" t="str">
        <f t="shared" ca="1" si="541"/>
        <v>44651</v>
      </c>
      <c r="D4955" s="82" t="str">
        <f t="shared" ca="1" si="542"/>
        <v>TPU 3D DISEÑO SAMSUNG A05</v>
      </c>
      <c r="E4955" s="83">
        <f t="shared" ca="1" si="543"/>
        <v>1910.1</v>
      </c>
      <c r="F4955" s="82">
        <f t="shared" ca="1" si="544"/>
        <v>0</v>
      </c>
      <c r="G4955" s="83">
        <f t="shared" ca="1" si="545"/>
        <v>0</v>
      </c>
      <c r="O4955" s="85" t="s">
        <v>12615</v>
      </c>
      <c r="P4955" s="85" t="s">
        <v>12616</v>
      </c>
      <c r="Q4955" s="88">
        <v>125</v>
      </c>
      <c r="R4955" s="85">
        <v>0</v>
      </c>
    </row>
    <row r="4956" spans="1:18" x14ac:dyDescent="0.3">
      <c r="A4956" s="82" t="str">
        <f t="shared" si="539"/>
        <v>TPU KIKIGO 3D DISEÑO</v>
      </c>
      <c r="B4956" s="82">
        <f t="shared" si="540"/>
        <v>7</v>
      </c>
      <c r="C4956" s="82" t="str">
        <f t="shared" ca="1" si="541"/>
        <v>44652</v>
      </c>
      <c r="D4956" s="82" t="str">
        <f t="shared" ca="1" si="542"/>
        <v>TPU 3D DISEÑO SAMSUNG A05S</v>
      </c>
      <c r="E4956" s="83">
        <f t="shared" ca="1" si="543"/>
        <v>1910.1</v>
      </c>
      <c r="F4956" s="82">
        <f t="shared" ca="1" si="544"/>
        <v>0</v>
      </c>
      <c r="G4956" s="83">
        <f t="shared" ca="1" si="545"/>
        <v>0</v>
      </c>
      <c r="O4956" s="85" t="s">
        <v>12617</v>
      </c>
      <c r="P4956" s="85" t="s">
        <v>12618</v>
      </c>
      <c r="Q4956" s="88">
        <v>125</v>
      </c>
      <c r="R4956" s="85">
        <v>0</v>
      </c>
    </row>
    <row r="4957" spans="1:18" x14ac:dyDescent="0.3">
      <c r="A4957" s="82" t="str">
        <f t="shared" si="539"/>
        <v>TPU KIKIGO 3D DISEÑO</v>
      </c>
      <c r="B4957" s="82">
        <f t="shared" si="540"/>
        <v>8</v>
      </c>
      <c r="C4957" s="82" t="str">
        <f t="shared" ca="1" si="541"/>
        <v>44656</v>
      </c>
      <c r="D4957" s="82" t="str">
        <f t="shared" ca="1" si="542"/>
        <v>TPU 3D DISEÑO SAMSUNG A14</v>
      </c>
      <c r="E4957" s="83">
        <f t="shared" ca="1" si="543"/>
        <v>1910.1</v>
      </c>
      <c r="F4957" s="82">
        <f t="shared" ca="1" si="544"/>
        <v>0</v>
      </c>
      <c r="G4957" s="83">
        <f t="shared" ca="1" si="545"/>
        <v>0</v>
      </c>
      <c r="O4957" s="85" t="s">
        <v>12619</v>
      </c>
      <c r="P4957" s="85" t="s">
        <v>12620</v>
      </c>
      <c r="Q4957" s="88">
        <v>14296.5</v>
      </c>
      <c r="R4957" s="85">
        <v>0</v>
      </c>
    </row>
    <row r="4958" spans="1:18" x14ac:dyDescent="0.3">
      <c r="A4958" s="82" t="str">
        <f t="shared" si="539"/>
        <v>TPU KIKIGO 3D DISEÑO</v>
      </c>
      <c r="B4958" s="82">
        <f t="shared" si="540"/>
        <v>9</v>
      </c>
      <c r="C4958" s="82" t="str">
        <f t="shared" ca="1" si="541"/>
        <v>44658</v>
      </c>
      <c r="D4958" s="82" t="str">
        <f t="shared" ca="1" si="542"/>
        <v>TPU 3D DISEÑO SAMSUNG A25</v>
      </c>
      <c r="E4958" s="83">
        <f t="shared" ca="1" si="543"/>
        <v>1910.1</v>
      </c>
      <c r="F4958" s="82">
        <f t="shared" ca="1" si="544"/>
        <v>0</v>
      </c>
      <c r="G4958" s="83">
        <f t="shared" ca="1" si="545"/>
        <v>0</v>
      </c>
      <c r="O4958" s="85" t="s">
        <v>12621</v>
      </c>
      <c r="P4958" s="85" t="s">
        <v>12622</v>
      </c>
      <c r="Q4958" s="88">
        <v>15187.95</v>
      </c>
      <c r="R4958" s="85">
        <v>0</v>
      </c>
    </row>
    <row r="4959" spans="1:18" x14ac:dyDescent="0.3">
      <c r="A4959" s="82" t="str">
        <f t="shared" si="539"/>
        <v>TPU KIKIGO 3D DISEÑO</v>
      </c>
      <c r="B4959" s="82">
        <f t="shared" si="540"/>
        <v>10</v>
      </c>
      <c r="C4959" s="82" t="str">
        <f t="shared" ca="1" si="541"/>
        <v>44663</v>
      </c>
      <c r="D4959" s="82" t="str">
        <f t="shared" ca="1" si="542"/>
        <v>TPU 3D DISEÑO SAMSUNG A35</v>
      </c>
      <c r="E4959" s="83">
        <f t="shared" ca="1" si="543"/>
        <v>1910.1</v>
      </c>
      <c r="F4959" s="82">
        <f t="shared" ca="1" si="544"/>
        <v>0</v>
      </c>
      <c r="G4959" s="83">
        <f t="shared" ca="1" si="545"/>
        <v>0</v>
      </c>
      <c r="O4959" s="85" t="s">
        <v>12623</v>
      </c>
      <c r="P4959" s="85" t="s">
        <v>12624</v>
      </c>
      <c r="Q4959" s="88">
        <v>10984.95</v>
      </c>
      <c r="R4959" s="85">
        <v>0</v>
      </c>
    </row>
    <row r="4960" spans="1:18" x14ac:dyDescent="0.3">
      <c r="A4960" s="82" t="str">
        <f t="shared" si="539"/>
        <v>TPU KIKIGO 3D DISEÑO</v>
      </c>
      <c r="B4960" s="82">
        <f t="shared" si="540"/>
        <v>11</v>
      </c>
      <c r="C4960" s="82" t="str">
        <f t="shared" ca="1" si="541"/>
        <v>44681</v>
      </c>
      <c r="D4960" s="82" t="str">
        <f t="shared" ca="1" si="542"/>
        <v>TPU 3D DISEÑO SAMSUNG S21 FE</v>
      </c>
      <c r="E4960" s="83">
        <f t="shared" ca="1" si="543"/>
        <v>1910.1</v>
      </c>
      <c r="F4960" s="82">
        <f t="shared" ca="1" si="544"/>
        <v>0</v>
      </c>
      <c r="G4960" s="83">
        <f t="shared" ca="1" si="545"/>
        <v>0</v>
      </c>
      <c r="O4960" s="85" t="s">
        <v>12625</v>
      </c>
      <c r="P4960" s="85" t="s">
        <v>12626</v>
      </c>
      <c r="Q4960" s="88">
        <v>6570.89</v>
      </c>
      <c r="R4960" s="85">
        <v>0</v>
      </c>
    </row>
    <row r="4961" spans="1:18" x14ac:dyDescent="0.3">
      <c r="A4961" s="82" t="str">
        <f t="shared" si="539"/>
        <v>TPU KIKIGO 3D DISEÑO</v>
      </c>
      <c r="B4961" s="82">
        <f t="shared" si="540"/>
        <v>12</v>
      </c>
      <c r="C4961" s="82" t="str">
        <f t="shared" ca="1" si="541"/>
        <v>44682</v>
      </c>
      <c r="D4961" s="82" t="str">
        <f t="shared" ca="1" si="542"/>
        <v>TPU 3D DISEÑO SAMSUNG S23 FE</v>
      </c>
      <c r="E4961" s="83">
        <f t="shared" ca="1" si="543"/>
        <v>1910.1</v>
      </c>
      <c r="F4961" s="82">
        <f t="shared" ca="1" si="544"/>
        <v>0</v>
      </c>
      <c r="G4961" s="83">
        <f t="shared" ca="1" si="545"/>
        <v>0</v>
      </c>
      <c r="O4961" s="85" t="s">
        <v>12627</v>
      </c>
      <c r="P4961" s="85" t="s">
        <v>12628</v>
      </c>
      <c r="Q4961" s="88">
        <v>10815</v>
      </c>
      <c r="R4961" s="85">
        <v>0</v>
      </c>
    </row>
    <row r="4962" spans="1:18" x14ac:dyDescent="0.3">
      <c r="A4962" s="82" t="str">
        <f t="shared" si="539"/>
        <v>TPU KIKIGO 3D DISEÑO</v>
      </c>
      <c r="B4962" s="82">
        <f t="shared" si="540"/>
        <v>13</v>
      </c>
      <c r="C4962" s="82">
        <f t="shared" ca="1" si="541"/>
        <v>0</v>
      </c>
      <c r="D4962" s="82">
        <f t="shared" ca="1" si="542"/>
        <v>0</v>
      </c>
      <c r="E4962" s="83">
        <f t="shared" ca="1" si="543"/>
        <v>0</v>
      </c>
      <c r="F4962" s="82">
        <f t="shared" ca="1" si="544"/>
        <v>0</v>
      </c>
      <c r="G4962" s="83">
        <f t="shared" ca="1" si="545"/>
        <v>0</v>
      </c>
      <c r="O4962" s="85" t="s">
        <v>12629</v>
      </c>
      <c r="P4962" s="85" t="s">
        <v>12630</v>
      </c>
      <c r="Q4962" s="88">
        <v>11324.39</v>
      </c>
      <c r="R4962" s="85">
        <v>0</v>
      </c>
    </row>
    <row r="4963" spans="1:18" x14ac:dyDescent="0.3">
      <c r="A4963" s="82" t="str">
        <f t="shared" si="539"/>
        <v>TPU KIKIGO 3D DISEÑO</v>
      </c>
      <c r="B4963" s="82">
        <f t="shared" si="540"/>
        <v>14</v>
      </c>
      <c r="C4963" s="82">
        <f t="shared" ca="1" si="541"/>
        <v>0</v>
      </c>
      <c r="D4963" s="82">
        <f t="shared" ca="1" si="542"/>
        <v>0</v>
      </c>
      <c r="E4963" s="83">
        <f t="shared" ca="1" si="543"/>
        <v>0</v>
      </c>
      <c r="F4963" s="82">
        <f t="shared" ca="1" si="544"/>
        <v>0</v>
      </c>
      <c r="G4963" s="83">
        <f t="shared" ca="1" si="545"/>
        <v>0</v>
      </c>
      <c r="O4963" s="85" t="s">
        <v>12631</v>
      </c>
      <c r="P4963" s="85" t="s">
        <v>12632</v>
      </c>
      <c r="Q4963" s="88">
        <v>11249.85</v>
      </c>
      <c r="R4963" s="85">
        <v>0</v>
      </c>
    </row>
    <row r="4964" spans="1:18" x14ac:dyDescent="0.3">
      <c r="A4964" s="82" t="str">
        <f t="shared" si="539"/>
        <v>TPU KIKIGO 3D DISEÑO</v>
      </c>
      <c r="B4964" s="82">
        <f t="shared" si="540"/>
        <v>15</v>
      </c>
      <c r="C4964" s="82">
        <f t="shared" ca="1" si="541"/>
        <v>0</v>
      </c>
      <c r="D4964" s="82">
        <f t="shared" ca="1" si="542"/>
        <v>0</v>
      </c>
      <c r="E4964" s="83">
        <f t="shared" ca="1" si="543"/>
        <v>0</v>
      </c>
      <c r="F4964" s="82">
        <f t="shared" ca="1" si="544"/>
        <v>0</v>
      </c>
      <c r="G4964" s="83">
        <f t="shared" ca="1" si="545"/>
        <v>0</v>
      </c>
      <c r="O4964" s="85" t="s">
        <v>12633</v>
      </c>
      <c r="P4964" s="85" t="s">
        <v>12634</v>
      </c>
      <c r="Q4964" s="88">
        <v>29083.05</v>
      </c>
      <c r="R4964" s="85">
        <v>0</v>
      </c>
    </row>
    <row r="4965" spans="1:18" x14ac:dyDescent="0.3">
      <c r="A4965" s="82" t="str">
        <f t="shared" si="539"/>
        <v>TPU KIKIGO 3D DISEÑO</v>
      </c>
      <c r="B4965" s="82">
        <f t="shared" si="540"/>
        <v>16</v>
      </c>
      <c r="C4965" s="82">
        <f t="shared" ca="1" si="541"/>
        <v>0</v>
      </c>
      <c r="D4965" s="82">
        <f t="shared" ca="1" si="542"/>
        <v>0</v>
      </c>
      <c r="E4965" s="83">
        <f t="shared" ca="1" si="543"/>
        <v>0</v>
      </c>
      <c r="F4965" s="82">
        <f t="shared" ca="1" si="544"/>
        <v>0</v>
      </c>
      <c r="G4965" s="83">
        <f t="shared" ca="1" si="545"/>
        <v>0</v>
      </c>
      <c r="O4965" s="85" t="s">
        <v>12635</v>
      </c>
      <c r="P4965" s="85" t="s">
        <v>12636</v>
      </c>
      <c r="Q4965" s="88">
        <v>10447.950000000001</v>
      </c>
      <c r="R4965" s="85">
        <v>0</v>
      </c>
    </row>
    <row r="4966" spans="1:18" x14ac:dyDescent="0.3">
      <c r="A4966" s="82" t="str">
        <f t="shared" si="539"/>
        <v>TPU KIKIGO 3D DISEÑO</v>
      </c>
      <c r="B4966" s="82">
        <f t="shared" si="540"/>
        <v>17</v>
      </c>
      <c r="C4966" s="82">
        <f t="shared" ca="1" si="541"/>
        <v>0</v>
      </c>
      <c r="D4966" s="82">
        <f t="shared" ca="1" si="542"/>
        <v>0</v>
      </c>
      <c r="E4966" s="83">
        <f t="shared" ca="1" si="543"/>
        <v>0</v>
      </c>
      <c r="F4966" s="82">
        <f t="shared" ca="1" si="544"/>
        <v>0</v>
      </c>
      <c r="G4966" s="83">
        <f t="shared" ca="1" si="545"/>
        <v>0</v>
      </c>
      <c r="O4966" s="85" t="s">
        <v>12637</v>
      </c>
      <c r="P4966" s="85" t="s">
        <v>12638</v>
      </c>
      <c r="Q4966" s="88">
        <v>12187.35</v>
      </c>
      <c r="R4966" s="85">
        <v>0</v>
      </c>
    </row>
    <row r="4967" spans="1:18" x14ac:dyDescent="0.3">
      <c r="A4967" s="82" t="str">
        <f t="shared" si="539"/>
        <v>TPU KIKIGO 3D DISEÑO</v>
      </c>
      <c r="B4967" s="82">
        <f t="shared" si="540"/>
        <v>18</v>
      </c>
      <c r="C4967" s="82">
        <f t="shared" ca="1" si="541"/>
        <v>0</v>
      </c>
      <c r="D4967" s="82">
        <f t="shared" ca="1" si="542"/>
        <v>0</v>
      </c>
      <c r="E4967" s="83">
        <f t="shared" ca="1" si="543"/>
        <v>0</v>
      </c>
      <c r="F4967" s="82">
        <f t="shared" ca="1" si="544"/>
        <v>0</v>
      </c>
      <c r="G4967" s="83">
        <f t="shared" ca="1" si="545"/>
        <v>0</v>
      </c>
      <c r="O4967" s="85" t="s">
        <v>12639</v>
      </c>
      <c r="P4967" s="85" t="s">
        <v>12640</v>
      </c>
      <c r="Q4967" s="88">
        <v>125</v>
      </c>
      <c r="R4967" s="85">
        <v>0</v>
      </c>
    </row>
    <row r="4968" spans="1:18" x14ac:dyDescent="0.3">
      <c r="A4968" s="82" t="str">
        <f t="shared" si="539"/>
        <v>TPU KIKIGO 3D DISEÑO</v>
      </c>
      <c r="B4968" s="82">
        <f t="shared" si="540"/>
        <v>19</v>
      </c>
      <c r="C4968" s="82" t="str">
        <f t="shared" ca="1" si="541"/>
        <v>SUBTOTAL PAGINA</v>
      </c>
      <c r="D4968" s="82">
        <f t="shared" ca="1" si="542"/>
        <v>0</v>
      </c>
      <c r="E4968" s="83">
        <f t="shared" ca="1" si="543"/>
        <v>0</v>
      </c>
      <c r="F4968" s="82">
        <f t="shared" ca="1" si="544"/>
        <v>0</v>
      </c>
      <c r="G4968" s="83">
        <f t="shared" ca="1" si="545"/>
        <v>0</v>
      </c>
      <c r="O4968" s="85" t="s">
        <v>12641</v>
      </c>
      <c r="P4968" s="85" t="s">
        <v>12642</v>
      </c>
      <c r="Q4968" s="88">
        <v>125</v>
      </c>
      <c r="R4968" s="85">
        <v>0</v>
      </c>
    </row>
    <row r="4969" spans="1:18" x14ac:dyDescent="0.3">
      <c r="A4969" s="82" t="str">
        <f t="shared" si="539"/>
        <v>TPU KIKIGO 3D DISEÑO</v>
      </c>
      <c r="B4969" s="82">
        <f t="shared" si="540"/>
        <v>20</v>
      </c>
      <c r="C4969" s="82">
        <f t="shared" ca="1" si="541"/>
        <v>0</v>
      </c>
      <c r="D4969" s="82">
        <f t="shared" ca="1" si="542"/>
        <v>0</v>
      </c>
      <c r="E4969" s="83">
        <f t="shared" ca="1" si="543"/>
        <v>0</v>
      </c>
      <c r="F4969" s="82">
        <f t="shared" ca="1" si="544"/>
        <v>0</v>
      </c>
      <c r="G4969" s="83">
        <f t="shared" ca="1" si="545"/>
        <v>0</v>
      </c>
      <c r="O4969" s="85" t="s">
        <v>12643</v>
      </c>
      <c r="P4969" s="85" t="s">
        <v>12644</v>
      </c>
      <c r="Q4969" s="88">
        <v>125</v>
      </c>
      <c r="R4969" s="85">
        <v>0</v>
      </c>
    </row>
    <row r="4970" spans="1:18" x14ac:dyDescent="0.3">
      <c r="A4970" s="82" t="str">
        <f t="shared" si="539"/>
        <v>TPU KIKIGO 3D DISEÑO</v>
      </c>
      <c r="B4970" s="82">
        <f t="shared" si="540"/>
        <v>21</v>
      </c>
      <c r="C4970" s="82">
        <f t="shared" ca="1" si="541"/>
        <v>0</v>
      </c>
      <c r="D4970" s="82">
        <f t="shared" ca="1" si="542"/>
        <v>0</v>
      </c>
      <c r="E4970" s="83">
        <f t="shared" ca="1" si="543"/>
        <v>0</v>
      </c>
      <c r="F4970" s="82">
        <f t="shared" ca="1" si="544"/>
        <v>0</v>
      </c>
      <c r="G4970" s="83">
        <f t="shared" ca="1" si="545"/>
        <v>0</v>
      </c>
      <c r="O4970" s="85" t="s">
        <v>12645</v>
      </c>
      <c r="P4970" s="85" t="s">
        <v>12646</v>
      </c>
      <c r="Q4970" s="88">
        <v>125</v>
      </c>
      <c r="R4970" s="85">
        <v>0</v>
      </c>
    </row>
    <row r="4971" spans="1:18" x14ac:dyDescent="0.3">
      <c r="A4971" s="82" t="str">
        <f t="shared" si="539"/>
        <v>TPU KIKIGO 3D DISEÑO</v>
      </c>
      <c r="B4971" s="82">
        <f t="shared" si="540"/>
        <v>22</v>
      </c>
      <c r="C4971" s="82">
        <f t="shared" ca="1" si="541"/>
        <v>0</v>
      </c>
      <c r="D4971" s="82">
        <f t="shared" ca="1" si="542"/>
        <v>0</v>
      </c>
      <c r="E4971" s="83">
        <f t="shared" ca="1" si="543"/>
        <v>0</v>
      </c>
      <c r="F4971" s="82">
        <f t="shared" ca="1" si="544"/>
        <v>0</v>
      </c>
      <c r="G4971" s="83">
        <f t="shared" ca="1" si="545"/>
        <v>0</v>
      </c>
      <c r="O4971" s="85" t="s">
        <v>12647</v>
      </c>
      <c r="P4971" s="85" t="s">
        <v>12648</v>
      </c>
      <c r="Q4971" s="88">
        <v>125</v>
      </c>
      <c r="R4971" s="85">
        <v>0</v>
      </c>
    </row>
    <row r="4972" spans="1:18" x14ac:dyDescent="0.3">
      <c r="A4972" s="82" t="str">
        <f t="shared" si="539"/>
        <v>TPU KIKIGO 3D DISEÑO</v>
      </c>
      <c r="B4972" s="82">
        <f t="shared" si="540"/>
        <v>23</v>
      </c>
      <c r="C4972" s="82">
        <f t="shared" ca="1" si="541"/>
        <v>0</v>
      </c>
      <c r="D4972" s="82">
        <f t="shared" ca="1" si="542"/>
        <v>0</v>
      </c>
      <c r="E4972" s="83">
        <f t="shared" ca="1" si="543"/>
        <v>0</v>
      </c>
      <c r="F4972" s="82">
        <f t="shared" ca="1" si="544"/>
        <v>0</v>
      </c>
      <c r="G4972" s="83">
        <f t="shared" ca="1" si="545"/>
        <v>0</v>
      </c>
      <c r="O4972" s="85" t="s">
        <v>12649</v>
      </c>
      <c r="P4972" s="85" t="s">
        <v>12650</v>
      </c>
      <c r="Q4972" s="88">
        <v>125</v>
      </c>
      <c r="R4972" s="85">
        <v>0</v>
      </c>
    </row>
    <row r="4973" spans="1:18" x14ac:dyDescent="0.3">
      <c r="A4973" s="82" t="str">
        <f t="shared" si="539"/>
        <v>TPU KIKIGO 3D DISEÑO</v>
      </c>
      <c r="B4973" s="82">
        <f t="shared" si="540"/>
        <v>24</v>
      </c>
      <c r="C4973" s="82">
        <f t="shared" ca="1" si="541"/>
        <v>0</v>
      </c>
      <c r="D4973" s="82">
        <f t="shared" ca="1" si="542"/>
        <v>0</v>
      </c>
      <c r="E4973" s="83">
        <f t="shared" ca="1" si="543"/>
        <v>0</v>
      </c>
      <c r="F4973" s="82">
        <f t="shared" ca="1" si="544"/>
        <v>0</v>
      </c>
      <c r="G4973" s="83">
        <f t="shared" ca="1" si="545"/>
        <v>0</v>
      </c>
      <c r="O4973" s="85" t="s">
        <v>12651</v>
      </c>
      <c r="P4973" s="85" t="s">
        <v>12652</v>
      </c>
      <c r="Q4973" s="88">
        <v>125</v>
      </c>
      <c r="R4973" s="85">
        <v>0</v>
      </c>
    </row>
    <row r="4974" spans="1:18" x14ac:dyDescent="0.3">
      <c r="A4974" s="82" t="str">
        <f t="shared" si="539"/>
        <v>TPU KIKIGO 3D DISEÑO</v>
      </c>
      <c r="B4974" s="82">
        <f t="shared" si="540"/>
        <v>25</v>
      </c>
      <c r="C4974" s="82">
        <f t="shared" ca="1" si="541"/>
        <v>0</v>
      </c>
      <c r="D4974" s="82">
        <f t="shared" ca="1" si="542"/>
        <v>0</v>
      </c>
      <c r="E4974" s="83">
        <f t="shared" ca="1" si="543"/>
        <v>0</v>
      </c>
      <c r="F4974" s="82">
        <f t="shared" ca="1" si="544"/>
        <v>0</v>
      </c>
      <c r="G4974" s="83">
        <f t="shared" ca="1" si="545"/>
        <v>0</v>
      </c>
      <c r="O4974" s="85" t="s">
        <v>12653</v>
      </c>
      <c r="P4974" s="85" t="s">
        <v>12654</v>
      </c>
      <c r="Q4974" s="88">
        <v>125</v>
      </c>
      <c r="R4974" s="85">
        <v>0</v>
      </c>
    </row>
    <row r="4975" spans="1:18" x14ac:dyDescent="0.3">
      <c r="A4975" s="82" t="str">
        <f t="shared" si="539"/>
        <v>TPU KIKIGO 3D DISEÑO</v>
      </c>
      <c r="B4975" s="82">
        <f t="shared" si="540"/>
        <v>26</v>
      </c>
      <c r="C4975" s="82">
        <f t="shared" ca="1" si="541"/>
        <v>0</v>
      </c>
      <c r="D4975" s="82">
        <f t="shared" ca="1" si="542"/>
        <v>0</v>
      </c>
      <c r="E4975" s="83">
        <f t="shared" ca="1" si="543"/>
        <v>0</v>
      </c>
      <c r="F4975" s="82">
        <f t="shared" ca="1" si="544"/>
        <v>0</v>
      </c>
      <c r="G4975" s="83">
        <f t="shared" ca="1" si="545"/>
        <v>0</v>
      </c>
      <c r="O4975" s="85" t="s">
        <v>12655</v>
      </c>
      <c r="P4975" s="85" t="s">
        <v>12656</v>
      </c>
      <c r="Q4975" s="88">
        <v>125</v>
      </c>
      <c r="R4975" s="85">
        <v>0</v>
      </c>
    </row>
    <row r="4976" spans="1:18" x14ac:dyDescent="0.3">
      <c r="A4976" s="82" t="str">
        <f t="shared" si="539"/>
        <v>TPU KIKIGO 3D DISEÑO</v>
      </c>
      <c r="B4976" s="82">
        <f t="shared" si="540"/>
        <v>27</v>
      </c>
      <c r="C4976" s="82">
        <f t="shared" ca="1" si="541"/>
        <v>0</v>
      </c>
      <c r="D4976" s="82">
        <f t="shared" ca="1" si="542"/>
        <v>0</v>
      </c>
      <c r="E4976" s="83">
        <f t="shared" ca="1" si="543"/>
        <v>0</v>
      </c>
      <c r="F4976" s="82">
        <f t="shared" ca="1" si="544"/>
        <v>0</v>
      </c>
      <c r="G4976" s="83">
        <f t="shared" ca="1" si="545"/>
        <v>0</v>
      </c>
      <c r="O4976" s="85" t="s">
        <v>12657</v>
      </c>
      <c r="P4976" s="85" t="s">
        <v>12658</v>
      </c>
      <c r="Q4976" s="88">
        <v>125</v>
      </c>
      <c r="R4976" s="85">
        <v>0</v>
      </c>
    </row>
    <row r="4977" spans="1:18" x14ac:dyDescent="0.3">
      <c r="A4977" s="82" t="str">
        <f t="shared" si="539"/>
        <v>TPU KIKIGO 3D DISEÑO</v>
      </c>
      <c r="B4977" s="82">
        <f t="shared" si="540"/>
        <v>28</v>
      </c>
      <c r="C4977" s="82">
        <f t="shared" ca="1" si="541"/>
        <v>0</v>
      </c>
      <c r="D4977" s="82">
        <f t="shared" ca="1" si="542"/>
        <v>0</v>
      </c>
      <c r="E4977" s="83">
        <f t="shared" ca="1" si="543"/>
        <v>0</v>
      </c>
      <c r="F4977" s="82">
        <f t="shared" ca="1" si="544"/>
        <v>0</v>
      </c>
      <c r="G4977" s="83">
        <f t="shared" ca="1" si="545"/>
        <v>0</v>
      </c>
      <c r="O4977" s="85" t="s">
        <v>12659</v>
      </c>
      <c r="P4977" s="85" t="s">
        <v>12660</v>
      </c>
      <c r="Q4977" s="88">
        <v>125</v>
      </c>
      <c r="R4977" s="85">
        <v>0</v>
      </c>
    </row>
    <row r="4978" spans="1:18" x14ac:dyDescent="0.3">
      <c r="A4978" s="82" t="str">
        <f t="shared" si="539"/>
        <v>TPU KIKIGO 3D DISEÑO</v>
      </c>
      <c r="B4978" s="82">
        <f t="shared" si="540"/>
        <v>29</v>
      </c>
      <c r="C4978" s="82">
        <f t="shared" ca="1" si="541"/>
        <v>0</v>
      </c>
      <c r="D4978" s="82">
        <f t="shared" ca="1" si="542"/>
        <v>0</v>
      </c>
      <c r="E4978" s="83">
        <f t="shared" ca="1" si="543"/>
        <v>0</v>
      </c>
      <c r="F4978" s="82">
        <f t="shared" ca="1" si="544"/>
        <v>0</v>
      </c>
      <c r="G4978" s="83">
        <f t="shared" ca="1" si="545"/>
        <v>0</v>
      </c>
      <c r="O4978" s="85" t="s">
        <v>12661</v>
      </c>
      <c r="P4978" s="85" t="s">
        <v>12662</v>
      </c>
      <c r="Q4978" s="88">
        <v>125</v>
      </c>
      <c r="R4978" s="85">
        <v>0</v>
      </c>
    </row>
    <row r="4979" spans="1:18" x14ac:dyDescent="0.3">
      <c r="A4979" s="82" t="str">
        <f t="shared" si="539"/>
        <v>TPU KIKIGO 3D DISEÑO</v>
      </c>
      <c r="B4979" s="82">
        <f t="shared" si="540"/>
        <v>30</v>
      </c>
      <c r="C4979" s="82">
        <f t="shared" ca="1" si="541"/>
        <v>0</v>
      </c>
      <c r="D4979" s="82">
        <f t="shared" ca="1" si="542"/>
        <v>0</v>
      </c>
      <c r="E4979" s="83">
        <f t="shared" ca="1" si="543"/>
        <v>0</v>
      </c>
      <c r="F4979" s="82">
        <f t="shared" ca="1" si="544"/>
        <v>0</v>
      </c>
      <c r="G4979" s="83">
        <f t="shared" ca="1" si="545"/>
        <v>0</v>
      </c>
      <c r="O4979" s="85" t="s">
        <v>12663</v>
      </c>
      <c r="P4979" s="85" t="s">
        <v>12664</v>
      </c>
      <c r="Q4979" s="88">
        <v>125</v>
      </c>
      <c r="R4979" s="85">
        <v>0</v>
      </c>
    </row>
    <row r="4980" spans="1:18" x14ac:dyDescent="0.3">
      <c r="A4980" s="82" t="str">
        <f t="shared" si="539"/>
        <v>TPU KIKIGO 3D DISEÑO</v>
      </c>
      <c r="B4980" s="82">
        <f t="shared" si="540"/>
        <v>31</v>
      </c>
      <c r="C4980" s="82">
        <f t="shared" ca="1" si="541"/>
        <v>0</v>
      </c>
      <c r="D4980" s="82">
        <f t="shared" ca="1" si="542"/>
        <v>0</v>
      </c>
      <c r="E4980" s="83">
        <f t="shared" ca="1" si="543"/>
        <v>0</v>
      </c>
      <c r="F4980" s="82">
        <f t="shared" ca="1" si="544"/>
        <v>0</v>
      </c>
      <c r="G4980" s="83">
        <f t="shared" ca="1" si="545"/>
        <v>0</v>
      </c>
      <c r="O4980" s="85" t="s">
        <v>12665</v>
      </c>
      <c r="P4980" s="85" t="s">
        <v>12666</v>
      </c>
      <c r="Q4980" s="88">
        <v>125</v>
      </c>
      <c r="R4980" s="85">
        <v>0</v>
      </c>
    </row>
    <row r="4981" spans="1:18" x14ac:dyDescent="0.3">
      <c r="A4981" s="82" t="str">
        <f t="shared" si="539"/>
        <v>TPU KIKIGO 3D DISEÑO</v>
      </c>
      <c r="B4981" s="82">
        <f t="shared" si="540"/>
        <v>32</v>
      </c>
      <c r="C4981" s="82">
        <f t="shared" ca="1" si="541"/>
        <v>0</v>
      </c>
      <c r="D4981" s="82">
        <f t="shared" ca="1" si="542"/>
        <v>0</v>
      </c>
      <c r="E4981" s="83">
        <f t="shared" ca="1" si="543"/>
        <v>0</v>
      </c>
      <c r="F4981" s="82">
        <f t="shared" ca="1" si="544"/>
        <v>0</v>
      </c>
      <c r="G4981" s="83">
        <f t="shared" ca="1" si="545"/>
        <v>0</v>
      </c>
      <c r="O4981" s="85" t="s">
        <v>12667</v>
      </c>
      <c r="P4981" s="85" t="s">
        <v>12668</v>
      </c>
      <c r="Q4981" s="88">
        <v>125</v>
      </c>
      <c r="R4981" s="85">
        <v>0</v>
      </c>
    </row>
    <row r="4982" spans="1:18" x14ac:dyDescent="0.3">
      <c r="A4982" s="82" t="str">
        <f t="shared" si="539"/>
        <v>TPU KIKIGO 3D DISEÑO</v>
      </c>
      <c r="B4982" s="82">
        <f t="shared" si="540"/>
        <v>33</v>
      </c>
      <c r="C4982" s="82">
        <f t="shared" ca="1" si="541"/>
        <v>0</v>
      </c>
      <c r="D4982" s="82">
        <f t="shared" ca="1" si="542"/>
        <v>0</v>
      </c>
      <c r="E4982" s="83">
        <f t="shared" ca="1" si="543"/>
        <v>0</v>
      </c>
      <c r="F4982" s="82">
        <f t="shared" ca="1" si="544"/>
        <v>0</v>
      </c>
      <c r="G4982" s="83">
        <f t="shared" ca="1" si="545"/>
        <v>0</v>
      </c>
      <c r="O4982" s="85" t="s">
        <v>12669</v>
      </c>
      <c r="P4982" s="85" t="s">
        <v>12670</v>
      </c>
      <c r="Q4982" s="88">
        <v>125</v>
      </c>
      <c r="R4982" s="85">
        <v>300</v>
      </c>
    </row>
    <row r="4983" spans="1:18" x14ac:dyDescent="0.3">
      <c r="A4983" s="82" t="str">
        <f t="shared" si="539"/>
        <v>TPU KIKIGO 3D DISEÑO</v>
      </c>
      <c r="B4983" s="82">
        <f t="shared" si="540"/>
        <v>34</v>
      </c>
      <c r="C4983" s="82">
        <f t="shared" ca="1" si="541"/>
        <v>0</v>
      </c>
      <c r="D4983" s="82">
        <f t="shared" ca="1" si="542"/>
        <v>0</v>
      </c>
      <c r="E4983" s="83">
        <f t="shared" ca="1" si="543"/>
        <v>0</v>
      </c>
      <c r="F4983" s="82">
        <f t="shared" ca="1" si="544"/>
        <v>0</v>
      </c>
      <c r="G4983" s="83">
        <f t="shared" ca="1" si="545"/>
        <v>0</v>
      </c>
      <c r="O4983" s="85" t="s">
        <v>12671</v>
      </c>
      <c r="P4983" s="85" t="s">
        <v>12672</v>
      </c>
      <c r="Q4983" s="88">
        <v>125</v>
      </c>
      <c r="R4983" s="85">
        <v>0</v>
      </c>
    </row>
    <row r="4984" spans="1:18" x14ac:dyDescent="0.3">
      <c r="A4984" s="82" t="str">
        <f t="shared" si="539"/>
        <v>TPU KIKIGO 3D DISEÑO</v>
      </c>
      <c r="B4984" s="82">
        <f t="shared" si="540"/>
        <v>35</v>
      </c>
      <c r="C4984" s="82">
        <f t="shared" ca="1" si="541"/>
        <v>0</v>
      </c>
      <c r="D4984" s="82">
        <f t="shared" ca="1" si="542"/>
        <v>0</v>
      </c>
      <c r="E4984" s="83">
        <f t="shared" ca="1" si="543"/>
        <v>0</v>
      </c>
      <c r="F4984" s="82">
        <f t="shared" ca="1" si="544"/>
        <v>0</v>
      </c>
      <c r="G4984" s="83">
        <f t="shared" ca="1" si="545"/>
        <v>0</v>
      </c>
      <c r="O4984" s="85" t="s">
        <v>12673</v>
      </c>
      <c r="P4984" s="85" t="s">
        <v>12674</v>
      </c>
      <c r="Q4984" s="88">
        <v>125</v>
      </c>
      <c r="R4984" s="85">
        <v>0</v>
      </c>
    </row>
    <row r="4985" spans="1:18" x14ac:dyDescent="0.3">
      <c r="A4985" s="82" t="str">
        <f t="shared" si="539"/>
        <v>TPU KIKIGO 3D DISEÑO</v>
      </c>
      <c r="B4985" s="82">
        <f t="shared" si="540"/>
        <v>36</v>
      </c>
      <c r="C4985" s="82">
        <f t="shared" ca="1" si="541"/>
        <v>0</v>
      </c>
      <c r="D4985" s="82">
        <f t="shared" ca="1" si="542"/>
        <v>0</v>
      </c>
      <c r="E4985" s="83">
        <f t="shared" ca="1" si="543"/>
        <v>0</v>
      </c>
      <c r="F4985" s="82">
        <f t="shared" ca="1" si="544"/>
        <v>0</v>
      </c>
      <c r="G4985" s="83">
        <f t="shared" ca="1" si="545"/>
        <v>0</v>
      </c>
      <c r="O4985" s="85" t="s">
        <v>12675</v>
      </c>
      <c r="P4985" s="85" t="s">
        <v>12676</v>
      </c>
      <c r="Q4985" s="88">
        <v>125</v>
      </c>
      <c r="R4985" s="85">
        <v>0</v>
      </c>
    </row>
    <row r="4986" spans="1:18" x14ac:dyDescent="0.3">
      <c r="A4986" s="82" t="str">
        <f t="shared" si="539"/>
        <v>TPU KIKIGO 3D DISEÑO</v>
      </c>
      <c r="B4986" s="82">
        <f t="shared" si="540"/>
        <v>37</v>
      </c>
      <c r="C4986" s="82">
        <f t="shared" ca="1" si="541"/>
        <v>0</v>
      </c>
      <c r="D4986" s="82">
        <f t="shared" ca="1" si="542"/>
        <v>0</v>
      </c>
      <c r="E4986" s="83">
        <f t="shared" ca="1" si="543"/>
        <v>0</v>
      </c>
      <c r="F4986" s="82">
        <f t="shared" ca="1" si="544"/>
        <v>0</v>
      </c>
      <c r="G4986" s="83">
        <f t="shared" ca="1" si="545"/>
        <v>0</v>
      </c>
      <c r="O4986" s="85" t="s">
        <v>12677</v>
      </c>
      <c r="P4986" s="85" t="s">
        <v>12678</v>
      </c>
      <c r="Q4986" s="88">
        <v>125</v>
      </c>
      <c r="R4986" s="85">
        <v>0</v>
      </c>
    </row>
    <row r="4987" spans="1:18" x14ac:dyDescent="0.3">
      <c r="A4987" s="82" t="str">
        <f t="shared" si="539"/>
        <v>TPU KIKIGO 3D DISEÑO</v>
      </c>
      <c r="B4987" s="82">
        <f t="shared" si="540"/>
        <v>38</v>
      </c>
      <c r="C4987" s="82">
        <f t="shared" ca="1" si="541"/>
        <v>0</v>
      </c>
      <c r="D4987" s="82">
        <f t="shared" ca="1" si="542"/>
        <v>0</v>
      </c>
      <c r="E4987" s="83">
        <f t="shared" ca="1" si="543"/>
        <v>0</v>
      </c>
      <c r="F4987" s="82">
        <f t="shared" ca="1" si="544"/>
        <v>0</v>
      </c>
      <c r="G4987" s="83">
        <f t="shared" ca="1" si="545"/>
        <v>0</v>
      </c>
      <c r="O4987" s="85" t="s">
        <v>12679</v>
      </c>
      <c r="P4987" s="85" t="s">
        <v>12680</v>
      </c>
      <c r="Q4987" s="88">
        <v>125</v>
      </c>
      <c r="R4987" s="85">
        <v>0</v>
      </c>
    </row>
    <row r="4988" spans="1:18" x14ac:dyDescent="0.3">
      <c r="A4988" s="82" t="str">
        <f t="shared" si="539"/>
        <v>TPU KIKIGO 3D DISEÑO</v>
      </c>
      <c r="B4988" s="82">
        <f t="shared" si="540"/>
        <v>39</v>
      </c>
      <c r="C4988" s="82">
        <f t="shared" ca="1" si="541"/>
        <v>0</v>
      </c>
      <c r="D4988" s="82">
        <f t="shared" ca="1" si="542"/>
        <v>0</v>
      </c>
      <c r="E4988" s="83">
        <f t="shared" ca="1" si="543"/>
        <v>0</v>
      </c>
      <c r="F4988" s="82">
        <f t="shared" ca="1" si="544"/>
        <v>0</v>
      </c>
      <c r="G4988" s="83">
        <f t="shared" ca="1" si="545"/>
        <v>0</v>
      </c>
      <c r="O4988" s="85" t="s">
        <v>12681</v>
      </c>
      <c r="P4988" s="85" t="s">
        <v>12682</v>
      </c>
      <c r="Q4988" s="88">
        <v>125</v>
      </c>
      <c r="R4988" s="85">
        <v>0</v>
      </c>
    </row>
    <row r="4989" spans="1:18" x14ac:dyDescent="0.3">
      <c r="A4989" s="82" t="str">
        <f t="shared" si="539"/>
        <v>TPU KIKIGO 3D DISEÑO</v>
      </c>
      <c r="B4989" s="82">
        <f t="shared" si="540"/>
        <v>40</v>
      </c>
      <c r="C4989" s="82">
        <f t="shared" ca="1" si="541"/>
        <v>0</v>
      </c>
      <c r="D4989" s="82">
        <f t="shared" ca="1" si="542"/>
        <v>0</v>
      </c>
      <c r="E4989" s="83">
        <f t="shared" ca="1" si="543"/>
        <v>0</v>
      </c>
      <c r="F4989" s="82">
        <f t="shared" ca="1" si="544"/>
        <v>0</v>
      </c>
      <c r="G4989" s="83">
        <f t="shared" ca="1" si="545"/>
        <v>0</v>
      </c>
      <c r="O4989" s="85" t="s">
        <v>12683</v>
      </c>
      <c r="P4989" s="85" t="s">
        <v>12684</v>
      </c>
      <c r="Q4989" s="88">
        <v>125</v>
      </c>
      <c r="R4989" s="85">
        <v>0</v>
      </c>
    </row>
    <row r="4990" spans="1:18" x14ac:dyDescent="0.3">
      <c r="A4990" s="82" t="str">
        <f t="shared" si="539"/>
        <v>TPU KIKIGO 3D DISEÑO</v>
      </c>
      <c r="B4990" s="82">
        <f t="shared" si="540"/>
        <v>41</v>
      </c>
      <c r="C4990" s="82">
        <f t="shared" ca="1" si="541"/>
        <v>0</v>
      </c>
      <c r="D4990" s="82">
        <f t="shared" ca="1" si="542"/>
        <v>0</v>
      </c>
      <c r="E4990" s="83">
        <f t="shared" ca="1" si="543"/>
        <v>0</v>
      </c>
      <c r="F4990" s="82">
        <f t="shared" ca="1" si="544"/>
        <v>0</v>
      </c>
      <c r="G4990" s="83">
        <f t="shared" ca="1" si="545"/>
        <v>0</v>
      </c>
      <c r="O4990" s="85" t="s">
        <v>12685</v>
      </c>
      <c r="P4990" s="85" t="s">
        <v>12686</v>
      </c>
      <c r="Q4990" s="88">
        <v>2862.89</v>
      </c>
      <c r="R4990" s="85">
        <v>0</v>
      </c>
    </row>
    <row r="4991" spans="1:18" x14ac:dyDescent="0.3">
      <c r="A4991" s="82" t="str">
        <f t="shared" si="539"/>
        <v>TPU KIKIGO 3D DISEÑO</v>
      </c>
      <c r="B4991" s="82">
        <f t="shared" si="540"/>
        <v>42</v>
      </c>
      <c r="C4991" s="82">
        <f t="shared" ca="1" si="541"/>
        <v>0</v>
      </c>
      <c r="D4991" s="82">
        <f t="shared" ca="1" si="542"/>
        <v>0</v>
      </c>
      <c r="E4991" s="83">
        <f t="shared" ca="1" si="543"/>
        <v>0</v>
      </c>
      <c r="F4991" s="82">
        <f t="shared" ca="1" si="544"/>
        <v>0</v>
      </c>
      <c r="G4991" s="83">
        <f t="shared" ca="1" si="545"/>
        <v>0</v>
      </c>
      <c r="O4991" s="85" t="s">
        <v>12687</v>
      </c>
      <c r="P4991" s="85" t="s">
        <v>12688</v>
      </c>
      <c r="Q4991" s="88">
        <v>2416.5300000000002</v>
      </c>
      <c r="R4991" s="85">
        <v>0</v>
      </c>
    </row>
    <row r="4992" spans="1:18" x14ac:dyDescent="0.3">
      <c r="A4992" s="82" t="str">
        <f t="shared" si="539"/>
        <v>TPU KIKIGO 3D DISEÑO</v>
      </c>
      <c r="B4992" s="82">
        <f t="shared" si="540"/>
        <v>43</v>
      </c>
      <c r="C4992" s="82">
        <f t="shared" ca="1" si="541"/>
        <v>0</v>
      </c>
      <c r="D4992" s="82">
        <f t="shared" ca="1" si="542"/>
        <v>0</v>
      </c>
      <c r="E4992" s="83">
        <f t="shared" ca="1" si="543"/>
        <v>0</v>
      </c>
      <c r="F4992" s="82">
        <f t="shared" ca="1" si="544"/>
        <v>0</v>
      </c>
      <c r="G4992" s="83">
        <f t="shared" ca="1" si="545"/>
        <v>0</v>
      </c>
      <c r="O4992" s="85" t="s">
        <v>12689</v>
      </c>
      <c r="P4992" s="85" t="s">
        <v>34607</v>
      </c>
      <c r="Q4992" s="88">
        <v>4771.7299999999996</v>
      </c>
      <c r="R4992" s="85">
        <v>0</v>
      </c>
    </row>
    <row r="4993" spans="1:18" x14ac:dyDescent="0.3">
      <c r="A4993" s="82" t="str">
        <f t="shared" si="539"/>
        <v>TPU KIKIGO 3D DISEÑO</v>
      </c>
      <c r="B4993" s="82">
        <f t="shared" si="540"/>
        <v>44</v>
      </c>
      <c r="C4993" s="82">
        <f t="shared" ca="1" si="541"/>
        <v>0</v>
      </c>
      <c r="D4993" s="82">
        <f t="shared" ca="1" si="542"/>
        <v>0</v>
      </c>
      <c r="E4993" s="83">
        <f t="shared" ca="1" si="543"/>
        <v>0</v>
      </c>
      <c r="F4993" s="82">
        <f t="shared" ca="1" si="544"/>
        <v>0</v>
      </c>
      <c r="G4993" s="83">
        <f t="shared" ca="1" si="545"/>
        <v>0</v>
      </c>
      <c r="O4993" s="85" t="s">
        <v>12690</v>
      </c>
      <c r="P4993" s="85" t="s">
        <v>34608</v>
      </c>
      <c r="Q4993" s="88">
        <v>7408.74</v>
      </c>
      <c r="R4993" s="85">
        <v>0</v>
      </c>
    </row>
    <row r="4994" spans="1:18" x14ac:dyDescent="0.3">
      <c r="A4994" s="82" t="str">
        <f t="shared" si="539"/>
        <v>TPU KIKIGO 3D DISEÑO</v>
      </c>
      <c r="B4994" s="82">
        <f t="shared" si="540"/>
        <v>45</v>
      </c>
      <c r="C4994" s="82">
        <f t="shared" ca="1" si="541"/>
        <v>0</v>
      </c>
      <c r="D4994" s="82">
        <f t="shared" ca="1" si="542"/>
        <v>0</v>
      </c>
      <c r="E4994" s="83">
        <f t="shared" ca="1" si="543"/>
        <v>0</v>
      </c>
      <c r="F4994" s="82">
        <f t="shared" ca="1" si="544"/>
        <v>0</v>
      </c>
      <c r="G4994" s="83">
        <f t="shared" ca="1" si="545"/>
        <v>0</v>
      </c>
      <c r="O4994" s="85" t="s">
        <v>12691</v>
      </c>
      <c r="P4994" s="85" t="s">
        <v>34609</v>
      </c>
      <c r="Q4994" s="88">
        <v>7408.12</v>
      </c>
      <c r="R4994" s="85">
        <v>0</v>
      </c>
    </row>
    <row r="4995" spans="1:18" x14ac:dyDescent="0.3">
      <c r="A4995" s="82" t="str">
        <f t="shared" ref="A4995:A5058" si="546">IFERROR(INDEX($J$2:$J$100,INT((ROW(A4994)-1)/150)+1),"")</f>
        <v>TPU KIKIGO 3D DISEÑO</v>
      </c>
      <c r="B4995" s="82">
        <f t="shared" ref="B4995:B5058" si="547">IF($A4995="","",MOD(ROW(A4994)-1,150)+3)</f>
        <v>46</v>
      </c>
      <c r="C4995" s="82">
        <f t="shared" ref="C4995:C5058" ca="1" si="548">IF($A4995="","",IFERROR(INDIRECT("'"&amp;$A4995&amp;"'!A"&amp;$B4995),""))</f>
        <v>0</v>
      </c>
      <c r="D4995" s="82">
        <f t="shared" ref="D4995:D5058" ca="1" si="549">IF($A4995="","",IFERROR(INDIRECT("'"&amp;$A4995&amp;"'!B"&amp;$B4995),""))</f>
        <v>0</v>
      </c>
      <c r="E4995" s="83">
        <f t="shared" ref="E4995:E5058" ca="1" si="550">IF($A4995="","",IFERROR(INDIRECT("'"&amp;$A4995&amp;"'!D"&amp;$B4995),""))</f>
        <v>0</v>
      </c>
      <c r="F4995" s="82">
        <f t="shared" ref="F4995:F5058" ca="1" si="551">IF($A4995="","",IFERROR(INDIRECT("'"&amp;$A4995&amp;"'!E"&amp;$B4995),0))</f>
        <v>0</v>
      </c>
      <c r="G4995" s="83">
        <f t="shared" ref="G4995:G5058" ca="1" si="552">IF($A4995="","",IFERROR(INDIRECT("'"&amp;$A4995&amp;"'!F"&amp;$B4995),0))</f>
        <v>0</v>
      </c>
      <c r="O4995" s="85" t="s">
        <v>12692</v>
      </c>
      <c r="P4995" s="85" t="s">
        <v>34610</v>
      </c>
      <c r="Q4995" s="88">
        <v>4771.42</v>
      </c>
      <c r="R4995" s="85">
        <v>0</v>
      </c>
    </row>
    <row r="4996" spans="1:18" x14ac:dyDescent="0.3">
      <c r="A4996" s="82" t="str">
        <f t="shared" si="546"/>
        <v>TPU KIKIGO 3D DISEÑO</v>
      </c>
      <c r="B4996" s="82">
        <f t="shared" si="547"/>
        <v>47</v>
      </c>
      <c r="C4996" s="82">
        <f t="shared" ca="1" si="548"/>
        <v>0</v>
      </c>
      <c r="D4996" s="82">
        <f t="shared" ca="1" si="549"/>
        <v>0</v>
      </c>
      <c r="E4996" s="83">
        <f t="shared" ca="1" si="550"/>
        <v>0</v>
      </c>
      <c r="F4996" s="82">
        <f t="shared" ca="1" si="551"/>
        <v>0</v>
      </c>
      <c r="G4996" s="83">
        <f t="shared" ca="1" si="552"/>
        <v>0</v>
      </c>
      <c r="O4996" s="85" t="s">
        <v>12693</v>
      </c>
      <c r="P4996" s="85" t="s">
        <v>34611</v>
      </c>
      <c r="Q4996" s="88">
        <v>4771.42</v>
      </c>
      <c r="R4996" s="85">
        <v>0</v>
      </c>
    </row>
    <row r="4997" spans="1:18" x14ac:dyDescent="0.3">
      <c r="A4997" s="82" t="str">
        <f t="shared" si="546"/>
        <v>TPU KIKIGO 3D DISEÑO</v>
      </c>
      <c r="B4997" s="82">
        <f t="shared" si="547"/>
        <v>48</v>
      </c>
      <c r="C4997" s="82">
        <f t="shared" ca="1" si="548"/>
        <v>0</v>
      </c>
      <c r="D4997" s="82">
        <f t="shared" ca="1" si="549"/>
        <v>0</v>
      </c>
      <c r="E4997" s="83">
        <f t="shared" ca="1" si="550"/>
        <v>0</v>
      </c>
      <c r="F4997" s="82">
        <f t="shared" ca="1" si="551"/>
        <v>0</v>
      </c>
      <c r="G4997" s="83">
        <f t="shared" ca="1" si="552"/>
        <v>0</v>
      </c>
      <c r="O4997" s="85" t="s">
        <v>12694</v>
      </c>
      <c r="P4997" s="85" t="s">
        <v>34612</v>
      </c>
      <c r="Q4997" s="88">
        <v>4771.42</v>
      </c>
      <c r="R4997" s="85">
        <v>0</v>
      </c>
    </row>
    <row r="4998" spans="1:18" x14ac:dyDescent="0.3">
      <c r="A4998" s="82" t="str">
        <f t="shared" si="546"/>
        <v>TPU KIKIGO 3D DISEÑO</v>
      </c>
      <c r="B4998" s="82">
        <f t="shared" si="547"/>
        <v>49</v>
      </c>
      <c r="C4998" s="82">
        <f t="shared" ca="1" si="548"/>
        <v>0</v>
      </c>
      <c r="D4998" s="82">
        <f t="shared" ca="1" si="549"/>
        <v>0</v>
      </c>
      <c r="E4998" s="83">
        <f t="shared" ca="1" si="550"/>
        <v>0</v>
      </c>
      <c r="F4998" s="82">
        <f t="shared" ca="1" si="551"/>
        <v>0</v>
      </c>
      <c r="G4998" s="83">
        <f t="shared" ca="1" si="552"/>
        <v>0</v>
      </c>
      <c r="O4998" s="85" t="s">
        <v>12695</v>
      </c>
      <c r="P4998" s="85" t="s">
        <v>34613</v>
      </c>
      <c r="Q4998" s="88">
        <v>4771.42</v>
      </c>
      <c r="R4998" s="85">
        <v>0</v>
      </c>
    </row>
    <row r="4999" spans="1:18" x14ac:dyDescent="0.3">
      <c r="A4999" s="82" t="str">
        <f t="shared" si="546"/>
        <v>TPU KIKIGO 3D DISEÑO</v>
      </c>
      <c r="B4999" s="82">
        <f t="shared" si="547"/>
        <v>50</v>
      </c>
      <c r="C4999" s="82">
        <f t="shared" ca="1" si="548"/>
        <v>0</v>
      </c>
      <c r="D4999" s="82">
        <f t="shared" ca="1" si="549"/>
        <v>0</v>
      </c>
      <c r="E4999" s="83">
        <f t="shared" ca="1" si="550"/>
        <v>0</v>
      </c>
      <c r="F4999" s="82">
        <f t="shared" ca="1" si="551"/>
        <v>0</v>
      </c>
      <c r="G4999" s="83">
        <f t="shared" ca="1" si="552"/>
        <v>0</v>
      </c>
      <c r="O4999" s="85" t="s">
        <v>12696</v>
      </c>
      <c r="P4999" s="85" t="s">
        <v>34614</v>
      </c>
      <c r="Q4999" s="88">
        <v>2226.35</v>
      </c>
      <c r="R4999" s="85">
        <v>0</v>
      </c>
    </row>
    <row r="5000" spans="1:18" x14ac:dyDescent="0.3">
      <c r="A5000" s="82" t="str">
        <f t="shared" si="546"/>
        <v>TPU KIKIGO 3D DISEÑO</v>
      </c>
      <c r="B5000" s="82">
        <f t="shared" si="547"/>
        <v>51</v>
      </c>
      <c r="C5000" s="82">
        <f t="shared" ca="1" si="548"/>
        <v>0</v>
      </c>
      <c r="D5000" s="82">
        <f t="shared" ca="1" si="549"/>
        <v>0</v>
      </c>
      <c r="E5000" s="83">
        <f t="shared" ca="1" si="550"/>
        <v>0</v>
      </c>
      <c r="F5000" s="82">
        <f t="shared" ca="1" si="551"/>
        <v>0</v>
      </c>
      <c r="G5000" s="83">
        <f t="shared" ca="1" si="552"/>
        <v>0</v>
      </c>
      <c r="O5000" s="85" t="s">
        <v>12697</v>
      </c>
      <c r="P5000" s="85" t="s">
        <v>34615</v>
      </c>
      <c r="Q5000" s="88">
        <v>2226.35</v>
      </c>
      <c r="R5000" s="85">
        <v>0</v>
      </c>
    </row>
    <row r="5001" spans="1:18" x14ac:dyDescent="0.3">
      <c r="A5001" s="82" t="str">
        <f t="shared" si="546"/>
        <v>TPU KIKIGO 3D DISEÑO</v>
      </c>
      <c r="B5001" s="82">
        <f t="shared" si="547"/>
        <v>52</v>
      </c>
      <c r="C5001" s="82">
        <f t="shared" ca="1" si="548"/>
        <v>0</v>
      </c>
      <c r="D5001" s="82">
        <f t="shared" ca="1" si="549"/>
        <v>0</v>
      </c>
      <c r="E5001" s="83">
        <f t="shared" ca="1" si="550"/>
        <v>0</v>
      </c>
      <c r="F5001" s="82">
        <f t="shared" ca="1" si="551"/>
        <v>0</v>
      </c>
      <c r="G5001" s="83">
        <f t="shared" ca="1" si="552"/>
        <v>0</v>
      </c>
      <c r="O5001" s="85" t="s">
        <v>12698</v>
      </c>
      <c r="P5001" s="85" t="s">
        <v>34616</v>
      </c>
      <c r="Q5001" s="88">
        <v>2226.35</v>
      </c>
      <c r="R5001" s="85">
        <v>0</v>
      </c>
    </row>
    <row r="5002" spans="1:18" x14ac:dyDescent="0.3">
      <c r="A5002" s="82" t="str">
        <f t="shared" si="546"/>
        <v>TPU KIKIGO 3D DISEÑO</v>
      </c>
      <c r="B5002" s="82">
        <f t="shared" si="547"/>
        <v>53</v>
      </c>
      <c r="C5002" s="82">
        <f t="shared" ca="1" si="548"/>
        <v>0</v>
      </c>
      <c r="D5002" s="82">
        <f t="shared" ca="1" si="549"/>
        <v>0</v>
      </c>
      <c r="E5002" s="83">
        <f t="shared" ca="1" si="550"/>
        <v>0</v>
      </c>
      <c r="F5002" s="82">
        <f t="shared" ca="1" si="551"/>
        <v>0</v>
      </c>
      <c r="G5002" s="83">
        <f t="shared" ca="1" si="552"/>
        <v>0</v>
      </c>
      <c r="O5002" s="85" t="s">
        <v>12699</v>
      </c>
      <c r="P5002" s="85" t="s">
        <v>12700</v>
      </c>
      <c r="Q5002" s="88">
        <v>3817.08</v>
      </c>
      <c r="R5002" s="85">
        <v>0</v>
      </c>
    </row>
    <row r="5003" spans="1:18" x14ac:dyDescent="0.3">
      <c r="A5003" s="82" t="str">
        <f t="shared" si="546"/>
        <v>TPU KIKIGO 3D DISEÑO</v>
      </c>
      <c r="B5003" s="82">
        <f t="shared" si="547"/>
        <v>54</v>
      </c>
      <c r="C5003" s="82">
        <f t="shared" ca="1" si="548"/>
        <v>0</v>
      </c>
      <c r="D5003" s="82">
        <f t="shared" ca="1" si="549"/>
        <v>0</v>
      </c>
      <c r="E5003" s="83">
        <f t="shared" ca="1" si="550"/>
        <v>0</v>
      </c>
      <c r="F5003" s="82">
        <f t="shared" ca="1" si="551"/>
        <v>0</v>
      </c>
      <c r="G5003" s="83">
        <f t="shared" ca="1" si="552"/>
        <v>0</v>
      </c>
      <c r="O5003" s="85" t="s">
        <v>12701</v>
      </c>
      <c r="P5003" s="85" t="s">
        <v>12700</v>
      </c>
      <c r="Q5003" s="88">
        <v>3817.08</v>
      </c>
      <c r="R5003" s="85">
        <v>0</v>
      </c>
    </row>
    <row r="5004" spans="1:18" x14ac:dyDescent="0.3">
      <c r="A5004" s="82" t="str">
        <f t="shared" si="546"/>
        <v>TPU KIKIGO 3D DISEÑO</v>
      </c>
      <c r="B5004" s="82">
        <f t="shared" si="547"/>
        <v>55</v>
      </c>
      <c r="C5004" s="82">
        <f t="shared" ca="1" si="548"/>
        <v>0</v>
      </c>
      <c r="D5004" s="82">
        <f t="shared" ca="1" si="549"/>
        <v>0</v>
      </c>
      <c r="E5004" s="83">
        <f t="shared" ca="1" si="550"/>
        <v>0</v>
      </c>
      <c r="F5004" s="82">
        <f t="shared" ca="1" si="551"/>
        <v>0</v>
      </c>
      <c r="G5004" s="83">
        <f t="shared" ca="1" si="552"/>
        <v>0</v>
      </c>
      <c r="O5004" s="85" t="s">
        <v>12702</v>
      </c>
      <c r="P5004" s="85" t="s">
        <v>12700</v>
      </c>
      <c r="Q5004" s="88">
        <v>3817.08</v>
      </c>
      <c r="R5004" s="85">
        <v>0</v>
      </c>
    </row>
    <row r="5005" spans="1:18" x14ac:dyDescent="0.3">
      <c r="A5005" s="82" t="str">
        <f t="shared" si="546"/>
        <v>TPU KIKIGO 3D DISEÑO</v>
      </c>
      <c r="B5005" s="82">
        <f t="shared" si="547"/>
        <v>56</v>
      </c>
      <c r="C5005" s="82">
        <f t="shared" ca="1" si="548"/>
        <v>0</v>
      </c>
      <c r="D5005" s="82">
        <f t="shared" ca="1" si="549"/>
        <v>0</v>
      </c>
      <c r="E5005" s="83">
        <f t="shared" ca="1" si="550"/>
        <v>0</v>
      </c>
      <c r="F5005" s="82">
        <f t="shared" ca="1" si="551"/>
        <v>0</v>
      </c>
      <c r="G5005" s="83">
        <f t="shared" ca="1" si="552"/>
        <v>0</v>
      </c>
      <c r="O5005" s="85" t="s">
        <v>12703</v>
      </c>
      <c r="P5005" s="85" t="s">
        <v>12704</v>
      </c>
      <c r="Q5005" s="88">
        <v>125</v>
      </c>
      <c r="R5005" s="85">
        <v>0</v>
      </c>
    </row>
    <row r="5006" spans="1:18" x14ac:dyDescent="0.3">
      <c r="A5006" s="82" t="str">
        <f t="shared" si="546"/>
        <v>TPU KIKIGO 3D DISEÑO</v>
      </c>
      <c r="B5006" s="82">
        <f t="shared" si="547"/>
        <v>57</v>
      </c>
      <c r="C5006" s="82">
        <f t="shared" ca="1" si="548"/>
        <v>0</v>
      </c>
      <c r="D5006" s="82">
        <f t="shared" ca="1" si="549"/>
        <v>0</v>
      </c>
      <c r="E5006" s="83">
        <f t="shared" ca="1" si="550"/>
        <v>0</v>
      </c>
      <c r="F5006" s="82">
        <f t="shared" ca="1" si="551"/>
        <v>0</v>
      </c>
      <c r="G5006" s="83">
        <f t="shared" ca="1" si="552"/>
        <v>0</v>
      </c>
      <c r="O5006" s="85" t="s">
        <v>12705</v>
      </c>
      <c r="P5006" s="85" t="s">
        <v>12706</v>
      </c>
      <c r="Q5006" s="88">
        <v>125</v>
      </c>
      <c r="R5006" s="85">
        <v>0</v>
      </c>
    </row>
    <row r="5007" spans="1:18" x14ac:dyDescent="0.3">
      <c r="A5007" s="82" t="str">
        <f t="shared" si="546"/>
        <v>TPU KIKIGO 3D DISEÑO</v>
      </c>
      <c r="B5007" s="82">
        <f t="shared" si="547"/>
        <v>58</v>
      </c>
      <c r="C5007" s="82">
        <f t="shared" ca="1" si="548"/>
        <v>0</v>
      </c>
      <c r="D5007" s="82">
        <f t="shared" ca="1" si="549"/>
        <v>0</v>
      </c>
      <c r="E5007" s="83">
        <f t="shared" ca="1" si="550"/>
        <v>0</v>
      </c>
      <c r="F5007" s="82">
        <f t="shared" ca="1" si="551"/>
        <v>0</v>
      </c>
      <c r="G5007" s="83">
        <f t="shared" ca="1" si="552"/>
        <v>0</v>
      </c>
      <c r="O5007" s="85" t="s">
        <v>12707</v>
      </c>
      <c r="P5007" s="85" t="s">
        <v>12708</v>
      </c>
      <c r="Q5007" s="88">
        <v>125</v>
      </c>
      <c r="R5007" s="85">
        <v>0</v>
      </c>
    </row>
    <row r="5008" spans="1:18" x14ac:dyDescent="0.3">
      <c r="A5008" s="82" t="str">
        <f t="shared" si="546"/>
        <v>TPU KIKIGO 3D DISEÑO</v>
      </c>
      <c r="B5008" s="82">
        <f t="shared" si="547"/>
        <v>59</v>
      </c>
      <c r="C5008" s="82">
        <f t="shared" ca="1" si="548"/>
        <v>0</v>
      </c>
      <c r="D5008" s="82">
        <f t="shared" ca="1" si="549"/>
        <v>0</v>
      </c>
      <c r="E5008" s="83">
        <f t="shared" ca="1" si="550"/>
        <v>0</v>
      </c>
      <c r="F5008" s="82">
        <f t="shared" ca="1" si="551"/>
        <v>0</v>
      </c>
      <c r="G5008" s="83">
        <f t="shared" ca="1" si="552"/>
        <v>0</v>
      </c>
      <c r="O5008" s="85" t="s">
        <v>12709</v>
      </c>
      <c r="P5008" s="85" t="s">
        <v>12710</v>
      </c>
      <c r="Q5008" s="88">
        <v>125</v>
      </c>
      <c r="R5008" s="85">
        <v>0</v>
      </c>
    </row>
    <row r="5009" spans="1:18" x14ac:dyDescent="0.3">
      <c r="A5009" s="82" t="str">
        <f t="shared" si="546"/>
        <v>TPU KIKIGO 3D DISEÑO</v>
      </c>
      <c r="B5009" s="82">
        <f t="shared" si="547"/>
        <v>60</v>
      </c>
      <c r="C5009" s="82">
        <f t="shared" ca="1" si="548"/>
        <v>0</v>
      </c>
      <c r="D5009" s="82">
        <f t="shared" ca="1" si="549"/>
        <v>0</v>
      </c>
      <c r="E5009" s="83">
        <f t="shared" ca="1" si="550"/>
        <v>0</v>
      </c>
      <c r="F5009" s="82">
        <f t="shared" ca="1" si="551"/>
        <v>0</v>
      </c>
      <c r="G5009" s="83">
        <f t="shared" ca="1" si="552"/>
        <v>0</v>
      </c>
      <c r="O5009" s="85" t="s">
        <v>12711</v>
      </c>
      <c r="P5009" s="85" t="s">
        <v>12712</v>
      </c>
      <c r="Q5009" s="88">
        <v>125</v>
      </c>
      <c r="R5009" s="85">
        <v>0</v>
      </c>
    </row>
    <row r="5010" spans="1:18" x14ac:dyDescent="0.3">
      <c r="A5010" s="82" t="str">
        <f t="shared" si="546"/>
        <v>TPU KIKIGO 3D DISEÑO</v>
      </c>
      <c r="B5010" s="82">
        <f t="shared" si="547"/>
        <v>61</v>
      </c>
      <c r="C5010" s="82">
        <f t="shared" ca="1" si="548"/>
        <v>0</v>
      </c>
      <c r="D5010" s="82">
        <f t="shared" ca="1" si="549"/>
        <v>0</v>
      </c>
      <c r="E5010" s="83">
        <f t="shared" ca="1" si="550"/>
        <v>0</v>
      </c>
      <c r="F5010" s="82">
        <f t="shared" ca="1" si="551"/>
        <v>0</v>
      </c>
      <c r="G5010" s="83">
        <f t="shared" ca="1" si="552"/>
        <v>0</v>
      </c>
      <c r="O5010" s="85" t="s">
        <v>12713</v>
      </c>
      <c r="P5010" s="85" t="s">
        <v>12714</v>
      </c>
      <c r="Q5010" s="88">
        <v>125</v>
      </c>
      <c r="R5010" s="85">
        <v>0</v>
      </c>
    </row>
    <row r="5011" spans="1:18" x14ac:dyDescent="0.3">
      <c r="A5011" s="82" t="str">
        <f t="shared" si="546"/>
        <v>TPU KIKIGO 3D DISEÑO</v>
      </c>
      <c r="B5011" s="82">
        <f t="shared" si="547"/>
        <v>62</v>
      </c>
      <c r="C5011" s="82">
        <f t="shared" ca="1" si="548"/>
        <v>0</v>
      </c>
      <c r="D5011" s="82">
        <f t="shared" ca="1" si="549"/>
        <v>0</v>
      </c>
      <c r="E5011" s="83">
        <f t="shared" ca="1" si="550"/>
        <v>0</v>
      </c>
      <c r="F5011" s="82">
        <f t="shared" ca="1" si="551"/>
        <v>0</v>
      </c>
      <c r="G5011" s="83">
        <f t="shared" ca="1" si="552"/>
        <v>0</v>
      </c>
      <c r="O5011" s="85" t="s">
        <v>12715</v>
      </c>
      <c r="P5011" s="85" t="s">
        <v>12716</v>
      </c>
      <c r="Q5011" s="88">
        <v>125</v>
      </c>
      <c r="R5011" s="85">
        <v>0</v>
      </c>
    </row>
    <row r="5012" spans="1:18" x14ac:dyDescent="0.3">
      <c r="A5012" s="82" t="str">
        <f t="shared" si="546"/>
        <v>TPU KIKIGO 3D DISEÑO</v>
      </c>
      <c r="B5012" s="82">
        <f t="shared" si="547"/>
        <v>63</v>
      </c>
      <c r="C5012" s="82">
        <f t="shared" ca="1" si="548"/>
        <v>0</v>
      </c>
      <c r="D5012" s="82">
        <f t="shared" ca="1" si="549"/>
        <v>0</v>
      </c>
      <c r="E5012" s="83">
        <f t="shared" ca="1" si="550"/>
        <v>0</v>
      </c>
      <c r="F5012" s="82">
        <f t="shared" ca="1" si="551"/>
        <v>0</v>
      </c>
      <c r="G5012" s="83">
        <f t="shared" ca="1" si="552"/>
        <v>0</v>
      </c>
      <c r="O5012" s="85" t="s">
        <v>12717</v>
      </c>
      <c r="P5012" s="85" t="s">
        <v>12718</v>
      </c>
      <c r="Q5012" s="88">
        <v>125</v>
      </c>
      <c r="R5012" s="85">
        <v>0</v>
      </c>
    </row>
    <row r="5013" spans="1:18" x14ac:dyDescent="0.3">
      <c r="A5013" s="82" t="str">
        <f t="shared" si="546"/>
        <v>TPU KIKIGO 3D DISEÑO</v>
      </c>
      <c r="B5013" s="82">
        <f t="shared" si="547"/>
        <v>64</v>
      </c>
      <c r="C5013" s="82">
        <f t="shared" ca="1" si="548"/>
        <v>0</v>
      </c>
      <c r="D5013" s="82">
        <f t="shared" ca="1" si="549"/>
        <v>0</v>
      </c>
      <c r="E5013" s="83">
        <f t="shared" ca="1" si="550"/>
        <v>0</v>
      </c>
      <c r="F5013" s="82">
        <f t="shared" ca="1" si="551"/>
        <v>0</v>
      </c>
      <c r="G5013" s="83">
        <f t="shared" ca="1" si="552"/>
        <v>0</v>
      </c>
      <c r="O5013" s="85" t="s">
        <v>12719</v>
      </c>
      <c r="P5013" s="85" t="s">
        <v>12720</v>
      </c>
      <c r="Q5013" s="88">
        <v>125</v>
      </c>
      <c r="R5013" s="85">
        <v>0</v>
      </c>
    </row>
    <row r="5014" spans="1:18" x14ac:dyDescent="0.3">
      <c r="A5014" s="82" t="str">
        <f t="shared" si="546"/>
        <v>TPU KIKIGO 3D DISEÑO</v>
      </c>
      <c r="B5014" s="82">
        <f t="shared" si="547"/>
        <v>65</v>
      </c>
      <c r="C5014" s="82">
        <f t="shared" ca="1" si="548"/>
        <v>0</v>
      </c>
      <c r="D5014" s="82">
        <f t="shared" ca="1" si="549"/>
        <v>0</v>
      </c>
      <c r="E5014" s="83">
        <f t="shared" ca="1" si="550"/>
        <v>0</v>
      </c>
      <c r="F5014" s="82">
        <f t="shared" ca="1" si="551"/>
        <v>0</v>
      </c>
      <c r="G5014" s="83">
        <f t="shared" ca="1" si="552"/>
        <v>0</v>
      </c>
      <c r="O5014" s="85" t="s">
        <v>12721</v>
      </c>
      <c r="P5014" s="85" t="s">
        <v>12722</v>
      </c>
      <c r="Q5014" s="88">
        <v>125</v>
      </c>
      <c r="R5014" s="85">
        <v>0</v>
      </c>
    </row>
    <row r="5015" spans="1:18" x14ac:dyDescent="0.3">
      <c r="A5015" s="82" t="str">
        <f t="shared" si="546"/>
        <v>TPU KIKIGO 3D DISEÑO</v>
      </c>
      <c r="B5015" s="82">
        <f t="shared" si="547"/>
        <v>66</v>
      </c>
      <c r="C5015" s="82">
        <f t="shared" ca="1" si="548"/>
        <v>0</v>
      </c>
      <c r="D5015" s="82">
        <f t="shared" ca="1" si="549"/>
        <v>0</v>
      </c>
      <c r="E5015" s="83">
        <f t="shared" ca="1" si="550"/>
        <v>0</v>
      </c>
      <c r="F5015" s="82">
        <f t="shared" ca="1" si="551"/>
        <v>0</v>
      </c>
      <c r="G5015" s="83">
        <f t="shared" ca="1" si="552"/>
        <v>0</v>
      </c>
      <c r="O5015" s="85" t="s">
        <v>12723</v>
      </c>
      <c r="P5015" s="85" t="s">
        <v>12724</v>
      </c>
      <c r="Q5015" s="88">
        <v>125</v>
      </c>
      <c r="R5015" s="85">
        <v>0</v>
      </c>
    </row>
    <row r="5016" spans="1:18" x14ac:dyDescent="0.3">
      <c r="A5016" s="82" t="str">
        <f t="shared" si="546"/>
        <v>TPU KIKIGO 3D DISEÑO</v>
      </c>
      <c r="B5016" s="82">
        <f t="shared" si="547"/>
        <v>67</v>
      </c>
      <c r="C5016" s="82">
        <f t="shared" ca="1" si="548"/>
        <v>0</v>
      </c>
      <c r="D5016" s="82">
        <f t="shared" ca="1" si="549"/>
        <v>0</v>
      </c>
      <c r="E5016" s="83">
        <f t="shared" ca="1" si="550"/>
        <v>0</v>
      </c>
      <c r="F5016" s="82">
        <f t="shared" ca="1" si="551"/>
        <v>0</v>
      </c>
      <c r="G5016" s="83">
        <f t="shared" ca="1" si="552"/>
        <v>0</v>
      </c>
      <c r="O5016" s="85" t="s">
        <v>12725</v>
      </c>
      <c r="P5016" s="85" t="s">
        <v>12726</v>
      </c>
      <c r="Q5016" s="88">
        <v>125</v>
      </c>
      <c r="R5016" s="85">
        <v>0</v>
      </c>
    </row>
    <row r="5017" spans="1:18" x14ac:dyDescent="0.3">
      <c r="A5017" s="82" t="str">
        <f t="shared" si="546"/>
        <v>TPU KIKIGO 3D DISEÑO</v>
      </c>
      <c r="B5017" s="82">
        <f t="shared" si="547"/>
        <v>68</v>
      </c>
      <c r="C5017" s="82">
        <f t="shared" ca="1" si="548"/>
        <v>0</v>
      </c>
      <c r="D5017" s="82">
        <f t="shared" ca="1" si="549"/>
        <v>0</v>
      </c>
      <c r="E5017" s="83">
        <f t="shared" ca="1" si="550"/>
        <v>0</v>
      </c>
      <c r="F5017" s="82">
        <f t="shared" ca="1" si="551"/>
        <v>0</v>
      </c>
      <c r="G5017" s="83">
        <f t="shared" ca="1" si="552"/>
        <v>0</v>
      </c>
      <c r="O5017" s="85" t="s">
        <v>12727</v>
      </c>
      <c r="P5017" s="85" t="s">
        <v>12728</v>
      </c>
      <c r="Q5017" s="88">
        <v>125</v>
      </c>
      <c r="R5017" s="85">
        <v>0</v>
      </c>
    </row>
    <row r="5018" spans="1:18" x14ac:dyDescent="0.3">
      <c r="A5018" s="82" t="str">
        <f t="shared" si="546"/>
        <v>TPU KIKIGO 3D DISEÑO</v>
      </c>
      <c r="B5018" s="82">
        <f t="shared" si="547"/>
        <v>69</v>
      </c>
      <c r="C5018" s="82">
        <f t="shared" ca="1" si="548"/>
        <v>0</v>
      </c>
      <c r="D5018" s="82">
        <f t="shared" ca="1" si="549"/>
        <v>0</v>
      </c>
      <c r="E5018" s="83">
        <f t="shared" ca="1" si="550"/>
        <v>0</v>
      </c>
      <c r="F5018" s="82">
        <f t="shared" ca="1" si="551"/>
        <v>0</v>
      </c>
      <c r="G5018" s="83">
        <f t="shared" ca="1" si="552"/>
        <v>0</v>
      </c>
      <c r="O5018" s="85" t="s">
        <v>12729</v>
      </c>
      <c r="P5018" s="85" t="s">
        <v>12730</v>
      </c>
      <c r="Q5018" s="88">
        <v>125</v>
      </c>
      <c r="R5018" s="85">
        <v>0</v>
      </c>
    </row>
    <row r="5019" spans="1:18" x14ac:dyDescent="0.3">
      <c r="A5019" s="82" t="str">
        <f t="shared" si="546"/>
        <v>TPU KIKIGO 3D DISEÑO</v>
      </c>
      <c r="B5019" s="82">
        <f t="shared" si="547"/>
        <v>70</v>
      </c>
      <c r="C5019" s="82">
        <f t="shared" ca="1" si="548"/>
        <v>0</v>
      </c>
      <c r="D5019" s="82">
        <f t="shared" ca="1" si="549"/>
        <v>0</v>
      </c>
      <c r="E5019" s="83">
        <f t="shared" ca="1" si="550"/>
        <v>0</v>
      </c>
      <c r="F5019" s="82">
        <f t="shared" ca="1" si="551"/>
        <v>0</v>
      </c>
      <c r="G5019" s="83">
        <f t="shared" ca="1" si="552"/>
        <v>0</v>
      </c>
      <c r="O5019" s="85" t="s">
        <v>12731</v>
      </c>
      <c r="P5019" s="85" t="s">
        <v>12732</v>
      </c>
      <c r="Q5019" s="88">
        <v>125</v>
      </c>
      <c r="R5019" s="85">
        <v>0</v>
      </c>
    </row>
    <row r="5020" spans="1:18" x14ac:dyDescent="0.3">
      <c r="A5020" s="82" t="str">
        <f t="shared" si="546"/>
        <v>TPU KIKIGO 3D DISEÑO</v>
      </c>
      <c r="B5020" s="82">
        <f t="shared" si="547"/>
        <v>71</v>
      </c>
      <c r="C5020" s="82">
        <f t="shared" ca="1" si="548"/>
        <v>0</v>
      </c>
      <c r="D5020" s="82">
        <f t="shared" ca="1" si="549"/>
        <v>0</v>
      </c>
      <c r="E5020" s="83">
        <f t="shared" ca="1" si="550"/>
        <v>0</v>
      </c>
      <c r="F5020" s="82">
        <f t="shared" ca="1" si="551"/>
        <v>0</v>
      </c>
      <c r="G5020" s="83">
        <f t="shared" ca="1" si="552"/>
        <v>0</v>
      </c>
      <c r="O5020" s="85" t="s">
        <v>12733</v>
      </c>
      <c r="P5020" s="85" t="s">
        <v>12734</v>
      </c>
      <c r="Q5020" s="88">
        <v>125</v>
      </c>
      <c r="R5020" s="85">
        <v>0</v>
      </c>
    </row>
    <row r="5021" spans="1:18" x14ac:dyDescent="0.3">
      <c r="A5021" s="82" t="str">
        <f t="shared" si="546"/>
        <v>TPU KIKIGO 3D DISEÑO</v>
      </c>
      <c r="B5021" s="82">
        <f t="shared" si="547"/>
        <v>72</v>
      </c>
      <c r="C5021" s="82">
        <f t="shared" ca="1" si="548"/>
        <v>0</v>
      </c>
      <c r="D5021" s="82">
        <f t="shared" ca="1" si="549"/>
        <v>0</v>
      </c>
      <c r="E5021" s="83">
        <f t="shared" ca="1" si="550"/>
        <v>0</v>
      </c>
      <c r="F5021" s="82">
        <f t="shared" ca="1" si="551"/>
        <v>0</v>
      </c>
      <c r="G5021" s="83">
        <f t="shared" ca="1" si="552"/>
        <v>0</v>
      </c>
      <c r="O5021" s="85" t="s">
        <v>12735</v>
      </c>
      <c r="P5021" s="85" t="s">
        <v>12736</v>
      </c>
      <c r="Q5021" s="88">
        <v>125</v>
      </c>
      <c r="R5021" s="85">
        <v>0</v>
      </c>
    </row>
    <row r="5022" spans="1:18" x14ac:dyDescent="0.3">
      <c r="A5022" s="82" t="str">
        <f t="shared" si="546"/>
        <v>TPU KIKIGO 3D DISEÑO</v>
      </c>
      <c r="B5022" s="82">
        <f t="shared" si="547"/>
        <v>73</v>
      </c>
      <c r="C5022" s="82">
        <f t="shared" ca="1" si="548"/>
        <v>0</v>
      </c>
      <c r="D5022" s="82">
        <f t="shared" ca="1" si="549"/>
        <v>0</v>
      </c>
      <c r="E5022" s="83">
        <f t="shared" ca="1" si="550"/>
        <v>0</v>
      </c>
      <c r="F5022" s="82">
        <f t="shared" ca="1" si="551"/>
        <v>0</v>
      </c>
      <c r="G5022" s="83">
        <f t="shared" ca="1" si="552"/>
        <v>0</v>
      </c>
      <c r="O5022" s="85" t="s">
        <v>12737</v>
      </c>
      <c r="P5022" s="85" t="s">
        <v>12738</v>
      </c>
      <c r="Q5022" s="88">
        <v>125</v>
      </c>
      <c r="R5022" s="85">
        <v>0</v>
      </c>
    </row>
    <row r="5023" spans="1:18" x14ac:dyDescent="0.3">
      <c r="A5023" s="82" t="str">
        <f t="shared" si="546"/>
        <v>TPU KIKIGO 3D DISEÑO</v>
      </c>
      <c r="B5023" s="82">
        <f t="shared" si="547"/>
        <v>74</v>
      </c>
      <c r="C5023" s="82">
        <f t="shared" ca="1" si="548"/>
        <v>0</v>
      </c>
      <c r="D5023" s="82">
        <f t="shared" ca="1" si="549"/>
        <v>0</v>
      </c>
      <c r="E5023" s="83">
        <f t="shared" ca="1" si="550"/>
        <v>0</v>
      </c>
      <c r="F5023" s="82">
        <f t="shared" ca="1" si="551"/>
        <v>0</v>
      </c>
      <c r="G5023" s="83">
        <f t="shared" ca="1" si="552"/>
        <v>0</v>
      </c>
      <c r="O5023" s="85" t="s">
        <v>12739</v>
      </c>
      <c r="P5023" s="85" t="s">
        <v>12740</v>
      </c>
      <c r="Q5023" s="88">
        <v>125</v>
      </c>
      <c r="R5023" s="85">
        <v>0</v>
      </c>
    </row>
    <row r="5024" spans="1:18" x14ac:dyDescent="0.3">
      <c r="A5024" s="82" t="str">
        <f t="shared" si="546"/>
        <v>TPU KIKIGO 3D DISEÑO</v>
      </c>
      <c r="B5024" s="82">
        <f t="shared" si="547"/>
        <v>75</v>
      </c>
      <c r="C5024" s="82">
        <f t="shared" ca="1" si="548"/>
        <v>0</v>
      </c>
      <c r="D5024" s="82">
        <f t="shared" ca="1" si="549"/>
        <v>0</v>
      </c>
      <c r="E5024" s="83">
        <f t="shared" ca="1" si="550"/>
        <v>0</v>
      </c>
      <c r="F5024" s="82">
        <f t="shared" ca="1" si="551"/>
        <v>0</v>
      </c>
      <c r="G5024" s="83">
        <f t="shared" ca="1" si="552"/>
        <v>0</v>
      </c>
      <c r="O5024" s="85" t="s">
        <v>12741</v>
      </c>
      <c r="P5024" s="85" t="s">
        <v>12742</v>
      </c>
      <c r="Q5024" s="88">
        <v>125</v>
      </c>
      <c r="R5024" s="85">
        <v>0</v>
      </c>
    </row>
    <row r="5025" spans="1:18" x14ac:dyDescent="0.3">
      <c r="A5025" s="82" t="str">
        <f t="shared" si="546"/>
        <v>TPU KIKIGO 3D DISEÑO</v>
      </c>
      <c r="B5025" s="82">
        <f t="shared" si="547"/>
        <v>76</v>
      </c>
      <c r="C5025" s="82">
        <f t="shared" ca="1" si="548"/>
        <v>0</v>
      </c>
      <c r="D5025" s="82">
        <f t="shared" ca="1" si="549"/>
        <v>0</v>
      </c>
      <c r="E5025" s="83">
        <f t="shared" ca="1" si="550"/>
        <v>0</v>
      </c>
      <c r="F5025" s="82">
        <f t="shared" ca="1" si="551"/>
        <v>0</v>
      </c>
      <c r="G5025" s="83">
        <f t="shared" ca="1" si="552"/>
        <v>0</v>
      </c>
      <c r="O5025" s="85" t="s">
        <v>12743</v>
      </c>
      <c r="P5025" s="85" t="s">
        <v>12744</v>
      </c>
      <c r="Q5025" s="88">
        <v>125</v>
      </c>
      <c r="R5025" s="85">
        <v>0</v>
      </c>
    </row>
    <row r="5026" spans="1:18" x14ac:dyDescent="0.3">
      <c r="A5026" s="82" t="str">
        <f t="shared" si="546"/>
        <v>TPU KIKIGO 3D DISEÑO</v>
      </c>
      <c r="B5026" s="82">
        <f t="shared" si="547"/>
        <v>77</v>
      </c>
      <c r="C5026" s="82">
        <f t="shared" ca="1" si="548"/>
        <v>0</v>
      </c>
      <c r="D5026" s="82">
        <f t="shared" ca="1" si="549"/>
        <v>0</v>
      </c>
      <c r="E5026" s="83">
        <f t="shared" ca="1" si="550"/>
        <v>0</v>
      </c>
      <c r="F5026" s="82">
        <f t="shared" ca="1" si="551"/>
        <v>0</v>
      </c>
      <c r="G5026" s="83">
        <f t="shared" ca="1" si="552"/>
        <v>0</v>
      </c>
      <c r="O5026" s="85" t="s">
        <v>12745</v>
      </c>
      <c r="P5026" s="85" t="s">
        <v>12746</v>
      </c>
      <c r="Q5026" s="88">
        <v>125</v>
      </c>
      <c r="R5026" s="85">
        <v>0</v>
      </c>
    </row>
    <row r="5027" spans="1:18" x14ac:dyDescent="0.3">
      <c r="A5027" s="82" t="str">
        <f t="shared" si="546"/>
        <v>TPU KIKIGO 3D DISEÑO</v>
      </c>
      <c r="B5027" s="82">
        <f t="shared" si="547"/>
        <v>78</v>
      </c>
      <c r="C5027" s="82">
        <f t="shared" ca="1" si="548"/>
        <v>0</v>
      </c>
      <c r="D5027" s="82">
        <f t="shared" ca="1" si="549"/>
        <v>0</v>
      </c>
      <c r="E5027" s="83">
        <f t="shared" ca="1" si="550"/>
        <v>0</v>
      </c>
      <c r="F5027" s="82">
        <f t="shared" ca="1" si="551"/>
        <v>0</v>
      </c>
      <c r="G5027" s="83">
        <f t="shared" ca="1" si="552"/>
        <v>0</v>
      </c>
      <c r="O5027" s="85" t="s">
        <v>12747</v>
      </c>
      <c r="P5027" s="85" t="s">
        <v>12748</v>
      </c>
      <c r="Q5027" s="88">
        <v>125</v>
      </c>
      <c r="R5027" s="85">
        <v>0</v>
      </c>
    </row>
    <row r="5028" spans="1:18" x14ac:dyDescent="0.3">
      <c r="A5028" s="82" t="str">
        <f t="shared" si="546"/>
        <v>TPU KIKIGO 3D DISEÑO</v>
      </c>
      <c r="B5028" s="82">
        <f t="shared" si="547"/>
        <v>79</v>
      </c>
      <c r="C5028" s="82">
        <f t="shared" ca="1" si="548"/>
        <v>0</v>
      </c>
      <c r="D5028" s="82">
        <f t="shared" ca="1" si="549"/>
        <v>0</v>
      </c>
      <c r="E5028" s="83">
        <f t="shared" ca="1" si="550"/>
        <v>0</v>
      </c>
      <c r="F5028" s="82">
        <f t="shared" ca="1" si="551"/>
        <v>0</v>
      </c>
      <c r="G5028" s="83">
        <f t="shared" ca="1" si="552"/>
        <v>0</v>
      </c>
      <c r="O5028" s="85" t="s">
        <v>12749</v>
      </c>
      <c r="P5028" s="85" t="s">
        <v>12750</v>
      </c>
      <c r="Q5028" s="88">
        <v>125</v>
      </c>
      <c r="R5028" s="85">
        <v>0</v>
      </c>
    </row>
    <row r="5029" spans="1:18" x14ac:dyDescent="0.3">
      <c r="A5029" s="82" t="str">
        <f t="shared" si="546"/>
        <v>TPU KIKIGO 3D DISEÑO</v>
      </c>
      <c r="B5029" s="82">
        <f t="shared" si="547"/>
        <v>80</v>
      </c>
      <c r="C5029" s="82">
        <f t="shared" ca="1" si="548"/>
        <v>0</v>
      </c>
      <c r="D5029" s="82">
        <f t="shared" ca="1" si="549"/>
        <v>0</v>
      </c>
      <c r="E5029" s="83">
        <f t="shared" ca="1" si="550"/>
        <v>0</v>
      </c>
      <c r="F5029" s="82">
        <f t="shared" ca="1" si="551"/>
        <v>0</v>
      </c>
      <c r="G5029" s="83">
        <f t="shared" ca="1" si="552"/>
        <v>0</v>
      </c>
      <c r="O5029" s="85" t="s">
        <v>12751</v>
      </c>
      <c r="P5029" s="85" t="s">
        <v>12752</v>
      </c>
      <c r="Q5029" s="88">
        <v>125</v>
      </c>
      <c r="R5029" s="85">
        <v>0</v>
      </c>
    </row>
    <row r="5030" spans="1:18" x14ac:dyDescent="0.3">
      <c r="A5030" s="82" t="str">
        <f t="shared" si="546"/>
        <v>TPU KIKIGO 3D DISEÑO</v>
      </c>
      <c r="B5030" s="82">
        <f t="shared" si="547"/>
        <v>81</v>
      </c>
      <c r="C5030" s="82">
        <f t="shared" ca="1" si="548"/>
        <v>0</v>
      </c>
      <c r="D5030" s="82">
        <f t="shared" ca="1" si="549"/>
        <v>0</v>
      </c>
      <c r="E5030" s="83">
        <f t="shared" ca="1" si="550"/>
        <v>0</v>
      </c>
      <c r="F5030" s="82">
        <f t="shared" ca="1" si="551"/>
        <v>0</v>
      </c>
      <c r="G5030" s="83">
        <f t="shared" ca="1" si="552"/>
        <v>0</v>
      </c>
      <c r="O5030" s="85" t="s">
        <v>12753</v>
      </c>
      <c r="P5030" s="85" t="s">
        <v>12754</v>
      </c>
      <c r="Q5030" s="88">
        <v>125</v>
      </c>
      <c r="R5030" s="85">
        <v>0</v>
      </c>
    </row>
    <row r="5031" spans="1:18" x14ac:dyDescent="0.3">
      <c r="A5031" s="82" t="str">
        <f t="shared" si="546"/>
        <v>TPU KIKIGO 3D DISEÑO</v>
      </c>
      <c r="B5031" s="82">
        <f t="shared" si="547"/>
        <v>82</v>
      </c>
      <c r="C5031" s="82">
        <f t="shared" ca="1" si="548"/>
        <v>0</v>
      </c>
      <c r="D5031" s="82">
        <f t="shared" ca="1" si="549"/>
        <v>0</v>
      </c>
      <c r="E5031" s="83">
        <f t="shared" ca="1" si="550"/>
        <v>0</v>
      </c>
      <c r="F5031" s="82">
        <f t="shared" ca="1" si="551"/>
        <v>0</v>
      </c>
      <c r="G5031" s="83">
        <f t="shared" ca="1" si="552"/>
        <v>0</v>
      </c>
      <c r="O5031" s="85" t="s">
        <v>12755</v>
      </c>
      <c r="P5031" s="85" t="s">
        <v>12756</v>
      </c>
      <c r="Q5031" s="88">
        <v>125</v>
      </c>
      <c r="R5031" s="85">
        <v>0</v>
      </c>
    </row>
    <row r="5032" spans="1:18" x14ac:dyDescent="0.3">
      <c r="A5032" s="82" t="str">
        <f t="shared" si="546"/>
        <v>TPU KIKIGO 3D DISEÑO</v>
      </c>
      <c r="B5032" s="82">
        <f t="shared" si="547"/>
        <v>83</v>
      </c>
      <c r="C5032" s="82">
        <f t="shared" ca="1" si="548"/>
        <v>0</v>
      </c>
      <c r="D5032" s="82">
        <f t="shared" ca="1" si="549"/>
        <v>0</v>
      </c>
      <c r="E5032" s="83">
        <f t="shared" ca="1" si="550"/>
        <v>0</v>
      </c>
      <c r="F5032" s="82">
        <f t="shared" ca="1" si="551"/>
        <v>0</v>
      </c>
      <c r="G5032" s="83">
        <f t="shared" ca="1" si="552"/>
        <v>0</v>
      </c>
      <c r="O5032" s="85" t="s">
        <v>12757</v>
      </c>
      <c r="P5032" s="85" t="s">
        <v>12758</v>
      </c>
      <c r="Q5032" s="88">
        <v>125</v>
      </c>
      <c r="R5032" s="85">
        <v>0</v>
      </c>
    </row>
    <row r="5033" spans="1:18" x14ac:dyDescent="0.3">
      <c r="A5033" s="82" t="str">
        <f t="shared" si="546"/>
        <v>TPU KIKIGO 3D DISEÑO</v>
      </c>
      <c r="B5033" s="82">
        <f t="shared" si="547"/>
        <v>84</v>
      </c>
      <c r="C5033" s="82">
        <f t="shared" ca="1" si="548"/>
        <v>0</v>
      </c>
      <c r="D5033" s="82">
        <f t="shared" ca="1" si="549"/>
        <v>0</v>
      </c>
      <c r="E5033" s="83">
        <f t="shared" ca="1" si="550"/>
        <v>0</v>
      </c>
      <c r="F5033" s="82">
        <f t="shared" ca="1" si="551"/>
        <v>0</v>
      </c>
      <c r="G5033" s="83">
        <f t="shared" ca="1" si="552"/>
        <v>0</v>
      </c>
      <c r="O5033" s="85" t="s">
        <v>12759</v>
      </c>
      <c r="P5033" s="85" t="s">
        <v>12760</v>
      </c>
      <c r="Q5033" s="88">
        <v>125</v>
      </c>
      <c r="R5033" s="85">
        <v>0</v>
      </c>
    </row>
    <row r="5034" spans="1:18" x14ac:dyDescent="0.3">
      <c r="A5034" s="82" t="str">
        <f t="shared" si="546"/>
        <v>TPU KIKIGO 3D DISEÑO</v>
      </c>
      <c r="B5034" s="82">
        <f t="shared" si="547"/>
        <v>85</v>
      </c>
      <c r="C5034" s="82">
        <f t="shared" ca="1" si="548"/>
        <v>0</v>
      </c>
      <c r="D5034" s="82">
        <f t="shared" ca="1" si="549"/>
        <v>0</v>
      </c>
      <c r="E5034" s="83">
        <f t="shared" ca="1" si="550"/>
        <v>0</v>
      </c>
      <c r="F5034" s="82">
        <f t="shared" ca="1" si="551"/>
        <v>0</v>
      </c>
      <c r="G5034" s="83">
        <f t="shared" ca="1" si="552"/>
        <v>0</v>
      </c>
      <c r="O5034" s="85" t="s">
        <v>12761</v>
      </c>
      <c r="P5034" s="85" t="s">
        <v>12762</v>
      </c>
      <c r="Q5034" s="88">
        <v>125</v>
      </c>
      <c r="R5034" s="85">
        <v>0</v>
      </c>
    </row>
    <row r="5035" spans="1:18" x14ac:dyDescent="0.3">
      <c r="A5035" s="82" t="str">
        <f t="shared" si="546"/>
        <v>TPU KIKIGO 3D DISEÑO</v>
      </c>
      <c r="B5035" s="82">
        <f t="shared" si="547"/>
        <v>86</v>
      </c>
      <c r="C5035" s="82">
        <f t="shared" ca="1" si="548"/>
        <v>0</v>
      </c>
      <c r="D5035" s="82">
        <f t="shared" ca="1" si="549"/>
        <v>0</v>
      </c>
      <c r="E5035" s="83">
        <f t="shared" ca="1" si="550"/>
        <v>0</v>
      </c>
      <c r="F5035" s="82">
        <f t="shared" ca="1" si="551"/>
        <v>0</v>
      </c>
      <c r="G5035" s="83">
        <f t="shared" ca="1" si="552"/>
        <v>0</v>
      </c>
      <c r="O5035" s="85" t="s">
        <v>12763</v>
      </c>
      <c r="P5035" s="85" t="s">
        <v>12764</v>
      </c>
      <c r="Q5035" s="88">
        <v>125</v>
      </c>
      <c r="R5035" s="85">
        <v>0</v>
      </c>
    </row>
    <row r="5036" spans="1:18" x14ac:dyDescent="0.3">
      <c r="A5036" s="82" t="str">
        <f t="shared" si="546"/>
        <v>TPU KIKIGO 3D DISEÑO</v>
      </c>
      <c r="B5036" s="82">
        <f t="shared" si="547"/>
        <v>87</v>
      </c>
      <c r="C5036" s="82">
        <f t="shared" ca="1" si="548"/>
        <v>0</v>
      </c>
      <c r="D5036" s="82">
        <f t="shared" ca="1" si="549"/>
        <v>0</v>
      </c>
      <c r="E5036" s="83">
        <f t="shared" ca="1" si="550"/>
        <v>0</v>
      </c>
      <c r="F5036" s="82">
        <f t="shared" ca="1" si="551"/>
        <v>0</v>
      </c>
      <c r="G5036" s="83">
        <f t="shared" ca="1" si="552"/>
        <v>0</v>
      </c>
      <c r="O5036" s="85" t="s">
        <v>12765</v>
      </c>
      <c r="P5036" s="85" t="s">
        <v>12766</v>
      </c>
      <c r="Q5036" s="88">
        <v>125</v>
      </c>
      <c r="R5036" s="85">
        <v>0</v>
      </c>
    </row>
    <row r="5037" spans="1:18" x14ac:dyDescent="0.3">
      <c r="A5037" s="82" t="str">
        <f t="shared" si="546"/>
        <v>TPU KIKIGO 3D DISEÑO</v>
      </c>
      <c r="B5037" s="82">
        <f t="shared" si="547"/>
        <v>88</v>
      </c>
      <c r="C5037" s="82">
        <f t="shared" ca="1" si="548"/>
        <v>0</v>
      </c>
      <c r="D5037" s="82">
        <f t="shared" ca="1" si="549"/>
        <v>0</v>
      </c>
      <c r="E5037" s="83">
        <f t="shared" ca="1" si="550"/>
        <v>0</v>
      </c>
      <c r="F5037" s="82">
        <f t="shared" ca="1" si="551"/>
        <v>0</v>
      </c>
      <c r="G5037" s="83">
        <f t="shared" ca="1" si="552"/>
        <v>0</v>
      </c>
      <c r="O5037" s="85" t="s">
        <v>12767</v>
      </c>
      <c r="P5037" s="85" t="s">
        <v>12768</v>
      </c>
      <c r="Q5037" s="88">
        <v>125</v>
      </c>
      <c r="R5037" s="85">
        <v>0</v>
      </c>
    </row>
    <row r="5038" spans="1:18" x14ac:dyDescent="0.3">
      <c r="A5038" s="82" t="str">
        <f t="shared" si="546"/>
        <v>TPU KIKIGO 3D DISEÑO</v>
      </c>
      <c r="B5038" s="82">
        <f t="shared" si="547"/>
        <v>89</v>
      </c>
      <c r="C5038" s="82">
        <f t="shared" ca="1" si="548"/>
        <v>0</v>
      </c>
      <c r="D5038" s="82">
        <f t="shared" ca="1" si="549"/>
        <v>0</v>
      </c>
      <c r="E5038" s="83">
        <f t="shared" ca="1" si="550"/>
        <v>0</v>
      </c>
      <c r="F5038" s="82">
        <f t="shared" ca="1" si="551"/>
        <v>0</v>
      </c>
      <c r="G5038" s="83">
        <f t="shared" ca="1" si="552"/>
        <v>0</v>
      </c>
      <c r="O5038" s="85" t="s">
        <v>12769</v>
      </c>
      <c r="P5038" s="85" t="s">
        <v>12770</v>
      </c>
      <c r="Q5038" s="88">
        <v>125</v>
      </c>
      <c r="R5038" s="85">
        <v>0</v>
      </c>
    </row>
    <row r="5039" spans="1:18" x14ac:dyDescent="0.3">
      <c r="A5039" s="82" t="str">
        <f t="shared" si="546"/>
        <v>TPU KIKIGO 3D DISEÑO</v>
      </c>
      <c r="B5039" s="82">
        <f t="shared" si="547"/>
        <v>90</v>
      </c>
      <c r="C5039" s="82">
        <f t="shared" ca="1" si="548"/>
        <v>0</v>
      </c>
      <c r="D5039" s="82">
        <f t="shared" ca="1" si="549"/>
        <v>0</v>
      </c>
      <c r="E5039" s="83">
        <f t="shared" ca="1" si="550"/>
        <v>0</v>
      </c>
      <c r="F5039" s="82">
        <f t="shared" ca="1" si="551"/>
        <v>0</v>
      </c>
      <c r="G5039" s="83">
        <f t="shared" ca="1" si="552"/>
        <v>0</v>
      </c>
      <c r="O5039" s="85" t="s">
        <v>12771</v>
      </c>
      <c r="P5039" s="85" t="s">
        <v>12772</v>
      </c>
      <c r="Q5039" s="88">
        <v>125</v>
      </c>
      <c r="R5039" s="85">
        <v>0</v>
      </c>
    </row>
    <row r="5040" spans="1:18" x14ac:dyDescent="0.3">
      <c r="A5040" s="82" t="str">
        <f t="shared" si="546"/>
        <v>TPU KIKIGO 3D DISEÑO</v>
      </c>
      <c r="B5040" s="82">
        <f t="shared" si="547"/>
        <v>91</v>
      </c>
      <c r="C5040" s="82">
        <f t="shared" ca="1" si="548"/>
        <v>0</v>
      </c>
      <c r="D5040" s="82">
        <f t="shared" ca="1" si="549"/>
        <v>0</v>
      </c>
      <c r="E5040" s="83">
        <f t="shared" ca="1" si="550"/>
        <v>0</v>
      </c>
      <c r="F5040" s="82">
        <f t="shared" ca="1" si="551"/>
        <v>0</v>
      </c>
      <c r="G5040" s="83">
        <f t="shared" ca="1" si="552"/>
        <v>0</v>
      </c>
      <c r="O5040" s="85" t="s">
        <v>12773</v>
      </c>
      <c r="P5040" s="85" t="s">
        <v>12774</v>
      </c>
      <c r="Q5040" s="88">
        <v>125</v>
      </c>
      <c r="R5040" s="85">
        <v>0</v>
      </c>
    </row>
    <row r="5041" spans="1:18" x14ac:dyDescent="0.3">
      <c r="A5041" s="82" t="str">
        <f t="shared" si="546"/>
        <v>TPU KIKIGO 3D DISEÑO</v>
      </c>
      <c r="B5041" s="82">
        <f t="shared" si="547"/>
        <v>92</v>
      </c>
      <c r="C5041" s="82">
        <f t="shared" ca="1" si="548"/>
        <v>0</v>
      </c>
      <c r="D5041" s="82">
        <f t="shared" ca="1" si="549"/>
        <v>0</v>
      </c>
      <c r="E5041" s="83">
        <f t="shared" ca="1" si="550"/>
        <v>0</v>
      </c>
      <c r="F5041" s="82">
        <f t="shared" ca="1" si="551"/>
        <v>0</v>
      </c>
      <c r="G5041" s="83">
        <f t="shared" ca="1" si="552"/>
        <v>0</v>
      </c>
      <c r="O5041" s="85" t="s">
        <v>12775</v>
      </c>
      <c r="P5041" s="85" t="s">
        <v>12776</v>
      </c>
      <c r="Q5041" s="88">
        <v>125</v>
      </c>
      <c r="R5041" s="85">
        <v>0</v>
      </c>
    </row>
    <row r="5042" spans="1:18" x14ac:dyDescent="0.3">
      <c r="A5042" s="82" t="str">
        <f t="shared" si="546"/>
        <v>TPU KIKIGO 3D DISEÑO</v>
      </c>
      <c r="B5042" s="82">
        <f t="shared" si="547"/>
        <v>93</v>
      </c>
      <c r="C5042" s="82">
        <f t="shared" ca="1" si="548"/>
        <v>0</v>
      </c>
      <c r="D5042" s="82">
        <f t="shared" ca="1" si="549"/>
        <v>0</v>
      </c>
      <c r="E5042" s="83">
        <f t="shared" ca="1" si="550"/>
        <v>0</v>
      </c>
      <c r="F5042" s="82">
        <f t="shared" ca="1" si="551"/>
        <v>0</v>
      </c>
      <c r="G5042" s="83">
        <f t="shared" ca="1" si="552"/>
        <v>0</v>
      </c>
      <c r="O5042" s="85" t="s">
        <v>12777</v>
      </c>
      <c r="P5042" s="85" t="s">
        <v>12778</v>
      </c>
      <c r="Q5042" s="88">
        <v>125</v>
      </c>
      <c r="R5042" s="85">
        <v>0</v>
      </c>
    </row>
    <row r="5043" spans="1:18" x14ac:dyDescent="0.3">
      <c r="A5043" s="82" t="str">
        <f t="shared" si="546"/>
        <v>TPU KIKIGO 3D DISEÑO</v>
      </c>
      <c r="B5043" s="82">
        <f t="shared" si="547"/>
        <v>94</v>
      </c>
      <c r="C5043" s="82">
        <f t="shared" ca="1" si="548"/>
        <v>0</v>
      </c>
      <c r="D5043" s="82">
        <f t="shared" ca="1" si="549"/>
        <v>0</v>
      </c>
      <c r="E5043" s="83">
        <f t="shared" ca="1" si="550"/>
        <v>0</v>
      </c>
      <c r="F5043" s="82">
        <f t="shared" ca="1" si="551"/>
        <v>0</v>
      </c>
      <c r="G5043" s="83">
        <f t="shared" ca="1" si="552"/>
        <v>0</v>
      </c>
      <c r="O5043" s="85" t="s">
        <v>12779</v>
      </c>
      <c r="P5043" s="85" t="s">
        <v>12780</v>
      </c>
      <c r="Q5043" s="88">
        <v>125</v>
      </c>
      <c r="R5043" s="85">
        <v>0</v>
      </c>
    </row>
    <row r="5044" spans="1:18" x14ac:dyDescent="0.3">
      <c r="A5044" s="82" t="str">
        <f t="shared" si="546"/>
        <v>TPU KIKIGO 3D DISEÑO</v>
      </c>
      <c r="B5044" s="82">
        <f t="shared" si="547"/>
        <v>95</v>
      </c>
      <c r="C5044" s="82">
        <f t="shared" ca="1" si="548"/>
        <v>0</v>
      </c>
      <c r="D5044" s="82">
        <f t="shared" ca="1" si="549"/>
        <v>0</v>
      </c>
      <c r="E5044" s="83">
        <f t="shared" ca="1" si="550"/>
        <v>0</v>
      </c>
      <c r="F5044" s="82">
        <f t="shared" ca="1" si="551"/>
        <v>0</v>
      </c>
      <c r="G5044" s="83">
        <f t="shared" ca="1" si="552"/>
        <v>0</v>
      </c>
      <c r="O5044" s="85" t="s">
        <v>12781</v>
      </c>
      <c r="P5044" s="85" t="s">
        <v>12782</v>
      </c>
      <c r="Q5044" s="88">
        <v>125</v>
      </c>
      <c r="R5044" s="85">
        <v>0</v>
      </c>
    </row>
    <row r="5045" spans="1:18" x14ac:dyDescent="0.3">
      <c r="A5045" s="82" t="str">
        <f t="shared" si="546"/>
        <v>TPU KIKIGO 3D DISEÑO</v>
      </c>
      <c r="B5045" s="82">
        <f t="shared" si="547"/>
        <v>96</v>
      </c>
      <c r="C5045" s="82">
        <f t="shared" ca="1" si="548"/>
        <v>0</v>
      </c>
      <c r="D5045" s="82">
        <f t="shared" ca="1" si="549"/>
        <v>0</v>
      </c>
      <c r="E5045" s="83">
        <f t="shared" ca="1" si="550"/>
        <v>0</v>
      </c>
      <c r="F5045" s="82">
        <f t="shared" ca="1" si="551"/>
        <v>0</v>
      </c>
      <c r="G5045" s="83">
        <f t="shared" ca="1" si="552"/>
        <v>0</v>
      </c>
      <c r="O5045" s="85" t="s">
        <v>12783</v>
      </c>
      <c r="P5045" s="85" t="s">
        <v>12784</v>
      </c>
      <c r="Q5045" s="88">
        <v>125</v>
      </c>
      <c r="R5045" s="85">
        <v>0</v>
      </c>
    </row>
    <row r="5046" spans="1:18" x14ac:dyDescent="0.3">
      <c r="A5046" s="82" t="str">
        <f t="shared" si="546"/>
        <v>TPU KIKIGO 3D DISEÑO</v>
      </c>
      <c r="B5046" s="82">
        <f t="shared" si="547"/>
        <v>97</v>
      </c>
      <c r="C5046" s="82">
        <f t="shared" ca="1" si="548"/>
        <v>0</v>
      </c>
      <c r="D5046" s="82">
        <f t="shared" ca="1" si="549"/>
        <v>0</v>
      </c>
      <c r="E5046" s="83">
        <f t="shared" ca="1" si="550"/>
        <v>0</v>
      </c>
      <c r="F5046" s="82">
        <f t="shared" ca="1" si="551"/>
        <v>0</v>
      </c>
      <c r="G5046" s="83">
        <f t="shared" ca="1" si="552"/>
        <v>0</v>
      </c>
      <c r="O5046" s="85" t="s">
        <v>12785</v>
      </c>
      <c r="P5046" s="85" t="s">
        <v>12786</v>
      </c>
      <c r="Q5046" s="88">
        <v>125</v>
      </c>
      <c r="R5046" s="85">
        <v>0</v>
      </c>
    </row>
    <row r="5047" spans="1:18" x14ac:dyDescent="0.3">
      <c r="A5047" s="82" t="str">
        <f t="shared" si="546"/>
        <v>TPU KIKIGO 3D DISEÑO</v>
      </c>
      <c r="B5047" s="82">
        <f t="shared" si="547"/>
        <v>98</v>
      </c>
      <c r="C5047" s="82">
        <f t="shared" ca="1" si="548"/>
        <v>0</v>
      </c>
      <c r="D5047" s="82">
        <f t="shared" ca="1" si="549"/>
        <v>0</v>
      </c>
      <c r="E5047" s="83">
        <f t="shared" ca="1" si="550"/>
        <v>0</v>
      </c>
      <c r="F5047" s="82">
        <f t="shared" ca="1" si="551"/>
        <v>0</v>
      </c>
      <c r="G5047" s="83">
        <f t="shared" ca="1" si="552"/>
        <v>0</v>
      </c>
      <c r="O5047" s="85" t="s">
        <v>12787</v>
      </c>
      <c r="P5047" s="85" t="s">
        <v>12788</v>
      </c>
      <c r="Q5047" s="88">
        <v>125</v>
      </c>
      <c r="R5047" s="85">
        <v>0</v>
      </c>
    </row>
    <row r="5048" spans="1:18" x14ac:dyDescent="0.3">
      <c r="A5048" s="82" t="str">
        <f t="shared" si="546"/>
        <v>TPU KIKIGO 3D DISEÑO</v>
      </c>
      <c r="B5048" s="82">
        <f t="shared" si="547"/>
        <v>99</v>
      </c>
      <c r="C5048" s="82">
        <f t="shared" ca="1" si="548"/>
        <v>0</v>
      </c>
      <c r="D5048" s="82">
        <f t="shared" ca="1" si="549"/>
        <v>0</v>
      </c>
      <c r="E5048" s="83">
        <f t="shared" ca="1" si="550"/>
        <v>0</v>
      </c>
      <c r="F5048" s="82">
        <f t="shared" ca="1" si="551"/>
        <v>0</v>
      </c>
      <c r="G5048" s="83">
        <f t="shared" ca="1" si="552"/>
        <v>0</v>
      </c>
      <c r="O5048" s="85" t="s">
        <v>12789</v>
      </c>
      <c r="P5048" s="85" t="s">
        <v>12790</v>
      </c>
      <c r="Q5048" s="88">
        <v>125</v>
      </c>
      <c r="R5048" s="85">
        <v>0</v>
      </c>
    </row>
    <row r="5049" spans="1:18" x14ac:dyDescent="0.3">
      <c r="A5049" s="82" t="str">
        <f t="shared" si="546"/>
        <v>TPU KIKIGO 3D DISEÑO</v>
      </c>
      <c r="B5049" s="82">
        <f t="shared" si="547"/>
        <v>100</v>
      </c>
      <c r="C5049" s="82">
        <f t="shared" ca="1" si="548"/>
        <v>0</v>
      </c>
      <c r="D5049" s="82">
        <f t="shared" ca="1" si="549"/>
        <v>0</v>
      </c>
      <c r="E5049" s="83">
        <f t="shared" ca="1" si="550"/>
        <v>0</v>
      </c>
      <c r="F5049" s="82">
        <f t="shared" ca="1" si="551"/>
        <v>0</v>
      </c>
      <c r="G5049" s="83">
        <f t="shared" ca="1" si="552"/>
        <v>0</v>
      </c>
      <c r="O5049" s="85" t="s">
        <v>12791</v>
      </c>
      <c r="P5049" s="85" t="s">
        <v>12792</v>
      </c>
      <c r="Q5049" s="88">
        <v>125</v>
      </c>
      <c r="R5049" s="85">
        <v>0</v>
      </c>
    </row>
    <row r="5050" spans="1:18" x14ac:dyDescent="0.3">
      <c r="A5050" s="82" t="str">
        <f t="shared" si="546"/>
        <v>TPU KIKIGO 3D DISEÑO</v>
      </c>
      <c r="B5050" s="82">
        <f t="shared" si="547"/>
        <v>101</v>
      </c>
      <c r="C5050" s="82">
        <f t="shared" ca="1" si="548"/>
        <v>0</v>
      </c>
      <c r="D5050" s="82">
        <f t="shared" ca="1" si="549"/>
        <v>0</v>
      </c>
      <c r="E5050" s="83">
        <f t="shared" ca="1" si="550"/>
        <v>0</v>
      </c>
      <c r="F5050" s="82">
        <f t="shared" ca="1" si="551"/>
        <v>0</v>
      </c>
      <c r="G5050" s="83">
        <f t="shared" ca="1" si="552"/>
        <v>0</v>
      </c>
      <c r="O5050" s="85" t="s">
        <v>12793</v>
      </c>
      <c r="P5050" s="85" t="s">
        <v>12794</v>
      </c>
      <c r="Q5050" s="88">
        <v>125</v>
      </c>
      <c r="R5050" s="85">
        <v>0</v>
      </c>
    </row>
    <row r="5051" spans="1:18" x14ac:dyDescent="0.3">
      <c r="A5051" s="82" t="str">
        <f t="shared" si="546"/>
        <v>TPU KIKIGO 3D DISEÑO</v>
      </c>
      <c r="B5051" s="82">
        <f t="shared" si="547"/>
        <v>102</v>
      </c>
      <c r="C5051" s="82">
        <f t="shared" ca="1" si="548"/>
        <v>0</v>
      </c>
      <c r="D5051" s="82">
        <f t="shared" ca="1" si="549"/>
        <v>0</v>
      </c>
      <c r="E5051" s="83">
        <f t="shared" ca="1" si="550"/>
        <v>0</v>
      </c>
      <c r="F5051" s="82">
        <f t="shared" ca="1" si="551"/>
        <v>0</v>
      </c>
      <c r="G5051" s="83">
        <f t="shared" ca="1" si="552"/>
        <v>0</v>
      </c>
      <c r="O5051" s="85" t="s">
        <v>12795</v>
      </c>
      <c r="P5051" s="85" t="s">
        <v>12796</v>
      </c>
      <c r="Q5051" s="88">
        <v>125</v>
      </c>
      <c r="R5051" s="85">
        <v>392</v>
      </c>
    </row>
    <row r="5052" spans="1:18" x14ac:dyDescent="0.3">
      <c r="A5052" s="82" t="str">
        <f t="shared" si="546"/>
        <v>TPU KIKIGO 3D DISEÑO</v>
      </c>
      <c r="B5052" s="82">
        <f t="shared" si="547"/>
        <v>103</v>
      </c>
      <c r="C5052" s="82">
        <f t="shared" ca="1" si="548"/>
        <v>0</v>
      </c>
      <c r="D5052" s="82">
        <f t="shared" ca="1" si="549"/>
        <v>0</v>
      </c>
      <c r="E5052" s="83">
        <f t="shared" ca="1" si="550"/>
        <v>0</v>
      </c>
      <c r="F5052" s="82">
        <f t="shared" ca="1" si="551"/>
        <v>0</v>
      </c>
      <c r="G5052" s="83">
        <f t="shared" ca="1" si="552"/>
        <v>0</v>
      </c>
      <c r="O5052" s="85" t="s">
        <v>12797</v>
      </c>
      <c r="P5052" s="85" t="s">
        <v>12798</v>
      </c>
      <c r="Q5052" s="88">
        <v>125</v>
      </c>
      <c r="R5052" s="85">
        <v>0</v>
      </c>
    </row>
    <row r="5053" spans="1:18" x14ac:dyDescent="0.3">
      <c r="A5053" s="82" t="str">
        <f t="shared" si="546"/>
        <v>TPU KIKIGO 3D DISEÑO</v>
      </c>
      <c r="B5053" s="82">
        <f t="shared" si="547"/>
        <v>104</v>
      </c>
      <c r="C5053" s="82">
        <f t="shared" ca="1" si="548"/>
        <v>0</v>
      </c>
      <c r="D5053" s="82">
        <f t="shared" ca="1" si="549"/>
        <v>0</v>
      </c>
      <c r="E5053" s="83">
        <f t="shared" ca="1" si="550"/>
        <v>0</v>
      </c>
      <c r="F5053" s="82">
        <f t="shared" ca="1" si="551"/>
        <v>0</v>
      </c>
      <c r="G5053" s="83">
        <f t="shared" ca="1" si="552"/>
        <v>0</v>
      </c>
      <c r="O5053" s="85" t="s">
        <v>12799</v>
      </c>
      <c r="P5053" s="85" t="s">
        <v>12800</v>
      </c>
      <c r="Q5053" s="88">
        <v>125</v>
      </c>
      <c r="R5053" s="85">
        <v>0</v>
      </c>
    </row>
    <row r="5054" spans="1:18" x14ac:dyDescent="0.3">
      <c r="A5054" s="82" t="str">
        <f t="shared" si="546"/>
        <v>TPU KIKIGO 3D DISEÑO</v>
      </c>
      <c r="B5054" s="82">
        <f t="shared" si="547"/>
        <v>105</v>
      </c>
      <c r="C5054" s="82">
        <f t="shared" ca="1" si="548"/>
        <v>0</v>
      </c>
      <c r="D5054" s="82">
        <f t="shared" ca="1" si="549"/>
        <v>0</v>
      </c>
      <c r="E5054" s="83">
        <f t="shared" ca="1" si="550"/>
        <v>0</v>
      </c>
      <c r="F5054" s="82">
        <f t="shared" ca="1" si="551"/>
        <v>0</v>
      </c>
      <c r="G5054" s="83">
        <f t="shared" ca="1" si="552"/>
        <v>0</v>
      </c>
      <c r="O5054" s="85" t="s">
        <v>12801</v>
      </c>
      <c r="P5054" s="85" t="s">
        <v>12802</v>
      </c>
      <c r="Q5054" s="88">
        <v>125</v>
      </c>
      <c r="R5054" s="85">
        <v>0</v>
      </c>
    </row>
    <row r="5055" spans="1:18" x14ac:dyDescent="0.3">
      <c r="A5055" s="82" t="str">
        <f t="shared" si="546"/>
        <v>TPU KIKIGO 3D DISEÑO</v>
      </c>
      <c r="B5055" s="82">
        <f t="shared" si="547"/>
        <v>106</v>
      </c>
      <c r="C5055" s="82">
        <f t="shared" ca="1" si="548"/>
        <v>0</v>
      </c>
      <c r="D5055" s="82">
        <f t="shared" ca="1" si="549"/>
        <v>0</v>
      </c>
      <c r="E5055" s="83">
        <f t="shared" ca="1" si="550"/>
        <v>0</v>
      </c>
      <c r="F5055" s="82">
        <f t="shared" ca="1" si="551"/>
        <v>0</v>
      </c>
      <c r="G5055" s="83">
        <f t="shared" ca="1" si="552"/>
        <v>0</v>
      </c>
      <c r="O5055" s="85" t="s">
        <v>12803</v>
      </c>
      <c r="P5055" s="85" t="s">
        <v>12804</v>
      </c>
      <c r="Q5055" s="88">
        <v>125</v>
      </c>
      <c r="R5055" s="85">
        <v>0</v>
      </c>
    </row>
    <row r="5056" spans="1:18" x14ac:dyDescent="0.3">
      <c r="A5056" s="82" t="str">
        <f t="shared" si="546"/>
        <v>TPU KIKIGO 3D DISEÑO</v>
      </c>
      <c r="B5056" s="82">
        <f t="shared" si="547"/>
        <v>107</v>
      </c>
      <c r="C5056" s="82">
        <f t="shared" ca="1" si="548"/>
        <v>0</v>
      </c>
      <c r="D5056" s="82">
        <f t="shared" ca="1" si="549"/>
        <v>0</v>
      </c>
      <c r="E5056" s="83">
        <f t="shared" ca="1" si="550"/>
        <v>0</v>
      </c>
      <c r="F5056" s="82">
        <f t="shared" ca="1" si="551"/>
        <v>0</v>
      </c>
      <c r="G5056" s="83">
        <f t="shared" ca="1" si="552"/>
        <v>0</v>
      </c>
      <c r="O5056" s="85" t="s">
        <v>12805</v>
      </c>
      <c r="P5056" s="85" t="s">
        <v>12806</v>
      </c>
      <c r="Q5056" s="88">
        <v>125</v>
      </c>
      <c r="R5056" s="85">
        <v>0</v>
      </c>
    </row>
    <row r="5057" spans="1:18" x14ac:dyDescent="0.3">
      <c r="A5057" s="82" t="str">
        <f t="shared" si="546"/>
        <v>TPU KIKIGO 3D DISEÑO</v>
      </c>
      <c r="B5057" s="82">
        <f t="shared" si="547"/>
        <v>108</v>
      </c>
      <c r="C5057" s="82">
        <f t="shared" ca="1" si="548"/>
        <v>0</v>
      </c>
      <c r="D5057" s="82">
        <f t="shared" ca="1" si="549"/>
        <v>0</v>
      </c>
      <c r="E5057" s="83">
        <f t="shared" ca="1" si="550"/>
        <v>0</v>
      </c>
      <c r="F5057" s="82">
        <f t="shared" ca="1" si="551"/>
        <v>0</v>
      </c>
      <c r="G5057" s="83">
        <f t="shared" ca="1" si="552"/>
        <v>0</v>
      </c>
      <c r="O5057" s="85" t="s">
        <v>12807</v>
      </c>
      <c r="P5057" s="85" t="s">
        <v>12808</v>
      </c>
      <c r="Q5057" s="88">
        <v>125</v>
      </c>
      <c r="R5057" s="85">
        <v>0</v>
      </c>
    </row>
    <row r="5058" spans="1:18" x14ac:dyDescent="0.3">
      <c r="A5058" s="82" t="str">
        <f t="shared" si="546"/>
        <v>TPU KIKIGO 3D DISEÑO</v>
      </c>
      <c r="B5058" s="82">
        <f t="shared" si="547"/>
        <v>109</v>
      </c>
      <c r="C5058" s="82">
        <f t="shared" ca="1" si="548"/>
        <v>0</v>
      </c>
      <c r="D5058" s="82">
        <f t="shared" ca="1" si="549"/>
        <v>0</v>
      </c>
      <c r="E5058" s="83">
        <f t="shared" ca="1" si="550"/>
        <v>0</v>
      </c>
      <c r="F5058" s="82">
        <f t="shared" ca="1" si="551"/>
        <v>0</v>
      </c>
      <c r="G5058" s="83">
        <f t="shared" ca="1" si="552"/>
        <v>0</v>
      </c>
      <c r="O5058" s="85" t="s">
        <v>12809</v>
      </c>
      <c r="P5058" s="85" t="s">
        <v>12810</v>
      </c>
      <c r="Q5058" s="88">
        <v>125</v>
      </c>
      <c r="R5058" s="85">
        <v>0</v>
      </c>
    </row>
    <row r="5059" spans="1:18" x14ac:dyDescent="0.3">
      <c r="A5059" s="82" t="str">
        <f t="shared" ref="A5059:A5122" si="553">IFERROR(INDEX($J$2:$J$100,INT((ROW(A5058)-1)/150)+1),"")</f>
        <v>TPU KIKIGO 3D DISEÑO</v>
      </c>
      <c r="B5059" s="82">
        <f t="shared" ref="B5059:B5122" si="554">IF($A5059="","",MOD(ROW(A5058)-1,150)+3)</f>
        <v>110</v>
      </c>
      <c r="C5059" s="82">
        <f t="shared" ref="C5059:C5122" ca="1" si="555">IF($A5059="","",IFERROR(INDIRECT("'"&amp;$A5059&amp;"'!A"&amp;$B5059),""))</f>
        <v>0</v>
      </c>
      <c r="D5059" s="82">
        <f t="shared" ref="D5059:D5122" ca="1" si="556">IF($A5059="","",IFERROR(INDIRECT("'"&amp;$A5059&amp;"'!B"&amp;$B5059),""))</f>
        <v>0</v>
      </c>
      <c r="E5059" s="83">
        <f t="shared" ref="E5059:E5122" ca="1" si="557">IF($A5059="","",IFERROR(INDIRECT("'"&amp;$A5059&amp;"'!D"&amp;$B5059),""))</f>
        <v>0</v>
      </c>
      <c r="F5059" s="82">
        <f t="shared" ref="F5059:F5122" ca="1" si="558">IF($A5059="","",IFERROR(INDIRECT("'"&amp;$A5059&amp;"'!E"&amp;$B5059),0))</f>
        <v>0</v>
      </c>
      <c r="G5059" s="83">
        <f t="shared" ref="G5059:G5122" ca="1" si="559">IF($A5059="","",IFERROR(INDIRECT("'"&amp;$A5059&amp;"'!F"&amp;$B5059),0))</f>
        <v>0</v>
      </c>
      <c r="O5059" s="85" t="s">
        <v>12811</v>
      </c>
      <c r="P5059" s="85" t="s">
        <v>12812</v>
      </c>
      <c r="Q5059" s="88">
        <v>125</v>
      </c>
      <c r="R5059" s="85">
        <v>0</v>
      </c>
    </row>
    <row r="5060" spans="1:18" x14ac:dyDescent="0.3">
      <c r="A5060" s="82" t="str">
        <f t="shared" si="553"/>
        <v>TPU KIKIGO 3D DISEÑO</v>
      </c>
      <c r="B5060" s="82">
        <f t="shared" si="554"/>
        <v>111</v>
      </c>
      <c r="C5060" s="82">
        <f t="shared" ca="1" si="555"/>
        <v>0</v>
      </c>
      <c r="D5060" s="82">
        <f t="shared" ca="1" si="556"/>
        <v>0</v>
      </c>
      <c r="E5060" s="83">
        <f t="shared" ca="1" si="557"/>
        <v>0</v>
      </c>
      <c r="F5060" s="82">
        <f t="shared" ca="1" si="558"/>
        <v>0</v>
      </c>
      <c r="G5060" s="83">
        <f t="shared" ca="1" si="559"/>
        <v>0</v>
      </c>
      <c r="O5060" s="85" t="s">
        <v>12813</v>
      </c>
      <c r="P5060" s="85" t="s">
        <v>12814</v>
      </c>
      <c r="Q5060" s="88">
        <v>1799</v>
      </c>
      <c r="R5060" s="85">
        <v>0</v>
      </c>
    </row>
    <row r="5061" spans="1:18" x14ac:dyDescent="0.3">
      <c r="A5061" s="82" t="str">
        <f t="shared" si="553"/>
        <v>TPU KIKIGO 3D DISEÑO</v>
      </c>
      <c r="B5061" s="82">
        <f t="shared" si="554"/>
        <v>112</v>
      </c>
      <c r="C5061" s="82">
        <f t="shared" ca="1" si="555"/>
        <v>0</v>
      </c>
      <c r="D5061" s="82">
        <f t="shared" ca="1" si="556"/>
        <v>0</v>
      </c>
      <c r="E5061" s="83">
        <f t="shared" ca="1" si="557"/>
        <v>0</v>
      </c>
      <c r="F5061" s="82">
        <f t="shared" ca="1" si="558"/>
        <v>0</v>
      </c>
      <c r="G5061" s="83">
        <f t="shared" ca="1" si="559"/>
        <v>0</v>
      </c>
      <c r="O5061" s="85" t="s">
        <v>12815</v>
      </c>
      <c r="P5061" s="85" t="s">
        <v>12816</v>
      </c>
      <c r="Q5061" s="88">
        <v>1799</v>
      </c>
      <c r="R5061" s="85">
        <v>0</v>
      </c>
    </row>
    <row r="5062" spans="1:18" x14ac:dyDescent="0.3">
      <c r="A5062" s="82" t="str">
        <f t="shared" si="553"/>
        <v>TPU KIKIGO 3D DISEÑO</v>
      </c>
      <c r="B5062" s="82">
        <f t="shared" si="554"/>
        <v>113</v>
      </c>
      <c r="C5062" s="82">
        <f t="shared" ca="1" si="555"/>
        <v>0</v>
      </c>
      <c r="D5062" s="82">
        <f t="shared" ca="1" si="556"/>
        <v>0</v>
      </c>
      <c r="E5062" s="83">
        <f t="shared" ca="1" si="557"/>
        <v>0</v>
      </c>
      <c r="F5062" s="82">
        <f t="shared" ca="1" si="558"/>
        <v>0</v>
      </c>
      <c r="G5062" s="83">
        <f t="shared" ca="1" si="559"/>
        <v>0</v>
      </c>
      <c r="O5062" s="85" t="s">
        <v>12817</v>
      </c>
      <c r="P5062" s="85" t="s">
        <v>12818</v>
      </c>
      <c r="Q5062" s="88">
        <v>1799</v>
      </c>
      <c r="R5062" s="85">
        <v>0</v>
      </c>
    </row>
    <row r="5063" spans="1:18" x14ac:dyDescent="0.3">
      <c r="A5063" s="82" t="str">
        <f t="shared" si="553"/>
        <v>TPU KIKIGO 3D DISEÑO</v>
      </c>
      <c r="B5063" s="82">
        <f t="shared" si="554"/>
        <v>114</v>
      </c>
      <c r="C5063" s="82">
        <f t="shared" ca="1" si="555"/>
        <v>0</v>
      </c>
      <c r="D5063" s="82">
        <f t="shared" ca="1" si="556"/>
        <v>0</v>
      </c>
      <c r="E5063" s="83">
        <f t="shared" ca="1" si="557"/>
        <v>0</v>
      </c>
      <c r="F5063" s="82">
        <f t="shared" ca="1" si="558"/>
        <v>0</v>
      </c>
      <c r="G5063" s="83">
        <f t="shared" ca="1" si="559"/>
        <v>0</v>
      </c>
      <c r="O5063" s="85" t="s">
        <v>12819</v>
      </c>
      <c r="P5063" s="85" t="s">
        <v>12820</v>
      </c>
      <c r="Q5063" s="88">
        <v>1299</v>
      </c>
      <c r="R5063" s="85">
        <v>4</v>
      </c>
    </row>
    <row r="5064" spans="1:18" x14ac:dyDescent="0.3">
      <c r="A5064" s="82" t="str">
        <f t="shared" si="553"/>
        <v>TPU KIKIGO 3D DISEÑO</v>
      </c>
      <c r="B5064" s="82">
        <f t="shared" si="554"/>
        <v>115</v>
      </c>
      <c r="C5064" s="82">
        <f t="shared" ca="1" si="555"/>
        <v>0</v>
      </c>
      <c r="D5064" s="82">
        <f t="shared" ca="1" si="556"/>
        <v>0</v>
      </c>
      <c r="E5064" s="83">
        <f t="shared" ca="1" si="557"/>
        <v>0</v>
      </c>
      <c r="F5064" s="82">
        <f t="shared" ca="1" si="558"/>
        <v>0</v>
      </c>
      <c r="G5064" s="83">
        <f t="shared" ca="1" si="559"/>
        <v>0</v>
      </c>
      <c r="O5064" s="85" t="s">
        <v>12821</v>
      </c>
      <c r="P5064" s="85" t="s">
        <v>12822</v>
      </c>
      <c r="Q5064" s="88">
        <v>1299</v>
      </c>
      <c r="R5064" s="85">
        <v>0</v>
      </c>
    </row>
    <row r="5065" spans="1:18" x14ac:dyDescent="0.3">
      <c r="A5065" s="82" t="str">
        <f t="shared" si="553"/>
        <v>TPU KIKIGO 3D DISEÑO</v>
      </c>
      <c r="B5065" s="82">
        <f t="shared" si="554"/>
        <v>116</v>
      </c>
      <c r="C5065" s="82">
        <f t="shared" ca="1" si="555"/>
        <v>0</v>
      </c>
      <c r="D5065" s="82">
        <f t="shared" ca="1" si="556"/>
        <v>0</v>
      </c>
      <c r="E5065" s="83">
        <f t="shared" ca="1" si="557"/>
        <v>0</v>
      </c>
      <c r="F5065" s="82">
        <f t="shared" ca="1" si="558"/>
        <v>0</v>
      </c>
      <c r="G5065" s="83">
        <f t="shared" ca="1" si="559"/>
        <v>0</v>
      </c>
      <c r="O5065" s="85" t="s">
        <v>12823</v>
      </c>
      <c r="P5065" s="85" t="s">
        <v>12824</v>
      </c>
      <c r="Q5065" s="88">
        <v>125</v>
      </c>
      <c r="R5065" s="85">
        <v>0</v>
      </c>
    </row>
    <row r="5066" spans="1:18" x14ac:dyDescent="0.3">
      <c r="A5066" s="82" t="str">
        <f t="shared" si="553"/>
        <v>TPU KIKIGO 3D DISEÑO</v>
      </c>
      <c r="B5066" s="82">
        <f t="shared" si="554"/>
        <v>117</v>
      </c>
      <c r="C5066" s="82">
        <f t="shared" ca="1" si="555"/>
        <v>0</v>
      </c>
      <c r="D5066" s="82">
        <f t="shared" ca="1" si="556"/>
        <v>0</v>
      </c>
      <c r="E5066" s="83">
        <f t="shared" ca="1" si="557"/>
        <v>0</v>
      </c>
      <c r="F5066" s="82">
        <f t="shared" ca="1" si="558"/>
        <v>0</v>
      </c>
      <c r="G5066" s="83">
        <f t="shared" ca="1" si="559"/>
        <v>0</v>
      </c>
      <c r="O5066" s="85" t="s">
        <v>12825</v>
      </c>
      <c r="P5066" s="85" t="s">
        <v>12826</v>
      </c>
      <c r="Q5066" s="88">
        <v>125</v>
      </c>
      <c r="R5066" s="85">
        <v>0</v>
      </c>
    </row>
    <row r="5067" spans="1:18" x14ac:dyDescent="0.3">
      <c r="A5067" s="82" t="str">
        <f t="shared" si="553"/>
        <v>TPU KIKIGO 3D DISEÑO</v>
      </c>
      <c r="B5067" s="82">
        <f t="shared" si="554"/>
        <v>118</v>
      </c>
      <c r="C5067" s="82">
        <f t="shared" ca="1" si="555"/>
        <v>0</v>
      </c>
      <c r="D5067" s="82">
        <f t="shared" ca="1" si="556"/>
        <v>0</v>
      </c>
      <c r="E5067" s="83">
        <f t="shared" ca="1" si="557"/>
        <v>0</v>
      </c>
      <c r="F5067" s="82">
        <f t="shared" ca="1" si="558"/>
        <v>0</v>
      </c>
      <c r="G5067" s="83">
        <f t="shared" ca="1" si="559"/>
        <v>0</v>
      </c>
      <c r="O5067" s="85" t="s">
        <v>12827</v>
      </c>
      <c r="P5067" s="85" t="s">
        <v>12828</v>
      </c>
      <c r="Q5067" s="88">
        <v>125</v>
      </c>
      <c r="R5067" s="85">
        <v>0</v>
      </c>
    </row>
    <row r="5068" spans="1:18" x14ac:dyDescent="0.3">
      <c r="A5068" s="82" t="str">
        <f t="shared" si="553"/>
        <v>TPU KIKIGO 3D DISEÑO</v>
      </c>
      <c r="B5068" s="82">
        <f t="shared" si="554"/>
        <v>119</v>
      </c>
      <c r="C5068" s="82">
        <f t="shared" ca="1" si="555"/>
        <v>0</v>
      </c>
      <c r="D5068" s="82">
        <f t="shared" ca="1" si="556"/>
        <v>0</v>
      </c>
      <c r="E5068" s="83">
        <f t="shared" ca="1" si="557"/>
        <v>0</v>
      </c>
      <c r="F5068" s="82">
        <f t="shared" ca="1" si="558"/>
        <v>0</v>
      </c>
      <c r="G5068" s="83">
        <f t="shared" ca="1" si="559"/>
        <v>0</v>
      </c>
      <c r="O5068" s="85" t="s">
        <v>12829</v>
      </c>
      <c r="P5068" s="85" t="s">
        <v>12830</v>
      </c>
      <c r="Q5068" s="88">
        <v>125</v>
      </c>
      <c r="R5068" s="85">
        <v>0</v>
      </c>
    </row>
    <row r="5069" spans="1:18" x14ac:dyDescent="0.3">
      <c r="A5069" s="82" t="str">
        <f t="shared" si="553"/>
        <v>TPU KIKIGO 3D DISEÑO</v>
      </c>
      <c r="B5069" s="82">
        <f t="shared" si="554"/>
        <v>120</v>
      </c>
      <c r="C5069" s="82">
        <f t="shared" ca="1" si="555"/>
        <v>0</v>
      </c>
      <c r="D5069" s="82">
        <f t="shared" ca="1" si="556"/>
        <v>0</v>
      </c>
      <c r="E5069" s="83">
        <f t="shared" ca="1" si="557"/>
        <v>0</v>
      </c>
      <c r="F5069" s="82">
        <f t="shared" ca="1" si="558"/>
        <v>0</v>
      </c>
      <c r="G5069" s="83">
        <f t="shared" ca="1" si="559"/>
        <v>0</v>
      </c>
      <c r="O5069" s="85" t="s">
        <v>12831</v>
      </c>
      <c r="P5069" s="85" t="s">
        <v>12832</v>
      </c>
      <c r="Q5069" s="88">
        <v>125</v>
      </c>
      <c r="R5069" s="85">
        <v>0</v>
      </c>
    </row>
    <row r="5070" spans="1:18" x14ac:dyDescent="0.3">
      <c r="A5070" s="82" t="str">
        <f t="shared" si="553"/>
        <v>TPU KIKIGO 3D DISEÑO</v>
      </c>
      <c r="B5070" s="82">
        <f t="shared" si="554"/>
        <v>121</v>
      </c>
      <c r="C5070" s="82">
        <f t="shared" ca="1" si="555"/>
        <v>0</v>
      </c>
      <c r="D5070" s="82">
        <f t="shared" ca="1" si="556"/>
        <v>0</v>
      </c>
      <c r="E5070" s="83">
        <f t="shared" ca="1" si="557"/>
        <v>0</v>
      </c>
      <c r="F5070" s="82">
        <f t="shared" ca="1" si="558"/>
        <v>0</v>
      </c>
      <c r="G5070" s="83">
        <f t="shared" ca="1" si="559"/>
        <v>0</v>
      </c>
      <c r="O5070" s="85" t="s">
        <v>12833</v>
      </c>
      <c r="P5070" s="85" t="s">
        <v>12834</v>
      </c>
      <c r="Q5070" s="88">
        <v>125</v>
      </c>
      <c r="R5070" s="85">
        <v>0</v>
      </c>
    </row>
    <row r="5071" spans="1:18" x14ac:dyDescent="0.3">
      <c r="A5071" s="82" t="str">
        <f t="shared" si="553"/>
        <v>TPU KIKIGO 3D DISEÑO</v>
      </c>
      <c r="B5071" s="82">
        <f t="shared" si="554"/>
        <v>122</v>
      </c>
      <c r="C5071" s="82">
        <f t="shared" ca="1" si="555"/>
        <v>0</v>
      </c>
      <c r="D5071" s="82">
        <f t="shared" ca="1" si="556"/>
        <v>0</v>
      </c>
      <c r="E5071" s="83">
        <f t="shared" ca="1" si="557"/>
        <v>0</v>
      </c>
      <c r="F5071" s="82">
        <f t="shared" ca="1" si="558"/>
        <v>0</v>
      </c>
      <c r="G5071" s="83">
        <f t="shared" ca="1" si="559"/>
        <v>0</v>
      </c>
      <c r="O5071" s="85" t="s">
        <v>12835</v>
      </c>
      <c r="P5071" s="85" t="s">
        <v>12836</v>
      </c>
      <c r="Q5071" s="88">
        <v>125</v>
      </c>
      <c r="R5071" s="85">
        <v>0</v>
      </c>
    </row>
    <row r="5072" spans="1:18" x14ac:dyDescent="0.3">
      <c r="A5072" s="82" t="str">
        <f t="shared" si="553"/>
        <v>TPU KIKIGO 3D DISEÑO</v>
      </c>
      <c r="B5072" s="82">
        <f t="shared" si="554"/>
        <v>123</v>
      </c>
      <c r="C5072" s="82">
        <f t="shared" ca="1" si="555"/>
        <v>0</v>
      </c>
      <c r="D5072" s="82">
        <f t="shared" ca="1" si="556"/>
        <v>0</v>
      </c>
      <c r="E5072" s="83">
        <f t="shared" ca="1" si="557"/>
        <v>0</v>
      </c>
      <c r="F5072" s="82">
        <f t="shared" ca="1" si="558"/>
        <v>0</v>
      </c>
      <c r="G5072" s="83">
        <f t="shared" ca="1" si="559"/>
        <v>0</v>
      </c>
      <c r="O5072" s="85" t="s">
        <v>12837</v>
      </c>
      <c r="P5072" s="85" t="s">
        <v>12838</v>
      </c>
      <c r="Q5072" s="88">
        <v>125</v>
      </c>
      <c r="R5072" s="85">
        <v>0</v>
      </c>
    </row>
    <row r="5073" spans="1:18" x14ac:dyDescent="0.3">
      <c r="A5073" s="82" t="str">
        <f t="shared" si="553"/>
        <v>TPU KIKIGO 3D DISEÑO</v>
      </c>
      <c r="B5073" s="82">
        <f t="shared" si="554"/>
        <v>124</v>
      </c>
      <c r="C5073" s="82">
        <f t="shared" ca="1" si="555"/>
        <v>0</v>
      </c>
      <c r="D5073" s="82">
        <f t="shared" ca="1" si="556"/>
        <v>0</v>
      </c>
      <c r="E5073" s="83">
        <f t="shared" ca="1" si="557"/>
        <v>0</v>
      </c>
      <c r="F5073" s="82">
        <f t="shared" ca="1" si="558"/>
        <v>0</v>
      </c>
      <c r="G5073" s="83">
        <f t="shared" ca="1" si="559"/>
        <v>0</v>
      </c>
      <c r="O5073" s="85" t="s">
        <v>12839</v>
      </c>
      <c r="P5073" s="85" t="s">
        <v>12840</v>
      </c>
      <c r="Q5073" s="88">
        <v>125</v>
      </c>
      <c r="R5073" s="85">
        <v>0</v>
      </c>
    </row>
    <row r="5074" spans="1:18" x14ac:dyDescent="0.3">
      <c r="A5074" s="82" t="str">
        <f t="shared" si="553"/>
        <v>TPU KIKIGO 3D DISEÑO</v>
      </c>
      <c r="B5074" s="82">
        <f t="shared" si="554"/>
        <v>125</v>
      </c>
      <c r="C5074" s="82">
        <f t="shared" ca="1" si="555"/>
        <v>0</v>
      </c>
      <c r="D5074" s="82">
        <f t="shared" ca="1" si="556"/>
        <v>0</v>
      </c>
      <c r="E5074" s="83">
        <f t="shared" ca="1" si="557"/>
        <v>0</v>
      </c>
      <c r="F5074" s="82">
        <f t="shared" ca="1" si="558"/>
        <v>0</v>
      </c>
      <c r="G5074" s="83">
        <f t="shared" ca="1" si="559"/>
        <v>0</v>
      </c>
      <c r="O5074" s="85" t="s">
        <v>12841</v>
      </c>
      <c r="P5074" s="85" t="s">
        <v>12842</v>
      </c>
      <c r="Q5074" s="88">
        <v>125</v>
      </c>
      <c r="R5074" s="85">
        <v>0</v>
      </c>
    </row>
    <row r="5075" spans="1:18" x14ac:dyDescent="0.3">
      <c r="A5075" s="82" t="str">
        <f t="shared" si="553"/>
        <v>TPU KIKIGO 3D DISEÑO</v>
      </c>
      <c r="B5075" s="82">
        <f t="shared" si="554"/>
        <v>126</v>
      </c>
      <c r="C5075" s="82">
        <f t="shared" ca="1" si="555"/>
        <v>0</v>
      </c>
      <c r="D5075" s="82">
        <f t="shared" ca="1" si="556"/>
        <v>0</v>
      </c>
      <c r="E5075" s="83">
        <f t="shared" ca="1" si="557"/>
        <v>0</v>
      </c>
      <c r="F5075" s="82">
        <f t="shared" ca="1" si="558"/>
        <v>0</v>
      </c>
      <c r="G5075" s="83">
        <f t="shared" ca="1" si="559"/>
        <v>0</v>
      </c>
      <c r="O5075" s="85" t="s">
        <v>12843</v>
      </c>
      <c r="P5075" s="85" t="s">
        <v>12844</v>
      </c>
      <c r="Q5075" s="88">
        <v>125</v>
      </c>
      <c r="R5075" s="85">
        <v>0</v>
      </c>
    </row>
    <row r="5076" spans="1:18" x14ac:dyDescent="0.3">
      <c r="A5076" s="82" t="str">
        <f t="shared" si="553"/>
        <v>TPU KIKIGO 3D DISEÑO</v>
      </c>
      <c r="B5076" s="82">
        <f t="shared" si="554"/>
        <v>127</v>
      </c>
      <c r="C5076" s="82">
        <f t="shared" ca="1" si="555"/>
        <v>0</v>
      </c>
      <c r="D5076" s="82">
        <f t="shared" ca="1" si="556"/>
        <v>0</v>
      </c>
      <c r="E5076" s="83">
        <f t="shared" ca="1" si="557"/>
        <v>0</v>
      </c>
      <c r="F5076" s="82">
        <f t="shared" ca="1" si="558"/>
        <v>0</v>
      </c>
      <c r="G5076" s="83">
        <f t="shared" ca="1" si="559"/>
        <v>0</v>
      </c>
      <c r="O5076" s="85" t="s">
        <v>12845</v>
      </c>
      <c r="P5076" s="85" t="s">
        <v>12846</v>
      </c>
      <c r="Q5076" s="88">
        <v>125</v>
      </c>
      <c r="R5076" s="85">
        <v>0</v>
      </c>
    </row>
    <row r="5077" spans="1:18" x14ac:dyDescent="0.3">
      <c r="A5077" s="82" t="str">
        <f t="shared" si="553"/>
        <v>TPU KIKIGO 3D DISEÑO</v>
      </c>
      <c r="B5077" s="82">
        <f t="shared" si="554"/>
        <v>128</v>
      </c>
      <c r="C5077" s="82">
        <f t="shared" ca="1" si="555"/>
        <v>0</v>
      </c>
      <c r="D5077" s="82">
        <f t="shared" ca="1" si="556"/>
        <v>0</v>
      </c>
      <c r="E5077" s="83">
        <f t="shared" ca="1" si="557"/>
        <v>0</v>
      </c>
      <c r="F5077" s="82">
        <f t="shared" ca="1" si="558"/>
        <v>0</v>
      </c>
      <c r="G5077" s="83">
        <f t="shared" ca="1" si="559"/>
        <v>0</v>
      </c>
      <c r="O5077" s="85" t="s">
        <v>12847</v>
      </c>
      <c r="P5077" s="85" t="s">
        <v>12848</v>
      </c>
      <c r="Q5077" s="88">
        <v>125</v>
      </c>
      <c r="R5077" s="85">
        <v>0</v>
      </c>
    </row>
    <row r="5078" spans="1:18" x14ac:dyDescent="0.3">
      <c r="A5078" s="82" t="str">
        <f t="shared" si="553"/>
        <v>TPU KIKIGO 3D DISEÑO</v>
      </c>
      <c r="B5078" s="82">
        <f t="shared" si="554"/>
        <v>129</v>
      </c>
      <c r="C5078" s="82">
        <f t="shared" ca="1" si="555"/>
        <v>0</v>
      </c>
      <c r="D5078" s="82">
        <f t="shared" ca="1" si="556"/>
        <v>0</v>
      </c>
      <c r="E5078" s="83">
        <f t="shared" ca="1" si="557"/>
        <v>0</v>
      </c>
      <c r="F5078" s="82">
        <f t="shared" ca="1" si="558"/>
        <v>0</v>
      </c>
      <c r="G5078" s="83">
        <f t="shared" ca="1" si="559"/>
        <v>0</v>
      </c>
      <c r="O5078" s="85" t="s">
        <v>12849</v>
      </c>
      <c r="P5078" s="85" t="s">
        <v>12850</v>
      </c>
      <c r="Q5078" s="88">
        <v>125</v>
      </c>
      <c r="R5078" s="85">
        <v>0</v>
      </c>
    </row>
    <row r="5079" spans="1:18" x14ac:dyDescent="0.3">
      <c r="A5079" s="82" t="str">
        <f t="shared" si="553"/>
        <v>TPU KIKIGO 3D DISEÑO</v>
      </c>
      <c r="B5079" s="82">
        <f t="shared" si="554"/>
        <v>130</v>
      </c>
      <c r="C5079" s="82">
        <f t="shared" ca="1" si="555"/>
        <v>0</v>
      </c>
      <c r="D5079" s="82">
        <f t="shared" ca="1" si="556"/>
        <v>0</v>
      </c>
      <c r="E5079" s="83">
        <f t="shared" ca="1" si="557"/>
        <v>0</v>
      </c>
      <c r="F5079" s="82">
        <f t="shared" ca="1" si="558"/>
        <v>0</v>
      </c>
      <c r="G5079" s="83">
        <f t="shared" ca="1" si="559"/>
        <v>0</v>
      </c>
      <c r="O5079" s="85" t="s">
        <v>12851</v>
      </c>
      <c r="P5079" s="85" t="s">
        <v>12852</v>
      </c>
      <c r="Q5079" s="88">
        <v>125</v>
      </c>
      <c r="R5079" s="85">
        <v>0</v>
      </c>
    </row>
    <row r="5080" spans="1:18" x14ac:dyDescent="0.3">
      <c r="A5080" s="82" t="str">
        <f t="shared" si="553"/>
        <v>TPU KIKIGO 3D DISEÑO</v>
      </c>
      <c r="B5080" s="82">
        <f t="shared" si="554"/>
        <v>131</v>
      </c>
      <c r="C5080" s="82">
        <f t="shared" ca="1" si="555"/>
        <v>0</v>
      </c>
      <c r="D5080" s="82">
        <f t="shared" ca="1" si="556"/>
        <v>0</v>
      </c>
      <c r="E5080" s="83">
        <f t="shared" ca="1" si="557"/>
        <v>0</v>
      </c>
      <c r="F5080" s="82">
        <f t="shared" ca="1" si="558"/>
        <v>0</v>
      </c>
      <c r="G5080" s="83">
        <f t="shared" ca="1" si="559"/>
        <v>0</v>
      </c>
      <c r="O5080" s="85" t="s">
        <v>12853</v>
      </c>
      <c r="P5080" s="85" t="s">
        <v>12854</v>
      </c>
      <c r="Q5080" s="88">
        <v>125</v>
      </c>
      <c r="R5080" s="85">
        <v>0</v>
      </c>
    </row>
    <row r="5081" spans="1:18" x14ac:dyDescent="0.3">
      <c r="A5081" s="82" t="str">
        <f t="shared" si="553"/>
        <v>TPU KIKIGO 3D DISEÑO</v>
      </c>
      <c r="B5081" s="82">
        <f t="shared" si="554"/>
        <v>132</v>
      </c>
      <c r="C5081" s="82">
        <f t="shared" ca="1" si="555"/>
        <v>0</v>
      </c>
      <c r="D5081" s="82">
        <f t="shared" ca="1" si="556"/>
        <v>0</v>
      </c>
      <c r="E5081" s="83">
        <f t="shared" ca="1" si="557"/>
        <v>0</v>
      </c>
      <c r="F5081" s="82">
        <f t="shared" ca="1" si="558"/>
        <v>0</v>
      </c>
      <c r="G5081" s="83">
        <f t="shared" ca="1" si="559"/>
        <v>0</v>
      </c>
      <c r="O5081" s="85" t="s">
        <v>12855</v>
      </c>
      <c r="P5081" s="85" t="s">
        <v>12856</v>
      </c>
      <c r="Q5081" s="88">
        <v>125</v>
      </c>
      <c r="R5081" s="85">
        <v>0</v>
      </c>
    </row>
    <row r="5082" spans="1:18" x14ac:dyDescent="0.3">
      <c r="A5082" s="82" t="str">
        <f t="shared" si="553"/>
        <v>TPU KIKIGO 3D DISEÑO</v>
      </c>
      <c r="B5082" s="82">
        <f t="shared" si="554"/>
        <v>133</v>
      </c>
      <c r="C5082" s="82">
        <f t="shared" ca="1" si="555"/>
        <v>0</v>
      </c>
      <c r="D5082" s="82">
        <f t="shared" ca="1" si="556"/>
        <v>0</v>
      </c>
      <c r="E5082" s="83">
        <f t="shared" ca="1" si="557"/>
        <v>0</v>
      </c>
      <c r="F5082" s="82">
        <f t="shared" ca="1" si="558"/>
        <v>0</v>
      </c>
      <c r="G5082" s="83">
        <f t="shared" ca="1" si="559"/>
        <v>0</v>
      </c>
      <c r="O5082" s="85" t="s">
        <v>12857</v>
      </c>
      <c r="P5082" s="85" t="s">
        <v>12858</v>
      </c>
      <c r="Q5082" s="88">
        <v>125</v>
      </c>
      <c r="R5082" s="85">
        <v>0</v>
      </c>
    </row>
    <row r="5083" spans="1:18" x14ac:dyDescent="0.3">
      <c r="A5083" s="82" t="str">
        <f t="shared" si="553"/>
        <v>TPU KIKIGO 3D DISEÑO</v>
      </c>
      <c r="B5083" s="82">
        <f t="shared" si="554"/>
        <v>134</v>
      </c>
      <c r="C5083" s="82">
        <f t="shared" ca="1" si="555"/>
        <v>0</v>
      </c>
      <c r="D5083" s="82">
        <f t="shared" ca="1" si="556"/>
        <v>0</v>
      </c>
      <c r="E5083" s="83">
        <f t="shared" ca="1" si="557"/>
        <v>0</v>
      </c>
      <c r="F5083" s="82">
        <f t="shared" ca="1" si="558"/>
        <v>0</v>
      </c>
      <c r="G5083" s="83">
        <f t="shared" ca="1" si="559"/>
        <v>0</v>
      </c>
      <c r="O5083" s="85" t="s">
        <v>12859</v>
      </c>
      <c r="P5083" s="85" t="s">
        <v>12860</v>
      </c>
      <c r="Q5083" s="88">
        <v>125</v>
      </c>
      <c r="R5083" s="85">
        <v>0</v>
      </c>
    </row>
    <row r="5084" spans="1:18" x14ac:dyDescent="0.3">
      <c r="A5084" s="82" t="str">
        <f t="shared" si="553"/>
        <v>TPU KIKIGO 3D DISEÑO</v>
      </c>
      <c r="B5084" s="82">
        <f t="shared" si="554"/>
        <v>135</v>
      </c>
      <c r="C5084" s="82">
        <f t="shared" ca="1" si="555"/>
        <v>0</v>
      </c>
      <c r="D5084" s="82">
        <f t="shared" ca="1" si="556"/>
        <v>0</v>
      </c>
      <c r="E5084" s="83">
        <f t="shared" ca="1" si="557"/>
        <v>0</v>
      </c>
      <c r="F5084" s="82">
        <f t="shared" ca="1" si="558"/>
        <v>0</v>
      </c>
      <c r="G5084" s="83">
        <f t="shared" ca="1" si="559"/>
        <v>0</v>
      </c>
      <c r="O5084" s="85" t="s">
        <v>12861</v>
      </c>
      <c r="P5084" s="85" t="s">
        <v>12862</v>
      </c>
      <c r="Q5084" s="88">
        <v>125</v>
      </c>
      <c r="R5084" s="85">
        <v>448</v>
      </c>
    </row>
    <row r="5085" spans="1:18" x14ac:dyDescent="0.3">
      <c r="A5085" s="82" t="str">
        <f t="shared" si="553"/>
        <v>TPU KIKIGO 3D DISEÑO</v>
      </c>
      <c r="B5085" s="82">
        <f t="shared" si="554"/>
        <v>136</v>
      </c>
      <c r="C5085" s="82">
        <f t="shared" ca="1" si="555"/>
        <v>0</v>
      </c>
      <c r="D5085" s="82">
        <f t="shared" ca="1" si="556"/>
        <v>0</v>
      </c>
      <c r="E5085" s="83">
        <f t="shared" ca="1" si="557"/>
        <v>0</v>
      </c>
      <c r="F5085" s="82">
        <f t="shared" ca="1" si="558"/>
        <v>0</v>
      </c>
      <c r="G5085" s="83">
        <f t="shared" ca="1" si="559"/>
        <v>0</v>
      </c>
      <c r="O5085" s="85" t="s">
        <v>12863</v>
      </c>
      <c r="P5085" s="85" t="s">
        <v>12864</v>
      </c>
      <c r="Q5085" s="88">
        <v>125</v>
      </c>
      <c r="R5085" s="85">
        <v>0</v>
      </c>
    </row>
    <row r="5086" spans="1:18" x14ac:dyDescent="0.3">
      <c r="A5086" s="82" t="str">
        <f t="shared" si="553"/>
        <v>TPU KIKIGO 3D DISEÑO</v>
      </c>
      <c r="B5086" s="82">
        <f t="shared" si="554"/>
        <v>137</v>
      </c>
      <c r="C5086" s="82">
        <f t="shared" ca="1" si="555"/>
        <v>0</v>
      </c>
      <c r="D5086" s="82">
        <f t="shared" ca="1" si="556"/>
        <v>0</v>
      </c>
      <c r="E5086" s="83">
        <f t="shared" ca="1" si="557"/>
        <v>0</v>
      </c>
      <c r="F5086" s="82">
        <f t="shared" ca="1" si="558"/>
        <v>0</v>
      </c>
      <c r="G5086" s="83">
        <f t="shared" ca="1" si="559"/>
        <v>0</v>
      </c>
      <c r="O5086" s="85" t="s">
        <v>12865</v>
      </c>
      <c r="P5086" s="85" t="s">
        <v>12866</v>
      </c>
      <c r="Q5086" s="88">
        <v>125</v>
      </c>
      <c r="R5086" s="85">
        <v>0</v>
      </c>
    </row>
    <row r="5087" spans="1:18" x14ac:dyDescent="0.3">
      <c r="A5087" s="82" t="str">
        <f t="shared" si="553"/>
        <v>TPU KIKIGO 3D DISEÑO</v>
      </c>
      <c r="B5087" s="82">
        <f t="shared" si="554"/>
        <v>138</v>
      </c>
      <c r="C5087" s="82">
        <f t="shared" ca="1" si="555"/>
        <v>0</v>
      </c>
      <c r="D5087" s="82">
        <f t="shared" ca="1" si="556"/>
        <v>0</v>
      </c>
      <c r="E5087" s="83">
        <f t="shared" ca="1" si="557"/>
        <v>0</v>
      </c>
      <c r="F5087" s="82">
        <f t="shared" ca="1" si="558"/>
        <v>0</v>
      </c>
      <c r="G5087" s="83">
        <f t="shared" ca="1" si="559"/>
        <v>0</v>
      </c>
      <c r="O5087" s="85" t="s">
        <v>12867</v>
      </c>
      <c r="P5087" s="85" t="s">
        <v>12868</v>
      </c>
      <c r="Q5087" s="88">
        <v>125</v>
      </c>
      <c r="R5087" s="85">
        <v>0</v>
      </c>
    </row>
    <row r="5088" spans="1:18" x14ac:dyDescent="0.3">
      <c r="A5088" s="82" t="str">
        <f t="shared" si="553"/>
        <v>TPU KIKIGO 3D DISEÑO</v>
      </c>
      <c r="B5088" s="82">
        <f t="shared" si="554"/>
        <v>139</v>
      </c>
      <c r="C5088" s="82">
        <f t="shared" ca="1" si="555"/>
        <v>0</v>
      </c>
      <c r="D5088" s="82">
        <f t="shared" ca="1" si="556"/>
        <v>0</v>
      </c>
      <c r="E5088" s="83">
        <f t="shared" ca="1" si="557"/>
        <v>0</v>
      </c>
      <c r="F5088" s="82">
        <f t="shared" ca="1" si="558"/>
        <v>0</v>
      </c>
      <c r="G5088" s="83">
        <f t="shared" ca="1" si="559"/>
        <v>0</v>
      </c>
      <c r="O5088" s="85" t="s">
        <v>12869</v>
      </c>
      <c r="P5088" s="85" t="s">
        <v>12870</v>
      </c>
      <c r="Q5088" s="88">
        <v>125</v>
      </c>
      <c r="R5088" s="85">
        <v>0</v>
      </c>
    </row>
    <row r="5089" spans="1:18" x14ac:dyDescent="0.3">
      <c r="A5089" s="82" t="str">
        <f t="shared" si="553"/>
        <v>TPU KIKIGO 3D DISEÑO</v>
      </c>
      <c r="B5089" s="82">
        <f t="shared" si="554"/>
        <v>140</v>
      </c>
      <c r="C5089" s="82">
        <f t="shared" ca="1" si="555"/>
        <v>0</v>
      </c>
      <c r="D5089" s="82">
        <f t="shared" ca="1" si="556"/>
        <v>0</v>
      </c>
      <c r="E5089" s="83">
        <f t="shared" ca="1" si="557"/>
        <v>0</v>
      </c>
      <c r="F5089" s="82">
        <f t="shared" ca="1" si="558"/>
        <v>0</v>
      </c>
      <c r="G5089" s="83">
        <f t="shared" ca="1" si="559"/>
        <v>0</v>
      </c>
      <c r="O5089" s="85" t="s">
        <v>12871</v>
      </c>
      <c r="P5089" s="85" t="s">
        <v>12872</v>
      </c>
      <c r="Q5089" s="88">
        <v>125</v>
      </c>
      <c r="R5089" s="85">
        <v>0</v>
      </c>
    </row>
    <row r="5090" spans="1:18" x14ac:dyDescent="0.3">
      <c r="A5090" s="82" t="str">
        <f t="shared" si="553"/>
        <v>TPU KIKIGO 3D DISEÑO</v>
      </c>
      <c r="B5090" s="82">
        <f t="shared" si="554"/>
        <v>141</v>
      </c>
      <c r="C5090" s="82">
        <f t="shared" ca="1" si="555"/>
        <v>0</v>
      </c>
      <c r="D5090" s="82">
        <f t="shared" ca="1" si="556"/>
        <v>0</v>
      </c>
      <c r="E5090" s="83">
        <f t="shared" ca="1" si="557"/>
        <v>0</v>
      </c>
      <c r="F5090" s="82">
        <f t="shared" ca="1" si="558"/>
        <v>0</v>
      </c>
      <c r="G5090" s="83">
        <f t="shared" ca="1" si="559"/>
        <v>0</v>
      </c>
      <c r="O5090" s="85" t="s">
        <v>12873</v>
      </c>
      <c r="P5090" s="85" t="s">
        <v>12874</v>
      </c>
      <c r="Q5090" s="88">
        <v>125</v>
      </c>
      <c r="R5090" s="85">
        <v>0</v>
      </c>
    </row>
    <row r="5091" spans="1:18" x14ac:dyDescent="0.3">
      <c r="A5091" s="82" t="str">
        <f t="shared" si="553"/>
        <v>TPU KIKIGO 3D DISEÑO</v>
      </c>
      <c r="B5091" s="82">
        <f t="shared" si="554"/>
        <v>142</v>
      </c>
      <c r="C5091" s="82">
        <f t="shared" ca="1" si="555"/>
        <v>0</v>
      </c>
      <c r="D5091" s="82">
        <f t="shared" ca="1" si="556"/>
        <v>0</v>
      </c>
      <c r="E5091" s="83">
        <f t="shared" ca="1" si="557"/>
        <v>0</v>
      </c>
      <c r="F5091" s="82">
        <f t="shared" ca="1" si="558"/>
        <v>0</v>
      </c>
      <c r="G5091" s="83">
        <f t="shared" ca="1" si="559"/>
        <v>0</v>
      </c>
      <c r="O5091" s="85" t="s">
        <v>12875</v>
      </c>
      <c r="P5091" s="85" t="s">
        <v>12876</v>
      </c>
      <c r="Q5091" s="88">
        <v>125</v>
      </c>
      <c r="R5091" s="85">
        <v>0</v>
      </c>
    </row>
    <row r="5092" spans="1:18" x14ac:dyDescent="0.3">
      <c r="A5092" s="82" t="str">
        <f t="shared" si="553"/>
        <v>TPU KIKIGO 3D DISEÑO</v>
      </c>
      <c r="B5092" s="82">
        <f t="shared" si="554"/>
        <v>143</v>
      </c>
      <c r="C5092" s="82">
        <f t="shared" ca="1" si="555"/>
        <v>0</v>
      </c>
      <c r="D5092" s="82">
        <f t="shared" ca="1" si="556"/>
        <v>0</v>
      </c>
      <c r="E5092" s="83">
        <f t="shared" ca="1" si="557"/>
        <v>0</v>
      </c>
      <c r="F5092" s="82">
        <f t="shared" ca="1" si="558"/>
        <v>0</v>
      </c>
      <c r="G5092" s="83">
        <f t="shared" ca="1" si="559"/>
        <v>0</v>
      </c>
      <c r="O5092" s="85" t="s">
        <v>12877</v>
      </c>
      <c r="P5092" s="85" t="s">
        <v>12878</v>
      </c>
      <c r="Q5092" s="88">
        <v>125</v>
      </c>
      <c r="R5092" s="85">
        <v>0</v>
      </c>
    </row>
    <row r="5093" spans="1:18" x14ac:dyDescent="0.3">
      <c r="A5093" s="82" t="str">
        <f t="shared" si="553"/>
        <v>TPU KIKIGO 3D DISEÑO</v>
      </c>
      <c r="B5093" s="82">
        <f t="shared" si="554"/>
        <v>144</v>
      </c>
      <c r="C5093" s="82">
        <f t="shared" ca="1" si="555"/>
        <v>0</v>
      </c>
      <c r="D5093" s="82">
        <f t="shared" ca="1" si="556"/>
        <v>0</v>
      </c>
      <c r="E5093" s="83">
        <f t="shared" ca="1" si="557"/>
        <v>0</v>
      </c>
      <c r="F5093" s="82">
        <f t="shared" ca="1" si="558"/>
        <v>0</v>
      </c>
      <c r="G5093" s="83">
        <f t="shared" ca="1" si="559"/>
        <v>0</v>
      </c>
      <c r="O5093" s="85" t="s">
        <v>12879</v>
      </c>
      <c r="P5093" s="85" t="s">
        <v>12880</v>
      </c>
      <c r="Q5093" s="88">
        <v>125</v>
      </c>
      <c r="R5093" s="85">
        <v>0</v>
      </c>
    </row>
    <row r="5094" spans="1:18" x14ac:dyDescent="0.3">
      <c r="A5094" s="82" t="str">
        <f t="shared" si="553"/>
        <v>TPU KIKIGO 3D DISEÑO</v>
      </c>
      <c r="B5094" s="82">
        <f t="shared" si="554"/>
        <v>145</v>
      </c>
      <c r="C5094" s="82">
        <f t="shared" ca="1" si="555"/>
        <v>0</v>
      </c>
      <c r="D5094" s="82">
        <f t="shared" ca="1" si="556"/>
        <v>0</v>
      </c>
      <c r="E5094" s="83">
        <f t="shared" ca="1" si="557"/>
        <v>0</v>
      </c>
      <c r="F5094" s="82">
        <f t="shared" ca="1" si="558"/>
        <v>0</v>
      </c>
      <c r="G5094" s="83">
        <f t="shared" ca="1" si="559"/>
        <v>0</v>
      </c>
      <c r="O5094" s="85" t="s">
        <v>12881</v>
      </c>
      <c r="P5094" s="85" t="s">
        <v>12882</v>
      </c>
      <c r="Q5094" s="88">
        <v>4355.3599999999997</v>
      </c>
      <c r="R5094" s="85">
        <v>-8</v>
      </c>
    </row>
    <row r="5095" spans="1:18" x14ac:dyDescent="0.3">
      <c r="A5095" s="82" t="str">
        <f t="shared" si="553"/>
        <v>TPU KIKIGO 3D DISEÑO</v>
      </c>
      <c r="B5095" s="82">
        <f t="shared" si="554"/>
        <v>146</v>
      </c>
      <c r="C5095" s="82">
        <f t="shared" ca="1" si="555"/>
        <v>0</v>
      </c>
      <c r="D5095" s="82">
        <f t="shared" ca="1" si="556"/>
        <v>0</v>
      </c>
      <c r="E5095" s="83">
        <f t="shared" ca="1" si="557"/>
        <v>0</v>
      </c>
      <c r="F5095" s="82">
        <f t="shared" ca="1" si="558"/>
        <v>0</v>
      </c>
      <c r="G5095" s="83">
        <f t="shared" ca="1" si="559"/>
        <v>0</v>
      </c>
      <c r="O5095" s="85" t="s">
        <v>12883</v>
      </c>
      <c r="P5095" s="85" t="s">
        <v>12884</v>
      </c>
      <c r="Q5095" s="88">
        <v>899</v>
      </c>
      <c r="R5095" s="85">
        <v>0</v>
      </c>
    </row>
    <row r="5096" spans="1:18" x14ac:dyDescent="0.3">
      <c r="A5096" s="82" t="str">
        <f t="shared" si="553"/>
        <v>TPU KIKIGO 3D DISEÑO</v>
      </c>
      <c r="B5096" s="82">
        <f t="shared" si="554"/>
        <v>147</v>
      </c>
      <c r="C5096" s="82">
        <f t="shared" ca="1" si="555"/>
        <v>0</v>
      </c>
      <c r="D5096" s="82">
        <f t="shared" ca="1" si="556"/>
        <v>0</v>
      </c>
      <c r="E5096" s="83">
        <f t="shared" ca="1" si="557"/>
        <v>0</v>
      </c>
      <c r="F5096" s="82">
        <f t="shared" ca="1" si="558"/>
        <v>0</v>
      </c>
      <c r="G5096" s="83">
        <f t="shared" ca="1" si="559"/>
        <v>0</v>
      </c>
      <c r="O5096" s="85" t="s">
        <v>12885</v>
      </c>
      <c r="P5096" s="85" t="s">
        <v>12886</v>
      </c>
      <c r="Q5096" s="88">
        <v>850</v>
      </c>
      <c r="R5096" s="85">
        <v>0</v>
      </c>
    </row>
    <row r="5097" spans="1:18" x14ac:dyDescent="0.3">
      <c r="A5097" s="82" t="str">
        <f t="shared" si="553"/>
        <v>TPU KIKIGO 3D DISEÑO</v>
      </c>
      <c r="B5097" s="82">
        <f t="shared" si="554"/>
        <v>148</v>
      </c>
      <c r="C5097" s="82">
        <f t="shared" ca="1" si="555"/>
        <v>0</v>
      </c>
      <c r="D5097" s="82">
        <f t="shared" ca="1" si="556"/>
        <v>0</v>
      </c>
      <c r="E5097" s="83">
        <f t="shared" ca="1" si="557"/>
        <v>0</v>
      </c>
      <c r="F5097" s="82">
        <f t="shared" ca="1" si="558"/>
        <v>0</v>
      </c>
      <c r="G5097" s="83">
        <f t="shared" ca="1" si="559"/>
        <v>0</v>
      </c>
      <c r="O5097" s="85" t="s">
        <v>12887</v>
      </c>
      <c r="P5097" s="85" t="s">
        <v>12888</v>
      </c>
      <c r="Q5097" s="88">
        <v>850</v>
      </c>
      <c r="R5097" s="85">
        <v>0</v>
      </c>
    </row>
    <row r="5098" spans="1:18" x14ac:dyDescent="0.3">
      <c r="A5098" s="82" t="str">
        <f t="shared" si="553"/>
        <v>TPU KIKIGO 3D DISEÑO</v>
      </c>
      <c r="B5098" s="82">
        <f t="shared" si="554"/>
        <v>149</v>
      </c>
      <c r="C5098" s="82">
        <f t="shared" ca="1" si="555"/>
        <v>0</v>
      </c>
      <c r="D5098" s="82">
        <f t="shared" ca="1" si="556"/>
        <v>0</v>
      </c>
      <c r="E5098" s="83">
        <f t="shared" ca="1" si="557"/>
        <v>0</v>
      </c>
      <c r="F5098" s="82">
        <f t="shared" ca="1" si="558"/>
        <v>0</v>
      </c>
      <c r="G5098" s="83">
        <f t="shared" ca="1" si="559"/>
        <v>0</v>
      </c>
      <c r="O5098" s="85" t="s">
        <v>12889</v>
      </c>
      <c r="P5098" s="85" t="s">
        <v>12890</v>
      </c>
      <c r="Q5098" s="88">
        <v>850</v>
      </c>
      <c r="R5098" s="85">
        <v>0</v>
      </c>
    </row>
    <row r="5099" spans="1:18" x14ac:dyDescent="0.3">
      <c r="A5099" s="82" t="str">
        <f t="shared" si="553"/>
        <v>TPU KIKIGO 3D DISEÑO</v>
      </c>
      <c r="B5099" s="82">
        <f t="shared" si="554"/>
        <v>150</v>
      </c>
      <c r="C5099" s="82">
        <f t="shared" ca="1" si="555"/>
        <v>0</v>
      </c>
      <c r="D5099" s="82">
        <f t="shared" ca="1" si="556"/>
        <v>0</v>
      </c>
      <c r="E5099" s="83">
        <f t="shared" ca="1" si="557"/>
        <v>0</v>
      </c>
      <c r="F5099" s="82">
        <f t="shared" ca="1" si="558"/>
        <v>0</v>
      </c>
      <c r="G5099" s="83">
        <f t="shared" ca="1" si="559"/>
        <v>0</v>
      </c>
      <c r="O5099" s="85" t="s">
        <v>12891</v>
      </c>
      <c r="P5099" s="85" t="s">
        <v>12892</v>
      </c>
      <c r="Q5099" s="88">
        <v>850</v>
      </c>
      <c r="R5099" s="85">
        <v>2</v>
      </c>
    </row>
    <row r="5100" spans="1:18" x14ac:dyDescent="0.3">
      <c r="A5100" s="82" t="str">
        <f t="shared" si="553"/>
        <v>TPU KIKIGO 3D DISEÑO</v>
      </c>
      <c r="B5100" s="82">
        <f t="shared" si="554"/>
        <v>151</v>
      </c>
      <c r="C5100" s="82">
        <f t="shared" ca="1" si="555"/>
        <v>0</v>
      </c>
      <c r="D5100" s="82">
        <f t="shared" ca="1" si="556"/>
        <v>0</v>
      </c>
      <c r="E5100" s="83">
        <f t="shared" ca="1" si="557"/>
        <v>0</v>
      </c>
      <c r="F5100" s="82">
        <f t="shared" ca="1" si="558"/>
        <v>0</v>
      </c>
      <c r="G5100" s="83">
        <f t="shared" ca="1" si="559"/>
        <v>0</v>
      </c>
      <c r="O5100" s="85" t="s">
        <v>12893</v>
      </c>
      <c r="P5100" s="85" t="s">
        <v>12894</v>
      </c>
      <c r="Q5100" s="88">
        <v>850</v>
      </c>
      <c r="R5100" s="85">
        <v>0</v>
      </c>
    </row>
    <row r="5101" spans="1:18" x14ac:dyDescent="0.3">
      <c r="A5101" s="82" t="str">
        <f t="shared" si="553"/>
        <v>TPU KIKIGO 3D DISEÑO</v>
      </c>
      <c r="B5101" s="82">
        <f t="shared" si="554"/>
        <v>152</v>
      </c>
      <c r="C5101" s="82">
        <f t="shared" ca="1" si="555"/>
        <v>0</v>
      </c>
      <c r="D5101" s="82">
        <f t="shared" ca="1" si="556"/>
        <v>0</v>
      </c>
      <c r="E5101" s="83">
        <f t="shared" ca="1" si="557"/>
        <v>0</v>
      </c>
      <c r="F5101" s="82">
        <f t="shared" ca="1" si="558"/>
        <v>0</v>
      </c>
      <c r="G5101" s="83">
        <f t="shared" ca="1" si="559"/>
        <v>0</v>
      </c>
      <c r="O5101" s="85" t="s">
        <v>12895</v>
      </c>
      <c r="P5101" s="85" t="s">
        <v>12896</v>
      </c>
      <c r="Q5101" s="88">
        <v>850</v>
      </c>
      <c r="R5101" s="85">
        <v>0</v>
      </c>
    </row>
    <row r="5102" spans="1:18" x14ac:dyDescent="0.3">
      <c r="A5102" s="82" t="str">
        <f t="shared" si="553"/>
        <v>TPU KIKIGO DIAMANTE</v>
      </c>
      <c r="B5102" s="82">
        <f t="shared" si="554"/>
        <v>3</v>
      </c>
      <c r="C5102" s="82" t="str">
        <f t="shared" ca="1" si="555"/>
        <v>44660</v>
      </c>
      <c r="D5102" s="82" t="str">
        <f t="shared" ca="1" si="556"/>
        <v>TPU KIKIGO DIAMANTE IPHONE 13</v>
      </c>
      <c r="E5102" s="83">
        <f t="shared" ca="1" si="557"/>
        <v>2673.9</v>
      </c>
      <c r="F5102" s="82">
        <f t="shared" ca="1" si="558"/>
        <v>0</v>
      </c>
      <c r="G5102" s="83">
        <f t="shared" ca="1" si="559"/>
        <v>0</v>
      </c>
      <c r="O5102" s="85" t="s">
        <v>12897</v>
      </c>
      <c r="P5102" s="85" t="s">
        <v>12898</v>
      </c>
      <c r="Q5102" s="88">
        <v>615.51</v>
      </c>
      <c r="R5102" s="85">
        <v>0</v>
      </c>
    </row>
    <row r="5103" spans="1:18" x14ac:dyDescent="0.3">
      <c r="A5103" s="82" t="str">
        <f t="shared" si="553"/>
        <v>TPU KIKIGO DIAMANTE</v>
      </c>
      <c r="B5103" s="82">
        <f t="shared" si="554"/>
        <v>4</v>
      </c>
      <c r="C5103" s="82" t="str">
        <f t="shared" ca="1" si="555"/>
        <v>44662</v>
      </c>
      <c r="D5103" s="82" t="str">
        <f t="shared" ca="1" si="556"/>
        <v>TPU KIKIGO DIAMANTE IPHONE 15</v>
      </c>
      <c r="E5103" s="83">
        <f t="shared" ca="1" si="557"/>
        <v>2673.9</v>
      </c>
      <c r="F5103" s="82">
        <f t="shared" ca="1" si="558"/>
        <v>0</v>
      </c>
      <c r="G5103" s="83">
        <f t="shared" ca="1" si="559"/>
        <v>0</v>
      </c>
      <c r="O5103" s="85" t="s">
        <v>12899</v>
      </c>
      <c r="P5103" s="85" t="s">
        <v>12900</v>
      </c>
      <c r="Q5103" s="88">
        <v>615.51</v>
      </c>
      <c r="R5103" s="85">
        <v>0</v>
      </c>
    </row>
    <row r="5104" spans="1:18" x14ac:dyDescent="0.3">
      <c r="A5104" s="82" t="str">
        <f t="shared" si="553"/>
        <v>TPU KIKIGO DIAMANTE</v>
      </c>
      <c r="B5104" s="82">
        <f t="shared" si="554"/>
        <v>5</v>
      </c>
      <c r="C5104" s="82" t="str">
        <f t="shared" ca="1" si="555"/>
        <v>44664</v>
      </c>
      <c r="D5104" s="82" t="str">
        <f t="shared" ca="1" si="556"/>
        <v>TPU KIKIGO DIAMANTE IPHONE 15 PRO</v>
      </c>
      <c r="E5104" s="83">
        <f t="shared" ca="1" si="557"/>
        <v>2673.9</v>
      </c>
      <c r="F5104" s="82">
        <f t="shared" ca="1" si="558"/>
        <v>0</v>
      </c>
      <c r="G5104" s="83">
        <f t="shared" ca="1" si="559"/>
        <v>0</v>
      </c>
      <c r="O5104" s="85" t="s">
        <v>12901</v>
      </c>
      <c r="P5104" s="85" t="s">
        <v>12902</v>
      </c>
      <c r="Q5104" s="88">
        <v>615.51</v>
      </c>
      <c r="R5104" s="85">
        <v>0</v>
      </c>
    </row>
    <row r="5105" spans="1:18" x14ac:dyDescent="0.3">
      <c r="A5105" s="82" t="str">
        <f t="shared" si="553"/>
        <v>TPU KIKIGO DIAMANTE</v>
      </c>
      <c r="B5105" s="82">
        <f t="shared" si="554"/>
        <v>6</v>
      </c>
      <c r="C5105" s="82" t="str">
        <f t="shared" ca="1" si="555"/>
        <v>44669</v>
      </c>
      <c r="D5105" s="82" t="str">
        <f t="shared" ca="1" si="556"/>
        <v>TPU KIKIGO DIAMANTE IPHONE 15 PRO MAX</v>
      </c>
      <c r="E5105" s="83">
        <f t="shared" ca="1" si="557"/>
        <v>2673.9</v>
      </c>
      <c r="F5105" s="82">
        <f t="shared" ca="1" si="558"/>
        <v>0</v>
      </c>
      <c r="G5105" s="83">
        <f t="shared" ca="1" si="559"/>
        <v>0</v>
      </c>
      <c r="O5105" s="85" t="s">
        <v>12903</v>
      </c>
      <c r="P5105" s="85" t="s">
        <v>12904</v>
      </c>
      <c r="Q5105" s="88">
        <v>615.51</v>
      </c>
      <c r="R5105" s="85">
        <v>0</v>
      </c>
    </row>
    <row r="5106" spans="1:18" x14ac:dyDescent="0.3">
      <c r="A5106" s="82" t="str">
        <f t="shared" si="553"/>
        <v>TPU KIKIGO DIAMANTE</v>
      </c>
      <c r="B5106" s="82">
        <f t="shared" si="554"/>
        <v>7</v>
      </c>
      <c r="C5106" s="82" t="str">
        <f t="shared" ca="1" si="555"/>
        <v>44694</v>
      </c>
      <c r="D5106" s="82" t="str">
        <f t="shared" ca="1" si="556"/>
        <v>TPU KIKIGO DIAMANTE MOTO E13</v>
      </c>
      <c r="E5106" s="83">
        <f t="shared" ca="1" si="557"/>
        <v>2673.9</v>
      </c>
      <c r="F5106" s="82">
        <f t="shared" ca="1" si="558"/>
        <v>0</v>
      </c>
      <c r="G5106" s="83">
        <f t="shared" ca="1" si="559"/>
        <v>0</v>
      </c>
      <c r="O5106" s="85" t="s">
        <v>12905</v>
      </c>
      <c r="P5106" s="85" t="s">
        <v>12906</v>
      </c>
      <c r="Q5106" s="88">
        <v>615.51</v>
      </c>
      <c r="R5106" s="85">
        <v>0</v>
      </c>
    </row>
    <row r="5107" spans="1:18" x14ac:dyDescent="0.3">
      <c r="A5107" s="82" t="str">
        <f t="shared" si="553"/>
        <v>TPU KIKIGO DIAMANTE</v>
      </c>
      <c r="B5107" s="82">
        <f t="shared" si="554"/>
        <v>8</v>
      </c>
      <c r="C5107" s="82" t="str">
        <f t="shared" ca="1" si="555"/>
        <v>44696</v>
      </c>
      <c r="D5107" s="82" t="str">
        <f t="shared" ca="1" si="556"/>
        <v>TPU KIKIGO DIAMANTE MOTO E22/E22I</v>
      </c>
      <c r="E5107" s="83">
        <f t="shared" ca="1" si="557"/>
        <v>2673.9</v>
      </c>
      <c r="F5107" s="82">
        <f t="shared" ca="1" si="558"/>
        <v>0</v>
      </c>
      <c r="G5107" s="83">
        <f t="shared" ca="1" si="559"/>
        <v>0</v>
      </c>
      <c r="O5107" s="85" t="s">
        <v>12907</v>
      </c>
      <c r="P5107" s="85" t="s">
        <v>12908</v>
      </c>
      <c r="Q5107" s="88">
        <v>159</v>
      </c>
      <c r="R5107" s="85">
        <v>0</v>
      </c>
    </row>
    <row r="5108" spans="1:18" x14ac:dyDescent="0.3">
      <c r="A5108" s="82" t="str">
        <f t="shared" si="553"/>
        <v>TPU KIKIGO DIAMANTE</v>
      </c>
      <c r="B5108" s="82">
        <f t="shared" si="554"/>
        <v>9</v>
      </c>
      <c r="C5108" s="82" t="str">
        <f t="shared" ca="1" si="555"/>
        <v>44698</v>
      </c>
      <c r="D5108" s="82" t="str">
        <f t="shared" ca="1" si="556"/>
        <v>TPU KIKIGO DIAMANTE MOTO G13/G23</v>
      </c>
      <c r="E5108" s="83">
        <f t="shared" ca="1" si="557"/>
        <v>2673.9</v>
      </c>
      <c r="F5108" s="82">
        <f t="shared" ca="1" si="558"/>
        <v>0</v>
      </c>
      <c r="G5108" s="83">
        <f t="shared" ca="1" si="559"/>
        <v>0</v>
      </c>
      <c r="O5108" s="85" t="s">
        <v>12909</v>
      </c>
      <c r="P5108" s="85" t="s">
        <v>12910</v>
      </c>
      <c r="Q5108" s="88">
        <v>159</v>
      </c>
      <c r="R5108" s="85">
        <v>79</v>
      </c>
    </row>
    <row r="5109" spans="1:18" x14ac:dyDescent="0.3">
      <c r="A5109" s="82" t="str">
        <f t="shared" si="553"/>
        <v>TPU KIKIGO DIAMANTE</v>
      </c>
      <c r="B5109" s="82">
        <f t="shared" si="554"/>
        <v>10</v>
      </c>
      <c r="C5109" s="82" t="str">
        <f t="shared" ca="1" si="555"/>
        <v>44699</v>
      </c>
      <c r="D5109" s="82" t="str">
        <f t="shared" ca="1" si="556"/>
        <v>TPU KIKIGO DIAMANTE MOTO G14</v>
      </c>
      <c r="E5109" s="83">
        <f t="shared" ca="1" si="557"/>
        <v>2673.9</v>
      </c>
      <c r="F5109" s="82">
        <f t="shared" ca="1" si="558"/>
        <v>0</v>
      </c>
      <c r="G5109" s="83">
        <f t="shared" ca="1" si="559"/>
        <v>0</v>
      </c>
      <c r="O5109" s="85" t="s">
        <v>12911</v>
      </c>
      <c r="P5109" s="85" t="s">
        <v>12912</v>
      </c>
      <c r="Q5109" s="88">
        <v>159</v>
      </c>
      <c r="R5109" s="85">
        <v>0</v>
      </c>
    </row>
    <row r="5110" spans="1:18" x14ac:dyDescent="0.3">
      <c r="A5110" s="82" t="str">
        <f t="shared" si="553"/>
        <v>TPU KIKIGO DIAMANTE</v>
      </c>
      <c r="B5110" s="82">
        <f t="shared" si="554"/>
        <v>11</v>
      </c>
      <c r="C5110" s="82" t="str">
        <f t="shared" ca="1" si="555"/>
        <v>44675</v>
      </c>
      <c r="D5110" s="82" t="str">
        <f t="shared" ca="1" si="556"/>
        <v>TPU KIKIGO DIAMANTE SAMSUNG A04</v>
      </c>
      <c r="E5110" s="83">
        <f t="shared" ca="1" si="557"/>
        <v>2673.9</v>
      </c>
      <c r="F5110" s="82">
        <f t="shared" ca="1" si="558"/>
        <v>0</v>
      </c>
      <c r="G5110" s="83">
        <f t="shared" ca="1" si="559"/>
        <v>0</v>
      </c>
      <c r="O5110" s="85" t="s">
        <v>12913</v>
      </c>
      <c r="P5110" s="85" t="s">
        <v>12914</v>
      </c>
      <c r="Q5110" s="88">
        <v>159</v>
      </c>
      <c r="R5110" s="85">
        <v>0</v>
      </c>
    </row>
    <row r="5111" spans="1:18" x14ac:dyDescent="0.3">
      <c r="A5111" s="82" t="str">
        <f t="shared" si="553"/>
        <v>TPU KIKIGO DIAMANTE</v>
      </c>
      <c r="B5111" s="82">
        <f t="shared" si="554"/>
        <v>12</v>
      </c>
      <c r="C5111" s="82" t="str">
        <f t="shared" ca="1" si="555"/>
        <v>44677</v>
      </c>
      <c r="D5111" s="82" t="str">
        <f t="shared" ca="1" si="556"/>
        <v>TPU KIKIGO DIAMANTE SAMSUNG A04S/A13 5G</v>
      </c>
      <c r="E5111" s="83">
        <f t="shared" ca="1" si="557"/>
        <v>2673.9</v>
      </c>
      <c r="F5111" s="82">
        <f t="shared" ca="1" si="558"/>
        <v>0</v>
      </c>
      <c r="G5111" s="83">
        <f t="shared" ca="1" si="559"/>
        <v>0</v>
      </c>
      <c r="O5111" s="85" t="s">
        <v>12915</v>
      </c>
      <c r="P5111" s="85" t="s">
        <v>12916</v>
      </c>
      <c r="Q5111" s="88">
        <v>159</v>
      </c>
      <c r="R5111" s="85">
        <v>0</v>
      </c>
    </row>
    <row r="5112" spans="1:18" x14ac:dyDescent="0.3">
      <c r="A5112" s="82" t="str">
        <f t="shared" si="553"/>
        <v>TPU KIKIGO DIAMANTE</v>
      </c>
      <c r="B5112" s="82">
        <f t="shared" si="554"/>
        <v>13</v>
      </c>
      <c r="C5112" s="82" t="str">
        <f t="shared" ca="1" si="555"/>
        <v>44690</v>
      </c>
      <c r="D5112" s="82" t="str">
        <f t="shared" ca="1" si="556"/>
        <v>TPU KIKIGO DIAMANTE SAMSUNG A05</v>
      </c>
      <c r="E5112" s="83">
        <f t="shared" ca="1" si="557"/>
        <v>2673.9</v>
      </c>
      <c r="F5112" s="82">
        <f t="shared" ca="1" si="558"/>
        <v>0</v>
      </c>
      <c r="G5112" s="83">
        <f t="shared" ca="1" si="559"/>
        <v>0</v>
      </c>
      <c r="O5112" s="85" t="s">
        <v>12917</v>
      </c>
      <c r="P5112" s="85" t="s">
        <v>12918</v>
      </c>
      <c r="Q5112" s="88">
        <v>159</v>
      </c>
      <c r="R5112" s="85">
        <v>0</v>
      </c>
    </row>
    <row r="5113" spans="1:18" x14ac:dyDescent="0.3">
      <c r="A5113" s="82" t="str">
        <f t="shared" si="553"/>
        <v>TPU KIKIGO DIAMANTE</v>
      </c>
      <c r="B5113" s="82">
        <f t="shared" si="554"/>
        <v>14</v>
      </c>
      <c r="C5113" s="82" t="str">
        <f t="shared" ca="1" si="555"/>
        <v>44683</v>
      </c>
      <c r="D5113" s="82" t="str">
        <f t="shared" ca="1" si="556"/>
        <v>TPU KIKIGO DIAMANTE SAMSUNG A14 5G</v>
      </c>
      <c r="E5113" s="83">
        <f t="shared" ca="1" si="557"/>
        <v>2673.9</v>
      </c>
      <c r="F5113" s="82">
        <f t="shared" ca="1" si="558"/>
        <v>0</v>
      </c>
      <c r="G5113" s="83">
        <f t="shared" ca="1" si="559"/>
        <v>0</v>
      </c>
      <c r="O5113" s="85" t="s">
        <v>12919</v>
      </c>
      <c r="P5113" s="85" t="s">
        <v>12920</v>
      </c>
      <c r="Q5113" s="88">
        <v>159</v>
      </c>
      <c r="R5113" s="85">
        <v>0</v>
      </c>
    </row>
    <row r="5114" spans="1:18" x14ac:dyDescent="0.3">
      <c r="A5114" s="82" t="str">
        <f t="shared" si="553"/>
        <v>TPU KIKIGO DIAMANTE</v>
      </c>
      <c r="B5114" s="82">
        <f t="shared" si="554"/>
        <v>15</v>
      </c>
      <c r="C5114" s="82" t="str">
        <f t="shared" ca="1" si="555"/>
        <v>44685</v>
      </c>
      <c r="D5114" s="82" t="str">
        <f t="shared" ca="1" si="556"/>
        <v>TPU KIKIGO DIAMANTE SAMSUNG A25</v>
      </c>
      <c r="E5114" s="83">
        <f t="shared" ca="1" si="557"/>
        <v>2673.9</v>
      </c>
      <c r="F5114" s="82">
        <f t="shared" ca="1" si="558"/>
        <v>0</v>
      </c>
      <c r="G5114" s="83">
        <f t="shared" ca="1" si="559"/>
        <v>0</v>
      </c>
      <c r="O5114" s="85" t="s">
        <v>12921</v>
      </c>
      <c r="P5114" s="85" t="s">
        <v>12922</v>
      </c>
      <c r="Q5114" s="88">
        <v>159</v>
      </c>
      <c r="R5114" s="85">
        <v>0</v>
      </c>
    </row>
    <row r="5115" spans="1:18" x14ac:dyDescent="0.3">
      <c r="A5115" s="82" t="str">
        <f t="shared" si="553"/>
        <v>TPU KIKIGO DIAMANTE</v>
      </c>
      <c r="B5115" s="82">
        <f t="shared" si="554"/>
        <v>16</v>
      </c>
      <c r="C5115" s="82" t="str">
        <f t="shared" ca="1" si="555"/>
        <v>44687</v>
      </c>
      <c r="D5115" s="82" t="str">
        <f t="shared" ca="1" si="556"/>
        <v>TPU KIKIGO DIAMANTE SAMSUNG S21 FE</v>
      </c>
      <c r="E5115" s="83">
        <f t="shared" ca="1" si="557"/>
        <v>2673.9</v>
      </c>
      <c r="F5115" s="82">
        <f t="shared" ca="1" si="558"/>
        <v>0</v>
      </c>
      <c r="G5115" s="83">
        <f t="shared" ca="1" si="559"/>
        <v>0</v>
      </c>
      <c r="O5115" s="85" t="s">
        <v>12923</v>
      </c>
      <c r="P5115" s="85" t="s">
        <v>12924</v>
      </c>
      <c r="Q5115" s="88">
        <v>159</v>
      </c>
      <c r="R5115" s="85">
        <v>0</v>
      </c>
    </row>
    <row r="5116" spans="1:18" x14ac:dyDescent="0.3">
      <c r="A5116" s="82" t="str">
        <f t="shared" si="553"/>
        <v>TPU KIKIGO DIAMANTE</v>
      </c>
      <c r="B5116" s="82">
        <f t="shared" si="554"/>
        <v>17</v>
      </c>
      <c r="C5116" s="82" t="str">
        <f t="shared" ca="1" si="555"/>
        <v>44688</v>
      </c>
      <c r="D5116" s="82" t="str">
        <f t="shared" ca="1" si="556"/>
        <v>TPU KIKIGO DIAMANTE SAMSUNG S23 FE</v>
      </c>
      <c r="E5116" s="83">
        <f t="shared" ca="1" si="557"/>
        <v>2673.9</v>
      </c>
      <c r="F5116" s="82">
        <f t="shared" ca="1" si="558"/>
        <v>0</v>
      </c>
      <c r="G5116" s="83">
        <f t="shared" ca="1" si="559"/>
        <v>0</v>
      </c>
      <c r="O5116" s="85" t="s">
        <v>12925</v>
      </c>
      <c r="P5116" s="85" t="s">
        <v>12926</v>
      </c>
      <c r="Q5116" s="88">
        <v>159</v>
      </c>
      <c r="R5116" s="85">
        <v>0</v>
      </c>
    </row>
    <row r="5117" spans="1:18" x14ac:dyDescent="0.3">
      <c r="A5117" s="82" t="str">
        <f t="shared" si="553"/>
        <v>TPU KIKIGO DIAMANTE</v>
      </c>
      <c r="B5117" s="82">
        <f t="shared" si="554"/>
        <v>18</v>
      </c>
      <c r="C5117" s="82">
        <f t="shared" ca="1" si="555"/>
        <v>0</v>
      </c>
      <c r="D5117" s="82">
        <f t="shared" ca="1" si="556"/>
        <v>0</v>
      </c>
      <c r="E5117" s="83">
        <f t="shared" ca="1" si="557"/>
        <v>0</v>
      </c>
      <c r="F5117" s="82">
        <f t="shared" ca="1" si="558"/>
        <v>0</v>
      </c>
      <c r="G5117" s="83">
        <f t="shared" ca="1" si="559"/>
        <v>0</v>
      </c>
      <c r="O5117" s="85" t="s">
        <v>12927</v>
      </c>
      <c r="P5117" s="85" t="s">
        <v>12928</v>
      </c>
      <c r="Q5117" s="88">
        <v>159</v>
      </c>
      <c r="R5117" s="85">
        <v>0</v>
      </c>
    </row>
    <row r="5118" spans="1:18" x14ac:dyDescent="0.3">
      <c r="A5118" s="82" t="str">
        <f t="shared" si="553"/>
        <v>TPU KIKIGO DIAMANTE</v>
      </c>
      <c r="B5118" s="82">
        <f t="shared" si="554"/>
        <v>19</v>
      </c>
      <c r="C5118" s="82">
        <f t="shared" ca="1" si="555"/>
        <v>0</v>
      </c>
      <c r="D5118" s="82">
        <f t="shared" ca="1" si="556"/>
        <v>0</v>
      </c>
      <c r="E5118" s="83">
        <f t="shared" ca="1" si="557"/>
        <v>0</v>
      </c>
      <c r="F5118" s="82">
        <f t="shared" ca="1" si="558"/>
        <v>0</v>
      </c>
      <c r="G5118" s="83">
        <f t="shared" ca="1" si="559"/>
        <v>0</v>
      </c>
      <c r="O5118" s="85" t="s">
        <v>12929</v>
      </c>
      <c r="P5118" s="85" t="s">
        <v>12930</v>
      </c>
      <c r="Q5118" s="88">
        <v>21089.25</v>
      </c>
      <c r="R5118" s="85">
        <v>0</v>
      </c>
    </row>
    <row r="5119" spans="1:18" x14ac:dyDescent="0.3">
      <c r="A5119" s="82" t="str">
        <f t="shared" si="553"/>
        <v>TPU KIKIGO DIAMANTE</v>
      </c>
      <c r="B5119" s="82">
        <f t="shared" si="554"/>
        <v>20</v>
      </c>
      <c r="C5119" s="82" t="str">
        <f t="shared" ca="1" si="555"/>
        <v>SUBTOTAL PAGINA</v>
      </c>
      <c r="D5119" s="82">
        <f t="shared" ca="1" si="556"/>
        <v>0</v>
      </c>
      <c r="E5119" s="83">
        <f t="shared" ca="1" si="557"/>
        <v>0</v>
      </c>
      <c r="F5119" s="82">
        <f t="shared" ca="1" si="558"/>
        <v>0</v>
      </c>
      <c r="G5119" s="83">
        <f t="shared" ca="1" si="559"/>
        <v>0</v>
      </c>
      <c r="O5119" s="85" t="s">
        <v>12931</v>
      </c>
      <c r="P5119" s="85" t="s">
        <v>12932</v>
      </c>
      <c r="Q5119" s="88">
        <v>43415.43</v>
      </c>
      <c r="R5119" s="85">
        <v>0</v>
      </c>
    </row>
    <row r="5120" spans="1:18" x14ac:dyDescent="0.3">
      <c r="A5120" s="82" t="str">
        <f t="shared" si="553"/>
        <v>TPU KIKIGO DIAMANTE</v>
      </c>
      <c r="B5120" s="82">
        <f t="shared" si="554"/>
        <v>21</v>
      </c>
      <c r="C5120" s="82">
        <f t="shared" ca="1" si="555"/>
        <v>0</v>
      </c>
      <c r="D5120" s="82">
        <f t="shared" ca="1" si="556"/>
        <v>0</v>
      </c>
      <c r="E5120" s="83">
        <f t="shared" ca="1" si="557"/>
        <v>0</v>
      </c>
      <c r="F5120" s="82">
        <f t="shared" ca="1" si="558"/>
        <v>0</v>
      </c>
      <c r="G5120" s="83">
        <f t="shared" ca="1" si="559"/>
        <v>0</v>
      </c>
      <c r="O5120" s="85" t="s">
        <v>12933</v>
      </c>
      <c r="P5120" s="85" t="s">
        <v>12934</v>
      </c>
      <c r="Q5120" s="88">
        <v>4526.8500000000004</v>
      </c>
      <c r="R5120" s="85">
        <v>0</v>
      </c>
    </row>
    <row r="5121" spans="1:18" x14ac:dyDescent="0.3">
      <c r="A5121" s="82" t="str">
        <f t="shared" si="553"/>
        <v>TPU KIKIGO DIAMANTE</v>
      </c>
      <c r="B5121" s="82">
        <f t="shared" si="554"/>
        <v>22</v>
      </c>
      <c r="C5121" s="82">
        <f t="shared" ca="1" si="555"/>
        <v>0</v>
      </c>
      <c r="D5121" s="82">
        <f t="shared" ca="1" si="556"/>
        <v>0</v>
      </c>
      <c r="E5121" s="83">
        <f t="shared" ca="1" si="557"/>
        <v>0</v>
      </c>
      <c r="F5121" s="82">
        <f t="shared" ca="1" si="558"/>
        <v>0</v>
      </c>
      <c r="G5121" s="83">
        <f t="shared" ca="1" si="559"/>
        <v>0</v>
      </c>
      <c r="O5121" s="85" t="s">
        <v>12935</v>
      </c>
      <c r="P5121" s="85" t="s">
        <v>12936</v>
      </c>
      <c r="Q5121" s="88">
        <v>5809.2</v>
      </c>
      <c r="R5121" s="85">
        <v>0</v>
      </c>
    </row>
    <row r="5122" spans="1:18" x14ac:dyDescent="0.3">
      <c r="A5122" s="82" t="str">
        <f t="shared" si="553"/>
        <v>TPU KIKIGO DIAMANTE</v>
      </c>
      <c r="B5122" s="82">
        <f t="shared" si="554"/>
        <v>23</v>
      </c>
      <c r="C5122" s="82">
        <f t="shared" ca="1" si="555"/>
        <v>0</v>
      </c>
      <c r="D5122" s="82">
        <f t="shared" ca="1" si="556"/>
        <v>0</v>
      </c>
      <c r="E5122" s="83">
        <f t="shared" ca="1" si="557"/>
        <v>0</v>
      </c>
      <c r="F5122" s="82">
        <f t="shared" ca="1" si="558"/>
        <v>0</v>
      </c>
      <c r="G5122" s="83">
        <f t="shared" ca="1" si="559"/>
        <v>0</v>
      </c>
      <c r="O5122" s="85" t="s">
        <v>12937</v>
      </c>
      <c r="P5122" s="85" t="s">
        <v>12938</v>
      </c>
      <c r="Q5122" s="88">
        <v>5407.5</v>
      </c>
      <c r="R5122" s="85">
        <v>0</v>
      </c>
    </row>
    <row r="5123" spans="1:18" x14ac:dyDescent="0.3">
      <c r="A5123" s="82" t="str">
        <f t="shared" ref="A5123:A5186" si="560">IFERROR(INDEX($J$2:$J$100,INT((ROW(A5122)-1)/150)+1),"")</f>
        <v>TPU KIKIGO DIAMANTE</v>
      </c>
      <c r="B5123" s="82">
        <f t="shared" ref="B5123:B5186" si="561">IF($A5123="","",MOD(ROW(A5122)-1,150)+3)</f>
        <v>24</v>
      </c>
      <c r="C5123" s="82">
        <f t="shared" ref="C5123:C5186" ca="1" si="562">IF($A5123="","",IFERROR(INDIRECT("'"&amp;$A5123&amp;"'!A"&amp;$B5123),""))</f>
        <v>0</v>
      </c>
      <c r="D5123" s="82">
        <f t="shared" ref="D5123:D5186" ca="1" si="563">IF($A5123="","",IFERROR(INDIRECT("'"&amp;$A5123&amp;"'!B"&amp;$B5123),""))</f>
        <v>0</v>
      </c>
      <c r="E5123" s="83">
        <f t="shared" ref="E5123:E5186" ca="1" si="564">IF($A5123="","",IFERROR(INDIRECT("'"&amp;$A5123&amp;"'!D"&amp;$B5123),""))</f>
        <v>0</v>
      </c>
      <c r="F5123" s="82">
        <f t="shared" ref="F5123:F5186" ca="1" si="565">IF($A5123="","",IFERROR(INDIRECT("'"&amp;$A5123&amp;"'!E"&amp;$B5123),0))</f>
        <v>0</v>
      </c>
      <c r="G5123" s="83">
        <f t="shared" ref="G5123:G5186" ca="1" si="566">IF($A5123="","",IFERROR(INDIRECT("'"&amp;$A5123&amp;"'!F"&amp;$B5123),0))</f>
        <v>0</v>
      </c>
      <c r="O5123" s="85" t="s">
        <v>12939</v>
      </c>
      <c r="P5123" s="85" t="s">
        <v>12940</v>
      </c>
      <c r="Q5123" s="88">
        <v>4202.55</v>
      </c>
      <c r="R5123" s="85">
        <v>0</v>
      </c>
    </row>
    <row r="5124" spans="1:18" x14ac:dyDescent="0.3">
      <c r="A5124" s="82" t="str">
        <f t="shared" si="560"/>
        <v>TPU KIKIGO DIAMANTE</v>
      </c>
      <c r="B5124" s="82">
        <f t="shared" si="561"/>
        <v>25</v>
      </c>
      <c r="C5124" s="82">
        <f t="shared" ca="1" si="562"/>
        <v>0</v>
      </c>
      <c r="D5124" s="82">
        <f t="shared" ca="1" si="563"/>
        <v>0</v>
      </c>
      <c r="E5124" s="83">
        <f t="shared" ca="1" si="564"/>
        <v>0</v>
      </c>
      <c r="F5124" s="82">
        <f t="shared" ca="1" si="565"/>
        <v>0</v>
      </c>
      <c r="G5124" s="83">
        <f t="shared" ca="1" si="566"/>
        <v>0</v>
      </c>
      <c r="O5124" s="85" t="s">
        <v>12941</v>
      </c>
      <c r="P5124" s="85" t="s">
        <v>12942</v>
      </c>
      <c r="Q5124" s="88">
        <v>5098.6499999999996</v>
      </c>
      <c r="R5124" s="85">
        <v>0</v>
      </c>
    </row>
    <row r="5125" spans="1:18" x14ac:dyDescent="0.3">
      <c r="A5125" s="82" t="str">
        <f t="shared" si="560"/>
        <v>TPU KIKIGO DIAMANTE</v>
      </c>
      <c r="B5125" s="82">
        <f t="shared" si="561"/>
        <v>26</v>
      </c>
      <c r="C5125" s="82">
        <f t="shared" ca="1" si="562"/>
        <v>0</v>
      </c>
      <c r="D5125" s="82">
        <f t="shared" ca="1" si="563"/>
        <v>0</v>
      </c>
      <c r="E5125" s="83">
        <f t="shared" ca="1" si="564"/>
        <v>0</v>
      </c>
      <c r="F5125" s="82">
        <f t="shared" ca="1" si="565"/>
        <v>0</v>
      </c>
      <c r="G5125" s="83">
        <f t="shared" ca="1" si="566"/>
        <v>0</v>
      </c>
      <c r="O5125" s="85" t="s">
        <v>12943</v>
      </c>
      <c r="P5125" s="85" t="s">
        <v>12944</v>
      </c>
      <c r="Q5125" s="88">
        <v>4974.8999999999996</v>
      </c>
      <c r="R5125" s="85">
        <v>0</v>
      </c>
    </row>
    <row r="5126" spans="1:18" x14ac:dyDescent="0.3">
      <c r="A5126" s="82" t="str">
        <f t="shared" si="560"/>
        <v>TPU KIKIGO DIAMANTE</v>
      </c>
      <c r="B5126" s="82">
        <f t="shared" si="561"/>
        <v>27</v>
      </c>
      <c r="C5126" s="82">
        <f t="shared" ca="1" si="562"/>
        <v>0</v>
      </c>
      <c r="D5126" s="82">
        <f t="shared" ca="1" si="563"/>
        <v>0</v>
      </c>
      <c r="E5126" s="83">
        <f t="shared" ca="1" si="564"/>
        <v>0</v>
      </c>
      <c r="F5126" s="82">
        <f t="shared" ca="1" si="565"/>
        <v>0</v>
      </c>
      <c r="G5126" s="83">
        <f t="shared" ca="1" si="566"/>
        <v>0</v>
      </c>
      <c r="O5126" s="85" t="s">
        <v>12945</v>
      </c>
      <c r="P5126" s="85" t="s">
        <v>12946</v>
      </c>
      <c r="Q5126" s="88">
        <v>3179.61</v>
      </c>
      <c r="R5126" s="85">
        <v>0</v>
      </c>
    </row>
    <row r="5127" spans="1:18" x14ac:dyDescent="0.3">
      <c r="A5127" s="82" t="str">
        <f t="shared" si="560"/>
        <v>TPU KIKIGO DIAMANTE</v>
      </c>
      <c r="B5127" s="82">
        <f t="shared" si="561"/>
        <v>28</v>
      </c>
      <c r="C5127" s="82">
        <f t="shared" ca="1" si="562"/>
        <v>0</v>
      </c>
      <c r="D5127" s="82">
        <f t="shared" ca="1" si="563"/>
        <v>0</v>
      </c>
      <c r="E5127" s="83">
        <f t="shared" ca="1" si="564"/>
        <v>0</v>
      </c>
      <c r="F5127" s="82">
        <f t="shared" ca="1" si="565"/>
        <v>0</v>
      </c>
      <c r="G5127" s="83">
        <f t="shared" ca="1" si="566"/>
        <v>0</v>
      </c>
      <c r="O5127" s="85" t="s">
        <v>12947</v>
      </c>
      <c r="P5127" s="85" t="s">
        <v>12948</v>
      </c>
      <c r="Q5127" s="88">
        <v>6288</v>
      </c>
      <c r="R5127" s="85">
        <v>0</v>
      </c>
    </row>
    <row r="5128" spans="1:18" x14ac:dyDescent="0.3">
      <c r="A5128" s="82" t="str">
        <f t="shared" si="560"/>
        <v>TPU KIKIGO DIAMANTE</v>
      </c>
      <c r="B5128" s="82">
        <f t="shared" si="561"/>
        <v>29</v>
      </c>
      <c r="C5128" s="82">
        <f t="shared" ca="1" si="562"/>
        <v>0</v>
      </c>
      <c r="D5128" s="82">
        <f t="shared" ca="1" si="563"/>
        <v>0</v>
      </c>
      <c r="E5128" s="83">
        <f t="shared" ca="1" si="564"/>
        <v>0</v>
      </c>
      <c r="F5128" s="82">
        <f t="shared" ca="1" si="565"/>
        <v>0</v>
      </c>
      <c r="G5128" s="83">
        <f t="shared" ca="1" si="566"/>
        <v>0</v>
      </c>
      <c r="O5128" s="85" t="s">
        <v>12949</v>
      </c>
      <c r="P5128" s="85" t="s">
        <v>12950</v>
      </c>
      <c r="Q5128" s="88">
        <v>5855.4</v>
      </c>
      <c r="R5128" s="85">
        <v>0</v>
      </c>
    </row>
    <row r="5129" spans="1:18" x14ac:dyDescent="0.3">
      <c r="A5129" s="82" t="str">
        <f t="shared" si="560"/>
        <v>TPU KIKIGO DIAMANTE</v>
      </c>
      <c r="B5129" s="82">
        <f t="shared" si="561"/>
        <v>30</v>
      </c>
      <c r="C5129" s="82">
        <f t="shared" ca="1" si="562"/>
        <v>0</v>
      </c>
      <c r="D5129" s="82">
        <f t="shared" ca="1" si="563"/>
        <v>0</v>
      </c>
      <c r="E5129" s="83">
        <f t="shared" ca="1" si="564"/>
        <v>0</v>
      </c>
      <c r="F5129" s="82">
        <f t="shared" ca="1" si="565"/>
        <v>0</v>
      </c>
      <c r="G5129" s="83">
        <f t="shared" ca="1" si="566"/>
        <v>0</v>
      </c>
      <c r="O5129" s="85" t="s">
        <v>12951</v>
      </c>
      <c r="P5129" s="85" t="s">
        <v>12952</v>
      </c>
      <c r="Q5129" s="88">
        <v>6597.15</v>
      </c>
      <c r="R5129" s="85">
        <v>0</v>
      </c>
    </row>
    <row r="5130" spans="1:18" x14ac:dyDescent="0.3">
      <c r="A5130" s="82" t="str">
        <f t="shared" si="560"/>
        <v>TPU KIKIGO DIAMANTE</v>
      </c>
      <c r="B5130" s="82">
        <f t="shared" si="561"/>
        <v>31</v>
      </c>
      <c r="C5130" s="82">
        <f t="shared" ca="1" si="562"/>
        <v>0</v>
      </c>
      <c r="D5130" s="82">
        <f t="shared" ca="1" si="563"/>
        <v>0</v>
      </c>
      <c r="E5130" s="83">
        <f t="shared" ca="1" si="564"/>
        <v>0</v>
      </c>
      <c r="F5130" s="82">
        <f t="shared" ca="1" si="565"/>
        <v>0</v>
      </c>
      <c r="G5130" s="83">
        <f t="shared" ca="1" si="566"/>
        <v>0</v>
      </c>
      <c r="O5130" s="85" t="s">
        <v>12953</v>
      </c>
      <c r="P5130" s="85" t="s">
        <v>12954</v>
      </c>
      <c r="Q5130" s="88">
        <v>7509.01</v>
      </c>
      <c r="R5130" s="85">
        <v>0</v>
      </c>
    </row>
    <row r="5131" spans="1:18" x14ac:dyDescent="0.3">
      <c r="A5131" s="82" t="str">
        <f t="shared" si="560"/>
        <v>TPU KIKIGO DIAMANTE</v>
      </c>
      <c r="B5131" s="82">
        <f t="shared" si="561"/>
        <v>32</v>
      </c>
      <c r="C5131" s="82">
        <f t="shared" ca="1" si="562"/>
        <v>0</v>
      </c>
      <c r="D5131" s="82">
        <f t="shared" ca="1" si="563"/>
        <v>0</v>
      </c>
      <c r="E5131" s="83">
        <f t="shared" ca="1" si="564"/>
        <v>0</v>
      </c>
      <c r="F5131" s="82">
        <f t="shared" ca="1" si="565"/>
        <v>0</v>
      </c>
      <c r="G5131" s="83">
        <f t="shared" ca="1" si="566"/>
        <v>0</v>
      </c>
      <c r="O5131" s="85" t="s">
        <v>12955</v>
      </c>
      <c r="P5131" s="85" t="s">
        <v>12956</v>
      </c>
      <c r="Q5131" s="88">
        <v>5855.4</v>
      </c>
      <c r="R5131" s="85">
        <v>4</v>
      </c>
    </row>
    <row r="5132" spans="1:18" x14ac:dyDescent="0.3">
      <c r="A5132" s="82" t="str">
        <f t="shared" si="560"/>
        <v>TPU KIKIGO DIAMANTE</v>
      </c>
      <c r="B5132" s="82">
        <f t="shared" si="561"/>
        <v>33</v>
      </c>
      <c r="C5132" s="82">
        <f t="shared" ca="1" si="562"/>
        <v>0</v>
      </c>
      <c r="D5132" s="82">
        <f t="shared" ca="1" si="563"/>
        <v>0</v>
      </c>
      <c r="E5132" s="83">
        <f t="shared" ca="1" si="564"/>
        <v>0</v>
      </c>
      <c r="F5132" s="82">
        <f t="shared" ca="1" si="565"/>
        <v>0</v>
      </c>
      <c r="G5132" s="83">
        <f t="shared" ca="1" si="566"/>
        <v>0</v>
      </c>
      <c r="O5132" s="85" t="s">
        <v>12957</v>
      </c>
      <c r="P5132" s="85" t="s">
        <v>12958</v>
      </c>
      <c r="Q5132" s="88">
        <v>10613.84</v>
      </c>
      <c r="R5132" s="85">
        <v>0</v>
      </c>
    </row>
    <row r="5133" spans="1:18" x14ac:dyDescent="0.3">
      <c r="A5133" s="82" t="str">
        <f t="shared" si="560"/>
        <v>TPU KIKIGO DIAMANTE</v>
      </c>
      <c r="B5133" s="82">
        <f t="shared" si="561"/>
        <v>34</v>
      </c>
      <c r="C5133" s="82">
        <f t="shared" ca="1" si="562"/>
        <v>0</v>
      </c>
      <c r="D5133" s="82">
        <f t="shared" ca="1" si="563"/>
        <v>0</v>
      </c>
      <c r="E5133" s="83">
        <f t="shared" ca="1" si="564"/>
        <v>0</v>
      </c>
      <c r="F5133" s="82">
        <f t="shared" ca="1" si="565"/>
        <v>0</v>
      </c>
      <c r="G5133" s="83">
        <f t="shared" ca="1" si="566"/>
        <v>0</v>
      </c>
      <c r="O5133" s="85" t="s">
        <v>12959</v>
      </c>
      <c r="P5133" s="85" t="s">
        <v>12960</v>
      </c>
      <c r="Q5133" s="88">
        <v>29293.35</v>
      </c>
      <c r="R5133" s="85">
        <v>1</v>
      </c>
    </row>
    <row r="5134" spans="1:18" x14ac:dyDescent="0.3">
      <c r="A5134" s="82" t="str">
        <f t="shared" si="560"/>
        <v>TPU KIKIGO DIAMANTE</v>
      </c>
      <c r="B5134" s="82">
        <f t="shared" si="561"/>
        <v>35</v>
      </c>
      <c r="C5134" s="82">
        <f t="shared" ca="1" si="562"/>
        <v>0</v>
      </c>
      <c r="D5134" s="82">
        <f t="shared" ca="1" si="563"/>
        <v>0</v>
      </c>
      <c r="E5134" s="83">
        <f t="shared" ca="1" si="564"/>
        <v>0</v>
      </c>
      <c r="F5134" s="82">
        <f t="shared" ca="1" si="565"/>
        <v>0</v>
      </c>
      <c r="G5134" s="83">
        <f t="shared" ca="1" si="566"/>
        <v>0</v>
      </c>
      <c r="O5134" s="85" t="s">
        <v>12961</v>
      </c>
      <c r="P5134" s="85" t="s">
        <v>12962</v>
      </c>
      <c r="Q5134" s="88">
        <v>31513.52</v>
      </c>
      <c r="R5134" s="85">
        <v>0</v>
      </c>
    </row>
    <row r="5135" spans="1:18" x14ac:dyDescent="0.3">
      <c r="A5135" s="82" t="str">
        <f t="shared" si="560"/>
        <v>TPU KIKIGO DIAMANTE</v>
      </c>
      <c r="B5135" s="82">
        <f t="shared" si="561"/>
        <v>36</v>
      </c>
      <c r="C5135" s="82">
        <f t="shared" ca="1" si="562"/>
        <v>0</v>
      </c>
      <c r="D5135" s="82">
        <f t="shared" ca="1" si="563"/>
        <v>0</v>
      </c>
      <c r="E5135" s="83">
        <f t="shared" ca="1" si="564"/>
        <v>0</v>
      </c>
      <c r="F5135" s="82">
        <f t="shared" ca="1" si="565"/>
        <v>0</v>
      </c>
      <c r="G5135" s="83">
        <f t="shared" ca="1" si="566"/>
        <v>0</v>
      </c>
      <c r="O5135" s="85" t="s">
        <v>12963</v>
      </c>
      <c r="P5135" s="85" t="s">
        <v>12964</v>
      </c>
      <c r="Q5135" s="88">
        <v>31513.52</v>
      </c>
      <c r="R5135" s="85">
        <v>0</v>
      </c>
    </row>
    <row r="5136" spans="1:18" x14ac:dyDescent="0.3">
      <c r="A5136" s="82" t="str">
        <f t="shared" si="560"/>
        <v>TPU KIKIGO DIAMANTE</v>
      </c>
      <c r="B5136" s="82">
        <f t="shared" si="561"/>
        <v>37</v>
      </c>
      <c r="C5136" s="82">
        <f t="shared" ca="1" si="562"/>
        <v>0</v>
      </c>
      <c r="D5136" s="82">
        <f t="shared" ca="1" si="563"/>
        <v>0</v>
      </c>
      <c r="E5136" s="83">
        <f t="shared" ca="1" si="564"/>
        <v>0</v>
      </c>
      <c r="F5136" s="82">
        <f t="shared" ca="1" si="565"/>
        <v>0</v>
      </c>
      <c r="G5136" s="83">
        <f t="shared" ca="1" si="566"/>
        <v>0</v>
      </c>
      <c r="O5136" s="85" t="s">
        <v>12965</v>
      </c>
      <c r="P5136" s="85" t="s">
        <v>12966</v>
      </c>
      <c r="Q5136" s="88">
        <v>19559.7</v>
      </c>
      <c r="R5136" s="85">
        <v>0</v>
      </c>
    </row>
    <row r="5137" spans="1:18" x14ac:dyDescent="0.3">
      <c r="A5137" s="82" t="str">
        <f t="shared" si="560"/>
        <v>TPU KIKIGO DIAMANTE</v>
      </c>
      <c r="B5137" s="82">
        <f t="shared" si="561"/>
        <v>38</v>
      </c>
      <c r="C5137" s="82">
        <f t="shared" ca="1" si="562"/>
        <v>0</v>
      </c>
      <c r="D5137" s="82">
        <f t="shared" ca="1" si="563"/>
        <v>0</v>
      </c>
      <c r="E5137" s="83">
        <f t="shared" ca="1" si="564"/>
        <v>0</v>
      </c>
      <c r="F5137" s="82">
        <f t="shared" ca="1" si="565"/>
        <v>0</v>
      </c>
      <c r="G5137" s="83">
        <f t="shared" ca="1" si="566"/>
        <v>0</v>
      </c>
      <c r="O5137" s="85" t="s">
        <v>12967</v>
      </c>
      <c r="P5137" s="85" t="s">
        <v>12968</v>
      </c>
      <c r="Q5137" s="88">
        <v>11402.1</v>
      </c>
      <c r="R5137" s="85">
        <v>0</v>
      </c>
    </row>
    <row r="5138" spans="1:18" x14ac:dyDescent="0.3">
      <c r="A5138" s="82" t="str">
        <f t="shared" si="560"/>
        <v>TPU KIKIGO DIAMANTE</v>
      </c>
      <c r="B5138" s="82">
        <f t="shared" si="561"/>
        <v>39</v>
      </c>
      <c r="C5138" s="82">
        <f t="shared" ca="1" si="562"/>
        <v>0</v>
      </c>
      <c r="D5138" s="82">
        <f t="shared" ca="1" si="563"/>
        <v>0</v>
      </c>
      <c r="E5138" s="83">
        <f t="shared" ca="1" si="564"/>
        <v>0</v>
      </c>
      <c r="F5138" s="82">
        <f t="shared" ca="1" si="565"/>
        <v>0</v>
      </c>
      <c r="G5138" s="83">
        <f t="shared" ca="1" si="566"/>
        <v>0</v>
      </c>
      <c r="O5138" s="85" t="s">
        <v>12969</v>
      </c>
      <c r="P5138" s="85" t="s">
        <v>12970</v>
      </c>
      <c r="Q5138" s="88">
        <v>22711.5</v>
      </c>
      <c r="R5138" s="85">
        <v>0</v>
      </c>
    </row>
    <row r="5139" spans="1:18" x14ac:dyDescent="0.3">
      <c r="A5139" s="82" t="str">
        <f t="shared" si="560"/>
        <v>TPU KIKIGO DIAMANTE</v>
      </c>
      <c r="B5139" s="82">
        <f t="shared" si="561"/>
        <v>40</v>
      </c>
      <c r="C5139" s="82">
        <f t="shared" ca="1" si="562"/>
        <v>0</v>
      </c>
      <c r="D5139" s="82">
        <f t="shared" ca="1" si="563"/>
        <v>0</v>
      </c>
      <c r="E5139" s="83">
        <f t="shared" ca="1" si="564"/>
        <v>0</v>
      </c>
      <c r="F5139" s="82">
        <f t="shared" ca="1" si="565"/>
        <v>0</v>
      </c>
      <c r="G5139" s="83">
        <f t="shared" ca="1" si="566"/>
        <v>0</v>
      </c>
      <c r="O5139" s="85" t="s">
        <v>12971</v>
      </c>
      <c r="P5139" s="85" t="s">
        <v>12972</v>
      </c>
      <c r="Q5139" s="88">
        <v>26572.46</v>
      </c>
      <c r="R5139" s="85">
        <v>0</v>
      </c>
    </row>
    <row r="5140" spans="1:18" x14ac:dyDescent="0.3">
      <c r="A5140" s="82" t="str">
        <f t="shared" si="560"/>
        <v>TPU KIKIGO DIAMANTE</v>
      </c>
      <c r="B5140" s="82">
        <f t="shared" si="561"/>
        <v>41</v>
      </c>
      <c r="C5140" s="82">
        <f t="shared" ca="1" si="562"/>
        <v>0</v>
      </c>
      <c r="D5140" s="82">
        <f t="shared" ca="1" si="563"/>
        <v>0</v>
      </c>
      <c r="E5140" s="83">
        <f t="shared" ca="1" si="564"/>
        <v>0</v>
      </c>
      <c r="F5140" s="82">
        <f t="shared" ca="1" si="565"/>
        <v>0</v>
      </c>
      <c r="G5140" s="83">
        <f t="shared" ca="1" si="566"/>
        <v>0</v>
      </c>
      <c r="O5140" s="85" t="s">
        <v>12973</v>
      </c>
      <c r="P5140" s="85" t="s">
        <v>12974</v>
      </c>
      <c r="Q5140" s="88">
        <v>28778.25</v>
      </c>
      <c r="R5140" s="85">
        <v>0</v>
      </c>
    </row>
    <row r="5141" spans="1:18" x14ac:dyDescent="0.3">
      <c r="A5141" s="82" t="str">
        <f t="shared" si="560"/>
        <v>TPU KIKIGO DIAMANTE</v>
      </c>
      <c r="B5141" s="82">
        <f t="shared" si="561"/>
        <v>42</v>
      </c>
      <c r="C5141" s="82">
        <f t="shared" ca="1" si="562"/>
        <v>0</v>
      </c>
      <c r="D5141" s="82">
        <f t="shared" ca="1" si="563"/>
        <v>0</v>
      </c>
      <c r="E5141" s="83">
        <f t="shared" ca="1" si="564"/>
        <v>0</v>
      </c>
      <c r="F5141" s="82">
        <f t="shared" ca="1" si="565"/>
        <v>0</v>
      </c>
      <c r="G5141" s="83">
        <f t="shared" ca="1" si="566"/>
        <v>0</v>
      </c>
      <c r="O5141" s="85" t="s">
        <v>12975</v>
      </c>
      <c r="P5141" s="85" t="s">
        <v>12976</v>
      </c>
      <c r="Q5141" s="88">
        <v>21413.08</v>
      </c>
      <c r="R5141" s="85">
        <v>0</v>
      </c>
    </row>
    <row r="5142" spans="1:18" x14ac:dyDescent="0.3">
      <c r="A5142" s="82" t="str">
        <f t="shared" si="560"/>
        <v>TPU KIKIGO DIAMANTE</v>
      </c>
      <c r="B5142" s="82">
        <f t="shared" si="561"/>
        <v>43</v>
      </c>
      <c r="C5142" s="82">
        <f t="shared" ca="1" si="562"/>
        <v>0</v>
      </c>
      <c r="D5142" s="82">
        <f t="shared" ca="1" si="563"/>
        <v>0</v>
      </c>
      <c r="E5142" s="83">
        <f t="shared" ca="1" si="564"/>
        <v>0</v>
      </c>
      <c r="F5142" s="82">
        <f t="shared" ca="1" si="565"/>
        <v>0</v>
      </c>
      <c r="G5142" s="83">
        <f t="shared" ca="1" si="566"/>
        <v>0</v>
      </c>
      <c r="O5142" s="85" t="s">
        <v>12977</v>
      </c>
      <c r="P5142" s="85" t="s">
        <v>12978</v>
      </c>
      <c r="Q5142" s="88">
        <v>23746.5</v>
      </c>
      <c r="R5142" s="85">
        <v>0</v>
      </c>
    </row>
    <row r="5143" spans="1:18" x14ac:dyDescent="0.3">
      <c r="A5143" s="82" t="str">
        <f t="shared" si="560"/>
        <v>TPU KIKIGO DIAMANTE</v>
      </c>
      <c r="B5143" s="82">
        <f t="shared" si="561"/>
        <v>44</v>
      </c>
      <c r="C5143" s="82">
        <f t="shared" ca="1" si="562"/>
        <v>0</v>
      </c>
      <c r="D5143" s="82">
        <f t="shared" ca="1" si="563"/>
        <v>0</v>
      </c>
      <c r="E5143" s="83">
        <f t="shared" ca="1" si="564"/>
        <v>0</v>
      </c>
      <c r="F5143" s="82">
        <f t="shared" ca="1" si="565"/>
        <v>0</v>
      </c>
      <c r="G5143" s="83">
        <f t="shared" ca="1" si="566"/>
        <v>0</v>
      </c>
      <c r="O5143" s="85" t="s">
        <v>12979</v>
      </c>
      <c r="P5143" s="85" t="s">
        <v>12980</v>
      </c>
      <c r="Q5143" s="88">
        <v>3059.1</v>
      </c>
      <c r="R5143" s="85">
        <v>-1</v>
      </c>
    </row>
    <row r="5144" spans="1:18" x14ac:dyDescent="0.3">
      <c r="A5144" s="82" t="str">
        <f t="shared" si="560"/>
        <v>TPU KIKIGO DIAMANTE</v>
      </c>
      <c r="B5144" s="82">
        <f t="shared" si="561"/>
        <v>45</v>
      </c>
      <c r="C5144" s="82">
        <f t="shared" ca="1" si="562"/>
        <v>0</v>
      </c>
      <c r="D5144" s="82">
        <f t="shared" ca="1" si="563"/>
        <v>0</v>
      </c>
      <c r="E5144" s="83">
        <f t="shared" ca="1" si="564"/>
        <v>0</v>
      </c>
      <c r="F5144" s="82">
        <f t="shared" ca="1" si="565"/>
        <v>0</v>
      </c>
      <c r="G5144" s="83">
        <f t="shared" ca="1" si="566"/>
        <v>0</v>
      </c>
      <c r="O5144" s="85" t="s">
        <v>12981</v>
      </c>
      <c r="P5144" s="85" t="s">
        <v>12982</v>
      </c>
      <c r="Q5144" s="88">
        <v>1690.38</v>
      </c>
      <c r="R5144" s="85">
        <v>0</v>
      </c>
    </row>
    <row r="5145" spans="1:18" x14ac:dyDescent="0.3">
      <c r="A5145" s="82" t="str">
        <f t="shared" si="560"/>
        <v>TPU KIKIGO DIAMANTE</v>
      </c>
      <c r="B5145" s="82">
        <f t="shared" si="561"/>
        <v>46</v>
      </c>
      <c r="C5145" s="82">
        <f t="shared" ca="1" si="562"/>
        <v>0</v>
      </c>
      <c r="D5145" s="82">
        <f t="shared" ca="1" si="563"/>
        <v>0</v>
      </c>
      <c r="E5145" s="83">
        <f t="shared" ca="1" si="564"/>
        <v>0</v>
      </c>
      <c r="F5145" s="82">
        <f t="shared" ca="1" si="565"/>
        <v>0</v>
      </c>
      <c r="G5145" s="83">
        <f t="shared" ca="1" si="566"/>
        <v>0</v>
      </c>
      <c r="O5145" s="85" t="s">
        <v>12983</v>
      </c>
      <c r="P5145" s="85" t="s">
        <v>12984</v>
      </c>
      <c r="Q5145" s="88">
        <v>9109.17</v>
      </c>
      <c r="R5145" s="85">
        <v>0</v>
      </c>
    </row>
    <row r="5146" spans="1:18" x14ac:dyDescent="0.3">
      <c r="A5146" s="82" t="str">
        <f t="shared" si="560"/>
        <v>TPU KIKIGO DIAMANTE</v>
      </c>
      <c r="B5146" s="82">
        <f t="shared" si="561"/>
        <v>47</v>
      </c>
      <c r="C5146" s="82">
        <f t="shared" ca="1" si="562"/>
        <v>0</v>
      </c>
      <c r="D5146" s="82">
        <f t="shared" ca="1" si="563"/>
        <v>0</v>
      </c>
      <c r="E5146" s="83">
        <f t="shared" ca="1" si="564"/>
        <v>0</v>
      </c>
      <c r="F5146" s="82">
        <f t="shared" ca="1" si="565"/>
        <v>0</v>
      </c>
      <c r="G5146" s="83">
        <f t="shared" ca="1" si="566"/>
        <v>0</v>
      </c>
      <c r="O5146" s="85" t="s">
        <v>12985</v>
      </c>
      <c r="P5146" s="85" t="s">
        <v>12986</v>
      </c>
      <c r="Q5146" s="88">
        <v>16369.58</v>
      </c>
      <c r="R5146" s="85">
        <v>0</v>
      </c>
    </row>
    <row r="5147" spans="1:18" x14ac:dyDescent="0.3">
      <c r="A5147" s="82" t="str">
        <f t="shared" si="560"/>
        <v>TPU KIKIGO DIAMANTE</v>
      </c>
      <c r="B5147" s="82">
        <f t="shared" si="561"/>
        <v>48</v>
      </c>
      <c r="C5147" s="82">
        <f t="shared" ca="1" si="562"/>
        <v>0</v>
      </c>
      <c r="D5147" s="82">
        <f t="shared" ca="1" si="563"/>
        <v>0</v>
      </c>
      <c r="E5147" s="83">
        <f t="shared" ca="1" si="564"/>
        <v>0</v>
      </c>
      <c r="F5147" s="82">
        <f t="shared" ca="1" si="565"/>
        <v>0</v>
      </c>
      <c r="G5147" s="83">
        <f t="shared" ca="1" si="566"/>
        <v>0</v>
      </c>
      <c r="O5147" s="85" t="s">
        <v>12987</v>
      </c>
      <c r="P5147" s="85" t="s">
        <v>12988</v>
      </c>
      <c r="Q5147" s="88">
        <v>125</v>
      </c>
      <c r="R5147" s="85">
        <v>0</v>
      </c>
    </row>
    <row r="5148" spans="1:18" x14ac:dyDescent="0.3">
      <c r="A5148" s="82" t="str">
        <f t="shared" si="560"/>
        <v>TPU KIKIGO DIAMANTE</v>
      </c>
      <c r="B5148" s="82">
        <f t="shared" si="561"/>
        <v>49</v>
      </c>
      <c r="C5148" s="82">
        <f t="shared" ca="1" si="562"/>
        <v>0</v>
      </c>
      <c r="D5148" s="82">
        <f t="shared" ca="1" si="563"/>
        <v>0</v>
      </c>
      <c r="E5148" s="83">
        <f t="shared" ca="1" si="564"/>
        <v>0</v>
      </c>
      <c r="F5148" s="82">
        <f t="shared" ca="1" si="565"/>
        <v>0</v>
      </c>
      <c r="G5148" s="83">
        <f t="shared" ca="1" si="566"/>
        <v>0</v>
      </c>
      <c r="O5148" s="85" t="s">
        <v>12989</v>
      </c>
      <c r="P5148" s="85" t="s">
        <v>12990</v>
      </c>
      <c r="Q5148" s="88">
        <v>125</v>
      </c>
      <c r="R5148" s="85">
        <v>0</v>
      </c>
    </row>
    <row r="5149" spans="1:18" x14ac:dyDescent="0.3">
      <c r="A5149" s="82" t="str">
        <f t="shared" si="560"/>
        <v>TPU KIKIGO DIAMANTE</v>
      </c>
      <c r="B5149" s="82">
        <f t="shared" si="561"/>
        <v>50</v>
      </c>
      <c r="C5149" s="82">
        <f t="shared" ca="1" si="562"/>
        <v>0</v>
      </c>
      <c r="D5149" s="82">
        <f t="shared" ca="1" si="563"/>
        <v>0</v>
      </c>
      <c r="E5149" s="83">
        <f t="shared" ca="1" si="564"/>
        <v>0</v>
      </c>
      <c r="F5149" s="82">
        <f t="shared" ca="1" si="565"/>
        <v>0</v>
      </c>
      <c r="G5149" s="83">
        <f t="shared" ca="1" si="566"/>
        <v>0</v>
      </c>
      <c r="O5149" s="85" t="s">
        <v>12991</v>
      </c>
      <c r="P5149" s="85" t="s">
        <v>12992</v>
      </c>
      <c r="Q5149" s="88">
        <v>125</v>
      </c>
      <c r="R5149" s="85">
        <v>0</v>
      </c>
    </row>
    <row r="5150" spans="1:18" x14ac:dyDescent="0.3">
      <c r="A5150" s="82" t="str">
        <f t="shared" si="560"/>
        <v>TPU KIKIGO DIAMANTE</v>
      </c>
      <c r="B5150" s="82">
        <f t="shared" si="561"/>
        <v>51</v>
      </c>
      <c r="C5150" s="82">
        <f t="shared" ca="1" si="562"/>
        <v>0</v>
      </c>
      <c r="D5150" s="82">
        <f t="shared" ca="1" si="563"/>
        <v>0</v>
      </c>
      <c r="E5150" s="83">
        <f t="shared" ca="1" si="564"/>
        <v>0</v>
      </c>
      <c r="F5150" s="82">
        <f t="shared" ca="1" si="565"/>
        <v>0</v>
      </c>
      <c r="G5150" s="83">
        <f t="shared" ca="1" si="566"/>
        <v>0</v>
      </c>
      <c r="O5150" s="85" t="s">
        <v>12993</v>
      </c>
      <c r="P5150" s="85" t="s">
        <v>12994</v>
      </c>
      <c r="Q5150" s="88">
        <v>125</v>
      </c>
      <c r="R5150" s="85">
        <v>0</v>
      </c>
    </row>
    <row r="5151" spans="1:18" x14ac:dyDescent="0.3">
      <c r="A5151" s="82" t="str">
        <f t="shared" si="560"/>
        <v>TPU KIKIGO DIAMANTE</v>
      </c>
      <c r="B5151" s="82">
        <f t="shared" si="561"/>
        <v>52</v>
      </c>
      <c r="C5151" s="82">
        <f t="shared" ca="1" si="562"/>
        <v>0</v>
      </c>
      <c r="D5151" s="82">
        <f t="shared" ca="1" si="563"/>
        <v>0</v>
      </c>
      <c r="E5151" s="83">
        <f t="shared" ca="1" si="564"/>
        <v>0</v>
      </c>
      <c r="F5151" s="82">
        <f t="shared" ca="1" si="565"/>
        <v>0</v>
      </c>
      <c r="G5151" s="83">
        <f t="shared" ca="1" si="566"/>
        <v>0</v>
      </c>
      <c r="O5151" s="85" t="s">
        <v>12995</v>
      </c>
      <c r="P5151" s="85" t="s">
        <v>12996</v>
      </c>
      <c r="Q5151" s="88">
        <v>125</v>
      </c>
      <c r="R5151" s="85">
        <v>0</v>
      </c>
    </row>
    <row r="5152" spans="1:18" x14ac:dyDescent="0.3">
      <c r="A5152" s="82" t="str">
        <f t="shared" si="560"/>
        <v>TPU KIKIGO DIAMANTE</v>
      </c>
      <c r="B5152" s="82">
        <f t="shared" si="561"/>
        <v>53</v>
      </c>
      <c r="C5152" s="82">
        <f t="shared" ca="1" si="562"/>
        <v>0</v>
      </c>
      <c r="D5152" s="82">
        <f t="shared" ca="1" si="563"/>
        <v>0</v>
      </c>
      <c r="E5152" s="83">
        <f t="shared" ca="1" si="564"/>
        <v>0</v>
      </c>
      <c r="F5152" s="82">
        <f t="shared" ca="1" si="565"/>
        <v>0</v>
      </c>
      <c r="G5152" s="83">
        <f t="shared" ca="1" si="566"/>
        <v>0</v>
      </c>
      <c r="O5152" s="85" t="s">
        <v>12997</v>
      </c>
      <c r="P5152" s="85" t="s">
        <v>12998</v>
      </c>
      <c r="Q5152" s="88">
        <v>125</v>
      </c>
      <c r="R5152" s="85">
        <v>0</v>
      </c>
    </row>
    <row r="5153" spans="1:18" x14ac:dyDescent="0.3">
      <c r="A5153" s="82" t="str">
        <f t="shared" si="560"/>
        <v>TPU KIKIGO DIAMANTE</v>
      </c>
      <c r="B5153" s="82">
        <f t="shared" si="561"/>
        <v>54</v>
      </c>
      <c r="C5153" s="82">
        <f t="shared" ca="1" si="562"/>
        <v>0</v>
      </c>
      <c r="D5153" s="82">
        <f t="shared" ca="1" si="563"/>
        <v>0</v>
      </c>
      <c r="E5153" s="83">
        <f t="shared" ca="1" si="564"/>
        <v>0</v>
      </c>
      <c r="F5153" s="82">
        <f t="shared" ca="1" si="565"/>
        <v>0</v>
      </c>
      <c r="G5153" s="83">
        <f t="shared" ca="1" si="566"/>
        <v>0</v>
      </c>
      <c r="O5153" s="85" t="s">
        <v>12999</v>
      </c>
      <c r="P5153" s="85" t="s">
        <v>13000</v>
      </c>
      <c r="Q5153" s="88">
        <v>125</v>
      </c>
      <c r="R5153" s="85">
        <v>0</v>
      </c>
    </row>
    <row r="5154" spans="1:18" x14ac:dyDescent="0.3">
      <c r="A5154" s="82" t="str">
        <f t="shared" si="560"/>
        <v>TPU KIKIGO DIAMANTE</v>
      </c>
      <c r="B5154" s="82">
        <f t="shared" si="561"/>
        <v>55</v>
      </c>
      <c r="C5154" s="82">
        <f t="shared" ca="1" si="562"/>
        <v>0</v>
      </c>
      <c r="D5154" s="82">
        <f t="shared" ca="1" si="563"/>
        <v>0</v>
      </c>
      <c r="E5154" s="83">
        <f t="shared" ca="1" si="564"/>
        <v>0</v>
      </c>
      <c r="F5154" s="82">
        <f t="shared" ca="1" si="565"/>
        <v>0</v>
      </c>
      <c r="G5154" s="83">
        <f t="shared" ca="1" si="566"/>
        <v>0</v>
      </c>
      <c r="O5154" s="85" t="s">
        <v>13001</v>
      </c>
      <c r="P5154" s="85" t="s">
        <v>13002</v>
      </c>
      <c r="Q5154" s="88">
        <v>125</v>
      </c>
      <c r="R5154" s="85">
        <v>0</v>
      </c>
    </row>
    <row r="5155" spans="1:18" x14ac:dyDescent="0.3">
      <c r="A5155" s="82" t="str">
        <f t="shared" si="560"/>
        <v>TPU KIKIGO DIAMANTE</v>
      </c>
      <c r="B5155" s="82">
        <f t="shared" si="561"/>
        <v>56</v>
      </c>
      <c r="C5155" s="82">
        <f t="shared" ca="1" si="562"/>
        <v>0</v>
      </c>
      <c r="D5155" s="82">
        <f t="shared" ca="1" si="563"/>
        <v>0</v>
      </c>
      <c r="E5155" s="83">
        <f t="shared" ca="1" si="564"/>
        <v>0</v>
      </c>
      <c r="F5155" s="82">
        <f t="shared" ca="1" si="565"/>
        <v>0</v>
      </c>
      <c r="G5155" s="83">
        <f t="shared" ca="1" si="566"/>
        <v>0</v>
      </c>
      <c r="O5155" s="85" t="s">
        <v>13003</v>
      </c>
      <c r="P5155" s="85" t="s">
        <v>13004</v>
      </c>
      <c r="Q5155" s="88">
        <v>125</v>
      </c>
      <c r="R5155" s="85">
        <v>0</v>
      </c>
    </row>
    <row r="5156" spans="1:18" x14ac:dyDescent="0.3">
      <c r="A5156" s="82" t="str">
        <f t="shared" si="560"/>
        <v>TPU KIKIGO DIAMANTE</v>
      </c>
      <c r="B5156" s="82">
        <f t="shared" si="561"/>
        <v>57</v>
      </c>
      <c r="C5156" s="82">
        <f t="shared" ca="1" si="562"/>
        <v>0</v>
      </c>
      <c r="D5156" s="82">
        <f t="shared" ca="1" si="563"/>
        <v>0</v>
      </c>
      <c r="E5156" s="83">
        <f t="shared" ca="1" si="564"/>
        <v>0</v>
      </c>
      <c r="F5156" s="82">
        <f t="shared" ca="1" si="565"/>
        <v>0</v>
      </c>
      <c r="G5156" s="83">
        <f t="shared" ca="1" si="566"/>
        <v>0</v>
      </c>
      <c r="O5156" s="85" t="s">
        <v>13005</v>
      </c>
      <c r="P5156" s="85" t="s">
        <v>13006</v>
      </c>
      <c r="Q5156" s="88">
        <v>1200</v>
      </c>
      <c r="R5156" s="85">
        <v>0</v>
      </c>
    </row>
    <row r="5157" spans="1:18" x14ac:dyDescent="0.3">
      <c r="A5157" s="82" t="str">
        <f t="shared" si="560"/>
        <v>TPU KIKIGO DIAMANTE</v>
      </c>
      <c r="B5157" s="82">
        <f t="shared" si="561"/>
        <v>58</v>
      </c>
      <c r="C5157" s="82">
        <f t="shared" ca="1" si="562"/>
        <v>0</v>
      </c>
      <c r="D5157" s="82">
        <f t="shared" ca="1" si="563"/>
        <v>0</v>
      </c>
      <c r="E5157" s="83">
        <f t="shared" ca="1" si="564"/>
        <v>0</v>
      </c>
      <c r="F5157" s="82">
        <f t="shared" ca="1" si="565"/>
        <v>0</v>
      </c>
      <c r="G5157" s="83">
        <f t="shared" ca="1" si="566"/>
        <v>0</v>
      </c>
      <c r="O5157" s="85" t="s">
        <v>13007</v>
      </c>
      <c r="P5157" s="85" t="s">
        <v>13008</v>
      </c>
      <c r="Q5157" s="88">
        <v>1200</v>
      </c>
      <c r="R5157" s="85">
        <v>0</v>
      </c>
    </row>
    <row r="5158" spans="1:18" x14ac:dyDescent="0.3">
      <c r="A5158" s="82" t="str">
        <f t="shared" si="560"/>
        <v>TPU KIKIGO DIAMANTE</v>
      </c>
      <c r="B5158" s="82">
        <f t="shared" si="561"/>
        <v>59</v>
      </c>
      <c r="C5158" s="82">
        <f t="shared" ca="1" si="562"/>
        <v>0</v>
      </c>
      <c r="D5158" s="82">
        <f t="shared" ca="1" si="563"/>
        <v>0</v>
      </c>
      <c r="E5158" s="83">
        <f t="shared" ca="1" si="564"/>
        <v>0</v>
      </c>
      <c r="F5158" s="82">
        <f t="shared" ca="1" si="565"/>
        <v>0</v>
      </c>
      <c r="G5158" s="83">
        <f t="shared" ca="1" si="566"/>
        <v>0</v>
      </c>
      <c r="O5158" s="85" t="s">
        <v>13009</v>
      </c>
      <c r="P5158" s="85" t="s">
        <v>13010</v>
      </c>
      <c r="Q5158" s="88">
        <v>615.51</v>
      </c>
      <c r="R5158" s="85">
        <v>0</v>
      </c>
    </row>
    <row r="5159" spans="1:18" x14ac:dyDescent="0.3">
      <c r="A5159" s="82" t="str">
        <f t="shared" si="560"/>
        <v>TPU KIKIGO DIAMANTE</v>
      </c>
      <c r="B5159" s="82">
        <f t="shared" si="561"/>
        <v>60</v>
      </c>
      <c r="C5159" s="82">
        <f t="shared" ca="1" si="562"/>
        <v>0</v>
      </c>
      <c r="D5159" s="82">
        <f t="shared" ca="1" si="563"/>
        <v>0</v>
      </c>
      <c r="E5159" s="83">
        <f t="shared" ca="1" si="564"/>
        <v>0</v>
      </c>
      <c r="F5159" s="82">
        <f t="shared" ca="1" si="565"/>
        <v>0</v>
      </c>
      <c r="G5159" s="83">
        <f t="shared" ca="1" si="566"/>
        <v>0</v>
      </c>
      <c r="O5159" s="85" t="s">
        <v>13011</v>
      </c>
      <c r="P5159" s="85" t="s">
        <v>13012</v>
      </c>
      <c r="Q5159" s="88">
        <v>1200</v>
      </c>
      <c r="R5159" s="85">
        <v>0</v>
      </c>
    </row>
    <row r="5160" spans="1:18" x14ac:dyDescent="0.3">
      <c r="A5160" s="82" t="str">
        <f t="shared" si="560"/>
        <v>TPU KIKIGO DIAMANTE</v>
      </c>
      <c r="B5160" s="82">
        <f t="shared" si="561"/>
        <v>61</v>
      </c>
      <c r="C5160" s="82">
        <f t="shared" ca="1" si="562"/>
        <v>0</v>
      </c>
      <c r="D5160" s="82">
        <f t="shared" ca="1" si="563"/>
        <v>0</v>
      </c>
      <c r="E5160" s="83">
        <f t="shared" ca="1" si="564"/>
        <v>0</v>
      </c>
      <c r="F5160" s="82">
        <f t="shared" ca="1" si="565"/>
        <v>0</v>
      </c>
      <c r="G5160" s="83">
        <f t="shared" ca="1" si="566"/>
        <v>0</v>
      </c>
      <c r="O5160" s="85" t="s">
        <v>13013</v>
      </c>
      <c r="P5160" s="85" t="s">
        <v>13014</v>
      </c>
      <c r="Q5160" s="88">
        <v>615.51</v>
      </c>
      <c r="R5160" s="85">
        <v>0</v>
      </c>
    </row>
    <row r="5161" spans="1:18" x14ac:dyDescent="0.3">
      <c r="A5161" s="82" t="str">
        <f t="shared" si="560"/>
        <v>TPU KIKIGO DIAMANTE</v>
      </c>
      <c r="B5161" s="82">
        <f t="shared" si="561"/>
        <v>62</v>
      </c>
      <c r="C5161" s="82">
        <f t="shared" ca="1" si="562"/>
        <v>0</v>
      </c>
      <c r="D5161" s="82">
        <f t="shared" ca="1" si="563"/>
        <v>0</v>
      </c>
      <c r="E5161" s="83">
        <f t="shared" ca="1" si="564"/>
        <v>0</v>
      </c>
      <c r="F5161" s="82">
        <f t="shared" ca="1" si="565"/>
        <v>0</v>
      </c>
      <c r="G5161" s="83">
        <f t="shared" ca="1" si="566"/>
        <v>0</v>
      </c>
      <c r="O5161" s="85" t="s">
        <v>13015</v>
      </c>
      <c r="P5161" s="85" t="s">
        <v>13016</v>
      </c>
      <c r="Q5161" s="88">
        <v>615.51</v>
      </c>
      <c r="R5161" s="85">
        <v>0</v>
      </c>
    </row>
    <row r="5162" spans="1:18" x14ac:dyDescent="0.3">
      <c r="A5162" s="82" t="str">
        <f t="shared" si="560"/>
        <v>TPU KIKIGO DIAMANTE</v>
      </c>
      <c r="B5162" s="82">
        <f t="shared" si="561"/>
        <v>63</v>
      </c>
      <c r="C5162" s="82">
        <f t="shared" ca="1" si="562"/>
        <v>0</v>
      </c>
      <c r="D5162" s="82">
        <f t="shared" ca="1" si="563"/>
        <v>0</v>
      </c>
      <c r="E5162" s="83">
        <f t="shared" ca="1" si="564"/>
        <v>0</v>
      </c>
      <c r="F5162" s="82">
        <f t="shared" ca="1" si="565"/>
        <v>0</v>
      </c>
      <c r="G5162" s="83">
        <f t="shared" ca="1" si="566"/>
        <v>0</v>
      </c>
      <c r="O5162" s="85" t="s">
        <v>13017</v>
      </c>
      <c r="P5162" s="85" t="s">
        <v>13018</v>
      </c>
      <c r="Q5162" s="88">
        <v>615.51</v>
      </c>
      <c r="R5162" s="85">
        <v>0</v>
      </c>
    </row>
    <row r="5163" spans="1:18" x14ac:dyDescent="0.3">
      <c r="A5163" s="82" t="str">
        <f t="shared" si="560"/>
        <v>TPU KIKIGO DIAMANTE</v>
      </c>
      <c r="B5163" s="82">
        <f t="shared" si="561"/>
        <v>64</v>
      </c>
      <c r="C5163" s="82">
        <f t="shared" ca="1" si="562"/>
        <v>0</v>
      </c>
      <c r="D5163" s="82">
        <f t="shared" ca="1" si="563"/>
        <v>0</v>
      </c>
      <c r="E5163" s="83">
        <f t="shared" ca="1" si="564"/>
        <v>0</v>
      </c>
      <c r="F5163" s="82">
        <f t="shared" ca="1" si="565"/>
        <v>0</v>
      </c>
      <c r="G5163" s="83">
        <f t="shared" ca="1" si="566"/>
        <v>0</v>
      </c>
      <c r="O5163" s="85" t="s">
        <v>13019</v>
      </c>
      <c r="P5163" s="85" t="s">
        <v>13020</v>
      </c>
      <c r="Q5163" s="88">
        <v>615.51</v>
      </c>
      <c r="R5163" s="85">
        <v>0</v>
      </c>
    </row>
    <row r="5164" spans="1:18" x14ac:dyDescent="0.3">
      <c r="A5164" s="82" t="str">
        <f t="shared" si="560"/>
        <v>TPU KIKIGO DIAMANTE</v>
      </c>
      <c r="B5164" s="82">
        <f t="shared" si="561"/>
        <v>65</v>
      </c>
      <c r="C5164" s="82">
        <f t="shared" ca="1" si="562"/>
        <v>0</v>
      </c>
      <c r="D5164" s="82">
        <f t="shared" ca="1" si="563"/>
        <v>0</v>
      </c>
      <c r="E5164" s="83">
        <f t="shared" ca="1" si="564"/>
        <v>0</v>
      </c>
      <c r="F5164" s="82">
        <f t="shared" ca="1" si="565"/>
        <v>0</v>
      </c>
      <c r="G5164" s="83">
        <f t="shared" ca="1" si="566"/>
        <v>0</v>
      </c>
      <c r="O5164" s="85" t="s">
        <v>13021</v>
      </c>
      <c r="P5164" s="85" t="s">
        <v>13022</v>
      </c>
      <c r="Q5164" s="88">
        <v>1200</v>
      </c>
      <c r="R5164" s="85">
        <v>0</v>
      </c>
    </row>
    <row r="5165" spans="1:18" x14ac:dyDescent="0.3">
      <c r="A5165" s="82" t="str">
        <f t="shared" si="560"/>
        <v>TPU KIKIGO DIAMANTE</v>
      </c>
      <c r="B5165" s="82">
        <f t="shared" si="561"/>
        <v>66</v>
      </c>
      <c r="C5165" s="82">
        <f t="shared" ca="1" si="562"/>
        <v>0</v>
      </c>
      <c r="D5165" s="82">
        <f t="shared" ca="1" si="563"/>
        <v>0</v>
      </c>
      <c r="E5165" s="83">
        <f t="shared" ca="1" si="564"/>
        <v>0</v>
      </c>
      <c r="F5165" s="82">
        <f t="shared" ca="1" si="565"/>
        <v>0</v>
      </c>
      <c r="G5165" s="83">
        <f t="shared" ca="1" si="566"/>
        <v>0</v>
      </c>
      <c r="O5165" s="85" t="s">
        <v>13023</v>
      </c>
      <c r="P5165" s="85" t="s">
        <v>13024</v>
      </c>
      <c r="Q5165" s="88">
        <v>1200</v>
      </c>
      <c r="R5165" s="85">
        <v>0</v>
      </c>
    </row>
    <row r="5166" spans="1:18" x14ac:dyDescent="0.3">
      <c r="A5166" s="82" t="str">
        <f t="shared" si="560"/>
        <v>TPU KIKIGO DIAMANTE</v>
      </c>
      <c r="B5166" s="82">
        <f t="shared" si="561"/>
        <v>67</v>
      </c>
      <c r="C5166" s="82">
        <f t="shared" ca="1" si="562"/>
        <v>0</v>
      </c>
      <c r="D5166" s="82">
        <f t="shared" ca="1" si="563"/>
        <v>0</v>
      </c>
      <c r="E5166" s="83">
        <f t="shared" ca="1" si="564"/>
        <v>0</v>
      </c>
      <c r="F5166" s="82">
        <f t="shared" ca="1" si="565"/>
        <v>0</v>
      </c>
      <c r="G5166" s="83">
        <f t="shared" ca="1" si="566"/>
        <v>0</v>
      </c>
      <c r="O5166" s="85" t="s">
        <v>13025</v>
      </c>
      <c r="P5166" s="85" t="s">
        <v>13026</v>
      </c>
      <c r="Q5166" s="88">
        <v>615.51</v>
      </c>
      <c r="R5166" s="85">
        <v>0</v>
      </c>
    </row>
    <row r="5167" spans="1:18" x14ac:dyDescent="0.3">
      <c r="A5167" s="82" t="str">
        <f t="shared" si="560"/>
        <v>TPU KIKIGO DIAMANTE</v>
      </c>
      <c r="B5167" s="82">
        <f t="shared" si="561"/>
        <v>68</v>
      </c>
      <c r="C5167" s="82">
        <f t="shared" ca="1" si="562"/>
        <v>0</v>
      </c>
      <c r="D5167" s="82">
        <f t="shared" ca="1" si="563"/>
        <v>0</v>
      </c>
      <c r="E5167" s="83">
        <f t="shared" ca="1" si="564"/>
        <v>0</v>
      </c>
      <c r="F5167" s="82">
        <f t="shared" ca="1" si="565"/>
        <v>0</v>
      </c>
      <c r="G5167" s="83">
        <f t="shared" ca="1" si="566"/>
        <v>0</v>
      </c>
      <c r="O5167" s="85" t="s">
        <v>13027</v>
      </c>
      <c r="P5167" s="85" t="s">
        <v>13028</v>
      </c>
      <c r="Q5167" s="88">
        <v>615.51</v>
      </c>
      <c r="R5167" s="85">
        <v>0</v>
      </c>
    </row>
    <row r="5168" spans="1:18" x14ac:dyDescent="0.3">
      <c r="A5168" s="82" t="str">
        <f t="shared" si="560"/>
        <v>TPU KIKIGO DIAMANTE</v>
      </c>
      <c r="B5168" s="82">
        <f t="shared" si="561"/>
        <v>69</v>
      </c>
      <c r="C5168" s="82">
        <f t="shared" ca="1" si="562"/>
        <v>0</v>
      </c>
      <c r="D5168" s="82">
        <f t="shared" ca="1" si="563"/>
        <v>0</v>
      </c>
      <c r="E5168" s="83">
        <f t="shared" ca="1" si="564"/>
        <v>0</v>
      </c>
      <c r="F5168" s="82">
        <f t="shared" ca="1" si="565"/>
        <v>0</v>
      </c>
      <c r="G5168" s="83">
        <f t="shared" ca="1" si="566"/>
        <v>0</v>
      </c>
      <c r="O5168" s="85" t="s">
        <v>13029</v>
      </c>
      <c r="P5168" s="85" t="s">
        <v>13030</v>
      </c>
      <c r="Q5168" s="88">
        <v>1200</v>
      </c>
      <c r="R5168" s="85">
        <v>0</v>
      </c>
    </row>
    <row r="5169" spans="1:18" x14ac:dyDescent="0.3">
      <c r="A5169" s="82" t="str">
        <f t="shared" si="560"/>
        <v>TPU KIKIGO DIAMANTE</v>
      </c>
      <c r="B5169" s="82">
        <f t="shared" si="561"/>
        <v>70</v>
      </c>
      <c r="C5169" s="82">
        <f t="shared" ca="1" si="562"/>
        <v>0</v>
      </c>
      <c r="D5169" s="82">
        <f t="shared" ca="1" si="563"/>
        <v>0</v>
      </c>
      <c r="E5169" s="83">
        <f t="shared" ca="1" si="564"/>
        <v>0</v>
      </c>
      <c r="F5169" s="82">
        <f t="shared" ca="1" si="565"/>
        <v>0</v>
      </c>
      <c r="G5169" s="83">
        <f t="shared" ca="1" si="566"/>
        <v>0</v>
      </c>
      <c r="O5169" s="85" t="s">
        <v>13031</v>
      </c>
      <c r="P5169" s="85" t="s">
        <v>13032</v>
      </c>
      <c r="Q5169" s="88">
        <v>1200</v>
      </c>
      <c r="R5169" s="85">
        <v>0</v>
      </c>
    </row>
    <row r="5170" spans="1:18" x14ac:dyDescent="0.3">
      <c r="A5170" s="82" t="str">
        <f t="shared" si="560"/>
        <v>TPU KIKIGO DIAMANTE</v>
      </c>
      <c r="B5170" s="82">
        <f t="shared" si="561"/>
        <v>71</v>
      </c>
      <c r="C5170" s="82">
        <f t="shared" ca="1" si="562"/>
        <v>0</v>
      </c>
      <c r="D5170" s="82">
        <f t="shared" ca="1" si="563"/>
        <v>0</v>
      </c>
      <c r="E5170" s="83">
        <f t="shared" ca="1" si="564"/>
        <v>0</v>
      </c>
      <c r="F5170" s="82">
        <f t="shared" ca="1" si="565"/>
        <v>0</v>
      </c>
      <c r="G5170" s="83">
        <f t="shared" ca="1" si="566"/>
        <v>0</v>
      </c>
      <c r="O5170" s="85" t="s">
        <v>13033</v>
      </c>
      <c r="P5170" s="85" t="s">
        <v>13034</v>
      </c>
      <c r="Q5170" s="88">
        <v>1200</v>
      </c>
      <c r="R5170" s="85">
        <v>0</v>
      </c>
    </row>
    <row r="5171" spans="1:18" x14ac:dyDescent="0.3">
      <c r="A5171" s="82" t="str">
        <f t="shared" si="560"/>
        <v>TPU KIKIGO DIAMANTE</v>
      </c>
      <c r="B5171" s="82">
        <f t="shared" si="561"/>
        <v>72</v>
      </c>
      <c r="C5171" s="82">
        <f t="shared" ca="1" si="562"/>
        <v>0</v>
      </c>
      <c r="D5171" s="82">
        <f t="shared" ca="1" si="563"/>
        <v>0</v>
      </c>
      <c r="E5171" s="83">
        <f t="shared" ca="1" si="564"/>
        <v>0</v>
      </c>
      <c r="F5171" s="82">
        <f t="shared" ca="1" si="565"/>
        <v>0</v>
      </c>
      <c r="G5171" s="83">
        <f t="shared" ca="1" si="566"/>
        <v>0</v>
      </c>
      <c r="O5171" s="85" t="s">
        <v>13035</v>
      </c>
      <c r="P5171" s="85" t="s">
        <v>13036</v>
      </c>
      <c r="Q5171" s="88">
        <v>299</v>
      </c>
      <c r="R5171" s="85">
        <v>0</v>
      </c>
    </row>
    <row r="5172" spans="1:18" x14ac:dyDescent="0.3">
      <c r="A5172" s="82" t="str">
        <f t="shared" si="560"/>
        <v>TPU KIKIGO DIAMANTE</v>
      </c>
      <c r="B5172" s="82">
        <f t="shared" si="561"/>
        <v>73</v>
      </c>
      <c r="C5172" s="82">
        <f t="shared" ca="1" si="562"/>
        <v>0</v>
      </c>
      <c r="D5172" s="82">
        <f t="shared" ca="1" si="563"/>
        <v>0</v>
      </c>
      <c r="E5172" s="83">
        <f t="shared" ca="1" si="564"/>
        <v>0</v>
      </c>
      <c r="F5172" s="82">
        <f t="shared" ca="1" si="565"/>
        <v>0</v>
      </c>
      <c r="G5172" s="83">
        <f t="shared" ca="1" si="566"/>
        <v>0</v>
      </c>
      <c r="O5172" s="85" t="s">
        <v>13037</v>
      </c>
      <c r="P5172" s="85" t="s">
        <v>13038</v>
      </c>
      <c r="Q5172" s="88">
        <v>299</v>
      </c>
      <c r="R5172" s="85">
        <v>0</v>
      </c>
    </row>
    <row r="5173" spans="1:18" x14ac:dyDescent="0.3">
      <c r="A5173" s="82" t="str">
        <f t="shared" si="560"/>
        <v>TPU KIKIGO DIAMANTE</v>
      </c>
      <c r="B5173" s="82">
        <f t="shared" si="561"/>
        <v>74</v>
      </c>
      <c r="C5173" s="82">
        <f t="shared" ca="1" si="562"/>
        <v>0</v>
      </c>
      <c r="D5173" s="82">
        <f t="shared" ca="1" si="563"/>
        <v>0</v>
      </c>
      <c r="E5173" s="83">
        <f t="shared" ca="1" si="564"/>
        <v>0</v>
      </c>
      <c r="F5173" s="82">
        <f t="shared" ca="1" si="565"/>
        <v>0</v>
      </c>
      <c r="G5173" s="83">
        <f t="shared" ca="1" si="566"/>
        <v>0</v>
      </c>
      <c r="O5173" s="85" t="s">
        <v>13039</v>
      </c>
      <c r="P5173" s="85" t="s">
        <v>13040</v>
      </c>
      <c r="Q5173" s="88">
        <v>299</v>
      </c>
      <c r="R5173" s="85">
        <v>0</v>
      </c>
    </row>
    <row r="5174" spans="1:18" x14ac:dyDescent="0.3">
      <c r="A5174" s="82" t="str">
        <f t="shared" si="560"/>
        <v>TPU KIKIGO DIAMANTE</v>
      </c>
      <c r="B5174" s="82">
        <f t="shared" si="561"/>
        <v>75</v>
      </c>
      <c r="C5174" s="82">
        <f t="shared" ca="1" si="562"/>
        <v>0</v>
      </c>
      <c r="D5174" s="82">
        <f t="shared" ca="1" si="563"/>
        <v>0</v>
      </c>
      <c r="E5174" s="83">
        <f t="shared" ca="1" si="564"/>
        <v>0</v>
      </c>
      <c r="F5174" s="82">
        <f t="shared" ca="1" si="565"/>
        <v>0</v>
      </c>
      <c r="G5174" s="83">
        <f t="shared" ca="1" si="566"/>
        <v>0</v>
      </c>
      <c r="O5174" s="85" t="s">
        <v>13041</v>
      </c>
      <c r="P5174" s="85" t="s">
        <v>13042</v>
      </c>
      <c r="Q5174" s="88">
        <v>299</v>
      </c>
      <c r="R5174" s="85">
        <v>0</v>
      </c>
    </row>
    <row r="5175" spans="1:18" x14ac:dyDescent="0.3">
      <c r="A5175" s="82" t="str">
        <f t="shared" si="560"/>
        <v>TPU KIKIGO DIAMANTE</v>
      </c>
      <c r="B5175" s="82">
        <f t="shared" si="561"/>
        <v>76</v>
      </c>
      <c r="C5175" s="82">
        <f t="shared" ca="1" si="562"/>
        <v>0</v>
      </c>
      <c r="D5175" s="82">
        <f t="shared" ca="1" si="563"/>
        <v>0</v>
      </c>
      <c r="E5175" s="83">
        <f t="shared" ca="1" si="564"/>
        <v>0</v>
      </c>
      <c r="F5175" s="82">
        <f t="shared" ca="1" si="565"/>
        <v>0</v>
      </c>
      <c r="G5175" s="83">
        <f t="shared" ca="1" si="566"/>
        <v>0</v>
      </c>
      <c r="O5175" s="85" t="s">
        <v>13043</v>
      </c>
      <c r="P5175" s="85" t="s">
        <v>13044</v>
      </c>
      <c r="Q5175" s="88">
        <v>299</v>
      </c>
      <c r="R5175" s="85">
        <v>0</v>
      </c>
    </row>
    <row r="5176" spans="1:18" x14ac:dyDescent="0.3">
      <c r="A5176" s="82" t="str">
        <f t="shared" si="560"/>
        <v>TPU KIKIGO DIAMANTE</v>
      </c>
      <c r="B5176" s="82">
        <f t="shared" si="561"/>
        <v>77</v>
      </c>
      <c r="C5176" s="82">
        <f t="shared" ca="1" si="562"/>
        <v>0</v>
      </c>
      <c r="D5176" s="82">
        <f t="shared" ca="1" si="563"/>
        <v>0</v>
      </c>
      <c r="E5176" s="83">
        <f t="shared" ca="1" si="564"/>
        <v>0</v>
      </c>
      <c r="F5176" s="82">
        <f t="shared" ca="1" si="565"/>
        <v>0</v>
      </c>
      <c r="G5176" s="83">
        <f t="shared" ca="1" si="566"/>
        <v>0</v>
      </c>
      <c r="O5176" s="85" t="s">
        <v>13045</v>
      </c>
      <c r="P5176" s="85" t="s">
        <v>13046</v>
      </c>
      <c r="Q5176" s="88">
        <v>299</v>
      </c>
      <c r="R5176" s="85">
        <v>0</v>
      </c>
    </row>
    <row r="5177" spans="1:18" x14ac:dyDescent="0.3">
      <c r="A5177" s="82" t="str">
        <f t="shared" si="560"/>
        <v>TPU KIKIGO DIAMANTE</v>
      </c>
      <c r="B5177" s="82">
        <f t="shared" si="561"/>
        <v>78</v>
      </c>
      <c r="C5177" s="82">
        <f t="shared" ca="1" si="562"/>
        <v>0</v>
      </c>
      <c r="D5177" s="82">
        <f t="shared" ca="1" si="563"/>
        <v>0</v>
      </c>
      <c r="E5177" s="83">
        <f t="shared" ca="1" si="564"/>
        <v>0</v>
      </c>
      <c r="F5177" s="82">
        <f t="shared" ca="1" si="565"/>
        <v>0</v>
      </c>
      <c r="G5177" s="83">
        <f t="shared" ca="1" si="566"/>
        <v>0</v>
      </c>
      <c r="O5177" s="85" t="s">
        <v>13047</v>
      </c>
      <c r="P5177" s="85" t="s">
        <v>13048</v>
      </c>
      <c r="Q5177" s="88">
        <v>299</v>
      </c>
      <c r="R5177" s="85">
        <v>5</v>
      </c>
    </row>
    <row r="5178" spans="1:18" x14ac:dyDescent="0.3">
      <c r="A5178" s="82" t="str">
        <f t="shared" si="560"/>
        <v>TPU KIKIGO DIAMANTE</v>
      </c>
      <c r="B5178" s="82">
        <f t="shared" si="561"/>
        <v>79</v>
      </c>
      <c r="C5178" s="82">
        <f t="shared" ca="1" si="562"/>
        <v>0</v>
      </c>
      <c r="D5178" s="82">
        <f t="shared" ca="1" si="563"/>
        <v>0</v>
      </c>
      <c r="E5178" s="83">
        <f t="shared" ca="1" si="564"/>
        <v>0</v>
      </c>
      <c r="F5178" s="82">
        <f t="shared" ca="1" si="565"/>
        <v>0</v>
      </c>
      <c r="G5178" s="83">
        <f t="shared" ca="1" si="566"/>
        <v>0</v>
      </c>
      <c r="O5178" s="85" t="s">
        <v>13049</v>
      </c>
      <c r="P5178" s="85" t="s">
        <v>13050</v>
      </c>
      <c r="Q5178" s="88">
        <v>299</v>
      </c>
      <c r="R5178" s="85">
        <v>54</v>
      </c>
    </row>
    <row r="5179" spans="1:18" x14ac:dyDescent="0.3">
      <c r="A5179" s="82" t="str">
        <f t="shared" si="560"/>
        <v>TPU KIKIGO DIAMANTE</v>
      </c>
      <c r="B5179" s="82">
        <f t="shared" si="561"/>
        <v>80</v>
      </c>
      <c r="C5179" s="82">
        <f t="shared" ca="1" si="562"/>
        <v>0</v>
      </c>
      <c r="D5179" s="82">
        <f t="shared" ca="1" si="563"/>
        <v>0</v>
      </c>
      <c r="E5179" s="83">
        <f t="shared" ca="1" si="564"/>
        <v>0</v>
      </c>
      <c r="F5179" s="82">
        <f t="shared" ca="1" si="565"/>
        <v>0</v>
      </c>
      <c r="G5179" s="83">
        <f t="shared" ca="1" si="566"/>
        <v>0</v>
      </c>
      <c r="O5179" s="85" t="s">
        <v>13051</v>
      </c>
      <c r="P5179" s="85" t="s">
        <v>13052</v>
      </c>
      <c r="Q5179" s="88">
        <v>299</v>
      </c>
      <c r="R5179" s="85">
        <v>0</v>
      </c>
    </row>
    <row r="5180" spans="1:18" x14ac:dyDescent="0.3">
      <c r="A5180" s="82" t="str">
        <f t="shared" si="560"/>
        <v>TPU KIKIGO DIAMANTE</v>
      </c>
      <c r="B5180" s="82">
        <f t="shared" si="561"/>
        <v>81</v>
      </c>
      <c r="C5180" s="82">
        <f t="shared" ca="1" si="562"/>
        <v>0</v>
      </c>
      <c r="D5180" s="82">
        <f t="shared" ca="1" si="563"/>
        <v>0</v>
      </c>
      <c r="E5180" s="83">
        <f t="shared" ca="1" si="564"/>
        <v>0</v>
      </c>
      <c r="F5180" s="82">
        <f t="shared" ca="1" si="565"/>
        <v>0</v>
      </c>
      <c r="G5180" s="83">
        <f t="shared" ca="1" si="566"/>
        <v>0</v>
      </c>
      <c r="O5180" s="85" t="s">
        <v>13053</v>
      </c>
      <c r="P5180" s="85" t="s">
        <v>13054</v>
      </c>
      <c r="Q5180" s="88">
        <v>299</v>
      </c>
      <c r="R5180" s="85">
        <v>0</v>
      </c>
    </row>
    <row r="5181" spans="1:18" x14ac:dyDescent="0.3">
      <c r="A5181" s="82" t="str">
        <f t="shared" si="560"/>
        <v>TPU KIKIGO DIAMANTE</v>
      </c>
      <c r="B5181" s="82">
        <f t="shared" si="561"/>
        <v>82</v>
      </c>
      <c r="C5181" s="82">
        <f t="shared" ca="1" si="562"/>
        <v>0</v>
      </c>
      <c r="D5181" s="82">
        <f t="shared" ca="1" si="563"/>
        <v>0</v>
      </c>
      <c r="E5181" s="83">
        <f t="shared" ca="1" si="564"/>
        <v>0</v>
      </c>
      <c r="F5181" s="82">
        <f t="shared" ca="1" si="565"/>
        <v>0</v>
      </c>
      <c r="G5181" s="83">
        <f t="shared" ca="1" si="566"/>
        <v>0</v>
      </c>
      <c r="O5181" s="85" t="s">
        <v>13055</v>
      </c>
      <c r="P5181" s="85" t="s">
        <v>13056</v>
      </c>
      <c r="Q5181" s="88">
        <v>299</v>
      </c>
      <c r="R5181" s="85">
        <v>0</v>
      </c>
    </row>
    <row r="5182" spans="1:18" x14ac:dyDescent="0.3">
      <c r="A5182" s="82" t="str">
        <f t="shared" si="560"/>
        <v>TPU KIKIGO DIAMANTE</v>
      </c>
      <c r="B5182" s="82">
        <f t="shared" si="561"/>
        <v>83</v>
      </c>
      <c r="C5182" s="82">
        <f t="shared" ca="1" si="562"/>
        <v>0</v>
      </c>
      <c r="D5182" s="82">
        <f t="shared" ca="1" si="563"/>
        <v>0</v>
      </c>
      <c r="E5182" s="83">
        <f t="shared" ca="1" si="564"/>
        <v>0</v>
      </c>
      <c r="F5182" s="82">
        <f t="shared" ca="1" si="565"/>
        <v>0</v>
      </c>
      <c r="G5182" s="83">
        <f t="shared" ca="1" si="566"/>
        <v>0</v>
      </c>
      <c r="O5182" s="85" t="s">
        <v>13057</v>
      </c>
      <c r="P5182" s="85" t="s">
        <v>13058</v>
      </c>
      <c r="Q5182" s="88">
        <v>140</v>
      </c>
      <c r="R5182" s="85">
        <v>0</v>
      </c>
    </row>
    <row r="5183" spans="1:18" x14ac:dyDescent="0.3">
      <c r="A5183" s="82" t="str">
        <f t="shared" si="560"/>
        <v>TPU KIKIGO DIAMANTE</v>
      </c>
      <c r="B5183" s="82">
        <f t="shared" si="561"/>
        <v>84</v>
      </c>
      <c r="C5183" s="82">
        <f t="shared" ca="1" si="562"/>
        <v>0</v>
      </c>
      <c r="D5183" s="82">
        <f t="shared" ca="1" si="563"/>
        <v>0</v>
      </c>
      <c r="E5183" s="83">
        <f t="shared" ca="1" si="564"/>
        <v>0</v>
      </c>
      <c r="F5183" s="82">
        <f t="shared" ca="1" si="565"/>
        <v>0</v>
      </c>
      <c r="G5183" s="83">
        <f t="shared" ca="1" si="566"/>
        <v>0</v>
      </c>
      <c r="O5183" s="85" t="s">
        <v>13059</v>
      </c>
      <c r="P5183" s="85" t="s">
        <v>13060</v>
      </c>
      <c r="Q5183" s="88">
        <v>278.43</v>
      </c>
      <c r="R5183" s="85">
        <v>0</v>
      </c>
    </row>
    <row r="5184" spans="1:18" x14ac:dyDescent="0.3">
      <c r="A5184" s="82" t="str">
        <f t="shared" si="560"/>
        <v>TPU KIKIGO DIAMANTE</v>
      </c>
      <c r="B5184" s="82">
        <f t="shared" si="561"/>
        <v>85</v>
      </c>
      <c r="C5184" s="82">
        <f t="shared" ca="1" si="562"/>
        <v>0</v>
      </c>
      <c r="D5184" s="82">
        <f t="shared" ca="1" si="563"/>
        <v>0</v>
      </c>
      <c r="E5184" s="83">
        <f t="shared" ca="1" si="564"/>
        <v>0</v>
      </c>
      <c r="F5184" s="82">
        <f t="shared" ca="1" si="565"/>
        <v>0</v>
      </c>
      <c r="G5184" s="83">
        <f t="shared" ca="1" si="566"/>
        <v>0</v>
      </c>
      <c r="O5184" s="85" t="s">
        <v>13061</v>
      </c>
      <c r="P5184" s="85" t="s">
        <v>13062</v>
      </c>
      <c r="Q5184" s="88">
        <v>417.65</v>
      </c>
      <c r="R5184" s="85">
        <v>0</v>
      </c>
    </row>
    <row r="5185" spans="1:18" x14ac:dyDescent="0.3">
      <c r="A5185" s="82" t="str">
        <f t="shared" si="560"/>
        <v>TPU KIKIGO DIAMANTE</v>
      </c>
      <c r="B5185" s="82">
        <f t="shared" si="561"/>
        <v>86</v>
      </c>
      <c r="C5185" s="82">
        <f t="shared" ca="1" si="562"/>
        <v>0</v>
      </c>
      <c r="D5185" s="82">
        <f t="shared" ca="1" si="563"/>
        <v>0</v>
      </c>
      <c r="E5185" s="83">
        <f t="shared" ca="1" si="564"/>
        <v>0</v>
      </c>
      <c r="F5185" s="82">
        <f t="shared" ca="1" si="565"/>
        <v>0</v>
      </c>
      <c r="G5185" s="83">
        <f t="shared" ca="1" si="566"/>
        <v>0</v>
      </c>
      <c r="O5185" s="85" t="s">
        <v>13063</v>
      </c>
      <c r="P5185" s="85" t="s">
        <v>13064</v>
      </c>
      <c r="Q5185" s="88">
        <v>896.06</v>
      </c>
      <c r="R5185" s="85">
        <v>0</v>
      </c>
    </row>
    <row r="5186" spans="1:18" x14ac:dyDescent="0.3">
      <c r="A5186" s="82" t="str">
        <f t="shared" si="560"/>
        <v>TPU KIKIGO DIAMANTE</v>
      </c>
      <c r="B5186" s="82">
        <f t="shared" si="561"/>
        <v>87</v>
      </c>
      <c r="C5186" s="82">
        <f t="shared" ca="1" si="562"/>
        <v>0</v>
      </c>
      <c r="D5186" s="82">
        <f t="shared" ca="1" si="563"/>
        <v>0</v>
      </c>
      <c r="E5186" s="83">
        <f t="shared" ca="1" si="564"/>
        <v>0</v>
      </c>
      <c r="F5186" s="82">
        <f t="shared" ca="1" si="565"/>
        <v>0</v>
      </c>
      <c r="G5186" s="83">
        <f t="shared" ca="1" si="566"/>
        <v>0</v>
      </c>
      <c r="O5186" s="85" t="s">
        <v>13065</v>
      </c>
      <c r="P5186" s="85" t="s">
        <v>13066</v>
      </c>
      <c r="Q5186" s="88">
        <v>791.01</v>
      </c>
      <c r="R5186" s="85">
        <v>0</v>
      </c>
    </row>
    <row r="5187" spans="1:18" x14ac:dyDescent="0.3">
      <c r="A5187" s="82" t="str">
        <f t="shared" ref="A5187:A5250" si="567">IFERROR(INDEX($J$2:$J$100,INT((ROW(A5186)-1)/150)+1),"")</f>
        <v>TPU KIKIGO DIAMANTE</v>
      </c>
      <c r="B5187" s="82">
        <f t="shared" ref="B5187:B5250" si="568">IF($A5187="","",MOD(ROW(A5186)-1,150)+3)</f>
        <v>88</v>
      </c>
      <c r="C5187" s="82">
        <f t="shared" ref="C5187:C5250" ca="1" si="569">IF($A5187="","",IFERROR(INDIRECT("'"&amp;$A5187&amp;"'!A"&amp;$B5187),""))</f>
        <v>0</v>
      </c>
      <c r="D5187" s="82">
        <f t="shared" ref="D5187:D5250" ca="1" si="570">IF($A5187="","",IFERROR(INDIRECT("'"&amp;$A5187&amp;"'!B"&amp;$B5187),""))</f>
        <v>0</v>
      </c>
      <c r="E5187" s="83">
        <f t="shared" ref="E5187:E5250" ca="1" si="571">IF($A5187="","",IFERROR(INDIRECT("'"&amp;$A5187&amp;"'!D"&amp;$B5187),""))</f>
        <v>0</v>
      </c>
      <c r="F5187" s="82">
        <f t="shared" ref="F5187:F5250" ca="1" si="572">IF($A5187="","",IFERROR(INDIRECT("'"&amp;$A5187&amp;"'!E"&amp;$B5187),0))</f>
        <v>0</v>
      </c>
      <c r="G5187" s="83">
        <f t="shared" ref="G5187:G5250" ca="1" si="573">IF($A5187="","",IFERROR(INDIRECT("'"&amp;$A5187&amp;"'!F"&amp;$B5187),0))</f>
        <v>0</v>
      </c>
      <c r="O5187" s="85" t="s">
        <v>13067</v>
      </c>
      <c r="P5187" s="85" t="s">
        <v>13068</v>
      </c>
      <c r="Q5187" s="88">
        <v>2419.0100000000002</v>
      </c>
      <c r="R5187" s="85">
        <v>0</v>
      </c>
    </row>
    <row r="5188" spans="1:18" x14ac:dyDescent="0.3">
      <c r="A5188" s="82" t="str">
        <f t="shared" si="567"/>
        <v>TPU KIKIGO DIAMANTE</v>
      </c>
      <c r="B5188" s="82">
        <f t="shared" si="568"/>
        <v>89</v>
      </c>
      <c r="C5188" s="82">
        <f t="shared" ca="1" si="569"/>
        <v>0</v>
      </c>
      <c r="D5188" s="82">
        <f t="shared" ca="1" si="570"/>
        <v>0</v>
      </c>
      <c r="E5188" s="83">
        <f t="shared" ca="1" si="571"/>
        <v>0</v>
      </c>
      <c r="F5188" s="82">
        <f t="shared" ca="1" si="572"/>
        <v>0</v>
      </c>
      <c r="G5188" s="83">
        <f t="shared" ca="1" si="573"/>
        <v>0</v>
      </c>
      <c r="O5188" s="85" t="s">
        <v>13069</v>
      </c>
      <c r="P5188" s="85" t="s">
        <v>13070</v>
      </c>
      <c r="Q5188" s="88">
        <v>208.82</v>
      </c>
      <c r="R5188" s="85">
        <v>0</v>
      </c>
    </row>
    <row r="5189" spans="1:18" x14ac:dyDescent="0.3">
      <c r="A5189" s="82" t="str">
        <f t="shared" si="567"/>
        <v>TPU KIKIGO DIAMANTE</v>
      </c>
      <c r="B5189" s="82">
        <f t="shared" si="568"/>
        <v>90</v>
      </c>
      <c r="C5189" s="82">
        <f t="shared" ca="1" si="569"/>
        <v>0</v>
      </c>
      <c r="D5189" s="82">
        <f t="shared" ca="1" si="570"/>
        <v>0</v>
      </c>
      <c r="E5189" s="83">
        <f t="shared" ca="1" si="571"/>
        <v>0</v>
      </c>
      <c r="F5189" s="82">
        <f t="shared" ca="1" si="572"/>
        <v>0</v>
      </c>
      <c r="G5189" s="83">
        <f t="shared" ca="1" si="573"/>
        <v>0</v>
      </c>
      <c r="O5189" s="85" t="s">
        <v>13071</v>
      </c>
      <c r="P5189" s="85" t="s">
        <v>13072</v>
      </c>
      <c r="Q5189" s="88">
        <v>71471.55</v>
      </c>
      <c r="R5189" s="85">
        <v>0</v>
      </c>
    </row>
    <row r="5190" spans="1:18" x14ac:dyDescent="0.3">
      <c r="A5190" s="82" t="str">
        <f t="shared" si="567"/>
        <v>TPU KIKIGO DIAMANTE</v>
      </c>
      <c r="B5190" s="82">
        <f t="shared" si="568"/>
        <v>91</v>
      </c>
      <c r="C5190" s="82">
        <f t="shared" ca="1" si="569"/>
        <v>0</v>
      </c>
      <c r="D5190" s="82">
        <f t="shared" ca="1" si="570"/>
        <v>0</v>
      </c>
      <c r="E5190" s="83">
        <f t="shared" ca="1" si="571"/>
        <v>0</v>
      </c>
      <c r="F5190" s="82">
        <f t="shared" ca="1" si="572"/>
        <v>0</v>
      </c>
      <c r="G5190" s="83">
        <f t="shared" ca="1" si="573"/>
        <v>0</v>
      </c>
      <c r="O5190" s="85" t="s">
        <v>13073</v>
      </c>
      <c r="P5190" s="85" t="s">
        <v>13074</v>
      </c>
      <c r="Q5190" s="88">
        <v>4119</v>
      </c>
      <c r="R5190" s="85">
        <v>0</v>
      </c>
    </row>
    <row r="5191" spans="1:18" x14ac:dyDescent="0.3">
      <c r="A5191" s="82" t="str">
        <f t="shared" si="567"/>
        <v>TPU KIKIGO DIAMANTE</v>
      </c>
      <c r="B5191" s="82">
        <f t="shared" si="568"/>
        <v>92</v>
      </c>
      <c r="C5191" s="82">
        <f t="shared" ca="1" si="569"/>
        <v>0</v>
      </c>
      <c r="D5191" s="82">
        <f t="shared" ca="1" si="570"/>
        <v>0</v>
      </c>
      <c r="E5191" s="83">
        <f t="shared" ca="1" si="571"/>
        <v>0</v>
      </c>
      <c r="F5191" s="82">
        <f t="shared" ca="1" si="572"/>
        <v>0</v>
      </c>
      <c r="G5191" s="83">
        <f t="shared" ca="1" si="573"/>
        <v>0</v>
      </c>
      <c r="O5191" s="85" t="s">
        <v>13075</v>
      </c>
      <c r="P5191" s="85" t="s">
        <v>13076</v>
      </c>
      <c r="Q5191" s="88">
        <v>420.3</v>
      </c>
      <c r="R5191" s="85">
        <v>0</v>
      </c>
    </row>
    <row r="5192" spans="1:18" x14ac:dyDescent="0.3">
      <c r="A5192" s="82" t="str">
        <f t="shared" si="567"/>
        <v>TPU KIKIGO DIAMANTE</v>
      </c>
      <c r="B5192" s="82">
        <f t="shared" si="568"/>
        <v>93</v>
      </c>
      <c r="C5192" s="82">
        <f t="shared" ca="1" si="569"/>
        <v>0</v>
      </c>
      <c r="D5192" s="82">
        <f t="shared" ca="1" si="570"/>
        <v>0</v>
      </c>
      <c r="E5192" s="83">
        <f t="shared" ca="1" si="571"/>
        <v>0</v>
      </c>
      <c r="F5192" s="82">
        <f t="shared" ca="1" si="572"/>
        <v>0</v>
      </c>
      <c r="G5192" s="83">
        <f t="shared" ca="1" si="573"/>
        <v>0</v>
      </c>
      <c r="O5192" s="85" t="s">
        <v>13077</v>
      </c>
      <c r="P5192" s="85" t="s">
        <v>13078</v>
      </c>
      <c r="Q5192" s="88">
        <v>420.3</v>
      </c>
      <c r="R5192" s="85">
        <v>0</v>
      </c>
    </row>
    <row r="5193" spans="1:18" x14ac:dyDescent="0.3">
      <c r="A5193" s="82" t="str">
        <f t="shared" si="567"/>
        <v>TPU KIKIGO DIAMANTE</v>
      </c>
      <c r="B5193" s="82">
        <f t="shared" si="568"/>
        <v>94</v>
      </c>
      <c r="C5193" s="82">
        <f t="shared" ca="1" si="569"/>
        <v>0</v>
      </c>
      <c r="D5193" s="82">
        <f t="shared" ca="1" si="570"/>
        <v>0</v>
      </c>
      <c r="E5193" s="83">
        <f t="shared" ca="1" si="571"/>
        <v>0</v>
      </c>
      <c r="F5193" s="82">
        <f t="shared" ca="1" si="572"/>
        <v>0</v>
      </c>
      <c r="G5193" s="83">
        <f t="shared" ca="1" si="573"/>
        <v>0</v>
      </c>
      <c r="O5193" s="85" t="s">
        <v>13079</v>
      </c>
      <c r="P5193" s="85" t="s">
        <v>13080</v>
      </c>
      <c r="Q5193" s="88">
        <v>599</v>
      </c>
      <c r="R5193" s="85">
        <v>0</v>
      </c>
    </row>
    <row r="5194" spans="1:18" x14ac:dyDescent="0.3">
      <c r="A5194" s="82" t="str">
        <f t="shared" si="567"/>
        <v>TPU KIKIGO DIAMANTE</v>
      </c>
      <c r="B5194" s="82">
        <f t="shared" si="568"/>
        <v>95</v>
      </c>
      <c r="C5194" s="82">
        <f t="shared" ca="1" si="569"/>
        <v>0</v>
      </c>
      <c r="D5194" s="82">
        <f t="shared" ca="1" si="570"/>
        <v>0</v>
      </c>
      <c r="E5194" s="83">
        <f t="shared" ca="1" si="571"/>
        <v>0</v>
      </c>
      <c r="F5194" s="82">
        <f t="shared" ca="1" si="572"/>
        <v>0</v>
      </c>
      <c r="G5194" s="83">
        <f t="shared" ca="1" si="573"/>
        <v>0</v>
      </c>
      <c r="O5194" s="85" t="s">
        <v>13081</v>
      </c>
      <c r="P5194" s="85" t="s">
        <v>13082</v>
      </c>
      <c r="Q5194" s="88">
        <v>599</v>
      </c>
      <c r="R5194" s="85">
        <v>0</v>
      </c>
    </row>
    <row r="5195" spans="1:18" x14ac:dyDescent="0.3">
      <c r="A5195" s="82" t="str">
        <f t="shared" si="567"/>
        <v>TPU KIKIGO DIAMANTE</v>
      </c>
      <c r="B5195" s="82">
        <f t="shared" si="568"/>
        <v>96</v>
      </c>
      <c r="C5195" s="82">
        <f t="shared" ca="1" si="569"/>
        <v>0</v>
      </c>
      <c r="D5195" s="82">
        <f t="shared" ca="1" si="570"/>
        <v>0</v>
      </c>
      <c r="E5195" s="83">
        <f t="shared" ca="1" si="571"/>
        <v>0</v>
      </c>
      <c r="F5195" s="82">
        <f t="shared" ca="1" si="572"/>
        <v>0</v>
      </c>
      <c r="G5195" s="83">
        <f t="shared" ca="1" si="573"/>
        <v>0</v>
      </c>
      <c r="O5195" s="85" t="s">
        <v>13083</v>
      </c>
      <c r="P5195" s="85" t="s">
        <v>13084</v>
      </c>
      <c r="Q5195" s="88">
        <v>599</v>
      </c>
      <c r="R5195" s="85">
        <v>0</v>
      </c>
    </row>
    <row r="5196" spans="1:18" x14ac:dyDescent="0.3">
      <c r="A5196" s="82" t="str">
        <f t="shared" si="567"/>
        <v>TPU KIKIGO DIAMANTE</v>
      </c>
      <c r="B5196" s="82">
        <f t="shared" si="568"/>
        <v>97</v>
      </c>
      <c r="C5196" s="82">
        <f t="shared" ca="1" si="569"/>
        <v>0</v>
      </c>
      <c r="D5196" s="82">
        <f t="shared" ca="1" si="570"/>
        <v>0</v>
      </c>
      <c r="E5196" s="83">
        <f t="shared" ca="1" si="571"/>
        <v>0</v>
      </c>
      <c r="F5196" s="82">
        <f t="shared" ca="1" si="572"/>
        <v>0</v>
      </c>
      <c r="G5196" s="83">
        <f t="shared" ca="1" si="573"/>
        <v>0</v>
      </c>
      <c r="O5196" s="85" t="s">
        <v>13085</v>
      </c>
      <c r="P5196" s="85" t="s">
        <v>13086</v>
      </c>
      <c r="Q5196" s="88">
        <v>599</v>
      </c>
      <c r="R5196" s="85">
        <v>0</v>
      </c>
    </row>
    <row r="5197" spans="1:18" x14ac:dyDescent="0.3">
      <c r="A5197" s="82" t="str">
        <f t="shared" si="567"/>
        <v>TPU KIKIGO DIAMANTE</v>
      </c>
      <c r="B5197" s="82">
        <f t="shared" si="568"/>
        <v>98</v>
      </c>
      <c r="C5197" s="82">
        <f t="shared" ca="1" si="569"/>
        <v>0</v>
      </c>
      <c r="D5197" s="82">
        <f t="shared" ca="1" si="570"/>
        <v>0</v>
      </c>
      <c r="E5197" s="83">
        <f t="shared" ca="1" si="571"/>
        <v>0</v>
      </c>
      <c r="F5197" s="82">
        <f t="shared" ca="1" si="572"/>
        <v>0</v>
      </c>
      <c r="G5197" s="83">
        <f t="shared" ca="1" si="573"/>
        <v>0</v>
      </c>
      <c r="O5197" s="85" t="s">
        <v>13087</v>
      </c>
      <c r="P5197" s="85" t="s">
        <v>13088</v>
      </c>
      <c r="Q5197" s="88">
        <v>599</v>
      </c>
      <c r="R5197" s="85">
        <v>0</v>
      </c>
    </row>
    <row r="5198" spans="1:18" x14ac:dyDescent="0.3">
      <c r="A5198" s="82" t="str">
        <f t="shared" si="567"/>
        <v>TPU KIKIGO DIAMANTE</v>
      </c>
      <c r="B5198" s="82">
        <f t="shared" si="568"/>
        <v>99</v>
      </c>
      <c r="C5198" s="82">
        <f t="shared" ca="1" si="569"/>
        <v>0</v>
      </c>
      <c r="D5198" s="82">
        <f t="shared" ca="1" si="570"/>
        <v>0</v>
      </c>
      <c r="E5198" s="83">
        <f t="shared" ca="1" si="571"/>
        <v>0</v>
      </c>
      <c r="F5198" s="82">
        <f t="shared" ca="1" si="572"/>
        <v>0</v>
      </c>
      <c r="G5198" s="83">
        <f t="shared" ca="1" si="573"/>
        <v>0</v>
      </c>
      <c r="O5198" s="85" t="s">
        <v>13089</v>
      </c>
      <c r="P5198" s="85" t="s">
        <v>13090</v>
      </c>
      <c r="Q5198" s="88">
        <v>301.22000000000003</v>
      </c>
      <c r="R5198" s="85">
        <v>0</v>
      </c>
    </row>
    <row r="5199" spans="1:18" x14ac:dyDescent="0.3">
      <c r="A5199" s="82" t="str">
        <f t="shared" si="567"/>
        <v>TPU KIKIGO DIAMANTE</v>
      </c>
      <c r="B5199" s="82">
        <f t="shared" si="568"/>
        <v>100</v>
      </c>
      <c r="C5199" s="82">
        <f t="shared" ca="1" si="569"/>
        <v>0</v>
      </c>
      <c r="D5199" s="82">
        <f t="shared" ca="1" si="570"/>
        <v>0</v>
      </c>
      <c r="E5199" s="83">
        <f t="shared" ca="1" si="571"/>
        <v>0</v>
      </c>
      <c r="F5199" s="82">
        <f t="shared" ca="1" si="572"/>
        <v>0</v>
      </c>
      <c r="G5199" s="83">
        <f t="shared" ca="1" si="573"/>
        <v>0</v>
      </c>
      <c r="O5199" s="85" t="s">
        <v>13091</v>
      </c>
      <c r="P5199" s="85" t="s">
        <v>13092</v>
      </c>
      <c r="Q5199" s="88">
        <v>4002.79</v>
      </c>
      <c r="R5199" s="85">
        <v>20</v>
      </c>
    </row>
    <row r="5200" spans="1:18" x14ac:dyDescent="0.3">
      <c r="A5200" s="82" t="str">
        <f t="shared" si="567"/>
        <v>TPU KIKIGO DIAMANTE</v>
      </c>
      <c r="B5200" s="82">
        <f t="shared" si="568"/>
        <v>101</v>
      </c>
      <c r="C5200" s="82">
        <f t="shared" ca="1" si="569"/>
        <v>0</v>
      </c>
      <c r="D5200" s="82">
        <f t="shared" ca="1" si="570"/>
        <v>0</v>
      </c>
      <c r="E5200" s="83">
        <f t="shared" ca="1" si="571"/>
        <v>0</v>
      </c>
      <c r="F5200" s="82">
        <f t="shared" ca="1" si="572"/>
        <v>0</v>
      </c>
      <c r="G5200" s="83">
        <f t="shared" ca="1" si="573"/>
        <v>0</v>
      </c>
      <c r="O5200" s="85" t="s">
        <v>13093</v>
      </c>
      <c r="P5200" s="85" t="s">
        <v>13094</v>
      </c>
      <c r="Q5200" s="88">
        <v>227.81</v>
      </c>
      <c r="R5200" s="85">
        <v>0</v>
      </c>
    </row>
    <row r="5201" spans="1:18" x14ac:dyDescent="0.3">
      <c r="A5201" s="82" t="str">
        <f t="shared" si="567"/>
        <v>TPU KIKIGO DIAMANTE</v>
      </c>
      <c r="B5201" s="82">
        <f t="shared" si="568"/>
        <v>102</v>
      </c>
      <c r="C5201" s="82">
        <f t="shared" ca="1" si="569"/>
        <v>0</v>
      </c>
      <c r="D5201" s="82">
        <f t="shared" ca="1" si="570"/>
        <v>0</v>
      </c>
      <c r="E5201" s="83">
        <f t="shared" ca="1" si="571"/>
        <v>0</v>
      </c>
      <c r="F5201" s="82">
        <f t="shared" ca="1" si="572"/>
        <v>0</v>
      </c>
      <c r="G5201" s="83">
        <f t="shared" ca="1" si="573"/>
        <v>0</v>
      </c>
      <c r="O5201" s="85" t="s">
        <v>13095</v>
      </c>
      <c r="P5201" s="85" t="s">
        <v>13096</v>
      </c>
      <c r="Q5201" s="88">
        <v>599</v>
      </c>
      <c r="R5201" s="85">
        <v>0</v>
      </c>
    </row>
    <row r="5202" spans="1:18" x14ac:dyDescent="0.3">
      <c r="A5202" s="82" t="str">
        <f t="shared" si="567"/>
        <v>TPU KIKIGO DIAMANTE</v>
      </c>
      <c r="B5202" s="82">
        <f t="shared" si="568"/>
        <v>103</v>
      </c>
      <c r="C5202" s="82">
        <f t="shared" ca="1" si="569"/>
        <v>0</v>
      </c>
      <c r="D5202" s="82">
        <f t="shared" ca="1" si="570"/>
        <v>0</v>
      </c>
      <c r="E5202" s="83">
        <f t="shared" ca="1" si="571"/>
        <v>0</v>
      </c>
      <c r="F5202" s="82">
        <f t="shared" ca="1" si="572"/>
        <v>0</v>
      </c>
      <c r="G5202" s="83">
        <f t="shared" ca="1" si="573"/>
        <v>0</v>
      </c>
      <c r="O5202" s="85" t="s">
        <v>13097</v>
      </c>
      <c r="P5202" s="85" t="s">
        <v>13098</v>
      </c>
      <c r="Q5202" s="88">
        <v>599</v>
      </c>
      <c r="R5202" s="85">
        <v>0</v>
      </c>
    </row>
    <row r="5203" spans="1:18" x14ac:dyDescent="0.3">
      <c r="A5203" s="82" t="str">
        <f t="shared" si="567"/>
        <v>TPU KIKIGO DIAMANTE</v>
      </c>
      <c r="B5203" s="82">
        <f t="shared" si="568"/>
        <v>104</v>
      </c>
      <c r="C5203" s="82">
        <f t="shared" ca="1" si="569"/>
        <v>0</v>
      </c>
      <c r="D5203" s="82">
        <f t="shared" ca="1" si="570"/>
        <v>0</v>
      </c>
      <c r="E5203" s="83">
        <f t="shared" ca="1" si="571"/>
        <v>0</v>
      </c>
      <c r="F5203" s="82">
        <f t="shared" ca="1" si="572"/>
        <v>0</v>
      </c>
      <c r="G5203" s="83">
        <f t="shared" ca="1" si="573"/>
        <v>0</v>
      </c>
      <c r="O5203" s="85" t="s">
        <v>13099</v>
      </c>
      <c r="P5203" s="85" t="s">
        <v>13100</v>
      </c>
      <c r="Q5203" s="88">
        <v>599</v>
      </c>
      <c r="R5203" s="85">
        <v>0</v>
      </c>
    </row>
    <row r="5204" spans="1:18" x14ac:dyDescent="0.3">
      <c r="A5204" s="82" t="str">
        <f t="shared" si="567"/>
        <v>TPU KIKIGO DIAMANTE</v>
      </c>
      <c r="B5204" s="82">
        <f t="shared" si="568"/>
        <v>105</v>
      </c>
      <c r="C5204" s="82">
        <f t="shared" ca="1" si="569"/>
        <v>0</v>
      </c>
      <c r="D5204" s="82">
        <f t="shared" ca="1" si="570"/>
        <v>0</v>
      </c>
      <c r="E5204" s="83">
        <f t="shared" ca="1" si="571"/>
        <v>0</v>
      </c>
      <c r="F5204" s="82">
        <f t="shared" ca="1" si="572"/>
        <v>0</v>
      </c>
      <c r="G5204" s="83">
        <f t="shared" ca="1" si="573"/>
        <v>0</v>
      </c>
      <c r="O5204" s="85" t="s">
        <v>13101</v>
      </c>
      <c r="P5204" s="85" t="s">
        <v>13102</v>
      </c>
      <c r="Q5204" s="88">
        <v>599</v>
      </c>
      <c r="R5204" s="85">
        <v>0</v>
      </c>
    </row>
    <row r="5205" spans="1:18" x14ac:dyDescent="0.3">
      <c r="A5205" s="82" t="str">
        <f t="shared" si="567"/>
        <v>TPU KIKIGO DIAMANTE</v>
      </c>
      <c r="B5205" s="82">
        <f t="shared" si="568"/>
        <v>106</v>
      </c>
      <c r="C5205" s="82">
        <f t="shared" ca="1" si="569"/>
        <v>0</v>
      </c>
      <c r="D5205" s="82">
        <f t="shared" ca="1" si="570"/>
        <v>0</v>
      </c>
      <c r="E5205" s="83">
        <f t="shared" ca="1" si="571"/>
        <v>0</v>
      </c>
      <c r="F5205" s="82">
        <f t="shared" ca="1" si="572"/>
        <v>0</v>
      </c>
      <c r="G5205" s="83">
        <f t="shared" ca="1" si="573"/>
        <v>0</v>
      </c>
      <c r="O5205" s="85" t="s">
        <v>13103</v>
      </c>
      <c r="P5205" s="85" t="s">
        <v>13104</v>
      </c>
      <c r="Q5205" s="88">
        <v>599</v>
      </c>
      <c r="R5205" s="85">
        <v>0</v>
      </c>
    </row>
    <row r="5206" spans="1:18" x14ac:dyDescent="0.3">
      <c r="A5206" s="82" t="str">
        <f t="shared" si="567"/>
        <v>TPU KIKIGO DIAMANTE</v>
      </c>
      <c r="B5206" s="82">
        <f t="shared" si="568"/>
        <v>107</v>
      </c>
      <c r="C5206" s="82">
        <f t="shared" ca="1" si="569"/>
        <v>0</v>
      </c>
      <c r="D5206" s="82">
        <f t="shared" ca="1" si="570"/>
        <v>0</v>
      </c>
      <c r="E5206" s="83">
        <f t="shared" ca="1" si="571"/>
        <v>0</v>
      </c>
      <c r="F5206" s="82">
        <f t="shared" ca="1" si="572"/>
        <v>0</v>
      </c>
      <c r="G5206" s="83">
        <f t="shared" ca="1" si="573"/>
        <v>0</v>
      </c>
      <c r="O5206" s="85" t="s">
        <v>13105</v>
      </c>
      <c r="P5206" s="85" t="s">
        <v>13106</v>
      </c>
      <c r="Q5206" s="88">
        <v>3666.6</v>
      </c>
      <c r="R5206" s="85">
        <v>0</v>
      </c>
    </row>
    <row r="5207" spans="1:18" x14ac:dyDescent="0.3">
      <c r="A5207" s="82" t="str">
        <f t="shared" si="567"/>
        <v>TPU KIKIGO DIAMANTE</v>
      </c>
      <c r="B5207" s="82">
        <f t="shared" si="568"/>
        <v>108</v>
      </c>
      <c r="C5207" s="82">
        <f t="shared" ca="1" si="569"/>
        <v>0</v>
      </c>
      <c r="D5207" s="82">
        <f t="shared" ca="1" si="570"/>
        <v>0</v>
      </c>
      <c r="E5207" s="83">
        <f t="shared" ca="1" si="571"/>
        <v>0</v>
      </c>
      <c r="F5207" s="82">
        <f t="shared" ca="1" si="572"/>
        <v>0</v>
      </c>
      <c r="G5207" s="83">
        <f t="shared" ca="1" si="573"/>
        <v>0</v>
      </c>
      <c r="O5207" s="85" t="s">
        <v>13107</v>
      </c>
      <c r="P5207" s="85" t="s">
        <v>13108</v>
      </c>
      <c r="Q5207" s="88">
        <v>2319</v>
      </c>
      <c r="R5207" s="85">
        <v>-9</v>
      </c>
    </row>
    <row r="5208" spans="1:18" x14ac:dyDescent="0.3">
      <c r="A5208" s="82" t="str">
        <f t="shared" si="567"/>
        <v>TPU KIKIGO DIAMANTE</v>
      </c>
      <c r="B5208" s="82">
        <f t="shared" si="568"/>
        <v>109</v>
      </c>
      <c r="C5208" s="82">
        <f t="shared" ca="1" si="569"/>
        <v>0</v>
      </c>
      <c r="D5208" s="82">
        <f t="shared" ca="1" si="570"/>
        <v>0</v>
      </c>
      <c r="E5208" s="83">
        <f t="shared" ca="1" si="571"/>
        <v>0</v>
      </c>
      <c r="F5208" s="82">
        <f t="shared" ca="1" si="572"/>
        <v>0</v>
      </c>
      <c r="G5208" s="83">
        <f t="shared" ca="1" si="573"/>
        <v>0</v>
      </c>
      <c r="O5208" s="85" t="s">
        <v>13109</v>
      </c>
      <c r="P5208" s="85" t="s">
        <v>13110</v>
      </c>
      <c r="Q5208" s="88">
        <v>615.51</v>
      </c>
      <c r="R5208" s="85">
        <v>0</v>
      </c>
    </row>
    <row r="5209" spans="1:18" x14ac:dyDescent="0.3">
      <c r="A5209" s="82" t="str">
        <f t="shared" si="567"/>
        <v>TPU KIKIGO DIAMANTE</v>
      </c>
      <c r="B5209" s="82">
        <f t="shared" si="568"/>
        <v>110</v>
      </c>
      <c r="C5209" s="82">
        <f t="shared" ca="1" si="569"/>
        <v>0</v>
      </c>
      <c r="D5209" s="82">
        <f t="shared" ca="1" si="570"/>
        <v>0</v>
      </c>
      <c r="E5209" s="83">
        <f t="shared" ca="1" si="571"/>
        <v>0</v>
      </c>
      <c r="F5209" s="82">
        <f t="shared" ca="1" si="572"/>
        <v>0</v>
      </c>
      <c r="G5209" s="83">
        <f t="shared" ca="1" si="573"/>
        <v>0</v>
      </c>
      <c r="O5209" s="85" t="s">
        <v>13111</v>
      </c>
      <c r="P5209" s="85" t="s">
        <v>13112</v>
      </c>
      <c r="Q5209" s="88">
        <v>615.51</v>
      </c>
      <c r="R5209" s="85">
        <v>0</v>
      </c>
    </row>
    <row r="5210" spans="1:18" x14ac:dyDescent="0.3">
      <c r="A5210" s="82" t="str">
        <f t="shared" si="567"/>
        <v>TPU KIKIGO DIAMANTE</v>
      </c>
      <c r="B5210" s="82">
        <f t="shared" si="568"/>
        <v>111</v>
      </c>
      <c r="C5210" s="82">
        <f t="shared" ca="1" si="569"/>
        <v>0</v>
      </c>
      <c r="D5210" s="82">
        <f t="shared" ca="1" si="570"/>
        <v>0</v>
      </c>
      <c r="E5210" s="83">
        <f t="shared" ca="1" si="571"/>
        <v>0</v>
      </c>
      <c r="F5210" s="82">
        <f t="shared" ca="1" si="572"/>
        <v>0</v>
      </c>
      <c r="G5210" s="83">
        <f t="shared" ca="1" si="573"/>
        <v>0</v>
      </c>
      <c r="O5210" s="85" t="s">
        <v>13113</v>
      </c>
      <c r="P5210" s="85" t="s">
        <v>13114</v>
      </c>
      <c r="Q5210" s="88">
        <v>179</v>
      </c>
      <c r="R5210" s="85">
        <v>0</v>
      </c>
    </row>
    <row r="5211" spans="1:18" x14ac:dyDescent="0.3">
      <c r="A5211" s="82" t="str">
        <f t="shared" si="567"/>
        <v>TPU KIKIGO DIAMANTE</v>
      </c>
      <c r="B5211" s="82">
        <f t="shared" si="568"/>
        <v>112</v>
      </c>
      <c r="C5211" s="82">
        <f t="shared" ca="1" si="569"/>
        <v>0</v>
      </c>
      <c r="D5211" s="82">
        <f t="shared" ca="1" si="570"/>
        <v>0</v>
      </c>
      <c r="E5211" s="83">
        <f t="shared" ca="1" si="571"/>
        <v>0</v>
      </c>
      <c r="F5211" s="82">
        <f t="shared" ca="1" si="572"/>
        <v>0</v>
      </c>
      <c r="G5211" s="83">
        <f t="shared" ca="1" si="573"/>
        <v>0</v>
      </c>
      <c r="O5211" s="85" t="s">
        <v>13115</v>
      </c>
      <c r="P5211" s="85" t="s">
        <v>13116</v>
      </c>
      <c r="Q5211" s="88">
        <v>175</v>
      </c>
      <c r="R5211" s="85">
        <v>0</v>
      </c>
    </row>
    <row r="5212" spans="1:18" x14ac:dyDescent="0.3">
      <c r="A5212" s="82" t="str">
        <f t="shared" si="567"/>
        <v>TPU KIKIGO DIAMANTE</v>
      </c>
      <c r="B5212" s="82">
        <f t="shared" si="568"/>
        <v>113</v>
      </c>
      <c r="C5212" s="82">
        <f t="shared" ca="1" si="569"/>
        <v>0</v>
      </c>
      <c r="D5212" s="82">
        <f t="shared" ca="1" si="570"/>
        <v>0</v>
      </c>
      <c r="E5212" s="83">
        <f t="shared" ca="1" si="571"/>
        <v>0</v>
      </c>
      <c r="F5212" s="82">
        <f t="shared" ca="1" si="572"/>
        <v>0</v>
      </c>
      <c r="G5212" s="83">
        <f t="shared" ca="1" si="573"/>
        <v>0</v>
      </c>
      <c r="O5212" s="85" t="s">
        <v>13117</v>
      </c>
      <c r="P5212" s="85" t="s">
        <v>13118</v>
      </c>
      <c r="Q5212" s="88">
        <v>250</v>
      </c>
      <c r="R5212" s="85">
        <v>0</v>
      </c>
    </row>
    <row r="5213" spans="1:18" x14ac:dyDescent="0.3">
      <c r="A5213" s="82" t="str">
        <f t="shared" si="567"/>
        <v>TPU KIKIGO DIAMANTE</v>
      </c>
      <c r="B5213" s="82">
        <f t="shared" si="568"/>
        <v>114</v>
      </c>
      <c r="C5213" s="82">
        <f t="shared" ca="1" si="569"/>
        <v>0</v>
      </c>
      <c r="D5213" s="82">
        <f t="shared" ca="1" si="570"/>
        <v>0</v>
      </c>
      <c r="E5213" s="83">
        <f t="shared" ca="1" si="571"/>
        <v>0</v>
      </c>
      <c r="F5213" s="82">
        <f t="shared" ca="1" si="572"/>
        <v>0</v>
      </c>
      <c r="G5213" s="83">
        <f t="shared" ca="1" si="573"/>
        <v>0</v>
      </c>
      <c r="O5213" s="85" t="s">
        <v>13119</v>
      </c>
      <c r="P5213" s="85" t="s">
        <v>13120</v>
      </c>
      <c r="Q5213" s="88">
        <v>301.23</v>
      </c>
      <c r="R5213" s="85">
        <v>0</v>
      </c>
    </row>
    <row r="5214" spans="1:18" x14ac:dyDescent="0.3">
      <c r="A5214" s="82" t="str">
        <f t="shared" si="567"/>
        <v>TPU KIKIGO DIAMANTE</v>
      </c>
      <c r="B5214" s="82">
        <f t="shared" si="568"/>
        <v>115</v>
      </c>
      <c r="C5214" s="82">
        <f t="shared" ca="1" si="569"/>
        <v>0</v>
      </c>
      <c r="D5214" s="82">
        <f t="shared" ca="1" si="570"/>
        <v>0</v>
      </c>
      <c r="E5214" s="83">
        <f t="shared" ca="1" si="571"/>
        <v>0</v>
      </c>
      <c r="F5214" s="82">
        <f t="shared" ca="1" si="572"/>
        <v>0</v>
      </c>
      <c r="G5214" s="83">
        <f t="shared" ca="1" si="573"/>
        <v>0</v>
      </c>
      <c r="O5214" s="85" t="s">
        <v>13121</v>
      </c>
      <c r="P5214" s="85" t="s">
        <v>13122</v>
      </c>
      <c r="Q5214" s="88">
        <v>722.55</v>
      </c>
      <c r="R5214" s="85">
        <v>0</v>
      </c>
    </row>
    <row r="5215" spans="1:18" x14ac:dyDescent="0.3">
      <c r="A5215" s="82" t="str">
        <f t="shared" si="567"/>
        <v>TPU KIKIGO DIAMANTE</v>
      </c>
      <c r="B5215" s="82">
        <f t="shared" si="568"/>
        <v>116</v>
      </c>
      <c r="C5215" s="82">
        <f t="shared" ca="1" si="569"/>
        <v>0</v>
      </c>
      <c r="D5215" s="82">
        <f t="shared" ca="1" si="570"/>
        <v>0</v>
      </c>
      <c r="E5215" s="83">
        <f t="shared" ca="1" si="571"/>
        <v>0</v>
      </c>
      <c r="F5215" s="82">
        <f t="shared" ca="1" si="572"/>
        <v>0</v>
      </c>
      <c r="G5215" s="83">
        <f t="shared" ca="1" si="573"/>
        <v>0</v>
      </c>
      <c r="O5215" s="85" t="s">
        <v>13123</v>
      </c>
      <c r="P5215" s="85" t="s">
        <v>13124</v>
      </c>
      <c r="Q5215" s="88">
        <v>722.55</v>
      </c>
      <c r="R5215" s="85">
        <v>0</v>
      </c>
    </row>
    <row r="5216" spans="1:18" x14ac:dyDescent="0.3">
      <c r="A5216" s="82" t="str">
        <f t="shared" si="567"/>
        <v>TPU KIKIGO DIAMANTE</v>
      </c>
      <c r="B5216" s="82">
        <f t="shared" si="568"/>
        <v>117</v>
      </c>
      <c r="C5216" s="82">
        <f t="shared" ca="1" si="569"/>
        <v>0</v>
      </c>
      <c r="D5216" s="82">
        <f t="shared" ca="1" si="570"/>
        <v>0</v>
      </c>
      <c r="E5216" s="83">
        <f t="shared" ca="1" si="571"/>
        <v>0</v>
      </c>
      <c r="F5216" s="82">
        <f t="shared" ca="1" si="572"/>
        <v>0</v>
      </c>
      <c r="G5216" s="83">
        <f t="shared" ca="1" si="573"/>
        <v>0</v>
      </c>
      <c r="O5216" s="85" t="s">
        <v>13125</v>
      </c>
      <c r="P5216" s="85" t="s">
        <v>13126</v>
      </c>
      <c r="Q5216" s="88">
        <v>722.55</v>
      </c>
      <c r="R5216" s="85">
        <v>0</v>
      </c>
    </row>
    <row r="5217" spans="1:18" x14ac:dyDescent="0.3">
      <c r="A5217" s="82" t="str">
        <f t="shared" si="567"/>
        <v>TPU KIKIGO DIAMANTE</v>
      </c>
      <c r="B5217" s="82">
        <f t="shared" si="568"/>
        <v>118</v>
      </c>
      <c r="C5217" s="82">
        <f t="shared" ca="1" si="569"/>
        <v>0</v>
      </c>
      <c r="D5217" s="82">
        <f t="shared" ca="1" si="570"/>
        <v>0</v>
      </c>
      <c r="E5217" s="83">
        <f t="shared" ca="1" si="571"/>
        <v>0</v>
      </c>
      <c r="F5217" s="82">
        <f t="shared" ca="1" si="572"/>
        <v>0</v>
      </c>
      <c r="G5217" s="83">
        <f t="shared" ca="1" si="573"/>
        <v>0</v>
      </c>
      <c r="O5217" s="85" t="s">
        <v>13127</v>
      </c>
      <c r="P5217" s="85" t="s">
        <v>13128</v>
      </c>
      <c r="Q5217" s="88">
        <v>722.55</v>
      </c>
      <c r="R5217" s="85">
        <v>0</v>
      </c>
    </row>
    <row r="5218" spans="1:18" x14ac:dyDescent="0.3">
      <c r="A5218" s="82" t="str">
        <f t="shared" si="567"/>
        <v>TPU KIKIGO DIAMANTE</v>
      </c>
      <c r="B5218" s="82">
        <f t="shared" si="568"/>
        <v>119</v>
      </c>
      <c r="C5218" s="82">
        <f t="shared" ca="1" si="569"/>
        <v>0</v>
      </c>
      <c r="D5218" s="82">
        <f t="shared" ca="1" si="570"/>
        <v>0</v>
      </c>
      <c r="E5218" s="83">
        <f t="shared" ca="1" si="571"/>
        <v>0</v>
      </c>
      <c r="F5218" s="82">
        <f t="shared" ca="1" si="572"/>
        <v>0</v>
      </c>
      <c r="G5218" s="83">
        <f t="shared" ca="1" si="573"/>
        <v>0</v>
      </c>
      <c r="O5218" s="85" t="s">
        <v>13129</v>
      </c>
      <c r="P5218" s="85" t="s">
        <v>13130</v>
      </c>
      <c r="Q5218" s="88">
        <v>722.55</v>
      </c>
      <c r="R5218" s="85">
        <v>0</v>
      </c>
    </row>
    <row r="5219" spans="1:18" x14ac:dyDescent="0.3">
      <c r="A5219" s="82" t="str">
        <f t="shared" si="567"/>
        <v>TPU KIKIGO DIAMANTE</v>
      </c>
      <c r="B5219" s="82">
        <f t="shared" si="568"/>
        <v>120</v>
      </c>
      <c r="C5219" s="82">
        <f t="shared" ca="1" si="569"/>
        <v>0</v>
      </c>
      <c r="D5219" s="82">
        <f t="shared" ca="1" si="570"/>
        <v>0</v>
      </c>
      <c r="E5219" s="83">
        <f t="shared" ca="1" si="571"/>
        <v>0</v>
      </c>
      <c r="F5219" s="82">
        <f t="shared" ca="1" si="572"/>
        <v>0</v>
      </c>
      <c r="G5219" s="83">
        <f t="shared" ca="1" si="573"/>
        <v>0</v>
      </c>
      <c r="O5219" s="85" t="s">
        <v>13131</v>
      </c>
      <c r="P5219" s="85" t="s">
        <v>13132</v>
      </c>
      <c r="Q5219" s="88">
        <v>722.55</v>
      </c>
      <c r="R5219" s="85">
        <v>0</v>
      </c>
    </row>
    <row r="5220" spans="1:18" x14ac:dyDescent="0.3">
      <c r="A5220" s="82" t="str">
        <f t="shared" si="567"/>
        <v>TPU KIKIGO DIAMANTE</v>
      </c>
      <c r="B5220" s="82">
        <f t="shared" si="568"/>
        <v>121</v>
      </c>
      <c r="C5220" s="82">
        <f t="shared" ca="1" si="569"/>
        <v>0</v>
      </c>
      <c r="D5220" s="82">
        <f t="shared" ca="1" si="570"/>
        <v>0</v>
      </c>
      <c r="E5220" s="83">
        <f t="shared" ca="1" si="571"/>
        <v>0</v>
      </c>
      <c r="F5220" s="82">
        <f t="shared" ca="1" si="572"/>
        <v>0</v>
      </c>
      <c r="G5220" s="83">
        <f t="shared" ca="1" si="573"/>
        <v>0</v>
      </c>
      <c r="O5220" s="85" t="s">
        <v>13133</v>
      </c>
      <c r="P5220" s="85" t="s">
        <v>13134</v>
      </c>
      <c r="Q5220" s="88">
        <v>722.55</v>
      </c>
      <c r="R5220" s="85">
        <v>0</v>
      </c>
    </row>
    <row r="5221" spans="1:18" x14ac:dyDescent="0.3">
      <c r="A5221" s="82" t="str">
        <f t="shared" si="567"/>
        <v>TPU KIKIGO DIAMANTE</v>
      </c>
      <c r="B5221" s="82">
        <f t="shared" si="568"/>
        <v>122</v>
      </c>
      <c r="C5221" s="82">
        <f t="shared" ca="1" si="569"/>
        <v>0</v>
      </c>
      <c r="D5221" s="82">
        <f t="shared" ca="1" si="570"/>
        <v>0</v>
      </c>
      <c r="E5221" s="83">
        <f t="shared" ca="1" si="571"/>
        <v>0</v>
      </c>
      <c r="F5221" s="82">
        <f t="shared" ca="1" si="572"/>
        <v>0</v>
      </c>
      <c r="G5221" s="83">
        <f t="shared" ca="1" si="573"/>
        <v>0</v>
      </c>
      <c r="O5221" s="85" t="s">
        <v>13135</v>
      </c>
      <c r="P5221" s="85" t="s">
        <v>13136</v>
      </c>
      <c r="Q5221" s="88">
        <v>18647.689999999999</v>
      </c>
      <c r="R5221" s="85">
        <v>0</v>
      </c>
    </row>
    <row r="5222" spans="1:18" x14ac:dyDescent="0.3">
      <c r="A5222" s="82" t="str">
        <f t="shared" si="567"/>
        <v>TPU KIKIGO DIAMANTE</v>
      </c>
      <c r="B5222" s="82">
        <f t="shared" si="568"/>
        <v>123</v>
      </c>
      <c r="C5222" s="82">
        <f t="shared" ca="1" si="569"/>
        <v>0</v>
      </c>
      <c r="D5222" s="82">
        <f t="shared" ca="1" si="570"/>
        <v>0</v>
      </c>
      <c r="E5222" s="83">
        <f t="shared" ca="1" si="571"/>
        <v>0</v>
      </c>
      <c r="F5222" s="82">
        <f t="shared" ca="1" si="572"/>
        <v>0</v>
      </c>
      <c r="G5222" s="83">
        <f t="shared" ca="1" si="573"/>
        <v>0</v>
      </c>
      <c r="O5222" s="85" t="s">
        <v>13137</v>
      </c>
      <c r="P5222" s="85" t="s">
        <v>13138</v>
      </c>
      <c r="Q5222" s="88">
        <v>129.99</v>
      </c>
      <c r="R5222" s="85">
        <v>0</v>
      </c>
    </row>
    <row r="5223" spans="1:18" x14ac:dyDescent="0.3">
      <c r="A5223" s="82" t="str">
        <f t="shared" si="567"/>
        <v>TPU KIKIGO DIAMANTE</v>
      </c>
      <c r="B5223" s="82">
        <f t="shared" si="568"/>
        <v>124</v>
      </c>
      <c r="C5223" s="82">
        <f t="shared" ca="1" si="569"/>
        <v>0</v>
      </c>
      <c r="D5223" s="82">
        <f t="shared" ca="1" si="570"/>
        <v>0</v>
      </c>
      <c r="E5223" s="83">
        <f t="shared" ca="1" si="571"/>
        <v>0</v>
      </c>
      <c r="F5223" s="82">
        <f t="shared" ca="1" si="572"/>
        <v>0</v>
      </c>
      <c r="G5223" s="83">
        <f t="shared" ca="1" si="573"/>
        <v>0</v>
      </c>
      <c r="O5223" s="85" t="s">
        <v>13139</v>
      </c>
      <c r="P5223" s="85" t="s">
        <v>13140</v>
      </c>
      <c r="Q5223" s="88">
        <v>420.3</v>
      </c>
      <c r="R5223" s="85">
        <v>0</v>
      </c>
    </row>
    <row r="5224" spans="1:18" x14ac:dyDescent="0.3">
      <c r="A5224" s="82" t="str">
        <f t="shared" si="567"/>
        <v>TPU KIKIGO DIAMANTE</v>
      </c>
      <c r="B5224" s="82">
        <f t="shared" si="568"/>
        <v>125</v>
      </c>
      <c r="C5224" s="82">
        <f t="shared" ca="1" si="569"/>
        <v>0</v>
      </c>
      <c r="D5224" s="82">
        <f t="shared" ca="1" si="570"/>
        <v>0</v>
      </c>
      <c r="E5224" s="83">
        <f t="shared" ca="1" si="571"/>
        <v>0</v>
      </c>
      <c r="F5224" s="82">
        <f t="shared" ca="1" si="572"/>
        <v>0</v>
      </c>
      <c r="G5224" s="83">
        <f t="shared" ca="1" si="573"/>
        <v>0</v>
      </c>
      <c r="O5224" s="85" t="s">
        <v>13141</v>
      </c>
      <c r="P5224" s="85" t="s">
        <v>13142</v>
      </c>
      <c r="Q5224" s="88">
        <v>420.3</v>
      </c>
      <c r="R5224" s="85">
        <v>1453</v>
      </c>
    </row>
    <row r="5225" spans="1:18" x14ac:dyDescent="0.3">
      <c r="A5225" s="82" t="str">
        <f t="shared" si="567"/>
        <v>TPU KIKIGO DIAMANTE</v>
      </c>
      <c r="B5225" s="82">
        <f t="shared" si="568"/>
        <v>126</v>
      </c>
      <c r="C5225" s="82">
        <f t="shared" ca="1" si="569"/>
        <v>0</v>
      </c>
      <c r="D5225" s="82">
        <f t="shared" ca="1" si="570"/>
        <v>0</v>
      </c>
      <c r="E5225" s="83">
        <f t="shared" ca="1" si="571"/>
        <v>0</v>
      </c>
      <c r="F5225" s="82">
        <f t="shared" ca="1" si="572"/>
        <v>0</v>
      </c>
      <c r="G5225" s="83">
        <f t="shared" ca="1" si="573"/>
        <v>0</v>
      </c>
      <c r="O5225" s="85" t="s">
        <v>13143</v>
      </c>
      <c r="P5225" s="85" t="s">
        <v>13144</v>
      </c>
      <c r="Q5225" s="88">
        <v>420.3</v>
      </c>
      <c r="R5225" s="85">
        <v>1336</v>
      </c>
    </row>
    <row r="5226" spans="1:18" x14ac:dyDescent="0.3">
      <c r="A5226" s="82" t="str">
        <f t="shared" si="567"/>
        <v>TPU KIKIGO DIAMANTE</v>
      </c>
      <c r="B5226" s="82">
        <f t="shared" si="568"/>
        <v>127</v>
      </c>
      <c r="C5226" s="82">
        <f t="shared" ca="1" si="569"/>
        <v>0</v>
      </c>
      <c r="D5226" s="82">
        <f t="shared" ca="1" si="570"/>
        <v>0</v>
      </c>
      <c r="E5226" s="83">
        <f t="shared" ca="1" si="571"/>
        <v>0</v>
      </c>
      <c r="F5226" s="82">
        <f t="shared" ca="1" si="572"/>
        <v>0</v>
      </c>
      <c r="G5226" s="83">
        <f t="shared" ca="1" si="573"/>
        <v>0</v>
      </c>
      <c r="O5226" s="85" t="s">
        <v>13145</v>
      </c>
      <c r="P5226" s="85" t="s">
        <v>13146</v>
      </c>
      <c r="Q5226" s="88">
        <v>420.3</v>
      </c>
      <c r="R5226" s="85">
        <v>0</v>
      </c>
    </row>
    <row r="5227" spans="1:18" x14ac:dyDescent="0.3">
      <c r="A5227" s="82" t="str">
        <f t="shared" si="567"/>
        <v>TPU KIKIGO DIAMANTE</v>
      </c>
      <c r="B5227" s="82">
        <f t="shared" si="568"/>
        <v>128</v>
      </c>
      <c r="C5227" s="82">
        <f t="shared" ca="1" si="569"/>
        <v>0</v>
      </c>
      <c r="D5227" s="82">
        <f t="shared" ca="1" si="570"/>
        <v>0</v>
      </c>
      <c r="E5227" s="83">
        <f t="shared" ca="1" si="571"/>
        <v>0</v>
      </c>
      <c r="F5227" s="82">
        <f t="shared" ca="1" si="572"/>
        <v>0</v>
      </c>
      <c r="G5227" s="83">
        <f t="shared" ca="1" si="573"/>
        <v>0</v>
      </c>
      <c r="O5227" s="85" t="s">
        <v>13147</v>
      </c>
      <c r="P5227" s="85" t="s">
        <v>13148</v>
      </c>
      <c r="Q5227" s="88">
        <v>490</v>
      </c>
      <c r="R5227" s="85">
        <v>0</v>
      </c>
    </row>
    <row r="5228" spans="1:18" x14ac:dyDescent="0.3">
      <c r="A5228" s="82" t="str">
        <f t="shared" si="567"/>
        <v>TPU KIKIGO DIAMANTE</v>
      </c>
      <c r="B5228" s="82">
        <f t="shared" si="568"/>
        <v>129</v>
      </c>
      <c r="C5228" s="82">
        <f t="shared" ca="1" si="569"/>
        <v>0</v>
      </c>
      <c r="D5228" s="82">
        <f t="shared" ca="1" si="570"/>
        <v>0</v>
      </c>
      <c r="E5228" s="83">
        <f t="shared" ca="1" si="571"/>
        <v>0</v>
      </c>
      <c r="F5228" s="82">
        <f t="shared" ca="1" si="572"/>
        <v>0</v>
      </c>
      <c r="G5228" s="83">
        <f t="shared" ca="1" si="573"/>
        <v>0</v>
      </c>
      <c r="O5228" s="85" t="s">
        <v>13149</v>
      </c>
      <c r="P5228" s="85" t="s">
        <v>13150</v>
      </c>
      <c r="Q5228" s="88">
        <v>2750</v>
      </c>
      <c r="R5228" s="85">
        <v>-1</v>
      </c>
    </row>
    <row r="5229" spans="1:18" x14ac:dyDescent="0.3">
      <c r="A5229" s="82" t="str">
        <f t="shared" si="567"/>
        <v>TPU KIKIGO DIAMANTE</v>
      </c>
      <c r="B5229" s="82">
        <f t="shared" si="568"/>
        <v>130</v>
      </c>
      <c r="C5229" s="82">
        <f t="shared" ca="1" si="569"/>
        <v>0</v>
      </c>
      <c r="D5229" s="82">
        <f t="shared" ca="1" si="570"/>
        <v>0</v>
      </c>
      <c r="E5229" s="83">
        <f t="shared" ca="1" si="571"/>
        <v>0</v>
      </c>
      <c r="F5229" s="82">
        <f t="shared" ca="1" si="572"/>
        <v>0</v>
      </c>
      <c r="G5229" s="83">
        <f t="shared" ca="1" si="573"/>
        <v>0</v>
      </c>
      <c r="O5229" s="85" t="s">
        <v>13151</v>
      </c>
      <c r="P5229" s="85" t="s">
        <v>13152</v>
      </c>
      <c r="Q5229" s="88">
        <v>177.18</v>
      </c>
      <c r="R5229" s="85">
        <v>0</v>
      </c>
    </row>
    <row r="5230" spans="1:18" x14ac:dyDescent="0.3">
      <c r="A5230" s="82" t="str">
        <f t="shared" si="567"/>
        <v>TPU KIKIGO DIAMANTE</v>
      </c>
      <c r="B5230" s="82">
        <f t="shared" si="568"/>
        <v>131</v>
      </c>
      <c r="C5230" s="82">
        <f t="shared" ca="1" si="569"/>
        <v>0</v>
      </c>
      <c r="D5230" s="82">
        <f t="shared" ca="1" si="570"/>
        <v>0</v>
      </c>
      <c r="E5230" s="83">
        <f t="shared" ca="1" si="571"/>
        <v>0</v>
      </c>
      <c r="F5230" s="82">
        <f t="shared" ca="1" si="572"/>
        <v>0</v>
      </c>
      <c r="G5230" s="83">
        <f t="shared" ca="1" si="573"/>
        <v>0</v>
      </c>
      <c r="O5230" s="85" t="s">
        <v>13153</v>
      </c>
      <c r="P5230" s="85" t="s">
        <v>13154</v>
      </c>
      <c r="Q5230" s="88">
        <v>2862.89</v>
      </c>
      <c r="R5230" s="85">
        <v>0</v>
      </c>
    </row>
    <row r="5231" spans="1:18" x14ac:dyDescent="0.3">
      <c r="A5231" s="82" t="str">
        <f t="shared" si="567"/>
        <v>TPU KIKIGO DIAMANTE</v>
      </c>
      <c r="B5231" s="82">
        <f t="shared" si="568"/>
        <v>132</v>
      </c>
      <c r="C5231" s="82">
        <f t="shared" ca="1" si="569"/>
        <v>0</v>
      </c>
      <c r="D5231" s="82">
        <f t="shared" ca="1" si="570"/>
        <v>0</v>
      </c>
      <c r="E5231" s="83">
        <f t="shared" ca="1" si="571"/>
        <v>0</v>
      </c>
      <c r="F5231" s="82">
        <f t="shared" ca="1" si="572"/>
        <v>0</v>
      </c>
      <c r="G5231" s="83">
        <f t="shared" ca="1" si="573"/>
        <v>0</v>
      </c>
      <c r="O5231" s="85" t="s">
        <v>13155</v>
      </c>
      <c r="P5231" s="85" t="s">
        <v>13156</v>
      </c>
      <c r="Q5231" s="88">
        <v>599</v>
      </c>
      <c r="R5231" s="85">
        <v>0</v>
      </c>
    </row>
    <row r="5232" spans="1:18" x14ac:dyDescent="0.3">
      <c r="A5232" s="82" t="str">
        <f t="shared" si="567"/>
        <v>TPU KIKIGO DIAMANTE</v>
      </c>
      <c r="B5232" s="82">
        <f t="shared" si="568"/>
        <v>133</v>
      </c>
      <c r="C5232" s="82">
        <f t="shared" ca="1" si="569"/>
        <v>0</v>
      </c>
      <c r="D5232" s="82">
        <f t="shared" ca="1" si="570"/>
        <v>0</v>
      </c>
      <c r="E5232" s="83">
        <f t="shared" ca="1" si="571"/>
        <v>0</v>
      </c>
      <c r="F5232" s="82">
        <f t="shared" ca="1" si="572"/>
        <v>0</v>
      </c>
      <c r="G5232" s="83">
        <f t="shared" ca="1" si="573"/>
        <v>0</v>
      </c>
      <c r="O5232" s="85" t="s">
        <v>13157</v>
      </c>
      <c r="P5232" s="85" t="s">
        <v>13158</v>
      </c>
      <c r="Q5232" s="88">
        <v>2642.18</v>
      </c>
      <c r="R5232" s="85">
        <v>0</v>
      </c>
    </row>
    <row r="5233" spans="1:18" x14ac:dyDescent="0.3">
      <c r="A5233" s="82" t="str">
        <f t="shared" si="567"/>
        <v>TPU KIKIGO DIAMANTE</v>
      </c>
      <c r="B5233" s="82">
        <f t="shared" si="568"/>
        <v>134</v>
      </c>
      <c r="C5233" s="82">
        <f t="shared" ca="1" si="569"/>
        <v>0</v>
      </c>
      <c r="D5233" s="82">
        <f t="shared" ca="1" si="570"/>
        <v>0</v>
      </c>
      <c r="E5233" s="83">
        <f t="shared" ca="1" si="571"/>
        <v>0</v>
      </c>
      <c r="F5233" s="82">
        <f t="shared" ca="1" si="572"/>
        <v>0</v>
      </c>
      <c r="G5233" s="83">
        <f t="shared" ca="1" si="573"/>
        <v>0</v>
      </c>
      <c r="O5233" s="85" t="s">
        <v>13159</v>
      </c>
      <c r="P5233" s="85" t="s">
        <v>13160</v>
      </c>
      <c r="Q5233" s="88">
        <v>35</v>
      </c>
      <c r="R5233" s="85">
        <v>0</v>
      </c>
    </row>
    <row r="5234" spans="1:18" x14ac:dyDescent="0.3">
      <c r="A5234" s="82" t="str">
        <f t="shared" si="567"/>
        <v>TPU KIKIGO DIAMANTE</v>
      </c>
      <c r="B5234" s="82">
        <f t="shared" si="568"/>
        <v>135</v>
      </c>
      <c r="C5234" s="82">
        <f t="shared" ca="1" si="569"/>
        <v>0</v>
      </c>
      <c r="D5234" s="82">
        <f t="shared" ca="1" si="570"/>
        <v>0</v>
      </c>
      <c r="E5234" s="83">
        <f t="shared" ca="1" si="571"/>
        <v>0</v>
      </c>
      <c r="F5234" s="82">
        <f t="shared" ca="1" si="572"/>
        <v>0</v>
      </c>
      <c r="G5234" s="83">
        <f t="shared" ca="1" si="573"/>
        <v>0</v>
      </c>
      <c r="O5234" s="85" t="s">
        <v>13161</v>
      </c>
      <c r="P5234" s="85" t="s">
        <v>13162</v>
      </c>
      <c r="Q5234" s="88">
        <v>50</v>
      </c>
      <c r="R5234" s="85">
        <v>0</v>
      </c>
    </row>
    <row r="5235" spans="1:18" x14ac:dyDescent="0.3">
      <c r="A5235" s="82" t="str">
        <f t="shared" si="567"/>
        <v>TPU KIKIGO DIAMANTE</v>
      </c>
      <c r="B5235" s="82">
        <f t="shared" si="568"/>
        <v>136</v>
      </c>
      <c r="C5235" s="82">
        <f t="shared" ca="1" si="569"/>
        <v>0</v>
      </c>
      <c r="D5235" s="82">
        <f t="shared" ca="1" si="570"/>
        <v>0</v>
      </c>
      <c r="E5235" s="83">
        <f t="shared" ca="1" si="571"/>
        <v>0</v>
      </c>
      <c r="F5235" s="82">
        <f t="shared" ca="1" si="572"/>
        <v>0</v>
      </c>
      <c r="G5235" s="83">
        <f t="shared" ca="1" si="573"/>
        <v>0</v>
      </c>
      <c r="O5235" s="85" t="s">
        <v>13163</v>
      </c>
      <c r="P5235" s="85" t="s">
        <v>13164</v>
      </c>
      <c r="Q5235" s="88">
        <v>190.8</v>
      </c>
      <c r="R5235" s="85">
        <v>0</v>
      </c>
    </row>
    <row r="5236" spans="1:18" x14ac:dyDescent="0.3">
      <c r="A5236" s="82" t="str">
        <f t="shared" si="567"/>
        <v>TPU KIKIGO DIAMANTE</v>
      </c>
      <c r="B5236" s="82">
        <f t="shared" si="568"/>
        <v>137</v>
      </c>
      <c r="C5236" s="82">
        <f t="shared" ca="1" si="569"/>
        <v>0</v>
      </c>
      <c r="D5236" s="82">
        <f t="shared" ca="1" si="570"/>
        <v>0</v>
      </c>
      <c r="E5236" s="83">
        <f t="shared" ca="1" si="571"/>
        <v>0</v>
      </c>
      <c r="F5236" s="82">
        <f t="shared" ca="1" si="572"/>
        <v>0</v>
      </c>
      <c r="G5236" s="83">
        <f t="shared" ca="1" si="573"/>
        <v>0</v>
      </c>
      <c r="O5236" s="85" t="s">
        <v>13165</v>
      </c>
      <c r="P5236" s="85" t="s">
        <v>13166</v>
      </c>
      <c r="Q5236" s="88">
        <v>125</v>
      </c>
      <c r="R5236" s="85">
        <v>0</v>
      </c>
    </row>
    <row r="5237" spans="1:18" x14ac:dyDescent="0.3">
      <c r="A5237" s="82" t="str">
        <f t="shared" si="567"/>
        <v>TPU KIKIGO DIAMANTE</v>
      </c>
      <c r="B5237" s="82">
        <f t="shared" si="568"/>
        <v>138</v>
      </c>
      <c r="C5237" s="82">
        <f t="shared" ca="1" si="569"/>
        <v>0</v>
      </c>
      <c r="D5237" s="82">
        <f t="shared" ca="1" si="570"/>
        <v>0</v>
      </c>
      <c r="E5237" s="83">
        <f t="shared" ca="1" si="571"/>
        <v>0</v>
      </c>
      <c r="F5237" s="82">
        <f t="shared" ca="1" si="572"/>
        <v>0</v>
      </c>
      <c r="G5237" s="83">
        <f t="shared" ca="1" si="573"/>
        <v>0</v>
      </c>
      <c r="O5237" s="85" t="s">
        <v>13167</v>
      </c>
      <c r="P5237" s="85" t="s">
        <v>13168</v>
      </c>
      <c r="Q5237" s="88">
        <v>125</v>
      </c>
      <c r="R5237" s="85">
        <v>0</v>
      </c>
    </row>
    <row r="5238" spans="1:18" x14ac:dyDescent="0.3">
      <c r="A5238" s="82" t="str">
        <f t="shared" si="567"/>
        <v>TPU KIKIGO DIAMANTE</v>
      </c>
      <c r="B5238" s="82">
        <f t="shared" si="568"/>
        <v>139</v>
      </c>
      <c r="C5238" s="82">
        <f t="shared" ca="1" si="569"/>
        <v>0</v>
      </c>
      <c r="D5238" s="82">
        <f t="shared" ca="1" si="570"/>
        <v>0</v>
      </c>
      <c r="E5238" s="83">
        <f t="shared" ca="1" si="571"/>
        <v>0</v>
      </c>
      <c r="F5238" s="82">
        <f t="shared" ca="1" si="572"/>
        <v>0</v>
      </c>
      <c r="G5238" s="83">
        <f t="shared" ca="1" si="573"/>
        <v>0</v>
      </c>
      <c r="O5238" s="85" t="s">
        <v>13169</v>
      </c>
      <c r="P5238" s="85" t="s">
        <v>13170</v>
      </c>
      <c r="Q5238" s="88">
        <v>3604.95</v>
      </c>
      <c r="R5238" s="85">
        <v>258</v>
      </c>
    </row>
    <row r="5239" spans="1:18" x14ac:dyDescent="0.3">
      <c r="A5239" s="82" t="str">
        <f t="shared" si="567"/>
        <v>TPU KIKIGO DIAMANTE</v>
      </c>
      <c r="B5239" s="82">
        <f t="shared" si="568"/>
        <v>140</v>
      </c>
      <c r="C5239" s="82">
        <f t="shared" ca="1" si="569"/>
        <v>0</v>
      </c>
      <c r="D5239" s="82">
        <f t="shared" ca="1" si="570"/>
        <v>0</v>
      </c>
      <c r="E5239" s="83">
        <f t="shared" ca="1" si="571"/>
        <v>0</v>
      </c>
      <c r="F5239" s="82">
        <f t="shared" ca="1" si="572"/>
        <v>0</v>
      </c>
      <c r="G5239" s="83">
        <f t="shared" ca="1" si="573"/>
        <v>0</v>
      </c>
      <c r="O5239" s="85" t="s">
        <v>13171</v>
      </c>
      <c r="P5239" s="85" t="s">
        <v>13172</v>
      </c>
      <c r="Q5239" s="88">
        <v>99</v>
      </c>
      <c r="R5239" s="85">
        <v>0</v>
      </c>
    </row>
    <row r="5240" spans="1:18" x14ac:dyDescent="0.3">
      <c r="A5240" s="82" t="str">
        <f t="shared" si="567"/>
        <v>TPU KIKIGO DIAMANTE</v>
      </c>
      <c r="B5240" s="82">
        <f t="shared" si="568"/>
        <v>141</v>
      </c>
      <c r="C5240" s="82">
        <f t="shared" ca="1" si="569"/>
        <v>0</v>
      </c>
      <c r="D5240" s="82">
        <f t="shared" ca="1" si="570"/>
        <v>0</v>
      </c>
      <c r="E5240" s="83">
        <f t="shared" ca="1" si="571"/>
        <v>0</v>
      </c>
      <c r="F5240" s="82">
        <f t="shared" ca="1" si="572"/>
        <v>0</v>
      </c>
      <c r="G5240" s="83">
        <f t="shared" ca="1" si="573"/>
        <v>0</v>
      </c>
      <c r="O5240" s="85" t="s">
        <v>13173</v>
      </c>
      <c r="P5240" s="85" t="s">
        <v>13174</v>
      </c>
      <c r="Q5240" s="88">
        <v>38358.480000000003</v>
      </c>
      <c r="R5240" s="85">
        <v>0</v>
      </c>
    </row>
    <row r="5241" spans="1:18" x14ac:dyDescent="0.3">
      <c r="A5241" s="82" t="str">
        <f t="shared" si="567"/>
        <v>TPU KIKIGO DIAMANTE</v>
      </c>
      <c r="B5241" s="82">
        <f t="shared" si="568"/>
        <v>142</v>
      </c>
      <c r="C5241" s="82">
        <f t="shared" ca="1" si="569"/>
        <v>0</v>
      </c>
      <c r="D5241" s="82">
        <f t="shared" ca="1" si="570"/>
        <v>0</v>
      </c>
      <c r="E5241" s="83">
        <f t="shared" ca="1" si="571"/>
        <v>0</v>
      </c>
      <c r="F5241" s="82">
        <f t="shared" ca="1" si="572"/>
        <v>0</v>
      </c>
      <c r="G5241" s="83">
        <f t="shared" ca="1" si="573"/>
        <v>0</v>
      </c>
      <c r="O5241" s="85" t="s">
        <v>13175</v>
      </c>
      <c r="P5241" s="85" t="s">
        <v>13176</v>
      </c>
      <c r="Q5241" s="88">
        <v>615.51</v>
      </c>
      <c r="R5241" s="85">
        <v>0</v>
      </c>
    </row>
    <row r="5242" spans="1:18" x14ac:dyDescent="0.3">
      <c r="A5242" s="82" t="str">
        <f t="shared" si="567"/>
        <v>TPU KIKIGO DIAMANTE</v>
      </c>
      <c r="B5242" s="82">
        <f t="shared" si="568"/>
        <v>143</v>
      </c>
      <c r="C5242" s="82">
        <f t="shared" ca="1" si="569"/>
        <v>0</v>
      </c>
      <c r="D5242" s="82">
        <f t="shared" ca="1" si="570"/>
        <v>0</v>
      </c>
      <c r="E5242" s="83">
        <f t="shared" ca="1" si="571"/>
        <v>0</v>
      </c>
      <c r="F5242" s="82">
        <f t="shared" ca="1" si="572"/>
        <v>0</v>
      </c>
      <c r="G5242" s="83">
        <f t="shared" ca="1" si="573"/>
        <v>0</v>
      </c>
      <c r="O5242" s="85" t="s">
        <v>13177</v>
      </c>
      <c r="P5242" s="85" t="s">
        <v>13178</v>
      </c>
      <c r="Q5242" s="88">
        <v>615.51</v>
      </c>
      <c r="R5242" s="85">
        <v>0</v>
      </c>
    </row>
    <row r="5243" spans="1:18" x14ac:dyDescent="0.3">
      <c r="A5243" s="82" t="str">
        <f t="shared" si="567"/>
        <v>TPU KIKIGO DIAMANTE</v>
      </c>
      <c r="B5243" s="82">
        <f t="shared" si="568"/>
        <v>144</v>
      </c>
      <c r="C5243" s="82">
        <f t="shared" ca="1" si="569"/>
        <v>0</v>
      </c>
      <c r="D5243" s="82">
        <f t="shared" ca="1" si="570"/>
        <v>0</v>
      </c>
      <c r="E5243" s="83">
        <f t="shared" ca="1" si="571"/>
        <v>0</v>
      </c>
      <c r="F5243" s="82">
        <f t="shared" ca="1" si="572"/>
        <v>0</v>
      </c>
      <c r="G5243" s="83">
        <f t="shared" ca="1" si="573"/>
        <v>0</v>
      </c>
      <c r="O5243" s="85" t="s">
        <v>13179</v>
      </c>
      <c r="P5243" s="85" t="s">
        <v>13180</v>
      </c>
      <c r="Q5243" s="88">
        <v>1299</v>
      </c>
      <c r="R5243" s="85">
        <v>0</v>
      </c>
    </row>
    <row r="5244" spans="1:18" x14ac:dyDescent="0.3">
      <c r="A5244" s="82" t="str">
        <f t="shared" si="567"/>
        <v>TPU KIKIGO DIAMANTE</v>
      </c>
      <c r="B5244" s="82">
        <f t="shared" si="568"/>
        <v>145</v>
      </c>
      <c r="C5244" s="82">
        <f t="shared" ca="1" si="569"/>
        <v>0</v>
      </c>
      <c r="D5244" s="82">
        <f t="shared" ca="1" si="570"/>
        <v>0</v>
      </c>
      <c r="E5244" s="83">
        <f t="shared" ca="1" si="571"/>
        <v>0</v>
      </c>
      <c r="F5244" s="82">
        <f t="shared" ca="1" si="572"/>
        <v>0</v>
      </c>
      <c r="G5244" s="83">
        <f t="shared" ca="1" si="573"/>
        <v>0</v>
      </c>
      <c r="O5244" s="85" t="s">
        <v>1979</v>
      </c>
      <c r="P5244" s="85" t="s">
        <v>1980</v>
      </c>
      <c r="Q5244" s="88">
        <v>1299</v>
      </c>
      <c r="R5244" s="85">
        <v>84</v>
      </c>
    </row>
    <row r="5245" spans="1:18" x14ac:dyDescent="0.3">
      <c r="A5245" s="82" t="str">
        <f t="shared" si="567"/>
        <v>TPU KIKIGO DIAMANTE</v>
      </c>
      <c r="B5245" s="82">
        <f t="shared" si="568"/>
        <v>146</v>
      </c>
      <c r="C5245" s="82">
        <f t="shared" ca="1" si="569"/>
        <v>0</v>
      </c>
      <c r="D5245" s="82">
        <f t="shared" ca="1" si="570"/>
        <v>0</v>
      </c>
      <c r="E5245" s="83">
        <f t="shared" ca="1" si="571"/>
        <v>0</v>
      </c>
      <c r="F5245" s="82">
        <f t="shared" ca="1" si="572"/>
        <v>0</v>
      </c>
      <c r="G5245" s="83">
        <f t="shared" ca="1" si="573"/>
        <v>0</v>
      </c>
      <c r="O5245" s="85" t="s">
        <v>13181</v>
      </c>
      <c r="P5245" s="85" t="s">
        <v>13182</v>
      </c>
      <c r="Q5245" s="88">
        <v>1299</v>
      </c>
      <c r="R5245" s="85">
        <v>0</v>
      </c>
    </row>
    <row r="5246" spans="1:18" x14ac:dyDescent="0.3">
      <c r="A5246" s="82" t="str">
        <f t="shared" si="567"/>
        <v>TPU KIKIGO DIAMANTE</v>
      </c>
      <c r="B5246" s="82">
        <f t="shared" si="568"/>
        <v>147</v>
      </c>
      <c r="C5246" s="82">
        <f t="shared" ca="1" si="569"/>
        <v>0</v>
      </c>
      <c r="D5246" s="82">
        <f t="shared" ca="1" si="570"/>
        <v>0</v>
      </c>
      <c r="E5246" s="83">
        <f t="shared" ca="1" si="571"/>
        <v>0</v>
      </c>
      <c r="F5246" s="82">
        <f t="shared" ca="1" si="572"/>
        <v>0</v>
      </c>
      <c r="G5246" s="83">
        <f t="shared" ca="1" si="573"/>
        <v>0</v>
      </c>
      <c r="O5246" s="85" t="s">
        <v>13183</v>
      </c>
      <c r="P5246" s="85" t="s">
        <v>13184</v>
      </c>
      <c r="Q5246" s="88">
        <v>1299</v>
      </c>
      <c r="R5246" s="85">
        <v>0</v>
      </c>
    </row>
    <row r="5247" spans="1:18" x14ac:dyDescent="0.3">
      <c r="A5247" s="82" t="str">
        <f t="shared" si="567"/>
        <v>TPU KIKIGO DIAMANTE</v>
      </c>
      <c r="B5247" s="82">
        <f t="shared" si="568"/>
        <v>148</v>
      </c>
      <c r="C5247" s="82">
        <f t="shared" ca="1" si="569"/>
        <v>0</v>
      </c>
      <c r="D5247" s="82">
        <f t="shared" ca="1" si="570"/>
        <v>0</v>
      </c>
      <c r="E5247" s="83">
        <f t="shared" ca="1" si="571"/>
        <v>0</v>
      </c>
      <c r="F5247" s="82">
        <f t="shared" ca="1" si="572"/>
        <v>0</v>
      </c>
      <c r="G5247" s="83">
        <f t="shared" ca="1" si="573"/>
        <v>0</v>
      </c>
      <c r="O5247" s="85" t="s">
        <v>13185</v>
      </c>
      <c r="P5247" s="85" t="s">
        <v>13186</v>
      </c>
      <c r="Q5247" s="88">
        <v>1299</v>
      </c>
      <c r="R5247" s="85">
        <v>0</v>
      </c>
    </row>
    <row r="5248" spans="1:18" x14ac:dyDescent="0.3">
      <c r="A5248" s="82" t="str">
        <f t="shared" si="567"/>
        <v>TPU KIKIGO DIAMANTE</v>
      </c>
      <c r="B5248" s="82">
        <f t="shared" si="568"/>
        <v>149</v>
      </c>
      <c r="C5248" s="82">
        <f t="shared" ca="1" si="569"/>
        <v>0</v>
      </c>
      <c r="D5248" s="82">
        <f t="shared" ca="1" si="570"/>
        <v>0</v>
      </c>
      <c r="E5248" s="83">
        <f t="shared" ca="1" si="571"/>
        <v>0</v>
      </c>
      <c r="F5248" s="82">
        <f t="shared" ca="1" si="572"/>
        <v>0</v>
      </c>
      <c r="G5248" s="83">
        <f t="shared" ca="1" si="573"/>
        <v>0</v>
      </c>
      <c r="O5248" s="85" t="s">
        <v>13187</v>
      </c>
      <c r="P5248" s="85" t="s">
        <v>13188</v>
      </c>
      <c r="Q5248" s="88">
        <v>1299</v>
      </c>
      <c r="R5248" s="85">
        <v>0</v>
      </c>
    </row>
    <row r="5249" spans="1:18" x14ac:dyDescent="0.3">
      <c r="A5249" s="82" t="str">
        <f t="shared" si="567"/>
        <v>TPU KIKIGO DIAMANTE</v>
      </c>
      <c r="B5249" s="82">
        <f t="shared" si="568"/>
        <v>150</v>
      </c>
      <c r="C5249" s="82">
        <f t="shared" ca="1" si="569"/>
        <v>0</v>
      </c>
      <c r="D5249" s="82">
        <f t="shared" ca="1" si="570"/>
        <v>0</v>
      </c>
      <c r="E5249" s="83">
        <f t="shared" ca="1" si="571"/>
        <v>0</v>
      </c>
      <c r="F5249" s="82">
        <f t="shared" ca="1" si="572"/>
        <v>0</v>
      </c>
      <c r="G5249" s="83">
        <f t="shared" ca="1" si="573"/>
        <v>0</v>
      </c>
      <c r="O5249" s="85" t="s">
        <v>13189</v>
      </c>
      <c r="P5249" s="85" t="s">
        <v>13190</v>
      </c>
      <c r="Q5249" s="88">
        <v>2024.7</v>
      </c>
      <c r="R5249" s="85">
        <v>75</v>
      </c>
    </row>
    <row r="5250" spans="1:18" x14ac:dyDescent="0.3">
      <c r="A5250" s="82" t="str">
        <f t="shared" si="567"/>
        <v>TPU KIKIGO DIAMANTE</v>
      </c>
      <c r="B5250" s="82">
        <f t="shared" si="568"/>
        <v>151</v>
      </c>
      <c r="C5250" s="82">
        <f t="shared" ca="1" si="569"/>
        <v>0</v>
      </c>
      <c r="D5250" s="82">
        <f t="shared" ca="1" si="570"/>
        <v>0</v>
      </c>
      <c r="E5250" s="83">
        <f t="shared" ca="1" si="571"/>
        <v>0</v>
      </c>
      <c r="F5250" s="82">
        <f t="shared" ca="1" si="572"/>
        <v>0</v>
      </c>
      <c r="G5250" s="83">
        <f t="shared" ca="1" si="573"/>
        <v>0</v>
      </c>
      <c r="O5250" s="85" t="s">
        <v>13191</v>
      </c>
      <c r="P5250" s="85" t="s">
        <v>13192</v>
      </c>
      <c r="Q5250" s="88">
        <v>7125.15</v>
      </c>
      <c r="R5250" s="85">
        <v>0</v>
      </c>
    </row>
    <row r="5251" spans="1:18" x14ac:dyDescent="0.3">
      <c r="A5251" s="82" t="str">
        <f t="shared" ref="A5251:A5314" si="574">IFERROR(INDEX($J$2:$J$100,INT((ROW(A5250)-1)/150)+1),"")</f>
        <v>TPU KIKIGO DIAMANTE</v>
      </c>
      <c r="B5251" s="82">
        <f t="shared" ref="B5251:B5314" si="575">IF($A5251="","",MOD(ROW(A5250)-1,150)+3)</f>
        <v>152</v>
      </c>
      <c r="C5251" s="82">
        <f t="shared" ref="C5251:C5314" ca="1" si="576">IF($A5251="","",IFERROR(INDIRECT("'"&amp;$A5251&amp;"'!A"&amp;$B5251),""))</f>
        <v>0</v>
      </c>
      <c r="D5251" s="82">
        <f t="shared" ref="D5251:D5314" ca="1" si="577">IF($A5251="","",IFERROR(INDIRECT("'"&amp;$A5251&amp;"'!B"&amp;$B5251),""))</f>
        <v>0</v>
      </c>
      <c r="E5251" s="83">
        <f t="shared" ref="E5251:E5314" ca="1" si="578">IF($A5251="","",IFERROR(INDIRECT("'"&amp;$A5251&amp;"'!D"&amp;$B5251),""))</f>
        <v>0</v>
      </c>
      <c r="F5251" s="82">
        <f t="shared" ref="F5251:F5314" ca="1" si="579">IF($A5251="","",IFERROR(INDIRECT("'"&amp;$A5251&amp;"'!E"&amp;$B5251),0))</f>
        <v>0</v>
      </c>
      <c r="G5251" s="83">
        <f t="shared" ref="G5251:G5314" ca="1" si="580">IF($A5251="","",IFERROR(INDIRECT("'"&amp;$A5251&amp;"'!F"&amp;$B5251),0))</f>
        <v>0</v>
      </c>
      <c r="O5251" s="85" t="s">
        <v>13193</v>
      </c>
      <c r="P5251" s="85" t="s">
        <v>13194</v>
      </c>
      <c r="Q5251" s="88">
        <v>6878.1</v>
      </c>
      <c r="R5251" s="85">
        <v>0</v>
      </c>
    </row>
    <row r="5252" spans="1:18" x14ac:dyDescent="0.3">
      <c r="A5252" s="82" t="str">
        <f t="shared" si="574"/>
        <v>TPU GLITTER KIKIGO</v>
      </c>
      <c r="B5252" s="82">
        <f t="shared" si="575"/>
        <v>3</v>
      </c>
      <c r="C5252" s="82" t="str">
        <f t="shared" ca="1" si="576"/>
        <v>44570</v>
      </c>
      <c r="D5252" s="82" t="str">
        <f t="shared" ca="1" si="577"/>
        <v>TPU GLITTER KIKIGO IPHONE 15</v>
      </c>
      <c r="E5252" s="83">
        <f t="shared" ca="1" si="578"/>
        <v>1738.35</v>
      </c>
      <c r="F5252" s="82">
        <f t="shared" ca="1" si="579"/>
        <v>0</v>
      </c>
      <c r="G5252" s="83">
        <f t="shared" ca="1" si="580"/>
        <v>0</v>
      </c>
      <c r="O5252" s="85" t="s">
        <v>13195</v>
      </c>
      <c r="P5252" s="85" t="s">
        <v>13196</v>
      </c>
      <c r="Q5252" s="88">
        <v>480.01</v>
      </c>
      <c r="R5252" s="85">
        <v>0</v>
      </c>
    </row>
    <row r="5253" spans="1:18" x14ac:dyDescent="0.3">
      <c r="A5253" s="82" t="str">
        <f t="shared" si="574"/>
        <v>TPU GLITTER KIKIGO</v>
      </c>
      <c r="B5253" s="82">
        <f t="shared" si="575"/>
        <v>4</v>
      </c>
      <c r="C5253" s="82" t="str">
        <f t="shared" ca="1" si="576"/>
        <v>44571</v>
      </c>
      <c r="D5253" s="82" t="str">
        <f t="shared" ca="1" si="577"/>
        <v>TPU GLITTER KIKIGO IPHONE 15 PRO</v>
      </c>
      <c r="E5253" s="83">
        <f t="shared" ca="1" si="578"/>
        <v>1738.35</v>
      </c>
      <c r="F5253" s="82">
        <f t="shared" ca="1" si="579"/>
        <v>0</v>
      </c>
      <c r="G5253" s="83">
        <f t="shared" ca="1" si="580"/>
        <v>0</v>
      </c>
      <c r="O5253" s="85" t="s">
        <v>13197</v>
      </c>
      <c r="P5253" s="85" t="s">
        <v>13198</v>
      </c>
      <c r="Q5253" s="88">
        <v>17018.55</v>
      </c>
      <c r="R5253" s="85">
        <v>52</v>
      </c>
    </row>
    <row r="5254" spans="1:18" x14ac:dyDescent="0.3">
      <c r="A5254" s="82" t="str">
        <f t="shared" si="574"/>
        <v>TPU GLITTER KIKIGO</v>
      </c>
      <c r="B5254" s="82">
        <f t="shared" si="575"/>
        <v>5</v>
      </c>
      <c r="C5254" s="82" t="str">
        <f t="shared" ca="1" si="576"/>
        <v>44572</v>
      </c>
      <c r="D5254" s="82" t="str">
        <f t="shared" ca="1" si="577"/>
        <v>TPU GLITTER KIKIGO IPHONE 15 PRO MAX</v>
      </c>
      <c r="E5254" s="83">
        <f t="shared" ca="1" si="578"/>
        <v>1738.35</v>
      </c>
      <c r="F5254" s="82">
        <f t="shared" ca="1" si="579"/>
        <v>0</v>
      </c>
      <c r="G5254" s="83">
        <f t="shared" ca="1" si="580"/>
        <v>0</v>
      </c>
      <c r="O5254" s="85" t="s">
        <v>13199</v>
      </c>
      <c r="P5254" s="85" t="s">
        <v>13200</v>
      </c>
      <c r="Q5254" s="88">
        <v>1200</v>
      </c>
      <c r="R5254" s="85">
        <v>0</v>
      </c>
    </row>
    <row r="5255" spans="1:18" x14ac:dyDescent="0.3">
      <c r="A5255" s="82" t="str">
        <f t="shared" si="574"/>
        <v>TPU GLITTER KIKIGO</v>
      </c>
      <c r="B5255" s="82">
        <f t="shared" si="575"/>
        <v>6</v>
      </c>
      <c r="C5255" s="82" t="str">
        <f t="shared" ca="1" si="576"/>
        <v>44573</v>
      </c>
      <c r="D5255" s="82" t="str">
        <f t="shared" ca="1" si="577"/>
        <v>TPU GLITTER KIKIGO MOTO E13</v>
      </c>
      <c r="E5255" s="83">
        <f t="shared" ca="1" si="578"/>
        <v>1738.35</v>
      </c>
      <c r="F5255" s="82">
        <f t="shared" ca="1" si="579"/>
        <v>0</v>
      </c>
      <c r="G5255" s="83">
        <f t="shared" ca="1" si="580"/>
        <v>0</v>
      </c>
      <c r="O5255" s="85" t="s">
        <v>13201</v>
      </c>
      <c r="P5255" s="85" t="s">
        <v>13202</v>
      </c>
      <c r="Q5255" s="88">
        <v>1200</v>
      </c>
      <c r="R5255" s="85">
        <v>0</v>
      </c>
    </row>
    <row r="5256" spans="1:18" x14ac:dyDescent="0.3">
      <c r="A5256" s="82" t="str">
        <f t="shared" si="574"/>
        <v>TPU GLITTER KIKIGO</v>
      </c>
      <c r="B5256" s="82">
        <f t="shared" si="575"/>
        <v>7</v>
      </c>
      <c r="C5256" s="82" t="str">
        <f t="shared" ca="1" si="576"/>
        <v>44574</v>
      </c>
      <c r="D5256" s="82" t="str">
        <f t="shared" ca="1" si="577"/>
        <v>TPU GLITTER KIKIGO MOTO E22/E22I</v>
      </c>
      <c r="E5256" s="83">
        <f t="shared" ca="1" si="578"/>
        <v>1738.35</v>
      </c>
      <c r="F5256" s="82">
        <f t="shared" ca="1" si="579"/>
        <v>0</v>
      </c>
      <c r="G5256" s="83">
        <f t="shared" ca="1" si="580"/>
        <v>0</v>
      </c>
      <c r="O5256" s="85" t="s">
        <v>13203</v>
      </c>
      <c r="P5256" s="85" t="s">
        <v>13204</v>
      </c>
      <c r="Q5256" s="88">
        <v>615.51</v>
      </c>
      <c r="R5256" s="85">
        <v>0</v>
      </c>
    </row>
    <row r="5257" spans="1:18" x14ac:dyDescent="0.3">
      <c r="A5257" s="82" t="str">
        <f t="shared" si="574"/>
        <v>TPU GLITTER KIKIGO</v>
      </c>
      <c r="B5257" s="82">
        <f t="shared" si="575"/>
        <v>8</v>
      </c>
      <c r="C5257" s="82" t="str">
        <f t="shared" ca="1" si="576"/>
        <v>41727</v>
      </c>
      <c r="D5257" s="82" t="str">
        <f t="shared" ca="1" si="577"/>
        <v>TPU GLITTER KIKIGO MOTO E32</v>
      </c>
      <c r="E5257" s="83">
        <f t="shared" ca="1" si="578"/>
        <v>1738.35</v>
      </c>
      <c r="F5257" s="82">
        <f t="shared" ca="1" si="579"/>
        <v>0</v>
      </c>
      <c r="G5257" s="83">
        <f t="shared" ca="1" si="580"/>
        <v>0</v>
      </c>
      <c r="O5257" s="85" t="s">
        <v>13205</v>
      </c>
      <c r="P5257" s="85" t="s">
        <v>13206</v>
      </c>
      <c r="Q5257" s="88">
        <v>299</v>
      </c>
      <c r="R5257" s="85">
        <v>0</v>
      </c>
    </row>
    <row r="5258" spans="1:18" x14ac:dyDescent="0.3">
      <c r="A5258" s="82" t="str">
        <f t="shared" si="574"/>
        <v>TPU GLITTER KIKIGO</v>
      </c>
      <c r="B5258" s="82">
        <f t="shared" si="575"/>
        <v>9</v>
      </c>
      <c r="C5258" s="82" t="str">
        <f t="shared" ca="1" si="576"/>
        <v>44576</v>
      </c>
      <c r="D5258" s="82" t="str">
        <f t="shared" ca="1" si="577"/>
        <v>TPU GLITTER KIKIGO MOTO EDGE 40 5G</v>
      </c>
      <c r="E5258" s="83">
        <f t="shared" ca="1" si="578"/>
        <v>1738.35</v>
      </c>
      <c r="F5258" s="82">
        <f t="shared" ca="1" si="579"/>
        <v>0</v>
      </c>
      <c r="G5258" s="83">
        <f t="shared" ca="1" si="580"/>
        <v>0</v>
      </c>
      <c r="O5258" s="85" t="s">
        <v>13207</v>
      </c>
      <c r="P5258" s="85" t="s">
        <v>13208</v>
      </c>
      <c r="Q5258" s="88">
        <v>299</v>
      </c>
      <c r="R5258" s="85">
        <v>0</v>
      </c>
    </row>
    <row r="5259" spans="1:18" x14ac:dyDescent="0.3">
      <c r="A5259" s="82" t="str">
        <f t="shared" si="574"/>
        <v>TPU GLITTER KIKIGO</v>
      </c>
      <c r="B5259" s="82">
        <f t="shared" si="575"/>
        <v>10</v>
      </c>
      <c r="C5259" s="82" t="str">
        <f t="shared" ca="1" si="576"/>
        <v>44577</v>
      </c>
      <c r="D5259" s="82" t="str">
        <f t="shared" ca="1" si="577"/>
        <v>TPU GLITTER KIKIGO MOTO EDGE 40 PRO</v>
      </c>
      <c r="E5259" s="83">
        <f t="shared" ca="1" si="578"/>
        <v>1738.35</v>
      </c>
      <c r="F5259" s="82">
        <f t="shared" ca="1" si="579"/>
        <v>0</v>
      </c>
      <c r="G5259" s="83">
        <f t="shared" ca="1" si="580"/>
        <v>0</v>
      </c>
      <c r="O5259" s="85" t="s">
        <v>13209</v>
      </c>
      <c r="P5259" s="85" t="s">
        <v>13210</v>
      </c>
      <c r="Q5259" s="88">
        <v>175</v>
      </c>
      <c r="R5259" s="85">
        <v>0</v>
      </c>
    </row>
    <row r="5260" spans="1:18" x14ac:dyDescent="0.3">
      <c r="A5260" s="82" t="str">
        <f t="shared" si="574"/>
        <v>TPU GLITTER KIKIGO</v>
      </c>
      <c r="B5260" s="82">
        <f t="shared" si="575"/>
        <v>11</v>
      </c>
      <c r="C5260" s="82" t="str">
        <f t="shared" ca="1" si="576"/>
        <v>44580</v>
      </c>
      <c r="D5260" s="82" t="str">
        <f t="shared" ca="1" si="577"/>
        <v>TPU GLITTER KIKIGO MOTO G14</v>
      </c>
      <c r="E5260" s="83">
        <f t="shared" ca="1" si="578"/>
        <v>1738.35</v>
      </c>
      <c r="F5260" s="82">
        <f t="shared" ca="1" si="579"/>
        <v>0</v>
      </c>
      <c r="G5260" s="83">
        <f t="shared" ca="1" si="580"/>
        <v>0</v>
      </c>
      <c r="O5260" s="85" t="s">
        <v>13211</v>
      </c>
      <c r="P5260" s="85" t="s">
        <v>13212</v>
      </c>
      <c r="Q5260" s="88">
        <v>175</v>
      </c>
      <c r="R5260" s="85">
        <v>0</v>
      </c>
    </row>
    <row r="5261" spans="1:18" x14ac:dyDescent="0.3">
      <c r="A5261" s="82" t="str">
        <f t="shared" si="574"/>
        <v>TPU GLITTER KIKIGO</v>
      </c>
      <c r="B5261" s="82">
        <f t="shared" si="575"/>
        <v>12</v>
      </c>
      <c r="C5261" s="82" t="str">
        <f t="shared" ca="1" si="576"/>
        <v>41730</v>
      </c>
      <c r="D5261" s="82" t="str">
        <f t="shared" ca="1" si="577"/>
        <v>TPU GLITTER KIKIGO MOTO G22</v>
      </c>
      <c r="E5261" s="83">
        <f t="shared" ca="1" si="578"/>
        <v>1738.35</v>
      </c>
      <c r="F5261" s="82">
        <f t="shared" ca="1" si="579"/>
        <v>0</v>
      </c>
      <c r="G5261" s="83">
        <f t="shared" ca="1" si="580"/>
        <v>0</v>
      </c>
      <c r="O5261" s="85" t="s">
        <v>13213</v>
      </c>
      <c r="P5261" s="85" t="s">
        <v>13214</v>
      </c>
      <c r="Q5261" s="88">
        <v>175</v>
      </c>
      <c r="R5261" s="85">
        <v>0</v>
      </c>
    </row>
    <row r="5262" spans="1:18" x14ac:dyDescent="0.3">
      <c r="A5262" s="82" t="str">
        <f t="shared" si="574"/>
        <v>TPU GLITTER KIKIGO</v>
      </c>
      <c r="B5262" s="82">
        <f t="shared" si="575"/>
        <v>13</v>
      </c>
      <c r="C5262" s="82" t="str">
        <f t="shared" ca="1" si="576"/>
        <v>44582</v>
      </c>
      <c r="D5262" s="82" t="str">
        <f t="shared" ca="1" si="577"/>
        <v>TPU GLITTER KIKIGO MOTO G23</v>
      </c>
      <c r="E5262" s="83">
        <f t="shared" ca="1" si="578"/>
        <v>1738.35</v>
      </c>
      <c r="F5262" s="82">
        <f t="shared" ca="1" si="579"/>
        <v>0</v>
      </c>
      <c r="G5262" s="83">
        <f t="shared" ca="1" si="580"/>
        <v>0</v>
      </c>
      <c r="O5262" s="85" t="s">
        <v>13215</v>
      </c>
      <c r="P5262" s="85" t="s">
        <v>13216</v>
      </c>
      <c r="Q5262" s="88">
        <v>175</v>
      </c>
      <c r="R5262" s="85">
        <v>0</v>
      </c>
    </row>
    <row r="5263" spans="1:18" x14ac:dyDescent="0.3">
      <c r="A5263" s="82" t="str">
        <f t="shared" si="574"/>
        <v>TPU GLITTER KIKIGO</v>
      </c>
      <c r="B5263" s="82">
        <f t="shared" si="575"/>
        <v>14</v>
      </c>
      <c r="C5263" s="82" t="str">
        <f t="shared" ca="1" si="576"/>
        <v>41734</v>
      </c>
      <c r="D5263" s="82" t="str">
        <f t="shared" ca="1" si="577"/>
        <v>TPU GLITTER KIKIGO MOTO G82</v>
      </c>
      <c r="E5263" s="83">
        <f t="shared" ca="1" si="578"/>
        <v>346.36</v>
      </c>
      <c r="F5263" s="82">
        <f t="shared" ca="1" si="579"/>
        <v>0</v>
      </c>
      <c r="G5263" s="83">
        <f t="shared" ca="1" si="580"/>
        <v>0</v>
      </c>
      <c r="O5263" s="85" t="s">
        <v>13217</v>
      </c>
      <c r="P5263" s="85" t="s">
        <v>33464</v>
      </c>
      <c r="Q5263" s="88">
        <v>17517</v>
      </c>
      <c r="R5263" s="85">
        <v>4</v>
      </c>
    </row>
    <row r="5264" spans="1:18" x14ac:dyDescent="0.3">
      <c r="A5264" s="82" t="str">
        <f t="shared" si="574"/>
        <v>TPU GLITTER KIKIGO</v>
      </c>
      <c r="B5264" s="82">
        <f t="shared" si="575"/>
        <v>15</v>
      </c>
      <c r="C5264" s="82" t="str">
        <f t="shared" ca="1" si="576"/>
        <v>41738</v>
      </c>
      <c r="D5264" s="82" t="str">
        <f t="shared" ca="1" si="577"/>
        <v>TPU GLITTER KIKIGO SAMSUNG A04</v>
      </c>
      <c r="E5264" s="83">
        <f t="shared" ca="1" si="578"/>
        <v>1738.35</v>
      </c>
      <c r="F5264" s="82">
        <f t="shared" ca="1" si="579"/>
        <v>0</v>
      </c>
      <c r="G5264" s="83">
        <f t="shared" ca="1" si="580"/>
        <v>0</v>
      </c>
      <c r="O5264" s="85" t="s">
        <v>13218</v>
      </c>
      <c r="P5264" s="85" t="s">
        <v>13219</v>
      </c>
      <c r="Q5264" s="88">
        <v>31577.1</v>
      </c>
      <c r="R5264" s="85">
        <v>0</v>
      </c>
    </row>
    <row r="5265" spans="1:18" x14ac:dyDescent="0.3">
      <c r="A5265" s="82" t="str">
        <f t="shared" si="574"/>
        <v>TPU GLITTER KIKIGO</v>
      </c>
      <c r="B5265" s="82">
        <f t="shared" si="575"/>
        <v>16</v>
      </c>
      <c r="C5265" s="82" t="str">
        <f t="shared" ca="1" si="576"/>
        <v>44587</v>
      </c>
      <c r="D5265" s="82" t="str">
        <f t="shared" ca="1" si="577"/>
        <v>TPU GLITTER KIKIGO SAMSUNG A04E</v>
      </c>
      <c r="E5265" s="83">
        <f t="shared" ca="1" si="578"/>
        <v>1738.35</v>
      </c>
      <c r="F5265" s="82">
        <f t="shared" ca="1" si="579"/>
        <v>0</v>
      </c>
      <c r="G5265" s="83">
        <f t="shared" ca="1" si="580"/>
        <v>0</v>
      </c>
      <c r="O5265" s="85" t="s">
        <v>13220</v>
      </c>
      <c r="P5265" s="85" t="s">
        <v>13221</v>
      </c>
      <c r="Q5265" s="88">
        <v>2000</v>
      </c>
      <c r="R5265" s="85">
        <v>0</v>
      </c>
    </row>
    <row r="5266" spans="1:18" x14ac:dyDescent="0.3">
      <c r="A5266" s="82" t="str">
        <f t="shared" si="574"/>
        <v>TPU GLITTER KIKIGO</v>
      </c>
      <c r="B5266" s="82">
        <f t="shared" si="575"/>
        <v>17</v>
      </c>
      <c r="C5266" s="82" t="str">
        <f t="shared" ca="1" si="576"/>
        <v>44588</v>
      </c>
      <c r="D5266" s="82" t="str">
        <f t="shared" ca="1" si="577"/>
        <v>TPU GLITTER KIKIGO SAMSUNG A04S</v>
      </c>
      <c r="E5266" s="83">
        <f t="shared" ca="1" si="578"/>
        <v>1738.35</v>
      </c>
      <c r="F5266" s="82">
        <f t="shared" ca="1" si="579"/>
        <v>0</v>
      </c>
      <c r="G5266" s="83">
        <f t="shared" ca="1" si="580"/>
        <v>0</v>
      </c>
      <c r="O5266" s="85" t="s">
        <v>13222</v>
      </c>
      <c r="P5266" s="85" t="s">
        <v>13223</v>
      </c>
      <c r="Q5266" s="88">
        <v>2368</v>
      </c>
      <c r="R5266" s="85">
        <v>0</v>
      </c>
    </row>
    <row r="5267" spans="1:18" x14ac:dyDescent="0.3">
      <c r="A5267" s="82" t="str">
        <f t="shared" si="574"/>
        <v>TPU GLITTER KIKIGO</v>
      </c>
      <c r="B5267" s="82">
        <f t="shared" si="575"/>
        <v>18</v>
      </c>
      <c r="C5267" s="82" t="str">
        <f t="shared" ca="1" si="576"/>
        <v>44589</v>
      </c>
      <c r="D5267" s="82" t="str">
        <f t="shared" ca="1" si="577"/>
        <v>TPU GLITTER KIKIGO SAMSUNG A05</v>
      </c>
      <c r="E5267" s="83">
        <f t="shared" ca="1" si="578"/>
        <v>1738.35</v>
      </c>
      <c r="F5267" s="82">
        <f t="shared" ca="1" si="579"/>
        <v>0</v>
      </c>
      <c r="G5267" s="83">
        <f t="shared" ca="1" si="580"/>
        <v>0</v>
      </c>
      <c r="O5267" s="85" t="s">
        <v>13224</v>
      </c>
      <c r="P5267" s="85" t="s">
        <v>13225</v>
      </c>
      <c r="Q5267" s="88">
        <v>2489.94</v>
      </c>
      <c r="R5267" s="85">
        <v>0</v>
      </c>
    </row>
    <row r="5268" spans="1:18" x14ac:dyDescent="0.3">
      <c r="A5268" s="82" t="str">
        <f t="shared" si="574"/>
        <v>TPU GLITTER KIKIGO</v>
      </c>
      <c r="B5268" s="82">
        <f t="shared" si="575"/>
        <v>19</v>
      </c>
      <c r="C5268" s="82" t="str">
        <f t="shared" ca="1" si="576"/>
        <v>44590</v>
      </c>
      <c r="D5268" s="82" t="str">
        <f t="shared" ca="1" si="577"/>
        <v>TPU GLITTER KIKIGO SAMSUNG A05S</v>
      </c>
      <c r="E5268" s="83">
        <f t="shared" ca="1" si="578"/>
        <v>1738.35</v>
      </c>
      <c r="F5268" s="82">
        <f t="shared" ca="1" si="579"/>
        <v>0</v>
      </c>
      <c r="G5268" s="83">
        <f t="shared" ca="1" si="580"/>
        <v>0</v>
      </c>
      <c r="O5268" s="85" t="s">
        <v>13226</v>
      </c>
      <c r="P5268" s="85" t="s">
        <v>13227</v>
      </c>
      <c r="Q5268" s="88">
        <v>20082.68</v>
      </c>
      <c r="R5268" s="85">
        <v>0</v>
      </c>
    </row>
    <row r="5269" spans="1:18" x14ac:dyDescent="0.3">
      <c r="A5269" s="82" t="str">
        <f t="shared" si="574"/>
        <v>TPU GLITTER KIKIGO</v>
      </c>
      <c r="B5269" s="82">
        <f t="shared" si="575"/>
        <v>20</v>
      </c>
      <c r="C5269" s="82" t="str">
        <f t="shared" ca="1" si="576"/>
        <v>44597</v>
      </c>
      <c r="D5269" s="82" t="str">
        <f t="shared" ca="1" si="577"/>
        <v>TPU GLITTER KIKIGO SAMSUNG A14</v>
      </c>
      <c r="E5269" s="83">
        <f t="shared" ca="1" si="578"/>
        <v>1738.35</v>
      </c>
      <c r="F5269" s="82">
        <f t="shared" ca="1" si="579"/>
        <v>0</v>
      </c>
      <c r="G5269" s="83">
        <f t="shared" ca="1" si="580"/>
        <v>0</v>
      </c>
      <c r="O5269" s="85" t="s">
        <v>13228</v>
      </c>
      <c r="P5269" s="85" t="s">
        <v>13229</v>
      </c>
      <c r="Q5269" s="88">
        <v>22869.46</v>
      </c>
      <c r="R5269" s="85">
        <v>6</v>
      </c>
    </row>
    <row r="5270" spans="1:18" x14ac:dyDescent="0.3">
      <c r="A5270" s="82" t="str">
        <f t="shared" si="574"/>
        <v>TPU GLITTER KIKIGO</v>
      </c>
      <c r="B5270" s="82">
        <f t="shared" si="575"/>
        <v>21</v>
      </c>
      <c r="C5270" s="82" t="str">
        <f t="shared" ca="1" si="576"/>
        <v>44605</v>
      </c>
      <c r="D5270" s="82" t="str">
        <f t="shared" ca="1" si="577"/>
        <v>TPU GLITTER KIKIGO SAMSUNG S23 FE</v>
      </c>
      <c r="E5270" s="83">
        <f t="shared" ca="1" si="578"/>
        <v>1738.35</v>
      </c>
      <c r="F5270" s="82">
        <f t="shared" ca="1" si="579"/>
        <v>0</v>
      </c>
      <c r="G5270" s="83">
        <f t="shared" ca="1" si="580"/>
        <v>0</v>
      </c>
      <c r="O5270" s="85" t="s">
        <v>13230</v>
      </c>
      <c r="P5270" s="85" t="s">
        <v>13231</v>
      </c>
      <c r="Q5270" s="88">
        <v>599</v>
      </c>
      <c r="R5270" s="85">
        <v>0</v>
      </c>
    </row>
    <row r="5271" spans="1:18" x14ac:dyDescent="0.3">
      <c r="A5271" s="82" t="str">
        <f t="shared" si="574"/>
        <v>TPU GLITTER KIKIGO</v>
      </c>
      <c r="B5271" s="82">
        <f t="shared" si="575"/>
        <v>22</v>
      </c>
      <c r="C5271" s="82" t="str">
        <f t="shared" ca="1" si="576"/>
        <v>SUBTOTAL PAGINA</v>
      </c>
      <c r="D5271" s="82">
        <f t="shared" ca="1" si="577"/>
        <v>0</v>
      </c>
      <c r="E5271" s="83">
        <f t="shared" ca="1" si="578"/>
        <v>0</v>
      </c>
      <c r="F5271" s="82">
        <f t="shared" ca="1" si="579"/>
        <v>0</v>
      </c>
      <c r="G5271" s="83">
        <f t="shared" ca="1" si="580"/>
        <v>0</v>
      </c>
      <c r="O5271" s="85" t="s">
        <v>13232</v>
      </c>
      <c r="P5271" s="85" t="s">
        <v>13233</v>
      </c>
      <c r="Q5271" s="88">
        <v>1299</v>
      </c>
      <c r="R5271" s="85">
        <v>-32</v>
      </c>
    </row>
    <row r="5272" spans="1:18" x14ac:dyDescent="0.3">
      <c r="A5272" s="82" t="str">
        <f t="shared" si="574"/>
        <v>TPU GLITTER KIKIGO</v>
      </c>
      <c r="B5272" s="82">
        <f t="shared" si="575"/>
        <v>23</v>
      </c>
      <c r="C5272" s="82">
        <f t="shared" ca="1" si="576"/>
        <v>0</v>
      </c>
      <c r="D5272" s="82">
        <f t="shared" ca="1" si="577"/>
        <v>0</v>
      </c>
      <c r="E5272" s="83">
        <f t="shared" ca="1" si="578"/>
        <v>0</v>
      </c>
      <c r="F5272" s="82">
        <f t="shared" ca="1" si="579"/>
        <v>0</v>
      </c>
      <c r="G5272" s="83">
        <f t="shared" ca="1" si="580"/>
        <v>0</v>
      </c>
      <c r="O5272" s="85" t="s">
        <v>13234</v>
      </c>
      <c r="P5272" s="85" t="s">
        <v>13235</v>
      </c>
      <c r="Q5272" s="88">
        <v>1299</v>
      </c>
      <c r="R5272" s="85">
        <v>0</v>
      </c>
    </row>
    <row r="5273" spans="1:18" x14ac:dyDescent="0.3">
      <c r="A5273" s="82" t="str">
        <f t="shared" si="574"/>
        <v>TPU GLITTER KIKIGO</v>
      </c>
      <c r="B5273" s="82">
        <f t="shared" si="575"/>
        <v>24</v>
      </c>
      <c r="C5273" s="82">
        <f t="shared" ca="1" si="576"/>
        <v>0</v>
      </c>
      <c r="D5273" s="82">
        <f t="shared" ca="1" si="577"/>
        <v>0</v>
      </c>
      <c r="E5273" s="83">
        <f t="shared" ca="1" si="578"/>
        <v>0</v>
      </c>
      <c r="F5273" s="82">
        <f t="shared" ca="1" si="579"/>
        <v>0</v>
      </c>
      <c r="G5273" s="83">
        <f t="shared" ca="1" si="580"/>
        <v>0</v>
      </c>
      <c r="O5273" s="85" t="s">
        <v>13236</v>
      </c>
      <c r="P5273" s="85" t="s">
        <v>13237</v>
      </c>
      <c r="Q5273" s="88">
        <v>1200</v>
      </c>
      <c r="R5273" s="85">
        <v>0</v>
      </c>
    </row>
    <row r="5274" spans="1:18" x14ac:dyDescent="0.3">
      <c r="A5274" s="82" t="str">
        <f t="shared" si="574"/>
        <v>TPU GLITTER KIKIGO</v>
      </c>
      <c r="B5274" s="82">
        <f t="shared" si="575"/>
        <v>25</v>
      </c>
      <c r="C5274" s="82">
        <f t="shared" ca="1" si="576"/>
        <v>0</v>
      </c>
      <c r="D5274" s="82">
        <f t="shared" ca="1" si="577"/>
        <v>0</v>
      </c>
      <c r="E5274" s="83">
        <f t="shared" ca="1" si="578"/>
        <v>0</v>
      </c>
      <c r="F5274" s="82">
        <f t="shared" ca="1" si="579"/>
        <v>0</v>
      </c>
      <c r="G5274" s="83">
        <f t="shared" ca="1" si="580"/>
        <v>0</v>
      </c>
      <c r="O5274" s="85" t="s">
        <v>13238</v>
      </c>
      <c r="P5274" s="85" t="s">
        <v>13239</v>
      </c>
      <c r="Q5274" s="88">
        <v>1299</v>
      </c>
      <c r="R5274" s="85">
        <v>0</v>
      </c>
    </row>
    <row r="5275" spans="1:18" x14ac:dyDescent="0.3">
      <c r="A5275" s="82" t="str">
        <f t="shared" si="574"/>
        <v>TPU GLITTER KIKIGO</v>
      </c>
      <c r="B5275" s="82">
        <f t="shared" si="575"/>
        <v>26</v>
      </c>
      <c r="C5275" s="82">
        <f t="shared" ca="1" si="576"/>
        <v>0</v>
      </c>
      <c r="D5275" s="82">
        <f t="shared" ca="1" si="577"/>
        <v>0</v>
      </c>
      <c r="E5275" s="83">
        <f t="shared" ca="1" si="578"/>
        <v>0</v>
      </c>
      <c r="F5275" s="82">
        <f t="shared" ca="1" si="579"/>
        <v>0</v>
      </c>
      <c r="G5275" s="83">
        <f t="shared" ca="1" si="580"/>
        <v>0</v>
      </c>
      <c r="O5275" s="85" t="s">
        <v>13240</v>
      </c>
      <c r="P5275" s="85" t="s">
        <v>13241</v>
      </c>
      <c r="Q5275" s="88">
        <v>1299</v>
      </c>
      <c r="R5275" s="85">
        <v>0</v>
      </c>
    </row>
    <row r="5276" spans="1:18" x14ac:dyDescent="0.3">
      <c r="A5276" s="82" t="str">
        <f t="shared" si="574"/>
        <v>TPU GLITTER KIKIGO</v>
      </c>
      <c r="B5276" s="82">
        <f t="shared" si="575"/>
        <v>27</v>
      </c>
      <c r="C5276" s="82">
        <f t="shared" ca="1" si="576"/>
        <v>0</v>
      </c>
      <c r="D5276" s="82">
        <f t="shared" ca="1" si="577"/>
        <v>0</v>
      </c>
      <c r="E5276" s="83">
        <f t="shared" ca="1" si="578"/>
        <v>0</v>
      </c>
      <c r="F5276" s="82">
        <f t="shared" ca="1" si="579"/>
        <v>0</v>
      </c>
      <c r="G5276" s="83">
        <f t="shared" ca="1" si="580"/>
        <v>0</v>
      </c>
      <c r="O5276" s="85" t="s">
        <v>13242</v>
      </c>
      <c r="P5276" s="85" t="s">
        <v>13243</v>
      </c>
      <c r="Q5276" s="88">
        <v>615.51</v>
      </c>
      <c r="R5276" s="85">
        <v>0</v>
      </c>
    </row>
    <row r="5277" spans="1:18" x14ac:dyDescent="0.3">
      <c r="A5277" s="82" t="str">
        <f t="shared" si="574"/>
        <v>TPU GLITTER KIKIGO</v>
      </c>
      <c r="B5277" s="82">
        <f t="shared" si="575"/>
        <v>28</v>
      </c>
      <c r="C5277" s="82">
        <f t="shared" ca="1" si="576"/>
        <v>0</v>
      </c>
      <c r="D5277" s="82">
        <f t="shared" ca="1" si="577"/>
        <v>0</v>
      </c>
      <c r="E5277" s="83">
        <f t="shared" ca="1" si="578"/>
        <v>0</v>
      </c>
      <c r="F5277" s="82">
        <f t="shared" ca="1" si="579"/>
        <v>0</v>
      </c>
      <c r="G5277" s="83">
        <f t="shared" ca="1" si="580"/>
        <v>0</v>
      </c>
      <c r="O5277" s="85" t="s">
        <v>13244</v>
      </c>
      <c r="P5277" s="85" t="s">
        <v>13245</v>
      </c>
      <c r="Q5277" s="88">
        <v>615.51</v>
      </c>
      <c r="R5277" s="85">
        <v>0</v>
      </c>
    </row>
    <row r="5278" spans="1:18" x14ac:dyDescent="0.3">
      <c r="A5278" s="82" t="str">
        <f t="shared" si="574"/>
        <v>TPU GLITTER KIKIGO</v>
      </c>
      <c r="B5278" s="82">
        <f t="shared" si="575"/>
        <v>29</v>
      </c>
      <c r="C5278" s="82">
        <f t="shared" ca="1" si="576"/>
        <v>0</v>
      </c>
      <c r="D5278" s="82">
        <f t="shared" ca="1" si="577"/>
        <v>0</v>
      </c>
      <c r="E5278" s="83">
        <f t="shared" ca="1" si="578"/>
        <v>0</v>
      </c>
      <c r="F5278" s="82">
        <f t="shared" ca="1" si="579"/>
        <v>0</v>
      </c>
      <c r="G5278" s="83">
        <f t="shared" ca="1" si="580"/>
        <v>0</v>
      </c>
      <c r="O5278" s="85" t="s">
        <v>13246</v>
      </c>
      <c r="P5278" s="85" t="s">
        <v>13247</v>
      </c>
      <c r="Q5278" s="88">
        <v>615.51</v>
      </c>
      <c r="R5278" s="85">
        <v>0</v>
      </c>
    </row>
    <row r="5279" spans="1:18" x14ac:dyDescent="0.3">
      <c r="A5279" s="82" t="str">
        <f t="shared" si="574"/>
        <v>TPU GLITTER KIKIGO</v>
      </c>
      <c r="B5279" s="82">
        <f t="shared" si="575"/>
        <v>30</v>
      </c>
      <c r="C5279" s="82">
        <f t="shared" ca="1" si="576"/>
        <v>0</v>
      </c>
      <c r="D5279" s="82">
        <f t="shared" ca="1" si="577"/>
        <v>0</v>
      </c>
      <c r="E5279" s="83">
        <f t="shared" ca="1" si="578"/>
        <v>0</v>
      </c>
      <c r="F5279" s="82">
        <f t="shared" ca="1" si="579"/>
        <v>0</v>
      </c>
      <c r="G5279" s="83">
        <f t="shared" ca="1" si="580"/>
        <v>0</v>
      </c>
      <c r="O5279" s="85" t="s">
        <v>13248</v>
      </c>
      <c r="P5279" s="85" t="s">
        <v>13249</v>
      </c>
      <c r="Q5279" s="88">
        <v>615.51</v>
      </c>
      <c r="R5279" s="85">
        <v>0</v>
      </c>
    </row>
    <row r="5280" spans="1:18" x14ac:dyDescent="0.3">
      <c r="A5280" s="82" t="str">
        <f t="shared" si="574"/>
        <v>TPU GLITTER KIKIGO</v>
      </c>
      <c r="B5280" s="82">
        <f t="shared" si="575"/>
        <v>31</v>
      </c>
      <c r="C5280" s="82">
        <f t="shared" ca="1" si="576"/>
        <v>0</v>
      </c>
      <c r="D5280" s="82">
        <f t="shared" ca="1" si="577"/>
        <v>0</v>
      </c>
      <c r="E5280" s="83">
        <f t="shared" ca="1" si="578"/>
        <v>0</v>
      </c>
      <c r="F5280" s="82">
        <f t="shared" ca="1" si="579"/>
        <v>0</v>
      </c>
      <c r="G5280" s="83">
        <f t="shared" ca="1" si="580"/>
        <v>0</v>
      </c>
      <c r="O5280" s="85" t="s">
        <v>13250</v>
      </c>
      <c r="P5280" s="85" t="s">
        <v>13251</v>
      </c>
      <c r="Q5280" s="88">
        <v>615.51</v>
      </c>
      <c r="R5280" s="85">
        <v>0</v>
      </c>
    </row>
    <row r="5281" spans="1:18" x14ac:dyDescent="0.3">
      <c r="A5281" s="82" t="str">
        <f t="shared" si="574"/>
        <v>TPU GLITTER KIKIGO</v>
      </c>
      <c r="B5281" s="82">
        <f t="shared" si="575"/>
        <v>32</v>
      </c>
      <c r="C5281" s="82">
        <f t="shared" ca="1" si="576"/>
        <v>0</v>
      </c>
      <c r="D5281" s="82">
        <f t="shared" ca="1" si="577"/>
        <v>0</v>
      </c>
      <c r="E5281" s="83">
        <f t="shared" ca="1" si="578"/>
        <v>0</v>
      </c>
      <c r="F5281" s="82">
        <f t="shared" ca="1" si="579"/>
        <v>0</v>
      </c>
      <c r="G5281" s="83">
        <f t="shared" ca="1" si="580"/>
        <v>0</v>
      </c>
      <c r="O5281" s="85" t="s">
        <v>13252</v>
      </c>
      <c r="P5281" s="85" t="s">
        <v>13253</v>
      </c>
      <c r="Q5281" s="88">
        <v>722.55</v>
      </c>
      <c r="R5281" s="85">
        <v>0</v>
      </c>
    </row>
    <row r="5282" spans="1:18" x14ac:dyDescent="0.3">
      <c r="A5282" s="82" t="str">
        <f t="shared" si="574"/>
        <v>TPU GLITTER KIKIGO</v>
      </c>
      <c r="B5282" s="82">
        <f t="shared" si="575"/>
        <v>33</v>
      </c>
      <c r="C5282" s="82">
        <f t="shared" ca="1" si="576"/>
        <v>0</v>
      </c>
      <c r="D5282" s="82">
        <f t="shared" ca="1" si="577"/>
        <v>0</v>
      </c>
      <c r="E5282" s="83">
        <f t="shared" ca="1" si="578"/>
        <v>0</v>
      </c>
      <c r="F5282" s="82">
        <f t="shared" ca="1" si="579"/>
        <v>0</v>
      </c>
      <c r="G5282" s="83">
        <f t="shared" ca="1" si="580"/>
        <v>0</v>
      </c>
      <c r="O5282" s="85" t="s">
        <v>13254</v>
      </c>
      <c r="P5282" s="85" t="s">
        <v>13255</v>
      </c>
      <c r="Q5282" s="88">
        <v>722.55</v>
      </c>
      <c r="R5282" s="85">
        <v>0</v>
      </c>
    </row>
    <row r="5283" spans="1:18" x14ac:dyDescent="0.3">
      <c r="A5283" s="82" t="str">
        <f t="shared" si="574"/>
        <v>TPU GLITTER KIKIGO</v>
      </c>
      <c r="B5283" s="82">
        <f t="shared" si="575"/>
        <v>34</v>
      </c>
      <c r="C5283" s="82">
        <f t="shared" ca="1" si="576"/>
        <v>0</v>
      </c>
      <c r="D5283" s="82">
        <f t="shared" ca="1" si="577"/>
        <v>0</v>
      </c>
      <c r="E5283" s="83">
        <f t="shared" ca="1" si="578"/>
        <v>0</v>
      </c>
      <c r="F5283" s="82">
        <f t="shared" ca="1" si="579"/>
        <v>0</v>
      </c>
      <c r="G5283" s="83">
        <f t="shared" ca="1" si="580"/>
        <v>0</v>
      </c>
      <c r="O5283" s="85" t="s">
        <v>13256</v>
      </c>
      <c r="P5283" s="85" t="s">
        <v>13257</v>
      </c>
      <c r="Q5283" s="88">
        <v>722.55</v>
      </c>
      <c r="R5283" s="85">
        <v>0</v>
      </c>
    </row>
    <row r="5284" spans="1:18" x14ac:dyDescent="0.3">
      <c r="A5284" s="82" t="str">
        <f t="shared" si="574"/>
        <v>TPU GLITTER KIKIGO</v>
      </c>
      <c r="B5284" s="82">
        <f t="shared" si="575"/>
        <v>35</v>
      </c>
      <c r="C5284" s="82">
        <f t="shared" ca="1" si="576"/>
        <v>0</v>
      </c>
      <c r="D5284" s="82">
        <f t="shared" ca="1" si="577"/>
        <v>0</v>
      </c>
      <c r="E5284" s="83">
        <f t="shared" ca="1" si="578"/>
        <v>0</v>
      </c>
      <c r="F5284" s="82">
        <f t="shared" ca="1" si="579"/>
        <v>0</v>
      </c>
      <c r="G5284" s="83">
        <f t="shared" ca="1" si="580"/>
        <v>0</v>
      </c>
      <c r="O5284" s="85" t="s">
        <v>13258</v>
      </c>
      <c r="P5284" s="85" t="s">
        <v>13259</v>
      </c>
      <c r="Q5284" s="88">
        <v>722.55</v>
      </c>
      <c r="R5284" s="85">
        <v>0</v>
      </c>
    </row>
    <row r="5285" spans="1:18" x14ac:dyDescent="0.3">
      <c r="A5285" s="82" t="str">
        <f t="shared" si="574"/>
        <v>TPU GLITTER KIKIGO</v>
      </c>
      <c r="B5285" s="82">
        <f t="shared" si="575"/>
        <v>36</v>
      </c>
      <c r="C5285" s="82">
        <f t="shared" ca="1" si="576"/>
        <v>0</v>
      </c>
      <c r="D5285" s="82">
        <f t="shared" ca="1" si="577"/>
        <v>0</v>
      </c>
      <c r="E5285" s="83">
        <f t="shared" ca="1" si="578"/>
        <v>0</v>
      </c>
      <c r="F5285" s="82">
        <f t="shared" ca="1" si="579"/>
        <v>0</v>
      </c>
      <c r="G5285" s="83">
        <f t="shared" ca="1" si="580"/>
        <v>0</v>
      </c>
      <c r="O5285" s="85" t="s">
        <v>13260</v>
      </c>
      <c r="P5285" s="85" t="s">
        <v>13261</v>
      </c>
      <c r="Q5285" s="88">
        <v>722.55</v>
      </c>
      <c r="R5285" s="85">
        <v>0</v>
      </c>
    </row>
    <row r="5286" spans="1:18" x14ac:dyDescent="0.3">
      <c r="A5286" s="82" t="str">
        <f t="shared" si="574"/>
        <v>TPU GLITTER KIKIGO</v>
      </c>
      <c r="B5286" s="82">
        <f t="shared" si="575"/>
        <v>37</v>
      </c>
      <c r="C5286" s="82">
        <f t="shared" ca="1" si="576"/>
        <v>0</v>
      </c>
      <c r="D5286" s="82">
        <f t="shared" ca="1" si="577"/>
        <v>0</v>
      </c>
      <c r="E5286" s="83">
        <f t="shared" ca="1" si="578"/>
        <v>0</v>
      </c>
      <c r="F5286" s="82">
        <f t="shared" ca="1" si="579"/>
        <v>0</v>
      </c>
      <c r="G5286" s="83">
        <f t="shared" ca="1" si="580"/>
        <v>0</v>
      </c>
      <c r="O5286" s="85" t="s">
        <v>13262</v>
      </c>
      <c r="P5286" s="85" t="s">
        <v>13263</v>
      </c>
      <c r="Q5286" s="88">
        <v>722.55</v>
      </c>
      <c r="R5286" s="85">
        <v>0</v>
      </c>
    </row>
    <row r="5287" spans="1:18" x14ac:dyDescent="0.3">
      <c r="A5287" s="82" t="str">
        <f t="shared" si="574"/>
        <v>TPU GLITTER KIKIGO</v>
      </c>
      <c r="B5287" s="82">
        <f t="shared" si="575"/>
        <v>38</v>
      </c>
      <c r="C5287" s="82">
        <f t="shared" ca="1" si="576"/>
        <v>0</v>
      </c>
      <c r="D5287" s="82">
        <f t="shared" ca="1" si="577"/>
        <v>0</v>
      </c>
      <c r="E5287" s="83">
        <f t="shared" ca="1" si="578"/>
        <v>0</v>
      </c>
      <c r="F5287" s="82">
        <f t="shared" ca="1" si="579"/>
        <v>0</v>
      </c>
      <c r="G5287" s="83">
        <f t="shared" ca="1" si="580"/>
        <v>0</v>
      </c>
      <c r="O5287" s="85" t="s">
        <v>13264</v>
      </c>
      <c r="P5287" s="85" t="s">
        <v>13265</v>
      </c>
      <c r="Q5287" s="88">
        <v>722.55</v>
      </c>
      <c r="R5287" s="85">
        <v>0</v>
      </c>
    </row>
    <row r="5288" spans="1:18" x14ac:dyDescent="0.3">
      <c r="A5288" s="82" t="str">
        <f t="shared" si="574"/>
        <v>TPU GLITTER KIKIGO</v>
      </c>
      <c r="B5288" s="82">
        <f t="shared" si="575"/>
        <v>39</v>
      </c>
      <c r="C5288" s="82">
        <f t="shared" ca="1" si="576"/>
        <v>0</v>
      </c>
      <c r="D5288" s="82">
        <f t="shared" ca="1" si="577"/>
        <v>0</v>
      </c>
      <c r="E5288" s="83">
        <f t="shared" ca="1" si="578"/>
        <v>0</v>
      </c>
      <c r="F5288" s="82">
        <f t="shared" ca="1" si="579"/>
        <v>0</v>
      </c>
      <c r="G5288" s="83">
        <f t="shared" ca="1" si="580"/>
        <v>0</v>
      </c>
      <c r="O5288" s="85" t="s">
        <v>13266</v>
      </c>
      <c r="P5288" s="85" t="s">
        <v>34617</v>
      </c>
      <c r="Q5288" s="88">
        <v>454.35</v>
      </c>
      <c r="R5288" s="85">
        <v>7</v>
      </c>
    </row>
    <row r="5289" spans="1:18" x14ac:dyDescent="0.3">
      <c r="A5289" s="82" t="str">
        <f t="shared" si="574"/>
        <v>TPU GLITTER KIKIGO</v>
      </c>
      <c r="B5289" s="82">
        <f t="shared" si="575"/>
        <v>40</v>
      </c>
      <c r="C5289" s="82">
        <f t="shared" ca="1" si="576"/>
        <v>0</v>
      </c>
      <c r="D5289" s="82">
        <f t="shared" ca="1" si="577"/>
        <v>0</v>
      </c>
      <c r="E5289" s="83">
        <f t="shared" ca="1" si="578"/>
        <v>0</v>
      </c>
      <c r="F5289" s="82">
        <f t="shared" ca="1" si="579"/>
        <v>0</v>
      </c>
      <c r="G5289" s="83">
        <f t="shared" ca="1" si="580"/>
        <v>0</v>
      </c>
      <c r="O5289" s="85" t="s">
        <v>13267</v>
      </c>
      <c r="P5289" s="85" t="s">
        <v>13268</v>
      </c>
      <c r="Q5289" s="88">
        <v>722.55</v>
      </c>
      <c r="R5289" s="85">
        <v>0</v>
      </c>
    </row>
    <row r="5290" spans="1:18" x14ac:dyDescent="0.3">
      <c r="A5290" s="82" t="str">
        <f t="shared" si="574"/>
        <v>TPU GLITTER KIKIGO</v>
      </c>
      <c r="B5290" s="82">
        <f t="shared" si="575"/>
        <v>41</v>
      </c>
      <c r="C5290" s="82">
        <f t="shared" ca="1" si="576"/>
        <v>0</v>
      </c>
      <c r="D5290" s="82">
        <f t="shared" ca="1" si="577"/>
        <v>0</v>
      </c>
      <c r="E5290" s="83">
        <f t="shared" ca="1" si="578"/>
        <v>0</v>
      </c>
      <c r="F5290" s="82">
        <f t="shared" ca="1" si="579"/>
        <v>0</v>
      </c>
      <c r="G5290" s="83">
        <f t="shared" ca="1" si="580"/>
        <v>0</v>
      </c>
      <c r="O5290" s="85" t="s">
        <v>13269</v>
      </c>
      <c r="P5290" s="85" t="s">
        <v>13270</v>
      </c>
      <c r="Q5290" s="88">
        <v>599</v>
      </c>
      <c r="R5290" s="85">
        <v>0</v>
      </c>
    </row>
    <row r="5291" spans="1:18" x14ac:dyDescent="0.3">
      <c r="A5291" s="82" t="str">
        <f t="shared" si="574"/>
        <v>TPU GLITTER KIKIGO</v>
      </c>
      <c r="B5291" s="82">
        <f t="shared" si="575"/>
        <v>42</v>
      </c>
      <c r="C5291" s="82">
        <f t="shared" ca="1" si="576"/>
        <v>0</v>
      </c>
      <c r="D5291" s="82">
        <f t="shared" ca="1" si="577"/>
        <v>0</v>
      </c>
      <c r="E5291" s="83">
        <f t="shared" ca="1" si="578"/>
        <v>0</v>
      </c>
      <c r="F5291" s="82">
        <f t="shared" ca="1" si="579"/>
        <v>0</v>
      </c>
      <c r="G5291" s="83">
        <f t="shared" ca="1" si="580"/>
        <v>0</v>
      </c>
      <c r="O5291" s="85" t="s">
        <v>13271</v>
      </c>
      <c r="P5291" s="85" t="s">
        <v>13272</v>
      </c>
      <c r="Q5291" s="88">
        <v>300</v>
      </c>
      <c r="R5291" s="85">
        <v>92</v>
      </c>
    </row>
    <row r="5292" spans="1:18" x14ac:dyDescent="0.3">
      <c r="A5292" s="82" t="str">
        <f t="shared" si="574"/>
        <v>TPU GLITTER KIKIGO</v>
      </c>
      <c r="B5292" s="82">
        <f t="shared" si="575"/>
        <v>43</v>
      </c>
      <c r="C5292" s="82">
        <f t="shared" ca="1" si="576"/>
        <v>0</v>
      </c>
      <c r="D5292" s="82">
        <f t="shared" ca="1" si="577"/>
        <v>0</v>
      </c>
      <c r="E5292" s="83">
        <f t="shared" ca="1" si="578"/>
        <v>0</v>
      </c>
      <c r="F5292" s="82">
        <f t="shared" ca="1" si="579"/>
        <v>0</v>
      </c>
      <c r="G5292" s="83">
        <f t="shared" ca="1" si="580"/>
        <v>0</v>
      </c>
      <c r="O5292" s="85" t="s">
        <v>13273</v>
      </c>
      <c r="P5292" s="85" t="s">
        <v>13274</v>
      </c>
      <c r="Q5292" s="88">
        <v>125</v>
      </c>
      <c r="R5292" s="85">
        <v>0</v>
      </c>
    </row>
    <row r="5293" spans="1:18" x14ac:dyDescent="0.3">
      <c r="A5293" s="82" t="str">
        <f t="shared" si="574"/>
        <v>TPU GLITTER KIKIGO</v>
      </c>
      <c r="B5293" s="82">
        <f t="shared" si="575"/>
        <v>44</v>
      </c>
      <c r="C5293" s="82">
        <f t="shared" ca="1" si="576"/>
        <v>0</v>
      </c>
      <c r="D5293" s="82">
        <f t="shared" ca="1" si="577"/>
        <v>0</v>
      </c>
      <c r="E5293" s="83">
        <f t="shared" ca="1" si="578"/>
        <v>0</v>
      </c>
      <c r="F5293" s="82">
        <f t="shared" ca="1" si="579"/>
        <v>0</v>
      </c>
      <c r="G5293" s="83">
        <f t="shared" ca="1" si="580"/>
        <v>0</v>
      </c>
      <c r="O5293" s="85" t="s">
        <v>13275</v>
      </c>
      <c r="P5293" s="85" t="s">
        <v>13276</v>
      </c>
      <c r="Q5293" s="88">
        <v>8358.4500000000007</v>
      </c>
      <c r="R5293" s="85">
        <v>0</v>
      </c>
    </row>
    <row r="5294" spans="1:18" x14ac:dyDescent="0.3">
      <c r="A5294" s="82" t="str">
        <f t="shared" si="574"/>
        <v>TPU GLITTER KIKIGO</v>
      </c>
      <c r="B5294" s="82">
        <f t="shared" si="575"/>
        <v>45</v>
      </c>
      <c r="C5294" s="82">
        <f t="shared" ca="1" si="576"/>
        <v>0</v>
      </c>
      <c r="D5294" s="82">
        <f t="shared" ca="1" si="577"/>
        <v>0</v>
      </c>
      <c r="E5294" s="83">
        <f t="shared" ca="1" si="578"/>
        <v>0</v>
      </c>
      <c r="F5294" s="82">
        <f t="shared" ca="1" si="579"/>
        <v>0</v>
      </c>
      <c r="G5294" s="83">
        <f t="shared" ca="1" si="580"/>
        <v>0</v>
      </c>
      <c r="O5294" s="85" t="s">
        <v>13277</v>
      </c>
      <c r="P5294" s="85" t="s">
        <v>13278</v>
      </c>
      <c r="Q5294" s="88">
        <v>3025.73</v>
      </c>
      <c r="R5294" s="85">
        <v>8</v>
      </c>
    </row>
    <row r="5295" spans="1:18" x14ac:dyDescent="0.3">
      <c r="A5295" s="82" t="str">
        <f t="shared" si="574"/>
        <v>TPU GLITTER KIKIGO</v>
      </c>
      <c r="B5295" s="82">
        <f t="shared" si="575"/>
        <v>46</v>
      </c>
      <c r="C5295" s="82">
        <f t="shared" ca="1" si="576"/>
        <v>0</v>
      </c>
      <c r="D5295" s="82">
        <f t="shared" ca="1" si="577"/>
        <v>0</v>
      </c>
      <c r="E5295" s="83">
        <f t="shared" ca="1" si="578"/>
        <v>0</v>
      </c>
      <c r="F5295" s="82">
        <f t="shared" ca="1" si="579"/>
        <v>0</v>
      </c>
      <c r="G5295" s="83">
        <f t="shared" ca="1" si="580"/>
        <v>0</v>
      </c>
      <c r="O5295" s="85" t="s">
        <v>13279</v>
      </c>
      <c r="P5295" s="85" t="s">
        <v>33950</v>
      </c>
      <c r="Q5295" s="88">
        <v>3025.73</v>
      </c>
      <c r="R5295" s="85">
        <v>0</v>
      </c>
    </row>
    <row r="5296" spans="1:18" x14ac:dyDescent="0.3">
      <c r="A5296" s="82" t="str">
        <f t="shared" si="574"/>
        <v>TPU GLITTER KIKIGO</v>
      </c>
      <c r="B5296" s="82">
        <f t="shared" si="575"/>
        <v>47</v>
      </c>
      <c r="C5296" s="82">
        <f t="shared" ca="1" si="576"/>
        <v>0</v>
      </c>
      <c r="D5296" s="82">
        <f t="shared" ca="1" si="577"/>
        <v>0</v>
      </c>
      <c r="E5296" s="83">
        <f t="shared" ca="1" si="578"/>
        <v>0</v>
      </c>
      <c r="F5296" s="82">
        <f t="shared" ca="1" si="579"/>
        <v>0</v>
      </c>
      <c r="G5296" s="83">
        <f t="shared" ca="1" si="580"/>
        <v>0</v>
      </c>
      <c r="O5296" s="85" t="s">
        <v>13280</v>
      </c>
      <c r="P5296" s="85" t="s">
        <v>13281</v>
      </c>
      <c r="Q5296" s="88">
        <v>3025.73</v>
      </c>
      <c r="R5296" s="85">
        <v>-31</v>
      </c>
    </row>
    <row r="5297" spans="1:18" x14ac:dyDescent="0.3">
      <c r="A5297" s="82" t="str">
        <f t="shared" si="574"/>
        <v>TPU GLITTER KIKIGO</v>
      </c>
      <c r="B5297" s="82">
        <f t="shared" si="575"/>
        <v>48</v>
      </c>
      <c r="C5297" s="82">
        <f t="shared" ca="1" si="576"/>
        <v>0</v>
      </c>
      <c r="D5297" s="82">
        <f t="shared" ca="1" si="577"/>
        <v>0</v>
      </c>
      <c r="E5297" s="83">
        <f t="shared" ca="1" si="578"/>
        <v>0</v>
      </c>
      <c r="F5297" s="82">
        <f t="shared" ca="1" si="579"/>
        <v>0</v>
      </c>
      <c r="G5297" s="83">
        <f t="shared" ca="1" si="580"/>
        <v>0</v>
      </c>
      <c r="O5297" s="85" t="s">
        <v>13282</v>
      </c>
      <c r="P5297" s="85" t="s">
        <v>13283</v>
      </c>
      <c r="Q5297" s="88">
        <v>16414.080000000002</v>
      </c>
      <c r="R5297" s="85">
        <v>0</v>
      </c>
    </row>
    <row r="5298" spans="1:18" x14ac:dyDescent="0.3">
      <c r="A5298" s="82" t="str">
        <f t="shared" si="574"/>
        <v>TPU GLITTER KIKIGO</v>
      </c>
      <c r="B5298" s="82">
        <f t="shared" si="575"/>
        <v>49</v>
      </c>
      <c r="C5298" s="82">
        <f t="shared" ca="1" si="576"/>
        <v>0</v>
      </c>
      <c r="D5298" s="82">
        <f t="shared" ca="1" si="577"/>
        <v>0</v>
      </c>
      <c r="E5298" s="83">
        <f t="shared" ca="1" si="578"/>
        <v>0</v>
      </c>
      <c r="F5298" s="82">
        <f t="shared" ca="1" si="579"/>
        <v>0</v>
      </c>
      <c r="G5298" s="83">
        <f t="shared" ca="1" si="580"/>
        <v>0</v>
      </c>
      <c r="O5298" s="85" t="s">
        <v>13284</v>
      </c>
      <c r="P5298" s="85" t="s">
        <v>34618</v>
      </c>
      <c r="Q5298" s="88">
        <v>454.35</v>
      </c>
      <c r="R5298" s="85">
        <v>8</v>
      </c>
    </row>
    <row r="5299" spans="1:18" x14ac:dyDescent="0.3">
      <c r="A5299" s="82" t="str">
        <f t="shared" si="574"/>
        <v>TPU GLITTER KIKIGO</v>
      </c>
      <c r="B5299" s="82">
        <f t="shared" si="575"/>
        <v>50</v>
      </c>
      <c r="C5299" s="82">
        <f t="shared" ca="1" si="576"/>
        <v>0</v>
      </c>
      <c r="D5299" s="82">
        <f t="shared" ca="1" si="577"/>
        <v>0</v>
      </c>
      <c r="E5299" s="83">
        <f t="shared" ca="1" si="578"/>
        <v>0</v>
      </c>
      <c r="F5299" s="82">
        <f t="shared" ca="1" si="579"/>
        <v>0</v>
      </c>
      <c r="G5299" s="83">
        <f t="shared" ca="1" si="580"/>
        <v>0</v>
      </c>
      <c r="O5299" s="85" t="s">
        <v>13285</v>
      </c>
      <c r="P5299" s="85" t="s">
        <v>13286</v>
      </c>
      <c r="Q5299" s="88">
        <v>722.55</v>
      </c>
      <c r="R5299" s="85">
        <v>0</v>
      </c>
    </row>
    <row r="5300" spans="1:18" x14ac:dyDescent="0.3">
      <c r="A5300" s="82" t="str">
        <f t="shared" si="574"/>
        <v>TPU GLITTER KIKIGO</v>
      </c>
      <c r="B5300" s="82">
        <f t="shared" si="575"/>
        <v>51</v>
      </c>
      <c r="C5300" s="82">
        <f t="shared" ca="1" si="576"/>
        <v>0</v>
      </c>
      <c r="D5300" s="82">
        <f t="shared" ca="1" si="577"/>
        <v>0</v>
      </c>
      <c r="E5300" s="83">
        <f t="shared" ca="1" si="578"/>
        <v>0</v>
      </c>
      <c r="F5300" s="82">
        <f t="shared" ca="1" si="579"/>
        <v>0</v>
      </c>
      <c r="G5300" s="83">
        <f t="shared" ca="1" si="580"/>
        <v>0</v>
      </c>
      <c r="O5300" s="85" t="s">
        <v>13287</v>
      </c>
      <c r="P5300" s="85" t="s">
        <v>13288</v>
      </c>
      <c r="Q5300" s="88">
        <v>722.55</v>
      </c>
      <c r="R5300" s="85">
        <v>0</v>
      </c>
    </row>
    <row r="5301" spans="1:18" x14ac:dyDescent="0.3">
      <c r="A5301" s="82" t="str">
        <f t="shared" si="574"/>
        <v>TPU GLITTER KIKIGO</v>
      </c>
      <c r="B5301" s="82">
        <f t="shared" si="575"/>
        <v>52</v>
      </c>
      <c r="C5301" s="82">
        <f t="shared" ca="1" si="576"/>
        <v>0</v>
      </c>
      <c r="D5301" s="82">
        <f t="shared" ca="1" si="577"/>
        <v>0</v>
      </c>
      <c r="E5301" s="83">
        <f t="shared" ca="1" si="578"/>
        <v>0</v>
      </c>
      <c r="F5301" s="82">
        <f t="shared" ca="1" si="579"/>
        <v>0</v>
      </c>
      <c r="G5301" s="83">
        <f t="shared" ca="1" si="580"/>
        <v>0</v>
      </c>
      <c r="O5301" s="85" t="s">
        <v>13289</v>
      </c>
      <c r="P5301" s="85" t="s">
        <v>13290</v>
      </c>
      <c r="Q5301" s="88">
        <v>722.55</v>
      </c>
      <c r="R5301" s="85">
        <v>0</v>
      </c>
    </row>
    <row r="5302" spans="1:18" x14ac:dyDescent="0.3">
      <c r="A5302" s="82" t="str">
        <f t="shared" si="574"/>
        <v>TPU GLITTER KIKIGO</v>
      </c>
      <c r="B5302" s="82">
        <f t="shared" si="575"/>
        <v>53</v>
      </c>
      <c r="C5302" s="82">
        <f t="shared" ca="1" si="576"/>
        <v>0</v>
      </c>
      <c r="D5302" s="82">
        <f t="shared" ca="1" si="577"/>
        <v>0</v>
      </c>
      <c r="E5302" s="83">
        <f t="shared" ca="1" si="578"/>
        <v>0</v>
      </c>
      <c r="F5302" s="82">
        <f t="shared" ca="1" si="579"/>
        <v>0</v>
      </c>
      <c r="G5302" s="83">
        <f t="shared" ca="1" si="580"/>
        <v>0</v>
      </c>
      <c r="O5302" s="85" t="s">
        <v>13291</v>
      </c>
      <c r="P5302" s="85" t="s">
        <v>13292</v>
      </c>
      <c r="Q5302" s="88">
        <v>722.55</v>
      </c>
      <c r="R5302" s="85">
        <v>0</v>
      </c>
    </row>
    <row r="5303" spans="1:18" x14ac:dyDescent="0.3">
      <c r="A5303" s="82" t="str">
        <f t="shared" si="574"/>
        <v>TPU GLITTER KIKIGO</v>
      </c>
      <c r="B5303" s="82">
        <f t="shared" si="575"/>
        <v>54</v>
      </c>
      <c r="C5303" s="82">
        <f t="shared" ca="1" si="576"/>
        <v>0</v>
      </c>
      <c r="D5303" s="82">
        <f t="shared" ca="1" si="577"/>
        <v>0</v>
      </c>
      <c r="E5303" s="83">
        <f t="shared" ca="1" si="578"/>
        <v>0</v>
      </c>
      <c r="F5303" s="82">
        <f t="shared" ca="1" si="579"/>
        <v>0</v>
      </c>
      <c r="G5303" s="83">
        <f t="shared" ca="1" si="580"/>
        <v>0</v>
      </c>
      <c r="O5303" s="85" t="s">
        <v>13293</v>
      </c>
      <c r="P5303" s="85" t="s">
        <v>13294</v>
      </c>
      <c r="Q5303" s="88">
        <v>125</v>
      </c>
      <c r="R5303" s="85">
        <v>0</v>
      </c>
    </row>
    <row r="5304" spans="1:18" x14ac:dyDescent="0.3">
      <c r="A5304" s="82" t="str">
        <f t="shared" si="574"/>
        <v>TPU GLITTER KIKIGO</v>
      </c>
      <c r="B5304" s="82">
        <f t="shared" si="575"/>
        <v>55</v>
      </c>
      <c r="C5304" s="82">
        <f t="shared" ca="1" si="576"/>
        <v>0</v>
      </c>
      <c r="D5304" s="82">
        <f t="shared" ca="1" si="577"/>
        <v>0</v>
      </c>
      <c r="E5304" s="83">
        <f t="shared" ca="1" si="578"/>
        <v>0</v>
      </c>
      <c r="F5304" s="82">
        <f t="shared" ca="1" si="579"/>
        <v>0</v>
      </c>
      <c r="G5304" s="83">
        <f t="shared" ca="1" si="580"/>
        <v>0</v>
      </c>
      <c r="O5304" s="85" t="s">
        <v>13295</v>
      </c>
      <c r="P5304" s="85" t="s">
        <v>13296</v>
      </c>
      <c r="Q5304" s="88">
        <v>11503.85</v>
      </c>
      <c r="R5304" s="85">
        <v>0</v>
      </c>
    </row>
    <row r="5305" spans="1:18" x14ac:dyDescent="0.3">
      <c r="A5305" s="82" t="str">
        <f t="shared" si="574"/>
        <v>TPU GLITTER KIKIGO</v>
      </c>
      <c r="B5305" s="82">
        <f t="shared" si="575"/>
        <v>56</v>
      </c>
      <c r="C5305" s="82">
        <f t="shared" ca="1" si="576"/>
        <v>0</v>
      </c>
      <c r="D5305" s="82">
        <f t="shared" ca="1" si="577"/>
        <v>0</v>
      </c>
      <c r="E5305" s="83">
        <f t="shared" ca="1" si="578"/>
        <v>0</v>
      </c>
      <c r="F5305" s="82">
        <f t="shared" ca="1" si="579"/>
        <v>0</v>
      </c>
      <c r="G5305" s="83">
        <f t="shared" ca="1" si="580"/>
        <v>0</v>
      </c>
      <c r="O5305" s="85" t="s">
        <v>13297</v>
      </c>
      <c r="P5305" s="85" t="s">
        <v>13298</v>
      </c>
      <c r="Q5305" s="88">
        <v>11504.5</v>
      </c>
      <c r="R5305" s="85">
        <v>0</v>
      </c>
    </row>
    <row r="5306" spans="1:18" x14ac:dyDescent="0.3">
      <c r="A5306" s="82" t="str">
        <f t="shared" si="574"/>
        <v>TPU GLITTER KIKIGO</v>
      </c>
      <c r="B5306" s="82">
        <f t="shared" si="575"/>
        <v>57</v>
      </c>
      <c r="C5306" s="82">
        <f t="shared" ca="1" si="576"/>
        <v>0</v>
      </c>
      <c r="D5306" s="82">
        <f t="shared" ca="1" si="577"/>
        <v>0</v>
      </c>
      <c r="E5306" s="83">
        <f t="shared" ca="1" si="578"/>
        <v>0</v>
      </c>
      <c r="F5306" s="82">
        <f t="shared" ca="1" si="579"/>
        <v>0</v>
      </c>
      <c r="G5306" s="83">
        <f t="shared" ca="1" si="580"/>
        <v>0</v>
      </c>
      <c r="O5306" s="85" t="s">
        <v>13299</v>
      </c>
      <c r="P5306" s="85" t="s">
        <v>13300</v>
      </c>
      <c r="Q5306" s="88">
        <v>11503.2</v>
      </c>
      <c r="R5306" s="85">
        <v>0</v>
      </c>
    </row>
    <row r="5307" spans="1:18" x14ac:dyDescent="0.3">
      <c r="A5307" s="82" t="str">
        <f t="shared" si="574"/>
        <v>TPU GLITTER KIKIGO</v>
      </c>
      <c r="B5307" s="82">
        <f t="shared" si="575"/>
        <v>58</v>
      </c>
      <c r="C5307" s="82">
        <f t="shared" ca="1" si="576"/>
        <v>0</v>
      </c>
      <c r="D5307" s="82">
        <f t="shared" ca="1" si="577"/>
        <v>0</v>
      </c>
      <c r="E5307" s="83">
        <f t="shared" ca="1" si="578"/>
        <v>0</v>
      </c>
      <c r="F5307" s="82">
        <f t="shared" ca="1" si="579"/>
        <v>0</v>
      </c>
      <c r="G5307" s="83">
        <f t="shared" ca="1" si="580"/>
        <v>0</v>
      </c>
      <c r="O5307" s="85" t="s">
        <v>13301</v>
      </c>
      <c r="P5307" s="85" t="s">
        <v>13302</v>
      </c>
      <c r="Q5307" s="88">
        <v>11504.5</v>
      </c>
      <c r="R5307" s="85">
        <v>0</v>
      </c>
    </row>
    <row r="5308" spans="1:18" x14ac:dyDescent="0.3">
      <c r="A5308" s="82" t="str">
        <f t="shared" si="574"/>
        <v>TPU GLITTER KIKIGO</v>
      </c>
      <c r="B5308" s="82">
        <f t="shared" si="575"/>
        <v>59</v>
      </c>
      <c r="C5308" s="82">
        <f t="shared" ca="1" si="576"/>
        <v>0</v>
      </c>
      <c r="D5308" s="82">
        <f t="shared" ca="1" si="577"/>
        <v>0</v>
      </c>
      <c r="E5308" s="83">
        <f t="shared" ca="1" si="578"/>
        <v>0</v>
      </c>
      <c r="F5308" s="82">
        <f t="shared" ca="1" si="579"/>
        <v>0</v>
      </c>
      <c r="G5308" s="83">
        <f t="shared" ca="1" si="580"/>
        <v>0</v>
      </c>
      <c r="O5308" s="85" t="s">
        <v>13303</v>
      </c>
      <c r="P5308" s="85" t="s">
        <v>13304</v>
      </c>
      <c r="Q5308" s="88">
        <v>1498.99</v>
      </c>
      <c r="R5308" s="85">
        <v>0</v>
      </c>
    </row>
    <row r="5309" spans="1:18" x14ac:dyDescent="0.3">
      <c r="A5309" s="82" t="str">
        <f t="shared" si="574"/>
        <v>TPU GLITTER KIKIGO</v>
      </c>
      <c r="B5309" s="82">
        <f t="shared" si="575"/>
        <v>60</v>
      </c>
      <c r="C5309" s="82">
        <f t="shared" ca="1" si="576"/>
        <v>0</v>
      </c>
      <c r="D5309" s="82">
        <f t="shared" ca="1" si="577"/>
        <v>0</v>
      </c>
      <c r="E5309" s="83">
        <f t="shared" ca="1" si="578"/>
        <v>0</v>
      </c>
      <c r="F5309" s="82">
        <f t="shared" ca="1" si="579"/>
        <v>0</v>
      </c>
      <c r="G5309" s="83">
        <f t="shared" ca="1" si="580"/>
        <v>0</v>
      </c>
      <c r="O5309" s="85" t="s">
        <v>13305</v>
      </c>
      <c r="P5309" s="85" t="s">
        <v>13306</v>
      </c>
      <c r="Q5309" s="88">
        <v>1498.99</v>
      </c>
      <c r="R5309" s="85">
        <v>0</v>
      </c>
    </row>
    <row r="5310" spans="1:18" x14ac:dyDescent="0.3">
      <c r="A5310" s="82" t="str">
        <f t="shared" si="574"/>
        <v>TPU GLITTER KIKIGO</v>
      </c>
      <c r="B5310" s="82">
        <f t="shared" si="575"/>
        <v>61</v>
      </c>
      <c r="C5310" s="82">
        <f t="shared" ca="1" si="576"/>
        <v>0</v>
      </c>
      <c r="D5310" s="82">
        <f t="shared" ca="1" si="577"/>
        <v>0</v>
      </c>
      <c r="E5310" s="83">
        <f t="shared" ca="1" si="578"/>
        <v>0</v>
      </c>
      <c r="F5310" s="82">
        <f t="shared" ca="1" si="579"/>
        <v>0</v>
      </c>
      <c r="G5310" s="83">
        <f t="shared" ca="1" si="580"/>
        <v>0</v>
      </c>
      <c r="O5310" s="85" t="s">
        <v>13307</v>
      </c>
      <c r="P5310" s="85" t="s">
        <v>13308</v>
      </c>
      <c r="Q5310" s="88">
        <v>1498.99</v>
      </c>
      <c r="R5310" s="85">
        <v>0</v>
      </c>
    </row>
    <row r="5311" spans="1:18" x14ac:dyDescent="0.3">
      <c r="A5311" s="82" t="str">
        <f t="shared" si="574"/>
        <v>TPU GLITTER KIKIGO</v>
      </c>
      <c r="B5311" s="82">
        <f t="shared" si="575"/>
        <v>62</v>
      </c>
      <c r="C5311" s="82">
        <f t="shared" ca="1" si="576"/>
        <v>0</v>
      </c>
      <c r="D5311" s="82">
        <f t="shared" ca="1" si="577"/>
        <v>0</v>
      </c>
      <c r="E5311" s="83">
        <f t="shared" ca="1" si="578"/>
        <v>0</v>
      </c>
      <c r="F5311" s="82">
        <f t="shared" ca="1" si="579"/>
        <v>0</v>
      </c>
      <c r="G5311" s="83">
        <f t="shared" ca="1" si="580"/>
        <v>0</v>
      </c>
      <c r="O5311" s="85" t="s">
        <v>13309</v>
      </c>
      <c r="P5311" s="85" t="s">
        <v>13310</v>
      </c>
      <c r="Q5311" s="88">
        <v>1498.99</v>
      </c>
      <c r="R5311" s="85">
        <v>0</v>
      </c>
    </row>
    <row r="5312" spans="1:18" x14ac:dyDescent="0.3">
      <c r="A5312" s="82" t="str">
        <f t="shared" si="574"/>
        <v>TPU GLITTER KIKIGO</v>
      </c>
      <c r="B5312" s="82">
        <f t="shared" si="575"/>
        <v>63</v>
      </c>
      <c r="C5312" s="82">
        <f t="shared" ca="1" si="576"/>
        <v>0</v>
      </c>
      <c r="D5312" s="82">
        <f t="shared" ca="1" si="577"/>
        <v>0</v>
      </c>
      <c r="E5312" s="83">
        <f t="shared" ca="1" si="578"/>
        <v>0</v>
      </c>
      <c r="F5312" s="82">
        <f t="shared" ca="1" si="579"/>
        <v>0</v>
      </c>
      <c r="G5312" s="83">
        <f t="shared" ca="1" si="580"/>
        <v>0</v>
      </c>
      <c r="O5312" s="85" t="s">
        <v>13311</v>
      </c>
      <c r="P5312" s="85" t="s">
        <v>13312</v>
      </c>
      <c r="Q5312" s="88">
        <v>1498.99</v>
      </c>
      <c r="R5312" s="85">
        <v>0</v>
      </c>
    </row>
    <row r="5313" spans="1:18" x14ac:dyDescent="0.3">
      <c r="A5313" s="82" t="str">
        <f t="shared" si="574"/>
        <v>TPU GLITTER KIKIGO</v>
      </c>
      <c r="B5313" s="82">
        <f t="shared" si="575"/>
        <v>64</v>
      </c>
      <c r="C5313" s="82">
        <f t="shared" ca="1" si="576"/>
        <v>0</v>
      </c>
      <c r="D5313" s="82">
        <f t="shared" ca="1" si="577"/>
        <v>0</v>
      </c>
      <c r="E5313" s="83">
        <f t="shared" ca="1" si="578"/>
        <v>0</v>
      </c>
      <c r="F5313" s="82">
        <f t="shared" ca="1" si="579"/>
        <v>0</v>
      </c>
      <c r="G5313" s="83">
        <f t="shared" ca="1" si="580"/>
        <v>0</v>
      </c>
      <c r="O5313" s="85" t="s">
        <v>13313</v>
      </c>
      <c r="P5313" s="85" t="s">
        <v>13314</v>
      </c>
      <c r="Q5313" s="88">
        <v>1498.99</v>
      </c>
      <c r="R5313" s="85">
        <v>0</v>
      </c>
    </row>
    <row r="5314" spans="1:18" x14ac:dyDescent="0.3">
      <c r="A5314" s="82" t="str">
        <f t="shared" si="574"/>
        <v>TPU GLITTER KIKIGO</v>
      </c>
      <c r="B5314" s="82">
        <f t="shared" si="575"/>
        <v>65</v>
      </c>
      <c r="C5314" s="82">
        <f t="shared" ca="1" si="576"/>
        <v>0</v>
      </c>
      <c r="D5314" s="82">
        <f t="shared" ca="1" si="577"/>
        <v>0</v>
      </c>
      <c r="E5314" s="83">
        <f t="shared" ca="1" si="578"/>
        <v>0</v>
      </c>
      <c r="F5314" s="82">
        <f t="shared" ca="1" si="579"/>
        <v>0</v>
      </c>
      <c r="G5314" s="83">
        <f t="shared" ca="1" si="580"/>
        <v>0</v>
      </c>
      <c r="O5314" s="85" t="s">
        <v>13315</v>
      </c>
      <c r="P5314" s="85" t="s">
        <v>13316</v>
      </c>
      <c r="Q5314" s="88">
        <v>1498.99</v>
      </c>
      <c r="R5314" s="85">
        <v>0</v>
      </c>
    </row>
    <row r="5315" spans="1:18" x14ac:dyDescent="0.3">
      <c r="A5315" s="82" t="str">
        <f t="shared" ref="A5315:A5378" si="581">IFERROR(INDEX($J$2:$J$100,INT((ROW(A5314)-1)/150)+1),"")</f>
        <v>TPU GLITTER KIKIGO</v>
      </c>
      <c r="B5315" s="82">
        <f t="shared" ref="B5315:B5378" si="582">IF($A5315="","",MOD(ROW(A5314)-1,150)+3)</f>
        <v>66</v>
      </c>
      <c r="C5315" s="82">
        <f t="shared" ref="C5315:C5378" ca="1" si="583">IF($A5315="","",IFERROR(INDIRECT("'"&amp;$A5315&amp;"'!A"&amp;$B5315),""))</f>
        <v>0</v>
      </c>
      <c r="D5315" s="82">
        <f t="shared" ref="D5315:D5378" ca="1" si="584">IF($A5315="","",IFERROR(INDIRECT("'"&amp;$A5315&amp;"'!B"&amp;$B5315),""))</f>
        <v>0</v>
      </c>
      <c r="E5315" s="83">
        <f t="shared" ref="E5315:E5378" ca="1" si="585">IF($A5315="","",IFERROR(INDIRECT("'"&amp;$A5315&amp;"'!D"&amp;$B5315),""))</f>
        <v>0</v>
      </c>
      <c r="F5315" s="82">
        <f t="shared" ref="F5315:F5378" ca="1" si="586">IF($A5315="","",IFERROR(INDIRECT("'"&amp;$A5315&amp;"'!E"&amp;$B5315),0))</f>
        <v>0</v>
      </c>
      <c r="G5315" s="83">
        <f t="shared" ref="G5315:G5378" ca="1" si="587">IF($A5315="","",IFERROR(INDIRECT("'"&amp;$A5315&amp;"'!F"&amp;$B5315),0))</f>
        <v>0</v>
      </c>
      <c r="O5315" s="85" t="s">
        <v>13317</v>
      </c>
      <c r="P5315" s="85" t="s">
        <v>13318</v>
      </c>
      <c r="Q5315" s="88">
        <v>1498.99</v>
      </c>
      <c r="R5315" s="85">
        <v>0</v>
      </c>
    </row>
    <row r="5316" spans="1:18" x14ac:dyDescent="0.3">
      <c r="A5316" s="82" t="str">
        <f t="shared" si="581"/>
        <v>TPU GLITTER KIKIGO</v>
      </c>
      <c r="B5316" s="82">
        <f t="shared" si="582"/>
        <v>67</v>
      </c>
      <c r="C5316" s="82">
        <f t="shared" ca="1" si="583"/>
        <v>0</v>
      </c>
      <c r="D5316" s="82">
        <f t="shared" ca="1" si="584"/>
        <v>0</v>
      </c>
      <c r="E5316" s="83">
        <f t="shared" ca="1" si="585"/>
        <v>0</v>
      </c>
      <c r="F5316" s="82">
        <f t="shared" ca="1" si="586"/>
        <v>0</v>
      </c>
      <c r="G5316" s="83">
        <f t="shared" ca="1" si="587"/>
        <v>0</v>
      </c>
      <c r="O5316" s="85" t="s">
        <v>13319</v>
      </c>
      <c r="P5316" s="85" t="s">
        <v>13320</v>
      </c>
      <c r="Q5316" s="88">
        <v>1498.99</v>
      </c>
      <c r="R5316" s="85">
        <v>5</v>
      </c>
    </row>
    <row r="5317" spans="1:18" x14ac:dyDescent="0.3">
      <c r="A5317" s="82" t="str">
        <f t="shared" si="581"/>
        <v>TPU GLITTER KIKIGO</v>
      </c>
      <c r="B5317" s="82">
        <f t="shared" si="582"/>
        <v>68</v>
      </c>
      <c r="C5317" s="82">
        <f t="shared" ca="1" si="583"/>
        <v>0</v>
      </c>
      <c r="D5317" s="82">
        <f t="shared" ca="1" si="584"/>
        <v>0</v>
      </c>
      <c r="E5317" s="83">
        <f t="shared" ca="1" si="585"/>
        <v>0</v>
      </c>
      <c r="F5317" s="82">
        <f t="shared" ca="1" si="586"/>
        <v>0</v>
      </c>
      <c r="G5317" s="83">
        <f t="shared" ca="1" si="587"/>
        <v>0</v>
      </c>
      <c r="O5317" s="85" t="s">
        <v>2467</v>
      </c>
      <c r="P5317" s="85" t="s">
        <v>2468</v>
      </c>
      <c r="Q5317" s="88">
        <v>1498.99</v>
      </c>
      <c r="R5317" s="85">
        <v>71</v>
      </c>
    </row>
    <row r="5318" spans="1:18" x14ac:dyDescent="0.3">
      <c r="A5318" s="82" t="str">
        <f t="shared" si="581"/>
        <v>TPU GLITTER KIKIGO</v>
      </c>
      <c r="B5318" s="82">
        <f t="shared" si="582"/>
        <v>69</v>
      </c>
      <c r="C5318" s="82">
        <f t="shared" ca="1" si="583"/>
        <v>0</v>
      </c>
      <c r="D5318" s="82">
        <f t="shared" ca="1" si="584"/>
        <v>0</v>
      </c>
      <c r="E5318" s="83">
        <f t="shared" ca="1" si="585"/>
        <v>0</v>
      </c>
      <c r="F5318" s="82">
        <f t="shared" ca="1" si="586"/>
        <v>0</v>
      </c>
      <c r="G5318" s="83">
        <f t="shared" ca="1" si="587"/>
        <v>0</v>
      </c>
      <c r="O5318" s="85" t="s">
        <v>13321</v>
      </c>
      <c r="P5318" s="85" t="s">
        <v>13322</v>
      </c>
      <c r="Q5318" s="88">
        <v>1498.99</v>
      </c>
      <c r="R5318" s="85">
        <v>15</v>
      </c>
    </row>
    <row r="5319" spans="1:18" x14ac:dyDescent="0.3">
      <c r="A5319" s="82" t="str">
        <f t="shared" si="581"/>
        <v>TPU GLITTER KIKIGO</v>
      </c>
      <c r="B5319" s="82">
        <f t="shared" si="582"/>
        <v>70</v>
      </c>
      <c r="C5319" s="82">
        <f t="shared" ca="1" si="583"/>
        <v>0</v>
      </c>
      <c r="D5319" s="82">
        <f t="shared" ca="1" si="584"/>
        <v>0</v>
      </c>
      <c r="E5319" s="83">
        <f t="shared" ca="1" si="585"/>
        <v>0</v>
      </c>
      <c r="F5319" s="82">
        <f t="shared" ca="1" si="586"/>
        <v>0</v>
      </c>
      <c r="G5319" s="83">
        <f t="shared" ca="1" si="587"/>
        <v>0</v>
      </c>
      <c r="O5319" s="85" t="s">
        <v>13323</v>
      </c>
      <c r="P5319" s="85" t="s">
        <v>13324</v>
      </c>
      <c r="Q5319" s="88">
        <v>299</v>
      </c>
      <c r="R5319" s="85">
        <v>0</v>
      </c>
    </row>
    <row r="5320" spans="1:18" x14ac:dyDescent="0.3">
      <c r="A5320" s="82" t="str">
        <f t="shared" si="581"/>
        <v>TPU GLITTER KIKIGO</v>
      </c>
      <c r="B5320" s="82">
        <f t="shared" si="582"/>
        <v>71</v>
      </c>
      <c r="C5320" s="82">
        <f t="shared" ca="1" si="583"/>
        <v>0</v>
      </c>
      <c r="D5320" s="82">
        <f t="shared" ca="1" si="584"/>
        <v>0</v>
      </c>
      <c r="E5320" s="83">
        <f t="shared" ca="1" si="585"/>
        <v>0</v>
      </c>
      <c r="F5320" s="82">
        <f t="shared" ca="1" si="586"/>
        <v>0</v>
      </c>
      <c r="G5320" s="83">
        <f t="shared" ca="1" si="587"/>
        <v>0</v>
      </c>
      <c r="O5320" s="85" t="s">
        <v>13325</v>
      </c>
      <c r="P5320" s="85" t="s">
        <v>13326</v>
      </c>
      <c r="Q5320" s="88">
        <v>299</v>
      </c>
      <c r="R5320" s="85">
        <v>6</v>
      </c>
    </row>
    <row r="5321" spans="1:18" x14ac:dyDescent="0.3">
      <c r="A5321" s="82" t="str">
        <f t="shared" si="581"/>
        <v>TPU GLITTER KIKIGO</v>
      </c>
      <c r="B5321" s="82">
        <f t="shared" si="582"/>
        <v>72</v>
      </c>
      <c r="C5321" s="82">
        <f t="shared" ca="1" si="583"/>
        <v>0</v>
      </c>
      <c r="D5321" s="82">
        <f t="shared" ca="1" si="584"/>
        <v>0</v>
      </c>
      <c r="E5321" s="83">
        <f t="shared" ca="1" si="585"/>
        <v>0</v>
      </c>
      <c r="F5321" s="82">
        <f t="shared" ca="1" si="586"/>
        <v>0</v>
      </c>
      <c r="G5321" s="83">
        <f t="shared" ca="1" si="587"/>
        <v>0</v>
      </c>
      <c r="O5321" s="85" t="s">
        <v>13327</v>
      </c>
      <c r="P5321" s="85" t="s">
        <v>13328</v>
      </c>
      <c r="Q5321" s="88">
        <v>299</v>
      </c>
      <c r="R5321" s="85">
        <v>0</v>
      </c>
    </row>
    <row r="5322" spans="1:18" x14ac:dyDescent="0.3">
      <c r="A5322" s="82" t="str">
        <f t="shared" si="581"/>
        <v>TPU GLITTER KIKIGO</v>
      </c>
      <c r="B5322" s="82">
        <f t="shared" si="582"/>
        <v>73</v>
      </c>
      <c r="C5322" s="82">
        <f t="shared" ca="1" si="583"/>
        <v>0</v>
      </c>
      <c r="D5322" s="82">
        <f t="shared" ca="1" si="584"/>
        <v>0</v>
      </c>
      <c r="E5322" s="83">
        <f t="shared" ca="1" si="585"/>
        <v>0</v>
      </c>
      <c r="F5322" s="82">
        <f t="shared" ca="1" si="586"/>
        <v>0</v>
      </c>
      <c r="G5322" s="83">
        <f t="shared" ca="1" si="587"/>
        <v>0</v>
      </c>
      <c r="O5322" s="85" t="s">
        <v>13329</v>
      </c>
      <c r="P5322" s="85" t="s">
        <v>13330</v>
      </c>
      <c r="Q5322" s="88">
        <v>615.51</v>
      </c>
      <c r="R5322" s="85">
        <v>0</v>
      </c>
    </row>
    <row r="5323" spans="1:18" x14ac:dyDescent="0.3">
      <c r="A5323" s="82" t="str">
        <f t="shared" si="581"/>
        <v>TPU GLITTER KIKIGO</v>
      </c>
      <c r="B5323" s="82">
        <f t="shared" si="582"/>
        <v>74</v>
      </c>
      <c r="C5323" s="82">
        <f t="shared" ca="1" si="583"/>
        <v>0</v>
      </c>
      <c r="D5323" s="82">
        <f t="shared" ca="1" si="584"/>
        <v>0</v>
      </c>
      <c r="E5323" s="83">
        <f t="shared" ca="1" si="585"/>
        <v>0</v>
      </c>
      <c r="F5323" s="82">
        <f t="shared" ca="1" si="586"/>
        <v>0</v>
      </c>
      <c r="G5323" s="83">
        <f t="shared" ca="1" si="587"/>
        <v>0</v>
      </c>
      <c r="O5323" s="85" t="s">
        <v>13331</v>
      </c>
      <c r="P5323" s="85" t="s">
        <v>13332</v>
      </c>
      <c r="Q5323" s="88">
        <v>615.51</v>
      </c>
      <c r="R5323" s="85">
        <v>0</v>
      </c>
    </row>
    <row r="5324" spans="1:18" x14ac:dyDescent="0.3">
      <c r="A5324" s="82" t="str">
        <f t="shared" si="581"/>
        <v>TPU GLITTER KIKIGO</v>
      </c>
      <c r="B5324" s="82">
        <f t="shared" si="582"/>
        <v>75</v>
      </c>
      <c r="C5324" s="82">
        <f t="shared" ca="1" si="583"/>
        <v>0</v>
      </c>
      <c r="D5324" s="82">
        <f t="shared" ca="1" si="584"/>
        <v>0</v>
      </c>
      <c r="E5324" s="83">
        <f t="shared" ca="1" si="585"/>
        <v>0</v>
      </c>
      <c r="F5324" s="82">
        <f t="shared" ca="1" si="586"/>
        <v>0</v>
      </c>
      <c r="G5324" s="83">
        <f t="shared" ca="1" si="587"/>
        <v>0</v>
      </c>
      <c r="O5324" s="85" t="s">
        <v>13333</v>
      </c>
      <c r="P5324" s="85" t="s">
        <v>13334</v>
      </c>
      <c r="Q5324" s="88">
        <v>615.51</v>
      </c>
      <c r="R5324" s="85">
        <v>0</v>
      </c>
    </row>
    <row r="5325" spans="1:18" x14ac:dyDescent="0.3">
      <c r="A5325" s="82" t="str">
        <f t="shared" si="581"/>
        <v>TPU GLITTER KIKIGO</v>
      </c>
      <c r="B5325" s="82">
        <f t="shared" si="582"/>
        <v>76</v>
      </c>
      <c r="C5325" s="82">
        <f t="shared" ca="1" si="583"/>
        <v>0</v>
      </c>
      <c r="D5325" s="82">
        <f t="shared" ca="1" si="584"/>
        <v>0</v>
      </c>
      <c r="E5325" s="83">
        <f t="shared" ca="1" si="585"/>
        <v>0</v>
      </c>
      <c r="F5325" s="82">
        <f t="shared" ca="1" si="586"/>
        <v>0</v>
      </c>
      <c r="G5325" s="83">
        <f t="shared" ca="1" si="587"/>
        <v>0</v>
      </c>
      <c r="O5325" s="85" t="s">
        <v>13335</v>
      </c>
      <c r="P5325" s="85" t="s">
        <v>13336</v>
      </c>
      <c r="Q5325" s="88">
        <v>615.51</v>
      </c>
      <c r="R5325" s="85">
        <v>0</v>
      </c>
    </row>
    <row r="5326" spans="1:18" x14ac:dyDescent="0.3">
      <c r="A5326" s="82" t="str">
        <f t="shared" si="581"/>
        <v>TPU GLITTER KIKIGO</v>
      </c>
      <c r="B5326" s="82">
        <f t="shared" si="582"/>
        <v>77</v>
      </c>
      <c r="C5326" s="82">
        <f t="shared" ca="1" si="583"/>
        <v>0</v>
      </c>
      <c r="D5326" s="82">
        <f t="shared" ca="1" si="584"/>
        <v>0</v>
      </c>
      <c r="E5326" s="83">
        <f t="shared" ca="1" si="585"/>
        <v>0</v>
      </c>
      <c r="F5326" s="82">
        <f t="shared" ca="1" si="586"/>
        <v>0</v>
      </c>
      <c r="G5326" s="83">
        <f t="shared" ca="1" si="587"/>
        <v>0</v>
      </c>
      <c r="O5326" s="85" t="s">
        <v>13337</v>
      </c>
      <c r="P5326" s="85" t="s">
        <v>13338</v>
      </c>
      <c r="Q5326" s="88">
        <v>615.51</v>
      </c>
      <c r="R5326" s="85">
        <v>0</v>
      </c>
    </row>
    <row r="5327" spans="1:18" x14ac:dyDescent="0.3">
      <c r="A5327" s="82" t="str">
        <f t="shared" si="581"/>
        <v>TPU GLITTER KIKIGO</v>
      </c>
      <c r="B5327" s="82">
        <f t="shared" si="582"/>
        <v>78</v>
      </c>
      <c r="C5327" s="82">
        <f t="shared" ca="1" si="583"/>
        <v>0</v>
      </c>
      <c r="D5327" s="82">
        <f t="shared" ca="1" si="584"/>
        <v>0</v>
      </c>
      <c r="E5327" s="83">
        <f t="shared" ca="1" si="585"/>
        <v>0</v>
      </c>
      <c r="F5327" s="82">
        <f t="shared" ca="1" si="586"/>
        <v>0</v>
      </c>
      <c r="G5327" s="83">
        <f t="shared" ca="1" si="587"/>
        <v>0</v>
      </c>
      <c r="O5327" s="85" t="s">
        <v>13339</v>
      </c>
      <c r="P5327" s="85" t="s">
        <v>13340</v>
      </c>
      <c r="Q5327" s="88">
        <v>615.51</v>
      </c>
      <c r="R5327" s="85">
        <v>0</v>
      </c>
    </row>
    <row r="5328" spans="1:18" x14ac:dyDescent="0.3">
      <c r="A5328" s="82" t="str">
        <f t="shared" si="581"/>
        <v>TPU GLITTER KIKIGO</v>
      </c>
      <c r="B5328" s="82">
        <f t="shared" si="582"/>
        <v>79</v>
      </c>
      <c r="C5328" s="82">
        <f t="shared" ca="1" si="583"/>
        <v>0</v>
      </c>
      <c r="D5328" s="82">
        <f t="shared" ca="1" si="584"/>
        <v>0</v>
      </c>
      <c r="E5328" s="83">
        <f t="shared" ca="1" si="585"/>
        <v>0</v>
      </c>
      <c r="F5328" s="82">
        <f t="shared" ca="1" si="586"/>
        <v>0</v>
      </c>
      <c r="G5328" s="83">
        <f t="shared" ca="1" si="587"/>
        <v>0</v>
      </c>
      <c r="O5328" s="85" t="s">
        <v>13341</v>
      </c>
      <c r="P5328" s="85" t="s">
        <v>13342</v>
      </c>
      <c r="Q5328" s="88">
        <v>615.51</v>
      </c>
      <c r="R5328" s="85">
        <v>0</v>
      </c>
    </row>
    <row r="5329" spans="1:18" x14ac:dyDescent="0.3">
      <c r="A5329" s="82" t="str">
        <f t="shared" si="581"/>
        <v>TPU GLITTER KIKIGO</v>
      </c>
      <c r="B5329" s="82">
        <f t="shared" si="582"/>
        <v>80</v>
      </c>
      <c r="C5329" s="82">
        <f t="shared" ca="1" si="583"/>
        <v>0</v>
      </c>
      <c r="D5329" s="82">
        <f t="shared" ca="1" si="584"/>
        <v>0</v>
      </c>
      <c r="E5329" s="83">
        <f t="shared" ca="1" si="585"/>
        <v>0</v>
      </c>
      <c r="F5329" s="82">
        <f t="shared" ca="1" si="586"/>
        <v>0</v>
      </c>
      <c r="G5329" s="83">
        <f t="shared" ca="1" si="587"/>
        <v>0</v>
      </c>
      <c r="O5329" s="85" t="s">
        <v>13343</v>
      </c>
      <c r="P5329" s="85" t="s">
        <v>13344</v>
      </c>
      <c r="Q5329" s="88">
        <v>615.51</v>
      </c>
      <c r="R5329" s="85">
        <v>0</v>
      </c>
    </row>
    <row r="5330" spans="1:18" x14ac:dyDescent="0.3">
      <c r="A5330" s="82" t="str">
        <f t="shared" si="581"/>
        <v>TPU GLITTER KIKIGO</v>
      </c>
      <c r="B5330" s="82">
        <f t="shared" si="582"/>
        <v>81</v>
      </c>
      <c r="C5330" s="82">
        <f t="shared" ca="1" si="583"/>
        <v>0</v>
      </c>
      <c r="D5330" s="82">
        <f t="shared" ca="1" si="584"/>
        <v>0</v>
      </c>
      <c r="E5330" s="83">
        <f t="shared" ca="1" si="585"/>
        <v>0</v>
      </c>
      <c r="F5330" s="82">
        <f t="shared" ca="1" si="586"/>
        <v>0</v>
      </c>
      <c r="G5330" s="83">
        <f t="shared" ca="1" si="587"/>
        <v>0</v>
      </c>
      <c r="O5330" s="85" t="s">
        <v>13345</v>
      </c>
      <c r="P5330" s="85" t="s">
        <v>13346</v>
      </c>
      <c r="Q5330" s="88">
        <v>420.3</v>
      </c>
      <c r="R5330" s="85">
        <v>399</v>
      </c>
    </row>
    <row r="5331" spans="1:18" x14ac:dyDescent="0.3">
      <c r="A5331" s="82" t="str">
        <f t="shared" si="581"/>
        <v>TPU GLITTER KIKIGO</v>
      </c>
      <c r="B5331" s="82">
        <f t="shared" si="582"/>
        <v>82</v>
      </c>
      <c r="C5331" s="82">
        <f t="shared" ca="1" si="583"/>
        <v>0</v>
      </c>
      <c r="D5331" s="82">
        <f t="shared" ca="1" si="584"/>
        <v>0</v>
      </c>
      <c r="E5331" s="83">
        <f t="shared" ca="1" si="585"/>
        <v>0</v>
      </c>
      <c r="F5331" s="82">
        <f t="shared" ca="1" si="586"/>
        <v>0</v>
      </c>
      <c r="G5331" s="83">
        <f t="shared" ca="1" si="587"/>
        <v>0</v>
      </c>
      <c r="O5331" s="85" t="s">
        <v>13347</v>
      </c>
      <c r="P5331" s="85" t="s">
        <v>13348</v>
      </c>
      <c r="Q5331" s="88">
        <v>674.85</v>
      </c>
      <c r="R5331" s="85">
        <v>0</v>
      </c>
    </row>
    <row r="5332" spans="1:18" x14ac:dyDescent="0.3">
      <c r="A5332" s="82" t="str">
        <f t="shared" si="581"/>
        <v>TPU GLITTER KIKIGO</v>
      </c>
      <c r="B5332" s="82">
        <f t="shared" si="582"/>
        <v>83</v>
      </c>
      <c r="C5332" s="82">
        <f t="shared" ca="1" si="583"/>
        <v>0</v>
      </c>
      <c r="D5332" s="82">
        <f t="shared" ca="1" si="584"/>
        <v>0</v>
      </c>
      <c r="E5332" s="83">
        <f t="shared" ca="1" si="585"/>
        <v>0</v>
      </c>
      <c r="F5332" s="82">
        <f t="shared" ca="1" si="586"/>
        <v>0</v>
      </c>
      <c r="G5332" s="83">
        <f t="shared" ca="1" si="587"/>
        <v>0</v>
      </c>
      <c r="O5332" s="85" t="s">
        <v>13349</v>
      </c>
      <c r="P5332" s="85" t="s">
        <v>13350</v>
      </c>
      <c r="Q5332" s="88">
        <v>420.3</v>
      </c>
      <c r="R5332" s="85">
        <v>8</v>
      </c>
    </row>
    <row r="5333" spans="1:18" x14ac:dyDescent="0.3">
      <c r="A5333" s="82" t="str">
        <f t="shared" si="581"/>
        <v>TPU GLITTER KIKIGO</v>
      </c>
      <c r="B5333" s="82">
        <f t="shared" si="582"/>
        <v>84</v>
      </c>
      <c r="C5333" s="82">
        <f t="shared" ca="1" si="583"/>
        <v>0</v>
      </c>
      <c r="D5333" s="82">
        <f t="shared" ca="1" si="584"/>
        <v>0</v>
      </c>
      <c r="E5333" s="83">
        <f t="shared" ca="1" si="585"/>
        <v>0</v>
      </c>
      <c r="F5333" s="82">
        <f t="shared" ca="1" si="586"/>
        <v>0</v>
      </c>
      <c r="G5333" s="83">
        <f t="shared" ca="1" si="587"/>
        <v>0</v>
      </c>
      <c r="O5333" s="85" t="s">
        <v>13351</v>
      </c>
      <c r="P5333" s="85" t="s">
        <v>13352</v>
      </c>
      <c r="Q5333" s="88">
        <v>674.85</v>
      </c>
      <c r="R5333" s="85">
        <v>0</v>
      </c>
    </row>
    <row r="5334" spans="1:18" x14ac:dyDescent="0.3">
      <c r="A5334" s="82" t="str">
        <f t="shared" si="581"/>
        <v>TPU GLITTER KIKIGO</v>
      </c>
      <c r="B5334" s="82">
        <f t="shared" si="582"/>
        <v>85</v>
      </c>
      <c r="C5334" s="82">
        <f t="shared" ca="1" si="583"/>
        <v>0</v>
      </c>
      <c r="D5334" s="82">
        <f t="shared" ca="1" si="584"/>
        <v>0</v>
      </c>
      <c r="E5334" s="83">
        <f t="shared" ca="1" si="585"/>
        <v>0</v>
      </c>
      <c r="F5334" s="82">
        <f t="shared" ca="1" si="586"/>
        <v>0</v>
      </c>
      <c r="G5334" s="83">
        <f t="shared" ca="1" si="587"/>
        <v>0</v>
      </c>
      <c r="O5334" s="85" t="s">
        <v>13353</v>
      </c>
      <c r="P5334" s="85" t="s">
        <v>13354</v>
      </c>
      <c r="Q5334" s="88">
        <v>1498.99</v>
      </c>
      <c r="R5334" s="85">
        <v>0</v>
      </c>
    </row>
    <row r="5335" spans="1:18" x14ac:dyDescent="0.3">
      <c r="A5335" s="82" t="str">
        <f t="shared" si="581"/>
        <v>TPU GLITTER KIKIGO</v>
      </c>
      <c r="B5335" s="82">
        <f t="shared" si="582"/>
        <v>86</v>
      </c>
      <c r="C5335" s="82">
        <f t="shared" ca="1" si="583"/>
        <v>0</v>
      </c>
      <c r="D5335" s="82">
        <f t="shared" ca="1" si="584"/>
        <v>0</v>
      </c>
      <c r="E5335" s="83">
        <f t="shared" ca="1" si="585"/>
        <v>0</v>
      </c>
      <c r="F5335" s="82">
        <f t="shared" ca="1" si="586"/>
        <v>0</v>
      </c>
      <c r="G5335" s="83">
        <f t="shared" ca="1" si="587"/>
        <v>0</v>
      </c>
      <c r="O5335" s="85" t="s">
        <v>13355</v>
      </c>
      <c r="P5335" s="85" t="s">
        <v>13356</v>
      </c>
      <c r="Q5335" s="88">
        <v>125</v>
      </c>
      <c r="R5335" s="85">
        <v>0</v>
      </c>
    </row>
    <row r="5336" spans="1:18" x14ac:dyDescent="0.3">
      <c r="A5336" s="82" t="str">
        <f t="shared" si="581"/>
        <v>TPU GLITTER KIKIGO</v>
      </c>
      <c r="B5336" s="82">
        <f t="shared" si="582"/>
        <v>87</v>
      </c>
      <c r="C5336" s="82">
        <f t="shared" ca="1" si="583"/>
        <v>0</v>
      </c>
      <c r="D5336" s="82">
        <f t="shared" ca="1" si="584"/>
        <v>0</v>
      </c>
      <c r="E5336" s="83">
        <f t="shared" ca="1" si="585"/>
        <v>0</v>
      </c>
      <c r="F5336" s="82">
        <f t="shared" ca="1" si="586"/>
        <v>0</v>
      </c>
      <c r="G5336" s="83">
        <f t="shared" ca="1" si="587"/>
        <v>0</v>
      </c>
      <c r="O5336" s="85" t="s">
        <v>13357</v>
      </c>
      <c r="P5336" s="85" t="s">
        <v>13358</v>
      </c>
      <c r="Q5336" s="88">
        <v>125</v>
      </c>
      <c r="R5336" s="85">
        <v>0</v>
      </c>
    </row>
    <row r="5337" spans="1:18" x14ac:dyDescent="0.3">
      <c r="A5337" s="82" t="str">
        <f t="shared" si="581"/>
        <v>TPU GLITTER KIKIGO</v>
      </c>
      <c r="B5337" s="82">
        <f t="shared" si="582"/>
        <v>88</v>
      </c>
      <c r="C5337" s="82">
        <f t="shared" ca="1" si="583"/>
        <v>0</v>
      </c>
      <c r="D5337" s="82">
        <f t="shared" ca="1" si="584"/>
        <v>0</v>
      </c>
      <c r="E5337" s="83">
        <f t="shared" ca="1" si="585"/>
        <v>0</v>
      </c>
      <c r="F5337" s="82">
        <f t="shared" ca="1" si="586"/>
        <v>0</v>
      </c>
      <c r="G5337" s="83">
        <f t="shared" ca="1" si="587"/>
        <v>0</v>
      </c>
      <c r="O5337" s="85" t="s">
        <v>13359</v>
      </c>
      <c r="P5337" s="85" t="s">
        <v>13360</v>
      </c>
      <c r="Q5337" s="88">
        <v>125</v>
      </c>
      <c r="R5337" s="85">
        <v>0</v>
      </c>
    </row>
    <row r="5338" spans="1:18" x14ac:dyDescent="0.3">
      <c r="A5338" s="82" t="str">
        <f t="shared" si="581"/>
        <v>TPU GLITTER KIKIGO</v>
      </c>
      <c r="B5338" s="82">
        <f t="shared" si="582"/>
        <v>89</v>
      </c>
      <c r="C5338" s="82">
        <f t="shared" ca="1" si="583"/>
        <v>0</v>
      </c>
      <c r="D5338" s="82">
        <f t="shared" ca="1" si="584"/>
        <v>0</v>
      </c>
      <c r="E5338" s="83">
        <f t="shared" ca="1" si="585"/>
        <v>0</v>
      </c>
      <c r="F5338" s="82">
        <f t="shared" ca="1" si="586"/>
        <v>0</v>
      </c>
      <c r="G5338" s="83">
        <f t="shared" ca="1" si="587"/>
        <v>0</v>
      </c>
      <c r="O5338" s="85" t="s">
        <v>13361</v>
      </c>
      <c r="P5338" s="85" t="s">
        <v>13362</v>
      </c>
      <c r="Q5338" s="88">
        <v>125</v>
      </c>
      <c r="R5338" s="85">
        <v>0</v>
      </c>
    </row>
    <row r="5339" spans="1:18" x14ac:dyDescent="0.3">
      <c r="A5339" s="82" t="str">
        <f t="shared" si="581"/>
        <v>TPU GLITTER KIKIGO</v>
      </c>
      <c r="B5339" s="82">
        <f t="shared" si="582"/>
        <v>90</v>
      </c>
      <c r="C5339" s="82">
        <f t="shared" ca="1" si="583"/>
        <v>0</v>
      </c>
      <c r="D5339" s="82">
        <f t="shared" ca="1" si="584"/>
        <v>0</v>
      </c>
      <c r="E5339" s="83">
        <f t="shared" ca="1" si="585"/>
        <v>0</v>
      </c>
      <c r="F5339" s="82">
        <f t="shared" ca="1" si="586"/>
        <v>0</v>
      </c>
      <c r="G5339" s="83">
        <f t="shared" ca="1" si="587"/>
        <v>0</v>
      </c>
      <c r="O5339" s="85" t="s">
        <v>13363</v>
      </c>
      <c r="P5339" s="85" t="s">
        <v>13364</v>
      </c>
      <c r="Q5339" s="88">
        <v>1200</v>
      </c>
      <c r="R5339" s="85">
        <v>0</v>
      </c>
    </row>
    <row r="5340" spans="1:18" x14ac:dyDescent="0.3">
      <c r="A5340" s="82" t="str">
        <f t="shared" si="581"/>
        <v>TPU GLITTER KIKIGO</v>
      </c>
      <c r="B5340" s="82">
        <f t="shared" si="582"/>
        <v>91</v>
      </c>
      <c r="C5340" s="82">
        <f t="shared" ca="1" si="583"/>
        <v>0</v>
      </c>
      <c r="D5340" s="82">
        <f t="shared" ca="1" si="584"/>
        <v>0</v>
      </c>
      <c r="E5340" s="83">
        <f t="shared" ca="1" si="585"/>
        <v>0</v>
      </c>
      <c r="F5340" s="82">
        <f t="shared" ca="1" si="586"/>
        <v>0</v>
      </c>
      <c r="G5340" s="83">
        <f t="shared" ca="1" si="587"/>
        <v>0</v>
      </c>
      <c r="O5340" s="85" t="s">
        <v>13365</v>
      </c>
      <c r="P5340" s="85" t="s">
        <v>13366</v>
      </c>
      <c r="Q5340" s="88">
        <v>1200</v>
      </c>
      <c r="R5340" s="85">
        <v>0</v>
      </c>
    </row>
    <row r="5341" spans="1:18" x14ac:dyDescent="0.3">
      <c r="A5341" s="82" t="str">
        <f t="shared" si="581"/>
        <v>TPU GLITTER KIKIGO</v>
      </c>
      <c r="B5341" s="82">
        <f t="shared" si="582"/>
        <v>92</v>
      </c>
      <c r="C5341" s="82">
        <f t="shared" ca="1" si="583"/>
        <v>0</v>
      </c>
      <c r="D5341" s="82">
        <f t="shared" ca="1" si="584"/>
        <v>0</v>
      </c>
      <c r="E5341" s="83">
        <f t="shared" ca="1" si="585"/>
        <v>0</v>
      </c>
      <c r="F5341" s="82">
        <f t="shared" ca="1" si="586"/>
        <v>0</v>
      </c>
      <c r="G5341" s="83">
        <f t="shared" ca="1" si="587"/>
        <v>0</v>
      </c>
      <c r="O5341" s="85" t="s">
        <v>13367</v>
      </c>
      <c r="P5341" s="85" t="s">
        <v>13368</v>
      </c>
      <c r="Q5341" s="88">
        <v>1200</v>
      </c>
      <c r="R5341" s="85">
        <v>0</v>
      </c>
    </row>
    <row r="5342" spans="1:18" x14ac:dyDescent="0.3">
      <c r="A5342" s="82" t="str">
        <f t="shared" si="581"/>
        <v>TPU GLITTER KIKIGO</v>
      </c>
      <c r="B5342" s="82">
        <f t="shared" si="582"/>
        <v>93</v>
      </c>
      <c r="C5342" s="82">
        <f t="shared" ca="1" si="583"/>
        <v>0</v>
      </c>
      <c r="D5342" s="82">
        <f t="shared" ca="1" si="584"/>
        <v>0</v>
      </c>
      <c r="E5342" s="83">
        <f t="shared" ca="1" si="585"/>
        <v>0</v>
      </c>
      <c r="F5342" s="82">
        <f t="shared" ca="1" si="586"/>
        <v>0</v>
      </c>
      <c r="G5342" s="83">
        <f t="shared" ca="1" si="587"/>
        <v>0</v>
      </c>
      <c r="O5342" s="85" t="s">
        <v>13369</v>
      </c>
      <c r="P5342" s="85" t="s">
        <v>13370</v>
      </c>
      <c r="Q5342" s="88">
        <v>1200</v>
      </c>
      <c r="R5342" s="85">
        <v>0</v>
      </c>
    </row>
    <row r="5343" spans="1:18" x14ac:dyDescent="0.3">
      <c r="A5343" s="82" t="str">
        <f t="shared" si="581"/>
        <v>TPU GLITTER KIKIGO</v>
      </c>
      <c r="B5343" s="82">
        <f t="shared" si="582"/>
        <v>94</v>
      </c>
      <c r="C5343" s="82">
        <f t="shared" ca="1" si="583"/>
        <v>0</v>
      </c>
      <c r="D5343" s="82">
        <f t="shared" ca="1" si="584"/>
        <v>0</v>
      </c>
      <c r="E5343" s="83">
        <f t="shared" ca="1" si="585"/>
        <v>0</v>
      </c>
      <c r="F5343" s="82">
        <f t="shared" ca="1" si="586"/>
        <v>0</v>
      </c>
      <c r="G5343" s="83">
        <f t="shared" ca="1" si="587"/>
        <v>0</v>
      </c>
      <c r="O5343" s="85" t="s">
        <v>13371</v>
      </c>
      <c r="P5343" s="85" t="s">
        <v>13372</v>
      </c>
      <c r="Q5343" s="88">
        <v>1200</v>
      </c>
      <c r="R5343" s="85">
        <v>1</v>
      </c>
    </row>
    <row r="5344" spans="1:18" x14ac:dyDescent="0.3">
      <c r="A5344" s="82" t="str">
        <f t="shared" si="581"/>
        <v>TPU GLITTER KIKIGO</v>
      </c>
      <c r="B5344" s="82">
        <f t="shared" si="582"/>
        <v>95</v>
      </c>
      <c r="C5344" s="82">
        <f t="shared" ca="1" si="583"/>
        <v>0</v>
      </c>
      <c r="D5344" s="82">
        <f t="shared" ca="1" si="584"/>
        <v>0</v>
      </c>
      <c r="E5344" s="83">
        <f t="shared" ca="1" si="585"/>
        <v>0</v>
      </c>
      <c r="F5344" s="82">
        <f t="shared" ca="1" si="586"/>
        <v>0</v>
      </c>
      <c r="G5344" s="83">
        <f t="shared" ca="1" si="587"/>
        <v>0</v>
      </c>
      <c r="O5344" s="85" t="s">
        <v>13373</v>
      </c>
      <c r="P5344" s="85" t="s">
        <v>13374</v>
      </c>
      <c r="Q5344" s="88">
        <v>1200</v>
      </c>
      <c r="R5344" s="85">
        <v>4</v>
      </c>
    </row>
    <row r="5345" spans="1:18" x14ac:dyDescent="0.3">
      <c r="A5345" s="82" t="str">
        <f t="shared" si="581"/>
        <v>TPU GLITTER KIKIGO</v>
      </c>
      <c r="B5345" s="82">
        <f t="shared" si="582"/>
        <v>96</v>
      </c>
      <c r="C5345" s="82">
        <f t="shared" ca="1" si="583"/>
        <v>0</v>
      </c>
      <c r="D5345" s="82">
        <f t="shared" ca="1" si="584"/>
        <v>0</v>
      </c>
      <c r="E5345" s="83">
        <f t="shared" ca="1" si="585"/>
        <v>0</v>
      </c>
      <c r="F5345" s="82">
        <f t="shared" ca="1" si="586"/>
        <v>0</v>
      </c>
      <c r="G5345" s="83">
        <f t="shared" ca="1" si="587"/>
        <v>0</v>
      </c>
      <c r="O5345" s="85" t="s">
        <v>13375</v>
      </c>
      <c r="P5345" s="85" t="s">
        <v>13376</v>
      </c>
      <c r="Q5345" s="88">
        <v>1200</v>
      </c>
      <c r="R5345" s="85">
        <v>18</v>
      </c>
    </row>
    <row r="5346" spans="1:18" x14ac:dyDescent="0.3">
      <c r="A5346" s="82" t="str">
        <f t="shared" si="581"/>
        <v>TPU GLITTER KIKIGO</v>
      </c>
      <c r="B5346" s="82">
        <f t="shared" si="582"/>
        <v>97</v>
      </c>
      <c r="C5346" s="82">
        <f t="shared" ca="1" si="583"/>
        <v>0</v>
      </c>
      <c r="D5346" s="82">
        <f t="shared" ca="1" si="584"/>
        <v>0</v>
      </c>
      <c r="E5346" s="83">
        <f t="shared" ca="1" si="585"/>
        <v>0</v>
      </c>
      <c r="F5346" s="82">
        <f t="shared" ca="1" si="586"/>
        <v>0</v>
      </c>
      <c r="G5346" s="83">
        <f t="shared" ca="1" si="587"/>
        <v>0</v>
      </c>
      <c r="O5346" s="85" t="s">
        <v>13377</v>
      </c>
      <c r="P5346" s="85" t="s">
        <v>13378</v>
      </c>
      <c r="Q5346" s="88">
        <v>1200</v>
      </c>
      <c r="R5346" s="85">
        <v>11</v>
      </c>
    </row>
    <row r="5347" spans="1:18" x14ac:dyDescent="0.3">
      <c r="A5347" s="82" t="str">
        <f t="shared" si="581"/>
        <v>TPU GLITTER KIKIGO</v>
      </c>
      <c r="B5347" s="82">
        <f t="shared" si="582"/>
        <v>98</v>
      </c>
      <c r="C5347" s="82">
        <f t="shared" ca="1" si="583"/>
        <v>0</v>
      </c>
      <c r="D5347" s="82">
        <f t="shared" ca="1" si="584"/>
        <v>0</v>
      </c>
      <c r="E5347" s="83">
        <f t="shared" ca="1" si="585"/>
        <v>0</v>
      </c>
      <c r="F5347" s="82">
        <f t="shared" ca="1" si="586"/>
        <v>0</v>
      </c>
      <c r="G5347" s="83">
        <f t="shared" ca="1" si="587"/>
        <v>0</v>
      </c>
      <c r="O5347" s="85" t="s">
        <v>13379</v>
      </c>
      <c r="P5347" s="85" t="s">
        <v>13380</v>
      </c>
      <c r="Q5347" s="88">
        <v>1200</v>
      </c>
      <c r="R5347" s="85">
        <v>0</v>
      </c>
    </row>
    <row r="5348" spans="1:18" x14ac:dyDescent="0.3">
      <c r="A5348" s="82" t="str">
        <f t="shared" si="581"/>
        <v>TPU GLITTER KIKIGO</v>
      </c>
      <c r="B5348" s="82">
        <f t="shared" si="582"/>
        <v>99</v>
      </c>
      <c r="C5348" s="82">
        <f t="shared" ca="1" si="583"/>
        <v>0</v>
      </c>
      <c r="D5348" s="82">
        <f t="shared" ca="1" si="584"/>
        <v>0</v>
      </c>
      <c r="E5348" s="83">
        <f t="shared" ca="1" si="585"/>
        <v>0</v>
      </c>
      <c r="F5348" s="82">
        <f t="shared" ca="1" si="586"/>
        <v>0</v>
      </c>
      <c r="G5348" s="83">
        <f t="shared" ca="1" si="587"/>
        <v>0</v>
      </c>
      <c r="O5348" s="85" t="s">
        <v>13381</v>
      </c>
      <c r="P5348" s="85" t="s">
        <v>13382</v>
      </c>
      <c r="Q5348" s="88">
        <v>1200</v>
      </c>
      <c r="R5348" s="85">
        <v>0</v>
      </c>
    </row>
    <row r="5349" spans="1:18" x14ac:dyDescent="0.3">
      <c r="A5349" s="82" t="str">
        <f t="shared" si="581"/>
        <v>TPU GLITTER KIKIGO</v>
      </c>
      <c r="B5349" s="82">
        <f t="shared" si="582"/>
        <v>100</v>
      </c>
      <c r="C5349" s="82">
        <f t="shared" ca="1" si="583"/>
        <v>0</v>
      </c>
      <c r="D5349" s="82">
        <f t="shared" ca="1" si="584"/>
        <v>0</v>
      </c>
      <c r="E5349" s="83">
        <f t="shared" ca="1" si="585"/>
        <v>0</v>
      </c>
      <c r="F5349" s="82">
        <f t="shared" ca="1" si="586"/>
        <v>0</v>
      </c>
      <c r="G5349" s="83">
        <f t="shared" ca="1" si="587"/>
        <v>0</v>
      </c>
      <c r="O5349" s="85" t="s">
        <v>13383</v>
      </c>
      <c r="P5349" s="85" t="s">
        <v>13384</v>
      </c>
      <c r="Q5349" s="88">
        <v>1200</v>
      </c>
      <c r="R5349" s="85">
        <v>0</v>
      </c>
    </row>
    <row r="5350" spans="1:18" x14ac:dyDescent="0.3">
      <c r="A5350" s="82" t="str">
        <f t="shared" si="581"/>
        <v>TPU GLITTER KIKIGO</v>
      </c>
      <c r="B5350" s="82">
        <f t="shared" si="582"/>
        <v>101</v>
      </c>
      <c r="C5350" s="82">
        <f t="shared" ca="1" si="583"/>
        <v>0</v>
      </c>
      <c r="D5350" s="82">
        <f t="shared" ca="1" si="584"/>
        <v>0</v>
      </c>
      <c r="E5350" s="83">
        <f t="shared" ca="1" si="585"/>
        <v>0</v>
      </c>
      <c r="F5350" s="82">
        <f t="shared" ca="1" si="586"/>
        <v>0</v>
      </c>
      <c r="G5350" s="83">
        <f t="shared" ca="1" si="587"/>
        <v>0</v>
      </c>
      <c r="O5350" s="85" t="s">
        <v>13385</v>
      </c>
      <c r="P5350" s="85" t="s">
        <v>13386</v>
      </c>
      <c r="Q5350" s="88">
        <v>1200</v>
      </c>
      <c r="R5350" s="85">
        <v>1</v>
      </c>
    </row>
    <row r="5351" spans="1:18" x14ac:dyDescent="0.3">
      <c r="A5351" s="82" t="str">
        <f t="shared" si="581"/>
        <v>TPU GLITTER KIKIGO</v>
      </c>
      <c r="B5351" s="82">
        <f t="shared" si="582"/>
        <v>102</v>
      </c>
      <c r="C5351" s="82">
        <f t="shared" ca="1" si="583"/>
        <v>0</v>
      </c>
      <c r="D5351" s="82">
        <f t="shared" ca="1" si="584"/>
        <v>0</v>
      </c>
      <c r="E5351" s="83">
        <f t="shared" ca="1" si="585"/>
        <v>0</v>
      </c>
      <c r="F5351" s="82">
        <f t="shared" ca="1" si="586"/>
        <v>0</v>
      </c>
      <c r="G5351" s="83">
        <f t="shared" ca="1" si="587"/>
        <v>0</v>
      </c>
      <c r="O5351" s="85" t="s">
        <v>13387</v>
      </c>
      <c r="P5351" s="85" t="s">
        <v>13388</v>
      </c>
      <c r="Q5351" s="88">
        <v>1200</v>
      </c>
      <c r="R5351" s="85">
        <v>0</v>
      </c>
    </row>
    <row r="5352" spans="1:18" x14ac:dyDescent="0.3">
      <c r="A5352" s="82" t="str">
        <f t="shared" si="581"/>
        <v>TPU GLITTER KIKIGO</v>
      </c>
      <c r="B5352" s="82">
        <f t="shared" si="582"/>
        <v>103</v>
      </c>
      <c r="C5352" s="82">
        <f t="shared" ca="1" si="583"/>
        <v>0</v>
      </c>
      <c r="D5352" s="82">
        <f t="shared" ca="1" si="584"/>
        <v>0</v>
      </c>
      <c r="E5352" s="83">
        <f t="shared" ca="1" si="585"/>
        <v>0</v>
      </c>
      <c r="F5352" s="82">
        <f t="shared" ca="1" si="586"/>
        <v>0</v>
      </c>
      <c r="G5352" s="83">
        <f t="shared" ca="1" si="587"/>
        <v>0</v>
      </c>
      <c r="O5352" s="85" t="s">
        <v>13389</v>
      </c>
      <c r="P5352" s="85" t="s">
        <v>13390</v>
      </c>
      <c r="Q5352" s="88">
        <v>1200</v>
      </c>
      <c r="R5352" s="85">
        <v>-4</v>
      </c>
    </row>
    <row r="5353" spans="1:18" x14ac:dyDescent="0.3">
      <c r="A5353" s="82" t="str">
        <f t="shared" si="581"/>
        <v>TPU GLITTER KIKIGO</v>
      </c>
      <c r="B5353" s="82">
        <f t="shared" si="582"/>
        <v>104</v>
      </c>
      <c r="C5353" s="82">
        <f t="shared" ca="1" si="583"/>
        <v>0</v>
      </c>
      <c r="D5353" s="82">
        <f t="shared" ca="1" si="584"/>
        <v>0</v>
      </c>
      <c r="E5353" s="83">
        <f t="shared" ca="1" si="585"/>
        <v>0</v>
      </c>
      <c r="F5353" s="82">
        <f t="shared" ca="1" si="586"/>
        <v>0</v>
      </c>
      <c r="G5353" s="83">
        <f t="shared" ca="1" si="587"/>
        <v>0</v>
      </c>
      <c r="O5353" s="85" t="s">
        <v>13391</v>
      </c>
      <c r="P5353" s="85" t="s">
        <v>13392</v>
      </c>
      <c r="Q5353" s="88">
        <v>1200</v>
      </c>
      <c r="R5353" s="85">
        <v>0</v>
      </c>
    </row>
    <row r="5354" spans="1:18" x14ac:dyDescent="0.3">
      <c r="A5354" s="82" t="str">
        <f t="shared" si="581"/>
        <v>TPU GLITTER KIKIGO</v>
      </c>
      <c r="B5354" s="82">
        <f t="shared" si="582"/>
        <v>105</v>
      </c>
      <c r="C5354" s="82">
        <f t="shared" ca="1" si="583"/>
        <v>0</v>
      </c>
      <c r="D5354" s="82">
        <f t="shared" ca="1" si="584"/>
        <v>0</v>
      </c>
      <c r="E5354" s="83">
        <f t="shared" ca="1" si="585"/>
        <v>0</v>
      </c>
      <c r="F5354" s="82">
        <f t="shared" ca="1" si="586"/>
        <v>0</v>
      </c>
      <c r="G5354" s="83">
        <f t="shared" ca="1" si="587"/>
        <v>0</v>
      </c>
      <c r="O5354" s="85" t="s">
        <v>13393</v>
      </c>
      <c r="P5354" s="85" t="s">
        <v>13394</v>
      </c>
      <c r="Q5354" s="88">
        <v>1299</v>
      </c>
      <c r="R5354" s="85">
        <v>0</v>
      </c>
    </row>
    <row r="5355" spans="1:18" x14ac:dyDescent="0.3">
      <c r="A5355" s="82" t="str">
        <f t="shared" si="581"/>
        <v>TPU GLITTER KIKIGO</v>
      </c>
      <c r="B5355" s="82">
        <f t="shared" si="582"/>
        <v>106</v>
      </c>
      <c r="C5355" s="82">
        <f t="shared" ca="1" si="583"/>
        <v>0</v>
      </c>
      <c r="D5355" s="82">
        <f t="shared" ca="1" si="584"/>
        <v>0</v>
      </c>
      <c r="E5355" s="83">
        <f t="shared" ca="1" si="585"/>
        <v>0</v>
      </c>
      <c r="F5355" s="82">
        <f t="shared" ca="1" si="586"/>
        <v>0</v>
      </c>
      <c r="G5355" s="83">
        <f t="shared" ca="1" si="587"/>
        <v>0</v>
      </c>
      <c r="O5355" s="85" t="s">
        <v>13395</v>
      </c>
      <c r="P5355" s="85" t="s">
        <v>13396</v>
      </c>
      <c r="Q5355" s="88">
        <v>1299</v>
      </c>
      <c r="R5355" s="85">
        <v>0</v>
      </c>
    </row>
    <row r="5356" spans="1:18" x14ac:dyDescent="0.3">
      <c r="A5356" s="82" t="str">
        <f t="shared" si="581"/>
        <v>TPU GLITTER KIKIGO</v>
      </c>
      <c r="B5356" s="82">
        <f t="shared" si="582"/>
        <v>107</v>
      </c>
      <c r="C5356" s="82">
        <f t="shared" ca="1" si="583"/>
        <v>0</v>
      </c>
      <c r="D5356" s="82">
        <f t="shared" ca="1" si="584"/>
        <v>0</v>
      </c>
      <c r="E5356" s="83">
        <f t="shared" ca="1" si="585"/>
        <v>0</v>
      </c>
      <c r="F5356" s="82">
        <f t="shared" ca="1" si="586"/>
        <v>0</v>
      </c>
      <c r="G5356" s="83">
        <f t="shared" ca="1" si="587"/>
        <v>0</v>
      </c>
      <c r="O5356" s="85" t="s">
        <v>13397</v>
      </c>
      <c r="P5356" s="85" t="s">
        <v>13398</v>
      </c>
      <c r="Q5356" s="88">
        <v>1299</v>
      </c>
      <c r="R5356" s="85">
        <v>0</v>
      </c>
    </row>
    <row r="5357" spans="1:18" x14ac:dyDescent="0.3">
      <c r="A5357" s="82" t="str">
        <f t="shared" si="581"/>
        <v>TPU GLITTER KIKIGO</v>
      </c>
      <c r="B5357" s="82">
        <f t="shared" si="582"/>
        <v>108</v>
      </c>
      <c r="C5357" s="82">
        <f t="shared" ca="1" si="583"/>
        <v>0</v>
      </c>
      <c r="D5357" s="82">
        <f t="shared" ca="1" si="584"/>
        <v>0</v>
      </c>
      <c r="E5357" s="83">
        <f t="shared" ca="1" si="585"/>
        <v>0</v>
      </c>
      <c r="F5357" s="82">
        <f t="shared" ca="1" si="586"/>
        <v>0</v>
      </c>
      <c r="G5357" s="83">
        <f t="shared" ca="1" si="587"/>
        <v>0</v>
      </c>
      <c r="O5357" s="85" t="s">
        <v>13399</v>
      </c>
      <c r="P5357" s="85" t="s">
        <v>13400</v>
      </c>
      <c r="Q5357" s="88">
        <v>125</v>
      </c>
      <c r="R5357" s="85">
        <v>0</v>
      </c>
    </row>
    <row r="5358" spans="1:18" x14ac:dyDescent="0.3">
      <c r="A5358" s="82" t="str">
        <f t="shared" si="581"/>
        <v>TPU GLITTER KIKIGO</v>
      </c>
      <c r="B5358" s="82">
        <f t="shared" si="582"/>
        <v>109</v>
      </c>
      <c r="C5358" s="82">
        <f t="shared" ca="1" si="583"/>
        <v>0</v>
      </c>
      <c r="D5358" s="82">
        <f t="shared" ca="1" si="584"/>
        <v>0</v>
      </c>
      <c r="E5358" s="83">
        <f t="shared" ca="1" si="585"/>
        <v>0</v>
      </c>
      <c r="F5358" s="82">
        <f t="shared" ca="1" si="586"/>
        <v>0</v>
      </c>
      <c r="G5358" s="83">
        <f t="shared" ca="1" si="587"/>
        <v>0</v>
      </c>
      <c r="O5358" s="85" t="s">
        <v>13401</v>
      </c>
      <c r="P5358" s="85" t="s">
        <v>13402</v>
      </c>
      <c r="Q5358" s="88">
        <v>125</v>
      </c>
      <c r="R5358" s="85">
        <v>0</v>
      </c>
    </row>
    <row r="5359" spans="1:18" x14ac:dyDescent="0.3">
      <c r="A5359" s="82" t="str">
        <f t="shared" si="581"/>
        <v>TPU GLITTER KIKIGO</v>
      </c>
      <c r="B5359" s="82">
        <f t="shared" si="582"/>
        <v>110</v>
      </c>
      <c r="C5359" s="82">
        <f t="shared" ca="1" si="583"/>
        <v>0</v>
      </c>
      <c r="D5359" s="82">
        <f t="shared" ca="1" si="584"/>
        <v>0</v>
      </c>
      <c r="E5359" s="83">
        <f t="shared" ca="1" si="585"/>
        <v>0</v>
      </c>
      <c r="F5359" s="82">
        <f t="shared" ca="1" si="586"/>
        <v>0</v>
      </c>
      <c r="G5359" s="83">
        <f t="shared" ca="1" si="587"/>
        <v>0</v>
      </c>
      <c r="O5359" s="85" t="s">
        <v>13403</v>
      </c>
      <c r="P5359" s="85" t="s">
        <v>13404</v>
      </c>
      <c r="Q5359" s="88">
        <v>125</v>
      </c>
      <c r="R5359" s="85">
        <v>0</v>
      </c>
    </row>
    <row r="5360" spans="1:18" x14ac:dyDescent="0.3">
      <c r="A5360" s="82" t="str">
        <f t="shared" si="581"/>
        <v>TPU GLITTER KIKIGO</v>
      </c>
      <c r="B5360" s="82">
        <f t="shared" si="582"/>
        <v>111</v>
      </c>
      <c r="C5360" s="82">
        <f t="shared" ca="1" si="583"/>
        <v>0</v>
      </c>
      <c r="D5360" s="82">
        <f t="shared" ca="1" si="584"/>
        <v>0</v>
      </c>
      <c r="E5360" s="83">
        <f t="shared" ca="1" si="585"/>
        <v>0</v>
      </c>
      <c r="F5360" s="82">
        <f t="shared" ca="1" si="586"/>
        <v>0</v>
      </c>
      <c r="G5360" s="83">
        <f t="shared" ca="1" si="587"/>
        <v>0</v>
      </c>
      <c r="O5360" s="85" t="s">
        <v>13405</v>
      </c>
      <c r="P5360" s="85" t="s">
        <v>13406</v>
      </c>
      <c r="Q5360" s="88">
        <v>155</v>
      </c>
      <c r="R5360" s="85">
        <v>0</v>
      </c>
    </row>
    <row r="5361" spans="1:18" x14ac:dyDescent="0.3">
      <c r="A5361" s="82" t="str">
        <f t="shared" si="581"/>
        <v>TPU GLITTER KIKIGO</v>
      </c>
      <c r="B5361" s="82">
        <f t="shared" si="582"/>
        <v>112</v>
      </c>
      <c r="C5361" s="82">
        <f t="shared" ca="1" si="583"/>
        <v>0</v>
      </c>
      <c r="D5361" s="82">
        <f t="shared" ca="1" si="584"/>
        <v>0</v>
      </c>
      <c r="E5361" s="83">
        <f t="shared" ca="1" si="585"/>
        <v>0</v>
      </c>
      <c r="F5361" s="82">
        <f t="shared" ca="1" si="586"/>
        <v>0</v>
      </c>
      <c r="G5361" s="83">
        <f t="shared" ca="1" si="587"/>
        <v>0</v>
      </c>
      <c r="O5361" s="85" t="s">
        <v>13407</v>
      </c>
      <c r="P5361" s="85" t="s">
        <v>13408</v>
      </c>
      <c r="Q5361" s="88">
        <v>2626.65</v>
      </c>
      <c r="R5361" s="85">
        <v>0</v>
      </c>
    </row>
    <row r="5362" spans="1:18" x14ac:dyDescent="0.3">
      <c r="A5362" s="82" t="str">
        <f t="shared" si="581"/>
        <v>TPU GLITTER KIKIGO</v>
      </c>
      <c r="B5362" s="82">
        <f t="shared" si="582"/>
        <v>113</v>
      </c>
      <c r="C5362" s="82">
        <f t="shared" ca="1" si="583"/>
        <v>0</v>
      </c>
      <c r="D5362" s="82">
        <f t="shared" ca="1" si="584"/>
        <v>0</v>
      </c>
      <c r="E5362" s="83">
        <f t="shared" ca="1" si="585"/>
        <v>0</v>
      </c>
      <c r="F5362" s="82">
        <f t="shared" ca="1" si="586"/>
        <v>0</v>
      </c>
      <c r="G5362" s="83">
        <f t="shared" ca="1" si="587"/>
        <v>0</v>
      </c>
      <c r="O5362" s="85" t="s">
        <v>13409</v>
      </c>
      <c r="P5362" s="85" t="s">
        <v>13410</v>
      </c>
      <c r="Q5362" s="88">
        <v>2626.5</v>
      </c>
      <c r="R5362" s="85">
        <v>0</v>
      </c>
    </row>
    <row r="5363" spans="1:18" x14ac:dyDescent="0.3">
      <c r="A5363" s="82" t="str">
        <f t="shared" si="581"/>
        <v>TPU GLITTER KIKIGO</v>
      </c>
      <c r="B5363" s="82">
        <f t="shared" si="582"/>
        <v>114</v>
      </c>
      <c r="C5363" s="82">
        <f t="shared" ca="1" si="583"/>
        <v>0</v>
      </c>
      <c r="D5363" s="82">
        <f t="shared" ca="1" si="584"/>
        <v>0</v>
      </c>
      <c r="E5363" s="83">
        <f t="shared" ca="1" si="585"/>
        <v>0</v>
      </c>
      <c r="F5363" s="82">
        <f t="shared" ca="1" si="586"/>
        <v>0</v>
      </c>
      <c r="G5363" s="83">
        <f t="shared" ca="1" si="587"/>
        <v>0</v>
      </c>
      <c r="O5363" s="85" t="s">
        <v>13411</v>
      </c>
      <c r="P5363" s="85" t="s">
        <v>13412</v>
      </c>
      <c r="Q5363" s="88">
        <v>3460.8</v>
      </c>
      <c r="R5363" s="85">
        <v>0</v>
      </c>
    </row>
    <row r="5364" spans="1:18" x14ac:dyDescent="0.3">
      <c r="A5364" s="82" t="str">
        <f t="shared" si="581"/>
        <v>TPU GLITTER KIKIGO</v>
      </c>
      <c r="B5364" s="82">
        <f t="shared" si="582"/>
        <v>115</v>
      </c>
      <c r="C5364" s="82">
        <f t="shared" ca="1" si="583"/>
        <v>0</v>
      </c>
      <c r="D5364" s="82">
        <f t="shared" ca="1" si="584"/>
        <v>0</v>
      </c>
      <c r="E5364" s="83">
        <f t="shared" ca="1" si="585"/>
        <v>0</v>
      </c>
      <c r="F5364" s="82">
        <f t="shared" ca="1" si="586"/>
        <v>0</v>
      </c>
      <c r="G5364" s="83">
        <f t="shared" ca="1" si="587"/>
        <v>0</v>
      </c>
      <c r="O5364" s="85" t="s">
        <v>13413</v>
      </c>
      <c r="P5364" s="85" t="s">
        <v>13414</v>
      </c>
      <c r="Q5364" s="88">
        <v>1545</v>
      </c>
      <c r="R5364" s="85">
        <v>0</v>
      </c>
    </row>
    <row r="5365" spans="1:18" x14ac:dyDescent="0.3">
      <c r="A5365" s="82" t="str">
        <f t="shared" si="581"/>
        <v>TPU GLITTER KIKIGO</v>
      </c>
      <c r="B5365" s="82">
        <f t="shared" si="582"/>
        <v>116</v>
      </c>
      <c r="C5365" s="82">
        <f t="shared" ca="1" si="583"/>
        <v>0</v>
      </c>
      <c r="D5365" s="82">
        <f t="shared" ca="1" si="584"/>
        <v>0</v>
      </c>
      <c r="E5365" s="83">
        <f t="shared" ca="1" si="585"/>
        <v>0</v>
      </c>
      <c r="F5365" s="82">
        <f t="shared" ca="1" si="586"/>
        <v>0</v>
      </c>
      <c r="G5365" s="83">
        <f t="shared" ca="1" si="587"/>
        <v>0</v>
      </c>
      <c r="O5365" s="85" t="s">
        <v>13415</v>
      </c>
      <c r="P5365" s="85" t="s">
        <v>13416</v>
      </c>
      <c r="Q5365" s="88">
        <v>125</v>
      </c>
      <c r="R5365" s="85">
        <v>0</v>
      </c>
    </row>
    <row r="5366" spans="1:18" x14ac:dyDescent="0.3">
      <c r="A5366" s="82" t="str">
        <f t="shared" si="581"/>
        <v>TPU GLITTER KIKIGO</v>
      </c>
      <c r="B5366" s="82">
        <f t="shared" si="582"/>
        <v>117</v>
      </c>
      <c r="C5366" s="82">
        <f t="shared" ca="1" si="583"/>
        <v>0</v>
      </c>
      <c r="D5366" s="82">
        <f t="shared" ca="1" si="584"/>
        <v>0</v>
      </c>
      <c r="E5366" s="83">
        <f t="shared" ca="1" si="585"/>
        <v>0</v>
      </c>
      <c r="F5366" s="82">
        <f t="shared" ca="1" si="586"/>
        <v>0</v>
      </c>
      <c r="G5366" s="83">
        <f t="shared" ca="1" si="587"/>
        <v>0</v>
      </c>
      <c r="O5366" s="85" t="s">
        <v>13417</v>
      </c>
      <c r="P5366" s="85" t="s">
        <v>13418</v>
      </c>
      <c r="Q5366" s="88">
        <v>1498.99</v>
      </c>
      <c r="R5366" s="85">
        <v>0</v>
      </c>
    </row>
    <row r="5367" spans="1:18" x14ac:dyDescent="0.3">
      <c r="A5367" s="82" t="str">
        <f t="shared" si="581"/>
        <v>TPU GLITTER KIKIGO</v>
      </c>
      <c r="B5367" s="82">
        <f t="shared" si="582"/>
        <v>118</v>
      </c>
      <c r="C5367" s="82">
        <f t="shared" ca="1" si="583"/>
        <v>0</v>
      </c>
      <c r="D5367" s="82">
        <f t="shared" ca="1" si="584"/>
        <v>0</v>
      </c>
      <c r="E5367" s="83">
        <f t="shared" ca="1" si="585"/>
        <v>0</v>
      </c>
      <c r="F5367" s="82">
        <f t="shared" ca="1" si="586"/>
        <v>0</v>
      </c>
      <c r="G5367" s="83">
        <f t="shared" ca="1" si="587"/>
        <v>0</v>
      </c>
      <c r="O5367" s="85" t="s">
        <v>13419</v>
      </c>
      <c r="P5367" s="85" t="s">
        <v>13420</v>
      </c>
      <c r="Q5367" s="88">
        <v>3536.25</v>
      </c>
      <c r="R5367" s="85">
        <v>12</v>
      </c>
    </row>
    <row r="5368" spans="1:18" x14ac:dyDescent="0.3">
      <c r="A5368" s="82" t="str">
        <f t="shared" si="581"/>
        <v>TPU GLITTER KIKIGO</v>
      </c>
      <c r="B5368" s="82">
        <f t="shared" si="582"/>
        <v>119</v>
      </c>
      <c r="C5368" s="82">
        <f t="shared" ca="1" si="583"/>
        <v>0</v>
      </c>
      <c r="D5368" s="82">
        <f t="shared" ca="1" si="584"/>
        <v>0</v>
      </c>
      <c r="E5368" s="83">
        <f t="shared" ca="1" si="585"/>
        <v>0</v>
      </c>
      <c r="F5368" s="82">
        <f t="shared" ca="1" si="586"/>
        <v>0</v>
      </c>
      <c r="G5368" s="83">
        <f t="shared" ca="1" si="587"/>
        <v>0</v>
      </c>
      <c r="O5368" s="85" t="s">
        <v>13421</v>
      </c>
      <c r="P5368" s="85" t="s">
        <v>13422</v>
      </c>
      <c r="Q5368" s="88">
        <v>9733.5</v>
      </c>
      <c r="R5368" s="85">
        <v>0</v>
      </c>
    </row>
    <row r="5369" spans="1:18" x14ac:dyDescent="0.3">
      <c r="A5369" s="82" t="str">
        <f t="shared" si="581"/>
        <v>TPU GLITTER KIKIGO</v>
      </c>
      <c r="B5369" s="82">
        <f t="shared" si="582"/>
        <v>120</v>
      </c>
      <c r="C5369" s="82">
        <f t="shared" ca="1" si="583"/>
        <v>0</v>
      </c>
      <c r="D5369" s="82">
        <f t="shared" ca="1" si="584"/>
        <v>0</v>
      </c>
      <c r="E5369" s="83">
        <f t="shared" ca="1" si="585"/>
        <v>0</v>
      </c>
      <c r="F5369" s="82">
        <f t="shared" ca="1" si="586"/>
        <v>0</v>
      </c>
      <c r="G5369" s="83">
        <f t="shared" ca="1" si="587"/>
        <v>0</v>
      </c>
      <c r="O5369" s="85" t="s">
        <v>13423</v>
      </c>
      <c r="P5369" s="85" t="s">
        <v>13424</v>
      </c>
      <c r="Q5369" s="88">
        <v>30900</v>
      </c>
      <c r="R5369" s="85">
        <v>0</v>
      </c>
    </row>
    <row r="5370" spans="1:18" x14ac:dyDescent="0.3">
      <c r="A5370" s="82" t="str">
        <f t="shared" si="581"/>
        <v>TPU GLITTER KIKIGO</v>
      </c>
      <c r="B5370" s="82">
        <f t="shared" si="582"/>
        <v>121</v>
      </c>
      <c r="C5370" s="82">
        <f t="shared" ca="1" si="583"/>
        <v>0</v>
      </c>
      <c r="D5370" s="82">
        <f t="shared" ca="1" si="584"/>
        <v>0</v>
      </c>
      <c r="E5370" s="83">
        <f t="shared" ca="1" si="585"/>
        <v>0</v>
      </c>
      <c r="F5370" s="82">
        <f t="shared" ca="1" si="586"/>
        <v>0</v>
      </c>
      <c r="G5370" s="83">
        <f t="shared" ca="1" si="587"/>
        <v>0</v>
      </c>
      <c r="O5370" s="85" t="s">
        <v>13425</v>
      </c>
      <c r="P5370" s="85" t="s">
        <v>13426</v>
      </c>
      <c r="Q5370" s="88">
        <v>1799</v>
      </c>
      <c r="R5370" s="85">
        <v>0</v>
      </c>
    </row>
    <row r="5371" spans="1:18" x14ac:dyDescent="0.3">
      <c r="A5371" s="82" t="str">
        <f t="shared" si="581"/>
        <v>TPU GLITTER KIKIGO</v>
      </c>
      <c r="B5371" s="82">
        <f t="shared" si="582"/>
        <v>122</v>
      </c>
      <c r="C5371" s="82">
        <f t="shared" ca="1" si="583"/>
        <v>0</v>
      </c>
      <c r="D5371" s="82">
        <f t="shared" ca="1" si="584"/>
        <v>0</v>
      </c>
      <c r="E5371" s="83">
        <f t="shared" ca="1" si="585"/>
        <v>0</v>
      </c>
      <c r="F5371" s="82">
        <f t="shared" ca="1" si="586"/>
        <v>0</v>
      </c>
      <c r="G5371" s="83">
        <f t="shared" ca="1" si="587"/>
        <v>0</v>
      </c>
      <c r="O5371" s="85" t="s">
        <v>13427</v>
      </c>
      <c r="P5371" s="85" t="s">
        <v>13428</v>
      </c>
      <c r="Q5371" s="88">
        <v>1799</v>
      </c>
      <c r="R5371" s="85">
        <v>0</v>
      </c>
    </row>
    <row r="5372" spans="1:18" x14ac:dyDescent="0.3">
      <c r="A5372" s="82" t="str">
        <f t="shared" si="581"/>
        <v>TPU GLITTER KIKIGO</v>
      </c>
      <c r="B5372" s="82">
        <f t="shared" si="582"/>
        <v>123</v>
      </c>
      <c r="C5372" s="82">
        <f t="shared" ca="1" si="583"/>
        <v>0</v>
      </c>
      <c r="D5372" s="82">
        <f t="shared" ca="1" si="584"/>
        <v>0</v>
      </c>
      <c r="E5372" s="83">
        <f t="shared" ca="1" si="585"/>
        <v>0</v>
      </c>
      <c r="F5372" s="82">
        <f t="shared" ca="1" si="586"/>
        <v>0</v>
      </c>
      <c r="G5372" s="83">
        <f t="shared" ca="1" si="587"/>
        <v>0</v>
      </c>
      <c r="O5372" s="85" t="s">
        <v>13429</v>
      </c>
      <c r="P5372" s="85" t="s">
        <v>13430</v>
      </c>
      <c r="Q5372" s="88">
        <v>1799</v>
      </c>
      <c r="R5372" s="85">
        <v>0</v>
      </c>
    </row>
    <row r="5373" spans="1:18" x14ac:dyDescent="0.3">
      <c r="A5373" s="82" t="str">
        <f t="shared" si="581"/>
        <v>TPU GLITTER KIKIGO</v>
      </c>
      <c r="B5373" s="82">
        <f t="shared" si="582"/>
        <v>124</v>
      </c>
      <c r="C5373" s="82">
        <f t="shared" ca="1" si="583"/>
        <v>0</v>
      </c>
      <c r="D5373" s="82">
        <f t="shared" ca="1" si="584"/>
        <v>0</v>
      </c>
      <c r="E5373" s="83">
        <f t="shared" ca="1" si="585"/>
        <v>0</v>
      </c>
      <c r="F5373" s="82">
        <f t="shared" ca="1" si="586"/>
        <v>0</v>
      </c>
      <c r="G5373" s="83">
        <f t="shared" ca="1" si="587"/>
        <v>0</v>
      </c>
      <c r="O5373" s="85" t="s">
        <v>13431</v>
      </c>
      <c r="P5373" s="85" t="s">
        <v>13432</v>
      </c>
      <c r="Q5373" s="88">
        <v>1799</v>
      </c>
      <c r="R5373" s="85">
        <v>0</v>
      </c>
    </row>
    <row r="5374" spans="1:18" x14ac:dyDescent="0.3">
      <c r="A5374" s="82" t="str">
        <f t="shared" si="581"/>
        <v>TPU GLITTER KIKIGO</v>
      </c>
      <c r="B5374" s="82">
        <f t="shared" si="582"/>
        <v>125</v>
      </c>
      <c r="C5374" s="82">
        <f t="shared" ca="1" si="583"/>
        <v>0</v>
      </c>
      <c r="D5374" s="82">
        <f t="shared" ca="1" si="584"/>
        <v>0</v>
      </c>
      <c r="E5374" s="83">
        <f t="shared" ca="1" si="585"/>
        <v>0</v>
      </c>
      <c r="F5374" s="82">
        <f t="shared" ca="1" si="586"/>
        <v>0</v>
      </c>
      <c r="G5374" s="83">
        <f t="shared" ca="1" si="587"/>
        <v>0</v>
      </c>
      <c r="O5374" s="85" t="s">
        <v>13433</v>
      </c>
      <c r="P5374" s="85" t="s">
        <v>13434</v>
      </c>
      <c r="Q5374" s="88">
        <v>1799</v>
      </c>
      <c r="R5374" s="85">
        <v>0</v>
      </c>
    </row>
    <row r="5375" spans="1:18" x14ac:dyDescent="0.3">
      <c r="A5375" s="82" t="str">
        <f t="shared" si="581"/>
        <v>TPU GLITTER KIKIGO</v>
      </c>
      <c r="B5375" s="82">
        <f t="shared" si="582"/>
        <v>126</v>
      </c>
      <c r="C5375" s="82">
        <f t="shared" ca="1" si="583"/>
        <v>0</v>
      </c>
      <c r="D5375" s="82">
        <f t="shared" ca="1" si="584"/>
        <v>0</v>
      </c>
      <c r="E5375" s="83">
        <f t="shared" ca="1" si="585"/>
        <v>0</v>
      </c>
      <c r="F5375" s="82">
        <f t="shared" ca="1" si="586"/>
        <v>0</v>
      </c>
      <c r="G5375" s="83">
        <f t="shared" ca="1" si="587"/>
        <v>0</v>
      </c>
      <c r="O5375" s="85" t="s">
        <v>13435</v>
      </c>
      <c r="P5375" s="85" t="s">
        <v>13436</v>
      </c>
      <c r="Q5375" s="88">
        <v>1799</v>
      </c>
      <c r="R5375" s="85">
        <v>0</v>
      </c>
    </row>
    <row r="5376" spans="1:18" x14ac:dyDescent="0.3">
      <c r="A5376" s="82" t="str">
        <f t="shared" si="581"/>
        <v>TPU GLITTER KIKIGO</v>
      </c>
      <c r="B5376" s="82">
        <f t="shared" si="582"/>
        <v>127</v>
      </c>
      <c r="C5376" s="82">
        <f t="shared" ca="1" si="583"/>
        <v>0</v>
      </c>
      <c r="D5376" s="82">
        <f t="shared" ca="1" si="584"/>
        <v>0</v>
      </c>
      <c r="E5376" s="83">
        <f t="shared" ca="1" si="585"/>
        <v>0</v>
      </c>
      <c r="F5376" s="82">
        <f t="shared" ca="1" si="586"/>
        <v>0</v>
      </c>
      <c r="G5376" s="83">
        <f t="shared" ca="1" si="587"/>
        <v>0</v>
      </c>
      <c r="O5376" s="85" t="s">
        <v>13437</v>
      </c>
      <c r="P5376" s="85" t="s">
        <v>13438</v>
      </c>
      <c r="Q5376" s="88">
        <v>1799</v>
      </c>
      <c r="R5376" s="85">
        <v>0</v>
      </c>
    </row>
    <row r="5377" spans="1:18" x14ac:dyDescent="0.3">
      <c r="A5377" s="82" t="str">
        <f t="shared" si="581"/>
        <v>TPU GLITTER KIKIGO</v>
      </c>
      <c r="B5377" s="82">
        <f t="shared" si="582"/>
        <v>128</v>
      </c>
      <c r="C5377" s="82">
        <f t="shared" ca="1" si="583"/>
        <v>0</v>
      </c>
      <c r="D5377" s="82">
        <f t="shared" ca="1" si="584"/>
        <v>0</v>
      </c>
      <c r="E5377" s="83">
        <f t="shared" ca="1" si="585"/>
        <v>0</v>
      </c>
      <c r="F5377" s="82">
        <f t="shared" ca="1" si="586"/>
        <v>0</v>
      </c>
      <c r="G5377" s="83">
        <f t="shared" ca="1" si="587"/>
        <v>0</v>
      </c>
      <c r="O5377" s="85" t="s">
        <v>13439</v>
      </c>
      <c r="P5377" s="85" t="s">
        <v>13440</v>
      </c>
      <c r="Q5377" s="88">
        <v>1799</v>
      </c>
      <c r="R5377" s="85">
        <v>0</v>
      </c>
    </row>
    <row r="5378" spans="1:18" x14ac:dyDescent="0.3">
      <c r="A5378" s="82" t="str">
        <f t="shared" si="581"/>
        <v>TPU GLITTER KIKIGO</v>
      </c>
      <c r="B5378" s="82">
        <f t="shared" si="582"/>
        <v>129</v>
      </c>
      <c r="C5378" s="82">
        <f t="shared" ca="1" si="583"/>
        <v>0</v>
      </c>
      <c r="D5378" s="82">
        <f t="shared" ca="1" si="584"/>
        <v>0</v>
      </c>
      <c r="E5378" s="83">
        <f t="shared" ca="1" si="585"/>
        <v>0</v>
      </c>
      <c r="F5378" s="82">
        <f t="shared" ca="1" si="586"/>
        <v>0</v>
      </c>
      <c r="G5378" s="83">
        <f t="shared" ca="1" si="587"/>
        <v>0</v>
      </c>
      <c r="O5378" s="85" t="s">
        <v>13441</v>
      </c>
      <c r="P5378" s="85" t="s">
        <v>13442</v>
      </c>
      <c r="Q5378" s="88">
        <v>1799</v>
      </c>
      <c r="R5378" s="85">
        <v>0</v>
      </c>
    </row>
    <row r="5379" spans="1:18" x14ac:dyDescent="0.3">
      <c r="A5379" s="82" t="str">
        <f t="shared" ref="A5379:A5442" si="588">IFERROR(INDEX($J$2:$J$100,INT((ROW(A5378)-1)/150)+1),"")</f>
        <v>TPU GLITTER KIKIGO</v>
      </c>
      <c r="B5379" s="82">
        <f t="shared" ref="B5379:B5442" si="589">IF($A5379="","",MOD(ROW(A5378)-1,150)+3)</f>
        <v>130</v>
      </c>
      <c r="C5379" s="82">
        <f t="shared" ref="C5379:C5442" ca="1" si="590">IF($A5379="","",IFERROR(INDIRECT("'"&amp;$A5379&amp;"'!A"&amp;$B5379),""))</f>
        <v>0</v>
      </c>
      <c r="D5379" s="82">
        <f t="shared" ref="D5379:D5442" ca="1" si="591">IF($A5379="","",IFERROR(INDIRECT("'"&amp;$A5379&amp;"'!B"&amp;$B5379),""))</f>
        <v>0</v>
      </c>
      <c r="E5379" s="83">
        <f t="shared" ref="E5379:E5442" ca="1" si="592">IF($A5379="","",IFERROR(INDIRECT("'"&amp;$A5379&amp;"'!D"&amp;$B5379),""))</f>
        <v>0</v>
      </c>
      <c r="F5379" s="82">
        <f t="shared" ref="F5379:F5442" ca="1" si="593">IF($A5379="","",IFERROR(INDIRECT("'"&amp;$A5379&amp;"'!E"&amp;$B5379),0))</f>
        <v>0</v>
      </c>
      <c r="G5379" s="83">
        <f t="shared" ref="G5379:G5442" ca="1" si="594">IF($A5379="","",IFERROR(INDIRECT("'"&amp;$A5379&amp;"'!F"&amp;$B5379),0))</f>
        <v>0</v>
      </c>
      <c r="O5379" s="85" t="s">
        <v>13443</v>
      </c>
      <c r="P5379" s="85" t="s">
        <v>13444</v>
      </c>
      <c r="Q5379" s="88">
        <v>1799</v>
      </c>
      <c r="R5379" s="85">
        <v>0</v>
      </c>
    </row>
    <row r="5380" spans="1:18" x14ac:dyDescent="0.3">
      <c r="A5380" s="82" t="str">
        <f t="shared" si="588"/>
        <v>TPU GLITTER KIKIGO</v>
      </c>
      <c r="B5380" s="82">
        <f t="shared" si="589"/>
        <v>131</v>
      </c>
      <c r="C5380" s="82">
        <f t="shared" ca="1" si="590"/>
        <v>0</v>
      </c>
      <c r="D5380" s="82">
        <f t="shared" ca="1" si="591"/>
        <v>0</v>
      </c>
      <c r="E5380" s="83">
        <f t="shared" ca="1" si="592"/>
        <v>0</v>
      </c>
      <c r="F5380" s="82">
        <f t="shared" ca="1" si="593"/>
        <v>0</v>
      </c>
      <c r="G5380" s="83">
        <f t="shared" ca="1" si="594"/>
        <v>0</v>
      </c>
      <c r="O5380" s="85" t="s">
        <v>13445</v>
      </c>
      <c r="P5380" s="85" t="s">
        <v>13446</v>
      </c>
      <c r="Q5380" s="88">
        <v>1799</v>
      </c>
      <c r="R5380" s="85">
        <v>0</v>
      </c>
    </row>
    <row r="5381" spans="1:18" x14ac:dyDescent="0.3">
      <c r="A5381" s="82" t="str">
        <f t="shared" si="588"/>
        <v>TPU GLITTER KIKIGO</v>
      </c>
      <c r="B5381" s="82">
        <f t="shared" si="589"/>
        <v>132</v>
      </c>
      <c r="C5381" s="82">
        <f t="shared" ca="1" si="590"/>
        <v>0</v>
      </c>
      <c r="D5381" s="82">
        <f t="shared" ca="1" si="591"/>
        <v>0</v>
      </c>
      <c r="E5381" s="83">
        <f t="shared" ca="1" si="592"/>
        <v>0</v>
      </c>
      <c r="F5381" s="82">
        <f t="shared" ca="1" si="593"/>
        <v>0</v>
      </c>
      <c r="G5381" s="83">
        <f t="shared" ca="1" si="594"/>
        <v>0</v>
      </c>
      <c r="O5381" s="85" t="s">
        <v>13447</v>
      </c>
      <c r="P5381" s="85" t="s">
        <v>13448</v>
      </c>
      <c r="Q5381" s="88">
        <v>1799</v>
      </c>
      <c r="R5381" s="85">
        <v>0</v>
      </c>
    </row>
    <row r="5382" spans="1:18" x14ac:dyDescent="0.3">
      <c r="A5382" s="82" t="str">
        <f t="shared" si="588"/>
        <v>TPU GLITTER KIKIGO</v>
      </c>
      <c r="B5382" s="82">
        <f t="shared" si="589"/>
        <v>133</v>
      </c>
      <c r="C5382" s="82">
        <f t="shared" ca="1" si="590"/>
        <v>0</v>
      </c>
      <c r="D5382" s="82">
        <f t="shared" ca="1" si="591"/>
        <v>0</v>
      </c>
      <c r="E5382" s="83">
        <f t="shared" ca="1" si="592"/>
        <v>0</v>
      </c>
      <c r="F5382" s="82">
        <f t="shared" ca="1" si="593"/>
        <v>0</v>
      </c>
      <c r="G5382" s="83">
        <f t="shared" ca="1" si="594"/>
        <v>0</v>
      </c>
      <c r="O5382" s="85" t="s">
        <v>13449</v>
      </c>
      <c r="P5382" s="85" t="s">
        <v>13450</v>
      </c>
      <c r="Q5382" s="88">
        <v>1799</v>
      </c>
      <c r="R5382" s="85">
        <v>0</v>
      </c>
    </row>
    <row r="5383" spans="1:18" x14ac:dyDescent="0.3">
      <c r="A5383" s="82" t="str">
        <f t="shared" si="588"/>
        <v>TPU GLITTER KIKIGO</v>
      </c>
      <c r="B5383" s="82">
        <f t="shared" si="589"/>
        <v>134</v>
      </c>
      <c r="C5383" s="82">
        <f t="shared" ca="1" si="590"/>
        <v>0</v>
      </c>
      <c r="D5383" s="82">
        <f t="shared" ca="1" si="591"/>
        <v>0</v>
      </c>
      <c r="E5383" s="83">
        <f t="shared" ca="1" si="592"/>
        <v>0</v>
      </c>
      <c r="F5383" s="82">
        <f t="shared" ca="1" si="593"/>
        <v>0</v>
      </c>
      <c r="G5383" s="83">
        <f t="shared" ca="1" si="594"/>
        <v>0</v>
      </c>
      <c r="O5383" s="85" t="s">
        <v>13451</v>
      </c>
      <c r="P5383" s="85" t="s">
        <v>13452</v>
      </c>
      <c r="Q5383" s="88">
        <v>125</v>
      </c>
      <c r="R5383" s="85">
        <v>0</v>
      </c>
    </row>
    <row r="5384" spans="1:18" x14ac:dyDescent="0.3">
      <c r="A5384" s="82" t="str">
        <f t="shared" si="588"/>
        <v>TPU GLITTER KIKIGO</v>
      </c>
      <c r="B5384" s="82">
        <f t="shared" si="589"/>
        <v>135</v>
      </c>
      <c r="C5384" s="82">
        <f t="shared" ca="1" si="590"/>
        <v>0</v>
      </c>
      <c r="D5384" s="82">
        <f t="shared" ca="1" si="591"/>
        <v>0</v>
      </c>
      <c r="E5384" s="83">
        <f t="shared" ca="1" si="592"/>
        <v>0</v>
      </c>
      <c r="F5384" s="82">
        <f t="shared" ca="1" si="593"/>
        <v>0</v>
      </c>
      <c r="G5384" s="83">
        <f t="shared" ca="1" si="594"/>
        <v>0</v>
      </c>
      <c r="O5384" s="85" t="s">
        <v>13453</v>
      </c>
      <c r="P5384" s="85" t="s">
        <v>13454</v>
      </c>
      <c r="Q5384" s="88">
        <v>125</v>
      </c>
      <c r="R5384" s="85">
        <v>0</v>
      </c>
    </row>
    <row r="5385" spans="1:18" x14ac:dyDescent="0.3">
      <c r="A5385" s="82" t="str">
        <f t="shared" si="588"/>
        <v>TPU GLITTER KIKIGO</v>
      </c>
      <c r="B5385" s="82">
        <f t="shared" si="589"/>
        <v>136</v>
      </c>
      <c r="C5385" s="82">
        <f t="shared" ca="1" si="590"/>
        <v>0</v>
      </c>
      <c r="D5385" s="82">
        <f t="shared" ca="1" si="591"/>
        <v>0</v>
      </c>
      <c r="E5385" s="83">
        <f t="shared" ca="1" si="592"/>
        <v>0</v>
      </c>
      <c r="F5385" s="82">
        <f t="shared" ca="1" si="593"/>
        <v>0</v>
      </c>
      <c r="G5385" s="83">
        <f t="shared" ca="1" si="594"/>
        <v>0</v>
      </c>
      <c r="O5385" s="85" t="s">
        <v>13455</v>
      </c>
      <c r="P5385" s="85" t="s">
        <v>13456</v>
      </c>
      <c r="Q5385" s="88">
        <v>125</v>
      </c>
      <c r="R5385" s="85">
        <v>0</v>
      </c>
    </row>
    <row r="5386" spans="1:18" x14ac:dyDescent="0.3">
      <c r="A5386" s="82" t="str">
        <f t="shared" si="588"/>
        <v>TPU GLITTER KIKIGO</v>
      </c>
      <c r="B5386" s="82">
        <f t="shared" si="589"/>
        <v>137</v>
      </c>
      <c r="C5386" s="82">
        <f t="shared" ca="1" si="590"/>
        <v>0</v>
      </c>
      <c r="D5386" s="82">
        <f t="shared" ca="1" si="591"/>
        <v>0</v>
      </c>
      <c r="E5386" s="83">
        <f t="shared" ca="1" si="592"/>
        <v>0</v>
      </c>
      <c r="F5386" s="82">
        <f t="shared" ca="1" si="593"/>
        <v>0</v>
      </c>
      <c r="G5386" s="83">
        <f t="shared" ca="1" si="594"/>
        <v>0</v>
      </c>
      <c r="O5386" s="85" t="s">
        <v>13457</v>
      </c>
      <c r="P5386" s="85" t="s">
        <v>13458</v>
      </c>
      <c r="Q5386" s="88">
        <v>160</v>
      </c>
      <c r="R5386" s="85">
        <v>0</v>
      </c>
    </row>
    <row r="5387" spans="1:18" x14ac:dyDescent="0.3">
      <c r="A5387" s="82" t="str">
        <f t="shared" si="588"/>
        <v>TPU GLITTER KIKIGO</v>
      </c>
      <c r="B5387" s="82">
        <f t="shared" si="589"/>
        <v>138</v>
      </c>
      <c r="C5387" s="82">
        <f t="shared" ca="1" si="590"/>
        <v>0</v>
      </c>
      <c r="D5387" s="82">
        <f t="shared" ca="1" si="591"/>
        <v>0</v>
      </c>
      <c r="E5387" s="83">
        <f t="shared" ca="1" si="592"/>
        <v>0</v>
      </c>
      <c r="F5387" s="82">
        <f t="shared" ca="1" si="593"/>
        <v>0</v>
      </c>
      <c r="G5387" s="83">
        <f t="shared" ca="1" si="594"/>
        <v>0</v>
      </c>
      <c r="O5387" s="85" t="s">
        <v>13459</v>
      </c>
      <c r="P5387" s="85" t="s">
        <v>13460</v>
      </c>
      <c r="Q5387" s="88">
        <v>3287.76</v>
      </c>
      <c r="R5387" s="85">
        <v>0</v>
      </c>
    </row>
    <row r="5388" spans="1:18" x14ac:dyDescent="0.3">
      <c r="A5388" s="82" t="str">
        <f t="shared" si="588"/>
        <v>TPU GLITTER KIKIGO</v>
      </c>
      <c r="B5388" s="82">
        <f t="shared" si="589"/>
        <v>139</v>
      </c>
      <c r="C5388" s="82">
        <f t="shared" ca="1" si="590"/>
        <v>0</v>
      </c>
      <c r="D5388" s="82">
        <f t="shared" ca="1" si="591"/>
        <v>0</v>
      </c>
      <c r="E5388" s="83">
        <f t="shared" ca="1" si="592"/>
        <v>0</v>
      </c>
      <c r="F5388" s="82">
        <f t="shared" ca="1" si="593"/>
        <v>0</v>
      </c>
      <c r="G5388" s="83">
        <f t="shared" ca="1" si="594"/>
        <v>0</v>
      </c>
      <c r="O5388" s="85" t="s">
        <v>13461</v>
      </c>
      <c r="P5388" s="85" t="s">
        <v>13462</v>
      </c>
      <c r="Q5388" s="88">
        <v>4264.2</v>
      </c>
      <c r="R5388" s="85">
        <v>0</v>
      </c>
    </row>
    <row r="5389" spans="1:18" x14ac:dyDescent="0.3">
      <c r="A5389" s="82" t="str">
        <f t="shared" si="588"/>
        <v>TPU GLITTER KIKIGO</v>
      </c>
      <c r="B5389" s="82">
        <f t="shared" si="589"/>
        <v>140</v>
      </c>
      <c r="C5389" s="82">
        <f t="shared" ca="1" si="590"/>
        <v>0</v>
      </c>
      <c r="D5389" s="82">
        <f t="shared" ca="1" si="591"/>
        <v>0</v>
      </c>
      <c r="E5389" s="83">
        <f t="shared" ca="1" si="592"/>
        <v>0</v>
      </c>
      <c r="F5389" s="82">
        <f t="shared" ca="1" si="593"/>
        <v>0</v>
      </c>
      <c r="G5389" s="83">
        <f t="shared" ca="1" si="594"/>
        <v>0</v>
      </c>
      <c r="O5389" s="85" t="s">
        <v>13463</v>
      </c>
      <c r="P5389" s="85" t="s">
        <v>13464</v>
      </c>
      <c r="Q5389" s="88">
        <v>1799</v>
      </c>
      <c r="R5389" s="85">
        <v>0</v>
      </c>
    </row>
    <row r="5390" spans="1:18" x14ac:dyDescent="0.3">
      <c r="A5390" s="82" t="str">
        <f t="shared" si="588"/>
        <v>TPU GLITTER KIKIGO</v>
      </c>
      <c r="B5390" s="82">
        <f t="shared" si="589"/>
        <v>141</v>
      </c>
      <c r="C5390" s="82">
        <f t="shared" ca="1" si="590"/>
        <v>0</v>
      </c>
      <c r="D5390" s="82">
        <f t="shared" ca="1" si="591"/>
        <v>0</v>
      </c>
      <c r="E5390" s="83">
        <f t="shared" ca="1" si="592"/>
        <v>0</v>
      </c>
      <c r="F5390" s="82">
        <f t="shared" ca="1" si="593"/>
        <v>0</v>
      </c>
      <c r="G5390" s="83">
        <f t="shared" ca="1" si="594"/>
        <v>0</v>
      </c>
      <c r="O5390" s="85" t="s">
        <v>13465</v>
      </c>
      <c r="P5390" s="85" t="s">
        <v>13466</v>
      </c>
      <c r="Q5390" s="88">
        <v>1200</v>
      </c>
      <c r="R5390" s="85">
        <v>0</v>
      </c>
    </row>
    <row r="5391" spans="1:18" x14ac:dyDescent="0.3">
      <c r="A5391" s="82" t="str">
        <f t="shared" si="588"/>
        <v>TPU GLITTER KIKIGO</v>
      </c>
      <c r="B5391" s="82">
        <f t="shared" si="589"/>
        <v>142</v>
      </c>
      <c r="C5391" s="82">
        <f t="shared" ca="1" si="590"/>
        <v>0</v>
      </c>
      <c r="D5391" s="82">
        <f t="shared" ca="1" si="591"/>
        <v>0</v>
      </c>
      <c r="E5391" s="83">
        <f t="shared" ca="1" si="592"/>
        <v>0</v>
      </c>
      <c r="F5391" s="82">
        <f t="shared" ca="1" si="593"/>
        <v>0</v>
      </c>
      <c r="G5391" s="83">
        <f t="shared" ca="1" si="594"/>
        <v>0</v>
      </c>
      <c r="O5391" s="85" t="s">
        <v>13467</v>
      </c>
      <c r="P5391" s="85" t="s">
        <v>13468</v>
      </c>
      <c r="Q5391" s="88">
        <v>1299</v>
      </c>
      <c r="R5391" s="85">
        <v>0</v>
      </c>
    </row>
    <row r="5392" spans="1:18" x14ac:dyDescent="0.3">
      <c r="A5392" s="82" t="str">
        <f t="shared" si="588"/>
        <v>TPU GLITTER KIKIGO</v>
      </c>
      <c r="B5392" s="82">
        <f t="shared" si="589"/>
        <v>143</v>
      </c>
      <c r="C5392" s="82">
        <f t="shared" ca="1" si="590"/>
        <v>0</v>
      </c>
      <c r="D5392" s="82">
        <f t="shared" ca="1" si="591"/>
        <v>0</v>
      </c>
      <c r="E5392" s="83">
        <f t="shared" ca="1" si="592"/>
        <v>0</v>
      </c>
      <c r="F5392" s="82">
        <f t="shared" ca="1" si="593"/>
        <v>0</v>
      </c>
      <c r="G5392" s="83">
        <f t="shared" ca="1" si="594"/>
        <v>0</v>
      </c>
      <c r="O5392" s="85" t="s">
        <v>13469</v>
      </c>
      <c r="P5392" s="85" t="s">
        <v>13470</v>
      </c>
      <c r="Q5392" s="88">
        <v>1299</v>
      </c>
      <c r="R5392" s="85">
        <v>0</v>
      </c>
    </row>
    <row r="5393" spans="1:18" x14ac:dyDescent="0.3">
      <c r="A5393" s="82" t="str">
        <f t="shared" si="588"/>
        <v>TPU GLITTER KIKIGO</v>
      </c>
      <c r="B5393" s="82">
        <f t="shared" si="589"/>
        <v>144</v>
      </c>
      <c r="C5393" s="82">
        <f t="shared" ca="1" si="590"/>
        <v>0</v>
      </c>
      <c r="D5393" s="82">
        <f t="shared" ca="1" si="591"/>
        <v>0</v>
      </c>
      <c r="E5393" s="83">
        <f t="shared" ca="1" si="592"/>
        <v>0</v>
      </c>
      <c r="F5393" s="82">
        <f t="shared" ca="1" si="593"/>
        <v>0</v>
      </c>
      <c r="G5393" s="83">
        <f t="shared" ca="1" si="594"/>
        <v>0</v>
      </c>
      <c r="O5393" s="85" t="s">
        <v>13471</v>
      </c>
      <c r="P5393" s="85" t="s">
        <v>13472</v>
      </c>
      <c r="Q5393" s="88">
        <v>1100</v>
      </c>
      <c r="R5393" s="85">
        <v>0</v>
      </c>
    </row>
    <row r="5394" spans="1:18" x14ac:dyDescent="0.3">
      <c r="A5394" s="82" t="str">
        <f t="shared" si="588"/>
        <v>TPU GLITTER KIKIGO</v>
      </c>
      <c r="B5394" s="82">
        <f t="shared" si="589"/>
        <v>145</v>
      </c>
      <c r="C5394" s="82">
        <f t="shared" ca="1" si="590"/>
        <v>0</v>
      </c>
      <c r="D5394" s="82">
        <f t="shared" ca="1" si="591"/>
        <v>0</v>
      </c>
      <c r="E5394" s="83">
        <f t="shared" ca="1" si="592"/>
        <v>0</v>
      </c>
      <c r="F5394" s="82">
        <f t="shared" ca="1" si="593"/>
        <v>0</v>
      </c>
      <c r="G5394" s="83">
        <f t="shared" ca="1" si="594"/>
        <v>0</v>
      </c>
      <c r="O5394" s="85" t="s">
        <v>13473</v>
      </c>
      <c r="P5394" s="85" t="s">
        <v>13474</v>
      </c>
      <c r="Q5394" s="88">
        <v>420.3</v>
      </c>
      <c r="R5394" s="85">
        <v>0</v>
      </c>
    </row>
    <row r="5395" spans="1:18" x14ac:dyDescent="0.3">
      <c r="A5395" s="82" t="str">
        <f t="shared" si="588"/>
        <v>TPU GLITTER KIKIGO</v>
      </c>
      <c r="B5395" s="82">
        <f t="shared" si="589"/>
        <v>146</v>
      </c>
      <c r="C5395" s="82">
        <f t="shared" ca="1" si="590"/>
        <v>0</v>
      </c>
      <c r="D5395" s="82">
        <f t="shared" ca="1" si="591"/>
        <v>0</v>
      </c>
      <c r="E5395" s="83">
        <f t="shared" ca="1" si="592"/>
        <v>0</v>
      </c>
      <c r="F5395" s="82">
        <f t="shared" ca="1" si="593"/>
        <v>0</v>
      </c>
      <c r="G5395" s="83">
        <f t="shared" ca="1" si="594"/>
        <v>0</v>
      </c>
      <c r="O5395" s="85" t="s">
        <v>13475</v>
      </c>
      <c r="P5395" s="85" t="s">
        <v>13476</v>
      </c>
      <c r="Q5395" s="88">
        <v>420.3</v>
      </c>
      <c r="R5395" s="85">
        <v>57</v>
      </c>
    </row>
    <row r="5396" spans="1:18" x14ac:dyDescent="0.3">
      <c r="A5396" s="82" t="str">
        <f t="shared" si="588"/>
        <v>TPU GLITTER KIKIGO</v>
      </c>
      <c r="B5396" s="82">
        <f t="shared" si="589"/>
        <v>147</v>
      </c>
      <c r="C5396" s="82">
        <f t="shared" ca="1" si="590"/>
        <v>0</v>
      </c>
      <c r="D5396" s="82">
        <f t="shared" ca="1" si="591"/>
        <v>0</v>
      </c>
      <c r="E5396" s="83">
        <f t="shared" ca="1" si="592"/>
        <v>0</v>
      </c>
      <c r="F5396" s="82">
        <f t="shared" ca="1" si="593"/>
        <v>0</v>
      </c>
      <c r="G5396" s="83">
        <f t="shared" ca="1" si="594"/>
        <v>0</v>
      </c>
      <c r="O5396" s="85" t="s">
        <v>13477</v>
      </c>
      <c r="P5396" s="85" t="s">
        <v>13478</v>
      </c>
      <c r="Q5396" s="88">
        <v>420.3</v>
      </c>
      <c r="R5396" s="85">
        <v>80</v>
      </c>
    </row>
    <row r="5397" spans="1:18" x14ac:dyDescent="0.3">
      <c r="A5397" s="82" t="str">
        <f t="shared" si="588"/>
        <v>TPU GLITTER KIKIGO</v>
      </c>
      <c r="B5397" s="82">
        <f t="shared" si="589"/>
        <v>148</v>
      </c>
      <c r="C5397" s="82">
        <f t="shared" ca="1" si="590"/>
        <v>0</v>
      </c>
      <c r="D5397" s="82">
        <f t="shared" ca="1" si="591"/>
        <v>0</v>
      </c>
      <c r="E5397" s="83">
        <f t="shared" ca="1" si="592"/>
        <v>0</v>
      </c>
      <c r="F5397" s="82">
        <f t="shared" ca="1" si="593"/>
        <v>0</v>
      </c>
      <c r="G5397" s="83">
        <f t="shared" ca="1" si="594"/>
        <v>0</v>
      </c>
      <c r="O5397" s="85" t="s">
        <v>13479</v>
      </c>
      <c r="P5397" s="85" t="s">
        <v>13480</v>
      </c>
      <c r="Q5397" s="88">
        <v>1741.5</v>
      </c>
      <c r="R5397" s="85">
        <v>249</v>
      </c>
    </row>
    <row r="5398" spans="1:18" x14ac:dyDescent="0.3">
      <c r="A5398" s="82" t="str">
        <f t="shared" si="588"/>
        <v>TPU GLITTER KIKIGO</v>
      </c>
      <c r="B5398" s="82">
        <f t="shared" si="589"/>
        <v>149</v>
      </c>
      <c r="C5398" s="82">
        <f t="shared" ca="1" si="590"/>
        <v>0</v>
      </c>
      <c r="D5398" s="82">
        <f t="shared" ca="1" si="591"/>
        <v>0</v>
      </c>
      <c r="E5398" s="83">
        <f t="shared" ca="1" si="592"/>
        <v>0</v>
      </c>
      <c r="F5398" s="82">
        <f t="shared" ca="1" si="593"/>
        <v>0</v>
      </c>
      <c r="G5398" s="83">
        <f t="shared" ca="1" si="594"/>
        <v>0</v>
      </c>
      <c r="O5398" s="85" t="s">
        <v>13481</v>
      </c>
      <c r="P5398" s="85" t="s">
        <v>13482</v>
      </c>
      <c r="Q5398" s="88">
        <v>2179.5</v>
      </c>
      <c r="R5398" s="85">
        <v>851</v>
      </c>
    </row>
    <row r="5399" spans="1:18" x14ac:dyDescent="0.3">
      <c r="A5399" s="82" t="str">
        <f t="shared" si="588"/>
        <v>TPU GLITTER KIKIGO</v>
      </c>
      <c r="B5399" s="82">
        <f t="shared" si="589"/>
        <v>150</v>
      </c>
      <c r="C5399" s="82">
        <f t="shared" ca="1" si="590"/>
        <v>0</v>
      </c>
      <c r="D5399" s="82">
        <f t="shared" ca="1" si="591"/>
        <v>0</v>
      </c>
      <c r="E5399" s="83">
        <f t="shared" ca="1" si="592"/>
        <v>0</v>
      </c>
      <c r="F5399" s="82">
        <f t="shared" ca="1" si="593"/>
        <v>0</v>
      </c>
      <c r="G5399" s="83">
        <f t="shared" ca="1" si="594"/>
        <v>0</v>
      </c>
      <c r="O5399" s="85" t="s">
        <v>13483</v>
      </c>
      <c r="P5399" s="85" t="s">
        <v>13484</v>
      </c>
      <c r="Q5399" s="88">
        <v>899</v>
      </c>
      <c r="R5399" s="85">
        <v>-4</v>
      </c>
    </row>
    <row r="5400" spans="1:18" x14ac:dyDescent="0.3">
      <c r="A5400" s="82" t="str">
        <f t="shared" si="588"/>
        <v>TPU GLITTER KIKIGO</v>
      </c>
      <c r="B5400" s="82">
        <f t="shared" si="589"/>
        <v>151</v>
      </c>
      <c r="C5400" s="82">
        <f t="shared" ca="1" si="590"/>
        <v>0</v>
      </c>
      <c r="D5400" s="82">
        <f t="shared" ca="1" si="591"/>
        <v>0</v>
      </c>
      <c r="E5400" s="83">
        <f t="shared" ca="1" si="592"/>
        <v>0</v>
      </c>
      <c r="F5400" s="82">
        <f t="shared" ca="1" si="593"/>
        <v>0</v>
      </c>
      <c r="G5400" s="83">
        <f t="shared" ca="1" si="594"/>
        <v>0</v>
      </c>
      <c r="O5400" s="85" t="s">
        <v>13485</v>
      </c>
      <c r="P5400" s="85" t="s">
        <v>13486</v>
      </c>
      <c r="Q5400" s="88">
        <v>899</v>
      </c>
      <c r="R5400" s="85">
        <v>-3</v>
      </c>
    </row>
    <row r="5401" spans="1:18" x14ac:dyDescent="0.3">
      <c r="A5401" s="82" t="str">
        <f t="shared" si="588"/>
        <v>TPU GLITTER KIKIGO</v>
      </c>
      <c r="B5401" s="82">
        <f t="shared" si="589"/>
        <v>152</v>
      </c>
      <c r="C5401" s="82">
        <f t="shared" ca="1" si="590"/>
        <v>0</v>
      </c>
      <c r="D5401" s="82">
        <f t="shared" ca="1" si="591"/>
        <v>0</v>
      </c>
      <c r="E5401" s="83">
        <f t="shared" ca="1" si="592"/>
        <v>0</v>
      </c>
      <c r="F5401" s="82">
        <f t="shared" ca="1" si="593"/>
        <v>0</v>
      </c>
      <c r="G5401" s="83">
        <f t="shared" ca="1" si="594"/>
        <v>0</v>
      </c>
      <c r="O5401" s="85" t="s">
        <v>13487</v>
      </c>
      <c r="P5401" s="85" t="s">
        <v>13488</v>
      </c>
      <c r="Q5401" s="88">
        <v>899</v>
      </c>
      <c r="R5401" s="85">
        <v>0</v>
      </c>
    </row>
    <row r="5402" spans="1:18" x14ac:dyDescent="0.3">
      <c r="A5402" s="82" t="str">
        <f t="shared" si="588"/>
        <v>TPU DUO SOFT</v>
      </c>
      <c r="B5402" s="82">
        <f t="shared" si="589"/>
        <v>3</v>
      </c>
      <c r="C5402" s="82" t="str">
        <f t="shared" ca="1" si="590"/>
        <v>44317</v>
      </c>
      <c r="D5402" s="82" t="str">
        <f t="shared" ca="1" si="591"/>
        <v>TPU DUO SOFT IPHONE 13 PRO</v>
      </c>
      <c r="E5402" s="83">
        <f t="shared" ca="1" si="592"/>
        <v>2000.55</v>
      </c>
      <c r="F5402" s="82">
        <f t="shared" ca="1" si="593"/>
        <v>0</v>
      </c>
      <c r="G5402" s="83">
        <f t="shared" ca="1" si="594"/>
        <v>0</v>
      </c>
      <c r="O5402" s="85" t="s">
        <v>13489</v>
      </c>
      <c r="P5402" s="85" t="s">
        <v>13490</v>
      </c>
      <c r="Q5402" s="88">
        <v>899</v>
      </c>
      <c r="R5402" s="85">
        <v>0</v>
      </c>
    </row>
    <row r="5403" spans="1:18" x14ac:dyDescent="0.3">
      <c r="A5403" s="82" t="str">
        <f t="shared" si="588"/>
        <v>TPU DUO SOFT</v>
      </c>
      <c r="B5403" s="82">
        <f t="shared" si="589"/>
        <v>4</v>
      </c>
      <c r="C5403" s="82" t="str">
        <f t="shared" ca="1" si="590"/>
        <v>44318</v>
      </c>
      <c r="D5403" s="82" t="str">
        <f t="shared" ca="1" si="591"/>
        <v>TPU DUO SOFT IPHONE 14 PRO</v>
      </c>
      <c r="E5403" s="83">
        <f t="shared" ca="1" si="592"/>
        <v>2000.55</v>
      </c>
      <c r="F5403" s="82">
        <f t="shared" ca="1" si="593"/>
        <v>0</v>
      </c>
      <c r="G5403" s="83">
        <f t="shared" ca="1" si="594"/>
        <v>0</v>
      </c>
      <c r="O5403" s="85" t="s">
        <v>2358</v>
      </c>
      <c r="P5403" s="85" t="s">
        <v>2359</v>
      </c>
      <c r="Q5403" s="88">
        <v>899</v>
      </c>
      <c r="R5403" s="85">
        <v>44</v>
      </c>
    </row>
    <row r="5404" spans="1:18" x14ac:dyDescent="0.3">
      <c r="A5404" s="82" t="str">
        <f t="shared" si="588"/>
        <v>TPU DUO SOFT</v>
      </c>
      <c r="B5404" s="82">
        <f t="shared" si="589"/>
        <v>5</v>
      </c>
      <c r="C5404" s="82" t="str">
        <f t="shared" ca="1" si="590"/>
        <v>44307</v>
      </c>
      <c r="D5404" s="82" t="str">
        <f t="shared" ca="1" si="591"/>
        <v>TPU DUO SOFT IPHONE 14 PRO MAX</v>
      </c>
      <c r="E5404" s="83">
        <f t="shared" ca="1" si="592"/>
        <v>2000.55</v>
      </c>
      <c r="F5404" s="82">
        <f t="shared" ca="1" si="593"/>
        <v>0</v>
      </c>
      <c r="G5404" s="83">
        <f t="shared" ca="1" si="594"/>
        <v>0</v>
      </c>
      <c r="O5404" s="85" t="s">
        <v>13491</v>
      </c>
      <c r="P5404" s="85" t="s">
        <v>13492</v>
      </c>
      <c r="Q5404" s="88">
        <v>899</v>
      </c>
      <c r="R5404" s="85">
        <v>0</v>
      </c>
    </row>
    <row r="5405" spans="1:18" x14ac:dyDescent="0.3">
      <c r="A5405" s="82" t="str">
        <f t="shared" si="588"/>
        <v>TPU DUO SOFT</v>
      </c>
      <c r="B5405" s="82">
        <f t="shared" si="589"/>
        <v>6</v>
      </c>
      <c r="C5405" s="82" t="str">
        <f t="shared" ca="1" si="590"/>
        <v>42955</v>
      </c>
      <c r="D5405" s="82" t="str">
        <f t="shared" ca="1" si="591"/>
        <v>TPU DUO SOFT IPHONE 15</v>
      </c>
      <c r="E5405" s="83">
        <f t="shared" ca="1" si="592"/>
        <v>2000.55</v>
      </c>
      <c r="F5405" s="82">
        <f t="shared" ca="1" si="593"/>
        <v>0</v>
      </c>
      <c r="G5405" s="83">
        <f t="shared" ca="1" si="594"/>
        <v>0</v>
      </c>
      <c r="O5405" s="85" t="s">
        <v>13493</v>
      </c>
      <c r="P5405" s="85" t="s">
        <v>13494</v>
      </c>
      <c r="Q5405" s="88">
        <v>899</v>
      </c>
      <c r="R5405" s="85">
        <v>-1</v>
      </c>
    </row>
    <row r="5406" spans="1:18" x14ac:dyDescent="0.3">
      <c r="A5406" s="82" t="str">
        <f t="shared" si="588"/>
        <v>TPU DUO SOFT</v>
      </c>
      <c r="B5406" s="82">
        <f t="shared" si="589"/>
        <v>7</v>
      </c>
      <c r="C5406" s="82" t="str">
        <f t="shared" ca="1" si="590"/>
        <v>42961</v>
      </c>
      <c r="D5406" s="82" t="str">
        <f t="shared" ca="1" si="591"/>
        <v>TPU DUO SOFT IPHONE 15 PRO</v>
      </c>
      <c r="E5406" s="83">
        <f t="shared" ca="1" si="592"/>
        <v>2000.55</v>
      </c>
      <c r="F5406" s="82">
        <f t="shared" ca="1" si="593"/>
        <v>0</v>
      </c>
      <c r="G5406" s="83">
        <f t="shared" ca="1" si="594"/>
        <v>0</v>
      </c>
      <c r="O5406" s="85" t="s">
        <v>13495</v>
      </c>
      <c r="P5406" s="85" t="s">
        <v>13496</v>
      </c>
      <c r="Q5406" s="88">
        <v>899</v>
      </c>
      <c r="R5406" s="85">
        <v>0</v>
      </c>
    </row>
    <row r="5407" spans="1:18" x14ac:dyDescent="0.3">
      <c r="A5407" s="82" t="str">
        <f t="shared" si="588"/>
        <v>TPU DUO SOFT</v>
      </c>
      <c r="B5407" s="82">
        <f t="shared" si="589"/>
        <v>8</v>
      </c>
      <c r="C5407" s="82" t="str">
        <f t="shared" ca="1" si="590"/>
        <v>42959</v>
      </c>
      <c r="D5407" s="82" t="str">
        <f t="shared" ca="1" si="591"/>
        <v>TPU DUO SOFT IPHONE 15 PRO MAX</v>
      </c>
      <c r="E5407" s="83">
        <f t="shared" ca="1" si="592"/>
        <v>2000.55</v>
      </c>
      <c r="F5407" s="82">
        <f t="shared" ca="1" si="593"/>
        <v>0</v>
      </c>
      <c r="G5407" s="83">
        <f t="shared" ca="1" si="594"/>
        <v>0</v>
      </c>
      <c r="O5407" s="85" t="s">
        <v>13497</v>
      </c>
      <c r="P5407" s="85" t="s">
        <v>13498</v>
      </c>
      <c r="Q5407" s="88">
        <v>899</v>
      </c>
      <c r="R5407" s="85">
        <v>0</v>
      </c>
    </row>
    <row r="5408" spans="1:18" x14ac:dyDescent="0.3">
      <c r="A5408" s="82" t="str">
        <f t="shared" si="588"/>
        <v>TPU DUO SOFT</v>
      </c>
      <c r="B5408" s="82">
        <f t="shared" si="589"/>
        <v>9</v>
      </c>
      <c r="C5408" s="82" t="str">
        <f t="shared" ca="1" si="590"/>
        <v>44320</v>
      </c>
      <c r="D5408" s="82" t="str">
        <f t="shared" ca="1" si="591"/>
        <v>TPU DUO SOFT MOTO E22/E22I</v>
      </c>
      <c r="E5408" s="83">
        <f t="shared" ca="1" si="592"/>
        <v>2000.55</v>
      </c>
      <c r="F5408" s="82">
        <f t="shared" ca="1" si="593"/>
        <v>0</v>
      </c>
      <c r="G5408" s="83">
        <f t="shared" ca="1" si="594"/>
        <v>0</v>
      </c>
      <c r="O5408" s="85" t="s">
        <v>960</v>
      </c>
      <c r="P5408" s="85" t="s">
        <v>961</v>
      </c>
      <c r="Q5408" s="88">
        <v>899</v>
      </c>
      <c r="R5408" s="85">
        <v>65</v>
      </c>
    </row>
    <row r="5409" spans="1:18" x14ac:dyDescent="0.3">
      <c r="A5409" s="82" t="str">
        <f t="shared" si="588"/>
        <v>TPU DUO SOFT</v>
      </c>
      <c r="B5409" s="82">
        <f t="shared" si="589"/>
        <v>10</v>
      </c>
      <c r="C5409" s="82" t="str">
        <f t="shared" ca="1" si="590"/>
        <v>43018</v>
      </c>
      <c r="D5409" s="82" t="str">
        <f t="shared" ca="1" si="591"/>
        <v>TPU DUO SOFT MOTO G13/G23</v>
      </c>
      <c r="E5409" s="83">
        <f t="shared" ca="1" si="592"/>
        <v>2000.55</v>
      </c>
      <c r="F5409" s="82">
        <f t="shared" ca="1" si="593"/>
        <v>0</v>
      </c>
      <c r="G5409" s="83">
        <f t="shared" ca="1" si="594"/>
        <v>0</v>
      </c>
      <c r="O5409" s="85" t="s">
        <v>13499</v>
      </c>
      <c r="P5409" s="85" t="s">
        <v>13500</v>
      </c>
      <c r="Q5409" s="88">
        <v>899</v>
      </c>
      <c r="R5409" s="85">
        <v>0</v>
      </c>
    </row>
    <row r="5410" spans="1:18" x14ac:dyDescent="0.3">
      <c r="A5410" s="82" t="str">
        <f t="shared" si="588"/>
        <v>TPU DUO SOFT</v>
      </c>
      <c r="B5410" s="82">
        <f t="shared" si="589"/>
        <v>11</v>
      </c>
      <c r="C5410" s="82" t="str">
        <f t="shared" ca="1" si="590"/>
        <v>44323</v>
      </c>
      <c r="D5410" s="82" t="str">
        <f t="shared" ca="1" si="591"/>
        <v>TPU DUO SOFT MOTO G34</v>
      </c>
      <c r="E5410" s="83">
        <f t="shared" ca="1" si="592"/>
        <v>2000.55</v>
      </c>
      <c r="F5410" s="82">
        <f t="shared" ca="1" si="593"/>
        <v>0</v>
      </c>
      <c r="G5410" s="83">
        <f t="shared" ca="1" si="594"/>
        <v>0</v>
      </c>
      <c r="O5410" s="85" t="s">
        <v>13501</v>
      </c>
      <c r="P5410" s="85" t="s">
        <v>13502</v>
      </c>
      <c r="Q5410" s="88">
        <v>599</v>
      </c>
      <c r="R5410" s="85">
        <v>0</v>
      </c>
    </row>
    <row r="5411" spans="1:18" x14ac:dyDescent="0.3">
      <c r="A5411" s="82" t="str">
        <f t="shared" si="588"/>
        <v>TPU DUO SOFT</v>
      </c>
      <c r="B5411" s="82">
        <f t="shared" si="589"/>
        <v>12</v>
      </c>
      <c r="C5411" s="82" t="str">
        <f t="shared" ca="1" si="590"/>
        <v>44308</v>
      </c>
      <c r="D5411" s="82" t="str">
        <f t="shared" ca="1" si="591"/>
        <v>TPU DUO SOFT SAMSUNG A04S/A13 5G</v>
      </c>
      <c r="E5411" s="83">
        <f t="shared" ca="1" si="592"/>
        <v>2000.55</v>
      </c>
      <c r="F5411" s="82">
        <f t="shared" ca="1" si="593"/>
        <v>0</v>
      </c>
      <c r="G5411" s="83">
        <f t="shared" ca="1" si="594"/>
        <v>0</v>
      </c>
      <c r="O5411" s="85" t="s">
        <v>13503</v>
      </c>
      <c r="P5411" s="85" t="s">
        <v>13504</v>
      </c>
      <c r="Q5411" s="88">
        <v>2137.9699999999998</v>
      </c>
      <c r="R5411" s="85">
        <v>-3</v>
      </c>
    </row>
    <row r="5412" spans="1:18" x14ac:dyDescent="0.3">
      <c r="A5412" s="82" t="str">
        <f t="shared" si="588"/>
        <v>TPU DUO SOFT</v>
      </c>
      <c r="B5412" s="82">
        <f t="shared" si="589"/>
        <v>13</v>
      </c>
      <c r="C5412" s="82" t="str">
        <f t="shared" ca="1" si="590"/>
        <v>42954</v>
      </c>
      <c r="D5412" s="82" t="str">
        <f t="shared" ca="1" si="591"/>
        <v>TPU DUO SOFT SAMSUNG A05S</v>
      </c>
      <c r="E5412" s="83">
        <f t="shared" ca="1" si="592"/>
        <v>2000.55</v>
      </c>
      <c r="F5412" s="82">
        <f t="shared" ca="1" si="593"/>
        <v>0</v>
      </c>
      <c r="G5412" s="83">
        <f t="shared" ca="1" si="594"/>
        <v>0</v>
      </c>
      <c r="O5412" s="85" t="s">
        <v>13505</v>
      </c>
      <c r="P5412" s="85" t="s">
        <v>13506</v>
      </c>
      <c r="Q5412" s="88">
        <v>4635.1499999999996</v>
      </c>
      <c r="R5412" s="85">
        <v>0</v>
      </c>
    </row>
    <row r="5413" spans="1:18" x14ac:dyDescent="0.3">
      <c r="A5413" s="82" t="str">
        <f t="shared" si="588"/>
        <v>TPU DUO SOFT</v>
      </c>
      <c r="B5413" s="82">
        <f t="shared" si="589"/>
        <v>14</v>
      </c>
      <c r="C5413" s="82" t="str">
        <f t="shared" ca="1" si="590"/>
        <v>43015</v>
      </c>
      <c r="D5413" s="82" t="str">
        <f t="shared" ca="1" si="591"/>
        <v>TPU DUO SOFT SAMSUNG A14 5G</v>
      </c>
      <c r="E5413" s="83">
        <f t="shared" ca="1" si="592"/>
        <v>2000.55</v>
      </c>
      <c r="F5413" s="82">
        <f t="shared" ca="1" si="593"/>
        <v>0</v>
      </c>
      <c r="G5413" s="83">
        <f t="shared" ca="1" si="594"/>
        <v>0</v>
      </c>
      <c r="O5413" s="85" t="s">
        <v>13507</v>
      </c>
      <c r="P5413" s="85" t="s">
        <v>13508</v>
      </c>
      <c r="Q5413" s="88">
        <v>1946.7</v>
      </c>
      <c r="R5413" s="85">
        <v>0</v>
      </c>
    </row>
    <row r="5414" spans="1:18" x14ac:dyDescent="0.3">
      <c r="A5414" s="82" t="str">
        <f t="shared" si="588"/>
        <v>TPU DUO SOFT</v>
      </c>
      <c r="B5414" s="82">
        <f t="shared" si="589"/>
        <v>15</v>
      </c>
      <c r="C5414" s="82" t="str">
        <f t="shared" ca="1" si="590"/>
        <v>44337</v>
      </c>
      <c r="D5414" s="82" t="str">
        <f t="shared" ca="1" si="591"/>
        <v>TPU DUO SOFT SAMSUNG S23 FE</v>
      </c>
      <c r="E5414" s="83">
        <f t="shared" ca="1" si="592"/>
        <v>2000.55</v>
      </c>
      <c r="F5414" s="82">
        <f t="shared" ca="1" si="593"/>
        <v>0</v>
      </c>
      <c r="G5414" s="83">
        <f t="shared" ca="1" si="594"/>
        <v>0</v>
      </c>
      <c r="O5414" s="85" t="s">
        <v>13509</v>
      </c>
      <c r="P5414" s="85" t="s">
        <v>13510</v>
      </c>
      <c r="Q5414" s="88">
        <v>6411.75</v>
      </c>
      <c r="R5414" s="85">
        <v>0</v>
      </c>
    </row>
    <row r="5415" spans="1:18" x14ac:dyDescent="0.3">
      <c r="A5415" s="82" t="str">
        <f t="shared" si="588"/>
        <v>TPU DUO SOFT</v>
      </c>
      <c r="B5415" s="82">
        <f t="shared" si="589"/>
        <v>16</v>
      </c>
      <c r="C5415" s="82" t="str">
        <f t="shared" ca="1" si="590"/>
        <v>44338</v>
      </c>
      <c r="D5415" s="82" t="str">
        <f t="shared" ca="1" si="591"/>
        <v>TPU DUO SOFT SAMSUNG S24</v>
      </c>
      <c r="E5415" s="83">
        <f t="shared" ca="1" si="592"/>
        <v>2000.55</v>
      </c>
      <c r="F5415" s="82">
        <f t="shared" ca="1" si="593"/>
        <v>0</v>
      </c>
      <c r="G5415" s="83">
        <f t="shared" ca="1" si="594"/>
        <v>0</v>
      </c>
      <c r="O5415" s="85" t="s">
        <v>13511</v>
      </c>
      <c r="P5415" s="85" t="s">
        <v>13512</v>
      </c>
      <c r="Q5415" s="88">
        <v>6411.75</v>
      </c>
      <c r="R5415" s="85">
        <v>0</v>
      </c>
    </row>
    <row r="5416" spans="1:18" x14ac:dyDescent="0.3">
      <c r="A5416" s="82" t="str">
        <f t="shared" si="588"/>
        <v>TPU DUO SOFT</v>
      </c>
      <c r="B5416" s="82">
        <f t="shared" si="589"/>
        <v>17</v>
      </c>
      <c r="C5416" s="82" t="str">
        <f t="shared" ca="1" si="590"/>
        <v>44339</v>
      </c>
      <c r="D5416" s="82" t="str">
        <f t="shared" ca="1" si="591"/>
        <v>TPU DUO SOFT SAMSUNG S24 PLUS</v>
      </c>
      <c r="E5416" s="83">
        <f t="shared" ca="1" si="592"/>
        <v>2000.55</v>
      </c>
      <c r="F5416" s="82">
        <f t="shared" ca="1" si="593"/>
        <v>0</v>
      </c>
      <c r="G5416" s="83">
        <f t="shared" ca="1" si="594"/>
        <v>0</v>
      </c>
      <c r="O5416" s="85" t="s">
        <v>13513</v>
      </c>
      <c r="P5416" s="85" t="s">
        <v>13514</v>
      </c>
      <c r="Q5416" s="88">
        <v>599</v>
      </c>
      <c r="R5416" s="85">
        <v>0</v>
      </c>
    </row>
    <row r="5417" spans="1:18" x14ac:dyDescent="0.3">
      <c r="A5417" s="82" t="str">
        <f t="shared" si="588"/>
        <v>TPU DUO SOFT</v>
      </c>
      <c r="B5417" s="82">
        <f t="shared" si="589"/>
        <v>18</v>
      </c>
      <c r="C5417" s="82" t="str">
        <f t="shared" ca="1" si="590"/>
        <v>44340</v>
      </c>
      <c r="D5417" s="82" t="str">
        <f t="shared" ca="1" si="591"/>
        <v>TPU DUO SOFT SAMSUNG S24 ULTRA</v>
      </c>
      <c r="E5417" s="83">
        <f t="shared" ca="1" si="592"/>
        <v>2000.55</v>
      </c>
      <c r="F5417" s="82">
        <f t="shared" ca="1" si="593"/>
        <v>0</v>
      </c>
      <c r="G5417" s="83">
        <f t="shared" ca="1" si="594"/>
        <v>0</v>
      </c>
      <c r="O5417" s="85" t="s">
        <v>13515</v>
      </c>
      <c r="P5417" s="85" t="s">
        <v>13516</v>
      </c>
      <c r="Q5417" s="88">
        <v>599</v>
      </c>
      <c r="R5417" s="85">
        <v>0</v>
      </c>
    </row>
    <row r="5418" spans="1:18" x14ac:dyDescent="0.3">
      <c r="A5418" s="82" t="str">
        <f t="shared" si="588"/>
        <v>TPU DUO SOFT</v>
      </c>
      <c r="B5418" s="82">
        <f t="shared" si="589"/>
        <v>19</v>
      </c>
      <c r="C5418" s="82" t="str">
        <f t="shared" ca="1" si="590"/>
        <v>44333</v>
      </c>
      <c r="D5418" s="82" t="str">
        <f t="shared" ca="1" si="591"/>
        <v>TPU DUO SOFT XIAOMI NT 11</v>
      </c>
      <c r="E5418" s="83">
        <f t="shared" ca="1" si="592"/>
        <v>2000.55</v>
      </c>
      <c r="F5418" s="82">
        <f t="shared" ca="1" si="593"/>
        <v>0</v>
      </c>
      <c r="G5418" s="83">
        <f t="shared" ca="1" si="594"/>
        <v>0</v>
      </c>
      <c r="O5418" s="85" t="s">
        <v>13517</v>
      </c>
      <c r="P5418" s="85" t="s">
        <v>13518</v>
      </c>
      <c r="Q5418" s="88">
        <v>599</v>
      </c>
      <c r="R5418" s="85">
        <v>0</v>
      </c>
    </row>
    <row r="5419" spans="1:18" x14ac:dyDescent="0.3">
      <c r="A5419" s="82" t="str">
        <f t="shared" si="588"/>
        <v>TPU DUO SOFT</v>
      </c>
      <c r="B5419" s="82">
        <f t="shared" si="589"/>
        <v>20</v>
      </c>
      <c r="C5419" s="82" t="str">
        <f t="shared" ca="1" si="590"/>
        <v>44334</v>
      </c>
      <c r="D5419" s="82" t="str">
        <f t="shared" ca="1" si="591"/>
        <v>TPU DUO SOFT XIAOMI NT 12 PRO 5G</v>
      </c>
      <c r="E5419" s="83">
        <f t="shared" ca="1" si="592"/>
        <v>2000.55</v>
      </c>
      <c r="F5419" s="82">
        <f t="shared" ca="1" si="593"/>
        <v>0</v>
      </c>
      <c r="G5419" s="83">
        <f t="shared" ca="1" si="594"/>
        <v>0</v>
      </c>
      <c r="O5419" s="85" t="s">
        <v>13519</v>
      </c>
      <c r="P5419" s="85" t="s">
        <v>13520</v>
      </c>
      <c r="Q5419" s="88">
        <v>599</v>
      </c>
      <c r="R5419" s="85">
        <v>0</v>
      </c>
    </row>
    <row r="5420" spans="1:18" x14ac:dyDescent="0.3">
      <c r="A5420" s="82" t="str">
        <f t="shared" si="588"/>
        <v>TPU DUO SOFT</v>
      </c>
      <c r="B5420" s="82">
        <f t="shared" si="589"/>
        <v>21</v>
      </c>
      <c r="C5420" s="82" t="str">
        <f t="shared" ca="1" si="590"/>
        <v>44344</v>
      </c>
      <c r="D5420" s="82" t="str">
        <f t="shared" ca="1" si="591"/>
        <v>TPU DUO SOFT XIAOMI NT 13 5G</v>
      </c>
      <c r="E5420" s="83">
        <f t="shared" ca="1" si="592"/>
        <v>2000.55</v>
      </c>
      <c r="F5420" s="82">
        <f t="shared" ca="1" si="593"/>
        <v>0</v>
      </c>
      <c r="G5420" s="83">
        <f t="shared" ca="1" si="594"/>
        <v>0</v>
      </c>
      <c r="O5420" s="85" t="s">
        <v>13521</v>
      </c>
      <c r="P5420" s="85" t="s">
        <v>13522</v>
      </c>
      <c r="Q5420" s="88">
        <v>599</v>
      </c>
      <c r="R5420" s="85">
        <v>0</v>
      </c>
    </row>
    <row r="5421" spans="1:18" x14ac:dyDescent="0.3">
      <c r="A5421" s="82" t="str">
        <f t="shared" si="588"/>
        <v>TPU DUO SOFT</v>
      </c>
      <c r="B5421" s="82">
        <f t="shared" si="589"/>
        <v>22</v>
      </c>
      <c r="C5421" s="82" t="str">
        <f t="shared" ca="1" si="590"/>
        <v>44325</v>
      </c>
      <c r="D5421" s="82" t="str">
        <f t="shared" ca="1" si="591"/>
        <v>TPU DUO SOFT XIAOMI NT 13 PRO 5G</v>
      </c>
      <c r="E5421" s="83">
        <f t="shared" ca="1" si="592"/>
        <v>2000.55</v>
      </c>
      <c r="F5421" s="82">
        <f t="shared" ca="1" si="593"/>
        <v>0</v>
      </c>
      <c r="G5421" s="83">
        <f t="shared" ca="1" si="594"/>
        <v>0</v>
      </c>
      <c r="O5421" s="85" t="s">
        <v>13523</v>
      </c>
      <c r="P5421" s="85" t="s">
        <v>13524</v>
      </c>
      <c r="Q5421" s="88">
        <v>599</v>
      </c>
      <c r="R5421" s="85">
        <v>0</v>
      </c>
    </row>
    <row r="5422" spans="1:18" x14ac:dyDescent="0.3">
      <c r="A5422" s="82" t="str">
        <f t="shared" si="588"/>
        <v>TPU DUO SOFT</v>
      </c>
      <c r="B5422" s="82">
        <f t="shared" si="589"/>
        <v>23</v>
      </c>
      <c r="C5422" s="82" t="str">
        <f t="shared" ca="1" si="590"/>
        <v>44327</v>
      </c>
      <c r="D5422" s="82" t="str">
        <f t="shared" ca="1" si="591"/>
        <v>TPU DUO SOFT XIAOMI RM 10C</v>
      </c>
      <c r="E5422" s="83">
        <f t="shared" ca="1" si="592"/>
        <v>2000.55</v>
      </c>
      <c r="F5422" s="82">
        <f t="shared" ca="1" si="593"/>
        <v>0</v>
      </c>
      <c r="G5422" s="83">
        <f t="shared" ca="1" si="594"/>
        <v>0</v>
      </c>
      <c r="O5422" s="85" t="s">
        <v>13525</v>
      </c>
      <c r="P5422" s="85" t="s">
        <v>13526</v>
      </c>
      <c r="Q5422" s="88">
        <v>599</v>
      </c>
      <c r="R5422" s="85">
        <v>0</v>
      </c>
    </row>
    <row r="5423" spans="1:18" x14ac:dyDescent="0.3">
      <c r="A5423" s="82" t="str">
        <f t="shared" si="588"/>
        <v>TPU DUO SOFT</v>
      </c>
      <c r="B5423" s="82">
        <f t="shared" si="589"/>
        <v>24</v>
      </c>
      <c r="C5423" s="82" t="str">
        <f t="shared" ca="1" si="590"/>
        <v>44328</v>
      </c>
      <c r="D5423" s="82" t="str">
        <f t="shared" ca="1" si="591"/>
        <v>TPU DUO SOFT XIAOMI RM 12 4G</v>
      </c>
      <c r="E5423" s="83">
        <f t="shared" ca="1" si="592"/>
        <v>2000.55</v>
      </c>
      <c r="F5423" s="82">
        <f t="shared" ca="1" si="593"/>
        <v>0</v>
      </c>
      <c r="G5423" s="83">
        <f t="shared" ca="1" si="594"/>
        <v>0</v>
      </c>
      <c r="O5423" s="85" t="s">
        <v>13527</v>
      </c>
      <c r="P5423" s="85" t="s">
        <v>13528</v>
      </c>
      <c r="Q5423" s="88">
        <v>599</v>
      </c>
      <c r="R5423" s="85">
        <v>0</v>
      </c>
    </row>
    <row r="5424" spans="1:18" x14ac:dyDescent="0.3">
      <c r="A5424" s="82" t="str">
        <f t="shared" si="588"/>
        <v>TPU DUO SOFT</v>
      </c>
      <c r="B5424" s="82">
        <f t="shared" si="589"/>
        <v>25</v>
      </c>
      <c r="C5424" s="82" t="str">
        <f t="shared" ca="1" si="590"/>
        <v>44329</v>
      </c>
      <c r="D5424" s="82" t="str">
        <f t="shared" ca="1" si="591"/>
        <v>TPU DUO SOFT XIAOMI RM 12 5G</v>
      </c>
      <c r="E5424" s="83">
        <f t="shared" ca="1" si="592"/>
        <v>2000.55</v>
      </c>
      <c r="F5424" s="82">
        <f t="shared" ca="1" si="593"/>
        <v>0</v>
      </c>
      <c r="G5424" s="83">
        <f t="shared" ca="1" si="594"/>
        <v>0</v>
      </c>
      <c r="O5424" s="85" t="s">
        <v>13529</v>
      </c>
      <c r="P5424" s="85" t="s">
        <v>13530</v>
      </c>
      <c r="Q5424" s="88">
        <v>599</v>
      </c>
      <c r="R5424" s="85">
        <v>0</v>
      </c>
    </row>
    <row r="5425" spans="1:18" x14ac:dyDescent="0.3">
      <c r="A5425" s="82" t="str">
        <f t="shared" si="588"/>
        <v>TPU DUO SOFT</v>
      </c>
      <c r="B5425" s="82">
        <f t="shared" si="589"/>
        <v>26</v>
      </c>
      <c r="C5425" s="82" t="str">
        <f t="shared" ca="1" si="590"/>
        <v>44330</v>
      </c>
      <c r="D5425" s="82" t="str">
        <f t="shared" ca="1" si="591"/>
        <v>TPU DUO SOFT XIAOMI RM 12C</v>
      </c>
      <c r="E5425" s="83">
        <f t="shared" ca="1" si="592"/>
        <v>2000.55</v>
      </c>
      <c r="F5425" s="82">
        <f t="shared" ca="1" si="593"/>
        <v>0</v>
      </c>
      <c r="G5425" s="83">
        <f t="shared" ca="1" si="594"/>
        <v>0</v>
      </c>
      <c r="O5425" s="85" t="s">
        <v>13531</v>
      </c>
      <c r="P5425" s="85" t="s">
        <v>13532</v>
      </c>
      <c r="Q5425" s="88">
        <v>599</v>
      </c>
      <c r="R5425" s="85">
        <v>0</v>
      </c>
    </row>
    <row r="5426" spans="1:18" x14ac:dyDescent="0.3">
      <c r="A5426" s="82" t="str">
        <f t="shared" si="588"/>
        <v>TPU DUO SOFT</v>
      </c>
      <c r="B5426" s="82">
        <f t="shared" si="589"/>
        <v>27</v>
      </c>
      <c r="C5426" s="82" t="str">
        <f t="shared" ca="1" si="590"/>
        <v>44331</v>
      </c>
      <c r="D5426" s="82" t="str">
        <f t="shared" ca="1" si="591"/>
        <v>TPU DUO SOFT XIAOMI RM A2</v>
      </c>
      <c r="E5426" s="83">
        <f t="shared" ca="1" si="592"/>
        <v>2000.55</v>
      </c>
      <c r="F5426" s="82">
        <f t="shared" ca="1" si="593"/>
        <v>0</v>
      </c>
      <c r="G5426" s="83">
        <f t="shared" ca="1" si="594"/>
        <v>0</v>
      </c>
      <c r="O5426" s="85" t="s">
        <v>13533</v>
      </c>
      <c r="P5426" s="85" t="s">
        <v>13534</v>
      </c>
      <c r="Q5426" s="88">
        <v>599</v>
      </c>
      <c r="R5426" s="85">
        <v>0</v>
      </c>
    </row>
    <row r="5427" spans="1:18" x14ac:dyDescent="0.3">
      <c r="A5427" s="82" t="str">
        <f t="shared" si="588"/>
        <v>TPU DUO SOFT</v>
      </c>
      <c r="B5427" s="82">
        <f t="shared" si="589"/>
        <v>28</v>
      </c>
      <c r="C5427" s="82" t="str">
        <f t="shared" ca="1" si="590"/>
        <v>SUBTOTAL PAGINA</v>
      </c>
      <c r="D5427" s="82">
        <f t="shared" ca="1" si="591"/>
        <v>0</v>
      </c>
      <c r="E5427" s="83">
        <f t="shared" ca="1" si="592"/>
        <v>0</v>
      </c>
      <c r="F5427" s="82">
        <f t="shared" ca="1" si="593"/>
        <v>0</v>
      </c>
      <c r="G5427" s="83">
        <f t="shared" ca="1" si="594"/>
        <v>0</v>
      </c>
      <c r="O5427" s="85" t="s">
        <v>13535</v>
      </c>
      <c r="P5427" s="85" t="s">
        <v>13536</v>
      </c>
      <c r="Q5427" s="88">
        <v>599</v>
      </c>
      <c r="R5427" s="85">
        <v>0</v>
      </c>
    </row>
    <row r="5428" spans="1:18" x14ac:dyDescent="0.3">
      <c r="A5428" s="82" t="str">
        <f t="shared" si="588"/>
        <v>TPU DUO SOFT</v>
      </c>
      <c r="B5428" s="82">
        <f t="shared" si="589"/>
        <v>29</v>
      </c>
      <c r="C5428" s="82">
        <f t="shared" ca="1" si="590"/>
        <v>0</v>
      </c>
      <c r="D5428" s="82">
        <f t="shared" ca="1" si="591"/>
        <v>0</v>
      </c>
      <c r="E5428" s="83">
        <f t="shared" ca="1" si="592"/>
        <v>0</v>
      </c>
      <c r="F5428" s="82">
        <f t="shared" ca="1" si="593"/>
        <v>0</v>
      </c>
      <c r="G5428" s="83">
        <f t="shared" ca="1" si="594"/>
        <v>0</v>
      </c>
      <c r="O5428" s="85" t="s">
        <v>13537</v>
      </c>
      <c r="P5428" s="85" t="s">
        <v>13538</v>
      </c>
      <c r="Q5428" s="88">
        <v>599</v>
      </c>
      <c r="R5428" s="85">
        <v>0</v>
      </c>
    </row>
    <row r="5429" spans="1:18" x14ac:dyDescent="0.3">
      <c r="A5429" s="82" t="str">
        <f t="shared" si="588"/>
        <v>TPU DUO SOFT</v>
      </c>
      <c r="B5429" s="82">
        <f t="shared" si="589"/>
        <v>30</v>
      </c>
      <c r="C5429" s="82">
        <f t="shared" ca="1" si="590"/>
        <v>0</v>
      </c>
      <c r="D5429" s="82">
        <f t="shared" ca="1" si="591"/>
        <v>0</v>
      </c>
      <c r="E5429" s="83">
        <f t="shared" ca="1" si="592"/>
        <v>0</v>
      </c>
      <c r="F5429" s="82">
        <f t="shared" ca="1" si="593"/>
        <v>0</v>
      </c>
      <c r="G5429" s="83">
        <f t="shared" ca="1" si="594"/>
        <v>0</v>
      </c>
      <c r="O5429" s="85" t="s">
        <v>13539</v>
      </c>
      <c r="P5429" s="85" t="s">
        <v>13540</v>
      </c>
      <c r="Q5429" s="88">
        <v>599</v>
      </c>
      <c r="R5429" s="85">
        <v>0</v>
      </c>
    </row>
    <row r="5430" spans="1:18" x14ac:dyDescent="0.3">
      <c r="A5430" s="82" t="str">
        <f t="shared" si="588"/>
        <v>TPU DUO SOFT</v>
      </c>
      <c r="B5430" s="82">
        <f t="shared" si="589"/>
        <v>31</v>
      </c>
      <c r="C5430" s="82">
        <f t="shared" ca="1" si="590"/>
        <v>0</v>
      </c>
      <c r="D5430" s="82">
        <f t="shared" ca="1" si="591"/>
        <v>0</v>
      </c>
      <c r="E5430" s="83">
        <f t="shared" ca="1" si="592"/>
        <v>0</v>
      </c>
      <c r="F5430" s="82">
        <f t="shared" ca="1" si="593"/>
        <v>0</v>
      </c>
      <c r="G5430" s="83">
        <f t="shared" ca="1" si="594"/>
        <v>0</v>
      </c>
      <c r="O5430" s="85" t="s">
        <v>13541</v>
      </c>
      <c r="P5430" s="85" t="s">
        <v>13542</v>
      </c>
      <c r="Q5430" s="88">
        <v>599</v>
      </c>
      <c r="R5430" s="85">
        <v>0</v>
      </c>
    </row>
    <row r="5431" spans="1:18" x14ac:dyDescent="0.3">
      <c r="A5431" s="82" t="str">
        <f t="shared" si="588"/>
        <v>TPU DUO SOFT</v>
      </c>
      <c r="B5431" s="82">
        <f t="shared" si="589"/>
        <v>32</v>
      </c>
      <c r="C5431" s="82">
        <f t="shared" ca="1" si="590"/>
        <v>0</v>
      </c>
      <c r="D5431" s="82">
        <f t="shared" ca="1" si="591"/>
        <v>0</v>
      </c>
      <c r="E5431" s="83">
        <f t="shared" ca="1" si="592"/>
        <v>0</v>
      </c>
      <c r="F5431" s="82">
        <f t="shared" ca="1" si="593"/>
        <v>0</v>
      </c>
      <c r="G5431" s="83">
        <f t="shared" ca="1" si="594"/>
        <v>0</v>
      </c>
      <c r="O5431" s="85" t="s">
        <v>13543</v>
      </c>
      <c r="P5431" s="85" t="s">
        <v>13544</v>
      </c>
      <c r="Q5431" s="88">
        <v>599</v>
      </c>
      <c r="R5431" s="85">
        <v>0</v>
      </c>
    </row>
    <row r="5432" spans="1:18" x14ac:dyDescent="0.3">
      <c r="A5432" s="82" t="str">
        <f t="shared" si="588"/>
        <v>TPU DUO SOFT</v>
      </c>
      <c r="B5432" s="82">
        <f t="shared" si="589"/>
        <v>33</v>
      </c>
      <c r="C5432" s="82">
        <f t="shared" ca="1" si="590"/>
        <v>0</v>
      </c>
      <c r="D5432" s="82">
        <f t="shared" ca="1" si="591"/>
        <v>0</v>
      </c>
      <c r="E5432" s="83">
        <f t="shared" ca="1" si="592"/>
        <v>0</v>
      </c>
      <c r="F5432" s="82">
        <f t="shared" ca="1" si="593"/>
        <v>0</v>
      </c>
      <c r="G5432" s="83">
        <f t="shared" ca="1" si="594"/>
        <v>0</v>
      </c>
      <c r="O5432" s="85" t="s">
        <v>13545</v>
      </c>
      <c r="P5432" s="85" t="s">
        <v>13546</v>
      </c>
      <c r="Q5432" s="88">
        <v>599</v>
      </c>
      <c r="R5432" s="85">
        <v>0</v>
      </c>
    </row>
    <row r="5433" spans="1:18" x14ac:dyDescent="0.3">
      <c r="A5433" s="82" t="str">
        <f t="shared" si="588"/>
        <v>TPU DUO SOFT</v>
      </c>
      <c r="B5433" s="82">
        <f t="shared" si="589"/>
        <v>34</v>
      </c>
      <c r="C5433" s="82">
        <f t="shared" ca="1" si="590"/>
        <v>0</v>
      </c>
      <c r="D5433" s="82">
        <f t="shared" ca="1" si="591"/>
        <v>0</v>
      </c>
      <c r="E5433" s="83">
        <f t="shared" ca="1" si="592"/>
        <v>0</v>
      </c>
      <c r="F5433" s="82">
        <f t="shared" ca="1" si="593"/>
        <v>0</v>
      </c>
      <c r="G5433" s="83">
        <f t="shared" ca="1" si="594"/>
        <v>0</v>
      </c>
      <c r="O5433" s="85" t="s">
        <v>13547</v>
      </c>
      <c r="P5433" s="85" t="s">
        <v>13548</v>
      </c>
      <c r="Q5433" s="88">
        <v>599</v>
      </c>
      <c r="R5433" s="85">
        <v>0</v>
      </c>
    </row>
    <row r="5434" spans="1:18" x14ac:dyDescent="0.3">
      <c r="A5434" s="82" t="str">
        <f t="shared" si="588"/>
        <v>TPU DUO SOFT</v>
      </c>
      <c r="B5434" s="82">
        <f t="shared" si="589"/>
        <v>35</v>
      </c>
      <c r="C5434" s="82">
        <f t="shared" ca="1" si="590"/>
        <v>0</v>
      </c>
      <c r="D5434" s="82">
        <f t="shared" ca="1" si="591"/>
        <v>0</v>
      </c>
      <c r="E5434" s="83">
        <f t="shared" ca="1" si="592"/>
        <v>0</v>
      </c>
      <c r="F5434" s="82">
        <f t="shared" ca="1" si="593"/>
        <v>0</v>
      </c>
      <c r="G5434" s="83">
        <f t="shared" ca="1" si="594"/>
        <v>0</v>
      </c>
      <c r="O5434" s="85" t="s">
        <v>13549</v>
      </c>
      <c r="P5434" s="85" t="s">
        <v>13550</v>
      </c>
      <c r="Q5434" s="88">
        <v>100</v>
      </c>
      <c r="R5434" s="85">
        <v>0</v>
      </c>
    </row>
    <row r="5435" spans="1:18" x14ac:dyDescent="0.3">
      <c r="A5435" s="82" t="str">
        <f t="shared" si="588"/>
        <v>TPU DUO SOFT</v>
      </c>
      <c r="B5435" s="82">
        <f t="shared" si="589"/>
        <v>36</v>
      </c>
      <c r="C5435" s="82">
        <f t="shared" ca="1" si="590"/>
        <v>0</v>
      </c>
      <c r="D5435" s="82">
        <f t="shared" ca="1" si="591"/>
        <v>0</v>
      </c>
      <c r="E5435" s="83">
        <f t="shared" ca="1" si="592"/>
        <v>0</v>
      </c>
      <c r="F5435" s="82">
        <f t="shared" ca="1" si="593"/>
        <v>0</v>
      </c>
      <c r="G5435" s="83">
        <f t="shared" ca="1" si="594"/>
        <v>0</v>
      </c>
      <c r="O5435" s="85" t="s">
        <v>13551</v>
      </c>
      <c r="P5435" s="85" t="s">
        <v>34619</v>
      </c>
      <c r="Q5435" s="88">
        <v>454.35</v>
      </c>
      <c r="R5435" s="85">
        <v>2</v>
      </c>
    </row>
    <row r="5436" spans="1:18" x14ac:dyDescent="0.3">
      <c r="A5436" s="82" t="str">
        <f t="shared" si="588"/>
        <v>TPU DUO SOFT</v>
      </c>
      <c r="B5436" s="82">
        <f t="shared" si="589"/>
        <v>37</v>
      </c>
      <c r="C5436" s="82">
        <f t="shared" ca="1" si="590"/>
        <v>0</v>
      </c>
      <c r="D5436" s="82">
        <f t="shared" ca="1" si="591"/>
        <v>0</v>
      </c>
      <c r="E5436" s="83">
        <f t="shared" ca="1" si="592"/>
        <v>0</v>
      </c>
      <c r="F5436" s="82">
        <f t="shared" ca="1" si="593"/>
        <v>0</v>
      </c>
      <c r="G5436" s="83">
        <f t="shared" ca="1" si="594"/>
        <v>0</v>
      </c>
      <c r="O5436" s="85" t="s">
        <v>13552</v>
      </c>
      <c r="P5436" s="85" t="s">
        <v>34620</v>
      </c>
      <c r="Q5436" s="88">
        <v>454.35</v>
      </c>
      <c r="R5436" s="85">
        <v>0</v>
      </c>
    </row>
    <row r="5437" spans="1:18" x14ac:dyDescent="0.3">
      <c r="A5437" s="82" t="str">
        <f t="shared" si="588"/>
        <v>TPU DUO SOFT</v>
      </c>
      <c r="B5437" s="82">
        <f t="shared" si="589"/>
        <v>38</v>
      </c>
      <c r="C5437" s="82">
        <f t="shared" ca="1" si="590"/>
        <v>0</v>
      </c>
      <c r="D5437" s="82">
        <f t="shared" ca="1" si="591"/>
        <v>0</v>
      </c>
      <c r="E5437" s="83">
        <f t="shared" ca="1" si="592"/>
        <v>0</v>
      </c>
      <c r="F5437" s="82">
        <f t="shared" ca="1" si="593"/>
        <v>0</v>
      </c>
      <c r="G5437" s="83">
        <f t="shared" ca="1" si="594"/>
        <v>0</v>
      </c>
      <c r="O5437" s="85" t="s">
        <v>13553</v>
      </c>
      <c r="P5437" s="85" t="s">
        <v>34621</v>
      </c>
      <c r="Q5437" s="88">
        <v>454.35</v>
      </c>
      <c r="R5437" s="85">
        <v>0</v>
      </c>
    </row>
    <row r="5438" spans="1:18" x14ac:dyDescent="0.3">
      <c r="A5438" s="82" t="str">
        <f t="shared" si="588"/>
        <v>TPU DUO SOFT</v>
      </c>
      <c r="B5438" s="82">
        <f t="shared" si="589"/>
        <v>39</v>
      </c>
      <c r="C5438" s="82">
        <f t="shared" ca="1" si="590"/>
        <v>0</v>
      </c>
      <c r="D5438" s="82">
        <f t="shared" ca="1" si="591"/>
        <v>0</v>
      </c>
      <c r="E5438" s="83">
        <f t="shared" ca="1" si="592"/>
        <v>0</v>
      </c>
      <c r="F5438" s="82">
        <f t="shared" ca="1" si="593"/>
        <v>0</v>
      </c>
      <c r="G5438" s="83">
        <f t="shared" ca="1" si="594"/>
        <v>0</v>
      </c>
      <c r="O5438" s="85" t="s">
        <v>13554</v>
      </c>
      <c r="P5438" s="85" t="s">
        <v>34622</v>
      </c>
      <c r="Q5438" s="88">
        <v>454.35</v>
      </c>
      <c r="R5438" s="85">
        <v>0</v>
      </c>
    </row>
    <row r="5439" spans="1:18" x14ac:dyDescent="0.3">
      <c r="A5439" s="82" t="str">
        <f t="shared" si="588"/>
        <v>TPU DUO SOFT</v>
      </c>
      <c r="B5439" s="82">
        <f t="shared" si="589"/>
        <v>40</v>
      </c>
      <c r="C5439" s="82">
        <f t="shared" ca="1" si="590"/>
        <v>0</v>
      </c>
      <c r="D5439" s="82">
        <f t="shared" ca="1" si="591"/>
        <v>0</v>
      </c>
      <c r="E5439" s="83">
        <f t="shared" ca="1" si="592"/>
        <v>0</v>
      </c>
      <c r="F5439" s="82">
        <f t="shared" ca="1" si="593"/>
        <v>0</v>
      </c>
      <c r="G5439" s="83">
        <f t="shared" ca="1" si="594"/>
        <v>0</v>
      </c>
      <c r="O5439" s="85" t="s">
        <v>13555</v>
      </c>
      <c r="P5439" s="85" t="s">
        <v>34623</v>
      </c>
      <c r="Q5439" s="88">
        <v>454.35</v>
      </c>
      <c r="R5439" s="85">
        <v>0</v>
      </c>
    </row>
    <row r="5440" spans="1:18" x14ac:dyDescent="0.3">
      <c r="A5440" s="82" t="str">
        <f t="shared" si="588"/>
        <v>TPU DUO SOFT</v>
      </c>
      <c r="B5440" s="82">
        <f t="shared" si="589"/>
        <v>41</v>
      </c>
      <c r="C5440" s="82">
        <f t="shared" ca="1" si="590"/>
        <v>0</v>
      </c>
      <c r="D5440" s="82">
        <f t="shared" ca="1" si="591"/>
        <v>0</v>
      </c>
      <c r="E5440" s="83">
        <f t="shared" ca="1" si="592"/>
        <v>0</v>
      </c>
      <c r="F5440" s="82">
        <f t="shared" ca="1" si="593"/>
        <v>0</v>
      </c>
      <c r="G5440" s="83">
        <f t="shared" ca="1" si="594"/>
        <v>0</v>
      </c>
      <c r="O5440" s="85" t="s">
        <v>13556</v>
      </c>
      <c r="P5440" s="85" t="s">
        <v>34624</v>
      </c>
      <c r="Q5440" s="88">
        <v>454.35</v>
      </c>
      <c r="R5440" s="85">
        <v>0</v>
      </c>
    </row>
    <row r="5441" spans="1:18" x14ac:dyDescent="0.3">
      <c r="A5441" s="82" t="str">
        <f t="shared" si="588"/>
        <v>TPU DUO SOFT</v>
      </c>
      <c r="B5441" s="82">
        <f t="shared" si="589"/>
        <v>42</v>
      </c>
      <c r="C5441" s="82">
        <f t="shared" ca="1" si="590"/>
        <v>0</v>
      </c>
      <c r="D5441" s="82">
        <f t="shared" ca="1" si="591"/>
        <v>0</v>
      </c>
      <c r="E5441" s="83">
        <f t="shared" ca="1" si="592"/>
        <v>0</v>
      </c>
      <c r="F5441" s="82">
        <f t="shared" ca="1" si="593"/>
        <v>0</v>
      </c>
      <c r="G5441" s="83">
        <f t="shared" ca="1" si="594"/>
        <v>0</v>
      </c>
      <c r="O5441" s="85" t="s">
        <v>13557</v>
      </c>
      <c r="P5441" s="85" t="s">
        <v>34625</v>
      </c>
      <c r="Q5441" s="88">
        <v>454.05</v>
      </c>
      <c r="R5441" s="85">
        <v>6476</v>
      </c>
    </row>
    <row r="5442" spans="1:18" x14ac:dyDescent="0.3">
      <c r="A5442" s="82" t="str">
        <f t="shared" si="588"/>
        <v>TPU DUO SOFT</v>
      </c>
      <c r="B5442" s="82">
        <f t="shared" si="589"/>
        <v>43</v>
      </c>
      <c r="C5442" s="82">
        <f t="shared" ca="1" si="590"/>
        <v>0</v>
      </c>
      <c r="D5442" s="82">
        <f t="shared" ca="1" si="591"/>
        <v>0</v>
      </c>
      <c r="E5442" s="83">
        <f t="shared" ca="1" si="592"/>
        <v>0</v>
      </c>
      <c r="F5442" s="82">
        <f t="shared" ca="1" si="593"/>
        <v>0</v>
      </c>
      <c r="G5442" s="83">
        <f t="shared" ca="1" si="594"/>
        <v>0</v>
      </c>
      <c r="O5442" s="85" t="s">
        <v>13558</v>
      </c>
      <c r="P5442" s="85" t="s">
        <v>34626</v>
      </c>
      <c r="Q5442" s="88">
        <v>454.05</v>
      </c>
      <c r="R5442" s="85">
        <v>158</v>
      </c>
    </row>
    <row r="5443" spans="1:18" x14ac:dyDescent="0.3">
      <c r="A5443" s="82" t="str">
        <f t="shared" ref="A5443:A5506" si="595">IFERROR(INDEX($J$2:$J$100,INT((ROW(A5442)-1)/150)+1),"")</f>
        <v>TPU DUO SOFT</v>
      </c>
      <c r="B5443" s="82">
        <f t="shared" ref="B5443:B5506" si="596">IF($A5443="","",MOD(ROW(A5442)-1,150)+3)</f>
        <v>44</v>
      </c>
      <c r="C5443" s="82">
        <f t="shared" ref="C5443:C5506" ca="1" si="597">IF($A5443="","",IFERROR(INDIRECT("'"&amp;$A5443&amp;"'!A"&amp;$B5443),""))</f>
        <v>0</v>
      </c>
      <c r="D5443" s="82">
        <f t="shared" ref="D5443:D5506" ca="1" si="598">IF($A5443="","",IFERROR(INDIRECT("'"&amp;$A5443&amp;"'!B"&amp;$B5443),""))</f>
        <v>0</v>
      </c>
      <c r="E5443" s="83">
        <f t="shared" ref="E5443:E5506" ca="1" si="599">IF($A5443="","",IFERROR(INDIRECT("'"&amp;$A5443&amp;"'!D"&amp;$B5443),""))</f>
        <v>0</v>
      </c>
      <c r="F5443" s="82">
        <f t="shared" ref="F5443:F5506" ca="1" si="600">IF($A5443="","",IFERROR(INDIRECT("'"&amp;$A5443&amp;"'!E"&amp;$B5443),0))</f>
        <v>0</v>
      </c>
      <c r="G5443" s="83">
        <f t="shared" ref="G5443:G5506" ca="1" si="601">IF($A5443="","",IFERROR(INDIRECT("'"&amp;$A5443&amp;"'!F"&amp;$B5443),0))</f>
        <v>0</v>
      </c>
      <c r="O5443" s="85" t="s">
        <v>13559</v>
      </c>
      <c r="P5443" s="85" t="s">
        <v>34627</v>
      </c>
      <c r="Q5443" s="88">
        <v>454.35</v>
      </c>
      <c r="R5443" s="85">
        <v>0</v>
      </c>
    </row>
    <row r="5444" spans="1:18" x14ac:dyDescent="0.3">
      <c r="A5444" s="82" t="str">
        <f t="shared" si="595"/>
        <v>TPU DUO SOFT</v>
      </c>
      <c r="B5444" s="82">
        <f t="shared" si="596"/>
        <v>45</v>
      </c>
      <c r="C5444" s="82">
        <f t="shared" ca="1" si="597"/>
        <v>0</v>
      </c>
      <c r="D5444" s="82">
        <f t="shared" ca="1" si="598"/>
        <v>0</v>
      </c>
      <c r="E5444" s="83">
        <f t="shared" ca="1" si="599"/>
        <v>0</v>
      </c>
      <c r="F5444" s="82">
        <f t="shared" ca="1" si="600"/>
        <v>0</v>
      </c>
      <c r="G5444" s="83">
        <f t="shared" ca="1" si="601"/>
        <v>0</v>
      </c>
      <c r="O5444" s="85" t="s">
        <v>13560</v>
      </c>
      <c r="P5444" s="85" t="s">
        <v>34628</v>
      </c>
      <c r="Q5444" s="88">
        <v>454.35</v>
      </c>
      <c r="R5444" s="85">
        <v>14</v>
      </c>
    </row>
    <row r="5445" spans="1:18" x14ac:dyDescent="0.3">
      <c r="A5445" s="82" t="str">
        <f t="shared" si="595"/>
        <v>TPU DUO SOFT</v>
      </c>
      <c r="B5445" s="82">
        <f t="shared" si="596"/>
        <v>46</v>
      </c>
      <c r="C5445" s="82">
        <f t="shared" ca="1" si="597"/>
        <v>0</v>
      </c>
      <c r="D5445" s="82">
        <f t="shared" ca="1" si="598"/>
        <v>0</v>
      </c>
      <c r="E5445" s="83">
        <f t="shared" ca="1" si="599"/>
        <v>0</v>
      </c>
      <c r="F5445" s="82">
        <f t="shared" ca="1" si="600"/>
        <v>0</v>
      </c>
      <c r="G5445" s="83">
        <f t="shared" ca="1" si="601"/>
        <v>0</v>
      </c>
      <c r="O5445" s="85" t="s">
        <v>13561</v>
      </c>
      <c r="P5445" s="85" t="s">
        <v>34629</v>
      </c>
      <c r="Q5445" s="88">
        <v>454.35</v>
      </c>
      <c r="R5445" s="85">
        <v>66</v>
      </c>
    </row>
    <row r="5446" spans="1:18" x14ac:dyDescent="0.3">
      <c r="A5446" s="82" t="str">
        <f t="shared" si="595"/>
        <v>TPU DUO SOFT</v>
      </c>
      <c r="B5446" s="82">
        <f t="shared" si="596"/>
        <v>47</v>
      </c>
      <c r="C5446" s="82">
        <f t="shared" ca="1" si="597"/>
        <v>0</v>
      </c>
      <c r="D5446" s="82">
        <f t="shared" ca="1" si="598"/>
        <v>0</v>
      </c>
      <c r="E5446" s="83">
        <f t="shared" ca="1" si="599"/>
        <v>0</v>
      </c>
      <c r="F5446" s="82">
        <f t="shared" ca="1" si="600"/>
        <v>0</v>
      </c>
      <c r="G5446" s="83">
        <f t="shared" ca="1" si="601"/>
        <v>0</v>
      </c>
      <c r="O5446" s="85" t="s">
        <v>13562</v>
      </c>
      <c r="P5446" s="85" t="s">
        <v>34630</v>
      </c>
      <c r="Q5446" s="88">
        <v>454.35</v>
      </c>
      <c r="R5446" s="85">
        <v>0</v>
      </c>
    </row>
    <row r="5447" spans="1:18" x14ac:dyDescent="0.3">
      <c r="A5447" s="82" t="str">
        <f t="shared" si="595"/>
        <v>TPU DUO SOFT</v>
      </c>
      <c r="B5447" s="82">
        <f t="shared" si="596"/>
        <v>48</v>
      </c>
      <c r="C5447" s="82">
        <f t="shared" ca="1" si="597"/>
        <v>0</v>
      </c>
      <c r="D5447" s="82">
        <f t="shared" ca="1" si="598"/>
        <v>0</v>
      </c>
      <c r="E5447" s="83">
        <f t="shared" ca="1" si="599"/>
        <v>0</v>
      </c>
      <c r="F5447" s="82">
        <f t="shared" ca="1" si="600"/>
        <v>0</v>
      </c>
      <c r="G5447" s="83">
        <f t="shared" ca="1" si="601"/>
        <v>0</v>
      </c>
      <c r="O5447" s="85" t="s">
        <v>13563</v>
      </c>
      <c r="P5447" s="85" t="s">
        <v>34631</v>
      </c>
      <c r="Q5447" s="88">
        <v>454.35</v>
      </c>
      <c r="R5447" s="85">
        <v>0</v>
      </c>
    </row>
    <row r="5448" spans="1:18" x14ac:dyDescent="0.3">
      <c r="A5448" s="82" t="str">
        <f t="shared" si="595"/>
        <v>TPU DUO SOFT</v>
      </c>
      <c r="B5448" s="82">
        <f t="shared" si="596"/>
        <v>49</v>
      </c>
      <c r="C5448" s="82">
        <f t="shared" ca="1" si="597"/>
        <v>0</v>
      </c>
      <c r="D5448" s="82">
        <f t="shared" ca="1" si="598"/>
        <v>0</v>
      </c>
      <c r="E5448" s="83">
        <f t="shared" ca="1" si="599"/>
        <v>0</v>
      </c>
      <c r="F5448" s="82">
        <f t="shared" ca="1" si="600"/>
        <v>0</v>
      </c>
      <c r="G5448" s="83">
        <f t="shared" ca="1" si="601"/>
        <v>0</v>
      </c>
      <c r="O5448" s="85" t="s">
        <v>13564</v>
      </c>
      <c r="P5448" s="85" t="s">
        <v>34632</v>
      </c>
      <c r="Q5448" s="88">
        <v>454.35</v>
      </c>
      <c r="R5448" s="85">
        <v>0</v>
      </c>
    </row>
    <row r="5449" spans="1:18" x14ac:dyDescent="0.3">
      <c r="A5449" s="82" t="str">
        <f t="shared" si="595"/>
        <v>TPU DUO SOFT</v>
      </c>
      <c r="B5449" s="82">
        <f t="shared" si="596"/>
        <v>50</v>
      </c>
      <c r="C5449" s="82">
        <f t="shared" ca="1" si="597"/>
        <v>0</v>
      </c>
      <c r="D5449" s="82">
        <f t="shared" ca="1" si="598"/>
        <v>0</v>
      </c>
      <c r="E5449" s="83">
        <f t="shared" ca="1" si="599"/>
        <v>0</v>
      </c>
      <c r="F5449" s="82">
        <f t="shared" ca="1" si="600"/>
        <v>0</v>
      </c>
      <c r="G5449" s="83">
        <f t="shared" ca="1" si="601"/>
        <v>0</v>
      </c>
      <c r="O5449" s="85" t="s">
        <v>13565</v>
      </c>
      <c r="P5449" s="85" t="s">
        <v>34633</v>
      </c>
      <c r="Q5449" s="88">
        <v>454.35</v>
      </c>
      <c r="R5449" s="85">
        <v>0</v>
      </c>
    </row>
    <row r="5450" spans="1:18" x14ac:dyDescent="0.3">
      <c r="A5450" s="82" t="str">
        <f t="shared" si="595"/>
        <v>TPU DUO SOFT</v>
      </c>
      <c r="B5450" s="82">
        <f t="shared" si="596"/>
        <v>51</v>
      </c>
      <c r="C5450" s="82">
        <f t="shared" ca="1" si="597"/>
        <v>0</v>
      </c>
      <c r="D5450" s="82">
        <f t="shared" ca="1" si="598"/>
        <v>0</v>
      </c>
      <c r="E5450" s="83">
        <f t="shared" ca="1" si="599"/>
        <v>0</v>
      </c>
      <c r="F5450" s="82">
        <f t="shared" ca="1" si="600"/>
        <v>0</v>
      </c>
      <c r="G5450" s="83">
        <f t="shared" ca="1" si="601"/>
        <v>0</v>
      </c>
      <c r="O5450" s="85" t="s">
        <v>13566</v>
      </c>
      <c r="P5450" s="85" t="s">
        <v>34634</v>
      </c>
      <c r="Q5450" s="88">
        <v>454.35</v>
      </c>
      <c r="R5450" s="85">
        <v>-64</v>
      </c>
    </row>
    <row r="5451" spans="1:18" x14ac:dyDescent="0.3">
      <c r="A5451" s="82" t="str">
        <f t="shared" si="595"/>
        <v>TPU DUO SOFT</v>
      </c>
      <c r="B5451" s="82">
        <f t="shared" si="596"/>
        <v>52</v>
      </c>
      <c r="C5451" s="82">
        <f t="shared" ca="1" si="597"/>
        <v>0</v>
      </c>
      <c r="D5451" s="82">
        <f t="shared" ca="1" si="598"/>
        <v>0</v>
      </c>
      <c r="E5451" s="83">
        <f t="shared" ca="1" si="599"/>
        <v>0</v>
      </c>
      <c r="F5451" s="82">
        <f t="shared" ca="1" si="600"/>
        <v>0</v>
      </c>
      <c r="G5451" s="83">
        <f t="shared" ca="1" si="601"/>
        <v>0</v>
      </c>
      <c r="O5451" s="85" t="s">
        <v>13567</v>
      </c>
      <c r="P5451" s="85" t="s">
        <v>34635</v>
      </c>
      <c r="Q5451" s="88">
        <v>454.35</v>
      </c>
      <c r="R5451" s="85">
        <v>-10</v>
      </c>
    </row>
    <row r="5452" spans="1:18" x14ac:dyDescent="0.3">
      <c r="A5452" s="82" t="str">
        <f t="shared" si="595"/>
        <v>TPU DUO SOFT</v>
      </c>
      <c r="B5452" s="82">
        <f t="shared" si="596"/>
        <v>53</v>
      </c>
      <c r="C5452" s="82">
        <f t="shared" ca="1" si="597"/>
        <v>0</v>
      </c>
      <c r="D5452" s="82">
        <f t="shared" ca="1" si="598"/>
        <v>0</v>
      </c>
      <c r="E5452" s="83">
        <f t="shared" ca="1" si="599"/>
        <v>0</v>
      </c>
      <c r="F5452" s="82">
        <f t="shared" ca="1" si="600"/>
        <v>0</v>
      </c>
      <c r="G5452" s="83">
        <f t="shared" ca="1" si="601"/>
        <v>0</v>
      </c>
      <c r="O5452" s="85" t="s">
        <v>13568</v>
      </c>
      <c r="P5452" s="85" t="s">
        <v>34636</v>
      </c>
      <c r="Q5452" s="88">
        <v>454.35</v>
      </c>
      <c r="R5452" s="85">
        <v>0</v>
      </c>
    </row>
    <row r="5453" spans="1:18" x14ac:dyDescent="0.3">
      <c r="A5453" s="82" t="str">
        <f t="shared" si="595"/>
        <v>TPU DUO SOFT</v>
      </c>
      <c r="B5453" s="82">
        <f t="shared" si="596"/>
        <v>54</v>
      </c>
      <c r="C5453" s="82">
        <f t="shared" ca="1" si="597"/>
        <v>0</v>
      </c>
      <c r="D5453" s="82">
        <f t="shared" ca="1" si="598"/>
        <v>0</v>
      </c>
      <c r="E5453" s="83">
        <f t="shared" ca="1" si="599"/>
        <v>0</v>
      </c>
      <c r="F5453" s="82">
        <f t="shared" ca="1" si="600"/>
        <v>0</v>
      </c>
      <c r="G5453" s="83">
        <f t="shared" ca="1" si="601"/>
        <v>0</v>
      </c>
      <c r="O5453" s="85" t="s">
        <v>13569</v>
      </c>
      <c r="P5453" s="85" t="s">
        <v>13570</v>
      </c>
      <c r="Q5453" s="88">
        <v>22406.85</v>
      </c>
      <c r="R5453" s="85">
        <v>0</v>
      </c>
    </row>
    <row r="5454" spans="1:18" x14ac:dyDescent="0.3">
      <c r="A5454" s="82" t="str">
        <f t="shared" si="595"/>
        <v>TPU DUO SOFT</v>
      </c>
      <c r="B5454" s="82">
        <f t="shared" si="596"/>
        <v>55</v>
      </c>
      <c r="C5454" s="82">
        <f t="shared" ca="1" si="597"/>
        <v>0</v>
      </c>
      <c r="D5454" s="82">
        <f t="shared" ca="1" si="598"/>
        <v>0</v>
      </c>
      <c r="E5454" s="83">
        <f t="shared" ca="1" si="599"/>
        <v>0</v>
      </c>
      <c r="F5454" s="82">
        <f t="shared" ca="1" si="600"/>
        <v>0</v>
      </c>
      <c r="G5454" s="83">
        <f t="shared" ca="1" si="601"/>
        <v>0</v>
      </c>
      <c r="O5454" s="85" t="s">
        <v>13571</v>
      </c>
      <c r="P5454" s="85" t="s">
        <v>13572</v>
      </c>
      <c r="Q5454" s="88">
        <v>18740.400000000001</v>
      </c>
      <c r="R5454" s="85">
        <v>0</v>
      </c>
    </row>
    <row r="5455" spans="1:18" x14ac:dyDescent="0.3">
      <c r="A5455" s="82" t="str">
        <f t="shared" si="595"/>
        <v>TPU DUO SOFT</v>
      </c>
      <c r="B5455" s="82">
        <f t="shared" si="596"/>
        <v>56</v>
      </c>
      <c r="C5455" s="82">
        <f t="shared" ca="1" si="597"/>
        <v>0</v>
      </c>
      <c r="D5455" s="82">
        <f t="shared" ca="1" si="598"/>
        <v>0</v>
      </c>
      <c r="E5455" s="83">
        <f t="shared" ca="1" si="599"/>
        <v>0</v>
      </c>
      <c r="F5455" s="82">
        <f t="shared" ca="1" si="600"/>
        <v>0</v>
      </c>
      <c r="G5455" s="83">
        <f t="shared" ca="1" si="601"/>
        <v>0</v>
      </c>
      <c r="O5455" s="85" t="s">
        <v>13573</v>
      </c>
      <c r="P5455" s="85" t="s">
        <v>13574</v>
      </c>
      <c r="Q5455" s="88">
        <v>8744.7000000000007</v>
      </c>
      <c r="R5455" s="85">
        <v>4</v>
      </c>
    </row>
    <row r="5456" spans="1:18" x14ac:dyDescent="0.3">
      <c r="A5456" s="82" t="str">
        <f t="shared" si="595"/>
        <v>TPU DUO SOFT</v>
      </c>
      <c r="B5456" s="82">
        <f t="shared" si="596"/>
        <v>57</v>
      </c>
      <c r="C5456" s="82">
        <f t="shared" ca="1" si="597"/>
        <v>0</v>
      </c>
      <c r="D5456" s="82">
        <f t="shared" ca="1" si="598"/>
        <v>0</v>
      </c>
      <c r="E5456" s="83">
        <f t="shared" ca="1" si="599"/>
        <v>0</v>
      </c>
      <c r="F5456" s="82">
        <f t="shared" ca="1" si="600"/>
        <v>0</v>
      </c>
      <c r="G5456" s="83">
        <f t="shared" ca="1" si="601"/>
        <v>0</v>
      </c>
      <c r="O5456" s="85" t="s">
        <v>13575</v>
      </c>
      <c r="P5456" s="85" t="s">
        <v>13576</v>
      </c>
      <c r="Q5456" s="88">
        <v>11035.47</v>
      </c>
      <c r="R5456" s="85">
        <v>5</v>
      </c>
    </row>
    <row r="5457" spans="1:18" x14ac:dyDescent="0.3">
      <c r="A5457" s="82" t="str">
        <f t="shared" si="595"/>
        <v>TPU DUO SOFT</v>
      </c>
      <c r="B5457" s="82">
        <f t="shared" si="596"/>
        <v>58</v>
      </c>
      <c r="C5457" s="82">
        <f t="shared" ca="1" si="597"/>
        <v>0</v>
      </c>
      <c r="D5457" s="82">
        <f t="shared" ca="1" si="598"/>
        <v>0</v>
      </c>
      <c r="E5457" s="83">
        <f t="shared" ca="1" si="599"/>
        <v>0</v>
      </c>
      <c r="F5457" s="82">
        <f t="shared" ca="1" si="600"/>
        <v>0</v>
      </c>
      <c r="G5457" s="83">
        <f t="shared" ca="1" si="601"/>
        <v>0</v>
      </c>
      <c r="O5457" s="85" t="s">
        <v>13577</v>
      </c>
      <c r="P5457" s="85" t="s">
        <v>13578</v>
      </c>
      <c r="Q5457" s="88">
        <v>1100.01</v>
      </c>
      <c r="R5457" s="85">
        <v>0</v>
      </c>
    </row>
    <row r="5458" spans="1:18" x14ac:dyDescent="0.3">
      <c r="A5458" s="82" t="str">
        <f t="shared" si="595"/>
        <v>TPU DUO SOFT</v>
      </c>
      <c r="B5458" s="82">
        <f t="shared" si="596"/>
        <v>59</v>
      </c>
      <c r="C5458" s="82">
        <f t="shared" ca="1" si="597"/>
        <v>0</v>
      </c>
      <c r="D5458" s="82">
        <f t="shared" ca="1" si="598"/>
        <v>0</v>
      </c>
      <c r="E5458" s="83">
        <f t="shared" ca="1" si="599"/>
        <v>0</v>
      </c>
      <c r="F5458" s="82">
        <f t="shared" ca="1" si="600"/>
        <v>0</v>
      </c>
      <c r="G5458" s="83">
        <f t="shared" ca="1" si="601"/>
        <v>0</v>
      </c>
      <c r="O5458" s="85" t="s">
        <v>13579</v>
      </c>
      <c r="P5458" s="85" t="s">
        <v>13580</v>
      </c>
      <c r="Q5458" s="88">
        <v>1799</v>
      </c>
      <c r="R5458" s="85">
        <v>0</v>
      </c>
    </row>
    <row r="5459" spans="1:18" x14ac:dyDescent="0.3">
      <c r="A5459" s="82" t="str">
        <f t="shared" si="595"/>
        <v>TPU DUO SOFT</v>
      </c>
      <c r="B5459" s="82">
        <f t="shared" si="596"/>
        <v>60</v>
      </c>
      <c r="C5459" s="82">
        <f t="shared" ca="1" si="597"/>
        <v>0</v>
      </c>
      <c r="D5459" s="82">
        <f t="shared" ca="1" si="598"/>
        <v>0</v>
      </c>
      <c r="E5459" s="83">
        <f t="shared" ca="1" si="599"/>
        <v>0</v>
      </c>
      <c r="F5459" s="82">
        <f t="shared" ca="1" si="600"/>
        <v>0</v>
      </c>
      <c r="G5459" s="83">
        <f t="shared" ca="1" si="601"/>
        <v>0</v>
      </c>
      <c r="O5459" s="85" t="s">
        <v>13581</v>
      </c>
      <c r="P5459" s="85" t="s">
        <v>13582</v>
      </c>
      <c r="Q5459" s="88">
        <v>1799</v>
      </c>
      <c r="R5459" s="85">
        <v>0</v>
      </c>
    </row>
    <row r="5460" spans="1:18" x14ac:dyDescent="0.3">
      <c r="A5460" s="82" t="str">
        <f t="shared" si="595"/>
        <v>TPU DUO SOFT</v>
      </c>
      <c r="B5460" s="82">
        <f t="shared" si="596"/>
        <v>61</v>
      </c>
      <c r="C5460" s="82">
        <f t="shared" ca="1" si="597"/>
        <v>0</v>
      </c>
      <c r="D5460" s="82">
        <f t="shared" ca="1" si="598"/>
        <v>0</v>
      </c>
      <c r="E5460" s="83">
        <f t="shared" ca="1" si="599"/>
        <v>0</v>
      </c>
      <c r="F5460" s="82">
        <f t="shared" ca="1" si="600"/>
        <v>0</v>
      </c>
      <c r="G5460" s="83">
        <f t="shared" ca="1" si="601"/>
        <v>0</v>
      </c>
      <c r="O5460" s="85" t="s">
        <v>13583</v>
      </c>
      <c r="P5460" s="85" t="s">
        <v>13584</v>
      </c>
      <c r="Q5460" s="88">
        <v>1799</v>
      </c>
      <c r="R5460" s="85">
        <v>0</v>
      </c>
    </row>
    <row r="5461" spans="1:18" x14ac:dyDescent="0.3">
      <c r="A5461" s="82" t="str">
        <f t="shared" si="595"/>
        <v>TPU DUO SOFT</v>
      </c>
      <c r="B5461" s="82">
        <f t="shared" si="596"/>
        <v>62</v>
      </c>
      <c r="C5461" s="82">
        <f t="shared" ca="1" si="597"/>
        <v>0</v>
      </c>
      <c r="D5461" s="82">
        <f t="shared" ca="1" si="598"/>
        <v>0</v>
      </c>
      <c r="E5461" s="83">
        <f t="shared" ca="1" si="599"/>
        <v>0</v>
      </c>
      <c r="F5461" s="82">
        <f t="shared" ca="1" si="600"/>
        <v>0</v>
      </c>
      <c r="G5461" s="83">
        <f t="shared" ca="1" si="601"/>
        <v>0</v>
      </c>
      <c r="O5461" s="85" t="s">
        <v>13585</v>
      </c>
      <c r="P5461" s="85" t="s">
        <v>13586</v>
      </c>
      <c r="Q5461" s="88">
        <v>1799</v>
      </c>
      <c r="R5461" s="85">
        <v>0</v>
      </c>
    </row>
    <row r="5462" spans="1:18" x14ac:dyDescent="0.3">
      <c r="A5462" s="82" t="str">
        <f t="shared" si="595"/>
        <v>TPU DUO SOFT</v>
      </c>
      <c r="B5462" s="82">
        <f t="shared" si="596"/>
        <v>63</v>
      </c>
      <c r="C5462" s="82">
        <f t="shared" ca="1" si="597"/>
        <v>0</v>
      </c>
      <c r="D5462" s="82">
        <f t="shared" ca="1" si="598"/>
        <v>0</v>
      </c>
      <c r="E5462" s="83">
        <f t="shared" ca="1" si="599"/>
        <v>0</v>
      </c>
      <c r="F5462" s="82">
        <f t="shared" ca="1" si="600"/>
        <v>0</v>
      </c>
      <c r="G5462" s="83">
        <f t="shared" ca="1" si="601"/>
        <v>0</v>
      </c>
      <c r="O5462" s="85" t="s">
        <v>13587</v>
      </c>
      <c r="P5462" s="85" t="s">
        <v>13588</v>
      </c>
      <c r="Q5462" s="88">
        <v>1799</v>
      </c>
      <c r="R5462" s="85">
        <v>0</v>
      </c>
    </row>
    <row r="5463" spans="1:18" x14ac:dyDescent="0.3">
      <c r="A5463" s="82" t="str">
        <f t="shared" si="595"/>
        <v>TPU DUO SOFT</v>
      </c>
      <c r="B5463" s="82">
        <f t="shared" si="596"/>
        <v>64</v>
      </c>
      <c r="C5463" s="82">
        <f t="shared" ca="1" si="597"/>
        <v>0</v>
      </c>
      <c r="D5463" s="82">
        <f t="shared" ca="1" si="598"/>
        <v>0</v>
      </c>
      <c r="E5463" s="83">
        <f t="shared" ca="1" si="599"/>
        <v>0</v>
      </c>
      <c r="F5463" s="82">
        <f t="shared" ca="1" si="600"/>
        <v>0</v>
      </c>
      <c r="G5463" s="83">
        <f t="shared" ca="1" si="601"/>
        <v>0</v>
      </c>
      <c r="O5463" s="85" t="s">
        <v>13589</v>
      </c>
      <c r="P5463" s="85" t="s">
        <v>13590</v>
      </c>
      <c r="Q5463" s="88">
        <v>1799</v>
      </c>
      <c r="R5463" s="85">
        <v>0</v>
      </c>
    </row>
    <row r="5464" spans="1:18" x14ac:dyDescent="0.3">
      <c r="A5464" s="82" t="str">
        <f t="shared" si="595"/>
        <v>TPU DUO SOFT</v>
      </c>
      <c r="B5464" s="82">
        <f t="shared" si="596"/>
        <v>65</v>
      </c>
      <c r="C5464" s="82">
        <f t="shared" ca="1" si="597"/>
        <v>0</v>
      </c>
      <c r="D5464" s="82">
        <f t="shared" ca="1" si="598"/>
        <v>0</v>
      </c>
      <c r="E5464" s="83">
        <f t="shared" ca="1" si="599"/>
        <v>0</v>
      </c>
      <c r="F5464" s="82">
        <f t="shared" ca="1" si="600"/>
        <v>0</v>
      </c>
      <c r="G5464" s="83">
        <f t="shared" ca="1" si="601"/>
        <v>0</v>
      </c>
      <c r="O5464" s="85" t="s">
        <v>13591</v>
      </c>
      <c r="P5464" s="85" t="s">
        <v>13592</v>
      </c>
      <c r="Q5464" s="88">
        <v>1799</v>
      </c>
      <c r="R5464" s="85">
        <v>0</v>
      </c>
    </row>
    <row r="5465" spans="1:18" x14ac:dyDescent="0.3">
      <c r="A5465" s="82" t="str">
        <f t="shared" si="595"/>
        <v>TPU DUO SOFT</v>
      </c>
      <c r="B5465" s="82">
        <f t="shared" si="596"/>
        <v>66</v>
      </c>
      <c r="C5465" s="82">
        <f t="shared" ca="1" si="597"/>
        <v>0</v>
      </c>
      <c r="D5465" s="82">
        <f t="shared" ca="1" si="598"/>
        <v>0</v>
      </c>
      <c r="E5465" s="83">
        <f t="shared" ca="1" si="599"/>
        <v>0</v>
      </c>
      <c r="F5465" s="82">
        <f t="shared" ca="1" si="600"/>
        <v>0</v>
      </c>
      <c r="G5465" s="83">
        <f t="shared" ca="1" si="601"/>
        <v>0</v>
      </c>
      <c r="O5465" s="85" t="s">
        <v>13593</v>
      </c>
      <c r="P5465" s="85" t="s">
        <v>13594</v>
      </c>
      <c r="Q5465" s="88">
        <v>1799</v>
      </c>
      <c r="R5465" s="85">
        <v>0</v>
      </c>
    </row>
    <row r="5466" spans="1:18" x14ac:dyDescent="0.3">
      <c r="A5466" s="82" t="str">
        <f t="shared" si="595"/>
        <v>TPU DUO SOFT</v>
      </c>
      <c r="B5466" s="82">
        <f t="shared" si="596"/>
        <v>67</v>
      </c>
      <c r="C5466" s="82">
        <f t="shared" ca="1" si="597"/>
        <v>0</v>
      </c>
      <c r="D5466" s="82">
        <f t="shared" ca="1" si="598"/>
        <v>0</v>
      </c>
      <c r="E5466" s="83">
        <f t="shared" ca="1" si="599"/>
        <v>0</v>
      </c>
      <c r="F5466" s="82">
        <f t="shared" ca="1" si="600"/>
        <v>0</v>
      </c>
      <c r="G5466" s="83">
        <f t="shared" ca="1" si="601"/>
        <v>0</v>
      </c>
      <c r="O5466" s="85" t="s">
        <v>13595</v>
      </c>
      <c r="P5466" s="85" t="s">
        <v>13596</v>
      </c>
      <c r="Q5466" s="88">
        <v>699</v>
      </c>
      <c r="R5466" s="85">
        <v>0</v>
      </c>
    </row>
    <row r="5467" spans="1:18" x14ac:dyDescent="0.3">
      <c r="A5467" s="82" t="str">
        <f t="shared" si="595"/>
        <v>TPU DUO SOFT</v>
      </c>
      <c r="B5467" s="82">
        <f t="shared" si="596"/>
        <v>68</v>
      </c>
      <c r="C5467" s="82">
        <f t="shared" ca="1" si="597"/>
        <v>0</v>
      </c>
      <c r="D5467" s="82">
        <f t="shared" ca="1" si="598"/>
        <v>0</v>
      </c>
      <c r="E5467" s="83">
        <f t="shared" ca="1" si="599"/>
        <v>0</v>
      </c>
      <c r="F5467" s="82">
        <f t="shared" ca="1" si="600"/>
        <v>0</v>
      </c>
      <c r="G5467" s="83">
        <f t="shared" ca="1" si="601"/>
        <v>0</v>
      </c>
      <c r="O5467" s="85" t="s">
        <v>13597</v>
      </c>
      <c r="P5467" s="85" t="s">
        <v>13598</v>
      </c>
      <c r="Q5467" s="88">
        <v>4894.6499999999996</v>
      </c>
      <c r="R5467" s="85">
        <v>6</v>
      </c>
    </row>
    <row r="5468" spans="1:18" x14ac:dyDescent="0.3">
      <c r="A5468" s="82" t="str">
        <f t="shared" si="595"/>
        <v>TPU DUO SOFT</v>
      </c>
      <c r="B5468" s="82">
        <f t="shared" si="596"/>
        <v>69</v>
      </c>
      <c r="C5468" s="82">
        <f t="shared" ca="1" si="597"/>
        <v>0</v>
      </c>
      <c r="D5468" s="82">
        <f t="shared" ca="1" si="598"/>
        <v>0</v>
      </c>
      <c r="E5468" s="83">
        <f t="shared" ca="1" si="599"/>
        <v>0</v>
      </c>
      <c r="F5468" s="82">
        <f t="shared" ca="1" si="600"/>
        <v>0</v>
      </c>
      <c r="G5468" s="83">
        <f t="shared" ca="1" si="601"/>
        <v>0</v>
      </c>
      <c r="O5468" s="85" t="s">
        <v>13599</v>
      </c>
      <c r="P5468" s="85" t="s">
        <v>13600</v>
      </c>
      <c r="Q5468" s="88">
        <v>5534.25</v>
      </c>
      <c r="R5468" s="85">
        <v>-9</v>
      </c>
    </row>
    <row r="5469" spans="1:18" x14ac:dyDescent="0.3">
      <c r="A5469" s="82" t="str">
        <f t="shared" si="595"/>
        <v>TPU DUO SOFT</v>
      </c>
      <c r="B5469" s="82">
        <f t="shared" si="596"/>
        <v>70</v>
      </c>
      <c r="C5469" s="82">
        <f t="shared" ca="1" si="597"/>
        <v>0</v>
      </c>
      <c r="D5469" s="82">
        <f t="shared" ca="1" si="598"/>
        <v>0</v>
      </c>
      <c r="E5469" s="83">
        <f t="shared" ca="1" si="599"/>
        <v>0</v>
      </c>
      <c r="F5469" s="82">
        <f t="shared" ca="1" si="600"/>
        <v>0</v>
      </c>
      <c r="G5469" s="83">
        <f t="shared" ca="1" si="601"/>
        <v>0</v>
      </c>
      <c r="O5469" s="85" t="s">
        <v>13601</v>
      </c>
      <c r="P5469" s="85" t="s">
        <v>13602</v>
      </c>
      <c r="Q5469" s="88">
        <v>125</v>
      </c>
      <c r="R5469" s="85">
        <v>0</v>
      </c>
    </row>
    <row r="5470" spans="1:18" x14ac:dyDescent="0.3">
      <c r="A5470" s="82" t="str">
        <f t="shared" si="595"/>
        <v>TPU DUO SOFT</v>
      </c>
      <c r="B5470" s="82">
        <f t="shared" si="596"/>
        <v>71</v>
      </c>
      <c r="C5470" s="82">
        <f t="shared" ca="1" si="597"/>
        <v>0</v>
      </c>
      <c r="D5470" s="82">
        <f t="shared" ca="1" si="598"/>
        <v>0</v>
      </c>
      <c r="E5470" s="83">
        <f t="shared" ca="1" si="599"/>
        <v>0</v>
      </c>
      <c r="F5470" s="82">
        <f t="shared" ca="1" si="600"/>
        <v>0</v>
      </c>
      <c r="G5470" s="83">
        <f t="shared" ca="1" si="601"/>
        <v>0</v>
      </c>
      <c r="O5470" s="85" t="s">
        <v>13603</v>
      </c>
      <c r="P5470" s="85" t="s">
        <v>13604</v>
      </c>
      <c r="Q5470" s="88">
        <v>125</v>
      </c>
      <c r="R5470" s="85">
        <v>0</v>
      </c>
    </row>
    <row r="5471" spans="1:18" x14ac:dyDescent="0.3">
      <c r="A5471" s="82" t="str">
        <f t="shared" si="595"/>
        <v>TPU DUO SOFT</v>
      </c>
      <c r="B5471" s="82">
        <f t="shared" si="596"/>
        <v>72</v>
      </c>
      <c r="C5471" s="82">
        <f t="shared" ca="1" si="597"/>
        <v>0</v>
      </c>
      <c r="D5471" s="82">
        <f t="shared" ca="1" si="598"/>
        <v>0</v>
      </c>
      <c r="E5471" s="83">
        <f t="shared" ca="1" si="599"/>
        <v>0</v>
      </c>
      <c r="F5471" s="82">
        <f t="shared" ca="1" si="600"/>
        <v>0</v>
      </c>
      <c r="G5471" s="83">
        <f t="shared" ca="1" si="601"/>
        <v>0</v>
      </c>
      <c r="O5471" s="85" t="s">
        <v>13605</v>
      </c>
      <c r="P5471" s="85" t="s">
        <v>13606</v>
      </c>
      <c r="Q5471" s="88">
        <v>125</v>
      </c>
      <c r="R5471" s="85">
        <v>0</v>
      </c>
    </row>
    <row r="5472" spans="1:18" x14ac:dyDescent="0.3">
      <c r="A5472" s="82" t="str">
        <f t="shared" si="595"/>
        <v>TPU DUO SOFT</v>
      </c>
      <c r="B5472" s="82">
        <f t="shared" si="596"/>
        <v>73</v>
      </c>
      <c r="C5472" s="82">
        <f t="shared" ca="1" si="597"/>
        <v>0</v>
      </c>
      <c r="D5472" s="82">
        <f t="shared" ca="1" si="598"/>
        <v>0</v>
      </c>
      <c r="E5472" s="83">
        <f t="shared" ca="1" si="599"/>
        <v>0</v>
      </c>
      <c r="F5472" s="82">
        <f t="shared" ca="1" si="600"/>
        <v>0</v>
      </c>
      <c r="G5472" s="83">
        <f t="shared" ca="1" si="601"/>
        <v>0</v>
      </c>
      <c r="O5472" s="85" t="s">
        <v>13607</v>
      </c>
      <c r="P5472" s="85" t="s">
        <v>13608</v>
      </c>
      <c r="Q5472" s="88">
        <v>299</v>
      </c>
      <c r="R5472" s="85">
        <v>0</v>
      </c>
    </row>
    <row r="5473" spans="1:18" x14ac:dyDescent="0.3">
      <c r="A5473" s="82" t="str">
        <f t="shared" si="595"/>
        <v>TPU DUO SOFT</v>
      </c>
      <c r="B5473" s="82">
        <f t="shared" si="596"/>
        <v>74</v>
      </c>
      <c r="C5473" s="82">
        <f t="shared" ca="1" si="597"/>
        <v>0</v>
      </c>
      <c r="D5473" s="82">
        <f t="shared" ca="1" si="598"/>
        <v>0</v>
      </c>
      <c r="E5473" s="83">
        <f t="shared" ca="1" si="599"/>
        <v>0</v>
      </c>
      <c r="F5473" s="82">
        <f t="shared" ca="1" si="600"/>
        <v>0</v>
      </c>
      <c r="G5473" s="83">
        <f t="shared" ca="1" si="601"/>
        <v>0</v>
      </c>
      <c r="O5473" s="85" t="s">
        <v>13609</v>
      </c>
      <c r="P5473" s="85" t="s">
        <v>13610</v>
      </c>
      <c r="Q5473" s="88">
        <v>299</v>
      </c>
      <c r="R5473" s="85">
        <v>0</v>
      </c>
    </row>
    <row r="5474" spans="1:18" x14ac:dyDescent="0.3">
      <c r="A5474" s="82" t="str">
        <f t="shared" si="595"/>
        <v>TPU DUO SOFT</v>
      </c>
      <c r="B5474" s="82">
        <f t="shared" si="596"/>
        <v>75</v>
      </c>
      <c r="C5474" s="82">
        <f t="shared" ca="1" si="597"/>
        <v>0</v>
      </c>
      <c r="D5474" s="82">
        <f t="shared" ca="1" si="598"/>
        <v>0</v>
      </c>
      <c r="E5474" s="83">
        <f t="shared" ca="1" si="599"/>
        <v>0</v>
      </c>
      <c r="F5474" s="82">
        <f t="shared" ca="1" si="600"/>
        <v>0</v>
      </c>
      <c r="G5474" s="83">
        <f t="shared" ca="1" si="601"/>
        <v>0</v>
      </c>
      <c r="O5474" s="85" t="s">
        <v>13611</v>
      </c>
      <c r="P5474" s="85" t="s">
        <v>13612</v>
      </c>
      <c r="Q5474" s="88">
        <v>450</v>
      </c>
      <c r="R5474" s="85">
        <v>0</v>
      </c>
    </row>
    <row r="5475" spans="1:18" x14ac:dyDescent="0.3">
      <c r="A5475" s="82" t="str">
        <f t="shared" si="595"/>
        <v>TPU DUO SOFT</v>
      </c>
      <c r="B5475" s="82">
        <f t="shared" si="596"/>
        <v>76</v>
      </c>
      <c r="C5475" s="82">
        <f t="shared" ca="1" si="597"/>
        <v>0</v>
      </c>
      <c r="D5475" s="82">
        <f t="shared" ca="1" si="598"/>
        <v>0</v>
      </c>
      <c r="E5475" s="83">
        <f t="shared" ca="1" si="599"/>
        <v>0</v>
      </c>
      <c r="F5475" s="82">
        <f t="shared" ca="1" si="600"/>
        <v>0</v>
      </c>
      <c r="G5475" s="83">
        <f t="shared" ca="1" si="601"/>
        <v>0</v>
      </c>
      <c r="O5475" s="85" t="s">
        <v>13613</v>
      </c>
      <c r="P5475" s="85" t="s">
        <v>13614</v>
      </c>
      <c r="Q5475" s="88">
        <v>650</v>
      </c>
      <c r="R5475" s="85">
        <v>0</v>
      </c>
    </row>
    <row r="5476" spans="1:18" x14ac:dyDescent="0.3">
      <c r="A5476" s="82" t="str">
        <f t="shared" si="595"/>
        <v>TPU DUO SOFT</v>
      </c>
      <c r="B5476" s="82">
        <f t="shared" si="596"/>
        <v>77</v>
      </c>
      <c r="C5476" s="82">
        <f t="shared" ca="1" si="597"/>
        <v>0</v>
      </c>
      <c r="D5476" s="82">
        <f t="shared" ca="1" si="598"/>
        <v>0</v>
      </c>
      <c r="E5476" s="83">
        <f t="shared" ca="1" si="599"/>
        <v>0</v>
      </c>
      <c r="F5476" s="82">
        <f t="shared" ca="1" si="600"/>
        <v>0</v>
      </c>
      <c r="G5476" s="83">
        <f t="shared" ca="1" si="601"/>
        <v>0</v>
      </c>
      <c r="O5476" s="85" t="s">
        <v>13615</v>
      </c>
      <c r="P5476" s="85" t="s">
        <v>13616</v>
      </c>
      <c r="Q5476" s="88">
        <v>650</v>
      </c>
      <c r="R5476" s="85">
        <v>0</v>
      </c>
    </row>
    <row r="5477" spans="1:18" x14ac:dyDescent="0.3">
      <c r="A5477" s="82" t="str">
        <f t="shared" si="595"/>
        <v>TPU DUO SOFT</v>
      </c>
      <c r="B5477" s="82">
        <f t="shared" si="596"/>
        <v>78</v>
      </c>
      <c r="C5477" s="82">
        <f t="shared" ca="1" si="597"/>
        <v>0</v>
      </c>
      <c r="D5477" s="82">
        <f t="shared" ca="1" si="598"/>
        <v>0</v>
      </c>
      <c r="E5477" s="83">
        <f t="shared" ca="1" si="599"/>
        <v>0</v>
      </c>
      <c r="F5477" s="82">
        <f t="shared" ca="1" si="600"/>
        <v>0</v>
      </c>
      <c r="G5477" s="83">
        <f t="shared" ca="1" si="601"/>
        <v>0</v>
      </c>
      <c r="O5477" s="85" t="s">
        <v>13617</v>
      </c>
      <c r="P5477" s="85" t="s">
        <v>13618</v>
      </c>
      <c r="Q5477" s="88">
        <v>650</v>
      </c>
      <c r="R5477" s="85">
        <v>0</v>
      </c>
    </row>
    <row r="5478" spans="1:18" x14ac:dyDescent="0.3">
      <c r="A5478" s="82" t="str">
        <f t="shared" si="595"/>
        <v>TPU DUO SOFT</v>
      </c>
      <c r="B5478" s="82">
        <f t="shared" si="596"/>
        <v>79</v>
      </c>
      <c r="C5478" s="82">
        <f t="shared" ca="1" si="597"/>
        <v>0</v>
      </c>
      <c r="D5478" s="82">
        <f t="shared" ca="1" si="598"/>
        <v>0</v>
      </c>
      <c r="E5478" s="83">
        <f t="shared" ca="1" si="599"/>
        <v>0</v>
      </c>
      <c r="F5478" s="82">
        <f t="shared" ca="1" si="600"/>
        <v>0</v>
      </c>
      <c r="G5478" s="83">
        <f t="shared" ca="1" si="601"/>
        <v>0</v>
      </c>
      <c r="O5478" s="85" t="s">
        <v>13619</v>
      </c>
      <c r="P5478" s="85" t="s">
        <v>13620</v>
      </c>
      <c r="Q5478" s="88">
        <v>650</v>
      </c>
      <c r="R5478" s="85">
        <v>0</v>
      </c>
    </row>
    <row r="5479" spans="1:18" x14ac:dyDescent="0.3">
      <c r="A5479" s="82" t="str">
        <f t="shared" si="595"/>
        <v>TPU DUO SOFT</v>
      </c>
      <c r="B5479" s="82">
        <f t="shared" si="596"/>
        <v>80</v>
      </c>
      <c r="C5479" s="82">
        <f t="shared" ca="1" si="597"/>
        <v>0</v>
      </c>
      <c r="D5479" s="82">
        <f t="shared" ca="1" si="598"/>
        <v>0</v>
      </c>
      <c r="E5479" s="83">
        <f t="shared" ca="1" si="599"/>
        <v>0</v>
      </c>
      <c r="F5479" s="82">
        <f t="shared" ca="1" si="600"/>
        <v>0</v>
      </c>
      <c r="G5479" s="83">
        <f t="shared" ca="1" si="601"/>
        <v>0</v>
      </c>
      <c r="O5479" s="85" t="s">
        <v>13621</v>
      </c>
      <c r="P5479" s="85" t="s">
        <v>13622</v>
      </c>
      <c r="Q5479" s="88">
        <v>650</v>
      </c>
      <c r="R5479" s="85">
        <v>0</v>
      </c>
    </row>
    <row r="5480" spans="1:18" x14ac:dyDescent="0.3">
      <c r="A5480" s="82" t="str">
        <f t="shared" si="595"/>
        <v>TPU DUO SOFT</v>
      </c>
      <c r="B5480" s="82">
        <f t="shared" si="596"/>
        <v>81</v>
      </c>
      <c r="C5480" s="82">
        <f t="shared" ca="1" si="597"/>
        <v>0</v>
      </c>
      <c r="D5480" s="82">
        <f t="shared" ca="1" si="598"/>
        <v>0</v>
      </c>
      <c r="E5480" s="83">
        <f t="shared" ca="1" si="599"/>
        <v>0</v>
      </c>
      <c r="F5480" s="82">
        <f t="shared" ca="1" si="600"/>
        <v>0</v>
      </c>
      <c r="G5480" s="83">
        <f t="shared" ca="1" si="601"/>
        <v>0</v>
      </c>
      <c r="O5480" s="85" t="s">
        <v>13623</v>
      </c>
      <c r="P5480" s="85" t="s">
        <v>13624</v>
      </c>
      <c r="Q5480" s="88">
        <v>650</v>
      </c>
      <c r="R5480" s="85">
        <v>0</v>
      </c>
    </row>
    <row r="5481" spans="1:18" x14ac:dyDescent="0.3">
      <c r="A5481" s="82" t="str">
        <f t="shared" si="595"/>
        <v>TPU DUO SOFT</v>
      </c>
      <c r="B5481" s="82">
        <f t="shared" si="596"/>
        <v>82</v>
      </c>
      <c r="C5481" s="82">
        <f t="shared" ca="1" si="597"/>
        <v>0</v>
      </c>
      <c r="D5481" s="82">
        <f t="shared" ca="1" si="598"/>
        <v>0</v>
      </c>
      <c r="E5481" s="83">
        <f t="shared" ca="1" si="599"/>
        <v>0</v>
      </c>
      <c r="F5481" s="82">
        <f t="shared" ca="1" si="600"/>
        <v>0</v>
      </c>
      <c r="G5481" s="83">
        <f t="shared" ca="1" si="601"/>
        <v>0</v>
      </c>
      <c r="O5481" s="85" t="s">
        <v>13625</v>
      </c>
      <c r="P5481" s="85" t="s">
        <v>13626</v>
      </c>
      <c r="Q5481" s="88">
        <v>650</v>
      </c>
      <c r="R5481" s="85">
        <v>0</v>
      </c>
    </row>
    <row r="5482" spans="1:18" x14ac:dyDescent="0.3">
      <c r="A5482" s="82" t="str">
        <f t="shared" si="595"/>
        <v>TPU DUO SOFT</v>
      </c>
      <c r="B5482" s="82">
        <f t="shared" si="596"/>
        <v>83</v>
      </c>
      <c r="C5482" s="82">
        <f t="shared" ca="1" si="597"/>
        <v>0</v>
      </c>
      <c r="D5482" s="82">
        <f t="shared" ca="1" si="598"/>
        <v>0</v>
      </c>
      <c r="E5482" s="83">
        <f t="shared" ca="1" si="599"/>
        <v>0</v>
      </c>
      <c r="F5482" s="82">
        <f t="shared" ca="1" si="600"/>
        <v>0</v>
      </c>
      <c r="G5482" s="83">
        <f t="shared" ca="1" si="601"/>
        <v>0</v>
      </c>
      <c r="O5482" s="85" t="s">
        <v>13627</v>
      </c>
      <c r="P5482" s="85" t="s">
        <v>13628</v>
      </c>
      <c r="Q5482" s="88">
        <v>650</v>
      </c>
      <c r="R5482" s="85">
        <v>0</v>
      </c>
    </row>
    <row r="5483" spans="1:18" x14ac:dyDescent="0.3">
      <c r="A5483" s="82" t="str">
        <f t="shared" si="595"/>
        <v>TPU DUO SOFT</v>
      </c>
      <c r="B5483" s="82">
        <f t="shared" si="596"/>
        <v>84</v>
      </c>
      <c r="C5483" s="82">
        <f t="shared" ca="1" si="597"/>
        <v>0</v>
      </c>
      <c r="D5483" s="82">
        <f t="shared" ca="1" si="598"/>
        <v>0</v>
      </c>
      <c r="E5483" s="83">
        <f t="shared" ca="1" si="599"/>
        <v>0</v>
      </c>
      <c r="F5483" s="82">
        <f t="shared" ca="1" si="600"/>
        <v>0</v>
      </c>
      <c r="G5483" s="83">
        <f t="shared" ca="1" si="601"/>
        <v>0</v>
      </c>
      <c r="O5483" s="85" t="s">
        <v>13629</v>
      </c>
      <c r="P5483" s="85" t="s">
        <v>13630</v>
      </c>
      <c r="Q5483" s="88">
        <v>650</v>
      </c>
      <c r="R5483" s="85">
        <v>0</v>
      </c>
    </row>
    <row r="5484" spans="1:18" x14ac:dyDescent="0.3">
      <c r="A5484" s="82" t="str">
        <f t="shared" si="595"/>
        <v>TPU DUO SOFT</v>
      </c>
      <c r="B5484" s="82">
        <f t="shared" si="596"/>
        <v>85</v>
      </c>
      <c r="C5484" s="82">
        <f t="shared" ca="1" si="597"/>
        <v>0</v>
      </c>
      <c r="D5484" s="82">
        <f t="shared" ca="1" si="598"/>
        <v>0</v>
      </c>
      <c r="E5484" s="83">
        <f t="shared" ca="1" si="599"/>
        <v>0</v>
      </c>
      <c r="F5484" s="82">
        <f t="shared" ca="1" si="600"/>
        <v>0</v>
      </c>
      <c r="G5484" s="83">
        <f t="shared" ca="1" si="601"/>
        <v>0</v>
      </c>
      <c r="O5484" s="85" t="s">
        <v>13631</v>
      </c>
      <c r="P5484" s="85" t="s">
        <v>13632</v>
      </c>
      <c r="Q5484" s="88">
        <v>650</v>
      </c>
      <c r="R5484" s="85">
        <v>0</v>
      </c>
    </row>
    <row r="5485" spans="1:18" x14ac:dyDescent="0.3">
      <c r="A5485" s="82" t="str">
        <f t="shared" si="595"/>
        <v>TPU DUO SOFT</v>
      </c>
      <c r="B5485" s="82">
        <f t="shared" si="596"/>
        <v>86</v>
      </c>
      <c r="C5485" s="82">
        <f t="shared" ca="1" si="597"/>
        <v>0</v>
      </c>
      <c r="D5485" s="82">
        <f t="shared" ca="1" si="598"/>
        <v>0</v>
      </c>
      <c r="E5485" s="83">
        <f t="shared" ca="1" si="599"/>
        <v>0</v>
      </c>
      <c r="F5485" s="82">
        <f t="shared" ca="1" si="600"/>
        <v>0</v>
      </c>
      <c r="G5485" s="83">
        <f t="shared" ca="1" si="601"/>
        <v>0</v>
      </c>
      <c r="O5485" s="85" t="s">
        <v>13633</v>
      </c>
      <c r="P5485" s="85" t="s">
        <v>13634</v>
      </c>
      <c r="Q5485" s="88">
        <v>650</v>
      </c>
      <c r="R5485" s="85">
        <v>0</v>
      </c>
    </row>
    <row r="5486" spans="1:18" x14ac:dyDescent="0.3">
      <c r="A5486" s="82" t="str">
        <f t="shared" si="595"/>
        <v>TPU DUO SOFT</v>
      </c>
      <c r="B5486" s="82">
        <f t="shared" si="596"/>
        <v>87</v>
      </c>
      <c r="C5486" s="82">
        <f t="shared" ca="1" si="597"/>
        <v>0</v>
      </c>
      <c r="D5486" s="82">
        <f t="shared" ca="1" si="598"/>
        <v>0</v>
      </c>
      <c r="E5486" s="83">
        <f t="shared" ca="1" si="599"/>
        <v>0</v>
      </c>
      <c r="F5486" s="82">
        <f t="shared" ca="1" si="600"/>
        <v>0</v>
      </c>
      <c r="G5486" s="83">
        <f t="shared" ca="1" si="601"/>
        <v>0</v>
      </c>
      <c r="O5486" s="85" t="s">
        <v>13635</v>
      </c>
      <c r="P5486" s="85" t="s">
        <v>13636</v>
      </c>
      <c r="Q5486" s="88">
        <v>650</v>
      </c>
      <c r="R5486" s="85">
        <v>0</v>
      </c>
    </row>
    <row r="5487" spans="1:18" x14ac:dyDescent="0.3">
      <c r="A5487" s="82" t="str">
        <f t="shared" si="595"/>
        <v>TPU DUO SOFT</v>
      </c>
      <c r="B5487" s="82">
        <f t="shared" si="596"/>
        <v>88</v>
      </c>
      <c r="C5487" s="82">
        <f t="shared" ca="1" si="597"/>
        <v>0</v>
      </c>
      <c r="D5487" s="82">
        <f t="shared" ca="1" si="598"/>
        <v>0</v>
      </c>
      <c r="E5487" s="83">
        <f t="shared" ca="1" si="599"/>
        <v>0</v>
      </c>
      <c r="F5487" s="82">
        <f t="shared" ca="1" si="600"/>
        <v>0</v>
      </c>
      <c r="G5487" s="83">
        <f t="shared" ca="1" si="601"/>
        <v>0</v>
      </c>
      <c r="O5487" s="85" t="s">
        <v>13637</v>
      </c>
      <c r="P5487" s="85" t="s">
        <v>13638</v>
      </c>
      <c r="Q5487" s="88">
        <v>650</v>
      </c>
      <c r="R5487" s="85">
        <v>0</v>
      </c>
    </row>
    <row r="5488" spans="1:18" x14ac:dyDescent="0.3">
      <c r="A5488" s="82" t="str">
        <f t="shared" si="595"/>
        <v>TPU DUO SOFT</v>
      </c>
      <c r="B5488" s="82">
        <f t="shared" si="596"/>
        <v>89</v>
      </c>
      <c r="C5488" s="82">
        <f t="shared" ca="1" si="597"/>
        <v>0</v>
      </c>
      <c r="D5488" s="82">
        <f t="shared" ca="1" si="598"/>
        <v>0</v>
      </c>
      <c r="E5488" s="83">
        <f t="shared" ca="1" si="599"/>
        <v>0</v>
      </c>
      <c r="F5488" s="82">
        <f t="shared" ca="1" si="600"/>
        <v>0</v>
      </c>
      <c r="G5488" s="83">
        <f t="shared" ca="1" si="601"/>
        <v>0</v>
      </c>
      <c r="O5488" s="85" t="s">
        <v>13639</v>
      </c>
      <c r="P5488" s="85" t="s">
        <v>13640</v>
      </c>
      <c r="Q5488" s="88">
        <v>650</v>
      </c>
      <c r="R5488" s="85">
        <v>0</v>
      </c>
    </row>
    <row r="5489" spans="1:18" x14ac:dyDescent="0.3">
      <c r="A5489" s="82" t="str">
        <f t="shared" si="595"/>
        <v>TPU DUO SOFT</v>
      </c>
      <c r="B5489" s="82">
        <f t="shared" si="596"/>
        <v>90</v>
      </c>
      <c r="C5489" s="82">
        <f t="shared" ca="1" si="597"/>
        <v>0</v>
      </c>
      <c r="D5489" s="82">
        <f t="shared" ca="1" si="598"/>
        <v>0</v>
      </c>
      <c r="E5489" s="83">
        <f t="shared" ca="1" si="599"/>
        <v>0</v>
      </c>
      <c r="F5489" s="82">
        <f t="shared" ca="1" si="600"/>
        <v>0</v>
      </c>
      <c r="G5489" s="83">
        <f t="shared" ca="1" si="601"/>
        <v>0</v>
      </c>
      <c r="O5489" s="85" t="s">
        <v>13641</v>
      </c>
      <c r="P5489" s="85" t="s">
        <v>13642</v>
      </c>
      <c r="Q5489" s="88">
        <v>650</v>
      </c>
      <c r="R5489" s="85">
        <v>0</v>
      </c>
    </row>
    <row r="5490" spans="1:18" x14ac:dyDescent="0.3">
      <c r="A5490" s="82" t="str">
        <f t="shared" si="595"/>
        <v>TPU DUO SOFT</v>
      </c>
      <c r="B5490" s="82">
        <f t="shared" si="596"/>
        <v>91</v>
      </c>
      <c r="C5490" s="82">
        <f t="shared" ca="1" si="597"/>
        <v>0</v>
      </c>
      <c r="D5490" s="82">
        <f t="shared" ca="1" si="598"/>
        <v>0</v>
      </c>
      <c r="E5490" s="83">
        <f t="shared" ca="1" si="599"/>
        <v>0</v>
      </c>
      <c r="F5490" s="82">
        <f t="shared" ca="1" si="600"/>
        <v>0</v>
      </c>
      <c r="G5490" s="83">
        <f t="shared" ca="1" si="601"/>
        <v>0</v>
      </c>
      <c r="O5490" s="85" t="s">
        <v>13643</v>
      </c>
      <c r="P5490" s="85" t="s">
        <v>13644</v>
      </c>
      <c r="Q5490" s="88">
        <v>650</v>
      </c>
      <c r="R5490" s="85">
        <v>0</v>
      </c>
    </row>
    <row r="5491" spans="1:18" x14ac:dyDescent="0.3">
      <c r="A5491" s="82" t="str">
        <f t="shared" si="595"/>
        <v>TPU DUO SOFT</v>
      </c>
      <c r="B5491" s="82">
        <f t="shared" si="596"/>
        <v>92</v>
      </c>
      <c r="C5491" s="82">
        <f t="shared" ca="1" si="597"/>
        <v>0</v>
      </c>
      <c r="D5491" s="82">
        <f t="shared" ca="1" si="598"/>
        <v>0</v>
      </c>
      <c r="E5491" s="83">
        <f t="shared" ca="1" si="599"/>
        <v>0</v>
      </c>
      <c r="F5491" s="82">
        <f t="shared" ca="1" si="600"/>
        <v>0</v>
      </c>
      <c r="G5491" s="83">
        <f t="shared" ca="1" si="601"/>
        <v>0</v>
      </c>
      <c r="O5491" s="85" t="s">
        <v>13645</v>
      </c>
      <c r="P5491" s="85" t="s">
        <v>13646</v>
      </c>
      <c r="Q5491" s="88">
        <v>650</v>
      </c>
      <c r="R5491" s="85">
        <v>0</v>
      </c>
    </row>
    <row r="5492" spans="1:18" x14ac:dyDescent="0.3">
      <c r="A5492" s="82" t="str">
        <f t="shared" si="595"/>
        <v>TPU DUO SOFT</v>
      </c>
      <c r="B5492" s="82">
        <f t="shared" si="596"/>
        <v>93</v>
      </c>
      <c r="C5492" s="82">
        <f t="shared" ca="1" si="597"/>
        <v>0</v>
      </c>
      <c r="D5492" s="82">
        <f t="shared" ca="1" si="598"/>
        <v>0</v>
      </c>
      <c r="E5492" s="83">
        <f t="shared" ca="1" si="599"/>
        <v>0</v>
      </c>
      <c r="F5492" s="82">
        <f t="shared" ca="1" si="600"/>
        <v>0</v>
      </c>
      <c r="G5492" s="83">
        <f t="shared" ca="1" si="601"/>
        <v>0</v>
      </c>
      <c r="O5492" s="85" t="s">
        <v>13647</v>
      </c>
      <c r="P5492" s="85" t="s">
        <v>13648</v>
      </c>
      <c r="Q5492" s="88">
        <v>650</v>
      </c>
      <c r="R5492" s="85">
        <v>0</v>
      </c>
    </row>
    <row r="5493" spans="1:18" x14ac:dyDescent="0.3">
      <c r="A5493" s="82" t="str">
        <f t="shared" si="595"/>
        <v>TPU DUO SOFT</v>
      </c>
      <c r="B5493" s="82">
        <f t="shared" si="596"/>
        <v>94</v>
      </c>
      <c r="C5493" s="82">
        <f t="shared" ca="1" si="597"/>
        <v>0</v>
      </c>
      <c r="D5493" s="82">
        <f t="shared" ca="1" si="598"/>
        <v>0</v>
      </c>
      <c r="E5493" s="83">
        <f t="shared" ca="1" si="599"/>
        <v>0</v>
      </c>
      <c r="F5493" s="82">
        <f t="shared" ca="1" si="600"/>
        <v>0</v>
      </c>
      <c r="G5493" s="83">
        <f t="shared" ca="1" si="601"/>
        <v>0</v>
      </c>
      <c r="O5493" s="85" t="s">
        <v>13649</v>
      </c>
      <c r="P5493" s="85" t="s">
        <v>13650</v>
      </c>
      <c r="Q5493" s="88">
        <v>650</v>
      </c>
      <c r="R5493" s="85">
        <v>0</v>
      </c>
    </row>
    <row r="5494" spans="1:18" x14ac:dyDescent="0.3">
      <c r="A5494" s="82" t="str">
        <f t="shared" si="595"/>
        <v>TPU DUO SOFT</v>
      </c>
      <c r="B5494" s="82">
        <f t="shared" si="596"/>
        <v>95</v>
      </c>
      <c r="C5494" s="82">
        <f t="shared" ca="1" si="597"/>
        <v>0</v>
      </c>
      <c r="D5494" s="82">
        <f t="shared" ca="1" si="598"/>
        <v>0</v>
      </c>
      <c r="E5494" s="83">
        <f t="shared" ca="1" si="599"/>
        <v>0</v>
      </c>
      <c r="F5494" s="82">
        <f t="shared" ca="1" si="600"/>
        <v>0</v>
      </c>
      <c r="G5494" s="83">
        <f t="shared" ca="1" si="601"/>
        <v>0</v>
      </c>
      <c r="O5494" s="85" t="s">
        <v>13651</v>
      </c>
      <c r="P5494" s="85" t="s">
        <v>13652</v>
      </c>
      <c r="Q5494" s="88">
        <v>650</v>
      </c>
      <c r="R5494" s="85">
        <v>0</v>
      </c>
    </row>
    <row r="5495" spans="1:18" x14ac:dyDescent="0.3">
      <c r="A5495" s="82" t="str">
        <f t="shared" si="595"/>
        <v>TPU DUO SOFT</v>
      </c>
      <c r="B5495" s="82">
        <f t="shared" si="596"/>
        <v>96</v>
      </c>
      <c r="C5495" s="82">
        <f t="shared" ca="1" si="597"/>
        <v>0</v>
      </c>
      <c r="D5495" s="82">
        <f t="shared" ca="1" si="598"/>
        <v>0</v>
      </c>
      <c r="E5495" s="83">
        <f t="shared" ca="1" si="599"/>
        <v>0</v>
      </c>
      <c r="F5495" s="82">
        <f t="shared" ca="1" si="600"/>
        <v>0</v>
      </c>
      <c r="G5495" s="83">
        <f t="shared" ca="1" si="601"/>
        <v>0</v>
      </c>
      <c r="O5495" s="85" t="s">
        <v>13653</v>
      </c>
      <c r="P5495" s="85" t="s">
        <v>13654</v>
      </c>
      <c r="Q5495" s="88">
        <v>650</v>
      </c>
      <c r="R5495" s="85">
        <v>0</v>
      </c>
    </row>
    <row r="5496" spans="1:18" x14ac:dyDescent="0.3">
      <c r="A5496" s="82" t="str">
        <f t="shared" si="595"/>
        <v>TPU DUO SOFT</v>
      </c>
      <c r="B5496" s="82">
        <f t="shared" si="596"/>
        <v>97</v>
      </c>
      <c r="C5496" s="82">
        <f t="shared" ca="1" si="597"/>
        <v>0</v>
      </c>
      <c r="D5496" s="82">
        <f t="shared" ca="1" si="598"/>
        <v>0</v>
      </c>
      <c r="E5496" s="83">
        <f t="shared" ca="1" si="599"/>
        <v>0</v>
      </c>
      <c r="F5496" s="82">
        <f t="shared" ca="1" si="600"/>
        <v>0</v>
      </c>
      <c r="G5496" s="83">
        <f t="shared" ca="1" si="601"/>
        <v>0</v>
      </c>
      <c r="O5496" s="85" t="s">
        <v>13655</v>
      </c>
      <c r="P5496" s="85" t="s">
        <v>13656</v>
      </c>
      <c r="Q5496" s="88">
        <v>650</v>
      </c>
      <c r="R5496" s="85">
        <v>0</v>
      </c>
    </row>
    <row r="5497" spans="1:18" x14ac:dyDescent="0.3">
      <c r="A5497" s="82" t="str">
        <f t="shared" si="595"/>
        <v>TPU DUO SOFT</v>
      </c>
      <c r="B5497" s="82">
        <f t="shared" si="596"/>
        <v>98</v>
      </c>
      <c r="C5497" s="82">
        <f t="shared" ca="1" si="597"/>
        <v>0</v>
      </c>
      <c r="D5497" s="82">
        <f t="shared" ca="1" si="598"/>
        <v>0</v>
      </c>
      <c r="E5497" s="83">
        <f t="shared" ca="1" si="599"/>
        <v>0</v>
      </c>
      <c r="F5497" s="82">
        <f t="shared" ca="1" si="600"/>
        <v>0</v>
      </c>
      <c r="G5497" s="83">
        <f t="shared" ca="1" si="601"/>
        <v>0</v>
      </c>
      <c r="O5497" s="85" t="s">
        <v>13657</v>
      </c>
      <c r="P5497" s="85" t="s">
        <v>13658</v>
      </c>
      <c r="Q5497" s="88">
        <v>650</v>
      </c>
      <c r="R5497" s="85">
        <v>0</v>
      </c>
    </row>
    <row r="5498" spans="1:18" x14ac:dyDescent="0.3">
      <c r="A5498" s="82" t="str">
        <f t="shared" si="595"/>
        <v>TPU DUO SOFT</v>
      </c>
      <c r="B5498" s="82">
        <f t="shared" si="596"/>
        <v>99</v>
      </c>
      <c r="C5498" s="82">
        <f t="shared" ca="1" si="597"/>
        <v>0</v>
      </c>
      <c r="D5498" s="82">
        <f t="shared" ca="1" si="598"/>
        <v>0</v>
      </c>
      <c r="E5498" s="83">
        <f t="shared" ca="1" si="599"/>
        <v>0</v>
      </c>
      <c r="F5498" s="82">
        <f t="shared" ca="1" si="600"/>
        <v>0</v>
      </c>
      <c r="G5498" s="83">
        <f t="shared" ca="1" si="601"/>
        <v>0</v>
      </c>
      <c r="O5498" s="85" t="s">
        <v>13659</v>
      </c>
      <c r="P5498" s="85" t="s">
        <v>13660</v>
      </c>
      <c r="Q5498" s="88">
        <v>650</v>
      </c>
      <c r="R5498" s="85">
        <v>0</v>
      </c>
    </row>
    <row r="5499" spans="1:18" x14ac:dyDescent="0.3">
      <c r="A5499" s="82" t="str">
        <f t="shared" si="595"/>
        <v>TPU DUO SOFT</v>
      </c>
      <c r="B5499" s="82">
        <f t="shared" si="596"/>
        <v>100</v>
      </c>
      <c r="C5499" s="82">
        <f t="shared" ca="1" si="597"/>
        <v>0</v>
      </c>
      <c r="D5499" s="82">
        <f t="shared" ca="1" si="598"/>
        <v>0</v>
      </c>
      <c r="E5499" s="83">
        <f t="shared" ca="1" si="599"/>
        <v>0</v>
      </c>
      <c r="F5499" s="82">
        <f t="shared" ca="1" si="600"/>
        <v>0</v>
      </c>
      <c r="G5499" s="83">
        <f t="shared" ca="1" si="601"/>
        <v>0</v>
      </c>
      <c r="O5499" s="85" t="s">
        <v>13661</v>
      </c>
      <c r="P5499" s="85" t="s">
        <v>13662</v>
      </c>
      <c r="Q5499" s="88">
        <v>650</v>
      </c>
      <c r="R5499" s="85">
        <v>0</v>
      </c>
    </row>
    <row r="5500" spans="1:18" x14ac:dyDescent="0.3">
      <c r="A5500" s="82" t="str">
        <f t="shared" si="595"/>
        <v>TPU DUO SOFT</v>
      </c>
      <c r="B5500" s="82">
        <f t="shared" si="596"/>
        <v>101</v>
      </c>
      <c r="C5500" s="82">
        <f t="shared" ca="1" si="597"/>
        <v>0</v>
      </c>
      <c r="D5500" s="82">
        <f t="shared" ca="1" si="598"/>
        <v>0</v>
      </c>
      <c r="E5500" s="83">
        <f t="shared" ca="1" si="599"/>
        <v>0</v>
      </c>
      <c r="F5500" s="82">
        <f t="shared" ca="1" si="600"/>
        <v>0</v>
      </c>
      <c r="G5500" s="83">
        <f t="shared" ca="1" si="601"/>
        <v>0</v>
      </c>
      <c r="O5500" s="85" t="s">
        <v>13663</v>
      </c>
      <c r="P5500" s="85" t="s">
        <v>13664</v>
      </c>
      <c r="Q5500" s="88">
        <v>650</v>
      </c>
      <c r="R5500" s="85">
        <v>0</v>
      </c>
    </row>
    <row r="5501" spans="1:18" x14ac:dyDescent="0.3">
      <c r="A5501" s="82" t="str">
        <f t="shared" si="595"/>
        <v>TPU DUO SOFT</v>
      </c>
      <c r="B5501" s="82">
        <f t="shared" si="596"/>
        <v>102</v>
      </c>
      <c r="C5501" s="82">
        <f t="shared" ca="1" si="597"/>
        <v>0</v>
      </c>
      <c r="D5501" s="82">
        <f t="shared" ca="1" si="598"/>
        <v>0</v>
      </c>
      <c r="E5501" s="83">
        <f t="shared" ca="1" si="599"/>
        <v>0</v>
      </c>
      <c r="F5501" s="82">
        <f t="shared" ca="1" si="600"/>
        <v>0</v>
      </c>
      <c r="G5501" s="83">
        <f t="shared" ca="1" si="601"/>
        <v>0</v>
      </c>
      <c r="O5501" s="85" t="s">
        <v>13665</v>
      </c>
      <c r="P5501" s="85" t="s">
        <v>13666</v>
      </c>
      <c r="Q5501" s="88">
        <v>2101.1999999999998</v>
      </c>
      <c r="R5501" s="85">
        <v>0</v>
      </c>
    </row>
    <row r="5502" spans="1:18" x14ac:dyDescent="0.3">
      <c r="A5502" s="82" t="str">
        <f t="shared" si="595"/>
        <v>TPU DUO SOFT</v>
      </c>
      <c r="B5502" s="82">
        <f t="shared" si="596"/>
        <v>103</v>
      </c>
      <c r="C5502" s="82">
        <f t="shared" ca="1" si="597"/>
        <v>0</v>
      </c>
      <c r="D5502" s="82">
        <f t="shared" ca="1" si="598"/>
        <v>0</v>
      </c>
      <c r="E5502" s="83">
        <f t="shared" ca="1" si="599"/>
        <v>0</v>
      </c>
      <c r="F5502" s="82">
        <f t="shared" ca="1" si="600"/>
        <v>0</v>
      </c>
      <c r="G5502" s="83">
        <f t="shared" ca="1" si="601"/>
        <v>0</v>
      </c>
      <c r="O5502" s="85" t="s">
        <v>13667</v>
      </c>
      <c r="P5502" s="85" t="s">
        <v>13668</v>
      </c>
      <c r="Q5502" s="88">
        <v>2101.1999999999998</v>
      </c>
      <c r="R5502" s="85">
        <v>0</v>
      </c>
    </row>
    <row r="5503" spans="1:18" x14ac:dyDescent="0.3">
      <c r="A5503" s="82" t="str">
        <f t="shared" si="595"/>
        <v>TPU DUO SOFT</v>
      </c>
      <c r="B5503" s="82">
        <f t="shared" si="596"/>
        <v>104</v>
      </c>
      <c r="C5503" s="82">
        <f t="shared" ca="1" si="597"/>
        <v>0</v>
      </c>
      <c r="D5503" s="82">
        <f t="shared" ca="1" si="598"/>
        <v>0</v>
      </c>
      <c r="E5503" s="83">
        <f t="shared" ca="1" si="599"/>
        <v>0</v>
      </c>
      <c r="F5503" s="82">
        <f t="shared" ca="1" si="600"/>
        <v>0</v>
      </c>
      <c r="G5503" s="83">
        <f t="shared" ca="1" si="601"/>
        <v>0</v>
      </c>
      <c r="O5503" s="85" t="s">
        <v>13669</v>
      </c>
      <c r="P5503" s="85" t="s">
        <v>13670</v>
      </c>
      <c r="Q5503" s="88">
        <v>2101.1999999999998</v>
      </c>
      <c r="R5503" s="85">
        <v>18</v>
      </c>
    </row>
    <row r="5504" spans="1:18" x14ac:dyDescent="0.3">
      <c r="A5504" s="82" t="str">
        <f t="shared" si="595"/>
        <v>TPU DUO SOFT</v>
      </c>
      <c r="B5504" s="82">
        <f t="shared" si="596"/>
        <v>105</v>
      </c>
      <c r="C5504" s="82">
        <f t="shared" ca="1" si="597"/>
        <v>0</v>
      </c>
      <c r="D5504" s="82">
        <f t="shared" ca="1" si="598"/>
        <v>0</v>
      </c>
      <c r="E5504" s="83">
        <f t="shared" ca="1" si="599"/>
        <v>0</v>
      </c>
      <c r="F5504" s="82">
        <f t="shared" ca="1" si="600"/>
        <v>0</v>
      </c>
      <c r="G5504" s="83">
        <f t="shared" ca="1" si="601"/>
        <v>0</v>
      </c>
      <c r="O5504" s="85" t="s">
        <v>13671</v>
      </c>
      <c r="P5504" s="85" t="s">
        <v>13672</v>
      </c>
      <c r="Q5504" s="88">
        <v>2101.1999999999998</v>
      </c>
      <c r="R5504" s="85">
        <v>0</v>
      </c>
    </row>
    <row r="5505" spans="1:18" x14ac:dyDescent="0.3">
      <c r="A5505" s="82" t="str">
        <f t="shared" si="595"/>
        <v>TPU DUO SOFT</v>
      </c>
      <c r="B5505" s="82">
        <f t="shared" si="596"/>
        <v>106</v>
      </c>
      <c r="C5505" s="82">
        <f t="shared" ca="1" si="597"/>
        <v>0</v>
      </c>
      <c r="D5505" s="82">
        <f t="shared" ca="1" si="598"/>
        <v>0</v>
      </c>
      <c r="E5505" s="83">
        <f t="shared" ca="1" si="599"/>
        <v>0</v>
      </c>
      <c r="F5505" s="82">
        <f t="shared" ca="1" si="600"/>
        <v>0</v>
      </c>
      <c r="G5505" s="83">
        <f t="shared" ca="1" si="601"/>
        <v>0</v>
      </c>
      <c r="O5505" s="85" t="s">
        <v>13673</v>
      </c>
      <c r="P5505" s="85" t="s">
        <v>13674</v>
      </c>
      <c r="Q5505" s="88">
        <v>2101.1999999999998</v>
      </c>
      <c r="R5505" s="85">
        <v>0</v>
      </c>
    </row>
    <row r="5506" spans="1:18" x14ac:dyDescent="0.3">
      <c r="A5506" s="82" t="str">
        <f t="shared" si="595"/>
        <v>TPU DUO SOFT</v>
      </c>
      <c r="B5506" s="82">
        <f t="shared" si="596"/>
        <v>107</v>
      </c>
      <c r="C5506" s="82">
        <f t="shared" ca="1" si="597"/>
        <v>0</v>
      </c>
      <c r="D5506" s="82">
        <f t="shared" ca="1" si="598"/>
        <v>0</v>
      </c>
      <c r="E5506" s="83">
        <f t="shared" ca="1" si="599"/>
        <v>0</v>
      </c>
      <c r="F5506" s="82">
        <f t="shared" ca="1" si="600"/>
        <v>0</v>
      </c>
      <c r="G5506" s="83">
        <f t="shared" ca="1" si="601"/>
        <v>0</v>
      </c>
      <c r="O5506" s="85" t="s">
        <v>13675</v>
      </c>
      <c r="P5506" s="85" t="s">
        <v>13676</v>
      </c>
      <c r="Q5506" s="88">
        <v>2101.1999999999998</v>
      </c>
      <c r="R5506" s="85">
        <v>0</v>
      </c>
    </row>
    <row r="5507" spans="1:18" x14ac:dyDescent="0.3">
      <c r="A5507" s="82" t="str">
        <f t="shared" ref="A5507:A5570" si="602">IFERROR(INDEX($J$2:$J$100,INT((ROW(A5506)-1)/150)+1),"")</f>
        <v>TPU DUO SOFT</v>
      </c>
      <c r="B5507" s="82">
        <f t="shared" ref="B5507:B5570" si="603">IF($A5507="","",MOD(ROW(A5506)-1,150)+3)</f>
        <v>108</v>
      </c>
      <c r="C5507" s="82">
        <f t="shared" ref="C5507:C5570" ca="1" si="604">IF($A5507="","",IFERROR(INDIRECT("'"&amp;$A5507&amp;"'!A"&amp;$B5507),""))</f>
        <v>0</v>
      </c>
      <c r="D5507" s="82">
        <f t="shared" ref="D5507:D5570" ca="1" si="605">IF($A5507="","",IFERROR(INDIRECT("'"&amp;$A5507&amp;"'!B"&amp;$B5507),""))</f>
        <v>0</v>
      </c>
      <c r="E5507" s="83">
        <f t="shared" ref="E5507:E5570" ca="1" si="606">IF($A5507="","",IFERROR(INDIRECT("'"&amp;$A5507&amp;"'!D"&amp;$B5507),""))</f>
        <v>0</v>
      </c>
      <c r="F5507" s="82">
        <f t="shared" ref="F5507:F5570" ca="1" si="607">IF($A5507="","",IFERROR(INDIRECT("'"&amp;$A5507&amp;"'!E"&amp;$B5507),0))</f>
        <v>0</v>
      </c>
      <c r="G5507" s="83">
        <f t="shared" ref="G5507:G5570" ca="1" si="608">IF($A5507="","",IFERROR(INDIRECT("'"&amp;$A5507&amp;"'!F"&amp;$B5507),0))</f>
        <v>0</v>
      </c>
      <c r="O5507" s="85" t="s">
        <v>13677</v>
      </c>
      <c r="P5507" s="85" t="s">
        <v>13678</v>
      </c>
      <c r="Q5507" s="88">
        <v>2101.1999999999998</v>
      </c>
      <c r="R5507" s="85">
        <v>0</v>
      </c>
    </row>
    <row r="5508" spans="1:18" x14ac:dyDescent="0.3">
      <c r="A5508" s="82" t="str">
        <f t="shared" si="602"/>
        <v>TPU DUO SOFT</v>
      </c>
      <c r="B5508" s="82">
        <f t="shared" si="603"/>
        <v>109</v>
      </c>
      <c r="C5508" s="82">
        <f t="shared" ca="1" si="604"/>
        <v>0</v>
      </c>
      <c r="D5508" s="82">
        <f t="shared" ca="1" si="605"/>
        <v>0</v>
      </c>
      <c r="E5508" s="83">
        <f t="shared" ca="1" si="606"/>
        <v>0</v>
      </c>
      <c r="F5508" s="82">
        <f t="shared" ca="1" si="607"/>
        <v>0</v>
      </c>
      <c r="G5508" s="83">
        <f t="shared" ca="1" si="608"/>
        <v>0</v>
      </c>
      <c r="O5508" s="85" t="s">
        <v>13679</v>
      </c>
      <c r="P5508" s="85" t="s">
        <v>13680</v>
      </c>
      <c r="Q5508" s="88">
        <v>2101.1999999999998</v>
      </c>
      <c r="R5508" s="85">
        <v>0</v>
      </c>
    </row>
    <row r="5509" spans="1:18" x14ac:dyDescent="0.3">
      <c r="A5509" s="82" t="str">
        <f t="shared" si="602"/>
        <v>TPU DUO SOFT</v>
      </c>
      <c r="B5509" s="82">
        <f t="shared" si="603"/>
        <v>110</v>
      </c>
      <c r="C5509" s="82">
        <f t="shared" ca="1" si="604"/>
        <v>0</v>
      </c>
      <c r="D5509" s="82">
        <f t="shared" ca="1" si="605"/>
        <v>0</v>
      </c>
      <c r="E5509" s="83">
        <f t="shared" ca="1" si="606"/>
        <v>0</v>
      </c>
      <c r="F5509" s="82">
        <f t="shared" ca="1" si="607"/>
        <v>0</v>
      </c>
      <c r="G5509" s="83">
        <f t="shared" ca="1" si="608"/>
        <v>0</v>
      </c>
      <c r="O5509" s="85" t="s">
        <v>13681</v>
      </c>
      <c r="P5509" s="85" t="s">
        <v>13682</v>
      </c>
      <c r="Q5509" s="88">
        <v>2101.1999999999998</v>
      </c>
      <c r="R5509" s="85">
        <v>0</v>
      </c>
    </row>
    <row r="5510" spans="1:18" x14ac:dyDescent="0.3">
      <c r="A5510" s="82" t="str">
        <f t="shared" si="602"/>
        <v>TPU DUO SOFT</v>
      </c>
      <c r="B5510" s="82">
        <f t="shared" si="603"/>
        <v>111</v>
      </c>
      <c r="C5510" s="82">
        <f t="shared" ca="1" si="604"/>
        <v>0</v>
      </c>
      <c r="D5510" s="82">
        <f t="shared" ca="1" si="605"/>
        <v>0</v>
      </c>
      <c r="E5510" s="83">
        <f t="shared" ca="1" si="606"/>
        <v>0</v>
      </c>
      <c r="F5510" s="82">
        <f t="shared" ca="1" si="607"/>
        <v>0</v>
      </c>
      <c r="G5510" s="83">
        <f t="shared" ca="1" si="608"/>
        <v>0</v>
      </c>
      <c r="O5510" s="85" t="s">
        <v>13683</v>
      </c>
      <c r="P5510" s="85" t="s">
        <v>13684</v>
      </c>
      <c r="Q5510" s="88">
        <v>2101.1999999999998</v>
      </c>
      <c r="R5510" s="85">
        <v>0</v>
      </c>
    </row>
    <row r="5511" spans="1:18" x14ac:dyDescent="0.3">
      <c r="A5511" s="82" t="str">
        <f t="shared" si="602"/>
        <v>TPU DUO SOFT</v>
      </c>
      <c r="B5511" s="82">
        <f t="shared" si="603"/>
        <v>112</v>
      </c>
      <c r="C5511" s="82">
        <f t="shared" ca="1" si="604"/>
        <v>0</v>
      </c>
      <c r="D5511" s="82">
        <f t="shared" ca="1" si="605"/>
        <v>0</v>
      </c>
      <c r="E5511" s="83">
        <f t="shared" ca="1" si="606"/>
        <v>0</v>
      </c>
      <c r="F5511" s="82">
        <f t="shared" ca="1" si="607"/>
        <v>0</v>
      </c>
      <c r="G5511" s="83">
        <f t="shared" ca="1" si="608"/>
        <v>0</v>
      </c>
      <c r="O5511" s="85" t="s">
        <v>13685</v>
      </c>
      <c r="P5511" s="85" t="s">
        <v>13686</v>
      </c>
      <c r="Q5511" s="88">
        <v>2101.1999999999998</v>
      </c>
      <c r="R5511" s="85">
        <v>0</v>
      </c>
    </row>
    <row r="5512" spans="1:18" x14ac:dyDescent="0.3">
      <c r="A5512" s="82" t="str">
        <f t="shared" si="602"/>
        <v>TPU DUO SOFT</v>
      </c>
      <c r="B5512" s="82">
        <f t="shared" si="603"/>
        <v>113</v>
      </c>
      <c r="C5512" s="82">
        <f t="shared" ca="1" si="604"/>
        <v>0</v>
      </c>
      <c r="D5512" s="82">
        <f t="shared" ca="1" si="605"/>
        <v>0</v>
      </c>
      <c r="E5512" s="83">
        <f t="shared" ca="1" si="606"/>
        <v>0</v>
      </c>
      <c r="F5512" s="82">
        <f t="shared" ca="1" si="607"/>
        <v>0</v>
      </c>
      <c r="G5512" s="83">
        <f t="shared" ca="1" si="608"/>
        <v>0</v>
      </c>
      <c r="O5512" s="85" t="s">
        <v>13687</v>
      </c>
      <c r="P5512" s="85" t="s">
        <v>13688</v>
      </c>
      <c r="Q5512" s="88">
        <v>2101.1999999999998</v>
      </c>
      <c r="R5512" s="85">
        <v>0</v>
      </c>
    </row>
    <row r="5513" spans="1:18" x14ac:dyDescent="0.3">
      <c r="A5513" s="82" t="str">
        <f t="shared" si="602"/>
        <v>TPU DUO SOFT</v>
      </c>
      <c r="B5513" s="82">
        <f t="shared" si="603"/>
        <v>114</v>
      </c>
      <c r="C5513" s="82">
        <f t="shared" ca="1" si="604"/>
        <v>0</v>
      </c>
      <c r="D5513" s="82">
        <f t="shared" ca="1" si="605"/>
        <v>0</v>
      </c>
      <c r="E5513" s="83">
        <f t="shared" ca="1" si="606"/>
        <v>0</v>
      </c>
      <c r="F5513" s="82">
        <f t="shared" ca="1" si="607"/>
        <v>0</v>
      </c>
      <c r="G5513" s="83">
        <f t="shared" ca="1" si="608"/>
        <v>0</v>
      </c>
      <c r="O5513" s="85" t="s">
        <v>13689</v>
      </c>
      <c r="P5513" s="85" t="s">
        <v>13690</v>
      </c>
      <c r="Q5513" s="88">
        <v>2101.1999999999998</v>
      </c>
      <c r="R5513" s="85">
        <v>0</v>
      </c>
    </row>
    <row r="5514" spans="1:18" x14ac:dyDescent="0.3">
      <c r="A5514" s="82" t="str">
        <f t="shared" si="602"/>
        <v>TPU DUO SOFT</v>
      </c>
      <c r="B5514" s="82">
        <f t="shared" si="603"/>
        <v>115</v>
      </c>
      <c r="C5514" s="82">
        <f t="shared" ca="1" si="604"/>
        <v>0</v>
      </c>
      <c r="D5514" s="82">
        <f t="shared" ca="1" si="605"/>
        <v>0</v>
      </c>
      <c r="E5514" s="83">
        <f t="shared" ca="1" si="606"/>
        <v>0</v>
      </c>
      <c r="F5514" s="82">
        <f t="shared" ca="1" si="607"/>
        <v>0</v>
      </c>
      <c r="G5514" s="83">
        <f t="shared" ca="1" si="608"/>
        <v>0</v>
      </c>
      <c r="O5514" s="85" t="s">
        <v>13691</v>
      </c>
      <c r="P5514" s="85" t="s">
        <v>13692</v>
      </c>
      <c r="Q5514" s="88">
        <v>125</v>
      </c>
      <c r="R5514" s="85">
        <v>0</v>
      </c>
    </row>
    <row r="5515" spans="1:18" x14ac:dyDescent="0.3">
      <c r="A5515" s="82" t="str">
        <f t="shared" si="602"/>
        <v>TPU DUO SOFT</v>
      </c>
      <c r="B5515" s="82">
        <f t="shared" si="603"/>
        <v>116</v>
      </c>
      <c r="C5515" s="82">
        <f t="shared" ca="1" si="604"/>
        <v>0</v>
      </c>
      <c r="D5515" s="82">
        <f t="shared" ca="1" si="605"/>
        <v>0</v>
      </c>
      <c r="E5515" s="83">
        <f t="shared" ca="1" si="606"/>
        <v>0</v>
      </c>
      <c r="F5515" s="82">
        <f t="shared" ca="1" si="607"/>
        <v>0</v>
      </c>
      <c r="G5515" s="83">
        <f t="shared" ca="1" si="608"/>
        <v>0</v>
      </c>
      <c r="O5515" s="85" t="s">
        <v>13693</v>
      </c>
      <c r="P5515" s="85" t="s">
        <v>13694</v>
      </c>
      <c r="Q5515" s="88">
        <v>125</v>
      </c>
      <c r="R5515" s="85">
        <v>0</v>
      </c>
    </row>
    <row r="5516" spans="1:18" x14ac:dyDescent="0.3">
      <c r="A5516" s="82" t="str">
        <f t="shared" si="602"/>
        <v>TPU DUO SOFT</v>
      </c>
      <c r="B5516" s="82">
        <f t="shared" si="603"/>
        <v>117</v>
      </c>
      <c r="C5516" s="82">
        <f t="shared" ca="1" si="604"/>
        <v>0</v>
      </c>
      <c r="D5516" s="82">
        <f t="shared" ca="1" si="605"/>
        <v>0</v>
      </c>
      <c r="E5516" s="83">
        <f t="shared" ca="1" si="606"/>
        <v>0</v>
      </c>
      <c r="F5516" s="82">
        <f t="shared" ca="1" si="607"/>
        <v>0</v>
      </c>
      <c r="G5516" s="83">
        <f t="shared" ca="1" si="608"/>
        <v>0</v>
      </c>
      <c r="O5516" s="85" t="s">
        <v>13695</v>
      </c>
      <c r="P5516" s="85" t="s">
        <v>13696</v>
      </c>
      <c r="Q5516" s="88">
        <v>125</v>
      </c>
      <c r="R5516" s="85">
        <v>0</v>
      </c>
    </row>
    <row r="5517" spans="1:18" x14ac:dyDescent="0.3">
      <c r="A5517" s="82" t="str">
        <f t="shared" si="602"/>
        <v>TPU DUO SOFT</v>
      </c>
      <c r="B5517" s="82">
        <f t="shared" si="603"/>
        <v>118</v>
      </c>
      <c r="C5517" s="82">
        <f t="shared" ca="1" si="604"/>
        <v>0</v>
      </c>
      <c r="D5517" s="82">
        <f t="shared" ca="1" si="605"/>
        <v>0</v>
      </c>
      <c r="E5517" s="83">
        <f t="shared" ca="1" si="606"/>
        <v>0</v>
      </c>
      <c r="F5517" s="82">
        <f t="shared" ca="1" si="607"/>
        <v>0</v>
      </c>
      <c r="G5517" s="83">
        <f t="shared" ca="1" si="608"/>
        <v>0</v>
      </c>
      <c r="O5517" s="85" t="s">
        <v>13697</v>
      </c>
      <c r="P5517" s="85" t="s">
        <v>13698</v>
      </c>
      <c r="Q5517" s="88">
        <v>125</v>
      </c>
      <c r="R5517" s="85">
        <v>0</v>
      </c>
    </row>
    <row r="5518" spans="1:18" x14ac:dyDescent="0.3">
      <c r="A5518" s="82" t="str">
        <f t="shared" si="602"/>
        <v>TPU DUO SOFT</v>
      </c>
      <c r="B5518" s="82">
        <f t="shared" si="603"/>
        <v>119</v>
      </c>
      <c r="C5518" s="82">
        <f t="shared" ca="1" si="604"/>
        <v>0</v>
      </c>
      <c r="D5518" s="82">
        <f t="shared" ca="1" si="605"/>
        <v>0</v>
      </c>
      <c r="E5518" s="83">
        <f t="shared" ca="1" si="606"/>
        <v>0</v>
      </c>
      <c r="F5518" s="82">
        <f t="shared" ca="1" si="607"/>
        <v>0</v>
      </c>
      <c r="G5518" s="83">
        <f t="shared" ca="1" si="608"/>
        <v>0</v>
      </c>
      <c r="O5518" s="85" t="s">
        <v>13699</v>
      </c>
      <c r="P5518" s="85" t="s">
        <v>13700</v>
      </c>
      <c r="Q5518" s="88">
        <v>615.51</v>
      </c>
      <c r="R5518" s="85">
        <v>0</v>
      </c>
    </row>
    <row r="5519" spans="1:18" x14ac:dyDescent="0.3">
      <c r="A5519" s="82" t="str">
        <f t="shared" si="602"/>
        <v>TPU DUO SOFT</v>
      </c>
      <c r="B5519" s="82">
        <f t="shared" si="603"/>
        <v>120</v>
      </c>
      <c r="C5519" s="82">
        <f t="shared" ca="1" si="604"/>
        <v>0</v>
      </c>
      <c r="D5519" s="82">
        <f t="shared" ca="1" si="605"/>
        <v>0</v>
      </c>
      <c r="E5519" s="83">
        <f t="shared" ca="1" si="606"/>
        <v>0</v>
      </c>
      <c r="F5519" s="82">
        <f t="shared" ca="1" si="607"/>
        <v>0</v>
      </c>
      <c r="G5519" s="83">
        <f t="shared" ca="1" si="608"/>
        <v>0</v>
      </c>
      <c r="O5519" s="85" t="s">
        <v>13701</v>
      </c>
      <c r="P5519" s="85" t="s">
        <v>13702</v>
      </c>
      <c r="Q5519" s="88">
        <v>615.51</v>
      </c>
      <c r="R5519" s="85">
        <v>0</v>
      </c>
    </row>
    <row r="5520" spans="1:18" x14ac:dyDescent="0.3">
      <c r="A5520" s="82" t="str">
        <f t="shared" si="602"/>
        <v>TPU DUO SOFT</v>
      </c>
      <c r="B5520" s="82">
        <f t="shared" si="603"/>
        <v>121</v>
      </c>
      <c r="C5520" s="82">
        <f t="shared" ca="1" si="604"/>
        <v>0</v>
      </c>
      <c r="D5520" s="82">
        <f t="shared" ca="1" si="605"/>
        <v>0</v>
      </c>
      <c r="E5520" s="83">
        <f t="shared" ca="1" si="606"/>
        <v>0</v>
      </c>
      <c r="F5520" s="82">
        <f t="shared" ca="1" si="607"/>
        <v>0</v>
      </c>
      <c r="G5520" s="83">
        <f t="shared" ca="1" si="608"/>
        <v>0</v>
      </c>
      <c r="O5520" s="85" t="s">
        <v>13703</v>
      </c>
      <c r="P5520" s="85" t="s">
        <v>13704</v>
      </c>
      <c r="Q5520" s="88">
        <v>1637.7</v>
      </c>
      <c r="R5520" s="85">
        <v>0</v>
      </c>
    </row>
    <row r="5521" spans="1:18" x14ac:dyDescent="0.3">
      <c r="A5521" s="82" t="str">
        <f t="shared" si="602"/>
        <v>TPU DUO SOFT</v>
      </c>
      <c r="B5521" s="82">
        <f t="shared" si="603"/>
        <v>122</v>
      </c>
      <c r="C5521" s="82">
        <f t="shared" ca="1" si="604"/>
        <v>0</v>
      </c>
      <c r="D5521" s="82">
        <f t="shared" ca="1" si="605"/>
        <v>0</v>
      </c>
      <c r="E5521" s="83">
        <f t="shared" ca="1" si="606"/>
        <v>0</v>
      </c>
      <c r="F5521" s="82">
        <f t="shared" ca="1" si="607"/>
        <v>0</v>
      </c>
      <c r="G5521" s="83">
        <f t="shared" ca="1" si="608"/>
        <v>0</v>
      </c>
      <c r="O5521" s="85" t="s">
        <v>13705</v>
      </c>
      <c r="P5521" s="85" t="s">
        <v>13706</v>
      </c>
      <c r="Q5521" s="88">
        <v>2283.1999999999998</v>
      </c>
      <c r="R5521" s="85">
        <v>-3</v>
      </c>
    </row>
    <row r="5522" spans="1:18" x14ac:dyDescent="0.3">
      <c r="A5522" s="82" t="str">
        <f t="shared" si="602"/>
        <v>TPU DUO SOFT</v>
      </c>
      <c r="B5522" s="82">
        <f t="shared" si="603"/>
        <v>123</v>
      </c>
      <c r="C5522" s="82">
        <f t="shared" ca="1" si="604"/>
        <v>0</v>
      </c>
      <c r="D5522" s="82">
        <f t="shared" ca="1" si="605"/>
        <v>0</v>
      </c>
      <c r="E5522" s="83">
        <f t="shared" ca="1" si="606"/>
        <v>0</v>
      </c>
      <c r="F5522" s="82">
        <f t="shared" ca="1" si="607"/>
        <v>0</v>
      </c>
      <c r="G5522" s="83">
        <f t="shared" ca="1" si="608"/>
        <v>0</v>
      </c>
      <c r="O5522" s="85" t="s">
        <v>13707</v>
      </c>
      <c r="P5522" s="85" t="s">
        <v>13708</v>
      </c>
      <c r="Q5522" s="88">
        <v>26265.62</v>
      </c>
      <c r="R5522" s="85">
        <v>0</v>
      </c>
    </row>
    <row r="5523" spans="1:18" x14ac:dyDescent="0.3">
      <c r="A5523" s="82" t="str">
        <f t="shared" si="602"/>
        <v>TPU DUO SOFT</v>
      </c>
      <c r="B5523" s="82">
        <f t="shared" si="603"/>
        <v>124</v>
      </c>
      <c r="C5523" s="82">
        <f t="shared" ca="1" si="604"/>
        <v>0</v>
      </c>
      <c r="D5523" s="82">
        <f t="shared" ca="1" si="605"/>
        <v>0</v>
      </c>
      <c r="E5523" s="83">
        <f t="shared" ca="1" si="606"/>
        <v>0</v>
      </c>
      <c r="F5523" s="82">
        <f t="shared" ca="1" si="607"/>
        <v>0</v>
      </c>
      <c r="G5523" s="83">
        <f t="shared" ca="1" si="608"/>
        <v>0</v>
      </c>
      <c r="O5523" s="85" t="s">
        <v>13709</v>
      </c>
      <c r="P5523" s="85" t="s">
        <v>13710</v>
      </c>
      <c r="Q5523" s="88">
        <v>22170.75</v>
      </c>
      <c r="R5523" s="85">
        <v>0</v>
      </c>
    </row>
    <row r="5524" spans="1:18" x14ac:dyDescent="0.3">
      <c r="A5524" s="82" t="str">
        <f t="shared" si="602"/>
        <v>TPU DUO SOFT</v>
      </c>
      <c r="B5524" s="82">
        <f t="shared" si="603"/>
        <v>125</v>
      </c>
      <c r="C5524" s="82">
        <f t="shared" ca="1" si="604"/>
        <v>0</v>
      </c>
      <c r="D5524" s="82">
        <f t="shared" ca="1" si="605"/>
        <v>0</v>
      </c>
      <c r="E5524" s="83">
        <f t="shared" ca="1" si="606"/>
        <v>0</v>
      </c>
      <c r="F5524" s="82">
        <f t="shared" ca="1" si="607"/>
        <v>0</v>
      </c>
      <c r="G5524" s="83">
        <f t="shared" ca="1" si="608"/>
        <v>0</v>
      </c>
      <c r="O5524" s="85" t="s">
        <v>13711</v>
      </c>
      <c r="P5524" s="85" t="s">
        <v>13712</v>
      </c>
      <c r="Q5524" s="88">
        <v>26265.62</v>
      </c>
      <c r="R5524" s="85">
        <v>0</v>
      </c>
    </row>
    <row r="5525" spans="1:18" x14ac:dyDescent="0.3">
      <c r="A5525" s="82" t="str">
        <f t="shared" si="602"/>
        <v>TPU DUO SOFT</v>
      </c>
      <c r="B5525" s="82">
        <f t="shared" si="603"/>
        <v>126</v>
      </c>
      <c r="C5525" s="82">
        <f t="shared" ca="1" si="604"/>
        <v>0</v>
      </c>
      <c r="D5525" s="82">
        <f t="shared" ca="1" si="605"/>
        <v>0</v>
      </c>
      <c r="E5525" s="83">
        <f t="shared" ca="1" si="606"/>
        <v>0</v>
      </c>
      <c r="F5525" s="82">
        <f t="shared" ca="1" si="607"/>
        <v>0</v>
      </c>
      <c r="G5525" s="83">
        <f t="shared" ca="1" si="608"/>
        <v>0</v>
      </c>
      <c r="O5525" s="85" t="s">
        <v>13713</v>
      </c>
      <c r="P5525" s="85" t="s">
        <v>13714</v>
      </c>
      <c r="Q5525" s="88">
        <v>21846.3</v>
      </c>
      <c r="R5525" s="85">
        <v>0</v>
      </c>
    </row>
    <row r="5526" spans="1:18" x14ac:dyDescent="0.3">
      <c r="A5526" s="82" t="str">
        <f t="shared" si="602"/>
        <v>TPU DUO SOFT</v>
      </c>
      <c r="B5526" s="82">
        <f t="shared" si="603"/>
        <v>127</v>
      </c>
      <c r="C5526" s="82">
        <f t="shared" ca="1" si="604"/>
        <v>0</v>
      </c>
      <c r="D5526" s="82">
        <f t="shared" ca="1" si="605"/>
        <v>0</v>
      </c>
      <c r="E5526" s="83">
        <f t="shared" ca="1" si="606"/>
        <v>0</v>
      </c>
      <c r="F5526" s="82">
        <f t="shared" ca="1" si="607"/>
        <v>0</v>
      </c>
      <c r="G5526" s="83">
        <f t="shared" ca="1" si="608"/>
        <v>0</v>
      </c>
      <c r="O5526" s="85" t="s">
        <v>13715</v>
      </c>
      <c r="P5526" s="85" t="s">
        <v>13716</v>
      </c>
      <c r="Q5526" s="88">
        <v>4264.2</v>
      </c>
      <c r="R5526" s="85">
        <v>0</v>
      </c>
    </row>
    <row r="5527" spans="1:18" x14ac:dyDescent="0.3">
      <c r="A5527" s="82" t="str">
        <f t="shared" si="602"/>
        <v>TPU DUO SOFT</v>
      </c>
      <c r="B5527" s="82">
        <f t="shared" si="603"/>
        <v>128</v>
      </c>
      <c r="C5527" s="82">
        <f t="shared" ca="1" si="604"/>
        <v>0</v>
      </c>
      <c r="D5527" s="82">
        <f t="shared" ca="1" si="605"/>
        <v>0</v>
      </c>
      <c r="E5527" s="83">
        <f t="shared" ca="1" si="606"/>
        <v>0</v>
      </c>
      <c r="F5527" s="82">
        <f t="shared" ca="1" si="607"/>
        <v>0</v>
      </c>
      <c r="G5527" s="83">
        <f t="shared" ca="1" si="608"/>
        <v>0</v>
      </c>
      <c r="O5527" s="85" t="s">
        <v>13717</v>
      </c>
      <c r="P5527" s="85" t="s">
        <v>13718</v>
      </c>
      <c r="Q5527" s="88">
        <v>674.85</v>
      </c>
      <c r="R5527" s="85">
        <v>0</v>
      </c>
    </row>
    <row r="5528" spans="1:18" x14ac:dyDescent="0.3">
      <c r="A5528" s="82" t="str">
        <f t="shared" si="602"/>
        <v>TPU DUO SOFT</v>
      </c>
      <c r="B5528" s="82">
        <f t="shared" si="603"/>
        <v>129</v>
      </c>
      <c r="C5528" s="82">
        <f t="shared" ca="1" si="604"/>
        <v>0</v>
      </c>
      <c r="D5528" s="82">
        <f t="shared" ca="1" si="605"/>
        <v>0</v>
      </c>
      <c r="E5528" s="83">
        <f t="shared" ca="1" si="606"/>
        <v>0</v>
      </c>
      <c r="F5528" s="82">
        <f t="shared" ca="1" si="607"/>
        <v>0</v>
      </c>
      <c r="G5528" s="83">
        <f t="shared" ca="1" si="608"/>
        <v>0</v>
      </c>
      <c r="O5528" s="85" t="s">
        <v>13719</v>
      </c>
      <c r="P5528" s="85" t="s">
        <v>13720</v>
      </c>
      <c r="Q5528" s="88">
        <v>674.85</v>
      </c>
      <c r="R5528" s="85">
        <v>0</v>
      </c>
    </row>
    <row r="5529" spans="1:18" x14ac:dyDescent="0.3">
      <c r="A5529" s="82" t="str">
        <f t="shared" si="602"/>
        <v>TPU DUO SOFT</v>
      </c>
      <c r="B5529" s="82">
        <f t="shared" si="603"/>
        <v>130</v>
      </c>
      <c r="C5529" s="82">
        <f t="shared" ca="1" si="604"/>
        <v>0</v>
      </c>
      <c r="D5529" s="82">
        <f t="shared" ca="1" si="605"/>
        <v>0</v>
      </c>
      <c r="E5529" s="83">
        <f t="shared" ca="1" si="606"/>
        <v>0</v>
      </c>
      <c r="F5529" s="82">
        <f t="shared" ca="1" si="607"/>
        <v>0</v>
      </c>
      <c r="G5529" s="83">
        <f t="shared" ca="1" si="608"/>
        <v>0</v>
      </c>
      <c r="O5529" s="85" t="s">
        <v>13721</v>
      </c>
      <c r="P5529" s="85" t="s">
        <v>13722</v>
      </c>
      <c r="Q5529" s="88">
        <v>674.85</v>
      </c>
      <c r="R5529" s="85">
        <v>0</v>
      </c>
    </row>
    <row r="5530" spans="1:18" x14ac:dyDescent="0.3">
      <c r="A5530" s="82" t="str">
        <f t="shared" si="602"/>
        <v>TPU DUO SOFT</v>
      </c>
      <c r="B5530" s="82">
        <f t="shared" si="603"/>
        <v>131</v>
      </c>
      <c r="C5530" s="82">
        <f t="shared" ca="1" si="604"/>
        <v>0</v>
      </c>
      <c r="D5530" s="82">
        <f t="shared" ca="1" si="605"/>
        <v>0</v>
      </c>
      <c r="E5530" s="83">
        <f t="shared" ca="1" si="606"/>
        <v>0</v>
      </c>
      <c r="F5530" s="82">
        <f t="shared" ca="1" si="607"/>
        <v>0</v>
      </c>
      <c r="G5530" s="83">
        <f t="shared" ca="1" si="608"/>
        <v>0</v>
      </c>
      <c r="O5530" s="85" t="s">
        <v>13723</v>
      </c>
      <c r="P5530" s="85" t="s">
        <v>13724</v>
      </c>
      <c r="Q5530" s="88">
        <v>9949.7999999999993</v>
      </c>
      <c r="R5530" s="85">
        <v>0</v>
      </c>
    </row>
    <row r="5531" spans="1:18" x14ac:dyDescent="0.3">
      <c r="A5531" s="82" t="str">
        <f t="shared" si="602"/>
        <v>TPU DUO SOFT</v>
      </c>
      <c r="B5531" s="82">
        <f t="shared" si="603"/>
        <v>132</v>
      </c>
      <c r="C5531" s="82">
        <f t="shared" ca="1" si="604"/>
        <v>0</v>
      </c>
      <c r="D5531" s="82">
        <f t="shared" ca="1" si="605"/>
        <v>0</v>
      </c>
      <c r="E5531" s="83">
        <f t="shared" ca="1" si="606"/>
        <v>0</v>
      </c>
      <c r="F5531" s="82">
        <f t="shared" ca="1" si="607"/>
        <v>0</v>
      </c>
      <c r="G5531" s="83">
        <f t="shared" ca="1" si="608"/>
        <v>0</v>
      </c>
      <c r="O5531" s="85" t="s">
        <v>13725</v>
      </c>
      <c r="P5531" s="85" t="s">
        <v>13726</v>
      </c>
      <c r="Q5531" s="88">
        <v>3999</v>
      </c>
      <c r="R5531" s="85">
        <v>-28</v>
      </c>
    </row>
    <row r="5532" spans="1:18" x14ac:dyDescent="0.3">
      <c r="A5532" s="82" t="str">
        <f t="shared" si="602"/>
        <v>TPU DUO SOFT</v>
      </c>
      <c r="B5532" s="82">
        <f t="shared" si="603"/>
        <v>133</v>
      </c>
      <c r="C5532" s="82">
        <f t="shared" ca="1" si="604"/>
        <v>0</v>
      </c>
      <c r="D5532" s="82">
        <f t="shared" ca="1" si="605"/>
        <v>0</v>
      </c>
      <c r="E5532" s="83">
        <f t="shared" ca="1" si="606"/>
        <v>0</v>
      </c>
      <c r="F5532" s="82">
        <f t="shared" ca="1" si="607"/>
        <v>0</v>
      </c>
      <c r="G5532" s="83">
        <f t="shared" ca="1" si="608"/>
        <v>0</v>
      </c>
      <c r="O5532" s="85" t="s">
        <v>13727</v>
      </c>
      <c r="P5532" s="85" t="s">
        <v>13728</v>
      </c>
      <c r="Q5532" s="88">
        <v>2345.16</v>
      </c>
      <c r="R5532" s="85">
        <v>0</v>
      </c>
    </row>
    <row r="5533" spans="1:18" x14ac:dyDescent="0.3">
      <c r="A5533" s="82" t="str">
        <f t="shared" si="602"/>
        <v>TPU DUO SOFT</v>
      </c>
      <c r="B5533" s="82">
        <f t="shared" si="603"/>
        <v>134</v>
      </c>
      <c r="C5533" s="82">
        <f t="shared" ca="1" si="604"/>
        <v>0</v>
      </c>
      <c r="D5533" s="82">
        <f t="shared" ca="1" si="605"/>
        <v>0</v>
      </c>
      <c r="E5533" s="83">
        <f t="shared" ca="1" si="606"/>
        <v>0</v>
      </c>
      <c r="F5533" s="82">
        <f t="shared" ca="1" si="607"/>
        <v>0</v>
      </c>
      <c r="G5533" s="83">
        <f t="shared" ca="1" si="608"/>
        <v>0</v>
      </c>
      <c r="O5533" s="85" t="s">
        <v>13729</v>
      </c>
      <c r="P5533" s="85" t="s">
        <v>13730</v>
      </c>
      <c r="Q5533" s="88">
        <v>17164.490000000002</v>
      </c>
      <c r="R5533" s="85">
        <v>0</v>
      </c>
    </row>
    <row r="5534" spans="1:18" x14ac:dyDescent="0.3">
      <c r="A5534" s="82" t="str">
        <f t="shared" si="602"/>
        <v>TPU DUO SOFT</v>
      </c>
      <c r="B5534" s="82">
        <f t="shared" si="603"/>
        <v>135</v>
      </c>
      <c r="C5534" s="82">
        <f t="shared" ca="1" si="604"/>
        <v>0</v>
      </c>
      <c r="D5534" s="82">
        <f t="shared" ca="1" si="605"/>
        <v>0</v>
      </c>
      <c r="E5534" s="83">
        <f t="shared" ca="1" si="606"/>
        <v>0</v>
      </c>
      <c r="F5534" s="82">
        <f t="shared" ca="1" si="607"/>
        <v>0</v>
      </c>
      <c r="G5534" s="83">
        <f t="shared" ca="1" si="608"/>
        <v>0</v>
      </c>
      <c r="O5534" s="85" t="s">
        <v>13731</v>
      </c>
      <c r="P5534" s="85" t="s">
        <v>13732</v>
      </c>
      <c r="Q5534" s="88">
        <v>17164.490000000002</v>
      </c>
      <c r="R5534" s="85">
        <v>0</v>
      </c>
    </row>
    <row r="5535" spans="1:18" x14ac:dyDescent="0.3">
      <c r="A5535" s="82" t="str">
        <f t="shared" si="602"/>
        <v>TPU DUO SOFT</v>
      </c>
      <c r="B5535" s="82">
        <f t="shared" si="603"/>
        <v>136</v>
      </c>
      <c r="C5535" s="82">
        <f t="shared" ca="1" si="604"/>
        <v>0</v>
      </c>
      <c r="D5535" s="82">
        <f t="shared" ca="1" si="605"/>
        <v>0</v>
      </c>
      <c r="E5535" s="83">
        <f t="shared" ca="1" si="606"/>
        <v>0</v>
      </c>
      <c r="F5535" s="82">
        <f t="shared" ca="1" si="607"/>
        <v>0</v>
      </c>
      <c r="G5535" s="83">
        <f t="shared" ca="1" si="608"/>
        <v>0</v>
      </c>
      <c r="O5535" s="85" t="s">
        <v>13733</v>
      </c>
      <c r="P5535" s="85" t="s">
        <v>13734</v>
      </c>
      <c r="Q5535" s="88">
        <v>3290.85</v>
      </c>
      <c r="R5535" s="85">
        <v>0</v>
      </c>
    </row>
    <row r="5536" spans="1:18" x14ac:dyDescent="0.3">
      <c r="A5536" s="82" t="str">
        <f t="shared" si="602"/>
        <v>TPU DUO SOFT</v>
      </c>
      <c r="B5536" s="82">
        <f t="shared" si="603"/>
        <v>137</v>
      </c>
      <c r="C5536" s="82">
        <f t="shared" ca="1" si="604"/>
        <v>0</v>
      </c>
      <c r="D5536" s="82">
        <f t="shared" ca="1" si="605"/>
        <v>0</v>
      </c>
      <c r="E5536" s="83">
        <f t="shared" ca="1" si="606"/>
        <v>0</v>
      </c>
      <c r="F5536" s="82">
        <f t="shared" ca="1" si="607"/>
        <v>0</v>
      </c>
      <c r="G5536" s="83">
        <f t="shared" ca="1" si="608"/>
        <v>0</v>
      </c>
      <c r="O5536" s="85" t="s">
        <v>13735</v>
      </c>
      <c r="P5536" s="85" t="s">
        <v>13736</v>
      </c>
      <c r="Q5536" s="88">
        <v>615.51</v>
      </c>
      <c r="R5536" s="85">
        <v>0</v>
      </c>
    </row>
    <row r="5537" spans="1:18" x14ac:dyDescent="0.3">
      <c r="A5537" s="82" t="str">
        <f t="shared" si="602"/>
        <v>TPU DUO SOFT</v>
      </c>
      <c r="B5537" s="82">
        <f t="shared" si="603"/>
        <v>138</v>
      </c>
      <c r="C5537" s="82">
        <f t="shared" ca="1" si="604"/>
        <v>0</v>
      </c>
      <c r="D5537" s="82">
        <f t="shared" ca="1" si="605"/>
        <v>0</v>
      </c>
      <c r="E5537" s="83">
        <f t="shared" ca="1" si="606"/>
        <v>0</v>
      </c>
      <c r="F5537" s="82">
        <f t="shared" ca="1" si="607"/>
        <v>0</v>
      </c>
      <c r="G5537" s="83">
        <f t="shared" ca="1" si="608"/>
        <v>0</v>
      </c>
      <c r="O5537" s="85" t="s">
        <v>13737</v>
      </c>
      <c r="P5537" s="85" t="s">
        <v>13738</v>
      </c>
      <c r="Q5537" s="88">
        <v>615.51</v>
      </c>
      <c r="R5537" s="85">
        <v>0</v>
      </c>
    </row>
    <row r="5538" spans="1:18" x14ac:dyDescent="0.3">
      <c r="A5538" s="82" t="str">
        <f t="shared" si="602"/>
        <v>TPU DUO SOFT</v>
      </c>
      <c r="B5538" s="82">
        <f t="shared" si="603"/>
        <v>139</v>
      </c>
      <c r="C5538" s="82">
        <f t="shared" ca="1" si="604"/>
        <v>0</v>
      </c>
      <c r="D5538" s="82">
        <f t="shared" ca="1" si="605"/>
        <v>0</v>
      </c>
      <c r="E5538" s="83">
        <f t="shared" ca="1" si="606"/>
        <v>0</v>
      </c>
      <c r="F5538" s="82">
        <f t="shared" ca="1" si="607"/>
        <v>0</v>
      </c>
      <c r="G5538" s="83">
        <f t="shared" ca="1" si="608"/>
        <v>0</v>
      </c>
      <c r="O5538" s="85" t="s">
        <v>13739</v>
      </c>
      <c r="P5538" s="85" t="s">
        <v>13740</v>
      </c>
      <c r="Q5538" s="88">
        <v>2616.15</v>
      </c>
      <c r="R5538" s="85">
        <v>30</v>
      </c>
    </row>
    <row r="5539" spans="1:18" x14ac:dyDescent="0.3">
      <c r="A5539" s="82" t="str">
        <f t="shared" si="602"/>
        <v>TPU DUO SOFT</v>
      </c>
      <c r="B5539" s="82">
        <f t="shared" si="603"/>
        <v>140</v>
      </c>
      <c r="C5539" s="82">
        <f t="shared" ca="1" si="604"/>
        <v>0</v>
      </c>
      <c r="D5539" s="82">
        <f t="shared" ca="1" si="605"/>
        <v>0</v>
      </c>
      <c r="E5539" s="83">
        <f t="shared" ca="1" si="606"/>
        <v>0</v>
      </c>
      <c r="F5539" s="82">
        <f t="shared" ca="1" si="607"/>
        <v>0</v>
      </c>
      <c r="G5539" s="83">
        <f t="shared" ca="1" si="608"/>
        <v>0</v>
      </c>
      <c r="O5539" s="85" t="s">
        <v>13741</v>
      </c>
      <c r="P5539" s="85" t="s">
        <v>13742</v>
      </c>
      <c r="Q5539" s="88">
        <v>615.51</v>
      </c>
      <c r="R5539" s="85">
        <v>0</v>
      </c>
    </row>
    <row r="5540" spans="1:18" x14ac:dyDescent="0.3">
      <c r="A5540" s="82" t="str">
        <f t="shared" si="602"/>
        <v>TPU DUO SOFT</v>
      </c>
      <c r="B5540" s="82">
        <f t="shared" si="603"/>
        <v>141</v>
      </c>
      <c r="C5540" s="82">
        <f t="shared" ca="1" si="604"/>
        <v>0</v>
      </c>
      <c r="D5540" s="82">
        <f t="shared" ca="1" si="605"/>
        <v>0</v>
      </c>
      <c r="E5540" s="83">
        <f t="shared" ca="1" si="606"/>
        <v>0</v>
      </c>
      <c r="F5540" s="82">
        <f t="shared" ca="1" si="607"/>
        <v>0</v>
      </c>
      <c r="G5540" s="83">
        <f t="shared" ca="1" si="608"/>
        <v>0</v>
      </c>
      <c r="O5540" s="85" t="s">
        <v>13743</v>
      </c>
      <c r="P5540" s="85" t="s">
        <v>13744</v>
      </c>
      <c r="Q5540" s="88">
        <v>615.51</v>
      </c>
      <c r="R5540" s="85">
        <v>0</v>
      </c>
    </row>
    <row r="5541" spans="1:18" x14ac:dyDescent="0.3">
      <c r="A5541" s="82" t="str">
        <f t="shared" si="602"/>
        <v>TPU DUO SOFT</v>
      </c>
      <c r="B5541" s="82">
        <f t="shared" si="603"/>
        <v>142</v>
      </c>
      <c r="C5541" s="82">
        <f t="shared" ca="1" si="604"/>
        <v>0</v>
      </c>
      <c r="D5541" s="82">
        <f t="shared" ca="1" si="605"/>
        <v>0</v>
      </c>
      <c r="E5541" s="83">
        <f t="shared" ca="1" si="606"/>
        <v>0</v>
      </c>
      <c r="F5541" s="82">
        <f t="shared" ca="1" si="607"/>
        <v>0</v>
      </c>
      <c r="G5541" s="83">
        <f t="shared" ca="1" si="608"/>
        <v>0</v>
      </c>
      <c r="O5541" s="85" t="s">
        <v>13745</v>
      </c>
      <c r="P5541" s="85" t="s">
        <v>13746</v>
      </c>
      <c r="Q5541" s="88">
        <v>599</v>
      </c>
      <c r="R5541" s="85">
        <v>0</v>
      </c>
    </row>
    <row r="5542" spans="1:18" x14ac:dyDescent="0.3">
      <c r="A5542" s="82" t="str">
        <f t="shared" si="602"/>
        <v>TPU DUO SOFT</v>
      </c>
      <c r="B5542" s="82">
        <f t="shared" si="603"/>
        <v>143</v>
      </c>
      <c r="C5542" s="82">
        <f t="shared" ca="1" si="604"/>
        <v>0</v>
      </c>
      <c r="D5542" s="82">
        <f t="shared" ca="1" si="605"/>
        <v>0</v>
      </c>
      <c r="E5542" s="83">
        <f t="shared" ca="1" si="606"/>
        <v>0</v>
      </c>
      <c r="F5542" s="82">
        <f t="shared" ca="1" si="607"/>
        <v>0</v>
      </c>
      <c r="G5542" s="83">
        <f t="shared" ca="1" si="608"/>
        <v>0</v>
      </c>
      <c r="O5542" s="85" t="s">
        <v>13747</v>
      </c>
      <c r="P5542" s="85" t="s">
        <v>13748</v>
      </c>
      <c r="Q5542" s="88">
        <v>599</v>
      </c>
      <c r="R5542" s="85">
        <v>0</v>
      </c>
    </row>
    <row r="5543" spans="1:18" x14ac:dyDescent="0.3">
      <c r="A5543" s="82" t="str">
        <f t="shared" si="602"/>
        <v>TPU DUO SOFT</v>
      </c>
      <c r="B5543" s="82">
        <f t="shared" si="603"/>
        <v>144</v>
      </c>
      <c r="C5543" s="82">
        <f t="shared" ca="1" si="604"/>
        <v>0</v>
      </c>
      <c r="D5543" s="82">
        <f t="shared" ca="1" si="605"/>
        <v>0</v>
      </c>
      <c r="E5543" s="83">
        <f t="shared" ca="1" si="606"/>
        <v>0</v>
      </c>
      <c r="F5543" s="82">
        <f t="shared" ca="1" si="607"/>
        <v>0</v>
      </c>
      <c r="G5543" s="83">
        <f t="shared" ca="1" si="608"/>
        <v>0</v>
      </c>
      <c r="O5543" s="85" t="s">
        <v>13749</v>
      </c>
      <c r="P5543" s="85" t="s">
        <v>13750</v>
      </c>
      <c r="Q5543" s="88">
        <v>599</v>
      </c>
      <c r="R5543" s="85">
        <v>0</v>
      </c>
    </row>
    <row r="5544" spans="1:18" x14ac:dyDescent="0.3">
      <c r="A5544" s="82" t="str">
        <f t="shared" si="602"/>
        <v>TPU DUO SOFT</v>
      </c>
      <c r="B5544" s="82">
        <f t="shared" si="603"/>
        <v>145</v>
      </c>
      <c r="C5544" s="82">
        <f t="shared" ca="1" si="604"/>
        <v>0</v>
      </c>
      <c r="D5544" s="82">
        <f t="shared" ca="1" si="605"/>
        <v>0</v>
      </c>
      <c r="E5544" s="83">
        <f t="shared" ca="1" si="606"/>
        <v>0</v>
      </c>
      <c r="F5544" s="82">
        <f t="shared" ca="1" si="607"/>
        <v>0</v>
      </c>
      <c r="G5544" s="83">
        <f t="shared" ca="1" si="608"/>
        <v>0</v>
      </c>
      <c r="O5544" s="85" t="s">
        <v>13751</v>
      </c>
      <c r="P5544" s="85" t="s">
        <v>13752</v>
      </c>
      <c r="Q5544" s="88">
        <v>599</v>
      </c>
      <c r="R5544" s="85">
        <v>0</v>
      </c>
    </row>
    <row r="5545" spans="1:18" x14ac:dyDescent="0.3">
      <c r="A5545" s="82" t="str">
        <f t="shared" si="602"/>
        <v>TPU DUO SOFT</v>
      </c>
      <c r="B5545" s="82">
        <f t="shared" si="603"/>
        <v>146</v>
      </c>
      <c r="C5545" s="82">
        <f t="shared" ca="1" si="604"/>
        <v>0</v>
      </c>
      <c r="D5545" s="82">
        <f t="shared" ca="1" si="605"/>
        <v>0</v>
      </c>
      <c r="E5545" s="83">
        <f t="shared" ca="1" si="606"/>
        <v>0</v>
      </c>
      <c r="F5545" s="82">
        <f t="shared" ca="1" si="607"/>
        <v>0</v>
      </c>
      <c r="G5545" s="83">
        <f t="shared" ca="1" si="608"/>
        <v>0</v>
      </c>
      <c r="O5545" s="85" t="s">
        <v>13753</v>
      </c>
      <c r="P5545" s="85" t="s">
        <v>13754</v>
      </c>
      <c r="Q5545" s="88">
        <v>599</v>
      </c>
      <c r="R5545" s="85">
        <v>0</v>
      </c>
    </row>
    <row r="5546" spans="1:18" x14ac:dyDescent="0.3">
      <c r="A5546" s="82" t="str">
        <f t="shared" si="602"/>
        <v>TPU DUO SOFT</v>
      </c>
      <c r="B5546" s="82">
        <f t="shared" si="603"/>
        <v>147</v>
      </c>
      <c r="C5546" s="82">
        <f t="shared" ca="1" si="604"/>
        <v>0</v>
      </c>
      <c r="D5546" s="82">
        <f t="shared" ca="1" si="605"/>
        <v>0</v>
      </c>
      <c r="E5546" s="83">
        <f t="shared" ca="1" si="606"/>
        <v>0</v>
      </c>
      <c r="F5546" s="82">
        <f t="shared" ca="1" si="607"/>
        <v>0</v>
      </c>
      <c r="G5546" s="83">
        <f t="shared" ca="1" si="608"/>
        <v>0</v>
      </c>
      <c r="O5546" s="85" t="s">
        <v>13755</v>
      </c>
      <c r="P5546" s="85" t="s">
        <v>13756</v>
      </c>
      <c r="Q5546" s="88">
        <v>599</v>
      </c>
      <c r="R5546" s="85">
        <v>0</v>
      </c>
    </row>
    <row r="5547" spans="1:18" x14ac:dyDescent="0.3">
      <c r="A5547" s="82" t="str">
        <f t="shared" si="602"/>
        <v>TPU DUO SOFT</v>
      </c>
      <c r="B5547" s="82">
        <f t="shared" si="603"/>
        <v>148</v>
      </c>
      <c r="C5547" s="82">
        <f t="shared" ca="1" si="604"/>
        <v>0</v>
      </c>
      <c r="D5547" s="82">
        <f t="shared" ca="1" si="605"/>
        <v>0</v>
      </c>
      <c r="E5547" s="83">
        <f t="shared" ca="1" si="606"/>
        <v>0</v>
      </c>
      <c r="F5547" s="82">
        <f t="shared" ca="1" si="607"/>
        <v>0</v>
      </c>
      <c r="G5547" s="83">
        <f t="shared" ca="1" si="608"/>
        <v>0</v>
      </c>
      <c r="O5547" s="85" t="s">
        <v>13757</v>
      </c>
      <c r="P5547" s="85" t="s">
        <v>13758</v>
      </c>
      <c r="Q5547" s="88">
        <v>599</v>
      </c>
      <c r="R5547" s="85">
        <v>0</v>
      </c>
    </row>
    <row r="5548" spans="1:18" x14ac:dyDescent="0.3">
      <c r="A5548" s="82" t="str">
        <f t="shared" si="602"/>
        <v>TPU DUO SOFT</v>
      </c>
      <c r="B5548" s="82">
        <f t="shared" si="603"/>
        <v>149</v>
      </c>
      <c r="C5548" s="82">
        <f t="shared" ca="1" si="604"/>
        <v>0</v>
      </c>
      <c r="D5548" s="82">
        <f t="shared" ca="1" si="605"/>
        <v>0</v>
      </c>
      <c r="E5548" s="83">
        <f t="shared" ca="1" si="606"/>
        <v>0</v>
      </c>
      <c r="F5548" s="82">
        <f t="shared" ca="1" si="607"/>
        <v>0</v>
      </c>
      <c r="G5548" s="83">
        <f t="shared" ca="1" si="608"/>
        <v>0</v>
      </c>
      <c r="O5548" s="85" t="s">
        <v>13759</v>
      </c>
      <c r="P5548" s="85" t="s">
        <v>13760</v>
      </c>
      <c r="Q5548" s="88">
        <v>599</v>
      </c>
      <c r="R5548" s="85">
        <v>0</v>
      </c>
    </row>
    <row r="5549" spans="1:18" x14ac:dyDescent="0.3">
      <c r="A5549" s="82" t="str">
        <f t="shared" si="602"/>
        <v>TPU DUO SOFT</v>
      </c>
      <c r="B5549" s="82">
        <f t="shared" si="603"/>
        <v>150</v>
      </c>
      <c r="C5549" s="82">
        <f t="shared" ca="1" si="604"/>
        <v>0</v>
      </c>
      <c r="D5549" s="82">
        <f t="shared" ca="1" si="605"/>
        <v>0</v>
      </c>
      <c r="E5549" s="83">
        <f t="shared" ca="1" si="606"/>
        <v>0</v>
      </c>
      <c r="F5549" s="82">
        <f t="shared" ca="1" si="607"/>
        <v>0</v>
      </c>
      <c r="G5549" s="83">
        <f t="shared" ca="1" si="608"/>
        <v>0</v>
      </c>
      <c r="O5549" s="85" t="s">
        <v>13761</v>
      </c>
      <c r="P5549" s="85" t="s">
        <v>13762</v>
      </c>
      <c r="Q5549" s="88">
        <v>599</v>
      </c>
      <c r="R5549" s="85">
        <v>0</v>
      </c>
    </row>
    <row r="5550" spans="1:18" x14ac:dyDescent="0.3">
      <c r="A5550" s="82" t="str">
        <f t="shared" si="602"/>
        <v>TPU DUO SOFT</v>
      </c>
      <c r="B5550" s="82">
        <f t="shared" si="603"/>
        <v>151</v>
      </c>
      <c r="C5550" s="82">
        <f t="shared" ca="1" si="604"/>
        <v>0</v>
      </c>
      <c r="D5550" s="82">
        <f t="shared" ca="1" si="605"/>
        <v>0</v>
      </c>
      <c r="E5550" s="83">
        <f t="shared" ca="1" si="606"/>
        <v>0</v>
      </c>
      <c r="F5550" s="82">
        <f t="shared" ca="1" si="607"/>
        <v>0</v>
      </c>
      <c r="G5550" s="83">
        <f t="shared" ca="1" si="608"/>
        <v>0</v>
      </c>
      <c r="O5550" s="85" t="s">
        <v>13763</v>
      </c>
      <c r="P5550" s="85" t="s">
        <v>13764</v>
      </c>
      <c r="Q5550" s="88">
        <v>599</v>
      </c>
      <c r="R5550" s="85">
        <v>0</v>
      </c>
    </row>
    <row r="5551" spans="1:18" x14ac:dyDescent="0.3">
      <c r="A5551" s="82" t="str">
        <f t="shared" si="602"/>
        <v>TPU DUO SOFT</v>
      </c>
      <c r="B5551" s="82">
        <f t="shared" si="603"/>
        <v>152</v>
      </c>
      <c r="C5551" s="82">
        <f t="shared" ca="1" si="604"/>
        <v>0</v>
      </c>
      <c r="D5551" s="82">
        <f t="shared" ca="1" si="605"/>
        <v>0</v>
      </c>
      <c r="E5551" s="83">
        <f t="shared" ca="1" si="606"/>
        <v>0</v>
      </c>
      <c r="F5551" s="82">
        <f t="shared" ca="1" si="607"/>
        <v>0</v>
      </c>
      <c r="G5551" s="83">
        <f t="shared" ca="1" si="608"/>
        <v>0</v>
      </c>
      <c r="O5551" s="85" t="s">
        <v>13765</v>
      </c>
      <c r="P5551" s="85" t="s">
        <v>13766</v>
      </c>
      <c r="Q5551" s="88">
        <v>599</v>
      </c>
      <c r="R5551" s="85">
        <v>0</v>
      </c>
    </row>
    <row r="5552" spans="1:18" x14ac:dyDescent="0.3">
      <c r="A5552" s="82" t="str">
        <f t="shared" si="602"/>
        <v>TPU DUO SOFT DISEÑO</v>
      </c>
      <c r="B5552" s="82">
        <f t="shared" si="603"/>
        <v>3</v>
      </c>
      <c r="C5552" s="82" t="str">
        <f t="shared" ca="1" si="604"/>
        <v>44345</v>
      </c>
      <c r="D5552" s="82" t="str">
        <f t="shared" ca="1" si="605"/>
        <v>TPU DUO SOFT DISEÑO SAMSUNG A04</v>
      </c>
      <c r="E5552" s="83">
        <f t="shared" ca="1" si="606"/>
        <v>1677.3</v>
      </c>
      <c r="F5552" s="82">
        <f t="shared" ca="1" si="607"/>
        <v>0</v>
      </c>
      <c r="G5552" s="83">
        <f t="shared" ca="1" si="608"/>
        <v>0</v>
      </c>
      <c r="O5552" s="85" t="s">
        <v>13767</v>
      </c>
      <c r="P5552" s="85" t="s">
        <v>13768</v>
      </c>
      <c r="Q5552" s="88">
        <v>599</v>
      </c>
      <c r="R5552" s="85">
        <v>0</v>
      </c>
    </row>
    <row r="5553" spans="1:18" x14ac:dyDescent="0.3">
      <c r="A5553" s="82" t="str">
        <f t="shared" si="602"/>
        <v>TPU DUO SOFT DISEÑO</v>
      </c>
      <c r="B5553" s="82">
        <f t="shared" si="603"/>
        <v>4</v>
      </c>
      <c r="C5553" s="82" t="str">
        <f t="shared" ca="1" si="604"/>
        <v>44346</v>
      </c>
      <c r="D5553" s="82" t="str">
        <f t="shared" ca="1" si="605"/>
        <v>TPU DUO SOFT DISEÑO SAMSUNG A04E</v>
      </c>
      <c r="E5553" s="83">
        <f t="shared" ca="1" si="606"/>
        <v>1677.3</v>
      </c>
      <c r="F5553" s="82">
        <f t="shared" ca="1" si="607"/>
        <v>0</v>
      </c>
      <c r="G5553" s="83">
        <f t="shared" ca="1" si="608"/>
        <v>0</v>
      </c>
      <c r="O5553" s="85" t="s">
        <v>13769</v>
      </c>
      <c r="P5553" s="85" t="s">
        <v>13770</v>
      </c>
      <c r="Q5553" s="88">
        <v>599</v>
      </c>
      <c r="R5553" s="85">
        <v>0</v>
      </c>
    </row>
    <row r="5554" spans="1:18" x14ac:dyDescent="0.3">
      <c r="A5554" s="82" t="str">
        <f t="shared" si="602"/>
        <v>TPU DUO SOFT DISEÑO</v>
      </c>
      <c r="B5554" s="82">
        <f t="shared" si="603"/>
        <v>5</v>
      </c>
      <c r="C5554" s="82" t="str">
        <f t="shared" ca="1" si="604"/>
        <v>44347</v>
      </c>
      <c r="D5554" s="82" t="str">
        <f t="shared" ca="1" si="605"/>
        <v>TPU DUO SOFT DISEÑO SAMSUNG A04S/A13 5G</v>
      </c>
      <c r="E5554" s="83">
        <f t="shared" ca="1" si="606"/>
        <v>1677.3</v>
      </c>
      <c r="F5554" s="82">
        <f t="shared" ca="1" si="607"/>
        <v>0</v>
      </c>
      <c r="G5554" s="83">
        <f t="shared" ca="1" si="608"/>
        <v>0</v>
      </c>
      <c r="O5554" s="85" t="s">
        <v>13771</v>
      </c>
      <c r="P5554" s="85" t="s">
        <v>13772</v>
      </c>
      <c r="Q5554" s="88">
        <v>599</v>
      </c>
      <c r="R5554" s="85">
        <v>0</v>
      </c>
    </row>
    <row r="5555" spans="1:18" x14ac:dyDescent="0.3">
      <c r="A5555" s="82" t="str">
        <f t="shared" si="602"/>
        <v>TPU DUO SOFT DISEÑO</v>
      </c>
      <c r="B5555" s="82">
        <f t="shared" si="603"/>
        <v>6</v>
      </c>
      <c r="C5555" s="82" t="str">
        <f t="shared" ca="1" si="604"/>
        <v>44348</v>
      </c>
      <c r="D5555" s="82" t="str">
        <f t="shared" ca="1" si="605"/>
        <v>TPU DUO SOFT DISEÑO SAMSUNG A05</v>
      </c>
      <c r="E5555" s="83">
        <f t="shared" ca="1" si="606"/>
        <v>1677.3</v>
      </c>
      <c r="F5555" s="82">
        <f t="shared" ca="1" si="607"/>
        <v>0</v>
      </c>
      <c r="G5555" s="83">
        <f t="shared" ca="1" si="608"/>
        <v>0</v>
      </c>
      <c r="O5555" s="85" t="s">
        <v>13773</v>
      </c>
      <c r="P5555" s="85" t="s">
        <v>13774</v>
      </c>
      <c r="Q5555" s="88">
        <v>599</v>
      </c>
      <c r="R5555" s="85">
        <v>0</v>
      </c>
    </row>
    <row r="5556" spans="1:18" x14ac:dyDescent="0.3">
      <c r="A5556" s="82" t="str">
        <f t="shared" si="602"/>
        <v>TPU DUO SOFT DISEÑO</v>
      </c>
      <c r="B5556" s="82">
        <f t="shared" si="603"/>
        <v>7</v>
      </c>
      <c r="C5556" s="82" t="str">
        <f t="shared" ca="1" si="604"/>
        <v>44349</v>
      </c>
      <c r="D5556" s="82" t="str">
        <f t="shared" ca="1" si="605"/>
        <v>TPU DUO SOFT DISEÑO SAMSUNG A05S</v>
      </c>
      <c r="E5556" s="83">
        <f t="shared" ca="1" si="606"/>
        <v>1677.3</v>
      </c>
      <c r="F5556" s="82">
        <f t="shared" ca="1" si="607"/>
        <v>0</v>
      </c>
      <c r="G5556" s="83">
        <f t="shared" ca="1" si="608"/>
        <v>0</v>
      </c>
      <c r="O5556" s="85" t="s">
        <v>13775</v>
      </c>
      <c r="P5556" s="85" t="s">
        <v>13776</v>
      </c>
      <c r="Q5556" s="88">
        <v>599</v>
      </c>
      <c r="R5556" s="85">
        <v>0</v>
      </c>
    </row>
    <row r="5557" spans="1:18" x14ac:dyDescent="0.3">
      <c r="A5557" s="82" t="str">
        <f t="shared" si="602"/>
        <v>TPU DUO SOFT DISEÑO</v>
      </c>
      <c r="B5557" s="82">
        <f t="shared" si="603"/>
        <v>8</v>
      </c>
      <c r="C5557" s="82" t="str">
        <f t="shared" ca="1" si="604"/>
        <v>44350</v>
      </c>
      <c r="D5557" s="82" t="str">
        <f t="shared" ca="1" si="605"/>
        <v>TPU DUO SOFT DISEÑO SAMSUNG A10</v>
      </c>
      <c r="E5557" s="83">
        <f t="shared" ca="1" si="606"/>
        <v>1677.3</v>
      </c>
      <c r="F5557" s="82">
        <f t="shared" ca="1" si="607"/>
        <v>0</v>
      </c>
      <c r="G5557" s="83">
        <f t="shared" ca="1" si="608"/>
        <v>0</v>
      </c>
      <c r="O5557" s="85" t="s">
        <v>13777</v>
      </c>
      <c r="P5557" s="85" t="s">
        <v>13778</v>
      </c>
      <c r="Q5557" s="88">
        <v>599</v>
      </c>
      <c r="R5557" s="85">
        <v>0</v>
      </c>
    </row>
    <row r="5558" spans="1:18" x14ac:dyDescent="0.3">
      <c r="A5558" s="82" t="str">
        <f t="shared" si="602"/>
        <v>TPU DUO SOFT DISEÑO</v>
      </c>
      <c r="B5558" s="82">
        <f t="shared" si="603"/>
        <v>9</v>
      </c>
      <c r="C5558" s="82" t="str">
        <f t="shared" ca="1" si="604"/>
        <v>44351</v>
      </c>
      <c r="D5558" s="82" t="str">
        <f t="shared" ca="1" si="605"/>
        <v>TPU DUO SOFT DISEÑO SAMSUNG A12</v>
      </c>
      <c r="E5558" s="83">
        <f t="shared" ca="1" si="606"/>
        <v>1677.3</v>
      </c>
      <c r="F5558" s="82">
        <f t="shared" ca="1" si="607"/>
        <v>0</v>
      </c>
      <c r="G5558" s="83">
        <f t="shared" ca="1" si="608"/>
        <v>0</v>
      </c>
      <c r="O5558" s="85" t="s">
        <v>13779</v>
      </c>
      <c r="P5558" s="85" t="s">
        <v>13780</v>
      </c>
      <c r="Q5558" s="88">
        <v>599</v>
      </c>
      <c r="R5558" s="85">
        <v>0</v>
      </c>
    </row>
    <row r="5559" spans="1:18" x14ac:dyDescent="0.3">
      <c r="A5559" s="82" t="str">
        <f t="shared" si="602"/>
        <v>TPU DUO SOFT DISEÑO</v>
      </c>
      <c r="B5559" s="82">
        <f t="shared" si="603"/>
        <v>10</v>
      </c>
      <c r="C5559" s="82" t="str">
        <f t="shared" ca="1" si="604"/>
        <v>44352</v>
      </c>
      <c r="D5559" s="82" t="str">
        <f t="shared" ca="1" si="605"/>
        <v>TPU DUO SOFT DISEÑO SAMSUNG A13 4G</v>
      </c>
      <c r="E5559" s="83">
        <f t="shared" ca="1" si="606"/>
        <v>1677.3</v>
      </c>
      <c r="F5559" s="82">
        <f t="shared" ca="1" si="607"/>
        <v>0</v>
      </c>
      <c r="G5559" s="83">
        <f t="shared" ca="1" si="608"/>
        <v>0</v>
      </c>
      <c r="O5559" s="85" t="s">
        <v>13781</v>
      </c>
      <c r="P5559" s="85" t="s">
        <v>13782</v>
      </c>
      <c r="Q5559" s="88">
        <v>599</v>
      </c>
      <c r="R5559" s="85">
        <v>0</v>
      </c>
    </row>
    <row r="5560" spans="1:18" x14ac:dyDescent="0.3">
      <c r="A5560" s="82" t="str">
        <f t="shared" si="602"/>
        <v>TPU DUO SOFT DISEÑO</v>
      </c>
      <c r="B5560" s="82">
        <f t="shared" si="603"/>
        <v>11</v>
      </c>
      <c r="C5560" s="82" t="str">
        <f t="shared" ca="1" si="604"/>
        <v>44353</v>
      </c>
      <c r="D5560" s="82" t="str">
        <f t="shared" ca="1" si="605"/>
        <v>TPU DUO SOFT DISEÑO SAMSUNG A14 5G</v>
      </c>
      <c r="E5560" s="83">
        <f t="shared" ca="1" si="606"/>
        <v>1677.3</v>
      </c>
      <c r="F5560" s="82">
        <f t="shared" ca="1" si="607"/>
        <v>0</v>
      </c>
      <c r="G5560" s="83">
        <f t="shared" ca="1" si="608"/>
        <v>0</v>
      </c>
      <c r="O5560" s="85" t="s">
        <v>13783</v>
      </c>
      <c r="P5560" s="85" t="s">
        <v>13784</v>
      </c>
      <c r="Q5560" s="88">
        <v>599</v>
      </c>
      <c r="R5560" s="85">
        <v>0</v>
      </c>
    </row>
    <row r="5561" spans="1:18" x14ac:dyDescent="0.3">
      <c r="A5561" s="82" t="str">
        <f t="shared" si="602"/>
        <v>TPU DUO SOFT DISEÑO</v>
      </c>
      <c r="B5561" s="82">
        <f t="shared" si="603"/>
        <v>12</v>
      </c>
      <c r="C5561" s="82" t="str">
        <f t="shared" ca="1" si="604"/>
        <v>44354</v>
      </c>
      <c r="D5561" s="82" t="str">
        <f t="shared" ca="1" si="605"/>
        <v>TPU DUO SOFT DISEÑO SAMSUNG A15</v>
      </c>
      <c r="E5561" s="83">
        <f t="shared" ca="1" si="606"/>
        <v>2306.6999999999998</v>
      </c>
      <c r="F5561" s="82">
        <f t="shared" ca="1" si="607"/>
        <v>0</v>
      </c>
      <c r="G5561" s="83">
        <f t="shared" ca="1" si="608"/>
        <v>0</v>
      </c>
      <c r="O5561" s="85" t="s">
        <v>13785</v>
      </c>
      <c r="P5561" s="85" t="s">
        <v>13786</v>
      </c>
      <c r="Q5561" s="88">
        <v>599</v>
      </c>
      <c r="R5561" s="85">
        <v>0</v>
      </c>
    </row>
    <row r="5562" spans="1:18" x14ac:dyDescent="0.3">
      <c r="A5562" s="82" t="str">
        <f t="shared" si="602"/>
        <v>TPU DUO SOFT DISEÑO</v>
      </c>
      <c r="B5562" s="82">
        <f t="shared" si="603"/>
        <v>13</v>
      </c>
      <c r="C5562" s="82" t="str">
        <f t="shared" ca="1" si="604"/>
        <v>44355</v>
      </c>
      <c r="D5562" s="82" t="str">
        <f t="shared" ca="1" si="605"/>
        <v>TPU DUO SOFT DISEÑO SAMSUNG A25</v>
      </c>
      <c r="E5562" s="83">
        <f t="shared" ca="1" si="606"/>
        <v>1677.3</v>
      </c>
      <c r="F5562" s="82">
        <f t="shared" ca="1" si="607"/>
        <v>0</v>
      </c>
      <c r="G5562" s="83">
        <f t="shared" ca="1" si="608"/>
        <v>0</v>
      </c>
      <c r="O5562" s="85" t="s">
        <v>13787</v>
      </c>
      <c r="P5562" s="85" t="s">
        <v>13788</v>
      </c>
      <c r="Q5562" s="88">
        <v>599</v>
      </c>
      <c r="R5562" s="85">
        <v>0</v>
      </c>
    </row>
    <row r="5563" spans="1:18" x14ac:dyDescent="0.3">
      <c r="A5563" s="82" t="str">
        <f t="shared" si="602"/>
        <v>TPU DUO SOFT DISEÑO</v>
      </c>
      <c r="B5563" s="82">
        <f t="shared" si="603"/>
        <v>14</v>
      </c>
      <c r="C5563" s="82" t="str">
        <f t="shared" ca="1" si="604"/>
        <v>44356</v>
      </c>
      <c r="D5563" s="82" t="str">
        <f t="shared" ca="1" si="605"/>
        <v>TPU DUO SOFT DISEÑO SAMSUNG A35</v>
      </c>
      <c r="E5563" s="83">
        <f t="shared" ca="1" si="606"/>
        <v>1677.3</v>
      </c>
      <c r="F5563" s="82">
        <f t="shared" ca="1" si="607"/>
        <v>0</v>
      </c>
      <c r="G5563" s="83">
        <f t="shared" ca="1" si="608"/>
        <v>0</v>
      </c>
      <c r="O5563" s="85" t="s">
        <v>13789</v>
      </c>
      <c r="P5563" s="85" t="s">
        <v>13790</v>
      </c>
      <c r="Q5563" s="88">
        <v>599</v>
      </c>
      <c r="R5563" s="85">
        <v>0</v>
      </c>
    </row>
    <row r="5564" spans="1:18" x14ac:dyDescent="0.3">
      <c r="A5564" s="82" t="str">
        <f t="shared" si="602"/>
        <v>TPU DUO SOFT DISEÑO</v>
      </c>
      <c r="B5564" s="82">
        <f t="shared" si="603"/>
        <v>15</v>
      </c>
      <c r="C5564" s="82" t="str">
        <f t="shared" ca="1" si="604"/>
        <v>44357</v>
      </c>
      <c r="D5564" s="82" t="str">
        <f t="shared" ca="1" si="605"/>
        <v>TPU DUO SOFT DISEÑO SAMSUNG A55</v>
      </c>
      <c r="E5564" s="83">
        <f t="shared" ca="1" si="606"/>
        <v>1677.3</v>
      </c>
      <c r="F5564" s="82">
        <f t="shared" ca="1" si="607"/>
        <v>0</v>
      </c>
      <c r="G5564" s="83">
        <f t="shared" ca="1" si="608"/>
        <v>0</v>
      </c>
      <c r="O5564" s="85" t="s">
        <v>13791</v>
      </c>
      <c r="P5564" s="85" t="s">
        <v>13792</v>
      </c>
      <c r="Q5564" s="88">
        <v>599</v>
      </c>
      <c r="R5564" s="85">
        <v>0</v>
      </c>
    </row>
    <row r="5565" spans="1:18" x14ac:dyDescent="0.3">
      <c r="A5565" s="82" t="str">
        <f t="shared" si="602"/>
        <v>TPU DUO SOFT DISEÑO</v>
      </c>
      <c r="B5565" s="82">
        <f t="shared" si="603"/>
        <v>16</v>
      </c>
      <c r="C5565" s="82" t="str">
        <f t="shared" ca="1" si="604"/>
        <v>44358</v>
      </c>
      <c r="D5565" s="82" t="str">
        <f t="shared" ca="1" si="605"/>
        <v>TPU DUO SOFT DISEÑO SAMSUNG S21 FE</v>
      </c>
      <c r="E5565" s="83">
        <f t="shared" ca="1" si="606"/>
        <v>1677.3</v>
      </c>
      <c r="F5565" s="82">
        <f t="shared" ca="1" si="607"/>
        <v>0</v>
      </c>
      <c r="G5565" s="83">
        <f t="shared" ca="1" si="608"/>
        <v>0</v>
      </c>
      <c r="O5565" s="85" t="s">
        <v>13793</v>
      </c>
      <c r="P5565" s="85" t="s">
        <v>13794</v>
      </c>
      <c r="Q5565" s="88">
        <v>599</v>
      </c>
      <c r="R5565" s="85">
        <v>0</v>
      </c>
    </row>
    <row r="5566" spans="1:18" x14ac:dyDescent="0.3">
      <c r="A5566" s="82" t="str">
        <f t="shared" si="602"/>
        <v>TPU DUO SOFT DISEÑO</v>
      </c>
      <c r="B5566" s="82">
        <f t="shared" si="603"/>
        <v>17</v>
      </c>
      <c r="C5566" s="82" t="str">
        <f t="shared" ca="1" si="604"/>
        <v>44359</v>
      </c>
      <c r="D5566" s="82" t="str">
        <f t="shared" ca="1" si="605"/>
        <v>TPU DUO SOFT DISEÑO SAMSUNG S23 FE</v>
      </c>
      <c r="E5566" s="83">
        <f t="shared" ca="1" si="606"/>
        <v>1677.3</v>
      </c>
      <c r="F5566" s="82">
        <f t="shared" ca="1" si="607"/>
        <v>0</v>
      </c>
      <c r="G5566" s="83">
        <f t="shared" ca="1" si="608"/>
        <v>0</v>
      </c>
      <c r="O5566" s="85" t="s">
        <v>13795</v>
      </c>
      <c r="P5566" s="85" t="s">
        <v>13796</v>
      </c>
      <c r="Q5566" s="88">
        <v>599</v>
      </c>
      <c r="R5566" s="85">
        <v>0</v>
      </c>
    </row>
    <row r="5567" spans="1:18" x14ac:dyDescent="0.3">
      <c r="A5567" s="82" t="str">
        <f t="shared" si="602"/>
        <v>TPU DUO SOFT DISEÑO</v>
      </c>
      <c r="B5567" s="82">
        <f t="shared" si="603"/>
        <v>18</v>
      </c>
      <c r="C5567" s="82" t="str">
        <f t="shared" ca="1" si="604"/>
        <v>44360</v>
      </c>
      <c r="D5567" s="82" t="str">
        <f t="shared" ca="1" si="605"/>
        <v>TPU DUO SOFT DISEÑO MOTO E13</v>
      </c>
      <c r="E5567" s="83">
        <f t="shared" ca="1" si="606"/>
        <v>1677.3</v>
      </c>
      <c r="F5567" s="82">
        <f t="shared" ca="1" si="607"/>
        <v>0</v>
      </c>
      <c r="G5567" s="83">
        <f t="shared" ca="1" si="608"/>
        <v>0</v>
      </c>
      <c r="O5567" s="85" t="s">
        <v>13797</v>
      </c>
      <c r="P5567" s="85" t="s">
        <v>13798</v>
      </c>
      <c r="Q5567" s="88">
        <v>599</v>
      </c>
      <c r="R5567" s="85">
        <v>0</v>
      </c>
    </row>
    <row r="5568" spans="1:18" x14ac:dyDescent="0.3">
      <c r="A5568" s="82" t="str">
        <f t="shared" si="602"/>
        <v>TPU DUO SOFT DISEÑO</v>
      </c>
      <c r="B5568" s="82">
        <f t="shared" si="603"/>
        <v>19</v>
      </c>
      <c r="C5568" s="82" t="str">
        <f t="shared" ca="1" si="604"/>
        <v>44361</v>
      </c>
      <c r="D5568" s="82" t="str">
        <f t="shared" ca="1" si="605"/>
        <v>TPU DUO SOFT DISEÑO MOTO E20</v>
      </c>
      <c r="E5568" s="83">
        <f t="shared" ca="1" si="606"/>
        <v>1677.3</v>
      </c>
      <c r="F5568" s="82">
        <f t="shared" ca="1" si="607"/>
        <v>0</v>
      </c>
      <c r="G5568" s="83">
        <f t="shared" ca="1" si="608"/>
        <v>0</v>
      </c>
      <c r="O5568" s="85" t="s">
        <v>13799</v>
      </c>
      <c r="P5568" s="85" t="s">
        <v>13800</v>
      </c>
      <c r="Q5568" s="88">
        <v>599</v>
      </c>
      <c r="R5568" s="85">
        <v>0</v>
      </c>
    </row>
    <row r="5569" spans="1:18" x14ac:dyDescent="0.3">
      <c r="A5569" s="82" t="str">
        <f t="shared" si="602"/>
        <v>TPU DUO SOFT DISEÑO</v>
      </c>
      <c r="B5569" s="82">
        <f t="shared" si="603"/>
        <v>20</v>
      </c>
      <c r="C5569" s="82" t="str">
        <f t="shared" ca="1" si="604"/>
        <v>44362</v>
      </c>
      <c r="D5569" s="82" t="str">
        <f t="shared" ca="1" si="605"/>
        <v>TPU DUO SOFT DISEÑO MOTO E22/E22I</v>
      </c>
      <c r="E5569" s="83">
        <f t="shared" ca="1" si="606"/>
        <v>1677.3</v>
      </c>
      <c r="F5569" s="82">
        <f t="shared" ca="1" si="607"/>
        <v>0</v>
      </c>
      <c r="G5569" s="83">
        <f t="shared" ca="1" si="608"/>
        <v>0</v>
      </c>
      <c r="O5569" s="85" t="s">
        <v>13801</v>
      </c>
      <c r="P5569" s="85" t="s">
        <v>13802</v>
      </c>
      <c r="Q5569" s="88">
        <v>599</v>
      </c>
      <c r="R5569" s="85">
        <v>0</v>
      </c>
    </row>
    <row r="5570" spans="1:18" x14ac:dyDescent="0.3">
      <c r="A5570" s="82" t="str">
        <f t="shared" si="602"/>
        <v>TPU DUO SOFT DISEÑO</v>
      </c>
      <c r="B5570" s="82">
        <f t="shared" si="603"/>
        <v>21</v>
      </c>
      <c r="C5570" s="82" t="str">
        <f t="shared" ca="1" si="604"/>
        <v>44363</v>
      </c>
      <c r="D5570" s="82" t="str">
        <f t="shared" ca="1" si="605"/>
        <v>TPU DUO SOFT DISEÑO MOTO G04/G24</v>
      </c>
      <c r="E5570" s="83">
        <f t="shared" ca="1" si="606"/>
        <v>1677.3</v>
      </c>
      <c r="F5570" s="82">
        <f t="shared" ca="1" si="607"/>
        <v>0</v>
      </c>
      <c r="G5570" s="83">
        <f t="shared" ca="1" si="608"/>
        <v>0</v>
      </c>
      <c r="O5570" s="85" t="s">
        <v>13803</v>
      </c>
      <c r="P5570" s="85" t="s">
        <v>13804</v>
      </c>
      <c r="Q5570" s="88">
        <v>599</v>
      </c>
      <c r="R5570" s="85">
        <v>0</v>
      </c>
    </row>
    <row r="5571" spans="1:18" x14ac:dyDescent="0.3">
      <c r="A5571" s="82" t="str">
        <f t="shared" ref="A5571:A5634" si="609">IFERROR(INDEX($J$2:$J$100,INT((ROW(A5570)-1)/150)+1),"")</f>
        <v>TPU DUO SOFT DISEÑO</v>
      </c>
      <c r="B5571" s="82">
        <f t="shared" ref="B5571:B5634" si="610">IF($A5571="","",MOD(ROW(A5570)-1,150)+3)</f>
        <v>22</v>
      </c>
      <c r="C5571" s="82" t="str">
        <f t="shared" ref="C5571:C5634" ca="1" si="611">IF($A5571="","",IFERROR(INDIRECT("'"&amp;$A5571&amp;"'!A"&amp;$B5571),""))</f>
        <v>44364</v>
      </c>
      <c r="D5571" s="82" t="str">
        <f t="shared" ref="D5571:D5634" ca="1" si="612">IF($A5571="","",IFERROR(INDIRECT("'"&amp;$A5571&amp;"'!B"&amp;$B5571),""))</f>
        <v>TPU DUO SOFT DISEÑO MOTO G13</v>
      </c>
      <c r="E5571" s="83">
        <f t="shared" ref="E5571:E5634" ca="1" si="613">IF($A5571="","",IFERROR(INDIRECT("'"&amp;$A5571&amp;"'!D"&amp;$B5571),""))</f>
        <v>1677.3</v>
      </c>
      <c r="F5571" s="82">
        <f t="shared" ref="F5571:F5634" ca="1" si="614">IF($A5571="","",IFERROR(INDIRECT("'"&amp;$A5571&amp;"'!E"&amp;$B5571),0))</f>
        <v>0</v>
      </c>
      <c r="G5571" s="83">
        <f t="shared" ref="G5571:G5634" ca="1" si="615">IF($A5571="","",IFERROR(INDIRECT("'"&amp;$A5571&amp;"'!F"&amp;$B5571),0))</f>
        <v>0</v>
      </c>
      <c r="O5571" s="85" t="s">
        <v>13805</v>
      </c>
      <c r="P5571" s="85" t="s">
        <v>13806</v>
      </c>
      <c r="Q5571" s="88">
        <v>1657.05</v>
      </c>
      <c r="R5571" s="85">
        <v>1158</v>
      </c>
    </row>
    <row r="5572" spans="1:18" x14ac:dyDescent="0.3">
      <c r="A5572" s="82" t="str">
        <f t="shared" si="609"/>
        <v>TPU DUO SOFT DISEÑO</v>
      </c>
      <c r="B5572" s="82">
        <f t="shared" si="610"/>
        <v>23</v>
      </c>
      <c r="C5572" s="82" t="str">
        <f t="shared" ca="1" si="611"/>
        <v>44365</v>
      </c>
      <c r="D5572" s="82" t="str">
        <f t="shared" ca="1" si="612"/>
        <v>TPU DUO SOFT DISEÑO MOTO G14</v>
      </c>
      <c r="E5572" s="83">
        <f t="shared" ca="1" si="613"/>
        <v>1677.3</v>
      </c>
      <c r="F5572" s="82">
        <f t="shared" ca="1" si="614"/>
        <v>0</v>
      </c>
      <c r="G5572" s="83">
        <f t="shared" ca="1" si="615"/>
        <v>0</v>
      </c>
      <c r="O5572" s="85" t="s">
        <v>13807</v>
      </c>
      <c r="P5572" s="85" t="s">
        <v>13808</v>
      </c>
      <c r="Q5572" s="88">
        <v>1650</v>
      </c>
      <c r="R5572" s="85">
        <v>1915</v>
      </c>
    </row>
    <row r="5573" spans="1:18" x14ac:dyDescent="0.3">
      <c r="A5573" s="82" t="str">
        <f t="shared" si="609"/>
        <v>TPU DUO SOFT DISEÑO</v>
      </c>
      <c r="B5573" s="82">
        <f t="shared" si="610"/>
        <v>24</v>
      </c>
      <c r="C5573" s="82" t="str">
        <f t="shared" ca="1" si="611"/>
        <v>44366</v>
      </c>
      <c r="D5573" s="82" t="str">
        <f t="shared" ca="1" si="612"/>
        <v>TPU DUO SOFT DISEÑO MOTO G22</v>
      </c>
      <c r="E5573" s="83">
        <f t="shared" ca="1" si="613"/>
        <v>1677.3</v>
      </c>
      <c r="F5573" s="82">
        <f t="shared" ca="1" si="614"/>
        <v>0</v>
      </c>
      <c r="G5573" s="83">
        <f t="shared" ca="1" si="615"/>
        <v>0</v>
      </c>
      <c r="O5573" s="85" t="s">
        <v>13809</v>
      </c>
      <c r="P5573" s="85" t="s">
        <v>13810</v>
      </c>
      <c r="Q5573" s="88">
        <v>1782.78</v>
      </c>
      <c r="R5573" s="85">
        <v>2364</v>
      </c>
    </row>
    <row r="5574" spans="1:18" x14ac:dyDescent="0.3">
      <c r="A5574" s="82" t="str">
        <f t="shared" si="609"/>
        <v>TPU DUO SOFT DISEÑO</v>
      </c>
      <c r="B5574" s="82">
        <f t="shared" si="610"/>
        <v>25</v>
      </c>
      <c r="C5574" s="82" t="str">
        <f t="shared" ca="1" si="611"/>
        <v>44367</v>
      </c>
      <c r="D5574" s="82" t="str">
        <f t="shared" ca="1" si="612"/>
        <v>TPU DUO SOFT DISEÑO MOTO G32</v>
      </c>
      <c r="E5574" s="83">
        <f t="shared" ca="1" si="613"/>
        <v>1677.3</v>
      </c>
      <c r="F5574" s="82">
        <f t="shared" ca="1" si="614"/>
        <v>0</v>
      </c>
      <c r="G5574" s="83">
        <f t="shared" ca="1" si="615"/>
        <v>0</v>
      </c>
      <c r="O5574" s="85" t="s">
        <v>13811</v>
      </c>
      <c r="P5574" s="85" t="s">
        <v>13812</v>
      </c>
      <c r="Q5574" s="88">
        <v>48.67</v>
      </c>
      <c r="R5574" s="85">
        <v>0</v>
      </c>
    </row>
    <row r="5575" spans="1:18" x14ac:dyDescent="0.3">
      <c r="A5575" s="82" t="str">
        <f t="shared" si="609"/>
        <v>TPU DUO SOFT DISEÑO</v>
      </c>
      <c r="B5575" s="82">
        <f t="shared" si="610"/>
        <v>26</v>
      </c>
      <c r="C5575" s="82" t="str">
        <f t="shared" ca="1" si="611"/>
        <v>44368</v>
      </c>
      <c r="D5575" s="82" t="str">
        <f t="shared" ca="1" si="612"/>
        <v>TPU DUO SOFT DISEÑO MOTO G34</v>
      </c>
      <c r="E5575" s="83">
        <f t="shared" ca="1" si="613"/>
        <v>1677.3</v>
      </c>
      <c r="F5575" s="82">
        <f t="shared" ca="1" si="614"/>
        <v>0</v>
      </c>
      <c r="G5575" s="83">
        <f t="shared" ca="1" si="615"/>
        <v>0</v>
      </c>
      <c r="O5575" s="85" t="s">
        <v>13813</v>
      </c>
      <c r="P5575" s="85" t="s">
        <v>13814</v>
      </c>
      <c r="Q5575" s="88">
        <v>48.67</v>
      </c>
      <c r="R5575" s="85">
        <v>0</v>
      </c>
    </row>
    <row r="5576" spans="1:18" x14ac:dyDescent="0.3">
      <c r="A5576" s="82" t="str">
        <f t="shared" si="609"/>
        <v>TPU DUO SOFT DISEÑO</v>
      </c>
      <c r="B5576" s="82">
        <f t="shared" si="610"/>
        <v>27</v>
      </c>
      <c r="C5576" s="82" t="str">
        <f t="shared" ca="1" si="611"/>
        <v>44369</v>
      </c>
      <c r="D5576" s="82" t="str">
        <f t="shared" ca="1" si="612"/>
        <v>TPU DUO SOFT DISEÑO MOTO G82</v>
      </c>
      <c r="E5576" s="83">
        <f t="shared" ca="1" si="613"/>
        <v>1677.3</v>
      </c>
      <c r="F5576" s="82">
        <f t="shared" ca="1" si="614"/>
        <v>0</v>
      </c>
      <c r="G5576" s="83">
        <f t="shared" ca="1" si="615"/>
        <v>0</v>
      </c>
      <c r="O5576" s="85" t="s">
        <v>13815</v>
      </c>
      <c r="P5576" s="85" t="s">
        <v>13816</v>
      </c>
      <c r="Q5576" s="88">
        <v>48.67</v>
      </c>
      <c r="R5576" s="85">
        <v>0</v>
      </c>
    </row>
    <row r="5577" spans="1:18" x14ac:dyDescent="0.3">
      <c r="A5577" s="82" t="str">
        <f t="shared" si="609"/>
        <v>TPU DUO SOFT DISEÑO</v>
      </c>
      <c r="B5577" s="82">
        <f t="shared" si="610"/>
        <v>28</v>
      </c>
      <c r="C5577" s="82" t="str">
        <f t="shared" ca="1" si="611"/>
        <v>46955</v>
      </c>
      <c r="D5577" s="82" t="str">
        <f t="shared" ca="1" si="612"/>
        <v>TPU DUO SOFT DISEÑO SAMSUNG A06</v>
      </c>
      <c r="E5577" s="83">
        <f t="shared" ca="1" si="613"/>
        <v>2306.6999999999998</v>
      </c>
      <c r="F5577" s="82">
        <f t="shared" ca="1" si="614"/>
        <v>0</v>
      </c>
      <c r="G5577" s="83">
        <f t="shared" ca="1" si="615"/>
        <v>0</v>
      </c>
      <c r="O5577" s="85" t="s">
        <v>13817</v>
      </c>
      <c r="P5577" s="85" t="s">
        <v>13818</v>
      </c>
      <c r="Q5577" s="88">
        <v>48.67</v>
      </c>
      <c r="R5577" s="85">
        <v>0</v>
      </c>
    </row>
    <row r="5578" spans="1:18" x14ac:dyDescent="0.3">
      <c r="A5578" s="82" t="str">
        <f t="shared" si="609"/>
        <v>TPU DUO SOFT DISEÑO</v>
      </c>
      <c r="B5578" s="82">
        <f t="shared" si="610"/>
        <v>29</v>
      </c>
      <c r="C5578" s="82" t="str">
        <f t="shared" ca="1" si="611"/>
        <v>46956</v>
      </c>
      <c r="D5578" s="82" t="str">
        <f t="shared" ca="1" si="612"/>
        <v>TPU DUO SOFT DISEÑO SAMSUNG A16</v>
      </c>
      <c r="E5578" s="83">
        <f t="shared" ca="1" si="613"/>
        <v>2306.6999999999998</v>
      </c>
      <c r="F5578" s="82">
        <f t="shared" ca="1" si="614"/>
        <v>0</v>
      </c>
      <c r="G5578" s="83">
        <f t="shared" ca="1" si="615"/>
        <v>0</v>
      </c>
      <c r="O5578" s="85" t="s">
        <v>13819</v>
      </c>
      <c r="P5578" s="85" t="s">
        <v>13820</v>
      </c>
      <c r="Q5578" s="88">
        <v>48.67</v>
      </c>
      <c r="R5578" s="85">
        <v>0</v>
      </c>
    </row>
    <row r="5579" spans="1:18" x14ac:dyDescent="0.3">
      <c r="A5579" s="82" t="str">
        <f t="shared" si="609"/>
        <v>TPU DUO SOFT DISEÑO</v>
      </c>
      <c r="B5579" s="82">
        <f t="shared" si="610"/>
        <v>30</v>
      </c>
      <c r="C5579" s="82" t="str">
        <f t="shared" ca="1" si="611"/>
        <v>46957</v>
      </c>
      <c r="D5579" s="82" t="str">
        <f t="shared" ca="1" si="612"/>
        <v>TPU DUO SOFT DISEÑO SAMSUNG A26</v>
      </c>
      <c r="E5579" s="83">
        <f t="shared" ca="1" si="613"/>
        <v>2306.6999999999998</v>
      </c>
      <c r="F5579" s="82">
        <f t="shared" ca="1" si="614"/>
        <v>0</v>
      </c>
      <c r="G5579" s="83">
        <f t="shared" ca="1" si="615"/>
        <v>0</v>
      </c>
      <c r="O5579" s="85" t="s">
        <v>13821</v>
      </c>
      <c r="P5579" s="85" t="s">
        <v>13822</v>
      </c>
      <c r="Q5579" s="88">
        <v>48.67</v>
      </c>
      <c r="R5579" s="85">
        <v>0</v>
      </c>
    </row>
    <row r="5580" spans="1:18" x14ac:dyDescent="0.3">
      <c r="A5580" s="82" t="str">
        <f t="shared" si="609"/>
        <v>TPU DUO SOFT DISEÑO</v>
      </c>
      <c r="B5580" s="82">
        <f t="shared" si="610"/>
        <v>31</v>
      </c>
      <c r="C5580" s="82" t="str">
        <f t="shared" ca="1" si="611"/>
        <v>46958</v>
      </c>
      <c r="D5580" s="82" t="str">
        <f t="shared" ca="1" si="612"/>
        <v>TPU DUO SOFT DISEÑO SAMSUNG A36</v>
      </c>
      <c r="E5580" s="83">
        <f t="shared" ca="1" si="613"/>
        <v>2306.6999999999998</v>
      </c>
      <c r="F5580" s="82">
        <f t="shared" ca="1" si="614"/>
        <v>0</v>
      </c>
      <c r="G5580" s="83">
        <f t="shared" ca="1" si="615"/>
        <v>0</v>
      </c>
      <c r="O5580" s="85" t="s">
        <v>13823</v>
      </c>
      <c r="P5580" s="85" t="s">
        <v>13824</v>
      </c>
      <c r="Q5580" s="88">
        <v>48.67</v>
      </c>
      <c r="R5580" s="85">
        <v>0</v>
      </c>
    </row>
    <row r="5581" spans="1:18" x14ac:dyDescent="0.3">
      <c r="A5581" s="82" t="str">
        <f t="shared" si="609"/>
        <v>TPU DUO SOFT DISEÑO</v>
      </c>
      <c r="B5581" s="82">
        <f t="shared" si="610"/>
        <v>32</v>
      </c>
      <c r="C5581" s="82" t="str">
        <f t="shared" ca="1" si="611"/>
        <v>46959</v>
      </c>
      <c r="D5581" s="82" t="str">
        <f t="shared" ca="1" si="612"/>
        <v>TPU DUO SOFT DISEÑO MOTO EDGE 50 FUSION</v>
      </c>
      <c r="E5581" s="83">
        <f t="shared" ca="1" si="613"/>
        <v>2306.6999999999998</v>
      </c>
      <c r="F5581" s="82">
        <f t="shared" ca="1" si="614"/>
        <v>0</v>
      </c>
      <c r="G5581" s="83">
        <f t="shared" ca="1" si="615"/>
        <v>0</v>
      </c>
      <c r="O5581" s="85" t="s">
        <v>13825</v>
      </c>
      <c r="P5581" s="85" t="s">
        <v>13826</v>
      </c>
      <c r="Q5581" s="88">
        <v>48.67</v>
      </c>
      <c r="R5581" s="85">
        <v>0</v>
      </c>
    </row>
    <row r="5582" spans="1:18" x14ac:dyDescent="0.3">
      <c r="A5582" s="82" t="str">
        <f t="shared" si="609"/>
        <v>TPU DUO SOFT DISEÑO</v>
      </c>
      <c r="B5582" s="82">
        <f t="shared" si="610"/>
        <v>33</v>
      </c>
      <c r="C5582" s="82" t="str">
        <f t="shared" ca="1" si="611"/>
        <v>46960</v>
      </c>
      <c r="D5582" s="82" t="str">
        <f t="shared" ca="1" si="612"/>
        <v>TPU DUO SOFT DISEÑO MOTO G05/E15</v>
      </c>
      <c r="E5582" s="83">
        <f t="shared" ca="1" si="613"/>
        <v>2306.6999999999998</v>
      </c>
      <c r="F5582" s="82">
        <f t="shared" ca="1" si="614"/>
        <v>0</v>
      </c>
      <c r="G5582" s="83">
        <f t="shared" ca="1" si="615"/>
        <v>0</v>
      </c>
      <c r="O5582" s="85" t="s">
        <v>13827</v>
      </c>
      <c r="P5582" s="85" t="s">
        <v>13828</v>
      </c>
      <c r="Q5582" s="88">
        <v>48.67</v>
      </c>
      <c r="R5582" s="85">
        <v>0</v>
      </c>
    </row>
    <row r="5583" spans="1:18" x14ac:dyDescent="0.3">
      <c r="A5583" s="82" t="str">
        <f t="shared" si="609"/>
        <v>TPU DUO SOFT DISEÑO</v>
      </c>
      <c r="B5583" s="82">
        <f t="shared" si="610"/>
        <v>34</v>
      </c>
      <c r="C5583" s="82" t="str">
        <f t="shared" ca="1" si="611"/>
        <v>46961</v>
      </c>
      <c r="D5583" s="82" t="str">
        <f t="shared" ca="1" si="612"/>
        <v>TPU DUO SOFT DISEÑO MOTO G15</v>
      </c>
      <c r="E5583" s="83">
        <f t="shared" ca="1" si="613"/>
        <v>2306.6999999999998</v>
      </c>
      <c r="F5583" s="82">
        <f t="shared" ca="1" si="614"/>
        <v>0</v>
      </c>
      <c r="G5583" s="83">
        <f t="shared" ca="1" si="615"/>
        <v>0</v>
      </c>
      <c r="O5583" s="85" t="s">
        <v>13829</v>
      </c>
      <c r="P5583" s="85" t="s">
        <v>13830</v>
      </c>
      <c r="Q5583" s="88">
        <v>48.67</v>
      </c>
      <c r="R5583" s="85">
        <v>0</v>
      </c>
    </row>
    <row r="5584" spans="1:18" x14ac:dyDescent="0.3">
      <c r="A5584" s="82" t="str">
        <f t="shared" si="609"/>
        <v>TPU DUO SOFT DISEÑO</v>
      </c>
      <c r="B5584" s="82">
        <f t="shared" si="610"/>
        <v>35</v>
      </c>
      <c r="C5584" s="82" t="str">
        <f t="shared" ca="1" si="611"/>
        <v>46962</v>
      </c>
      <c r="D5584" s="82" t="str">
        <f t="shared" ca="1" si="612"/>
        <v>TPU DUO SOFT DISEÑO MOTO G35</v>
      </c>
      <c r="E5584" s="83">
        <f t="shared" ca="1" si="613"/>
        <v>2306.6999999999998</v>
      </c>
      <c r="F5584" s="82">
        <f t="shared" ca="1" si="614"/>
        <v>0</v>
      </c>
      <c r="G5584" s="83">
        <f t="shared" ca="1" si="615"/>
        <v>0</v>
      </c>
      <c r="O5584" s="85" t="s">
        <v>13831</v>
      </c>
      <c r="P5584" s="85" t="s">
        <v>13832</v>
      </c>
      <c r="Q5584" s="88">
        <v>48.67</v>
      </c>
      <c r="R5584" s="85">
        <v>0</v>
      </c>
    </row>
    <row r="5585" spans="1:18" x14ac:dyDescent="0.3">
      <c r="A5585" s="82" t="str">
        <f t="shared" si="609"/>
        <v>TPU DUO SOFT DISEÑO</v>
      </c>
      <c r="B5585" s="82">
        <f t="shared" si="610"/>
        <v>36</v>
      </c>
      <c r="C5585" s="82" t="str">
        <f t="shared" ca="1" si="611"/>
        <v>46963</v>
      </c>
      <c r="D5585" s="82" t="str">
        <f t="shared" ca="1" si="612"/>
        <v>TPU DUO SOFT DISEÑO MOTO G75</v>
      </c>
      <c r="E5585" s="83">
        <f t="shared" ca="1" si="613"/>
        <v>2306.6999999999998</v>
      </c>
      <c r="F5585" s="82">
        <f t="shared" ca="1" si="614"/>
        <v>0</v>
      </c>
      <c r="G5585" s="83">
        <f t="shared" ca="1" si="615"/>
        <v>0</v>
      </c>
      <c r="O5585" s="85" t="s">
        <v>13833</v>
      </c>
      <c r="P5585" s="85" t="s">
        <v>13834</v>
      </c>
      <c r="Q5585" s="88">
        <v>48.67</v>
      </c>
      <c r="R5585" s="85">
        <v>0</v>
      </c>
    </row>
    <row r="5586" spans="1:18" x14ac:dyDescent="0.3">
      <c r="A5586" s="82" t="str">
        <f t="shared" si="609"/>
        <v>TPU DUO SOFT DISEÑO</v>
      </c>
      <c r="B5586" s="82">
        <f t="shared" si="610"/>
        <v>37</v>
      </c>
      <c r="C5586" s="82" t="str">
        <f t="shared" ca="1" si="611"/>
        <v>46964</v>
      </c>
      <c r="D5586" s="82" t="str">
        <f t="shared" ca="1" si="612"/>
        <v>TPU DUO SOFT DISEÑO XIAOMI RM A5</v>
      </c>
      <c r="E5586" s="83">
        <f t="shared" ca="1" si="613"/>
        <v>2306.6999999999998</v>
      </c>
      <c r="F5586" s="82">
        <f t="shared" ca="1" si="614"/>
        <v>0</v>
      </c>
      <c r="G5586" s="83">
        <f t="shared" ca="1" si="615"/>
        <v>0</v>
      </c>
      <c r="O5586" s="85" t="s">
        <v>13835</v>
      </c>
      <c r="P5586" s="85" t="s">
        <v>13836</v>
      </c>
      <c r="Q5586" s="88">
        <v>48.67</v>
      </c>
      <c r="R5586" s="85">
        <v>0</v>
      </c>
    </row>
    <row r="5587" spans="1:18" x14ac:dyDescent="0.3">
      <c r="A5587" s="82" t="str">
        <f t="shared" si="609"/>
        <v>TPU DUO SOFT DISEÑO</v>
      </c>
      <c r="B5587" s="82">
        <f t="shared" si="610"/>
        <v>38</v>
      </c>
      <c r="C5587" s="82">
        <f t="shared" ca="1" si="611"/>
        <v>0</v>
      </c>
      <c r="D5587" s="82">
        <f t="shared" ca="1" si="612"/>
        <v>0</v>
      </c>
      <c r="E5587" s="83">
        <f t="shared" ca="1" si="613"/>
        <v>0</v>
      </c>
      <c r="F5587" s="82">
        <f t="shared" ca="1" si="614"/>
        <v>0</v>
      </c>
      <c r="G5587" s="83">
        <f t="shared" ca="1" si="615"/>
        <v>0</v>
      </c>
      <c r="O5587" s="85" t="s">
        <v>13837</v>
      </c>
      <c r="P5587" s="85" t="s">
        <v>13838</v>
      </c>
      <c r="Q5587" s="88">
        <v>48.67</v>
      </c>
      <c r="R5587" s="85">
        <v>0</v>
      </c>
    </row>
    <row r="5588" spans="1:18" x14ac:dyDescent="0.3">
      <c r="A5588" s="82" t="str">
        <f t="shared" si="609"/>
        <v>TPU DUO SOFT DISEÑO</v>
      </c>
      <c r="B5588" s="82">
        <f t="shared" si="610"/>
        <v>39</v>
      </c>
      <c r="C5588" s="82" t="str">
        <f t="shared" ca="1" si="611"/>
        <v>SUBTOTAL PAGINA</v>
      </c>
      <c r="D5588" s="82">
        <f t="shared" ca="1" si="612"/>
        <v>0</v>
      </c>
      <c r="E5588" s="83">
        <f t="shared" ca="1" si="613"/>
        <v>0</v>
      </c>
      <c r="F5588" s="82">
        <f t="shared" ca="1" si="614"/>
        <v>0</v>
      </c>
      <c r="G5588" s="83">
        <f t="shared" ca="1" si="615"/>
        <v>0</v>
      </c>
      <c r="O5588" s="85" t="s">
        <v>13839</v>
      </c>
      <c r="P5588" s="85" t="s">
        <v>13840</v>
      </c>
      <c r="Q5588" s="88">
        <v>48.67</v>
      </c>
      <c r="R5588" s="85">
        <v>0</v>
      </c>
    </row>
    <row r="5589" spans="1:18" x14ac:dyDescent="0.3">
      <c r="A5589" s="82" t="str">
        <f t="shared" si="609"/>
        <v>TPU DUO SOFT DISEÑO</v>
      </c>
      <c r="B5589" s="82">
        <f t="shared" si="610"/>
        <v>40</v>
      </c>
      <c r="C5589" s="82">
        <f t="shared" ca="1" si="611"/>
        <v>0</v>
      </c>
      <c r="D5589" s="82">
        <f t="shared" ca="1" si="612"/>
        <v>0</v>
      </c>
      <c r="E5589" s="83">
        <f t="shared" ca="1" si="613"/>
        <v>0</v>
      </c>
      <c r="F5589" s="82">
        <f t="shared" ca="1" si="614"/>
        <v>0</v>
      </c>
      <c r="G5589" s="83">
        <f t="shared" ca="1" si="615"/>
        <v>0</v>
      </c>
      <c r="O5589" s="85" t="s">
        <v>13841</v>
      </c>
      <c r="P5589" s="85" t="s">
        <v>13842</v>
      </c>
      <c r="Q5589" s="88">
        <v>48.67</v>
      </c>
      <c r="R5589" s="85">
        <v>0</v>
      </c>
    </row>
    <row r="5590" spans="1:18" x14ac:dyDescent="0.3">
      <c r="A5590" s="82" t="str">
        <f t="shared" si="609"/>
        <v>TPU DUO SOFT DISEÑO</v>
      </c>
      <c r="B5590" s="82">
        <f t="shared" si="610"/>
        <v>41</v>
      </c>
      <c r="C5590" s="82">
        <f t="shared" ca="1" si="611"/>
        <v>0</v>
      </c>
      <c r="D5590" s="82">
        <f t="shared" ca="1" si="612"/>
        <v>0</v>
      </c>
      <c r="E5590" s="83">
        <f t="shared" ca="1" si="613"/>
        <v>0</v>
      </c>
      <c r="F5590" s="82">
        <f t="shared" ca="1" si="614"/>
        <v>0</v>
      </c>
      <c r="G5590" s="83">
        <f t="shared" ca="1" si="615"/>
        <v>0</v>
      </c>
      <c r="O5590" s="85" t="s">
        <v>13843</v>
      </c>
      <c r="P5590" s="85" t="s">
        <v>13844</v>
      </c>
      <c r="Q5590" s="88">
        <v>48.67</v>
      </c>
      <c r="R5590" s="85">
        <v>0</v>
      </c>
    </row>
    <row r="5591" spans="1:18" x14ac:dyDescent="0.3">
      <c r="A5591" s="82" t="str">
        <f t="shared" si="609"/>
        <v>TPU DUO SOFT DISEÑO</v>
      </c>
      <c r="B5591" s="82">
        <f t="shared" si="610"/>
        <v>42</v>
      </c>
      <c r="C5591" s="82">
        <f t="shared" ca="1" si="611"/>
        <v>0</v>
      </c>
      <c r="D5591" s="82">
        <f t="shared" ca="1" si="612"/>
        <v>0</v>
      </c>
      <c r="E5591" s="83">
        <f t="shared" ca="1" si="613"/>
        <v>0</v>
      </c>
      <c r="F5591" s="82">
        <f t="shared" ca="1" si="614"/>
        <v>0</v>
      </c>
      <c r="G5591" s="83">
        <f t="shared" ca="1" si="615"/>
        <v>0</v>
      </c>
      <c r="O5591" s="85" t="s">
        <v>13845</v>
      </c>
      <c r="P5591" s="85" t="s">
        <v>13846</v>
      </c>
      <c r="Q5591" s="88">
        <v>48.67</v>
      </c>
      <c r="R5591" s="85">
        <v>0</v>
      </c>
    </row>
    <row r="5592" spans="1:18" x14ac:dyDescent="0.3">
      <c r="A5592" s="82" t="str">
        <f t="shared" si="609"/>
        <v>TPU DUO SOFT DISEÑO</v>
      </c>
      <c r="B5592" s="82">
        <f t="shared" si="610"/>
        <v>43</v>
      </c>
      <c r="C5592" s="82">
        <f t="shared" ca="1" si="611"/>
        <v>0</v>
      </c>
      <c r="D5592" s="82">
        <f t="shared" ca="1" si="612"/>
        <v>0</v>
      </c>
      <c r="E5592" s="83">
        <f t="shared" ca="1" si="613"/>
        <v>0</v>
      </c>
      <c r="F5592" s="82">
        <f t="shared" ca="1" si="614"/>
        <v>0</v>
      </c>
      <c r="G5592" s="83">
        <f t="shared" ca="1" si="615"/>
        <v>0</v>
      </c>
      <c r="O5592" s="85" t="s">
        <v>13847</v>
      </c>
      <c r="P5592" s="85" t="s">
        <v>13848</v>
      </c>
      <c r="Q5592" s="88">
        <v>599</v>
      </c>
      <c r="R5592" s="85">
        <v>0</v>
      </c>
    </row>
    <row r="5593" spans="1:18" x14ac:dyDescent="0.3">
      <c r="A5593" s="82" t="str">
        <f t="shared" si="609"/>
        <v>TPU DUO SOFT DISEÑO</v>
      </c>
      <c r="B5593" s="82">
        <f t="shared" si="610"/>
        <v>44</v>
      </c>
      <c r="C5593" s="82">
        <f t="shared" ca="1" si="611"/>
        <v>0</v>
      </c>
      <c r="D5593" s="82">
        <f t="shared" ca="1" si="612"/>
        <v>0</v>
      </c>
      <c r="E5593" s="83">
        <f t="shared" ca="1" si="613"/>
        <v>0</v>
      </c>
      <c r="F5593" s="82">
        <f t="shared" ca="1" si="614"/>
        <v>0</v>
      </c>
      <c r="G5593" s="83">
        <f t="shared" ca="1" si="615"/>
        <v>0</v>
      </c>
      <c r="O5593" s="85" t="s">
        <v>13849</v>
      </c>
      <c r="P5593" s="85" t="s">
        <v>13850</v>
      </c>
      <c r="Q5593" s="88">
        <v>599</v>
      </c>
      <c r="R5593" s="85">
        <v>0</v>
      </c>
    </row>
    <row r="5594" spans="1:18" x14ac:dyDescent="0.3">
      <c r="A5594" s="82" t="str">
        <f t="shared" si="609"/>
        <v>TPU DUO SOFT DISEÑO</v>
      </c>
      <c r="B5594" s="82">
        <f t="shared" si="610"/>
        <v>45</v>
      </c>
      <c r="C5594" s="82">
        <f t="shared" ca="1" si="611"/>
        <v>0</v>
      </c>
      <c r="D5594" s="82">
        <f t="shared" ca="1" si="612"/>
        <v>0</v>
      </c>
      <c r="E5594" s="83">
        <f t="shared" ca="1" si="613"/>
        <v>0</v>
      </c>
      <c r="F5594" s="82">
        <f t="shared" ca="1" si="614"/>
        <v>0</v>
      </c>
      <c r="G5594" s="83">
        <f t="shared" ca="1" si="615"/>
        <v>0</v>
      </c>
      <c r="O5594" s="85" t="s">
        <v>13851</v>
      </c>
      <c r="P5594" s="85" t="s">
        <v>13852</v>
      </c>
      <c r="Q5594" s="88">
        <v>599</v>
      </c>
      <c r="R5594" s="85">
        <v>0</v>
      </c>
    </row>
    <row r="5595" spans="1:18" x14ac:dyDescent="0.3">
      <c r="A5595" s="82" t="str">
        <f t="shared" si="609"/>
        <v>TPU DUO SOFT DISEÑO</v>
      </c>
      <c r="B5595" s="82">
        <f t="shared" si="610"/>
        <v>46</v>
      </c>
      <c r="C5595" s="82">
        <f t="shared" ca="1" si="611"/>
        <v>0</v>
      </c>
      <c r="D5595" s="82">
        <f t="shared" ca="1" si="612"/>
        <v>0</v>
      </c>
      <c r="E5595" s="83">
        <f t="shared" ca="1" si="613"/>
        <v>0</v>
      </c>
      <c r="F5595" s="82">
        <f t="shared" ca="1" si="614"/>
        <v>0</v>
      </c>
      <c r="G5595" s="83">
        <f t="shared" ca="1" si="615"/>
        <v>0</v>
      </c>
      <c r="O5595" s="85" t="s">
        <v>13853</v>
      </c>
      <c r="P5595" s="85" t="s">
        <v>13854</v>
      </c>
      <c r="Q5595" s="88">
        <v>599</v>
      </c>
      <c r="R5595" s="85">
        <v>0</v>
      </c>
    </row>
    <row r="5596" spans="1:18" x14ac:dyDescent="0.3">
      <c r="A5596" s="82" t="str">
        <f t="shared" si="609"/>
        <v>TPU DUO SOFT DISEÑO</v>
      </c>
      <c r="B5596" s="82">
        <f t="shared" si="610"/>
        <v>47</v>
      </c>
      <c r="C5596" s="82">
        <f t="shared" ca="1" si="611"/>
        <v>0</v>
      </c>
      <c r="D5596" s="82">
        <f t="shared" ca="1" si="612"/>
        <v>0</v>
      </c>
      <c r="E5596" s="83">
        <f t="shared" ca="1" si="613"/>
        <v>0</v>
      </c>
      <c r="F5596" s="82">
        <f t="shared" ca="1" si="614"/>
        <v>0</v>
      </c>
      <c r="G5596" s="83">
        <f t="shared" ca="1" si="615"/>
        <v>0</v>
      </c>
      <c r="O5596" s="85" t="s">
        <v>13855</v>
      </c>
      <c r="P5596" s="85" t="s">
        <v>13856</v>
      </c>
      <c r="Q5596" s="88">
        <v>599</v>
      </c>
      <c r="R5596" s="85">
        <v>0</v>
      </c>
    </row>
    <row r="5597" spans="1:18" x14ac:dyDescent="0.3">
      <c r="A5597" s="82" t="str">
        <f t="shared" si="609"/>
        <v>TPU DUO SOFT DISEÑO</v>
      </c>
      <c r="B5597" s="82">
        <f t="shared" si="610"/>
        <v>48</v>
      </c>
      <c r="C5597" s="82">
        <f t="shared" ca="1" si="611"/>
        <v>0</v>
      </c>
      <c r="D5597" s="82">
        <f t="shared" ca="1" si="612"/>
        <v>0</v>
      </c>
      <c r="E5597" s="83">
        <f t="shared" ca="1" si="613"/>
        <v>0</v>
      </c>
      <c r="F5597" s="82">
        <f t="shared" ca="1" si="614"/>
        <v>0</v>
      </c>
      <c r="G5597" s="83">
        <f t="shared" ca="1" si="615"/>
        <v>0</v>
      </c>
      <c r="O5597" s="85" t="s">
        <v>13857</v>
      </c>
      <c r="P5597" s="85" t="s">
        <v>13858</v>
      </c>
      <c r="Q5597" s="88">
        <v>599</v>
      </c>
      <c r="R5597" s="85">
        <v>0</v>
      </c>
    </row>
    <row r="5598" spans="1:18" x14ac:dyDescent="0.3">
      <c r="A5598" s="82" t="str">
        <f t="shared" si="609"/>
        <v>TPU DUO SOFT DISEÑO</v>
      </c>
      <c r="B5598" s="82">
        <f t="shared" si="610"/>
        <v>49</v>
      </c>
      <c r="C5598" s="82">
        <f t="shared" ca="1" si="611"/>
        <v>0</v>
      </c>
      <c r="D5598" s="82">
        <f t="shared" ca="1" si="612"/>
        <v>0</v>
      </c>
      <c r="E5598" s="83">
        <f t="shared" ca="1" si="613"/>
        <v>0</v>
      </c>
      <c r="F5598" s="82">
        <f t="shared" ca="1" si="614"/>
        <v>0</v>
      </c>
      <c r="G5598" s="83">
        <f t="shared" ca="1" si="615"/>
        <v>0</v>
      </c>
      <c r="O5598" s="85" t="s">
        <v>13859</v>
      </c>
      <c r="P5598" s="85" t="s">
        <v>13860</v>
      </c>
      <c r="Q5598" s="88">
        <v>599</v>
      </c>
      <c r="R5598" s="85">
        <v>0</v>
      </c>
    </row>
    <row r="5599" spans="1:18" x14ac:dyDescent="0.3">
      <c r="A5599" s="82" t="str">
        <f t="shared" si="609"/>
        <v>TPU DUO SOFT DISEÑO</v>
      </c>
      <c r="B5599" s="82">
        <f t="shared" si="610"/>
        <v>50</v>
      </c>
      <c r="C5599" s="82">
        <f t="shared" ca="1" si="611"/>
        <v>0</v>
      </c>
      <c r="D5599" s="82">
        <f t="shared" ca="1" si="612"/>
        <v>0</v>
      </c>
      <c r="E5599" s="83">
        <f t="shared" ca="1" si="613"/>
        <v>0</v>
      </c>
      <c r="F5599" s="82">
        <f t="shared" ca="1" si="614"/>
        <v>0</v>
      </c>
      <c r="G5599" s="83">
        <f t="shared" ca="1" si="615"/>
        <v>0</v>
      </c>
      <c r="O5599" s="85" t="s">
        <v>13861</v>
      </c>
      <c r="P5599" s="85" t="s">
        <v>13862</v>
      </c>
      <c r="Q5599" s="88">
        <v>3657</v>
      </c>
      <c r="R5599" s="85">
        <v>9</v>
      </c>
    </row>
    <row r="5600" spans="1:18" x14ac:dyDescent="0.3">
      <c r="A5600" s="82" t="str">
        <f t="shared" si="609"/>
        <v>TPU DUO SOFT DISEÑO</v>
      </c>
      <c r="B5600" s="82">
        <f t="shared" si="610"/>
        <v>51</v>
      </c>
      <c r="C5600" s="82">
        <f t="shared" ca="1" si="611"/>
        <v>0</v>
      </c>
      <c r="D5600" s="82">
        <f t="shared" ca="1" si="612"/>
        <v>0</v>
      </c>
      <c r="E5600" s="83">
        <f t="shared" ca="1" si="613"/>
        <v>0</v>
      </c>
      <c r="F5600" s="82">
        <f t="shared" ca="1" si="614"/>
        <v>0</v>
      </c>
      <c r="G5600" s="83">
        <f t="shared" ca="1" si="615"/>
        <v>0</v>
      </c>
      <c r="O5600" s="85" t="s">
        <v>13863</v>
      </c>
      <c r="P5600" s="85" t="s">
        <v>13864</v>
      </c>
      <c r="Q5600" s="88">
        <v>3657</v>
      </c>
      <c r="R5600" s="85">
        <v>0</v>
      </c>
    </row>
    <row r="5601" spans="1:18" x14ac:dyDescent="0.3">
      <c r="A5601" s="82" t="str">
        <f t="shared" si="609"/>
        <v>TPU DUO SOFT DISEÑO</v>
      </c>
      <c r="B5601" s="82">
        <f t="shared" si="610"/>
        <v>52</v>
      </c>
      <c r="C5601" s="82">
        <f t="shared" ca="1" si="611"/>
        <v>0</v>
      </c>
      <c r="D5601" s="82">
        <f t="shared" ca="1" si="612"/>
        <v>0</v>
      </c>
      <c r="E5601" s="83">
        <f t="shared" ca="1" si="613"/>
        <v>0</v>
      </c>
      <c r="F5601" s="82">
        <f t="shared" ca="1" si="614"/>
        <v>0</v>
      </c>
      <c r="G5601" s="83">
        <f t="shared" ca="1" si="615"/>
        <v>0</v>
      </c>
      <c r="O5601" s="85" t="s">
        <v>1158</v>
      </c>
      <c r="P5601" s="85" t="s">
        <v>1159</v>
      </c>
      <c r="Q5601" s="88">
        <v>3657</v>
      </c>
      <c r="R5601" s="85">
        <v>63</v>
      </c>
    </row>
    <row r="5602" spans="1:18" x14ac:dyDescent="0.3">
      <c r="A5602" s="82" t="str">
        <f t="shared" si="609"/>
        <v>TPU DUO SOFT DISEÑO</v>
      </c>
      <c r="B5602" s="82">
        <f t="shared" si="610"/>
        <v>53</v>
      </c>
      <c r="C5602" s="82">
        <f t="shared" ca="1" si="611"/>
        <v>0</v>
      </c>
      <c r="D5602" s="82">
        <f t="shared" ca="1" si="612"/>
        <v>0</v>
      </c>
      <c r="E5602" s="83">
        <f t="shared" ca="1" si="613"/>
        <v>0</v>
      </c>
      <c r="F5602" s="82">
        <f t="shared" ca="1" si="614"/>
        <v>0</v>
      </c>
      <c r="G5602" s="83">
        <f t="shared" ca="1" si="615"/>
        <v>0</v>
      </c>
      <c r="O5602" s="85" t="s">
        <v>13865</v>
      </c>
      <c r="P5602" s="85" t="s">
        <v>13866</v>
      </c>
      <c r="Q5602" s="88">
        <v>3657</v>
      </c>
      <c r="R5602" s="85">
        <v>0</v>
      </c>
    </row>
    <row r="5603" spans="1:18" x14ac:dyDescent="0.3">
      <c r="A5603" s="82" t="str">
        <f t="shared" si="609"/>
        <v>TPU DUO SOFT DISEÑO</v>
      </c>
      <c r="B5603" s="82">
        <f t="shared" si="610"/>
        <v>54</v>
      </c>
      <c r="C5603" s="82">
        <f t="shared" ca="1" si="611"/>
        <v>0</v>
      </c>
      <c r="D5603" s="82">
        <f t="shared" ca="1" si="612"/>
        <v>0</v>
      </c>
      <c r="E5603" s="83">
        <f t="shared" ca="1" si="613"/>
        <v>0</v>
      </c>
      <c r="F5603" s="82">
        <f t="shared" ca="1" si="614"/>
        <v>0</v>
      </c>
      <c r="G5603" s="83">
        <f t="shared" ca="1" si="615"/>
        <v>0</v>
      </c>
      <c r="O5603" s="85" t="s">
        <v>13867</v>
      </c>
      <c r="P5603" s="85" t="s">
        <v>13868</v>
      </c>
      <c r="Q5603" s="88">
        <v>3657</v>
      </c>
      <c r="R5603" s="85">
        <v>22</v>
      </c>
    </row>
    <row r="5604" spans="1:18" x14ac:dyDescent="0.3">
      <c r="A5604" s="82" t="str">
        <f t="shared" si="609"/>
        <v>TPU DUO SOFT DISEÑO</v>
      </c>
      <c r="B5604" s="82">
        <f t="shared" si="610"/>
        <v>55</v>
      </c>
      <c r="C5604" s="82">
        <f t="shared" ca="1" si="611"/>
        <v>0</v>
      </c>
      <c r="D5604" s="82">
        <f t="shared" ca="1" si="612"/>
        <v>0</v>
      </c>
      <c r="E5604" s="83">
        <f t="shared" ca="1" si="613"/>
        <v>0</v>
      </c>
      <c r="F5604" s="82">
        <f t="shared" ca="1" si="614"/>
        <v>0</v>
      </c>
      <c r="G5604" s="83">
        <f t="shared" ca="1" si="615"/>
        <v>0</v>
      </c>
      <c r="O5604" s="85" t="s">
        <v>13869</v>
      </c>
      <c r="P5604" s="85" t="s">
        <v>13870</v>
      </c>
      <c r="Q5604" s="88">
        <v>3924.45</v>
      </c>
      <c r="R5604" s="85">
        <v>0</v>
      </c>
    </row>
    <row r="5605" spans="1:18" x14ac:dyDescent="0.3">
      <c r="A5605" s="82" t="str">
        <f t="shared" si="609"/>
        <v>TPU DUO SOFT DISEÑO</v>
      </c>
      <c r="B5605" s="82">
        <f t="shared" si="610"/>
        <v>56</v>
      </c>
      <c r="C5605" s="82">
        <f t="shared" ca="1" si="611"/>
        <v>0</v>
      </c>
      <c r="D5605" s="82">
        <f t="shared" ca="1" si="612"/>
        <v>0</v>
      </c>
      <c r="E5605" s="83">
        <f t="shared" ca="1" si="613"/>
        <v>0</v>
      </c>
      <c r="F5605" s="82">
        <f t="shared" ca="1" si="614"/>
        <v>0</v>
      </c>
      <c r="G5605" s="83">
        <f t="shared" ca="1" si="615"/>
        <v>0</v>
      </c>
      <c r="O5605" s="85" t="s">
        <v>13871</v>
      </c>
      <c r="P5605" s="85" t="s">
        <v>13872</v>
      </c>
      <c r="Q5605" s="88">
        <v>3657</v>
      </c>
      <c r="R5605" s="85">
        <v>0</v>
      </c>
    </row>
    <row r="5606" spans="1:18" x14ac:dyDescent="0.3">
      <c r="A5606" s="82" t="str">
        <f t="shared" si="609"/>
        <v>TPU DUO SOFT DISEÑO</v>
      </c>
      <c r="B5606" s="82">
        <f t="shared" si="610"/>
        <v>57</v>
      </c>
      <c r="C5606" s="82">
        <f t="shared" ca="1" si="611"/>
        <v>0</v>
      </c>
      <c r="D5606" s="82">
        <f t="shared" ca="1" si="612"/>
        <v>0</v>
      </c>
      <c r="E5606" s="83">
        <f t="shared" ca="1" si="613"/>
        <v>0</v>
      </c>
      <c r="F5606" s="82">
        <f t="shared" ca="1" si="614"/>
        <v>0</v>
      </c>
      <c r="G5606" s="83">
        <f t="shared" ca="1" si="615"/>
        <v>0</v>
      </c>
      <c r="O5606" s="85" t="s">
        <v>13873</v>
      </c>
      <c r="P5606" s="85" t="s">
        <v>13874</v>
      </c>
      <c r="Q5606" s="88">
        <v>3657</v>
      </c>
      <c r="R5606" s="85">
        <v>0</v>
      </c>
    </row>
    <row r="5607" spans="1:18" x14ac:dyDescent="0.3">
      <c r="A5607" s="82" t="str">
        <f t="shared" si="609"/>
        <v>TPU DUO SOFT DISEÑO</v>
      </c>
      <c r="B5607" s="82">
        <f t="shared" si="610"/>
        <v>58</v>
      </c>
      <c r="C5607" s="82">
        <f t="shared" ca="1" si="611"/>
        <v>0</v>
      </c>
      <c r="D5607" s="82">
        <f t="shared" ca="1" si="612"/>
        <v>0</v>
      </c>
      <c r="E5607" s="83">
        <f t="shared" ca="1" si="613"/>
        <v>0</v>
      </c>
      <c r="F5607" s="82">
        <f t="shared" ca="1" si="614"/>
        <v>0</v>
      </c>
      <c r="G5607" s="83">
        <f t="shared" ca="1" si="615"/>
        <v>0</v>
      </c>
      <c r="O5607" s="85" t="s">
        <v>13875</v>
      </c>
      <c r="P5607" s="85" t="s">
        <v>13876</v>
      </c>
      <c r="Q5607" s="88">
        <v>1498.99</v>
      </c>
      <c r="R5607" s="85">
        <v>0</v>
      </c>
    </row>
    <row r="5608" spans="1:18" x14ac:dyDescent="0.3">
      <c r="A5608" s="82" t="str">
        <f t="shared" si="609"/>
        <v>TPU DUO SOFT DISEÑO</v>
      </c>
      <c r="B5608" s="82">
        <f t="shared" si="610"/>
        <v>59</v>
      </c>
      <c r="C5608" s="82">
        <f t="shared" ca="1" si="611"/>
        <v>0</v>
      </c>
      <c r="D5608" s="82">
        <f t="shared" ca="1" si="612"/>
        <v>0</v>
      </c>
      <c r="E5608" s="83">
        <f t="shared" ca="1" si="613"/>
        <v>0</v>
      </c>
      <c r="F5608" s="82">
        <f t="shared" ca="1" si="614"/>
        <v>0</v>
      </c>
      <c r="G5608" s="83">
        <f t="shared" ca="1" si="615"/>
        <v>0</v>
      </c>
      <c r="O5608" s="85" t="s">
        <v>13877</v>
      </c>
      <c r="P5608" s="85" t="s">
        <v>13878</v>
      </c>
      <c r="Q5608" s="88">
        <v>1498.99</v>
      </c>
      <c r="R5608" s="85">
        <v>0</v>
      </c>
    </row>
    <row r="5609" spans="1:18" x14ac:dyDescent="0.3">
      <c r="A5609" s="82" t="str">
        <f t="shared" si="609"/>
        <v>TPU DUO SOFT DISEÑO</v>
      </c>
      <c r="B5609" s="82">
        <f t="shared" si="610"/>
        <v>60</v>
      </c>
      <c r="C5609" s="82">
        <f t="shared" ca="1" si="611"/>
        <v>0</v>
      </c>
      <c r="D5609" s="82">
        <f t="shared" ca="1" si="612"/>
        <v>0</v>
      </c>
      <c r="E5609" s="83">
        <f t="shared" ca="1" si="613"/>
        <v>0</v>
      </c>
      <c r="F5609" s="82">
        <f t="shared" ca="1" si="614"/>
        <v>0</v>
      </c>
      <c r="G5609" s="83">
        <f t="shared" ca="1" si="615"/>
        <v>0</v>
      </c>
      <c r="O5609" s="85" t="s">
        <v>13879</v>
      </c>
      <c r="P5609" s="85" t="s">
        <v>13880</v>
      </c>
      <c r="Q5609" s="88">
        <v>1498.99</v>
      </c>
      <c r="R5609" s="85">
        <v>0</v>
      </c>
    </row>
    <row r="5610" spans="1:18" x14ac:dyDescent="0.3">
      <c r="A5610" s="82" t="str">
        <f t="shared" si="609"/>
        <v>TPU DUO SOFT DISEÑO</v>
      </c>
      <c r="B5610" s="82">
        <f t="shared" si="610"/>
        <v>61</v>
      </c>
      <c r="C5610" s="82">
        <f t="shared" ca="1" si="611"/>
        <v>0</v>
      </c>
      <c r="D5610" s="82">
        <f t="shared" ca="1" si="612"/>
        <v>0</v>
      </c>
      <c r="E5610" s="83">
        <f t="shared" ca="1" si="613"/>
        <v>0</v>
      </c>
      <c r="F5610" s="82">
        <f t="shared" ca="1" si="614"/>
        <v>0</v>
      </c>
      <c r="G5610" s="83">
        <f t="shared" ca="1" si="615"/>
        <v>0</v>
      </c>
      <c r="O5610" s="85" t="s">
        <v>13881</v>
      </c>
      <c r="P5610" s="85" t="s">
        <v>13882</v>
      </c>
      <c r="Q5610" s="88">
        <v>722.55</v>
      </c>
      <c r="R5610" s="85">
        <v>0</v>
      </c>
    </row>
    <row r="5611" spans="1:18" x14ac:dyDescent="0.3">
      <c r="A5611" s="82" t="str">
        <f t="shared" si="609"/>
        <v>TPU DUO SOFT DISEÑO</v>
      </c>
      <c r="B5611" s="82">
        <f t="shared" si="610"/>
        <v>62</v>
      </c>
      <c r="C5611" s="82">
        <f t="shared" ca="1" si="611"/>
        <v>0</v>
      </c>
      <c r="D5611" s="82">
        <f t="shared" ca="1" si="612"/>
        <v>0</v>
      </c>
      <c r="E5611" s="83">
        <f t="shared" ca="1" si="613"/>
        <v>0</v>
      </c>
      <c r="F5611" s="82">
        <f t="shared" ca="1" si="614"/>
        <v>0</v>
      </c>
      <c r="G5611" s="83">
        <f t="shared" ca="1" si="615"/>
        <v>0</v>
      </c>
      <c r="O5611" s="85" t="s">
        <v>13883</v>
      </c>
      <c r="P5611" s="85" t="s">
        <v>13884</v>
      </c>
      <c r="Q5611" s="88">
        <v>722.55</v>
      </c>
      <c r="R5611" s="85">
        <v>0</v>
      </c>
    </row>
    <row r="5612" spans="1:18" x14ac:dyDescent="0.3">
      <c r="A5612" s="82" t="str">
        <f t="shared" si="609"/>
        <v>TPU DUO SOFT DISEÑO</v>
      </c>
      <c r="B5612" s="82">
        <f t="shared" si="610"/>
        <v>63</v>
      </c>
      <c r="C5612" s="82">
        <f t="shared" ca="1" si="611"/>
        <v>0</v>
      </c>
      <c r="D5612" s="82">
        <f t="shared" ca="1" si="612"/>
        <v>0</v>
      </c>
      <c r="E5612" s="83">
        <f t="shared" ca="1" si="613"/>
        <v>0</v>
      </c>
      <c r="F5612" s="82">
        <f t="shared" ca="1" si="614"/>
        <v>0</v>
      </c>
      <c r="G5612" s="83">
        <f t="shared" ca="1" si="615"/>
        <v>0</v>
      </c>
      <c r="O5612" s="85" t="s">
        <v>13885</v>
      </c>
      <c r="P5612" s="85" t="s">
        <v>13886</v>
      </c>
      <c r="Q5612" s="88">
        <v>722.55</v>
      </c>
      <c r="R5612" s="85">
        <v>0</v>
      </c>
    </row>
    <row r="5613" spans="1:18" x14ac:dyDescent="0.3">
      <c r="A5613" s="82" t="str">
        <f t="shared" si="609"/>
        <v>TPU DUO SOFT DISEÑO</v>
      </c>
      <c r="B5613" s="82">
        <f t="shared" si="610"/>
        <v>64</v>
      </c>
      <c r="C5613" s="82">
        <f t="shared" ca="1" si="611"/>
        <v>0</v>
      </c>
      <c r="D5613" s="82">
        <f t="shared" ca="1" si="612"/>
        <v>0</v>
      </c>
      <c r="E5613" s="83">
        <f t="shared" ca="1" si="613"/>
        <v>0</v>
      </c>
      <c r="F5613" s="82">
        <f t="shared" ca="1" si="614"/>
        <v>0</v>
      </c>
      <c r="G5613" s="83">
        <f t="shared" ca="1" si="615"/>
        <v>0</v>
      </c>
      <c r="O5613" s="85" t="s">
        <v>13887</v>
      </c>
      <c r="P5613" s="85" t="s">
        <v>13888</v>
      </c>
      <c r="Q5613" s="88">
        <v>722.55</v>
      </c>
      <c r="R5613" s="85">
        <v>0</v>
      </c>
    </row>
    <row r="5614" spans="1:18" x14ac:dyDescent="0.3">
      <c r="A5614" s="82" t="str">
        <f t="shared" si="609"/>
        <v>TPU DUO SOFT DISEÑO</v>
      </c>
      <c r="B5614" s="82">
        <f t="shared" si="610"/>
        <v>65</v>
      </c>
      <c r="C5614" s="82">
        <f t="shared" ca="1" si="611"/>
        <v>0</v>
      </c>
      <c r="D5614" s="82">
        <f t="shared" ca="1" si="612"/>
        <v>0</v>
      </c>
      <c r="E5614" s="83">
        <f t="shared" ca="1" si="613"/>
        <v>0</v>
      </c>
      <c r="F5614" s="82">
        <f t="shared" ca="1" si="614"/>
        <v>0</v>
      </c>
      <c r="G5614" s="83">
        <f t="shared" ca="1" si="615"/>
        <v>0</v>
      </c>
      <c r="O5614" s="85" t="s">
        <v>13889</v>
      </c>
      <c r="P5614" s="85" t="s">
        <v>34637</v>
      </c>
      <c r="Q5614" s="88">
        <v>454.35</v>
      </c>
      <c r="R5614" s="85">
        <v>488</v>
      </c>
    </row>
    <row r="5615" spans="1:18" x14ac:dyDescent="0.3">
      <c r="A5615" s="82" t="str">
        <f t="shared" si="609"/>
        <v>TPU DUO SOFT DISEÑO</v>
      </c>
      <c r="B5615" s="82">
        <f t="shared" si="610"/>
        <v>66</v>
      </c>
      <c r="C5615" s="82">
        <f t="shared" ca="1" si="611"/>
        <v>0</v>
      </c>
      <c r="D5615" s="82">
        <f t="shared" ca="1" si="612"/>
        <v>0</v>
      </c>
      <c r="E5615" s="83">
        <f t="shared" ca="1" si="613"/>
        <v>0</v>
      </c>
      <c r="F5615" s="82">
        <f t="shared" ca="1" si="614"/>
        <v>0</v>
      </c>
      <c r="G5615" s="83">
        <f t="shared" ca="1" si="615"/>
        <v>0</v>
      </c>
      <c r="O5615" s="85" t="s">
        <v>13890</v>
      </c>
      <c r="P5615" s="85" t="s">
        <v>13891</v>
      </c>
      <c r="Q5615" s="88">
        <v>722.55</v>
      </c>
      <c r="R5615" s="85">
        <v>0</v>
      </c>
    </row>
    <row r="5616" spans="1:18" x14ac:dyDescent="0.3">
      <c r="A5616" s="82" t="str">
        <f t="shared" si="609"/>
        <v>TPU DUO SOFT DISEÑO</v>
      </c>
      <c r="B5616" s="82">
        <f t="shared" si="610"/>
        <v>67</v>
      </c>
      <c r="C5616" s="82">
        <f t="shared" ca="1" si="611"/>
        <v>0</v>
      </c>
      <c r="D5616" s="82">
        <f t="shared" ca="1" si="612"/>
        <v>0</v>
      </c>
      <c r="E5616" s="83">
        <f t="shared" ca="1" si="613"/>
        <v>0</v>
      </c>
      <c r="F5616" s="82">
        <f t="shared" ca="1" si="614"/>
        <v>0</v>
      </c>
      <c r="G5616" s="83">
        <f t="shared" ca="1" si="615"/>
        <v>0</v>
      </c>
      <c r="O5616" s="85" t="s">
        <v>13892</v>
      </c>
      <c r="P5616" s="85" t="s">
        <v>13893</v>
      </c>
      <c r="Q5616" s="88">
        <v>125</v>
      </c>
      <c r="R5616" s="85">
        <v>0</v>
      </c>
    </row>
    <row r="5617" spans="1:18" x14ac:dyDescent="0.3">
      <c r="A5617" s="82" t="str">
        <f t="shared" si="609"/>
        <v>TPU DUO SOFT DISEÑO</v>
      </c>
      <c r="B5617" s="82">
        <f t="shared" si="610"/>
        <v>68</v>
      </c>
      <c r="C5617" s="82">
        <f t="shared" ca="1" si="611"/>
        <v>0</v>
      </c>
      <c r="D5617" s="82">
        <f t="shared" ca="1" si="612"/>
        <v>0</v>
      </c>
      <c r="E5617" s="83">
        <f t="shared" ca="1" si="613"/>
        <v>0</v>
      </c>
      <c r="F5617" s="82">
        <f t="shared" ca="1" si="614"/>
        <v>0</v>
      </c>
      <c r="G5617" s="83">
        <f t="shared" ca="1" si="615"/>
        <v>0</v>
      </c>
      <c r="O5617" s="85" t="s">
        <v>13894</v>
      </c>
      <c r="P5617" s="85" t="s">
        <v>13895</v>
      </c>
      <c r="Q5617" s="88">
        <v>125</v>
      </c>
      <c r="R5617" s="85">
        <v>0</v>
      </c>
    </row>
    <row r="5618" spans="1:18" x14ac:dyDescent="0.3">
      <c r="A5618" s="82" t="str">
        <f t="shared" si="609"/>
        <v>TPU DUO SOFT DISEÑO</v>
      </c>
      <c r="B5618" s="82">
        <f t="shared" si="610"/>
        <v>69</v>
      </c>
      <c r="C5618" s="82">
        <f t="shared" ca="1" si="611"/>
        <v>0</v>
      </c>
      <c r="D5618" s="82">
        <f t="shared" ca="1" si="612"/>
        <v>0</v>
      </c>
      <c r="E5618" s="83">
        <f t="shared" ca="1" si="613"/>
        <v>0</v>
      </c>
      <c r="F5618" s="82">
        <f t="shared" ca="1" si="614"/>
        <v>0</v>
      </c>
      <c r="G5618" s="83">
        <f t="shared" ca="1" si="615"/>
        <v>0</v>
      </c>
      <c r="O5618" s="85" t="s">
        <v>13896</v>
      </c>
      <c r="P5618" s="85" t="s">
        <v>13897</v>
      </c>
      <c r="Q5618" s="88">
        <v>125</v>
      </c>
      <c r="R5618" s="85">
        <v>0</v>
      </c>
    </row>
    <row r="5619" spans="1:18" x14ac:dyDescent="0.3">
      <c r="A5619" s="82" t="str">
        <f t="shared" si="609"/>
        <v>TPU DUO SOFT DISEÑO</v>
      </c>
      <c r="B5619" s="82">
        <f t="shared" si="610"/>
        <v>70</v>
      </c>
      <c r="C5619" s="82">
        <f t="shared" ca="1" si="611"/>
        <v>0</v>
      </c>
      <c r="D5619" s="82">
        <f t="shared" ca="1" si="612"/>
        <v>0</v>
      </c>
      <c r="E5619" s="83">
        <f t="shared" ca="1" si="613"/>
        <v>0</v>
      </c>
      <c r="F5619" s="82">
        <f t="shared" ca="1" si="614"/>
        <v>0</v>
      </c>
      <c r="G5619" s="83">
        <f t="shared" ca="1" si="615"/>
        <v>0</v>
      </c>
      <c r="O5619" s="85" t="s">
        <v>13898</v>
      </c>
      <c r="P5619" s="85" t="s">
        <v>13899</v>
      </c>
      <c r="Q5619" s="88">
        <v>125</v>
      </c>
      <c r="R5619" s="85">
        <v>0</v>
      </c>
    </row>
    <row r="5620" spans="1:18" x14ac:dyDescent="0.3">
      <c r="A5620" s="82" t="str">
        <f t="shared" si="609"/>
        <v>TPU DUO SOFT DISEÑO</v>
      </c>
      <c r="B5620" s="82">
        <f t="shared" si="610"/>
        <v>71</v>
      </c>
      <c r="C5620" s="82">
        <f t="shared" ca="1" si="611"/>
        <v>0</v>
      </c>
      <c r="D5620" s="82">
        <f t="shared" ca="1" si="612"/>
        <v>0</v>
      </c>
      <c r="E5620" s="83">
        <f t="shared" ca="1" si="613"/>
        <v>0</v>
      </c>
      <c r="F5620" s="82">
        <f t="shared" ca="1" si="614"/>
        <v>0</v>
      </c>
      <c r="G5620" s="83">
        <f t="shared" ca="1" si="615"/>
        <v>0</v>
      </c>
      <c r="O5620" s="85" t="s">
        <v>13900</v>
      </c>
      <c r="P5620" s="85" t="s">
        <v>13901</v>
      </c>
      <c r="Q5620" s="88">
        <v>125</v>
      </c>
      <c r="R5620" s="85">
        <v>0</v>
      </c>
    </row>
    <row r="5621" spans="1:18" x14ac:dyDescent="0.3">
      <c r="A5621" s="82" t="str">
        <f t="shared" si="609"/>
        <v>TPU DUO SOFT DISEÑO</v>
      </c>
      <c r="B5621" s="82">
        <f t="shared" si="610"/>
        <v>72</v>
      </c>
      <c r="C5621" s="82">
        <f t="shared" ca="1" si="611"/>
        <v>0</v>
      </c>
      <c r="D5621" s="82">
        <f t="shared" ca="1" si="612"/>
        <v>0</v>
      </c>
      <c r="E5621" s="83">
        <f t="shared" ca="1" si="613"/>
        <v>0</v>
      </c>
      <c r="F5621" s="82">
        <f t="shared" ca="1" si="614"/>
        <v>0</v>
      </c>
      <c r="G5621" s="83">
        <f t="shared" ca="1" si="615"/>
        <v>0</v>
      </c>
      <c r="O5621" s="85" t="s">
        <v>13902</v>
      </c>
      <c r="P5621" s="85" t="s">
        <v>13903</v>
      </c>
      <c r="Q5621" s="88">
        <v>125</v>
      </c>
      <c r="R5621" s="85">
        <v>0</v>
      </c>
    </row>
    <row r="5622" spans="1:18" x14ac:dyDescent="0.3">
      <c r="A5622" s="82" t="str">
        <f t="shared" si="609"/>
        <v>TPU DUO SOFT DISEÑO</v>
      </c>
      <c r="B5622" s="82">
        <f t="shared" si="610"/>
        <v>73</v>
      </c>
      <c r="C5622" s="82">
        <f t="shared" ca="1" si="611"/>
        <v>0</v>
      </c>
      <c r="D5622" s="82">
        <f t="shared" ca="1" si="612"/>
        <v>0</v>
      </c>
      <c r="E5622" s="83">
        <f t="shared" ca="1" si="613"/>
        <v>0</v>
      </c>
      <c r="F5622" s="82">
        <f t="shared" ca="1" si="614"/>
        <v>0</v>
      </c>
      <c r="G5622" s="83">
        <f t="shared" ca="1" si="615"/>
        <v>0</v>
      </c>
      <c r="O5622" s="85" t="s">
        <v>13904</v>
      </c>
      <c r="P5622" s="85" t="s">
        <v>13905</v>
      </c>
      <c r="Q5622" s="88">
        <v>1200</v>
      </c>
      <c r="R5622" s="85">
        <v>0</v>
      </c>
    </row>
    <row r="5623" spans="1:18" x14ac:dyDescent="0.3">
      <c r="A5623" s="82" t="str">
        <f t="shared" si="609"/>
        <v>TPU DUO SOFT DISEÑO</v>
      </c>
      <c r="B5623" s="82">
        <f t="shared" si="610"/>
        <v>74</v>
      </c>
      <c r="C5623" s="82">
        <f t="shared" ca="1" si="611"/>
        <v>0</v>
      </c>
      <c r="D5623" s="82">
        <f t="shared" ca="1" si="612"/>
        <v>0</v>
      </c>
      <c r="E5623" s="83">
        <f t="shared" ca="1" si="613"/>
        <v>0</v>
      </c>
      <c r="F5623" s="82">
        <f t="shared" ca="1" si="614"/>
        <v>0</v>
      </c>
      <c r="G5623" s="83">
        <f t="shared" ca="1" si="615"/>
        <v>0</v>
      </c>
      <c r="O5623" s="85" t="s">
        <v>13906</v>
      </c>
      <c r="P5623" s="85" t="s">
        <v>13907</v>
      </c>
      <c r="Q5623" s="88">
        <v>24623442.75</v>
      </c>
      <c r="R5623" s="85">
        <v>0</v>
      </c>
    </row>
    <row r="5624" spans="1:18" x14ac:dyDescent="0.3">
      <c r="A5624" s="82" t="str">
        <f t="shared" si="609"/>
        <v>TPU DUO SOFT DISEÑO</v>
      </c>
      <c r="B5624" s="82">
        <f t="shared" si="610"/>
        <v>75</v>
      </c>
      <c r="C5624" s="82">
        <f t="shared" ca="1" si="611"/>
        <v>0</v>
      </c>
      <c r="D5624" s="82">
        <f t="shared" ca="1" si="612"/>
        <v>0</v>
      </c>
      <c r="E5624" s="83">
        <f t="shared" ca="1" si="613"/>
        <v>0</v>
      </c>
      <c r="F5624" s="82">
        <f t="shared" ca="1" si="614"/>
        <v>0</v>
      </c>
      <c r="G5624" s="83">
        <f t="shared" ca="1" si="615"/>
        <v>0</v>
      </c>
      <c r="O5624" s="85" t="s">
        <v>13908</v>
      </c>
      <c r="P5624" s="85" t="s">
        <v>13909</v>
      </c>
      <c r="Q5624" s="88">
        <v>1699.97</v>
      </c>
      <c r="R5624" s="85">
        <v>0</v>
      </c>
    </row>
    <row r="5625" spans="1:18" x14ac:dyDescent="0.3">
      <c r="A5625" s="82" t="str">
        <f t="shared" si="609"/>
        <v>TPU DUO SOFT DISEÑO</v>
      </c>
      <c r="B5625" s="82">
        <f t="shared" si="610"/>
        <v>76</v>
      </c>
      <c r="C5625" s="82">
        <f t="shared" ca="1" si="611"/>
        <v>0</v>
      </c>
      <c r="D5625" s="82">
        <f t="shared" ca="1" si="612"/>
        <v>0</v>
      </c>
      <c r="E5625" s="83">
        <f t="shared" ca="1" si="613"/>
        <v>0</v>
      </c>
      <c r="F5625" s="82">
        <f t="shared" ca="1" si="614"/>
        <v>0</v>
      </c>
      <c r="G5625" s="83">
        <f t="shared" ca="1" si="615"/>
        <v>0</v>
      </c>
      <c r="O5625" s="85" t="s">
        <v>13910</v>
      </c>
      <c r="P5625" s="85" t="s">
        <v>13911</v>
      </c>
      <c r="Q5625" s="88">
        <v>1749.92</v>
      </c>
      <c r="R5625" s="85">
        <v>0</v>
      </c>
    </row>
    <row r="5626" spans="1:18" x14ac:dyDescent="0.3">
      <c r="A5626" s="82" t="str">
        <f t="shared" si="609"/>
        <v>TPU DUO SOFT DISEÑO</v>
      </c>
      <c r="B5626" s="82">
        <f t="shared" si="610"/>
        <v>77</v>
      </c>
      <c r="C5626" s="82">
        <f t="shared" ca="1" si="611"/>
        <v>0</v>
      </c>
      <c r="D5626" s="82">
        <f t="shared" ca="1" si="612"/>
        <v>0</v>
      </c>
      <c r="E5626" s="83">
        <f t="shared" ca="1" si="613"/>
        <v>0</v>
      </c>
      <c r="F5626" s="82">
        <f t="shared" ca="1" si="614"/>
        <v>0</v>
      </c>
      <c r="G5626" s="83">
        <f t="shared" ca="1" si="615"/>
        <v>0</v>
      </c>
      <c r="O5626" s="85" t="s">
        <v>13912</v>
      </c>
      <c r="P5626" s="85" t="s">
        <v>13913</v>
      </c>
      <c r="Q5626" s="88">
        <v>17830.8</v>
      </c>
      <c r="R5626" s="85">
        <v>8</v>
      </c>
    </row>
    <row r="5627" spans="1:18" x14ac:dyDescent="0.3">
      <c r="A5627" s="82" t="str">
        <f t="shared" si="609"/>
        <v>TPU DUO SOFT DISEÑO</v>
      </c>
      <c r="B5627" s="82">
        <f t="shared" si="610"/>
        <v>78</v>
      </c>
      <c r="C5627" s="82">
        <f t="shared" ca="1" si="611"/>
        <v>0</v>
      </c>
      <c r="D5627" s="82">
        <f t="shared" ca="1" si="612"/>
        <v>0</v>
      </c>
      <c r="E5627" s="83">
        <f t="shared" ca="1" si="613"/>
        <v>0</v>
      </c>
      <c r="F5627" s="82">
        <f t="shared" ca="1" si="614"/>
        <v>0</v>
      </c>
      <c r="G5627" s="83">
        <f t="shared" ca="1" si="615"/>
        <v>0</v>
      </c>
      <c r="O5627" s="85" t="s">
        <v>13914</v>
      </c>
      <c r="P5627" s="85" t="s">
        <v>13915</v>
      </c>
      <c r="Q5627" s="88">
        <v>5397.01</v>
      </c>
      <c r="R5627" s="85">
        <v>0</v>
      </c>
    </row>
    <row r="5628" spans="1:18" x14ac:dyDescent="0.3">
      <c r="A5628" s="82" t="str">
        <f t="shared" si="609"/>
        <v>TPU DUO SOFT DISEÑO</v>
      </c>
      <c r="B5628" s="82">
        <f t="shared" si="610"/>
        <v>79</v>
      </c>
      <c r="C5628" s="82">
        <f t="shared" ca="1" si="611"/>
        <v>0</v>
      </c>
      <c r="D5628" s="82">
        <f t="shared" ca="1" si="612"/>
        <v>0</v>
      </c>
      <c r="E5628" s="83">
        <f t="shared" ca="1" si="613"/>
        <v>0</v>
      </c>
      <c r="F5628" s="82">
        <f t="shared" ca="1" si="614"/>
        <v>0</v>
      </c>
      <c r="G5628" s="83">
        <f t="shared" ca="1" si="615"/>
        <v>0</v>
      </c>
      <c r="O5628" s="85" t="s">
        <v>13916</v>
      </c>
      <c r="P5628" s="85" t="s">
        <v>13917</v>
      </c>
      <c r="Q5628" s="88">
        <v>2805.03</v>
      </c>
      <c r="R5628" s="85">
        <v>0</v>
      </c>
    </row>
    <row r="5629" spans="1:18" x14ac:dyDescent="0.3">
      <c r="A5629" s="82" t="str">
        <f t="shared" si="609"/>
        <v>TPU DUO SOFT DISEÑO</v>
      </c>
      <c r="B5629" s="82">
        <f t="shared" si="610"/>
        <v>80</v>
      </c>
      <c r="C5629" s="82">
        <f t="shared" ca="1" si="611"/>
        <v>0</v>
      </c>
      <c r="D5629" s="82">
        <f t="shared" ca="1" si="612"/>
        <v>0</v>
      </c>
      <c r="E5629" s="83">
        <f t="shared" ca="1" si="613"/>
        <v>0</v>
      </c>
      <c r="F5629" s="82">
        <f t="shared" ca="1" si="614"/>
        <v>0</v>
      </c>
      <c r="G5629" s="83">
        <f t="shared" ca="1" si="615"/>
        <v>0</v>
      </c>
      <c r="O5629" s="85" t="s">
        <v>13918</v>
      </c>
      <c r="P5629" s="85" t="s">
        <v>13919</v>
      </c>
      <c r="Q5629" s="88">
        <v>9999.08</v>
      </c>
      <c r="R5629" s="85">
        <v>0</v>
      </c>
    </row>
    <row r="5630" spans="1:18" x14ac:dyDescent="0.3">
      <c r="A5630" s="82" t="str">
        <f t="shared" si="609"/>
        <v>TPU DUO SOFT DISEÑO</v>
      </c>
      <c r="B5630" s="82">
        <f t="shared" si="610"/>
        <v>81</v>
      </c>
      <c r="C5630" s="82">
        <f t="shared" ca="1" si="611"/>
        <v>0</v>
      </c>
      <c r="D5630" s="82">
        <f t="shared" ca="1" si="612"/>
        <v>0</v>
      </c>
      <c r="E5630" s="83">
        <f t="shared" ca="1" si="613"/>
        <v>0</v>
      </c>
      <c r="F5630" s="82">
        <f t="shared" ca="1" si="614"/>
        <v>0</v>
      </c>
      <c r="G5630" s="83">
        <f t="shared" ca="1" si="615"/>
        <v>0</v>
      </c>
      <c r="O5630" s="85" t="s">
        <v>13920</v>
      </c>
      <c r="P5630" s="85" t="s">
        <v>13921</v>
      </c>
      <c r="Q5630" s="88">
        <v>29999.73</v>
      </c>
      <c r="R5630" s="85">
        <v>0</v>
      </c>
    </row>
    <row r="5631" spans="1:18" x14ac:dyDescent="0.3">
      <c r="A5631" s="82" t="str">
        <f t="shared" si="609"/>
        <v>TPU DUO SOFT DISEÑO</v>
      </c>
      <c r="B5631" s="82">
        <f t="shared" si="610"/>
        <v>82</v>
      </c>
      <c r="C5631" s="82">
        <f t="shared" ca="1" si="611"/>
        <v>0</v>
      </c>
      <c r="D5631" s="82">
        <f t="shared" ca="1" si="612"/>
        <v>0</v>
      </c>
      <c r="E5631" s="83">
        <f t="shared" ca="1" si="613"/>
        <v>0</v>
      </c>
      <c r="F5631" s="82">
        <f t="shared" ca="1" si="614"/>
        <v>0</v>
      </c>
      <c r="G5631" s="83">
        <f t="shared" ca="1" si="615"/>
        <v>0</v>
      </c>
      <c r="O5631" s="85" t="s">
        <v>13922</v>
      </c>
      <c r="P5631" s="85" t="s">
        <v>13923</v>
      </c>
      <c r="Q5631" s="88">
        <v>2996.99</v>
      </c>
      <c r="R5631" s="85">
        <v>0</v>
      </c>
    </row>
    <row r="5632" spans="1:18" x14ac:dyDescent="0.3">
      <c r="A5632" s="82" t="str">
        <f t="shared" si="609"/>
        <v>TPU DUO SOFT DISEÑO</v>
      </c>
      <c r="B5632" s="82">
        <f t="shared" si="610"/>
        <v>83</v>
      </c>
      <c r="C5632" s="82">
        <f t="shared" ca="1" si="611"/>
        <v>0</v>
      </c>
      <c r="D5632" s="82">
        <f t="shared" ca="1" si="612"/>
        <v>0</v>
      </c>
      <c r="E5632" s="83">
        <f t="shared" ca="1" si="613"/>
        <v>0</v>
      </c>
      <c r="F5632" s="82">
        <f t="shared" ca="1" si="614"/>
        <v>0</v>
      </c>
      <c r="G5632" s="83">
        <f t="shared" ca="1" si="615"/>
        <v>0</v>
      </c>
      <c r="O5632" s="85" t="s">
        <v>13924</v>
      </c>
      <c r="P5632" s="85" t="s">
        <v>13925</v>
      </c>
      <c r="Q5632" s="88">
        <v>36582.75</v>
      </c>
      <c r="R5632" s="85">
        <v>0</v>
      </c>
    </row>
    <row r="5633" spans="1:18" x14ac:dyDescent="0.3">
      <c r="A5633" s="82" t="str">
        <f t="shared" si="609"/>
        <v>TPU DUO SOFT DISEÑO</v>
      </c>
      <c r="B5633" s="82">
        <f t="shared" si="610"/>
        <v>84</v>
      </c>
      <c r="C5633" s="82">
        <f t="shared" ca="1" si="611"/>
        <v>0</v>
      </c>
      <c r="D5633" s="82">
        <f t="shared" ca="1" si="612"/>
        <v>0</v>
      </c>
      <c r="E5633" s="83">
        <f t="shared" ca="1" si="613"/>
        <v>0</v>
      </c>
      <c r="F5633" s="82">
        <f t="shared" ca="1" si="614"/>
        <v>0</v>
      </c>
      <c r="G5633" s="83">
        <f t="shared" ca="1" si="615"/>
        <v>0</v>
      </c>
      <c r="O5633" s="85" t="s">
        <v>13926</v>
      </c>
      <c r="P5633" s="85" t="s">
        <v>13927</v>
      </c>
      <c r="Q5633" s="88">
        <v>31467</v>
      </c>
      <c r="R5633" s="85">
        <v>0</v>
      </c>
    </row>
    <row r="5634" spans="1:18" x14ac:dyDescent="0.3">
      <c r="A5634" s="82" t="str">
        <f t="shared" si="609"/>
        <v>TPU DUO SOFT DISEÑO</v>
      </c>
      <c r="B5634" s="82">
        <f t="shared" si="610"/>
        <v>85</v>
      </c>
      <c r="C5634" s="82">
        <f t="shared" ca="1" si="611"/>
        <v>0</v>
      </c>
      <c r="D5634" s="82">
        <f t="shared" ca="1" si="612"/>
        <v>0</v>
      </c>
      <c r="E5634" s="83">
        <f t="shared" ca="1" si="613"/>
        <v>0</v>
      </c>
      <c r="F5634" s="82">
        <f t="shared" ca="1" si="614"/>
        <v>0</v>
      </c>
      <c r="G5634" s="83">
        <f t="shared" ca="1" si="615"/>
        <v>0</v>
      </c>
      <c r="O5634" s="85" t="s">
        <v>13928</v>
      </c>
      <c r="P5634" s="85" t="s">
        <v>13929</v>
      </c>
      <c r="Q5634" s="88">
        <v>6248.84</v>
      </c>
      <c r="R5634" s="85">
        <v>0</v>
      </c>
    </row>
    <row r="5635" spans="1:18" x14ac:dyDescent="0.3">
      <c r="A5635" s="82" t="str">
        <f t="shared" ref="A5635:A5698" si="616">IFERROR(INDEX($J$2:$J$100,INT((ROW(A5634)-1)/150)+1),"")</f>
        <v>TPU DUO SOFT DISEÑO</v>
      </c>
      <c r="B5635" s="82">
        <f t="shared" ref="B5635:B5698" si="617">IF($A5635="","",MOD(ROW(A5634)-1,150)+3)</f>
        <v>86</v>
      </c>
      <c r="C5635" s="82">
        <f t="shared" ref="C5635:C5698" ca="1" si="618">IF($A5635="","",IFERROR(INDIRECT("'"&amp;$A5635&amp;"'!A"&amp;$B5635),""))</f>
        <v>0</v>
      </c>
      <c r="D5635" s="82">
        <f t="shared" ref="D5635:D5698" ca="1" si="619">IF($A5635="","",IFERROR(INDIRECT("'"&amp;$A5635&amp;"'!B"&amp;$B5635),""))</f>
        <v>0</v>
      </c>
      <c r="E5635" s="83">
        <f t="shared" ref="E5635:E5698" ca="1" si="620">IF($A5635="","",IFERROR(INDIRECT("'"&amp;$A5635&amp;"'!D"&amp;$B5635),""))</f>
        <v>0</v>
      </c>
      <c r="F5635" s="82">
        <f t="shared" ref="F5635:F5698" ca="1" si="621">IF($A5635="","",IFERROR(INDIRECT("'"&amp;$A5635&amp;"'!E"&amp;$B5635),0))</f>
        <v>0</v>
      </c>
      <c r="G5635" s="83">
        <f t="shared" ref="G5635:G5698" ca="1" si="622">IF($A5635="","",IFERROR(INDIRECT("'"&amp;$A5635&amp;"'!F"&amp;$B5635),0))</f>
        <v>0</v>
      </c>
      <c r="O5635" s="85" t="s">
        <v>13930</v>
      </c>
      <c r="P5635" s="85" t="s">
        <v>13931</v>
      </c>
      <c r="Q5635" s="88">
        <v>3687.46</v>
      </c>
      <c r="R5635" s="85">
        <v>0</v>
      </c>
    </row>
    <row r="5636" spans="1:18" x14ac:dyDescent="0.3">
      <c r="A5636" s="82" t="str">
        <f t="shared" si="616"/>
        <v>TPU DUO SOFT DISEÑO</v>
      </c>
      <c r="B5636" s="82">
        <f t="shared" si="617"/>
        <v>87</v>
      </c>
      <c r="C5636" s="82">
        <f t="shared" ca="1" si="618"/>
        <v>0</v>
      </c>
      <c r="D5636" s="82">
        <f t="shared" ca="1" si="619"/>
        <v>0</v>
      </c>
      <c r="E5636" s="83">
        <f t="shared" ca="1" si="620"/>
        <v>0</v>
      </c>
      <c r="F5636" s="82">
        <f t="shared" ca="1" si="621"/>
        <v>0</v>
      </c>
      <c r="G5636" s="83">
        <f t="shared" ca="1" si="622"/>
        <v>0</v>
      </c>
      <c r="O5636" s="85" t="s">
        <v>13932</v>
      </c>
      <c r="P5636" s="85" t="s">
        <v>13933</v>
      </c>
      <c r="Q5636" s="88">
        <v>1.62</v>
      </c>
      <c r="R5636" s="85">
        <v>0</v>
      </c>
    </row>
    <row r="5637" spans="1:18" x14ac:dyDescent="0.3">
      <c r="A5637" s="82" t="str">
        <f t="shared" si="616"/>
        <v>TPU DUO SOFT DISEÑO</v>
      </c>
      <c r="B5637" s="82">
        <f t="shared" si="617"/>
        <v>88</v>
      </c>
      <c r="C5637" s="82">
        <f t="shared" ca="1" si="618"/>
        <v>0</v>
      </c>
      <c r="D5637" s="82">
        <f t="shared" ca="1" si="619"/>
        <v>0</v>
      </c>
      <c r="E5637" s="83">
        <f t="shared" ca="1" si="620"/>
        <v>0</v>
      </c>
      <c r="F5637" s="82">
        <f t="shared" ca="1" si="621"/>
        <v>0</v>
      </c>
      <c r="G5637" s="83">
        <f t="shared" ca="1" si="622"/>
        <v>0</v>
      </c>
      <c r="O5637" s="85" t="s">
        <v>13934</v>
      </c>
      <c r="P5637" s="85" t="s">
        <v>13935</v>
      </c>
      <c r="Q5637" s="88">
        <v>1.62</v>
      </c>
      <c r="R5637" s="85">
        <v>0</v>
      </c>
    </row>
    <row r="5638" spans="1:18" x14ac:dyDescent="0.3">
      <c r="A5638" s="82" t="str">
        <f t="shared" si="616"/>
        <v>TPU DUO SOFT DISEÑO</v>
      </c>
      <c r="B5638" s="82">
        <f t="shared" si="617"/>
        <v>89</v>
      </c>
      <c r="C5638" s="82">
        <f t="shared" ca="1" si="618"/>
        <v>0</v>
      </c>
      <c r="D5638" s="82">
        <f t="shared" ca="1" si="619"/>
        <v>0</v>
      </c>
      <c r="E5638" s="83">
        <f t="shared" ca="1" si="620"/>
        <v>0</v>
      </c>
      <c r="F5638" s="82">
        <f t="shared" ca="1" si="621"/>
        <v>0</v>
      </c>
      <c r="G5638" s="83">
        <f t="shared" ca="1" si="622"/>
        <v>0</v>
      </c>
      <c r="O5638" s="85" t="s">
        <v>13936</v>
      </c>
      <c r="P5638" s="85" t="s">
        <v>13937</v>
      </c>
      <c r="Q5638" s="88">
        <v>2502.9</v>
      </c>
      <c r="R5638" s="85">
        <v>0</v>
      </c>
    </row>
    <row r="5639" spans="1:18" x14ac:dyDescent="0.3">
      <c r="A5639" s="82" t="str">
        <f t="shared" si="616"/>
        <v>TPU DUO SOFT DISEÑO</v>
      </c>
      <c r="B5639" s="82">
        <f t="shared" si="617"/>
        <v>90</v>
      </c>
      <c r="C5639" s="82">
        <f t="shared" ca="1" si="618"/>
        <v>0</v>
      </c>
      <c r="D5639" s="82">
        <f t="shared" ca="1" si="619"/>
        <v>0</v>
      </c>
      <c r="E5639" s="83">
        <f t="shared" ca="1" si="620"/>
        <v>0</v>
      </c>
      <c r="F5639" s="82">
        <f t="shared" ca="1" si="621"/>
        <v>0</v>
      </c>
      <c r="G5639" s="83">
        <f t="shared" ca="1" si="622"/>
        <v>0</v>
      </c>
      <c r="O5639" s="85" t="s">
        <v>13938</v>
      </c>
      <c r="P5639" s="85" t="s">
        <v>13939</v>
      </c>
      <c r="Q5639" s="88">
        <v>1.62</v>
      </c>
      <c r="R5639" s="85">
        <v>0</v>
      </c>
    </row>
    <row r="5640" spans="1:18" x14ac:dyDescent="0.3">
      <c r="A5640" s="82" t="str">
        <f t="shared" si="616"/>
        <v>TPU DUO SOFT DISEÑO</v>
      </c>
      <c r="B5640" s="82">
        <f t="shared" si="617"/>
        <v>91</v>
      </c>
      <c r="C5640" s="82">
        <f t="shared" ca="1" si="618"/>
        <v>0</v>
      </c>
      <c r="D5640" s="82">
        <f t="shared" ca="1" si="619"/>
        <v>0</v>
      </c>
      <c r="E5640" s="83">
        <f t="shared" ca="1" si="620"/>
        <v>0</v>
      </c>
      <c r="F5640" s="82">
        <f t="shared" ca="1" si="621"/>
        <v>0</v>
      </c>
      <c r="G5640" s="83">
        <f t="shared" ca="1" si="622"/>
        <v>0</v>
      </c>
      <c r="O5640" s="85" t="s">
        <v>13940</v>
      </c>
      <c r="P5640" s="85" t="s">
        <v>13941</v>
      </c>
      <c r="Q5640" s="88">
        <v>2502.9</v>
      </c>
      <c r="R5640" s="85">
        <v>-1</v>
      </c>
    </row>
    <row r="5641" spans="1:18" x14ac:dyDescent="0.3">
      <c r="A5641" s="82" t="str">
        <f t="shared" si="616"/>
        <v>TPU DUO SOFT DISEÑO</v>
      </c>
      <c r="B5641" s="82">
        <f t="shared" si="617"/>
        <v>92</v>
      </c>
      <c r="C5641" s="82">
        <f t="shared" ca="1" si="618"/>
        <v>0</v>
      </c>
      <c r="D5641" s="82">
        <f t="shared" ca="1" si="619"/>
        <v>0</v>
      </c>
      <c r="E5641" s="83">
        <f t="shared" ca="1" si="620"/>
        <v>0</v>
      </c>
      <c r="F5641" s="82">
        <f t="shared" ca="1" si="621"/>
        <v>0</v>
      </c>
      <c r="G5641" s="83">
        <f t="shared" ca="1" si="622"/>
        <v>0</v>
      </c>
      <c r="O5641" s="85" t="s">
        <v>13942</v>
      </c>
      <c r="P5641" s="85" t="s">
        <v>13943</v>
      </c>
      <c r="Q5641" s="88">
        <v>2502.9</v>
      </c>
      <c r="R5641" s="85">
        <v>0</v>
      </c>
    </row>
    <row r="5642" spans="1:18" x14ac:dyDescent="0.3">
      <c r="A5642" s="82" t="str">
        <f t="shared" si="616"/>
        <v>TPU DUO SOFT DISEÑO</v>
      </c>
      <c r="B5642" s="82">
        <f t="shared" si="617"/>
        <v>93</v>
      </c>
      <c r="C5642" s="82">
        <f t="shared" ca="1" si="618"/>
        <v>0</v>
      </c>
      <c r="D5642" s="82">
        <f t="shared" ca="1" si="619"/>
        <v>0</v>
      </c>
      <c r="E5642" s="83">
        <f t="shared" ca="1" si="620"/>
        <v>0</v>
      </c>
      <c r="F5642" s="82">
        <f t="shared" ca="1" si="621"/>
        <v>0</v>
      </c>
      <c r="G5642" s="83">
        <f t="shared" ca="1" si="622"/>
        <v>0</v>
      </c>
      <c r="O5642" s="85" t="s">
        <v>13944</v>
      </c>
      <c r="P5642" s="85" t="s">
        <v>13945</v>
      </c>
      <c r="Q5642" s="88">
        <v>2502.9</v>
      </c>
      <c r="R5642" s="85">
        <v>0</v>
      </c>
    </row>
    <row r="5643" spans="1:18" x14ac:dyDescent="0.3">
      <c r="A5643" s="82" t="str">
        <f t="shared" si="616"/>
        <v>TPU DUO SOFT DISEÑO</v>
      </c>
      <c r="B5643" s="82">
        <f t="shared" si="617"/>
        <v>94</v>
      </c>
      <c r="C5643" s="82">
        <f t="shared" ca="1" si="618"/>
        <v>0</v>
      </c>
      <c r="D5643" s="82">
        <f t="shared" ca="1" si="619"/>
        <v>0</v>
      </c>
      <c r="E5643" s="83">
        <f t="shared" ca="1" si="620"/>
        <v>0</v>
      </c>
      <c r="F5643" s="82">
        <f t="shared" ca="1" si="621"/>
        <v>0</v>
      </c>
      <c r="G5643" s="83">
        <f t="shared" ca="1" si="622"/>
        <v>0</v>
      </c>
      <c r="O5643" s="85" t="s">
        <v>13946</v>
      </c>
      <c r="P5643" s="85" t="s">
        <v>13947</v>
      </c>
      <c r="Q5643" s="88">
        <v>2502.9</v>
      </c>
      <c r="R5643" s="85">
        <v>0</v>
      </c>
    </row>
    <row r="5644" spans="1:18" x14ac:dyDescent="0.3">
      <c r="A5644" s="82" t="str">
        <f t="shared" si="616"/>
        <v>TPU DUO SOFT DISEÑO</v>
      </c>
      <c r="B5644" s="82">
        <f t="shared" si="617"/>
        <v>95</v>
      </c>
      <c r="C5644" s="82">
        <f t="shared" ca="1" si="618"/>
        <v>0</v>
      </c>
      <c r="D5644" s="82">
        <f t="shared" ca="1" si="619"/>
        <v>0</v>
      </c>
      <c r="E5644" s="83">
        <f t="shared" ca="1" si="620"/>
        <v>0</v>
      </c>
      <c r="F5644" s="82">
        <f t="shared" ca="1" si="621"/>
        <v>0</v>
      </c>
      <c r="G5644" s="83">
        <f t="shared" ca="1" si="622"/>
        <v>0</v>
      </c>
      <c r="O5644" s="85" t="s">
        <v>13948</v>
      </c>
      <c r="P5644" s="85" t="s">
        <v>13949</v>
      </c>
      <c r="Q5644" s="88">
        <v>1.62</v>
      </c>
      <c r="R5644" s="85">
        <v>0</v>
      </c>
    </row>
    <row r="5645" spans="1:18" x14ac:dyDescent="0.3">
      <c r="A5645" s="82" t="str">
        <f t="shared" si="616"/>
        <v>TPU DUO SOFT DISEÑO</v>
      </c>
      <c r="B5645" s="82">
        <f t="shared" si="617"/>
        <v>96</v>
      </c>
      <c r="C5645" s="82">
        <f t="shared" ca="1" si="618"/>
        <v>0</v>
      </c>
      <c r="D5645" s="82">
        <f t="shared" ca="1" si="619"/>
        <v>0</v>
      </c>
      <c r="E5645" s="83">
        <f t="shared" ca="1" si="620"/>
        <v>0</v>
      </c>
      <c r="F5645" s="82">
        <f t="shared" ca="1" si="621"/>
        <v>0</v>
      </c>
      <c r="G5645" s="83">
        <f t="shared" ca="1" si="622"/>
        <v>0</v>
      </c>
      <c r="O5645" s="85" t="s">
        <v>13950</v>
      </c>
      <c r="P5645" s="85" t="s">
        <v>13951</v>
      </c>
      <c r="Q5645" s="88">
        <v>2502.9</v>
      </c>
      <c r="R5645" s="85">
        <v>0</v>
      </c>
    </row>
    <row r="5646" spans="1:18" x14ac:dyDescent="0.3">
      <c r="A5646" s="82" t="str">
        <f t="shared" si="616"/>
        <v>TPU DUO SOFT DISEÑO</v>
      </c>
      <c r="B5646" s="82">
        <f t="shared" si="617"/>
        <v>97</v>
      </c>
      <c r="C5646" s="82">
        <f t="shared" ca="1" si="618"/>
        <v>0</v>
      </c>
      <c r="D5646" s="82">
        <f t="shared" ca="1" si="619"/>
        <v>0</v>
      </c>
      <c r="E5646" s="83">
        <f t="shared" ca="1" si="620"/>
        <v>0</v>
      </c>
      <c r="F5646" s="82">
        <f t="shared" ca="1" si="621"/>
        <v>0</v>
      </c>
      <c r="G5646" s="83">
        <f t="shared" ca="1" si="622"/>
        <v>0</v>
      </c>
      <c r="O5646" s="85" t="s">
        <v>13952</v>
      </c>
      <c r="P5646" s="85" t="s">
        <v>13953</v>
      </c>
      <c r="Q5646" s="88">
        <v>1.62</v>
      </c>
      <c r="R5646" s="85">
        <v>0</v>
      </c>
    </row>
    <row r="5647" spans="1:18" x14ac:dyDescent="0.3">
      <c r="A5647" s="82" t="str">
        <f t="shared" si="616"/>
        <v>TPU DUO SOFT DISEÑO</v>
      </c>
      <c r="B5647" s="82">
        <f t="shared" si="617"/>
        <v>98</v>
      </c>
      <c r="C5647" s="82">
        <f t="shared" ca="1" si="618"/>
        <v>0</v>
      </c>
      <c r="D5647" s="82">
        <f t="shared" ca="1" si="619"/>
        <v>0</v>
      </c>
      <c r="E5647" s="83">
        <f t="shared" ca="1" si="620"/>
        <v>0</v>
      </c>
      <c r="F5647" s="82">
        <f t="shared" ca="1" si="621"/>
        <v>0</v>
      </c>
      <c r="G5647" s="83">
        <f t="shared" ca="1" si="622"/>
        <v>0</v>
      </c>
      <c r="O5647" s="85" t="s">
        <v>13954</v>
      </c>
      <c r="P5647" s="85" t="s">
        <v>13955</v>
      </c>
      <c r="Q5647" s="88">
        <v>2502.9</v>
      </c>
      <c r="R5647" s="85">
        <v>0</v>
      </c>
    </row>
    <row r="5648" spans="1:18" x14ac:dyDescent="0.3">
      <c r="A5648" s="82" t="str">
        <f t="shared" si="616"/>
        <v>TPU DUO SOFT DISEÑO</v>
      </c>
      <c r="B5648" s="82">
        <f t="shared" si="617"/>
        <v>99</v>
      </c>
      <c r="C5648" s="82">
        <f t="shared" ca="1" si="618"/>
        <v>0</v>
      </c>
      <c r="D5648" s="82">
        <f t="shared" ca="1" si="619"/>
        <v>0</v>
      </c>
      <c r="E5648" s="83">
        <f t="shared" ca="1" si="620"/>
        <v>0</v>
      </c>
      <c r="F5648" s="82">
        <f t="shared" ca="1" si="621"/>
        <v>0</v>
      </c>
      <c r="G5648" s="83">
        <f t="shared" ca="1" si="622"/>
        <v>0</v>
      </c>
      <c r="O5648" s="85" t="s">
        <v>13956</v>
      </c>
      <c r="P5648" s="85" t="s">
        <v>13957</v>
      </c>
      <c r="Q5648" s="88">
        <v>2502.9</v>
      </c>
      <c r="R5648" s="85">
        <v>0</v>
      </c>
    </row>
    <row r="5649" spans="1:18" x14ac:dyDescent="0.3">
      <c r="A5649" s="82" t="str">
        <f t="shared" si="616"/>
        <v>TPU DUO SOFT DISEÑO</v>
      </c>
      <c r="B5649" s="82">
        <f t="shared" si="617"/>
        <v>100</v>
      </c>
      <c r="C5649" s="82">
        <f t="shared" ca="1" si="618"/>
        <v>0</v>
      </c>
      <c r="D5649" s="82">
        <f t="shared" ca="1" si="619"/>
        <v>0</v>
      </c>
      <c r="E5649" s="83">
        <f t="shared" ca="1" si="620"/>
        <v>0</v>
      </c>
      <c r="F5649" s="82">
        <f t="shared" ca="1" si="621"/>
        <v>0</v>
      </c>
      <c r="G5649" s="83">
        <f t="shared" ca="1" si="622"/>
        <v>0</v>
      </c>
      <c r="O5649" s="85" t="s">
        <v>13958</v>
      </c>
      <c r="P5649" s="85" t="s">
        <v>13959</v>
      </c>
      <c r="Q5649" s="88">
        <v>1.62</v>
      </c>
      <c r="R5649" s="85">
        <v>0</v>
      </c>
    </row>
    <row r="5650" spans="1:18" x14ac:dyDescent="0.3">
      <c r="A5650" s="82" t="str">
        <f t="shared" si="616"/>
        <v>TPU DUO SOFT DISEÑO</v>
      </c>
      <c r="B5650" s="82">
        <f t="shared" si="617"/>
        <v>101</v>
      </c>
      <c r="C5650" s="82">
        <f t="shared" ca="1" si="618"/>
        <v>0</v>
      </c>
      <c r="D5650" s="82">
        <f t="shared" ca="1" si="619"/>
        <v>0</v>
      </c>
      <c r="E5650" s="83">
        <f t="shared" ca="1" si="620"/>
        <v>0</v>
      </c>
      <c r="F5650" s="82">
        <f t="shared" ca="1" si="621"/>
        <v>0</v>
      </c>
      <c r="G5650" s="83">
        <f t="shared" ca="1" si="622"/>
        <v>0</v>
      </c>
      <c r="O5650" s="85" t="s">
        <v>13960</v>
      </c>
      <c r="P5650" s="85" t="s">
        <v>13961</v>
      </c>
      <c r="Q5650" s="88">
        <v>1.62</v>
      </c>
      <c r="R5650" s="85">
        <v>0</v>
      </c>
    </row>
    <row r="5651" spans="1:18" x14ac:dyDescent="0.3">
      <c r="A5651" s="82" t="str">
        <f t="shared" si="616"/>
        <v>TPU DUO SOFT DISEÑO</v>
      </c>
      <c r="B5651" s="82">
        <f t="shared" si="617"/>
        <v>102</v>
      </c>
      <c r="C5651" s="82">
        <f t="shared" ca="1" si="618"/>
        <v>0</v>
      </c>
      <c r="D5651" s="82">
        <f t="shared" ca="1" si="619"/>
        <v>0</v>
      </c>
      <c r="E5651" s="83">
        <f t="shared" ca="1" si="620"/>
        <v>0</v>
      </c>
      <c r="F5651" s="82">
        <f t="shared" ca="1" si="621"/>
        <v>0</v>
      </c>
      <c r="G5651" s="83">
        <f t="shared" ca="1" si="622"/>
        <v>0</v>
      </c>
      <c r="O5651" s="85" t="s">
        <v>13962</v>
      </c>
      <c r="P5651" s="85" t="s">
        <v>13963</v>
      </c>
      <c r="Q5651" s="88">
        <v>1.62</v>
      </c>
      <c r="R5651" s="85">
        <v>0</v>
      </c>
    </row>
    <row r="5652" spans="1:18" x14ac:dyDescent="0.3">
      <c r="A5652" s="82" t="str">
        <f t="shared" si="616"/>
        <v>TPU DUO SOFT DISEÑO</v>
      </c>
      <c r="B5652" s="82">
        <f t="shared" si="617"/>
        <v>103</v>
      </c>
      <c r="C5652" s="82">
        <f t="shared" ca="1" si="618"/>
        <v>0</v>
      </c>
      <c r="D5652" s="82">
        <f t="shared" ca="1" si="619"/>
        <v>0</v>
      </c>
      <c r="E5652" s="83">
        <f t="shared" ca="1" si="620"/>
        <v>0</v>
      </c>
      <c r="F5652" s="82">
        <f t="shared" ca="1" si="621"/>
        <v>0</v>
      </c>
      <c r="G5652" s="83">
        <f t="shared" ca="1" si="622"/>
        <v>0</v>
      </c>
      <c r="O5652" s="85" t="s">
        <v>13964</v>
      </c>
      <c r="P5652" s="85" t="s">
        <v>13965</v>
      </c>
      <c r="Q5652" s="88">
        <v>1.62</v>
      </c>
      <c r="R5652" s="85">
        <v>0</v>
      </c>
    </row>
    <row r="5653" spans="1:18" x14ac:dyDescent="0.3">
      <c r="A5653" s="82" t="str">
        <f t="shared" si="616"/>
        <v>TPU DUO SOFT DISEÑO</v>
      </c>
      <c r="B5653" s="82">
        <f t="shared" si="617"/>
        <v>104</v>
      </c>
      <c r="C5653" s="82">
        <f t="shared" ca="1" si="618"/>
        <v>0</v>
      </c>
      <c r="D5653" s="82">
        <f t="shared" ca="1" si="619"/>
        <v>0</v>
      </c>
      <c r="E5653" s="83">
        <f t="shared" ca="1" si="620"/>
        <v>0</v>
      </c>
      <c r="F5653" s="82">
        <f t="shared" ca="1" si="621"/>
        <v>0</v>
      </c>
      <c r="G5653" s="83">
        <f t="shared" ca="1" si="622"/>
        <v>0</v>
      </c>
      <c r="O5653" s="85" t="s">
        <v>13966</v>
      </c>
      <c r="P5653" s="85" t="s">
        <v>13967</v>
      </c>
      <c r="Q5653" s="88">
        <v>1.62</v>
      </c>
      <c r="R5653" s="85">
        <v>0</v>
      </c>
    </row>
    <row r="5654" spans="1:18" x14ac:dyDescent="0.3">
      <c r="A5654" s="82" t="str">
        <f t="shared" si="616"/>
        <v>TPU DUO SOFT DISEÑO</v>
      </c>
      <c r="B5654" s="82">
        <f t="shared" si="617"/>
        <v>105</v>
      </c>
      <c r="C5654" s="82">
        <f t="shared" ca="1" si="618"/>
        <v>0</v>
      </c>
      <c r="D5654" s="82">
        <f t="shared" ca="1" si="619"/>
        <v>0</v>
      </c>
      <c r="E5654" s="83">
        <f t="shared" ca="1" si="620"/>
        <v>0</v>
      </c>
      <c r="F5654" s="82">
        <f t="shared" ca="1" si="621"/>
        <v>0</v>
      </c>
      <c r="G5654" s="83">
        <f t="shared" ca="1" si="622"/>
        <v>0</v>
      </c>
      <c r="O5654" s="85" t="s">
        <v>13968</v>
      </c>
      <c r="P5654" s="85" t="s">
        <v>13969</v>
      </c>
      <c r="Q5654" s="88">
        <v>2502.9</v>
      </c>
      <c r="R5654" s="85">
        <v>0</v>
      </c>
    </row>
    <row r="5655" spans="1:18" x14ac:dyDescent="0.3">
      <c r="A5655" s="82" t="str">
        <f t="shared" si="616"/>
        <v>TPU DUO SOFT DISEÑO</v>
      </c>
      <c r="B5655" s="82">
        <f t="shared" si="617"/>
        <v>106</v>
      </c>
      <c r="C5655" s="82">
        <f t="shared" ca="1" si="618"/>
        <v>0</v>
      </c>
      <c r="D5655" s="82">
        <f t="shared" ca="1" si="619"/>
        <v>0</v>
      </c>
      <c r="E5655" s="83">
        <f t="shared" ca="1" si="620"/>
        <v>0</v>
      </c>
      <c r="F5655" s="82">
        <f t="shared" ca="1" si="621"/>
        <v>0</v>
      </c>
      <c r="G5655" s="83">
        <f t="shared" ca="1" si="622"/>
        <v>0</v>
      </c>
      <c r="O5655" s="85" t="s">
        <v>13970</v>
      </c>
      <c r="P5655" s="85" t="s">
        <v>13971</v>
      </c>
      <c r="Q5655" s="88">
        <v>2502.9</v>
      </c>
      <c r="R5655" s="85">
        <v>0</v>
      </c>
    </row>
    <row r="5656" spans="1:18" x14ac:dyDescent="0.3">
      <c r="A5656" s="82" t="str">
        <f t="shared" si="616"/>
        <v>TPU DUO SOFT DISEÑO</v>
      </c>
      <c r="B5656" s="82">
        <f t="shared" si="617"/>
        <v>107</v>
      </c>
      <c r="C5656" s="82">
        <f t="shared" ca="1" si="618"/>
        <v>0</v>
      </c>
      <c r="D5656" s="82">
        <f t="shared" ca="1" si="619"/>
        <v>0</v>
      </c>
      <c r="E5656" s="83">
        <f t="shared" ca="1" si="620"/>
        <v>0</v>
      </c>
      <c r="F5656" s="82">
        <f t="shared" ca="1" si="621"/>
        <v>0</v>
      </c>
      <c r="G5656" s="83">
        <f t="shared" ca="1" si="622"/>
        <v>0</v>
      </c>
      <c r="O5656" s="85" t="s">
        <v>13972</v>
      </c>
      <c r="P5656" s="85" t="s">
        <v>13973</v>
      </c>
      <c r="Q5656" s="88">
        <v>2502.9</v>
      </c>
      <c r="R5656" s="85">
        <v>0</v>
      </c>
    </row>
    <row r="5657" spans="1:18" x14ac:dyDescent="0.3">
      <c r="A5657" s="82" t="str">
        <f t="shared" si="616"/>
        <v>TPU DUO SOFT DISEÑO</v>
      </c>
      <c r="B5657" s="82">
        <f t="shared" si="617"/>
        <v>108</v>
      </c>
      <c r="C5657" s="82">
        <f t="shared" ca="1" si="618"/>
        <v>0</v>
      </c>
      <c r="D5657" s="82">
        <f t="shared" ca="1" si="619"/>
        <v>0</v>
      </c>
      <c r="E5657" s="83">
        <f t="shared" ca="1" si="620"/>
        <v>0</v>
      </c>
      <c r="F5657" s="82">
        <f t="shared" ca="1" si="621"/>
        <v>0</v>
      </c>
      <c r="G5657" s="83">
        <f t="shared" ca="1" si="622"/>
        <v>0</v>
      </c>
      <c r="O5657" s="85" t="s">
        <v>13974</v>
      </c>
      <c r="P5657" s="85" t="s">
        <v>13975</v>
      </c>
      <c r="Q5657" s="88">
        <v>2502.9</v>
      </c>
      <c r="R5657" s="85">
        <v>0</v>
      </c>
    </row>
    <row r="5658" spans="1:18" x14ac:dyDescent="0.3">
      <c r="A5658" s="82" t="str">
        <f t="shared" si="616"/>
        <v>TPU DUO SOFT DISEÑO</v>
      </c>
      <c r="B5658" s="82">
        <f t="shared" si="617"/>
        <v>109</v>
      </c>
      <c r="C5658" s="82">
        <f t="shared" ca="1" si="618"/>
        <v>0</v>
      </c>
      <c r="D5658" s="82">
        <f t="shared" ca="1" si="619"/>
        <v>0</v>
      </c>
      <c r="E5658" s="83">
        <f t="shared" ca="1" si="620"/>
        <v>0</v>
      </c>
      <c r="F5658" s="82">
        <f t="shared" ca="1" si="621"/>
        <v>0</v>
      </c>
      <c r="G5658" s="83">
        <f t="shared" ca="1" si="622"/>
        <v>0</v>
      </c>
      <c r="O5658" s="85" t="s">
        <v>13976</v>
      </c>
      <c r="P5658" s="85" t="s">
        <v>13977</v>
      </c>
      <c r="Q5658" s="88">
        <v>2502.9</v>
      </c>
      <c r="R5658" s="85">
        <v>0</v>
      </c>
    </row>
    <row r="5659" spans="1:18" x14ac:dyDescent="0.3">
      <c r="A5659" s="82" t="str">
        <f t="shared" si="616"/>
        <v>TPU DUO SOFT DISEÑO</v>
      </c>
      <c r="B5659" s="82">
        <f t="shared" si="617"/>
        <v>110</v>
      </c>
      <c r="C5659" s="82">
        <f t="shared" ca="1" si="618"/>
        <v>0</v>
      </c>
      <c r="D5659" s="82">
        <f t="shared" ca="1" si="619"/>
        <v>0</v>
      </c>
      <c r="E5659" s="83">
        <f t="shared" ca="1" si="620"/>
        <v>0</v>
      </c>
      <c r="F5659" s="82">
        <f t="shared" ca="1" si="621"/>
        <v>0</v>
      </c>
      <c r="G5659" s="83">
        <f t="shared" ca="1" si="622"/>
        <v>0</v>
      </c>
      <c r="O5659" s="85" t="s">
        <v>13978</v>
      </c>
      <c r="P5659" s="85" t="s">
        <v>13979</v>
      </c>
      <c r="Q5659" s="88">
        <v>1.62</v>
      </c>
      <c r="R5659" s="85">
        <v>0</v>
      </c>
    </row>
    <row r="5660" spans="1:18" x14ac:dyDescent="0.3">
      <c r="A5660" s="82" t="str">
        <f t="shared" si="616"/>
        <v>TPU DUO SOFT DISEÑO</v>
      </c>
      <c r="B5660" s="82">
        <f t="shared" si="617"/>
        <v>111</v>
      </c>
      <c r="C5660" s="82">
        <f t="shared" ca="1" si="618"/>
        <v>0</v>
      </c>
      <c r="D5660" s="82">
        <f t="shared" ca="1" si="619"/>
        <v>0</v>
      </c>
      <c r="E5660" s="83">
        <f t="shared" ca="1" si="620"/>
        <v>0</v>
      </c>
      <c r="F5660" s="82">
        <f t="shared" ca="1" si="621"/>
        <v>0</v>
      </c>
      <c r="G5660" s="83">
        <f t="shared" ca="1" si="622"/>
        <v>0</v>
      </c>
      <c r="O5660" s="85" t="s">
        <v>13980</v>
      </c>
      <c r="P5660" s="85" t="s">
        <v>13981</v>
      </c>
      <c r="Q5660" s="88">
        <v>2502.9</v>
      </c>
      <c r="R5660" s="85">
        <v>0</v>
      </c>
    </row>
    <row r="5661" spans="1:18" x14ac:dyDescent="0.3">
      <c r="A5661" s="82" t="str">
        <f t="shared" si="616"/>
        <v>TPU DUO SOFT DISEÑO</v>
      </c>
      <c r="B5661" s="82">
        <f t="shared" si="617"/>
        <v>112</v>
      </c>
      <c r="C5661" s="82">
        <f t="shared" ca="1" si="618"/>
        <v>0</v>
      </c>
      <c r="D5661" s="82">
        <f t="shared" ca="1" si="619"/>
        <v>0</v>
      </c>
      <c r="E5661" s="83">
        <f t="shared" ca="1" si="620"/>
        <v>0</v>
      </c>
      <c r="F5661" s="82">
        <f t="shared" ca="1" si="621"/>
        <v>0</v>
      </c>
      <c r="G5661" s="83">
        <f t="shared" ca="1" si="622"/>
        <v>0</v>
      </c>
      <c r="O5661" s="85" t="s">
        <v>13982</v>
      </c>
      <c r="P5661" s="85" t="s">
        <v>13983</v>
      </c>
      <c r="Q5661" s="88">
        <v>450</v>
      </c>
      <c r="R5661" s="85">
        <v>0</v>
      </c>
    </row>
    <row r="5662" spans="1:18" x14ac:dyDescent="0.3">
      <c r="A5662" s="82" t="str">
        <f t="shared" si="616"/>
        <v>TPU DUO SOFT DISEÑO</v>
      </c>
      <c r="B5662" s="82">
        <f t="shared" si="617"/>
        <v>113</v>
      </c>
      <c r="C5662" s="82">
        <f t="shared" ca="1" si="618"/>
        <v>0</v>
      </c>
      <c r="D5662" s="82">
        <f t="shared" ca="1" si="619"/>
        <v>0</v>
      </c>
      <c r="E5662" s="83">
        <f t="shared" ca="1" si="620"/>
        <v>0</v>
      </c>
      <c r="F5662" s="82">
        <f t="shared" ca="1" si="621"/>
        <v>0</v>
      </c>
      <c r="G5662" s="83">
        <f t="shared" ca="1" si="622"/>
        <v>0</v>
      </c>
      <c r="O5662" s="85" t="s">
        <v>13984</v>
      </c>
      <c r="P5662" s="85" t="s">
        <v>13985</v>
      </c>
      <c r="Q5662" s="88">
        <v>290</v>
      </c>
      <c r="R5662" s="85">
        <v>0</v>
      </c>
    </row>
    <row r="5663" spans="1:18" x14ac:dyDescent="0.3">
      <c r="A5663" s="82" t="str">
        <f t="shared" si="616"/>
        <v>TPU DUO SOFT DISEÑO</v>
      </c>
      <c r="B5663" s="82">
        <f t="shared" si="617"/>
        <v>114</v>
      </c>
      <c r="C5663" s="82">
        <f t="shared" ca="1" si="618"/>
        <v>0</v>
      </c>
      <c r="D5663" s="82">
        <f t="shared" ca="1" si="619"/>
        <v>0</v>
      </c>
      <c r="E5663" s="83">
        <f t="shared" ca="1" si="620"/>
        <v>0</v>
      </c>
      <c r="F5663" s="82">
        <f t="shared" ca="1" si="621"/>
        <v>0</v>
      </c>
      <c r="G5663" s="83">
        <f t="shared" ca="1" si="622"/>
        <v>0</v>
      </c>
      <c r="O5663" s="85" t="s">
        <v>13986</v>
      </c>
      <c r="P5663" s="85" t="s">
        <v>13987</v>
      </c>
      <c r="Q5663" s="88">
        <v>599</v>
      </c>
      <c r="R5663" s="85">
        <v>0</v>
      </c>
    </row>
    <row r="5664" spans="1:18" x14ac:dyDescent="0.3">
      <c r="A5664" s="82" t="str">
        <f t="shared" si="616"/>
        <v>TPU DUO SOFT DISEÑO</v>
      </c>
      <c r="B5664" s="82">
        <f t="shared" si="617"/>
        <v>115</v>
      </c>
      <c r="C5664" s="82">
        <f t="shared" ca="1" si="618"/>
        <v>0</v>
      </c>
      <c r="D5664" s="82">
        <f t="shared" ca="1" si="619"/>
        <v>0</v>
      </c>
      <c r="E5664" s="83">
        <f t="shared" ca="1" si="620"/>
        <v>0</v>
      </c>
      <c r="F5664" s="82">
        <f t="shared" ca="1" si="621"/>
        <v>0</v>
      </c>
      <c r="G5664" s="83">
        <f t="shared" ca="1" si="622"/>
        <v>0</v>
      </c>
      <c r="O5664" s="85" t="s">
        <v>13988</v>
      </c>
      <c r="P5664" s="85" t="s">
        <v>13989</v>
      </c>
      <c r="Q5664" s="88">
        <v>599</v>
      </c>
      <c r="R5664" s="85">
        <v>0</v>
      </c>
    </row>
    <row r="5665" spans="1:18" x14ac:dyDescent="0.3">
      <c r="A5665" s="82" t="str">
        <f t="shared" si="616"/>
        <v>TPU DUO SOFT DISEÑO</v>
      </c>
      <c r="B5665" s="82">
        <f t="shared" si="617"/>
        <v>116</v>
      </c>
      <c r="C5665" s="82">
        <f t="shared" ca="1" si="618"/>
        <v>0</v>
      </c>
      <c r="D5665" s="82">
        <f t="shared" ca="1" si="619"/>
        <v>0</v>
      </c>
      <c r="E5665" s="83">
        <f t="shared" ca="1" si="620"/>
        <v>0</v>
      </c>
      <c r="F5665" s="82">
        <f t="shared" ca="1" si="621"/>
        <v>0</v>
      </c>
      <c r="G5665" s="83">
        <f t="shared" ca="1" si="622"/>
        <v>0</v>
      </c>
      <c r="O5665" s="85" t="s">
        <v>13990</v>
      </c>
      <c r="P5665" s="85" t="s">
        <v>13991</v>
      </c>
      <c r="Q5665" s="88">
        <v>599</v>
      </c>
      <c r="R5665" s="85">
        <v>0</v>
      </c>
    </row>
    <row r="5666" spans="1:18" x14ac:dyDescent="0.3">
      <c r="A5666" s="82" t="str">
        <f t="shared" si="616"/>
        <v>TPU DUO SOFT DISEÑO</v>
      </c>
      <c r="B5666" s="82">
        <f t="shared" si="617"/>
        <v>117</v>
      </c>
      <c r="C5666" s="82">
        <f t="shared" ca="1" si="618"/>
        <v>0</v>
      </c>
      <c r="D5666" s="82">
        <f t="shared" ca="1" si="619"/>
        <v>0</v>
      </c>
      <c r="E5666" s="83">
        <f t="shared" ca="1" si="620"/>
        <v>0</v>
      </c>
      <c r="F5666" s="82">
        <f t="shared" ca="1" si="621"/>
        <v>0</v>
      </c>
      <c r="G5666" s="83">
        <f t="shared" ca="1" si="622"/>
        <v>0</v>
      </c>
      <c r="O5666" s="85" t="s">
        <v>13992</v>
      </c>
      <c r="P5666" s="85" t="s">
        <v>13993</v>
      </c>
      <c r="Q5666" s="88">
        <v>599</v>
      </c>
      <c r="R5666" s="85">
        <v>12</v>
      </c>
    </row>
    <row r="5667" spans="1:18" x14ac:dyDescent="0.3">
      <c r="A5667" s="82" t="str">
        <f t="shared" si="616"/>
        <v>TPU DUO SOFT DISEÑO</v>
      </c>
      <c r="B5667" s="82">
        <f t="shared" si="617"/>
        <v>118</v>
      </c>
      <c r="C5667" s="82">
        <f t="shared" ca="1" si="618"/>
        <v>0</v>
      </c>
      <c r="D5667" s="82">
        <f t="shared" ca="1" si="619"/>
        <v>0</v>
      </c>
      <c r="E5667" s="83">
        <f t="shared" ca="1" si="620"/>
        <v>0</v>
      </c>
      <c r="F5667" s="82">
        <f t="shared" ca="1" si="621"/>
        <v>0</v>
      </c>
      <c r="G5667" s="83">
        <f t="shared" ca="1" si="622"/>
        <v>0</v>
      </c>
      <c r="O5667" s="85" t="s">
        <v>13994</v>
      </c>
      <c r="P5667" s="85" t="s">
        <v>13995</v>
      </c>
      <c r="Q5667" s="88">
        <v>599</v>
      </c>
      <c r="R5667" s="85">
        <v>0</v>
      </c>
    </row>
    <row r="5668" spans="1:18" x14ac:dyDescent="0.3">
      <c r="A5668" s="82" t="str">
        <f t="shared" si="616"/>
        <v>TPU DUO SOFT DISEÑO</v>
      </c>
      <c r="B5668" s="82">
        <f t="shared" si="617"/>
        <v>119</v>
      </c>
      <c r="C5668" s="82">
        <f t="shared" ca="1" si="618"/>
        <v>0</v>
      </c>
      <c r="D5668" s="82">
        <f t="shared" ca="1" si="619"/>
        <v>0</v>
      </c>
      <c r="E5668" s="83">
        <f t="shared" ca="1" si="620"/>
        <v>0</v>
      </c>
      <c r="F5668" s="82">
        <f t="shared" ca="1" si="621"/>
        <v>0</v>
      </c>
      <c r="G5668" s="83">
        <f t="shared" ca="1" si="622"/>
        <v>0</v>
      </c>
      <c r="O5668" s="85" t="s">
        <v>13996</v>
      </c>
      <c r="P5668" s="85" t="s">
        <v>13997</v>
      </c>
      <c r="Q5668" s="88">
        <v>599</v>
      </c>
      <c r="R5668" s="85">
        <v>0</v>
      </c>
    </row>
    <row r="5669" spans="1:18" x14ac:dyDescent="0.3">
      <c r="A5669" s="82" t="str">
        <f t="shared" si="616"/>
        <v>TPU DUO SOFT DISEÑO</v>
      </c>
      <c r="B5669" s="82">
        <f t="shared" si="617"/>
        <v>120</v>
      </c>
      <c r="C5669" s="82">
        <f t="shared" ca="1" si="618"/>
        <v>0</v>
      </c>
      <c r="D5669" s="82">
        <f t="shared" ca="1" si="619"/>
        <v>0</v>
      </c>
      <c r="E5669" s="83">
        <f t="shared" ca="1" si="620"/>
        <v>0</v>
      </c>
      <c r="F5669" s="82">
        <f t="shared" ca="1" si="621"/>
        <v>0</v>
      </c>
      <c r="G5669" s="83">
        <f t="shared" ca="1" si="622"/>
        <v>0</v>
      </c>
      <c r="O5669" s="85" t="s">
        <v>13998</v>
      </c>
      <c r="P5669" s="85" t="s">
        <v>13999</v>
      </c>
      <c r="Q5669" s="88">
        <v>599</v>
      </c>
      <c r="R5669" s="85">
        <v>15</v>
      </c>
    </row>
    <row r="5670" spans="1:18" x14ac:dyDescent="0.3">
      <c r="A5670" s="82" t="str">
        <f t="shared" si="616"/>
        <v>TPU DUO SOFT DISEÑO</v>
      </c>
      <c r="B5670" s="82">
        <f t="shared" si="617"/>
        <v>121</v>
      </c>
      <c r="C5670" s="82">
        <f t="shared" ca="1" si="618"/>
        <v>0</v>
      </c>
      <c r="D5670" s="82">
        <f t="shared" ca="1" si="619"/>
        <v>0</v>
      </c>
      <c r="E5670" s="83">
        <f t="shared" ca="1" si="620"/>
        <v>0</v>
      </c>
      <c r="F5670" s="82">
        <f t="shared" ca="1" si="621"/>
        <v>0</v>
      </c>
      <c r="G5670" s="83">
        <f t="shared" ca="1" si="622"/>
        <v>0</v>
      </c>
      <c r="O5670" s="85" t="s">
        <v>14000</v>
      </c>
      <c r="P5670" s="85" t="s">
        <v>14001</v>
      </c>
      <c r="Q5670" s="88">
        <v>599</v>
      </c>
      <c r="R5670" s="85">
        <v>0</v>
      </c>
    </row>
    <row r="5671" spans="1:18" x14ac:dyDescent="0.3">
      <c r="A5671" s="82" t="str">
        <f t="shared" si="616"/>
        <v>TPU DUO SOFT DISEÑO</v>
      </c>
      <c r="B5671" s="82">
        <f t="shared" si="617"/>
        <v>122</v>
      </c>
      <c r="C5671" s="82">
        <f t="shared" ca="1" si="618"/>
        <v>0</v>
      </c>
      <c r="D5671" s="82">
        <f t="shared" ca="1" si="619"/>
        <v>0</v>
      </c>
      <c r="E5671" s="83">
        <f t="shared" ca="1" si="620"/>
        <v>0</v>
      </c>
      <c r="F5671" s="82">
        <f t="shared" ca="1" si="621"/>
        <v>0</v>
      </c>
      <c r="G5671" s="83">
        <f t="shared" ca="1" si="622"/>
        <v>0</v>
      </c>
      <c r="O5671" s="85" t="s">
        <v>14002</v>
      </c>
      <c r="P5671" s="85" t="s">
        <v>14003</v>
      </c>
      <c r="Q5671" s="88">
        <v>599</v>
      </c>
      <c r="R5671" s="85">
        <v>0</v>
      </c>
    </row>
    <row r="5672" spans="1:18" x14ac:dyDescent="0.3">
      <c r="A5672" s="82" t="str">
        <f t="shared" si="616"/>
        <v>TPU DUO SOFT DISEÑO</v>
      </c>
      <c r="B5672" s="82">
        <f t="shared" si="617"/>
        <v>123</v>
      </c>
      <c r="C5672" s="82">
        <f t="shared" ca="1" si="618"/>
        <v>0</v>
      </c>
      <c r="D5672" s="82">
        <f t="shared" ca="1" si="619"/>
        <v>0</v>
      </c>
      <c r="E5672" s="83">
        <f t="shared" ca="1" si="620"/>
        <v>0</v>
      </c>
      <c r="F5672" s="82">
        <f t="shared" ca="1" si="621"/>
        <v>0</v>
      </c>
      <c r="G5672" s="83">
        <f t="shared" ca="1" si="622"/>
        <v>0</v>
      </c>
      <c r="O5672" s="85" t="s">
        <v>14004</v>
      </c>
      <c r="P5672" s="85" t="s">
        <v>14005</v>
      </c>
      <c r="Q5672" s="88">
        <v>599</v>
      </c>
      <c r="R5672" s="85">
        <v>0</v>
      </c>
    </row>
    <row r="5673" spans="1:18" x14ac:dyDescent="0.3">
      <c r="A5673" s="82" t="str">
        <f t="shared" si="616"/>
        <v>TPU DUO SOFT DISEÑO</v>
      </c>
      <c r="B5673" s="82">
        <f t="shared" si="617"/>
        <v>124</v>
      </c>
      <c r="C5673" s="82">
        <f t="shared" ca="1" si="618"/>
        <v>0</v>
      </c>
      <c r="D5673" s="82">
        <f t="shared" ca="1" si="619"/>
        <v>0</v>
      </c>
      <c r="E5673" s="83">
        <f t="shared" ca="1" si="620"/>
        <v>0</v>
      </c>
      <c r="F5673" s="82">
        <f t="shared" ca="1" si="621"/>
        <v>0</v>
      </c>
      <c r="G5673" s="83">
        <f t="shared" ca="1" si="622"/>
        <v>0</v>
      </c>
      <c r="O5673" s="85" t="s">
        <v>14006</v>
      </c>
      <c r="P5673" s="85" t="s">
        <v>14007</v>
      </c>
      <c r="Q5673" s="88">
        <v>599</v>
      </c>
      <c r="R5673" s="85">
        <v>0</v>
      </c>
    </row>
    <row r="5674" spans="1:18" x14ac:dyDescent="0.3">
      <c r="A5674" s="82" t="str">
        <f t="shared" si="616"/>
        <v>TPU DUO SOFT DISEÑO</v>
      </c>
      <c r="B5674" s="82">
        <f t="shared" si="617"/>
        <v>125</v>
      </c>
      <c r="C5674" s="82">
        <f t="shared" ca="1" si="618"/>
        <v>0</v>
      </c>
      <c r="D5674" s="82">
        <f t="shared" ca="1" si="619"/>
        <v>0</v>
      </c>
      <c r="E5674" s="83">
        <f t="shared" ca="1" si="620"/>
        <v>0</v>
      </c>
      <c r="F5674" s="82">
        <f t="shared" ca="1" si="621"/>
        <v>0</v>
      </c>
      <c r="G5674" s="83">
        <f t="shared" ca="1" si="622"/>
        <v>0</v>
      </c>
      <c r="O5674" s="85" t="s">
        <v>14008</v>
      </c>
      <c r="P5674" s="85" t="s">
        <v>14009</v>
      </c>
      <c r="Q5674" s="88">
        <v>599</v>
      </c>
      <c r="R5674" s="85">
        <v>0</v>
      </c>
    </row>
    <row r="5675" spans="1:18" x14ac:dyDescent="0.3">
      <c r="A5675" s="82" t="str">
        <f t="shared" si="616"/>
        <v>TPU DUO SOFT DISEÑO</v>
      </c>
      <c r="B5675" s="82">
        <f t="shared" si="617"/>
        <v>126</v>
      </c>
      <c r="C5675" s="82">
        <f t="shared" ca="1" si="618"/>
        <v>0</v>
      </c>
      <c r="D5675" s="82">
        <f t="shared" ca="1" si="619"/>
        <v>0</v>
      </c>
      <c r="E5675" s="83">
        <f t="shared" ca="1" si="620"/>
        <v>0</v>
      </c>
      <c r="F5675" s="82">
        <f t="shared" ca="1" si="621"/>
        <v>0</v>
      </c>
      <c r="G5675" s="83">
        <f t="shared" ca="1" si="622"/>
        <v>0</v>
      </c>
      <c r="O5675" s="85" t="s">
        <v>14010</v>
      </c>
      <c r="P5675" s="85" t="s">
        <v>14011</v>
      </c>
      <c r="Q5675" s="88">
        <v>599</v>
      </c>
      <c r="R5675" s="85">
        <v>0</v>
      </c>
    </row>
    <row r="5676" spans="1:18" x14ac:dyDescent="0.3">
      <c r="A5676" s="82" t="str">
        <f t="shared" si="616"/>
        <v>TPU DUO SOFT DISEÑO</v>
      </c>
      <c r="B5676" s="82">
        <f t="shared" si="617"/>
        <v>127</v>
      </c>
      <c r="C5676" s="82">
        <f t="shared" ca="1" si="618"/>
        <v>0</v>
      </c>
      <c r="D5676" s="82">
        <f t="shared" ca="1" si="619"/>
        <v>0</v>
      </c>
      <c r="E5676" s="83">
        <f t="shared" ca="1" si="620"/>
        <v>0</v>
      </c>
      <c r="F5676" s="82">
        <f t="shared" ca="1" si="621"/>
        <v>0</v>
      </c>
      <c r="G5676" s="83">
        <f t="shared" ca="1" si="622"/>
        <v>0</v>
      </c>
      <c r="O5676" s="85" t="s">
        <v>14012</v>
      </c>
      <c r="P5676" s="85" t="s">
        <v>14013</v>
      </c>
      <c r="Q5676" s="88">
        <v>599</v>
      </c>
      <c r="R5676" s="85">
        <v>0</v>
      </c>
    </row>
    <row r="5677" spans="1:18" x14ac:dyDescent="0.3">
      <c r="A5677" s="82" t="str">
        <f t="shared" si="616"/>
        <v>TPU DUO SOFT DISEÑO</v>
      </c>
      <c r="B5677" s="82">
        <f t="shared" si="617"/>
        <v>128</v>
      </c>
      <c r="C5677" s="82">
        <f t="shared" ca="1" si="618"/>
        <v>0</v>
      </c>
      <c r="D5677" s="82">
        <f t="shared" ca="1" si="619"/>
        <v>0</v>
      </c>
      <c r="E5677" s="83">
        <f t="shared" ca="1" si="620"/>
        <v>0</v>
      </c>
      <c r="F5677" s="82">
        <f t="shared" ca="1" si="621"/>
        <v>0</v>
      </c>
      <c r="G5677" s="83">
        <f t="shared" ca="1" si="622"/>
        <v>0</v>
      </c>
      <c r="O5677" s="85" t="s">
        <v>14014</v>
      </c>
      <c r="P5677" s="85" t="s">
        <v>14015</v>
      </c>
      <c r="Q5677" s="88">
        <v>599</v>
      </c>
      <c r="R5677" s="85">
        <v>0</v>
      </c>
    </row>
    <row r="5678" spans="1:18" x14ac:dyDescent="0.3">
      <c r="A5678" s="82" t="str">
        <f t="shared" si="616"/>
        <v>TPU DUO SOFT DISEÑO</v>
      </c>
      <c r="B5678" s="82">
        <f t="shared" si="617"/>
        <v>129</v>
      </c>
      <c r="C5678" s="82">
        <f t="shared" ca="1" si="618"/>
        <v>0</v>
      </c>
      <c r="D5678" s="82">
        <f t="shared" ca="1" si="619"/>
        <v>0</v>
      </c>
      <c r="E5678" s="83">
        <f t="shared" ca="1" si="620"/>
        <v>0</v>
      </c>
      <c r="F5678" s="82">
        <f t="shared" ca="1" si="621"/>
        <v>0</v>
      </c>
      <c r="G5678" s="83">
        <f t="shared" ca="1" si="622"/>
        <v>0</v>
      </c>
      <c r="O5678" s="85" t="s">
        <v>14016</v>
      </c>
      <c r="P5678" s="85" t="s">
        <v>14017</v>
      </c>
      <c r="Q5678" s="88">
        <v>599</v>
      </c>
      <c r="R5678" s="85">
        <v>0</v>
      </c>
    </row>
    <row r="5679" spans="1:18" x14ac:dyDescent="0.3">
      <c r="A5679" s="82" t="str">
        <f t="shared" si="616"/>
        <v>TPU DUO SOFT DISEÑO</v>
      </c>
      <c r="B5679" s="82">
        <f t="shared" si="617"/>
        <v>130</v>
      </c>
      <c r="C5679" s="82">
        <f t="shared" ca="1" si="618"/>
        <v>0</v>
      </c>
      <c r="D5679" s="82">
        <f t="shared" ca="1" si="619"/>
        <v>0</v>
      </c>
      <c r="E5679" s="83">
        <f t="shared" ca="1" si="620"/>
        <v>0</v>
      </c>
      <c r="F5679" s="82">
        <f t="shared" ca="1" si="621"/>
        <v>0</v>
      </c>
      <c r="G5679" s="83">
        <f t="shared" ca="1" si="622"/>
        <v>0</v>
      </c>
      <c r="O5679" s="85" t="s">
        <v>14018</v>
      </c>
      <c r="P5679" s="85" t="s">
        <v>14019</v>
      </c>
      <c r="Q5679" s="88">
        <v>599</v>
      </c>
      <c r="R5679" s="85">
        <v>0</v>
      </c>
    </row>
    <row r="5680" spans="1:18" x14ac:dyDescent="0.3">
      <c r="A5680" s="82" t="str">
        <f t="shared" si="616"/>
        <v>TPU DUO SOFT DISEÑO</v>
      </c>
      <c r="B5680" s="82">
        <f t="shared" si="617"/>
        <v>131</v>
      </c>
      <c r="C5680" s="82">
        <f t="shared" ca="1" si="618"/>
        <v>0</v>
      </c>
      <c r="D5680" s="82">
        <f t="shared" ca="1" si="619"/>
        <v>0</v>
      </c>
      <c r="E5680" s="83">
        <f t="shared" ca="1" si="620"/>
        <v>0</v>
      </c>
      <c r="F5680" s="82">
        <f t="shared" ca="1" si="621"/>
        <v>0</v>
      </c>
      <c r="G5680" s="83">
        <f t="shared" ca="1" si="622"/>
        <v>0</v>
      </c>
      <c r="O5680" s="85" t="s">
        <v>14020</v>
      </c>
      <c r="P5680" s="85" t="s">
        <v>14021</v>
      </c>
      <c r="Q5680" s="88">
        <v>48.67</v>
      </c>
      <c r="R5680" s="85">
        <v>0</v>
      </c>
    </row>
    <row r="5681" spans="1:18" x14ac:dyDescent="0.3">
      <c r="A5681" s="82" t="str">
        <f t="shared" si="616"/>
        <v>TPU DUO SOFT DISEÑO</v>
      </c>
      <c r="B5681" s="82">
        <f t="shared" si="617"/>
        <v>132</v>
      </c>
      <c r="C5681" s="82">
        <f t="shared" ca="1" si="618"/>
        <v>0</v>
      </c>
      <c r="D5681" s="82">
        <f t="shared" ca="1" si="619"/>
        <v>0</v>
      </c>
      <c r="E5681" s="83">
        <f t="shared" ca="1" si="620"/>
        <v>0</v>
      </c>
      <c r="F5681" s="82">
        <f t="shared" ca="1" si="621"/>
        <v>0</v>
      </c>
      <c r="G5681" s="83">
        <f t="shared" ca="1" si="622"/>
        <v>0</v>
      </c>
      <c r="O5681" s="85" t="s">
        <v>14022</v>
      </c>
      <c r="P5681" s="85" t="s">
        <v>14023</v>
      </c>
      <c r="Q5681" s="88">
        <v>890</v>
      </c>
      <c r="R5681" s="85">
        <v>0</v>
      </c>
    </row>
    <row r="5682" spans="1:18" x14ac:dyDescent="0.3">
      <c r="A5682" s="82" t="str">
        <f t="shared" si="616"/>
        <v>TPU DUO SOFT DISEÑO</v>
      </c>
      <c r="B5682" s="82">
        <f t="shared" si="617"/>
        <v>133</v>
      </c>
      <c r="C5682" s="82">
        <f t="shared" ca="1" si="618"/>
        <v>0</v>
      </c>
      <c r="D5682" s="82">
        <f t="shared" ca="1" si="619"/>
        <v>0</v>
      </c>
      <c r="E5682" s="83">
        <f t="shared" ca="1" si="620"/>
        <v>0</v>
      </c>
      <c r="F5682" s="82">
        <f t="shared" ca="1" si="621"/>
        <v>0</v>
      </c>
      <c r="G5682" s="83">
        <f t="shared" ca="1" si="622"/>
        <v>0</v>
      </c>
      <c r="O5682" s="85" t="s">
        <v>14024</v>
      </c>
      <c r="P5682" s="85" t="s">
        <v>14025</v>
      </c>
      <c r="Q5682" s="88">
        <v>5697.65</v>
      </c>
      <c r="R5682" s="85">
        <v>0</v>
      </c>
    </row>
    <row r="5683" spans="1:18" x14ac:dyDescent="0.3">
      <c r="A5683" s="82" t="str">
        <f t="shared" si="616"/>
        <v>TPU DUO SOFT DISEÑO</v>
      </c>
      <c r="B5683" s="82">
        <f t="shared" si="617"/>
        <v>134</v>
      </c>
      <c r="C5683" s="82">
        <f t="shared" ca="1" si="618"/>
        <v>0</v>
      </c>
      <c r="D5683" s="82">
        <f t="shared" ca="1" si="619"/>
        <v>0</v>
      </c>
      <c r="E5683" s="83">
        <f t="shared" ca="1" si="620"/>
        <v>0</v>
      </c>
      <c r="F5683" s="82">
        <f t="shared" ca="1" si="621"/>
        <v>0</v>
      </c>
      <c r="G5683" s="83">
        <f t="shared" ca="1" si="622"/>
        <v>0</v>
      </c>
      <c r="O5683" s="85" t="s">
        <v>14026</v>
      </c>
      <c r="P5683" s="85" t="s">
        <v>14027</v>
      </c>
      <c r="Q5683" s="88">
        <v>19997.55</v>
      </c>
      <c r="R5683" s="85">
        <v>0</v>
      </c>
    </row>
    <row r="5684" spans="1:18" x14ac:dyDescent="0.3">
      <c r="A5684" s="82" t="str">
        <f t="shared" si="616"/>
        <v>TPU DUO SOFT DISEÑO</v>
      </c>
      <c r="B5684" s="82">
        <f t="shared" si="617"/>
        <v>135</v>
      </c>
      <c r="C5684" s="82">
        <f t="shared" ca="1" si="618"/>
        <v>0</v>
      </c>
      <c r="D5684" s="82">
        <f t="shared" ca="1" si="619"/>
        <v>0</v>
      </c>
      <c r="E5684" s="83">
        <f t="shared" ca="1" si="620"/>
        <v>0</v>
      </c>
      <c r="F5684" s="82">
        <f t="shared" ca="1" si="621"/>
        <v>0</v>
      </c>
      <c r="G5684" s="83">
        <f t="shared" ca="1" si="622"/>
        <v>0</v>
      </c>
      <c r="O5684" s="85" t="s">
        <v>14028</v>
      </c>
      <c r="P5684" s="85" t="s">
        <v>14029</v>
      </c>
      <c r="Q5684" s="88">
        <v>5697.65</v>
      </c>
      <c r="R5684" s="85">
        <v>0</v>
      </c>
    </row>
    <row r="5685" spans="1:18" x14ac:dyDescent="0.3">
      <c r="A5685" s="82" t="str">
        <f t="shared" si="616"/>
        <v>TPU DUO SOFT DISEÑO</v>
      </c>
      <c r="B5685" s="82">
        <f t="shared" si="617"/>
        <v>136</v>
      </c>
      <c r="C5685" s="82">
        <f t="shared" ca="1" si="618"/>
        <v>0</v>
      </c>
      <c r="D5685" s="82">
        <f t="shared" ca="1" si="619"/>
        <v>0</v>
      </c>
      <c r="E5685" s="83">
        <f t="shared" ca="1" si="620"/>
        <v>0</v>
      </c>
      <c r="F5685" s="82">
        <f t="shared" ca="1" si="621"/>
        <v>0</v>
      </c>
      <c r="G5685" s="83">
        <f t="shared" ca="1" si="622"/>
        <v>0</v>
      </c>
      <c r="O5685" s="85" t="s">
        <v>14030</v>
      </c>
      <c r="P5685" s="85" t="s">
        <v>14031</v>
      </c>
      <c r="Q5685" s="88">
        <v>2408.96</v>
      </c>
      <c r="R5685" s="85">
        <v>0</v>
      </c>
    </row>
    <row r="5686" spans="1:18" x14ac:dyDescent="0.3">
      <c r="A5686" s="82" t="str">
        <f t="shared" si="616"/>
        <v>TPU DUO SOFT DISEÑO</v>
      </c>
      <c r="B5686" s="82">
        <f t="shared" si="617"/>
        <v>137</v>
      </c>
      <c r="C5686" s="82">
        <f t="shared" ca="1" si="618"/>
        <v>0</v>
      </c>
      <c r="D5686" s="82">
        <f t="shared" ca="1" si="619"/>
        <v>0</v>
      </c>
      <c r="E5686" s="83">
        <f t="shared" ca="1" si="620"/>
        <v>0</v>
      </c>
      <c r="F5686" s="82">
        <f t="shared" ca="1" si="621"/>
        <v>0</v>
      </c>
      <c r="G5686" s="83">
        <f t="shared" ca="1" si="622"/>
        <v>0</v>
      </c>
      <c r="O5686" s="85" t="s">
        <v>14032</v>
      </c>
      <c r="P5686" s="85" t="s">
        <v>14033</v>
      </c>
      <c r="Q5686" s="88">
        <v>2407.88</v>
      </c>
      <c r="R5686" s="85">
        <v>0</v>
      </c>
    </row>
    <row r="5687" spans="1:18" x14ac:dyDescent="0.3">
      <c r="A5687" s="82" t="str">
        <f t="shared" si="616"/>
        <v>TPU DUO SOFT DISEÑO</v>
      </c>
      <c r="B5687" s="82">
        <f t="shared" si="617"/>
        <v>138</v>
      </c>
      <c r="C5687" s="82">
        <f t="shared" ca="1" si="618"/>
        <v>0</v>
      </c>
      <c r="D5687" s="82">
        <f t="shared" ca="1" si="619"/>
        <v>0</v>
      </c>
      <c r="E5687" s="83">
        <f t="shared" ca="1" si="620"/>
        <v>0</v>
      </c>
      <c r="F5687" s="82">
        <f t="shared" ca="1" si="621"/>
        <v>0</v>
      </c>
      <c r="G5687" s="83">
        <f t="shared" ca="1" si="622"/>
        <v>0</v>
      </c>
      <c r="O5687" s="85" t="s">
        <v>14034</v>
      </c>
      <c r="P5687" s="85" t="s">
        <v>14035</v>
      </c>
      <c r="Q5687" s="88">
        <v>260.54000000000002</v>
      </c>
      <c r="R5687" s="85">
        <v>0</v>
      </c>
    </row>
    <row r="5688" spans="1:18" x14ac:dyDescent="0.3">
      <c r="A5688" s="82" t="str">
        <f t="shared" si="616"/>
        <v>TPU DUO SOFT DISEÑO</v>
      </c>
      <c r="B5688" s="82">
        <f t="shared" si="617"/>
        <v>139</v>
      </c>
      <c r="C5688" s="82">
        <f t="shared" ca="1" si="618"/>
        <v>0</v>
      </c>
      <c r="D5688" s="82">
        <f t="shared" ca="1" si="619"/>
        <v>0</v>
      </c>
      <c r="E5688" s="83">
        <f t="shared" ca="1" si="620"/>
        <v>0</v>
      </c>
      <c r="F5688" s="82">
        <f t="shared" ca="1" si="621"/>
        <v>0</v>
      </c>
      <c r="G5688" s="83">
        <f t="shared" ca="1" si="622"/>
        <v>0</v>
      </c>
      <c r="O5688" s="85" t="s">
        <v>14036</v>
      </c>
      <c r="P5688" s="85" t="s">
        <v>14037</v>
      </c>
      <c r="Q5688" s="88">
        <v>190.8</v>
      </c>
      <c r="R5688" s="85">
        <v>0</v>
      </c>
    </row>
    <row r="5689" spans="1:18" x14ac:dyDescent="0.3">
      <c r="A5689" s="82" t="str">
        <f t="shared" si="616"/>
        <v>TPU DUO SOFT DISEÑO</v>
      </c>
      <c r="B5689" s="82">
        <f t="shared" si="617"/>
        <v>140</v>
      </c>
      <c r="C5689" s="82">
        <f t="shared" ca="1" si="618"/>
        <v>0</v>
      </c>
      <c r="D5689" s="82">
        <f t="shared" ca="1" si="619"/>
        <v>0</v>
      </c>
      <c r="E5689" s="83">
        <f t="shared" ca="1" si="620"/>
        <v>0</v>
      </c>
      <c r="F5689" s="82">
        <f t="shared" ca="1" si="621"/>
        <v>0</v>
      </c>
      <c r="G5689" s="83">
        <f t="shared" ca="1" si="622"/>
        <v>0</v>
      </c>
      <c r="O5689" s="85" t="s">
        <v>14038</v>
      </c>
      <c r="P5689" s="85" t="s">
        <v>14039</v>
      </c>
      <c r="Q5689" s="88">
        <v>190.8</v>
      </c>
      <c r="R5689" s="85">
        <v>0</v>
      </c>
    </row>
    <row r="5690" spans="1:18" x14ac:dyDescent="0.3">
      <c r="A5690" s="82" t="str">
        <f t="shared" si="616"/>
        <v>TPU DUO SOFT DISEÑO</v>
      </c>
      <c r="B5690" s="82">
        <f t="shared" si="617"/>
        <v>141</v>
      </c>
      <c r="C5690" s="82">
        <f t="shared" ca="1" si="618"/>
        <v>0</v>
      </c>
      <c r="D5690" s="82">
        <f t="shared" ca="1" si="619"/>
        <v>0</v>
      </c>
      <c r="E5690" s="83">
        <f t="shared" ca="1" si="620"/>
        <v>0</v>
      </c>
      <c r="F5690" s="82">
        <f t="shared" ca="1" si="621"/>
        <v>0</v>
      </c>
      <c r="G5690" s="83">
        <f t="shared" ca="1" si="622"/>
        <v>0</v>
      </c>
      <c r="O5690" s="85" t="s">
        <v>14040</v>
      </c>
      <c r="P5690" s="85" t="s">
        <v>34638</v>
      </c>
      <c r="Q5690" s="88">
        <v>4247.21</v>
      </c>
      <c r="R5690" s="85">
        <v>0</v>
      </c>
    </row>
    <row r="5691" spans="1:18" x14ac:dyDescent="0.3">
      <c r="A5691" s="82" t="str">
        <f t="shared" si="616"/>
        <v>TPU DUO SOFT DISEÑO</v>
      </c>
      <c r="B5691" s="82">
        <f t="shared" si="617"/>
        <v>142</v>
      </c>
      <c r="C5691" s="82">
        <f t="shared" ca="1" si="618"/>
        <v>0</v>
      </c>
      <c r="D5691" s="82">
        <f t="shared" ca="1" si="619"/>
        <v>0</v>
      </c>
      <c r="E5691" s="83">
        <f t="shared" ca="1" si="620"/>
        <v>0</v>
      </c>
      <c r="F5691" s="82">
        <f t="shared" ca="1" si="621"/>
        <v>0</v>
      </c>
      <c r="G5691" s="83">
        <f t="shared" ca="1" si="622"/>
        <v>0</v>
      </c>
      <c r="O5691" s="85" t="s">
        <v>14041</v>
      </c>
      <c r="P5691" s="85" t="s">
        <v>14042</v>
      </c>
      <c r="Q5691" s="88">
        <v>1999</v>
      </c>
      <c r="R5691" s="85">
        <v>0</v>
      </c>
    </row>
    <row r="5692" spans="1:18" x14ac:dyDescent="0.3">
      <c r="A5692" s="82" t="str">
        <f t="shared" si="616"/>
        <v>TPU DUO SOFT DISEÑO</v>
      </c>
      <c r="B5692" s="82">
        <f t="shared" si="617"/>
        <v>143</v>
      </c>
      <c r="C5692" s="82">
        <f t="shared" ca="1" si="618"/>
        <v>0</v>
      </c>
      <c r="D5692" s="82">
        <f t="shared" ca="1" si="619"/>
        <v>0</v>
      </c>
      <c r="E5692" s="83">
        <f t="shared" ca="1" si="620"/>
        <v>0</v>
      </c>
      <c r="F5692" s="82">
        <f t="shared" ca="1" si="621"/>
        <v>0</v>
      </c>
      <c r="G5692" s="83">
        <f t="shared" ca="1" si="622"/>
        <v>0</v>
      </c>
      <c r="O5692" s="85" t="s">
        <v>14043</v>
      </c>
      <c r="P5692" s="85" t="s">
        <v>14044</v>
      </c>
      <c r="Q5692" s="88">
        <v>1999</v>
      </c>
      <c r="R5692" s="85">
        <v>0</v>
      </c>
    </row>
    <row r="5693" spans="1:18" x14ac:dyDescent="0.3">
      <c r="A5693" s="82" t="str">
        <f t="shared" si="616"/>
        <v>TPU DUO SOFT DISEÑO</v>
      </c>
      <c r="B5693" s="82">
        <f t="shared" si="617"/>
        <v>144</v>
      </c>
      <c r="C5693" s="82">
        <f t="shared" ca="1" si="618"/>
        <v>0</v>
      </c>
      <c r="D5693" s="82">
        <f t="shared" ca="1" si="619"/>
        <v>0</v>
      </c>
      <c r="E5693" s="83">
        <f t="shared" ca="1" si="620"/>
        <v>0</v>
      </c>
      <c r="F5693" s="82">
        <f t="shared" ca="1" si="621"/>
        <v>0</v>
      </c>
      <c r="G5693" s="83">
        <f t="shared" ca="1" si="622"/>
        <v>0</v>
      </c>
      <c r="O5693" s="85" t="s">
        <v>14045</v>
      </c>
      <c r="P5693" s="85" t="s">
        <v>14046</v>
      </c>
      <c r="Q5693" s="88">
        <v>1999</v>
      </c>
      <c r="R5693" s="85">
        <v>0</v>
      </c>
    </row>
    <row r="5694" spans="1:18" x14ac:dyDescent="0.3">
      <c r="A5694" s="82" t="str">
        <f t="shared" si="616"/>
        <v>TPU DUO SOFT DISEÑO</v>
      </c>
      <c r="B5694" s="82">
        <f t="shared" si="617"/>
        <v>145</v>
      </c>
      <c r="C5694" s="82">
        <f t="shared" ca="1" si="618"/>
        <v>0</v>
      </c>
      <c r="D5694" s="82">
        <f t="shared" ca="1" si="619"/>
        <v>0</v>
      </c>
      <c r="E5694" s="83">
        <f t="shared" ca="1" si="620"/>
        <v>0</v>
      </c>
      <c r="F5694" s="82">
        <f t="shared" ca="1" si="621"/>
        <v>0</v>
      </c>
      <c r="G5694" s="83">
        <f t="shared" ca="1" si="622"/>
        <v>0</v>
      </c>
      <c r="O5694" s="85" t="s">
        <v>14047</v>
      </c>
      <c r="P5694" s="85" t="s">
        <v>14048</v>
      </c>
      <c r="Q5694" s="88">
        <v>1999</v>
      </c>
      <c r="R5694" s="85">
        <v>7</v>
      </c>
    </row>
    <row r="5695" spans="1:18" x14ac:dyDescent="0.3">
      <c r="A5695" s="82" t="str">
        <f t="shared" si="616"/>
        <v>TPU DUO SOFT DISEÑO</v>
      </c>
      <c r="B5695" s="82">
        <f t="shared" si="617"/>
        <v>146</v>
      </c>
      <c r="C5695" s="82">
        <f t="shared" ca="1" si="618"/>
        <v>0</v>
      </c>
      <c r="D5695" s="82">
        <f t="shared" ca="1" si="619"/>
        <v>0</v>
      </c>
      <c r="E5695" s="83">
        <f t="shared" ca="1" si="620"/>
        <v>0</v>
      </c>
      <c r="F5695" s="82">
        <f t="shared" ca="1" si="621"/>
        <v>0</v>
      </c>
      <c r="G5695" s="83">
        <f t="shared" ca="1" si="622"/>
        <v>0</v>
      </c>
      <c r="O5695" s="85" t="s">
        <v>14049</v>
      </c>
      <c r="P5695" s="85" t="s">
        <v>14050</v>
      </c>
      <c r="Q5695" s="88">
        <v>1999</v>
      </c>
      <c r="R5695" s="85">
        <v>0</v>
      </c>
    </row>
    <row r="5696" spans="1:18" x14ac:dyDescent="0.3">
      <c r="A5696" s="82" t="str">
        <f t="shared" si="616"/>
        <v>TPU DUO SOFT DISEÑO</v>
      </c>
      <c r="B5696" s="82">
        <f t="shared" si="617"/>
        <v>147</v>
      </c>
      <c r="C5696" s="82">
        <f t="shared" ca="1" si="618"/>
        <v>0</v>
      </c>
      <c r="D5696" s="82">
        <f t="shared" ca="1" si="619"/>
        <v>0</v>
      </c>
      <c r="E5696" s="83">
        <f t="shared" ca="1" si="620"/>
        <v>0</v>
      </c>
      <c r="F5696" s="82">
        <f t="shared" ca="1" si="621"/>
        <v>0</v>
      </c>
      <c r="G5696" s="83">
        <f t="shared" ca="1" si="622"/>
        <v>0</v>
      </c>
      <c r="O5696" s="85" t="s">
        <v>14051</v>
      </c>
      <c r="P5696" s="85" t="s">
        <v>14052</v>
      </c>
      <c r="Q5696" s="88">
        <v>1999</v>
      </c>
      <c r="R5696" s="85">
        <v>0</v>
      </c>
    </row>
    <row r="5697" spans="1:18" x14ac:dyDescent="0.3">
      <c r="A5697" s="82" t="str">
        <f t="shared" si="616"/>
        <v>TPU DUO SOFT DISEÑO</v>
      </c>
      <c r="B5697" s="82">
        <f t="shared" si="617"/>
        <v>148</v>
      </c>
      <c r="C5697" s="82">
        <f t="shared" ca="1" si="618"/>
        <v>0</v>
      </c>
      <c r="D5697" s="82">
        <f t="shared" ca="1" si="619"/>
        <v>0</v>
      </c>
      <c r="E5697" s="83">
        <f t="shared" ca="1" si="620"/>
        <v>0</v>
      </c>
      <c r="F5697" s="82">
        <f t="shared" ca="1" si="621"/>
        <v>0</v>
      </c>
      <c r="G5697" s="83">
        <f t="shared" ca="1" si="622"/>
        <v>0</v>
      </c>
      <c r="O5697" s="85" t="s">
        <v>14053</v>
      </c>
      <c r="P5697" s="85" t="s">
        <v>14054</v>
      </c>
      <c r="Q5697" s="88">
        <v>1999</v>
      </c>
      <c r="R5697" s="85">
        <v>0</v>
      </c>
    </row>
    <row r="5698" spans="1:18" x14ac:dyDescent="0.3">
      <c r="A5698" s="82" t="str">
        <f t="shared" si="616"/>
        <v>TPU DUO SOFT DISEÑO</v>
      </c>
      <c r="B5698" s="82">
        <f t="shared" si="617"/>
        <v>149</v>
      </c>
      <c r="C5698" s="82">
        <f t="shared" ca="1" si="618"/>
        <v>0</v>
      </c>
      <c r="D5698" s="82">
        <f t="shared" ca="1" si="619"/>
        <v>0</v>
      </c>
      <c r="E5698" s="83">
        <f t="shared" ca="1" si="620"/>
        <v>0</v>
      </c>
      <c r="F5698" s="82">
        <f t="shared" ca="1" si="621"/>
        <v>0</v>
      </c>
      <c r="G5698" s="83">
        <f t="shared" ca="1" si="622"/>
        <v>0</v>
      </c>
      <c r="O5698" s="85" t="s">
        <v>14055</v>
      </c>
      <c r="P5698" s="85" t="s">
        <v>14056</v>
      </c>
      <c r="Q5698" s="88">
        <v>1999</v>
      </c>
      <c r="R5698" s="85">
        <v>0</v>
      </c>
    </row>
    <row r="5699" spans="1:18" x14ac:dyDescent="0.3">
      <c r="A5699" s="82" t="str">
        <f t="shared" ref="A5699:A5762" si="623">IFERROR(INDEX($J$2:$J$100,INT((ROW(A5698)-1)/150)+1),"")</f>
        <v>TPU DUO SOFT DISEÑO</v>
      </c>
      <c r="B5699" s="82">
        <f t="shared" ref="B5699:B5762" si="624">IF($A5699="","",MOD(ROW(A5698)-1,150)+3)</f>
        <v>150</v>
      </c>
      <c r="C5699" s="82">
        <f t="shared" ref="C5699:C5762" ca="1" si="625">IF($A5699="","",IFERROR(INDIRECT("'"&amp;$A5699&amp;"'!A"&amp;$B5699),""))</f>
        <v>0</v>
      </c>
      <c r="D5699" s="82">
        <f t="shared" ref="D5699:D5762" ca="1" si="626">IF($A5699="","",IFERROR(INDIRECT("'"&amp;$A5699&amp;"'!B"&amp;$B5699),""))</f>
        <v>0</v>
      </c>
      <c r="E5699" s="83">
        <f t="shared" ref="E5699:E5762" ca="1" si="627">IF($A5699="","",IFERROR(INDIRECT("'"&amp;$A5699&amp;"'!D"&amp;$B5699),""))</f>
        <v>0</v>
      </c>
      <c r="F5699" s="82">
        <f t="shared" ref="F5699:F5762" ca="1" si="628">IF($A5699="","",IFERROR(INDIRECT("'"&amp;$A5699&amp;"'!E"&amp;$B5699),0))</f>
        <v>0</v>
      </c>
      <c r="G5699" s="83">
        <f t="shared" ref="G5699:G5762" ca="1" si="629">IF($A5699="","",IFERROR(INDIRECT("'"&amp;$A5699&amp;"'!F"&amp;$B5699),0))</f>
        <v>0</v>
      </c>
      <c r="O5699" s="85" t="s">
        <v>14057</v>
      </c>
      <c r="P5699" s="85" t="s">
        <v>14058</v>
      </c>
      <c r="Q5699" s="88">
        <v>1999</v>
      </c>
      <c r="R5699" s="85">
        <v>0</v>
      </c>
    </row>
    <row r="5700" spans="1:18" x14ac:dyDescent="0.3">
      <c r="A5700" s="82" t="str">
        <f t="shared" si="623"/>
        <v>TPU DUO SOFT DISEÑO</v>
      </c>
      <c r="B5700" s="82">
        <f t="shared" si="624"/>
        <v>151</v>
      </c>
      <c r="C5700" s="82">
        <f t="shared" ca="1" si="625"/>
        <v>0</v>
      </c>
      <c r="D5700" s="82">
        <f t="shared" ca="1" si="626"/>
        <v>0</v>
      </c>
      <c r="E5700" s="83">
        <f t="shared" ca="1" si="627"/>
        <v>0</v>
      </c>
      <c r="F5700" s="82">
        <f t="shared" ca="1" si="628"/>
        <v>0</v>
      </c>
      <c r="G5700" s="83">
        <f t="shared" ca="1" si="629"/>
        <v>0</v>
      </c>
      <c r="O5700" s="85" t="s">
        <v>14059</v>
      </c>
      <c r="P5700" s="85" t="s">
        <v>14060</v>
      </c>
      <c r="Q5700" s="88">
        <v>1999</v>
      </c>
      <c r="R5700" s="85">
        <v>-6</v>
      </c>
    </row>
    <row r="5701" spans="1:18" x14ac:dyDescent="0.3">
      <c r="A5701" s="82" t="str">
        <f t="shared" si="623"/>
        <v>TPU DUO SOFT DISEÑO</v>
      </c>
      <c r="B5701" s="82">
        <f t="shared" si="624"/>
        <v>152</v>
      </c>
      <c r="C5701" s="82">
        <f t="shared" ca="1" si="625"/>
        <v>0</v>
      </c>
      <c r="D5701" s="82">
        <f t="shared" ca="1" si="626"/>
        <v>0</v>
      </c>
      <c r="E5701" s="83">
        <f t="shared" ca="1" si="627"/>
        <v>0</v>
      </c>
      <c r="F5701" s="82">
        <f t="shared" ca="1" si="628"/>
        <v>0</v>
      </c>
      <c r="G5701" s="83">
        <f t="shared" ca="1" si="629"/>
        <v>0</v>
      </c>
      <c r="O5701" s="85" t="s">
        <v>14061</v>
      </c>
      <c r="P5701" s="85" t="s">
        <v>14062</v>
      </c>
      <c r="Q5701" s="88">
        <v>1999</v>
      </c>
      <c r="R5701" s="85">
        <v>4</v>
      </c>
    </row>
    <row r="5702" spans="1:18" x14ac:dyDescent="0.3">
      <c r="A5702" s="82" t="str">
        <f t="shared" si="623"/>
        <v>TPU PULSERA MARIPOSA</v>
      </c>
      <c r="B5702" s="82">
        <f t="shared" si="624"/>
        <v>3</v>
      </c>
      <c r="C5702" s="82" t="str">
        <f t="shared" ca="1" si="625"/>
        <v>44292</v>
      </c>
      <c r="D5702" s="82" t="str">
        <f t="shared" ca="1" si="626"/>
        <v>TPU PULSERA MARIPOSA MOTO E13</v>
      </c>
      <c r="E5702" s="83">
        <f t="shared" ca="1" si="627"/>
        <v>1499.1</v>
      </c>
      <c r="F5702" s="82">
        <f t="shared" ca="1" si="628"/>
        <v>0</v>
      </c>
      <c r="G5702" s="83">
        <f t="shared" ca="1" si="629"/>
        <v>0</v>
      </c>
      <c r="O5702" s="85" t="s">
        <v>14063</v>
      </c>
      <c r="P5702" s="85" t="s">
        <v>14064</v>
      </c>
      <c r="Q5702" s="88">
        <v>999.01</v>
      </c>
      <c r="R5702" s="85">
        <v>0</v>
      </c>
    </row>
    <row r="5703" spans="1:18" x14ac:dyDescent="0.3">
      <c r="A5703" s="82" t="str">
        <f t="shared" si="623"/>
        <v>TPU PULSERA MARIPOSA</v>
      </c>
      <c r="B5703" s="82">
        <f t="shared" si="624"/>
        <v>4</v>
      </c>
      <c r="C5703" s="82" t="str">
        <f t="shared" ca="1" si="625"/>
        <v>44297</v>
      </c>
      <c r="D5703" s="82" t="str">
        <f t="shared" ca="1" si="626"/>
        <v>TPU PULSERA MARIPOSA MOTO EDGE 30 NEO</v>
      </c>
      <c r="E5703" s="83">
        <f t="shared" ca="1" si="627"/>
        <v>1499.1</v>
      </c>
      <c r="F5703" s="82">
        <f t="shared" ca="1" si="628"/>
        <v>0</v>
      </c>
      <c r="G5703" s="83">
        <f t="shared" ca="1" si="629"/>
        <v>0</v>
      </c>
      <c r="O5703" s="85" t="s">
        <v>14065</v>
      </c>
      <c r="P5703" s="85" t="s">
        <v>14066</v>
      </c>
      <c r="Q5703" s="88">
        <v>4573.2</v>
      </c>
      <c r="R5703" s="85">
        <v>1</v>
      </c>
    </row>
    <row r="5704" spans="1:18" x14ac:dyDescent="0.3">
      <c r="A5704" s="82" t="str">
        <f t="shared" si="623"/>
        <v>TPU PULSERA MARIPOSA</v>
      </c>
      <c r="B5704" s="82">
        <f t="shared" si="624"/>
        <v>5</v>
      </c>
      <c r="C5704" s="82" t="str">
        <f t="shared" ca="1" si="625"/>
        <v>44298</v>
      </c>
      <c r="D5704" s="82" t="str">
        <f t="shared" ca="1" si="626"/>
        <v>TPU PULSERA MARIPOSA MOTO EDGE 40</v>
      </c>
      <c r="E5704" s="83">
        <f t="shared" ca="1" si="627"/>
        <v>1499.1</v>
      </c>
      <c r="F5704" s="82">
        <f t="shared" ca="1" si="628"/>
        <v>0</v>
      </c>
      <c r="G5704" s="83">
        <f t="shared" ca="1" si="629"/>
        <v>0</v>
      </c>
      <c r="O5704" s="85" t="s">
        <v>14067</v>
      </c>
      <c r="P5704" s="85" t="s">
        <v>14068</v>
      </c>
      <c r="Q5704" s="88">
        <v>1499.01</v>
      </c>
      <c r="R5704" s="85">
        <v>0</v>
      </c>
    </row>
    <row r="5705" spans="1:18" x14ac:dyDescent="0.3">
      <c r="A5705" s="82" t="str">
        <f t="shared" si="623"/>
        <v>TPU PULSERA MARIPOSA</v>
      </c>
      <c r="B5705" s="82">
        <f t="shared" si="624"/>
        <v>6</v>
      </c>
      <c r="C5705" s="82" t="str">
        <f t="shared" ca="1" si="625"/>
        <v>44300</v>
      </c>
      <c r="D5705" s="82" t="str">
        <f t="shared" ca="1" si="626"/>
        <v>TPU PULSERA MARIPOSA MOTO G13</v>
      </c>
      <c r="E5705" s="83">
        <f t="shared" ca="1" si="627"/>
        <v>1499.1</v>
      </c>
      <c r="F5705" s="82">
        <f t="shared" ca="1" si="628"/>
        <v>0</v>
      </c>
      <c r="G5705" s="83">
        <f t="shared" ca="1" si="629"/>
        <v>0</v>
      </c>
      <c r="O5705" s="85" t="s">
        <v>14069</v>
      </c>
      <c r="P5705" s="85" t="s">
        <v>14070</v>
      </c>
      <c r="Q5705" s="88">
        <v>1499.99</v>
      </c>
      <c r="R5705" s="85">
        <v>0</v>
      </c>
    </row>
    <row r="5706" spans="1:18" x14ac:dyDescent="0.3">
      <c r="A5706" s="82" t="str">
        <f t="shared" si="623"/>
        <v>TPU PULSERA MARIPOSA</v>
      </c>
      <c r="B5706" s="82">
        <f t="shared" si="624"/>
        <v>7</v>
      </c>
      <c r="C5706" s="82" t="str">
        <f t="shared" ca="1" si="625"/>
        <v>44301</v>
      </c>
      <c r="D5706" s="82" t="str">
        <f t="shared" ca="1" si="626"/>
        <v>TPU PULSERA MARIPOSA MOTO G14</v>
      </c>
      <c r="E5706" s="83">
        <f t="shared" ca="1" si="627"/>
        <v>1499.1</v>
      </c>
      <c r="F5706" s="82">
        <f t="shared" ca="1" si="628"/>
        <v>0</v>
      </c>
      <c r="G5706" s="83">
        <f t="shared" ca="1" si="629"/>
        <v>0</v>
      </c>
      <c r="O5706" s="85" t="s">
        <v>14071</v>
      </c>
      <c r="P5706" s="85" t="s">
        <v>14072</v>
      </c>
      <c r="Q5706" s="88">
        <v>6180</v>
      </c>
      <c r="R5706" s="85">
        <v>0</v>
      </c>
    </row>
    <row r="5707" spans="1:18" x14ac:dyDescent="0.3">
      <c r="A5707" s="82" t="str">
        <f t="shared" si="623"/>
        <v>TPU PULSERA MARIPOSA</v>
      </c>
      <c r="B5707" s="82">
        <f t="shared" si="624"/>
        <v>8</v>
      </c>
      <c r="C5707" s="82" t="str">
        <f t="shared" ca="1" si="625"/>
        <v>44303</v>
      </c>
      <c r="D5707" s="82" t="str">
        <f t="shared" ca="1" si="626"/>
        <v>TPU PULSERA MARIPOSA MOTO G23</v>
      </c>
      <c r="E5707" s="83">
        <f t="shared" ca="1" si="627"/>
        <v>1499.1</v>
      </c>
      <c r="F5707" s="82">
        <f t="shared" ca="1" si="628"/>
        <v>0</v>
      </c>
      <c r="G5707" s="83">
        <f t="shared" ca="1" si="629"/>
        <v>0</v>
      </c>
      <c r="O5707" s="85" t="s">
        <v>14073</v>
      </c>
      <c r="P5707" s="85" t="s">
        <v>14074</v>
      </c>
      <c r="Q5707" s="88">
        <v>7427.59</v>
      </c>
      <c r="R5707" s="85">
        <v>0</v>
      </c>
    </row>
    <row r="5708" spans="1:18" x14ac:dyDescent="0.3">
      <c r="A5708" s="82" t="str">
        <f t="shared" si="623"/>
        <v>TPU PULSERA MARIPOSA</v>
      </c>
      <c r="B5708" s="82">
        <f t="shared" si="624"/>
        <v>9</v>
      </c>
      <c r="C5708" s="82" t="str">
        <f t="shared" ca="1" si="625"/>
        <v>44267</v>
      </c>
      <c r="D5708" s="82" t="str">
        <f t="shared" ca="1" si="626"/>
        <v>TPU PULSERA MARIPOSA SAMSUNG A04E</v>
      </c>
      <c r="E5708" s="83">
        <f t="shared" ca="1" si="627"/>
        <v>1499.1</v>
      </c>
      <c r="F5708" s="82">
        <f t="shared" ca="1" si="628"/>
        <v>0</v>
      </c>
      <c r="G5708" s="83">
        <f t="shared" ca="1" si="629"/>
        <v>0</v>
      </c>
      <c r="O5708" s="85" t="s">
        <v>14075</v>
      </c>
      <c r="P5708" s="85" t="s">
        <v>14076</v>
      </c>
      <c r="Q5708" s="88">
        <v>8589.89</v>
      </c>
      <c r="R5708" s="85">
        <v>0</v>
      </c>
    </row>
    <row r="5709" spans="1:18" x14ac:dyDescent="0.3">
      <c r="A5709" s="82" t="str">
        <f t="shared" si="623"/>
        <v>TPU PULSERA MARIPOSA</v>
      </c>
      <c r="B5709" s="82">
        <f t="shared" si="624"/>
        <v>10</v>
      </c>
      <c r="C5709" s="82" t="str">
        <f t="shared" ca="1" si="625"/>
        <v>44268</v>
      </c>
      <c r="D5709" s="82" t="str">
        <f t="shared" ca="1" si="626"/>
        <v>TPU PULSERA MARIPOSA SAMSUNG A04S</v>
      </c>
      <c r="E5709" s="83">
        <f t="shared" ca="1" si="627"/>
        <v>1499.1</v>
      </c>
      <c r="F5709" s="82">
        <f t="shared" ca="1" si="628"/>
        <v>0</v>
      </c>
      <c r="G5709" s="83">
        <f t="shared" ca="1" si="629"/>
        <v>0</v>
      </c>
      <c r="O5709" s="85" t="s">
        <v>14077</v>
      </c>
      <c r="P5709" s="85" t="s">
        <v>14078</v>
      </c>
      <c r="Q5709" s="88">
        <v>9609.9</v>
      </c>
      <c r="R5709" s="85">
        <v>0</v>
      </c>
    </row>
    <row r="5710" spans="1:18" x14ac:dyDescent="0.3">
      <c r="A5710" s="82" t="str">
        <f t="shared" si="623"/>
        <v>TPU PULSERA MARIPOSA</v>
      </c>
      <c r="B5710" s="82">
        <f t="shared" si="624"/>
        <v>11</v>
      </c>
      <c r="C5710" s="82" t="str">
        <f t="shared" ca="1" si="625"/>
        <v>44269</v>
      </c>
      <c r="D5710" s="82" t="str">
        <f t="shared" ca="1" si="626"/>
        <v>TPU PULSERA MARIPOSA SAMSUNG A05</v>
      </c>
      <c r="E5710" s="83">
        <f t="shared" ca="1" si="627"/>
        <v>1499.1</v>
      </c>
      <c r="F5710" s="82">
        <f t="shared" ca="1" si="628"/>
        <v>0</v>
      </c>
      <c r="G5710" s="83">
        <f t="shared" ca="1" si="629"/>
        <v>0</v>
      </c>
      <c r="O5710" s="85" t="s">
        <v>14079</v>
      </c>
      <c r="P5710" s="85" t="s">
        <v>14080</v>
      </c>
      <c r="Q5710" s="88">
        <v>8590.2000000000007</v>
      </c>
      <c r="R5710" s="85">
        <v>0</v>
      </c>
    </row>
    <row r="5711" spans="1:18" x14ac:dyDescent="0.3">
      <c r="A5711" s="82" t="str">
        <f t="shared" si="623"/>
        <v>TPU PULSERA MARIPOSA</v>
      </c>
      <c r="B5711" s="82">
        <f t="shared" si="624"/>
        <v>12</v>
      </c>
      <c r="C5711" s="82" t="str">
        <f t="shared" ca="1" si="625"/>
        <v>44270</v>
      </c>
      <c r="D5711" s="82" t="str">
        <f t="shared" ca="1" si="626"/>
        <v>TPU PULSERA MARIPOSA SAMSUNG A10</v>
      </c>
      <c r="E5711" s="83">
        <f t="shared" ca="1" si="627"/>
        <v>1499.1</v>
      </c>
      <c r="F5711" s="82">
        <f t="shared" ca="1" si="628"/>
        <v>0</v>
      </c>
      <c r="G5711" s="83">
        <f t="shared" ca="1" si="629"/>
        <v>0</v>
      </c>
      <c r="O5711" s="85" t="s">
        <v>14081</v>
      </c>
      <c r="P5711" s="85" t="s">
        <v>14082</v>
      </c>
      <c r="Q5711" s="88">
        <v>9625.35</v>
      </c>
      <c r="R5711" s="85">
        <v>0</v>
      </c>
    </row>
    <row r="5712" spans="1:18" x14ac:dyDescent="0.3">
      <c r="A5712" s="82" t="str">
        <f t="shared" si="623"/>
        <v>TPU PULSERA MARIPOSA</v>
      </c>
      <c r="B5712" s="82">
        <f t="shared" si="624"/>
        <v>13</v>
      </c>
      <c r="C5712" s="82" t="str">
        <f t="shared" ca="1" si="625"/>
        <v>44271</v>
      </c>
      <c r="D5712" s="82" t="str">
        <f t="shared" ca="1" si="626"/>
        <v>TPU PULSERA MARIPOSA SAMSUNG A10S</v>
      </c>
      <c r="E5712" s="83">
        <f t="shared" ca="1" si="627"/>
        <v>1499.1</v>
      </c>
      <c r="F5712" s="82">
        <f t="shared" ca="1" si="628"/>
        <v>0</v>
      </c>
      <c r="G5712" s="83">
        <f t="shared" ca="1" si="629"/>
        <v>0</v>
      </c>
      <c r="O5712" s="85" t="s">
        <v>14083</v>
      </c>
      <c r="P5712" s="85" t="s">
        <v>14084</v>
      </c>
      <c r="Q5712" s="88">
        <v>9610.2099999999991</v>
      </c>
      <c r="R5712" s="85">
        <v>0</v>
      </c>
    </row>
    <row r="5713" spans="1:18" x14ac:dyDescent="0.3">
      <c r="A5713" s="82" t="str">
        <f t="shared" si="623"/>
        <v>TPU PULSERA MARIPOSA</v>
      </c>
      <c r="B5713" s="82">
        <f t="shared" si="624"/>
        <v>14</v>
      </c>
      <c r="C5713" s="82" t="str">
        <f t="shared" ca="1" si="625"/>
        <v>44272</v>
      </c>
      <c r="D5713" s="82" t="str">
        <f t="shared" ca="1" si="626"/>
        <v>TPU PULSERA MARIPOSA SAMSUNG A12</v>
      </c>
      <c r="E5713" s="83">
        <f t="shared" ca="1" si="627"/>
        <v>1499.1</v>
      </c>
      <c r="F5713" s="82">
        <f t="shared" ca="1" si="628"/>
        <v>0</v>
      </c>
      <c r="G5713" s="83">
        <f t="shared" ca="1" si="629"/>
        <v>0</v>
      </c>
      <c r="O5713" s="85" t="s">
        <v>14085</v>
      </c>
      <c r="P5713" s="85" t="s">
        <v>14086</v>
      </c>
      <c r="Q5713" s="88">
        <v>5804.72</v>
      </c>
      <c r="R5713" s="85">
        <v>0</v>
      </c>
    </row>
    <row r="5714" spans="1:18" x14ac:dyDescent="0.3">
      <c r="A5714" s="82" t="str">
        <f t="shared" si="623"/>
        <v>TPU PULSERA MARIPOSA</v>
      </c>
      <c r="B5714" s="82">
        <f t="shared" si="624"/>
        <v>15</v>
      </c>
      <c r="C5714" s="82" t="str">
        <f t="shared" ca="1" si="625"/>
        <v>44274</v>
      </c>
      <c r="D5714" s="82" t="str">
        <f t="shared" ca="1" si="626"/>
        <v>TPU PULSERA MARIPOSA SAMSUNG A14</v>
      </c>
      <c r="E5714" s="83">
        <f t="shared" ca="1" si="627"/>
        <v>1499.1</v>
      </c>
      <c r="F5714" s="82">
        <f t="shared" ca="1" si="628"/>
        <v>0</v>
      </c>
      <c r="G5714" s="83">
        <f t="shared" ca="1" si="629"/>
        <v>0</v>
      </c>
      <c r="O5714" s="85" t="s">
        <v>14087</v>
      </c>
      <c r="P5714" s="85" t="s">
        <v>14088</v>
      </c>
      <c r="Q5714" s="88">
        <v>5804.57</v>
      </c>
      <c r="R5714" s="85">
        <v>0</v>
      </c>
    </row>
    <row r="5715" spans="1:18" x14ac:dyDescent="0.3">
      <c r="A5715" s="82" t="str">
        <f t="shared" si="623"/>
        <v>TPU PULSERA MARIPOSA</v>
      </c>
      <c r="B5715" s="82">
        <f t="shared" si="624"/>
        <v>16</v>
      </c>
      <c r="C5715" s="82" t="str">
        <f t="shared" ca="1" si="625"/>
        <v>44276</v>
      </c>
      <c r="D5715" s="82" t="str">
        <f t="shared" ca="1" si="626"/>
        <v>TPU PULSERA MARIPOSA SAMSUNG A20/A30</v>
      </c>
      <c r="E5715" s="83">
        <f t="shared" ca="1" si="627"/>
        <v>1499.1</v>
      </c>
      <c r="F5715" s="82">
        <f t="shared" ca="1" si="628"/>
        <v>0</v>
      </c>
      <c r="G5715" s="83">
        <f t="shared" ca="1" si="629"/>
        <v>0</v>
      </c>
      <c r="O5715" s="85" t="s">
        <v>14089</v>
      </c>
      <c r="P5715" s="85" t="s">
        <v>14090</v>
      </c>
      <c r="Q5715" s="88">
        <v>7426.97</v>
      </c>
      <c r="R5715" s="85">
        <v>0</v>
      </c>
    </row>
    <row r="5716" spans="1:18" x14ac:dyDescent="0.3">
      <c r="A5716" s="82" t="str">
        <f t="shared" si="623"/>
        <v>TPU PULSERA MARIPOSA</v>
      </c>
      <c r="B5716" s="82">
        <f t="shared" si="624"/>
        <v>17</v>
      </c>
      <c r="C5716" s="82" t="str">
        <f t="shared" ca="1" si="625"/>
        <v>44281</v>
      </c>
      <c r="D5716" s="82" t="str">
        <f t="shared" ca="1" si="626"/>
        <v>TPU PULSERA MARIPOSA SAMSUNG A30S</v>
      </c>
      <c r="E5716" s="83">
        <f t="shared" ca="1" si="627"/>
        <v>1499.1</v>
      </c>
      <c r="F5716" s="82">
        <f t="shared" ca="1" si="628"/>
        <v>0</v>
      </c>
      <c r="G5716" s="83">
        <f t="shared" ca="1" si="629"/>
        <v>0</v>
      </c>
      <c r="O5716" s="85" t="s">
        <v>14091</v>
      </c>
      <c r="P5716" s="85" t="s">
        <v>14092</v>
      </c>
      <c r="Q5716" s="88">
        <v>6180</v>
      </c>
      <c r="R5716" s="85">
        <v>0</v>
      </c>
    </row>
    <row r="5717" spans="1:18" x14ac:dyDescent="0.3">
      <c r="A5717" s="82" t="str">
        <f t="shared" si="623"/>
        <v>TPU PULSERA MARIPOSA</v>
      </c>
      <c r="B5717" s="82">
        <f t="shared" si="624"/>
        <v>18</v>
      </c>
      <c r="C5717" s="82" t="str">
        <f t="shared" ca="1" si="625"/>
        <v>44284</v>
      </c>
      <c r="D5717" s="82" t="str">
        <f t="shared" ca="1" si="626"/>
        <v>TPU PULSERA MARIPOSA SAMSUNG A34</v>
      </c>
      <c r="E5717" s="83">
        <f t="shared" ca="1" si="627"/>
        <v>1499.1</v>
      </c>
      <c r="F5717" s="82">
        <f t="shared" ca="1" si="628"/>
        <v>0</v>
      </c>
      <c r="G5717" s="83">
        <f t="shared" ca="1" si="629"/>
        <v>0</v>
      </c>
      <c r="O5717" s="85" t="s">
        <v>14093</v>
      </c>
      <c r="P5717" s="85" t="s">
        <v>14094</v>
      </c>
      <c r="Q5717" s="88">
        <v>9687.4599999999991</v>
      </c>
      <c r="R5717" s="85">
        <v>0</v>
      </c>
    </row>
    <row r="5718" spans="1:18" x14ac:dyDescent="0.3">
      <c r="A5718" s="82" t="str">
        <f t="shared" si="623"/>
        <v>TPU PULSERA MARIPOSA</v>
      </c>
      <c r="B5718" s="82">
        <f t="shared" si="624"/>
        <v>19</v>
      </c>
      <c r="C5718" s="82" t="str">
        <f t="shared" ca="1" si="625"/>
        <v>44285</v>
      </c>
      <c r="D5718" s="82" t="str">
        <f t="shared" ca="1" si="626"/>
        <v>TPU PULSERA MARIPOSA SAMSUNG A35</v>
      </c>
      <c r="E5718" s="83">
        <f t="shared" ca="1" si="627"/>
        <v>1499.1</v>
      </c>
      <c r="F5718" s="82">
        <f t="shared" ca="1" si="628"/>
        <v>0</v>
      </c>
      <c r="G5718" s="83">
        <f t="shared" ca="1" si="629"/>
        <v>0</v>
      </c>
      <c r="O5718" s="85" t="s">
        <v>14095</v>
      </c>
      <c r="P5718" s="85" t="s">
        <v>14096</v>
      </c>
      <c r="Q5718" s="88">
        <v>8590.2000000000007</v>
      </c>
      <c r="R5718" s="85">
        <v>0</v>
      </c>
    </row>
    <row r="5719" spans="1:18" x14ac:dyDescent="0.3">
      <c r="A5719" s="82" t="str">
        <f t="shared" si="623"/>
        <v>TPU PULSERA MARIPOSA</v>
      </c>
      <c r="B5719" s="82">
        <f t="shared" si="624"/>
        <v>20</v>
      </c>
      <c r="C5719" s="82" t="str">
        <f t="shared" ca="1" si="625"/>
        <v>44287</v>
      </c>
      <c r="D5719" s="82" t="str">
        <f t="shared" ca="1" si="626"/>
        <v>TPU PULSERA MARIPOSA SAMSUNG J2 CORE</v>
      </c>
      <c r="E5719" s="83">
        <f t="shared" ca="1" si="627"/>
        <v>1499.1</v>
      </c>
      <c r="F5719" s="82">
        <f t="shared" ca="1" si="628"/>
        <v>0</v>
      </c>
      <c r="G5719" s="83">
        <f t="shared" ca="1" si="629"/>
        <v>0</v>
      </c>
      <c r="O5719" s="85" t="s">
        <v>14097</v>
      </c>
      <c r="P5719" s="85" t="s">
        <v>14098</v>
      </c>
      <c r="Q5719" s="88">
        <v>7554.74</v>
      </c>
      <c r="R5719" s="85">
        <v>0</v>
      </c>
    </row>
    <row r="5720" spans="1:18" x14ac:dyDescent="0.3">
      <c r="A5720" s="82" t="str">
        <f t="shared" si="623"/>
        <v>TPU PULSERA MARIPOSA</v>
      </c>
      <c r="B5720" s="82">
        <f t="shared" si="624"/>
        <v>21</v>
      </c>
      <c r="C5720" s="82" t="str">
        <f t="shared" ca="1" si="625"/>
        <v>44288</v>
      </c>
      <c r="D5720" s="82" t="str">
        <f t="shared" ca="1" si="626"/>
        <v>TPU PULSERA MARIPOSA SAMSUNG J2 PRIME</v>
      </c>
      <c r="E5720" s="83">
        <f t="shared" ca="1" si="627"/>
        <v>1499.1</v>
      </c>
      <c r="F5720" s="82">
        <f t="shared" ca="1" si="628"/>
        <v>0</v>
      </c>
      <c r="G5720" s="83">
        <f t="shared" ca="1" si="629"/>
        <v>0</v>
      </c>
      <c r="O5720" s="85" t="s">
        <v>14099</v>
      </c>
      <c r="P5720" s="85" t="s">
        <v>14100</v>
      </c>
      <c r="Q5720" s="88">
        <v>10614.3</v>
      </c>
      <c r="R5720" s="85">
        <v>0</v>
      </c>
    </row>
    <row r="5721" spans="1:18" x14ac:dyDescent="0.3">
      <c r="A5721" s="82" t="str">
        <f t="shared" si="623"/>
        <v>TPU PULSERA MARIPOSA</v>
      </c>
      <c r="B5721" s="82">
        <f t="shared" si="624"/>
        <v>22</v>
      </c>
      <c r="C5721" s="82" t="str">
        <f t="shared" ca="1" si="625"/>
        <v>44290</v>
      </c>
      <c r="D5721" s="82" t="str">
        <f t="shared" ca="1" si="626"/>
        <v>TPU PULSERA MARIPOSA SAMSUNG J6 PLUS</v>
      </c>
      <c r="E5721" s="83">
        <f t="shared" ca="1" si="627"/>
        <v>1499.1</v>
      </c>
      <c r="F5721" s="82">
        <f t="shared" ca="1" si="628"/>
        <v>0</v>
      </c>
      <c r="G5721" s="83">
        <f t="shared" ca="1" si="629"/>
        <v>0</v>
      </c>
      <c r="O5721" s="85" t="s">
        <v>14101</v>
      </c>
      <c r="P5721" s="85" t="s">
        <v>14102</v>
      </c>
      <c r="Q5721" s="88">
        <v>11325.16</v>
      </c>
      <c r="R5721" s="85">
        <v>0</v>
      </c>
    </row>
    <row r="5722" spans="1:18" x14ac:dyDescent="0.3">
      <c r="A5722" s="82" t="str">
        <f t="shared" si="623"/>
        <v>TPU PULSERA MARIPOSA</v>
      </c>
      <c r="B5722" s="82">
        <f t="shared" si="624"/>
        <v>23</v>
      </c>
      <c r="C5722" s="82" t="str">
        <f t="shared" ca="1" si="625"/>
        <v>44291</v>
      </c>
      <c r="D5722" s="82" t="str">
        <f t="shared" ca="1" si="626"/>
        <v>TPU PULSERA MARIPOSA SAMSUNG J7 PRIME</v>
      </c>
      <c r="E5722" s="83">
        <f t="shared" ca="1" si="627"/>
        <v>1499.1</v>
      </c>
      <c r="F5722" s="82">
        <f t="shared" ca="1" si="628"/>
        <v>0</v>
      </c>
      <c r="G5722" s="83">
        <f t="shared" ca="1" si="629"/>
        <v>0</v>
      </c>
      <c r="O5722" s="85" t="s">
        <v>14103</v>
      </c>
      <c r="P5722" s="85" t="s">
        <v>14104</v>
      </c>
      <c r="Q5722" s="88">
        <v>9192.75</v>
      </c>
      <c r="R5722" s="85">
        <v>0</v>
      </c>
    </row>
    <row r="5723" spans="1:18" x14ac:dyDescent="0.3">
      <c r="A5723" s="82" t="str">
        <f t="shared" si="623"/>
        <v>TPU PULSERA MARIPOSA</v>
      </c>
      <c r="B5723" s="82">
        <f t="shared" si="624"/>
        <v>24</v>
      </c>
      <c r="C5723" s="82" t="str">
        <f t="shared" ca="1" si="625"/>
        <v>44306</v>
      </c>
      <c r="D5723" s="82" t="str">
        <f t="shared" ca="1" si="626"/>
        <v>TPU PULSERA MARIPOSA SAMSUNG S23 FE</v>
      </c>
      <c r="E5723" s="83">
        <f t="shared" ca="1" si="627"/>
        <v>1499.1</v>
      </c>
      <c r="F5723" s="82">
        <f t="shared" ca="1" si="628"/>
        <v>0</v>
      </c>
      <c r="G5723" s="83">
        <f t="shared" ca="1" si="629"/>
        <v>0</v>
      </c>
      <c r="O5723" s="85" t="s">
        <v>14105</v>
      </c>
      <c r="P5723" s="85" t="s">
        <v>14106</v>
      </c>
      <c r="Q5723" s="88">
        <v>2356.13</v>
      </c>
      <c r="R5723" s="85">
        <v>0</v>
      </c>
    </row>
    <row r="5724" spans="1:18" x14ac:dyDescent="0.3">
      <c r="A5724" s="82" t="str">
        <f t="shared" si="623"/>
        <v>TPU PULSERA MARIPOSA</v>
      </c>
      <c r="B5724" s="82">
        <f t="shared" si="624"/>
        <v>25</v>
      </c>
      <c r="C5724" s="82" t="str">
        <f t="shared" ca="1" si="625"/>
        <v>SUBTOTAL PAGINA</v>
      </c>
      <c r="D5724" s="82">
        <f t="shared" ca="1" si="626"/>
        <v>0</v>
      </c>
      <c r="E5724" s="83">
        <f t="shared" ca="1" si="627"/>
        <v>0</v>
      </c>
      <c r="F5724" s="82">
        <f t="shared" ca="1" si="628"/>
        <v>0</v>
      </c>
      <c r="G5724" s="83">
        <f t="shared" ca="1" si="629"/>
        <v>0</v>
      </c>
      <c r="O5724" s="85" t="s">
        <v>14107</v>
      </c>
      <c r="P5724" s="85" t="s">
        <v>14108</v>
      </c>
      <c r="Q5724" s="88">
        <v>2626.5</v>
      </c>
      <c r="R5724" s="85">
        <v>0</v>
      </c>
    </row>
    <row r="5725" spans="1:18" x14ac:dyDescent="0.3">
      <c r="A5725" s="82" t="str">
        <f t="shared" si="623"/>
        <v>TPU PULSERA MARIPOSA</v>
      </c>
      <c r="B5725" s="82">
        <f t="shared" si="624"/>
        <v>26</v>
      </c>
      <c r="C5725" s="82">
        <f t="shared" ca="1" si="625"/>
        <v>0</v>
      </c>
      <c r="D5725" s="82">
        <f t="shared" ca="1" si="626"/>
        <v>0</v>
      </c>
      <c r="E5725" s="83">
        <f t="shared" ca="1" si="627"/>
        <v>0</v>
      </c>
      <c r="F5725" s="82">
        <f t="shared" ca="1" si="628"/>
        <v>0</v>
      </c>
      <c r="G5725" s="83">
        <f t="shared" ca="1" si="629"/>
        <v>0</v>
      </c>
      <c r="O5725" s="85" t="s">
        <v>14109</v>
      </c>
      <c r="P5725" s="85" t="s">
        <v>14110</v>
      </c>
      <c r="Q5725" s="88">
        <v>2240.25</v>
      </c>
      <c r="R5725" s="85">
        <v>0</v>
      </c>
    </row>
    <row r="5726" spans="1:18" x14ac:dyDescent="0.3">
      <c r="A5726" s="82" t="str">
        <f t="shared" si="623"/>
        <v>TPU PULSERA MARIPOSA</v>
      </c>
      <c r="B5726" s="82">
        <f t="shared" si="624"/>
        <v>27</v>
      </c>
      <c r="C5726" s="82">
        <f t="shared" ca="1" si="625"/>
        <v>0</v>
      </c>
      <c r="D5726" s="82">
        <f t="shared" ca="1" si="626"/>
        <v>0</v>
      </c>
      <c r="E5726" s="83">
        <f t="shared" ca="1" si="627"/>
        <v>0</v>
      </c>
      <c r="F5726" s="82">
        <f t="shared" ca="1" si="628"/>
        <v>0</v>
      </c>
      <c r="G5726" s="83">
        <f t="shared" ca="1" si="629"/>
        <v>0</v>
      </c>
      <c r="O5726" s="85" t="s">
        <v>14111</v>
      </c>
      <c r="P5726" s="85" t="s">
        <v>14112</v>
      </c>
      <c r="Q5726" s="88">
        <v>615.51</v>
      </c>
      <c r="R5726" s="85">
        <v>0</v>
      </c>
    </row>
    <row r="5727" spans="1:18" x14ac:dyDescent="0.3">
      <c r="A5727" s="82" t="str">
        <f t="shared" si="623"/>
        <v>TPU PULSERA MARIPOSA</v>
      </c>
      <c r="B5727" s="82">
        <f t="shared" si="624"/>
        <v>28</v>
      </c>
      <c r="C5727" s="82">
        <f t="shared" ca="1" si="625"/>
        <v>0</v>
      </c>
      <c r="D5727" s="82">
        <f t="shared" ca="1" si="626"/>
        <v>0</v>
      </c>
      <c r="E5727" s="83">
        <f t="shared" ca="1" si="627"/>
        <v>0</v>
      </c>
      <c r="F5727" s="82">
        <f t="shared" ca="1" si="628"/>
        <v>0</v>
      </c>
      <c r="G5727" s="83">
        <f t="shared" ca="1" si="629"/>
        <v>0</v>
      </c>
      <c r="O5727" s="85" t="s">
        <v>14113</v>
      </c>
      <c r="P5727" s="85" t="s">
        <v>14114</v>
      </c>
      <c r="Q5727" s="88">
        <v>219600.89</v>
      </c>
      <c r="R5727" s="85">
        <v>0</v>
      </c>
    </row>
    <row r="5728" spans="1:18" x14ac:dyDescent="0.3">
      <c r="A5728" s="82" t="str">
        <f t="shared" si="623"/>
        <v>TPU PULSERA MARIPOSA</v>
      </c>
      <c r="B5728" s="82">
        <f t="shared" si="624"/>
        <v>29</v>
      </c>
      <c r="C5728" s="82">
        <f t="shared" ca="1" si="625"/>
        <v>0</v>
      </c>
      <c r="D5728" s="82">
        <f t="shared" ca="1" si="626"/>
        <v>0</v>
      </c>
      <c r="E5728" s="83">
        <f t="shared" ca="1" si="627"/>
        <v>0</v>
      </c>
      <c r="F5728" s="82">
        <f t="shared" ca="1" si="628"/>
        <v>0</v>
      </c>
      <c r="G5728" s="83">
        <f t="shared" ca="1" si="629"/>
        <v>0</v>
      </c>
      <c r="O5728" s="85" t="s">
        <v>14115</v>
      </c>
      <c r="P5728" s="85" t="s">
        <v>14116</v>
      </c>
      <c r="Q5728" s="88">
        <v>2502.9</v>
      </c>
      <c r="R5728" s="85">
        <v>0</v>
      </c>
    </row>
    <row r="5729" spans="1:18" x14ac:dyDescent="0.3">
      <c r="A5729" s="82" t="str">
        <f t="shared" si="623"/>
        <v>TPU PULSERA MARIPOSA</v>
      </c>
      <c r="B5729" s="82">
        <f t="shared" si="624"/>
        <v>30</v>
      </c>
      <c r="C5729" s="82">
        <f t="shared" ca="1" si="625"/>
        <v>0</v>
      </c>
      <c r="D5729" s="82">
        <f t="shared" ca="1" si="626"/>
        <v>0</v>
      </c>
      <c r="E5729" s="83">
        <f t="shared" ca="1" si="627"/>
        <v>0</v>
      </c>
      <c r="F5729" s="82">
        <f t="shared" ca="1" si="628"/>
        <v>0</v>
      </c>
      <c r="G5729" s="83">
        <f t="shared" ca="1" si="629"/>
        <v>0</v>
      </c>
      <c r="O5729" s="85" t="s">
        <v>14117</v>
      </c>
      <c r="P5729" s="85" t="s">
        <v>14118</v>
      </c>
      <c r="Q5729" s="88">
        <v>2502.9</v>
      </c>
      <c r="R5729" s="85">
        <v>0</v>
      </c>
    </row>
    <row r="5730" spans="1:18" x14ac:dyDescent="0.3">
      <c r="A5730" s="82" t="str">
        <f t="shared" si="623"/>
        <v>TPU PULSERA MARIPOSA</v>
      </c>
      <c r="B5730" s="82">
        <f t="shared" si="624"/>
        <v>31</v>
      </c>
      <c r="C5730" s="82">
        <f t="shared" ca="1" si="625"/>
        <v>0</v>
      </c>
      <c r="D5730" s="82">
        <f t="shared" ca="1" si="626"/>
        <v>0</v>
      </c>
      <c r="E5730" s="83">
        <f t="shared" ca="1" si="627"/>
        <v>0</v>
      </c>
      <c r="F5730" s="82">
        <f t="shared" ca="1" si="628"/>
        <v>0</v>
      </c>
      <c r="G5730" s="83">
        <f t="shared" ca="1" si="629"/>
        <v>0</v>
      </c>
      <c r="O5730" s="85" t="s">
        <v>14119</v>
      </c>
      <c r="P5730" s="85" t="s">
        <v>14120</v>
      </c>
      <c r="Q5730" s="88">
        <v>2502.9</v>
      </c>
      <c r="R5730" s="85">
        <v>0</v>
      </c>
    </row>
    <row r="5731" spans="1:18" x14ac:dyDescent="0.3">
      <c r="A5731" s="82" t="str">
        <f t="shared" si="623"/>
        <v>TPU PULSERA MARIPOSA</v>
      </c>
      <c r="B5731" s="82">
        <f t="shared" si="624"/>
        <v>32</v>
      </c>
      <c r="C5731" s="82">
        <f t="shared" ca="1" si="625"/>
        <v>0</v>
      </c>
      <c r="D5731" s="82">
        <f t="shared" ca="1" si="626"/>
        <v>0</v>
      </c>
      <c r="E5731" s="83">
        <f t="shared" ca="1" si="627"/>
        <v>0</v>
      </c>
      <c r="F5731" s="82">
        <f t="shared" ca="1" si="628"/>
        <v>0</v>
      </c>
      <c r="G5731" s="83">
        <f t="shared" ca="1" si="629"/>
        <v>0</v>
      </c>
      <c r="O5731" s="85" t="s">
        <v>14121</v>
      </c>
      <c r="P5731" s="85" t="s">
        <v>14122</v>
      </c>
      <c r="Q5731" s="88">
        <v>26.02</v>
      </c>
      <c r="R5731" s="85">
        <v>0</v>
      </c>
    </row>
    <row r="5732" spans="1:18" x14ac:dyDescent="0.3">
      <c r="A5732" s="82" t="str">
        <f t="shared" si="623"/>
        <v>TPU PULSERA MARIPOSA</v>
      </c>
      <c r="B5732" s="82">
        <f t="shared" si="624"/>
        <v>33</v>
      </c>
      <c r="C5732" s="82">
        <f t="shared" ca="1" si="625"/>
        <v>0</v>
      </c>
      <c r="D5732" s="82">
        <f t="shared" ca="1" si="626"/>
        <v>0</v>
      </c>
      <c r="E5732" s="83">
        <f t="shared" ca="1" si="627"/>
        <v>0</v>
      </c>
      <c r="F5732" s="82">
        <f t="shared" ca="1" si="628"/>
        <v>0</v>
      </c>
      <c r="G5732" s="83">
        <f t="shared" ca="1" si="629"/>
        <v>0</v>
      </c>
      <c r="O5732" s="85" t="s">
        <v>14123</v>
      </c>
      <c r="P5732" s="85" t="s">
        <v>14124</v>
      </c>
      <c r="Q5732" s="88">
        <v>988.88</v>
      </c>
      <c r="R5732" s="85">
        <v>0</v>
      </c>
    </row>
    <row r="5733" spans="1:18" x14ac:dyDescent="0.3">
      <c r="A5733" s="82" t="str">
        <f t="shared" si="623"/>
        <v>TPU PULSERA MARIPOSA</v>
      </c>
      <c r="B5733" s="82">
        <f t="shared" si="624"/>
        <v>34</v>
      </c>
      <c r="C5733" s="82">
        <f t="shared" ca="1" si="625"/>
        <v>0</v>
      </c>
      <c r="D5733" s="82">
        <f t="shared" ca="1" si="626"/>
        <v>0</v>
      </c>
      <c r="E5733" s="83">
        <f t="shared" ca="1" si="627"/>
        <v>0</v>
      </c>
      <c r="F5733" s="82">
        <f t="shared" ca="1" si="628"/>
        <v>0</v>
      </c>
      <c r="G5733" s="83">
        <f t="shared" ca="1" si="629"/>
        <v>0</v>
      </c>
      <c r="O5733" s="85" t="s">
        <v>14125</v>
      </c>
      <c r="P5733" s="85" t="s">
        <v>14126</v>
      </c>
      <c r="Q5733" s="88">
        <v>988.9</v>
      </c>
      <c r="R5733" s="85">
        <v>0</v>
      </c>
    </row>
    <row r="5734" spans="1:18" x14ac:dyDescent="0.3">
      <c r="A5734" s="82" t="str">
        <f t="shared" si="623"/>
        <v>TPU PULSERA MARIPOSA</v>
      </c>
      <c r="B5734" s="82">
        <f t="shared" si="624"/>
        <v>35</v>
      </c>
      <c r="C5734" s="82">
        <f t="shared" ca="1" si="625"/>
        <v>0</v>
      </c>
      <c r="D5734" s="82">
        <f t="shared" ca="1" si="626"/>
        <v>0</v>
      </c>
      <c r="E5734" s="83">
        <f t="shared" ca="1" si="627"/>
        <v>0</v>
      </c>
      <c r="F5734" s="82">
        <f t="shared" ca="1" si="628"/>
        <v>0</v>
      </c>
      <c r="G5734" s="83">
        <f t="shared" ca="1" si="629"/>
        <v>0</v>
      </c>
      <c r="O5734" s="85" t="s">
        <v>14127</v>
      </c>
      <c r="P5734" s="85" t="s">
        <v>14128</v>
      </c>
      <c r="Q5734" s="88">
        <v>988.88</v>
      </c>
      <c r="R5734" s="85">
        <v>0</v>
      </c>
    </row>
    <row r="5735" spans="1:18" x14ac:dyDescent="0.3">
      <c r="A5735" s="82" t="str">
        <f t="shared" si="623"/>
        <v>TPU PULSERA MARIPOSA</v>
      </c>
      <c r="B5735" s="82">
        <f t="shared" si="624"/>
        <v>36</v>
      </c>
      <c r="C5735" s="82">
        <f t="shared" ca="1" si="625"/>
        <v>0</v>
      </c>
      <c r="D5735" s="82">
        <f t="shared" ca="1" si="626"/>
        <v>0</v>
      </c>
      <c r="E5735" s="83">
        <f t="shared" ca="1" si="627"/>
        <v>0</v>
      </c>
      <c r="F5735" s="82">
        <f t="shared" ca="1" si="628"/>
        <v>0</v>
      </c>
      <c r="G5735" s="83">
        <f t="shared" ca="1" si="629"/>
        <v>0</v>
      </c>
      <c r="O5735" s="85" t="s">
        <v>14129</v>
      </c>
      <c r="P5735" s="85" t="s">
        <v>14130</v>
      </c>
      <c r="Q5735" s="88">
        <v>988.88</v>
      </c>
      <c r="R5735" s="85">
        <v>0</v>
      </c>
    </row>
    <row r="5736" spans="1:18" x14ac:dyDescent="0.3">
      <c r="A5736" s="82" t="str">
        <f t="shared" si="623"/>
        <v>TPU PULSERA MARIPOSA</v>
      </c>
      <c r="B5736" s="82">
        <f t="shared" si="624"/>
        <v>37</v>
      </c>
      <c r="C5736" s="82">
        <f t="shared" ca="1" si="625"/>
        <v>0</v>
      </c>
      <c r="D5736" s="82">
        <f t="shared" ca="1" si="626"/>
        <v>0</v>
      </c>
      <c r="E5736" s="83">
        <f t="shared" ca="1" si="627"/>
        <v>0</v>
      </c>
      <c r="F5736" s="82">
        <f t="shared" ca="1" si="628"/>
        <v>0</v>
      </c>
      <c r="G5736" s="83">
        <f t="shared" ca="1" si="629"/>
        <v>0</v>
      </c>
      <c r="O5736" s="85" t="s">
        <v>14131</v>
      </c>
      <c r="P5736" s="85" t="s">
        <v>14132</v>
      </c>
      <c r="Q5736" s="88">
        <v>988.9</v>
      </c>
      <c r="R5736" s="85">
        <v>0</v>
      </c>
    </row>
    <row r="5737" spans="1:18" x14ac:dyDescent="0.3">
      <c r="A5737" s="82" t="str">
        <f t="shared" si="623"/>
        <v>TPU PULSERA MARIPOSA</v>
      </c>
      <c r="B5737" s="82">
        <f t="shared" si="624"/>
        <v>38</v>
      </c>
      <c r="C5737" s="82">
        <f t="shared" ca="1" si="625"/>
        <v>0</v>
      </c>
      <c r="D5737" s="82">
        <f t="shared" ca="1" si="626"/>
        <v>0</v>
      </c>
      <c r="E5737" s="83">
        <f t="shared" ca="1" si="627"/>
        <v>0</v>
      </c>
      <c r="F5737" s="82">
        <f t="shared" ca="1" si="628"/>
        <v>0</v>
      </c>
      <c r="G5737" s="83">
        <f t="shared" ca="1" si="629"/>
        <v>0</v>
      </c>
      <c r="O5737" s="85" t="s">
        <v>14133</v>
      </c>
      <c r="P5737" s="85" t="s">
        <v>14134</v>
      </c>
      <c r="Q5737" s="88">
        <v>988.9</v>
      </c>
      <c r="R5737" s="85">
        <v>-3</v>
      </c>
    </row>
    <row r="5738" spans="1:18" x14ac:dyDescent="0.3">
      <c r="A5738" s="82" t="str">
        <f t="shared" si="623"/>
        <v>TPU PULSERA MARIPOSA</v>
      </c>
      <c r="B5738" s="82">
        <f t="shared" si="624"/>
        <v>39</v>
      </c>
      <c r="C5738" s="82">
        <f t="shared" ca="1" si="625"/>
        <v>0</v>
      </c>
      <c r="D5738" s="82">
        <f t="shared" ca="1" si="626"/>
        <v>0</v>
      </c>
      <c r="E5738" s="83">
        <f t="shared" ca="1" si="627"/>
        <v>0</v>
      </c>
      <c r="F5738" s="82">
        <f t="shared" ca="1" si="628"/>
        <v>0</v>
      </c>
      <c r="G5738" s="83">
        <f t="shared" ca="1" si="629"/>
        <v>0</v>
      </c>
      <c r="O5738" s="85" t="s">
        <v>14135</v>
      </c>
      <c r="P5738" s="85" t="s">
        <v>14136</v>
      </c>
      <c r="Q5738" s="88">
        <v>988.9</v>
      </c>
      <c r="R5738" s="85">
        <v>0</v>
      </c>
    </row>
    <row r="5739" spans="1:18" x14ac:dyDescent="0.3">
      <c r="A5739" s="82" t="str">
        <f t="shared" si="623"/>
        <v>TPU PULSERA MARIPOSA</v>
      </c>
      <c r="B5739" s="82">
        <f t="shared" si="624"/>
        <v>40</v>
      </c>
      <c r="C5739" s="82">
        <f t="shared" ca="1" si="625"/>
        <v>0</v>
      </c>
      <c r="D5739" s="82">
        <f t="shared" ca="1" si="626"/>
        <v>0</v>
      </c>
      <c r="E5739" s="83">
        <f t="shared" ca="1" si="627"/>
        <v>0</v>
      </c>
      <c r="F5739" s="82">
        <f t="shared" ca="1" si="628"/>
        <v>0</v>
      </c>
      <c r="G5739" s="83">
        <f t="shared" ca="1" si="629"/>
        <v>0</v>
      </c>
      <c r="O5739" s="85" t="s">
        <v>70</v>
      </c>
      <c r="P5739" s="85" t="s">
        <v>71</v>
      </c>
      <c r="Q5739" s="88">
        <v>988.88</v>
      </c>
      <c r="R5739" s="85">
        <v>66</v>
      </c>
    </row>
    <row r="5740" spans="1:18" x14ac:dyDescent="0.3">
      <c r="A5740" s="82" t="str">
        <f t="shared" si="623"/>
        <v>TPU PULSERA MARIPOSA</v>
      </c>
      <c r="B5740" s="82">
        <f t="shared" si="624"/>
        <v>41</v>
      </c>
      <c r="C5740" s="82">
        <f t="shared" ca="1" si="625"/>
        <v>0</v>
      </c>
      <c r="D5740" s="82">
        <f t="shared" ca="1" si="626"/>
        <v>0</v>
      </c>
      <c r="E5740" s="83">
        <f t="shared" ca="1" si="627"/>
        <v>0</v>
      </c>
      <c r="F5740" s="82">
        <f t="shared" ca="1" si="628"/>
        <v>0</v>
      </c>
      <c r="G5740" s="83">
        <f t="shared" ca="1" si="629"/>
        <v>0</v>
      </c>
      <c r="O5740" s="85" t="s">
        <v>72</v>
      </c>
      <c r="P5740" s="85" t="s">
        <v>73</v>
      </c>
      <c r="Q5740" s="88">
        <v>988.88</v>
      </c>
      <c r="R5740" s="85">
        <v>115</v>
      </c>
    </row>
    <row r="5741" spans="1:18" x14ac:dyDescent="0.3">
      <c r="A5741" s="82" t="str">
        <f t="shared" si="623"/>
        <v>TPU PULSERA MARIPOSA</v>
      </c>
      <c r="B5741" s="82">
        <f t="shared" si="624"/>
        <v>42</v>
      </c>
      <c r="C5741" s="82">
        <f t="shared" ca="1" si="625"/>
        <v>0</v>
      </c>
      <c r="D5741" s="82">
        <f t="shared" ca="1" si="626"/>
        <v>0</v>
      </c>
      <c r="E5741" s="83">
        <f t="shared" ca="1" si="627"/>
        <v>0</v>
      </c>
      <c r="F5741" s="82">
        <f t="shared" ca="1" si="628"/>
        <v>0</v>
      </c>
      <c r="G5741" s="83">
        <f t="shared" ca="1" si="629"/>
        <v>0</v>
      </c>
      <c r="O5741" s="85" t="s">
        <v>14137</v>
      </c>
      <c r="P5741" s="85" t="s">
        <v>14138</v>
      </c>
      <c r="Q5741" s="88">
        <v>988.9</v>
      </c>
      <c r="R5741" s="85">
        <v>-9</v>
      </c>
    </row>
    <row r="5742" spans="1:18" x14ac:dyDescent="0.3">
      <c r="A5742" s="82" t="str">
        <f t="shared" si="623"/>
        <v>TPU PULSERA MARIPOSA</v>
      </c>
      <c r="B5742" s="82">
        <f t="shared" si="624"/>
        <v>43</v>
      </c>
      <c r="C5742" s="82">
        <f t="shared" ca="1" si="625"/>
        <v>0</v>
      </c>
      <c r="D5742" s="82">
        <f t="shared" ca="1" si="626"/>
        <v>0</v>
      </c>
      <c r="E5742" s="83">
        <f t="shared" ca="1" si="627"/>
        <v>0</v>
      </c>
      <c r="F5742" s="82">
        <f t="shared" ca="1" si="628"/>
        <v>0</v>
      </c>
      <c r="G5742" s="83">
        <f t="shared" ca="1" si="629"/>
        <v>0</v>
      </c>
      <c r="O5742" s="85" t="s">
        <v>14139</v>
      </c>
      <c r="P5742" s="85" t="s">
        <v>14140</v>
      </c>
      <c r="Q5742" s="88">
        <v>988.9</v>
      </c>
      <c r="R5742" s="85">
        <v>0</v>
      </c>
    </row>
    <row r="5743" spans="1:18" x14ac:dyDescent="0.3">
      <c r="A5743" s="82" t="str">
        <f t="shared" si="623"/>
        <v>TPU PULSERA MARIPOSA</v>
      </c>
      <c r="B5743" s="82">
        <f t="shared" si="624"/>
        <v>44</v>
      </c>
      <c r="C5743" s="82">
        <f t="shared" ca="1" si="625"/>
        <v>0</v>
      </c>
      <c r="D5743" s="82">
        <f t="shared" ca="1" si="626"/>
        <v>0</v>
      </c>
      <c r="E5743" s="83">
        <f t="shared" ca="1" si="627"/>
        <v>0</v>
      </c>
      <c r="F5743" s="82">
        <f t="shared" ca="1" si="628"/>
        <v>0</v>
      </c>
      <c r="G5743" s="83">
        <f t="shared" ca="1" si="629"/>
        <v>0</v>
      </c>
      <c r="O5743" s="85" t="s">
        <v>13</v>
      </c>
      <c r="P5743" s="85" t="s">
        <v>91</v>
      </c>
      <c r="Q5743" s="88">
        <v>988.88</v>
      </c>
      <c r="R5743" s="85">
        <v>24</v>
      </c>
    </row>
    <row r="5744" spans="1:18" x14ac:dyDescent="0.3">
      <c r="A5744" s="82" t="str">
        <f t="shared" si="623"/>
        <v>TPU PULSERA MARIPOSA</v>
      </c>
      <c r="B5744" s="82">
        <f t="shared" si="624"/>
        <v>45</v>
      </c>
      <c r="C5744" s="82">
        <f t="shared" ca="1" si="625"/>
        <v>0</v>
      </c>
      <c r="D5744" s="82">
        <f t="shared" ca="1" si="626"/>
        <v>0</v>
      </c>
      <c r="E5744" s="83">
        <f t="shared" ca="1" si="627"/>
        <v>0</v>
      </c>
      <c r="F5744" s="82">
        <f t="shared" ca="1" si="628"/>
        <v>0</v>
      </c>
      <c r="G5744" s="83">
        <f t="shared" ca="1" si="629"/>
        <v>0</v>
      </c>
      <c r="O5744" s="85" t="s">
        <v>14141</v>
      </c>
      <c r="P5744" s="85" t="s">
        <v>14142</v>
      </c>
      <c r="Q5744" s="88">
        <v>988.9</v>
      </c>
      <c r="R5744" s="85">
        <v>0</v>
      </c>
    </row>
    <row r="5745" spans="1:18" x14ac:dyDescent="0.3">
      <c r="A5745" s="82" t="str">
        <f t="shared" si="623"/>
        <v>TPU PULSERA MARIPOSA</v>
      </c>
      <c r="B5745" s="82">
        <f t="shared" si="624"/>
        <v>46</v>
      </c>
      <c r="C5745" s="82">
        <f t="shared" ca="1" si="625"/>
        <v>0</v>
      </c>
      <c r="D5745" s="82">
        <f t="shared" ca="1" si="626"/>
        <v>0</v>
      </c>
      <c r="E5745" s="83">
        <f t="shared" ca="1" si="627"/>
        <v>0</v>
      </c>
      <c r="F5745" s="82">
        <f t="shared" ca="1" si="628"/>
        <v>0</v>
      </c>
      <c r="G5745" s="83">
        <f t="shared" ca="1" si="629"/>
        <v>0</v>
      </c>
      <c r="O5745" s="85" t="s">
        <v>14143</v>
      </c>
      <c r="P5745" s="85" t="s">
        <v>14144</v>
      </c>
      <c r="Q5745" s="88">
        <v>1222.25</v>
      </c>
      <c r="R5745" s="85">
        <v>-36</v>
      </c>
    </row>
    <row r="5746" spans="1:18" x14ac:dyDescent="0.3">
      <c r="A5746" s="82" t="str">
        <f t="shared" si="623"/>
        <v>TPU PULSERA MARIPOSA</v>
      </c>
      <c r="B5746" s="82">
        <f t="shared" si="624"/>
        <v>47</v>
      </c>
      <c r="C5746" s="82">
        <f t="shared" ca="1" si="625"/>
        <v>0</v>
      </c>
      <c r="D5746" s="82">
        <f t="shared" ca="1" si="626"/>
        <v>0</v>
      </c>
      <c r="E5746" s="83">
        <f t="shared" ca="1" si="627"/>
        <v>0</v>
      </c>
      <c r="F5746" s="82">
        <f t="shared" ca="1" si="628"/>
        <v>0</v>
      </c>
      <c r="G5746" s="83">
        <f t="shared" ca="1" si="629"/>
        <v>0</v>
      </c>
      <c r="O5746" s="85" t="s">
        <v>14145</v>
      </c>
      <c r="P5746" s="85" t="s">
        <v>14146</v>
      </c>
      <c r="Q5746" s="88">
        <v>988.9</v>
      </c>
      <c r="R5746" s="85">
        <v>0</v>
      </c>
    </row>
    <row r="5747" spans="1:18" x14ac:dyDescent="0.3">
      <c r="A5747" s="82" t="str">
        <f t="shared" si="623"/>
        <v>TPU PULSERA MARIPOSA</v>
      </c>
      <c r="B5747" s="82">
        <f t="shared" si="624"/>
        <v>48</v>
      </c>
      <c r="C5747" s="82">
        <f t="shared" ca="1" si="625"/>
        <v>0</v>
      </c>
      <c r="D5747" s="82">
        <f t="shared" ca="1" si="626"/>
        <v>0</v>
      </c>
      <c r="E5747" s="83">
        <f t="shared" ca="1" si="627"/>
        <v>0</v>
      </c>
      <c r="F5747" s="82">
        <f t="shared" ca="1" si="628"/>
        <v>0</v>
      </c>
      <c r="G5747" s="83">
        <f t="shared" ca="1" si="629"/>
        <v>0</v>
      </c>
      <c r="O5747" s="85" t="s">
        <v>14147</v>
      </c>
      <c r="P5747" s="85" t="s">
        <v>14148</v>
      </c>
      <c r="Q5747" s="88">
        <v>988.9</v>
      </c>
      <c r="R5747" s="85">
        <v>0</v>
      </c>
    </row>
    <row r="5748" spans="1:18" x14ac:dyDescent="0.3">
      <c r="A5748" s="82" t="str">
        <f t="shared" si="623"/>
        <v>TPU PULSERA MARIPOSA</v>
      </c>
      <c r="B5748" s="82">
        <f t="shared" si="624"/>
        <v>49</v>
      </c>
      <c r="C5748" s="82">
        <f t="shared" ca="1" si="625"/>
        <v>0</v>
      </c>
      <c r="D5748" s="82">
        <f t="shared" ca="1" si="626"/>
        <v>0</v>
      </c>
      <c r="E5748" s="83">
        <f t="shared" ca="1" si="627"/>
        <v>0</v>
      </c>
      <c r="F5748" s="82">
        <f t="shared" ca="1" si="628"/>
        <v>0</v>
      </c>
      <c r="G5748" s="83">
        <f t="shared" ca="1" si="629"/>
        <v>0</v>
      </c>
      <c r="O5748" s="85" t="s">
        <v>14149</v>
      </c>
      <c r="P5748" s="85" t="s">
        <v>14150</v>
      </c>
      <c r="Q5748" s="88">
        <v>988.9</v>
      </c>
      <c r="R5748" s="85">
        <v>0</v>
      </c>
    </row>
    <row r="5749" spans="1:18" x14ac:dyDescent="0.3">
      <c r="A5749" s="82" t="str">
        <f t="shared" si="623"/>
        <v>TPU PULSERA MARIPOSA</v>
      </c>
      <c r="B5749" s="82">
        <f t="shared" si="624"/>
        <v>50</v>
      </c>
      <c r="C5749" s="82">
        <f t="shared" ca="1" si="625"/>
        <v>0</v>
      </c>
      <c r="D5749" s="82">
        <f t="shared" ca="1" si="626"/>
        <v>0</v>
      </c>
      <c r="E5749" s="83">
        <f t="shared" ca="1" si="627"/>
        <v>0</v>
      </c>
      <c r="F5749" s="82">
        <f t="shared" ca="1" si="628"/>
        <v>0</v>
      </c>
      <c r="G5749" s="83">
        <f t="shared" ca="1" si="629"/>
        <v>0</v>
      </c>
      <c r="O5749" s="85" t="s">
        <v>14151</v>
      </c>
      <c r="P5749" s="85" t="s">
        <v>14152</v>
      </c>
      <c r="Q5749" s="88">
        <v>988.9</v>
      </c>
      <c r="R5749" s="85">
        <v>0</v>
      </c>
    </row>
    <row r="5750" spans="1:18" x14ac:dyDescent="0.3">
      <c r="A5750" s="82" t="str">
        <f t="shared" si="623"/>
        <v>TPU PULSERA MARIPOSA</v>
      </c>
      <c r="B5750" s="82">
        <f t="shared" si="624"/>
        <v>51</v>
      </c>
      <c r="C5750" s="82">
        <f t="shared" ca="1" si="625"/>
        <v>0</v>
      </c>
      <c r="D5750" s="82">
        <f t="shared" ca="1" si="626"/>
        <v>0</v>
      </c>
      <c r="E5750" s="83">
        <f t="shared" ca="1" si="627"/>
        <v>0</v>
      </c>
      <c r="F5750" s="82">
        <f t="shared" ca="1" si="628"/>
        <v>0</v>
      </c>
      <c r="G5750" s="83">
        <f t="shared" ca="1" si="629"/>
        <v>0</v>
      </c>
      <c r="O5750" s="85" t="s">
        <v>14153</v>
      </c>
      <c r="P5750" s="85" t="s">
        <v>14154</v>
      </c>
      <c r="Q5750" s="88">
        <v>988.9</v>
      </c>
      <c r="R5750" s="85">
        <v>75</v>
      </c>
    </row>
    <row r="5751" spans="1:18" x14ac:dyDescent="0.3">
      <c r="A5751" s="82" t="str">
        <f t="shared" si="623"/>
        <v>TPU PULSERA MARIPOSA</v>
      </c>
      <c r="B5751" s="82">
        <f t="shared" si="624"/>
        <v>52</v>
      </c>
      <c r="C5751" s="82">
        <f t="shared" ca="1" si="625"/>
        <v>0</v>
      </c>
      <c r="D5751" s="82">
        <f t="shared" ca="1" si="626"/>
        <v>0</v>
      </c>
      <c r="E5751" s="83">
        <f t="shared" ca="1" si="627"/>
        <v>0</v>
      </c>
      <c r="F5751" s="82">
        <f t="shared" ca="1" si="628"/>
        <v>0</v>
      </c>
      <c r="G5751" s="83">
        <f t="shared" ca="1" si="629"/>
        <v>0</v>
      </c>
      <c r="O5751" s="85" t="s">
        <v>14155</v>
      </c>
      <c r="P5751" s="85" t="s">
        <v>14156</v>
      </c>
      <c r="Q5751" s="88">
        <v>988.88</v>
      </c>
      <c r="R5751" s="85">
        <v>0</v>
      </c>
    </row>
    <row r="5752" spans="1:18" x14ac:dyDescent="0.3">
      <c r="A5752" s="82" t="str">
        <f t="shared" si="623"/>
        <v>TPU PULSERA MARIPOSA</v>
      </c>
      <c r="B5752" s="82">
        <f t="shared" si="624"/>
        <v>53</v>
      </c>
      <c r="C5752" s="82">
        <f t="shared" ca="1" si="625"/>
        <v>0</v>
      </c>
      <c r="D5752" s="82">
        <f t="shared" ca="1" si="626"/>
        <v>0</v>
      </c>
      <c r="E5752" s="83">
        <f t="shared" ca="1" si="627"/>
        <v>0</v>
      </c>
      <c r="F5752" s="82">
        <f t="shared" ca="1" si="628"/>
        <v>0</v>
      </c>
      <c r="G5752" s="83">
        <f t="shared" ca="1" si="629"/>
        <v>0</v>
      </c>
      <c r="O5752" s="85" t="s">
        <v>14157</v>
      </c>
      <c r="P5752" s="85" t="s">
        <v>14158</v>
      </c>
      <c r="Q5752" s="88">
        <v>988.9</v>
      </c>
      <c r="R5752" s="85">
        <v>0</v>
      </c>
    </row>
    <row r="5753" spans="1:18" x14ac:dyDescent="0.3">
      <c r="A5753" s="82" t="str">
        <f t="shared" si="623"/>
        <v>TPU PULSERA MARIPOSA</v>
      </c>
      <c r="B5753" s="82">
        <f t="shared" si="624"/>
        <v>54</v>
      </c>
      <c r="C5753" s="82">
        <f t="shared" ca="1" si="625"/>
        <v>0</v>
      </c>
      <c r="D5753" s="82">
        <f t="shared" ca="1" si="626"/>
        <v>0</v>
      </c>
      <c r="E5753" s="83">
        <f t="shared" ca="1" si="627"/>
        <v>0</v>
      </c>
      <c r="F5753" s="82">
        <f t="shared" ca="1" si="628"/>
        <v>0</v>
      </c>
      <c r="G5753" s="83">
        <f t="shared" ca="1" si="629"/>
        <v>0</v>
      </c>
      <c r="O5753" s="85" t="s">
        <v>14159</v>
      </c>
      <c r="P5753" s="85" t="s">
        <v>14160</v>
      </c>
      <c r="Q5753" s="88">
        <v>988.9</v>
      </c>
      <c r="R5753" s="85">
        <v>0</v>
      </c>
    </row>
    <row r="5754" spans="1:18" x14ac:dyDescent="0.3">
      <c r="A5754" s="82" t="str">
        <f t="shared" si="623"/>
        <v>TPU PULSERA MARIPOSA</v>
      </c>
      <c r="B5754" s="82">
        <f t="shared" si="624"/>
        <v>55</v>
      </c>
      <c r="C5754" s="82">
        <f t="shared" ca="1" si="625"/>
        <v>0</v>
      </c>
      <c r="D5754" s="82">
        <f t="shared" ca="1" si="626"/>
        <v>0</v>
      </c>
      <c r="E5754" s="83">
        <f t="shared" ca="1" si="627"/>
        <v>0</v>
      </c>
      <c r="F5754" s="82">
        <f t="shared" ca="1" si="628"/>
        <v>0</v>
      </c>
      <c r="G5754" s="83">
        <f t="shared" ca="1" si="629"/>
        <v>0</v>
      </c>
      <c r="O5754" s="85" t="s">
        <v>14161</v>
      </c>
      <c r="P5754" s="85" t="s">
        <v>14162</v>
      </c>
      <c r="Q5754" s="88">
        <v>988.9</v>
      </c>
      <c r="R5754" s="85">
        <v>0</v>
      </c>
    </row>
    <row r="5755" spans="1:18" x14ac:dyDescent="0.3">
      <c r="A5755" s="82" t="str">
        <f t="shared" si="623"/>
        <v>TPU PULSERA MARIPOSA</v>
      </c>
      <c r="B5755" s="82">
        <f t="shared" si="624"/>
        <v>56</v>
      </c>
      <c r="C5755" s="82">
        <f t="shared" ca="1" si="625"/>
        <v>0</v>
      </c>
      <c r="D5755" s="82">
        <f t="shared" ca="1" si="626"/>
        <v>0</v>
      </c>
      <c r="E5755" s="83">
        <f t="shared" ca="1" si="627"/>
        <v>0</v>
      </c>
      <c r="F5755" s="82">
        <f t="shared" ca="1" si="628"/>
        <v>0</v>
      </c>
      <c r="G5755" s="83">
        <f t="shared" ca="1" si="629"/>
        <v>0</v>
      </c>
      <c r="O5755" s="85" t="s">
        <v>14163</v>
      </c>
      <c r="P5755" s="85" t="s">
        <v>14164</v>
      </c>
      <c r="Q5755" s="88">
        <v>988.9</v>
      </c>
      <c r="R5755" s="85">
        <v>-6</v>
      </c>
    </row>
    <row r="5756" spans="1:18" x14ac:dyDescent="0.3">
      <c r="A5756" s="82" t="str">
        <f t="shared" si="623"/>
        <v>TPU PULSERA MARIPOSA</v>
      </c>
      <c r="B5756" s="82">
        <f t="shared" si="624"/>
        <v>57</v>
      </c>
      <c r="C5756" s="82">
        <f t="shared" ca="1" si="625"/>
        <v>0</v>
      </c>
      <c r="D5756" s="82">
        <f t="shared" ca="1" si="626"/>
        <v>0</v>
      </c>
      <c r="E5756" s="83">
        <f t="shared" ca="1" si="627"/>
        <v>0</v>
      </c>
      <c r="F5756" s="82">
        <f t="shared" ca="1" si="628"/>
        <v>0</v>
      </c>
      <c r="G5756" s="83">
        <f t="shared" ca="1" si="629"/>
        <v>0</v>
      </c>
      <c r="O5756" s="85" t="s">
        <v>14165</v>
      </c>
      <c r="P5756" s="85" t="s">
        <v>14166</v>
      </c>
      <c r="Q5756" s="88">
        <v>988.9</v>
      </c>
      <c r="R5756" s="85">
        <v>0</v>
      </c>
    </row>
    <row r="5757" spans="1:18" x14ac:dyDescent="0.3">
      <c r="A5757" s="82" t="str">
        <f t="shared" si="623"/>
        <v>TPU PULSERA MARIPOSA</v>
      </c>
      <c r="B5757" s="82">
        <f t="shared" si="624"/>
        <v>58</v>
      </c>
      <c r="C5757" s="82">
        <f t="shared" ca="1" si="625"/>
        <v>0</v>
      </c>
      <c r="D5757" s="82">
        <f t="shared" ca="1" si="626"/>
        <v>0</v>
      </c>
      <c r="E5757" s="83">
        <f t="shared" ca="1" si="627"/>
        <v>0</v>
      </c>
      <c r="F5757" s="82">
        <f t="shared" ca="1" si="628"/>
        <v>0</v>
      </c>
      <c r="G5757" s="83">
        <f t="shared" ca="1" si="629"/>
        <v>0</v>
      </c>
      <c r="O5757" s="85" t="s">
        <v>14167</v>
      </c>
      <c r="P5757" s="85" t="s">
        <v>14168</v>
      </c>
      <c r="Q5757" s="88">
        <v>988.9</v>
      </c>
      <c r="R5757" s="85">
        <v>0</v>
      </c>
    </row>
    <row r="5758" spans="1:18" x14ac:dyDescent="0.3">
      <c r="A5758" s="82" t="str">
        <f t="shared" si="623"/>
        <v>TPU PULSERA MARIPOSA</v>
      </c>
      <c r="B5758" s="82">
        <f t="shared" si="624"/>
        <v>59</v>
      </c>
      <c r="C5758" s="82">
        <f t="shared" ca="1" si="625"/>
        <v>0</v>
      </c>
      <c r="D5758" s="82">
        <f t="shared" ca="1" si="626"/>
        <v>0</v>
      </c>
      <c r="E5758" s="83">
        <f t="shared" ca="1" si="627"/>
        <v>0</v>
      </c>
      <c r="F5758" s="82">
        <f t="shared" ca="1" si="628"/>
        <v>0</v>
      </c>
      <c r="G5758" s="83">
        <f t="shared" ca="1" si="629"/>
        <v>0</v>
      </c>
      <c r="O5758" s="85" t="s">
        <v>14169</v>
      </c>
      <c r="P5758" s="85" t="s">
        <v>14170</v>
      </c>
      <c r="Q5758" s="88">
        <v>988.9</v>
      </c>
      <c r="R5758" s="85">
        <v>0</v>
      </c>
    </row>
    <row r="5759" spans="1:18" x14ac:dyDescent="0.3">
      <c r="A5759" s="82" t="str">
        <f t="shared" si="623"/>
        <v>TPU PULSERA MARIPOSA</v>
      </c>
      <c r="B5759" s="82">
        <f t="shared" si="624"/>
        <v>60</v>
      </c>
      <c r="C5759" s="82">
        <f t="shared" ca="1" si="625"/>
        <v>0</v>
      </c>
      <c r="D5759" s="82">
        <f t="shared" ca="1" si="626"/>
        <v>0</v>
      </c>
      <c r="E5759" s="83">
        <f t="shared" ca="1" si="627"/>
        <v>0</v>
      </c>
      <c r="F5759" s="82">
        <f t="shared" ca="1" si="628"/>
        <v>0</v>
      </c>
      <c r="G5759" s="83">
        <f t="shared" ca="1" si="629"/>
        <v>0</v>
      </c>
      <c r="O5759" s="85" t="s">
        <v>14171</v>
      </c>
      <c r="P5759" s="85" t="s">
        <v>14172</v>
      </c>
      <c r="Q5759" s="88">
        <v>988.9</v>
      </c>
      <c r="R5759" s="85">
        <v>0</v>
      </c>
    </row>
    <row r="5760" spans="1:18" x14ac:dyDescent="0.3">
      <c r="A5760" s="82" t="str">
        <f t="shared" si="623"/>
        <v>TPU PULSERA MARIPOSA</v>
      </c>
      <c r="B5760" s="82">
        <f t="shared" si="624"/>
        <v>61</v>
      </c>
      <c r="C5760" s="82">
        <f t="shared" ca="1" si="625"/>
        <v>0</v>
      </c>
      <c r="D5760" s="82">
        <f t="shared" ca="1" si="626"/>
        <v>0</v>
      </c>
      <c r="E5760" s="83">
        <f t="shared" ca="1" si="627"/>
        <v>0</v>
      </c>
      <c r="F5760" s="82">
        <f t="shared" ca="1" si="628"/>
        <v>0</v>
      </c>
      <c r="G5760" s="83">
        <f t="shared" ca="1" si="629"/>
        <v>0</v>
      </c>
      <c r="O5760" s="85" t="s">
        <v>14173</v>
      </c>
      <c r="P5760" s="85" t="s">
        <v>14174</v>
      </c>
      <c r="Q5760" s="88">
        <v>988.9</v>
      </c>
      <c r="R5760" s="85">
        <v>0</v>
      </c>
    </row>
    <row r="5761" spans="1:18" x14ac:dyDescent="0.3">
      <c r="A5761" s="82" t="str">
        <f t="shared" si="623"/>
        <v>TPU PULSERA MARIPOSA</v>
      </c>
      <c r="B5761" s="82">
        <f t="shared" si="624"/>
        <v>62</v>
      </c>
      <c r="C5761" s="82">
        <f t="shared" ca="1" si="625"/>
        <v>0</v>
      </c>
      <c r="D5761" s="82">
        <f t="shared" ca="1" si="626"/>
        <v>0</v>
      </c>
      <c r="E5761" s="83">
        <f t="shared" ca="1" si="627"/>
        <v>0</v>
      </c>
      <c r="F5761" s="82">
        <f t="shared" ca="1" si="628"/>
        <v>0</v>
      </c>
      <c r="G5761" s="83">
        <f t="shared" ca="1" si="629"/>
        <v>0</v>
      </c>
      <c r="O5761" s="85" t="s">
        <v>14175</v>
      </c>
      <c r="P5761" s="85" t="s">
        <v>14176</v>
      </c>
      <c r="Q5761" s="88">
        <v>988.9</v>
      </c>
      <c r="R5761" s="85">
        <v>0</v>
      </c>
    </row>
    <row r="5762" spans="1:18" x14ac:dyDescent="0.3">
      <c r="A5762" s="82" t="str">
        <f t="shared" si="623"/>
        <v>TPU PULSERA MARIPOSA</v>
      </c>
      <c r="B5762" s="82">
        <f t="shared" si="624"/>
        <v>63</v>
      </c>
      <c r="C5762" s="82">
        <f t="shared" ca="1" si="625"/>
        <v>0</v>
      </c>
      <c r="D5762" s="82">
        <f t="shared" ca="1" si="626"/>
        <v>0</v>
      </c>
      <c r="E5762" s="83">
        <f t="shared" ca="1" si="627"/>
        <v>0</v>
      </c>
      <c r="F5762" s="82">
        <f t="shared" ca="1" si="628"/>
        <v>0</v>
      </c>
      <c r="G5762" s="83">
        <f t="shared" ca="1" si="629"/>
        <v>0</v>
      </c>
      <c r="O5762" s="85" t="s">
        <v>14177</v>
      </c>
      <c r="P5762" s="85" t="s">
        <v>14178</v>
      </c>
      <c r="Q5762" s="88">
        <v>988.9</v>
      </c>
      <c r="R5762" s="85">
        <v>0</v>
      </c>
    </row>
    <row r="5763" spans="1:18" x14ac:dyDescent="0.3">
      <c r="A5763" s="82" t="str">
        <f t="shared" ref="A5763:A5826" si="630">IFERROR(INDEX($J$2:$J$100,INT((ROW(A5762)-1)/150)+1),"")</f>
        <v>TPU PULSERA MARIPOSA</v>
      </c>
      <c r="B5763" s="82">
        <f t="shared" ref="B5763:B5826" si="631">IF($A5763="","",MOD(ROW(A5762)-1,150)+3)</f>
        <v>64</v>
      </c>
      <c r="C5763" s="82">
        <f t="shared" ref="C5763:C5826" ca="1" si="632">IF($A5763="","",IFERROR(INDIRECT("'"&amp;$A5763&amp;"'!A"&amp;$B5763),""))</f>
        <v>0</v>
      </c>
      <c r="D5763" s="82">
        <f t="shared" ref="D5763:D5826" ca="1" si="633">IF($A5763="","",IFERROR(INDIRECT("'"&amp;$A5763&amp;"'!B"&amp;$B5763),""))</f>
        <v>0</v>
      </c>
      <c r="E5763" s="83">
        <f t="shared" ref="E5763:E5826" ca="1" si="634">IF($A5763="","",IFERROR(INDIRECT("'"&amp;$A5763&amp;"'!D"&amp;$B5763),""))</f>
        <v>0</v>
      </c>
      <c r="F5763" s="82">
        <f t="shared" ref="F5763:F5826" ca="1" si="635">IF($A5763="","",IFERROR(INDIRECT("'"&amp;$A5763&amp;"'!E"&amp;$B5763),0))</f>
        <v>0</v>
      </c>
      <c r="G5763" s="83">
        <f t="shared" ref="G5763:G5826" ca="1" si="636">IF($A5763="","",IFERROR(INDIRECT("'"&amp;$A5763&amp;"'!F"&amp;$B5763),0))</f>
        <v>0</v>
      </c>
      <c r="O5763" s="85" t="s">
        <v>14179</v>
      </c>
      <c r="P5763" s="85" t="s">
        <v>14180</v>
      </c>
      <c r="Q5763" s="88">
        <v>988.9</v>
      </c>
      <c r="R5763" s="85">
        <v>15</v>
      </c>
    </row>
    <row r="5764" spans="1:18" x14ac:dyDescent="0.3">
      <c r="A5764" s="82" t="str">
        <f t="shared" si="630"/>
        <v>TPU PULSERA MARIPOSA</v>
      </c>
      <c r="B5764" s="82">
        <f t="shared" si="631"/>
        <v>65</v>
      </c>
      <c r="C5764" s="82">
        <f t="shared" ca="1" si="632"/>
        <v>0</v>
      </c>
      <c r="D5764" s="82">
        <f t="shared" ca="1" si="633"/>
        <v>0</v>
      </c>
      <c r="E5764" s="83">
        <f t="shared" ca="1" si="634"/>
        <v>0</v>
      </c>
      <c r="F5764" s="82">
        <f t="shared" ca="1" si="635"/>
        <v>0</v>
      </c>
      <c r="G5764" s="83">
        <f t="shared" ca="1" si="636"/>
        <v>0</v>
      </c>
      <c r="O5764" s="85" t="s">
        <v>14181</v>
      </c>
      <c r="P5764" s="85" t="s">
        <v>14182</v>
      </c>
      <c r="Q5764" s="88">
        <v>988.9</v>
      </c>
      <c r="R5764" s="85">
        <v>0</v>
      </c>
    </row>
    <row r="5765" spans="1:18" x14ac:dyDescent="0.3">
      <c r="A5765" s="82" t="str">
        <f t="shared" si="630"/>
        <v>TPU PULSERA MARIPOSA</v>
      </c>
      <c r="B5765" s="82">
        <f t="shared" si="631"/>
        <v>66</v>
      </c>
      <c r="C5765" s="82">
        <f t="shared" ca="1" si="632"/>
        <v>0</v>
      </c>
      <c r="D5765" s="82">
        <f t="shared" ca="1" si="633"/>
        <v>0</v>
      </c>
      <c r="E5765" s="83">
        <f t="shared" ca="1" si="634"/>
        <v>0</v>
      </c>
      <c r="F5765" s="82">
        <f t="shared" ca="1" si="635"/>
        <v>0</v>
      </c>
      <c r="G5765" s="83">
        <f t="shared" ca="1" si="636"/>
        <v>0</v>
      </c>
      <c r="O5765" s="85" t="s">
        <v>14183</v>
      </c>
      <c r="P5765" s="85" t="s">
        <v>14184</v>
      </c>
      <c r="Q5765" s="88">
        <v>988.9</v>
      </c>
      <c r="R5765" s="85">
        <v>12</v>
      </c>
    </row>
    <row r="5766" spans="1:18" x14ac:dyDescent="0.3">
      <c r="A5766" s="82" t="str">
        <f t="shared" si="630"/>
        <v>TPU PULSERA MARIPOSA</v>
      </c>
      <c r="B5766" s="82">
        <f t="shared" si="631"/>
        <v>67</v>
      </c>
      <c r="C5766" s="82">
        <f t="shared" ca="1" si="632"/>
        <v>0</v>
      </c>
      <c r="D5766" s="82">
        <f t="shared" ca="1" si="633"/>
        <v>0</v>
      </c>
      <c r="E5766" s="83">
        <f t="shared" ca="1" si="634"/>
        <v>0</v>
      </c>
      <c r="F5766" s="82">
        <f t="shared" ca="1" si="635"/>
        <v>0</v>
      </c>
      <c r="G5766" s="83">
        <f t="shared" ca="1" si="636"/>
        <v>0</v>
      </c>
      <c r="O5766" s="85" t="s">
        <v>14185</v>
      </c>
      <c r="P5766" s="85" t="s">
        <v>14186</v>
      </c>
      <c r="Q5766" s="88">
        <v>988.9</v>
      </c>
      <c r="R5766" s="85">
        <v>9</v>
      </c>
    </row>
    <row r="5767" spans="1:18" x14ac:dyDescent="0.3">
      <c r="A5767" s="82" t="str">
        <f t="shared" si="630"/>
        <v>TPU PULSERA MARIPOSA</v>
      </c>
      <c r="B5767" s="82">
        <f t="shared" si="631"/>
        <v>68</v>
      </c>
      <c r="C5767" s="82">
        <f t="shared" ca="1" si="632"/>
        <v>0</v>
      </c>
      <c r="D5767" s="82">
        <f t="shared" ca="1" si="633"/>
        <v>0</v>
      </c>
      <c r="E5767" s="83">
        <f t="shared" ca="1" si="634"/>
        <v>0</v>
      </c>
      <c r="F5767" s="82">
        <f t="shared" ca="1" si="635"/>
        <v>0</v>
      </c>
      <c r="G5767" s="83">
        <f t="shared" ca="1" si="636"/>
        <v>0</v>
      </c>
      <c r="O5767" s="85" t="s">
        <v>14187</v>
      </c>
      <c r="P5767" s="85" t="s">
        <v>14188</v>
      </c>
      <c r="Q5767" s="88">
        <v>988.9</v>
      </c>
      <c r="R5767" s="85">
        <v>0</v>
      </c>
    </row>
    <row r="5768" spans="1:18" x14ac:dyDescent="0.3">
      <c r="A5768" s="82" t="str">
        <f t="shared" si="630"/>
        <v>TPU PULSERA MARIPOSA</v>
      </c>
      <c r="B5768" s="82">
        <f t="shared" si="631"/>
        <v>69</v>
      </c>
      <c r="C5768" s="82">
        <f t="shared" ca="1" si="632"/>
        <v>0</v>
      </c>
      <c r="D5768" s="82">
        <f t="shared" ca="1" si="633"/>
        <v>0</v>
      </c>
      <c r="E5768" s="83">
        <f t="shared" ca="1" si="634"/>
        <v>0</v>
      </c>
      <c r="F5768" s="82">
        <f t="shared" ca="1" si="635"/>
        <v>0</v>
      </c>
      <c r="G5768" s="83">
        <f t="shared" ca="1" si="636"/>
        <v>0</v>
      </c>
      <c r="O5768" s="85" t="s">
        <v>14189</v>
      </c>
      <c r="P5768" s="85" t="s">
        <v>14190</v>
      </c>
      <c r="Q5768" s="88">
        <v>1190.02</v>
      </c>
      <c r="R5768" s="85">
        <v>0</v>
      </c>
    </row>
    <row r="5769" spans="1:18" x14ac:dyDescent="0.3">
      <c r="A5769" s="82" t="str">
        <f t="shared" si="630"/>
        <v>TPU PULSERA MARIPOSA</v>
      </c>
      <c r="B5769" s="82">
        <f t="shared" si="631"/>
        <v>70</v>
      </c>
      <c r="C5769" s="82">
        <f t="shared" ca="1" si="632"/>
        <v>0</v>
      </c>
      <c r="D5769" s="82">
        <f t="shared" ca="1" si="633"/>
        <v>0</v>
      </c>
      <c r="E5769" s="83">
        <f t="shared" ca="1" si="634"/>
        <v>0</v>
      </c>
      <c r="F5769" s="82">
        <f t="shared" ca="1" si="635"/>
        <v>0</v>
      </c>
      <c r="G5769" s="83">
        <f t="shared" ca="1" si="636"/>
        <v>0</v>
      </c>
      <c r="O5769" s="85" t="s">
        <v>14191</v>
      </c>
      <c r="P5769" s="85" t="s">
        <v>14192</v>
      </c>
      <c r="Q5769" s="88">
        <v>3657</v>
      </c>
      <c r="R5769" s="85">
        <v>0</v>
      </c>
    </row>
    <row r="5770" spans="1:18" x14ac:dyDescent="0.3">
      <c r="A5770" s="82" t="str">
        <f t="shared" si="630"/>
        <v>TPU PULSERA MARIPOSA</v>
      </c>
      <c r="B5770" s="82">
        <f t="shared" si="631"/>
        <v>71</v>
      </c>
      <c r="C5770" s="82">
        <f t="shared" ca="1" si="632"/>
        <v>0</v>
      </c>
      <c r="D5770" s="82">
        <f t="shared" ca="1" si="633"/>
        <v>0</v>
      </c>
      <c r="E5770" s="83">
        <f t="shared" ca="1" si="634"/>
        <v>0</v>
      </c>
      <c r="F5770" s="82">
        <f t="shared" ca="1" si="635"/>
        <v>0</v>
      </c>
      <c r="G5770" s="83">
        <f t="shared" ca="1" si="636"/>
        <v>0</v>
      </c>
      <c r="O5770" s="85" t="s">
        <v>14193</v>
      </c>
      <c r="P5770" s="85" t="s">
        <v>14194</v>
      </c>
      <c r="Q5770" s="88">
        <v>3657</v>
      </c>
      <c r="R5770" s="85">
        <v>-2</v>
      </c>
    </row>
    <row r="5771" spans="1:18" x14ac:dyDescent="0.3">
      <c r="A5771" s="82" t="str">
        <f t="shared" si="630"/>
        <v>TPU PULSERA MARIPOSA</v>
      </c>
      <c r="B5771" s="82">
        <f t="shared" si="631"/>
        <v>72</v>
      </c>
      <c r="C5771" s="82">
        <f t="shared" ca="1" si="632"/>
        <v>0</v>
      </c>
      <c r="D5771" s="82">
        <f t="shared" ca="1" si="633"/>
        <v>0</v>
      </c>
      <c r="E5771" s="83">
        <f t="shared" ca="1" si="634"/>
        <v>0</v>
      </c>
      <c r="F5771" s="82">
        <f t="shared" ca="1" si="635"/>
        <v>0</v>
      </c>
      <c r="G5771" s="83">
        <f t="shared" ca="1" si="636"/>
        <v>0</v>
      </c>
      <c r="O5771" s="85" t="s">
        <v>14195</v>
      </c>
      <c r="P5771" s="85" t="s">
        <v>14196</v>
      </c>
      <c r="Q5771" s="88">
        <v>615.51</v>
      </c>
      <c r="R5771" s="85">
        <v>0</v>
      </c>
    </row>
    <row r="5772" spans="1:18" x14ac:dyDescent="0.3">
      <c r="A5772" s="82" t="str">
        <f t="shared" si="630"/>
        <v>TPU PULSERA MARIPOSA</v>
      </c>
      <c r="B5772" s="82">
        <f t="shared" si="631"/>
        <v>73</v>
      </c>
      <c r="C5772" s="82">
        <f t="shared" ca="1" si="632"/>
        <v>0</v>
      </c>
      <c r="D5772" s="82">
        <f t="shared" ca="1" si="633"/>
        <v>0</v>
      </c>
      <c r="E5772" s="83">
        <f t="shared" ca="1" si="634"/>
        <v>0</v>
      </c>
      <c r="F5772" s="82">
        <f t="shared" ca="1" si="635"/>
        <v>0</v>
      </c>
      <c r="G5772" s="83">
        <f t="shared" ca="1" si="636"/>
        <v>0</v>
      </c>
      <c r="O5772" s="85" t="s">
        <v>14197</v>
      </c>
      <c r="P5772" s="85" t="s">
        <v>14198</v>
      </c>
      <c r="Q5772" s="88">
        <v>9162</v>
      </c>
      <c r="R5772" s="85">
        <v>0</v>
      </c>
    </row>
    <row r="5773" spans="1:18" x14ac:dyDescent="0.3">
      <c r="A5773" s="82" t="str">
        <f t="shared" si="630"/>
        <v>TPU PULSERA MARIPOSA</v>
      </c>
      <c r="B5773" s="82">
        <f t="shared" si="631"/>
        <v>74</v>
      </c>
      <c r="C5773" s="82">
        <f t="shared" ca="1" si="632"/>
        <v>0</v>
      </c>
      <c r="D5773" s="82">
        <f t="shared" ca="1" si="633"/>
        <v>0</v>
      </c>
      <c r="E5773" s="83">
        <f t="shared" ca="1" si="634"/>
        <v>0</v>
      </c>
      <c r="F5773" s="82">
        <f t="shared" ca="1" si="635"/>
        <v>0</v>
      </c>
      <c r="G5773" s="83">
        <f t="shared" ca="1" si="636"/>
        <v>0</v>
      </c>
      <c r="O5773" s="85" t="s">
        <v>14199</v>
      </c>
      <c r="P5773" s="85" t="s">
        <v>14200</v>
      </c>
      <c r="Q5773" s="88">
        <v>9162</v>
      </c>
      <c r="R5773" s="85">
        <v>0</v>
      </c>
    </row>
    <row r="5774" spans="1:18" x14ac:dyDescent="0.3">
      <c r="A5774" s="82" t="str">
        <f t="shared" si="630"/>
        <v>TPU PULSERA MARIPOSA</v>
      </c>
      <c r="B5774" s="82">
        <f t="shared" si="631"/>
        <v>75</v>
      </c>
      <c r="C5774" s="82">
        <f t="shared" ca="1" si="632"/>
        <v>0</v>
      </c>
      <c r="D5774" s="82">
        <f t="shared" ca="1" si="633"/>
        <v>0</v>
      </c>
      <c r="E5774" s="83">
        <f t="shared" ca="1" si="634"/>
        <v>0</v>
      </c>
      <c r="F5774" s="82">
        <f t="shared" ca="1" si="635"/>
        <v>0</v>
      </c>
      <c r="G5774" s="83">
        <f t="shared" ca="1" si="636"/>
        <v>0</v>
      </c>
      <c r="O5774" s="85" t="s">
        <v>14201</v>
      </c>
      <c r="P5774" s="85" t="s">
        <v>34639</v>
      </c>
      <c r="Q5774" s="88">
        <v>2617.38</v>
      </c>
      <c r="R5774" s="85">
        <v>0</v>
      </c>
    </row>
    <row r="5775" spans="1:18" x14ac:dyDescent="0.3">
      <c r="A5775" s="82" t="str">
        <f t="shared" si="630"/>
        <v>TPU PULSERA MARIPOSA</v>
      </c>
      <c r="B5775" s="82">
        <f t="shared" si="631"/>
        <v>76</v>
      </c>
      <c r="C5775" s="82">
        <f t="shared" ca="1" si="632"/>
        <v>0</v>
      </c>
      <c r="D5775" s="82">
        <f t="shared" ca="1" si="633"/>
        <v>0</v>
      </c>
      <c r="E5775" s="83">
        <f t="shared" ca="1" si="634"/>
        <v>0</v>
      </c>
      <c r="F5775" s="82">
        <f t="shared" ca="1" si="635"/>
        <v>0</v>
      </c>
      <c r="G5775" s="83">
        <f t="shared" ca="1" si="636"/>
        <v>0</v>
      </c>
      <c r="O5775" s="85" t="s">
        <v>14202</v>
      </c>
      <c r="P5775" s="85" t="s">
        <v>14203</v>
      </c>
      <c r="Q5775" s="88">
        <v>2098.11</v>
      </c>
      <c r="R5775" s="85">
        <v>0</v>
      </c>
    </row>
    <row r="5776" spans="1:18" x14ac:dyDescent="0.3">
      <c r="A5776" s="82" t="str">
        <f t="shared" si="630"/>
        <v>TPU PULSERA MARIPOSA</v>
      </c>
      <c r="B5776" s="82">
        <f t="shared" si="631"/>
        <v>77</v>
      </c>
      <c r="C5776" s="82">
        <f t="shared" ca="1" si="632"/>
        <v>0</v>
      </c>
      <c r="D5776" s="82">
        <f t="shared" ca="1" si="633"/>
        <v>0</v>
      </c>
      <c r="E5776" s="83">
        <f t="shared" ca="1" si="634"/>
        <v>0</v>
      </c>
      <c r="F5776" s="82">
        <f t="shared" ca="1" si="635"/>
        <v>0</v>
      </c>
      <c r="G5776" s="83">
        <f t="shared" ca="1" si="636"/>
        <v>0</v>
      </c>
      <c r="O5776" s="85" t="s">
        <v>14204</v>
      </c>
      <c r="P5776" s="85" t="s">
        <v>14205</v>
      </c>
      <c r="Q5776" s="88">
        <v>4780.2299999999996</v>
      </c>
      <c r="R5776" s="85">
        <v>0</v>
      </c>
    </row>
    <row r="5777" spans="1:18" x14ac:dyDescent="0.3">
      <c r="A5777" s="82" t="str">
        <f t="shared" si="630"/>
        <v>TPU PULSERA MARIPOSA</v>
      </c>
      <c r="B5777" s="82">
        <f t="shared" si="631"/>
        <v>78</v>
      </c>
      <c r="C5777" s="82">
        <f t="shared" ca="1" si="632"/>
        <v>0</v>
      </c>
      <c r="D5777" s="82">
        <f t="shared" ca="1" si="633"/>
        <v>0</v>
      </c>
      <c r="E5777" s="83">
        <f t="shared" ca="1" si="634"/>
        <v>0</v>
      </c>
      <c r="F5777" s="82">
        <f t="shared" ca="1" si="635"/>
        <v>0</v>
      </c>
      <c r="G5777" s="83">
        <f t="shared" ca="1" si="636"/>
        <v>0</v>
      </c>
      <c r="O5777" s="85" t="s">
        <v>14206</v>
      </c>
      <c r="P5777" s="85" t="s">
        <v>14207</v>
      </c>
      <c r="Q5777" s="88">
        <v>3266.13</v>
      </c>
      <c r="R5777" s="85">
        <v>0</v>
      </c>
    </row>
    <row r="5778" spans="1:18" x14ac:dyDescent="0.3">
      <c r="A5778" s="82" t="str">
        <f t="shared" si="630"/>
        <v>TPU PULSERA MARIPOSA</v>
      </c>
      <c r="B5778" s="82">
        <f t="shared" si="631"/>
        <v>79</v>
      </c>
      <c r="C5778" s="82">
        <f t="shared" ca="1" si="632"/>
        <v>0</v>
      </c>
      <c r="D5778" s="82">
        <f t="shared" ca="1" si="633"/>
        <v>0</v>
      </c>
      <c r="E5778" s="83">
        <f t="shared" ca="1" si="634"/>
        <v>0</v>
      </c>
      <c r="F5778" s="82">
        <f t="shared" ca="1" si="635"/>
        <v>0</v>
      </c>
      <c r="G5778" s="83">
        <f t="shared" ca="1" si="636"/>
        <v>0</v>
      </c>
      <c r="O5778" s="85" t="s">
        <v>14208</v>
      </c>
      <c r="P5778" s="85" t="s">
        <v>14209</v>
      </c>
      <c r="Q5778" s="88">
        <v>3955.05</v>
      </c>
      <c r="R5778" s="85">
        <v>0</v>
      </c>
    </row>
    <row r="5779" spans="1:18" x14ac:dyDescent="0.3">
      <c r="A5779" s="82" t="str">
        <f t="shared" si="630"/>
        <v>TPU PULSERA MARIPOSA</v>
      </c>
      <c r="B5779" s="82">
        <f t="shared" si="631"/>
        <v>80</v>
      </c>
      <c r="C5779" s="82">
        <f t="shared" ca="1" si="632"/>
        <v>0</v>
      </c>
      <c r="D5779" s="82">
        <f t="shared" ca="1" si="633"/>
        <v>0</v>
      </c>
      <c r="E5779" s="83">
        <f t="shared" ca="1" si="634"/>
        <v>0</v>
      </c>
      <c r="F5779" s="82">
        <f t="shared" ca="1" si="635"/>
        <v>0</v>
      </c>
      <c r="G5779" s="83">
        <f t="shared" ca="1" si="636"/>
        <v>0</v>
      </c>
      <c r="O5779" s="85" t="s">
        <v>14210</v>
      </c>
      <c r="P5779" s="85" t="s">
        <v>14211</v>
      </c>
      <c r="Q5779" s="88">
        <v>3074.55</v>
      </c>
      <c r="R5779" s="85">
        <v>-4</v>
      </c>
    </row>
    <row r="5780" spans="1:18" x14ac:dyDescent="0.3">
      <c r="A5780" s="82" t="str">
        <f t="shared" si="630"/>
        <v>TPU PULSERA MARIPOSA</v>
      </c>
      <c r="B5780" s="82">
        <f t="shared" si="631"/>
        <v>81</v>
      </c>
      <c r="C5780" s="82">
        <f t="shared" ca="1" si="632"/>
        <v>0</v>
      </c>
      <c r="D5780" s="82">
        <f t="shared" ca="1" si="633"/>
        <v>0</v>
      </c>
      <c r="E5780" s="83">
        <f t="shared" ca="1" si="634"/>
        <v>0</v>
      </c>
      <c r="F5780" s="82">
        <f t="shared" ca="1" si="635"/>
        <v>0</v>
      </c>
      <c r="G5780" s="83">
        <f t="shared" ca="1" si="636"/>
        <v>0</v>
      </c>
      <c r="O5780" s="85" t="s">
        <v>14212</v>
      </c>
      <c r="P5780" s="85" t="s">
        <v>14213</v>
      </c>
      <c r="Q5780" s="88">
        <v>4016.85</v>
      </c>
      <c r="R5780" s="85">
        <v>0</v>
      </c>
    </row>
    <row r="5781" spans="1:18" x14ac:dyDescent="0.3">
      <c r="A5781" s="82" t="str">
        <f t="shared" si="630"/>
        <v>TPU PULSERA MARIPOSA</v>
      </c>
      <c r="B5781" s="82">
        <f t="shared" si="631"/>
        <v>82</v>
      </c>
      <c r="C5781" s="82">
        <f t="shared" ca="1" si="632"/>
        <v>0</v>
      </c>
      <c r="D5781" s="82">
        <f t="shared" ca="1" si="633"/>
        <v>0</v>
      </c>
      <c r="E5781" s="83">
        <f t="shared" ca="1" si="634"/>
        <v>0</v>
      </c>
      <c r="F5781" s="82">
        <f t="shared" ca="1" si="635"/>
        <v>0</v>
      </c>
      <c r="G5781" s="83">
        <f t="shared" ca="1" si="636"/>
        <v>0</v>
      </c>
      <c r="O5781" s="85" t="s">
        <v>14214</v>
      </c>
      <c r="P5781" s="85" t="s">
        <v>14215</v>
      </c>
      <c r="Q5781" s="88">
        <v>3661.65</v>
      </c>
      <c r="R5781" s="85">
        <v>0</v>
      </c>
    </row>
    <row r="5782" spans="1:18" x14ac:dyDescent="0.3">
      <c r="A5782" s="82" t="str">
        <f t="shared" si="630"/>
        <v>TPU PULSERA MARIPOSA</v>
      </c>
      <c r="B5782" s="82">
        <f t="shared" si="631"/>
        <v>83</v>
      </c>
      <c r="C5782" s="82">
        <f t="shared" ca="1" si="632"/>
        <v>0</v>
      </c>
      <c r="D5782" s="82">
        <f t="shared" ca="1" si="633"/>
        <v>0</v>
      </c>
      <c r="E5782" s="83">
        <f t="shared" ca="1" si="634"/>
        <v>0</v>
      </c>
      <c r="F5782" s="82">
        <f t="shared" ca="1" si="635"/>
        <v>0</v>
      </c>
      <c r="G5782" s="83">
        <f t="shared" ca="1" si="636"/>
        <v>0</v>
      </c>
      <c r="O5782" s="85" t="s">
        <v>14216</v>
      </c>
      <c r="P5782" s="85" t="s">
        <v>14217</v>
      </c>
      <c r="Q5782" s="88">
        <v>2317.5</v>
      </c>
      <c r="R5782" s="85">
        <v>-12</v>
      </c>
    </row>
    <row r="5783" spans="1:18" x14ac:dyDescent="0.3">
      <c r="A5783" s="82" t="str">
        <f t="shared" si="630"/>
        <v>TPU PULSERA MARIPOSA</v>
      </c>
      <c r="B5783" s="82">
        <f t="shared" si="631"/>
        <v>84</v>
      </c>
      <c r="C5783" s="82">
        <f t="shared" ca="1" si="632"/>
        <v>0</v>
      </c>
      <c r="D5783" s="82">
        <f t="shared" ca="1" si="633"/>
        <v>0</v>
      </c>
      <c r="E5783" s="83">
        <f t="shared" ca="1" si="634"/>
        <v>0</v>
      </c>
      <c r="F5783" s="82">
        <f t="shared" ca="1" si="635"/>
        <v>0</v>
      </c>
      <c r="G5783" s="83">
        <f t="shared" ca="1" si="636"/>
        <v>0</v>
      </c>
      <c r="O5783" s="85" t="s">
        <v>14218</v>
      </c>
      <c r="P5783" s="85" t="s">
        <v>14219</v>
      </c>
      <c r="Q5783" s="88">
        <v>4248.6000000000004</v>
      </c>
      <c r="R5783" s="85">
        <v>0</v>
      </c>
    </row>
    <row r="5784" spans="1:18" x14ac:dyDescent="0.3">
      <c r="A5784" s="82" t="str">
        <f t="shared" si="630"/>
        <v>TPU PULSERA MARIPOSA</v>
      </c>
      <c r="B5784" s="82">
        <f t="shared" si="631"/>
        <v>85</v>
      </c>
      <c r="C5784" s="82">
        <f t="shared" ca="1" si="632"/>
        <v>0</v>
      </c>
      <c r="D5784" s="82">
        <f t="shared" ca="1" si="633"/>
        <v>0</v>
      </c>
      <c r="E5784" s="83">
        <f t="shared" ca="1" si="634"/>
        <v>0</v>
      </c>
      <c r="F5784" s="82">
        <f t="shared" ca="1" si="635"/>
        <v>0</v>
      </c>
      <c r="G5784" s="83">
        <f t="shared" ca="1" si="636"/>
        <v>0</v>
      </c>
      <c r="O5784" s="85" t="s">
        <v>14220</v>
      </c>
      <c r="P5784" s="85" t="s">
        <v>14221</v>
      </c>
      <c r="Q5784" s="88">
        <v>4820.3999999999996</v>
      </c>
      <c r="R5784" s="85">
        <v>0</v>
      </c>
    </row>
    <row r="5785" spans="1:18" x14ac:dyDescent="0.3">
      <c r="A5785" s="82" t="str">
        <f t="shared" si="630"/>
        <v>TPU PULSERA MARIPOSA</v>
      </c>
      <c r="B5785" s="82">
        <f t="shared" si="631"/>
        <v>86</v>
      </c>
      <c r="C5785" s="82">
        <f t="shared" ca="1" si="632"/>
        <v>0</v>
      </c>
      <c r="D5785" s="82">
        <f t="shared" ca="1" si="633"/>
        <v>0</v>
      </c>
      <c r="E5785" s="83">
        <f t="shared" ca="1" si="634"/>
        <v>0</v>
      </c>
      <c r="F5785" s="82">
        <f t="shared" ca="1" si="635"/>
        <v>0</v>
      </c>
      <c r="G5785" s="83">
        <f t="shared" ca="1" si="636"/>
        <v>0</v>
      </c>
      <c r="O5785" s="85" t="s">
        <v>14222</v>
      </c>
      <c r="P5785" s="85" t="s">
        <v>14223</v>
      </c>
      <c r="Q5785" s="88">
        <v>3229.05</v>
      </c>
      <c r="R5785" s="85">
        <v>0</v>
      </c>
    </row>
    <row r="5786" spans="1:18" x14ac:dyDescent="0.3">
      <c r="A5786" s="82" t="str">
        <f t="shared" si="630"/>
        <v>TPU PULSERA MARIPOSA</v>
      </c>
      <c r="B5786" s="82">
        <f t="shared" si="631"/>
        <v>87</v>
      </c>
      <c r="C5786" s="82">
        <f t="shared" ca="1" si="632"/>
        <v>0</v>
      </c>
      <c r="D5786" s="82">
        <f t="shared" ca="1" si="633"/>
        <v>0</v>
      </c>
      <c r="E5786" s="83">
        <f t="shared" ca="1" si="634"/>
        <v>0</v>
      </c>
      <c r="F5786" s="82">
        <f t="shared" ca="1" si="635"/>
        <v>0</v>
      </c>
      <c r="G5786" s="83">
        <f t="shared" ca="1" si="636"/>
        <v>0</v>
      </c>
      <c r="O5786" s="85" t="s">
        <v>14224</v>
      </c>
      <c r="P5786" s="85" t="s">
        <v>14225</v>
      </c>
      <c r="Q5786" s="88">
        <v>420.3</v>
      </c>
      <c r="R5786" s="85">
        <v>204</v>
      </c>
    </row>
    <row r="5787" spans="1:18" x14ac:dyDescent="0.3">
      <c r="A5787" s="82" t="str">
        <f t="shared" si="630"/>
        <v>TPU PULSERA MARIPOSA</v>
      </c>
      <c r="B5787" s="82">
        <f t="shared" si="631"/>
        <v>88</v>
      </c>
      <c r="C5787" s="82">
        <f t="shared" ca="1" si="632"/>
        <v>0</v>
      </c>
      <c r="D5787" s="82">
        <f t="shared" ca="1" si="633"/>
        <v>0</v>
      </c>
      <c r="E5787" s="83">
        <f t="shared" ca="1" si="634"/>
        <v>0</v>
      </c>
      <c r="F5787" s="82">
        <f t="shared" ca="1" si="635"/>
        <v>0</v>
      </c>
      <c r="G5787" s="83">
        <f t="shared" ca="1" si="636"/>
        <v>0</v>
      </c>
      <c r="O5787" s="85" t="s">
        <v>14226</v>
      </c>
      <c r="P5787" s="85" t="s">
        <v>14227</v>
      </c>
      <c r="Q5787" s="88">
        <v>125</v>
      </c>
      <c r="R5787" s="85">
        <v>0</v>
      </c>
    </row>
    <row r="5788" spans="1:18" x14ac:dyDescent="0.3">
      <c r="A5788" s="82" t="str">
        <f t="shared" si="630"/>
        <v>TPU PULSERA MARIPOSA</v>
      </c>
      <c r="B5788" s="82">
        <f t="shared" si="631"/>
        <v>89</v>
      </c>
      <c r="C5788" s="82">
        <f t="shared" ca="1" si="632"/>
        <v>0</v>
      </c>
      <c r="D5788" s="82">
        <f t="shared" ca="1" si="633"/>
        <v>0</v>
      </c>
      <c r="E5788" s="83">
        <f t="shared" ca="1" si="634"/>
        <v>0</v>
      </c>
      <c r="F5788" s="82">
        <f t="shared" ca="1" si="635"/>
        <v>0</v>
      </c>
      <c r="G5788" s="83">
        <f t="shared" ca="1" si="636"/>
        <v>0</v>
      </c>
      <c r="O5788" s="85" t="s">
        <v>14228</v>
      </c>
      <c r="P5788" s="85" t="s">
        <v>14229</v>
      </c>
      <c r="Q5788" s="88">
        <v>125</v>
      </c>
      <c r="R5788" s="85">
        <v>0</v>
      </c>
    </row>
    <row r="5789" spans="1:18" x14ac:dyDescent="0.3">
      <c r="A5789" s="82" t="str">
        <f t="shared" si="630"/>
        <v>TPU PULSERA MARIPOSA</v>
      </c>
      <c r="B5789" s="82">
        <f t="shared" si="631"/>
        <v>90</v>
      </c>
      <c r="C5789" s="82">
        <f t="shared" ca="1" si="632"/>
        <v>0</v>
      </c>
      <c r="D5789" s="82">
        <f t="shared" ca="1" si="633"/>
        <v>0</v>
      </c>
      <c r="E5789" s="83">
        <f t="shared" ca="1" si="634"/>
        <v>0</v>
      </c>
      <c r="F5789" s="82">
        <f t="shared" ca="1" si="635"/>
        <v>0</v>
      </c>
      <c r="G5789" s="83">
        <f t="shared" ca="1" si="636"/>
        <v>0</v>
      </c>
      <c r="O5789" s="85" t="s">
        <v>14230</v>
      </c>
      <c r="P5789" s="85" t="s">
        <v>14231</v>
      </c>
      <c r="Q5789" s="88">
        <v>125</v>
      </c>
      <c r="R5789" s="85">
        <v>0</v>
      </c>
    </row>
    <row r="5790" spans="1:18" x14ac:dyDescent="0.3">
      <c r="A5790" s="82" t="str">
        <f t="shared" si="630"/>
        <v>TPU PULSERA MARIPOSA</v>
      </c>
      <c r="B5790" s="82">
        <f t="shared" si="631"/>
        <v>91</v>
      </c>
      <c r="C5790" s="82">
        <f t="shared" ca="1" si="632"/>
        <v>0</v>
      </c>
      <c r="D5790" s="82">
        <f t="shared" ca="1" si="633"/>
        <v>0</v>
      </c>
      <c r="E5790" s="83">
        <f t="shared" ca="1" si="634"/>
        <v>0</v>
      </c>
      <c r="F5790" s="82">
        <f t="shared" ca="1" si="635"/>
        <v>0</v>
      </c>
      <c r="G5790" s="83">
        <f t="shared" ca="1" si="636"/>
        <v>0</v>
      </c>
      <c r="O5790" s="85" t="s">
        <v>14232</v>
      </c>
      <c r="P5790" s="85" t="s">
        <v>14233</v>
      </c>
      <c r="Q5790" s="88">
        <v>125</v>
      </c>
      <c r="R5790" s="85">
        <v>1</v>
      </c>
    </row>
    <row r="5791" spans="1:18" x14ac:dyDescent="0.3">
      <c r="A5791" s="82" t="str">
        <f t="shared" si="630"/>
        <v>TPU PULSERA MARIPOSA</v>
      </c>
      <c r="B5791" s="82">
        <f t="shared" si="631"/>
        <v>92</v>
      </c>
      <c r="C5791" s="82">
        <f t="shared" ca="1" si="632"/>
        <v>0</v>
      </c>
      <c r="D5791" s="82">
        <f t="shared" ca="1" si="633"/>
        <v>0</v>
      </c>
      <c r="E5791" s="83">
        <f t="shared" ca="1" si="634"/>
        <v>0</v>
      </c>
      <c r="F5791" s="82">
        <f t="shared" ca="1" si="635"/>
        <v>0</v>
      </c>
      <c r="G5791" s="83">
        <f t="shared" ca="1" si="636"/>
        <v>0</v>
      </c>
      <c r="O5791" s="85" t="s">
        <v>14234</v>
      </c>
      <c r="P5791" s="85" t="s">
        <v>14235</v>
      </c>
      <c r="Q5791" s="88">
        <v>125</v>
      </c>
      <c r="R5791" s="85">
        <v>0</v>
      </c>
    </row>
    <row r="5792" spans="1:18" x14ac:dyDescent="0.3">
      <c r="A5792" s="82" t="str">
        <f t="shared" si="630"/>
        <v>TPU PULSERA MARIPOSA</v>
      </c>
      <c r="B5792" s="82">
        <f t="shared" si="631"/>
        <v>93</v>
      </c>
      <c r="C5792" s="82">
        <f t="shared" ca="1" si="632"/>
        <v>0</v>
      </c>
      <c r="D5792" s="82">
        <f t="shared" ca="1" si="633"/>
        <v>0</v>
      </c>
      <c r="E5792" s="83">
        <f t="shared" ca="1" si="634"/>
        <v>0</v>
      </c>
      <c r="F5792" s="82">
        <f t="shared" ca="1" si="635"/>
        <v>0</v>
      </c>
      <c r="G5792" s="83">
        <f t="shared" ca="1" si="636"/>
        <v>0</v>
      </c>
      <c r="O5792" s="85" t="s">
        <v>14236</v>
      </c>
      <c r="P5792" s="85" t="s">
        <v>14237</v>
      </c>
      <c r="Q5792" s="88">
        <v>3118.27</v>
      </c>
      <c r="R5792" s="85">
        <v>25</v>
      </c>
    </row>
    <row r="5793" spans="1:18" x14ac:dyDescent="0.3">
      <c r="A5793" s="82" t="str">
        <f t="shared" si="630"/>
        <v>TPU PULSERA MARIPOSA</v>
      </c>
      <c r="B5793" s="82">
        <f t="shared" si="631"/>
        <v>94</v>
      </c>
      <c r="C5793" s="82">
        <f t="shared" ca="1" si="632"/>
        <v>0</v>
      </c>
      <c r="D5793" s="82">
        <f t="shared" ca="1" si="633"/>
        <v>0</v>
      </c>
      <c r="E5793" s="83">
        <f t="shared" ca="1" si="634"/>
        <v>0</v>
      </c>
      <c r="F5793" s="82">
        <f t="shared" ca="1" si="635"/>
        <v>0</v>
      </c>
      <c r="G5793" s="83">
        <f t="shared" ca="1" si="636"/>
        <v>0</v>
      </c>
      <c r="O5793" s="85" t="s">
        <v>14238</v>
      </c>
      <c r="P5793" s="85" t="s">
        <v>14239</v>
      </c>
      <c r="Q5793" s="88">
        <v>1200</v>
      </c>
      <c r="R5793" s="85">
        <v>20</v>
      </c>
    </row>
    <row r="5794" spans="1:18" x14ac:dyDescent="0.3">
      <c r="A5794" s="82" t="str">
        <f t="shared" si="630"/>
        <v>TPU PULSERA MARIPOSA</v>
      </c>
      <c r="B5794" s="82">
        <f t="shared" si="631"/>
        <v>95</v>
      </c>
      <c r="C5794" s="82">
        <f t="shared" ca="1" si="632"/>
        <v>0</v>
      </c>
      <c r="D5794" s="82">
        <f t="shared" ca="1" si="633"/>
        <v>0</v>
      </c>
      <c r="E5794" s="83">
        <f t="shared" ca="1" si="634"/>
        <v>0</v>
      </c>
      <c r="F5794" s="82">
        <f t="shared" ca="1" si="635"/>
        <v>0</v>
      </c>
      <c r="G5794" s="83">
        <f t="shared" ca="1" si="636"/>
        <v>0</v>
      </c>
      <c r="O5794" s="85" t="s">
        <v>14240</v>
      </c>
      <c r="P5794" s="85" t="s">
        <v>14241</v>
      </c>
      <c r="Q5794" s="88">
        <v>1200</v>
      </c>
      <c r="R5794" s="85">
        <v>0</v>
      </c>
    </row>
    <row r="5795" spans="1:18" x14ac:dyDescent="0.3">
      <c r="A5795" s="82" t="str">
        <f t="shared" si="630"/>
        <v>TPU PULSERA MARIPOSA</v>
      </c>
      <c r="B5795" s="82">
        <f t="shared" si="631"/>
        <v>96</v>
      </c>
      <c r="C5795" s="82">
        <f t="shared" ca="1" si="632"/>
        <v>0</v>
      </c>
      <c r="D5795" s="82">
        <f t="shared" ca="1" si="633"/>
        <v>0</v>
      </c>
      <c r="E5795" s="83">
        <f t="shared" ca="1" si="634"/>
        <v>0</v>
      </c>
      <c r="F5795" s="82">
        <f t="shared" ca="1" si="635"/>
        <v>0</v>
      </c>
      <c r="G5795" s="83">
        <f t="shared" ca="1" si="636"/>
        <v>0</v>
      </c>
      <c r="O5795" s="85" t="s">
        <v>14242</v>
      </c>
      <c r="P5795" s="85" t="s">
        <v>14243</v>
      </c>
      <c r="Q5795" s="88">
        <v>1200</v>
      </c>
      <c r="R5795" s="85">
        <v>0</v>
      </c>
    </row>
    <row r="5796" spans="1:18" x14ac:dyDescent="0.3">
      <c r="A5796" s="82" t="str">
        <f t="shared" si="630"/>
        <v>TPU PULSERA MARIPOSA</v>
      </c>
      <c r="B5796" s="82">
        <f t="shared" si="631"/>
        <v>97</v>
      </c>
      <c r="C5796" s="82">
        <f t="shared" ca="1" si="632"/>
        <v>0</v>
      </c>
      <c r="D5796" s="82">
        <f t="shared" ca="1" si="633"/>
        <v>0</v>
      </c>
      <c r="E5796" s="83">
        <f t="shared" ca="1" si="634"/>
        <v>0</v>
      </c>
      <c r="F5796" s="82">
        <f t="shared" ca="1" si="635"/>
        <v>0</v>
      </c>
      <c r="G5796" s="83">
        <f t="shared" ca="1" si="636"/>
        <v>0</v>
      </c>
      <c r="O5796" s="85" t="s">
        <v>14244</v>
      </c>
      <c r="P5796" s="85" t="s">
        <v>14245</v>
      </c>
      <c r="Q5796" s="88">
        <v>1200</v>
      </c>
      <c r="R5796" s="85">
        <v>0</v>
      </c>
    </row>
    <row r="5797" spans="1:18" x14ac:dyDescent="0.3">
      <c r="A5797" s="82" t="str">
        <f t="shared" si="630"/>
        <v>TPU PULSERA MARIPOSA</v>
      </c>
      <c r="B5797" s="82">
        <f t="shared" si="631"/>
        <v>98</v>
      </c>
      <c r="C5797" s="82">
        <f t="shared" ca="1" si="632"/>
        <v>0</v>
      </c>
      <c r="D5797" s="82">
        <f t="shared" ca="1" si="633"/>
        <v>0</v>
      </c>
      <c r="E5797" s="83">
        <f t="shared" ca="1" si="634"/>
        <v>0</v>
      </c>
      <c r="F5797" s="82">
        <f t="shared" ca="1" si="635"/>
        <v>0</v>
      </c>
      <c r="G5797" s="83">
        <f t="shared" ca="1" si="636"/>
        <v>0</v>
      </c>
      <c r="O5797" s="85" t="s">
        <v>14246</v>
      </c>
      <c r="P5797" s="85" t="s">
        <v>14247</v>
      </c>
      <c r="Q5797" s="88">
        <v>1200</v>
      </c>
      <c r="R5797" s="85">
        <v>85</v>
      </c>
    </row>
    <row r="5798" spans="1:18" x14ac:dyDescent="0.3">
      <c r="A5798" s="82" t="str">
        <f t="shared" si="630"/>
        <v>TPU PULSERA MARIPOSA</v>
      </c>
      <c r="B5798" s="82">
        <f t="shared" si="631"/>
        <v>99</v>
      </c>
      <c r="C5798" s="82">
        <f t="shared" ca="1" si="632"/>
        <v>0</v>
      </c>
      <c r="D5798" s="82">
        <f t="shared" ca="1" si="633"/>
        <v>0</v>
      </c>
      <c r="E5798" s="83">
        <f t="shared" ca="1" si="634"/>
        <v>0</v>
      </c>
      <c r="F5798" s="82">
        <f t="shared" ca="1" si="635"/>
        <v>0</v>
      </c>
      <c r="G5798" s="83">
        <f t="shared" ca="1" si="636"/>
        <v>0</v>
      </c>
      <c r="O5798" s="85" t="s">
        <v>14248</v>
      </c>
      <c r="P5798" s="85" t="s">
        <v>14249</v>
      </c>
      <c r="Q5798" s="88">
        <v>1200</v>
      </c>
      <c r="R5798" s="85">
        <v>0</v>
      </c>
    </row>
    <row r="5799" spans="1:18" x14ac:dyDescent="0.3">
      <c r="A5799" s="82" t="str">
        <f t="shared" si="630"/>
        <v>TPU PULSERA MARIPOSA</v>
      </c>
      <c r="B5799" s="82">
        <f t="shared" si="631"/>
        <v>100</v>
      </c>
      <c r="C5799" s="82">
        <f t="shared" ca="1" si="632"/>
        <v>0</v>
      </c>
      <c r="D5799" s="82">
        <f t="shared" ca="1" si="633"/>
        <v>0</v>
      </c>
      <c r="E5799" s="83">
        <f t="shared" ca="1" si="634"/>
        <v>0</v>
      </c>
      <c r="F5799" s="82">
        <f t="shared" ca="1" si="635"/>
        <v>0</v>
      </c>
      <c r="G5799" s="83">
        <f t="shared" ca="1" si="636"/>
        <v>0</v>
      </c>
      <c r="O5799" s="85" t="s">
        <v>14250</v>
      </c>
      <c r="P5799" s="85" t="s">
        <v>14251</v>
      </c>
      <c r="Q5799" s="88">
        <v>1200</v>
      </c>
      <c r="R5799" s="85">
        <v>0</v>
      </c>
    </row>
    <row r="5800" spans="1:18" x14ac:dyDescent="0.3">
      <c r="A5800" s="82" t="str">
        <f t="shared" si="630"/>
        <v>TPU PULSERA MARIPOSA</v>
      </c>
      <c r="B5800" s="82">
        <f t="shared" si="631"/>
        <v>101</v>
      </c>
      <c r="C5800" s="82">
        <f t="shared" ca="1" si="632"/>
        <v>0</v>
      </c>
      <c r="D5800" s="82">
        <f t="shared" ca="1" si="633"/>
        <v>0</v>
      </c>
      <c r="E5800" s="83">
        <f t="shared" ca="1" si="634"/>
        <v>0</v>
      </c>
      <c r="F5800" s="82">
        <f t="shared" ca="1" si="635"/>
        <v>0</v>
      </c>
      <c r="G5800" s="83">
        <f t="shared" ca="1" si="636"/>
        <v>0</v>
      </c>
      <c r="O5800" s="85" t="s">
        <v>14252</v>
      </c>
      <c r="P5800" s="85" t="s">
        <v>14253</v>
      </c>
      <c r="Q5800" s="88">
        <v>1200</v>
      </c>
      <c r="R5800" s="85">
        <v>0</v>
      </c>
    </row>
    <row r="5801" spans="1:18" x14ac:dyDescent="0.3">
      <c r="A5801" s="82" t="str">
        <f t="shared" si="630"/>
        <v>TPU PULSERA MARIPOSA</v>
      </c>
      <c r="B5801" s="82">
        <f t="shared" si="631"/>
        <v>102</v>
      </c>
      <c r="C5801" s="82">
        <f t="shared" ca="1" si="632"/>
        <v>0</v>
      </c>
      <c r="D5801" s="82">
        <f t="shared" ca="1" si="633"/>
        <v>0</v>
      </c>
      <c r="E5801" s="83">
        <f t="shared" ca="1" si="634"/>
        <v>0</v>
      </c>
      <c r="F5801" s="82">
        <f t="shared" ca="1" si="635"/>
        <v>0</v>
      </c>
      <c r="G5801" s="83">
        <f t="shared" ca="1" si="636"/>
        <v>0</v>
      </c>
      <c r="O5801" s="85" t="s">
        <v>14254</v>
      </c>
      <c r="P5801" s="85" t="s">
        <v>14255</v>
      </c>
      <c r="Q5801" s="88">
        <v>1200</v>
      </c>
      <c r="R5801" s="85">
        <v>0</v>
      </c>
    </row>
    <row r="5802" spans="1:18" x14ac:dyDescent="0.3">
      <c r="A5802" s="82" t="str">
        <f t="shared" si="630"/>
        <v>TPU PULSERA MARIPOSA</v>
      </c>
      <c r="B5802" s="82">
        <f t="shared" si="631"/>
        <v>103</v>
      </c>
      <c r="C5802" s="82">
        <f t="shared" ca="1" si="632"/>
        <v>0</v>
      </c>
      <c r="D5802" s="82">
        <f t="shared" ca="1" si="633"/>
        <v>0</v>
      </c>
      <c r="E5802" s="83">
        <f t="shared" ca="1" si="634"/>
        <v>0</v>
      </c>
      <c r="F5802" s="82">
        <f t="shared" ca="1" si="635"/>
        <v>0</v>
      </c>
      <c r="G5802" s="83">
        <f t="shared" ca="1" si="636"/>
        <v>0</v>
      </c>
      <c r="O5802" s="85" t="s">
        <v>14256</v>
      </c>
      <c r="P5802" s="85" t="s">
        <v>14257</v>
      </c>
      <c r="Q5802" s="88">
        <v>1200</v>
      </c>
      <c r="R5802" s="85">
        <v>8</v>
      </c>
    </row>
    <row r="5803" spans="1:18" x14ac:dyDescent="0.3">
      <c r="A5803" s="82" t="str">
        <f t="shared" si="630"/>
        <v>TPU PULSERA MARIPOSA</v>
      </c>
      <c r="B5803" s="82">
        <f t="shared" si="631"/>
        <v>104</v>
      </c>
      <c r="C5803" s="82">
        <f t="shared" ca="1" si="632"/>
        <v>0</v>
      </c>
      <c r="D5803" s="82">
        <f t="shared" ca="1" si="633"/>
        <v>0</v>
      </c>
      <c r="E5803" s="83">
        <f t="shared" ca="1" si="634"/>
        <v>0</v>
      </c>
      <c r="F5803" s="82">
        <f t="shared" ca="1" si="635"/>
        <v>0</v>
      </c>
      <c r="G5803" s="83">
        <f t="shared" ca="1" si="636"/>
        <v>0</v>
      </c>
      <c r="O5803" s="85" t="s">
        <v>14258</v>
      </c>
      <c r="P5803" s="85" t="s">
        <v>14259</v>
      </c>
      <c r="Q5803" s="88">
        <v>1200</v>
      </c>
      <c r="R5803" s="85">
        <v>0</v>
      </c>
    </row>
    <row r="5804" spans="1:18" x14ac:dyDescent="0.3">
      <c r="A5804" s="82" t="str">
        <f t="shared" si="630"/>
        <v>TPU PULSERA MARIPOSA</v>
      </c>
      <c r="B5804" s="82">
        <f t="shared" si="631"/>
        <v>105</v>
      </c>
      <c r="C5804" s="82">
        <f t="shared" ca="1" si="632"/>
        <v>0</v>
      </c>
      <c r="D5804" s="82">
        <f t="shared" ca="1" si="633"/>
        <v>0</v>
      </c>
      <c r="E5804" s="83">
        <f t="shared" ca="1" si="634"/>
        <v>0</v>
      </c>
      <c r="F5804" s="82">
        <f t="shared" ca="1" si="635"/>
        <v>0</v>
      </c>
      <c r="G5804" s="83">
        <f t="shared" ca="1" si="636"/>
        <v>0</v>
      </c>
      <c r="O5804" s="85" t="s">
        <v>14260</v>
      </c>
      <c r="P5804" s="85" t="s">
        <v>14261</v>
      </c>
      <c r="Q5804" s="88">
        <v>1200</v>
      </c>
      <c r="R5804" s="85">
        <v>0</v>
      </c>
    </row>
    <row r="5805" spans="1:18" x14ac:dyDescent="0.3">
      <c r="A5805" s="82" t="str">
        <f t="shared" si="630"/>
        <v>TPU PULSERA MARIPOSA</v>
      </c>
      <c r="B5805" s="82">
        <f t="shared" si="631"/>
        <v>106</v>
      </c>
      <c r="C5805" s="82">
        <f t="shared" ca="1" si="632"/>
        <v>0</v>
      </c>
      <c r="D5805" s="82">
        <f t="shared" ca="1" si="633"/>
        <v>0</v>
      </c>
      <c r="E5805" s="83">
        <f t="shared" ca="1" si="634"/>
        <v>0</v>
      </c>
      <c r="F5805" s="82">
        <f t="shared" ca="1" si="635"/>
        <v>0</v>
      </c>
      <c r="G5805" s="83">
        <f t="shared" ca="1" si="636"/>
        <v>0</v>
      </c>
      <c r="O5805" s="85" t="s">
        <v>14262</v>
      </c>
      <c r="P5805" s="85" t="s">
        <v>14263</v>
      </c>
      <c r="Q5805" s="88">
        <v>1200</v>
      </c>
      <c r="R5805" s="85">
        <v>0</v>
      </c>
    </row>
    <row r="5806" spans="1:18" x14ac:dyDescent="0.3">
      <c r="A5806" s="82" t="str">
        <f t="shared" si="630"/>
        <v>TPU PULSERA MARIPOSA</v>
      </c>
      <c r="B5806" s="82">
        <f t="shared" si="631"/>
        <v>107</v>
      </c>
      <c r="C5806" s="82">
        <f t="shared" ca="1" si="632"/>
        <v>0</v>
      </c>
      <c r="D5806" s="82">
        <f t="shared" ca="1" si="633"/>
        <v>0</v>
      </c>
      <c r="E5806" s="83">
        <f t="shared" ca="1" si="634"/>
        <v>0</v>
      </c>
      <c r="F5806" s="82">
        <f t="shared" ca="1" si="635"/>
        <v>0</v>
      </c>
      <c r="G5806" s="83">
        <f t="shared" ca="1" si="636"/>
        <v>0</v>
      </c>
      <c r="O5806" s="85" t="s">
        <v>14264</v>
      </c>
      <c r="P5806" s="85" t="s">
        <v>14265</v>
      </c>
      <c r="Q5806" s="88">
        <v>1200</v>
      </c>
      <c r="R5806" s="85">
        <v>0</v>
      </c>
    </row>
    <row r="5807" spans="1:18" x14ac:dyDescent="0.3">
      <c r="A5807" s="82" t="str">
        <f t="shared" si="630"/>
        <v>TPU PULSERA MARIPOSA</v>
      </c>
      <c r="B5807" s="82">
        <f t="shared" si="631"/>
        <v>108</v>
      </c>
      <c r="C5807" s="82">
        <f t="shared" ca="1" si="632"/>
        <v>0</v>
      </c>
      <c r="D5807" s="82">
        <f t="shared" ca="1" si="633"/>
        <v>0</v>
      </c>
      <c r="E5807" s="83">
        <f t="shared" ca="1" si="634"/>
        <v>0</v>
      </c>
      <c r="F5807" s="82">
        <f t="shared" ca="1" si="635"/>
        <v>0</v>
      </c>
      <c r="G5807" s="83">
        <f t="shared" ca="1" si="636"/>
        <v>0</v>
      </c>
      <c r="O5807" s="85" t="s">
        <v>14266</v>
      </c>
      <c r="P5807" s="85" t="s">
        <v>14267</v>
      </c>
      <c r="Q5807" s="88">
        <v>1200</v>
      </c>
      <c r="R5807" s="85">
        <v>0</v>
      </c>
    </row>
    <row r="5808" spans="1:18" x14ac:dyDescent="0.3">
      <c r="A5808" s="82" t="str">
        <f t="shared" si="630"/>
        <v>TPU PULSERA MARIPOSA</v>
      </c>
      <c r="B5808" s="82">
        <f t="shared" si="631"/>
        <v>109</v>
      </c>
      <c r="C5808" s="82">
        <f t="shared" ca="1" si="632"/>
        <v>0</v>
      </c>
      <c r="D5808" s="82">
        <f t="shared" ca="1" si="633"/>
        <v>0</v>
      </c>
      <c r="E5808" s="83">
        <f t="shared" ca="1" si="634"/>
        <v>0</v>
      </c>
      <c r="F5808" s="82">
        <f t="shared" ca="1" si="635"/>
        <v>0</v>
      </c>
      <c r="G5808" s="83">
        <f t="shared" ca="1" si="636"/>
        <v>0</v>
      </c>
      <c r="O5808" s="85" t="s">
        <v>14268</v>
      </c>
      <c r="P5808" s="85" t="s">
        <v>14269</v>
      </c>
      <c r="Q5808" s="88">
        <v>1200</v>
      </c>
      <c r="R5808" s="85">
        <v>0</v>
      </c>
    </row>
    <row r="5809" spans="1:18" x14ac:dyDescent="0.3">
      <c r="A5809" s="82" t="str">
        <f t="shared" si="630"/>
        <v>TPU PULSERA MARIPOSA</v>
      </c>
      <c r="B5809" s="82">
        <f t="shared" si="631"/>
        <v>110</v>
      </c>
      <c r="C5809" s="82">
        <f t="shared" ca="1" si="632"/>
        <v>0</v>
      </c>
      <c r="D5809" s="82">
        <f t="shared" ca="1" si="633"/>
        <v>0</v>
      </c>
      <c r="E5809" s="83">
        <f t="shared" ca="1" si="634"/>
        <v>0</v>
      </c>
      <c r="F5809" s="82">
        <f t="shared" ca="1" si="635"/>
        <v>0</v>
      </c>
      <c r="G5809" s="83">
        <f t="shared" ca="1" si="636"/>
        <v>0</v>
      </c>
      <c r="O5809" s="85" t="s">
        <v>14270</v>
      </c>
      <c r="P5809" s="85" t="s">
        <v>14271</v>
      </c>
      <c r="Q5809" s="88">
        <v>1200</v>
      </c>
      <c r="R5809" s="85">
        <v>0</v>
      </c>
    </row>
    <row r="5810" spans="1:18" x14ac:dyDescent="0.3">
      <c r="A5810" s="82" t="str">
        <f t="shared" si="630"/>
        <v>TPU PULSERA MARIPOSA</v>
      </c>
      <c r="B5810" s="82">
        <f t="shared" si="631"/>
        <v>111</v>
      </c>
      <c r="C5810" s="82">
        <f t="shared" ca="1" si="632"/>
        <v>0</v>
      </c>
      <c r="D5810" s="82">
        <f t="shared" ca="1" si="633"/>
        <v>0</v>
      </c>
      <c r="E5810" s="83">
        <f t="shared" ca="1" si="634"/>
        <v>0</v>
      </c>
      <c r="F5810" s="82">
        <f t="shared" ca="1" si="635"/>
        <v>0</v>
      </c>
      <c r="G5810" s="83">
        <f t="shared" ca="1" si="636"/>
        <v>0</v>
      </c>
      <c r="O5810" s="85" t="s">
        <v>14272</v>
      </c>
      <c r="P5810" s="85" t="s">
        <v>14273</v>
      </c>
      <c r="Q5810" s="88">
        <v>1200</v>
      </c>
      <c r="R5810" s="85">
        <v>0</v>
      </c>
    </row>
    <row r="5811" spans="1:18" x14ac:dyDescent="0.3">
      <c r="A5811" s="82" t="str">
        <f t="shared" si="630"/>
        <v>TPU PULSERA MARIPOSA</v>
      </c>
      <c r="B5811" s="82">
        <f t="shared" si="631"/>
        <v>112</v>
      </c>
      <c r="C5811" s="82">
        <f t="shared" ca="1" si="632"/>
        <v>0</v>
      </c>
      <c r="D5811" s="82">
        <f t="shared" ca="1" si="633"/>
        <v>0</v>
      </c>
      <c r="E5811" s="83">
        <f t="shared" ca="1" si="634"/>
        <v>0</v>
      </c>
      <c r="F5811" s="82">
        <f t="shared" ca="1" si="635"/>
        <v>0</v>
      </c>
      <c r="G5811" s="83">
        <f t="shared" ca="1" si="636"/>
        <v>0</v>
      </c>
      <c r="O5811" s="85" t="s">
        <v>14274</v>
      </c>
      <c r="P5811" s="85" t="s">
        <v>14275</v>
      </c>
      <c r="Q5811" s="88">
        <v>420.3</v>
      </c>
      <c r="R5811" s="85">
        <v>0</v>
      </c>
    </row>
    <row r="5812" spans="1:18" x14ac:dyDescent="0.3">
      <c r="A5812" s="82" t="str">
        <f t="shared" si="630"/>
        <v>TPU PULSERA MARIPOSA</v>
      </c>
      <c r="B5812" s="82">
        <f t="shared" si="631"/>
        <v>113</v>
      </c>
      <c r="C5812" s="82">
        <f t="shared" ca="1" si="632"/>
        <v>0</v>
      </c>
      <c r="D5812" s="82">
        <f t="shared" ca="1" si="633"/>
        <v>0</v>
      </c>
      <c r="E5812" s="83">
        <f t="shared" ca="1" si="634"/>
        <v>0</v>
      </c>
      <c r="F5812" s="82">
        <f t="shared" ca="1" si="635"/>
        <v>0</v>
      </c>
      <c r="G5812" s="83">
        <f t="shared" ca="1" si="636"/>
        <v>0</v>
      </c>
      <c r="O5812" s="85" t="s">
        <v>14276</v>
      </c>
      <c r="P5812" s="85" t="s">
        <v>14277</v>
      </c>
      <c r="Q5812" s="88">
        <v>420.3</v>
      </c>
      <c r="R5812" s="85">
        <v>949</v>
      </c>
    </row>
    <row r="5813" spans="1:18" x14ac:dyDescent="0.3">
      <c r="A5813" s="82" t="str">
        <f t="shared" si="630"/>
        <v>TPU PULSERA MARIPOSA</v>
      </c>
      <c r="B5813" s="82">
        <f t="shared" si="631"/>
        <v>114</v>
      </c>
      <c r="C5813" s="82">
        <f t="shared" ca="1" si="632"/>
        <v>0</v>
      </c>
      <c r="D5813" s="82">
        <f t="shared" ca="1" si="633"/>
        <v>0</v>
      </c>
      <c r="E5813" s="83">
        <f t="shared" ca="1" si="634"/>
        <v>0</v>
      </c>
      <c r="F5813" s="82">
        <f t="shared" ca="1" si="635"/>
        <v>0</v>
      </c>
      <c r="G5813" s="83">
        <f t="shared" ca="1" si="636"/>
        <v>0</v>
      </c>
      <c r="O5813" s="85" t="s">
        <v>14278</v>
      </c>
      <c r="P5813" s="85" t="s">
        <v>14279</v>
      </c>
      <c r="Q5813" s="88">
        <v>722.55</v>
      </c>
      <c r="R5813" s="85">
        <v>0</v>
      </c>
    </row>
    <row r="5814" spans="1:18" x14ac:dyDescent="0.3">
      <c r="A5814" s="82" t="str">
        <f t="shared" si="630"/>
        <v>TPU PULSERA MARIPOSA</v>
      </c>
      <c r="B5814" s="82">
        <f t="shared" si="631"/>
        <v>115</v>
      </c>
      <c r="C5814" s="82">
        <f t="shared" ca="1" si="632"/>
        <v>0</v>
      </c>
      <c r="D5814" s="82">
        <f t="shared" ca="1" si="633"/>
        <v>0</v>
      </c>
      <c r="E5814" s="83">
        <f t="shared" ca="1" si="634"/>
        <v>0</v>
      </c>
      <c r="F5814" s="82">
        <f t="shared" ca="1" si="635"/>
        <v>0</v>
      </c>
      <c r="G5814" s="83">
        <f t="shared" ca="1" si="636"/>
        <v>0</v>
      </c>
      <c r="O5814" s="85" t="s">
        <v>14280</v>
      </c>
      <c r="P5814" s="85" t="s">
        <v>14281</v>
      </c>
      <c r="Q5814" s="88">
        <v>4044.81</v>
      </c>
      <c r="R5814" s="85">
        <v>0</v>
      </c>
    </row>
    <row r="5815" spans="1:18" x14ac:dyDescent="0.3">
      <c r="A5815" s="82" t="str">
        <f t="shared" si="630"/>
        <v>TPU PULSERA MARIPOSA</v>
      </c>
      <c r="B5815" s="82">
        <f t="shared" si="631"/>
        <v>116</v>
      </c>
      <c r="C5815" s="82">
        <f t="shared" ca="1" si="632"/>
        <v>0</v>
      </c>
      <c r="D5815" s="82">
        <f t="shared" ca="1" si="633"/>
        <v>0</v>
      </c>
      <c r="E5815" s="83">
        <f t="shared" ca="1" si="634"/>
        <v>0</v>
      </c>
      <c r="F5815" s="82">
        <f t="shared" ca="1" si="635"/>
        <v>0</v>
      </c>
      <c r="G5815" s="83">
        <f t="shared" ca="1" si="636"/>
        <v>0</v>
      </c>
      <c r="O5815" s="85" t="s">
        <v>14282</v>
      </c>
      <c r="P5815" s="85" t="s">
        <v>14283</v>
      </c>
      <c r="Q5815" s="88">
        <v>1500.01</v>
      </c>
      <c r="R5815" s="85">
        <v>0</v>
      </c>
    </row>
    <row r="5816" spans="1:18" x14ac:dyDescent="0.3">
      <c r="A5816" s="82" t="str">
        <f t="shared" si="630"/>
        <v>TPU PULSERA MARIPOSA</v>
      </c>
      <c r="B5816" s="82">
        <f t="shared" si="631"/>
        <v>117</v>
      </c>
      <c r="C5816" s="82">
        <f t="shared" ca="1" si="632"/>
        <v>0</v>
      </c>
      <c r="D5816" s="82">
        <f t="shared" ca="1" si="633"/>
        <v>0</v>
      </c>
      <c r="E5816" s="83">
        <f t="shared" ca="1" si="634"/>
        <v>0</v>
      </c>
      <c r="F5816" s="82">
        <f t="shared" ca="1" si="635"/>
        <v>0</v>
      </c>
      <c r="G5816" s="83">
        <f t="shared" ca="1" si="636"/>
        <v>0</v>
      </c>
      <c r="O5816" s="85" t="s">
        <v>14284</v>
      </c>
      <c r="P5816" s="85" t="s">
        <v>35654</v>
      </c>
      <c r="Q5816" s="88">
        <v>8930.1</v>
      </c>
      <c r="R5816" s="85">
        <v>59</v>
      </c>
    </row>
    <row r="5817" spans="1:18" x14ac:dyDescent="0.3">
      <c r="A5817" s="82" t="str">
        <f t="shared" si="630"/>
        <v>TPU PULSERA MARIPOSA</v>
      </c>
      <c r="B5817" s="82">
        <f t="shared" si="631"/>
        <v>118</v>
      </c>
      <c r="C5817" s="82">
        <f t="shared" ca="1" si="632"/>
        <v>0</v>
      </c>
      <c r="D5817" s="82">
        <f t="shared" ca="1" si="633"/>
        <v>0</v>
      </c>
      <c r="E5817" s="83">
        <f t="shared" ca="1" si="634"/>
        <v>0</v>
      </c>
      <c r="F5817" s="82">
        <f t="shared" ca="1" si="635"/>
        <v>0</v>
      </c>
      <c r="G5817" s="83">
        <f t="shared" ca="1" si="636"/>
        <v>0</v>
      </c>
      <c r="O5817" s="85" t="s">
        <v>14285</v>
      </c>
      <c r="P5817" s="85" t="s">
        <v>14286</v>
      </c>
      <c r="Q5817" s="88">
        <v>1299</v>
      </c>
      <c r="R5817" s="85">
        <v>0</v>
      </c>
    </row>
    <row r="5818" spans="1:18" x14ac:dyDescent="0.3">
      <c r="A5818" s="82" t="str">
        <f t="shared" si="630"/>
        <v>TPU PULSERA MARIPOSA</v>
      </c>
      <c r="B5818" s="82">
        <f t="shared" si="631"/>
        <v>119</v>
      </c>
      <c r="C5818" s="82">
        <f t="shared" ca="1" si="632"/>
        <v>0</v>
      </c>
      <c r="D5818" s="82">
        <f t="shared" ca="1" si="633"/>
        <v>0</v>
      </c>
      <c r="E5818" s="83">
        <f t="shared" ca="1" si="634"/>
        <v>0</v>
      </c>
      <c r="F5818" s="82">
        <f t="shared" ca="1" si="635"/>
        <v>0</v>
      </c>
      <c r="G5818" s="83">
        <f t="shared" ca="1" si="636"/>
        <v>0</v>
      </c>
      <c r="O5818" s="85" t="s">
        <v>14287</v>
      </c>
      <c r="P5818" s="85" t="s">
        <v>14288</v>
      </c>
      <c r="Q5818" s="88">
        <v>1299</v>
      </c>
      <c r="R5818" s="85">
        <v>0</v>
      </c>
    </row>
    <row r="5819" spans="1:18" x14ac:dyDescent="0.3">
      <c r="A5819" s="82" t="str">
        <f t="shared" si="630"/>
        <v>TPU PULSERA MARIPOSA</v>
      </c>
      <c r="B5819" s="82">
        <f t="shared" si="631"/>
        <v>120</v>
      </c>
      <c r="C5819" s="82">
        <f t="shared" ca="1" si="632"/>
        <v>0</v>
      </c>
      <c r="D5819" s="82">
        <f t="shared" ca="1" si="633"/>
        <v>0</v>
      </c>
      <c r="E5819" s="83">
        <f t="shared" ca="1" si="634"/>
        <v>0</v>
      </c>
      <c r="F5819" s="82">
        <f t="shared" ca="1" si="635"/>
        <v>0</v>
      </c>
      <c r="G5819" s="83">
        <f t="shared" ca="1" si="636"/>
        <v>0</v>
      </c>
      <c r="O5819" s="85" t="s">
        <v>14289</v>
      </c>
      <c r="P5819" s="85" t="s">
        <v>14290</v>
      </c>
      <c r="Q5819" s="88">
        <v>8976.2999999999993</v>
      </c>
      <c r="R5819" s="85">
        <v>0</v>
      </c>
    </row>
    <row r="5820" spans="1:18" x14ac:dyDescent="0.3">
      <c r="A5820" s="82" t="str">
        <f t="shared" si="630"/>
        <v>TPU PULSERA MARIPOSA</v>
      </c>
      <c r="B5820" s="82">
        <f t="shared" si="631"/>
        <v>121</v>
      </c>
      <c r="C5820" s="82">
        <f t="shared" ca="1" si="632"/>
        <v>0</v>
      </c>
      <c r="D5820" s="82">
        <f t="shared" ca="1" si="633"/>
        <v>0</v>
      </c>
      <c r="E5820" s="83">
        <f t="shared" ca="1" si="634"/>
        <v>0</v>
      </c>
      <c r="F5820" s="82">
        <f t="shared" ca="1" si="635"/>
        <v>0</v>
      </c>
      <c r="G5820" s="83">
        <f t="shared" ca="1" si="636"/>
        <v>0</v>
      </c>
      <c r="O5820" s="85" t="s">
        <v>14291</v>
      </c>
      <c r="P5820" s="85" t="s">
        <v>14292</v>
      </c>
      <c r="Q5820" s="88">
        <v>3105.45</v>
      </c>
      <c r="R5820" s="85">
        <v>0</v>
      </c>
    </row>
    <row r="5821" spans="1:18" x14ac:dyDescent="0.3">
      <c r="A5821" s="82" t="str">
        <f t="shared" si="630"/>
        <v>TPU PULSERA MARIPOSA</v>
      </c>
      <c r="B5821" s="82">
        <f t="shared" si="631"/>
        <v>122</v>
      </c>
      <c r="C5821" s="82">
        <f t="shared" ca="1" si="632"/>
        <v>0</v>
      </c>
      <c r="D5821" s="82">
        <f t="shared" ca="1" si="633"/>
        <v>0</v>
      </c>
      <c r="E5821" s="83">
        <f t="shared" ca="1" si="634"/>
        <v>0</v>
      </c>
      <c r="F5821" s="82">
        <f t="shared" ca="1" si="635"/>
        <v>0</v>
      </c>
      <c r="G5821" s="83">
        <f t="shared" ca="1" si="636"/>
        <v>0</v>
      </c>
      <c r="O5821" s="85" t="s">
        <v>14293</v>
      </c>
      <c r="P5821" s="85" t="s">
        <v>14294</v>
      </c>
      <c r="Q5821" s="88">
        <v>2317.5</v>
      </c>
      <c r="R5821" s="85">
        <v>0</v>
      </c>
    </row>
    <row r="5822" spans="1:18" x14ac:dyDescent="0.3">
      <c r="A5822" s="82" t="str">
        <f t="shared" si="630"/>
        <v>TPU PULSERA MARIPOSA</v>
      </c>
      <c r="B5822" s="82">
        <f t="shared" si="631"/>
        <v>123</v>
      </c>
      <c r="C5822" s="82">
        <f t="shared" ca="1" si="632"/>
        <v>0</v>
      </c>
      <c r="D5822" s="82">
        <f t="shared" ca="1" si="633"/>
        <v>0</v>
      </c>
      <c r="E5822" s="83">
        <f t="shared" ca="1" si="634"/>
        <v>0</v>
      </c>
      <c r="F5822" s="82">
        <f t="shared" ca="1" si="635"/>
        <v>0</v>
      </c>
      <c r="G5822" s="83">
        <f t="shared" ca="1" si="636"/>
        <v>0</v>
      </c>
      <c r="O5822" s="85" t="s">
        <v>14295</v>
      </c>
      <c r="P5822" s="85" t="s">
        <v>14296</v>
      </c>
      <c r="Q5822" s="88">
        <v>2657.55</v>
      </c>
      <c r="R5822" s="85">
        <v>0</v>
      </c>
    </row>
    <row r="5823" spans="1:18" x14ac:dyDescent="0.3">
      <c r="A5823" s="82" t="str">
        <f t="shared" si="630"/>
        <v>TPU PULSERA MARIPOSA</v>
      </c>
      <c r="B5823" s="82">
        <f t="shared" si="631"/>
        <v>124</v>
      </c>
      <c r="C5823" s="82">
        <f t="shared" ca="1" si="632"/>
        <v>0</v>
      </c>
      <c r="D5823" s="82">
        <f t="shared" ca="1" si="633"/>
        <v>0</v>
      </c>
      <c r="E5823" s="83">
        <f t="shared" ca="1" si="634"/>
        <v>0</v>
      </c>
      <c r="F5823" s="82">
        <f t="shared" ca="1" si="635"/>
        <v>0</v>
      </c>
      <c r="G5823" s="83">
        <f t="shared" ca="1" si="636"/>
        <v>0</v>
      </c>
      <c r="O5823" s="85" t="s">
        <v>14297</v>
      </c>
      <c r="P5823" s="85" t="s">
        <v>14298</v>
      </c>
      <c r="Q5823" s="88">
        <v>7435.31</v>
      </c>
      <c r="R5823" s="85">
        <v>2</v>
      </c>
    </row>
    <row r="5824" spans="1:18" x14ac:dyDescent="0.3">
      <c r="A5824" s="82" t="str">
        <f t="shared" si="630"/>
        <v>TPU PULSERA MARIPOSA</v>
      </c>
      <c r="B5824" s="82">
        <f t="shared" si="631"/>
        <v>125</v>
      </c>
      <c r="C5824" s="82">
        <f t="shared" ca="1" si="632"/>
        <v>0</v>
      </c>
      <c r="D5824" s="82">
        <f t="shared" ca="1" si="633"/>
        <v>0</v>
      </c>
      <c r="E5824" s="83">
        <f t="shared" ca="1" si="634"/>
        <v>0</v>
      </c>
      <c r="F5824" s="82">
        <f t="shared" ca="1" si="635"/>
        <v>0</v>
      </c>
      <c r="G5824" s="83">
        <f t="shared" ca="1" si="636"/>
        <v>0</v>
      </c>
      <c r="O5824" s="85" t="s">
        <v>14299</v>
      </c>
      <c r="P5824" s="85" t="s">
        <v>14300</v>
      </c>
      <c r="Q5824" s="88">
        <v>20858.27</v>
      </c>
      <c r="R5824" s="85">
        <v>-1</v>
      </c>
    </row>
    <row r="5825" spans="1:18" x14ac:dyDescent="0.3">
      <c r="A5825" s="82" t="str">
        <f t="shared" si="630"/>
        <v>TPU PULSERA MARIPOSA</v>
      </c>
      <c r="B5825" s="82">
        <f t="shared" si="631"/>
        <v>126</v>
      </c>
      <c r="C5825" s="82">
        <f t="shared" ca="1" si="632"/>
        <v>0</v>
      </c>
      <c r="D5825" s="82">
        <f t="shared" ca="1" si="633"/>
        <v>0</v>
      </c>
      <c r="E5825" s="83">
        <f t="shared" ca="1" si="634"/>
        <v>0</v>
      </c>
      <c r="F5825" s="82">
        <f t="shared" ca="1" si="635"/>
        <v>0</v>
      </c>
      <c r="G5825" s="83">
        <f t="shared" ca="1" si="636"/>
        <v>0</v>
      </c>
      <c r="O5825" s="85" t="s">
        <v>14301</v>
      </c>
      <c r="P5825" s="85" t="s">
        <v>14302</v>
      </c>
      <c r="Q5825" s="88">
        <v>23252.71</v>
      </c>
      <c r="R5825" s="85">
        <v>0</v>
      </c>
    </row>
    <row r="5826" spans="1:18" x14ac:dyDescent="0.3">
      <c r="A5826" s="82" t="str">
        <f t="shared" si="630"/>
        <v>TPU PULSERA MARIPOSA</v>
      </c>
      <c r="B5826" s="82">
        <f t="shared" si="631"/>
        <v>127</v>
      </c>
      <c r="C5826" s="82">
        <f t="shared" ca="1" si="632"/>
        <v>0</v>
      </c>
      <c r="D5826" s="82">
        <f t="shared" ca="1" si="633"/>
        <v>0</v>
      </c>
      <c r="E5826" s="83">
        <f t="shared" ca="1" si="634"/>
        <v>0</v>
      </c>
      <c r="F5826" s="82">
        <f t="shared" ca="1" si="635"/>
        <v>0</v>
      </c>
      <c r="G5826" s="83">
        <f t="shared" ca="1" si="636"/>
        <v>0</v>
      </c>
      <c r="O5826" s="85" t="s">
        <v>14303</v>
      </c>
      <c r="P5826" s="85" t="s">
        <v>14304</v>
      </c>
      <c r="Q5826" s="88">
        <v>21522.47</v>
      </c>
      <c r="R5826" s="85">
        <v>0</v>
      </c>
    </row>
    <row r="5827" spans="1:18" x14ac:dyDescent="0.3">
      <c r="A5827" s="82" t="str">
        <f t="shared" ref="A5827:A5890" si="637">IFERROR(INDEX($J$2:$J$100,INT((ROW(A5826)-1)/150)+1),"")</f>
        <v>TPU PULSERA MARIPOSA</v>
      </c>
      <c r="B5827" s="82">
        <f t="shared" ref="B5827:B5890" si="638">IF($A5827="","",MOD(ROW(A5826)-1,150)+3)</f>
        <v>128</v>
      </c>
      <c r="C5827" s="82">
        <f t="shared" ref="C5827:C5890" ca="1" si="639">IF($A5827="","",IFERROR(INDIRECT("'"&amp;$A5827&amp;"'!A"&amp;$B5827),""))</f>
        <v>0</v>
      </c>
      <c r="D5827" s="82">
        <f t="shared" ref="D5827:D5890" ca="1" si="640">IF($A5827="","",IFERROR(INDIRECT("'"&amp;$A5827&amp;"'!B"&amp;$B5827),""))</f>
        <v>0</v>
      </c>
      <c r="E5827" s="83">
        <f t="shared" ref="E5827:E5890" ca="1" si="641">IF($A5827="","",IFERROR(INDIRECT("'"&amp;$A5827&amp;"'!D"&amp;$B5827),""))</f>
        <v>0</v>
      </c>
      <c r="F5827" s="82">
        <f t="shared" ref="F5827:F5890" ca="1" si="642">IF($A5827="","",IFERROR(INDIRECT("'"&amp;$A5827&amp;"'!E"&amp;$B5827),0))</f>
        <v>0</v>
      </c>
      <c r="G5827" s="83">
        <f t="shared" ref="G5827:G5890" ca="1" si="643">IF($A5827="","",IFERROR(INDIRECT("'"&amp;$A5827&amp;"'!F"&amp;$B5827),0))</f>
        <v>0</v>
      </c>
      <c r="O5827" s="85" t="s">
        <v>14305</v>
      </c>
      <c r="P5827" s="85" t="s">
        <v>14306</v>
      </c>
      <c r="Q5827" s="88">
        <v>6411.9</v>
      </c>
      <c r="R5827" s="85">
        <v>0</v>
      </c>
    </row>
    <row r="5828" spans="1:18" x14ac:dyDescent="0.3">
      <c r="A5828" s="82" t="str">
        <f t="shared" si="637"/>
        <v>TPU PULSERA MARIPOSA</v>
      </c>
      <c r="B5828" s="82">
        <f t="shared" si="638"/>
        <v>129</v>
      </c>
      <c r="C5828" s="82">
        <f t="shared" ca="1" si="639"/>
        <v>0</v>
      </c>
      <c r="D5828" s="82">
        <f t="shared" ca="1" si="640"/>
        <v>0</v>
      </c>
      <c r="E5828" s="83">
        <f t="shared" ca="1" si="641"/>
        <v>0</v>
      </c>
      <c r="F5828" s="82">
        <f t="shared" ca="1" si="642"/>
        <v>0</v>
      </c>
      <c r="G5828" s="83">
        <f t="shared" ca="1" si="643"/>
        <v>0</v>
      </c>
      <c r="O5828" s="85" t="s">
        <v>14307</v>
      </c>
      <c r="P5828" s="85" t="s">
        <v>14308</v>
      </c>
      <c r="Q5828" s="88">
        <v>9799.16</v>
      </c>
      <c r="R5828" s="85">
        <v>24</v>
      </c>
    </row>
    <row r="5829" spans="1:18" x14ac:dyDescent="0.3">
      <c r="A5829" s="82" t="str">
        <f t="shared" si="637"/>
        <v>TPU PULSERA MARIPOSA</v>
      </c>
      <c r="B5829" s="82">
        <f t="shared" si="638"/>
        <v>130</v>
      </c>
      <c r="C5829" s="82">
        <f t="shared" ca="1" si="639"/>
        <v>0</v>
      </c>
      <c r="D5829" s="82">
        <f t="shared" ca="1" si="640"/>
        <v>0</v>
      </c>
      <c r="E5829" s="83">
        <f t="shared" ca="1" si="641"/>
        <v>0</v>
      </c>
      <c r="F5829" s="82">
        <f t="shared" ca="1" si="642"/>
        <v>0</v>
      </c>
      <c r="G5829" s="83">
        <f t="shared" ca="1" si="643"/>
        <v>0</v>
      </c>
      <c r="O5829" s="85" t="s">
        <v>14309</v>
      </c>
      <c r="P5829" s="85" t="s">
        <v>14310</v>
      </c>
      <c r="Q5829" s="88">
        <v>477</v>
      </c>
      <c r="R5829" s="85">
        <v>0</v>
      </c>
    </row>
    <row r="5830" spans="1:18" x14ac:dyDescent="0.3">
      <c r="A5830" s="82" t="str">
        <f t="shared" si="637"/>
        <v>TPU PULSERA MARIPOSA</v>
      </c>
      <c r="B5830" s="82">
        <f t="shared" si="638"/>
        <v>131</v>
      </c>
      <c r="C5830" s="82">
        <f t="shared" ca="1" si="639"/>
        <v>0</v>
      </c>
      <c r="D5830" s="82">
        <f t="shared" ca="1" si="640"/>
        <v>0</v>
      </c>
      <c r="E5830" s="83">
        <f t="shared" ca="1" si="641"/>
        <v>0</v>
      </c>
      <c r="F5830" s="82">
        <f t="shared" ca="1" si="642"/>
        <v>0</v>
      </c>
      <c r="G5830" s="83">
        <f t="shared" ca="1" si="643"/>
        <v>0</v>
      </c>
      <c r="O5830" s="85" t="s">
        <v>14311</v>
      </c>
      <c r="P5830" s="85" t="s">
        <v>14312</v>
      </c>
      <c r="Q5830" s="88">
        <v>18879.599999999999</v>
      </c>
      <c r="R5830" s="85">
        <v>-6</v>
      </c>
    </row>
    <row r="5831" spans="1:18" x14ac:dyDescent="0.3">
      <c r="A5831" s="82" t="str">
        <f t="shared" si="637"/>
        <v>TPU PULSERA MARIPOSA</v>
      </c>
      <c r="B5831" s="82">
        <f t="shared" si="638"/>
        <v>132</v>
      </c>
      <c r="C5831" s="82">
        <f t="shared" ca="1" si="639"/>
        <v>0</v>
      </c>
      <c r="D5831" s="82">
        <f t="shared" ca="1" si="640"/>
        <v>0</v>
      </c>
      <c r="E5831" s="83">
        <f t="shared" ca="1" si="641"/>
        <v>0</v>
      </c>
      <c r="F5831" s="82">
        <f t="shared" ca="1" si="642"/>
        <v>0</v>
      </c>
      <c r="G5831" s="83">
        <f t="shared" ca="1" si="643"/>
        <v>0</v>
      </c>
      <c r="O5831" s="85" t="s">
        <v>14313</v>
      </c>
      <c r="P5831" s="85" t="s">
        <v>35323</v>
      </c>
      <c r="Q5831" s="88">
        <v>16999</v>
      </c>
      <c r="R5831" s="85">
        <v>0</v>
      </c>
    </row>
    <row r="5832" spans="1:18" x14ac:dyDescent="0.3">
      <c r="A5832" s="82" t="str">
        <f t="shared" si="637"/>
        <v>TPU PULSERA MARIPOSA</v>
      </c>
      <c r="B5832" s="82">
        <f t="shared" si="638"/>
        <v>133</v>
      </c>
      <c r="C5832" s="82">
        <f t="shared" ca="1" si="639"/>
        <v>0</v>
      </c>
      <c r="D5832" s="82">
        <f t="shared" ca="1" si="640"/>
        <v>0</v>
      </c>
      <c r="E5832" s="83">
        <f t="shared" ca="1" si="641"/>
        <v>0</v>
      </c>
      <c r="F5832" s="82">
        <f t="shared" ca="1" si="642"/>
        <v>0</v>
      </c>
      <c r="G5832" s="83">
        <f t="shared" ca="1" si="643"/>
        <v>0</v>
      </c>
      <c r="O5832" s="85" t="s">
        <v>14314</v>
      </c>
      <c r="P5832" s="85" t="s">
        <v>14315</v>
      </c>
      <c r="Q5832" s="88">
        <v>249923.99</v>
      </c>
      <c r="R5832" s="85">
        <v>0</v>
      </c>
    </row>
    <row r="5833" spans="1:18" x14ac:dyDescent="0.3">
      <c r="A5833" s="82" t="str">
        <f t="shared" si="637"/>
        <v>TPU PULSERA MARIPOSA</v>
      </c>
      <c r="B5833" s="82">
        <f t="shared" si="638"/>
        <v>134</v>
      </c>
      <c r="C5833" s="82">
        <f t="shared" ca="1" si="639"/>
        <v>0</v>
      </c>
      <c r="D5833" s="82">
        <f t="shared" ca="1" si="640"/>
        <v>0</v>
      </c>
      <c r="E5833" s="83">
        <f t="shared" ca="1" si="641"/>
        <v>0</v>
      </c>
      <c r="F5833" s="82">
        <f t="shared" ca="1" si="642"/>
        <v>0</v>
      </c>
      <c r="G5833" s="83">
        <f t="shared" ca="1" si="643"/>
        <v>0</v>
      </c>
      <c r="O5833" s="85" t="s">
        <v>14316</v>
      </c>
      <c r="P5833" s="85" t="s">
        <v>14317</v>
      </c>
      <c r="Q5833" s="88">
        <v>17498.75</v>
      </c>
      <c r="R5833" s="85">
        <v>0</v>
      </c>
    </row>
    <row r="5834" spans="1:18" x14ac:dyDescent="0.3">
      <c r="A5834" s="82" t="str">
        <f t="shared" si="637"/>
        <v>TPU PULSERA MARIPOSA</v>
      </c>
      <c r="B5834" s="82">
        <f t="shared" si="638"/>
        <v>135</v>
      </c>
      <c r="C5834" s="82">
        <f t="shared" ca="1" si="639"/>
        <v>0</v>
      </c>
      <c r="D5834" s="82">
        <f t="shared" ca="1" si="640"/>
        <v>0</v>
      </c>
      <c r="E5834" s="83">
        <f t="shared" ca="1" si="641"/>
        <v>0</v>
      </c>
      <c r="F5834" s="82">
        <f t="shared" ca="1" si="642"/>
        <v>0</v>
      </c>
      <c r="G5834" s="83">
        <f t="shared" ca="1" si="643"/>
        <v>0</v>
      </c>
      <c r="O5834" s="85" t="s">
        <v>14318</v>
      </c>
      <c r="P5834" s="85" t="s">
        <v>14319</v>
      </c>
      <c r="Q5834" s="88">
        <v>17498.34</v>
      </c>
      <c r="R5834" s="85">
        <v>0</v>
      </c>
    </row>
    <row r="5835" spans="1:18" x14ac:dyDescent="0.3">
      <c r="A5835" s="82" t="str">
        <f t="shared" si="637"/>
        <v>TPU PULSERA MARIPOSA</v>
      </c>
      <c r="B5835" s="82">
        <f t="shared" si="638"/>
        <v>136</v>
      </c>
      <c r="C5835" s="82">
        <f t="shared" ca="1" si="639"/>
        <v>0</v>
      </c>
      <c r="D5835" s="82">
        <f t="shared" ca="1" si="640"/>
        <v>0</v>
      </c>
      <c r="E5835" s="83">
        <f t="shared" ca="1" si="641"/>
        <v>0</v>
      </c>
      <c r="F5835" s="82">
        <f t="shared" ca="1" si="642"/>
        <v>0</v>
      </c>
      <c r="G5835" s="83">
        <f t="shared" ca="1" si="643"/>
        <v>0</v>
      </c>
      <c r="O5835" s="85" t="s">
        <v>14320</v>
      </c>
      <c r="P5835" s="85" t="s">
        <v>14321</v>
      </c>
      <c r="Q5835" s="88">
        <v>299</v>
      </c>
      <c r="R5835" s="85">
        <v>0</v>
      </c>
    </row>
    <row r="5836" spans="1:18" x14ac:dyDescent="0.3">
      <c r="A5836" s="82" t="str">
        <f t="shared" si="637"/>
        <v>TPU PULSERA MARIPOSA</v>
      </c>
      <c r="B5836" s="82">
        <f t="shared" si="638"/>
        <v>137</v>
      </c>
      <c r="C5836" s="82">
        <f t="shared" ca="1" si="639"/>
        <v>0</v>
      </c>
      <c r="D5836" s="82">
        <f t="shared" ca="1" si="640"/>
        <v>0</v>
      </c>
      <c r="E5836" s="83">
        <f t="shared" ca="1" si="641"/>
        <v>0</v>
      </c>
      <c r="F5836" s="82">
        <f t="shared" ca="1" si="642"/>
        <v>0</v>
      </c>
      <c r="G5836" s="83">
        <f t="shared" ca="1" si="643"/>
        <v>0</v>
      </c>
      <c r="O5836" s="85" t="s">
        <v>14322</v>
      </c>
      <c r="P5836" s="85" t="s">
        <v>14323</v>
      </c>
      <c r="Q5836" s="88">
        <v>299</v>
      </c>
      <c r="R5836" s="85">
        <v>0</v>
      </c>
    </row>
    <row r="5837" spans="1:18" x14ac:dyDescent="0.3">
      <c r="A5837" s="82" t="str">
        <f t="shared" si="637"/>
        <v>TPU PULSERA MARIPOSA</v>
      </c>
      <c r="B5837" s="82">
        <f t="shared" si="638"/>
        <v>138</v>
      </c>
      <c r="C5837" s="82">
        <f t="shared" ca="1" si="639"/>
        <v>0</v>
      </c>
      <c r="D5837" s="82">
        <f t="shared" ca="1" si="640"/>
        <v>0</v>
      </c>
      <c r="E5837" s="83">
        <f t="shared" ca="1" si="641"/>
        <v>0</v>
      </c>
      <c r="F5837" s="82">
        <f t="shared" ca="1" si="642"/>
        <v>0</v>
      </c>
      <c r="G5837" s="83">
        <f t="shared" ca="1" si="643"/>
        <v>0</v>
      </c>
      <c r="O5837" s="85" t="s">
        <v>14324</v>
      </c>
      <c r="P5837" s="85" t="s">
        <v>14325</v>
      </c>
      <c r="Q5837" s="88">
        <v>299</v>
      </c>
      <c r="R5837" s="85">
        <v>0</v>
      </c>
    </row>
    <row r="5838" spans="1:18" x14ac:dyDescent="0.3">
      <c r="A5838" s="82" t="str">
        <f t="shared" si="637"/>
        <v>TPU PULSERA MARIPOSA</v>
      </c>
      <c r="B5838" s="82">
        <f t="shared" si="638"/>
        <v>139</v>
      </c>
      <c r="C5838" s="82">
        <f t="shared" ca="1" si="639"/>
        <v>0</v>
      </c>
      <c r="D5838" s="82">
        <f t="shared" ca="1" si="640"/>
        <v>0</v>
      </c>
      <c r="E5838" s="83">
        <f t="shared" ca="1" si="641"/>
        <v>0</v>
      </c>
      <c r="F5838" s="82">
        <f t="shared" ca="1" si="642"/>
        <v>0</v>
      </c>
      <c r="G5838" s="83">
        <f t="shared" ca="1" si="643"/>
        <v>0</v>
      </c>
      <c r="O5838" s="85" t="s">
        <v>14326</v>
      </c>
      <c r="P5838" s="85" t="s">
        <v>14327</v>
      </c>
      <c r="Q5838" s="88">
        <v>3657</v>
      </c>
      <c r="R5838" s="85">
        <v>0</v>
      </c>
    </row>
    <row r="5839" spans="1:18" x14ac:dyDescent="0.3">
      <c r="A5839" s="82" t="str">
        <f t="shared" si="637"/>
        <v>TPU PULSERA MARIPOSA</v>
      </c>
      <c r="B5839" s="82">
        <f t="shared" si="638"/>
        <v>140</v>
      </c>
      <c r="C5839" s="82">
        <f t="shared" ca="1" si="639"/>
        <v>0</v>
      </c>
      <c r="D5839" s="82">
        <f t="shared" ca="1" si="640"/>
        <v>0</v>
      </c>
      <c r="E5839" s="83">
        <f t="shared" ca="1" si="641"/>
        <v>0</v>
      </c>
      <c r="F5839" s="82">
        <f t="shared" ca="1" si="642"/>
        <v>0</v>
      </c>
      <c r="G5839" s="83">
        <f t="shared" ca="1" si="643"/>
        <v>0</v>
      </c>
      <c r="O5839" s="85" t="s">
        <v>14328</v>
      </c>
      <c r="P5839" s="85" t="s">
        <v>14329</v>
      </c>
      <c r="Q5839" s="88">
        <v>3657</v>
      </c>
      <c r="R5839" s="85">
        <v>1</v>
      </c>
    </row>
    <row r="5840" spans="1:18" x14ac:dyDescent="0.3">
      <c r="A5840" s="82" t="str">
        <f t="shared" si="637"/>
        <v>TPU PULSERA MARIPOSA</v>
      </c>
      <c r="B5840" s="82">
        <f t="shared" si="638"/>
        <v>141</v>
      </c>
      <c r="C5840" s="82">
        <f t="shared" ca="1" si="639"/>
        <v>0</v>
      </c>
      <c r="D5840" s="82">
        <f t="shared" ca="1" si="640"/>
        <v>0</v>
      </c>
      <c r="E5840" s="83">
        <f t="shared" ca="1" si="641"/>
        <v>0</v>
      </c>
      <c r="F5840" s="82">
        <f t="shared" ca="1" si="642"/>
        <v>0</v>
      </c>
      <c r="G5840" s="83">
        <f t="shared" ca="1" si="643"/>
        <v>0</v>
      </c>
      <c r="O5840" s="85" t="s">
        <v>14330</v>
      </c>
      <c r="P5840" s="85" t="s">
        <v>14331</v>
      </c>
      <c r="Q5840" s="88">
        <v>3657</v>
      </c>
      <c r="R5840" s="85">
        <v>0</v>
      </c>
    </row>
    <row r="5841" spans="1:18" x14ac:dyDescent="0.3">
      <c r="A5841" s="82" t="str">
        <f t="shared" si="637"/>
        <v>TPU PULSERA MARIPOSA</v>
      </c>
      <c r="B5841" s="82">
        <f t="shared" si="638"/>
        <v>142</v>
      </c>
      <c r="C5841" s="82">
        <f t="shared" ca="1" si="639"/>
        <v>0</v>
      </c>
      <c r="D5841" s="82">
        <f t="shared" ca="1" si="640"/>
        <v>0</v>
      </c>
      <c r="E5841" s="83">
        <f t="shared" ca="1" si="641"/>
        <v>0</v>
      </c>
      <c r="F5841" s="82">
        <f t="shared" ca="1" si="642"/>
        <v>0</v>
      </c>
      <c r="G5841" s="83">
        <f t="shared" ca="1" si="643"/>
        <v>0</v>
      </c>
      <c r="O5841" s="85" t="s">
        <v>14332</v>
      </c>
      <c r="P5841" s="85" t="s">
        <v>14333</v>
      </c>
      <c r="Q5841" s="88">
        <v>3657</v>
      </c>
      <c r="R5841" s="85">
        <v>-3</v>
      </c>
    </row>
    <row r="5842" spans="1:18" x14ac:dyDescent="0.3">
      <c r="A5842" s="82" t="str">
        <f t="shared" si="637"/>
        <v>TPU PULSERA MARIPOSA</v>
      </c>
      <c r="B5842" s="82">
        <f t="shared" si="638"/>
        <v>143</v>
      </c>
      <c r="C5842" s="82">
        <f t="shared" ca="1" si="639"/>
        <v>0</v>
      </c>
      <c r="D5842" s="82">
        <f t="shared" ca="1" si="640"/>
        <v>0</v>
      </c>
      <c r="E5842" s="83">
        <f t="shared" ca="1" si="641"/>
        <v>0</v>
      </c>
      <c r="F5842" s="82">
        <f t="shared" ca="1" si="642"/>
        <v>0</v>
      </c>
      <c r="G5842" s="83">
        <f t="shared" ca="1" si="643"/>
        <v>0</v>
      </c>
      <c r="O5842" s="85" t="s">
        <v>14334</v>
      </c>
      <c r="P5842" s="85" t="s">
        <v>14335</v>
      </c>
      <c r="Q5842" s="88">
        <v>3657</v>
      </c>
      <c r="R5842" s="85">
        <v>0</v>
      </c>
    </row>
    <row r="5843" spans="1:18" x14ac:dyDescent="0.3">
      <c r="A5843" s="82" t="str">
        <f t="shared" si="637"/>
        <v>TPU PULSERA MARIPOSA</v>
      </c>
      <c r="B5843" s="82">
        <f t="shared" si="638"/>
        <v>144</v>
      </c>
      <c r="C5843" s="82">
        <f t="shared" ca="1" si="639"/>
        <v>0</v>
      </c>
      <c r="D5843" s="82">
        <f t="shared" ca="1" si="640"/>
        <v>0</v>
      </c>
      <c r="E5843" s="83">
        <f t="shared" ca="1" si="641"/>
        <v>0</v>
      </c>
      <c r="F5843" s="82">
        <f t="shared" ca="1" si="642"/>
        <v>0</v>
      </c>
      <c r="G5843" s="83">
        <f t="shared" ca="1" si="643"/>
        <v>0</v>
      </c>
      <c r="O5843" s="85" t="s">
        <v>14336</v>
      </c>
      <c r="P5843" s="85" t="s">
        <v>14337</v>
      </c>
      <c r="Q5843" s="88">
        <v>3657</v>
      </c>
      <c r="R5843" s="85">
        <v>28</v>
      </c>
    </row>
    <row r="5844" spans="1:18" x14ac:dyDescent="0.3">
      <c r="A5844" s="82" t="str">
        <f t="shared" si="637"/>
        <v>TPU PULSERA MARIPOSA</v>
      </c>
      <c r="B5844" s="82">
        <f t="shared" si="638"/>
        <v>145</v>
      </c>
      <c r="C5844" s="82">
        <f t="shared" ca="1" si="639"/>
        <v>0</v>
      </c>
      <c r="D5844" s="82">
        <f t="shared" ca="1" si="640"/>
        <v>0</v>
      </c>
      <c r="E5844" s="83">
        <f t="shared" ca="1" si="641"/>
        <v>0</v>
      </c>
      <c r="F5844" s="82">
        <f t="shared" ca="1" si="642"/>
        <v>0</v>
      </c>
      <c r="G5844" s="83">
        <f t="shared" ca="1" si="643"/>
        <v>0</v>
      </c>
      <c r="O5844" s="85" t="s">
        <v>14338</v>
      </c>
      <c r="P5844" s="85" t="s">
        <v>14339</v>
      </c>
      <c r="Q5844" s="88">
        <v>2101.1999999999998</v>
      </c>
      <c r="R5844" s="85">
        <v>-2</v>
      </c>
    </row>
    <row r="5845" spans="1:18" x14ac:dyDescent="0.3">
      <c r="A5845" s="82" t="str">
        <f t="shared" si="637"/>
        <v>TPU PULSERA MARIPOSA</v>
      </c>
      <c r="B5845" s="82">
        <f t="shared" si="638"/>
        <v>146</v>
      </c>
      <c r="C5845" s="82">
        <f t="shared" ca="1" si="639"/>
        <v>0</v>
      </c>
      <c r="D5845" s="82">
        <f t="shared" ca="1" si="640"/>
        <v>0</v>
      </c>
      <c r="E5845" s="83">
        <f t="shared" ca="1" si="641"/>
        <v>0</v>
      </c>
      <c r="F5845" s="82">
        <f t="shared" ca="1" si="642"/>
        <v>0</v>
      </c>
      <c r="G5845" s="83">
        <f t="shared" ca="1" si="643"/>
        <v>0</v>
      </c>
      <c r="O5845" s="85" t="s">
        <v>14340</v>
      </c>
      <c r="P5845" s="85" t="s">
        <v>14341</v>
      </c>
      <c r="Q5845" s="88">
        <v>2101.1999999999998</v>
      </c>
      <c r="R5845" s="85">
        <v>-3</v>
      </c>
    </row>
    <row r="5846" spans="1:18" x14ac:dyDescent="0.3">
      <c r="A5846" s="82" t="str">
        <f t="shared" si="637"/>
        <v>TPU PULSERA MARIPOSA</v>
      </c>
      <c r="B5846" s="82">
        <f t="shared" si="638"/>
        <v>147</v>
      </c>
      <c r="C5846" s="82">
        <f t="shared" ca="1" si="639"/>
        <v>0</v>
      </c>
      <c r="D5846" s="82">
        <f t="shared" ca="1" si="640"/>
        <v>0</v>
      </c>
      <c r="E5846" s="83">
        <f t="shared" ca="1" si="641"/>
        <v>0</v>
      </c>
      <c r="F5846" s="82">
        <f t="shared" ca="1" si="642"/>
        <v>0</v>
      </c>
      <c r="G5846" s="83">
        <f t="shared" ca="1" si="643"/>
        <v>0</v>
      </c>
      <c r="O5846" s="85" t="s">
        <v>14342</v>
      </c>
      <c r="P5846" s="85" t="s">
        <v>14343</v>
      </c>
      <c r="Q5846" s="88">
        <v>2101.1999999999998</v>
      </c>
      <c r="R5846" s="85">
        <v>0</v>
      </c>
    </row>
    <row r="5847" spans="1:18" x14ac:dyDescent="0.3">
      <c r="A5847" s="82" t="str">
        <f t="shared" si="637"/>
        <v>TPU PULSERA MARIPOSA</v>
      </c>
      <c r="B5847" s="82">
        <f t="shared" si="638"/>
        <v>148</v>
      </c>
      <c r="C5847" s="82">
        <f t="shared" ca="1" si="639"/>
        <v>0</v>
      </c>
      <c r="D5847" s="82">
        <f t="shared" ca="1" si="640"/>
        <v>0</v>
      </c>
      <c r="E5847" s="83">
        <f t="shared" ca="1" si="641"/>
        <v>0</v>
      </c>
      <c r="F5847" s="82">
        <f t="shared" ca="1" si="642"/>
        <v>0</v>
      </c>
      <c r="G5847" s="83">
        <f t="shared" ca="1" si="643"/>
        <v>0</v>
      </c>
      <c r="O5847" s="85" t="s">
        <v>14344</v>
      </c>
      <c r="P5847" s="85" t="s">
        <v>14345</v>
      </c>
      <c r="Q5847" s="88">
        <v>2101.1999999999998</v>
      </c>
      <c r="R5847" s="85">
        <v>0</v>
      </c>
    </row>
    <row r="5848" spans="1:18" x14ac:dyDescent="0.3">
      <c r="A5848" s="82" t="str">
        <f t="shared" si="637"/>
        <v>TPU PULSERA MARIPOSA</v>
      </c>
      <c r="B5848" s="82">
        <f t="shared" si="638"/>
        <v>149</v>
      </c>
      <c r="C5848" s="82">
        <f t="shared" ca="1" si="639"/>
        <v>0</v>
      </c>
      <c r="D5848" s="82">
        <f t="shared" ca="1" si="640"/>
        <v>0</v>
      </c>
      <c r="E5848" s="83">
        <f t="shared" ca="1" si="641"/>
        <v>0</v>
      </c>
      <c r="F5848" s="82">
        <f t="shared" ca="1" si="642"/>
        <v>0</v>
      </c>
      <c r="G5848" s="83">
        <f t="shared" ca="1" si="643"/>
        <v>0</v>
      </c>
      <c r="O5848" s="85" t="s">
        <v>14346</v>
      </c>
      <c r="P5848" s="85" t="s">
        <v>14347</v>
      </c>
      <c r="Q5848" s="88">
        <v>2193.9</v>
      </c>
      <c r="R5848" s="85">
        <v>0</v>
      </c>
    </row>
    <row r="5849" spans="1:18" x14ac:dyDescent="0.3">
      <c r="A5849" s="82" t="str">
        <f t="shared" si="637"/>
        <v>TPU PULSERA MARIPOSA</v>
      </c>
      <c r="B5849" s="82">
        <f t="shared" si="638"/>
        <v>150</v>
      </c>
      <c r="C5849" s="82">
        <f t="shared" ca="1" si="639"/>
        <v>0</v>
      </c>
      <c r="D5849" s="82">
        <f t="shared" ca="1" si="640"/>
        <v>0</v>
      </c>
      <c r="E5849" s="83">
        <f t="shared" ca="1" si="641"/>
        <v>0</v>
      </c>
      <c r="F5849" s="82">
        <f t="shared" ca="1" si="642"/>
        <v>0</v>
      </c>
      <c r="G5849" s="83">
        <f t="shared" ca="1" si="643"/>
        <v>0</v>
      </c>
      <c r="O5849" s="85" t="s">
        <v>14348</v>
      </c>
      <c r="P5849" s="85" t="s">
        <v>14349</v>
      </c>
      <c r="Q5849" s="88">
        <v>2101.1999999999998</v>
      </c>
      <c r="R5849" s="85">
        <v>0</v>
      </c>
    </row>
    <row r="5850" spans="1:18" x14ac:dyDescent="0.3">
      <c r="A5850" s="82" t="str">
        <f t="shared" si="637"/>
        <v>TPU PULSERA MARIPOSA</v>
      </c>
      <c r="B5850" s="82">
        <f t="shared" si="638"/>
        <v>151</v>
      </c>
      <c r="C5850" s="82">
        <f t="shared" ca="1" si="639"/>
        <v>0</v>
      </c>
      <c r="D5850" s="82">
        <f t="shared" ca="1" si="640"/>
        <v>0</v>
      </c>
      <c r="E5850" s="83">
        <f t="shared" ca="1" si="641"/>
        <v>0</v>
      </c>
      <c r="F5850" s="82">
        <f t="shared" ca="1" si="642"/>
        <v>0</v>
      </c>
      <c r="G5850" s="83">
        <f t="shared" ca="1" si="643"/>
        <v>0</v>
      </c>
      <c r="O5850" s="85" t="s">
        <v>14350</v>
      </c>
      <c r="P5850" s="85" t="s">
        <v>14351</v>
      </c>
      <c r="Q5850" s="88">
        <v>2178.4499999999998</v>
      </c>
      <c r="R5850" s="85">
        <v>0</v>
      </c>
    </row>
    <row r="5851" spans="1:18" x14ac:dyDescent="0.3">
      <c r="A5851" s="82" t="str">
        <f t="shared" si="637"/>
        <v>TPU PULSERA MARIPOSA</v>
      </c>
      <c r="B5851" s="82">
        <f t="shared" si="638"/>
        <v>152</v>
      </c>
      <c r="C5851" s="82">
        <f t="shared" ca="1" si="639"/>
        <v>0</v>
      </c>
      <c r="D5851" s="82">
        <f t="shared" ca="1" si="640"/>
        <v>0</v>
      </c>
      <c r="E5851" s="83">
        <f t="shared" ca="1" si="641"/>
        <v>0</v>
      </c>
      <c r="F5851" s="82">
        <f t="shared" ca="1" si="642"/>
        <v>0</v>
      </c>
      <c r="G5851" s="83">
        <f t="shared" ca="1" si="643"/>
        <v>0</v>
      </c>
      <c r="O5851" s="85" t="s">
        <v>14352</v>
      </c>
      <c r="P5851" s="85" t="s">
        <v>14353</v>
      </c>
      <c r="Q5851" s="88">
        <v>2178.4499999999998</v>
      </c>
      <c r="R5851" s="85">
        <v>0</v>
      </c>
    </row>
    <row r="5852" spans="1:18" x14ac:dyDescent="0.3">
      <c r="A5852" s="82" t="str">
        <f t="shared" si="637"/>
        <v>TPU KIKIGO ESPEJADA</v>
      </c>
      <c r="B5852" s="82">
        <f t="shared" si="638"/>
        <v>3</v>
      </c>
      <c r="C5852" s="82" t="str">
        <f t="shared" ca="1" si="639"/>
        <v>44232</v>
      </c>
      <c r="D5852" s="82" t="str">
        <f t="shared" ca="1" si="640"/>
        <v>TPU KIKIGO ESPEJADA IPHONE 15</v>
      </c>
      <c r="E5852" s="83">
        <f t="shared" ca="1" si="641"/>
        <v>1499.7</v>
      </c>
      <c r="F5852" s="82">
        <f t="shared" ca="1" si="642"/>
        <v>0</v>
      </c>
      <c r="G5852" s="83">
        <f t="shared" ca="1" si="643"/>
        <v>0</v>
      </c>
      <c r="O5852" s="85" t="s">
        <v>14354</v>
      </c>
      <c r="P5852" s="85" t="s">
        <v>14355</v>
      </c>
      <c r="Q5852" s="88">
        <v>2178.4499999999998</v>
      </c>
      <c r="R5852" s="85">
        <v>0</v>
      </c>
    </row>
    <row r="5853" spans="1:18" x14ac:dyDescent="0.3">
      <c r="A5853" s="82" t="str">
        <f t="shared" si="637"/>
        <v>TPU KIKIGO ESPEJADA</v>
      </c>
      <c r="B5853" s="82">
        <f t="shared" si="638"/>
        <v>4</v>
      </c>
      <c r="C5853" s="82" t="str">
        <f t="shared" ca="1" si="639"/>
        <v>44233</v>
      </c>
      <c r="D5853" s="82" t="str">
        <f t="shared" ca="1" si="640"/>
        <v>TPU KIKIGO ESPEJADA IPHONE 15 PRO</v>
      </c>
      <c r="E5853" s="83">
        <f t="shared" ca="1" si="641"/>
        <v>1499.7</v>
      </c>
      <c r="F5853" s="82">
        <f t="shared" ca="1" si="642"/>
        <v>0</v>
      </c>
      <c r="G5853" s="83">
        <f t="shared" ca="1" si="643"/>
        <v>0</v>
      </c>
      <c r="O5853" s="85" t="s">
        <v>14356</v>
      </c>
      <c r="P5853" s="85" t="s">
        <v>14357</v>
      </c>
      <c r="Q5853" s="88">
        <v>2178.4499999999998</v>
      </c>
      <c r="R5853" s="85">
        <v>0</v>
      </c>
    </row>
    <row r="5854" spans="1:18" x14ac:dyDescent="0.3">
      <c r="A5854" s="82" t="str">
        <f t="shared" si="637"/>
        <v>TPU KIKIGO ESPEJADA</v>
      </c>
      <c r="B5854" s="82">
        <f t="shared" si="638"/>
        <v>5</v>
      </c>
      <c r="C5854" s="82" t="str">
        <f t="shared" ca="1" si="639"/>
        <v>44218</v>
      </c>
      <c r="D5854" s="82" t="str">
        <f t="shared" ca="1" si="640"/>
        <v>TPU KIKIGO ESPEJADA IPHONE 15 PRO MAX</v>
      </c>
      <c r="E5854" s="83">
        <f t="shared" ca="1" si="641"/>
        <v>1499.7</v>
      </c>
      <c r="F5854" s="82">
        <f t="shared" ca="1" si="642"/>
        <v>0</v>
      </c>
      <c r="G5854" s="83">
        <f t="shared" ca="1" si="643"/>
        <v>0</v>
      </c>
      <c r="O5854" s="85" t="s">
        <v>14358</v>
      </c>
      <c r="P5854" s="85" t="s">
        <v>14359</v>
      </c>
      <c r="Q5854" s="88">
        <v>2178.4499999999998</v>
      </c>
      <c r="R5854" s="85">
        <v>0</v>
      </c>
    </row>
    <row r="5855" spans="1:18" x14ac:dyDescent="0.3">
      <c r="A5855" s="82" t="str">
        <f t="shared" si="637"/>
        <v>TPU KIKIGO ESPEJADA</v>
      </c>
      <c r="B5855" s="82">
        <f t="shared" si="638"/>
        <v>6</v>
      </c>
      <c r="C5855" s="82" t="str">
        <f t="shared" ca="1" si="639"/>
        <v>44219</v>
      </c>
      <c r="D5855" s="82" t="str">
        <f t="shared" ca="1" si="640"/>
        <v>TPU KIKIGO ESPEJADA SAMSUNG A04E</v>
      </c>
      <c r="E5855" s="83">
        <f t="shared" ca="1" si="641"/>
        <v>1499.7</v>
      </c>
      <c r="F5855" s="82">
        <f t="shared" ca="1" si="642"/>
        <v>0</v>
      </c>
      <c r="G5855" s="83">
        <f t="shared" ca="1" si="643"/>
        <v>0</v>
      </c>
      <c r="O5855" s="85" t="s">
        <v>14360</v>
      </c>
      <c r="P5855" s="85" t="s">
        <v>14361</v>
      </c>
      <c r="Q5855" s="88">
        <v>2178.4499999999998</v>
      </c>
      <c r="R5855" s="85">
        <v>0</v>
      </c>
    </row>
    <row r="5856" spans="1:18" x14ac:dyDescent="0.3">
      <c r="A5856" s="82" t="str">
        <f t="shared" si="637"/>
        <v>TPU KIKIGO ESPEJADA</v>
      </c>
      <c r="B5856" s="82">
        <f t="shared" si="638"/>
        <v>7</v>
      </c>
      <c r="C5856" s="82" t="str">
        <f t="shared" ca="1" si="639"/>
        <v>44221</v>
      </c>
      <c r="D5856" s="82" t="str">
        <f t="shared" ca="1" si="640"/>
        <v>TPU KIKIGO ESPEJADA SAMSUNG A05</v>
      </c>
      <c r="E5856" s="83">
        <f t="shared" ca="1" si="641"/>
        <v>1499.7</v>
      </c>
      <c r="F5856" s="82">
        <f t="shared" ca="1" si="642"/>
        <v>0</v>
      </c>
      <c r="G5856" s="83">
        <f t="shared" ca="1" si="643"/>
        <v>0</v>
      </c>
      <c r="O5856" s="85" t="s">
        <v>14362</v>
      </c>
      <c r="P5856" s="85" t="s">
        <v>14363</v>
      </c>
      <c r="Q5856" s="88">
        <v>2178.4499999999998</v>
      </c>
      <c r="R5856" s="85">
        <v>0</v>
      </c>
    </row>
    <row r="5857" spans="1:18" x14ac:dyDescent="0.3">
      <c r="A5857" s="82" t="str">
        <f t="shared" si="637"/>
        <v>TPU KIKIGO ESPEJADA</v>
      </c>
      <c r="B5857" s="82">
        <f t="shared" si="638"/>
        <v>8</v>
      </c>
      <c r="C5857" s="82" t="str">
        <f t="shared" ca="1" si="639"/>
        <v>44222</v>
      </c>
      <c r="D5857" s="82" t="str">
        <f t="shared" ca="1" si="640"/>
        <v>TPU KIKIGO ESPEJADA SAMSUNG A05S</v>
      </c>
      <c r="E5857" s="83">
        <f t="shared" ca="1" si="641"/>
        <v>1499.7</v>
      </c>
      <c r="F5857" s="82">
        <f t="shared" ca="1" si="642"/>
        <v>0</v>
      </c>
      <c r="G5857" s="83">
        <f t="shared" ca="1" si="643"/>
        <v>0</v>
      </c>
      <c r="O5857" s="85" t="s">
        <v>14364</v>
      </c>
      <c r="P5857" s="85" t="s">
        <v>14365</v>
      </c>
      <c r="Q5857" s="88">
        <v>2178.4499999999998</v>
      </c>
      <c r="R5857" s="85">
        <v>0</v>
      </c>
    </row>
    <row r="5858" spans="1:18" x14ac:dyDescent="0.3">
      <c r="A5858" s="82" t="str">
        <f t="shared" si="637"/>
        <v>TPU KIKIGO ESPEJADA</v>
      </c>
      <c r="B5858" s="82">
        <f t="shared" si="638"/>
        <v>9</v>
      </c>
      <c r="C5858" s="82" t="str">
        <f t="shared" ca="1" si="639"/>
        <v>44241</v>
      </c>
      <c r="D5858" s="82" t="str">
        <f t="shared" ca="1" si="640"/>
        <v>TPU KIKIGO ESPEJADA SAMSUNG S21 FE</v>
      </c>
      <c r="E5858" s="83">
        <f t="shared" ca="1" si="641"/>
        <v>1499.7</v>
      </c>
      <c r="F5858" s="82">
        <f t="shared" ca="1" si="642"/>
        <v>0</v>
      </c>
      <c r="G5858" s="83">
        <f t="shared" ca="1" si="643"/>
        <v>0</v>
      </c>
      <c r="O5858" s="85" t="s">
        <v>14366</v>
      </c>
      <c r="P5858" s="85" t="s">
        <v>14367</v>
      </c>
      <c r="Q5858" s="88">
        <v>2178.4499999999998</v>
      </c>
      <c r="R5858" s="85">
        <v>0</v>
      </c>
    </row>
    <row r="5859" spans="1:18" x14ac:dyDescent="0.3">
      <c r="A5859" s="82" t="str">
        <f t="shared" si="637"/>
        <v>TPU KIKIGO ESPEJADA</v>
      </c>
      <c r="B5859" s="82">
        <f t="shared" si="638"/>
        <v>10</v>
      </c>
      <c r="C5859" s="82" t="str">
        <f t="shared" ca="1" si="639"/>
        <v>44242</v>
      </c>
      <c r="D5859" s="82" t="str">
        <f t="shared" ca="1" si="640"/>
        <v>TPU KIKIGO ESPEJADA SAMSUNG S23 FE</v>
      </c>
      <c r="E5859" s="83">
        <f t="shared" ca="1" si="641"/>
        <v>1499.7</v>
      </c>
      <c r="F5859" s="82">
        <f t="shared" ca="1" si="642"/>
        <v>0</v>
      </c>
      <c r="G5859" s="83">
        <f t="shared" ca="1" si="643"/>
        <v>0</v>
      </c>
      <c r="O5859" s="85" t="s">
        <v>14368</v>
      </c>
      <c r="P5859" s="85" t="s">
        <v>14369</v>
      </c>
      <c r="Q5859" s="88">
        <v>2178.4499999999998</v>
      </c>
      <c r="R5859" s="85">
        <v>0</v>
      </c>
    </row>
    <row r="5860" spans="1:18" x14ac:dyDescent="0.3">
      <c r="A5860" s="82" t="str">
        <f t="shared" si="637"/>
        <v>TPU KIKIGO ESPEJADA</v>
      </c>
      <c r="B5860" s="82">
        <f t="shared" si="638"/>
        <v>11</v>
      </c>
      <c r="C5860" s="82" t="str">
        <f t="shared" ca="1" si="639"/>
        <v>44234</v>
      </c>
      <c r="D5860" s="82" t="str">
        <f t="shared" ca="1" si="640"/>
        <v>TPU KIKIGO ESPEJADA XIAOMI NOTE 12 PRO 5G</v>
      </c>
      <c r="E5860" s="83">
        <f t="shared" ca="1" si="641"/>
        <v>1499.7</v>
      </c>
      <c r="F5860" s="82">
        <f t="shared" ca="1" si="642"/>
        <v>0</v>
      </c>
      <c r="G5860" s="83">
        <f t="shared" ca="1" si="643"/>
        <v>0</v>
      </c>
      <c r="O5860" s="85" t="s">
        <v>14370</v>
      </c>
      <c r="P5860" s="85" t="s">
        <v>14371</v>
      </c>
      <c r="Q5860" s="88">
        <v>2178.4499999999998</v>
      </c>
      <c r="R5860" s="85">
        <v>0</v>
      </c>
    </row>
    <row r="5861" spans="1:18" x14ac:dyDescent="0.3">
      <c r="A5861" s="82" t="str">
        <f t="shared" si="637"/>
        <v>TPU KIKIGO ESPEJADA</v>
      </c>
      <c r="B5861" s="82">
        <f t="shared" si="638"/>
        <v>12</v>
      </c>
      <c r="C5861" s="82" t="str">
        <f t="shared" ca="1" si="639"/>
        <v>44235</v>
      </c>
      <c r="D5861" s="82" t="str">
        <f t="shared" ca="1" si="640"/>
        <v>TPU KIKIGO ESPEJADA XIAOMI NOTE 12 PRO PLUS 5G</v>
      </c>
      <c r="E5861" s="83">
        <f t="shared" ca="1" si="641"/>
        <v>1499.7</v>
      </c>
      <c r="F5861" s="82">
        <f t="shared" ca="1" si="642"/>
        <v>0</v>
      </c>
      <c r="G5861" s="83">
        <f t="shared" ca="1" si="643"/>
        <v>0</v>
      </c>
      <c r="O5861" s="85" t="s">
        <v>14372</v>
      </c>
      <c r="P5861" s="85" t="s">
        <v>14373</v>
      </c>
      <c r="Q5861" s="88">
        <v>2178.4499999999998</v>
      </c>
      <c r="R5861" s="85">
        <v>0</v>
      </c>
    </row>
    <row r="5862" spans="1:18" x14ac:dyDescent="0.3">
      <c r="A5862" s="82" t="str">
        <f t="shared" si="637"/>
        <v>TPU KIKIGO ESPEJADA</v>
      </c>
      <c r="B5862" s="82">
        <f t="shared" si="638"/>
        <v>13</v>
      </c>
      <c r="C5862" s="82" t="str">
        <f t="shared" ca="1" si="639"/>
        <v>44236</v>
      </c>
      <c r="D5862" s="82" t="str">
        <f t="shared" ca="1" si="640"/>
        <v>TPU KIKIGO ESPEJADA XIAOMI REDMI 10A</v>
      </c>
      <c r="E5862" s="83">
        <f t="shared" ca="1" si="641"/>
        <v>1499.7</v>
      </c>
      <c r="F5862" s="82">
        <f t="shared" ca="1" si="642"/>
        <v>0</v>
      </c>
      <c r="G5862" s="83">
        <f t="shared" ca="1" si="643"/>
        <v>0</v>
      </c>
      <c r="O5862" s="85" t="s">
        <v>14374</v>
      </c>
      <c r="P5862" s="85" t="s">
        <v>14375</v>
      </c>
      <c r="Q5862" s="88">
        <v>2178.4499999999998</v>
      </c>
      <c r="R5862" s="85">
        <v>0</v>
      </c>
    </row>
    <row r="5863" spans="1:18" x14ac:dyDescent="0.3">
      <c r="A5863" s="82" t="str">
        <f t="shared" si="637"/>
        <v>TPU KIKIGO ESPEJADA</v>
      </c>
      <c r="B5863" s="82">
        <f t="shared" si="638"/>
        <v>14</v>
      </c>
      <c r="C5863" s="82" t="str">
        <f t="shared" ca="1" si="639"/>
        <v>44238</v>
      </c>
      <c r="D5863" s="82" t="str">
        <f t="shared" ca="1" si="640"/>
        <v>TPU KIKIGO ESPEJADA XIAOMI REDMI 12 4G/5G</v>
      </c>
      <c r="E5863" s="83">
        <f t="shared" ca="1" si="641"/>
        <v>1499.7</v>
      </c>
      <c r="F5863" s="82">
        <f t="shared" ca="1" si="642"/>
        <v>0</v>
      </c>
      <c r="G5863" s="83">
        <f t="shared" ca="1" si="643"/>
        <v>0</v>
      </c>
      <c r="O5863" s="85" t="s">
        <v>14376</v>
      </c>
      <c r="P5863" s="85" t="s">
        <v>14377</v>
      </c>
      <c r="Q5863" s="88">
        <v>2178.4499999999998</v>
      </c>
      <c r="R5863" s="85">
        <v>0</v>
      </c>
    </row>
    <row r="5864" spans="1:18" x14ac:dyDescent="0.3">
      <c r="A5864" s="82" t="str">
        <f t="shared" si="637"/>
        <v>TPU KIKIGO ESPEJADA</v>
      </c>
      <c r="B5864" s="82">
        <f t="shared" si="638"/>
        <v>15</v>
      </c>
      <c r="C5864" s="82">
        <f t="shared" ca="1" si="639"/>
        <v>0</v>
      </c>
      <c r="D5864" s="82">
        <f t="shared" ca="1" si="640"/>
        <v>0</v>
      </c>
      <c r="E5864" s="83">
        <f t="shared" ca="1" si="641"/>
        <v>0</v>
      </c>
      <c r="F5864" s="82">
        <f t="shared" ca="1" si="642"/>
        <v>0</v>
      </c>
      <c r="G5864" s="83">
        <f t="shared" ca="1" si="643"/>
        <v>0</v>
      </c>
      <c r="O5864" s="85" t="s">
        <v>14378</v>
      </c>
      <c r="P5864" s="85" t="s">
        <v>14379</v>
      </c>
      <c r="Q5864" s="88">
        <v>2178.4499999999998</v>
      </c>
      <c r="R5864" s="85">
        <v>0</v>
      </c>
    </row>
    <row r="5865" spans="1:18" x14ac:dyDescent="0.3">
      <c r="A5865" s="82" t="str">
        <f t="shared" si="637"/>
        <v>TPU KIKIGO ESPEJADA</v>
      </c>
      <c r="B5865" s="82">
        <f t="shared" si="638"/>
        <v>16</v>
      </c>
      <c r="C5865" s="82">
        <f t="shared" ca="1" si="639"/>
        <v>0</v>
      </c>
      <c r="D5865" s="82">
        <f t="shared" ca="1" si="640"/>
        <v>0</v>
      </c>
      <c r="E5865" s="83">
        <f t="shared" ca="1" si="641"/>
        <v>0</v>
      </c>
      <c r="F5865" s="82">
        <f t="shared" ca="1" si="642"/>
        <v>0</v>
      </c>
      <c r="G5865" s="83">
        <f t="shared" ca="1" si="643"/>
        <v>0</v>
      </c>
      <c r="O5865" s="85" t="s">
        <v>14380</v>
      </c>
      <c r="P5865" s="85" t="s">
        <v>14381</v>
      </c>
      <c r="Q5865" s="88">
        <v>594.84</v>
      </c>
      <c r="R5865" s="85">
        <v>0</v>
      </c>
    </row>
    <row r="5866" spans="1:18" x14ac:dyDescent="0.3">
      <c r="A5866" s="82" t="str">
        <f t="shared" si="637"/>
        <v>TPU KIKIGO ESPEJADA</v>
      </c>
      <c r="B5866" s="82">
        <f t="shared" si="638"/>
        <v>17</v>
      </c>
      <c r="C5866" s="82">
        <f t="shared" ca="1" si="639"/>
        <v>0</v>
      </c>
      <c r="D5866" s="82">
        <f t="shared" ca="1" si="640"/>
        <v>0</v>
      </c>
      <c r="E5866" s="83">
        <f t="shared" ca="1" si="641"/>
        <v>0</v>
      </c>
      <c r="F5866" s="82">
        <f t="shared" ca="1" si="642"/>
        <v>0</v>
      </c>
      <c r="G5866" s="83">
        <f t="shared" ca="1" si="643"/>
        <v>0</v>
      </c>
      <c r="O5866" s="85" t="s">
        <v>14382</v>
      </c>
      <c r="P5866" s="85" t="s">
        <v>14383</v>
      </c>
      <c r="Q5866" s="88">
        <v>3066.85</v>
      </c>
      <c r="R5866" s="85">
        <v>0</v>
      </c>
    </row>
    <row r="5867" spans="1:18" x14ac:dyDescent="0.3">
      <c r="A5867" s="82" t="str">
        <f t="shared" si="637"/>
        <v>TPU KIKIGO ESPEJADA</v>
      </c>
      <c r="B5867" s="82">
        <f t="shared" si="638"/>
        <v>18</v>
      </c>
      <c r="C5867" s="82">
        <f t="shared" ca="1" si="639"/>
        <v>0</v>
      </c>
      <c r="D5867" s="82">
        <f t="shared" ca="1" si="640"/>
        <v>0</v>
      </c>
      <c r="E5867" s="83">
        <f t="shared" ca="1" si="641"/>
        <v>0</v>
      </c>
      <c r="F5867" s="82">
        <f t="shared" ca="1" si="642"/>
        <v>0</v>
      </c>
      <c r="G5867" s="83">
        <f t="shared" ca="1" si="643"/>
        <v>0</v>
      </c>
      <c r="O5867" s="85" t="s">
        <v>14384</v>
      </c>
      <c r="P5867" s="85" t="s">
        <v>14385</v>
      </c>
      <c r="Q5867" s="88">
        <v>9470.7000000000007</v>
      </c>
      <c r="R5867" s="85">
        <v>0</v>
      </c>
    </row>
    <row r="5868" spans="1:18" x14ac:dyDescent="0.3">
      <c r="A5868" s="82" t="str">
        <f t="shared" si="637"/>
        <v>TPU KIKIGO ESPEJADA</v>
      </c>
      <c r="B5868" s="82">
        <f t="shared" si="638"/>
        <v>19</v>
      </c>
      <c r="C5868" s="82">
        <f t="shared" ca="1" si="639"/>
        <v>0</v>
      </c>
      <c r="D5868" s="82">
        <f t="shared" ca="1" si="640"/>
        <v>0</v>
      </c>
      <c r="E5868" s="83">
        <f t="shared" ca="1" si="641"/>
        <v>0</v>
      </c>
      <c r="F5868" s="82">
        <f t="shared" ca="1" si="642"/>
        <v>0</v>
      </c>
      <c r="G5868" s="83">
        <f t="shared" ca="1" si="643"/>
        <v>0</v>
      </c>
      <c r="O5868" s="85" t="s">
        <v>14386</v>
      </c>
      <c r="P5868" s="85" t="s">
        <v>14387</v>
      </c>
      <c r="Q5868" s="88">
        <v>19427.599999999999</v>
      </c>
      <c r="R5868" s="85">
        <v>0</v>
      </c>
    </row>
    <row r="5869" spans="1:18" x14ac:dyDescent="0.3">
      <c r="A5869" s="82" t="str">
        <f t="shared" si="637"/>
        <v>TPU KIKIGO ESPEJADA</v>
      </c>
      <c r="B5869" s="82">
        <f t="shared" si="638"/>
        <v>20</v>
      </c>
      <c r="C5869" s="82">
        <f t="shared" ca="1" si="639"/>
        <v>0</v>
      </c>
      <c r="D5869" s="82">
        <f t="shared" ca="1" si="640"/>
        <v>0</v>
      </c>
      <c r="E5869" s="83">
        <f t="shared" ca="1" si="641"/>
        <v>0</v>
      </c>
      <c r="F5869" s="82">
        <f t="shared" ca="1" si="642"/>
        <v>0</v>
      </c>
      <c r="G5869" s="83">
        <f t="shared" ca="1" si="643"/>
        <v>0</v>
      </c>
      <c r="O5869" s="85" t="s">
        <v>14388</v>
      </c>
      <c r="P5869" s="85" t="s">
        <v>14389</v>
      </c>
      <c r="Q5869" s="88">
        <v>18926.560000000001</v>
      </c>
      <c r="R5869" s="85">
        <v>0</v>
      </c>
    </row>
    <row r="5870" spans="1:18" x14ac:dyDescent="0.3">
      <c r="A5870" s="82" t="str">
        <f t="shared" si="637"/>
        <v>TPU KIKIGO ESPEJADA</v>
      </c>
      <c r="B5870" s="82">
        <f t="shared" si="638"/>
        <v>21</v>
      </c>
      <c r="C5870" s="82">
        <f t="shared" ca="1" si="639"/>
        <v>0</v>
      </c>
      <c r="D5870" s="82">
        <f t="shared" ca="1" si="640"/>
        <v>0</v>
      </c>
      <c r="E5870" s="83">
        <f t="shared" ca="1" si="641"/>
        <v>0</v>
      </c>
      <c r="F5870" s="82">
        <f t="shared" ca="1" si="642"/>
        <v>0</v>
      </c>
      <c r="G5870" s="83">
        <f t="shared" ca="1" si="643"/>
        <v>0</v>
      </c>
      <c r="O5870" s="85" t="s">
        <v>14390</v>
      </c>
      <c r="P5870" s="85" t="s">
        <v>14391</v>
      </c>
      <c r="Q5870" s="88">
        <v>5917.5</v>
      </c>
      <c r="R5870" s="85">
        <v>0</v>
      </c>
    </row>
    <row r="5871" spans="1:18" x14ac:dyDescent="0.3">
      <c r="A5871" s="82" t="str">
        <f t="shared" si="637"/>
        <v>TPU KIKIGO ESPEJADA</v>
      </c>
      <c r="B5871" s="82">
        <f t="shared" si="638"/>
        <v>22</v>
      </c>
      <c r="C5871" s="82">
        <f t="shared" ca="1" si="639"/>
        <v>0</v>
      </c>
      <c r="D5871" s="82">
        <f t="shared" ca="1" si="640"/>
        <v>0</v>
      </c>
      <c r="E5871" s="83">
        <f t="shared" ca="1" si="641"/>
        <v>0</v>
      </c>
      <c r="F5871" s="82">
        <f t="shared" ca="1" si="642"/>
        <v>0</v>
      </c>
      <c r="G5871" s="83">
        <f t="shared" ca="1" si="643"/>
        <v>0</v>
      </c>
      <c r="O5871" s="85" t="s">
        <v>14392</v>
      </c>
      <c r="P5871" s="85" t="s">
        <v>14393</v>
      </c>
      <c r="Q5871" s="88">
        <v>2181.23</v>
      </c>
      <c r="R5871" s="85">
        <v>64</v>
      </c>
    </row>
    <row r="5872" spans="1:18" x14ac:dyDescent="0.3">
      <c r="A5872" s="82" t="str">
        <f t="shared" si="637"/>
        <v>TPU KIKIGO ESPEJADA</v>
      </c>
      <c r="B5872" s="82">
        <f t="shared" si="638"/>
        <v>23</v>
      </c>
      <c r="C5872" s="82" t="str">
        <f t="shared" ca="1" si="639"/>
        <v>SUBTOTAL PAGINA</v>
      </c>
      <c r="D5872" s="82">
        <f t="shared" ca="1" si="640"/>
        <v>0</v>
      </c>
      <c r="E5872" s="83">
        <f t="shared" ca="1" si="641"/>
        <v>0</v>
      </c>
      <c r="F5872" s="82">
        <f t="shared" ca="1" si="642"/>
        <v>0</v>
      </c>
      <c r="G5872" s="83">
        <f t="shared" ca="1" si="643"/>
        <v>0</v>
      </c>
      <c r="O5872" s="85" t="s">
        <v>14394</v>
      </c>
      <c r="P5872" s="85" t="s">
        <v>14395</v>
      </c>
      <c r="Q5872" s="88">
        <v>2317.5</v>
      </c>
      <c r="R5872" s="85">
        <v>0</v>
      </c>
    </row>
    <row r="5873" spans="1:18" x14ac:dyDescent="0.3">
      <c r="A5873" s="82" t="str">
        <f t="shared" si="637"/>
        <v>TPU KIKIGO ESPEJADA</v>
      </c>
      <c r="B5873" s="82">
        <f t="shared" si="638"/>
        <v>24</v>
      </c>
      <c r="C5873" s="82">
        <f t="shared" ca="1" si="639"/>
        <v>0</v>
      </c>
      <c r="D5873" s="82">
        <f t="shared" ca="1" si="640"/>
        <v>0</v>
      </c>
      <c r="E5873" s="83">
        <f t="shared" ca="1" si="641"/>
        <v>0</v>
      </c>
      <c r="F5873" s="82">
        <f t="shared" ca="1" si="642"/>
        <v>0</v>
      </c>
      <c r="G5873" s="83">
        <f t="shared" ca="1" si="643"/>
        <v>0</v>
      </c>
      <c r="O5873" s="85" t="s">
        <v>14396</v>
      </c>
      <c r="P5873" s="85" t="s">
        <v>14397</v>
      </c>
      <c r="Q5873" s="88">
        <v>2641.95</v>
      </c>
      <c r="R5873" s="85">
        <v>0</v>
      </c>
    </row>
    <row r="5874" spans="1:18" x14ac:dyDescent="0.3">
      <c r="A5874" s="82" t="str">
        <f t="shared" si="637"/>
        <v>TPU KIKIGO ESPEJADA</v>
      </c>
      <c r="B5874" s="82">
        <f t="shared" si="638"/>
        <v>25</v>
      </c>
      <c r="C5874" s="82">
        <f t="shared" ca="1" si="639"/>
        <v>0</v>
      </c>
      <c r="D5874" s="82">
        <f t="shared" ca="1" si="640"/>
        <v>0</v>
      </c>
      <c r="E5874" s="83">
        <f t="shared" ca="1" si="641"/>
        <v>0</v>
      </c>
      <c r="F5874" s="82">
        <f t="shared" ca="1" si="642"/>
        <v>0</v>
      </c>
      <c r="G5874" s="83">
        <f t="shared" ca="1" si="643"/>
        <v>0</v>
      </c>
      <c r="O5874" s="85" t="s">
        <v>14398</v>
      </c>
      <c r="P5874" s="85" t="s">
        <v>14399</v>
      </c>
      <c r="Q5874" s="88">
        <v>15744.17</v>
      </c>
      <c r="R5874" s="85">
        <v>0</v>
      </c>
    </row>
    <row r="5875" spans="1:18" x14ac:dyDescent="0.3">
      <c r="A5875" s="82" t="str">
        <f t="shared" si="637"/>
        <v>TPU KIKIGO ESPEJADA</v>
      </c>
      <c r="B5875" s="82">
        <f t="shared" si="638"/>
        <v>26</v>
      </c>
      <c r="C5875" s="82">
        <f t="shared" ca="1" si="639"/>
        <v>0</v>
      </c>
      <c r="D5875" s="82">
        <f t="shared" ca="1" si="640"/>
        <v>0</v>
      </c>
      <c r="E5875" s="83">
        <f t="shared" ca="1" si="641"/>
        <v>0</v>
      </c>
      <c r="F5875" s="82">
        <f t="shared" ca="1" si="642"/>
        <v>0</v>
      </c>
      <c r="G5875" s="83">
        <f t="shared" ca="1" si="643"/>
        <v>0</v>
      </c>
      <c r="O5875" s="85" t="s">
        <v>14400</v>
      </c>
      <c r="P5875" s="85" t="s">
        <v>14401</v>
      </c>
      <c r="Q5875" s="88">
        <v>23947.040000000001</v>
      </c>
      <c r="R5875" s="85">
        <v>0</v>
      </c>
    </row>
    <row r="5876" spans="1:18" x14ac:dyDescent="0.3">
      <c r="A5876" s="82" t="str">
        <f t="shared" si="637"/>
        <v>TPU KIKIGO ESPEJADA</v>
      </c>
      <c r="B5876" s="82">
        <f t="shared" si="638"/>
        <v>27</v>
      </c>
      <c r="C5876" s="82">
        <f t="shared" ca="1" si="639"/>
        <v>0</v>
      </c>
      <c r="D5876" s="82">
        <f t="shared" ca="1" si="640"/>
        <v>0</v>
      </c>
      <c r="E5876" s="83">
        <f t="shared" ca="1" si="641"/>
        <v>0</v>
      </c>
      <c r="F5876" s="82">
        <f t="shared" ca="1" si="642"/>
        <v>0</v>
      </c>
      <c r="G5876" s="83">
        <f t="shared" ca="1" si="643"/>
        <v>0</v>
      </c>
      <c r="O5876" s="85" t="s">
        <v>14402</v>
      </c>
      <c r="P5876" s="85" t="s">
        <v>14403</v>
      </c>
      <c r="Q5876" s="88">
        <v>22247.85</v>
      </c>
      <c r="R5876" s="85">
        <v>0</v>
      </c>
    </row>
    <row r="5877" spans="1:18" x14ac:dyDescent="0.3">
      <c r="A5877" s="82" t="str">
        <f t="shared" si="637"/>
        <v>TPU KIKIGO ESPEJADA</v>
      </c>
      <c r="B5877" s="82">
        <f t="shared" si="638"/>
        <v>28</v>
      </c>
      <c r="C5877" s="82">
        <f t="shared" ca="1" si="639"/>
        <v>0</v>
      </c>
      <c r="D5877" s="82">
        <f t="shared" ca="1" si="640"/>
        <v>0</v>
      </c>
      <c r="E5877" s="83">
        <f t="shared" ca="1" si="641"/>
        <v>0</v>
      </c>
      <c r="F5877" s="82">
        <f t="shared" ca="1" si="642"/>
        <v>0</v>
      </c>
      <c r="G5877" s="83">
        <f t="shared" ca="1" si="643"/>
        <v>0</v>
      </c>
      <c r="O5877" s="85" t="s">
        <v>14404</v>
      </c>
      <c r="P5877" s="85" t="s">
        <v>14405</v>
      </c>
      <c r="Q5877" s="88">
        <v>16918.21</v>
      </c>
      <c r="R5877" s="85">
        <v>1</v>
      </c>
    </row>
    <row r="5878" spans="1:18" x14ac:dyDescent="0.3">
      <c r="A5878" s="82" t="str">
        <f t="shared" si="637"/>
        <v>TPU KIKIGO ESPEJADA</v>
      </c>
      <c r="B5878" s="82">
        <f t="shared" si="638"/>
        <v>29</v>
      </c>
      <c r="C5878" s="82">
        <f t="shared" ca="1" si="639"/>
        <v>0</v>
      </c>
      <c r="D5878" s="82">
        <f t="shared" ca="1" si="640"/>
        <v>0</v>
      </c>
      <c r="E5878" s="83">
        <f t="shared" ca="1" si="641"/>
        <v>0</v>
      </c>
      <c r="F5878" s="82">
        <f t="shared" ca="1" si="642"/>
        <v>0</v>
      </c>
      <c r="G5878" s="83">
        <f t="shared" ca="1" si="643"/>
        <v>0</v>
      </c>
      <c r="O5878" s="85" t="s">
        <v>14406</v>
      </c>
      <c r="P5878" s="85" t="s">
        <v>14407</v>
      </c>
      <c r="Q5878" s="88">
        <v>24641.98</v>
      </c>
      <c r="R5878" s="85">
        <v>0</v>
      </c>
    </row>
    <row r="5879" spans="1:18" x14ac:dyDescent="0.3">
      <c r="A5879" s="82" t="str">
        <f t="shared" si="637"/>
        <v>TPU KIKIGO ESPEJADA</v>
      </c>
      <c r="B5879" s="82">
        <f t="shared" si="638"/>
        <v>30</v>
      </c>
      <c r="C5879" s="82">
        <f t="shared" ca="1" si="639"/>
        <v>0</v>
      </c>
      <c r="D5879" s="82">
        <f t="shared" ca="1" si="640"/>
        <v>0</v>
      </c>
      <c r="E5879" s="83">
        <f t="shared" ca="1" si="641"/>
        <v>0</v>
      </c>
      <c r="F5879" s="82">
        <f t="shared" ca="1" si="642"/>
        <v>0</v>
      </c>
      <c r="G5879" s="83">
        <f t="shared" ca="1" si="643"/>
        <v>0</v>
      </c>
      <c r="O5879" s="85" t="s">
        <v>14408</v>
      </c>
      <c r="P5879" s="85" t="s">
        <v>14409</v>
      </c>
      <c r="Q5879" s="88">
        <v>22401.88</v>
      </c>
      <c r="R5879" s="85">
        <v>0</v>
      </c>
    </row>
    <row r="5880" spans="1:18" x14ac:dyDescent="0.3">
      <c r="A5880" s="82" t="str">
        <f t="shared" si="637"/>
        <v>TPU KIKIGO ESPEJADA</v>
      </c>
      <c r="B5880" s="82">
        <f t="shared" si="638"/>
        <v>31</v>
      </c>
      <c r="C5880" s="82">
        <f t="shared" ca="1" si="639"/>
        <v>0</v>
      </c>
      <c r="D5880" s="82">
        <f t="shared" ca="1" si="640"/>
        <v>0</v>
      </c>
      <c r="E5880" s="83">
        <f t="shared" ca="1" si="641"/>
        <v>0</v>
      </c>
      <c r="F5880" s="82">
        <f t="shared" ca="1" si="642"/>
        <v>0</v>
      </c>
      <c r="G5880" s="83">
        <f t="shared" ca="1" si="643"/>
        <v>0</v>
      </c>
      <c r="O5880" s="85" t="s">
        <v>14410</v>
      </c>
      <c r="P5880" s="85" t="s">
        <v>14411</v>
      </c>
      <c r="Q5880" s="88">
        <v>22865.54</v>
      </c>
      <c r="R5880" s="85">
        <v>0</v>
      </c>
    </row>
    <row r="5881" spans="1:18" x14ac:dyDescent="0.3">
      <c r="A5881" s="82" t="str">
        <f t="shared" si="637"/>
        <v>TPU KIKIGO ESPEJADA</v>
      </c>
      <c r="B5881" s="82">
        <f t="shared" si="638"/>
        <v>32</v>
      </c>
      <c r="C5881" s="82">
        <f t="shared" ca="1" si="639"/>
        <v>0</v>
      </c>
      <c r="D5881" s="82">
        <f t="shared" ca="1" si="640"/>
        <v>0</v>
      </c>
      <c r="E5881" s="83">
        <f t="shared" ca="1" si="641"/>
        <v>0</v>
      </c>
      <c r="F5881" s="82">
        <f t="shared" ca="1" si="642"/>
        <v>0</v>
      </c>
      <c r="G5881" s="83">
        <f t="shared" ca="1" si="643"/>
        <v>0</v>
      </c>
      <c r="O5881" s="85" t="s">
        <v>14412</v>
      </c>
      <c r="P5881" s="85" t="s">
        <v>14413</v>
      </c>
      <c r="Q5881" s="88">
        <v>1244.99</v>
      </c>
      <c r="R5881" s="85">
        <v>0</v>
      </c>
    </row>
    <row r="5882" spans="1:18" x14ac:dyDescent="0.3">
      <c r="A5882" s="82" t="str">
        <f t="shared" si="637"/>
        <v>TPU KIKIGO ESPEJADA</v>
      </c>
      <c r="B5882" s="82">
        <f t="shared" si="638"/>
        <v>33</v>
      </c>
      <c r="C5882" s="82">
        <f t="shared" ca="1" si="639"/>
        <v>0</v>
      </c>
      <c r="D5882" s="82">
        <f t="shared" ca="1" si="640"/>
        <v>0</v>
      </c>
      <c r="E5882" s="83">
        <f t="shared" ca="1" si="641"/>
        <v>0</v>
      </c>
      <c r="F5882" s="82">
        <f t="shared" ca="1" si="642"/>
        <v>0</v>
      </c>
      <c r="G5882" s="83">
        <f t="shared" ca="1" si="643"/>
        <v>0</v>
      </c>
      <c r="O5882" s="85" t="s">
        <v>14414</v>
      </c>
      <c r="P5882" s="85" t="s">
        <v>14415</v>
      </c>
      <c r="Q5882" s="88">
        <v>2616.4499999999998</v>
      </c>
      <c r="R5882" s="85">
        <v>0</v>
      </c>
    </row>
    <row r="5883" spans="1:18" x14ac:dyDescent="0.3">
      <c r="A5883" s="82" t="str">
        <f t="shared" si="637"/>
        <v>TPU KIKIGO ESPEJADA</v>
      </c>
      <c r="B5883" s="82">
        <f t="shared" si="638"/>
        <v>34</v>
      </c>
      <c r="C5883" s="82">
        <f t="shared" ca="1" si="639"/>
        <v>0</v>
      </c>
      <c r="D5883" s="82">
        <f t="shared" ca="1" si="640"/>
        <v>0</v>
      </c>
      <c r="E5883" s="83">
        <f t="shared" ca="1" si="641"/>
        <v>0</v>
      </c>
      <c r="F5883" s="82">
        <f t="shared" ca="1" si="642"/>
        <v>0</v>
      </c>
      <c r="G5883" s="83">
        <f t="shared" ca="1" si="643"/>
        <v>0</v>
      </c>
      <c r="O5883" s="85" t="s">
        <v>14416</v>
      </c>
      <c r="P5883" s="85" t="s">
        <v>14417</v>
      </c>
      <c r="Q5883" s="88">
        <v>10145.24</v>
      </c>
      <c r="R5883" s="85">
        <v>0</v>
      </c>
    </row>
    <row r="5884" spans="1:18" x14ac:dyDescent="0.3">
      <c r="A5884" s="82" t="str">
        <f t="shared" si="637"/>
        <v>TPU KIKIGO ESPEJADA</v>
      </c>
      <c r="B5884" s="82">
        <f t="shared" si="638"/>
        <v>35</v>
      </c>
      <c r="C5884" s="82">
        <f t="shared" ca="1" si="639"/>
        <v>0</v>
      </c>
      <c r="D5884" s="82">
        <f t="shared" ca="1" si="640"/>
        <v>0</v>
      </c>
      <c r="E5884" s="83">
        <f t="shared" ca="1" si="641"/>
        <v>0</v>
      </c>
      <c r="F5884" s="82">
        <f t="shared" ca="1" si="642"/>
        <v>0</v>
      </c>
      <c r="G5884" s="83">
        <f t="shared" ca="1" si="643"/>
        <v>0</v>
      </c>
      <c r="O5884" s="85" t="s">
        <v>14418</v>
      </c>
      <c r="P5884" s="85" t="s">
        <v>14419</v>
      </c>
      <c r="Q5884" s="88">
        <v>1799</v>
      </c>
      <c r="R5884" s="85">
        <v>0</v>
      </c>
    </row>
    <row r="5885" spans="1:18" x14ac:dyDescent="0.3">
      <c r="A5885" s="82" t="str">
        <f t="shared" si="637"/>
        <v>TPU KIKIGO ESPEJADA</v>
      </c>
      <c r="B5885" s="82">
        <f t="shared" si="638"/>
        <v>36</v>
      </c>
      <c r="C5885" s="82">
        <f t="shared" ca="1" si="639"/>
        <v>0</v>
      </c>
      <c r="D5885" s="82">
        <f t="shared" ca="1" si="640"/>
        <v>0</v>
      </c>
      <c r="E5885" s="83">
        <f t="shared" ca="1" si="641"/>
        <v>0</v>
      </c>
      <c r="F5885" s="82">
        <f t="shared" ca="1" si="642"/>
        <v>0</v>
      </c>
      <c r="G5885" s="83">
        <f t="shared" ca="1" si="643"/>
        <v>0</v>
      </c>
      <c r="O5885" s="85" t="s">
        <v>14420</v>
      </c>
      <c r="P5885" s="85" t="s">
        <v>14421</v>
      </c>
      <c r="Q5885" s="88">
        <v>36612.379999999997</v>
      </c>
      <c r="R5885" s="85">
        <v>0</v>
      </c>
    </row>
    <row r="5886" spans="1:18" x14ac:dyDescent="0.3">
      <c r="A5886" s="82" t="str">
        <f t="shared" si="637"/>
        <v>TPU KIKIGO ESPEJADA</v>
      </c>
      <c r="B5886" s="82">
        <f t="shared" si="638"/>
        <v>37</v>
      </c>
      <c r="C5886" s="82">
        <f t="shared" ca="1" si="639"/>
        <v>0</v>
      </c>
      <c r="D5886" s="82">
        <f t="shared" ca="1" si="640"/>
        <v>0</v>
      </c>
      <c r="E5886" s="83">
        <f t="shared" ca="1" si="641"/>
        <v>0</v>
      </c>
      <c r="F5886" s="82">
        <f t="shared" ca="1" si="642"/>
        <v>0</v>
      </c>
      <c r="G5886" s="83">
        <f t="shared" ca="1" si="643"/>
        <v>0</v>
      </c>
      <c r="O5886" s="85" t="s">
        <v>14422</v>
      </c>
      <c r="P5886" s="85" t="s">
        <v>14423</v>
      </c>
      <c r="Q5886" s="88">
        <v>8111.25</v>
      </c>
      <c r="R5886" s="85">
        <v>0</v>
      </c>
    </row>
    <row r="5887" spans="1:18" x14ac:dyDescent="0.3">
      <c r="A5887" s="82" t="str">
        <f t="shared" si="637"/>
        <v>TPU KIKIGO ESPEJADA</v>
      </c>
      <c r="B5887" s="82">
        <f t="shared" si="638"/>
        <v>38</v>
      </c>
      <c r="C5887" s="82">
        <f t="shared" ca="1" si="639"/>
        <v>0</v>
      </c>
      <c r="D5887" s="82">
        <f t="shared" ca="1" si="640"/>
        <v>0</v>
      </c>
      <c r="E5887" s="83">
        <f t="shared" ca="1" si="641"/>
        <v>0</v>
      </c>
      <c r="F5887" s="82">
        <f t="shared" ca="1" si="642"/>
        <v>0</v>
      </c>
      <c r="G5887" s="83">
        <f t="shared" ca="1" si="643"/>
        <v>0</v>
      </c>
      <c r="O5887" s="85" t="s">
        <v>14424</v>
      </c>
      <c r="P5887" s="85" t="s">
        <v>14425</v>
      </c>
      <c r="Q5887" s="88">
        <v>21058.04</v>
      </c>
      <c r="R5887" s="85">
        <v>0</v>
      </c>
    </row>
    <row r="5888" spans="1:18" x14ac:dyDescent="0.3">
      <c r="A5888" s="82" t="str">
        <f t="shared" si="637"/>
        <v>TPU KIKIGO ESPEJADA</v>
      </c>
      <c r="B5888" s="82">
        <f t="shared" si="638"/>
        <v>39</v>
      </c>
      <c r="C5888" s="82">
        <f t="shared" ca="1" si="639"/>
        <v>0</v>
      </c>
      <c r="D5888" s="82">
        <f t="shared" ca="1" si="640"/>
        <v>0</v>
      </c>
      <c r="E5888" s="83">
        <f t="shared" ca="1" si="641"/>
        <v>0</v>
      </c>
      <c r="F5888" s="82">
        <f t="shared" ca="1" si="642"/>
        <v>0</v>
      </c>
      <c r="G5888" s="83">
        <f t="shared" ca="1" si="643"/>
        <v>0</v>
      </c>
      <c r="O5888" s="85" t="s">
        <v>14426</v>
      </c>
      <c r="P5888" s="85" t="s">
        <v>14427</v>
      </c>
      <c r="Q5888" s="88">
        <v>45965.14</v>
      </c>
      <c r="R5888" s="85">
        <v>0</v>
      </c>
    </row>
    <row r="5889" spans="1:18" x14ac:dyDescent="0.3">
      <c r="A5889" s="82" t="str">
        <f t="shared" si="637"/>
        <v>TPU KIKIGO ESPEJADA</v>
      </c>
      <c r="B5889" s="82">
        <f t="shared" si="638"/>
        <v>40</v>
      </c>
      <c r="C5889" s="82">
        <f t="shared" ca="1" si="639"/>
        <v>0</v>
      </c>
      <c r="D5889" s="82">
        <f t="shared" ca="1" si="640"/>
        <v>0</v>
      </c>
      <c r="E5889" s="83">
        <f t="shared" ca="1" si="641"/>
        <v>0</v>
      </c>
      <c r="F5889" s="82">
        <f t="shared" ca="1" si="642"/>
        <v>0</v>
      </c>
      <c r="G5889" s="83">
        <f t="shared" ca="1" si="643"/>
        <v>0</v>
      </c>
      <c r="O5889" s="85" t="s">
        <v>14428</v>
      </c>
      <c r="P5889" s="85" t="s">
        <v>14429</v>
      </c>
      <c r="Q5889" s="88">
        <v>4544.3999999999996</v>
      </c>
      <c r="R5889" s="85">
        <v>0</v>
      </c>
    </row>
    <row r="5890" spans="1:18" x14ac:dyDescent="0.3">
      <c r="A5890" s="82" t="str">
        <f t="shared" si="637"/>
        <v>TPU KIKIGO ESPEJADA</v>
      </c>
      <c r="B5890" s="82">
        <f t="shared" si="638"/>
        <v>41</v>
      </c>
      <c r="C5890" s="82">
        <f t="shared" ca="1" si="639"/>
        <v>0</v>
      </c>
      <c r="D5890" s="82">
        <f t="shared" ca="1" si="640"/>
        <v>0</v>
      </c>
      <c r="E5890" s="83">
        <f t="shared" ca="1" si="641"/>
        <v>0</v>
      </c>
      <c r="F5890" s="82">
        <f t="shared" ca="1" si="642"/>
        <v>0</v>
      </c>
      <c r="G5890" s="83">
        <f t="shared" ca="1" si="643"/>
        <v>0</v>
      </c>
      <c r="O5890" s="85" t="s">
        <v>14430</v>
      </c>
      <c r="P5890" s="85" t="s">
        <v>14431</v>
      </c>
      <c r="Q5890" s="88">
        <v>18911.259999999998</v>
      </c>
      <c r="R5890" s="85">
        <v>0</v>
      </c>
    </row>
    <row r="5891" spans="1:18" x14ac:dyDescent="0.3">
      <c r="A5891" s="82" t="str">
        <f t="shared" ref="A5891:A5954" si="644">IFERROR(INDEX($J$2:$J$100,INT((ROW(A5890)-1)/150)+1),"")</f>
        <v>TPU KIKIGO ESPEJADA</v>
      </c>
      <c r="B5891" s="82">
        <f t="shared" ref="B5891:B5954" si="645">IF($A5891="","",MOD(ROW(A5890)-1,150)+3)</f>
        <v>42</v>
      </c>
      <c r="C5891" s="82">
        <f t="shared" ref="C5891:C5954" ca="1" si="646">IF($A5891="","",IFERROR(INDIRECT("'"&amp;$A5891&amp;"'!A"&amp;$B5891),""))</f>
        <v>0</v>
      </c>
      <c r="D5891" s="82">
        <f t="shared" ref="D5891:D5954" ca="1" si="647">IF($A5891="","",IFERROR(INDIRECT("'"&amp;$A5891&amp;"'!B"&amp;$B5891),""))</f>
        <v>0</v>
      </c>
      <c r="E5891" s="83">
        <f t="shared" ref="E5891:E5954" ca="1" si="648">IF($A5891="","",IFERROR(INDIRECT("'"&amp;$A5891&amp;"'!D"&amp;$B5891),""))</f>
        <v>0</v>
      </c>
      <c r="F5891" s="82">
        <f t="shared" ref="F5891:F5954" ca="1" si="649">IF($A5891="","",IFERROR(INDIRECT("'"&amp;$A5891&amp;"'!E"&amp;$B5891),0))</f>
        <v>0</v>
      </c>
      <c r="G5891" s="83">
        <f t="shared" ref="G5891:G5954" ca="1" si="650">IF($A5891="","",IFERROR(INDIRECT("'"&amp;$A5891&amp;"'!F"&amp;$B5891),0))</f>
        <v>0</v>
      </c>
      <c r="O5891" s="85" t="s">
        <v>14432</v>
      </c>
      <c r="P5891" s="85" t="s">
        <v>14433</v>
      </c>
      <c r="Q5891" s="88">
        <v>16464.3</v>
      </c>
      <c r="R5891" s="85">
        <v>0</v>
      </c>
    </row>
    <row r="5892" spans="1:18" x14ac:dyDescent="0.3">
      <c r="A5892" s="82" t="str">
        <f t="shared" si="644"/>
        <v>TPU KIKIGO ESPEJADA</v>
      </c>
      <c r="B5892" s="82">
        <f t="shared" si="645"/>
        <v>43</v>
      </c>
      <c r="C5892" s="82">
        <f t="shared" ca="1" si="646"/>
        <v>0</v>
      </c>
      <c r="D5892" s="82">
        <f t="shared" ca="1" si="647"/>
        <v>0</v>
      </c>
      <c r="E5892" s="83">
        <f t="shared" ca="1" si="648"/>
        <v>0</v>
      </c>
      <c r="F5892" s="82">
        <f t="shared" ca="1" si="649"/>
        <v>0</v>
      </c>
      <c r="G5892" s="83">
        <f t="shared" ca="1" si="650"/>
        <v>0</v>
      </c>
      <c r="O5892" s="85" t="s">
        <v>14434</v>
      </c>
      <c r="P5892" s="85" t="s">
        <v>14435</v>
      </c>
      <c r="Q5892" s="88">
        <v>41436.28</v>
      </c>
      <c r="R5892" s="85">
        <v>0</v>
      </c>
    </row>
    <row r="5893" spans="1:18" x14ac:dyDescent="0.3">
      <c r="A5893" s="82" t="str">
        <f t="shared" si="644"/>
        <v>TPU KIKIGO ESPEJADA</v>
      </c>
      <c r="B5893" s="82">
        <f t="shared" si="645"/>
        <v>44</v>
      </c>
      <c r="C5893" s="82">
        <f t="shared" ca="1" si="646"/>
        <v>0</v>
      </c>
      <c r="D5893" s="82">
        <f t="shared" ca="1" si="647"/>
        <v>0</v>
      </c>
      <c r="E5893" s="83">
        <f t="shared" ca="1" si="648"/>
        <v>0</v>
      </c>
      <c r="F5893" s="82">
        <f t="shared" ca="1" si="649"/>
        <v>0</v>
      </c>
      <c r="G5893" s="83">
        <f t="shared" ca="1" si="650"/>
        <v>0</v>
      </c>
      <c r="O5893" s="85" t="s">
        <v>14436</v>
      </c>
      <c r="P5893" s="85" t="s">
        <v>14437</v>
      </c>
      <c r="Q5893" s="88">
        <v>7801.94</v>
      </c>
      <c r="R5893" s="85">
        <v>0</v>
      </c>
    </row>
    <row r="5894" spans="1:18" x14ac:dyDescent="0.3">
      <c r="A5894" s="82" t="str">
        <f t="shared" si="644"/>
        <v>TPU KIKIGO ESPEJADA</v>
      </c>
      <c r="B5894" s="82">
        <f t="shared" si="645"/>
        <v>45</v>
      </c>
      <c r="C5894" s="82">
        <f t="shared" ca="1" si="646"/>
        <v>0</v>
      </c>
      <c r="D5894" s="82">
        <f t="shared" ca="1" si="647"/>
        <v>0</v>
      </c>
      <c r="E5894" s="83">
        <f t="shared" ca="1" si="648"/>
        <v>0</v>
      </c>
      <c r="F5894" s="82">
        <f t="shared" ca="1" si="649"/>
        <v>0</v>
      </c>
      <c r="G5894" s="83">
        <f t="shared" ca="1" si="650"/>
        <v>0</v>
      </c>
      <c r="O5894" s="85" t="s">
        <v>14438</v>
      </c>
      <c r="P5894" s="85" t="s">
        <v>14439</v>
      </c>
      <c r="Q5894" s="88">
        <v>7632.3</v>
      </c>
      <c r="R5894" s="85">
        <v>0</v>
      </c>
    </row>
    <row r="5895" spans="1:18" x14ac:dyDescent="0.3">
      <c r="A5895" s="82" t="str">
        <f t="shared" si="644"/>
        <v>TPU KIKIGO ESPEJADA</v>
      </c>
      <c r="B5895" s="82">
        <f t="shared" si="645"/>
        <v>46</v>
      </c>
      <c r="C5895" s="82">
        <f t="shared" ca="1" si="646"/>
        <v>0</v>
      </c>
      <c r="D5895" s="82">
        <f t="shared" ca="1" si="647"/>
        <v>0</v>
      </c>
      <c r="E5895" s="83">
        <f t="shared" ca="1" si="648"/>
        <v>0</v>
      </c>
      <c r="F5895" s="82">
        <f t="shared" ca="1" si="649"/>
        <v>0</v>
      </c>
      <c r="G5895" s="83">
        <f t="shared" ca="1" si="650"/>
        <v>0</v>
      </c>
      <c r="O5895" s="85" t="s">
        <v>14440</v>
      </c>
      <c r="P5895" s="85" t="s">
        <v>14441</v>
      </c>
      <c r="Q5895" s="88">
        <v>8034</v>
      </c>
      <c r="R5895" s="85">
        <v>0</v>
      </c>
    </row>
    <row r="5896" spans="1:18" x14ac:dyDescent="0.3">
      <c r="A5896" s="82" t="str">
        <f t="shared" si="644"/>
        <v>TPU KIKIGO ESPEJADA</v>
      </c>
      <c r="B5896" s="82">
        <f t="shared" si="645"/>
        <v>47</v>
      </c>
      <c r="C5896" s="82">
        <f t="shared" ca="1" si="646"/>
        <v>0</v>
      </c>
      <c r="D5896" s="82">
        <f t="shared" ca="1" si="647"/>
        <v>0</v>
      </c>
      <c r="E5896" s="83">
        <f t="shared" ca="1" si="648"/>
        <v>0</v>
      </c>
      <c r="F5896" s="82">
        <f t="shared" ca="1" si="649"/>
        <v>0</v>
      </c>
      <c r="G5896" s="83">
        <f t="shared" ca="1" si="650"/>
        <v>0</v>
      </c>
      <c r="O5896" s="85" t="s">
        <v>14442</v>
      </c>
      <c r="P5896" s="85" t="s">
        <v>14443</v>
      </c>
      <c r="Q5896" s="88">
        <v>1799</v>
      </c>
      <c r="R5896" s="85">
        <v>0</v>
      </c>
    </row>
    <row r="5897" spans="1:18" x14ac:dyDescent="0.3">
      <c r="A5897" s="82" t="str">
        <f t="shared" si="644"/>
        <v>TPU KIKIGO ESPEJADA</v>
      </c>
      <c r="B5897" s="82">
        <f t="shared" si="645"/>
        <v>48</v>
      </c>
      <c r="C5897" s="82">
        <f t="shared" ca="1" si="646"/>
        <v>0</v>
      </c>
      <c r="D5897" s="82">
        <f t="shared" ca="1" si="647"/>
        <v>0</v>
      </c>
      <c r="E5897" s="83">
        <f t="shared" ca="1" si="648"/>
        <v>0</v>
      </c>
      <c r="F5897" s="82">
        <f t="shared" ca="1" si="649"/>
        <v>0</v>
      </c>
      <c r="G5897" s="83">
        <f t="shared" ca="1" si="650"/>
        <v>0</v>
      </c>
      <c r="O5897" s="85" t="s">
        <v>14444</v>
      </c>
      <c r="P5897" s="85" t="s">
        <v>14445</v>
      </c>
      <c r="Q5897" s="88">
        <v>1799</v>
      </c>
      <c r="R5897" s="85">
        <v>0</v>
      </c>
    </row>
    <row r="5898" spans="1:18" x14ac:dyDescent="0.3">
      <c r="A5898" s="82" t="str">
        <f t="shared" si="644"/>
        <v>TPU KIKIGO ESPEJADA</v>
      </c>
      <c r="B5898" s="82">
        <f t="shared" si="645"/>
        <v>49</v>
      </c>
      <c r="C5898" s="82">
        <f t="shared" ca="1" si="646"/>
        <v>0</v>
      </c>
      <c r="D5898" s="82">
        <f t="shared" ca="1" si="647"/>
        <v>0</v>
      </c>
      <c r="E5898" s="83">
        <f t="shared" ca="1" si="648"/>
        <v>0</v>
      </c>
      <c r="F5898" s="82">
        <f t="shared" ca="1" si="649"/>
        <v>0</v>
      </c>
      <c r="G5898" s="83">
        <f t="shared" ca="1" si="650"/>
        <v>0</v>
      </c>
      <c r="O5898" s="85" t="s">
        <v>14446</v>
      </c>
      <c r="P5898" s="85" t="s">
        <v>14447</v>
      </c>
      <c r="Q5898" s="88">
        <v>1799</v>
      </c>
      <c r="R5898" s="85">
        <v>0</v>
      </c>
    </row>
    <row r="5899" spans="1:18" x14ac:dyDescent="0.3">
      <c r="A5899" s="82" t="str">
        <f t="shared" si="644"/>
        <v>TPU KIKIGO ESPEJADA</v>
      </c>
      <c r="B5899" s="82">
        <f t="shared" si="645"/>
        <v>50</v>
      </c>
      <c r="C5899" s="82">
        <f t="shared" ca="1" si="646"/>
        <v>0</v>
      </c>
      <c r="D5899" s="82">
        <f t="shared" ca="1" si="647"/>
        <v>0</v>
      </c>
      <c r="E5899" s="83">
        <f t="shared" ca="1" si="648"/>
        <v>0</v>
      </c>
      <c r="F5899" s="82">
        <f t="shared" ca="1" si="649"/>
        <v>0</v>
      </c>
      <c r="G5899" s="83">
        <f t="shared" ca="1" si="650"/>
        <v>0</v>
      </c>
      <c r="O5899" s="85" t="s">
        <v>14448</v>
      </c>
      <c r="P5899" s="85" t="s">
        <v>14449</v>
      </c>
      <c r="Q5899" s="88">
        <v>1799</v>
      </c>
      <c r="R5899" s="85">
        <v>0</v>
      </c>
    </row>
    <row r="5900" spans="1:18" x14ac:dyDescent="0.3">
      <c r="A5900" s="82" t="str">
        <f t="shared" si="644"/>
        <v>TPU KIKIGO ESPEJADA</v>
      </c>
      <c r="B5900" s="82">
        <f t="shared" si="645"/>
        <v>51</v>
      </c>
      <c r="C5900" s="82">
        <f t="shared" ca="1" si="646"/>
        <v>0</v>
      </c>
      <c r="D5900" s="82">
        <f t="shared" ca="1" si="647"/>
        <v>0</v>
      </c>
      <c r="E5900" s="83">
        <f t="shared" ca="1" si="648"/>
        <v>0</v>
      </c>
      <c r="F5900" s="82">
        <f t="shared" ca="1" si="649"/>
        <v>0</v>
      </c>
      <c r="G5900" s="83">
        <f t="shared" ca="1" si="650"/>
        <v>0</v>
      </c>
      <c r="O5900" s="85" t="s">
        <v>14450</v>
      </c>
      <c r="P5900" s="85" t="s">
        <v>14451</v>
      </c>
      <c r="Q5900" s="88">
        <v>1799</v>
      </c>
      <c r="R5900" s="85">
        <v>0</v>
      </c>
    </row>
    <row r="5901" spans="1:18" x14ac:dyDescent="0.3">
      <c r="A5901" s="82" t="str">
        <f t="shared" si="644"/>
        <v>TPU KIKIGO ESPEJADA</v>
      </c>
      <c r="B5901" s="82">
        <f t="shared" si="645"/>
        <v>52</v>
      </c>
      <c r="C5901" s="82">
        <f t="shared" ca="1" si="646"/>
        <v>0</v>
      </c>
      <c r="D5901" s="82">
        <f t="shared" ca="1" si="647"/>
        <v>0</v>
      </c>
      <c r="E5901" s="83">
        <f t="shared" ca="1" si="648"/>
        <v>0</v>
      </c>
      <c r="F5901" s="82">
        <f t="shared" ca="1" si="649"/>
        <v>0</v>
      </c>
      <c r="G5901" s="83">
        <f t="shared" ca="1" si="650"/>
        <v>0</v>
      </c>
      <c r="O5901" s="85" t="s">
        <v>14452</v>
      </c>
      <c r="P5901" s="85" t="s">
        <v>14453</v>
      </c>
      <c r="Q5901" s="88">
        <v>1799</v>
      </c>
      <c r="R5901" s="85">
        <v>0</v>
      </c>
    </row>
    <row r="5902" spans="1:18" x14ac:dyDescent="0.3">
      <c r="A5902" s="82" t="str">
        <f t="shared" si="644"/>
        <v>TPU KIKIGO ESPEJADA</v>
      </c>
      <c r="B5902" s="82">
        <f t="shared" si="645"/>
        <v>53</v>
      </c>
      <c r="C5902" s="82">
        <f t="shared" ca="1" si="646"/>
        <v>0</v>
      </c>
      <c r="D5902" s="82">
        <f t="shared" ca="1" si="647"/>
        <v>0</v>
      </c>
      <c r="E5902" s="83">
        <f t="shared" ca="1" si="648"/>
        <v>0</v>
      </c>
      <c r="F5902" s="82">
        <f t="shared" ca="1" si="649"/>
        <v>0</v>
      </c>
      <c r="G5902" s="83">
        <f t="shared" ca="1" si="650"/>
        <v>0</v>
      </c>
      <c r="O5902" s="85" t="s">
        <v>14454</v>
      </c>
      <c r="P5902" s="85" t="s">
        <v>14455</v>
      </c>
      <c r="Q5902" s="88">
        <v>6921.6</v>
      </c>
      <c r="R5902" s="85">
        <v>0</v>
      </c>
    </row>
    <row r="5903" spans="1:18" x14ac:dyDescent="0.3">
      <c r="A5903" s="82" t="str">
        <f t="shared" si="644"/>
        <v>TPU KIKIGO ESPEJADA</v>
      </c>
      <c r="B5903" s="82">
        <f t="shared" si="645"/>
        <v>54</v>
      </c>
      <c r="C5903" s="82">
        <f t="shared" ca="1" si="646"/>
        <v>0</v>
      </c>
      <c r="D5903" s="82">
        <f t="shared" ca="1" si="647"/>
        <v>0</v>
      </c>
      <c r="E5903" s="83">
        <f t="shared" ca="1" si="648"/>
        <v>0</v>
      </c>
      <c r="F5903" s="82">
        <f t="shared" ca="1" si="649"/>
        <v>0</v>
      </c>
      <c r="G5903" s="83">
        <f t="shared" ca="1" si="650"/>
        <v>0</v>
      </c>
      <c r="O5903" s="85" t="s">
        <v>14456</v>
      </c>
      <c r="P5903" s="85" t="s">
        <v>14457</v>
      </c>
      <c r="Q5903" s="88">
        <v>7740.6</v>
      </c>
      <c r="R5903" s="85">
        <v>0</v>
      </c>
    </row>
    <row r="5904" spans="1:18" x14ac:dyDescent="0.3">
      <c r="A5904" s="82" t="str">
        <f t="shared" si="644"/>
        <v>TPU KIKIGO ESPEJADA</v>
      </c>
      <c r="B5904" s="82">
        <f t="shared" si="645"/>
        <v>55</v>
      </c>
      <c r="C5904" s="82">
        <f t="shared" ca="1" si="646"/>
        <v>0</v>
      </c>
      <c r="D5904" s="82">
        <f t="shared" ca="1" si="647"/>
        <v>0</v>
      </c>
      <c r="E5904" s="83">
        <f t="shared" ca="1" si="648"/>
        <v>0</v>
      </c>
      <c r="F5904" s="82">
        <f t="shared" ca="1" si="649"/>
        <v>0</v>
      </c>
      <c r="G5904" s="83">
        <f t="shared" ca="1" si="650"/>
        <v>0</v>
      </c>
      <c r="O5904" s="85" t="s">
        <v>14458</v>
      </c>
      <c r="P5904" s="85" t="s">
        <v>14459</v>
      </c>
      <c r="Q5904" s="88">
        <v>6921.6</v>
      </c>
      <c r="R5904" s="85">
        <v>0</v>
      </c>
    </row>
    <row r="5905" spans="1:18" x14ac:dyDescent="0.3">
      <c r="A5905" s="82" t="str">
        <f t="shared" si="644"/>
        <v>TPU KIKIGO ESPEJADA</v>
      </c>
      <c r="B5905" s="82">
        <f t="shared" si="645"/>
        <v>56</v>
      </c>
      <c r="C5905" s="82">
        <f t="shared" ca="1" si="646"/>
        <v>0</v>
      </c>
      <c r="D5905" s="82">
        <f t="shared" ca="1" si="647"/>
        <v>0</v>
      </c>
      <c r="E5905" s="83">
        <f t="shared" ca="1" si="648"/>
        <v>0</v>
      </c>
      <c r="F5905" s="82">
        <f t="shared" ca="1" si="649"/>
        <v>0</v>
      </c>
      <c r="G5905" s="83">
        <f t="shared" ca="1" si="650"/>
        <v>0</v>
      </c>
      <c r="O5905" s="85" t="s">
        <v>14460</v>
      </c>
      <c r="P5905" s="85" t="s">
        <v>14461</v>
      </c>
      <c r="Q5905" s="88">
        <v>16042.66</v>
      </c>
      <c r="R5905" s="85">
        <v>4</v>
      </c>
    </row>
    <row r="5906" spans="1:18" x14ac:dyDescent="0.3">
      <c r="A5906" s="82" t="str">
        <f t="shared" si="644"/>
        <v>TPU KIKIGO ESPEJADA</v>
      </c>
      <c r="B5906" s="82">
        <f t="shared" si="645"/>
        <v>57</v>
      </c>
      <c r="C5906" s="82">
        <f t="shared" ca="1" si="646"/>
        <v>0</v>
      </c>
      <c r="D5906" s="82">
        <f t="shared" ca="1" si="647"/>
        <v>0</v>
      </c>
      <c r="E5906" s="83">
        <f t="shared" ca="1" si="648"/>
        <v>0</v>
      </c>
      <c r="F5906" s="82">
        <f t="shared" ca="1" si="649"/>
        <v>0</v>
      </c>
      <c r="G5906" s="83">
        <f t="shared" ca="1" si="650"/>
        <v>0</v>
      </c>
      <c r="O5906" s="85" t="s">
        <v>14462</v>
      </c>
      <c r="P5906" s="85" t="s">
        <v>14463</v>
      </c>
      <c r="Q5906" s="88">
        <v>7978.07</v>
      </c>
      <c r="R5906" s="85">
        <v>0</v>
      </c>
    </row>
    <row r="5907" spans="1:18" x14ac:dyDescent="0.3">
      <c r="A5907" s="82" t="str">
        <f t="shared" si="644"/>
        <v>TPU KIKIGO ESPEJADA</v>
      </c>
      <c r="B5907" s="82">
        <f t="shared" si="645"/>
        <v>58</v>
      </c>
      <c r="C5907" s="82">
        <f t="shared" ca="1" si="646"/>
        <v>0</v>
      </c>
      <c r="D5907" s="82">
        <f t="shared" ca="1" si="647"/>
        <v>0</v>
      </c>
      <c r="E5907" s="83">
        <f t="shared" ca="1" si="648"/>
        <v>0</v>
      </c>
      <c r="F5907" s="82">
        <f t="shared" ca="1" si="649"/>
        <v>0</v>
      </c>
      <c r="G5907" s="83">
        <f t="shared" ca="1" si="650"/>
        <v>0</v>
      </c>
      <c r="O5907" s="85" t="s">
        <v>14464</v>
      </c>
      <c r="P5907" s="85" t="s">
        <v>14465</v>
      </c>
      <c r="Q5907" s="88">
        <v>722.55</v>
      </c>
      <c r="R5907" s="85">
        <v>0</v>
      </c>
    </row>
    <row r="5908" spans="1:18" x14ac:dyDescent="0.3">
      <c r="A5908" s="82" t="str">
        <f t="shared" si="644"/>
        <v>TPU KIKIGO ESPEJADA</v>
      </c>
      <c r="B5908" s="82">
        <f t="shared" si="645"/>
        <v>59</v>
      </c>
      <c r="C5908" s="82">
        <f t="shared" ca="1" si="646"/>
        <v>0</v>
      </c>
      <c r="D5908" s="82">
        <f t="shared" ca="1" si="647"/>
        <v>0</v>
      </c>
      <c r="E5908" s="83">
        <f t="shared" ca="1" si="648"/>
        <v>0</v>
      </c>
      <c r="F5908" s="82">
        <f t="shared" ca="1" si="649"/>
        <v>0</v>
      </c>
      <c r="G5908" s="83">
        <f t="shared" ca="1" si="650"/>
        <v>0</v>
      </c>
      <c r="O5908" s="85" t="s">
        <v>14466</v>
      </c>
      <c r="P5908" s="85" t="s">
        <v>14467</v>
      </c>
      <c r="Q5908" s="88">
        <v>722.55</v>
      </c>
      <c r="R5908" s="85">
        <v>0</v>
      </c>
    </row>
    <row r="5909" spans="1:18" x14ac:dyDescent="0.3">
      <c r="A5909" s="82" t="str">
        <f t="shared" si="644"/>
        <v>TPU KIKIGO ESPEJADA</v>
      </c>
      <c r="B5909" s="82">
        <f t="shared" si="645"/>
        <v>60</v>
      </c>
      <c r="C5909" s="82">
        <f t="shared" ca="1" si="646"/>
        <v>0</v>
      </c>
      <c r="D5909" s="82">
        <f t="shared" ca="1" si="647"/>
        <v>0</v>
      </c>
      <c r="E5909" s="83">
        <f t="shared" ca="1" si="648"/>
        <v>0</v>
      </c>
      <c r="F5909" s="82">
        <f t="shared" ca="1" si="649"/>
        <v>0</v>
      </c>
      <c r="G5909" s="83">
        <f t="shared" ca="1" si="650"/>
        <v>0</v>
      </c>
      <c r="O5909" s="85" t="s">
        <v>14468</v>
      </c>
      <c r="P5909" s="85" t="s">
        <v>14469</v>
      </c>
      <c r="Q5909" s="88">
        <v>722.55</v>
      </c>
      <c r="R5909" s="85">
        <v>0</v>
      </c>
    </row>
    <row r="5910" spans="1:18" x14ac:dyDescent="0.3">
      <c r="A5910" s="82" t="str">
        <f t="shared" si="644"/>
        <v>TPU KIKIGO ESPEJADA</v>
      </c>
      <c r="B5910" s="82">
        <f t="shared" si="645"/>
        <v>61</v>
      </c>
      <c r="C5910" s="82">
        <f t="shared" ca="1" si="646"/>
        <v>0</v>
      </c>
      <c r="D5910" s="82">
        <f t="shared" ca="1" si="647"/>
        <v>0</v>
      </c>
      <c r="E5910" s="83">
        <f t="shared" ca="1" si="648"/>
        <v>0</v>
      </c>
      <c r="F5910" s="82">
        <f t="shared" ca="1" si="649"/>
        <v>0</v>
      </c>
      <c r="G5910" s="83">
        <f t="shared" ca="1" si="650"/>
        <v>0</v>
      </c>
      <c r="O5910" s="85" t="s">
        <v>14470</v>
      </c>
      <c r="P5910" s="85" t="s">
        <v>14471</v>
      </c>
      <c r="Q5910" s="88">
        <v>5212.3500000000004</v>
      </c>
      <c r="R5910" s="85">
        <v>490</v>
      </c>
    </row>
    <row r="5911" spans="1:18" x14ac:dyDescent="0.3">
      <c r="A5911" s="82" t="str">
        <f t="shared" si="644"/>
        <v>TPU KIKIGO ESPEJADA</v>
      </c>
      <c r="B5911" s="82">
        <f t="shared" si="645"/>
        <v>62</v>
      </c>
      <c r="C5911" s="82">
        <f t="shared" ca="1" si="646"/>
        <v>0</v>
      </c>
      <c r="D5911" s="82">
        <f t="shared" ca="1" si="647"/>
        <v>0</v>
      </c>
      <c r="E5911" s="83">
        <f t="shared" ca="1" si="648"/>
        <v>0</v>
      </c>
      <c r="F5911" s="82">
        <f t="shared" ca="1" si="649"/>
        <v>0</v>
      </c>
      <c r="G5911" s="83">
        <f t="shared" ca="1" si="650"/>
        <v>0</v>
      </c>
      <c r="O5911" s="85" t="s">
        <v>14472</v>
      </c>
      <c r="P5911" s="85" t="s">
        <v>14473</v>
      </c>
      <c r="Q5911" s="88">
        <v>7338.6</v>
      </c>
      <c r="R5911" s="85">
        <v>-6</v>
      </c>
    </row>
    <row r="5912" spans="1:18" x14ac:dyDescent="0.3">
      <c r="A5912" s="82" t="str">
        <f t="shared" si="644"/>
        <v>TPU KIKIGO ESPEJADA</v>
      </c>
      <c r="B5912" s="82">
        <f t="shared" si="645"/>
        <v>63</v>
      </c>
      <c r="C5912" s="82">
        <f t="shared" ca="1" si="646"/>
        <v>0</v>
      </c>
      <c r="D5912" s="82">
        <f t="shared" ca="1" si="647"/>
        <v>0</v>
      </c>
      <c r="E5912" s="83">
        <f t="shared" ca="1" si="648"/>
        <v>0</v>
      </c>
      <c r="F5912" s="82">
        <f t="shared" ca="1" si="649"/>
        <v>0</v>
      </c>
      <c r="G5912" s="83">
        <f t="shared" ca="1" si="650"/>
        <v>0</v>
      </c>
      <c r="O5912" s="85" t="s">
        <v>14474</v>
      </c>
      <c r="P5912" s="85" t="s">
        <v>14475</v>
      </c>
      <c r="Q5912" s="88">
        <v>7338.6</v>
      </c>
      <c r="R5912" s="85">
        <v>-12</v>
      </c>
    </row>
    <row r="5913" spans="1:18" x14ac:dyDescent="0.3">
      <c r="A5913" s="82" t="str">
        <f t="shared" si="644"/>
        <v>TPU KIKIGO ESPEJADA</v>
      </c>
      <c r="B5913" s="82">
        <f t="shared" si="645"/>
        <v>64</v>
      </c>
      <c r="C5913" s="82">
        <f t="shared" ca="1" si="646"/>
        <v>0</v>
      </c>
      <c r="D5913" s="82">
        <f t="shared" ca="1" si="647"/>
        <v>0</v>
      </c>
      <c r="E5913" s="83">
        <f t="shared" ca="1" si="648"/>
        <v>0</v>
      </c>
      <c r="F5913" s="82">
        <f t="shared" ca="1" si="649"/>
        <v>0</v>
      </c>
      <c r="G5913" s="83">
        <f t="shared" ca="1" si="650"/>
        <v>0</v>
      </c>
      <c r="O5913" s="85" t="s">
        <v>14476</v>
      </c>
      <c r="P5913" s="85" t="s">
        <v>14477</v>
      </c>
      <c r="Q5913" s="88">
        <v>5670.92</v>
      </c>
      <c r="R5913" s="85">
        <v>0</v>
      </c>
    </row>
    <row r="5914" spans="1:18" x14ac:dyDescent="0.3">
      <c r="A5914" s="82" t="str">
        <f t="shared" si="644"/>
        <v>TPU KIKIGO ESPEJADA</v>
      </c>
      <c r="B5914" s="82">
        <f t="shared" si="645"/>
        <v>65</v>
      </c>
      <c r="C5914" s="82">
        <f t="shared" ca="1" si="646"/>
        <v>0</v>
      </c>
      <c r="D5914" s="82">
        <f t="shared" ca="1" si="647"/>
        <v>0</v>
      </c>
      <c r="E5914" s="83">
        <f t="shared" ca="1" si="648"/>
        <v>0</v>
      </c>
      <c r="F5914" s="82">
        <f t="shared" ca="1" si="649"/>
        <v>0</v>
      </c>
      <c r="G5914" s="83">
        <f t="shared" ca="1" si="650"/>
        <v>0</v>
      </c>
      <c r="O5914" s="85" t="s">
        <v>14478</v>
      </c>
      <c r="P5914" s="85" t="s">
        <v>14479</v>
      </c>
      <c r="Q5914" s="88">
        <v>5816.62</v>
      </c>
      <c r="R5914" s="85">
        <v>0</v>
      </c>
    </row>
    <row r="5915" spans="1:18" x14ac:dyDescent="0.3">
      <c r="A5915" s="82" t="str">
        <f t="shared" si="644"/>
        <v>TPU KIKIGO ESPEJADA</v>
      </c>
      <c r="B5915" s="82">
        <f t="shared" si="645"/>
        <v>66</v>
      </c>
      <c r="C5915" s="82">
        <f t="shared" ca="1" si="646"/>
        <v>0</v>
      </c>
      <c r="D5915" s="82">
        <f t="shared" ca="1" si="647"/>
        <v>0</v>
      </c>
      <c r="E5915" s="83">
        <f t="shared" ca="1" si="648"/>
        <v>0</v>
      </c>
      <c r="F5915" s="82">
        <f t="shared" ca="1" si="649"/>
        <v>0</v>
      </c>
      <c r="G5915" s="83">
        <f t="shared" ca="1" si="650"/>
        <v>0</v>
      </c>
      <c r="O5915" s="85" t="s">
        <v>14480</v>
      </c>
      <c r="P5915" s="85" t="s">
        <v>14481</v>
      </c>
      <c r="Q5915" s="88">
        <v>5816.62</v>
      </c>
      <c r="R5915" s="85">
        <v>0</v>
      </c>
    </row>
    <row r="5916" spans="1:18" x14ac:dyDescent="0.3">
      <c r="A5916" s="82" t="str">
        <f t="shared" si="644"/>
        <v>TPU KIKIGO ESPEJADA</v>
      </c>
      <c r="B5916" s="82">
        <f t="shared" si="645"/>
        <v>67</v>
      </c>
      <c r="C5916" s="82">
        <f t="shared" ca="1" si="646"/>
        <v>0</v>
      </c>
      <c r="D5916" s="82">
        <f t="shared" ca="1" si="647"/>
        <v>0</v>
      </c>
      <c r="E5916" s="83">
        <f t="shared" ca="1" si="648"/>
        <v>0</v>
      </c>
      <c r="F5916" s="82">
        <f t="shared" ca="1" si="649"/>
        <v>0</v>
      </c>
      <c r="G5916" s="83">
        <f t="shared" ca="1" si="650"/>
        <v>0</v>
      </c>
      <c r="O5916" s="85" t="s">
        <v>14482</v>
      </c>
      <c r="P5916" s="85" t="s">
        <v>14483</v>
      </c>
      <c r="Q5916" s="88">
        <v>5871</v>
      </c>
      <c r="R5916" s="85">
        <v>0</v>
      </c>
    </row>
    <row r="5917" spans="1:18" x14ac:dyDescent="0.3">
      <c r="A5917" s="82" t="str">
        <f t="shared" si="644"/>
        <v>TPU KIKIGO ESPEJADA</v>
      </c>
      <c r="B5917" s="82">
        <f t="shared" si="645"/>
        <v>68</v>
      </c>
      <c r="C5917" s="82">
        <f t="shared" ca="1" si="646"/>
        <v>0</v>
      </c>
      <c r="D5917" s="82">
        <f t="shared" ca="1" si="647"/>
        <v>0</v>
      </c>
      <c r="E5917" s="83">
        <f t="shared" ca="1" si="648"/>
        <v>0</v>
      </c>
      <c r="F5917" s="82">
        <f t="shared" ca="1" si="649"/>
        <v>0</v>
      </c>
      <c r="G5917" s="83">
        <f t="shared" ca="1" si="650"/>
        <v>0</v>
      </c>
      <c r="O5917" s="85" t="s">
        <v>14484</v>
      </c>
      <c r="P5917" s="85" t="s">
        <v>14485</v>
      </c>
      <c r="Q5917" s="88">
        <v>5871</v>
      </c>
      <c r="R5917" s="85">
        <v>0</v>
      </c>
    </row>
    <row r="5918" spans="1:18" x14ac:dyDescent="0.3">
      <c r="A5918" s="82" t="str">
        <f t="shared" si="644"/>
        <v>TPU KIKIGO ESPEJADA</v>
      </c>
      <c r="B5918" s="82">
        <f t="shared" si="645"/>
        <v>69</v>
      </c>
      <c r="C5918" s="82">
        <f t="shared" ca="1" si="646"/>
        <v>0</v>
      </c>
      <c r="D5918" s="82">
        <f t="shared" ca="1" si="647"/>
        <v>0</v>
      </c>
      <c r="E5918" s="83">
        <f t="shared" ca="1" si="648"/>
        <v>0</v>
      </c>
      <c r="F5918" s="82">
        <f t="shared" ca="1" si="649"/>
        <v>0</v>
      </c>
      <c r="G5918" s="83">
        <f t="shared" ca="1" si="650"/>
        <v>0</v>
      </c>
      <c r="O5918" s="85" t="s">
        <v>14486</v>
      </c>
      <c r="P5918" s="85" t="s">
        <v>14487</v>
      </c>
      <c r="Q5918" s="88">
        <v>4135.3500000000004</v>
      </c>
      <c r="R5918" s="85">
        <v>0</v>
      </c>
    </row>
    <row r="5919" spans="1:18" x14ac:dyDescent="0.3">
      <c r="A5919" s="82" t="str">
        <f t="shared" si="644"/>
        <v>TPU KIKIGO ESPEJADA</v>
      </c>
      <c r="B5919" s="82">
        <f t="shared" si="645"/>
        <v>70</v>
      </c>
      <c r="C5919" s="82">
        <f t="shared" ca="1" si="646"/>
        <v>0</v>
      </c>
      <c r="D5919" s="82">
        <f t="shared" ca="1" si="647"/>
        <v>0</v>
      </c>
      <c r="E5919" s="83">
        <f t="shared" ca="1" si="648"/>
        <v>0</v>
      </c>
      <c r="F5919" s="82">
        <f t="shared" ca="1" si="649"/>
        <v>0</v>
      </c>
      <c r="G5919" s="83">
        <f t="shared" ca="1" si="650"/>
        <v>0</v>
      </c>
      <c r="O5919" s="85" t="s">
        <v>14488</v>
      </c>
      <c r="P5919" s="85" t="s">
        <v>14489</v>
      </c>
      <c r="Q5919" s="88">
        <v>2690.15</v>
      </c>
      <c r="R5919" s="85">
        <v>0</v>
      </c>
    </row>
    <row r="5920" spans="1:18" x14ac:dyDescent="0.3">
      <c r="A5920" s="82" t="str">
        <f t="shared" si="644"/>
        <v>TPU KIKIGO ESPEJADA</v>
      </c>
      <c r="B5920" s="82">
        <f t="shared" si="645"/>
        <v>71</v>
      </c>
      <c r="C5920" s="82">
        <f t="shared" ca="1" si="646"/>
        <v>0</v>
      </c>
      <c r="D5920" s="82">
        <f t="shared" ca="1" si="647"/>
        <v>0</v>
      </c>
      <c r="E5920" s="83">
        <f t="shared" ca="1" si="648"/>
        <v>0</v>
      </c>
      <c r="F5920" s="82">
        <f t="shared" ca="1" si="649"/>
        <v>0</v>
      </c>
      <c r="G5920" s="83">
        <f t="shared" ca="1" si="650"/>
        <v>0</v>
      </c>
      <c r="O5920" s="85" t="s">
        <v>14490</v>
      </c>
      <c r="P5920" s="85" t="s">
        <v>14491</v>
      </c>
      <c r="Q5920" s="88">
        <v>6550.65</v>
      </c>
      <c r="R5920" s="85">
        <v>0</v>
      </c>
    </row>
    <row r="5921" spans="1:18" x14ac:dyDescent="0.3">
      <c r="A5921" s="82" t="str">
        <f t="shared" si="644"/>
        <v>TPU KIKIGO ESPEJADA</v>
      </c>
      <c r="B5921" s="82">
        <f t="shared" si="645"/>
        <v>72</v>
      </c>
      <c r="C5921" s="82">
        <f t="shared" ca="1" si="646"/>
        <v>0</v>
      </c>
      <c r="D5921" s="82">
        <f t="shared" ca="1" si="647"/>
        <v>0</v>
      </c>
      <c r="E5921" s="83">
        <f t="shared" ca="1" si="648"/>
        <v>0</v>
      </c>
      <c r="F5921" s="82">
        <f t="shared" ca="1" si="649"/>
        <v>0</v>
      </c>
      <c r="G5921" s="83">
        <f t="shared" ca="1" si="650"/>
        <v>0</v>
      </c>
      <c r="O5921" s="85" t="s">
        <v>14492</v>
      </c>
      <c r="P5921" s="85" t="s">
        <v>14493</v>
      </c>
      <c r="Q5921" s="88">
        <v>5083.05</v>
      </c>
      <c r="R5921" s="85">
        <v>0</v>
      </c>
    </row>
    <row r="5922" spans="1:18" x14ac:dyDescent="0.3">
      <c r="A5922" s="82" t="str">
        <f t="shared" si="644"/>
        <v>TPU KIKIGO ESPEJADA</v>
      </c>
      <c r="B5922" s="82">
        <f t="shared" si="645"/>
        <v>73</v>
      </c>
      <c r="C5922" s="82">
        <f t="shared" ca="1" si="646"/>
        <v>0</v>
      </c>
      <c r="D5922" s="82">
        <f t="shared" ca="1" si="647"/>
        <v>0</v>
      </c>
      <c r="E5922" s="83">
        <f t="shared" ca="1" si="648"/>
        <v>0</v>
      </c>
      <c r="F5922" s="82">
        <f t="shared" ca="1" si="649"/>
        <v>0</v>
      </c>
      <c r="G5922" s="83">
        <f t="shared" ca="1" si="650"/>
        <v>0</v>
      </c>
      <c r="O5922" s="85" t="s">
        <v>14494</v>
      </c>
      <c r="P5922" s="85" t="s">
        <v>14495</v>
      </c>
      <c r="Q5922" s="88">
        <v>3754.35</v>
      </c>
      <c r="R5922" s="85">
        <v>-1</v>
      </c>
    </row>
    <row r="5923" spans="1:18" x14ac:dyDescent="0.3">
      <c r="A5923" s="82" t="str">
        <f t="shared" si="644"/>
        <v>TPU KIKIGO ESPEJADA</v>
      </c>
      <c r="B5923" s="82">
        <f t="shared" si="645"/>
        <v>74</v>
      </c>
      <c r="C5923" s="82">
        <f t="shared" ca="1" si="646"/>
        <v>0</v>
      </c>
      <c r="D5923" s="82">
        <f t="shared" ca="1" si="647"/>
        <v>0</v>
      </c>
      <c r="E5923" s="83">
        <f t="shared" ca="1" si="648"/>
        <v>0</v>
      </c>
      <c r="F5923" s="82">
        <f t="shared" ca="1" si="649"/>
        <v>0</v>
      </c>
      <c r="G5923" s="83">
        <f t="shared" ca="1" si="650"/>
        <v>0</v>
      </c>
      <c r="O5923" s="85" t="s">
        <v>14496</v>
      </c>
      <c r="P5923" s="85" t="s">
        <v>14497</v>
      </c>
      <c r="Q5923" s="88">
        <v>2552.34</v>
      </c>
      <c r="R5923" s="85">
        <v>47</v>
      </c>
    </row>
    <row r="5924" spans="1:18" x14ac:dyDescent="0.3">
      <c r="A5924" s="82" t="str">
        <f t="shared" si="644"/>
        <v>TPU KIKIGO ESPEJADA</v>
      </c>
      <c r="B5924" s="82">
        <f t="shared" si="645"/>
        <v>75</v>
      </c>
      <c r="C5924" s="82">
        <f t="shared" ca="1" si="646"/>
        <v>0</v>
      </c>
      <c r="D5924" s="82">
        <f t="shared" ca="1" si="647"/>
        <v>0</v>
      </c>
      <c r="E5924" s="83">
        <f t="shared" ca="1" si="648"/>
        <v>0</v>
      </c>
      <c r="F5924" s="82">
        <f t="shared" ca="1" si="649"/>
        <v>0</v>
      </c>
      <c r="G5924" s="83">
        <f t="shared" ca="1" si="650"/>
        <v>0</v>
      </c>
      <c r="O5924" s="85" t="s">
        <v>14498</v>
      </c>
      <c r="P5924" s="85" t="s">
        <v>14499</v>
      </c>
      <c r="Q5924" s="88">
        <v>23282.38</v>
      </c>
      <c r="R5924" s="85">
        <v>0</v>
      </c>
    </row>
    <row r="5925" spans="1:18" x14ac:dyDescent="0.3">
      <c r="A5925" s="82" t="str">
        <f t="shared" si="644"/>
        <v>TPU KIKIGO ESPEJADA</v>
      </c>
      <c r="B5925" s="82">
        <f t="shared" si="645"/>
        <v>76</v>
      </c>
      <c r="C5925" s="82">
        <f t="shared" ca="1" si="646"/>
        <v>0</v>
      </c>
      <c r="D5925" s="82">
        <f t="shared" ca="1" si="647"/>
        <v>0</v>
      </c>
      <c r="E5925" s="83">
        <f t="shared" ca="1" si="648"/>
        <v>0</v>
      </c>
      <c r="F5925" s="82">
        <f t="shared" ca="1" si="649"/>
        <v>0</v>
      </c>
      <c r="G5925" s="83">
        <f t="shared" ca="1" si="650"/>
        <v>0</v>
      </c>
      <c r="O5925" s="85" t="s">
        <v>14500</v>
      </c>
      <c r="P5925" s="85" t="s">
        <v>14501</v>
      </c>
      <c r="Q5925" s="88">
        <v>3271.69</v>
      </c>
      <c r="R5925" s="85">
        <v>0</v>
      </c>
    </row>
    <row r="5926" spans="1:18" x14ac:dyDescent="0.3">
      <c r="A5926" s="82" t="str">
        <f t="shared" si="644"/>
        <v>TPU KIKIGO ESPEJADA</v>
      </c>
      <c r="B5926" s="82">
        <f t="shared" si="645"/>
        <v>77</v>
      </c>
      <c r="C5926" s="82">
        <f t="shared" ca="1" si="646"/>
        <v>0</v>
      </c>
      <c r="D5926" s="82">
        <f t="shared" ca="1" si="647"/>
        <v>0</v>
      </c>
      <c r="E5926" s="83">
        <f t="shared" ca="1" si="648"/>
        <v>0</v>
      </c>
      <c r="F5926" s="82">
        <f t="shared" ca="1" si="649"/>
        <v>0</v>
      </c>
      <c r="G5926" s="83">
        <f t="shared" ca="1" si="650"/>
        <v>0</v>
      </c>
      <c r="O5926" s="85" t="s">
        <v>14502</v>
      </c>
      <c r="P5926" s="85" t="s">
        <v>14503</v>
      </c>
      <c r="Q5926" s="88">
        <v>18540</v>
      </c>
      <c r="R5926" s="85">
        <v>0</v>
      </c>
    </row>
    <row r="5927" spans="1:18" x14ac:dyDescent="0.3">
      <c r="A5927" s="82" t="str">
        <f t="shared" si="644"/>
        <v>TPU KIKIGO ESPEJADA</v>
      </c>
      <c r="B5927" s="82">
        <f t="shared" si="645"/>
        <v>78</v>
      </c>
      <c r="C5927" s="82">
        <f t="shared" ca="1" si="646"/>
        <v>0</v>
      </c>
      <c r="D5927" s="82">
        <f t="shared" ca="1" si="647"/>
        <v>0</v>
      </c>
      <c r="E5927" s="83">
        <f t="shared" ca="1" si="648"/>
        <v>0</v>
      </c>
      <c r="F5927" s="82">
        <f t="shared" ca="1" si="649"/>
        <v>0</v>
      </c>
      <c r="G5927" s="83">
        <f t="shared" ca="1" si="650"/>
        <v>0</v>
      </c>
      <c r="O5927" s="85" t="s">
        <v>14504</v>
      </c>
      <c r="P5927" s="85" t="s">
        <v>14505</v>
      </c>
      <c r="Q5927" s="88">
        <v>9192.9</v>
      </c>
      <c r="R5927" s="85">
        <v>0</v>
      </c>
    </row>
    <row r="5928" spans="1:18" x14ac:dyDescent="0.3">
      <c r="A5928" s="82" t="str">
        <f t="shared" si="644"/>
        <v>TPU KIKIGO ESPEJADA</v>
      </c>
      <c r="B5928" s="82">
        <f t="shared" si="645"/>
        <v>79</v>
      </c>
      <c r="C5928" s="82">
        <f t="shared" ca="1" si="646"/>
        <v>0</v>
      </c>
      <c r="D5928" s="82">
        <f t="shared" ca="1" si="647"/>
        <v>0</v>
      </c>
      <c r="E5928" s="83">
        <f t="shared" ca="1" si="648"/>
        <v>0</v>
      </c>
      <c r="F5928" s="82">
        <f t="shared" ca="1" si="649"/>
        <v>0</v>
      </c>
      <c r="G5928" s="83">
        <f t="shared" ca="1" si="650"/>
        <v>0</v>
      </c>
      <c r="O5928" s="85" t="s">
        <v>14506</v>
      </c>
      <c r="P5928" s="85" t="s">
        <v>14507</v>
      </c>
      <c r="Q5928" s="88">
        <v>5005.95</v>
      </c>
      <c r="R5928" s="85">
        <v>0</v>
      </c>
    </row>
    <row r="5929" spans="1:18" x14ac:dyDescent="0.3">
      <c r="A5929" s="82" t="str">
        <f t="shared" si="644"/>
        <v>TPU KIKIGO ESPEJADA</v>
      </c>
      <c r="B5929" s="82">
        <f t="shared" si="645"/>
        <v>80</v>
      </c>
      <c r="C5929" s="82">
        <f t="shared" ca="1" si="646"/>
        <v>0</v>
      </c>
      <c r="D5929" s="82">
        <f t="shared" ca="1" si="647"/>
        <v>0</v>
      </c>
      <c r="E5929" s="83">
        <f t="shared" ca="1" si="648"/>
        <v>0</v>
      </c>
      <c r="F5929" s="82">
        <f t="shared" ca="1" si="649"/>
        <v>0</v>
      </c>
      <c r="G5929" s="83">
        <f t="shared" ca="1" si="650"/>
        <v>0</v>
      </c>
      <c r="O5929" s="85" t="s">
        <v>14508</v>
      </c>
      <c r="P5929" s="85" t="s">
        <v>14509</v>
      </c>
      <c r="Q5929" s="88">
        <v>37079.54</v>
      </c>
      <c r="R5929" s="85">
        <v>0</v>
      </c>
    </row>
    <row r="5930" spans="1:18" x14ac:dyDescent="0.3">
      <c r="A5930" s="82" t="str">
        <f t="shared" si="644"/>
        <v>TPU KIKIGO ESPEJADA</v>
      </c>
      <c r="B5930" s="82">
        <f t="shared" si="645"/>
        <v>81</v>
      </c>
      <c r="C5930" s="82">
        <f t="shared" ca="1" si="646"/>
        <v>0</v>
      </c>
      <c r="D5930" s="82">
        <f t="shared" ca="1" si="647"/>
        <v>0</v>
      </c>
      <c r="E5930" s="83">
        <f t="shared" ca="1" si="648"/>
        <v>0</v>
      </c>
      <c r="F5930" s="82">
        <f t="shared" ca="1" si="649"/>
        <v>0</v>
      </c>
      <c r="G5930" s="83">
        <f t="shared" ca="1" si="650"/>
        <v>0</v>
      </c>
      <c r="O5930" s="85" t="s">
        <v>14510</v>
      </c>
      <c r="P5930" s="85" t="s">
        <v>14511</v>
      </c>
      <c r="Q5930" s="88">
        <v>2163</v>
      </c>
      <c r="R5930" s="85">
        <v>0</v>
      </c>
    </row>
    <row r="5931" spans="1:18" x14ac:dyDescent="0.3">
      <c r="A5931" s="82" t="str">
        <f t="shared" si="644"/>
        <v>TPU KIKIGO ESPEJADA</v>
      </c>
      <c r="B5931" s="82">
        <f t="shared" si="645"/>
        <v>82</v>
      </c>
      <c r="C5931" s="82">
        <f t="shared" ca="1" si="646"/>
        <v>0</v>
      </c>
      <c r="D5931" s="82">
        <f t="shared" ca="1" si="647"/>
        <v>0</v>
      </c>
      <c r="E5931" s="83">
        <f t="shared" ca="1" si="648"/>
        <v>0</v>
      </c>
      <c r="F5931" s="82">
        <f t="shared" ca="1" si="649"/>
        <v>0</v>
      </c>
      <c r="G5931" s="83">
        <f t="shared" ca="1" si="650"/>
        <v>0</v>
      </c>
      <c r="O5931" s="85" t="s">
        <v>14512</v>
      </c>
      <c r="P5931" s="85" t="s">
        <v>14513</v>
      </c>
      <c r="Q5931" s="88">
        <v>3367.95</v>
      </c>
      <c r="R5931" s="85">
        <v>0</v>
      </c>
    </row>
    <row r="5932" spans="1:18" x14ac:dyDescent="0.3">
      <c r="A5932" s="82" t="str">
        <f t="shared" si="644"/>
        <v>TPU KIKIGO ESPEJADA</v>
      </c>
      <c r="B5932" s="82">
        <f t="shared" si="645"/>
        <v>83</v>
      </c>
      <c r="C5932" s="82">
        <f t="shared" ca="1" si="646"/>
        <v>0</v>
      </c>
      <c r="D5932" s="82">
        <f t="shared" ca="1" si="647"/>
        <v>0</v>
      </c>
      <c r="E5932" s="83">
        <f t="shared" ca="1" si="648"/>
        <v>0</v>
      </c>
      <c r="F5932" s="82">
        <f t="shared" ca="1" si="649"/>
        <v>0</v>
      </c>
      <c r="G5932" s="83">
        <f t="shared" ca="1" si="650"/>
        <v>0</v>
      </c>
      <c r="O5932" s="85" t="s">
        <v>14514</v>
      </c>
      <c r="P5932" s="85" t="s">
        <v>14515</v>
      </c>
      <c r="Q5932" s="88">
        <v>3785.25</v>
      </c>
      <c r="R5932" s="85">
        <v>2</v>
      </c>
    </row>
    <row r="5933" spans="1:18" x14ac:dyDescent="0.3">
      <c r="A5933" s="82" t="str">
        <f t="shared" si="644"/>
        <v>TPU KIKIGO ESPEJADA</v>
      </c>
      <c r="B5933" s="82">
        <f t="shared" si="645"/>
        <v>84</v>
      </c>
      <c r="C5933" s="82">
        <f t="shared" ca="1" si="646"/>
        <v>0</v>
      </c>
      <c r="D5933" s="82">
        <f t="shared" ca="1" si="647"/>
        <v>0</v>
      </c>
      <c r="E5933" s="83">
        <f t="shared" ca="1" si="648"/>
        <v>0</v>
      </c>
      <c r="F5933" s="82">
        <f t="shared" ca="1" si="649"/>
        <v>0</v>
      </c>
      <c r="G5933" s="83">
        <f t="shared" ca="1" si="650"/>
        <v>0</v>
      </c>
      <c r="O5933" s="85" t="s">
        <v>14516</v>
      </c>
      <c r="P5933" s="85" t="s">
        <v>14517</v>
      </c>
      <c r="Q5933" s="88">
        <v>3785.25</v>
      </c>
      <c r="R5933" s="85">
        <v>4</v>
      </c>
    </row>
    <row r="5934" spans="1:18" x14ac:dyDescent="0.3">
      <c r="A5934" s="82" t="str">
        <f t="shared" si="644"/>
        <v>TPU KIKIGO ESPEJADA</v>
      </c>
      <c r="B5934" s="82">
        <f t="shared" si="645"/>
        <v>85</v>
      </c>
      <c r="C5934" s="82">
        <f t="shared" ca="1" si="646"/>
        <v>0</v>
      </c>
      <c r="D5934" s="82">
        <f t="shared" ca="1" si="647"/>
        <v>0</v>
      </c>
      <c r="E5934" s="83">
        <f t="shared" ca="1" si="648"/>
        <v>0</v>
      </c>
      <c r="F5934" s="82">
        <f t="shared" ca="1" si="649"/>
        <v>0</v>
      </c>
      <c r="G5934" s="83">
        <f t="shared" ca="1" si="650"/>
        <v>0</v>
      </c>
      <c r="O5934" s="85" t="s">
        <v>14518</v>
      </c>
      <c r="P5934" s="85" t="s">
        <v>14519</v>
      </c>
      <c r="Q5934" s="88">
        <v>5175.8999999999996</v>
      </c>
      <c r="R5934" s="85">
        <v>0</v>
      </c>
    </row>
    <row r="5935" spans="1:18" x14ac:dyDescent="0.3">
      <c r="A5935" s="82" t="str">
        <f t="shared" si="644"/>
        <v>TPU KIKIGO ESPEJADA</v>
      </c>
      <c r="B5935" s="82">
        <f t="shared" si="645"/>
        <v>86</v>
      </c>
      <c r="C5935" s="82">
        <f t="shared" ca="1" si="646"/>
        <v>0</v>
      </c>
      <c r="D5935" s="82">
        <f t="shared" ca="1" si="647"/>
        <v>0</v>
      </c>
      <c r="E5935" s="83">
        <f t="shared" ca="1" si="648"/>
        <v>0</v>
      </c>
      <c r="F5935" s="82">
        <f t="shared" ca="1" si="649"/>
        <v>0</v>
      </c>
      <c r="G5935" s="83">
        <f t="shared" ca="1" si="650"/>
        <v>0</v>
      </c>
      <c r="O5935" s="85" t="s">
        <v>14520</v>
      </c>
      <c r="P5935" s="85" t="s">
        <v>14521</v>
      </c>
      <c r="Q5935" s="88">
        <v>5.18</v>
      </c>
      <c r="R5935" s="85">
        <v>8</v>
      </c>
    </row>
    <row r="5936" spans="1:18" x14ac:dyDescent="0.3">
      <c r="A5936" s="82" t="str">
        <f t="shared" si="644"/>
        <v>TPU KIKIGO ESPEJADA</v>
      </c>
      <c r="B5936" s="82">
        <f t="shared" si="645"/>
        <v>87</v>
      </c>
      <c r="C5936" s="82">
        <f t="shared" ca="1" si="646"/>
        <v>0</v>
      </c>
      <c r="D5936" s="82">
        <f t="shared" ca="1" si="647"/>
        <v>0</v>
      </c>
      <c r="E5936" s="83">
        <f t="shared" ca="1" si="648"/>
        <v>0</v>
      </c>
      <c r="F5936" s="82">
        <f t="shared" ca="1" si="649"/>
        <v>0</v>
      </c>
      <c r="G5936" s="83">
        <f t="shared" ca="1" si="650"/>
        <v>0</v>
      </c>
      <c r="O5936" s="85" t="s">
        <v>14522</v>
      </c>
      <c r="P5936" s="85" t="s">
        <v>14523</v>
      </c>
      <c r="Q5936" s="88">
        <v>420.3</v>
      </c>
      <c r="R5936" s="85">
        <v>0</v>
      </c>
    </row>
    <row r="5937" spans="1:18" x14ac:dyDescent="0.3">
      <c r="A5937" s="82" t="str">
        <f t="shared" si="644"/>
        <v>TPU KIKIGO ESPEJADA</v>
      </c>
      <c r="B5937" s="82">
        <f t="shared" si="645"/>
        <v>88</v>
      </c>
      <c r="C5937" s="82">
        <f t="shared" ca="1" si="646"/>
        <v>0</v>
      </c>
      <c r="D5937" s="82">
        <f t="shared" ca="1" si="647"/>
        <v>0</v>
      </c>
      <c r="E5937" s="83">
        <f t="shared" ca="1" si="648"/>
        <v>0</v>
      </c>
      <c r="F5937" s="82">
        <f t="shared" ca="1" si="649"/>
        <v>0</v>
      </c>
      <c r="G5937" s="83">
        <f t="shared" ca="1" si="650"/>
        <v>0</v>
      </c>
      <c r="O5937" s="85" t="s">
        <v>14524</v>
      </c>
      <c r="P5937" s="85" t="s">
        <v>14525</v>
      </c>
      <c r="Q5937" s="88">
        <v>1299</v>
      </c>
      <c r="R5937" s="85">
        <v>0</v>
      </c>
    </row>
    <row r="5938" spans="1:18" x14ac:dyDescent="0.3">
      <c r="A5938" s="82" t="str">
        <f t="shared" si="644"/>
        <v>TPU KIKIGO ESPEJADA</v>
      </c>
      <c r="B5938" s="82">
        <f t="shared" si="645"/>
        <v>89</v>
      </c>
      <c r="C5938" s="82">
        <f t="shared" ca="1" si="646"/>
        <v>0</v>
      </c>
      <c r="D5938" s="82">
        <f t="shared" ca="1" si="647"/>
        <v>0</v>
      </c>
      <c r="E5938" s="83">
        <f t="shared" ca="1" si="648"/>
        <v>0</v>
      </c>
      <c r="F5938" s="82">
        <f t="shared" ca="1" si="649"/>
        <v>0</v>
      </c>
      <c r="G5938" s="83">
        <f t="shared" ca="1" si="650"/>
        <v>0</v>
      </c>
      <c r="O5938" s="85" t="s">
        <v>14526</v>
      </c>
      <c r="P5938" s="85" t="s">
        <v>14527</v>
      </c>
      <c r="Q5938" s="88">
        <v>1299</v>
      </c>
      <c r="R5938" s="85">
        <v>0</v>
      </c>
    </row>
    <row r="5939" spans="1:18" x14ac:dyDescent="0.3">
      <c r="A5939" s="82" t="str">
        <f t="shared" si="644"/>
        <v>TPU KIKIGO ESPEJADA</v>
      </c>
      <c r="B5939" s="82">
        <f t="shared" si="645"/>
        <v>90</v>
      </c>
      <c r="C5939" s="82">
        <f t="shared" ca="1" si="646"/>
        <v>0</v>
      </c>
      <c r="D5939" s="82">
        <f t="shared" ca="1" si="647"/>
        <v>0</v>
      </c>
      <c r="E5939" s="83">
        <f t="shared" ca="1" si="648"/>
        <v>0</v>
      </c>
      <c r="F5939" s="82">
        <f t="shared" ca="1" si="649"/>
        <v>0</v>
      </c>
      <c r="G5939" s="83">
        <f t="shared" ca="1" si="650"/>
        <v>0</v>
      </c>
      <c r="O5939" s="85" t="s">
        <v>14528</v>
      </c>
      <c r="P5939" s="85" t="s">
        <v>14529</v>
      </c>
      <c r="Q5939" s="88">
        <v>420.3</v>
      </c>
      <c r="R5939" s="85">
        <v>0</v>
      </c>
    </row>
    <row r="5940" spans="1:18" x14ac:dyDescent="0.3">
      <c r="A5940" s="82" t="str">
        <f t="shared" si="644"/>
        <v>TPU KIKIGO ESPEJADA</v>
      </c>
      <c r="B5940" s="82">
        <f t="shared" si="645"/>
        <v>91</v>
      </c>
      <c r="C5940" s="82">
        <f t="shared" ca="1" si="646"/>
        <v>0</v>
      </c>
      <c r="D5940" s="82">
        <f t="shared" ca="1" si="647"/>
        <v>0</v>
      </c>
      <c r="E5940" s="83">
        <f t="shared" ca="1" si="648"/>
        <v>0</v>
      </c>
      <c r="F5940" s="82">
        <f t="shared" ca="1" si="649"/>
        <v>0</v>
      </c>
      <c r="G5940" s="83">
        <f t="shared" ca="1" si="650"/>
        <v>0</v>
      </c>
      <c r="O5940" s="85" t="s">
        <v>14530</v>
      </c>
      <c r="P5940" s="85" t="s">
        <v>14531</v>
      </c>
      <c r="Q5940" s="88">
        <v>1626</v>
      </c>
      <c r="R5940" s="85">
        <v>19</v>
      </c>
    </row>
    <row r="5941" spans="1:18" x14ac:dyDescent="0.3">
      <c r="A5941" s="82" t="str">
        <f t="shared" si="644"/>
        <v>TPU KIKIGO ESPEJADA</v>
      </c>
      <c r="B5941" s="82">
        <f t="shared" si="645"/>
        <v>92</v>
      </c>
      <c r="C5941" s="82">
        <f t="shared" ca="1" si="646"/>
        <v>0</v>
      </c>
      <c r="D5941" s="82">
        <f t="shared" ca="1" si="647"/>
        <v>0</v>
      </c>
      <c r="E5941" s="83">
        <f t="shared" ca="1" si="648"/>
        <v>0</v>
      </c>
      <c r="F5941" s="82">
        <f t="shared" ca="1" si="649"/>
        <v>0</v>
      </c>
      <c r="G5941" s="83">
        <f t="shared" ca="1" si="650"/>
        <v>0</v>
      </c>
      <c r="O5941" s="85" t="s">
        <v>14532</v>
      </c>
      <c r="P5941" s="85" t="s">
        <v>14533</v>
      </c>
      <c r="Q5941" s="88">
        <v>988.8</v>
      </c>
      <c r="R5941" s="85">
        <v>0</v>
      </c>
    </row>
    <row r="5942" spans="1:18" x14ac:dyDescent="0.3">
      <c r="A5942" s="82" t="str">
        <f t="shared" si="644"/>
        <v>TPU KIKIGO ESPEJADA</v>
      </c>
      <c r="B5942" s="82">
        <f t="shared" si="645"/>
        <v>93</v>
      </c>
      <c r="C5942" s="82">
        <f t="shared" ca="1" si="646"/>
        <v>0</v>
      </c>
      <c r="D5942" s="82">
        <f t="shared" ca="1" si="647"/>
        <v>0</v>
      </c>
      <c r="E5942" s="83">
        <f t="shared" ca="1" si="648"/>
        <v>0</v>
      </c>
      <c r="F5942" s="82">
        <f t="shared" ca="1" si="649"/>
        <v>0</v>
      </c>
      <c r="G5942" s="83">
        <f t="shared" ca="1" si="650"/>
        <v>0</v>
      </c>
      <c r="O5942" s="85" t="s">
        <v>14534</v>
      </c>
      <c r="P5942" s="85" t="s">
        <v>14535</v>
      </c>
      <c r="Q5942" s="88">
        <v>175</v>
      </c>
      <c r="R5942" s="85">
        <v>0</v>
      </c>
    </row>
    <row r="5943" spans="1:18" x14ac:dyDescent="0.3">
      <c r="A5943" s="82" t="str">
        <f t="shared" si="644"/>
        <v>TPU KIKIGO ESPEJADA</v>
      </c>
      <c r="B5943" s="82">
        <f t="shared" si="645"/>
        <v>94</v>
      </c>
      <c r="C5943" s="82">
        <f t="shared" ca="1" si="646"/>
        <v>0</v>
      </c>
      <c r="D5943" s="82">
        <f t="shared" ca="1" si="647"/>
        <v>0</v>
      </c>
      <c r="E5943" s="83">
        <f t="shared" ca="1" si="648"/>
        <v>0</v>
      </c>
      <c r="F5943" s="82">
        <f t="shared" ca="1" si="649"/>
        <v>0</v>
      </c>
      <c r="G5943" s="83">
        <f t="shared" ca="1" si="650"/>
        <v>0</v>
      </c>
      <c r="O5943" s="85" t="s">
        <v>14536</v>
      </c>
      <c r="P5943" s="85" t="s">
        <v>14537</v>
      </c>
      <c r="Q5943" s="88">
        <v>2719.2</v>
      </c>
      <c r="R5943" s="85">
        <v>0</v>
      </c>
    </row>
    <row r="5944" spans="1:18" x14ac:dyDescent="0.3">
      <c r="A5944" s="82" t="str">
        <f t="shared" si="644"/>
        <v>TPU KIKIGO ESPEJADA</v>
      </c>
      <c r="B5944" s="82">
        <f t="shared" si="645"/>
        <v>95</v>
      </c>
      <c r="C5944" s="82">
        <f t="shared" ca="1" si="646"/>
        <v>0</v>
      </c>
      <c r="D5944" s="82">
        <f t="shared" ca="1" si="647"/>
        <v>0</v>
      </c>
      <c r="E5944" s="83">
        <f t="shared" ca="1" si="648"/>
        <v>0</v>
      </c>
      <c r="F5944" s="82">
        <f t="shared" ca="1" si="649"/>
        <v>0</v>
      </c>
      <c r="G5944" s="83">
        <f t="shared" ca="1" si="650"/>
        <v>0</v>
      </c>
      <c r="O5944" s="85" t="s">
        <v>14538</v>
      </c>
      <c r="P5944" s="85" t="s">
        <v>14539</v>
      </c>
      <c r="Q5944" s="88">
        <v>175</v>
      </c>
      <c r="R5944" s="85">
        <v>0</v>
      </c>
    </row>
    <row r="5945" spans="1:18" x14ac:dyDescent="0.3">
      <c r="A5945" s="82" t="str">
        <f t="shared" si="644"/>
        <v>TPU KIKIGO ESPEJADA</v>
      </c>
      <c r="B5945" s="82">
        <f t="shared" si="645"/>
        <v>96</v>
      </c>
      <c r="C5945" s="82">
        <f t="shared" ca="1" si="646"/>
        <v>0</v>
      </c>
      <c r="D5945" s="82">
        <f t="shared" ca="1" si="647"/>
        <v>0</v>
      </c>
      <c r="E5945" s="83">
        <f t="shared" ca="1" si="648"/>
        <v>0</v>
      </c>
      <c r="F5945" s="82">
        <f t="shared" ca="1" si="649"/>
        <v>0</v>
      </c>
      <c r="G5945" s="83">
        <f t="shared" ca="1" si="650"/>
        <v>0</v>
      </c>
      <c r="O5945" s="85" t="s">
        <v>14540</v>
      </c>
      <c r="P5945" s="85" t="s">
        <v>14541</v>
      </c>
      <c r="Q5945" s="88">
        <v>1050</v>
      </c>
      <c r="R5945" s="85">
        <v>6</v>
      </c>
    </row>
    <row r="5946" spans="1:18" x14ac:dyDescent="0.3">
      <c r="A5946" s="82" t="str">
        <f t="shared" si="644"/>
        <v>TPU KIKIGO ESPEJADA</v>
      </c>
      <c r="B5946" s="82">
        <f t="shared" si="645"/>
        <v>97</v>
      </c>
      <c r="C5946" s="82">
        <f t="shared" ca="1" si="646"/>
        <v>0</v>
      </c>
      <c r="D5946" s="82">
        <f t="shared" ca="1" si="647"/>
        <v>0</v>
      </c>
      <c r="E5946" s="83">
        <f t="shared" ca="1" si="648"/>
        <v>0</v>
      </c>
      <c r="F5946" s="82">
        <f t="shared" ca="1" si="649"/>
        <v>0</v>
      </c>
      <c r="G5946" s="83">
        <f t="shared" ca="1" si="650"/>
        <v>0</v>
      </c>
      <c r="O5946" s="85" t="s">
        <v>14542</v>
      </c>
      <c r="P5946" s="85" t="s">
        <v>14543</v>
      </c>
      <c r="Q5946" s="88">
        <v>1050</v>
      </c>
      <c r="R5946" s="85">
        <v>0</v>
      </c>
    </row>
    <row r="5947" spans="1:18" x14ac:dyDescent="0.3">
      <c r="A5947" s="82" t="str">
        <f t="shared" si="644"/>
        <v>TPU KIKIGO ESPEJADA</v>
      </c>
      <c r="B5947" s="82">
        <f t="shared" si="645"/>
        <v>98</v>
      </c>
      <c r="C5947" s="82">
        <f t="shared" ca="1" si="646"/>
        <v>0</v>
      </c>
      <c r="D5947" s="82">
        <f t="shared" ca="1" si="647"/>
        <v>0</v>
      </c>
      <c r="E5947" s="83">
        <f t="shared" ca="1" si="648"/>
        <v>0</v>
      </c>
      <c r="F5947" s="82">
        <f t="shared" ca="1" si="649"/>
        <v>0</v>
      </c>
      <c r="G5947" s="83">
        <f t="shared" ca="1" si="650"/>
        <v>0</v>
      </c>
      <c r="O5947" s="85" t="s">
        <v>14544</v>
      </c>
      <c r="P5947" s="85" t="s">
        <v>14545</v>
      </c>
      <c r="Q5947" s="88">
        <v>1575.15</v>
      </c>
      <c r="R5947" s="85">
        <v>0</v>
      </c>
    </row>
    <row r="5948" spans="1:18" x14ac:dyDescent="0.3">
      <c r="A5948" s="82" t="str">
        <f t="shared" si="644"/>
        <v>TPU KIKIGO ESPEJADA</v>
      </c>
      <c r="B5948" s="82">
        <f t="shared" si="645"/>
        <v>99</v>
      </c>
      <c r="C5948" s="82">
        <f t="shared" ca="1" si="646"/>
        <v>0</v>
      </c>
      <c r="D5948" s="82">
        <f t="shared" ca="1" si="647"/>
        <v>0</v>
      </c>
      <c r="E5948" s="83">
        <f t="shared" ca="1" si="648"/>
        <v>0</v>
      </c>
      <c r="F5948" s="82">
        <f t="shared" ca="1" si="649"/>
        <v>0</v>
      </c>
      <c r="G5948" s="83">
        <f t="shared" ca="1" si="650"/>
        <v>0</v>
      </c>
      <c r="O5948" s="85" t="s">
        <v>14546</v>
      </c>
      <c r="P5948" s="85" t="s">
        <v>14547</v>
      </c>
      <c r="Q5948" s="88">
        <v>615.51</v>
      </c>
      <c r="R5948" s="85">
        <v>0</v>
      </c>
    </row>
    <row r="5949" spans="1:18" x14ac:dyDescent="0.3">
      <c r="A5949" s="82" t="str">
        <f t="shared" si="644"/>
        <v>TPU KIKIGO ESPEJADA</v>
      </c>
      <c r="B5949" s="82">
        <f t="shared" si="645"/>
        <v>100</v>
      </c>
      <c r="C5949" s="82">
        <f t="shared" ca="1" si="646"/>
        <v>0</v>
      </c>
      <c r="D5949" s="82">
        <f t="shared" ca="1" si="647"/>
        <v>0</v>
      </c>
      <c r="E5949" s="83">
        <f t="shared" ca="1" si="648"/>
        <v>0</v>
      </c>
      <c r="F5949" s="82">
        <f t="shared" ca="1" si="649"/>
        <v>0</v>
      </c>
      <c r="G5949" s="83">
        <f t="shared" ca="1" si="650"/>
        <v>0</v>
      </c>
      <c r="O5949" s="85" t="s">
        <v>14548</v>
      </c>
      <c r="P5949" s="85" t="s">
        <v>14549</v>
      </c>
      <c r="Q5949" s="88">
        <v>22085.25</v>
      </c>
      <c r="R5949" s="85">
        <v>0</v>
      </c>
    </row>
    <row r="5950" spans="1:18" x14ac:dyDescent="0.3">
      <c r="A5950" s="82" t="str">
        <f t="shared" si="644"/>
        <v>TPU KIKIGO ESPEJADA</v>
      </c>
      <c r="B5950" s="82">
        <f t="shared" si="645"/>
        <v>101</v>
      </c>
      <c r="C5950" s="82">
        <f t="shared" ca="1" si="646"/>
        <v>0</v>
      </c>
      <c r="D5950" s="82">
        <f t="shared" ca="1" si="647"/>
        <v>0</v>
      </c>
      <c r="E5950" s="83">
        <f t="shared" ca="1" si="648"/>
        <v>0</v>
      </c>
      <c r="F5950" s="82">
        <f t="shared" ca="1" si="649"/>
        <v>0</v>
      </c>
      <c r="G5950" s="83">
        <f t="shared" ca="1" si="650"/>
        <v>0</v>
      </c>
      <c r="O5950" s="85" t="s">
        <v>14550</v>
      </c>
      <c r="P5950" s="85" t="s">
        <v>14551</v>
      </c>
      <c r="Q5950" s="88">
        <v>190.8</v>
      </c>
      <c r="R5950" s="85">
        <v>0</v>
      </c>
    </row>
    <row r="5951" spans="1:18" x14ac:dyDescent="0.3">
      <c r="A5951" s="82" t="str">
        <f t="shared" si="644"/>
        <v>TPU KIKIGO ESPEJADA</v>
      </c>
      <c r="B5951" s="82">
        <f t="shared" si="645"/>
        <v>102</v>
      </c>
      <c r="C5951" s="82">
        <f t="shared" ca="1" si="646"/>
        <v>0</v>
      </c>
      <c r="D5951" s="82">
        <f t="shared" ca="1" si="647"/>
        <v>0</v>
      </c>
      <c r="E5951" s="83">
        <f t="shared" ca="1" si="648"/>
        <v>0</v>
      </c>
      <c r="F5951" s="82">
        <f t="shared" ca="1" si="649"/>
        <v>0</v>
      </c>
      <c r="G5951" s="83">
        <f t="shared" ca="1" si="650"/>
        <v>0</v>
      </c>
      <c r="O5951" s="85" t="s">
        <v>14552</v>
      </c>
      <c r="P5951" s="85" t="s">
        <v>14553</v>
      </c>
      <c r="Q5951" s="88">
        <v>190.8</v>
      </c>
      <c r="R5951" s="85">
        <v>0</v>
      </c>
    </row>
    <row r="5952" spans="1:18" x14ac:dyDescent="0.3">
      <c r="A5952" s="82" t="str">
        <f t="shared" si="644"/>
        <v>TPU KIKIGO ESPEJADA</v>
      </c>
      <c r="B5952" s="82">
        <f t="shared" si="645"/>
        <v>103</v>
      </c>
      <c r="C5952" s="82">
        <f t="shared" ca="1" si="646"/>
        <v>0</v>
      </c>
      <c r="D5952" s="82">
        <f t="shared" ca="1" si="647"/>
        <v>0</v>
      </c>
      <c r="E5952" s="83">
        <f t="shared" ca="1" si="648"/>
        <v>0</v>
      </c>
      <c r="F5952" s="82">
        <f t="shared" ca="1" si="649"/>
        <v>0</v>
      </c>
      <c r="G5952" s="83">
        <f t="shared" ca="1" si="650"/>
        <v>0</v>
      </c>
      <c r="O5952" s="85" t="s">
        <v>14554</v>
      </c>
      <c r="P5952" s="85" t="s">
        <v>14555</v>
      </c>
      <c r="Q5952" s="88">
        <v>190.8</v>
      </c>
      <c r="R5952" s="85">
        <v>0</v>
      </c>
    </row>
    <row r="5953" spans="1:18" x14ac:dyDescent="0.3">
      <c r="A5953" s="82" t="str">
        <f t="shared" si="644"/>
        <v>TPU KIKIGO ESPEJADA</v>
      </c>
      <c r="B5953" s="82">
        <f t="shared" si="645"/>
        <v>104</v>
      </c>
      <c r="C5953" s="82">
        <f t="shared" ca="1" si="646"/>
        <v>0</v>
      </c>
      <c r="D5953" s="82">
        <f t="shared" ca="1" si="647"/>
        <v>0</v>
      </c>
      <c r="E5953" s="83">
        <f t="shared" ca="1" si="648"/>
        <v>0</v>
      </c>
      <c r="F5953" s="82">
        <f t="shared" ca="1" si="649"/>
        <v>0</v>
      </c>
      <c r="G5953" s="83">
        <f t="shared" ca="1" si="650"/>
        <v>0</v>
      </c>
      <c r="O5953" s="85" t="s">
        <v>14556</v>
      </c>
      <c r="P5953" s="85" t="s">
        <v>14557</v>
      </c>
      <c r="Q5953" s="88">
        <v>190.8</v>
      </c>
      <c r="R5953" s="85">
        <v>0</v>
      </c>
    </row>
    <row r="5954" spans="1:18" x14ac:dyDescent="0.3">
      <c r="A5954" s="82" t="str">
        <f t="shared" si="644"/>
        <v>TPU KIKIGO ESPEJADA</v>
      </c>
      <c r="B5954" s="82">
        <f t="shared" si="645"/>
        <v>105</v>
      </c>
      <c r="C5954" s="82">
        <f t="shared" ca="1" si="646"/>
        <v>0</v>
      </c>
      <c r="D5954" s="82">
        <f t="shared" ca="1" si="647"/>
        <v>0</v>
      </c>
      <c r="E5954" s="83">
        <f t="shared" ca="1" si="648"/>
        <v>0</v>
      </c>
      <c r="F5954" s="82">
        <f t="shared" ca="1" si="649"/>
        <v>0</v>
      </c>
      <c r="G5954" s="83">
        <f t="shared" ca="1" si="650"/>
        <v>0</v>
      </c>
      <c r="O5954" s="85" t="s">
        <v>14558</v>
      </c>
      <c r="P5954" s="85" t="s">
        <v>14559</v>
      </c>
      <c r="Q5954" s="88">
        <v>190.8</v>
      </c>
      <c r="R5954" s="85">
        <v>0</v>
      </c>
    </row>
    <row r="5955" spans="1:18" x14ac:dyDescent="0.3">
      <c r="A5955" s="82" t="str">
        <f t="shared" ref="A5955:A6018" si="651">IFERROR(INDEX($J$2:$J$100,INT((ROW(A5954)-1)/150)+1),"")</f>
        <v>TPU KIKIGO ESPEJADA</v>
      </c>
      <c r="B5955" s="82">
        <f t="shared" ref="B5955:B6018" si="652">IF($A5955="","",MOD(ROW(A5954)-1,150)+3)</f>
        <v>106</v>
      </c>
      <c r="C5955" s="82">
        <f t="shared" ref="C5955:C6018" ca="1" si="653">IF($A5955="","",IFERROR(INDIRECT("'"&amp;$A5955&amp;"'!A"&amp;$B5955),""))</f>
        <v>0</v>
      </c>
      <c r="D5955" s="82">
        <f t="shared" ref="D5955:D6018" ca="1" si="654">IF($A5955="","",IFERROR(INDIRECT("'"&amp;$A5955&amp;"'!B"&amp;$B5955),""))</f>
        <v>0</v>
      </c>
      <c r="E5955" s="83">
        <f t="shared" ref="E5955:E6018" ca="1" si="655">IF($A5955="","",IFERROR(INDIRECT("'"&amp;$A5955&amp;"'!D"&amp;$B5955),""))</f>
        <v>0</v>
      </c>
      <c r="F5955" s="82">
        <f t="shared" ref="F5955:F6018" ca="1" si="656">IF($A5955="","",IFERROR(INDIRECT("'"&amp;$A5955&amp;"'!E"&amp;$B5955),0))</f>
        <v>0</v>
      </c>
      <c r="G5955" s="83">
        <f t="shared" ref="G5955:G6018" ca="1" si="657">IF($A5955="","",IFERROR(INDIRECT("'"&amp;$A5955&amp;"'!F"&amp;$B5955),0))</f>
        <v>0</v>
      </c>
      <c r="O5955" s="85" t="s">
        <v>14560</v>
      </c>
      <c r="P5955" s="85" t="s">
        <v>14561</v>
      </c>
      <c r="Q5955" s="88">
        <v>190.8</v>
      </c>
      <c r="R5955" s="85">
        <v>0</v>
      </c>
    </row>
    <row r="5956" spans="1:18" x14ac:dyDescent="0.3">
      <c r="A5956" s="82" t="str">
        <f t="shared" si="651"/>
        <v>TPU KIKIGO ESPEJADA</v>
      </c>
      <c r="B5956" s="82">
        <f t="shared" si="652"/>
        <v>107</v>
      </c>
      <c r="C5956" s="82">
        <f t="shared" ca="1" si="653"/>
        <v>0</v>
      </c>
      <c r="D5956" s="82">
        <f t="shared" ca="1" si="654"/>
        <v>0</v>
      </c>
      <c r="E5956" s="83">
        <f t="shared" ca="1" si="655"/>
        <v>0</v>
      </c>
      <c r="F5956" s="82">
        <f t="shared" ca="1" si="656"/>
        <v>0</v>
      </c>
      <c r="G5956" s="83">
        <f t="shared" ca="1" si="657"/>
        <v>0</v>
      </c>
      <c r="O5956" s="85" t="s">
        <v>870</v>
      </c>
      <c r="P5956" s="85" t="s">
        <v>871</v>
      </c>
      <c r="Q5956" s="88">
        <v>3486.75</v>
      </c>
      <c r="R5956" s="85">
        <v>68</v>
      </c>
    </row>
    <row r="5957" spans="1:18" x14ac:dyDescent="0.3">
      <c r="A5957" s="82" t="str">
        <f t="shared" si="651"/>
        <v>TPU KIKIGO ESPEJADA</v>
      </c>
      <c r="B5957" s="82">
        <f t="shared" si="652"/>
        <v>108</v>
      </c>
      <c r="C5957" s="82">
        <f t="shared" ca="1" si="653"/>
        <v>0</v>
      </c>
      <c r="D5957" s="82">
        <f t="shared" ca="1" si="654"/>
        <v>0</v>
      </c>
      <c r="E5957" s="83">
        <f t="shared" ca="1" si="655"/>
        <v>0</v>
      </c>
      <c r="F5957" s="82">
        <f t="shared" ca="1" si="656"/>
        <v>0</v>
      </c>
      <c r="G5957" s="83">
        <f t="shared" ca="1" si="657"/>
        <v>0</v>
      </c>
      <c r="O5957" s="85" t="s">
        <v>860</v>
      </c>
      <c r="P5957" s="85" t="s">
        <v>861</v>
      </c>
      <c r="Q5957" s="88">
        <v>3486.75</v>
      </c>
      <c r="R5957" s="85">
        <v>128</v>
      </c>
    </row>
    <row r="5958" spans="1:18" x14ac:dyDescent="0.3">
      <c r="A5958" s="82" t="str">
        <f t="shared" si="651"/>
        <v>TPU KIKIGO ESPEJADA</v>
      </c>
      <c r="B5958" s="82">
        <f t="shared" si="652"/>
        <v>109</v>
      </c>
      <c r="C5958" s="82">
        <f t="shared" ca="1" si="653"/>
        <v>0</v>
      </c>
      <c r="D5958" s="82">
        <f t="shared" ca="1" si="654"/>
        <v>0</v>
      </c>
      <c r="E5958" s="83">
        <f t="shared" ca="1" si="655"/>
        <v>0</v>
      </c>
      <c r="F5958" s="82">
        <f t="shared" ca="1" si="656"/>
        <v>0</v>
      </c>
      <c r="G5958" s="83">
        <f t="shared" ca="1" si="657"/>
        <v>0</v>
      </c>
      <c r="O5958" s="85" t="s">
        <v>842</v>
      </c>
      <c r="P5958" s="85" t="s">
        <v>843</v>
      </c>
      <c r="Q5958" s="88">
        <v>3486.75</v>
      </c>
      <c r="R5958" s="85">
        <v>23</v>
      </c>
    </row>
    <row r="5959" spans="1:18" x14ac:dyDescent="0.3">
      <c r="A5959" s="82" t="str">
        <f t="shared" si="651"/>
        <v>TPU KIKIGO ESPEJADA</v>
      </c>
      <c r="B5959" s="82">
        <f t="shared" si="652"/>
        <v>110</v>
      </c>
      <c r="C5959" s="82">
        <f t="shared" ca="1" si="653"/>
        <v>0</v>
      </c>
      <c r="D5959" s="82">
        <f t="shared" ca="1" si="654"/>
        <v>0</v>
      </c>
      <c r="E5959" s="83">
        <f t="shared" ca="1" si="655"/>
        <v>0</v>
      </c>
      <c r="F5959" s="82">
        <f t="shared" ca="1" si="656"/>
        <v>0</v>
      </c>
      <c r="G5959" s="83">
        <f t="shared" ca="1" si="657"/>
        <v>0</v>
      </c>
      <c r="O5959" s="85" t="s">
        <v>844</v>
      </c>
      <c r="P5959" s="85" t="s">
        <v>845</v>
      </c>
      <c r="Q5959" s="88">
        <v>3486.75</v>
      </c>
      <c r="R5959" s="85">
        <v>105</v>
      </c>
    </row>
    <row r="5960" spans="1:18" x14ac:dyDescent="0.3">
      <c r="A5960" s="82" t="str">
        <f t="shared" si="651"/>
        <v>TPU KIKIGO ESPEJADA</v>
      </c>
      <c r="B5960" s="82">
        <f t="shared" si="652"/>
        <v>111</v>
      </c>
      <c r="C5960" s="82">
        <f t="shared" ca="1" si="653"/>
        <v>0</v>
      </c>
      <c r="D5960" s="82">
        <f t="shared" ca="1" si="654"/>
        <v>0</v>
      </c>
      <c r="E5960" s="83">
        <f t="shared" ca="1" si="655"/>
        <v>0</v>
      </c>
      <c r="F5960" s="82">
        <f t="shared" ca="1" si="656"/>
        <v>0</v>
      </c>
      <c r="G5960" s="83">
        <f t="shared" ca="1" si="657"/>
        <v>0</v>
      </c>
      <c r="O5960" s="85" t="s">
        <v>846</v>
      </c>
      <c r="P5960" s="85" t="s">
        <v>847</v>
      </c>
      <c r="Q5960" s="88">
        <v>3486.75</v>
      </c>
      <c r="R5960" s="85">
        <v>64</v>
      </c>
    </row>
    <row r="5961" spans="1:18" x14ac:dyDescent="0.3">
      <c r="A5961" s="82" t="str">
        <f t="shared" si="651"/>
        <v>TPU KIKIGO ESPEJADA</v>
      </c>
      <c r="B5961" s="82">
        <f t="shared" si="652"/>
        <v>112</v>
      </c>
      <c r="C5961" s="82">
        <f t="shared" ca="1" si="653"/>
        <v>0</v>
      </c>
      <c r="D5961" s="82">
        <f t="shared" ca="1" si="654"/>
        <v>0</v>
      </c>
      <c r="E5961" s="83">
        <f t="shared" ca="1" si="655"/>
        <v>0</v>
      </c>
      <c r="F5961" s="82">
        <f t="shared" ca="1" si="656"/>
        <v>0</v>
      </c>
      <c r="G5961" s="83">
        <f t="shared" ca="1" si="657"/>
        <v>0</v>
      </c>
      <c r="O5961" s="85" t="s">
        <v>850</v>
      </c>
      <c r="P5961" s="85" t="s">
        <v>851</v>
      </c>
      <c r="Q5961" s="88">
        <v>3486.75</v>
      </c>
      <c r="R5961" s="85">
        <v>30</v>
      </c>
    </row>
    <row r="5962" spans="1:18" x14ac:dyDescent="0.3">
      <c r="A5962" s="82" t="str">
        <f t="shared" si="651"/>
        <v>TPU KIKIGO ESPEJADA</v>
      </c>
      <c r="B5962" s="82">
        <f t="shared" si="652"/>
        <v>113</v>
      </c>
      <c r="C5962" s="82">
        <f t="shared" ca="1" si="653"/>
        <v>0</v>
      </c>
      <c r="D5962" s="82">
        <f t="shared" ca="1" si="654"/>
        <v>0</v>
      </c>
      <c r="E5962" s="83">
        <f t="shared" ca="1" si="655"/>
        <v>0</v>
      </c>
      <c r="F5962" s="82">
        <f t="shared" ca="1" si="656"/>
        <v>0</v>
      </c>
      <c r="G5962" s="83">
        <f t="shared" ca="1" si="657"/>
        <v>0</v>
      </c>
      <c r="O5962" s="85" t="s">
        <v>14562</v>
      </c>
      <c r="P5962" s="85" t="s">
        <v>14563</v>
      </c>
      <c r="Q5962" s="88">
        <v>699</v>
      </c>
      <c r="R5962" s="85">
        <v>0</v>
      </c>
    </row>
    <row r="5963" spans="1:18" x14ac:dyDescent="0.3">
      <c r="A5963" s="82" t="str">
        <f t="shared" si="651"/>
        <v>TPU KIKIGO ESPEJADA</v>
      </c>
      <c r="B5963" s="82">
        <f t="shared" si="652"/>
        <v>114</v>
      </c>
      <c r="C5963" s="82">
        <f t="shared" ca="1" si="653"/>
        <v>0</v>
      </c>
      <c r="D5963" s="82">
        <f t="shared" ca="1" si="654"/>
        <v>0</v>
      </c>
      <c r="E5963" s="83">
        <f t="shared" ca="1" si="655"/>
        <v>0</v>
      </c>
      <c r="F5963" s="82">
        <f t="shared" ca="1" si="656"/>
        <v>0</v>
      </c>
      <c r="G5963" s="83">
        <f t="shared" ca="1" si="657"/>
        <v>0</v>
      </c>
      <c r="O5963" s="85" t="s">
        <v>14564</v>
      </c>
      <c r="P5963" s="85" t="s">
        <v>14565</v>
      </c>
      <c r="Q5963" s="88">
        <v>350.01</v>
      </c>
      <c r="R5963" s="85">
        <v>0</v>
      </c>
    </row>
    <row r="5964" spans="1:18" x14ac:dyDescent="0.3">
      <c r="A5964" s="82" t="str">
        <f t="shared" si="651"/>
        <v>TPU KIKIGO ESPEJADA</v>
      </c>
      <c r="B5964" s="82">
        <f t="shared" si="652"/>
        <v>115</v>
      </c>
      <c r="C5964" s="82">
        <f t="shared" ca="1" si="653"/>
        <v>0</v>
      </c>
      <c r="D5964" s="82">
        <f t="shared" ca="1" si="654"/>
        <v>0</v>
      </c>
      <c r="E5964" s="83">
        <f t="shared" ca="1" si="655"/>
        <v>0</v>
      </c>
      <c r="F5964" s="82">
        <f t="shared" ca="1" si="656"/>
        <v>0</v>
      </c>
      <c r="G5964" s="83">
        <f t="shared" ca="1" si="657"/>
        <v>0</v>
      </c>
      <c r="O5964" s="85" t="s">
        <v>14566</v>
      </c>
      <c r="P5964" s="85" t="s">
        <v>14567</v>
      </c>
      <c r="Q5964" s="88">
        <v>156</v>
      </c>
      <c r="R5964" s="85">
        <v>0</v>
      </c>
    </row>
    <row r="5965" spans="1:18" x14ac:dyDescent="0.3">
      <c r="A5965" s="82" t="str">
        <f t="shared" si="651"/>
        <v>TPU KIKIGO ESPEJADA</v>
      </c>
      <c r="B5965" s="82">
        <f t="shared" si="652"/>
        <v>116</v>
      </c>
      <c r="C5965" s="82">
        <f t="shared" ca="1" si="653"/>
        <v>0</v>
      </c>
      <c r="D5965" s="82">
        <f t="shared" ca="1" si="654"/>
        <v>0</v>
      </c>
      <c r="E5965" s="83">
        <f t="shared" ca="1" si="655"/>
        <v>0</v>
      </c>
      <c r="F5965" s="82">
        <f t="shared" ca="1" si="656"/>
        <v>0</v>
      </c>
      <c r="G5965" s="83">
        <f t="shared" ca="1" si="657"/>
        <v>0</v>
      </c>
      <c r="O5965" s="85" t="s">
        <v>14568</v>
      </c>
      <c r="P5965" s="85" t="s">
        <v>14569</v>
      </c>
      <c r="Q5965" s="88">
        <v>150</v>
      </c>
      <c r="R5965" s="85">
        <v>0</v>
      </c>
    </row>
    <row r="5966" spans="1:18" x14ac:dyDescent="0.3">
      <c r="A5966" s="82" t="str">
        <f t="shared" si="651"/>
        <v>TPU KIKIGO ESPEJADA</v>
      </c>
      <c r="B5966" s="82">
        <f t="shared" si="652"/>
        <v>117</v>
      </c>
      <c r="C5966" s="82">
        <f t="shared" ca="1" si="653"/>
        <v>0</v>
      </c>
      <c r="D5966" s="82">
        <f t="shared" ca="1" si="654"/>
        <v>0</v>
      </c>
      <c r="E5966" s="83">
        <f t="shared" ca="1" si="655"/>
        <v>0</v>
      </c>
      <c r="F5966" s="82">
        <f t="shared" ca="1" si="656"/>
        <v>0</v>
      </c>
      <c r="G5966" s="83">
        <f t="shared" ca="1" si="657"/>
        <v>0</v>
      </c>
      <c r="O5966" s="85" t="s">
        <v>14570</v>
      </c>
      <c r="P5966" s="85" t="s">
        <v>14571</v>
      </c>
      <c r="Q5966" s="88">
        <v>150</v>
      </c>
      <c r="R5966" s="85">
        <v>0</v>
      </c>
    </row>
    <row r="5967" spans="1:18" x14ac:dyDescent="0.3">
      <c r="A5967" s="82" t="str">
        <f t="shared" si="651"/>
        <v>TPU KIKIGO ESPEJADA</v>
      </c>
      <c r="B5967" s="82">
        <f t="shared" si="652"/>
        <v>118</v>
      </c>
      <c r="C5967" s="82">
        <f t="shared" ca="1" si="653"/>
        <v>0</v>
      </c>
      <c r="D5967" s="82">
        <f t="shared" ca="1" si="654"/>
        <v>0</v>
      </c>
      <c r="E5967" s="83">
        <f t="shared" ca="1" si="655"/>
        <v>0</v>
      </c>
      <c r="F5967" s="82">
        <f t="shared" ca="1" si="656"/>
        <v>0</v>
      </c>
      <c r="G5967" s="83">
        <f t="shared" ca="1" si="657"/>
        <v>0</v>
      </c>
      <c r="O5967" s="85" t="s">
        <v>14572</v>
      </c>
      <c r="P5967" s="85" t="s">
        <v>14573</v>
      </c>
      <c r="Q5967" s="88">
        <v>125</v>
      </c>
      <c r="R5967" s="85">
        <v>0</v>
      </c>
    </row>
    <row r="5968" spans="1:18" x14ac:dyDescent="0.3">
      <c r="A5968" s="82" t="str">
        <f t="shared" si="651"/>
        <v>TPU KIKIGO ESPEJADA</v>
      </c>
      <c r="B5968" s="82">
        <f t="shared" si="652"/>
        <v>119</v>
      </c>
      <c r="C5968" s="82">
        <f t="shared" ca="1" si="653"/>
        <v>0</v>
      </c>
      <c r="D5968" s="82">
        <f t="shared" ca="1" si="654"/>
        <v>0</v>
      </c>
      <c r="E5968" s="83">
        <f t="shared" ca="1" si="655"/>
        <v>0</v>
      </c>
      <c r="F5968" s="82">
        <f t="shared" ca="1" si="656"/>
        <v>0</v>
      </c>
      <c r="G5968" s="83">
        <f t="shared" ca="1" si="657"/>
        <v>0</v>
      </c>
      <c r="O5968" s="85" t="s">
        <v>14574</v>
      </c>
      <c r="P5968" s="85" t="s">
        <v>14575</v>
      </c>
      <c r="Q5968" s="88">
        <v>1653.15</v>
      </c>
      <c r="R5968" s="85">
        <v>0</v>
      </c>
    </row>
    <row r="5969" spans="1:18" x14ac:dyDescent="0.3">
      <c r="A5969" s="82" t="str">
        <f t="shared" si="651"/>
        <v>TPU KIKIGO ESPEJADA</v>
      </c>
      <c r="B5969" s="82">
        <f t="shared" si="652"/>
        <v>120</v>
      </c>
      <c r="C5969" s="82">
        <f t="shared" ca="1" si="653"/>
        <v>0</v>
      </c>
      <c r="D5969" s="82">
        <f t="shared" ca="1" si="654"/>
        <v>0</v>
      </c>
      <c r="E5969" s="83">
        <f t="shared" ca="1" si="655"/>
        <v>0</v>
      </c>
      <c r="F5969" s="82">
        <f t="shared" ca="1" si="656"/>
        <v>0</v>
      </c>
      <c r="G5969" s="83">
        <f t="shared" ca="1" si="657"/>
        <v>0</v>
      </c>
      <c r="O5969" s="85" t="s">
        <v>14576</v>
      </c>
      <c r="P5969" s="85" t="s">
        <v>14577</v>
      </c>
      <c r="Q5969" s="88">
        <v>3750</v>
      </c>
      <c r="R5969" s="85">
        <v>0</v>
      </c>
    </row>
    <row r="5970" spans="1:18" x14ac:dyDescent="0.3">
      <c r="A5970" s="82" t="str">
        <f t="shared" si="651"/>
        <v>TPU KIKIGO ESPEJADA</v>
      </c>
      <c r="B5970" s="82">
        <f t="shared" si="652"/>
        <v>121</v>
      </c>
      <c r="C5970" s="82">
        <f t="shared" ca="1" si="653"/>
        <v>0</v>
      </c>
      <c r="D5970" s="82">
        <f t="shared" ca="1" si="654"/>
        <v>0</v>
      </c>
      <c r="E5970" s="83">
        <f t="shared" ca="1" si="655"/>
        <v>0</v>
      </c>
      <c r="F5970" s="82">
        <f t="shared" ca="1" si="656"/>
        <v>0</v>
      </c>
      <c r="G5970" s="83">
        <f t="shared" ca="1" si="657"/>
        <v>0</v>
      </c>
      <c r="O5970" s="85" t="s">
        <v>14578</v>
      </c>
      <c r="P5970" s="85" t="s">
        <v>14579</v>
      </c>
      <c r="Q5970" s="88">
        <v>75</v>
      </c>
      <c r="R5970" s="85">
        <v>0</v>
      </c>
    </row>
    <row r="5971" spans="1:18" x14ac:dyDescent="0.3">
      <c r="A5971" s="82" t="str">
        <f t="shared" si="651"/>
        <v>TPU KIKIGO ESPEJADA</v>
      </c>
      <c r="B5971" s="82">
        <f t="shared" si="652"/>
        <v>122</v>
      </c>
      <c r="C5971" s="82">
        <f t="shared" ca="1" si="653"/>
        <v>0</v>
      </c>
      <c r="D5971" s="82">
        <f t="shared" ca="1" si="654"/>
        <v>0</v>
      </c>
      <c r="E5971" s="83">
        <f t="shared" ca="1" si="655"/>
        <v>0</v>
      </c>
      <c r="F5971" s="82">
        <f t="shared" ca="1" si="656"/>
        <v>0</v>
      </c>
      <c r="G5971" s="83">
        <f t="shared" ca="1" si="657"/>
        <v>0</v>
      </c>
      <c r="O5971" s="85" t="s">
        <v>14580</v>
      </c>
      <c r="P5971" s="85" t="s">
        <v>34640</v>
      </c>
      <c r="Q5971" s="88">
        <v>13635.45</v>
      </c>
      <c r="R5971" s="85">
        <v>3</v>
      </c>
    </row>
    <row r="5972" spans="1:18" x14ac:dyDescent="0.3">
      <c r="A5972" s="82" t="str">
        <f t="shared" si="651"/>
        <v>TPU KIKIGO ESPEJADA</v>
      </c>
      <c r="B5972" s="82">
        <f t="shared" si="652"/>
        <v>123</v>
      </c>
      <c r="C5972" s="82">
        <f t="shared" ca="1" si="653"/>
        <v>0</v>
      </c>
      <c r="D5972" s="82">
        <f t="shared" ca="1" si="654"/>
        <v>0</v>
      </c>
      <c r="E5972" s="83">
        <f t="shared" ca="1" si="655"/>
        <v>0</v>
      </c>
      <c r="F5972" s="82">
        <f t="shared" ca="1" si="656"/>
        <v>0</v>
      </c>
      <c r="G5972" s="83">
        <f t="shared" ca="1" si="657"/>
        <v>0</v>
      </c>
      <c r="O5972" s="85" t="s">
        <v>14581</v>
      </c>
      <c r="P5972" s="85" t="s">
        <v>14582</v>
      </c>
      <c r="Q5972" s="88">
        <v>12477.52</v>
      </c>
      <c r="R5972" s="85">
        <v>0</v>
      </c>
    </row>
    <row r="5973" spans="1:18" x14ac:dyDescent="0.3">
      <c r="A5973" s="82" t="str">
        <f t="shared" si="651"/>
        <v>TPU KIKIGO ESPEJADA</v>
      </c>
      <c r="B5973" s="82">
        <f t="shared" si="652"/>
        <v>124</v>
      </c>
      <c r="C5973" s="82">
        <f t="shared" ca="1" si="653"/>
        <v>0</v>
      </c>
      <c r="D5973" s="82">
        <f t="shared" ca="1" si="654"/>
        <v>0</v>
      </c>
      <c r="E5973" s="83">
        <f t="shared" ca="1" si="655"/>
        <v>0</v>
      </c>
      <c r="F5973" s="82">
        <f t="shared" ca="1" si="656"/>
        <v>0</v>
      </c>
      <c r="G5973" s="83">
        <f t="shared" ca="1" si="657"/>
        <v>0</v>
      </c>
      <c r="O5973" s="85" t="s">
        <v>14583</v>
      </c>
      <c r="P5973" s="85" t="s">
        <v>14584</v>
      </c>
      <c r="Q5973" s="88">
        <v>191037.3</v>
      </c>
      <c r="R5973" s="85">
        <v>0</v>
      </c>
    </row>
    <row r="5974" spans="1:18" x14ac:dyDescent="0.3">
      <c r="A5974" s="82" t="str">
        <f t="shared" si="651"/>
        <v>TPU KIKIGO ESPEJADA</v>
      </c>
      <c r="B5974" s="82">
        <f t="shared" si="652"/>
        <v>125</v>
      </c>
      <c r="C5974" s="82">
        <f t="shared" ca="1" si="653"/>
        <v>0</v>
      </c>
      <c r="D5974" s="82">
        <f t="shared" ca="1" si="654"/>
        <v>0</v>
      </c>
      <c r="E5974" s="83">
        <f t="shared" ca="1" si="655"/>
        <v>0</v>
      </c>
      <c r="F5974" s="82">
        <f t="shared" ca="1" si="656"/>
        <v>0</v>
      </c>
      <c r="G5974" s="83">
        <f t="shared" ca="1" si="657"/>
        <v>0</v>
      </c>
      <c r="O5974" s="85" t="s">
        <v>14585</v>
      </c>
      <c r="P5974" s="85" t="s">
        <v>14586</v>
      </c>
      <c r="Q5974" s="88">
        <v>31481.22</v>
      </c>
      <c r="R5974" s="85">
        <v>0</v>
      </c>
    </row>
    <row r="5975" spans="1:18" x14ac:dyDescent="0.3">
      <c r="A5975" s="82" t="str">
        <f t="shared" si="651"/>
        <v>TPU KIKIGO ESPEJADA</v>
      </c>
      <c r="B5975" s="82">
        <f t="shared" si="652"/>
        <v>126</v>
      </c>
      <c r="C5975" s="82">
        <f t="shared" ca="1" si="653"/>
        <v>0</v>
      </c>
      <c r="D5975" s="82">
        <f t="shared" ca="1" si="654"/>
        <v>0</v>
      </c>
      <c r="E5975" s="83">
        <f t="shared" ca="1" si="655"/>
        <v>0</v>
      </c>
      <c r="F5975" s="82">
        <f t="shared" ca="1" si="656"/>
        <v>0</v>
      </c>
      <c r="G5975" s="83">
        <f t="shared" ca="1" si="657"/>
        <v>0</v>
      </c>
      <c r="O5975" s="85" t="s">
        <v>14587</v>
      </c>
      <c r="P5975" s="85" t="s">
        <v>14588</v>
      </c>
      <c r="Q5975" s="88">
        <v>63565.35</v>
      </c>
      <c r="R5975" s="85">
        <v>0</v>
      </c>
    </row>
    <row r="5976" spans="1:18" x14ac:dyDescent="0.3">
      <c r="A5976" s="82" t="str">
        <f t="shared" si="651"/>
        <v>TPU KIKIGO ESPEJADA</v>
      </c>
      <c r="B5976" s="82">
        <f t="shared" si="652"/>
        <v>127</v>
      </c>
      <c r="C5976" s="82">
        <f t="shared" ca="1" si="653"/>
        <v>0</v>
      </c>
      <c r="D5976" s="82">
        <f t="shared" ca="1" si="654"/>
        <v>0</v>
      </c>
      <c r="E5976" s="83">
        <f t="shared" ca="1" si="655"/>
        <v>0</v>
      </c>
      <c r="F5976" s="82">
        <f t="shared" ca="1" si="656"/>
        <v>0</v>
      </c>
      <c r="G5976" s="83">
        <f t="shared" ca="1" si="657"/>
        <v>0</v>
      </c>
      <c r="O5976" s="85" t="s">
        <v>14589</v>
      </c>
      <c r="P5976" s="85" t="s">
        <v>14590</v>
      </c>
      <c r="Q5976" s="88">
        <v>23076.3</v>
      </c>
      <c r="R5976" s="85">
        <v>0</v>
      </c>
    </row>
    <row r="5977" spans="1:18" x14ac:dyDescent="0.3">
      <c r="A5977" s="82" t="str">
        <f t="shared" si="651"/>
        <v>TPU KIKIGO ESPEJADA</v>
      </c>
      <c r="B5977" s="82">
        <f t="shared" si="652"/>
        <v>128</v>
      </c>
      <c r="C5977" s="82">
        <f t="shared" ca="1" si="653"/>
        <v>0</v>
      </c>
      <c r="D5977" s="82">
        <f t="shared" ca="1" si="654"/>
        <v>0</v>
      </c>
      <c r="E5977" s="83">
        <f t="shared" ca="1" si="655"/>
        <v>0</v>
      </c>
      <c r="F5977" s="82">
        <f t="shared" ca="1" si="656"/>
        <v>0</v>
      </c>
      <c r="G5977" s="83">
        <f t="shared" ca="1" si="657"/>
        <v>0</v>
      </c>
      <c r="O5977" s="85" t="s">
        <v>14591</v>
      </c>
      <c r="P5977" s="85" t="s">
        <v>33587</v>
      </c>
      <c r="Q5977" s="88">
        <v>19911.599999999999</v>
      </c>
      <c r="R5977" s="85">
        <v>0</v>
      </c>
    </row>
    <row r="5978" spans="1:18" x14ac:dyDescent="0.3">
      <c r="A5978" s="82" t="str">
        <f t="shared" si="651"/>
        <v>TPU KIKIGO ESPEJADA</v>
      </c>
      <c r="B5978" s="82">
        <f t="shared" si="652"/>
        <v>129</v>
      </c>
      <c r="C5978" s="82">
        <f t="shared" ca="1" si="653"/>
        <v>0</v>
      </c>
      <c r="D5978" s="82">
        <f t="shared" ca="1" si="654"/>
        <v>0</v>
      </c>
      <c r="E5978" s="83">
        <f t="shared" ca="1" si="655"/>
        <v>0</v>
      </c>
      <c r="F5978" s="82">
        <f t="shared" ca="1" si="656"/>
        <v>0</v>
      </c>
      <c r="G5978" s="83">
        <f t="shared" ca="1" si="657"/>
        <v>0</v>
      </c>
      <c r="O5978" s="85" t="s">
        <v>14592</v>
      </c>
      <c r="P5978" s="85" t="s">
        <v>14593</v>
      </c>
      <c r="Q5978" s="88">
        <v>2382.5100000000002</v>
      </c>
      <c r="R5978" s="85">
        <v>0</v>
      </c>
    </row>
    <row r="5979" spans="1:18" x14ac:dyDescent="0.3">
      <c r="A5979" s="82" t="str">
        <f t="shared" si="651"/>
        <v>TPU KIKIGO ESPEJADA</v>
      </c>
      <c r="B5979" s="82">
        <f t="shared" si="652"/>
        <v>130</v>
      </c>
      <c r="C5979" s="82">
        <f t="shared" ca="1" si="653"/>
        <v>0</v>
      </c>
      <c r="D5979" s="82">
        <f t="shared" ca="1" si="654"/>
        <v>0</v>
      </c>
      <c r="E5979" s="83">
        <f t="shared" ca="1" si="655"/>
        <v>0</v>
      </c>
      <c r="F5979" s="82">
        <f t="shared" ca="1" si="656"/>
        <v>0</v>
      </c>
      <c r="G5979" s="83">
        <f t="shared" ca="1" si="657"/>
        <v>0</v>
      </c>
      <c r="O5979" s="85" t="s">
        <v>14594</v>
      </c>
      <c r="P5979" s="85" t="s">
        <v>14595</v>
      </c>
      <c r="Q5979" s="88">
        <v>4700.0600000000004</v>
      </c>
      <c r="R5979" s="85">
        <v>36</v>
      </c>
    </row>
    <row r="5980" spans="1:18" x14ac:dyDescent="0.3">
      <c r="A5980" s="82" t="str">
        <f t="shared" si="651"/>
        <v>TPU KIKIGO ESPEJADA</v>
      </c>
      <c r="B5980" s="82">
        <f t="shared" si="652"/>
        <v>131</v>
      </c>
      <c r="C5980" s="82">
        <f t="shared" ca="1" si="653"/>
        <v>0</v>
      </c>
      <c r="D5980" s="82">
        <f t="shared" ca="1" si="654"/>
        <v>0</v>
      </c>
      <c r="E5980" s="83">
        <f t="shared" ca="1" si="655"/>
        <v>0</v>
      </c>
      <c r="F5980" s="82">
        <f t="shared" ca="1" si="656"/>
        <v>0</v>
      </c>
      <c r="G5980" s="83">
        <f t="shared" ca="1" si="657"/>
        <v>0</v>
      </c>
      <c r="O5980" s="85" t="s">
        <v>14596</v>
      </c>
      <c r="P5980" s="85" t="s">
        <v>14597</v>
      </c>
      <c r="Q5980" s="88">
        <v>6889.16</v>
      </c>
      <c r="R5980" s="85">
        <v>0</v>
      </c>
    </row>
    <row r="5981" spans="1:18" x14ac:dyDescent="0.3">
      <c r="A5981" s="82" t="str">
        <f t="shared" si="651"/>
        <v>TPU KIKIGO ESPEJADA</v>
      </c>
      <c r="B5981" s="82">
        <f t="shared" si="652"/>
        <v>132</v>
      </c>
      <c r="C5981" s="82">
        <f t="shared" ca="1" si="653"/>
        <v>0</v>
      </c>
      <c r="D5981" s="82">
        <f t="shared" ca="1" si="654"/>
        <v>0</v>
      </c>
      <c r="E5981" s="83">
        <f t="shared" ca="1" si="655"/>
        <v>0</v>
      </c>
      <c r="F5981" s="82">
        <f t="shared" ca="1" si="656"/>
        <v>0</v>
      </c>
      <c r="G5981" s="83">
        <f t="shared" ca="1" si="657"/>
        <v>0</v>
      </c>
      <c r="O5981" s="85" t="s">
        <v>14598</v>
      </c>
      <c r="P5981" s="85" t="s">
        <v>14599</v>
      </c>
      <c r="Q5981" s="88">
        <v>1960.06</v>
      </c>
      <c r="R5981" s="85">
        <v>0</v>
      </c>
    </row>
    <row r="5982" spans="1:18" x14ac:dyDescent="0.3">
      <c r="A5982" s="82" t="str">
        <f t="shared" si="651"/>
        <v>TPU KIKIGO ESPEJADA</v>
      </c>
      <c r="B5982" s="82">
        <f t="shared" si="652"/>
        <v>133</v>
      </c>
      <c r="C5982" s="82">
        <f t="shared" ca="1" si="653"/>
        <v>0</v>
      </c>
      <c r="D5982" s="82">
        <f t="shared" ca="1" si="654"/>
        <v>0</v>
      </c>
      <c r="E5982" s="83">
        <f t="shared" ca="1" si="655"/>
        <v>0</v>
      </c>
      <c r="F5982" s="82">
        <f t="shared" ca="1" si="656"/>
        <v>0</v>
      </c>
      <c r="G5982" s="83">
        <f t="shared" ca="1" si="657"/>
        <v>0</v>
      </c>
      <c r="O5982" s="85" t="s">
        <v>14600</v>
      </c>
      <c r="P5982" s="85" t="s">
        <v>14601</v>
      </c>
      <c r="Q5982" s="88">
        <v>48249.599999999999</v>
      </c>
      <c r="R5982" s="85">
        <v>0</v>
      </c>
    </row>
    <row r="5983" spans="1:18" x14ac:dyDescent="0.3">
      <c r="A5983" s="82" t="str">
        <f t="shared" si="651"/>
        <v>TPU KIKIGO ESPEJADA</v>
      </c>
      <c r="B5983" s="82">
        <f t="shared" si="652"/>
        <v>134</v>
      </c>
      <c r="C5983" s="82">
        <f t="shared" ca="1" si="653"/>
        <v>0</v>
      </c>
      <c r="D5983" s="82">
        <f t="shared" ca="1" si="654"/>
        <v>0</v>
      </c>
      <c r="E5983" s="83">
        <f t="shared" ca="1" si="655"/>
        <v>0</v>
      </c>
      <c r="F5983" s="82">
        <f t="shared" ca="1" si="656"/>
        <v>0</v>
      </c>
      <c r="G5983" s="83">
        <f t="shared" ca="1" si="657"/>
        <v>0</v>
      </c>
      <c r="O5983" s="85" t="s">
        <v>14602</v>
      </c>
      <c r="P5983" s="85" t="s">
        <v>14603</v>
      </c>
      <c r="Q5983" s="88">
        <v>16070.4</v>
      </c>
      <c r="R5983" s="85">
        <v>0</v>
      </c>
    </row>
    <row r="5984" spans="1:18" x14ac:dyDescent="0.3">
      <c r="A5984" s="82" t="str">
        <f t="shared" si="651"/>
        <v>TPU KIKIGO ESPEJADA</v>
      </c>
      <c r="B5984" s="82">
        <f t="shared" si="652"/>
        <v>135</v>
      </c>
      <c r="C5984" s="82">
        <f t="shared" ca="1" si="653"/>
        <v>0</v>
      </c>
      <c r="D5984" s="82">
        <f t="shared" ca="1" si="654"/>
        <v>0</v>
      </c>
      <c r="E5984" s="83">
        <f t="shared" ca="1" si="655"/>
        <v>0</v>
      </c>
      <c r="F5984" s="82">
        <f t="shared" ca="1" si="656"/>
        <v>0</v>
      </c>
      <c r="G5984" s="83">
        <f t="shared" ca="1" si="657"/>
        <v>0</v>
      </c>
      <c r="O5984" s="85" t="s">
        <v>14604</v>
      </c>
      <c r="P5984" s="85" t="s">
        <v>14605</v>
      </c>
      <c r="Q5984" s="88">
        <v>31395.599999999999</v>
      </c>
      <c r="R5984" s="85">
        <v>0</v>
      </c>
    </row>
    <row r="5985" spans="1:18" x14ac:dyDescent="0.3">
      <c r="A5985" s="82" t="str">
        <f t="shared" si="651"/>
        <v>TPU KIKIGO ESPEJADA</v>
      </c>
      <c r="B5985" s="82">
        <f t="shared" si="652"/>
        <v>136</v>
      </c>
      <c r="C5985" s="82">
        <f t="shared" ca="1" si="653"/>
        <v>0</v>
      </c>
      <c r="D5985" s="82">
        <f t="shared" ca="1" si="654"/>
        <v>0</v>
      </c>
      <c r="E5985" s="83">
        <f t="shared" ca="1" si="655"/>
        <v>0</v>
      </c>
      <c r="F5985" s="82">
        <f t="shared" ca="1" si="656"/>
        <v>0</v>
      </c>
      <c r="G5985" s="83">
        <f t="shared" ca="1" si="657"/>
        <v>0</v>
      </c>
      <c r="O5985" s="85" t="s">
        <v>14606</v>
      </c>
      <c r="P5985" s="85" t="s">
        <v>14607</v>
      </c>
      <c r="Q5985" s="88">
        <v>899</v>
      </c>
      <c r="R5985" s="85">
        <v>0</v>
      </c>
    </row>
    <row r="5986" spans="1:18" x14ac:dyDescent="0.3">
      <c r="A5986" s="82" t="str">
        <f t="shared" si="651"/>
        <v>TPU KIKIGO ESPEJADA</v>
      </c>
      <c r="B5986" s="82">
        <f t="shared" si="652"/>
        <v>137</v>
      </c>
      <c r="C5986" s="82">
        <f t="shared" ca="1" si="653"/>
        <v>0</v>
      </c>
      <c r="D5986" s="82">
        <f t="shared" ca="1" si="654"/>
        <v>0</v>
      </c>
      <c r="E5986" s="83">
        <f t="shared" ca="1" si="655"/>
        <v>0</v>
      </c>
      <c r="F5986" s="82">
        <f t="shared" ca="1" si="656"/>
        <v>0</v>
      </c>
      <c r="G5986" s="83">
        <f t="shared" ca="1" si="657"/>
        <v>0</v>
      </c>
      <c r="O5986" s="85" t="s">
        <v>14608</v>
      </c>
      <c r="P5986" s="85" t="s">
        <v>14609</v>
      </c>
      <c r="Q5986" s="88">
        <v>899</v>
      </c>
      <c r="R5986" s="85">
        <v>0</v>
      </c>
    </row>
    <row r="5987" spans="1:18" x14ac:dyDescent="0.3">
      <c r="A5987" s="82" t="str">
        <f t="shared" si="651"/>
        <v>TPU KIKIGO ESPEJADA</v>
      </c>
      <c r="B5987" s="82">
        <f t="shared" si="652"/>
        <v>138</v>
      </c>
      <c r="C5987" s="82">
        <f t="shared" ca="1" si="653"/>
        <v>0</v>
      </c>
      <c r="D5987" s="82">
        <f t="shared" ca="1" si="654"/>
        <v>0</v>
      </c>
      <c r="E5987" s="83">
        <f t="shared" ca="1" si="655"/>
        <v>0</v>
      </c>
      <c r="F5987" s="82">
        <f t="shared" ca="1" si="656"/>
        <v>0</v>
      </c>
      <c r="G5987" s="83">
        <f t="shared" ca="1" si="657"/>
        <v>0</v>
      </c>
      <c r="O5987" s="85" t="s">
        <v>14610</v>
      </c>
      <c r="P5987" s="85" t="s">
        <v>14611</v>
      </c>
      <c r="Q5987" s="88">
        <v>899</v>
      </c>
      <c r="R5987" s="85">
        <v>0</v>
      </c>
    </row>
    <row r="5988" spans="1:18" x14ac:dyDescent="0.3">
      <c r="A5988" s="82" t="str">
        <f t="shared" si="651"/>
        <v>TPU KIKIGO ESPEJADA</v>
      </c>
      <c r="B5988" s="82">
        <f t="shared" si="652"/>
        <v>139</v>
      </c>
      <c r="C5988" s="82">
        <f t="shared" ca="1" si="653"/>
        <v>0</v>
      </c>
      <c r="D5988" s="82">
        <f t="shared" ca="1" si="654"/>
        <v>0</v>
      </c>
      <c r="E5988" s="83">
        <f t="shared" ca="1" si="655"/>
        <v>0</v>
      </c>
      <c r="F5988" s="82">
        <f t="shared" ca="1" si="656"/>
        <v>0</v>
      </c>
      <c r="G5988" s="83">
        <f t="shared" ca="1" si="657"/>
        <v>0</v>
      </c>
      <c r="O5988" s="85" t="s">
        <v>14612</v>
      </c>
      <c r="P5988" s="85" t="s">
        <v>14613</v>
      </c>
      <c r="Q5988" s="88">
        <v>899</v>
      </c>
      <c r="R5988" s="85">
        <v>12</v>
      </c>
    </row>
    <row r="5989" spans="1:18" x14ac:dyDescent="0.3">
      <c r="A5989" s="82" t="str">
        <f t="shared" si="651"/>
        <v>TPU KIKIGO ESPEJADA</v>
      </c>
      <c r="B5989" s="82">
        <f t="shared" si="652"/>
        <v>140</v>
      </c>
      <c r="C5989" s="82">
        <f t="shared" ca="1" si="653"/>
        <v>0</v>
      </c>
      <c r="D5989" s="82">
        <f t="shared" ca="1" si="654"/>
        <v>0</v>
      </c>
      <c r="E5989" s="83">
        <f t="shared" ca="1" si="655"/>
        <v>0</v>
      </c>
      <c r="F5989" s="82">
        <f t="shared" ca="1" si="656"/>
        <v>0</v>
      </c>
      <c r="G5989" s="83">
        <f t="shared" ca="1" si="657"/>
        <v>0</v>
      </c>
      <c r="O5989" s="85" t="s">
        <v>14614</v>
      </c>
      <c r="P5989" s="85" t="s">
        <v>14615</v>
      </c>
      <c r="Q5989" s="88">
        <v>20719.28</v>
      </c>
      <c r="R5989" s="85">
        <v>0</v>
      </c>
    </row>
    <row r="5990" spans="1:18" x14ac:dyDescent="0.3">
      <c r="A5990" s="82" t="str">
        <f t="shared" si="651"/>
        <v>TPU KIKIGO ESPEJADA</v>
      </c>
      <c r="B5990" s="82">
        <f t="shared" si="652"/>
        <v>141</v>
      </c>
      <c r="C5990" s="82">
        <f t="shared" ca="1" si="653"/>
        <v>0</v>
      </c>
      <c r="D5990" s="82">
        <f t="shared" ca="1" si="654"/>
        <v>0</v>
      </c>
      <c r="E5990" s="83">
        <f t="shared" ca="1" si="655"/>
        <v>0</v>
      </c>
      <c r="F5990" s="82">
        <f t="shared" ca="1" si="656"/>
        <v>0</v>
      </c>
      <c r="G5990" s="83">
        <f t="shared" ca="1" si="657"/>
        <v>0</v>
      </c>
      <c r="O5990" s="85" t="s">
        <v>14616</v>
      </c>
      <c r="P5990" s="85" t="s">
        <v>14617</v>
      </c>
      <c r="Q5990" s="88">
        <v>3429.9</v>
      </c>
      <c r="R5990" s="85">
        <v>0</v>
      </c>
    </row>
    <row r="5991" spans="1:18" x14ac:dyDescent="0.3">
      <c r="A5991" s="82" t="str">
        <f t="shared" si="651"/>
        <v>TPU KIKIGO ESPEJADA</v>
      </c>
      <c r="B5991" s="82">
        <f t="shared" si="652"/>
        <v>142</v>
      </c>
      <c r="C5991" s="82">
        <f t="shared" ca="1" si="653"/>
        <v>0</v>
      </c>
      <c r="D5991" s="82">
        <f t="shared" ca="1" si="654"/>
        <v>0</v>
      </c>
      <c r="E5991" s="83">
        <f t="shared" ca="1" si="655"/>
        <v>0</v>
      </c>
      <c r="F5991" s="82">
        <f t="shared" ca="1" si="656"/>
        <v>0</v>
      </c>
      <c r="G5991" s="83">
        <f t="shared" ca="1" si="657"/>
        <v>0</v>
      </c>
      <c r="O5991" s="85" t="s">
        <v>14618</v>
      </c>
      <c r="P5991" s="85" t="s">
        <v>14619</v>
      </c>
      <c r="Q5991" s="88">
        <v>27000</v>
      </c>
      <c r="R5991" s="85">
        <v>0</v>
      </c>
    </row>
    <row r="5992" spans="1:18" x14ac:dyDescent="0.3">
      <c r="A5992" s="82" t="str">
        <f t="shared" si="651"/>
        <v>TPU KIKIGO ESPEJADA</v>
      </c>
      <c r="B5992" s="82">
        <f t="shared" si="652"/>
        <v>143</v>
      </c>
      <c r="C5992" s="82">
        <f t="shared" ca="1" si="653"/>
        <v>0</v>
      </c>
      <c r="D5992" s="82">
        <f t="shared" ca="1" si="654"/>
        <v>0</v>
      </c>
      <c r="E5992" s="83">
        <f t="shared" ca="1" si="655"/>
        <v>0</v>
      </c>
      <c r="F5992" s="82">
        <f t="shared" ca="1" si="656"/>
        <v>0</v>
      </c>
      <c r="G5992" s="83">
        <f t="shared" ca="1" si="657"/>
        <v>0</v>
      </c>
      <c r="O5992" s="85" t="s">
        <v>14620</v>
      </c>
      <c r="P5992" s="85" t="s">
        <v>14621</v>
      </c>
      <c r="Q5992" s="88">
        <v>4972.5</v>
      </c>
      <c r="R5992" s="85">
        <v>724</v>
      </c>
    </row>
    <row r="5993" spans="1:18" x14ac:dyDescent="0.3">
      <c r="A5993" s="82" t="str">
        <f t="shared" si="651"/>
        <v>TPU KIKIGO ESPEJADA</v>
      </c>
      <c r="B5993" s="82">
        <f t="shared" si="652"/>
        <v>144</v>
      </c>
      <c r="C5993" s="82">
        <f t="shared" ca="1" si="653"/>
        <v>0</v>
      </c>
      <c r="D5993" s="82">
        <f t="shared" ca="1" si="654"/>
        <v>0</v>
      </c>
      <c r="E5993" s="83">
        <f t="shared" ca="1" si="655"/>
        <v>0</v>
      </c>
      <c r="F5993" s="82">
        <f t="shared" ca="1" si="656"/>
        <v>0</v>
      </c>
      <c r="G5993" s="83">
        <f t="shared" ca="1" si="657"/>
        <v>0</v>
      </c>
      <c r="O5993" s="85" t="s">
        <v>14622</v>
      </c>
      <c r="P5993" s="85" t="s">
        <v>14623</v>
      </c>
      <c r="Q5993" s="88">
        <v>600</v>
      </c>
      <c r="R5993" s="85">
        <v>0</v>
      </c>
    </row>
    <row r="5994" spans="1:18" x14ac:dyDescent="0.3">
      <c r="A5994" s="82" t="str">
        <f t="shared" si="651"/>
        <v>TPU KIKIGO ESPEJADA</v>
      </c>
      <c r="B5994" s="82">
        <f t="shared" si="652"/>
        <v>145</v>
      </c>
      <c r="C5994" s="82">
        <f t="shared" ca="1" si="653"/>
        <v>0</v>
      </c>
      <c r="D5994" s="82">
        <f t="shared" ca="1" si="654"/>
        <v>0</v>
      </c>
      <c r="E5994" s="83">
        <f t="shared" ca="1" si="655"/>
        <v>0</v>
      </c>
      <c r="F5994" s="82">
        <f t="shared" ca="1" si="656"/>
        <v>0</v>
      </c>
      <c r="G5994" s="83">
        <f t="shared" ca="1" si="657"/>
        <v>0</v>
      </c>
      <c r="O5994" s="85" t="s">
        <v>14624</v>
      </c>
      <c r="P5994" s="85" t="s">
        <v>14625</v>
      </c>
      <c r="Q5994" s="88">
        <v>4042.8</v>
      </c>
      <c r="R5994" s="85">
        <v>0</v>
      </c>
    </row>
    <row r="5995" spans="1:18" x14ac:dyDescent="0.3">
      <c r="A5995" s="82" t="str">
        <f t="shared" si="651"/>
        <v>TPU KIKIGO ESPEJADA</v>
      </c>
      <c r="B5995" s="82">
        <f t="shared" si="652"/>
        <v>146</v>
      </c>
      <c r="C5995" s="82">
        <f t="shared" ca="1" si="653"/>
        <v>0</v>
      </c>
      <c r="D5995" s="82">
        <f t="shared" ca="1" si="654"/>
        <v>0</v>
      </c>
      <c r="E5995" s="83">
        <f t="shared" ca="1" si="655"/>
        <v>0</v>
      </c>
      <c r="F5995" s="82">
        <f t="shared" ca="1" si="656"/>
        <v>0</v>
      </c>
      <c r="G5995" s="83">
        <f t="shared" ca="1" si="657"/>
        <v>0</v>
      </c>
      <c r="O5995" s="85" t="s">
        <v>14626</v>
      </c>
      <c r="P5995" s="85" t="s">
        <v>14627</v>
      </c>
      <c r="Q5995" s="88">
        <v>599</v>
      </c>
      <c r="R5995" s="85">
        <v>0</v>
      </c>
    </row>
    <row r="5996" spans="1:18" x14ac:dyDescent="0.3">
      <c r="A5996" s="82" t="str">
        <f t="shared" si="651"/>
        <v>TPU KIKIGO ESPEJADA</v>
      </c>
      <c r="B5996" s="82">
        <f t="shared" si="652"/>
        <v>147</v>
      </c>
      <c r="C5996" s="82">
        <f t="shared" ca="1" si="653"/>
        <v>0</v>
      </c>
      <c r="D5996" s="82">
        <f t="shared" ca="1" si="654"/>
        <v>0</v>
      </c>
      <c r="E5996" s="83">
        <f t="shared" ca="1" si="655"/>
        <v>0</v>
      </c>
      <c r="F5996" s="82">
        <f t="shared" ca="1" si="656"/>
        <v>0</v>
      </c>
      <c r="G5996" s="83">
        <f t="shared" ca="1" si="657"/>
        <v>0</v>
      </c>
      <c r="O5996" s="85" t="s">
        <v>14628</v>
      </c>
      <c r="P5996" s="85" t="s">
        <v>14629</v>
      </c>
      <c r="Q5996" s="88">
        <v>599</v>
      </c>
      <c r="R5996" s="85">
        <v>0</v>
      </c>
    </row>
    <row r="5997" spans="1:18" x14ac:dyDescent="0.3">
      <c r="A5997" s="82" t="str">
        <f t="shared" si="651"/>
        <v>TPU KIKIGO ESPEJADA</v>
      </c>
      <c r="B5997" s="82">
        <f t="shared" si="652"/>
        <v>148</v>
      </c>
      <c r="C5997" s="82">
        <f t="shared" ca="1" si="653"/>
        <v>0</v>
      </c>
      <c r="D5997" s="82">
        <f t="shared" ca="1" si="654"/>
        <v>0</v>
      </c>
      <c r="E5997" s="83">
        <f t="shared" ca="1" si="655"/>
        <v>0</v>
      </c>
      <c r="F5997" s="82">
        <f t="shared" ca="1" si="656"/>
        <v>0</v>
      </c>
      <c r="G5997" s="83">
        <f t="shared" ca="1" si="657"/>
        <v>0</v>
      </c>
      <c r="O5997" s="85" t="s">
        <v>14630</v>
      </c>
      <c r="P5997" s="85" t="s">
        <v>14631</v>
      </c>
      <c r="Q5997" s="88">
        <v>599</v>
      </c>
      <c r="R5997" s="85">
        <v>0</v>
      </c>
    </row>
    <row r="5998" spans="1:18" x14ac:dyDescent="0.3">
      <c r="A5998" s="82" t="str">
        <f t="shared" si="651"/>
        <v>TPU KIKIGO ESPEJADA</v>
      </c>
      <c r="B5998" s="82">
        <f t="shared" si="652"/>
        <v>149</v>
      </c>
      <c r="C5998" s="82">
        <f t="shared" ca="1" si="653"/>
        <v>0</v>
      </c>
      <c r="D5998" s="82">
        <f t="shared" ca="1" si="654"/>
        <v>0</v>
      </c>
      <c r="E5998" s="83">
        <f t="shared" ca="1" si="655"/>
        <v>0</v>
      </c>
      <c r="F5998" s="82">
        <f t="shared" ca="1" si="656"/>
        <v>0</v>
      </c>
      <c r="G5998" s="83">
        <f t="shared" ca="1" si="657"/>
        <v>0</v>
      </c>
      <c r="O5998" s="85" t="s">
        <v>14632</v>
      </c>
      <c r="P5998" s="85" t="s">
        <v>14633</v>
      </c>
      <c r="Q5998" s="88">
        <v>599</v>
      </c>
      <c r="R5998" s="85">
        <v>0</v>
      </c>
    </row>
    <row r="5999" spans="1:18" x14ac:dyDescent="0.3">
      <c r="A5999" s="82" t="str">
        <f t="shared" si="651"/>
        <v>TPU KIKIGO ESPEJADA</v>
      </c>
      <c r="B5999" s="82">
        <f t="shared" si="652"/>
        <v>150</v>
      </c>
      <c r="C5999" s="82">
        <f t="shared" ca="1" si="653"/>
        <v>0</v>
      </c>
      <c r="D5999" s="82">
        <f t="shared" ca="1" si="654"/>
        <v>0</v>
      </c>
      <c r="E5999" s="83">
        <f t="shared" ca="1" si="655"/>
        <v>0</v>
      </c>
      <c r="F5999" s="82">
        <f t="shared" ca="1" si="656"/>
        <v>0</v>
      </c>
      <c r="G5999" s="83">
        <f t="shared" ca="1" si="657"/>
        <v>0</v>
      </c>
      <c r="O5999" s="85" t="s">
        <v>14634</v>
      </c>
      <c r="P5999" s="85" t="s">
        <v>14635</v>
      </c>
      <c r="Q5999" s="88">
        <v>599</v>
      </c>
      <c r="R5999" s="85">
        <v>0</v>
      </c>
    </row>
    <row r="6000" spans="1:18" x14ac:dyDescent="0.3">
      <c r="A6000" s="82" t="str">
        <f t="shared" si="651"/>
        <v>TPU KIKIGO ESPEJADA</v>
      </c>
      <c r="B6000" s="82">
        <f t="shared" si="652"/>
        <v>151</v>
      </c>
      <c r="C6000" s="82">
        <f t="shared" ca="1" si="653"/>
        <v>0</v>
      </c>
      <c r="D6000" s="82">
        <f t="shared" ca="1" si="654"/>
        <v>0</v>
      </c>
      <c r="E6000" s="83">
        <f t="shared" ca="1" si="655"/>
        <v>0</v>
      </c>
      <c r="F6000" s="82">
        <f t="shared" ca="1" si="656"/>
        <v>0</v>
      </c>
      <c r="G6000" s="83">
        <f t="shared" ca="1" si="657"/>
        <v>0</v>
      </c>
      <c r="O6000" s="85" t="s">
        <v>14636</v>
      </c>
      <c r="P6000" s="85" t="s">
        <v>14637</v>
      </c>
      <c r="Q6000" s="88">
        <v>599</v>
      </c>
      <c r="R6000" s="85">
        <v>0</v>
      </c>
    </row>
    <row r="6001" spans="1:18" x14ac:dyDescent="0.3">
      <c r="A6001" s="82" t="str">
        <f t="shared" si="651"/>
        <v>TPU KIKIGO ESPEJADA</v>
      </c>
      <c r="B6001" s="82">
        <f t="shared" si="652"/>
        <v>152</v>
      </c>
      <c r="C6001" s="82">
        <f t="shared" ca="1" si="653"/>
        <v>0</v>
      </c>
      <c r="D6001" s="82">
        <f t="shared" ca="1" si="654"/>
        <v>0</v>
      </c>
      <c r="E6001" s="83">
        <f t="shared" ca="1" si="655"/>
        <v>0</v>
      </c>
      <c r="F6001" s="82">
        <f t="shared" ca="1" si="656"/>
        <v>0</v>
      </c>
      <c r="G6001" s="83">
        <f t="shared" ca="1" si="657"/>
        <v>0</v>
      </c>
      <c r="O6001" s="85" t="s">
        <v>14638</v>
      </c>
      <c r="P6001" s="85" t="s">
        <v>14639</v>
      </c>
      <c r="Q6001" s="88">
        <v>599</v>
      </c>
      <c r="R6001" s="85">
        <v>0</v>
      </c>
    </row>
    <row r="6002" spans="1:18" x14ac:dyDescent="0.3">
      <c r="A6002" s="82" t="str">
        <f t="shared" si="651"/>
        <v>TPU SILICONA RING</v>
      </c>
      <c r="B6002" s="82">
        <f t="shared" si="652"/>
        <v>3</v>
      </c>
      <c r="C6002" s="82" t="str">
        <f t="shared" ca="1" si="653"/>
        <v>44066</v>
      </c>
      <c r="D6002" s="82" t="str">
        <f t="shared" ca="1" si="654"/>
        <v>TPU SILICONA RING IPHONE 14 PRO</v>
      </c>
      <c r="E6002" s="83">
        <f t="shared" ca="1" si="655"/>
        <v>1199.7</v>
      </c>
      <c r="F6002" s="82">
        <f t="shared" ca="1" si="656"/>
        <v>0</v>
      </c>
      <c r="G6002" s="83">
        <f t="shared" ca="1" si="657"/>
        <v>0</v>
      </c>
      <c r="O6002" s="85" t="s">
        <v>14640</v>
      </c>
      <c r="P6002" s="85" t="s">
        <v>14641</v>
      </c>
      <c r="Q6002" s="88">
        <v>599</v>
      </c>
      <c r="R6002" s="85">
        <v>0</v>
      </c>
    </row>
    <row r="6003" spans="1:18" x14ac:dyDescent="0.3">
      <c r="A6003" s="82" t="str">
        <f t="shared" si="651"/>
        <v>TPU SILICONA RING</v>
      </c>
      <c r="B6003" s="82">
        <f t="shared" si="652"/>
        <v>4</v>
      </c>
      <c r="C6003" s="82" t="str">
        <f t="shared" ca="1" si="653"/>
        <v>44067</v>
      </c>
      <c r="D6003" s="82" t="str">
        <f t="shared" ca="1" si="654"/>
        <v>TPU SILICONA RING IPHONE 14 PRO MAX</v>
      </c>
      <c r="E6003" s="83">
        <f t="shared" ca="1" si="655"/>
        <v>1199.7</v>
      </c>
      <c r="F6003" s="82">
        <f t="shared" ca="1" si="656"/>
        <v>0</v>
      </c>
      <c r="G6003" s="83">
        <f t="shared" ca="1" si="657"/>
        <v>0</v>
      </c>
      <c r="O6003" s="85" t="s">
        <v>14642</v>
      </c>
      <c r="P6003" s="85" t="s">
        <v>14643</v>
      </c>
      <c r="Q6003" s="88">
        <v>599</v>
      </c>
      <c r="R6003" s="85">
        <v>0</v>
      </c>
    </row>
    <row r="6004" spans="1:18" x14ac:dyDescent="0.3">
      <c r="A6004" s="82" t="str">
        <f t="shared" si="651"/>
        <v>TPU SILICONA RING</v>
      </c>
      <c r="B6004" s="82">
        <f t="shared" si="652"/>
        <v>5</v>
      </c>
      <c r="C6004" s="82" t="str">
        <f t="shared" ca="1" si="653"/>
        <v>44068</v>
      </c>
      <c r="D6004" s="82" t="str">
        <f t="shared" ca="1" si="654"/>
        <v>TPU SILICONA RING IPHONE 15</v>
      </c>
      <c r="E6004" s="83">
        <f t="shared" ca="1" si="655"/>
        <v>1199.7</v>
      </c>
      <c r="F6004" s="82">
        <f t="shared" ca="1" si="656"/>
        <v>0</v>
      </c>
      <c r="G6004" s="83">
        <f t="shared" ca="1" si="657"/>
        <v>0</v>
      </c>
      <c r="O6004" s="85" t="s">
        <v>14644</v>
      </c>
      <c r="P6004" s="85" t="s">
        <v>14645</v>
      </c>
      <c r="Q6004" s="88">
        <v>599</v>
      </c>
      <c r="R6004" s="85">
        <v>0</v>
      </c>
    </row>
    <row r="6005" spans="1:18" x14ac:dyDescent="0.3">
      <c r="A6005" s="82" t="str">
        <f t="shared" si="651"/>
        <v>TPU SILICONA RING</v>
      </c>
      <c r="B6005" s="82">
        <f t="shared" si="652"/>
        <v>6</v>
      </c>
      <c r="C6005" s="82" t="str">
        <f t="shared" ca="1" si="653"/>
        <v>44069</v>
      </c>
      <c r="D6005" s="82" t="str">
        <f t="shared" ca="1" si="654"/>
        <v>TPU SILICONA RING IPHONE 15 PRO</v>
      </c>
      <c r="E6005" s="83">
        <f t="shared" ca="1" si="655"/>
        <v>1199.7</v>
      </c>
      <c r="F6005" s="82">
        <f t="shared" ca="1" si="656"/>
        <v>0</v>
      </c>
      <c r="G6005" s="83">
        <f t="shared" ca="1" si="657"/>
        <v>0</v>
      </c>
      <c r="O6005" s="85" t="s">
        <v>14646</v>
      </c>
      <c r="P6005" s="85" t="s">
        <v>14647</v>
      </c>
      <c r="Q6005" s="88">
        <v>549.5</v>
      </c>
      <c r="R6005" s="85">
        <v>0</v>
      </c>
    </row>
    <row r="6006" spans="1:18" x14ac:dyDescent="0.3">
      <c r="A6006" s="82" t="str">
        <f t="shared" si="651"/>
        <v>TPU SILICONA RING</v>
      </c>
      <c r="B6006" s="82">
        <f t="shared" si="652"/>
        <v>7</v>
      </c>
      <c r="C6006" s="82" t="str">
        <f t="shared" ca="1" si="653"/>
        <v>44070</v>
      </c>
      <c r="D6006" s="82" t="str">
        <f t="shared" ca="1" si="654"/>
        <v>TPU SILICONA RING IPHONE 15 PRO MAX</v>
      </c>
      <c r="E6006" s="83">
        <f t="shared" ca="1" si="655"/>
        <v>1199.7</v>
      </c>
      <c r="F6006" s="82">
        <f t="shared" ca="1" si="656"/>
        <v>0</v>
      </c>
      <c r="G6006" s="83">
        <f t="shared" ca="1" si="657"/>
        <v>0</v>
      </c>
      <c r="O6006" s="85" t="s">
        <v>14648</v>
      </c>
      <c r="P6006" s="85" t="s">
        <v>14649</v>
      </c>
      <c r="Q6006" s="88">
        <v>549.5</v>
      </c>
      <c r="R6006" s="85">
        <v>0</v>
      </c>
    </row>
    <row r="6007" spans="1:18" x14ac:dyDescent="0.3">
      <c r="A6007" s="82" t="str">
        <f t="shared" si="651"/>
        <v>TPU SILICONA RING</v>
      </c>
      <c r="B6007" s="82">
        <f t="shared" si="652"/>
        <v>8</v>
      </c>
      <c r="C6007" s="82" t="str">
        <f t="shared" ca="1" si="653"/>
        <v>44072</v>
      </c>
      <c r="D6007" s="82" t="str">
        <f t="shared" ca="1" si="654"/>
        <v>TPU SILICONA RING SAMSUNG A04E</v>
      </c>
      <c r="E6007" s="83">
        <f t="shared" ca="1" si="655"/>
        <v>1199.7</v>
      </c>
      <c r="F6007" s="82">
        <f t="shared" ca="1" si="656"/>
        <v>0</v>
      </c>
      <c r="G6007" s="83">
        <f t="shared" ca="1" si="657"/>
        <v>0</v>
      </c>
      <c r="O6007" s="85" t="s">
        <v>14650</v>
      </c>
      <c r="P6007" s="85" t="s">
        <v>14651</v>
      </c>
      <c r="Q6007" s="88">
        <v>549.5</v>
      </c>
      <c r="R6007" s="85">
        <v>0</v>
      </c>
    </row>
    <row r="6008" spans="1:18" x14ac:dyDescent="0.3">
      <c r="A6008" s="82" t="str">
        <f t="shared" si="651"/>
        <v>TPU SILICONA RING</v>
      </c>
      <c r="B6008" s="82">
        <f t="shared" si="652"/>
        <v>9</v>
      </c>
      <c r="C6008" s="82" t="str">
        <f t="shared" ca="1" si="653"/>
        <v>44074</v>
      </c>
      <c r="D6008" s="82" t="str">
        <f t="shared" ca="1" si="654"/>
        <v>TPU SILICONA RING SAMSUNG A05</v>
      </c>
      <c r="E6008" s="83">
        <f t="shared" ca="1" si="655"/>
        <v>1199.7</v>
      </c>
      <c r="F6008" s="82">
        <f t="shared" ca="1" si="656"/>
        <v>0</v>
      </c>
      <c r="G6008" s="83">
        <f t="shared" ca="1" si="657"/>
        <v>0</v>
      </c>
      <c r="O6008" s="85" t="s">
        <v>14652</v>
      </c>
      <c r="P6008" s="85" t="s">
        <v>14653</v>
      </c>
      <c r="Q6008" s="88">
        <v>549.5</v>
      </c>
      <c r="R6008" s="85">
        <v>0</v>
      </c>
    </row>
    <row r="6009" spans="1:18" x14ac:dyDescent="0.3">
      <c r="A6009" s="82" t="str">
        <f t="shared" si="651"/>
        <v>TPU SILICONA RING</v>
      </c>
      <c r="B6009" s="82">
        <f t="shared" si="652"/>
        <v>10</v>
      </c>
      <c r="C6009" s="82" t="str">
        <f t="shared" ca="1" si="653"/>
        <v>44087</v>
      </c>
      <c r="D6009" s="82" t="str">
        <f t="shared" ca="1" si="654"/>
        <v>TPU SILICONA RING SAMSUNG S23 FE</v>
      </c>
      <c r="E6009" s="83">
        <f t="shared" ca="1" si="655"/>
        <v>1199.7</v>
      </c>
      <c r="F6009" s="82">
        <f t="shared" ca="1" si="656"/>
        <v>0</v>
      </c>
      <c r="G6009" s="83">
        <f t="shared" ca="1" si="657"/>
        <v>0</v>
      </c>
      <c r="O6009" s="85" t="s">
        <v>14654</v>
      </c>
      <c r="P6009" s="85" t="s">
        <v>14655</v>
      </c>
      <c r="Q6009" s="88">
        <v>1299</v>
      </c>
      <c r="R6009" s="85">
        <v>0</v>
      </c>
    </row>
    <row r="6010" spans="1:18" x14ac:dyDescent="0.3">
      <c r="A6010" s="82" t="str">
        <f t="shared" si="651"/>
        <v>TPU SILICONA RING</v>
      </c>
      <c r="B6010" s="82">
        <f t="shared" si="652"/>
        <v>11</v>
      </c>
      <c r="C6010" s="82">
        <f t="shared" ca="1" si="653"/>
        <v>0</v>
      </c>
      <c r="D6010" s="82">
        <f t="shared" ca="1" si="654"/>
        <v>0</v>
      </c>
      <c r="E6010" s="83">
        <f t="shared" ca="1" si="655"/>
        <v>0</v>
      </c>
      <c r="F6010" s="82">
        <f t="shared" ca="1" si="656"/>
        <v>0</v>
      </c>
      <c r="G6010" s="83">
        <f t="shared" ca="1" si="657"/>
        <v>0</v>
      </c>
      <c r="O6010" s="85" t="s">
        <v>14656</v>
      </c>
      <c r="P6010" s="85" t="s">
        <v>14657</v>
      </c>
      <c r="Q6010" s="88">
        <v>599</v>
      </c>
      <c r="R6010" s="85">
        <v>0</v>
      </c>
    </row>
    <row r="6011" spans="1:18" x14ac:dyDescent="0.3">
      <c r="A6011" s="82" t="str">
        <f t="shared" si="651"/>
        <v>TPU SILICONA RING</v>
      </c>
      <c r="B6011" s="82">
        <f t="shared" si="652"/>
        <v>12</v>
      </c>
      <c r="C6011" s="82">
        <f t="shared" ca="1" si="653"/>
        <v>0</v>
      </c>
      <c r="D6011" s="82">
        <f t="shared" ca="1" si="654"/>
        <v>0</v>
      </c>
      <c r="E6011" s="83">
        <f t="shared" ca="1" si="655"/>
        <v>0</v>
      </c>
      <c r="F6011" s="82">
        <f t="shared" ca="1" si="656"/>
        <v>0</v>
      </c>
      <c r="G6011" s="83">
        <f t="shared" ca="1" si="657"/>
        <v>0</v>
      </c>
      <c r="O6011" s="85" t="s">
        <v>14658</v>
      </c>
      <c r="P6011" s="85" t="s">
        <v>14659</v>
      </c>
      <c r="Q6011" s="88">
        <v>190.8</v>
      </c>
      <c r="R6011" s="85">
        <v>0</v>
      </c>
    </row>
    <row r="6012" spans="1:18" x14ac:dyDescent="0.3">
      <c r="A6012" s="82" t="str">
        <f t="shared" si="651"/>
        <v>TPU SILICONA RING</v>
      </c>
      <c r="B6012" s="82">
        <f t="shared" si="652"/>
        <v>13</v>
      </c>
      <c r="C6012" s="82">
        <f t="shared" ca="1" si="653"/>
        <v>0</v>
      </c>
      <c r="D6012" s="82">
        <f t="shared" ca="1" si="654"/>
        <v>0</v>
      </c>
      <c r="E6012" s="83">
        <f t="shared" ca="1" si="655"/>
        <v>0</v>
      </c>
      <c r="F6012" s="82">
        <f t="shared" ca="1" si="656"/>
        <v>0</v>
      </c>
      <c r="G6012" s="83">
        <f t="shared" ca="1" si="657"/>
        <v>0</v>
      </c>
      <c r="O6012" s="85" t="s">
        <v>14660</v>
      </c>
      <c r="P6012" s="85" t="s">
        <v>14661</v>
      </c>
      <c r="Q6012" s="88">
        <v>190.8</v>
      </c>
      <c r="R6012" s="85">
        <v>0</v>
      </c>
    </row>
    <row r="6013" spans="1:18" x14ac:dyDescent="0.3">
      <c r="A6013" s="82" t="str">
        <f t="shared" si="651"/>
        <v>TPU SILICONA RING</v>
      </c>
      <c r="B6013" s="82">
        <f t="shared" si="652"/>
        <v>14</v>
      </c>
      <c r="C6013" s="82">
        <f t="shared" ca="1" si="653"/>
        <v>0</v>
      </c>
      <c r="D6013" s="82">
        <f t="shared" ca="1" si="654"/>
        <v>0</v>
      </c>
      <c r="E6013" s="83">
        <f t="shared" ca="1" si="655"/>
        <v>0</v>
      </c>
      <c r="F6013" s="82">
        <f t="shared" ca="1" si="656"/>
        <v>0</v>
      </c>
      <c r="G6013" s="83">
        <f t="shared" ca="1" si="657"/>
        <v>0</v>
      </c>
      <c r="O6013" s="85" t="s">
        <v>14662</v>
      </c>
      <c r="P6013" s="85" t="s">
        <v>14663</v>
      </c>
      <c r="Q6013" s="88">
        <v>390</v>
      </c>
      <c r="R6013" s="85">
        <v>0</v>
      </c>
    </row>
    <row r="6014" spans="1:18" x14ac:dyDescent="0.3">
      <c r="A6014" s="82" t="str">
        <f t="shared" si="651"/>
        <v>TPU SILICONA RING</v>
      </c>
      <c r="B6014" s="82">
        <f t="shared" si="652"/>
        <v>15</v>
      </c>
      <c r="C6014" s="82">
        <f t="shared" ca="1" si="653"/>
        <v>0</v>
      </c>
      <c r="D6014" s="82">
        <f t="shared" ca="1" si="654"/>
        <v>0</v>
      </c>
      <c r="E6014" s="83">
        <f t="shared" ca="1" si="655"/>
        <v>0</v>
      </c>
      <c r="F6014" s="82">
        <f t="shared" ca="1" si="656"/>
        <v>0</v>
      </c>
      <c r="G6014" s="83">
        <f t="shared" ca="1" si="657"/>
        <v>0</v>
      </c>
      <c r="O6014" s="85" t="s">
        <v>14664</v>
      </c>
      <c r="P6014" s="85" t="s">
        <v>14665</v>
      </c>
      <c r="Q6014" s="88">
        <v>722.55</v>
      </c>
      <c r="R6014" s="85">
        <v>0</v>
      </c>
    </row>
    <row r="6015" spans="1:18" x14ac:dyDescent="0.3">
      <c r="A6015" s="82" t="str">
        <f t="shared" si="651"/>
        <v>TPU SILICONA RING</v>
      </c>
      <c r="B6015" s="82">
        <f t="shared" si="652"/>
        <v>16</v>
      </c>
      <c r="C6015" s="82">
        <f t="shared" ca="1" si="653"/>
        <v>0</v>
      </c>
      <c r="D6015" s="82">
        <f t="shared" ca="1" si="654"/>
        <v>0</v>
      </c>
      <c r="E6015" s="83">
        <f t="shared" ca="1" si="655"/>
        <v>0</v>
      </c>
      <c r="F6015" s="82">
        <f t="shared" ca="1" si="656"/>
        <v>0</v>
      </c>
      <c r="G6015" s="83">
        <f t="shared" ca="1" si="657"/>
        <v>0</v>
      </c>
      <c r="O6015" s="85" t="s">
        <v>14666</v>
      </c>
      <c r="P6015" s="85" t="s">
        <v>34641</v>
      </c>
      <c r="Q6015" s="88">
        <v>454.35</v>
      </c>
      <c r="R6015" s="85">
        <v>0</v>
      </c>
    </row>
    <row r="6016" spans="1:18" x14ac:dyDescent="0.3">
      <c r="A6016" s="82" t="str">
        <f t="shared" si="651"/>
        <v>TPU SILICONA RING</v>
      </c>
      <c r="B6016" s="82">
        <f t="shared" si="652"/>
        <v>17</v>
      </c>
      <c r="C6016" s="82">
        <f t="shared" ca="1" si="653"/>
        <v>0</v>
      </c>
      <c r="D6016" s="82">
        <f t="shared" ca="1" si="654"/>
        <v>0</v>
      </c>
      <c r="E6016" s="83">
        <f t="shared" ca="1" si="655"/>
        <v>0</v>
      </c>
      <c r="F6016" s="82">
        <f t="shared" ca="1" si="656"/>
        <v>0</v>
      </c>
      <c r="G6016" s="83">
        <f t="shared" ca="1" si="657"/>
        <v>0</v>
      </c>
      <c r="O6016" s="85" t="s">
        <v>14667</v>
      </c>
      <c r="P6016" s="85" t="s">
        <v>14668</v>
      </c>
      <c r="Q6016" s="88">
        <v>722.55</v>
      </c>
      <c r="R6016" s="85">
        <v>0</v>
      </c>
    </row>
    <row r="6017" spans="1:18" x14ac:dyDescent="0.3">
      <c r="A6017" s="82" t="str">
        <f t="shared" si="651"/>
        <v>TPU SILICONA RING</v>
      </c>
      <c r="B6017" s="82">
        <f t="shared" si="652"/>
        <v>18</v>
      </c>
      <c r="C6017" s="82" t="str">
        <f t="shared" ca="1" si="653"/>
        <v>SUBTOTAL PAGINA</v>
      </c>
      <c r="D6017" s="82">
        <f t="shared" ca="1" si="654"/>
        <v>0</v>
      </c>
      <c r="E6017" s="83">
        <f t="shared" ca="1" si="655"/>
        <v>0</v>
      </c>
      <c r="F6017" s="82">
        <f t="shared" ca="1" si="656"/>
        <v>0</v>
      </c>
      <c r="G6017" s="83">
        <f t="shared" ca="1" si="657"/>
        <v>0</v>
      </c>
      <c r="O6017" s="85" t="s">
        <v>14669</v>
      </c>
      <c r="P6017" s="85" t="s">
        <v>34642</v>
      </c>
      <c r="Q6017" s="88">
        <v>454.35</v>
      </c>
      <c r="R6017" s="85">
        <v>0</v>
      </c>
    </row>
    <row r="6018" spans="1:18" x14ac:dyDescent="0.3">
      <c r="A6018" s="82" t="str">
        <f t="shared" si="651"/>
        <v>TPU SILICONA RING</v>
      </c>
      <c r="B6018" s="82">
        <f t="shared" si="652"/>
        <v>19</v>
      </c>
      <c r="C6018" s="82">
        <f t="shared" ca="1" si="653"/>
        <v>0</v>
      </c>
      <c r="D6018" s="82">
        <f t="shared" ca="1" si="654"/>
        <v>0</v>
      </c>
      <c r="E6018" s="83">
        <f t="shared" ca="1" si="655"/>
        <v>0</v>
      </c>
      <c r="F6018" s="82">
        <f t="shared" ca="1" si="656"/>
        <v>0</v>
      </c>
      <c r="G6018" s="83">
        <f t="shared" ca="1" si="657"/>
        <v>0</v>
      </c>
      <c r="O6018" s="85" t="s">
        <v>14670</v>
      </c>
      <c r="P6018" s="85" t="s">
        <v>34643</v>
      </c>
      <c r="Q6018" s="88">
        <v>454.35</v>
      </c>
      <c r="R6018" s="85">
        <v>0</v>
      </c>
    </row>
    <row r="6019" spans="1:18" x14ac:dyDescent="0.3">
      <c r="A6019" s="82" t="str">
        <f t="shared" ref="A6019:A6082" si="658">IFERROR(INDEX($J$2:$J$100,INT((ROW(A6018)-1)/150)+1),"")</f>
        <v>TPU SILICONA RING</v>
      </c>
      <c r="B6019" s="82">
        <f t="shared" ref="B6019:B6082" si="659">IF($A6019="","",MOD(ROW(A6018)-1,150)+3)</f>
        <v>20</v>
      </c>
      <c r="C6019" s="82">
        <f t="shared" ref="C6019:C6082" ca="1" si="660">IF($A6019="","",IFERROR(INDIRECT("'"&amp;$A6019&amp;"'!A"&amp;$B6019),""))</f>
        <v>0</v>
      </c>
      <c r="D6019" s="82">
        <f t="shared" ref="D6019:D6082" ca="1" si="661">IF($A6019="","",IFERROR(INDIRECT("'"&amp;$A6019&amp;"'!B"&amp;$B6019),""))</f>
        <v>0</v>
      </c>
      <c r="E6019" s="83">
        <f t="shared" ref="E6019:E6082" ca="1" si="662">IF($A6019="","",IFERROR(INDIRECT("'"&amp;$A6019&amp;"'!D"&amp;$B6019),""))</f>
        <v>0</v>
      </c>
      <c r="F6019" s="82">
        <f t="shared" ref="F6019:F6082" ca="1" si="663">IF($A6019="","",IFERROR(INDIRECT("'"&amp;$A6019&amp;"'!E"&amp;$B6019),0))</f>
        <v>0</v>
      </c>
      <c r="G6019" s="83">
        <f t="shared" ref="G6019:G6082" ca="1" si="664">IF($A6019="","",IFERROR(INDIRECT("'"&amp;$A6019&amp;"'!F"&amp;$B6019),0))</f>
        <v>0</v>
      </c>
      <c r="O6019" s="85" t="s">
        <v>14671</v>
      </c>
      <c r="P6019" s="85" t="s">
        <v>34644</v>
      </c>
      <c r="Q6019" s="88">
        <v>454.05</v>
      </c>
      <c r="R6019" s="85">
        <v>92</v>
      </c>
    </row>
    <row r="6020" spans="1:18" x14ac:dyDescent="0.3">
      <c r="A6020" s="82" t="str">
        <f t="shared" si="658"/>
        <v>TPU SILICONA RING</v>
      </c>
      <c r="B6020" s="82">
        <f t="shared" si="659"/>
        <v>21</v>
      </c>
      <c r="C6020" s="82">
        <f t="shared" ca="1" si="660"/>
        <v>0</v>
      </c>
      <c r="D6020" s="82">
        <f t="shared" ca="1" si="661"/>
        <v>0</v>
      </c>
      <c r="E6020" s="83">
        <f t="shared" ca="1" si="662"/>
        <v>0</v>
      </c>
      <c r="F6020" s="82">
        <f t="shared" ca="1" si="663"/>
        <v>0</v>
      </c>
      <c r="G6020" s="83">
        <f t="shared" ca="1" si="664"/>
        <v>0</v>
      </c>
      <c r="O6020" s="85" t="s">
        <v>14672</v>
      </c>
      <c r="P6020" s="85" t="s">
        <v>14673</v>
      </c>
      <c r="Q6020" s="88">
        <v>722.55</v>
      </c>
      <c r="R6020" s="85">
        <v>0</v>
      </c>
    </row>
    <row r="6021" spans="1:18" x14ac:dyDescent="0.3">
      <c r="A6021" s="82" t="str">
        <f t="shared" si="658"/>
        <v>TPU SILICONA RING</v>
      </c>
      <c r="B6021" s="82">
        <f t="shared" si="659"/>
        <v>22</v>
      </c>
      <c r="C6021" s="82">
        <f t="shared" ca="1" si="660"/>
        <v>0</v>
      </c>
      <c r="D6021" s="82">
        <f t="shared" ca="1" si="661"/>
        <v>0</v>
      </c>
      <c r="E6021" s="83">
        <f t="shared" ca="1" si="662"/>
        <v>0</v>
      </c>
      <c r="F6021" s="82">
        <f t="shared" ca="1" si="663"/>
        <v>0</v>
      </c>
      <c r="G6021" s="83">
        <f t="shared" ca="1" si="664"/>
        <v>0</v>
      </c>
      <c r="O6021" s="85" t="s">
        <v>14674</v>
      </c>
      <c r="P6021" s="85" t="s">
        <v>14675</v>
      </c>
      <c r="Q6021" s="88">
        <v>722.55</v>
      </c>
      <c r="R6021" s="85">
        <v>0</v>
      </c>
    </row>
    <row r="6022" spans="1:18" x14ac:dyDescent="0.3">
      <c r="A6022" s="82" t="str">
        <f t="shared" si="658"/>
        <v>TPU SILICONA RING</v>
      </c>
      <c r="B6022" s="82">
        <f t="shared" si="659"/>
        <v>23</v>
      </c>
      <c r="C6022" s="82">
        <f t="shared" ca="1" si="660"/>
        <v>0</v>
      </c>
      <c r="D6022" s="82">
        <f t="shared" ca="1" si="661"/>
        <v>0</v>
      </c>
      <c r="E6022" s="83">
        <f t="shared" ca="1" si="662"/>
        <v>0</v>
      </c>
      <c r="F6022" s="82">
        <f t="shared" ca="1" si="663"/>
        <v>0</v>
      </c>
      <c r="G6022" s="83">
        <f t="shared" ca="1" si="664"/>
        <v>0</v>
      </c>
      <c r="O6022" s="85" t="s">
        <v>14676</v>
      </c>
      <c r="P6022" s="85" t="s">
        <v>14677</v>
      </c>
      <c r="Q6022" s="88">
        <v>3657</v>
      </c>
      <c r="R6022" s="85">
        <v>0</v>
      </c>
    </row>
    <row r="6023" spans="1:18" x14ac:dyDescent="0.3">
      <c r="A6023" s="82" t="str">
        <f t="shared" si="658"/>
        <v>TPU SILICONA RING</v>
      </c>
      <c r="B6023" s="82">
        <f t="shared" si="659"/>
        <v>24</v>
      </c>
      <c r="C6023" s="82">
        <f t="shared" ca="1" si="660"/>
        <v>0</v>
      </c>
      <c r="D6023" s="82">
        <f t="shared" ca="1" si="661"/>
        <v>0</v>
      </c>
      <c r="E6023" s="83">
        <f t="shared" ca="1" si="662"/>
        <v>0</v>
      </c>
      <c r="F6023" s="82">
        <f t="shared" ca="1" si="663"/>
        <v>0</v>
      </c>
      <c r="G6023" s="83">
        <f t="shared" ca="1" si="664"/>
        <v>0</v>
      </c>
      <c r="O6023" s="85" t="s">
        <v>14678</v>
      </c>
      <c r="P6023" s="85" t="s">
        <v>14679</v>
      </c>
      <c r="Q6023" s="88">
        <v>3657</v>
      </c>
      <c r="R6023" s="85">
        <v>-1</v>
      </c>
    </row>
    <row r="6024" spans="1:18" x14ac:dyDescent="0.3">
      <c r="A6024" s="82" t="str">
        <f t="shared" si="658"/>
        <v>TPU SILICONA RING</v>
      </c>
      <c r="B6024" s="82">
        <f t="shared" si="659"/>
        <v>25</v>
      </c>
      <c r="C6024" s="82">
        <f t="shared" ca="1" si="660"/>
        <v>0</v>
      </c>
      <c r="D6024" s="82">
        <f t="shared" ca="1" si="661"/>
        <v>0</v>
      </c>
      <c r="E6024" s="83">
        <f t="shared" ca="1" si="662"/>
        <v>0</v>
      </c>
      <c r="F6024" s="82">
        <f t="shared" ca="1" si="663"/>
        <v>0</v>
      </c>
      <c r="G6024" s="83">
        <f t="shared" ca="1" si="664"/>
        <v>0</v>
      </c>
      <c r="O6024" s="85" t="s">
        <v>14680</v>
      </c>
      <c r="P6024" s="85" t="s">
        <v>14681</v>
      </c>
      <c r="Q6024" s="88">
        <v>3924.45</v>
      </c>
      <c r="R6024" s="85">
        <v>0</v>
      </c>
    </row>
    <row r="6025" spans="1:18" x14ac:dyDescent="0.3">
      <c r="A6025" s="82" t="str">
        <f t="shared" si="658"/>
        <v>TPU SILICONA RING</v>
      </c>
      <c r="B6025" s="82">
        <f t="shared" si="659"/>
        <v>26</v>
      </c>
      <c r="C6025" s="82">
        <f t="shared" ca="1" si="660"/>
        <v>0</v>
      </c>
      <c r="D6025" s="82">
        <f t="shared" ca="1" si="661"/>
        <v>0</v>
      </c>
      <c r="E6025" s="83">
        <f t="shared" ca="1" si="662"/>
        <v>0</v>
      </c>
      <c r="F6025" s="82">
        <f t="shared" ca="1" si="663"/>
        <v>0</v>
      </c>
      <c r="G6025" s="83">
        <f t="shared" ca="1" si="664"/>
        <v>0</v>
      </c>
      <c r="O6025" s="85" t="s">
        <v>14682</v>
      </c>
      <c r="P6025" s="85" t="s">
        <v>14683</v>
      </c>
      <c r="Q6025" s="88">
        <v>219.42</v>
      </c>
      <c r="R6025" s="85">
        <v>0</v>
      </c>
    </row>
    <row r="6026" spans="1:18" x14ac:dyDescent="0.3">
      <c r="A6026" s="82" t="str">
        <f t="shared" si="658"/>
        <v>TPU SILICONA RING</v>
      </c>
      <c r="B6026" s="82">
        <f t="shared" si="659"/>
        <v>27</v>
      </c>
      <c r="C6026" s="82">
        <f t="shared" ca="1" si="660"/>
        <v>0</v>
      </c>
      <c r="D6026" s="82">
        <f t="shared" ca="1" si="661"/>
        <v>0</v>
      </c>
      <c r="E6026" s="83">
        <f t="shared" ca="1" si="662"/>
        <v>0</v>
      </c>
      <c r="F6026" s="82">
        <f t="shared" ca="1" si="663"/>
        <v>0</v>
      </c>
      <c r="G6026" s="83">
        <f t="shared" ca="1" si="664"/>
        <v>0</v>
      </c>
      <c r="O6026" s="85" t="s">
        <v>14684</v>
      </c>
      <c r="P6026" s="85" t="s">
        <v>14685</v>
      </c>
      <c r="Q6026" s="88">
        <v>219.42</v>
      </c>
      <c r="R6026" s="85">
        <v>0</v>
      </c>
    </row>
    <row r="6027" spans="1:18" x14ac:dyDescent="0.3">
      <c r="A6027" s="82" t="str">
        <f t="shared" si="658"/>
        <v>TPU SILICONA RING</v>
      </c>
      <c r="B6027" s="82">
        <f t="shared" si="659"/>
        <v>28</v>
      </c>
      <c r="C6027" s="82">
        <f t="shared" ca="1" si="660"/>
        <v>0</v>
      </c>
      <c r="D6027" s="82">
        <f t="shared" ca="1" si="661"/>
        <v>0</v>
      </c>
      <c r="E6027" s="83">
        <f t="shared" ca="1" si="662"/>
        <v>0</v>
      </c>
      <c r="F6027" s="82">
        <f t="shared" ca="1" si="663"/>
        <v>0</v>
      </c>
      <c r="G6027" s="83">
        <f t="shared" ca="1" si="664"/>
        <v>0</v>
      </c>
      <c r="O6027" s="85" t="s">
        <v>14686</v>
      </c>
      <c r="P6027" s="85" t="s">
        <v>14687</v>
      </c>
      <c r="Q6027" s="88">
        <v>219.42</v>
      </c>
      <c r="R6027" s="85">
        <v>0</v>
      </c>
    </row>
    <row r="6028" spans="1:18" x14ac:dyDescent="0.3">
      <c r="A6028" s="82" t="str">
        <f t="shared" si="658"/>
        <v>TPU SILICONA RING</v>
      </c>
      <c r="B6028" s="82">
        <f t="shared" si="659"/>
        <v>29</v>
      </c>
      <c r="C6028" s="82">
        <f t="shared" ca="1" si="660"/>
        <v>0</v>
      </c>
      <c r="D6028" s="82">
        <f t="shared" ca="1" si="661"/>
        <v>0</v>
      </c>
      <c r="E6028" s="83">
        <f t="shared" ca="1" si="662"/>
        <v>0</v>
      </c>
      <c r="F6028" s="82">
        <f t="shared" ca="1" si="663"/>
        <v>0</v>
      </c>
      <c r="G6028" s="83">
        <f t="shared" ca="1" si="664"/>
        <v>0</v>
      </c>
      <c r="O6028" s="85" t="s">
        <v>14688</v>
      </c>
      <c r="P6028" s="85" t="s">
        <v>14689</v>
      </c>
      <c r="Q6028" s="88">
        <v>1799</v>
      </c>
      <c r="R6028" s="85">
        <v>28</v>
      </c>
    </row>
    <row r="6029" spans="1:18" x14ac:dyDescent="0.3">
      <c r="A6029" s="82" t="str">
        <f t="shared" si="658"/>
        <v>TPU SILICONA RING</v>
      </c>
      <c r="B6029" s="82">
        <f t="shared" si="659"/>
        <v>30</v>
      </c>
      <c r="C6029" s="82">
        <f t="shared" ca="1" si="660"/>
        <v>0</v>
      </c>
      <c r="D6029" s="82">
        <f t="shared" ca="1" si="661"/>
        <v>0</v>
      </c>
      <c r="E6029" s="83">
        <f t="shared" ca="1" si="662"/>
        <v>0</v>
      </c>
      <c r="F6029" s="82">
        <f t="shared" ca="1" si="663"/>
        <v>0</v>
      </c>
      <c r="G6029" s="83">
        <f t="shared" ca="1" si="664"/>
        <v>0</v>
      </c>
      <c r="O6029" s="85" t="s">
        <v>14690</v>
      </c>
      <c r="P6029" s="85" t="s">
        <v>14691</v>
      </c>
      <c r="Q6029" s="88">
        <v>1799</v>
      </c>
      <c r="R6029" s="85">
        <v>14</v>
      </c>
    </row>
    <row r="6030" spans="1:18" x14ac:dyDescent="0.3">
      <c r="A6030" s="82" t="str">
        <f t="shared" si="658"/>
        <v>TPU SILICONA RING</v>
      </c>
      <c r="B6030" s="82">
        <f t="shared" si="659"/>
        <v>31</v>
      </c>
      <c r="C6030" s="82">
        <f t="shared" ca="1" si="660"/>
        <v>0</v>
      </c>
      <c r="D6030" s="82">
        <f t="shared" ca="1" si="661"/>
        <v>0</v>
      </c>
      <c r="E6030" s="83">
        <f t="shared" ca="1" si="662"/>
        <v>0</v>
      </c>
      <c r="F6030" s="82">
        <f t="shared" ca="1" si="663"/>
        <v>0</v>
      </c>
      <c r="G6030" s="83">
        <f t="shared" ca="1" si="664"/>
        <v>0</v>
      </c>
      <c r="O6030" s="85" t="s">
        <v>14692</v>
      </c>
      <c r="P6030" s="85" t="s">
        <v>14693</v>
      </c>
      <c r="Q6030" s="88">
        <v>1799</v>
      </c>
      <c r="R6030" s="85">
        <v>0</v>
      </c>
    </row>
    <row r="6031" spans="1:18" x14ac:dyDescent="0.3">
      <c r="A6031" s="82" t="str">
        <f t="shared" si="658"/>
        <v>TPU SILICONA RING</v>
      </c>
      <c r="B6031" s="82">
        <f t="shared" si="659"/>
        <v>32</v>
      </c>
      <c r="C6031" s="82">
        <f t="shared" ca="1" si="660"/>
        <v>0</v>
      </c>
      <c r="D6031" s="82">
        <f t="shared" ca="1" si="661"/>
        <v>0</v>
      </c>
      <c r="E6031" s="83">
        <f t="shared" ca="1" si="662"/>
        <v>0</v>
      </c>
      <c r="F6031" s="82">
        <f t="shared" ca="1" si="663"/>
        <v>0</v>
      </c>
      <c r="G6031" s="83">
        <f t="shared" ca="1" si="664"/>
        <v>0</v>
      </c>
      <c r="O6031" s="85" t="s">
        <v>14694</v>
      </c>
      <c r="P6031" s="85" t="s">
        <v>14695</v>
      </c>
      <c r="Q6031" s="88">
        <v>6402.45</v>
      </c>
      <c r="R6031" s="85">
        <v>52</v>
      </c>
    </row>
    <row r="6032" spans="1:18" x14ac:dyDescent="0.3">
      <c r="A6032" s="82" t="str">
        <f t="shared" si="658"/>
        <v>TPU SILICONA RING</v>
      </c>
      <c r="B6032" s="82">
        <f t="shared" si="659"/>
        <v>33</v>
      </c>
      <c r="C6032" s="82">
        <f t="shared" ca="1" si="660"/>
        <v>0</v>
      </c>
      <c r="D6032" s="82">
        <f t="shared" ca="1" si="661"/>
        <v>0</v>
      </c>
      <c r="E6032" s="83">
        <f t="shared" ca="1" si="662"/>
        <v>0</v>
      </c>
      <c r="F6032" s="82">
        <f t="shared" ca="1" si="663"/>
        <v>0</v>
      </c>
      <c r="G6032" s="83">
        <f t="shared" ca="1" si="664"/>
        <v>0</v>
      </c>
      <c r="O6032" s="85" t="s">
        <v>14696</v>
      </c>
      <c r="P6032" s="85" t="s">
        <v>14697</v>
      </c>
      <c r="Q6032" s="88">
        <v>599</v>
      </c>
      <c r="R6032" s="85">
        <v>0</v>
      </c>
    </row>
    <row r="6033" spans="1:18" x14ac:dyDescent="0.3">
      <c r="A6033" s="82" t="str">
        <f t="shared" si="658"/>
        <v>TPU SILICONA RING</v>
      </c>
      <c r="B6033" s="82">
        <f t="shared" si="659"/>
        <v>34</v>
      </c>
      <c r="C6033" s="82">
        <f t="shared" ca="1" si="660"/>
        <v>0</v>
      </c>
      <c r="D6033" s="82">
        <f t="shared" ca="1" si="661"/>
        <v>0</v>
      </c>
      <c r="E6033" s="83">
        <f t="shared" ca="1" si="662"/>
        <v>0</v>
      </c>
      <c r="F6033" s="82">
        <f t="shared" ca="1" si="663"/>
        <v>0</v>
      </c>
      <c r="G6033" s="83">
        <f t="shared" ca="1" si="664"/>
        <v>0</v>
      </c>
      <c r="O6033" s="85" t="s">
        <v>14698</v>
      </c>
      <c r="P6033" s="85" t="s">
        <v>14699</v>
      </c>
      <c r="Q6033" s="88">
        <v>599</v>
      </c>
      <c r="R6033" s="85">
        <v>0</v>
      </c>
    </row>
    <row r="6034" spans="1:18" x14ac:dyDescent="0.3">
      <c r="A6034" s="82" t="str">
        <f t="shared" si="658"/>
        <v>TPU SILICONA RING</v>
      </c>
      <c r="B6034" s="82">
        <f t="shared" si="659"/>
        <v>35</v>
      </c>
      <c r="C6034" s="82">
        <f t="shared" ca="1" si="660"/>
        <v>0</v>
      </c>
      <c r="D6034" s="82">
        <f t="shared" ca="1" si="661"/>
        <v>0</v>
      </c>
      <c r="E6034" s="83">
        <f t="shared" ca="1" si="662"/>
        <v>0</v>
      </c>
      <c r="F6034" s="82">
        <f t="shared" ca="1" si="663"/>
        <v>0</v>
      </c>
      <c r="G6034" s="83">
        <f t="shared" ca="1" si="664"/>
        <v>0</v>
      </c>
      <c r="O6034" s="85" t="s">
        <v>14700</v>
      </c>
      <c r="P6034" s="85" t="s">
        <v>14701</v>
      </c>
      <c r="Q6034" s="88">
        <v>599</v>
      </c>
      <c r="R6034" s="85">
        <v>0</v>
      </c>
    </row>
    <row r="6035" spans="1:18" x14ac:dyDescent="0.3">
      <c r="A6035" s="82" t="str">
        <f t="shared" si="658"/>
        <v>TPU SILICONA RING</v>
      </c>
      <c r="B6035" s="82">
        <f t="shared" si="659"/>
        <v>36</v>
      </c>
      <c r="C6035" s="82">
        <f t="shared" ca="1" si="660"/>
        <v>0</v>
      </c>
      <c r="D6035" s="82">
        <f t="shared" ca="1" si="661"/>
        <v>0</v>
      </c>
      <c r="E6035" s="83">
        <f t="shared" ca="1" si="662"/>
        <v>0</v>
      </c>
      <c r="F6035" s="82">
        <f t="shared" ca="1" si="663"/>
        <v>0</v>
      </c>
      <c r="G6035" s="83">
        <f t="shared" ca="1" si="664"/>
        <v>0</v>
      </c>
      <c r="O6035" s="85" t="s">
        <v>14702</v>
      </c>
      <c r="P6035" s="85" t="s">
        <v>14703</v>
      </c>
      <c r="Q6035" s="88">
        <v>599</v>
      </c>
      <c r="R6035" s="85">
        <v>0</v>
      </c>
    </row>
    <row r="6036" spans="1:18" x14ac:dyDescent="0.3">
      <c r="A6036" s="82" t="str">
        <f t="shared" si="658"/>
        <v>TPU SILICONA RING</v>
      </c>
      <c r="B6036" s="82">
        <f t="shared" si="659"/>
        <v>37</v>
      </c>
      <c r="C6036" s="82">
        <f t="shared" ca="1" si="660"/>
        <v>0</v>
      </c>
      <c r="D6036" s="82">
        <f t="shared" ca="1" si="661"/>
        <v>0</v>
      </c>
      <c r="E6036" s="83">
        <f t="shared" ca="1" si="662"/>
        <v>0</v>
      </c>
      <c r="F6036" s="82">
        <f t="shared" ca="1" si="663"/>
        <v>0</v>
      </c>
      <c r="G6036" s="83">
        <f t="shared" ca="1" si="664"/>
        <v>0</v>
      </c>
      <c r="O6036" s="85" t="s">
        <v>14704</v>
      </c>
      <c r="P6036" s="85" t="s">
        <v>14705</v>
      </c>
      <c r="Q6036" s="88">
        <v>599</v>
      </c>
      <c r="R6036" s="85">
        <v>0</v>
      </c>
    </row>
    <row r="6037" spans="1:18" x14ac:dyDescent="0.3">
      <c r="A6037" s="82" t="str">
        <f t="shared" si="658"/>
        <v>TPU SILICONA RING</v>
      </c>
      <c r="B6037" s="82">
        <f t="shared" si="659"/>
        <v>38</v>
      </c>
      <c r="C6037" s="82">
        <f t="shared" ca="1" si="660"/>
        <v>0</v>
      </c>
      <c r="D6037" s="82">
        <f t="shared" ca="1" si="661"/>
        <v>0</v>
      </c>
      <c r="E6037" s="83">
        <f t="shared" ca="1" si="662"/>
        <v>0</v>
      </c>
      <c r="F6037" s="82">
        <f t="shared" ca="1" si="663"/>
        <v>0</v>
      </c>
      <c r="G6037" s="83">
        <f t="shared" ca="1" si="664"/>
        <v>0</v>
      </c>
      <c r="O6037" s="85" t="s">
        <v>14706</v>
      </c>
      <c r="P6037" s="85" t="s">
        <v>14707</v>
      </c>
      <c r="Q6037" s="88">
        <v>599</v>
      </c>
      <c r="R6037" s="85">
        <v>0</v>
      </c>
    </row>
    <row r="6038" spans="1:18" x14ac:dyDescent="0.3">
      <c r="A6038" s="82" t="str">
        <f t="shared" si="658"/>
        <v>TPU SILICONA RING</v>
      </c>
      <c r="B6038" s="82">
        <f t="shared" si="659"/>
        <v>39</v>
      </c>
      <c r="C6038" s="82">
        <f t="shared" ca="1" si="660"/>
        <v>0</v>
      </c>
      <c r="D6038" s="82">
        <f t="shared" ca="1" si="661"/>
        <v>0</v>
      </c>
      <c r="E6038" s="83">
        <f t="shared" ca="1" si="662"/>
        <v>0</v>
      </c>
      <c r="F6038" s="82">
        <f t="shared" ca="1" si="663"/>
        <v>0</v>
      </c>
      <c r="G6038" s="83">
        <f t="shared" ca="1" si="664"/>
        <v>0</v>
      </c>
      <c r="O6038" s="85" t="s">
        <v>14708</v>
      </c>
      <c r="P6038" s="85" t="s">
        <v>14709</v>
      </c>
      <c r="Q6038" s="88">
        <v>599</v>
      </c>
      <c r="R6038" s="85">
        <v>0</v>
      </c>
    </row>
    <row r="6039" spans="1:18" x14ac:dyDescent="0.3">
      <c r="A6039" s="82" t="str">
        <f t="shared" si="658"/>
        <v>TPU SILICONA RING</v>
      </c>
      <c r="B6039" s="82">
        <f t="shared" si="659"/>
        <v>40</v>
      </c>
      <c r="C6039" s="82">
        <f t="shared" ca="1" si="660"/>
        <v>0</v>
      </c>
      <c r="D6039" s="82">
        <f t="shared" ca="1" si="661"/>
        <v>0</v>
      </c>
      <c r="E6039" s="83">
        <f t="shared" ca="1" si="662"/>
        <v>0</v>
      </c>
      <c r="F6039" s="82">
        <f t="shared" ca="1" si="663"/>
        <v>0</v>
      </c>
      <c r="G6039" s="83">
        <f t="shared" ca="1" si="664"/>
        <v>0</v>
      </c>
      <c r="O6039" s="85" t="s">
        <v>14710</v>
      </c>
      <c r="P6039" s="85" t="s">
        <v>14711</v>
      </c>
      <c r="Q6039" s="88">
        <v>599</v>
      </c>
      <c r="R6039" s="85">
        <v>0</v>
      </c>
    </row>
    <row r="6040" spans="1:18" x14ac:dyDescent="0.3">
      <c r="A6040" s="82" t="str">
        <f t="shared" si="658"/>
        <v>TPU SILICONA RING</v>
      </c>
      <c r="B6040" s="82">
        <f t="shared" si="659"/>
        <v>41</v>
      </c>
      <c r="C6040" s="82">
        <f t="shared" ca="1" si="660"/>
        <v>0</v>
      </c>
      <c r="D6040" s="82">
        <f t="shared" ca="1" si="661"/>
        <v>0</v>
      </c>
      <c r="E6040" s="83">
        <f t="shared" ca="1" si="662"/>
        <v>0</v>
      </c>
      <c r="F6040" s="82">
        <f t="shared" ca="1" si="663"/>
        <v>0</v>
      </c>
      <c r="G6040" s="83">
        <f t="shared" ca="1" si="664"/>
        <v>0</v>
      </c>
      <c r="O6040" s="85" t="s">
        <v>14712</v>
      </c>
      <c r="P6040" s="85" t="s">
        <v>14713</v>
      </c>
      <c r="Q6040" s="88">
        <v>599</v>
      </c>
      <c r="R6040" s="85">
        <v>0</v>
      </c>
    </row>
    <row r="6041" spans="1:18" x14ac:dyDescent="0.3">
      <c r="A6041" s="82" t="str">
        <f t="shared" si="658"/>
        <v>TPU SILICONA RING</v>
      </c>
      <c r="B6041" s="82">
        <f t="shared" si="659"/>
        <v>42</v>
      </c>
      <c r="C6041" s="82">
        <f t="shared" ca="1" si="660"/>
        <v>0</v>
      </c>
      <c r="D6041" s="82">
        <f t="shared" ca="1" si="661"/>
        <v>0</v>
      </c>
      <c r="E6041" s="83">
        <f t="shared" ca="1" si="662"/>
        <v>0</v>
      </c>
      <c r="F6041" s="82">
        <f t="shared" ca="1" si="663"/>
        <v>0</v>
      </c>
      <c r="G6041" s="83">
        <f t="shared" ca="1" si="664"/>
        <v>0</v>
      </c>
      <c r="O6041" s="85" t="s">
        <v>14714</v>
      </c>
      <c r="P6041" s="85" t="s">
        <v>14715</v>
      </c>
      <c r="Q6041" s="88">
        <v>599</v>
      </c>
      <c r="R6041" s="85">
        <v>0</v>
      </c>
    </row>
    <row r="6042" spans="1:18" x14ac:dyDescent="0.3">
      <c r="A6042" s="82" t="str">
        <f t="shared" si="658"/>
        <v>TPU SILICONA RING</v>
      </c>
      <c r="B6042" s="82">
        <f t="shared" si="659"/>
        <v>43</v>
      </c>
      <c r="C6042" s="82">
        <f t="shared" ca="1" si="660"/>
        <v>0</v>
      </c>
      <c r="D6042" s="82">
        <f t="shared" ca="1" si="661"/>
        <v>0</v>
      </c>
      <c r="E6042" s="83">
        <f t="shared" ca="1" si="662"/>
        <v>0</v>
      </c>
      <c r="F6042" s="82">
        <f t="shared" ca="1" si="663"/>
        <v>0</v>
      </c>
      <c r="G6042" s="83">
        <f t="shared" ca="1" si="664"/>
        <v>0</v>
      </c>
      <c r="O6042" s="85" t="s">
        <v>14716</v>
      </c>
      <c r="P6042" s="85" t="s">
        <v>14717</v>
      </c>
      <c r="Q6042" s="88">
        <v>599</v>
      </c>
      <c r="R6042" s="85">
        <v>0</v>
      </c>
    </row>
    <row r="6043" spans="1:18" x14ac:dyDescent="0.3">
      <c r="A6043" s="82" t="str">
        <f t="shared" si="658"/>
        <v>TPU SILICONA RING</v>
      </c>
      <c r="B6043" s="82">
        <f t="shared" si="659"/>
        <v>44</v>
      </c>
      <c r="C6043" s="82">
        <f t="shared" ca="1" si="660"/>
        <v>0</v>
      </c>
      <c r="D6043" s="82">
        <f t="shared" ca="1" si="661"/>
        <v>0</v>
      </c>
      <c r="E6043" s="83">
        <f t="shared" ca="1" si="662"/>
        <v>0</v>
      </c>
      <c r="F6043" s="82">
        <f t="shared" ca="1" si="663"/>
        <v>0</v>
      </c>
      <c r="G6043" s="83">
        <f t="shared" ca="1" si="664"/>
        <v>0</v>
      </c>
      <c r="O6043" s="85" t="s">
        <v>14718</v>
      </c>
      <c r="P6043" s="85" t="s">
        <v>14719</v>
      </c>
      <c r="Q6043" s="88">
        <v>599</v>
      </c>
      <c r="R6043" s="85">
        <v>0</v>
      </c>
    </row>
    <row r="6044" spans="1:18" x14ac:dyDescent="0.3">
      <c r="A6044" s="82" t="str">
        <f t="shared" si="658"/>
        <v>TPU SILICONA RING</v>
      </c>
      <c r="B6044" s="82">
        <f t="shared" si="659"/>
        <v>45</v>
      </c>
      <c r="C6044" s="82">
        <f t="shared" ca="1" si="660"/>
        <v>0</v>
      </c>
      <c r="D6044" s="82">
        <f t="shared" ca="1" si="661"/>
        <v>0</v>
      </c>
      <c r="E6044" s="83">
        <f t="shared" ca="1" si="662"/>
        <v>0</v>
      </c>
      <c r="F6044" s="82">
        <f t="shared" ca="1" si="663"/>
        <v>0</v>
      </c>
      <c r="G6044" s="83">
        <f t="shared" ca="1" si="664"/>
        <v>0</v>
      </c>
      <c r="O6044" s="85" t="s">
        <v>14720</v>
      </c>
      <c r="P6044" s="85" t="s">
        <v>14721</v>
      </c>
      <c r="Q6044" s="88">
        <v>599</v>
      </c>
      <c r="R6044" s="85">
        <v>0</v>
      </c>
    </row>
    <row r="6045" spans="1:18" x14ac:dyDescent="0.3">
      <c r="A6045" s="82" t="str">
        <f t="shared" si="658"/>
        <v>TPU SILICONA RING</v>
      </c>
      <c r="B6045" s="82">
        <f t="shared" si="659"/>
        <v>46</v>
      </c>
      <c r="C6045" s="82">
        <f t="shared" ca="1" si="660"/>
        <v>0</v>
      </c>
      <c r="D6045" s="82">
        <f t="shared" ca="1" si="661"/>
        <v>0</v>
      </c>
      <c r="E6045" s="83">
        <f t="shared" ca="1" si="662"/>
        <v>0</v>
      </c>
      <c r="F6045" s="82">
        <f t="shared" ca="1" si="663"/>
        <v>0</v>
      </c>
      <c r="G6045" s="83">
        <f t="shared" ca="1" si="664"/>
        <v>0</v>
      </c>
      <c r="O6045" s="85" t="s">
        <v>14722</v>
      </c>
      <c r="P6045" s="85" t="s">
        <v>14723</v>
      </c>
      <c r="Q6045" s="88">
        <v>899</v>
      </c>
      <c r="R6045" s="85">
        <v>0</v>
      </c>
    </row>
    <row r="6046" spans="1:18" x14ac:dyDescent="0.3">
      <c r="A6046" s="82" t="str">
        <f t="shared" si="658"/>
        <v>TPU SILICONA RING</v>
      </c>
      <c r="B6046" s="82">
        <f t="shared" si="659"/>
        <v>47</v>
      </c>
      <c r="C6046" s="82">
        <f t="shared" ca="1" si="660"/>
        <v>0</v>
      </c>
      <c r="D6046" s="82">
        <f t="shared" ca="1" si="661"/>
        <v>0</v>
      </c>
      <c r="E6046" s="83">
        <f t="shared" ca="1" si="662"/>
        <v>0</v>
      </c>
      <c r="F6046" s="82">
        <f t="shared" ca="1" si="663"/>
        <v>0</v>
      </c>
      <c r="G6046" s="83">
        <f t="shared" ca="1" si="664"/>
        <v>0</v>
      </c>
      <c r="O6046" s="85" t="s">
        <v>14724</v>
      </c>
      <c r="P6046" s="85" t="s">
        <v>14725</v>
      </c>
      <c r="Q6046" s="88">
        <v>899</v>
      </c>
      <c r="R6046" s="85">
        <v>0</v>
      </c>
    </row>
    <row r="6047" spans="1:18" x14ac:dyDescent="0.3">
      <c r="A6047" s="82" t="str">
        <f t="shared" si="658"/>
        <v>TPU SILICONA RING</v>
      </c>
      <c r="B6047" s="82">
        <f t="shared" si="659"/>
        <v>48</v>
      </c>
      <c r="C6047" s="82">
        <f t="shared" ca="1" si="660"/>
        <v>0</v>
      </c>
      <c r="D6047" s="82">
        <f t="shared" ca="1" si="661"/>
        <v>0</v>
      </c>
      <c r="E6047" s="83">
        <f t="shared" ca="1" si="662"/>
        <v>0</v>
      </c>
      <c r="F6047" s="82">
        <f t="shared" ca="1" si="663"/>
        <v>0</v>
      </c>
      <c r="G6047" s="83">
        <f t="shared" ca="1" si="664"/>
        <v>0</v>
      </c>
      <c r="O6047" s="85" t="s">
        <v>14726</v>
      </c>
      <c r="P6047" s="85" t="s">
        <v>14727</v>
      </c>
      <c r="Q6047" s="88">
        <v>899</v>
      </c>
      <c r="R6047" s="85">
        <v>0</v>
      </c>
    </row>
    <row r="6048" spans="1:18" x14ac:dyDescent="0.3">
      <c r="A6048" s="82" t="str">
        <f t="shared" si="658"/>
        <v>TPU SILICONA RING</v>
      </c>
      <c r="B6048" s="82">
        <f t="shared" si="659"/>
        <v>49</v>
      </c>
      <c r="C6048" s="82">
        <f t="shared" ca="1" si="660"/>
        <v>0</v>
      </c>
      <c r="D6048" s="82">
        <f t="shared" ca="1" si="661"/>
        <v>0</v>
      </c>
      <c r="E6048" s="83">
        <f t="shared" ca="1" si="662"/>
        <v>0</v>
      </c>
      <c r="F6048" s="82">
        <f t="shared" ca="1" si="663"/>
        <v>0</v>
      </c>
      <c r="G6048" s="83">
        <f t="shared" ca="1" si="664"/>
        <v>0</v>
      </c>
      <c r="O6048" s="85" t="s">
        <v>14728</v>
      </c>
      <c r="P6048" s="85" t="s">
        <v>14729</v>
      </c>
      <c r="Q6048" s="88">
        <v>190.8</v>
      </c>
      <c r="R6048" s="85">
        <v>0</v>
      </c>
    </row>
    <row r="6049" spans="1:18" x14ac:dyDescent="0.3">
      <c r="A6049" s="82" t="str">
        <f t="shared" si="658"/>
        <v>TPU SILICONA RING</v>
      </c>
      <c r="B6049" s="82">
        <f t="shared" si="659"/>
        <v>50</v>
      </c>
      <c r="C6049" s="82">
        <f t="shared" ca="1" si="660"/>
        <v>0</v>
      </c>
      <c r="D6049" s="82">
        <f t="shared" ca="1" si="661"/>
        <v>0</v>
      </c>
      <c r="E6049" s="83">
        <f t="shared" ca="1" si="662"/>
        <v>0</v>
      </c>
      <c r="F6049" s="82">
        <f t="shared" ca="1" si="663"/>
        <v>0</v>
      </c>
      <c r="G6049" s="83">
        <f t="shared" ca="1" si="664"/>
        <v>0</v>
      </c>
      <c r="O6049" s="85" t="s">
        <v>14730</v>
      </c>
      <c r="P6049" s="85" t="s">
        <v>14731</v>
      </c>
      <c r="Q6049" s="88">
        <v>190.8</v>
      </c>
      <c r="R6049" s="85">
        <v>0</v>
      </c>
    </row>
    <row r="6050" spans="1:18" x14ac:dyDescent="0.3">
      <c r="A6050" s="82" t="str">
        <f t="shared" si="658"/>
        <v>TPU SILICONA RING</v>
      </c>
      <c r="B6050" s="82">
        <f t="shared" si="659"/>
        <v>51</v>
      </c>
      <c r="C6050" s="82">
        <f t="shared" ca="1" si="660"/>
        <v>0</v>
      </c>
      <c r="D6050" s="82">
        <f t="shared" ca="1" si="661"/>
        <v>0</v>
      </c>
      <c r="E6050" s="83">
        <f t="shared" ca="1" si="662"/>
        <v>0</v>
      </c>
      <c r="F6050" s="82">
        <f t="shared" ca="1" si="663"/>
        <v>0</v>
      </c>
      <c r="G6050" s="83">
        <f t="shared" ca="1" si="664"/>
        <v>0</v>
      </c>
      <c r="O6050" s="85" t="s">
        <v>14732</v>
      </c>
      <c r="P6050" s="85" t="s">
        <v>14733</v>
      </c>
      <c r="Q6050" s="88">
        <v>899</v>
      </c>
      <c r="R6050" s="85">
        <v>0</v>
      </c>
    </row>
    <row r="6051" spans="1:18" x14ac:dyDescent="0.3">
      <c r="A6051" s="82" t="str">
        <f t="shared" si="658"/>
        <v>TPU SILICONA RING</v>
      </c>
      <c r="B6051" s="82">
        <f t="shared" si="659"/>
        <v>52</v>
      </c>
      <c r="C6051" s="82">
        <f t="shared" ca="1" si="660"/>
        <v>0</v>
      </c>
      <c r="D6051" s="82">
        <f t="shared" ca="1" si="661"/>
        <v>0</v>
      </c>
      <c r="E6051" s="83">
        <f t="shared" ca="1" si="662"/>
        <v>0</v>
      </c>
      <c r="F6051" s="82">
        <f t="shared" ca="1" si="663"/>
        <v>0</v>
      </c>
      <c r="G6051" s="83">
        <f t="shared" ca="1" si="664"/>
        <v>0</v>
      </c>
      <c r="O6051" s="85" t="s">
        <v>14734</v>
      </c>
      <c r="P6051" s="85" t="s">
        <v>14735</v>
      </c>
      <c r="Q6051" s="88">
        <v>899</v>
      </c>
      <c r="R6051" s="85">
        <v>0</v>
      </c>
    </row>
    <row r="6052" spans="1:18" x14ac:dyDescent="0.3">
      <c r="A6052" s="82" t="str">
        <f t="shared" si="658"/>
        <v>TPU SILICONA RING</v>
      </c>
      <c r="B6052" s="82">
        <f t="shared" si="659"/>
        <v>53</v>
      </c>
      <c r="C6052" s="82">
        <f t="shared" ca="1" si="660"/>
        <v>0</v>
      </c>
      <c r="D6052" s="82">
        <f t="shared" ca="1" si="661"/>
        <v>0</v>
      </c>
      <c r="E6052" s="83">
        <f t="shared" ca="1" si="662"/>
        <v>0</v>
      </c>
      <c r="F6052" s="82">
        <f t="shared" ca="1" si="663"/>
        <v>0</v>
      </c>
      <c r="G6052" s="83">
        <f t="shared" ca="1" si="664"/>
        <v>0</v>
      </c>
      <c r="O6052" s="85" t="s">
        <v>14736</v>
      </c>
      <c r="P6052" s="85" t="s">
        <v>14737</v>
      </c>
      <c r="Q6052" s="88">
        <v>190.8</v>
      </c>
      <c r="R6052" s="85">
        <v>0</v>
      </c>
    </row>
    <row r="6053" spans="1:18" x14ac:dyDescent="0.3">
      <c r="A6053" s="82" t="str">
        <f t="shared" si="658"/>
        <v>TPU SILICONA RING</v>
      </c>
      <c r="B6053" s="82">
        <f t="shared" si="659"/>
        <v>54</v>
      </c>
      <c r="C6053" s="82">
        <f t="shared" ca="1" si="660"/>
        <v>0</v>
      </c>
      <c r="D6053" s="82">
        <f t="shared" ca="1" si="661"/>
        <v>0</v>
      </c>
      <c r="E6053" s="83">
        <f t="shared" ca="1" si="662"/>
        <v>0</v>
      </c>
      <c r="F6053" s="82">
        <f t="shared" ca="1" si="663"/>
        <v>0</v>
      </c>
      <c r="G6053" s="83">
        <f t="shared" ca="1" si="664"/>
        <v>0</v>
      </c>
      <c r="O6053" s="85" t="s">
        <v>14738</v>
      </c>
      <c r="P6053" s="85" t="s">
        <v>14739</v>
      </c>
      <c r="Q6053" s="88">
        <v>899</v>
      </c>
      <c r="R6053" s="85">
        <v>0</v>
      </c>
    </row>
    <row r="6054" spans="1:18" x14ac:dyDescent="0.3">
      <c r="A6054" s="82" t="str">
        <f t="shared" si="658"/>
        <v>TPU SILICONA RING</v>
      </c>
      <c r="B6054" s="82">
        <f t="shared" si="659"/>
        <v>55</v>
      </c>
      <c r="C6054" s="82">
        <f t="shared" ca="1" si="660"/>
        <v>0</v>
      </c>
      <c r="D6054" s="82">
        <f t="shared" ca="1" si="661"/>
        <v>0</v>
      </c>
      <c r="E6054" s="83">
        <f t="shared" ca="1" si="662"/>
        <v>0</v>
      </c>
      <c r="F6054" s="82">
        <f t="shared" ca="1" si="663"/>
        <v>0</v>
      </c>
      <c r="G6054" s="83">
        <f t="shared" ca="1" si="664"/>
        <v>0</v>
      </c>
      <c r="O6054" s="85" t="s">
        <v>14740</v>
      </c>
      <c r="P6054" s="85" t="s">
        <v>14741</v>
      </c>
      <c r="Q6054" s="88">
        <v>899</v>
      </c>
      <c r="R6054" s="85">
        <v>0</v>
      </c>
    </row>
    <row r="6055" spans="1:18" x14ac:dyDescent="0.3">
      <c r="A6055" s="82" t="str">
        <f t="shared" si="658"/>
        <v>TPU SILICONA RING</v>
      </c>
      <c r="B6055" s="82">
        <f t="shared" si="659"/>
        <v>56</v>
      </c>
      <c r="C6055" s="82">
        <f t="shared" ca="1" si="660"/>
        <v>0</v>
      </c>
      <c r="D6055" s="82">
        <f t="shared" ca="1" si="661"/>
        <v>0</v>
      </c>
      <c r="E6055" s="83">
        <f t="shared" ca="1" si="662"/>
        <v>0</v>
      </c>
      <c r="F6055" s="82">
        <f t="shared" ca="1" si="663"/>
        <v>0</v>
      </c>
      <c r="G6055" s="83">
        <f t="shared" ca="1" si="664"/>
        <v>0</v>
      </c>
      <c r="O6055" s="85" t="s">
        <v>14742</v>
      </c>
      <c r="P6055" s="85" t="s">
        <v>14743</v>
      </c>
      <c r="Q6055" s="88">
        <v>899</v>
      </c>
      <c r="R6055" s="85">
        <v>0</v>
      </c>
    </row>
    <row r="6056" spans="1:18" x14ac:dyDescent="0.3">
      <c r="A6056" s="82" t="str">
        <f t="shared" si="658"/>
        <v>TPU SILICONA RING</v>
      </c>
      <c r="B6056" s="82">
        <f t="shared" si="659"/>
        <v>57</v>
      </c>
      <c r="C6056" s="82">
        <f t="shared" ca="1" si="660"/>
        <v>0</v>
      </c>
      <c r="D6056" s="82">
        <f t="shared" ca="1" si="661"/>
        <v>0</v>
      </c>
      <c r="E6056" s="83">
        <f t="shared" ca="1" si="662"/>
        <v>0</v>
      </c>
      <c r="F6056" s="82">
        <f t="shared" ca="1" si="663"/>
        <v>0</v>
      </c>
      <c r="G6056" s="83">
        <f t="shared" ca="1" si="664"/>
        <v>0</v>
      </c>
      <c r="O6056" s="85" t="s">
        <v>14744</v>
      </c>
      <c r="P6056" s="85" t="s">
        <v>14745</v>
      </c>
      <c r="Q6056" s="88">
        <v>899</v>
      </c>
      <c r="R6056" s="85">
        <v>0</v>
      </c>
    </row>
    <row r="6057" spans="1:18" x14ac:dyDescent="0.3">
      <c r="A6057" s="82" t="str">
        <f t="shared" si="658"/>
        <v>TPU SILICONA RING</v>
      </c>
      <c r="B6057" s="82">
        <f t="shared" si="659"/>
        <v>58</v>
      </c>
      <c r="C6057" s="82">
        <f t="shared" ca="1" si="660"/>
        <v>0</v>
      </c>
      <c r="D6057" s="82">
        <f t="shared" ca="1" si="661"/>
        <v>0</v>
      </c>
      <c r="E6057" s="83">
        <f t="shared" ca="1" si="662"/>
        <v>0</v>
      </c>
      <c r="F6057" s="82">
        <f t="shared" ca="1" si="663"/>
        <v>0</v>
      </c>
      <c r="G6057" s="83">
        <f t="shared" ca="1" si="664"/>
        <v>0</v>
      </c>
      <c r="O6057" s="85" t="s">
        <v>14746</v>
      </c>
      <c r="P6057" s="85" t="s">
        <v>14747</v>
      </c>
      <c r="Q6057" s="88">
        <v>78304.55</v>
      </c>
      <c r="R6057" s="85">
        <v>0</v>
      </c>
    </row>
    <row r="6058" spans="1:18" x14ac:dyDescent="0.3">
      <c r="A6058" s="82" t="str">
        <f t="shared" si="658"/>
        <v>TPU SILICONA RING</v>
      </c>
      <c r="B6058" s="82">
        <f t="shared" si="659"/>
        <v>59</v>
      </c>
      <c r="C6058" s="82">
        <f t="shared" ca="1" si="660"/>
        <v>0</v>
      </c>
      <c r="D6058" s="82">
        <f t="shared" ca="1" si="661"/>
        <v>0</v>
      </c>
      <c r="E6058" s="83">
        <f t="shared" ca="1" si="662"/>
        <v>0</v>
      </c>
      <c r="F6058" s="82">
        <f t="shared" ca="1" si="663"/>
        <v>0</v>
      </c>
      <c r="G6058" s="83">
        <f t="shared" ca="1" si="664"/>
        <v>0</v>
      </c>
      <c r="O6058" s="85" t="s">
        <v>14748</v>
      </c>
      <c r="P6058" s="85" t="s">
        <v>14749</v>
      </c>
      <c r="Q6058" s="88">
        <v>78302.59</v>
      </c>
      <c r="R6058" s="85">
        <v>0</v>
      </c>
    </row>
    <row r="6059" spans="1:18" x14ac:dyDescent="0.3">
      <c r="A6059" s="82" t="str">
        <f t="shared" si="658"/>
        <v>TPU SILICONA RING</v>
      </c>
      <c r="B6059" s="82">
        <f t="shared" si="659"/>
        <v>60</v>
      </c>
      <c r="C6059" s="82">
        <f t="shared" ca="1" si="660"/>
        <v>0</v>
      </c>
      <c r="D6059" s="82">
        <f t="shared" ca="1" si="661"/>
        <v>0</v>
      </c>
      <c r="E6059" s="83">
        <f t="shared" ca="1" si="662"/>
        <v>0</v>
      </c>
      <c r="F6059" s="82">
        <f t="shared" ca="1" si="663"/>
        <v>0</v>
      </c>
      <c r="G6059" s="83">
        <f t="shared" ca="1" si="664"/>
        <v>0</v>
      </c>
      <c r="O6059" s="85" t="s">
        <v>14750</v>
      </c>
      <c r="P6059" s="85" t="s">
        <v>14751</v>
      </c>
      <c r="Q6059" s="88">
        <v>78301.929999999993</v>
      </c>
      <c r="R6059" s="85">
        <v>0</v>
      </c>
    </row>
    <row r="6060" spans="1:18" x14ac:dyDescent="0.3">
      <c r="A6060" s="82" t="str">
        <f t="shared" si="658"/>
        <v>TPU SILICONA RING</v>
      </c>
      <c r="B6060" s="82">
        <f t="shared" si="659"/>
        <v>61</v>
      </c>
      <c r="C6060" s="82">
        <f t="shared" ca="1" si="660"/>
        <v>0</v>
      </c>
      <c r="D6060" s="82">
        <f t="shared" ca="1" si="661"/>
        <v>0</v>
      </c>
      <c r="E6060" s="83">
        <f t="shared" ca="1" si="662"/>
        <v>0</v>
      </c>
      <c r="F6060" s="82">
        <f t="shared" ca="1" si="663"/>
        <v>0</v>
      </c>
      <c r="G6060" s="83">
        <f t="shared" ca="1" si="664"/>
        <v>0</v>
      </c>
      <c r="O6060" s="85" t="s">
        <v>14752</v>
      </c>
      <c r="P6060" s="85" t="s">
        <v>14753</v>
      </c>
      <c r="Q6060" s="88">
        <v>37743.440000000002</v>
      </c>
      <c r="R6060" s="85">
        <v>0</v>
      </c>
    </row>
    <row r="6061" spans="1:18" x14ac:dyDescent="0.3">
      <c r="A6061" s="82" t="str">
        <f t="shared" si="658"/>
        <v>TPU SILICONA RING</v>
      </c>
      <c r="B6061" s="82">
        <f t="shared" si="659"/>
        <v>62</v>
      </c>
      <c r="C6061" s="82">
        <f t="shared" ca="1" si="660"/>
        <v>0</v>
      </c>
      <c r="D6061" s="82">
        <f t="shared" ca="1" si="661"/>
        <v>0</v>
      </c>
      <c r="E6061" s="83">
        <f t="shared" ca="1" si="662"/>
        <v>0</v>
      </c>
      <c r="F6061" s="82">
        <f t="shared" ca="1" si="663"/>
        <v>0</v>
      </c>
      <c r="G6061" s="83">
        <f t="shared" ca="1" si="664"/>
        <v>0</v>
      </c>
      <c r="O6061" s="85" t="s">
        <v>14754</v>
      </c>
      <c r="P6061" s="85" t="s">
        <v>14755</v>
      </c>
      <c r="Q6061" s="88">
        <v>19818.62</v>
      </c>
      <c r="R6061" s="85">
        <v>9</v>
      </c>
    </row>
    <row r="6062" spans="1:18" x14ac:dyDescent="0.3">
      <c r="A6062" s="82" t="str">
        <f t="shared" si="658"/>
        <v>TPU SILICONA RING</v>
      </c>
      <c r="B6062" s="82">
        <f t="shared" si="659"/>
        <v>63</v>
      </c>
      <c r="C6062" s="82">
        <f t="shared" ca="1" si="660"/>
        <v>0</v>
      </c>
      <c r="D6062" s="82">
        <f t="shared" ca="1" si="661"/>
        <v>0</v>
      </c>
      <c r="E6062" s="83">
        <f t="shared" ca="1" si="662"/>
        <v>0</v>
      </c>
      <c r="F6062" s="82">
        <f t="shared" ca="1" si="663"/>
        <v>0</v>
      </c>
      <c r="G6062" s="83">
        <f t="shared" ca="1" si="664"/>
        <v>0</v>
      </c>
      <c r="O6062" s="85" t="s">
        <v>14756</v>
      </c>
      <c r="P6062" s="85" t="s">
        <v>14757</v>
      </c>
      <c r="Q6062" s="88">
        <v>16769.09</v>
      </c>
      <c r="R6062" s="85">
        <v>5</v>
      </c>
    </row>
    <row r="6063" spans="1:18" x14ac:dyDescent="0.3">
      <c r="A6063" s="82" t="str">
        <f t="shared" si="658"/>
        <v>TPU SILICONA RING</v>
      </c>
      <c r="B6063" s="82">
        <f t="shared" si="659"/>
        <v>64</v>
      </c>
      <c r="C6063" s="82">
        <f t="shared" ca="1" si="660"/>
        <v>0</v>
      </c>
      <c r="D6063" s="82">
        <f t="shared" ca="1" si="661"/>
        <v>0</v>
      </c>
      <c r="E6063" s="83">
        <f t="shared" ca="1" si="662"/>
        <v>0</v>
      </c>
      <c r="F6063" s="82">
        <f t="shared" ca="1" si="663"/>
        <v>0</v>
      </c>
      <c r="G6063" s="83">
        <f t="shared" ca="1" si="664"/>
        <v>0</v>
      </c>
      <c r="O6063" s="85" t="s">
        <v>14758</v>
      </c>
      <c r="P6063" s="85" t="s">
        <v>14759</v>
      </c>
      <c r="Q6063" s="88">
        <v>18088.05</v>
      </c>
      <c r="R6063" s="85">
        <v>0</v>
      </c>
    </row>
    <row r="6064" spans="1:18" x14ac:dyDescent="0.3">
      <c r="A6064" s="82" t="str">
        <f t="shared" si="658"/>
        <v>TPU SILICONA RING</v>
      </c>
      <c r="B6064" s="82">
        <f t="shared" si="659"/>
        <v>65</v>
      </c>
      <c r="C6064" s="82">
        <f t="shared" ca="1" si="660"/>
        <v>0</v>
      </c>
      <c r="D6064" s="82">
        <f t="shared" ca="1" si="661"/>
        <v>0</v>
      </c>
      <c r="E6064" s="83">
        <f t="shared" ca="1" si="662"/>
        <v>0</v>
      </c>
      <c r="F6064" s="82">
        <f t="shared" ca="1" si="663"/>
        <v>0</v>
      </c>
      <c r="G6064" s="83">
        <f t="shared" ca="1" si="664"/>
        <v>0</v>
      </c>
      <c r="O6064" s="85" t="s">
        <v>14760</v>
      </c>
      <c r="P6064" s="85" t="s">
        <v>14761</v>
      </c>
      <c r="Q6064" s="88">
        <v>18262.240000000002</v>
      </c>
      <c r="R6064" s="85">
        <v>0</v>
      </c>
    </row>
    <row r="6065" spans="1:18" x14ac:dyDescent="0.3">
      <c r="A6065" s="82" t="str">
        <f t="shared" si="658"/>
        <v>TPU SILICONA RING</v>
      </c>
      <c r="B6065" s="82">
        <f t="shared" si="659"/>
        <v>66</v>
      </c>
      <c r="C6065" s="82">
        <f t="shared" ca="1" si="660"/>
        <v>0</v>
      </c>
      <c r="D6065" s="82">
        <f t="shared" ca="1" si="661"/>
        <v>0</v>
      </c>
      <c r="E6065" s="83">
        <f t="shared" ca="1" si="662"/>
        <v>0</v>
      </c>
      <c r="F6065" s="82">
        <f t="shared" ca="1" si="663"/>
        <v>0</v>
      </c>
      <c r="G6065" s="83">
        <f t="shared" ca="1" si="664"/>
        <v>0</v>
      </c>
      <c r="O6065" s="85" t="s">
        <v>14762</v>
      </c>
      <c r="P6065" s="85" t="s">
        <v>14763</v>
      </c>
      <c r="Q6065" s="88">
        <v>60459.8</v>
      </c>
      <c r="R6065" s="85">
        <v>0</v>
      </c>
    </row>
    <row r="6066" spans="1:18" x14ac:dyDescent="0.3">
      <c r="A6066" s="82" t="str">
        <f t="shared" si="658"/>
        <v>TPU SILICONA RING</v>
      </c>
      <c r="B6066" s="82">
        <f t="shared" si="659"/>
        <v>67</v>
      </c>
      <c r="C6066" s="82">
        <f t="shared" ca="1" si="660"/>
        <v>0</v>
      </c>
      <c r="D6066" s="82">
        <f t="shared" ca="1" si="661"/>
        <v>0</v>
      </c>
      <c r="E6066" s="83">
        <f t="shared" ca="1" si="662"/>
        <v>0</v>
      </c>
      <c r="F6066" s="82">
        <f t="shared" ca="1" si="663"/>
        <v>0</v>
      </c>
      <c r="G6066" s="83">
        <f t="shared" ca="1" si="664"/>
        <v>0</v>
      </c>
      <c r="O6066" s="85" t="s">
        <v>14764</v>
      </c>
      <c r="P6066" s="85" t="s">
        <v>14765</v>
      </c>
      <c r="Q6066" s="88">
        <v>69035.360000000001</v>
      </c>
      <c r="R6066" s="85">
        <v>0</v>
      </c>
    </row>
    <row r="6067" spans="1:18" x14ac:dyDescent="0.3">
      <c r="A6067" s="82" t="str">
        <f t="shared" si="658"/>
        <v>TPU SILICONA RING</v>
      </c>
      <c r="B6067" s="82">
        <f t="shared" si="659"/>
        <v>68</v>
      </c>
      <c r="C6067" s="82">
        <f t="shared" ca="1" si="660"/>
        <v>0</v>
      </c>
      <c r="D6067" s="82">
        <f t="shared" ca="1" si="661"/>
        <v>0</v>
      </c>
      <c r="E6067" s="83">
        <f t="shared" ca="1" si="662"/>
        <v>0</v>
      </c>
      <c r="F6067" s="82">
        <f t="shared" ca="1" si="663"/>
        <v>0</v>
      </c>
      <c r="G6067" s="83">
        <f t="shared" ca="1" si="664"/>
        <v>0</v>
      </c>
      <c r="O6067" s="85" t="s">
        <v>14766</v>
      </c>
      <c r="P6067" s="85" t="s">
        <v>14767</v>
      </c>
      <c r="Q6067" s="88">
        <v>60462.41</v>
      </c>
      <c r="R6067" s="85">
        <v>0</v>
      </c>
    </row>
    <row r="6068" spans="1:18" x14ac:dyDescent="0.3">
      <c r="A6068" s="82" t="str">
        <f t="shared" si="658"/>
        <v>TPU SILICONA RING</v>
      </c>
      <c r="B6068" s="82">
        <f t="shared" si="659"/>
        <v>69</v>
      </c>
      <c r="C6068" s="82">
        <f t="shared" ca="1" si="660"/>
        <v>0</v>
      </c>
      <c r="D6068" s="82">
        <f t="shared" ca="1" si="661"/>
        <v>0</v>
      </c>
      <c r="E6068" s="83">
        <f t="shared" ca="1" si="662"/>
        <v>0</v>
      </c>
      <c r="F6068" s="82">
        <f t="shared" ca="1" si="663"/>
        <v>0</v>
      </c>
      <c r="G6068" s="83">
        <f t="shared" ca="1" si="664"/>
        <v>0</v>
      </c>
      <c r="O6068" s="85" t="s">
        <v>14768</v>
      </c>
      <c r="P6068" s="85" t="s">
        <v>14769</v>
      </c>
      <c r="Q6068" s="88">
        <v>23013.26</v>
      </c>
      <c r="R6068" s="85">
        <v>4</v>
      </c>
    </row>
    <row r="6069" spans="1:18" x14ac:dyDescent="0.3">
      <c r="A6069" s="82" t="str">
        <f t="shared" si="658"/>
        <v>TPU SILICONA RING</v>
      </c>
      <c r="B6069" s="82">
        <f t="shared" si="659"/>
        <v>70</v>
      </c>
      <c r="C6069" s="82">
        <f t="shared" ca="1" si="660"/>
        <v>0</v>
      </c>
      <c r="D6069" s="82">
        <f t="shared" ca="1" si="661"/>
        <v>0</v>
      </c>
      <c r="E6069" s="83">
        <f t="shared" ca="1" si="662"/>
        <v>0</v>
      </c>
      <c r="F6069" s="82">
        <f t="shared" ca="1" si="663"/>
        <v>0</v>
      </c>
      <c r="G6069" s="83">
        <f t="shared" ca="1" si="664"/>
        <v>0</v>
      </c>
      <c r="O6069" s="85" t="s">
        <v>14770</v>
      </c>
      <c r="P6069" s="85" t="s">
        <v>14771</v>
      </c>
      <c r="Q6069" s="88">
        <v>7661.83</v>
      </c>
      <c r="R6069" s="85">
        <v>0</v>
      </c>
    </row>
    <row r="6070" spans="1:18" x14ac:dyDescent="0.3">
      <c r="A6070" s="82" t="str">
        <f t="shared" si="658"/>
        <v>TPU SILICONA RING</v>
      </c>
      <c r="B6070" s="82">
        <f t="shared" si="659"/>
        <v>71</v>
      </c>
      <c r="C6070" s="82">
        <f t="shared" ca="1" si="660"/>
        <v>0</v>
      </c>
      <c r="D6070" s="82">
        <f t="shared" ca="1" si="661"/>
        <v>0</v>
      </c>
      <c r="E6070" s="83">
        <f t="shared" ca="1" si="662"/>
        <v>0</v>
      </c>
      <c r="F6070" s="82">
        <f t="shared" ca="1" si="663"/>
        <v>0</v>
      </c>
      <c r="G6070" s="83">
        <f t="shared" ca="1" si="664"/>
        <v>0</v>
      </c>
      <c r="O6070" s="85" t="s">
        <v>14772</v>
      </c>
      <c r="P6070" s="85" t="s">
        <v>14773</v>
      </c>
      <c r="Q6070" s="88">
        <v>7661.83</v>
      </c>
      <c r="R6070" s="85">
        <v>0</v>
      </c>
    </row>
    <row r="6071" spans="1:18" x14ac:dyDescent="0.3">
      <c r="A6071" s="82" t="str">
        <f t="shared" si="658"/>
        <v>TPU SILICONA RING</v>
      </c>
      <c r="B6071" s="82">
        <f t="shared" si="659"/>
        <v>72</v>
      </c>
      <c r="C6071" s="82">
        <f t="shared" ca="1" si="660"/>
        <v>0</v>
      </c>
      <c r="D6071" s="82">
        <f t="shared" ca="1" si="661"/>
        <v>0</v>
      </c>
      <c r="E6071" s="83">
        <f t="shared" ca="1" si="662"/>
        <v>0</v>
      </c>
      <c r="F6071" s="82">
        <f t="shared" ca="1" si="663"/>
        <v>0</v>
      </c>
      <c r="G6071" s="83">
        <f t="shared" ca="1" si="664"/>
        <v>0</v>
      </c>
      <c r="O6071" s="85" t="s">
        <v>14774</v>
      </c>
      <c r="P6071" s="85" t="s">
        <v>14775</v>
      </c>
      <c r="Q6071" s="88">
        <v>7661.83</v>
      </c>
      <c r="R6071" s="85">
        <v>0</v>
      </c>
    </row>
    <row r="6072" spans="1:18" x14ac:dyDescent="0.3">
      <c r="A6072" s="82" t="str">
        <f t="shared" si="658"/>
        <v>TPU SILICONA RING</v>
      </c>
      <c r="B6072" s="82">
        <f t="shared" si="659"/>
        <v>73</v>
      </c>
      <c r="C6072" s="82">
        <f t="shared" ca="1" si="660"/>
        <v>0</v>
      </c>
      <c r="D6072" s="82">
        <f t="shared" ca="1" si="661"/>
        <v>0</v>
      </c>
      <c r="E6072" s="83">
        <f t="shared" ca="1" si="662"/>
        <v>0</v>
      </c>
      <c r="F6072" s="82">
        <f t="shared" ca="1" si="663"/>
        <v>0</v>
      </c>
      <c r="G6072" s="83">
        <f t="shared" ca="1" si="664"/>
        <v>0</v>
      </c>
      <c r="O6072" s="85" t="s">
        <v>14776</v>
      </c>
      <c r="P6072" s="85" t="s">
        <v>14777</v>
      </c>
      <c r="Q6072" s="88">
        <v>22524.85</v>
      </c>
      <c r="R6072" s="85">
        <v>0</v>
      </c>
    </row>
    <row r="6073" spans="1:18" x14ac:dyDescent="0.3">
      <c r="A6073" s="82" t="str">
        <f t="shared" si="658"/>
        <v>TPU SILICONA RING</v>
      </c>
      <c r="B6073" s="82">
        <f t="shared" si="659"/>
        <v>74</v>
      </c>
      <c r="C6073" s="82">
        <f t="shared" ca="1" si="660"/>
        <v>0</v>
      </c>
      <c r="D6073" s="82">
        <f t="shared" ca="1" si="661"/>
        <v>0</v>
      </c>
      <c r="E6073" s="83">
        <f t="shared" ca="1" si="662"/>
        <v>0</v>
      </c>
      <c r="F6073" s="82">
        <f t="shared" ca="1" si="663"/>
        <v>0</v>
      </c>
      <c r="G6073" s="83">
        <f t="shared" ca="1" si="664"/>
        <v>0</v>
      </c>
      <c r="O6073" s="85" t="s">
        <v>14778</v>
      </c>
      <c r="P6073" s="85" t="s">
        <v>14779</v>
      </c>
      <c r="Q6073" s="88">
        <v>16408.95</v>
      </c>
      <c r="R6073" s="85">
        <v>11</v>
      </c>
    </row>
    <row r="6074" spans="1:18" x14ac:dyDescent="0.3">
      <c r="A6074" s="82" t="str">
        <f t="shared" si="658"/>
        <v>TPU SILICONA RING</v>
      </c>
      <c r="B6074" s="82">
        <f t="shared" si="659"/>
        <v>75</v>
      </c>
      <c r="C6074" s="82">
        <f t="shared" ca="1" si="660"/>
        <v>0</v>
      </c>
      <c r="D6074" s="82">
        <f t="shared" ca="1" si="661"/>
        <v>0</v>
      </c>
      <c r="E6074" s="83">
        <f t="shared" ca="1" si="662"/>
        <v>0</v>
      </c>
      <c r="F6074" s="82">
        <f t="shared" ca="1" si="663"/>
        <v>0</v>
      </c>
      <c r="G6074" s="83">
        <f t="shared" ca="1" si="664"/>
        <v>0</v>
      </c>
      <c r="O6074" s="85" t="s">
        <v>14780</v>
      </c>
      <c r="P6074" s="85" t="s">
        <v>14781</v>
      </c>
      <c r="Q6074" s="88">
        <v>2450</v>
      </c>
      <c r="R6074" s="85">
        <v>0</v>
      </c>
    </row>
    <row r="6075" spans="1:18" x14ac:dyDescent="0.3">
      <c r="A6075" s="82" t="str">
        <f t="shared" si="658"/>
        <v>TPU SILICONA RING</v>
      </c>
      <c r="B6075" s="82">
        <f t="shared" si="659"/>
        <v>76</v>
      </c>
      <c r="C6075" s="82">
        <f t="shared" ca="1" si="660"/>
        <v>0</v>
      </c>
      <c r="D6075" s="82">
        <f t="shared" ca="1" si="661"/>
        <v>0</v>
      </c>
      <c r="E6075" s="83">
        <f t="shared" ca="1" si="662"/>
        <v>0</v>
      </c>
      <c r="F6075" s="82">
        <f t="shared" ca="1" si="663"/>
        <v>0</v>
      </c>
      <c r="G6075" s="83">
        <f t="shared" ca="1" si="664"/>
        <v>0</v>
      </c>
      <c r="O6075" s="85" t="s">
        <v>14782</v>
      </c>
      <c r="P6075" s="85" t="s">
        <v>14783</v>
      </c>
      <c r="Q6075" s="88">
        <v>3600</v>
      </c>
      <c r="R6075" s="85">
        <v>0</v>
      </c>
    </row>
    <row r="6076" spans="1:18" x14ac:dyDescent="0.3">
      <c r="A6076" s="82" t="str">
        <f t="shared" si="658"/>
        <v>TPU SILICONA RING</v>
      </c>
      <c r="B6076" s="82">
        <f t="shared" si="659"/>
        <v>77</v>
      </c>
      <c r="C6076" s="82">
        <f t="shared" ca="1" si="660"/>
        <v>0</v>
      </c>
      <c r="D6076" s="82">
        <f t="shared" ca="1" si="661"/>
        <v>0</v>
      </c>
      <c r="E6076" s="83">
        <f t="shared" ca="1" si="662"/>
        <v>0</v>
      </c>
      <c r="F6076" s="82">
        <f t="shared" ca="1" si="663"/>
        <v>0</v>
      </c>
      <c r="G6076" s="83">
        <f t="shared" ca="1" si="664"/>
        <v>0</v>
      </c>
      <c r="O6076" s="85" t="s">
        <v>14784</v>
      </c>
      <c r="P6076" s="85" t="s">
        <v>14785</v>
      </c>
      <c r="Q6076" s="88">
        <v>1299</v>
      </c>
      <c r="R6076" s="85">
        <v>0</v>
      </c>
    </row>
    <row r="6077" spans="1:18" x14ac:dyDescent="0.3">
      <c r="A6077" s="82" t="str">
        <f t="shared" si="658"/>
        <v>TPU SILICONA RING</v>
      </c>
      <c r="B6077" s="82">
        <f t="shared" si="659"/>
        <v>78</v>
      </c>
      <c r="C6077" s="82">
        <f t="shared" ca="1" si="660"/>
        <v>0</v>
      </c>
      <c r="D6077" s="82">
        <f t="shared" ca="1" si="661"/>
        <v>0</v>
      </c>
      <c r="E6077" s="83">
        <f t="shared" ca="1" si="662"/>
        <v>0</v>
      </c>
      <c r="F6077" s="82">
        <f t="shared" ca="1" si="663"/>
        <v>0</v>
      </c>
      <c r="G6077" s="83">
        <f t="shared" ca="1" si="664"/>
        <v>0</v>
      </c>
      <c r="O6077" s="85" t="s">
        <v>14786</v>
      </c>
      <c r="P6077" s="85" t="s">
        <v>14787</v>
      </c>
      <c r="Q6077" s="88">
        <v>1299</v>
      </c>
      <c r="R6077" s="85">
        <v>0</v>
      </c>
    </row>
    <row r="6078" spans="1:18" x14ac:dyDescent="0.3">
      <c r="A6078" s="82" t="str">
        <f t="shared" si="658"/>
        <v>TPU SILICONA RING</v>
      </c>
      <c r="B6078" s="82">
        <f t="shared" si="659"/>
        <v>79</v>
      </c>
      <c r="C6078" s="82">
        <f t="shared" ca="1" si="660"/>
        <v>0</v>
      </c>
      <c r="D6078" s="82">
        <f t="shared" ca="1" si="661"/>
        <v>0</v>
      </c>
      <c r="E6078" s="83">
        <f t="shared" ca="1" si="662"/>
        <v>0</v>
      </c>
      <c r="F6078" s="82">
        <f t="shared" ca="1" si="663"/>
        <v>0</v>
      </c>
      <c r="G6078" s="83">
        <f t="shared" ca="1" si="664"/>
        <v>0</v>
      </c>
      <c r="O6078" s="85" t="s">
        <v>14788</v>
      </c>
      <c r="P6078" s="85" t="s">
        <v>14789</v>
      </c>
      <c r="Q6078" s="88">
        <v>1299</v>
      </c>
      <c r="R6078" s="85">
        <v>0</v>
      </c>
    </row>
    <row r="6079" spans="1:18" x14ac:dyDescent="0.3">
      <c r="A6079" s="82" t="str">
        <f t="shared" si="658"/>
        <v>TPU SILICONA RING</v>
      </c>
      <c r="B6079" s="82">
        <f t="shared" si="659"/>
        <v>80</v>
      </c>
      <c r="C6079" s="82">
        <f t="shared" ca="1" si="660"/>
        <v>0</v>
      </c>
      <c r="D6079" s="82">
        <f t="shared" ca="1" si="661"/>
        <v>0</v>
      </c>
      <c r="E6079" s="83">
        <f t="shared" ca="1" si="662"/>
        <v>0</v>
      </c>
      <c r="F6079" s="82">
        <f t="shared" ca="1" si="663"/>
        <v>0</v>
      </c>
      <c r="G6079" s="83">
        <f t="shared" ca="1" si="664"/>
        <v>0</v>
      </c>
      <c r="O6079" s="85" t="s">
        <v>14790</v>
      </c>
      <c r="P6079" s="85" t="s">
        <v>14791</v>
      </c>
      <c r="Q6079" s="88">
        <v>1299</v>
      </c>
      <c r="R6079" s="85">
        <v>0</v>
      </c>
    </row>
    <row r="6080" spans="1:18" x14ac:dyDescent="0.3">
      <c r="A6080" s="82" t="str">
        <f t="shared" si="658"/>
        <v>TPU SILICONA RING</v>
      </c>
      <c r="B6080" s="82">
        <f t="shared" si="659"/>
        <v>81</v>
      </c>
      <c r="C6080" s="82">
        <f t="shared" ca="1" si="660"/>
        <v>0</v>
      </c>
      <c r="D6080" s="82">
        <f t="shared" ca="1" si="661"/>
        <v>0</v>
      </c>
      <c r="E6080" s="83">
        <f t="shared" ca="1" si="662"/>
        <v>0</v>
      </c>
      <c r="F6080" s="82">
        <f t="shared" ca="1" si="663"/>
        <v>0</v>
      </c>
      <c r="G6080" s="83">
        <f t="shared" ca="1" si="664"/>
        <v>0</v>
      </c>
      <c r="O6080" s="85" t="s">
        <v>14792</v>
      </c>
      <c r="P6080" s="85" t="s">
        <v>14793</v>
      </c>
      <c r="Q6080" s="88">
        <v>1299</v>
      </c>
      <c r="R6080" s="85">
        <v>0</v>
      </c>
    </row>
    <row r="6081" spans="1:18" x14ac:dyDescent="0.3">
      <c r="A6081" s="82" t="str">
        <f t="shared" si="658"/>
        <v>TPU SILICONA RING</v>
      </c>
      <c r="B6081" s="82">
        <f t="shared" si="659"/>
        <v>82</v>
      </c>
      <c r="C6081" s="82">
        <f t="shared" ca="1" si="660"/>
        <v>0</v>
      </c>
      <c r="D6081" s="82">
        <f t="shared" ca="1" si="661"/>
        <v>0</v>
      </c>
      <c r="E6081" s="83">
        <f t="shared" ca="1" si="662"/>
        <v>0</v>
      </c>
      <c r="F6081" s="82">
        <f t="shared" ca="1" si="663"/>
        <v>0</v>
      </c>
      <c r="G6081" s="83">
        <f t="shared" ca="1" si="664"/>
        <v>0</v>
      </c>
      <c r="O6081" s="85" t="s">
        <v>14794</v>
      </c>
      <c r="P6081" s="85" t="s">
        <v>14795</v>
      </c>
      <c r="Q6081" s="88">
        <v>1200</v>
      </c>
      <c r="R6081" s="85">
        <v>1</v>
      </c>
    </row>
    <row r="6082" spans="1:18" x14ac:dyDescent="0.3">
      <c r="A6082" s="82" t="str">
        <f t="shared" si="658"/>
        <v>TPU SILICONA RING</v>
      </c>
      <c r="B6082" s="82">
        <f t="shared" si="659"/>
        <v>83</v>
      </c>
      <c r="C6082" s="82">
        <f t="shared" ca="1" si="660"/>
        <v>0</v>
      </c>
      <c r="D6082" s="82">
        <f t="shared" ca="1" si="661"/>
        <v>0</v>
      </c>
      <c r="E6082" s="83">
        <f t="shared" ca="1" si="662"/>
        <v>0</v>
      </c>
      <c r="F6082" s="82">
        <f t="shared" ca="1" si="663"/>
        <v>0</v>
      </c>
      <c r="G6082" s="83">
        <f t="shared" ca="1" si="664"/>
        <v>0</v>
      </c>
      <c r="O6082" s="85" t="s">
        <v>14796</v>
      </c>
      <c r="P6082" s="85" t="s">
        <v>14797</v>
      </c>
      <c r="Q6082" s="88">
        <v>1200</v>
      </c>
      <c r="R6082" s="85">
        <v>92</v>
      </c>
    </row>
    <row r="6083" spans="1:18" x14ac:dyDescent="0.3">
      <c r="A6083" s="82" t="str">
        <f t="shared" ref="A6083:A6146" si="665">IFERROR(INDEX($J$2:$J$100,INT((ROW(A6082)-1)/150)+1),"")</f>
        <v>TPU SILICONA RING</v>
      </c>
      <c r="B6083" s="82">
        <f t="shared" ref="B6083:B6146" si="666">IF($A6083="","",MOD(ROW(A6082)-1,150)+3)</f>
        <v>84</v>
      </c>
      <c r="C6083" s="82">
        <f t="shared" ref="C6083:C6146" ca="1" si="667">IF($A6083="","",IFERROR(INDIRECT("'"&amp;$A6083&amp;"'!A"&amp;$B6083),""))</f>
        <v>0</v>
      </c>
      <c r="D6083" s="82">
        <f t="shared" ref="D6083:D6146" ca="1" si="668">IF($A6083="","",IFERROR(INDIRECT("'"&amp;$A6083&amp;"'!B"&amp;$B6083),""))</f>
        <v>0</v>
      </c>
      <c r="E6083" s="83">
        <f t="shared" ref="E6083:E6146" ca="1" si="669">IF($A6083="","",IFERROR(INDIRECT("'"&amp;$A6083&amp;"'!D"&amp;$B6083),""))</f>
        <v>0</v>
      </c>
      <c r="F6083" s="82">
        <f t="shared" ref="F6083:F6146" ca="1" si="670">IF($A6083="","",IFERROR(INDIRECT("'"&amp;$A6083&amp;"'!E"&amp;$B6083),0))</f>
        <v>0</v>
      </c>
      <c r="G6083" s="83">
        <f t="shared" ref="G6083:G6146" ca="1" si="671">IF($A6083="","",IFERROR(INDIRECT("'"&amp;$A6083&amp;"'!F"&amp;$B6083),0))</f>
        <v>0</v>
      </c>
      <c r="O6083" s="85" t="s">
        <v>14798</v>
      </c>
      <c r="P6083" s="85" t="s">
        <v>14799</v>
      </c>
      <c r="Q6083" s="88">
        <v>1200</v>
      </c>
      <c r="R6083" s="85">
        <v>1</v>
      </c>
    </row>
    <row r="6084" spans="1:18" x14ac:dyDescent="0.3">
      <c r="A6084" s="82" t="str">
        <f t="shared" si="665"/>
        <v>TPU SILICONA RING</v>
      </c>
      <c r="B6084" s="82">
        <f t="shared" si="666"/>
        <v>85</v>
      </c>
      <c r="C6084" s="82">
        <f t="shared" ca="1" si="667"/>
        <v>0</v>
      </c>
      <c r="D6084" s="82">
        <f t="shared" ca="1" si="668"/>
        <v>0</v>
      </c>
      <c r="E6084" s="83">
        <f t="shared" ca="1" si="669"/>
        <v>0</v>
      </c>
      <c r="F6084" s="82">
        <f t="shared" ca="1" si="670"/>
        <v>0</v>
      </c>
      <c r="G6084" s="83">
        <f t="shared" ca="1" si="671"/>
        <v>0</v>
      </c>
      <c r="O6084" s="85" t="s">
        <v>14800</v>
      </c>
      <c r="P6084" s="85" t="s">
        <v>14801</v>
      </c>
      <c r="Q6084" s="88">
        <v>1200</v>
      </c>
      <c r="R6084" s="85">
        <v>0</v>
      </c>
    </row>
    <row r="6085" spans="1:18" x14ac:dyDescent="0.3">
      <c r="A6085" s="82" t="str">
        <f t="shared" si="665"/>
        <v>TPU SILICONA RING</v>
      </c>
      <c r="B6085" s="82">
        <f t="shared" si="666"/>
        <v>86</v>
      </c>
      <c r="C6085" s="82">
        <f t="shared" ca="1" si="667"/>
        <v>0</v>
      </c>
      <c r="D6085" s="82">
        <f t="shared" ca="1" si="668"/>
        <v>0</v>
      </c>
      <c r="E6085" s="83">
        <f t="shared" ca="1" si="669"/>
        <v>0</v>
      </c>
      <c r="F6085" s="82">
        <f t="shared" ca="1" si="670"/>
        <v>0</v>
      </c>
      <c r="G6085" s="83">
        <f t="shared" ca="1" si="671"/>
        <v>0</v>
      </c>
      <c r="O6085" s="85" t="s">
        <v>2352</v>
      </c>
      <c r="P6085" s="85" t="s">
        <v>2353</v>
      </c>
      <c r="Q6085" s="88">
        <v>1200</v>
      </c>
      <c r="R6085" s="85">
        <v>184</v>
      </c>
    </row>
    <row r="6086" spans="1:18" x14ac:dyDescent="0.3">
      <c r="A6086" s="82" t="str">
        <f t="shared" si="665"/>
        <v>TPU SILICONA RING</v>
      </c>
      <c r="B6086" s="82">
        <f t="shared" si="666"/>
        <v>87</v>
      </c>
      <c r="C6086" s="82">
        <f t="shared" ca="1" si="667"/>
        <v>0</v>
      </c>
      <c r="D6086" s="82">
        <f t="shared" ca="1" si="668"/>
        <v>0</v>
      </c>
      <c r="E6086" s="83">
        <f t="shared" ca="1" si="669"/>
        <v>0</v>
      </c>
      <c r="F6086" s="82">
        <f t="shared" ca="1" si="670"/>
        <v>0</v>
      </c>
      <c r="G6086" s="83">
        <f t="shared" ca="1" si="671"/>
        <v>0</v>
      </c>
      <c r="O6086" s="85" t="s">
        <v>14802</v>
      </c>
      <c r="P6086" s="85" t="s">
        <v>14803</v>
      </c>
      <c r="Q6086" s="88">
        <v>1200</v>
      </c>
      <c r="R6086" s="85">
        <v>12</v>
      </c>
    </row>
    <row r="6087" spans="1:18" x14ac:dyDescent="0.3">
      <c r="A6087" s="82" t="str">
        <f t="shared" si="665"/>
        <v>TPU SILICONA RING</v>
      </c>
      <c r="B6087" s="82">
        <f t="shared" si="666"/>
        <v>88</v>
      </c>
      <c r="C6087" s="82">
        <f t="shared" ca="1" si="667"/>
        <v>0</v>
      </c>
      <c r="D6087" s="82">
        <f t="shared" ca="1" si="668"/>
        <v>0</v>
      </c>
      <c r="E6087" s="83">
        <f t="shared" ca="1" si="669"/>
        <v>0</v>
      </c>
      <c r="F6087" s="82">
        <f t="shared" ca="1" si="670"/>
        <v>0</v>
      </c>
      <c r="G6087" s="83">
        <f t="shared" ca="1" si="671"/>
        <v>0</v>
      </c>
      <c r="O6087" s="85" t="s">
        <v>2354</v>
      </c>
      <c r="P6087" s="85" t="s">
        <v>2355</v>
      </c>
      <c r="Q6087" s="88">
        <v>1200</v>
      </c>
      <c r="R6087" s="85">
        <v>203</v>
      </c>
    </row>
    <row r="6088" spans="1:18" x14ac:dyDescent="0.3">
      <c r="A6088" s="82" t="str">
        <f t="shared" si="665"/>
        <v>TPU SILICONA RING</v>
      </c>
      <c r="B6088" s="82">
        <f t="shared" si="666"/>
        <v>89</v>
      </c>
      <c r="C6088" s="82">
        <f t="shared" ca="1" si="667"/>
        <v>0</v>
      </c>
      <c r="D6088" s="82">
        <f t="shared" ca="1" si="668"/>
        <v>0</v>
      </c>
      <c r="E6088" s="83">
        <f t="shared" ca="1" si="669"/>
        <v>0</v>
      </c>
      <c r="F6088" s="82">
        <f t="shared" ca="1" si="670"/>
        <v>0</v>
      </c>
      <c r="G6088" s="83">
        <f t="shared" ca="1" si="671"/>
        <v>0</v>
      </c>
      <c r="O6088" s="85" t="s">
        <v>14804</v>
      </c>
      <c r="P6088" s="85" t="s">
        <v>14805</v>
      </c>
      <c r="Q6088" s="88">
        <v>1200</v>
      </c>
      <c r="R6088" s="85">
        <v>0</v>
      </c>
    </row>
    <row r="6089" spans="1:18" x14ac:dyDescent="0.3">
      <c r="A6089" s="82" t="str">
        <f t="shared" si="665"/>
        <v>TPU SILICONA RING</v>
      </c>
      <c r="B6089" s="82">
        <f t="shared" si="666"/>
        <v>90</v>
      </c>
      <c r="C6089" s="82">
        <f t="shared" ca="1" si="667"/>
        <v>0</v>
      </c>
      <c r="D6089" s="82">
        <f t="shared" ca="1" si="668"/>
        <v>0</v>
      </c>
      <c r="E6089" s="83">
        <f t="shared" ca="1" si="669"/>
        <v>0</v>
      </c>
      <c r="F6089" s="82">
        <f t="shared" ca="1" si="670"/>
        <v>0</v>
      </c>
      <c r="G6089" s="83">
        <f t="shared" ca="1" si="671"/>
        <v>0</v>
      </c>
      <c r="O6089" s="85" t="s">
        <v>14806</v>
      </c>
      <c r="P6089" s="85" t="s">
        <v>14807</v>
      </c>
      <c r="Q6089" s="88">
        <v>1200</v>
      </c>
      <c r="R6089" s="85">
        <v>0</v>
      </c>
    </row>
    <row r="6090" spans="1:18" x14ac:dyDescent="0.3">
      <c r="A6090" s="82" t="str">
        <f t="shared" si="665"/>
        <v>TPU SILICONA RING</v>
      </c>
      <c r="B6090" s="82">
        <f t="shared" si="666"/>
        <v>91</v>
      </c>
      <c r="C6090" s="82">
        <f t="shared" ca="1" si="667"/>
        <v>0</v>
      </c>
      <c r="D6090" s="82">
        <f t="shared" ca="1" si="668"/>
        <v>0</v>
      </c>
      <c r="E6090" s="83">
        <f t="shared" ca="1" si="669"/>
        <v>0</v>
      </c>
      <c r="F6090" s="82">
        <f t="shared" ca="1" si="670"/>
        <v>0</v>
      </c>
      <c r="G6090" s="83">
        <f t="shared" ca="1" si="671"/>
        <v>0</v>
      </c>
      <c r="O6090" s="85" t="s">
        <v>14808</v>
      </c>
      <c r="P6090" s="85" t="s">
        <v>14809</v>
      </c>
      <c r="Q6090" s="88">
        <v>1200</v>
      </c>
      <c r="R6090" s="85">
        <v>0</v>
      </c>
    </row>
    <row r="6091" spans="1:18" x14ac:dyDescent="0.3">
      <c r="A6091" s="82" t="str">
        <f t="shared" si="665"/>
        <v>TPU SILICONA RING</v>
      </c>
      <c r="B6091" s="82">
        <f t="shared" si="666"/>
        <v>92</v>
      </c>
      <c r="C6091" s="82">
        <f t="shared" ca="1" si="667"/>
        <v>0</v>
      </c>
      <c r="D6091" s="82">
        <f t="shared" ca="1" si="668"/>
        <v>0</v>
      </c>
      <c r="E6091" s="83">
        <f t="shared" ca="1" si="669"/>
        <v>0</v>
      </c>
      <c r="F6091" s="82">
        <f t="shared" ca="1" si="670"/>
        <v>0</v>
      </c>
      <c r="G6091" s="83">
        <f t="shared" ca="1" si="671"/>
        <v>0</v>
      </c>
      <c r="O6091" s="85" t="s">
        <v>14810</v>
      </c>
      <c r="P6091" s="85" t="s">
        <v>14811</v>
      </c>
      <c r="Q6091" s="88">
        <v>1200</v>
      </c>
      <c r="R6091" s="85">
        <v>0</v>
      </c>
    </row>
    <row r="6092" spans="1:18" x14ac:dyDescent="0.3">
      <c r="A6092" s="82" t="str">
        <f t="shared" si="665"/>
        <v>TPU SILICONA RING</v>
      </c>
      <c r="B6092" s="82">
        <f t="shared" si="666"/>
        <v>93</v>
      </c>
      <c r="C6092" s="82">
        <f t="shared" ca="1" si="667"/>
        <v>0</v>
      </c>
      <c r="D6092" s="82">
        <f t="shared" ca="1" si="668"/>
        <v>0</v>
      </c>
      <c r="E6092" s="83">
        <f t="shared" ca="1" si="669"/>
        <v>0</v>
      </c>
      <c r="F6092" s="82">
        <f t="shared" ca="1" si="670"/>
        <v>0</v>
      </c>
      <c r="G6092" s="83">
        <f t="shared" ca="1" si="671"/>
        <v>0</v>
      </c>
      <c r="O6092" s="85" t="s">
        <v>14812</v>
      </c>
      <c r="P6092" s="85" t="s">
        <v>14813</v>
      </c>
      <c r="Q6092" s="88">
        <v>1200</v>
      </c>
      <c r="R6092" s="85">
        <v>0</v>
      </c>
    </row>
    <row r="6093" spans="1:18" x14ac:dyDescent="0.3">
      <c r="A6093" s="82" t="str">
        <f t="shared" si="665"/>
        <v>TPU SILICONA RING</v>
      </c>
      <c r="B6093" s="82">
        <f t="shared" si="666"/>
        <v>94</v>
      </c>
      <c r="C6093" s="82">
        <f t="shared" ca="1" si="667"/>
        <v>0</v>
      </c>
      <c r="D6093" s="82">
        <f t="shared" ca="1" si="668"/>
        <v>0</v>
      </c>
      <c r="E6093" s="83">
        <f t="shared" ca="1" si="669"/>
        <v>0</v>
      </c>
      <c r="F6093" s="82">
        <f t="shared" ca="1" si="670"/>
        <v>0</v>
      </c>
      <c r="G6093" s="83">
        <f t="shared" ca="1" si="671"/>
        <v>0</v>
      </c>
      <c r="O6093" s="85" t="s">
        <v>14814</v>
      </c>
      <c r="P6093" s="85" t="s">
        <v>14815</v>
      </c>
      <c r="Q6093" s="88">
        <v>1200</v>
      </c>
      <c r="R6093" s="85">
        <v>0</v>
      </c>
    </row>
    <row r="6094" spans="1:18" x14ac:dyDescent="0.3">
      <c r="A6094" s="82" t="str">
        <f t="shared" si="665"/>
        <v>TPU SILICONA RING</v>
      </c>
      <c r="B6094" s="82">
        <f t="shared" si="666"/>
        <v>95</v>
      </c>
      <c r="C6094" s="82">
        <f t="shared" ca="1" si="667"/>
        <v>0</v>
      </c>
      <c r="D6094" s="82">
        <f t="shared" ca="1" si="668"/>
        <v>0</v>
      </c>
      <c r="E6094" s="83">
        <f t="shared" ca="1" si="669"/>
        <v>0</v>
      </c>
      <c r="F6094" s="82">
        <f t="shared" ca="1" si="670"/>
        <v>0</v>
      </c>
      <c r="G6094" s="83">
        <f t="shared" ca="1" si="671"/>
        <v>0</v>
      </c>
      <c r="O6094" s="85" t="s">
        <v>14816</v>
      </c>
      <c r="P6094" s="85" t="s">
        <v>14817</v>
      </c>
      <c r="Q6094" s="88">
        <v>1200</v>
      </c>
      <c r="R6094" s="85">
        <v>0</v>
      </c>
    </row>
    <row r="6095" spans="1:18" x14ac:dyDescent="0.3">
      <c r="A6095" s="82" t="str">
        <f t="shared" si="665"/>
        <v>TPU SILICONA RING</v>
      </c>
      <c r="B6095" s="82">
        <f t="shared" si="666"/>
        <v>96</v>
      </c>
      <c r="C6095" s="82">
        <f t="shared" ca="1" si="667"/>
        <v>0</v>
      </c>
      <c r="D6095" s="82">
        <f t="shared" ca="1" si="668"/>
        <v>0</v>
      </c>
      <c r="E6095" s="83">
        <f t="shared" ca="1" si="669"/>
        <v>0</v>
      </c>
      <c r="F6095" s="82">
        <f t="shared" ca="1" si="670"/>
        <v>0</v>
      </c>
      <c r="G6095" s="83">
        <f t="shared" ca="1" si="671"/>
        <v>0</v>
      </c>
      <c r="O6095" s="85" t="s">
        <v>14818</v>
      </c>
      <c r="P6095" s="85" t="s">
        <v>14819</v>
      </c>
      <c r="Q6095" s="88">
        <v>1200</v>
      </c>
      <c r="R6095" s="85">
        <v>0</v>
      </c>
    </row>
    <row r="6096" spans="1:18" x14ac:dyDescent="0.3">
      <c r="A6096" s="82" t="str">
        <f t="shared" si="665"/>
        <v>TPU SILICONA RING</v>
      </c>
      <c r="B6096" s="82">
        <f t="shared" si="666"/>
        <v>97</v>
      </c>
      <c r="C6096" s="82">
        <f t="shared" ca="1" si="667"/>
        <v>0</v>
      </c>
      <c r="D6096" s="82">
        <f t="shared" ca="1" si="668"/>
        <v>0</v>
      </c>
      <c r="E6096" s="83">
        <f t="shared" ca="1" si="669"/>
        <v>0</v>
      </c>
      <c r="F6096" s="82">
        <f t="shared" ca="1" si="670"/>
        <v>0</v>
      </c>
      <c r="G6096" s="83">
        <f t="shared" ca="1" si="671"/>
        <v>0</v>
      </c>
      <c r="O6096" s="85" t="s">
        <v>14820</v>
      </c>
      <c r="P6096" s="85" t="s">
        <v>14821</v>
      </c>
      <c r="Q6096" s="88">
        <v>1448.44</v>
      </c>
      <c r="R6096" s="85">
        <v>0</v>
      </c>
    </row>
    <row r="6097" spans="1:18" x14ac:dyDescent="0.3">
      <c r="A6097" s="82" t="str">
        <f t="shared" si="665"/>
        <v>TPU SILICONA RING</v>
      </c>
      <c r="B6097" s="82">
        <f t="shared" si="666"/>
        <v>98</v>
      </c>
      <c r="C6097" s="82">
        <f t="shared" ca="1" si="667"/>
        <v>0</v>
      </c>
      <c r="D6097" s="82">
        <f t="shared" ca="1" si="668"/>
        <v>0</v>
      </c>
      <c r="E6097" s="83">
        <f t="shared" ca="1" si="669"/>
        <v>0</v>
      </c>
      <c r="F6097" s="82">
        <f t="shared" ca="1" si="670"/>
        <v>0</v>
      </c>
      <c r="G6097" s="83">
        <f t="shared" ca="1" si="671"/>
        <v>0</v>
      </c>
      <c r="O6097" s="85" t="s">
        <v>14822</v>
      </c>
      <c r="P6097" s="85" t="s">
        <v>14823</v>
      </c>
      <c r="Q6097" s="88">
        <v>1834.69</v>
      </c>
      <c r="R6097" s="85">
        <v>0</v>
      </c>
    </row>
    <row r="6098" spans="1:18" x14ac:dyDescent="0.3">
      <c r="A6098" s="82" t="str">
        <f t="shared" si="665"/>
        <v>TPU SILICONA RING</v>
      </c>
      <c r="B6098" s="82">
        <f t="shared" si="666"/>
        <v>99</v>
      </c>
      <c r="C6098" s="82">
        <f t="shared" ca="1" si="667"/>
        <v>0</v>
      </c>
      <c r="D6098" s="82">
        <f t="shared" ca="1" si="668"/>
        <v>0</v>
      </c>
      <c r="E6098" s="83">
        <f t="shared" ca="1" si="669"/>
        <v>0</v>
      </c>
      <c r="F6098" s="82">
        <f t="shared" ca="1" si="670"/>
        <v>0</v>
      </c>
      <c r="G6098" s="83">
        <f t="shared" ca="1" si="671"/>
        <v>0</v>
      </c>
      <c r="O6098" s="85" t="s">
        <v>14824</v>
      </c>
      <c r="P6098" s="85" t="s">
        <v>14825</v>
      </c>
      <c r="Q6098" s="88">
        <v>1834.69</v>
      </c>
      <c r="R6098" s="85">
        <v>0</v>
      </c>
    </row>
    <row r="6099" spans="1:18" x14ac:dyDescent="0.3">
      <c r="A6099" s="82" t="str">
        <f t="shared" si="665"/>
        <v>TPU SILICONA RING</v>
      </c>
      <c r="B6099" s="82">
        <f t="shared" si="666"/>
        <v>100</v>
      </c>
      <c r="C6099" s="82">
        <f t="shared" ca="1" si="667"/>
        <v>0</v>
      </c>
      <c r="D6099" s="82">
        <f t="shared" ca="1" si="668"/>
        <v>0</v>
      </c>
      <c r="E6099" s="83">
        <f t="shared" ca="1" si="669"/>
        <v>0</v>
      </c>
      <c r="F6099" s="82">
        <f t="shared" ca="1" si="670"/>
        <v>0</v>
      </c>
      <c r="G6099" s="83">
        <f t="shared" ca="1" si="671"/>
        <v>0</v>
      </c>
      <c r="O6099" s="85" t="s">
        <v>14826</v>
      </c>
      <c r="P6099" s="85" t="s">
        <v>14827</v>
      </c>
      <c r="Q6099" s="88">
        <v>1834.69</v>
      </c>
      <c r="R6099" s="85">
        <v>0</v>
      </c>
    </row>
    <row r="6100" spans="1:18" x14ac:dyDescent="0.3">
      <c r="A6100" s="82" t="str">
        <f t="shared" si="665"/>
        <v>TPU SILICONA RING</v>
      </c>
      <c r="B6100" s="82">
        <f t="shared" si="666"/>
        <v>101</v>
      </c>
      <c r="C6100" s="82">
        <f t="shared" ca="1" si="667"/>
        <v>0</v>
      </c>
      <c r="D6100" s="82">
        <f t="shared" ca="1" si="668"/>
        <v>0</v>
      </c>
      <c r="E6100" s="83">
        <f t="shared" ca="1" si="669"/>
        <v>0</v>
      </c>
      <c r="F6100" s="82">
        <f t="shared" ca="1" si="670"/>
        <v>0</v>
      </c>
      <c r="G6100" s="83">
        <f t="shared" ca="1" si="671"/>
        <v>0</v>
      </c>
      <c r="O6100" s="85" t="s">
        <v>14828</v>
      </c>
      <c r="P6100" s="85" t="s">
        <v>14829</v>
      </c>
      <c r="Q6100" s="88">
        <v>1545</v>
      </c>
      <c r="R6100" s="85">
        <v>0</v>
      </c>
    </row>
    <row r="6101" spans="1:18" x14ac:dyDescent="0.3">
      <c r="A6101" s="82" t="str">
        <f t="shared" si="665"/>
        <v>TPU SILICONA RING</v>
      </c>
      <c r="B6101" s="82">
        <f t="shared" si="666"/>
        <v>102</v>
      </c>
      <c r="C6101" s="82">
        <f t="shared" ca="1" si="667"/>
        <v>0</v>
      </c>
      <c r="D6101" s="82">
        <f t="shared" ca="1" si="668"/>
        <v>0</v>
      </c>
      <c r="E6101" s="83">
        <f t="shared" ca="1" si="669"/>
        <v>0</v>
      </c>
      <c r="F6101" s="82">
        <f t="shared" ca="1" si="670"/>
        <v>0</v>
      </c>
      <c r="G6101" s="83">
        <f t="shared" ca="1" si="671"/>
        <v>0</v>
      </c>
      <c r="O6101" s="85" t="s">
        <v>14830</v>
      </c>
      <c r="P6101" s="85" t="s">
        <v>14831</v>
      </c>
      <c r="Q6101" s="88">
        <v>1641.56</v>
      </c>
      <c r="R6101" s="85">
        <v>0</v>
      </c>
    </row>
    <row r="6102" spans="1:18" x14ac:dyDescent="0.3">
      <c r="A6102" s="82" t="str">
        <f t="shared" si="665"/>
        <v>TPU SILICONA RING</v>
      </c>
      <c r="B6102" s="82">
        <f t="shared" si="666"/>
        <v>103</v>
      </c>
      <c r="C6102" s="82">
        <f t="shared" ca="1" si="667"/>
        <v>0</v>
      </c>
      <c r="D6102" s="82">
        <f t="shared" ca="1" si="668"/>
        <v>0</v>
      </c>
      <c r="E6102" s="83">
        <f t="shared" ca="1" si="669"/>
        <v>0</v>
      </c>
      <c r="F6102" s="82">
        <f t="shared" ca="1" si="670"/>
        <v>0</v>
      </c>
      <c r="G6102" s="83">
        <f t="shared" ca="1" si="671"/>
        <v>0</v>
      </c>
      <c r="O6102" s="85" t="s">
        <v>14832</v>
      </c>
      <c r="P6102" s="85" t="s">
        <v>14833</v>
      </c>
      <c r="Q6102" s="88">
        <v>11046.75</v>
      </c>
      <c r="R6102" s="85">
        <v>0</v>
      </c>
    </row>
    <row r="6103" spans="1:18" x14ac:dyDescent="0.3">
      <c r="A6103" s="82" t="str">
        <f t="shared" si="665"/>
        <v>TPU SILICONA RING</v>
      </c>
      <c r="B6103" s="82">
        <f t="shared" si="666"/>
        <v>104</v>
      </c>
      <c r="C6103" s="82">
        <f t="shared" ca="1" si="667"/>
        <v>0</v>
      </c>
      <c r="D6103" s="82">
        <f t="shared" ca="1" si="668"/>
        <v>0</v>
      </c>
      <c r="E6103" s="83">
        <f t="shared" ca="1" si="669"/>
        <v>0</v>
      </c>
      <c r="F6103" s="82">
        <f t="shared" ca="1" si="670"/>
        <v>0</v>
      </c>
      <c r="G6103" s="83">
        <f t="shared" ca="1" si="671"/>
        <v>0</v>
      </c>
      <c r="O6103" s="85" t="s">
        <v>14834</v>
      </c>
      <c r="P6103" s="85" t="s">
        <v>14835</v>
      </c>
      <c r="Q6103" s="88">
        <v>13750.81</v>
      </c>
      <c r="R6103" s="85">
        <v>0</v>
      </c>
    </row>
    <row r="6104" spans="1:18" x14ac:dyDescent="0.3">
      <c r="A6104" s="82" t="str">
        <f t="shared" si="665"/>
        <v>TPU SILICONA RING</v>
      </c>
      <c r="B6104" s="82">
        <f t="shared" si="666"/>
        <v>105</v>
      </c>
      <c r="C6104" s="82">
        <f t="shared" ca="1" si="667"/>
        <v>0</v>
      </c>
      <c r="D6104" s="82">
        <f t="shared" ca="1" si="668"/>
        <v>0</v>
      </c>
      <c r="E6104" s="83">
        <f t="shared" ca="1" si="669"/>
        <v>0</v>
      </c>
      <c r="F6104" s="82">
        <f t="shared" ca="1" si="670"/>
        <v>0</v>
      </c>
      <c r="G6104" s="83">
        <f t="shared" ca="1" si="671"/>
        <v>0</v>
      </c>
      <c r="O6104" s="85" t="s">
        <v>14836</v>
      </c>
      <c r="P6104" s="85" t="s">
        <v>14837</v>
      </c>
      <c r="Q6104" s="88">
        <v>757.05</v>
      </c>
      <c r="R6104" s="85">
        <v>0</v>
      </c>
    </row>
    <row r="6105" spans="1:18" x14ac:dyDescent="0.3">
      <c r="A6105" s="82" t="str">
        <f t="shared" si="665"/>
        <v>TPU SILICONA RING</v>
      </c>
      <c r="B6105" s="82">
        <f t="shared" si="666"/>
        <v>106</v>
      </c>
      <c r="C6105" s="82">
        <f t="shared" ca="1" si="667"/>
        <v>0</v>
      </c>
      <c r="D6105" s="82">
        <f t="shared" ca="1" si="668"/>
        <v>0</v>
      </c>
      <c r="E6105" s="83">
        <f t="shared" ca="1" si="669"/>
        <v>0</v>
      </c>
      <c r="F6105" s="82">
        <f t="shared" ca="1" si="670"/>
        <v>0</v>
      </c>
      <c r="G6105" s="83">
        <f t="shared" ca="1" si="671"/>
        <v>0</v>
      </c>
      <c r="O6105" s="85" t="s">
        <v>14838</v>
      </c>
      <c r="P6105" s="85" t="s">
        <v>14839</v>
      </c>
      <c r="Q6105" s="88">
        <v>1313.25</v>
      </c>
      <c r="R6105" s="85">
        <v>0</v>
      </c>
    </row>
    <row r="6106" spans="1:18" x14ac:dyDescent="0.3">
      <c r="A6106" s="82" t="str">
        <f t="shared" si="665"/>
        <v>TPU SILICONA RING</v>
      </c>
      <c r="B6106" s="82">
        <f t="shared" si="666"/>
        <v>107</v>
      </c>
      <c r="C6106" s="82">
        <f t="shared" ca="1" si="667"/>
        <v>0</v>
      </c>
      <c r="D6106" s="82">
        <f t="shared" ca="1" si="668"/>
        <v>0</v>
      </c>
      <c r="E6106" s="83">
        <f t="shared" ca="1" si="669"/>
        <v>0</v>
      </c>
      <c r="F6106" s="82">
        <f t="shared" ca="1" si="670"/>
        <v>0</v>
      </c>
      <c r="G6106" s="83">
        <f t="shared" ca="1" si="671"/>
        <v>0</v>
      </c>
      <c r="O6106" s="85" t="s">
        <v>14840</v>
      </c>
      <c r="P6106" s="85" t="s">
        <v>14841</v>
      </c>
      <c r="Q6106" s="88">
        <v>1454.15</v>
      </c>
      <c r="R6106" s="85">
        <v>0</v>
      </c>
    </row>
    <row r="6107" spans="1:18" x14ac:dyDescent="0.3">
      <c r="A6107" s="82" t="str">
        <f t="shared" si="665"/>
        <v>TPU SILICONA RING</v>
      </c>
      <c r="B6107" s="82">
        <f t="shared" si="666"/>
        <v>108</v>
      </c>
      <c r="C6107" s="82">
        <f t="shared" ca="1" si="667"/>
        <v>0</v>
      </c>
      <c r="D6107" s="82">
        <f t="shared" ca="1" si="668"/>
        <v>0</v>
      </c>
      <c r="E6107" s="83">
        <f t="shared" ca="1" si="669"/>
        <v>0</v>
      </c>
      <c r="F6107" s="82">
        <f t="shared" ca="1" si="670"/>
        <v>0</v>
      </c>
      <c r="G6107" s="83">
        <f t="shared" ca="1" si="671"/>
        <v>0</v>
      </c>
      <c r="O6107" s="85" t="s">
        <v>14842</v>
      </c>
      <c r="P6107" s="85" t="s">
        <v>14843</v>
      </c>
      <c r="Q6107" s="88">
        <v>2645.81</v>
      </c>
      <c r="R6107" s="85">
        <v>0</v>
      </c>
    </row>
    <row r="6108" spans="1:18" x14ac:dyDescent="0.3">
      <c r="A6108" s="82" t="str">
        <f t="shared" si="665"/>
        <v>TPU SILICONA RING</v>
      </c>
      <c r="B6108" s="82">
        <f t="shared" si="666"/>
        <v>109</v>
      </c>
      <c r="C6108" s="82">
        <f t="shared" ca="1" si="667"/>
        <v>0</v>
      </c>
      <c r="D6108" s="82">
        <f t="shared" ca="1" si="668"/>
        <v>0</v>
      </c>
      <c r="E6108" s="83">
        <f t="shared" ca="1" si="669"/>
        <v>0</v>
      </c>
      <c r="F6108" s="82">
        <f t="shared" ca="1" si="670"/>
        <v>0</v>
      </c>
      <c r="G6108" s="83">
        <f t="shared" ca="1" si="671"/>
        <v>0</v>
      </c>
      <c r="O6108" s="85" t="s">
        <v>14844</v>
      </c>
      <c r="P6108" s="85" t="s">
        <v>14845</v>
      </c>
      <c r="Q6108" s="88">
        <v>3128.63</v>
      </c>
      <c r="R6108" s="85">
        <v>0</v>
      </c>
    </row>
    <row r="6109" spans="1:18" x14ac:dyDescent="0.3">
      <c r="A6109" s="82" t="str">
        <f t="shared" si="665"/>
        <v>TPU SILICONA RING</v>
      </c>
      <c r="B6109" s="82">
        <f t="shared" si="666"/>
        <v>110</v>
      </c>
      <c r="C6109" s="82">
        <f t="shared" ca="1" si="667"/>
        <v>0</v>
      </c>
      <c r="D6109" s="82">
        <f t="shared" ca="1" si="668"/>
        <v>0</v>
      </c>
      <c r="E6109" s="83">
        <f t="shared" ca="1" si="669"/>
        <v>0</v>
      </c>
      <c r="F6109" s="82">
        <f t="shared" ca="1" si="670"/>
        <v>0</v>
      </c>
      <c r="G6109" s="83">
        <f t="shared" ca="1" si="671"/>
        <v>0</v>
      </c>
      <c r="O6109" s="85" t="s">
        <v>14846</v>
      </c>
      <c r="P6109" s="85" t="s">
        <v>14847</v>
      </c>
      <c r="Q6109" s="88">
        <v>2827.35</v>
      </c>
      <c r="R6109" s="85">
        <v>0</v>
      </c>
    </row>
    <row r="6110" spans="1:18" x14ac:dyDescent="0.3">
      <c r="A6110" s="82" t="str">
        <f t="shared" si="665"/>
        <v>TPU SILICONA RING</v>
      </c>
      <c r="B6110" s="82">
        <f t="shared" si="666"/>
        <v>111</v>
      </c>
      <c r="C6110" s="82">
        <f t="shared" ca="1" si="667"/>
        <v>0</v>
      </c>
      <c r="D6110" s="82">
        <f t="shared" ca="1" si="668"/>
        <v>0</v>
      </c>
      <c r="E6110" s="83">
        <f t="shared" ca="1" si="669"/>
        <v>0</v>
      </c>
      <c r="F6110" s="82">
        <f t="shared" ca="1" si="670"/>
        <v>0</v>
      </c>
      <c r="G6110" s="83">
        <f t="shared" ca="1" si="671"/>
        <v>0</v>
      </c>
      <c r="O6110" s="85" t="s">
        <v>14848</v>
      </c>
      <c r="P6110" s="85" t="s">
        <v>14849</v>
      </c>
      <c r="Q6110" s="88">
        <v>4913.25</v>
      </c>
      <c r="R6110" s="85">
        <v>0</v>
      </c>
    </row>
    <row r="6111" spans="1:18" x14ac:dyDescent="0.3">
      <c r="A6111" s="82" t="str">
        <f t="shared" si="665"/>
        <v>TPU SILICONA RING</v>
      </c>
      <c r="B6111" s="82">
        <f t="shared" si="666"/>
        <v>112</v>
      </c>
      <c r="C6111" s="82">
        <f t="shared" ca="1" si="667"/>
        <v>0</v>
      </c>
      <c r="D6111" s="82">
        <f t="shared" ca="1" si="668"/>
        <v>0</v>
      </c>
      <c r="E6111" s="83">
        <f t="shared" ca="1" si="669"/>
        <v>0</v>
      </c>
      <c r="F6111" s="82">
        <f t="shared" ca="1" si="670"/>
        <v>0</v>
      </c>
      <c r="G6111" s="83">
        <f t="shared" ca="1" si="671"/>
        <v>0</v>
      </c>
      <c r="O6111" s="85" t="s">
        <v>14850</v>
      </c>
      <c r="P6111" s="85" t="s">
        <v>14851</v>
      </c>
      <c r="Q6111" s="88">
        <v>4913.25</v>
      </c>
      <c r="R6111" s="85">
        <v>0</v>
      </c>
    </row>
    <row r="6112" spans="1:18" x14ac:dyDescent="0.3">
      <c r="A6112" s="82" t="str">
        <f t="shared" si="665"/>
        <v>TPU SILICONA RING</v>
      </c>
      <c r="B6112" s="82">
        <f t="shared" si="666"/>
        <v>113</v>
      </c>
      <c r="C6112" s="82">
        <f t="shared" ca="1" si="667"/>
        <v>0</v>
      </c>
      <c r="D6112" s="82">
        <f t="shared" ca="1" si="668"/>
        <v>0</v>
      </c>
      <c r="E6112" s="83">
        <f t="shared" ca="1" si="669"/>
        <v>0</v>
      </c>
      <c r="F6112" s="82">
        <f t="shared" ca="1" si="670"/>
        <v>0</v>
      </c>
      <c r="G6112" s="83">
        <f t="shared" ca="1" si="671"/>
        <v>0</v>
      </c>
      <c r="O6112" s="85" t="s">
        <v>14852</v>
      </c>
      <c r="P6112" s="85" t="s">
        <v>14853</v>
      </c>
      <c r="Q6112" s="88">
        <v>3908.7</v>
      </c>
      <c r="R6112" s="85">
        <v>0</v>
      </c>
    </row>
    <row r="6113" spans="1:18" x14ac:dyDescent="0.3">
      <c r="A6113" s="82" t="str">
        <f t="shared" si="665"/>
        <v>TPU SILICONA RING</v>
      </c>
      <c r="B6113" s="82">
        <f t="shared" si="666"/>
        <v>114</v>
      </c>
      <c r="C6113" s="82">
        <f t="shared" ca="1" si="667"/>
        <v>0</v>
      </c>
      <c r="D6113" s="82">
        <f t="shared" ca="1" si="668"/>
        <v>0</v>
      </c>
      <c r="E6113" s="83">
        <f t="shared" ca="1" si="669"/>
        <v>0</v>
      </c>
      <c r="F6113" s="82">
        <f t="shared" ca="1" si="670"/>
        <v>0</v>
      </c>
      <c r="G6113" s="83">
        <f t="shared" ca="1" si="671"/>
        <v>0</v>
      </c>
      <c r="O6113" s="85" t="s">
        <v>14854</v>
      </c>
      <c r="P6113" s="85" t="s">
        <v>14855</v>
      </c>
      <c r="Q6113" s="88">
        <v>1004.25</v>
      </c>
      <c r="R6113" s="85">
        <v>0</v>
      </c>
    </row>
    <row r="6114" spans="1:18" x14ac:dyDescent="0.3">
      <c r="A6114" s="82" t="str">
        <f t="shared" si="665"/>
        <v>TPU SILICONA RING</v>
      </c>
      <c r="B6114" s="82">
        <f t="shared" si="666"/>
        <v>115</v>
      </c>
      <c r="C6114" s="82">
        <f t="shared" ca="1" si="667"/>
        <v>0</v>
      </c>
      <c r="D6114" s="82">
        <f t="shared" ca="1" si="668"/>
        <v>0</v>
      </c>
      <c r="E6114" s="83">
        <f t="shared" ca="1" si="669"/>
        <v>0</v>
      </c>
      <c r="F6114" s="82">
        <f t="shared" ca="1" si="670"/>
        <v>0</v>
      </c>
      <c r="G6114" s="83">
        <f t="shared" ca="1" si="671"/>
        <v>0</v>
      </c>
      <c r="O6114" s="85" t="s">
        <v>14856</v>
      </c>
      <c r="P6114" s="85" t="s">
        <v>14857</v>
      </c>
      <c r="Q6114" s="88">
        <v>5.66</v>
      </c>
      <c r="R6114" s="85">
        <v>0</v>
      </c>
    </row>
    <row r="6115" spans="1:18" x14ac:dyDescent="0.3">
      <c r="A6115" s="82" t="str">
        <f t="shared" si="665"/>
        <v>TPU SILICONA RING</v>
      </c>
      <c r="B6115" s="82">
        <f t="shared" si="666"/>
        <v>116</v>
      </c>
      <c r="C6115" s="82">
        <f t="shared" ca="1" si="667"/>
        <v>0</v>
      </c>
      <c r="D6115" s="82">
        <f t="shared" ca="1" si="668"/>
        <v>0</v>
      </c>
      <c r="E6115" s="83">
        <f t="shared" ca="1" si="669"/>
        <v>0</v>
      </c>
      <c r="F6115" s="82">
        <f t="shared" ca="1" si="670"/>
        <v>0</v>
      </c>
      <c r="G6115" s="83">
        <f t="shared" ca="1" si="671"/>
        <v>0</v>
      </c>
      <c r="O6115" s="85" t="s">
        <v>14858</v>
      </c>
      <c r="P6115" s="85" t="s">
        <v>14859</v>
      </c>
      <c r="Q6115" s="88">
        <v>15450</v>
      </c>
      <c r="R6115" s="85">
        <v>0</v>
      </c>
    </row>
    <row r="6116" spans="1:18" x14ac:dyDescent="0.3">
      <c r="A6116" s="82" t="str">
        <f t="shared" si="665"/>
        <v>TPU SILICONA RING</v>
      </c>
      <c r="B6116" s="82">
        <f t="shared" si="666"/>
        <v>117</v>
      </c>
      <c r="C6116" s="82">
        <f t="shared" ca="1" si="667"/>
        <v>0</v>
      </c>
      <c r="D6116" s="82">
        <f t="shared" ca="1" si="668"/>
        <v>0</v>
      </c>
      <c r="E6116" s="83">
        <f t="shared" ca="1" si="669"/>
        <v>0</v>
      </c>
      <c r="F6116" s="82">
        <f t="shared" ca="1" si="670"/>
        <v>0</v>
      </c>
      <c r="G6116" s="83">
        <f t="shared" ca="1" si="671"/>
        <v>0</v>
      </c>
      <c r="O6116" s="85" t="s">
        <v>14860</v>
      </c>
      <c r="P6116" s="85" t="s">
        <v>14861</v>
      </c>
      <c r="Q6116" s="88">
        <v>8961.15</v>
      </c>
      <c r="R6116" s="85">
        <v>0</v>
      </c>
    </row>
    <row r="6117" spans="1:18" x14ac:dyDescent="0.3">
      <c r="A6117" s="82" t="str">
        <f t="shared" si="665"/>
        <v>TPU SILICONA RING</v>
      </c>
      <c r="B6117" s="82">
        <f t="shared" si="666"/>
        <v>118</v>
      </c>
      <c r="C6117" s="82">
        <f t="shared" ca="1" si="667"/>
        <v>0</v>
      </c>
      <c r="D6117" s="82">
        <f t="shared" ca="1" si="668"/>
        <v>0</v>
      </c>
      <c r="E6117" s="83">
        <f t="shared" ca="1" si="669"/>
        <v>0</v>
      </c>
      <c r="F6117" s="82">
        <f t="shared" ca="1" si="670"/>
        <v>0</v>
      </c>
      <c r="G6117" s="83">
        <f t="shared" ca="1" si="671"/>
        <v>0</v>
      </c>
      <c r="O6117" s="85" t="s">
        <v>14862</v>
      </c>
      <c r="P6117" s="85" t="s">
        <v>14863</v>
      </c>
      <c r="Q6117" s="88">
        <v>7633.85</v>
      </c>
      <c r="R6117" s="85">
        <v>0</v>
      </c>
    </row>
    <row r="6118" spans="1:18" x14ac:dyDescent="0.3">
      <c r="A6118" s="82" t="str">
        <f t="shared" si="665"/>
        <v>TPU SILICONA RING</v>
      </c>
      <c r="B6118" s="82">
        <f t="shared" si="666"/>
        <v>119</v>
      </c>
      <c r="C6118" s="82">
        <f t="shared" ca="1" si="667"/>
        <v>0</v>
      </c>
      <c r="D6118" s="82">
        <f t="shared" ca="1" si="668"/>
        <v>0</v>
      </c>
      <c r="E6118" s="83">
        <f t="shared" ca="1" si="669"/>
        <v>0</v>
      </c>
      <c r="F6118" s="82">
        <f t="shared" ca="1" si="670"/>
        <v>0</v>
      </c>
      <c r="G6118" s="83">
        <f t="shared" ca="1" si="671"/>
        <v>0</v>
      </c>
      <c r="O6118" s="85" t="s">
        <v>14864</v>
      </c>
      <c r="P6118" s="85" t="s">
        <v>14865</v>
      </c>
      <c r="Q6118" s="88">
        <v>21707.4</v>
      </c>
      <c r="R6118" s="85">
        <v>0</v>
      </c>
    </row>
    <row r="6119" spans="1:18" x14ac:dyDescent="0.3">
      <c r="A6119" s="82" t="str">
        <f t="shared" si="665"/>
        <v>TPU SILICONA RING</v>
      </c>
      <c r="B6119" s="82">
        <f t="shared" si="666"/>
        <v>120</v>
      </c>
      <c r="C6119" s="82">
        <f t="shared" ca="1" si="667"/>
        <v>0</v>
      </c>
      <c r="D6119" s="82">
        <f t="shared" ca="1" si="668"/>
        <v>0</v>
      </c>
      <c r="E6119" s="83">
        <f t="shared" ca="1" si="669"/>
        <v>0</v>
      </c>
      <c r="F6119" s="82">
        <f t="shared" ca="1" si="670"/>
        <v>0</v>
      </c>
      <c r="G6119" s="83">
        <f t="shared" ca="1" si="671"/>
        <v>0</v>
      </c>
      <c r="O6119" s="85" t="s">
        <v>14866</v>
      </c>
      <c r="P6119" s="85" t="s">
        <v>14867</v>
      </c>
      <c r="Q6119" s="88">
        <v>7029.75</v>
      </c>
      <c r="R6119" s="85">
        <v>0</v>
      </c>
    </row>
    <row r="6120" spans="1:18" x14ac:dyDescent="0.3">
      <c r="A6120" s="82" t="str">
        <f t="shared" si="665"/>
        <v>TPU SILICONA RING</v>
      </c>
      <c r="B6120" s="82">
        <f t="shared" si="666"/>
        <v>121</v>
      </c>
      <c r="C6120" s="82">
        <f t="shared" ca="1" si="667"/>
        <v>0</v>
      </c>
      <c r="D6120" s="82">
        <f t="shared" ca="1" si="668"/>
        <v>0</v>
      </c>
      <c r="E6120" s="83">
        <f t="shared" ca="1" si="669"/>
        <v>0</v>
      </c>
      <c r="F6120" s="82">
        <f t="shared" ca="1" si="670"/>
        <v>0</v>
      </c>
      <c r="G6120" s="83">
        <f t="shared" ca="1" si="671"/>
        <v>0</v>
      </c>
      <c r="O6120" s="85" t="s">
        <v>14868</v>
      </c>
      <c r="P6120" s="85" t="s">
        <v>14869</v>
      </c>
      <c r="Q6120" s="88">
        <v>998.99</v>
      </c>
      <c r="R6120" s="85">
        <v>0</v>
      </c>
    </row>
    <row r="6121" spans="1:18" x14ac:dyDescent="0.3">
      <c r="A6121" s="82" t="str">
        <f t="shared" si="665"/>
        <v>TPU SILICONA RING</v>
      </c>
      <c r="B6121" s="82">
        <f t="shared" si="666"/>
        <v>122</v>
      </c>
      <c r="C6121" s="82">
        <f t="shared" ca="1" si="667"/>
        <v>0</v>
      </c>
      <c r="D6121" s="82">
        <f t="shared" ca="1" si="668"/>
        <v>0</v>
      </c>
      <c r="E6121" s="83">
        <f t="shared" ca="1" si="669"/>
        <v>0</v>
      </c>
      <c r="F6121" s="82">
        <f t="shared" ca="1" si="670"/>
        <v>0</v>
      </c>
      <c r="G6121" s="83">
        <f t="shared" ca="1" si="671"/>
        <v>0</v>
      </c>
      <c r="O6121" s="85" t="s">
        <v>14870</v>
      </c>
      <c r="P6121" s="85" t="s">
        <v>14871</v>
      </c>
      <c r="Q6121" s="88">
        <v>349</v>
      </c>
      <c r="R6121" s="85">
        <v>0</v>
      </c>
    </row>
    <row r="6122" spans="1:18" x14ac:dyDescent="0.3">
      <c r="A6122" s="82" t="str">
        <f t="shared" si="665"/>
        <v>TPU SILICONA RING</v>
      </c>
      <c r="B6122" s="82">
        <f t="shared" si="666"/>
        <v>123</v>
      </c>
      <c r="C6122" s="82">
        <f t="shared" ca="1" si="667"/>
        <v>0</v>
      </c>
      <c r="D6122" s="82">
        <f t="shared" ca="1" si="668"/>
        <v>0</v>
      </c>
      <c r="E6122" s="83">
        <f t="shared" ca="1" si="669"/>
        <v>0</v>
      </c>
      <c r="F6122" s="82">
        <f t="shared" ca="1" si="670"/>
        <v>0</v>
      </c>
      <c r="G6122" s="83">
        <f t="shared" ca="1" si="671"/>
        <v>0</v>
      </c>
      <c r="O6122" s="85" t="s">
        <v>14872</v>
      </c>
      <c r="P6122" s="85" t="s">
        <v>14873</v>
      </c>
      <c r="Q6122" s="88">
        <v>399</v>
      </c>
      <c r="R6122" s="85">
        <v>-1</v>
      </c>
    </row>
    <row r="6123" spans="1:18" x14ac:dyDescent="0.3">
      <c r="A6123" s="82" t="str">
        <f t="shared" si="665"/>
        <v>TPU SILICONA RING</v>
      </c>
      <c r="B6123" s="82">
        <f t="shared" si="666"/>
        <v>124</v>
      </c>
      <c r="C6123" s="82">
        <f t="shared" ca="1" si="667"/>
        <v>0</v>
      </c>
      <c r="D6123" s="82">
        <f t="shared" ca="1" si="668"/>
        <v>0</v>
      </c>
      <c r="E6123" s="83">
        <f t="shared" ca="1" si="669"/>
        <v>0</v>
      </c>
      <c r="F6123" s="82">
        <f t="shared" ca="1" si="670"/>
        <v>0</v>
      </c>
      <c r="G6123" s="83">
        <f t="shared" ca="1" si="671"/>
        <v>0</v>
      </c>
      <c r="O6123" s="85" t="s">
        <v>14874</v>
      </c>
      <c r="P6123" s="85" t="s">
        <v>14875</v>
      </c>
      <c r="Q6123" s="88">
        <v>1205.0999999999999</v>
      </c>
      <c r="R6123" s="85">
        <v>0</v>
      </c>
    </row>
    <row r="6124" spans="1:18" x14ac:dyDescent="0.3">
      <c r="A6124" s="82" t="str">
        <f t="shared" si="665"/>
        <v>TPU SILICONA RING</v>
      </c>
      <c r="B6124" s="82">
        <f t="shared" si="666"/>
        <v>125</v>
      </c>
      <c r="C6124" s="82">
        <f t="shared" ca="1" si="667"/>
        <v>0</v>
      </c>
      <c r="D6124" s="82">
        <f t="shared" ca="1" si="668"/>
        <v>0</v>
      </c>
      <c r="E6124" s="83">
        <f t="shared" ca="1" si="669"/>
        <v>0</v>
      </c>
      <c r="F6124" s="82">
        <f t="shared" ca="1" si="670"/>
        <v>0</v>
      </c>
      <c r="G6124" s="83">
        <f t="shared" ca="1" si="671"/>
        <v>0</v>
      </c>
      <c r="O6124" s="85" t="s">
        <v>14876</v>
      </c>
      <c r="P6124" s="85" t="s">
        <v>14877</v>
      </c>
      <c r="Q6124" s="88">
        <v>1.33</v>
      </c>
      <c r="R6124" s="85">
        <v>0</v>
      </c>
    </row>
    <row r="6125" spans="1:18" x14ac:dyDescent="0.3">
      <c r="A6125" s="82" t="str">
        <f t="shared" si="665"/>
        <v>TPU SILICONA RING</v>
      </c>
      <c r="B6125" s="82">
        <f t="shared" si="666"/>
        <v>126</v>
      </c>
      <c r="C6125" s="82">
        <f t="shared" ca="1" si="667"/>
        <v>0</v>
      </c>
      <c r="D6125" s="82">
        <f t="shared" ca="1" si="668"/>
        <v>0</v>
      </c>
      <c r="E6125" s="83">
        <f t="shared" ca="1" si="669"/>
        <v>0</v>
      </c>
      <c r="F6125" s="82">
        <f t="shared" ca="1" si="670"/>
        <v>0</v>
      </c>
      <c r="G6125" s="83">
        <f t="shared" ca="1" si="671"/>
        <v>0</v>
      </c>
      <c r="O6125" s="85" t="s">
        <v>14878</v>
      </c>
      <c r="P6125" s="85" t="s">
        <v>14879</v>
      </c>
      <c r="Q6125" s="88">
        <v>8883.44</v>
      </c>
      <c r="R6125" s="85">
        <v>0</v>
      </c>
    </row>
    <row r="6126" spans="1:18" x14ac:dyDescent="0.3">
      <c r="A6126" s="82" t="str">
        <f t="shared" si="665"/>
        <v>TPU SILICONA RING</v>
      </c>
      <c r="B6126" s="82">
        <f t="shared" si="666"/>
        <v>127</v>
      </c>
      <c r="C6126" s="82">
        <f t="shared" ca="1" si="667"/>
        <v>0</v>
      </c>
      <c r="D6126" s="82">
        <f t="shared" ca="1" si="668"/>
        <v>0</v>
      </c>
      <c r="E6126" s="83">
        <f t="shared" ca="1" si="669"/>
        <v>0</v>
      </c>
      <c r="F6126" s="82">
        <f t="shared" ca="1" si="670"/>
        <v>0</v>
      </c>
      <c r="G6126" s="83">
        <f t="shared" ca="1" si="671"/>
        <v>0</v>
      </c>
      <c r="O6126" s="85" t="s">
        <v>14880</v>
      </c>
      <c r="P6126" s="85" t="s">
        <v>14881</v>
      </c>
      <c r="Q6126" s="88">
        <v>14023.19</v>
      </c>
      <c r="R6126" s="85">
        <v>0</v>
      </c>
    </row>
    <row r="6127" spans="1:18" x14ac:dyDescent="0.3">
      <c r="A6127" s="82" t="str">
        <f t="shared" si="665"/>
        <v>TPU SILICONA RING</v>
      </c>
      <c r="B6127" s="82">
        <f t="shared" si="666"/>
        <v>128</v>
      </c>
      <c r="C6127" s="82">
        <f t="shared" ca="1" si="667"/>
        <v>0</v>
      </c>
      <c r="D6127" s="82">
        <f t="shared" ca="1" si="668"/>
        <v>0</v>
      </c>
      <c r="E6127" s="83">
        <f t="shared" ca="1" si="669"/>
        <v>0</v>
      </c>
      <c r="F6127" s="82">
        <f t="shared" ca="1" si="670"/>
        <v>0</v>
      </c>
      <c r="G6127" s="83">
        <f t="shared" ca="1" si="671"/>
        <v>0</v>
      </c>
      <c r="O6127" s="85" t="s">
        <v>14882</v>
      </c>
      <c r="P6127" s="85" t="s">
        <v>14883</v>
      </c>
      <c r="Q6127" s="88">
        <v>700</v>
      </c>
      <c r="R6127" s="85">
        <v>0</v>
      </c>
    </row>
    <row r="6128" spans="1:18" x14ac:dyDescent="0.3">
      <c r="A6128" s="82" t="str">
        <f t="shared" si="665"/>
        <v>TPU SILICONA RING</v>
      </c>
      <c r="B6128" s="82">
        <f t="shared" si="666"/>
        <v>129</v>
      </c>
      <c r="C6128" s="82">
        <f t="shared" ca="1" si="667"/>
        <v>0</v>
      </c>
      <c r="D6128" s="82">
        <f t="shared" ca="1" si="668"/>
        <v>0</v>
      </c>
      <c r="E6128" s="83">
        <f t="shared" ca="1" si="669"/>
        <v>0</v>
      </c>
      <c r="F6128" s="82">
        <f t="shared" ca="1" si="670"/>
        <v>0</v>
      </c>
      <c r="G6128" s="83">
        <f t="shared" ca="1" si="671"/>
        <v>0</v>
      </c>
      <c r="O6128" s="85" t="s">
        <v>14884</v>
      </c>
      <c r="P6128" s="85" t="s">
        <v>14885</v>
      </c>
      <c r="Q6128" s="88">
        <v>6056.4</v>
      </c>
      <c r="R6128" s="85">
        <v>0</v>
      </c>
    </row>
    <row r="6129" spans="1:18" x14ac:dyDescent="0.3">
      <c r="A6129" s="82" t="str">
        <f t="shared" si="665"/>
        <v>TPU SILICONA RING</v>
      </c>
      <c r="B6129" s="82">
        <f t="shared" si="666"/>
        <v>130</v>
      </c>
      <c r="C6129" s="82">
        <f t="shared" ca="1" si="667"/>
        <v>0</v>
      </c>
      <c r="D6129" s="82">
        <f t="shared" ca="1" si="668"/>
        <v>0</v>
      </c>
      <c r="E6129" s="83">
        <f t="shared" ca="1" si="669"/>
        <v>0</v>
      </c>
      <c r="F6129" s="82">
        <f t="shared" ca="1" si="670"/>
        <v>0</v>
      </c>
      <c r="G6129" s="83">
        <f t="shared" ca="1" si="671"/>
        <v>0</v>
      </c>
      <c r="O6129" s="85" t="s">
        <v>14886</v>
      </c>
      <c r="P6129" s="85" t="s">
        <v>14887</v>
      </c>
      <c r="Q6129" s="88">
        <v>1081.5</v>
      </c>
      <c r="R6129" s="85">
        <v>0</v>
      </c>
    </row>
    <row r="6130" spans="1:18" x14ac:dyDescent="0.3">
      <c r="A6130" s="82" t="str">
        <f t="shared" si="665"/>
        <v>TPU SILICONA RING</v>
      </c>
      <c r="B6130" s="82">
        <f t="shared" si="666"/>
        <v>131</v>
      </c>
      <c r="C6130" s="82">
        <f t="shared" ca="1" si="667"/>
        <v>0</v>
      </c>
      <c r="D6130" s="82">
        <f t="shared" ca="1" si="668"/>
        <v>0</v>
      </c>
      <c r="E6130" s="83">
        <f t="shared" ca="1" si="669"/>
        <v>0</v>
      </c>
      <c r="F6130" s="82">
        <f t="shared" ca="1" si="670"/>
        <v>0</v>
      </c>
      <c r="G6130" s="83">
        <f t="shared" ca="1" si="671"/>
        <v>0</v>
      </c>
      <c r="O6130" s="85" t="s">
        <v>14888</v>
      </c>
      <c r="P6130" s="85" t="s">
        <v>14889</v>
      </c>
      <c r="Q6130" s="88">
        <v>238.01</v>
      </c>
      <c r="R6130" s="85">
        <v>0</v>
      </c>
    </row>
    <row r="6131" spans="1:18" x14ac:dyDescent="0.3">
      <c r="A6131" s="82" t="str">
        <f t="shared" si="665"/>
        <v>TPU SILICONA RING</v>
      </c>
      <c r="B6131" s="82">
        <f t="shared" si="666"/>
        <v>132</v>
      </c>
      <c r="C6131" s="82">
        <f t="shared" ca="1" si="667"/>
        <v>0</v>
      </c>
      <c r="D6131" s="82">
        <f t="shared" ca="1" si="668"/>
        <v>0</v>
      </c>
      <c r="E6131" s="83">
        <f t="shared" ca="1" si="669"/>
        <v>0</v>
      </c>
      <c r="F6131" s="82">
        <f t="shared" ca="1" si="670"/>
        <v>0</v>
      </c>
      <c r="G6131" s="83">
        <f t="shared" ca="1" si="671"/>
        <v>0</v>
      </c>
      <c r="O6131" s="85" t="s">
        <v>14890</v>
      </c>
      <c r="P6131" s="85" t="s">
        <v>14891</v>
      </c>
      <c r="Q6131" s="88">
        <v>1682.85</v>
      </c>
      <c r="R6131" s="85">
        <v>0</v>
      </c>
    </row>
    <row r="6132" spans="1:18" x14ac:dyDescent="0.3">
      <c r="A6132" s="82" t="str">
        <f t="shared" si="665"/>
        <v>TPU SILICONA RING</v>
      </c>
      <c r="B6132" s="82">
        <f t="shared" si="666"/>
        <v>133</v>
      </c>
      <c r="C6132" s="82">
        <f t="shared" ca="1" si="667"/>
        <v>0</v>
      </c>
      <c r="D6132" s="82">
        <f t="shared" ca="1" si="668"/>
        <v>0</v>
      </c>
      <c r="E6132" s="83">
        <f t="shared" ca="1" si="669"/>
        <v>0</v>
      </c>
      <c r="F6132" s="82">
        <f t="shared" ca="1" si="670"/>
        <v>0</v>
      </c>
      <c r="G6132" s="83">
        <f t="shared" ca="1" si="671"/>
        <v>0</v>
      </c>
      <c r="O6132" s="85" t="s">
        <v>14892</v>
      </c>
      <c r="P6132" s="85" t="s">
        <v>14893</v>
      </c>
      <c r="Q6132" s="88">
        <v>1682.85</v>
      </c>
      <c r="R6132" s="85">
        <v>0</v>
      </c>
    </row>
    <row r="6133" spans="1:18" x14ac:dyDescent="0.3">
      <c r="A6133" s="82" t="str">
        <f t="shared" si="665"/>
        <v>TPU SILICONA RING</v>
      </c>
      <c r="B6133" s="82">
        <f t="shared" si="666"/>
        <v>134</v>
      </c>
      <c r="C6133" s="82">
        <f t="shared" ca="1" si="667"/>
        <v>0</v>
      </c>
      <c r="D6133" s="82">
        <f t="shared" ca="1" si="668"/>
        <v>0</v>
      </c>
      <c r="E6133" s="83">
        <f t="shared" ca="1" si="669"/>
        <v>0</v>
      </c>
      <c r="F6133" s="82">
        <f t="shared" ca="1" si="670"/>
        <v>0</v>
      </c>
      <c r="G6133" s="83">
        <f t="shared" ca="1" si="671"/>
        <v>0</v>
      </c>
      <c r="O6133" s="85" t="s">
        <v>14894</v>
      </c>
      <c r="P6133" s="85" t="s">
        <v>14895</v>
      </c>
      <c r="Q6133" s="88">
        <v>1682.85</v>
      </c>
      <c r="R6133" s="85">
        <v>0</v>
      </c>
    </row>
    <row r="6134" spans="1:18" x14ac:dyDescent="0.3">
      <c r="A6134" s="82" t="str">
        <f t="shared" si="665"/>
        <v>TPU SILICONA RING</v>
      </c>
      <c r="B6134" s="82">
        <f t="shared" si="666"/>
        <v>135</v>
      </c>
      <c r="C6134" s="82">
        <f t="shared" ca="1" si="667"/>
        <v>0</v>
      </c>
      <c r="D6134" s="82">
        <f t="shared" ca="1" si="668"/>
        <v>0</v>
      </c>
      <c r="E6134" s="83">
        <f t="shared" ca="1" si="669"/>
        <v>0</v>
      </c>
      <c r="F6134" s="82">
        <f t="shared" ca="1" si="670"/>
        <v>0</v>
      </c>
      <c r="G6134" s="83">
        <f t="shared" ca="1" si="671"/>
        <v>0</v>
      </c>
      <c r="O6134" s="85" t="s">
        <v>14896</v>
      </c>
      <c r="P6134" s="85" t="s">
        <v>14897</v>
      </c>
      <c r="Q6134" s="88">
        <v>1682.85</v>
      </c>
      <c r="R6134" s="85">
        <v>0</v>
      </c>
    </row>
    <row r="6135" spans="1:18" x14ac:dyDescent="0.3">
      <c r="A6135" s="82" t="str">
        <f t="shared" si="665"/>
        <v>TPU SILICONA RING</v>
      </c>
      <c r="B6135" s="82">
        <f t="shared" si="666"/>
        <v>136</v>
      </c>
      <c r="C6135" s="82">
        <f t="shared" ca="1" si="667"/>
        <v>0</v>
      </c>
      <c r="D6135" s="82">
        <f t="shared" ca="1" si="668"/>
        <v>0</v>
      </c>
      <c r="E6135" s="83">
        <f t="shared" ca="1" si="669"/>
        <v>0</v>
      </c>
      <c r="F6135" s="82">
        <f t="shared" ca="1" si="670"/>
        <v>0</v>
      </c>
      <c r="G6135" s="83">
        <f t="shared" ca="1" si="671"/>
        <v>0</v>
      </c>
      <c r="O6135" s="85" t="s">
        <v>14898</v>
      </c>
      <c r="P6135" s="85" t="s">
        <v>14899</v>
      </c>
      <c r="Q6135" s="88">
        <v>1682.85</v>
      </c>
      <c r="R6135" s="85">
        <v>0</v>
      </c>
    </row>
    <row r="6136" spans="1:18" x14ac:dyDescent="0.3">
      <c r="A6136" s="82" t="str">
        <f t="shared" si="665"/>
        <v>TPU SILICONA RING</v>
      </c>
      <c r="B6136" s="82">
        <f t="shared" si="666"/>
        <v>137</v>
      </c>
      <c r="C6136" s="82">
        <f t="shared" ca="1" si="667"/>
        <v>0</v>
      </c>
      <c r="D6136" s="82">
        <f t="shared" ca="1" si="668"/>
        <v>0</v>
      </c>
      <c r="E6136" s="83">
        <f t="shared" ca="1" si="669"/>
        <v>0</v>
      </c>
      <c r="F6136" s="82">
        <f t="shared" ca="1" si="670"/>
        <v>0</v>
      </c>
      <c r="G6136" s="83">
        <f t="shared" ca="1" si="671"/>
        <v>0</v>
      </c>
      <c r="O6136" s="85" t="s">
        <v>14900</v>
      </c>
      <c r="P6136" s="85" t="s">
        <v>14901</v>
      </c>
      <c r="Q6136" s="88">
        <v>1682.85</v>
      </c>
      <c r="R6136" s="85">
        <v>0</v>
      </c>
    </row>
    <row r="6137" spans="1:18" x14ac:dyDescent="0.3">
      <c r="A6137" s="82" t="str">
        <f t="shared" si="665"/>
        <v>TPU SILICONA RING</v>
      </c>
      <c r="B6137" s="82">
        <f t="shared" si="666"/>
        <v>138</v>
      </c>
      <c r="C6137" s="82">
        <f t="shared" ca="1" si="667"/>
        <v>0</v>
      </c>
      <c r="D6137" s="82">
        <f t="shared" ca="1" si="668"/>
        <v>0</v>
      </c>
      <c r="E6137" s="83">
        <f t="shared" ca="1" si="669"/>
        <v>0</v>
      </c>
      <c r="F6137" s="82">
        <f t="shared" ca="1" si="670"/>
        <v>0</v>
      </c>
      <c r="G6137" s="83">
        <f t="shared" ca="1" si="671"/>
        <v>0</v>
      </c>
      <c r="O6137" s="85" t="s">
        <v>14902</v>
      </c>
      <c r="P6137" s="85" t="s">
        <v>14903</v>
      </c>
      <c r="Q6137" s="88">
        <v>1682.85</v>
      </c>
      <c r="R6137" s="85">
        <v>0</v>
      </c>
    </row>
    <row r="6138" spans="1:18" x14ac:dyDescent="0.3">
      <c r="A6138" s="82" t="str">
        <f t="shared" si="665"/>
        <v>TPU SILICONA RING</v>
      </c>
      <c r="B6138" s="82">
        <f t="shared" si="666"/>
        <v>139</v>
      </c>
      <c r="C6138" s="82">
        <f t="shared" ca="1" si="667"/>
        <v>0</v>
      </c>
      <c r="D6138" s="82">
        <f t="shared" ca="1" si="668"/>
        <v>0</v>
      </c>
      <c r="E6138" s="83">
        <f t="shared" ca="1" si="669"/>
        <v>0</v>
      </c>
      <c r="F6138" s="82">
        <f t="shared" ca="1" si="670"/>
        <v>0</v>
      </c>
      <c r="G6138" s="83">
        <f t="shared" ca="1" si="671"/>
        <v>0</v>
      </c>
      <c r="O6138" s="85" t="s">
        <v>14904</v>
      </c>
      <c r="P6138" s="85" t="s">
        <v>14905</v>
      </c>
      <c r="Q6138" s="88">
        <v>1682.85</v>
      </c>
      <c r="R6138" s="85">
        <v>0</v>
      </c>
    </row>
    <row r="6139" spans="1:18" x14ac:dyDescent="0.3">
      <c r="A6139" s="82" t="str">
        <f t="shared" si="665"/>
        <v>TPU SILICONA RING</v>
      </c>
      <c r="B6139" s="82">
        <f t="shared" si="666"/>
        <v>140</v>
      </c>
      <c r="C6139" s="82">
        <f t="shared" ca="1" si="667"/>
        <v>0</v>
      </c>
      <c r="D6139" s="82">
        <f t="shared" ca="1" si="668"/>
        <v>0</v>
      </c>
      <c r="E6139" s="83">
        <f t="shared" ca="1" si="669"/>
        <v>0</v>
      </c>
      <c r="F6139" s="82">
        <f t="shared" ca="1" si="670"/>
        <v>0</v>
      </c>
      <c r="G6139" s="83">
        <f t="shared" ca="1" si="671"/>
        <v>0</v>
      </c>
      <c r="O6139" s="85" t="s">
        <v>14906</v>
      </c>
      <c r="P6139" s="85" t="s">
        <v>14907</v>
      </c>
      <c r="Q6139" s="88">
        <v>420.3</v>
      </c>
      <c r="R6139" s="85">
        <v>0</v>
      </c>
    </row>
    <row r="6140" spans="1:18" x14ac:dyDescent="0.3">
      <c r="A6140" s="82" t="str">
        <f t="shared" si="665"/>
        <v>TPU SILICONA RING</v>
      </c>
      <c r="B6140" s="82">
        <f t="shared" si="666"/>
        <v>141</v>
      </c>
      <c r="C6140" s="82">
        <f t="shared" ca="1" si="667"/>
        <v>0</v>
      </c>
      <c r="D6140" s="82">
        <f t="shared" ca="1" si="668"/>
        <v>0</v>
      </c>
      <c r="E6140" s="83">
        <f t="shared" ca="1" si="669"/>
        <v>0</v>
      </c>
      <c r="F6140" s="82">
        <f t="shared" ca="1" si="670"/>
        <v>0</v>
      </c>
      <c r="G6140" s="83">
        <f t="shared" ca="1" si="671"/>
        <v>0</v>
      </c>
      <c r="O6140" s="85" t="s">
        <v>14908</v>
      </c>
      <c r="P6140" s="85" t="s">
        <v>14909</v>
      </c>
      <c r="Q6140" s="88">
        <v>1100.03</v>
      </c>
      <c r="R6140" s="85">
        <v>0</v>
      </c>
    </row>
    <row r="6141" spans="1:18" x14ac:dyDescent="0.3">
      <c r="A6141" s="82" t="str">
        <f t="shared" si="665"/>
        <v>TPU SILICONA RING</v>
      </c>
      <c r="B6141" s="82">
        <f t="shared" si="666"/>
        <v>142</v>
      </c>
      <c r="C6141" s="82">
        <f t="shared" ca="1" si="667"/>
        <v>0</v>
      </c>
      <c r="D6141" s="82">
        <f t="shared" ca="1" si="668"/>
        <v>0</v>
      </c>
      <c r="E6141" s="83">
        <f t="shared" ca="1" si="669"/>
        <v>0</v>
      </c>
      <c r="F6141" s="82">
        <f t="shared" ca="1" si="670"/>
        <v>0</v>
      </c>
      <c r="G6141" s="83">
        <f t="shared" ca="1" si="671"/>
        <v>0</v>
      </c>
      <c r="O6141" s="85" t="s">
        <v>14910</v>
      </c>
      <c r="P6141" s="85" t="s">
        <v>14911</v>
      </c>
      <c r="Q6141" s="88">
        <v>71998.62</v>
      </c>
      <c r="R6141" s="85">
        <v>7</v>
      </c>
    </row>
    <row r="6142" spans="1:18" x14ac:dyDescent="0.3">
      <c r="A6142" s="82" t="str">
        <f t="shared" si="665"/>
        <v>TPU SILICONA RING</v>
      </c>
      <c r="B6142" s="82">
        <f t="shared" si="666"/>
        <v>143</v>
      </c>
      <c r="C6142" s="82">
        <f t="shared" ca="1" si="667"/>
        <v>0</v>
      </c>
      <c r="D6142" s="82">
        <f t="shared" ca="1" si="668"/>
        <v>0</v>
      </c>
      <c r="E6142" s="83">
        <f t="shared" ca="1" si="669"/>
        <v>0</v>
      </c>
      <c r="F6142" s="82">
        <f t="shared" ca="1" si="670"/>
        <v>0</v>
      </c>
      <c r="G6142" s="83">
        <f t="shared" ca="1" si="671"/>
        <v>0</v>
      </c>
      <c r="O6142" s="85" t="s">
        <v>14912</v>
      </c>
      <c r="P6142" s="85" t="s">
        <v>14913</v>
      </c>
      <c r="Q6142" s="88">
        <v>988.9</v>
      </c>
      <c r="R6142" s="85">
        <v>0</v>
      </c>
    </row>
    <row r="6143" spans="1:18" x14ac:dyDescent="0.3">
      <c r="A6143" s="82" t="str">
        <f t="shared" si="665"/>
        <v>TPU SILICONA RING</v>
      </c>
      <c r="B6143" s="82">
        <f t="shared" si="666"/>
        <v>144</v>
      </c>
      <c r="C6143" s="82">
        <f t="shared" ca="1" si="667"/>
        <v>0</v>
      </c>
      <c r="D6143" s="82">
        <f t="shared" ca="1" si="668"/>
        <v>0</v>
      </c>
      <c r="E6143" s="83">
        <f t="shared" ca="1" si="669"/>
        <v>0</v>
      </c>
      <c r="F6143" s="82">
        <f t="shared" ca="1" si="670"/>
        <v>0</v>
      </c>
      <c r="G6143" s="83">
        <f t="shared" ca="1" si="671"/>
        <v>0</v>
      </c>
      <c r="O6143" s="85" t="s">
        <v>14914</v>
      </c>
      <c r="P6143" s="85" t="s">
        <v>14915</v>
      </c>
      <c r="Q6143" s="88">
        <v>988.9</v>
      </c>
      <c r="R6143" s="85">
        <v>0</v>
      </c>
    </row>
    <row r="6144" spans="1:18" x14ac:dyDescent="0.3">
      <c r="A6144" s="82" t="str">
        <f t="shared" si="665"/>
        <v>TPU SILICONA RING</v>
      </c>
      <c r="B6144" s="82">
        <f t="shared" si="666"/>
        <v>145</v>
      </c>
      <c r="C6144" s="82">
        <f t="shared" ca="1" si="667"/>
        <v>0</v>
      </c>
      <c r="D6144" s="82">
        <f t="shared" ca="1" si="668"/>
        <v>0</v>
      </c>
      <c r="E6144" s="83">
        <f t="shared" ca="1" si="669"/>
        <v>0</v>
      </c>
      <c r="F6144" s="82">
        <f t="shared" ca="1" si="670"/>
        <v>0</v>
      </c>
      <c r="G6144" s="83">
        <f t="shared" ca="1" si="671"/>
        <v>0</v>
      </c>
      <c r="O6144" s="85" t="s">
        <v>92</v>
      </c>
      <c r="P6144" s="85" t="s">
        <v>93</v>
      </c>
      <c r="Q6144" s="88">
        <v>988.88</v>
      </c>
      <c r="R6144" s="85">
        <v>0</v>
      </c>
    </row>
    <row r="6145" spans="1:18" x14ac:dyDescent="0.3">
      <c r="A6145" s="82" t="str">
        <f t="shared" si="665"/>
        <v>TPU SILICONA RING</v>
      </c>
      <c r="B6145" s="82">
        <f t="shared" si="666"/>
        <v>146</v>
      </c>
      <c r="C6145" s="82">
        <f t="shared" ca="1" si="667"/>
        <v>0</v>
      </c>
      <c r="D6145" s="82">
        <f t="shared" ca="1" si="668"/>
        <v>0</v>
      </c>
      <c r="E6145" s="83">
        <f t="shared" ca="1" si="669"/>
        <v>0</v>
      </c>
      <c r="F6145" s="82">
        <f t="shared" ca="1" si="670"/>
        <v>0</v>
      </c>
      <c r="G6145" s="83">
        <f t="shared" ca="1" si="671"/>
        <v>0</v>
      </c>
      <c r="O6145" s="85" t="s">
        <v>14916</v>
      </c>
      <c r="P6145" s="85" t="s">
        <v>14917</v>
      </c>
      <c r="Q6145" s="88">
        <v>999</v>
      </c>
      <c r="R6145" s="85">
        <v>67</v>
      </c>
    </row>
    <row r="6146" spans="1:18" x14ac:dyDescent="0.3">
      <c r="A6146" s="82" t="str">
        <f t="shared" si="665"/>
        <v>TPU SILICONA RING</v>
      </c>
      <c r="B6146" s="82">
        <f t="shared" si="666"/>
        <v>147</v>
      </c>
      <c r="C6146" s="82">
        <f t="shared" ca="1" si="667"/>
        <v>0</v>
      </c>
      <c r="D6146" s="82">
        <f t="shared" ca="1" si="668"/>
        <v>0</v>
      </c>
      <c r="E6146" s="83">
        <f t="shared" ca="1" si="669"/>
        <v>0</v>
      </c>
      <c r="F6146" s="82">
        <f t="shared" ca="1" si="670"/>
        <v>0</v>
      </c>
      <c r="G6146" s="83">
        <f t="shared" ca="1" si="671"/>
        <v>0</v>
      </c>
      <c r="O6146" s="85" t="s">
        <v>96</v>
      </c>
      <c r="P6146" s="85" t="s">
        <v>97</v>
      </c>
      <c r="Q6146" s="88">
        <v>988.88</v>
      </c>
      <c r="R6146" s="85">
        <v>285</v>
      </c>
    </row>
    <row r="6147" spans="1:18" x14ac:dyDescent="0.3">
      <c r="A6147" s="82" t="str">
        <f t="shared" ref="A6147:A6210" si="672">IFERROR(INDEX($J$2:$J$100,INT((ROW(A6146)-1)/150)+1),"")</f>
        <v>TPU SILICONA RING</v>
      </c>
      <c r="B6147" s="82">
        <f t="shared" ref="B6147:B6210" si="673">IF($A6147="","",MOD(ROW(A6146)-1,150)+3)</f>
        <v>148</v>
      </c>
      <c r="C6147" s="82">
        <f t="shared" ref="C6147:C6210" ca="1" si="674">IF($A6147="","",IFERROR(INDIRECT("'"&amp;$A6147&amp;"'!A"&amp;$B6147),""))</f>
        <v>0</v>
      </c>
      <c r="D6147" s="82">
        <f t="shared" ref="D6147:D6210" ca="1" si="675">IF($A6147="","",IFERROR(INDIRECT("'"&amp;$A6147&amp;"'!B"&amp;$B6147),""))</f>
        <v>0</v>
      </c>
      <c r="E6147" s="83">
        <f t="shared" ref="E6147:E6210" ca="1" si="676">IF($A6147="","",IFERROR(INDIRECT("'"&amp;$A6147&amp;"'!D"&amp;$B6147),""))</f>
        <v>0</v>
      </c>
      <c r="F6147" s="82">
        <f t="shared" ref="F6147:F6210" ca="1" si="677">IF($A6147="","",IFERROR(INDIRECT("'"&amp;$A6147&amp;"'!E"&amp;$B6147),0))</f>
        <v>0</v>
      </c>
      <c r="G6147" s="83">
        <f t="shared" ref="G6147:G6210" ca="1" si="678">IF($A6147="","",IFERROR(INDIRECT("'"&amp;$A6147&amp;"'!F"&amp;$B6147),0))</f>
        <v>0</v>
      </c>
      <c r="O6147" s="85" t="s">
        <v>14918</v>
      </c>
      <c r="P6147" s="85" t="s">
        <v>14919</v>
      </c>
      <c r="Q6147" s="88">
        <v>999</v>
      </c>
      <c r="R6147" s="85">
        <v>541</v>
      </c>
    </row>
    <row r="6148" spans="1:18" x14ac:dyDescent="0.3">
      <c r="A6148" s="82" t="str">
        <f t="shared" si="672"/>
        <v>TPU SILICONA RING</v>
      </c>
      <c r="B6148" s="82">
        <f t="shared" si="673"/>
        <v>149</v>
      </c>
      <c r="C6148" s="82">
        <f t="shared" ca="1" si="674"/>
        <v>0</v>
      </c>
      <c r="D6148" s="82">
        <f t="shared" ca="1" si="675"/>
        <v>0</v>
      </c>
      <c r="E6148" s="83">
        <f t="shared" ca="1" si="676"/>
        <v>0</v>
      </c>
      <c r="F6148" s="82">
        <f t="shared" ca="1" si="677"/>
        <v>0</v>
      </c>
      <c r="G6148" s="83">
        <f t="shared" ca="1" si="678"/>
        <v>0</v>
      </c>
      <c r="O6148" s="85" t="s">
        <v>14920</v>
      </c>
      <c r="P6148" s="85" t="s">
        <v>14921</v>
      </c>
      <c r="Q6148" s="88">
        <v>988.9</v>
      </c>
      <c r="R6148" s="85">
        <v>0</v>
      </c>
    </row>
    <row r="6149" spans="1:18" x14ac:dyDescent="0.3">
      <c r="A6149" s="82" t="str">
        <f t="shared" si="672"/>
        <v>TPU SILICONA RING</v>
      </c>
      <c r="B6149" s="82">
        <f t="shared" si="673"/>
        <v>150</v>
      </c>
      <c r="C6149" s="82">
        <f t="shared" ca="1" si="674"/>
        <v>0</v>
      </c>
      <c r="D6149" s="82">
        <f t="shared" ca="1" si="675"/>
        <v>0</v>
      </c>
      <c r="E6149" s="83">
        <f t="shared" ca="1" si="676"/>
        <v>0</v>
      </c>
      <c r="F6149" s="82">
        <f t="shared" ca="1" si="677"/>
        <v>0</v>
      </c>
      <c r="G6149" s="83">
        <f t="shared" ca="1" si="678"/>
        <v>0</v>
      </c>
      <c r="O6149" s="85" t="s">
        <v>14922</v>
      </c>
      <c r="P6149" s="85" t="s">
        <v>14923</v>
      </c>
      <c r="Q6149" s="88">
        <v>988.9</v>
      </c>
      <c r="R6149" s="85">
        <v>0</v>
      </c>
    </row>
    <row r="6150" spans="1:18" x14ac:dyDescent="0.3">
      <c r="A6150" s="82" t="str">
        <f t="shared" si="672"/>
        <v>TPU SILICONA RING</v>
      </c>
      <c r="B6150" s="82">
        <f t="shared" si="673"/>
        <v>151</v>
      </c>
      <c r="C6150" s="82">
        <f t="shared" ca="1" si="674"/>
        <v>0</v>
      </c>
      <c r="D6150" s="82">
        <f t="shared" ca="1" si="675"/>
        <v>0</v>
      </c>
      <c r="E6150" s="83">
        <f t="shared" ca="1" si="676"/>
        <v>0</v>
      </c>
      <c r="F6150" s="82">
        <f t="shared" ca="1" si="677"/>
        <v>0</v>
      </c>
      <c r="G6150" s="83">
        <f t="shared" ca="1" si="678"/>
        <v>0</v>
      </c>
      <c r="O6150" s="85" t="s">
        <v>14924</v>
      </c>
      <c r="P6150" s="85" t="s">
        <v>14925</v>
      </c>
      <c r="Q6150" s="88">
        <v>988.9</v>
      </c>
      <c r="R6150" s="85">
        <v>0</v>
      </c>
    </row>
    <row r="6151" spans="1:18" x14ac:dyDescent="0.3">
      <c r="A6151" s="82" t="str">
        <f t="shared" si="672"/>
        <v>TPU SILICONA RING</v>
      </c>
      <c r="B6151" s="82">
        <f t="shared" si="673"/>
        <v>152</v>
      </c>
      <c r="C6151" s="82">
        <f t="shared" ca="1" si="674"/>
        <v>0</v>
      </c>
      <c r="D6151" s="82">
        <f t="shared" ca="1" si="675"/>
        <v>0</v>
      </c>
      <c r="E6151" s="83">
        <f t="shared" ca="1" si="676"/>
        <v>0</v>
      </c>
      <c r="F6151" s="82">
        <f t="shared" ca="1" si="677"/>
        <v>0</v>
      </c>
      <c r="G6151" s="83">
        <f t="shared" ca="1" si="678"/>
        <v>0</v>
      </c>
      <c r="O6151" s="85" t="s">
        <v>14926</v>
      </c>
      <c r="P6151" s="85" t="s">
        <v>14927</v>
      </c>
      <c r="Q6151" s="88">
        <v>299</v>
      </c>
      <c r="R6151" s="85">
        <v>0</v>
      </c>
    </row>
    <row r="6152" spans="1:18" x14ac:dyDescent="0.3">
      <c r="A6152" s="82" t="str">
        <f t="shared" si="672"/>
        <v>TPU CRISTAL MAGNETIC</v>
      </c>
      <c r="B6152" s="82">
        <f t="shared" si="673"/>
        <v>3</v>
      </c>
      <c r="C6152" s="82" t="str">
        <f t="shared" ca="1" si="674"/>
        <v>44025</v>
      </c>
      <c r="D6152" s="82" t="str">
        <f t="shared" ca="1" si="675"/>
        <v>TPU CRISTAL MAGNETIC IPHONE 14 PRO</v>
      </c>
      <c r="E6152" s="83">
        <f t="shared" ca="1" si="676"/>
        <v>2249.6999999999998</v>
      </c>
      <c r="F6152" s="82">
        <f t="shared" ca="1" si="677"/>
        <v>0</v>
      </c>
      <c r="G6152" s="83">
        <f t="shared" ca="1" si="678"/>
        <v>0</v>
      </c>
      <c r="O6152" s="85" t="s">
        <v>14928</v>
      </c>
      <c r="P6152" s="85" t="s">
        <v>14929</v>
      </c>
      <c r="Q6152" s="88">
        <v>17332</v>
      </c>
      <c r="R6152" s="85">
        <v>90</v>
      </c>
    </row>
    <row r="6153" spans="1:18" x14ac:dyDescent="0.3">
      <c r="A6153" s="82" t="str">
        <f t="shared" si="672"/>
        <v>TPU CRISTAL MAGNETIC</v>
      </c>
      <c r="B6153" s="82">
        <f t="shared" si="673"/>
        <v>4</v>
      </c>
      <c r="C6153" s="82" t="str">
        <f t="shared" ca="1" si="674"/>
        <v>44026</v>
      </c>
      <c r="D6153" s="82" t="str">
        <f t="shared" ca="1" si="675"/>
        <v>TPU CRISTAL MAGNETIC IPHONE 14 PRO MAX</v>
      </c>
      <c r="E6153" s="83">
        <f t="shared" ca="1" si="676"/>
        <v>2249.6999999999998</v>
      </c>
      <c r="F6153" s="82">
        <f t="shared" ca="1" si="677"/>
        <v>0</v>
      </c>
      <c r="G6153" s="83">
        <f t="shared" ca="1" si="678"/>
        <v>0</v>
      </c>
      <c r="O6153" s="85" t="s">
        <v>14930</v>
      </c>
      <c r="P6153" s="85" t="s">
        <v>14931</v>
      </c>
      <c r="Q6153" s="88">
        <v>52596.83</v>
      </c>
      <c r="R6153" s="85">
        <v>66</v>
      </c>
    </row>
    <row r="6154" spans="1:18" x14ac:dyDescent="0.3">
      <c r="A6154" s="82" t="str">
        <f t="shared" si="672"/>
        <v>TPU CRISTAL MAGNETIC</v>
      </c>
      <c r="B6154" s="82">
        <f t="shared" si="673"/>
        <v>5</v>
      </c>
      <c r="C6154" s="82">
        <f t="shared" ca="1" si="674"/>
        <v>0</v>
      </c>
      <c r="D6154" s="82">
        <f t="shared" ca="1" si="675"/>
        <v>0</v>
      </c>
      <c r="E6154" s="83">
        <f t="shared" ca="1" si="676"/>
        <v>0</v>
      </c>
      <c r="F6154" s="82">
        <f t="shared" ca="1" si="677"/>
        <v>0</v>
      </c>
      <c r="G6154" s="83">
        <f t="shared" ca="1" si="678"/>
        <v>0</v>
      </c>
      <c r="O6154" s="85" t="s">
        <v>14932</v>
      </c>
      <c r="P6154" s="85" t="s">
        <v>14933</v>
      </c>
      <c r="Q6154" s="88">
        <v>42956.72</v>
      </c>
      <c r="R6154" s="85">
        <v>0</v>
      </c>
    </row>
    <row r="6155" spans="1:18" x14ac:dyDescent="0.3">
      <c r="A6155" s="82" t="str">
        <f t="shared" si="672"/>
        <v>TPU CRISTAL MAGNETIC</v>
      </c>
      <c r="B6155" s="82">
        <f t="shared" si="673"/>
        <v>6</v>
      </c>
      <c r="C6155" s="82">
        <f t="shared" ca="1" si="674"/>
        <v>0</v>
      </c>
      <c r="D6155" s="82">
        <f t="shared" ca="1" si="675"/>
        <v>0</v>
      </c>
      <c r="E6155" s="83">
        <f t="shared" ca="1" si="676"/>
        <v>0</v>
      </c>
      <c r="F6155" s="82">
        <f t="shared" ca="1" si="677"/>
        <v>0</v>
      </c>
      <c r="G6155" s="83">
        <f t="shared" ca="1" si="678"/>
        <v>0</v>
      </c>
      <c r="O6155" s="85" t="s">
        <v>14934</v>
      </c>
      <c r="P6155" s="85" t="s">
        <v>14935</v>
      </c>
      <c r="Q6155" s="88">
        <v>24339.74</v>
      </c>
      <c r="R6155" s="85">
        <v>0</v>
      </c>
    </row>
    <row r="6156" spans="1:18" x14ac:dyDescent="0.3">
      <c r="A6156" s="82" t="str">
        <f t="shared" si="672"/>
        <v>TPU CRISTAL MAGNETIC</v>
      </c>
      <c r="B6156" s="82">
        <f t="shared" si="673"/>
        <v>7</v>
      </c>
      <c r="C6156" s="82">
        <f t="shared" ca="1" si="674"/>
        <v>0</v>
      </c>
      <c r="D6156" s="82">
        <f t="shared" ca="1" si="675"/>
        <v>0</v>
      </c>
      <c r="E6156" s="83">
        <f t="shared" ca="1" si="676"/>
        <v>0</v>
      </c>
      <c r="F6156" s="82">
        <f t="shared" ca="1" si="677"/>
        <v>0</v>
      </c>
      <c r="G6156" s="83">
        <f t="shared" ca="1" si="678"/>
        <v>0</v>
      </c>
      <c r="O6156" s="85" t="s">
        <v>14936</v>
      </c>
      <c r="P6156" s="85" t="s">
        <v>14937</v>
      </c>
      <c r="Q6156" s="88">
        <v>7815.75</v>
      </c>
      <c r="R6156" s="85">
        <v>0</v>
      </c>
    </row>
    <row r="6157" spans="1:18" x14ac:dyDescent="0.3">
      <c r="A6157" s="82" t="str">
        <f t="shared" si="672"/>
        <v>TPU CRISTAL MAGNETIC</v>
      </c>
      <c r="B6157" s="82">
        <f t="shared" si="673"/>
        <v>8</v>
      </c>
      <c r="C6157" s="82">
        <f t="shared" ca="1" si="674"/>
        <v>0</v>
      </c>
      <c r="D6157" s="82">
        <f t="shared" ca="1" si="675"/>
        <v>0</v>
      </c>
      <c r="E6157" s="83">
        <f t="shared" ca="1" si="676"/>
        <v>0</v>
      </c>
      <c r="F6157" s="82">
        <f t="shared" ca="1" si="677"/>
        <v>0</v>
      </c>
      <c r="G6157" s="83">
        <f t="shared" ca="1" si="678"/>
        <v>0</v>
      </c>
      <c r="O6157" s="85" t="s">
        <v>14938</v>
      </c>
      <c r="P6157" s="85" t="s">
        <v>14939</v>
      </c>
      <c r="Q6157" s="88">
        <v>110</v>
      </c>
      <c r="R6157" s="85">
        <v>0</v>
      </c>
    </row>
    <row r="6158" spans="1:18" x14ac:dyDescent="0.3">
      <c r="A6158" s="82" t="str">
        <f t="shared" si="672"/>
        <v>TPU CRISTAL MAGNETIC</v>
      </c>
      <c r="B6158" s="82">
        <f t="shared" si="673"/>
        <v>9</v>
      </c>
      <c r="C6158" s="82">
        <f t="shared" ca="1" si="674"/>
        <v>0</v>
      </c>
      <c r="D6158" s="82">
        <f t="shared" ca="1" si="675"/>
        <v>0</v>
      </c>
      <c r="E6158" s="83">
        <f t="shared" ca="1" si="676"/>
        <v>0</v>
      </c>
      <c r="F6158" s="82">
        <f t="shared" ca="1" si="677"/>
        <v>0</v>
      </c>
      <c r="G6158" s="83">
        <f t="shared" ca="1" si="678"/>
        <v>0</v>
      </c>
      <c r="O6158" s="85" t="s">
        <v>14940</v>
      </c>
      <c r="P6158" s="85" t="s">
        <v>14941</v>
      </c>
      <c r="Q6158" s="88">
        <v>3051</v>
      </c>
      <c r="R6158" s="85">
        <v>6103</v>
      </c>
    </row>
    <row r="6159" spans="1:18" x14ac:dyDescent="0.3">
      <c r="A6159" s="82" t="str">
        <f t="shared" si="672"/>
        <v>TPU CRISTAL MAGNETIC</v>
      </c>
      <c r="B6159" s="82">
        <f t="shared" si="673"/>
        <v>10</v>
      </c>
      <c r="C6159" s="82">
        <f t="shared" ca="1" si="674"/>
        <v>0</v>
      </c>
      <c r="D6159" s="82">
        <f t="shared" ca="1" si="675"/>
        <v>0</v>
      </c>
      <c r="E6159" s="83">
        <f t="shared" ca="1" si="676"/>
        <v>0</v>
      </c>
      <c r="F6159" s="82">
        <f t="shared" ca="1" si="677"/>
        <v>0</v>
      </c>
      <c r="G6159" s="83">
        <f t="shared" ca="1" si="678"/>
        <v>0</v>
      </c>
      <c r="O6159" s="85" t="s">
        <v>14942</v>
      </c>
      <c r="P6159" s="85" t="s">
        <v>14943</v>
      </c>
      <c r="Q6159" s="88">
        <v>2</v>
      </c>
      <c r="R6159" s="85">
        <v>2</v>
      </c>
    </row>
    <row r="6160" spans="1:18" x14ac:dyDescent="0.3">
      <c r="A6160" s="82" t="str">
        <f t="shared" si="672"/>
        <v>TPU CRISTAL MAGNETIC</v>
      </c>
      <c r="B6160" s="82">
        <f t="shared" si="673"/>
        <v>11</v>
      </c>
      <c r="C6160" s="82">
        <f t="shared" ca="1" si="674"/>
        <v>0</v>
      </c>
      <c r="D6160" s="82">
        <f t="shared" ca="1" si="675"/>
        <v>0</v>
      </c>
      <c r="E6160" s="83">
        <f t="shared" ca="1" si="676"/>
        <v>0</v>
      </c>
      <c r="F6160" s="82">
        <f t="shared" ca="1" si="677"/>
        <v>0</v>
      </c>
      <c r="G6160" s="83">
        <f t="shared" ca="1" si="678"/>
        <v>0</v>
      </c>
      <c r="O6160" s="85" t="s">
        <v>14944</v>
      </c>
      <c r="P6160" s="85" t="s">
        <v>14945</v>
      </c>
      <c r="Q6160" s="88">
        <v>599</v>
      </c>
      <c r="R6160" s="85">
        <v>-57</v>
      </c>
    </row>
    <row r="6161" spans="1:18" x14ac:dyDescent="0.3">
      <c r="A6161" s="82" t="str">
        <f t="shared" si="672"/>
        <v>TPU CRISTAL MAGNETIC</v>
      </c>
      <c r="B6161" s="82">
        <f t="shared" si="673"/>
        <v>12</v>
      </c>
      <c r="C6161" s="82">
        <f t="shared" ca="1" si="674"/>
        <v>0</v>
      </c>
      <c r="D6161" s="82">
        <f t="shared" ca="1" si="675"/>
        <v>0</v>
      </c>
      <c r="E6161" s="83">
        <f t="shared" ca="1" si="676"/>
        <v>0</v>
      </c>
      <c r="F6161" s="82">
        <f t="shared" ca="1" si="677"/>
        <v>0</v>
      </c>
      <c r="G6161" s="83">
        <f t="shared" ca="1" si="678"/>
        <v>0</v>
      </c>
      <c r="O6161" s="85" t="s">
        <v>14946</v>
      </c>
      <c r="P6161" s="85" t="s">
        <v>14947</v>
      </c>
      <c r="Q6161" s="88">
        <v>599</v>
      </c>
      <c r="R6161" s="85">
        <v>0</v>
      </c>
    </row>
    <row r="6162" spans="1:18" x14ac:dyDescent="0.3">
      <c r="A6162" s="82" t="str">
        <f t="shared" si="672"/>
        <v>TPU CRISTAL MAGNETIC</v>
      </c>
      <c r="B6162" s="82">
        <f t="shared" si="673"/>
        <v>13</v>
      </c>
      <c r="C6162" s="82">
        <f t="shared" ca="1" si="674"/>
        <v>0</v>
      </c>
      <c r="D6162" s="82">
        <f t="shared" ca="1" si="675"/>
        <v>0</v>
      </c>
      <c r="E6162" s="83">
        <f t="shared" ca="1" si="676"/>
        <v>0</v>
      </c>
      <c r="F6162" s="82">
        <f t="shared" ca="1" si="677"/>
        <v>0</v>
      </c>
      <c r="G6162" s="83">
        <f t="shared" ca="1" si="678"/>
        <v>0</v>
      </c>
      <c r="O6162" s="85" t="s">
        <v>14948</v>
      </c>
      <c r="P6162" s="85" t="s">
        <v>14949</v>
      </c>
      <c r="Q6162" s="88">
        <v>599</v>
      </c>
      <c r="R6162" s="85">
        <v>0</v>
      </c>
    </row>
    <row r="6163" spans="1:18" x14ac:dyDescent="0.3">
      <c r="A6163" s="82" t="str">
        <f t="shared" si="672"/>
        <v>TPU CRISTAL MAGNETIC</v>
      </c>
      <c r="B6163" s="82">
        <f t="shared" si="673"/>
        <v>14</v>
      </c>
      <c r="C6163" s="82">
        <f t="shared" ca="1" si="674"/>
        <v>0</v>
      </c>
      <c r="D6163" s="82">
        <f t="shared" ca="1" si="675"/>
        <v>0</v>
      </c>
      <c r="E6163" s="83">
        <f t="shared" ca="1" si="676"/>
        <v>0</v>
      </c>
      <c r="F6163" s="82">
        <f t="shared" ca="1" si="677"/>
        <v>0</v>
      </c>
      <c r="G6163" s="83">
        <f t="shared" ca="1" si="678"/>
        <v>0</v>
      </c>
      <c r="O6163" s="85" t="s">
        <v>14950</v>
      </c>
      <c r="P6163" s="85" t="s">
        <v>14951</v>
      </c>
      <c r="Q6163" s="88">
        <v>599</v>
      </c>
      <c r="R6163" s="85">
        <v>0</v>
      </c>
    </row>
    <row r="6164" spans="1:18" x14ac:dyDescent="0.3">
      <c r="A6164" s="82" t="str">
        <f t="shared" si="672"/>
        <v>TPU CRISTAL MAGNETIC</v>
      </c>
      <c r="B6164" s="82">
        <f t="shared" si="673"/>
        <v>15</v>
      </c>
      <c r="C6164" s="82">
        <f t="shared" ca="1" si="674"/>
        <v>0</v>
      </c>
      <c r="D6164" s="82">
        <f t="shared" ca="1" si="675"/>
        <v>0</v>
      </c>
      <c r="E6164" s="83">
        <f t="shared" ca="1" si="676"/>
        <v>0</v>
      </c>
      <c r="F6164" s="82">
        <f t="shared" ca="1" si="677"/>
        <v>0</v>
      </c>
      <c r="G6164" s="83">
        <f t="shared" ca="1" si="678"/>
        <v>0</v>
      </c>
      <c r="O6164" s="85" t="s">
        <v>14952</v>
      </c>
      <c r="P6164" s="85" t="s">
        <v>14953</v>
      </c>
      <c r="Q6164" s="88">
        <v>599</v>
      </c>
      <c r="R6164" s="85">
        <v>0</v>
      </c>
    </row>
    <row r="6165" spans="1:18" x14ac:dyDescent="0.3">
      <c r="A6165" s="82" t="str">
        <f t="shared" si="672"/>
        <v>TPU CRISTAL MAGNETIC</v>
      </c>
      <c r="B6165" s="82">
        <f t="shared" si="673"/>
        <v>16</v>
      </c>
      <c r="C6165" s="82" t="str">
        <f t="shared" ca="1" si="674"/>
        <v>SUBTOTAL PAGINA</v>
      </c>
      <c r="D6165" s="82">
        <f t="shared" ca="1" si="675"/>
        <v>0</v>
      </c>
      <c r="E6165" s="83">
        <f t="shared" ca="1" si="676"/>
        <v>0</v>
      </c>
      <c r="F6165" s="82">
        <f t="shared" ca="1" si="677"/>
        <v>0</v>
      </c>
      <c r="G6165" s="83">
        <f t="shared" ca="1" si="678"/>
        <v>0</v>
      </c>
      <c r="O6165" s="85" t="s">
        <v>14954</v>
      </c>
      <c r="P6165" s="85" t="s">
        <v>14955</v>
      </c>
      <c r="Q6165" s="88">
        <v>599</v>
      </c>
      <c r="R6165" s="85">
        <v>-7</v>
      </c>
    </row>
    <row r="6166" spans="1:18" x14ac:dyDescent="0.3">
      <c r="A6166" s="82" t="str">
        <f t="shared" si="672"/>
        <v>TPU CRISTAL MAGNETIC</v>
      </c>
      <c r="B6166" s="82">
        <f t="shared" si="673"/>
        <v>17</v>
      </c>
      <c r="C6166" s="82">
        <f t="shared" ca="1" si="674"/>
        <v>0</v>
      </c>
      <c r="D6166" s="82">
        <f t="shared" ca="1" si="675"/>
        <v>0</v>
      </c>
      <c r="E6166" s="83">
        <f t="shared" ca="1" si="676"/>
        <v>0</v>
      </c>
      <c r="F6166" s="82">
        <f t="shared" ca="1" si="677"/>
        <v>0</v>
      </c>
      <c r="G6166" s="83">
        <f t="shared" ca="1" si="678"/>
        <v>0</v>
      </c>
      <c r="O6166" s="85" t="s">
        <v>14956</v>
      </c>
      <c r="P6166" s="85" t="s">
        <v>14957</v>
      </c>
      <c r="Q6166" s="88">
        <v>599</v>
      </c>
      <c r="R6166" s="85">
        <v>-30</v>
      </c>
    </row>
    <row r="6167" spans="1:18" x14ac:dyDescent="0.3">
      <c r="A6167" s="82" t="str">
        <f t="shared" si="672"/>
        <v>TPU CRISTAL MAGNETIC</v>
      </c>
      <c r="B6167" s="82">
        <f t="shared" si="673"/>
        <v>18</v>
      </c>
      <c r="C6167" s="82">
        <f t="shared" ca="1" si="674"/>
        <v>0</v>
      </c>
      <c r="D6167" s="82">
        <f t="shared" ca="1" si="675"/>
        <v>0</v>
      </c>
      <c r="E6167" s="83">
        <f t="shared" ca="1" si="676"/>
        <v>0</v>
      </c>
      <c r="F6167" s="82">
        <f t="shared" ca="1" si="677"/>
        <v>0</v>
      </c>
      <c r="G6167" s="83">
        <f t="shared" ca="1" si="678"/>
        <v>0</v>
      </c>
      <c r="O6167" s="85" t="s">
        <v>14958</v>
      </c>
      <c r="P6167" s="85" t="s">
        <v>14959</v>
      </c>
      <c r="Q6167" s="88">
        <v>599</v>
      </c>
      <c r="R6167" s="85">
        <v>0</v>
      </c>
    </row>
    <row r="6168" spans="1:18" x14ac:dyDescent="0.3">
      <c r="A6168" s="82" t="str">
        <f t="shared" si="672"/>
        <v>TPU CRISTAL MAGNETIC</v>
      </c>
      <c r="B6168" s="82">
        <f t="shared" si="673"/>
        <v>19</v>
      </c>
      <c r="C6168" s="82">
        <f t="shared" ca="1" si="674"/>
        <v>0</v>
      </c>
      <c r="D6168" s="82">
        <f t="shared" ca="1" si="675"/>
        <v>0</v>
      </c>
      <c r="E6168" s="83">
        <f t="shared" ca="1" si="676"/>
        <v>0</v>
      </c>
      <c r="F6168" s="82">
        <f t="shared" ca="1" si="677"/>
        <v>0</v>
      </c>
      <c r="G6168" s="83">
        <f t="shared" ca="1" si="678"/>
        <v>0</v>
      </c>
      <c r="O6168" s="85" t="s">
        <v>14960</v>
      </c>
      <c r="P6168" s="85" t="s">
        <v>14961</v>
      </c>
      <c r="Q6168" s="88">
        <v>599</v>
      </c>
      <c r="R6168" s="85">
        <v>-23</v>
      </c>
    </row>
    <row r="6169" spans="1:18" x14ac:dyDescent="0.3">
      <c r="A6169" s="82" t="str">
        <f t="shared" si="672"/>
        <v>TPU CRISTAL MAGNETIC</v>
      </c>
      <c r="B6169" s="82">
        <f t="shared" si="673"/>
        <v>20</v>
      </c>
      <c r="C6169" s="82">
        <f t="shared" ca="1" si="674"/>
        <v>0</v>
      </c>
      <c r="D6169" s="82">
        <f t="shared" ca="1" si="675"/>
        <v>0</v>
      </c>
      <c r="E6169" s="83">
        <f t="shared" ca="1" si="676"/>
        <v>0</v>
      </c>
      <c r="F6169" s="82">
        <f t="shared" ca="1" si="677"/>
        <v>0</v>
      </c>
      <c r="G6169" s="83">
        <f t="shared" ca="1" si="678"/>
        <v>0</v>
      </c>
      <c r="O6169" s="85" t="s">
        <v>14962</v>
      </c>
      <c r="P6169" s="85" t="s">
        <v>14963</v>
      </c>
      <c r="Q6169" s="88">
        <v>599</v>
      </c>
      <c r="R6169" s="85">
        <v>0</v>
      </c>
    </row>
    <row r="6170" spans="1:18" x14ac:dyDescent="0.3">
      <c r="A6170" s="82" t="str">
        <f t="shared" si="672"/>
        <v>TPU CRISTAL MAGNETIC</v>
      </c>
      <c r="B6170" s="82">
        <f t="shared" si="673"/>
        <v>21</v>
      </c>
      <c r="C6170" s="82">
        <f t="shared" ca="1" si="674"/>
        <v>0</v>
      </c>
      <c r="D6170" s="82">
        <f t="shared" ca="1" si="675"/>
        <v>0</v>
      </c>
      <c r="E6170" s="83">
        <f t="shared" ca="1" si="676"/>
        <v>0</v>
      </c>
      <c r="F6170" s="82">
        <f t="shared" ca="1" si="677"/>
        <v>0</v>
      </c>
      <c r="G6170" s="83">
        <f t="shared" ca="1" si="678"/>
        <v>0</v>
      </c>
      <c r="O6170" s="85" t="s">
        <v>14964</v>
      </c>
      <c r="P6170" s="85" t="s">
        <v>14965</v>
      </c>
      <c r="Q6170" s="88">
        <v>599</v>
      </c>
      <c r="R6170" s="85">
        <v>0</v>
      </c>
    </row>
    <row r="6171" spans="1:18" x14ac:dyDescent="0.3">
      <c r="A6171" s="82" t="str">
        <f t="shared" si="672"/>
        <v>TPU CRISTAL MAGNETIC</v>
      </c>
      <c r="B6171" s="82">
        <f t="shared" si="673"/>
        <v>22</v>
      </c>
      <c r="C6171" s="82">
        <f t="shared" ca="1" si="674"/>
        <v>0</v>
      </c>
      <c r="D6171" s="82">
        <f t="shared" ca="1" si="675"/>
        <v>0</v>
      </c>
      <c r="E6171" s="83">
        <f t="shared" ca="1" si="676"/>
        <v>0</v>
      </c>
      <c r="F6171" s="82">
        <f t="shared" ca="1" si="677"/>
        <v>0</v>
      </c>
      <c r="G6171" s="83">
        <f t="shared" ca="1" si="678"/>
        <v>0</v>
      </c>
      <c r="O6171" s="85" t="s">
        <v>14966</v>
      </c>
      <c r="P6171" s="85" t="s">
        <v>14967</v>
      </c>
      <c r="Q6171" s="88">
        <v>3486.75</v>
      </c>
      <c r="R6171" s="85">
        <v>1</v>
      </c>
    </row>
    <row r="6172" spans="1:18" x14ac:dyDescent="0.3">
      <c r="A6172" s="82" t="str">
        <f t="shared" si="672"/>
        <v>TPU CRISTAL MAGNETIC</v>
      </c>
      <c r="B6172" s="82">
        <f t="shared" si="673"/>
        <v>23</v>
      </c>
      <c r="C6172" s="82">
        <f t="shared" ca="1" si="674"/>
        <v>0</v>
      </c>
      <c r="D6172" s="82">
        <f t="shared" ca="1" si="675"/>
        <v>0</v>
      </c>
      <c r="E6172" s="83">
        <f t="shared" ca="1" si="676"/>
        <v>0</v>
      </c>
      <c r="F6172" s="82">
        <f t="shared" ca="1" si="677"/>
        <v>0</v>
      </c>
      <c r="G6172" s="83">
        <f t="shared" ca="1" si="678"/>
        <v>0</v>
      </c>
      <c r="O6172" s="85" t="s">
        <v>14968</v>
      </c>
      <c r="P6172" s="85" t="s">
        <v>14969</v>
      </c>
      <c r="Q6172" s="88">
        <v>1799</v>
      </c>
      <c r="R6172" s="85">
        <v>0</v>
      </c>
    </row>
    <row r="6173" spans="1:18" x14ac:dyDescent="0.3">
      <c r="A6173" s="82" t="str">
        <f t="shared" si="672"/>
        <v>TPU CRISTAL MAGNETIC</v>
      </c>
      <c r="B6173" s="82">
        <f t="shared" si="673"/>
        <v>24</v>
      </c>
      <c r="C6173" s="82">
        <f t="shared" ca="1" si="674"/>
        <v>0</v>
      </c>
      <c r="D6173" s="82">
        <f t="shared" ca="1" si="675"/>
        <v>0</v>
      </c>
      <c r="E6173" s="83">
        <f t="shared" ca="1" si="676"/>
        <v>0</v>
      </c>
      <c r="F6173" s="82">
        <f t="shared" ca="1" si="677"/>
        <v>0</v>
      </c>
      <c r="G6173" s="83">
        <f t="shared" ca="1" si="678"/>
        <v>0</v>
      </c>
      <c r="O6173" s="85" t="s">
        <v>14970</v>
      </c>
      <c r="P6173" s="85" t="s">
        <v>14971</v>
      </c>
      <c r="Q6173" s="88">
        <v>1799</v>
      </c>
      <c r="R6173" s="85">
        <v>0</v>
      </c>
    </row>
    <row r="6174" spans="1:18" x14ac:dyDescent="0.3">
      <c r="A6174" s="82" t="str">
        <f t="shared" si="672"/>
        <v>TPU CRISTAL MAGNETIC</v>
      </c>
      <c r="B6174" s="82">
        <f t="shared" si="673"/>
        <v>25</v>
      </c>
      <c r="C6174" s="82">
        <f t="shared" ca="1" si="674"/>
        <v>0</v>
      </c>
      <c r="D6174" s="82">
        <f t="shared" ca="1" si="675"/>
        <v>0</v>
      </c>
      <c r="E6174" s="83">
        <f t="shared" ca="1" si="676"/>
        <v>0</v>
      </c>
      <c r="F6174" s="82">
        <f t="shared" ca="1" si="677"/>
        <v>0</v>
      </c>
      <c r="G6174" s="83">
        <f t="shared" ca="1" si="678"/>
        <v>0</v>
      </c>
      <c r="O6174" s="85" t="s">
        <v>14972</v>
      </c>
      <c r="P6174" s="85" t="s">
        <v>14973</v>
      </c>
      <c r="Q6174" s="88">
        <v>1799</v>
      </c>
      <c r="R6174" s="85">
        <v>0</v>
      </c>
    </row>
    <row r="6175" spans="1:18" x14ac:dyDescent="0.3">
      <c r="A6175" s="82" t="str">
        <f t="shared" si="672"/>
        <v>TPU CRISTAL MAGNETIC</v>
      </c>
      <c r="B6175" s="82">
        <f t="shared" si="673"/>
        <v>26</v>
      </c>
      <c r="C6175" s="82">
        <f t="shared" ca="1" si="674"/>
        <v>0</v>
      </c>
      <c r="D6175" s="82">
        <f t="shared" ca="1" si="675"/>
        <v>0</v>
      </c>
      <c r="E6175" s="83">
        <f t="shared" ca="1" si="676"/>
        <v>0</v>
      </c>
      <c r="F6175" s="82">
        <f t="shared" ca="1" si="677"/>
        <v>0</v>
      </c>
      <c r="G6175" s="83">
        <f t="shared" ca="1" si="678"/>
        <v>0</v>
      </c>
      <c r="O6175" s="85" t="s">
        <v>14974</v>
      </c>
      <c r="P6175" s="85" t="s">
        <v>14975</v>
      </c>
      <c r="Q6175" s="88">
        <v>1799</v>
      </c>
      <c r="R6175" s="85">
        <v>0</v>
      </c>
    </row>
    <row r="6176" spans="1:18" x14ac:dyDescent="0.3">
      <c r="A6176" s="82" t="str">
        <f t="shared" si="672"/>
        <v>TPU CRISTAL MAGNETIC</v>
      </c>
      <c r="B6176" s="82">
        <f t="shared" si="673"/>
        <v>27</v>
      </c>
      <c r="C6176" s="82">
        <f t="shared" ca="1" si="674"/>
        <v>0</v>
      </c>
      <c r="D6176" s="82">
        <f t="shared" ca="1" si="675"/>
        <v>0</v>
      </c>
      <c r="E6176" s="83">
        <f t="shared" ca="1" si="676"/>
        <v>0</v>
      </c>
      <c r="F6176" s="82">
        <f t="shared" ca="1" si="677"/>
        <v>0</v>
      </c>
      <c r="G6176" s="83">
        <f t="shared" ca="1" si="678"/>
        <v>0</v>
      </c>
      <c r="O6176" s="85" t="s">
        <v>14976</v>
      </c>
      <c r="P6176" s="85" t="s">
        <v>14977</v>
      </c>
      <c r="Q6176" s="88">
        <v>1799</v>
      </c>
      <c r="R6176" s="85">
        <v>0</v>
      </c>
    </row>
    <row r="6177" spans="1:18" x14ac:dyDescent="0.3">
      <c r="A6177" s="82" t="str">
        <f t="shared" si="672"/>
        <v>TPU CRISTAL MAGNETIC</v>
      </c>
      <c r="B6177" s="82">
        <f t="shared" si="673"/>
        <v>28</v>
      </c>
      <c r="C6177" s="82">
        <f t="shared" ca="1" si="674"/>
        <v>0</v>
      </c>
      <c r="D6177" s="82">
        <f t="shared" ca="1" si="675"/>
        <v>0</v>
      </c>
      <c r="E6177" s="83">
        <f t="shared" ca="1" si="676"/>
        <v>0</v>
      </c>
      <c r="F6177" s="82">
        <f t="shared" ca="1" si="677"/>
        <v>0</v>
      </c>
      <c r="G6177" s="83">
        <f t="shared" ca="1" si="678"/>
        <v>0</v>
      </c>
      <c r="O6177" s="85" t="s">
        <v>14978</v>
      </c>
      <c r="P6177" s="85" t="s">
        <v>14979</v>
      </c>
      <c r="Q6177" s="88">
        <v>1799</v>
      </c>
      <c r="R6177" s="85">
        <v>0</v>
      </c>
    </row>
    <row r="6178" spans="1:18" x14ac:dyDescent="0.3">
      <c r="A6178" s="82" t="str">
        <f t="shared" si="672"/>
        <v>TPU CRISTAL MAGNETIC</v>
      </c>
      <c r="B6178" s="82">
        <f t="shared" si="673"/>
        <v>29</v>
      </c>
      <c r="C6178" s="82">
        <f t="shared" ca="1" si="674"/>
        <v>0</v>
      </c>
      <c r="D6178" s="82">
        <f t="shared" ca="1" si="675"/>
        <v>0</v>
      </c>
      <c r="E6178" s="83">
        <f t="shared" ca="1" si="676"/>
        <v>0</v>
      </c>
      <c r="F6178" s="82">
        <f t="shared" ca="1" si="677"/>
        <v>0</v>
      </c>
      <c r="G6178" s="83">
        <f t="shared" ca="1" si="678"/>
        <v>0</v>
      </c>
      <c r="O6178" s="85" t="s">
        <v>14980</v>
      </c>
      <c r="P6178" s="85" t="s">
        <v>14981</v>
      </c>
      <c r="Q6178" s="88">
        <v>1799</v>
      </c>
      <c r="R6178" s="85">
        <v>0</v>
      </c>
    </row>
    <row r="6179" spans="1:18" x14ac:dyDescent="0.3">
      <c r="A6179" s="82" t="str">
        <f t="shared" si="672"/>
        <v>TPU CRISTAL MAGNETIC</v>
      </c>
      <c r="B6179" s="82">
        <f t="shared" si="673"/>
        <v>30</v>
      </c>
      <c r="C6179" s="82">
        <f t="shared" ca="1" si="674"/>
        <v>0</v>
      </c>
      <c r="D6179" s="82">
        <f t="shared" ca="1" si="675"/>
        <v>0</v>
      </c>
      <c r="E6179" s="83">
        <f t="shared" ca="1" si="676"/>
        <v>0</v>
      </c>
      <c r="F6179" s="82">
        <f t="shared" ca="1" si="677"/>
        <v>0</v>
      </c>
      <c r="G6179" s="83">
        <f t="shared" ca="1" si="678"/>
        <v>0</v>
      </c>
      <c r="O6179" s="85" t="s">
        <v>14982</v>
      </c>
      <c r="P6179" s="85" t="s">
        <v>14983</v>
      </c>
      <c r="Q6179" s="88">
        <v>899</v>
      </c>
      <c r="R6179" s="85">
        <v>0</v>
      </c>
    </row>
    <row r="6180" spans="1:18" x14ac:dyDescent="0.3">
      <c r="A6180" s="82" t="str">
        <f t="shared" si="672"/>
        <v>TPU CRISTAL MAGNETIC</v>
      </c>
      <c r="B6180" s="82">
        <f t="shared" si="673"/>
        <v>31</v>
      </c>
      <c r="C6180" s="82">
        <f t="shared" ca="1" si="674"/>
        <v>0</v>
      </c>
      <c r="D6180" s="82">
        <f t="shared" ca="1" si="675"/>
        <v>0</v>
      </c>
      <c r="E6180" s="83">
        <f t="shared" ca="1" si="676"/>
        <v>0</v>
      </c>
      <c r="F6180" s="82">
        <f t="shared" ca="1" si="677"/>
        <v>0</v>
      </c>
      <c r="G6180" s="83">
        <f t="shared" ca="1" si="678"/>
        <v>0</v>
      </c>
      <c r="O6180" s="85" t="s">
        <v>14984</v>
      </c>
      <c r="P6180" s="85" t="s">
        <v>14985</v>
      </c>
      <c r="Q6180" s="88">
        <v>899</v>
      </c>
      <c r="R6180" s="85">
        <v>0</v>
      </c>
    </row>
    <row r="6181" spans="1:18" x14ac:dyDescent="0.3">
      <c r="A6181" s="82" t="str">
        <f t="shared" si="672"/>
        <v>TPU CRISTAL MAGNETIC</v>
      </c>
      <c r="B6181" s="82">
        <f t="shared" si="673"/>
        <v>32</v>
      </c>
      <c r="C6181" s="82">
        <f t="shared" ca="1" si="674"/>
        <v>0</v>
      </c>
      <c r="D6181" s="82">
        <f t="shared" ca="1" si="675"/>
        <v>0</v>
      </c>
      <c r="E6181" s="83">
        <f t="shared" ca="1" si="676"/>
        <v>0</v>
      </c>
      <c r="F6181" s="82">
        <f t="shared" ca="1" si="677"/>
        <v>0</v>
      </c>
      <c r="G6181" s="83">
        <f t="shared" ca="1" si="678"/>
        <v>0</v>
      </c>
      <c r="O6181" s="85" t="s">
        <v>14986</v>
      </c>
      <c r="P6181" s="85" t="s">
        <v>14987</v>
      </c>
      <c r="Q6181" s="88">
        <v>433.01</v>
      </c>
      <c r="R6181" s="85">
        <v>0</v>
      </c>
    </row>
    <row r="6182" spans="1:18" x14ac:dyDescent="0.3">
      <c r="A6182" s="82" t="str">
        <f t="shared" si="672"/>
        <v>TPU CRISTAL MAGNETIC</v>
      </c>
      <c r="B6182" s="82">
        <f t="shared" si="673"/>
        <v>33</v>
      </c>
      <c r="C6182" s="82">
        <f t="shared" ca="1" si="674"/>
        <v>0</v>
      </c>
      <c r="D6182" s="82">
        <f t="shared" ca="1" si="675"/>
        <v>0</v>
      </c>
      <c r="E6182" s="83">
        <f t="shared" ca="1" si="676"/>
        <v>0</v>
      </c>
      <c r="F6182" s="82">
        <f t="shared" ca="1" si="677"/>
        <v>0</v>
      </c>
      <c r="G6182" s="83">
        <f t="shared" ca="1" si="678"/>
        <v>0</v>
      </c>
      <c r="O6182" s="85" t="s">
        <v>14988</v>
      </c>
      <c r="P6182" s="85" t="s">
        <v>14989</v>
      </c>
      <c r="Q6182" s="88">
        <v>420.3</v>
      </c>
      <c r="R6182" s="85">
        <v>0</v>
      </c>
    </row>
    <row r="6183" spans="1:18" x14ac:dyDescent="0.3">
      <c r="A6183" s="82" t="str">
        <f t="shared" si="672"/>
        <v>TPU CRISTAL MAGNETIC</v>
      </c>
      <c r="B6183" s="82">
        <f t="shared" si="673"/>
        <v>34</v>
      </c>
      <c r="C6183" s="82">
        <f t="shared" ca="1" si="674"/>
        <v>0</v>
      </c>
      <c r="D6183" s="82">
        <f t="shared" ca="1" si="675"/>
        <v>0</v>
      </c>
      <c r="E6183" s="83">
        <f t="shared" ca="1" si="676"/>
        <v>0</v>
      </c>
      <c r="F6183" s="82">
        <f t="shared" ca="1" si="677"/>
        <v>0</v>
      </c>
      <c r="G6183" s="83">
        <f t="shared" ca="1" si="678"/>
        <v>0</v>
      </c>
      <c r="O6183" s="85" t="s">
        <v>14990</v>
      </c>
      <c r="P6183" s="85" t="s">
        <v>14991</v>
      </c>
      <c r="Q6183" s="88">
        <v>420.3</v>
      </c>
      <c r="R6183" s="85">
        <v>281</v>
      </c>
    </row>
    <row r="6184" spans="1:18" x14ac:dyDescent="0.3">
      <c r="A6184" s="82" t="str">
        <f t="shared" si="672"/>
        <v>TPU CRISTAL MAGNETIC</v>
      </c>
      <c r="B6184" s="82">
        <f t="shared" si="673"/>
        <v>35</v>
      </c>
      <c r="C6184" s="82">
        <f t="shared" ca="1" si="674"/>
        <v>0</v>
      </c>
      <c r="D6184" s="82">
        <f t="shared" ca="1" si="675"/>
        <v>0</v>
      </c>
      <c r="E6184" s="83">
        <f t="shared" ca="1" si="676"/>
        <v>0</v>
      </c>
      <c r="F6184" s="82">
        <f t="shared" ca="1" si="677"/>
        <v>0</v>
      </c>
      <c r="G6184" s="83">
        <f t="shared" ca="1" si="678"/>
        <v>0</v>
      </c>
      <c r="O6184" s="85" t="s">
        <v>14992</v>
      </c>
      <c r="P6184" s="85" t="s">
        <v>14993</v>
      </c>
      <c r="Q6184" s="88">
        <v>929.99</v>
      </c>
      <c r="R6184" s="85">
        <v>0</v>
      </c>
    </row>
    <row r="6185" spans="1:18" x14ac:dyDescent="0.3">
      <c r="A6185" s="82" t="str">
        <f t="shared" si="672"/>
        <v>TPU CRISTAL MAGNETIC</v>
      </c>
      <c r="B6185" s="82">
        <f t="shared" si="673"/>
        <v>36</v>
      </c>
      <c r="C6185" s="82">
        <f t="shared" ca="1" si="674"/>
        <v>0</v>
      </c>
      <c r="D6185" s="82">
        <f t="shared" ca="1" si="675"/>
        <v>0</v>
      </c>
      <c r="E6185" s="83">
        <f t="shared" ca="1" si="676"/>
        <v>0</v>
      </c>
      <c r="F6185" s="82">
        <f t="shared" ca="1" si="677"/>
        <v>0</v>
      </c>
      <c r="G6185" s="83">
        <f t="shared" ca="1" si="678"/>
        <v>0</v>
      </c>
      <c r="O6185" s="85" t="s">
        <v>14994</v>
      </c>
      <c r="P6185" s="85" t="s">
        <v>14995</v>
      </c>
      <c r="Q6185" s="88">
        <v>1740</v>
      </c>
      <c r="R6185" s="85">
        <v>51</v>
      </c>
    </row>
    <row r="6186" spans="1:18" x14ac:dyDescent="0.3">
      <c r="A6186" s="82" t="str">
        <f t="shared" si="672"/>
        <v>TPU CRISTAL MAGNETIC</v>
      </c>
      <c r="B6186" s="82">
        <f t="shared" si="673"/>
        <v>37</v>
      </c>
      <c r="C6186" s="82">
        <f t="shared" ca="1" si="674"/>
        <v>0</v>
      </c>
      <c r="D6186" s="82">
        <f t="shared" ca="1" si="675"/>
        <v>0</v>
      </c>
      <c r="E6186" s="83">
        <f t="shared" ca="1" si="676"/>
        <v>0</v>
      </c>
      <c r="F6186" s="82">
        <f t="shared" ca="1" si="677"/>
        <v>0</v>
      </c>
      <c r="G6186" s="83">
        <f t="shared" ca="1" si="678"/>
        <v>0</v>
      </c>
      <c r="O6186" s="85" t="s">
        <v>14996</v>
      </c>
      <c r="P6186" s="85" t="s">
        <v>14997</v>
      </c>
      <c r="Q6186" s="88">
        <v>3486.75</v>
      </c>
      <c r="R6186" s="85">
        <v>0</v>
      </c>
    </row>
    <row r="6187" spans="1:18" x14ac:dyDescent="0.3">
      <c r="A6187" s="82" t="str">
        <f t="shared" si="672"/>
        <v>TPU CRISTAL MAGNETIC</v>
      </c>
      <c r="B6187" s="82">
        <f t="shared" si="673"/>
        <v>38</v>
      </c>
      <c r="C6187" s="82">
        <f t="shared" ca="1" si="674"/>
        <v>0</v>
      </c>
      <c r="D6187" s="82">
        <f t="shared" ca="1" si="675"/>
        <v>0</v>
      </c>
      <c r="E6187" s="83">
        <f t="shared" ca="1" si="676"/>
        <v>0</v>
      </c>
      <c r="F6187" s="82">
        <f t="shared" ca="1" si="677"/>
        <v>0</v>
      </c>
      <c r="G6187" s="83">
        <f t="shared" ca="1" si="678"/>
        <v>0</v>
      </c>
      <c r="O6187" s="85" t="s">
        <v>868</v>
      </c>
      <c r="P6187" s="85" t="s">
        <v>869</v>
      </c>
      <c r="Q6187" s="88">
        <v>3486.75</v>
      </c>
      <c r="R6187" s="85">
        <v>168</v>
      </c>
    </row>
    <row r="6188" spans="1:18" x14ac:dyDescent="0.3">
      <c r="A6188" s="82" t="str">
        <f t="shared" si="672"/>
        <v>TPU CRISTAL MAGNETIC</v>
      </c>
      <c r="B6188" s="82">
        <f t="shared" si="673"/>
        <v>39</v>
      </c>
      <c r="C6188" s="82">
        <f t="shared" ca="1" si="674"/>
        <v>0</v>
      </c>
      <c r="D6188" s="82">
        <f t="shared" ca="1" si="675"/>
        <v>0</v>
      </c>
      <c r="E6188" s="83">
        <f t="shared" ca="1" si="676"/>
        <v>0</v>
      </c>
      <c r="F6188" s="82">
        <f t="shared" ca="1" si="677"/>
        <v>0</v>
      </c>
      <c r="G6188" s="83">
        <f t="shared" ca="1" si="678"/>
        <v>0</v>
      </c>
      <c r="O6188" s="85" t="s">
        <v>866</v>
      </c>
      <c r="P6188" s="85" t="s">
        <v>867</v>
      </c>
      <c r="Q6188" s="88">
        <v>3486.75</v>
      </c>
      <c r="R6188" s="85">
        <v>42</v>
      </c>
    </row>
    <row r="6189" spans="1:18" x14ac:dyDescent="0.3">
      <c r="A6189" s="82" t="str">
        <f t="shared" si="672"/>
        <v>TPU CRISTAL MAGNETIC</v>
      </c>
      <c r="B6189" s="82">
        <f t="shared" si="673"/>
        <v>40</v>
      </c>
      <c r="C6189" s="82">
        <f t="shared" ca="1" si="674"/>
        <v>0</v>
      </c>
      <c r="D6189" s="82">
        <f t="shared" ca="1" si="675"/>
        <v>0</v>
      </c>
      <c r="E6189" s="83">
        <f t="shared" ca="1" si="676"/>
        <v>0</v>
      </c>
      <c r="F6189" s="82">
        <f t="shared" ca="1" si="677"/>
        <v>0</v>
      </c>
      <c r="G6189" s="83">
        <f t="shared" ca="1" si="678"/>
        <v>0</v>
      </c>
      <c r="O6189" s="85" t="s">
        <v>14998</v>
      </c>
      <c r="P6189" s="85" t="s">
        <v>14999</v>
      </c>
      <c r="Q6189" s="88">
        <v>9932.0300000000007</v>
      </c>
      <c r="R6189" s="85">
        <v>0</v>
      </c>
    </row>
    <row r="6190" spans="1:18" x14ac:dyDescent="0.3">
      <c r="A6190" s="82" t="str">
        <f t="shared" si="672"/>
        <v>TPU CRISTAL MAGNETIC</v>
      </c>
      <c r="B6190" s="82">
        <f t="shared" si="673"/>
        <v>41</v>
      </c>
      <c r="C6190" s="82">
        <f t="shared" ca="1" si="674"/>
        <v>0</v>
      </c>
      <c r="D6190" s="82">
        <f t="shared" ca="1" si="675"/>
        <v>0</v>
      </c>
      <c r="E6190" s="83">
        <f t="shared" ca="1" si="676"/>
        <v>0</v>
      </c>
      <c r="F6190" s="82">
        <f t="shared" ca="1" si="677"/>
        <v>0</v>
      </c>
      <c r="G6190" s="83">
        <f t="shared" ca="1" si="678"/>
        <v>0</v>
      </c>
      <c r="O6190" s="85" t="s">
        <v>15000</v>
      </c>
      <c r="P6190" s="85" t="s">
        <v>15001</v>
      </c>
      <c r="Q6190" s="88">
        <v>722.55</v>
      </c>
      <c r="R6190" s="85">
        <v>0</v>
      </c>
    </row>
    <row r="6191" spans="1:18" x14ac:dyDescent="0.3">
      <c r="A6191" s="82" t="str">
        <f t="shared" si="672"/>
        <v>TPU CRISTAL MAGNETIC</v>
      </c>
      <c r="B6191" s="82">
        <f t="shared" si="673"/>
        <v>42</v>
      </c>
      <c r="C6191" s="82">
        <f t="shared" ca="1" si="674"/>
        <v>0</v>
      </c>
      <c r="D6191" s="82">
        <f t="shared" ca="1" si="675"/>
        <v>0</v>
      </c>
      <c r="E6191" s="83">
        <f t="shared" ca="1" si="676"/>
        <v>0</v>
      </c>
      <c r="F6191" s="82">
        <f t="shared" ca="1" si="677"/>
        <v>0</v>
      </c>
      <c r="G6191" s="83">
        <f t="shared" ca="1" si="678"/>
        <v>0</v>
      </c>
      <c r="O6191" s="85" t="s">
        <v>15002</v>
      </c>
      <c r="P6191" s="85" t="s">
        <v>15003</v>
      </c>
      <c r="Q6191" s="88">
        <v>722.55</v>
      </c>
      <c r="R6191" s="85">
        <v>0</v>
      </c>
    </row>
    <row r="6192" spans="1:18" x14ac:dyDescent="0.3">
      <c r="A6192" s="82" t="str">
        <f t="shared" si="672"/>
        <v>TPU CRISTAL MAGNETIC</v>
      </c>
      <c r="B6192" s="82">
        <f t="shared" si="673"/>
        <v>43</v>
      </c>
      <c r="C6192" s="82">
        <f t="shared" ca="1" si="674"/>
        <v>0</v>
      </c>
      <c r="D6192" s="82">
        <f t="shared" ca="1" si="675"/>
        <v>0</v>
      </c>
      <c r="E6192" s="83">
        <f t="shared" ca="1" si="676"/>
        <v>0</v>
      </c>
      <c r="F6192" s="82">
        <f t="shared" ca="1" si="677"/>
        <v>0</v>
      </c>
      <c r="G6192" s="83">
        <f t="shared" ca="1" si="678"/>
        <v>0</v>
      </c>
      <c r="O6192" s="85" t="s">
        <v>15004</v>
      </c>
      <c r="P6192" s="85" t="s">
        <v>15005</v>
      </c>
      <c r="Q6192" s="88">
        <v>722.55</v>
      </c>
      <c r="R6192" s="85">
        <v>0</v>
      </c>
    </row>
    <row r="6193" spans="1:18" x14ac:dyDescent="0.3">
      <c r="A6193" s="82" t="str">
        <f t="shared" si="672"/>
        <v>TPU CRISTAL MAGNETIC</v>
      </c>
      <c r="B6193" s="82">
        <f t="shared" si="673"/>
        <v>44</v>
      </c>
      <c r="C6193" s="82">
        <f t="shared" ca="1" si="674"/>
        <v>0</v>
      </c>
      <c r="D6193" s="82">
        <f t="shared" ca="1" si="675"/>
        <v>0</v>
      </c>
      <c r="E6193" s="83">
        <f t="shared" ca="1" si="676"/>
        <v>0</v>
      </c>
      <c r="F6193" s="82">
        <f t="shared" ca="1" si="677"/>
        <v>0</v>
      </c>
      <c r="G6193" s="83">
        <f t="shared" ca="1" si="678"/>
        <v>0</v>
      </c>
      <c r="O6193" s="85" t="s">
        <v>15006</v>
      </c>
      <c r="P6193" s="85" t="s">
        <v>15007</v>
      </c>
      <c r="Q6193" s="88">
        <v>3657</v>
      </c>
      <c r="R6193" s="85">
        <v>0</v>
      </c>
    </row>
    <row r="6194" spans="1:18" x14ac:dyDescent="0.3">
      <c r="A6194" s="82" t="str">
        <f t="shared" si="672"/>
        <v>TPU CRISTAL MAGNETIC</v>
      </c>
      <c r="B6194" s="82">
        <f t="shared" si="673"/>
        <v>45</v>
      </c>
      <c r="C6194" s="82">
        <f t="shared" ca="1" si="674"/>
        <v>0</v>
      </c>
      <c r="D6194" s="82">
        <f t="shared" ca="1" si="675"/>
        <v>0</v>
      </c>
      <c r="E6194" s="83">
        <f t="shared" ca="1" si="676"/>
        <v>0</v>
      </c>
      <c r="F6194" s="82">
        <f t="shared" ca="1" si="677"/>
        <v>0</v>
      </c>
      <c r="G6194" s="83">
        <f t="shared" ca="1" si="678"/>
        <v>0</v>
      </c>
      <c r="O6194" s="85" t="s">
        <v>15008</v>
      </c>
      <c r="P6194" s="85" t="s">
        <v>15009</v>
      </c>
      <c r="Q6194" s="88">
        <v>722.55</v>
      </c>
      <c r="R6194" s="85">
        <v>0</v>
      </c>
    </row>
    <row r="6195" spans="1:18" x14ac:dyDescent="0.3">
      <c r="A6195" s="82" t="str">
        <f t="shared" si="672"/>
        <v>TPU CRISTAL MAGNETIC</v>
      </c>
      <c r="B6195" s="82">
        <f t="shared" si="673"/>
        <v>46</v>
      </c>
      <c r="C6195" s="82">
        <f t="shared" ca="1" si="674"/>
        <v>0</v>
      </c>
      <c r="D6195" s="82">
        <f t="shared" ca="1" si="675"/>
        <v>0</v>
      </c>
      <c r="E6195" s="83">
        <f t="shared" ca="1" si="676"/>
        <v>0</v>
      </c>
      <c r="F6195" s="82">
        <f t="shared" ca="1" si="677"/>
        <v>0</v>
      </c>
      <c r="G6195" s="83">
        <f t="shared" ca="1" si="678"/>
        <v>0</v>
      </c>
      <c r="O6195" s="85" t="s">
        <v>15010</v>
      </c>
      <c r="P6195" s="85" t="s">
        <v>15011</v>
      </c>
      <c r="Q6195" s="88">
        <v>722.55</v>
      </c>
      <c r="R6195" s="85">
        <v>0</v>
      </c>
    </row>
    <row r="6196" spans="1:18" x14ac:dyDescent="0.3">
      <c r="A6196" s="82" t="str">
        <f t="shared" si="672"/>
        <v>TPU CRISTAL MAGNETIC</v>
      </c>
      <c r="B6196" s="82">
        <f t="shared" si="673"/>
        <v>47</v>
      </c>
      <c r="C6196" s="82">
        <f t="shared" ca="1" si="674"/>
        <v>0</v>
      </c>
      <c r="D6196" s="82">
        <f t="shared" ca="1" si="675"/>
        <v>0</v>
      </c>
      <c r="E6196" s="83">
        <f t="shared" ca="1" si="676"/>
        <v>0</v>
      </c>
      <c r="F6196" s="82">
        <f t="shared" ca="1" si="677"/>
        <v>0</v>
      </c>
      <c r="G6196" s="83">
        <f t="shared" ca="1" si="678"/>
        <v>0</v>
      </c>
      <c r="O6196" s="85" t="s">
        <v>15012</v>
      </c>
      <c r="P6196" s="85" t="s">
        <v>15013</v>
      </c>
      <c r="Q6196" s="88">
        <v>1.81</v>
      </c>
      <c r="R6196" s="85">
        <v>0</v>
      </c>
    </row>
    <row r="6197" spans="1:18" x14ac:dyDescent="0.3">
      <c r="A6197" s="82" t="str">
        <f t="shared" si="672"/>
        <v>TPU CRISTAL MAGNETIC</v>
      </c>
      <c r="B6197" s="82">
        <f t="shared" si="673"/>
        <v>48</v>
      </c>
      <c r="C6197" s="82">
        <f t="shared" ca="1" si="674"/>
        <v>0</v>
      </c>
      <c r="D6197" s="82">
        <f t="shared" ca="1" si="675"/>
        <v>0</v>
      </c>
      <c r="E6197" s="83">
        <f t="shared" ca="1" si="676"/>
        <v>0</v>
      </c>
      <c r="F6197" s="82">
        <f t="shared" ca="1" si="677"/>
        <v>0</v>
      </c>
      <c r="G6197" s="83">
        <f t="shared" ca="1" si="678"/>
        <v>0</v>
      </c>
      <c r="O6197" s="85" t="s">
        <v>15014</v>
      </c>
      <c r="P6197" s="85" t="s">
        <v>15015</v>
      </c>
      <c r="Q6197" s="88">
        <v>0.98</v>
      </c>
      <c r="R6197" s="85">
        <v>0</v>
      </c>
    </row>
    <row r="6198" spans="1:18" x14ac:dyDescent="0.3">
      <c r="A6198" s="82" t="str">
        <f t="shared" si="672"/>
        <v>TPU CRISTAL MAGNETIC</v>
      </c>
      <c r="B6198" s="82">
        <f t="shared" si="673"/>
        <v>49</v>
      </c>
      <c r="C6198" s="82">
        <f t="shared" ca="1" si="674"/>
        <v>0</v>
      </c>
      <c r="D6198" s="82">
        <f t="shared" ca="1" si="675"/>
        <v>0</v>
      </c>
      <c r="E6198" s="83">
        <f t="shared" ca="1" si="676"/>
        <v>0</v>
      </c>
      <c r="F6198" s="82">
        <f t="shared" ca="1" si="677"/>
        <v>0</v>
      </c>
      <c r="G6198" s="83">
        <f t="shared" ca="1" si="678"/>
        <v>0</v>
      </c>
      <c r="O6198" s="85" t="s">
        <v>15016</v>
      </c>
      <c r="P6198" s="85" t="s">
        <v>15017</v>
      </c>
      <c r="Q6198" s="88">
        <v>1.47</v>
      </c>
      <c r="R6198" s="85">
        <v>0</v>
      </c>
    </row>
    <row r="6199" spans="1:18" x14ac:dyDescent="0.3">
      <c r="A6199" s="82" t="str">
        <f t="shared" si="672"/>
        <v>TPU CRISTAL MAGNETIC</v>
      </c>
      <c r="B6199" s="82">
        <f t="shared" si="673"/>
        <v>50</v>
      </c>
      <c r="C6199" s="82">
        <f t="shared" ca="1" si="674"/>
        <v>0</v>
      </c>
      <c r="D6199" s="82">
        <f t="shared" ca="1" si="675"/>
        <v>0</v>
      </c>
      <c r="E6199" s="83">
        <f t="shared" ca="1" si="676"/>
        <v>0</v>
      </c>
      <c r="F6199" s="82">
        <f t="shared" ca="1" si="677"/>
        <v>0</v>
      </c>
      <c r="G6199" s="83">
        <f t="shared" ca="1" si="678"/>
        <v>0</v>
      </c>
      <c r="O6199" s="85" t="s">
        <v>15018</v>
      </c>
      <c r="P6199" s="85" t="s">
        <v>15019</v>
      </c>
      <c r="Q6199" s="88">
        <v>0.83</v>
      </c>
      <c r="R6199" s="85">
        <v>0</v>
      </c>
    </row>
    <row r="6200" spans="1:18" x14ac:dyDescent="0.3">
      <c r="A6200" s="82" t="str">
        <f t="shared" si="672"/>
        <v>TPU CRISTAL MAGNETIC</v>
      </c>
      <c r="B6200" s="82">
        <f t="shared" si="673"/>
        <v>51</v>
      </c>
      <c r="C6200" s="82">
        <f t="shared" ca="1" si="674"/>
        <v>0</v>
      </c>
      <c r="D6200" s="82">
        <f t="shared" ca="1" si="675"/>
        <v>0</v>
      </c>
      <c r="E6200" s="83">
        <f t="shared" ca="1" si="676"/>
        <v>0</v>
      </c>
      <c r="F6200" s="82">
        <f t="shared" ca="1" si="677"/>
        <v>0</v>
      </c>
      <c r="G6200" s="83">
        <f t="shared" ca="1" si="678"/>
        <v>0</v>
      </c>
      <c r="O6200" s="85" t="s">
        <v>15020</v>
      </c>
      <c r="P6200" s="85" t="s">
        <v>15021</v>
      </c>
      <c r="Q6200" s="88">
        <v>225</v>
      </c>
      <c r="R6200" s="85">
        <v>0</v>
      </c>
    </row>
    <row r="6201" spans="1:18" x14ac:dyDescent="0.3">
      <c r="A6201" s="82" t="str">
        <f t="shared" si="672"/>
        <v>TPU CRISTAL MAGNETIC</v>
      </c>
      <c r="B6201" s="82">
        <f t="shared" si="673"/>
        <v>52</v>
      </c>
      <c r="C6201" s="82">
        <f t="shared" ca="1" si="674"/>
        <v>0</v>
      </c>
      <c r="D6201" s="82">
        <f t="shared" ca="1" si="675"/>
        <v>0</v>
      </c>
      <c r="E6201" s="83">
        <f t="shared" ca="1" si="676"/>
        <v>0</v>
      </c>
      <c r="F6201" s="82">
        <f t="shared" ca="1" si="677"/>
        <v>0</v>
      </c>
      <c r="G6201" s="83">
        <f t="shared" ca="1" si="678"/>
        <v>0</v>
      </c>
      <c r="O6201" s="85" t="s">
        <v>829</v>
      </c>
      <c r="P6201" s="85" t="s">
        <v>1356</v>
      </c>
      <c r="Q6201" s="88">
        <v>3025.73</v>
      </c>
      <c r="R6201" s="85">
        <v>404</v>
      </c>
    </row>
    <row r="6202" spans="1:18" x14ac:dyDescent="0.3">
      <c r="A6202" s="82" t="str">
        <f t="shared" si="672"/>
        <v>TPU CRISTAL MAGNETIC</v>
      </c>
      <c r="B6202" s="82">
        <f t="shared" si="673"/>
        <v>53</v>
      </c>
      <c r="C6202" s="82">
        <f t="shared" ca="1" si="674"/>
        <v>0</v>
      </c>
      <c r="D6202" s="82">
        <f t="shared" ca="1" si="675"/>
        <v>0</v>
      </c>
      <c r="E6202" s="83">
        <f t="shared" ca="1" si="676"/>
        <v>0</v>
      </c>
      <c r="F6202" s="82">
        <f t="shared" ca="1" si="677"/>
        <v>0</v>
      </c>
      <c r="G6202" s="83">
        <f t="shared" ca="1" si="678"/>
        <v>0</v>
      </c>
      <c r="O6202" s="85" t="s">
        <v>831</v>
      </c>
      <c r="P6202" s="85" t="s">
        <v>1357</v>
      </c>
      <c r="Q6202" s="88">
        <v>3025.73</v>
      </c>
      <c r="R6202" s="85">
        <v>233</v>
      </c>
    </row>
    <row r="6203" spans="1:18" x14ac:dyDescent="0.3">
      <c r="A6203" s="82" t="str">
        <f t="shared" si="672"/>
        <v>TPU CRISTAL MAGNETIC</v>
      </c>
      <c r="B6203" s="82">
        <f t="shared" si="673"/>
        <v>54</v>
      </c>
      <c r="C6203" s="82">
        <f t="shared" ca="1" si="674"/>
        <v>0</v>
      </c>
      <c r="D6203" s="82">
        <f t="shared" ca="1" si="675"/>
        <v>0</v>
      </c>
      <c r="E6203" s="83">
        <f t="shared" ca="1" si="676"/>
        <v>0</v>
      </c>
      <c r="F6203" s="82">
        <f t="shared" ca="1" si="677"/>
        <v>0</v>
      </c>
      <c r="G6203" s="83">
        <f t="shared" ca="1" si="678"/>
        <v>0</v>
      </c>
      <c r="O6203" s="85" t="s">
        <v>1358</v>
      </c>
      <c r="P6203" s="85" t="s">
        <v>1359</v>
      </c>
      <c r="Q6203" s="88">
        <v>3025.73</v>
      </c>
      <c r="R6203" s="85">
        <v>133</v>
      </c>
    </row>
    <row r="6204" spans="1:18" x14ac:dyDescent="0.3">
      <c r="A6204" s="82" t="str">
        <f t="shared" si="672"/>
        <v>TPU CRISTAL MAGNETIC</v>
      </c>
      <c r="B6204" s="82">
        <f t="shared" si="673"/>
        <v>55</v>
      </c>
      <c r="C6204" s="82">
        <f t="shared" ca="1" si="674"/>
        <v>0</v>
      </c>
      <c r="D6204" s="82">
        <f t="shared" ca="1" si="675"/>
        <v>0</v>
      </c>
      <c r="E6204" s="83">
        <f t="shared" ca="1" si="676"/>
        <v>0</v>
      </c>
      <c r="F6204" s="82">
        <f t="shared" ca="1" si="677"/>
        <v>0</v>
      </c>
      <c r="G6204" s="83">
        <f t="shared" ca="1" si="678"/>
        <v>0</v>
      </c>
      <c r="O6204" s="85" t="s">
        <v>15022</v>
      </c>
      <c r="P6204" s="85" t="s">
        <v>15023</v>
      </c>
      <c r="Q6204" s="88">
        <v>3148.5</v>
      </c>
      <c r="R6204" s="85">
        <v>40</v>
      </c>
    </row>
    <row r="6205" spans="1:18" x14ac:dyDescent="0.3">
      <c r="A6205" s="82" t="str">
        <f t="shared" si="672"/>
        <v>TPU CRISTAL MAGNETIC</v>
      </c>
      <c r="B6205" s="82">
        <f t="shared" si="673"/>
        <v>56</v>
      </c>
      <c r="C6205" s="82">
        <f t="shared" ca="1" si="674"/>
        <v>0</v>
      </c>
      <c r="D6205" s="82">
        <f t="shared" ca="1" si="675"/>
        <v>0</v>
      </c>
      <c r="E6205" s="83">
        <f t="shared" ca="1" si="676"/>
        <v>0</v>
      </c>
      <c r="F6205" s="82">
        <f t="shared" ca="1" si="677"/>
        <v>0</v>
      </c>
      <c r="G6205" s="83">
        <f t="shared" ca="1" si="678"/>
        <v>0</v>
      </c>
      <c r="O6205" s="85" t="s">
        <v>15024</v>
      </c>
      <c r="P6205" s="85" t="s">
        <v>15025</v>
      </c>
      <c r="Q6205" s="88">
        <v>7125.15</v>
      </c>
      <c r="R6205" s="85">
        <v>-16</v>
      </c>
    </row>
    <row r="6206" spans="1:18" x14ac:dyDescent="0.3">
      <c r="A6206" s="82" t="str">
        <f t="shared" si="672"/>
        <v>TPU CRISTAL MAGNETIC</v>
      </c>
      <c r="B6206" s="82">
        <f t="shared" si="673"/>
        <v>57</v>
      </c>
      <c r="C6206" s="82">
        <f t="shared" ca="1" si="674"/>
        <v>0</v>
      </c>
      <c r="D6206" s="82">
        <f t="shared" ca="1" si="675"/>
        <v>0</v>
      </c>
      <c r="E6206" s="83">
        <f t="shared" ca="1" si="676"/>
        <v>0</v>
      </c>
      <c r="F6206" s="82">
        <f t="shared" ca="1" si="677"/>
        <v>0</v>
      </c>
      <c r="G6206" s="83">
        <f t="shared" ca="1" si="678"/>
        <v>0</v>
      </c>
      <c r="O6206" s="85" t="s">
        <v>15026</v>
      </c>
      <c r="P6206" s="85" t="s">
        <v>15027</v>
      </c>
      <c r="Q6206" s="88">
        <v>480.01</v>
      </c>
      <c r="R6206" s="85">
        <v>0</v>
      </c>
    </row>
    <row r="6207" spans="1:18" x14ac:dyDescent="0.3">
      <c r="A6207" s="82" t="str">
        <f t="shared" si="672"/>
        <v>TPU CRISTAL MAGNETIC</v>
      </c>
      <c r="B6207" s="82">
        <f t="shared" si="673"/>
        <v>58</v>
      </c>
      <c r="C6207" s="82">
        <f t="shared" ca="1" si="674"/>
        <v>0</v>
      </c>
      <c r="D6207" s="82">
        <f t="shared" ca="1" si="675"/>
        <v>0</v>
      </c>
      <c r="E6207" s="83">
        <f t="shared" ca="1" si="676"/>
        <v>0</v>
      </c>
      <c r="F6207" s="82">
        <f t="shared" ca="1" si="677"/>
        <v>0</v>
      </c>
      <c r="G6207" s="83">
        <f t="shared" ca="1" si="678"/>
        <v>0</v>
      </c>
      <c r="O6207" s="85" t="s">
        <v>15028</v>
      </c>
      <c r="P6207" s="85" t="s">
        <v>15029</v>
      </c>
      <c r="Q6207" s="88">
        <v>480.01</v>
      </c>
      <c r="R6207" s="85">
        <v>0</v>
      </c>
    </row>
    <row r="6208" spans="1:18" x14ac:dyDescent="0.3">
      <c r="A6208" s="82" t="str">
        <f t="shared" si="672"/>
        <v>TPU CRISTAL MAGNETIC</v>
      </c>
      <c r="B6208" s="82">
        <f t="shared" si="673"/>
        <v>59</v>
      </c>
      <c r="C6208" s="82">
        <f t="shared" ca="1" si="674"/>
        <v>0</v>
      </c>
      <c r="D6208" s="82">
        <f t="shared" ca="1" si="675"/>
        <v>0</v>
      </c>
      <c r="E6208" s="83">
        <f t="shared" ca="1" si="676"/>
        <v>0</v>
      </c>
      <c r="F6208" s="82">
        <f t="shared" ca="1" si="677"/>
        <v>0</v>
      </c>
      <c r="G6208" s="83">
        <f t="shared" ca="1" si="678"/>
        <v>0</v>
      </c>
      <c r="O6208" s="85" t="s">
        <v>15030</v>
      </c>
      <c r="P6208" s="85" t="s">
        <v>15031</v>
      </c>
      <c r="Q6208" s="88">
        <v>250</v>
      </c>
      <c r="R6208" s="85">
        <v>0</v>
      </c>
    </row>
    <row r="6209" spans="1:18" x14ac:dyDescent="0.3">
      <c r="A6209" s="82" t="str">
        <f t="shared" si="672"/>
        <v>TPU CRISTAL MAGNETIC</v>
      </c>
      <c r="B6209" s="82">
        <f t="shared" si="673"/>
        <v>60</v>
      </c>
      <c r="C6209" s="82">
        <f t="shared" ca="1" si="674"/>
        <v>0</v>
      </c>
      <c r="D6209" s="82">
        <f t="shared" ca="1" si="675"/>
        <v>0</v>
      </c>
      <c r="E6209" s="83">
        <f t="shared" ca="1" si="676"/>
        <v>0</v>
      </c>
      <c r="F6209" s="82">
        <f t="shared" ca="1" si="677"/>
        <v>0</v>
      </c>
      <c r="G6209" s="83">
        <f t="shared" ca="1" si="678"/>
        <v>0</v>
      </c>
      <c r="O6209" s="85" t="s">
        <v>15032</v>
      </c>
      <c r="P6209" s="85" t="s">
        <v>15033</v>
      </c>
      <c r="Q6209" s="88">
        <v>180</v>
      </c>
      <c r="R6209" s="85">
        <v>0</v>
      </c>
    </row>
    <row r="6210" spans="1:18" x14ac:dyDescent="0.3">
      <c r="A6210" s="82" t="str">
        <f t="shared" si="672"/>
        <v>TPU CRISTAL MAGNETIC</v>
      </c>
      <c r="B6210" s="82">
        <f t="shared" si="673"/>
        <v>61</v>
      </c>
      <c r="C6210" s="82">
        <f t="shared" ca="1" si="674"/>
        <v>0</v>
      </c>
      <c r="D6210" s="82">
        <f t="shared" ca="1" si="675"/>
        <v>0</v>
      </c>
      <c r="E6210" s="83">
        <f t="shared" ca="1" si="676"/>
        <v>0</v>
      </c>
      <c r="F6210" s="82">
        <f t="shared" ca="1" si="677"/>
        <v>0</v>
      </c>
      <c r="G6210" s="83">
        <f t="shared" ca="1" si="678"/>
        <v>0</v>
      </c>
      <c r="O6210" s="85" t="s">
        <v>15034</v>
      </c>
      <c r="P6210" s="85" t="s">
        <v>15035</v>
      </c>
      <c r="Q6210" s="88">
        <v>126</v>
      </c>
      <c r="R6210" s="85">
        <v>0</v>
      </c>
    </row>
    <row r="6211" spans="1:18" x14ac:dyDescent="0.3">
      <c r="A6211" s="82" t="str">
        <f t="shared" ref="A6211:A6274" si="679">IFERROR(INDEX($J$2:$J$100,INT((ROW(A6210)-1)/150)+1),"")</f>
        <v>TPU CRISTAL MAGNETIC</v>
      </c>
      <c r="B6211" s="82">
        <f t="shared" ref="B6211:B6274" si="680">IF($A6211="","",MOD(ROW(A6210)-1,150)+3)</f>
        <v>62</v>
      </c>
      <c r="C6211" s="82">
        <f t="shared" ref="C6211:C6274" ca="1" si="681">IF($A6211="","",IFERROR(INDIRECT("'"&amp;$A6211&amp;"'!A"&amp;$B6211),""))</f>
        <v>0</v>
      </c>
      <c r="D6211" s="82">
        <f t="shared" ref="D6211:D6274" ca="1" si="682">IF($A6211="","",IFERROR(INDIRECT("'"&amp;$A6211&amp;"'!B"&amp;$B6211),""))</f>
        <v>0</v>
      </c>
      <c r="E6211" s="83">
        <f t="shared" ref="E6211:E6274" ca="1" si="683">IF($A6211="","",IFERROR(INDIRECT("'"&amp;$A6211&amp;"'!D"&amp;$B6211),""))</f>
        <v>0</v>
      </c>
      <c r="F6211" s="82">
        <f t="shared" ref="F6211:F6274" ca="1" si="684">IF($A6211="","",IFERROR(INDIRECT("'"&amp;$A6211&amp;"'!E"&amp;$B6211),0))</f>
        <v>0</v>
      </c>
      <c r="G6211" s="83">
        <f t="shared" ref="G6211:G6274" ca="1" si="685">IF($A6211="","",IFERROR(INDIRECT("'"&amp;$A6211&amp;"'!F"&amp;$B6211),0))</f>
        <v>0</v>
      </c>
      <c r="O6211" s="85" t="s">
        <v>15036</v>
      </c>
      <c r="P6211" s="85" t="s">
        <v>15037</v>
      </c>
      <c r="Q6211" s="88">
        <v>1802.96</v>
      </c>
      <c r="R6211" s="85">
        <v>0</v>
      </c>
    </row>
    <row r="6212" spans="1:18" x14ac:dyDescent="0.3">
      <c r="A6212" s="82" t="str">
        <f t="shared" si="679"/>
        <v>TPU CRISTAL MAGNETIC</v>
      </c>
      <c r="B6212" s="82">
        <f t="shared" si="680"/>
        <v>63</v>
      </c>
      <c r="C6212" s="82">
        <f t="shared" ca="1" si="681"/>
        <v>0</v>
      </c>
      <c r="D6212" s="82">
        <f t="shared" ca="1" si="682"/>
        <v>0</v>
      </c>
      <c r="E6212" s="83">
        <f t="shared" ca="1" si="683"/>
        <v>0</v>
      </c>
      <c r="F6212" s="82">
        <f t="shared" ca="1" si="684"/>
        <v>0</v>
      </c>
      <c r="G6212" s="83">
        <f t="shared" ca="1" si="685"/>
        <v>0</v>
      </c>
      <c r="O6212" s="85" t="s">
        <v>15038</v>
      </c>
      <c r="P6212" s="85" t="s">
        <v>15039</v>
      </c>
      <c r="Q6212" s="88">
        <v>1802.95</v>
      </c>
      <c r="R6212" s="85">
        <v>0</v>
      </c>
    </row>
    <row r="6213" spans="1:18" x14ac:dyDescent="0.3">
      <c r="A6213" s="82" t="str">
        <f t="shared" si="679"/>
        <v>TPU CRISTAL MAGNETIC</v>
      </c>
      <c r="B6213" s="82">
        <f t="shared" si="680"/>
        <v>64</v>
      </c>
      <c r="C6213" s="82">
        <f t="shared" ca="1" si="681"/>
        <v>0</v>
      </c>
      <c r="D6213" s="82">
        <f t="shared" ca="1" si="682"/>
        <v>0</v>
      </c>
      <c r="E6213" s="83">
        <f t="shared" ca="1" si="683"/>
        <v>0</v>
      </c>
      <c r="F6213" s="82">
        <f t="shared" ca="1" si="684"/>
        <v>0</v>
      </c>
      <c r="G6213" s="83">
        <f t="shared" ca="1" si="685"/>
        <v>0</v>
      </c>
      <c r="O6213" s="85" t="s">
        <v>15040</v>
      </c>
      <c r="P6213" s="85" t="s">
        <v>15041</v>
      </c>
      <c r="Q6213" s="88">
        <v>974.61</v>
      </c>
      <c r="R6213" s="85">
        <v>0</v>
      </c>
    </row>
    <row r="6214" spans="1:18" x14ac:dyDescent="0.3">
      <c r="A6214" s="82" t="str">
        <f t="shared" si="679"/>
        <v>TPU CRISTAL MAGNETIC</v>
      </c>
      <c r="B6214" s="82">
        <f t="shared" si="680"/>
        <v>65</v>
      </c>
      <c r="C6214" s="82">
        <f t="shared" ca="1" si="681"/>
        <v>0</v>
      </c>
      <c r="D6214" s="82">
        <f t="shared" ca="1" si="682"/>
        <v>0</v>
      </c>
      <c r="E6214" s="83">
        <f t="shared" ca="1" si="683"/>
        <v>0</v>
      </c>
      <c r="F6214" s="82">
        <f t="shared" ca="1" si="684"/>
        <v>0</v>
      </c>
      <c r="G6214" s="83">
        <f t="shared" ca="1" si="685"/>
        <v>0</v>
      </c>
      <c r="O6214" s="85" t="s">
        <v>15042</v>
      </c>
      <c r="P6214" s="85" t="s">
        <v>15043</v>
      </c>
      <c r="Q6214" s="88">
        <v>1705.56</v>
      </c>
      <c r="R6214" s="85">
        <v>0</v>
      </c>
    </row>
    <row r="6215" spans="1:18" x14ac:dyDescent="0.3">
      <c r="A6215" s="82" t="str">
        <f t="shared" si="679"/>
        <v>TPU CRISTAL MAGNETIC</v>
      </c>
      <c r="B6215" s="82">
        <f t="shared" si="680"/>
        <v>66</v>
      </c>
      <c r="C6215" s="82">
        <f t="shared" ca="1" si="681"/>
        <v>0</v>
      </c>
      <c r="D6215" s="82">
        <f t="shared" ca="1" si="682"/>
        <v>0</v>
      </c>
      <c r="E6215" s="83">
        <f t="shared" ca="1" si="683"/>
        <v>0</v>
      </c>
      <c r="F6215" s="82">
        <f t="shared" ca="1" si="684"/>
        <v>0</v>
      </c>
      <c r="G6215" s="83">
        <f t="shared" ca="1" si="685"/>
        <v>0</v>
      </c>
      <c r="O6215" s="85" t="s">
        <v>15044</v>
      </c>
      <c r="P6215" s="85" t="s">
        <v>15045</v>
      </c>
      <c r="Q6215" s="88">
        <v>1705.56</v>
      </c>
      <c r="R6215" s="85">
        <v>0</v>
      </c>
    </row>
    <row r="6216" spans="1:18" x14ac:dyDescent="0.3">
      <c r="A6216" s="82" t="str">
        <f t="shared" si="679"/>
        <v>TPU CRISTAL MAGNETIC</v>
      </c>
      <c r="B6216" s="82">
        <f t="shared" si="680"/>
        <v>67</v>
      </c>
      <c r="C6216" s="82">
        <f t="shared" ca="1" si="681"/>
        <v>0</v>
      </c>
      <c r="D6216" s="82">
        <f t="shared" ca="1" si="682"/>
        <v>0</v>
      </c>
      <c r="E6216" s="83">
        <f t="shared" ca="1" si="683"/>
        <v>0</v>
      </c>
      <c r="F6216" s="82">
        <f t="shared" ca="1" si="684"/>
        <v>0</v>
      </c>
      <c r="G6216" s="83">
        <f t="shared" ca="1" si="685"/>
        <v>0</v>
      </c>
      <c r="O6216" s="85" t="s">
        <v>15046</v>
      </c>
      <c r="P6216" s="85" t="s">
        <v>15047</v>
      </c>
      <c r="Q6216" s="88">
        <v>420.3</v>
      </c>
      <c r="R6216" s="85">
        <v>156</v>
      </c>
    </row>
    <row r="6217" spans="1:18" x14ac:dyDescent="0.3">
      <c r="A6217" s="82" t="str">
        <f t="shared" si="679"/>
        <v>TPU CRISTAL MAGNETIC</v>
      </c>
      <c r="B6217" s="82">
        <f t="shared" si="680"/>
        <v>68</v>
      </c>
      <c r="C6217" s="82">
        <f t="shared" ca="1" si="681"/>
        <v>0</v>
      </c>
      <c r="D6217" s="82">
        <f t="shared" ca="1" si="682"/>
        <v>0</v>
      </c>
      <c r="E6217" s="83">
        <f t="shared" ca="1" si="683"/>
        <v>0</v>
      </c>
      <c r="F6217" s="82">
        <f t="shared" ca="1" si="684"/>
        <v>0</v>
      </c>
      <c r="G6217" s="83">
        <f t="shared" ca="1" si="685"/>
        <v>0</v>
      </c>
      <c r="O6217" s="85" t="s">
        <v>15048</v>
      </c>
      <c r="P6217" s="85" t="s">
        <v>15049</v>
      </c>
      <c r="Q6217" s="88">
        <v>1705.56</v>
      </c>
      <c r="R6217" s="85">
        <v>0</v>
      </c>
    </row>
    <row r="6218" spans="1:18" x14ac:dyDescent="0.3">
      <c r="A6218" s="82" t="str">
        <f t="shared" si="679"/>
        <v>TPU CRISTAL MAGNETIC</v>
      </c>
      <c r="B6218" s="82">
        <f t="shared" si="680"/>
        <v>69</v>
      </c>
      <c r="C6218" s="82">
        <f t="shared" ca="1" si="681"/>
        <v>0</v>
      </c>
      <c r="D6218" s="82">
        <f t="shared" ca="1" si="682"/>
        <v>0</v>
      </c>
      <c r="E6218" s="83">
        <f t="shared" ca="1" si="683"/>
        <v>0</v>
      </c>
      <c r="F6218" s="82">
        <f t="shared" ca="1" si="684"/>
        <v>0</v>
      </c>
      <c r="G6218" s="83">
        <f t="shared" ca="1" si="685"/>
        <v>0</v>
      </c>
      <c r="O6218" s="85" t="s">
        <v>15050</v>
      </c>
      <c r="P6218" s="85" t="s">
        <v>15051</v>
      </c>
      <c r="Q6218" s="88">
        <v>3810</v>
      </c>
      <c r="R6218" s="85">
        <v>281</v>
      </c>
    </row>
    <row r="6219" spans="1:18" x14ac:dyDescent="0.3">
      <c r="A6219" s="82" t="str">
        <f t="shared" si="679"/>
        <v>TPU CRISTAL MAGNETIC</v>
      </c>
      <c r="B6219" s="82">
        <f t="shared" si="680"/>
        <v>70</v>
      </c>
      <c r="C6219" s="82">
        <f t="shared" ca="1" si="681"/>
        <v>0</v>
      </c>
      <c r="D6219" s="82">
        <f t="shared" ca="1" si="682"/>
        <v>0</v>
      </c>
      <c r="E6219" s="83">
        <f t="shared" ca="1" si="683"/>
        <v>0</v>
      </c>
      <c r="F6219" s="82">
        <f t="shared" ca="1" si="684"/>
        <v>0</v>
      </c>
      <c r="G6219" s="83">
        <f t="shared" ca="1" si="685"/>
        <v>0</v>
      </c>
      <c r="O6219" s="85" t="s">
        <v>15052</v>
      </c>
      <c r="P6219" s="85" t="s">
        <v>15053</v>
      </c>
      <c r="Q6219" s="88">
        <v>722.55</v>
      </c>
      <c r="R6219" s="85">
        <v>0</v>
      </c>
    </row>
    <row r="6220" spans="1:18" x14ac:dyDescent="0.3">
      <c r="A6220" s="82" t="str">
        <f t="shared" si="679"/>
        <v>TPU CRISTAL MAGNETIC</v>
      </c>
      <c r="B6220" s="82">
        <f t="shared" si="680"/>
        <v>71</v>
      </c>
      <c r="C6220" s="82">
        <f t="shared" ca="1" si="681"/>
        <v>0</v>
      </c>
      <c r="D6220" s="82">
        <f t="shared" ca="1" si="682"/>
        <v>0</v>
      </c>
      <c r="E6220" s="83">
        <f t="shared" ca="1" si="683"/>
        <v>0</v>
      </c>
      <c r="F6220" s="82">
        <f t="shared" ca="1" si="684"/>
        <v>0</v>
      </c>
      <c r="G6220" s="83">
        <f t="shared" ca="1" si="685"/>
        <v>0</v>
      </c>
      <c r="O6220" s="85" t="s">
        <v>15054</v>
      </c>
      <c r="P6220" s="85" t="s">
        <v>15055</v>
      </c>
      <c r="Q6220" s="88">
        <v>420.3</v>
      </c>
      <c r="R6220" s="85">
        <v>0</v>
      </c>
    </row>
    <row r="6221" spans="1:18" x14ac:dyDescent="0.3">
      <c r="A6221" s="82" t="str">
        <f t="shared" si="679"/>
        <v>TPU CRISTAL MAGNETIC</v>
      </c>
      <c r="B6221" s="82">
        <f t="shared" si="680"/>
        <v>72</v>
      </c>
      <c r="C6221" s="82">
        <f t="shared" ca="1" si="681"/>
        <v>0</v>
      </c>
      <c r="D6221" s="82">
        <f t="shared" ca="1" si="682"/>
        <v>0</v>
      </c>
      <c r="E6221" s="83">
        <f t="shared" ca="1" si="683"/>
        <v>0</v>
      </c>
      <c r="F6221" s="82">
        <f t="shared" ca="1" si="684"/>
        <v>0</v>
      </c>
      <c r="G6221" s="83">
        <f t="shared" ca="1" si="685"/>
        <v>0</v>
      </c>
      <c r="O6221" s="85" t="s">
        <v>15056</v>
      </c>
      <c r="P6221" s="85" t="s">
        <v>15057</v>
      </c>
      <c r="Q6221" s="88">
        <v>420.3</v>
      </c>
      <c r="R6221" s="85">
        <v>2062</v>
      </c>
    </row>
    <row r="6222" spans="1:18" x14ac:dyDescent="0.3">
      <c r="A6222" s="82" t="str">
        <f t="shared" si="679"/>
        <v>TPU CRISTAL MAGNETIC</v>
      </c>
      <c r="B6222" s="82">
        <f t="shared" si="680"/>
        <v>73</v>
      </c>
      <c r="C6222" s="82">
        <f t="shared" ca="1" si="681"/>
        <v>0</v>
      </c>
      <c r="D6222" s="82">
        <f t="shared" ca="1" si="682"/>
        <v>0</v>
      </c>
      <c r="E6222" s="83">
        <f t="shared" ca="1" si="683"/>
        <v>0</v>
      </c>
      <c r="F6222" s="82">
        <f t="shared" ca="1" si="684"/>
        <v>0</v>
      </c>
      <c r="G6222" s="83">
        <f t="shared" ca="1" si="685"/>
        <v>0</v>
      </c>
      <c r="O6222" s="85" t="s">
        <v>15058</v>
      </c>
      <c r="P6222" s="85" t="s">
        <v>15059</v>
      </c>
      <c r="Q6222" s="88">
        <v>420.3</v>
      </c>
      <c r="R6222" s="85">
        <v>1865</v>
      </c>
    </row>
    <row r="6223" spans="1:18" x14ac:dyDescent="0.3">
      <c r="A6223" s="82" t="str">
        <f t="shared" si="679"/>
        <v>TPU CRISTAL MAGNETIC</v>
      </c>
      <c r="B6223" s="82">
        <f t="shared" si="680"/>
        <v>74</v>
      </c>
      <c r="C6223" s="82">
        <f t="shared" ca="1" si="681"/>
        <v>0</v>
      </c>
      <c r="D6223" s="82">
        <f t="shared" ca="1" si="682"/>
        <v>0</v>
      </c>
      <c r="E6223" s="83">
        <f t="shared" ca="1" si="683"/>
        <v>0</v>
      </c>
      <c r="F6223" s="82">
        <f t="shared" ca="1" si="684"/>
        <v>0</v>
      </c>
      <c r="G6223" s="83">
        <f t="shared" ca="1" si="685"/>
        <v>0</v>
      </c>
      <c r="O6223" s="85" t="s">
        <v>15060</v>
      </c>
      <c r="P6223" s="85" t="s">
        <v>34645</v>
      </c>
      <c r="Q6223" s="88">
        <v>4598.07</v>
      </c>
      <c r="R6223" s="85">
        <v>184</v>
      </c>
    </row>
    <row r="6224" spans="1:18" x14ac:dyDescent="0.3">
      <c r="A6224" s="82" t="str">
        <f t="shared" si="679"/>
        <v>TPU CRISTAL MAGNETIC</v>
      </c>
      <c r="B6224" s="82">
        <f t="shared" si="680"/>
        <v>75</v>
      </c>
      <c r="C6224" s="82">
        <f t="shared" ca="1" si="681"/>
        <v>0</v>
      </c>
      <c r="D6224" s="82">
        <f t="shared" ca="1" si="682"/>
        <v>0</v>
      </c>
      <c r="E6224" s="83">
        <f t="shared" ca="1" si="683"/>
        <v>0</v>
      </c>
      <c r="F6224" s="82">
        <f t="shared" ca="1" si="684"/>
        <v>0</v>
      </c>
      <c r="G6224" s="83">
        <f t="shared" ca="1" si="685"/>
        <v>0</v>
      </c>
      <c r="O6224" s="85" t="s">
        <v>15061</v>
      </c>
      <c r="P6224" s="85" t="s">
        <v>15062</v>
      </c>
      <c r="Q6224" s="88">
        <v>350.01</v>
      </c>
      <c r="R6224" s="85">
        <v>0</v>
      </c>
    </row>
    <row r="6225" spans="1:18" x14ac:dyDescent="0.3">
      <c r="A6225" s="82" t="str">
        <f t="shared" si="679"/>
        <v>TPU CRISTAL MAGNETIC</v>
      </c>
      <c r="B6225" s="82">
        <f t="shared" si="680"/>
        <v>76</v>
      </c>
      <c r="C6225" s="82">
        <f t="shared" ca="1" si="681"/>
        <v>0</v>
      </c>
      <c r="D6225" s="82">
        <f t="shared" ca="1" si="682"/>
        <v>0</v>
      </c>
      <c r="E6225" s="83">
        <f t="shared" ca="1" si="683"/>
        <v>0</v>
      </c>
      <c r="F6225" s="82">
        <f t="shared" ca="1" si="684"/>
        <v>0</v>
      </c>
      <c r="G6225" s="83">
        <f t="shared" ca="1" si="685"/>
        <v>0</v>
      </c>
      <c r="O6225" s="85" t="s">
        <v>15063</v>
      </c>
      <c r="P6225" s="85" t="s">
        <v>15064</v>
      </c>
      <c r="Q6225" s="88">
        <v>9000.02</v>
      </c>
      <c r="R6225" s="85">
        <v>0</v>
      </c>
    </row>
    <row r="6226" spans="1:18" x14ac:dyDescent="0.3">
      <c r="A6226" s="82" t="str">
        <f t="shared" si="679"/>
        <v>TPU CRISTAL MAGNETIC</v>
      </c>
      <c r="B6226" s="82">
        <f t="shared" si="680"/>
        <v>77</v>
      </c>
      <c r="C6226" s="82">
        <f t="shared" ca="1" si="681"/>
        <v>0</v>
      </c>
      <c r="D6226" s="82">
        <f t="shared" ca="1" si="682"/>
        <v>0</v>
      </c>
      <c r="E6226" s="83">
        <f t="shared" ca="1" si="683"/>
        <v>0</v>
      </c>
      <c r="F6226" s="82">
        <f t="shared" ca="1" si="684"/>
        <v>0</v>
      </c>
      <c r="G6226" s="83">
        <f t="shared" ca="1" si="685"/>
        <v>0</v>
      </c>
      <c r="O6226" s="85" t="s">
        <v>15065</v>
      </c>
      <c r="P6226" s="85" t="s">
        <v>15066</v>
      </c>
      <c r="Q6226" s="88">
        <v>1987</v>
      </c>
      <c r="R6226" s="85">
        <v>0</v>
      </c>
    </row>
    <row r="6227" spans="1:18" x14ac:dyDescent="0.3">
      <c r="A6227" s="82" t="str">
        <f t="shared" si="679"/>
        <v>TPU CRISTAL MAGNETIC</v>
      </c>
      <c r="B6227" s="82">
        <f t="shared" si="680"/>
        <v>78</v>
      </c>
      <c r="C6227" s="82">
        <f t="shared" ca="1" si="681"/>
        <v>0</v>
      </c>
      <c r="D6227" s="82">
        <f t="shared" ca="1" si="682"/>
        <v>0</v>
      </c>
      <c r="E6227" s="83">
        <f t="shared" ca="1" si="683"/>
        <v>0</v>
      </c>
      <c r="F6227" s="82">
        <f t="shared" ca="1" si="684"/>
        <v>0</v>
      </c>
      <c r="G6227" s="83">
        <f t="shared" ca="1" si="685"/>
        <v>0</v>
      </c>
      <c r="O6227" s="85" t="s">
        <v>15067</v>
      </c>
      <c r="P6227" s="85" t="s">
        <v>15068</v>
      </c>
      <c r="Q6227" s="88">
        <v>9999.06</v>
      </c>
      <c r="R6227" s="85">
        <v>0</v>
      </c>
    </row>
    <row r="6228" spans="1:18" x14ac:dyDescent="0.3">
      <c r="A6228" s="82" t="str">
        <f t="shared" si="679"/>
        <v>TPU CRISTAL MAGNETIC</v>
      </c>
      <c r="B6228" s="82">
        <f t="shared" si="680"/>
        <v>79</v>
      </c>
      <c r="C6228" s="82">
        <f t="shared" ca="1" si="681"/>
        <v>0</v>
      </c>
      <c r="D6228" s="82">
        <f t="shared" ca="1" si="682"/>
        <v>0</v>
      </c>
      <c r="E6228" s="83">
        <f t="shared" ca="1" si="683"/>
        <v>0</v>
      </c>
      <c r="F6228" s="82">
        <f t="shared" ca="1" si="684"/>
        <v>0</v>
      </c>
      <c r="G6228" s="83">
        <f t="shared" ca="1" si="685"/>
        <v>0</v>
      </c>
      <c r="O6228" s="85" t="s">
        <v>15069</v>
      </c>
      <c r="P6228" s="85" t="s">
        <v>15070</v>
      </c>
      <c r="Q6228" s="88">
        <v>3499.93</v>
      </c>
      <c r="R6228" s="85">
        <v>0</v>
      </c>
    </row>
    <row r="6229" spans="1:18" x14ac:dyDescent="0.3">
      <c r="A6229" s="82" t="str">
        <f t="shared" si="679"/>
        <v>TPU CRISTAL MAGNETIC</v>
      </c>
      <c r="B6229" s="82">
        <f t="shared" si="680"/>
        <v>80</v>
      </c>
      <c r="C6229" s="82">
        <f t="shared" ca="1" si="681"/>
        <v>0</v>
      </c>
      <c r="D6229" s="82">
        <f t="shared" ca="1" si="682"/>
        <v>0</v>
      </c>
      <c r="E6229" s="83">
        <f t="shared" ca="1" si="683"/>
        <v>0</v>
      </c>
      <c r="F6229" s="82">
        <f t="shared" ca="1" si="684"/>
        <v>0</v>
      </c>
      <c r="G6229" s="83">
        <f t="shared" ca="1" si="685"/>
        <v>0</v>
      </c>
      <c r="O6229" s="85" t="s">
        <v>15071</v>
      </c>
      <c r="P6229" s="85" t="s">
        <v>15072</v>
      </c>
      <c r="Q6229" s="88">
        <v>3499.93</v>
      </c>
      <c r="R6229" s="85">
        <v>0</v>
      </c>
    </row>
    <row r="6230" spans="1:18" x14ac:dyDescent="0.3">
      <c r="A6230" s="82" t="str">
        <f t="shared" si="679"/>
        <v>TPU CRISTAL MAGNETIC</v>
      </c>
      <c r="B6230" s="82">
        <f t="shared" si="680"/>
        <v>81</v>
      </c>
      <c r="C6230" s="82">
        <f t="shared" ca="1" si="681"/>
        <v>0</v>
      </c>
      <c r="D6230" s="82">
        <f t="shared" ca="1" si="682"/>
        <v>0</v>
      </c>
      <c r="E6230" s="83">
        <f t="shared" ca="1" si="683"/>
        <v>0</v>
      </c>
      <c r="F6230" s="82">
        <f t="shared" ca="1" si="684"/>
        <v>0</v>
      </c>
      <c r="G6230" s="83">
        <f t="shared" ca="1" si="685"/>
        <v>0</v>
      </c>
      <c r="O6230" s="85" t="s">
        <v>15073</v>
      </c>
      <c r="P6230" s="85" t="s">
        <v>15074</v>
      </c>
      <c r="Q6230" s="88">
        <v>36970.61</v>
      </c>
      <c r="R6230" s="85">
        <v>31</v>
      </c>
    </row>
    <row r="6231" spans="1:18" x14ac:dyDescent="0.3">
      <c r="A6231" s="82" t="str">
        <f t="shared" si="679"/>
        <v>TPU CRISTAL MAGNETIC</v>
      </c>
      <c r="B6231" s="82">
        <f t="shared" si="680"/>
        <v>82</v>
      </c>
      <c r="C6231" s="82">
        <f t="shared" ca="1" si="681"/>
        <v>0</v>
      </c>
      <c r="D6231" s="82">
        <f t="shared" ca="1" si="682"/>
        <v>0</v>
      </c>
      <c r="E6231" s="83">
        <f t="shared" ca="1" si="683"/>
        <v>0</v>
      </c>
      <c r="F6231" s="82">
        <f t="shared" ca="1" si="684"/>
        <v>0</v>
      </c>
      <c r="G6231" s="83">
        <f t="shared" ca="1" si="685"/>
        <v>0</v>
      </c>
      <c r="O6231" s="85" t="s">
        <v>15075</v>
      </c>
      <c r="P6231" s="85" t="s">
        <v>15076</v>
      </c>
      <c r="Q6231" s="88">
        <v>2982</v>
      </c>
      <c r="R6231" s="85">
        <v>0</v>
      </c>
    </row>
    <row r="6232" spans="1:18" x14ac:dyDescent="0.3">
      <c r="A6232" s="82" t="str">
        <f t="shared" si="679"/>
        <v>TPU CRISTAL MAGNETIC</v>
      </c>
      <c r="B6232" s="82">
        <f t="shared" si="680"/>
        <v>83</v>
      </c>
      <c r="C6232" s="82">
        <f t="shared" ca="1" si="681"/>
        <v>0</v>
      </c>
      <c r="D6232" s="82">
        <f t="shared" ca="1" si="682"/>
        <v>0</v>
      </c>
      <c r="E6232" s="83">
        <f t="shared" ca="1" si="683"/>
        <v>0</v>
      </c>
      <c r="F6232" s="82">
        <f t="shared" ca="1" si="684"/>
        <v>0</v>
      </c>
      <c r="G6232" s="83">
        <f t="shared" ca="1" si="685"/>
        <v>0</v>
      </c>
      <c r="O6232" s="85" t="s">
        <v>15077</v>
      </c>
      <c r="P6232" s="85" t="s">
        <v>15078</v>
      </c>
      <c r="Q6232" s="88">
        <v>54694.05</v>
      </c>
      <c r="R6232" s="85">
        <v>0</v>
      </c>
    </row>
    <row r="6233" spans="1:18" x14ac:dyDescent="0.3">
      <c r="A6233" s="82" t="str">
        <f t="shared" si="679"/>
        <v>TPU CRISTAL MAGNETIC</v>
      </c>
      <c r="B6233" s="82">
        <f t="shared" si="680"/>
        <v>84</v>
      </c>
      <c r="C6233" s="82">
        <f t="shared" ca="1" si="681"/>
        <v>0</v>
      </c>
      <c r="D6233" s="82">
        <f t="shared" ca="1" si="682"/>
        <v>0</v>
      </c>
      <c r="E6233" s="83">
        <f t="shared" ca="1" si="683"/>
        <v>0</v>
      </c>
      <c r="F6233" s="82">
        <f t="shared" ca="1" si="684"/>
        <v>0</v>
      </c>
      <c r="G6233" s="83">
        <f t="shared" ca="1" si="685"/>
        <v>0</v>
      </c>
      <c r="O6233" s="85" t="s">
        <v>15079</v>
      </c>
      <c r="P6233" s="85" t="s">
        <v>15080</v>
      </c>
      <c r="Q6233" s="88">
        <v>132</v>
      </c>
      <c r="R6233" s="85">
        <v>0</v>
      </c>
    </row>
    <row r="6234" spans="1:18" x14ac:dyDescent="0.3">
      <c r="A6234" s="82" t="str">
        <f t="shared" si="679"/>
        <v>TPU CRISTAL MAGNETIC</v>
      </c>
      <c r="B6234" s="82">
        <f t="shared" si="680"/>
        <v>85</v>
      </c>
      <c r="C6234" s="82">
        <f t="shared" ca="1" si="681"/>
        <v>0</v>
      </c>
      <c r="D6234" s="82">
        <f t="shared" ca="1" si="682"/>
        <v>0</v>
      </c>
      <c r="E6234" s="83">
        <f t="shared" ca="1" si="683"/>
        <v>0</v>
      </c>
      <c r="F6234" s="82">
        <f t="shared" ca="1" si="684"/>
        <v>0</v>
      </c>
      <c r="G6234" s="83">
        <f t="shared" ca="1" si="685"/>
        <v>0</v>
      </c>
      <c r="O6234" s="85" t="s">
        <v>15081</v>
      </c>
      <c r="P6234" s="85" t="s">
        <v>15082</v>
      </c>
      <c r="Q6234" s="88">
        <v>132</v>
      </c>
      <c r="R6234" s="85">
        <v>0</v>
      </c>
    </row>
    <row r="6235" spans="1:18" x14ac:dyDescent="0.3">
      <c r="A6235" s="82" t="str">
        <f t="shared" si="679"/>
        <v>TPU CRISTAL MAGNETIC</v>
      </c>
      <c r="B6235" s="82">
        <f t="shared" si="680"/>
        <v>86</v>
      </c>
      <c r="C6235" s="82">
        <f t="shared" ca="1" si="681"/>
        <v>0</v>
      </c>
      <c r="D6235" s="82">
        <f t="shared" ca="1" si="682"/>
        <v>0</v>
      </c>
      <c r="E6235" s="83">
        <f t="shared" ca="1" si="683"/>
        <v>0</v>
      </c>
      <c r="F6235" s="82">
        <f t="shared" ca="1" si="684"/>
        <v>0</v>
      </c>
      <c r="G6235" s="83">
        <f t="shared" ca="1" si="685"/>
        <v>0</v>
      </c>
      <c r="O6235" s="85" t="s">
        <v>15083</v>
      </c>
      <c r="P6235" s="85" t="s">
        <v>15084</v>
      </c>
      <c r="Q6235" s="88">
        <v>132</v>
      </c>
      <c r="R6235" s="85">
        <v>0</v>
      </c>
    </row>
    <row r="6236" spans="1:18" x14ac:dyDescent="0.3">
      <c r="A6236" s="82" t="str">
        <f t="shared" si="679"/>
        <v>TPU CRISTAL MAGNETIC</v>
      </c>
      <c r="B6236" s="82">
        <f t="shared" si="680"/>
        <v>87</v>
      </c>
      <c r="C6236" s="82">
        <f t="shared" ca="1" si="681"/>
        <v>0</v>
      </c>
      <c r="D6236" s="82">
        <f t="shared" ca="1" si="682"/>
        <v>0</v>
      </c>
      <c r="E6236" s="83">
        <f t="shared" ca="1" si="683"/>
        <v>0</v>
      </c>
      <c r="F6236" s="82">
        <f t="shared" ca="1" si="684"/>
        <v>0</v>
      </c>
      <c r="G6236" s="83">
        <f t="shared" ca="1" si="685"/>
        <v>0</v>
      </c>
      <c r="O6236" s="85" t="s">
        <v>15085</v>
      </c>
      <c r="P6236" s="85" t="s">
        <v>15086</v>
      </c>
      <c r="Q6236" s="88">
        <v>23173.61</v>
      </c>
      <c r="R6236" s="85">
        <v>0</v>
      </c>
    </row>
    <row r="6237" spans="1:18" x14ac:dyDescent="0.3">
      <c r="A6237" s="82" t="str">
        <f t="shared" si="679"/>
        <v>TPU CRISTAL MAGNETIC</v>
      </c>
      <c r="B6237" s="82">
        <f t="shared" si="680"/>
        <v>88</v>
      </c>
      <c r="C6237" s="82">
        <f t="shared" ca="1" si="681"/>
        <v>0</v>
      </c>
      <c r="D6237" s="82">
        <f t="shared" ca="1" si="682"/>
        <v>0</v>
      </c>
      <c r="E6237" s="83">
        <f t="shared" ca="1" si="683"/>
        <v>0</v>
      </c>
      <c r="F6237" s="82">
        <f t="shared" ca="1" si="684"/>
        <v>0</v>
      </c>
      <c r="G6237" s="83">
        <f t="shared" ca="1" si="685"/>
        <v>0</v>
      </c>
      <c r="O6237" s="85" t="s">
        <v>15087</v>
      </c>
      <c r="P6237" s="85" t="s">
        <v>15088</v>
      </c>
      <c r="Q6237" s="88">
        <v>20774.07</v>
      </c>
      <c r="R6237" s="85">
        <v>0</v>
      </c>
    </row>
    <row r="6238" spans="1:18" x14ac:dyDescent="0.3">
      <c r="A6238" s="82" t="str">
        <f t="shared" si="679"/>
        <v>TPU CRISTAL MAGNETIC</v>
      </c>
      <c r="B6238" s="82">
        <f t="shared" si="680"/>
        <v>89</v>
      </c>
      <c r="C6238" s="82">
        <f t="shared" ca="1" si="681"/>
        <v>0</v>
      </c>
      <c r="D6238" s="82">
        <f t="shared" ca="1" si="682"/>
        <v>0</v>
      </c>
      <c r="E6238" s="83">
        <f t="shared" ca="1" si="683"/>
        <v>0</v>
      </c>
      <c r="F6238" s="82">
        <f t="shared" ca="1" si="684"/>
        <v>0</v>
      </c>
      <c r="G6238" s="83">
        <f t="shared" ca="1" si="685"/>
        <v>0</v>
      </c>
      <c r="O6238" s="85" t="s">
        <v>15089</v>
      </c>
      <c r="P6238" s="85" t="s">
        <v>15090</v>
      </c>
      <c r="Q6238" s="88">
        <v>19460.05</v>
      </c>
      <c r="R6238" s="85">
        <v>0</v>
      </c>
    </row>
    <row r="6239" spans="1:18" x14ac:dyDescent="0.3">
      <c r="A6239" s="82" t="str">
        <f t="shared" si="679"/>
        <v>TPU CRISTAL MAGNETIC</v>
      </c>
      <c r="B6239" s="82">
        <f t="shared" si="680"/>
        <v>90</v>
      </c>
      <c r="C6239" s="82">
        <f t="shared" ca="1" si="681"/>
        <v>0</v>
      </c>
      <c r="D6239" s="82">
        <f t="shared" ca="1" si="682"/>
        <v>0</v>
      </c>
      <c r="E6239" s="83">
        <f t="shared" ca="1" si="683"/>
        <v>0</v>
      </c>
      <c r="F6239" s="82">
        <f t="shared" ca="1" si="684"/>
        <v>0</v>
      </c>
      <c r="G6239" s="83">
        <f t="shared" ca="1" si="685"/>
        <v>0</v>
      </c>
      <c r="O6239" s="85" t="s">
        <v>15091</v>
      </c>
      <c r="P6239" s="85" t="s">
        <v>15092</v>
      </c>
      <c r="Q6239" s="88">
        <v>31145.66</v>
      </c>
      <c r="R6239" s="85">
        <v>0</v>
      </c>
    </row>
    <row r="6240" spans="1:18" x14ac:dyDescent="0.3">
      <c r="A6240" s="82" t="str">
        <f t="shared" si="679"/>
        <v>TPU CRISTAL MAGNETIC</v>
      </c>
      <c r="B6240" s="82">
        <f t="shared" si="680"/>
        <v>91</v>
      </c>
      <c r="C6240" s="82">
        <f t="shared" ca="1" si="681"/>
        <v>0</v>
      </c>
      <c r="D6240" s="82">
        <f t="shared" ca="1" si="682"/>
        <v>0</v>
      </c>
      <c r="E6240" s="83">
        <f t="shared" ca="1" si="683"/>
        <v>0</v>
      </c>
      <c r="F6240" s="82">
        <f t="shared" ca="1" si="684"/>
        <v>0</v>
      </c>
      <c r="G6240" s="83">
        <f t="shared" ca="1" si="685"/>
        <v>0</v>
      </c>
      <c r="O6240" s="85" t="s">
        <v>15093</v>
      </c>
      <c r="P6240" s="85" t="s">
        <v>15094</v>
      </c>
      <c r="Q6240" s="88">
        <v>34354.31</v>
      </c>
      <c r="R6240" s="85">
        <v>0</v>
      </c>
    </row>
    <row r="6241" spans="1:18" x14ac:dyDescent="0.3">
      <c r="A6241" s="82" t="str">
        <f t="shared" si="679"/>
        <v>TPU CRISTAL MAGNETIC</v>
      </c>
      <c r="B6241" s="82">
        <f t="shared" si="680"/>
        <v>92</v>
      </c>
      <c r="C6241" s="82">
        <f t="shared" ca="1" si="681"/>
        <v>0</v>
      </c>
      <c r="D6241" s="82">
        <f t="shared" ca="1" si="682"/>
        <v>0</v>
      </c>
      <c r="E6241" s="83">
        <f t="shared" ca="1" si="683"/>
        <v>0</v>
      </c>
      <c r="F6241" s="82">
        <f t="shared" ca="1" si="684"/>
        <v>0</v>
      </c>
      <c r="G6241" s="83">
        <f t="shared" ca="1" si="685"/>
        <v>0</v>
      </c>
      <c r="O6241" s="85" t="s">
        <v>15095</v>
      </c>
      <c r="P6241" s="85" t="s">
        <v>15096</v>
      </c>
      <c r="Q6241" s="88">
        <v>24175.23</v>
      </c>
      <c r="R6241" s="85">
        <v>0</v>
      </c>
    </row>
    <row r="6242" spans="1:18" x14ac:dyDescent="0.3">
      <c r="A6242" s="82" t="str">
        <f t="shared" si="679"/>
        <v>TPU CRISTAL MAGNETIC</v>
      </c>
      <c r="B6242" s="82">
        <f t="shared" si="680"/>
        <v>93</v>
      </c>
      <c r="C6242" s="82">
        <f t="shared" ca="1" si="681"/>
        <v>0</v>
      </c>
      <c r="D6242" s="82">
        <f t="shared" ca="1" si="682"/>
        <v>0</v>
      </c>
      <c r="E6242" s="83">
        <f t="shared" ca="1" si="683"/>
        <v>0</v>
      </c>
      <c r="F6242" s="82">
        <f t="shared" ca="1" si="684"/>
        <v>0</v>
      </c>
      <c r="G6242" s="83">
        <f t="shared" ca="1" si="685"/>
        <v>0</v>
      </c>
      <c r="O6242" s="85" t="s">
        <v>15097</v>
      </c>
      <c r="P6242" s="85" t="s">
        <v>15098</v>
      </c>
      <c r="Q6242" s="88">
        <v>2380.04</v>
      </c>
      <c r="R6242" s="85">
        <v>0</v>
      </c>
    </row>
    <row r="6243" spans="1:18" x14ac:dyDescent="0.3">
      <c r="A6243" s="82" t="str">
        <f t="shared" si="679"/>
        <v>TPU CRISTAL MAGNETIC</v>
      </c>
      <c r="B6243" s="82">
        <f t="shared" si="680"/>
        <v>94</v>
      </c>
      <c r="C6243" s="82">
        <f t="shared" ca="1" si="681"/>
        <v>0</v>
      </c>
      <c r="D6243" s="82">
        <f t="shared" ca="1" si="682"/>
        <v>0</v>
      </c>
      <c r="E6243" s="83">
        <f t="shared" ca="1" si="683"/>
        <v>0</v>
      </c>
      <c r="F6243" s="82">
        <f t="shared" ca="1" si="684"/>
        <v>0</v>
      </c>
      <c r="G6243" s="83">
        <f t="shared" ca="1" si="685"/>
        <v>0</v>
      </c>
      <c r="O6243" s="85" t="s">
        <v>15099</v>
      </c>
      <c r="P6243" s="85" t="s">
        <v>15100</v>
      </c>
      <c r="Q6243" s="88">
        <v>125</v>
      </c>
      <c r="R6243" s="85">
        <v>0</v>
      </c>
    </row>
    <row r="6244" spans="1:18" x14ac:dyDescent="0.3">
      <c r="A6244" s="82" t="str">
        <f t="shared" si="679"/>
        <v>TPU CRISTAL MAGNETIC</v>
      </c>
      <c r="B6244" s="82">
        <f t="shared" si="680"/>
        <v>95</v>
      </c>
      <c r="C6244" s="82">
        <f t="shared" ca="1" si="681"/>
        <v>0</v>
      </c>
      <c r="D6244" s="82">
        <f t="shared" ca="1" si="682"/>
        <v>0</v>
      </c>
      <c r="E6244" s="83">
        <f t="shared" ca="1" si="683"/>
        <v>0</v>
      </c>
      <c r="F6244" s="82">
        <f t="shared" ca="1" si="684"/>
        <v>0</v>
      </c>
      <c r="G6244" s="83">
        <f t="shared" ca="1" si="685"/>
        <v>0</v>
      </c>
      <c r="O6244" s="85" t="s">
        <v>15101</v>
      </c>
      <c r="P6244" s="85" t="s">
        <v>15102</v>
      </c>
      <c r="Q6244" s="88">
        <v>722.55</v>
      </c>
      <c r="R6244" s="85">
        <v>0</v>
      </c>
    </row>
    <row r="6245" spans="1:18" x14ac:dyDescent="0.3">
      <c r="A6245" s="82" t="str">
        <f t="shared" si="679"/>
        <v>TPU CRISTAL MAGNETIC</v>
      </c>
      <c r="B6245" s="82">
        <f t="shared" si="680"/>
        <v>96</v>
      </c>
      <c r="C6245" s="82">
        <f t="shared" ca="1" si="681"/>
        <v>0</v>
      </c>
      <c r="D6245" s="82">
        <f t="shared" ca="1" si="682"/>
        <v>0</v>
      </c>
      <c r="E6245" s="83">
        <f t="shared" ca="1" si="683"/>
        <v>0</v>
      </c>
      <c r="F6245" s="82">
        <f t="shared" ca="1" si="684"/>
        <v>0</v>
      </c>
      <c r="G6245" s="83">
        <f t="shared" ca="1" si="685"/>
        <v>0</v>
      </c>
      <c r="O6245" s="85" t="s">
        <v>15103</v>
      </c>
      <c r="P6245" s="85" t="s">
        <v>15104</v>
      </c>
      <c r="Q6245" s="88">
        <v>956.01</v>
      </c>
      <c r="R6245" s="85">
        <v>0</v>
      </c>
    </row>
    <row r="6246" spans="1:18" x14ac:dyDescent="0.3">
      <c r="A6246" s="82" t="str">
        <f t="shared" si="679"/>
        <v>TPU CRISTAL MAGNETIC</v>
      </c>
      <c r="B6246" s="82">
        <f t="shared" si="680"/>
        <v>97</v>
      </c>
      <c r="C6246" s="82">
        <f t="shared" ca="1" si="681"/>
        <v>0</v>
      </c>
      <c r="D6246" s="82">
        <f t="shared" ca="1" si="682"/>
        <v>0</v>
      </c>
      <c r="E6246" s="83">
        <f t="shared" ca="1" si="683"/>
        <v>0</v>
      </c>
      <c r="F6246" s="82">
        <f t="shared" ca="1" si="684"/>
        <v>0</v>
      </c>
      <c r="G6246" s="83">
        <f t="shared" ca="1" si="685"/>
        <v>0</v>
      </c>
      <c r="O6246" s="85" t="s">
        <v>15105</v>
      </c>
      <c r="P6246" s="85" t="s">
        <v>15106</v>
      </c>
      <c r="Q6246" s="88">
        <v>650</v>
      </c>
      <c r="R6246" s="85">
        <v>0</v>
      </c>
    </row>
    <row r="6247" spans="1:18" x14ac:dyDescent="0.3">
      <c r="A6247" s="82" t="str">
        <f t="shared" si="679"/>
        <v>TPU CRISTAL MAGNETIC</v>
      </c>
      <c r="B6247" s="82">
        <f t="shared" si="680"/>
        <v>98</v>
      </c>
      <c r="C6247" s="82">
        <f t="shared" ca="1" si="681"/>
        <v>0</v>
      </c>
      <c r="D6247" s="82">
        <f t="shared" ca="1" si="682"/>
        <v>0</v>
      </c>
      <c r="E6247" s="83">
        <f t="shared" ca="1" si="683"/>
        <v>0</v>
      </c>
      <c r="F6247" s="82">
        <f t="shared" ca="1" si="684"/>
        <v>0</v>
      </c>
      <c r="G6247" s="83">
        <f t="shared" ca="1" si="685"/>
        <v>0</v>
      </c>
      <c r="O6247" s="85" t="s">
        <v>15107</v>
      </c>
      <c r="P6247" s="85" t="s">
        <v>15108</v>
      </c>
      <c r="Q6247" s="88">
        <v>650</v>
      </c>
      <c r="R6247" s="85">
        <v>0</v>
      </c>
    </row>
    <row r="6248" spans="1:18" x14ac:dyDescent="0.3">
      <c r="A6248" s="82" t="str">
        <f t="shared" si="679"/>
        <v>TPU CRISTAL MAGNETIC</v>
      </c>
      <c r="B6248" s="82">
        <f t="shared" si="680"/>
        <v>99</v>
      </c>
      <c r="C6248" s="82">
        <f t="shared" ca="1" si="681"/>
        <v>0</v>
      </c>
      <c r="D6248" s="82">
        <f t="shared" ca="1" si="682"/>
        <v>0</v>
      </c>
      <c r="E6248" s="83">
        <f t="shared" ca="1" si="683"/>
        <v>0</v>
      </c>
      <c r="F6248" s="82">
        <f t="shared" ca="1" si="684"/>
        <v>0</v>
      </c>
      <c r="G6248" s="83">
        <f t="shared" ca="1" si="685"/>
        <v>0</v>
      </c>
      <c r="O6248" s="85" t="s">
        <v>15109</v>
      </c>
      <c r="P6248" s="85" t="s">
        <v>15110</v>
      </c>
      <c r="Q6248" s="88">
        <v>2352</v>
      </c>
      <c r="R6248" s="85">
        <v>0</v>
      </c>
    </row>
    <row r="6249" spans="1:18" x14ac:dyDescent="0.3">
      <c r="A6249" s="82" t="str">
        <f t="shared" si="679"/>
        <v>TPU CRISTAL MAGNETIC</v>
      </c>
      <c r="B6249" s="82">
        <f t="shared" si="680"/>
        <v>100</v>
      </c>
      <c r="C6249" s="82">
        <f t="shared" ca="1" si="681"/>
        <v>0</v>
      </c>
      <c r="D6249" s="82">
        <f t="shared" ca="1" si="682"/>
        <v>0</v>
      </c>
      <c r="E6249" s="83">
        <f t="shared" ca="1" si="683"/>
        <v>0</v>
      </c>
      <c r="F6249" s="82">
        <f t="shared" ca="1" si="684"/>
        <v>0</v>
      </c>
      <c r="G6249" s="83">
        <f t="shared" ca="1" si="685"/>
        <v>0</v>
      </c>
      <c r="O6249" s="85" t="s">
        <v>15111</v>
      </c>
      <c r="P6249" s="85" t="s">
        <v>15112</v>
      </c>
      <c r="Q6249" s="88">
        <v>975.99</v>
      </c>
      <c r="R6249" s="85">
        <v>0</v>
      </c>
    </row>
    <row r="6250" spans="1:18" x14ac:dyDescent="0.3">
      <c r="A6250" s="82" t="str">
        <f t="shared" si="679"/>
        <v>TPU CRISTAL MAGNETIC</v>
      </c>
      <c r="B6250" s="82">
        <f t="shared" si="680"/>
        <v>101</v>
      </c>
      <c r="C6250" s="82">
        <f t="shared" ca="1" si="681"/>
        <v>0</v>
      </c>
      <c r="D6250" s="82">
        <f t="shared" ca="1" si="682"/>
        <v>0</v>
      </c>
      <c r="E6250" s="83">
        <f t="shared" ca="1" si="683"/>
        <v>0</v>
      </c>
      <c r="F6250" s="82">
        <f t="shared" ca="1" si="684"/>
        <v>0</v>
      </c>
      <c r="G6250" s="83">
        <f t="shared" ca="1" si="685"/>
        <v>0</v>
      </c>
      <c r="O6250" s="85" t="s">
        <v>15113</v>
      </c>
      <c r="P6250" s="85" t="s">
        <v>15114</v>
      </c>
      <c r="Q6250" s="88">
        <v>515.01</v>
      </c>
      <c r="R6250" s="85">
        <v>0</v>
      </c>
    </row>
    <row r="6251" spans="1:18" x14ac:dyDescent="0.3">
      <c r="A6251" s="82" t="str">
        <f t="shared" si="679"/>
        <v>TPU CRISTAL MAGNETIC</v>
      </c>
      <c r="B6251" s="82">
        <f t="shared" si="680"/>
        <v>102</v>
      </c>
      <c r="C6251" s="82">
        <f t="shared" ca="1" si="681"/>
        <v>0</v>
      </c>
      <c r="D6251" s="82">
        <f t="shared" ca="1" si="682"/>
        <v>0</v>
      </c>
      <c r="E6251" s="83">
        <f t="shared" ca="1" si="683"/>
        <v>0</v>
      </c>
      <c r="F6251" s="82">
        <f t="shared" ca="1" si="684"/>
        <v>0</v>
      </c>
      <c r="G6251" s="83">
        <f t="shared" ca="1" si="685"/>
        <v>0</v>
      </c>
      <c r="O6251" s="85" t="s">
        <v>15115</v>
      </c>
      <c r="P6251" s="85" t="s">
        <v>15116</v>
      </c>
      <c r="Q6251" s="88">
        <v>2000.01</v>
      </c>
      <c r="R6251" s="85">
        <v>0</v>
      </c>
    </row>
    <row r="6252" spans="1:18" x14ac:dyDescent="0.3">
      <c r="A6252" s="82" t="str">
        <f t="shared" si="679"/>
        <v>TPU CRISTAL MAGNETIC</v>
      </c>
      <c r="B6252" s="82">
        <f t="shared" si="680"/>
        <v>103</v>
      </c>
      <c r="C6252" s="82">
        <f t="shared" ca="1" si="681"/>
        <v>0</v>
      </c>
      <c r="D6252" s="82">
        <f t="shared" ca="1" si="682"/>
        <v>0</v>
      </c>
      <c r="E6252" s="83">
        <f t="shared" ca="1" si="683"/>
        <v>0</v>
      </c>
      <c r="F6252" s="82">
        <f t="shared" ca="1" si="684"/>
        <v>0</v>
      </c>
      <c r="G6252" s="83">
        <f t="shared" ca="1" si="685"/>
        <v>0</v>
      </c>
      <c r="O6252" s="85" t="s">
        <v>15117</v>
      </c>
      <c r="P6252" s="85" t="s">
        <v>15118</v>
      </c>
      <c r="Q6252" s="88">
        <v>689.98</v>
      </c>
      <c r="R6252" s="85">
        <v>0</v>
      </c>
    </row>
    <row r="6253" spans="1:18" x14ac:dyDescent="0.3">
      <c r="A6253" s="82" t="str">
        <f t="shared" si="679"/>
        <v>TPU CRISTAL MAGNETIC</v>
      </c>
      <c r="B6253" s="82">
        <f t="shared" si="680"/>
        <v>104</v>
      </c>
      <c r="C6253" s="82">
        <f t="shared" ca="1" si="681"/>
        <v>0</v>
      </c>
      <c r="D6253" s="82">
        <f t="shared" ca="1" si="682"/>
        <v>0</v>
      </c>
      <c r="E6253" s="83">
        <f t="shared" ca="1" si="683"/>
        <v>0</v>
      </c>
      <c r="F6253" s="82">
        <f t="shared" ca="1" si="684"/>
        <v>0</v>
      </c>
      <c r="G6253" s="83">
        <f t="shared" ca="1" si="685"/>
        <v>0</v>
      </c>
      <c r="O6253" s="85" t="s">
        <v>15119</v>
      </c>
      <c r="P6253" s="85" t="s">
        <v>15120</v>
      </c>
      <c r="Q6253" s="88">
        <v>878.98</v>
      </c>
      <c r="R6253" s="85">
        <v>0</v>
      </c>
    </row>
    <row r="6254" spans="1:18" x14ac:dyDescent="0.3">
      <c r="A6254" s="82" t="str">
        <f t="shared" si="679"/>
        <v>TPU CRISTAL MAGNETIC</v>
      </c>
      <c r="B6254" s="82">
        <f t="shared" si="680"/>
        <v>105</v>
      </c>
      <c r="C6254" s="82">
        <f t="shared" ca="1" si="681"/>
        <v>0</v>
      </c>
      <c r="D6254" s="82">
        <f t="shared" ca="1" si="682"/>
        <v>0</v>
      </c>
      <c r="E6254" s="83">
        <f t="shared" ca="1" si="683"/>
        <v>0</v>
      </c>
      <c r="F6254" s="82">
        <f t="shared" ca="1" si="684"/>
        <v>0</v>
      </c>
      <c r="G6254" s="83">
        <f t="shared" ca="1" si="685"/>
        <v>0</v>
      </c>
      <c r="O6254" s="85" t="s">
        <v>15121</v>
      </c>
      <c r="P6254" s="85" t="s">
        <v>15122</v>
      </c>
      <c r="Q6254" s="88">
        <v>630.02</v>
      </c>
      <c r="R6254" s="85">
        <v>0</v>
      </c>
    </row>
    <row r="6255" spans="1:18" x14ac:dyDescent="0.3">
      <c r="A6255" s="82" t="str">
        <f t="shared" si="679"/>
        <v>TPU CRISTAL MAGNETIC</v>
      </c>
      <c r="B6255" s="82">
        <f t="shared" si="680"/>
        <v>106</v>
      </c>
      <c r="C6255" s="82">
        <f t="shared" ca="1" si="681"/>
        <v>0</v>
      </c>
      <c r="D6255" s="82">
        <f t="shared" ca="1" si="682"/>
        <v>0</v>
      </c>
      <c r="E6255" s="83">
        <f t="shared" ca="1" si="683"/>
        <v>0</v>
      </c>
      <c r="F6255" s="82">
        <f t="shared" ca="1" si="684"/>
        <v>0</v>
      </c>
      <c r="G6255" s="83">
        <f t="shared" ca="1" si="685"/>
        <v>0</v>
      </c>
      <c r="O6255" s="85" t="s">
        <v>15123</v>
      </c>
      <c r="P6255" s="85" t="s">
        <v>15124</v>
      </c>
      <c r="Q6255" s="88">
        <v>5.63</v>
      </c>
      <c r="R6255" s="85">
        <v>0</v>
      </c>
    </row>
    <row r="6256" spans="1:18" x14ac:dyDescent="0.3">
      <c r="A6256" s="82" t="str">
        <f t="shared" si="679"/>
        <v>TPU CRISTAL MAGNETIC</v>
      </c>
      <c r="B6256" s="82">
        <f t="shared" si="680"/>
        <v>107</v>
      </c>
      <c r="C6256" s="82">
        <f t="shared" ca="1" si="681"/>
        <v>0</v>
      </c>
      <c r="D6256" s="82">
        <f t="shared" ca="1" si="682"/>
        <v>0</v>
      </c>
      <c r="E6256" s="83">
        <f t="shared" ca="1" si="683"/>
        <v>0</v>
      </c>
      <c r="F6256" s="82">
        <f t="shared" ca="1" si="684"/>
        <v>0</v>
      </c>
      <c r="G6256" s="83">
        <f t="shared" ca="1" si="685"/>
        <v>0</v>
      </c>
      <c r="O6256" s="85" t="s">
        <v>15125</v>
      </c>
      <c r="P6256" s="85" t="s">
        <v>15126</v>
      </c>
      <c r="Q6256" s="88">
        <v>1499.99</v>
      </c>
      <c r="R6256" s="85">
        <v>0</v>
      </c>
    </row>
    <row r="6257" spans="1:18" x14ac:dyDescent="0.3">
      <c r="A6257" s="82" t="str">
        <f t="shared" si="679"/>
        <v>TPU CRISTAL MAGNETIC</v>
      </c>
      <c r="B6257" s="82">
        <f t="shared" si="680"/>
        <v>108</v>
      </c>
      <c r="C6257" s="82">
        <f t="shared" ca="1" si="681"/>
        <v>0</v>
      </c>
      <c r="D6257" s="82">
        <f t="shared" ca="1" si="682"/>
        <v>0</v>
      </c>
      <c r="E6257" s="83">
        <f t="shared" ca="1" si="683"/>
        <v>0</v>
      </c>
      <c r="F6257" s="82">
        <f t="shared" ca="1" si="684"/>
        <v>0</v>
      </c>
      <c r="G6257" s="83">
        <f t="shared" ca="1" si="685"/>
        <v>0</v>
      </c>
      <c r="O6257" s="85" t="s">
        <v>15127</v>
      </c>
      <c r="P6257" s="85" t="s">
        <v>15128</v>
      </c>
      <c r="Q6257" s="88">
        <v>19805.97</v>
      </c>
      <c r="R6257" s="85">
        <v>1</v>
      </c>
    </row>
    <row r="6258" spans="1:18" x14ac:dyDescent="0.3">
      <c r="A6258" s="82" t="str">
        <f t="shared" si="679"/>
        <v>TPU CRISTAL MAGNETIC</v>
      </c>
      <c r="B6258" s="82">
        <f t="shared" si="680"/>
        <v>109</v>
      </c>
      <c r="C6258" s="82">
        <f t="shared" ca="1" si="681"/>
        <v>0</v>
      </c>
      <c r="D6258" s="82">
        <f t="shared" ca="1" si="682"/>
        <v>0</v>
      </c>
      <c r="E6258" s="83">
        <f t="shared" ca="1" si="683"/>
        <v>0</v>
      </c>
      <c r="F6258" s="82">
        <f t="shared" ca="1" si="684"/>
        <v>0</v>
      </c>
      <c r="G6258" s="83">
        <f t="shared" ca="1" si="685"/>
        <v>0</v>
      </c>
      <c r="O6258" s="85" t="s">
        <v>15129</v>
      </c>
      <c r="P6258" s="85" t="s">
        <v>15130</v>
      </c>
      <c r="Q6258" s="88">
        <v>784.99</v>
      </c>
      <c r="R6258" s="85">
        <v>0</v>
      </c>
    </row>
    <row r="6259" spans="1:18" x14ac:dyDescent="0.3">
      <c r="A6259" s="82" t="str">
        <f t="shared" si="679"/>
        <v>TPU CRISTAL MAGNETIC</v>
      </c>
      <c r="B6259" s="82">
        <f t="shared" si="680"/>
        <v>110</v>
      </c>
      <c r="C6259" s="82">
        <f t="shared" ca="1" si="681"/>
        <v>0</v>
      </c>
      <c r="D6259" s="82">
        <f t="shared" ca="1" si="682"/>
        <v>0</v>
      </c>
      <c r="E6259" s="83">
        <f t="shared" ca="1" si="683"/>
        <v>0</v>
      </c>
      <c r="F6259" s="82">
        <f t="shared" ca="1" si="684"/>
        <v>0</v>
      </c>
      <c r="G6259" s="83">
        <f t="shared" ca="1" si="685"/>
        <v>0</v>
      </c>
      <c r="O6259" s="85" t="s">
        <v>15131</v>
      </c>
      <c r="P6259" s="85" t="s">
        <v>15132</v>
      </c>
      <c r="Q6259" s="88">
        <v>3448.29</v>
      </c>
      <c r="R6259" s="85">
        <v>0</v>
      </c>
    </row>
    <row r="6260" spans="1:18" x14ac:dyDescent="0.3">
      <c r="A6260" s="82" t="str">
        <f t="shared" si="679"/>
        <v>TPU CRISTAL MAGNETIC</v>
      </c>
      <c r="B6260" s="82">
        <f t="shared" si="680"/>
        <v>111</v>
      </c>
      <c r="C6260" s="82">
        <f t="shared" ca="1" si="681"/>
        <v>0</v>
      </c>
      <c r="D6260" s="82">
        <f t="shared" ca="1" si="682"/>
        <v>0</v>
      </c>
      <c r="E6260" s="83">
        <f t="shared" ca="1" si="683"/>
        <v>0</v>
      </c>
      <c r="F6260" s="82">
        <f t="shared" ca="1" si="684"/>
        <v>0</v>
      </c>
      <c r="G6260" s="83">
        <f t="shared" ca="1" si="685"/>
        <v>0</v>
      </c>
      <c r="O6260" s="85" t="s">
        <v>15133</v>
      </c>
      <c r="P6260" s="85" t="s">
        <v>15134</v>
      </c>
      <c r="Q6260" s="88">
        <v>236.74</v>
      </c>
      <c r="R6260" s="85">
        <v>0</v>
      </c>
    </row>
    <row r="6261" spans="1:18" x14ac:dyDescent="0.3">
      <c r="A6261" s="82" t="str">
        <f t="shared" si="679"/>
        <v>TPU CRISTAL MAGNETIC</v>
      </c>
      <c r="B6261" s="82">
        <f t="shared" si="680"/>
        <v>112</v>
      </c>
      <c r="C6261" s="82">
        <f t="shared" ca="1" si="681"/>
        <v>0</v>
      </c>
      <c r="D6261" s="82">
        <f t="shared" ca="1" si="682"/>
        <v>0</v>
      </c>
      <c r="E6261" s="83">
        <f t="shared" ca="1" si="683"/>
        <v>0</v>
      </c>
      <c r="F6261" s="82">
        <f t="shared" ca="1" si="684"/>
        <v>0</v>
      </c>
      <c r="G6261" s="83">
        <f t="shared" ca="1" si="685"/>
        <v>0</v>
      </c>
      <c r="O6261" s="85" t="s">
        <v>15135</v>
      </c>
      <c r="P6261" s="85" t="s">
        <v>15136</v>
      </c>
      <c r="Q6261" s="88">
        <v>2867.52</v>
      </c>
      <c r="R6261" s="85">
        <v>0</v>
      </c>
    </row>
    <row r="6262" spans="1:18" x14ac:dyDescent="0.3">
      <c r="A6262" s="82" t="str">
        <f t="shared" si="679"/>
        <v>TPU CRISTAL MAGNETIC</v>
      </c>
      <c r="B6262" s="82">
        <f t="shared" si="680"/>
        <v>113</v>
      </c>
      <c r="C6262" s="82">
        <f t="shared" ca="1" si="681"/>
        <v>0</v>
      </c>
      <c r="D6262" s="82">
        <f t="shared" ca="1" si="682"/>
        <v>0</v>
      </c>
      <c r="E6262" s="83">
        <f t="shared" ca="1" si="683"/>
        <v>0</v>
      </c>
      <c r="F6262" s="82">
        <f t="shared" ca="1" si="684"/>
        <v>0</v>
      </c>
      <c r="G6262" s="83">
        <f t="shared" ca="1" si="685"/>
        <v>0</v>
      </c>
      <c r="O6262" s="85" t="s">
        <v>15137</v>
      </c>
      <c r="P6262" s="85" t="s">
        <v>15138</v>
      </c>
      <c r="Q6262" s="88">
        <v>666.21</v>
      </c>
      <c r="R6262" s="85">
        <v>0</v>
      </c>
    </row>
    <row r="6263" spans="1:18" x14ac:dyDescent="0.3">
      <c r="A6263" s="82" t="str">
        <f t="shared" si="679"/>
        <v>TPU CRISTAL MAGNETIC</v>
      </c>
      <c r="B6263" s="82">
        <f t="shared" si="680"/>
        <v>114</v>
      </c>
      <c r="C6263" s="82">
        <f t="shared" ca="1" si="681"/>
        <v>0</v>
      </c>
      <c r="D6263" s="82">
        <f t="shared" ca="1" si="682"/>
        <v>0</v>
      </c>
      <c r="E6263" s="83">
        <f t="shared" ca="1" si="683"/>
        <v>0</v>
      </c>
      <c r="F6263" s="82">
        <f t="shared" ca="1" si="684"/>
        <v>0</v>
      </c>
      <c r="G6263" s="83">
        <f t="shared" ca="1" si="685"/>
        <v>0</v>
      </c>
      <c r="O6263" s="85" t="s">
        <v>15139</v>
      </c>
      <c r="P6263" s="85" t="s">
        <v>15140</v>
      </c>
      <c r="Q6263" s="88">
        <v>666.21</v>
      </c>
      <c r="R6263" s="85">
        <v>0</v>
      </c>
    </row>
    <row r="6264" spans="1:18" x14ac:dyDescent="0.3">
      <c r="A6264" s="82" t="str">
        <f t="shared" si="679"/>
        <v>TPU CRISTAL MAGNETIC</v>
      </c>
      <c r="B6264" s="82">
        <f t="shared" si="680"/>
        <v>115</v>
      </c>
      <c r="C6264" s="82">
        <f t="shared" ca="1" si="681"/>
        <v>0</v>
      </c>
      <c r="D6264" s="82">
        <f t="shared" ca="1" si="682"/>
        <v>0</v>
      </c>
      <c r="E6264" s="83">
        <f t="shared" ca="1" si="683"/>
        <v>0</v>
      </c>
      <c r="F6264" s="82">
        <f t="shared" ca="1" si="684"/>
        <v>0</v>
      </c>
      <c r="G6264" s="83">
        <f t="shared" ca="1" si="685"/>
        <v>0</v>
      </c>
      <c r="O6264" s="85" t="s">
        <v>15141</v>
      </c>
      <c r="P6264" s="85" t="s">
        <v>15142</v>
      </c>
      <c r="Q6264" s="88">
        <v>416.36</v>
      </c>
      <c r="R6264" s="85">
        <v>0</v>
      </c>
    </row>
    <row r="6265" spans="1:18" x14ac:dyDescent="0.3">
      <c r="A6265" s="82" t="str">
        <f t="shared" si="679"/>
        <v>TPU CRISTAL MAGNETIC</v>
      </c>
      <c r="B6265" s="82">
        <f t="shared" si="680"/>
        <v>116</v>
      </c>
      <c r="C6265" s="82">
        <f t="shared" ca="1" si="681"/>
        <v>0</v>
      </c>
      <c r="D6265" s="82">
        <f t="shared" ca="1" si="682"/>
        <v>0</v>
      </c>
      <c r="E6265" s="83">
        <f t="shared" ca="1" si="683"/>
        <v>0</v>
      </c>
      <c r="F6265" s="82">
        <f t="shared" ca="1" si="684"/>
        <v>0</v>
      </c>
      <c r="G6265" s="83">
        <f t="shared" ca="1" si="685"/>
        <v>0</v>
      </c>
      <c r="O6265" s="85" t="s">
        <v>15143</v>
      </c>
      <c r="P6265" s="85" t="s">
        <v>15144</v>
      </c>
      <c r="Q6265" s="88">
        <v>1011.22</v>
      </c>
      <c r="R6265" s="85">
        <v>0</v>
      </c>
    </row>
    <row r="6266" spans="1:18" x14ac:dyDescent="0.3">
      <c r="A6266" s="82" t="str">
        <f t="shared" si="679"/>
        <v>TPU CRISTAL MAGNETIC</v>
      </c>
      <c r="B6266" s="82">
        <f t="shared" si="680"/>
        <v>117</v>
      </c>
      <c r="C6266" s="82">
        <f t="shared" ca="1" si="681"/>
        <v>0</v>
      </c>
      <c r="D6266" s="82">
        <f t="shared" ca="1" si="682"/>
        <v>0</v>
      </c>
      <c r="E6266" s="83">
        <f t="shared" ca="1" si="683"/>
        <v>0</v>
      </c>
      <c r="F6266" s="82">
        <f t="shared" ca="1" si="684"/>
        <v>0</v>
      </c>
      <c r="G6266" s="83">
        <f t="shared" ca="1" si="685"/>
        <v>0</v>
      </c>
      <c r="O6266" s="85" t="s">
        <v>15145</v>
      </c>
      <c r="P6266" s="85" t="s">
        <v>15146</v>
      </c>
      <c r="Q6266" s="88">
        <v>700</v>
      </c>
      <c r="R6266" s="85">
        <v>0</v>
      </c>
    </row>
    <row r="6267" spans="1:18" x14ac:dyDescent="0.3">
      <c r="A6267" s="82" t="str">
        <f t="shared" si="679"/>
        <v>TPU CRISTAL MAGNETIC</v>
      </c>
      <c r="B6267" s="82">
        <f t="shared" si="680"/>
        <v>118</v>
      </c>
      <c r="C6267" s="82">
        <f t="shared" ca="1" si="681"/>
        <v>0</v>
      </c>
      <c r="D6267" s="82">
        <f t="shared" ca="1" si="682"/>
        <v>0</v>
      </c>
      <c r="E6267" s="83">
        <f t="shared" ca="1" si="683"/>
        <v>0</v>
      </c>
      <c r="F6267" s="82">
        <f t="shared" ca="1" si="684"/>
        <v>0</v>
      </c>
      <c r="G6267" s="83">
        <f t="shared" ca="1" si="685"/>
        <v>0</v>
      </c>
      <c r="O6267" s="85" t="s">
        <v>15147</v>
      </c>
      <c r="P6267" s="85" t="s">
        <v>15148</v>
      </c>
      <c r="Q6267" s="88">
        <v>237.92</v>
      </c>
      <c r="R6267" s="85">
        <v>0</v>
      </c>
    </row>
    <row r="6268" spans="1:18" x14ac:dyDescent="0.3">
      <c r="A6268" s="82" t="str">
        <f t="shared" si="679"/>
        <v>TPU CRISTAL MAGNETIC</v>
      </c>
      <c r="B6268" s="82">
        <f t="shared" si="680"/>
        <v>119</v>
      </c>
      <c r="C6268" s="82">
        <f t="shared" ca="1" si="681"/>
        <v>0</v>
      </c>
      <c r="D6268" s="82">
        <f t="shared" ca="1" si="682"/>
        <v>0</v>
      </c>
      <c r="E6268" s="83">
        <f t="shared" ca="1" si="683"/>
        <v>0</v>
      </c>
      <c r="F6268" s="82">
        <f t="shared" ca="1" si="684"/>
        <v>0</v>
      </c>
      <c r="G6268" s="83">
        <f t="shared" ca="1" si="685"/>
        <v>0</v>
      </c>
      <c r="O6268" s="85" t="s">
        <v>15149</v>
      </c>
      <c r="P6268" s="85" t="s">
        <v>15150</v>
      </c>
      <c r="Q6268" s="88">
        <v>237.92</v>
      </c>
      <c r="R6268" s="85">
        <v>0</v>
      </c>
    </row>
    <row r="6269" spans="1:18" x14ac:dyDescent="0.3">
      <c r="A6269" s="82" t="str">
        <f t="shared" si="679"/>
        <v>TPU CRISTAL MAGNETIC</v>
      </c>
      <c r="B6269" s="82">
        <f t="shared" si="680"/>
        <v>120</v>
      </c>
      <c r="C6269" s="82">
        <f t="shared" ca="1" si="681"/>
        <v>0</v>
      </c>
      <c r="D6269" s="82">
        <f t="shared" ca="1" si="682"/>
        <v>0</v>
      </c>
      <c r="E6269" s="83">
        <f t="shared" ca="1" si="683"/>
        <v>0</v>
      </c>
      <c r="F6269" s="82">
        <f t="shared" ca="1" si="684"/>
        <v>0</v>
      </c>
      <c r="G6269" s="83">
        <f t="shared" ca="1" si="685"/>
        <v>0</v>
      </c>
      <c r="O6269" s="85" t="s">
        <v>15151</v>
      </c>
      <c r="P6269" s="85" t="s">
        <v>15152</v>
      </c>
      <c r="Q6269" s="88">
        <v>237.93</v>
      </c>
      <c r="R6269" s="85">
        <v>0</v>
      </c>
    </row>
    <row r="6270" spans="1:18" x14ac:dyDescent="0.3">
      <c r="A6270" s="82" t="str">
        <f t="shared" si="679"/>
        <v>TPU CRISTAL MAGNETIC</v>
      </c>
      <c r="B6270" s="82">
        <f t="shared" si="680"/>
        <v>121</v>
      </c>
      <c r="C6270" s="82">
        <f t="shared" ca="1" si="681"/>
        <v>0</v>
      </c>
      <c r="D6270" s="82">
        <f t="shared" ca="1" si="682"/>
        <v>0</v>
      </c>
      <c r="E6270" s="83">
        <f t="shared" ca="1" si="683"/>
        <v>0</v>
      </c>
      <c r="F6270" s="82">
        <f t="shared" ca="1" si="684"/>
        <v>0</v>
      </c>
      <c r="G6270" s="83">
        <f t="shared" ca="1" si="685"/>
        <v>0</v>
      </c>
      <c r="O6270" s="85" t="s">
        <v>15153</v>
      </c>
      <c r="P6270" s="85" t="s">
        <v>15154</v>
      </c>
      <c r="Q6270" s="88">
        <v>346.43</v>
      </c>
      <c r="R6270" s="85">
        <v>0</v>
      </c>
    </row>
    <row r="6271" spans="1:18" x14ac:dyDescent="0.3">
      <c r="A6271" s="82" t="str">
        <f t="shared" si="679"/>
        <v>TPU CRISTAL MAGNETIC</v>
      </c>
      <c r="B6271" s="82">
        <f t="shared" si="680"/>
        <v>122</v>
      </c>
      <c r="C6271" s="82">
        <f t="shared" ca="1" si="681"/>
        <v>0</v>
      </c>
      <c r="D6271" s="82">
        <f t="shared" ca="1" si="682"/>
        <v>0</v>
      </c>
      <c r="E6271" s="83">
        <f t="shared" ca="1" si="683"/>
        <v>0</v>
      </c>
      <c r="F6271" s="82">
        <f t="shared" ca="1" si="684"/>
        <v>0</v>
      </c>
      <c r="G6271" s="83">
        <f t="shared" ca="1" si="685"/>
        <v>0</v>
      </c>
      <c r="O6271" s="85" t="s">
        <v>15155</v>
      </c>
      <c r="P6271" s="85" t="s">
        <v>15156</v>
      </c>
      <c r="Q6271" s="88">
        <v>4880.1899999999996</v>
      </c>
      <c r="R6271" s="85">
        <v>0</v>
      </c>
    </row>
    <row r="6272" spans="1:18" x14ac:dyDescent="0.3">
      <c r="A6272" s="82" t="str">
        <f t="shared" si="679"/>
        <v>TPU CRISTAL MAGNETIC</v>
      </c>
      <c r="B6272" s="82">
        <f t="shared" si="680"/>
        <v>123</v>
      </c>
      <c r="C6272" s="82">
        <f t="shared" ca="1" si="681"/>
        <v>0</v>
      </c>
      <c r="D6272" s="82">
        <f t="shared" ca="1" si="682"/>
        <v>0</v>
      </c>
      <c r="E6272" s="83">
        <f t="shared" ca="1" si="683"/>
        <v>0</v>
      </c>
      <c r="F6272" s="82">
        <f t="shared" ca="1" si="684"/>
        <v>0</v>
      </c>
      <c r="G6272" s="83">
        <f t="shared" ca="1" si="685"/>
        <v>0</v>
      </c>
      <c r="O6272" s="85" t="s">
        <v>15157</v>
      </c>
      <c r="P6272" s="85" t="s">
        <v>15158</v>
      </c>
      <c r="Q6272" s="88">
        <v>5003.95</v>
      </c>
      <c r="R6272" s="85">
        <v>0</v>
      </c>
    </row>
    <row r="6273" spans="1:18" x14ac:dyDescent="0.3">
      <c r="A6273" s="82" t="str">
        <f t="shared" si="679"/>
        <v>TPU CRISTAL MAGNETIC</v>
      </c>
      <c r="B6273" s="82">
        <f t="shared" si="680"/>
        <v>124</v>
      </c>
      <c r="C6273" s="82">
        <f t="shared" ca="1" si="681"/>
        <v>0</v>
      </c>
      <c r="D6273" s="82">
        <f t="shared" ca="1" si="682"/>
        <v>0</v>
      </c>
      <c r="E6273" s="83">
        <f t="shared" ca="1" si="683"/>
        <v>0</v>
      </c>
      <c r="F6273" s="82">
        <f t="shared" ca="1" si="684"/>
        <v>0</v>
      </c>
      <c r="G6273" s="83">
        <f t="shared" ca="1" si="685"/>
        <v>0</v>
      </c>
      <c r="O6273" s="85" t="s">
        <v>15159</v>
      </c>
      <c r="P6273" s="85" t="s">
        <v>15160</v>
      </c>
      <c r="Q6273" s="88">
        <v>416.38</v>
      </c>
      <c r="R6273" s="85">
        <v>0</v>
      </c>
    </row>
    <row r="6274" spans="1:18" x14ac:dyDescent="0.3">
      <c r="A6274" s="82" t="str">
        <f t="shared" si="679"/>
        <v>TPU CRISTAL MAGNETIC</v>
      </c>
      <c r="B6274" s="82">
        <f t="shared" si="680"/>
        <v>125</v>
      </c>
      <c r="C6274" s="82">
        <f t="shared" ca="1" si="681"/>
        <v>0</v>
      </c>
      <c r="D6274" s="82">
        <f t="shared" ca="1" si="682"/>
        <v>0</v>
      </c>
      <c r="E6274" s="83">
        <f t="shared" ca="1" si="683"/>
        <v>0</v>
      </c>
      <c r="F6274" s="82">
        <f t="shared" ca="1" si="684"/>
        <v>0</v>
      </c>
      <c r="G6274" s="83">
        <f t="shared" ca="1" si="685"/>
        <v>0</v>
      </c>
      <c r="O6274" s="85" t="s">
        <v>15161</v>
      </c>
      <c r="P6274" s="85" t="s">
        <v>15162</v>
      </c>
      <c r="Q6274" s="88">
        <v>124.91</v>
      </c>
      <c r="R6274" s="85">
        <v>0</v>
      </c>
    </row>
    <row r="6275" spans="1:18" x14ac:dyDescent="0.3">
      <c r="A6275" s="82" t="str">
        <f t="shared" ref="A6275:A6338" si="686">IFERROR(INDEX($J$2:$J$100,INT((ROW(A6274)-1)/150)+1),"")</f>
        <v>TPU CRISTAL MAGNETIC</v>
      </c>
      <c r="B6275" s="82">
        <f t="shared" ref="B6275:B6338" si="687">IF($A6275="","",MOD(ROW(A6274)-1,150)+3)</f>
        <v>126</v>
      </c>
      <c r="C6275" s="82">
        <f t="shared" ref="C6275:C6338" ca="1" si="688">IF($A6275="","",IFERROR(INDIRECT("'"&amp;$A6275&amp;"'!A"&amp;$B6275),""))</f>
        <v>0</v>
      </c>
      <c r="D6275" s="82">
        <f t="shared" ref="D6275:D6338" ca="1" si="689">IF($A6275="","",IFERROR(INDIRECT("'"&amp;$A6275&amp;"'!B"&amp;$B6275),""))</f>
        <v>0</v>
      </c>
      <c r="E6275" s="83">
        <f t="shared" ref="E6275:E6338" ca="1" si="690">IF($A6275="","",IFERROR(INDIRECT("'"&amp;$A6275&amp;"'!D"&amp;$B6275),""))</f>
        <v>0</v>
      </c>
      <c r="F6275" s="82">
        <f t="shared" ref="F6275:F6338" ca="1" si="691">IF($A6275="","",IFERROR(INDIRECT("'"&amp;$A6275&amp;"'!E"&amp;$B6275),0))</f>
        <v>0</v>
      </c>
      <c r="G6275" s="83">
        <f t="shared" ref="G6275:G6338" ca="1" si="692">IF($A6275="","",IFERROR(INDIRECT("'"&amp;$A6275&amp;"'!F"&amp;$B6275),0))</f>
        <v>0</v>
      </c>
      <c r="O6275" s="85" t="s">
        <v>15163</v>
      </c>
      <c r="P6275" s="85" t="s">
        <v>15164</v>
      </c>
      <c r="Q6275" s="88">
        <v>450.88</v>
      </c>
      <c r="R6275" s="85">
        <v>0</v>
      </c>
    </row>
    <row r="6276" spans="1:18" x14ac:dyDescent="0.3">
      <c r="A6276" s="82" t="str">
        <f t="shared" si="686"/>
        <v>TPU CRISTAL MAGNETIC</v>
      </c>
      <c r="B6276" s="82">
        <f t="shared" si="687"/>
        <v>127</v>
      </c>
      <c r="C6276" s="82">
        <f t="shared" ca="1" si="688"/>
        <v>0</v>
      </c>
      <c r="D6276" s="82">
        <f t="shared" ca="1" si="689"/>
        <v>0</v>
      </c>
      <c r="E6276" s="83">
        <f t="shared" ca="1" si="690"/>
        <v>0</v>
      </c>
      <c r="F6276" s="82">
        <f t="shared" ca="1" si="691"/>
        <v>0</v>
      </c>
      <c r="G6276" s="83">
        <f t="shared" ca="1" si="692"/>
        <v>0</v>
      </c>
      <c r="O6276" s="85" t="s">
        <v>15165</v>
      </c>
      <c r="P6276" s="85" t="s">
        <v>15166</v>
      </c>
      <c r="Q6276" s="88">
        <v>452.06</v>
      </c>
      <c r="R6276" s="85">
        <v>0</v>
      </c>
    </row>
    <row r="6277" spans="1:18" x14ac:dyDescent="0.3">
      <c r="A6277" s="82" t="str">
        <f t="shared" si="686"/>
        <v>TPU CRISTAL MAGNETIC</v>
      </c>
      <c r="B6277" s="82">
        <f t="shared" si="687"/>
        <v>128</v>
      </c>
      <c r="C6277" s="82">
        <f t="shared" ca="1" si="688"/>
        <v>0</v>
      </c>
      <c r="D6277" s="82">
        <f t="shared" ca="1" si="689"/>
        <v>0</v>
      </c>
      <c r="E6277" s="83">
        <f t="shared" ca="1" si="690"/>
        <v>0</v>
      </c>
      <c r="F6277" s="82">
        <f t="shared" ca="1" si="691"/>
        <v>0</v>
      </c>
      <c r="G6277" s="83">
        <f t="shared" ca="1" si="692"/>
        <v>0</v>
      </c>
      <c r="O6277" s="85" t="s">
        <v>15167</v>
      </c>
      <c r="P6277" s="85" t="s">
        <v>15168</v>
      </c>
      <c r="Q6277" s="88">
        <v>713.79</v>
      </c>
      <c r="R6277" s="85">
        <v>0</v>
      </c>
    </row>
    <row r="6278" spans="1:18" x14ac:dyDescent="0.3">
      <c r="A6278" s="82" t="str">
        <f t="shared" si="686"/>
        <v>TPU CRISTAL MAGNETIC</v>
      </c>
      <c r="B6278" s="82">
        <f t="shared" si="687"/>
        <v>129</v>
      </c>
      <c r="C6278" s="82">
        <f t="shared" ca="1" si="688"/>
        <v>0</v>
      </c>
      <c r="D6278" s="82">
        <f t="shared" ca="1" si="689"/>
        <v>0</v>
      </c>
      <c r="E6278" s="83">
        <f t="shared" ca="1" si="690"/>
        <v>0</v>
      </c>
      <c r="F6278" s="82">
        <f t="shared" ca="1" si="691"/>
        <v>0</v>
      </c>
      <c r="G6278" s="83">
        <f t="shared" ca="1" si="692"/>
        <v>0</v>
      </c>
      <c r="O6278" s="85" t="s">
        <v>15169</v>
      </c>
      <c r="P6278" s="85" t="s">
        <v>15170</v>
      </c>
      <c r="Q6278" s="88">
        <v>2692.01</v>
      </c>
      <c r="R6278" s="85">
        <v>0</v>
      </c>
    </row>
    <row r="6279" spans="1:18" x14ac:dyDescent="0.3">
      <c r="A6279" s="82" t="str">
        <f t="shared" si="686"/>
        <v>TPU CRISTAL MAGNETIC</v>
      </c>
      <c r="B6279" s="82">
        <f t="shared" si="687"/>
        <v>130</v>
      </c>
      <c r="C6279" s="82">
        <f t="shared" ca="1" si="688"/>
        <v>0</v>
      </c>
      <c r="D6279" s="82">
        <f t="shared" ca="1" si="689"/>
        <v>0</v>
      </c>
      <c r="E6279" s="83">
        <f t="shared" ca="1" si="690"/>
        <v>0</v>
      </c>
      <c r="F6279" s="82">
        <f t="shared" ca="1" si="691"/>
        <v>0</v>
      </c>
      <c r="G6279" s="83">
        <f t="shared" ca="1" si="692"/>
        <v>0</v>
      </c>
      <c r="O6279" s="85" t="s">
        <v>15171</v>
      </c>
      <c r="P6279" s="85" t="s">
        <v>15172</v>
      </c>
      <c r="Q6279" s="88">
        <v>261.72000000000003</v>
      </c>
      <c r="R6279" s="85">
        <v>0</v>
      </c>
    </row>
    <row r="6280" spans="1:18" x14ac:dyDescent="0.3">
      <c r="A6280" s="82" t="str">
        <f t="shared" si="686"/>
        <v>TPU CRISTAL MAGNETIC</v>
      </c>
      <c r="B6280" s="82">
        <f t="shared" si="687"/>
        <v>131</v>
      </c>
      <c r="C6280" s="82">
        <f t="shared" ca="1" si="688"/>
        <v>0</v>
      </c>
      <c r="D6280" s="82">
        <f t="shared" ca="1" si="689"/>
        <v>0</v>
      </c>
      <c r="E6280" s="83">
        <f t="shared" ca="1" si="690"/>
        <v>0</v>
      </c>
      <c r="F6280" s="82">
        <f t="shared" ca="1" si="691"/>
        <v>0</v>
      </c>
      <c r="G6280" s="83">
        <f t="shared" ca="1" si="692"/>
        <v>0</v>
      </c>
      <c r="O6280" s="85" t="s">
        <v>15173</v>
      </c>
      <c r="P6280" s="85" t="s">
        <v>15174</v>
      </c>
      <c r="Q6280" s="88">
        <v>159.41999999999999</v>
      </c>
      <c r="R6280" s="85">
        <v>0</v>
      </c>
    </row>
    <row r="6281" spans="1:18" x14ac:dyDescent="0.3">
      <c r="A6281" s="82" t="str">
        <f t="shared" si="686"/>
        <v>TPU CRISTAL MAGNETIC</v>
      </c>
      <c r="B6281" s="82">
        <f t="shared" si="687"/>
        <v>132</v>
      </c>
      <c r="C6281" s="82">
        <f t="shared" ca="1" si="688"/>
        <v>0</v>
      </c>
      <c r="D6281" s="82">
        <f t="shared" ca="1" si="689"/>
        <v>0</v>
      </c>
      <c r="E6281" s="83">
        <f t="shared" ca="1" si="690"/>
        <v>0</v>
      </c>
      <c r="F6281" s="82">
        <f t="shared" ca="1" si="691"/>
        <v>0</v>
      </c>
      <c r="G6281" s="83">
        <f t="shared" ca="1" si="692"/>
        <v>0</v>
      </c>
      <c r="O6281" s="85" t="s">
        <v>15175</v>
      </c>
      <c r="P6281" s="85" t="s">
        <v>15176</v>
      </c>
      <c r="Q6281" s="88">
        <v>615.51</v>
      </c>
      <c r="R6281" s="85">
        <v>0</v>
      </c>
    </row>
    <row r="6282" spans="1:18" x14ac:dyDescent="0.3">
      <c r="A6282" s="82" t="str">
        <f t="shared" si="686"/>
        <v>TPU CRISTAL MAGNETIC</v>
      </c>
      <c r="B6282" s="82">
        <f t="shared" si="687"/>
        <v>133</v>
      </c>
      <c r="C6282" s="82">
        <f t="shared" ca="1" si="688"/>
        <v>0</v>
      </c>
      <c r="D6282" s="82">
        <f t="shared" ca="1" si="689"/>
        <v>0</v>
      </c>
      <c r="E6282" s="83">
        <f t="shared" ca="1" si="690"/>
        <v>0</v>
      </c>
      <c r="F6282" s="82">
        <f t="shared" ca="1" si="691"/>
        <v>0</v>
      </c>
      <c r="G6282" s="83">
        <f t="shared" ca="1" si="692"/>
        <v>0</v>
      </c>
      <c r="O6282" s="85" t="s">
        <v>15177</v>
      </c>
      <c r="P6282" s="85" t="s">
        <v>15178</v>
      </c>
      <c r="Q6282" s="88">
        <v>11323.62</v>
      </c>
      <c r="R6282" s="85">
        <v>-3</v>
      </c>
    </row>
    <row r="6283" spans="1:18" x14ac:dyDescent="0.3">
      <c r="A6283" s="82" t="str">
        <f t="shared" si="686"/>
        <v>TPU CRISTAL MAGNETIC</v>
      </c>
      <c r="B6283" s="82">
        <f t="shared" si="687"/>
        <v>134</v>
      </c>
      <c r="C6283" s="82">
        <f t="shared" ca="1" si="688"/>
        <v>0</v>
      </c>
      <c r="D6283" s="82">
        <f t="shared" ca="1" si="689"/>
        <v>0</v>
      </c>
      <c r="E6283" s="83">
        <f t="shared" ca="1" si="690"/>
        <v>0</v>
      </c>
      <c r="F6283" s="82">
        <f t="shared" ca="1" si="691"/>
        <v>0</v>
      </c>
      <c r="G6283" s="83">
        <f t="shared" ca="1" si="692"/>
        <v>0</v>
      </c>
      <c r="O6283" s="85" t="s">
        <v>15179</v>
      </c>
      <c r="P6283" s="85" t="s">
        <v>15180</v>
      </c>
      <c r="Q6283" s="88">
        <v>1389.97</v>
      </c>
      <c r="R6283" s="85">
        <v>0</v>
      </c>
    </row>
    <row r="6284" spans="1:18" x14ac:dyDescent="0.3">
      <c r="A6284" s="82" t="str">
        <f t="shared" si="686"/>
        <v>TPU CRISTAL MAGNETIC</v>
      </c>
      <c r="B6284" s="82">
        <f t="shared" si="687"/>
        <v>135</v>
      </c>
      <c r="C6284" s="82">
        <f t="shared" ca="1" si="688"/>
        <v>0</v>
      </c>
      <c r="D6284" s="82">
        <f t="shared" ca="1" si="689"/>
        <v>0</v>
      </c>
      <c r="E6284" s="83">
        <f t="shared" ca="1" si="690"/>
        <v>0</v>
      </c>
      <c r="F6284" s="82">
        <f t="shared" ca="1" si="691"/>
        <v>0</v>
      </c>
      <c r="G6284" s="83">
        <f t="shared" ca="1" si="692"/>
        <v>0</v>
      </c>
      <c r="O6284" s="85" t="s">
        <v>15181</v>
      </c>
      <c r="P6284" s="85" t="s">
        <v>15182</v>
      </c>
      <c r="Q6284" s="88">
        <v>1799</v>
      </c>
      <c r="R6284" s="85">
        <v>0</v>
      </c>
    </row>
    <row r="6285" spans="1:18" x14ac:dyDescent="0.3">
      <c r="A6285" s="82" t="str">
        <f t="shared" si="686"/>
        <v>TPU CRISTAL MAGNETIC</v>
      </c>
      <c r="B6285" s="82">
        <f t="shared" si="687"/>
        <v>136</v>
      </c>
      <c r="C6285" s="82">
        <f t="shared" ca="1" si="688"/>
        <v>0</v>
      </c>
      <c r="D6285" s="82">
        <f t="shared" ca="1" si="689"/>
        <v>0</v>
      </c>
      <c r="E6285" s="83">
        <f t="shared" ca="1" si="690"/>
        <v>0</v>
      </c>
      <c r="F6285" s="82">
        <f t="shared" ca="1" si="691"/>
        <v>0</v>
      </c>
      <c r="G6285" s="83">
        <f t="shared" ca="1" si="692"/>
        <v>0</v>
      </c>
      <c r="O6285" s="85" t="s">
        <v>15183</v>
      </c>
      <c r="P6285" s="85" t="s">
        <v>15184</v>
      </c>
      <c r="Q6285" s="88">
        <v>130</v>
      </c>
      <c r="R6285" s="85">
        <v>0</v>
      </c>
    </row>
    <row r="6286" spans="1:18" x14ac:dyDescent="0.3">
      <c r="A6286" s="82" t="str">
        <f t="shared" si="686"/>
        <v>TPU CRISTAL MAGNETIC</v>
      </c>
      <c r="B6286" s="82">
        <f t="shared" si="687"/>
        <v>137</v>
      </c>
      <c r="C6286" s="82">
        <f t="shared" ca="1" si="688"/>
        <v>0</v>
      </c>
      <c r="D6286" s="82">
        <f t="shared" ca="1" si="689"/>
        <v>0</v>
      </c>
      <c r="E6286" s="83">
        <f t="shared" ca="1" si="690"/>
        <v>0</v>
      </c>
      <c r="F6286" s="82">
        <f t="shared" ca="1" si="691"/>
        <v>0</v>
      </c>
      <c r="G6286" s="83">
        <f t="shared" ca="1" si="692"/>
        <v>0</v>
      </c>
      <c r="O6286" s="85" t="s">
        <v>15185</v>
      </c>
      <c r="P6286" s="85" t="s">
        <v>15186</v>
      </c>
      <c r="Q6286" s="88">
        <v>4635.1499999999996</v>
      </c>
      <c r="R6286" s="85">
        <v>5</v>
      </c>
    </row>
    <row r="6287" spans="1:18" x14ac:dyDescent="0.3">
      <c r="A6287" s="82" t="str">
        <f t="shared" si="686"/>
        <v>TPU CRISTAL MAGNETIC</v>
      </c>
      <c r="B6287" s="82">
        <f t="shared" si="687"/>
        <v>138</v>
      </c>
      <c r="C6287" s="82">
        <f t="shared" ca="1" si="688"/>
        <v>0</v>
      </c>
      <c r="D6287" s="82">
        <f t="shared" ca="1" si="689"/>
        <v>0</v>
      </c>
      <c r="E6287" s="83">
        <f t="shared" ca="1" si="690"/>
        <v>0</v>
      </c>
      <c r="F6287" s="82">
        <f t="shared" ca="1" si="691"/>
        <v>0</v>
      </c>
      <c r="G6287" s="83">
        <f t="shared" ca="1" si="692"/>
        <v>0</v>
      </c>
      <c r="O6287" s="85" t="s">
        <v>15187</v>
      </c>
      <c r="P6287" s="85" t="s">
        <v>15188</v>
      </c>
      <c r="Q6287" s="88">
        <v>659</v>
      </c>
      <c r="R6287" s="85">
        <v>0</v>
      </c>
    </row>
    <row r="6288" spans="1:18" x14ac:dyDescent="0.3">
      <c r="A6288" s="82" t="str">
        <f t="shared" si="686"/>
        <v>TPU CRISTAL MAGNETIC</v>
      </c>
      <c r="B6288" s="82">
        <f t="shared" si="687"/>
        <v>139</v>
      </c>
      <c r="C6288" s="82">
        <f t="shared" ca="1" si="688"/>
        <v>0</v>
      </c>
      <c r="D6288" s="82">
        <f t="shared" ca="1" si="689"/>
        <v>0</v>
      </c>
      <c r="E6288" s="83">
        <f t="shared" ca="1" si="690"/>
        <v>0</v>
      </c>
      <c r="F6288" s="82">
        <f t="shared" ca="1" si="691"/>
        <v>0</v>
      </c>
      <c r="G6288" s="83">
        <f t="shared" ca="1" si="692"/>
        <v>0</v>
      </c>
      <c r="O6288" s="85" t="s">
        <v>15189</v>
      </c>
      <c r="P6288" s="85" t="s">
        <v>15190</v>
      </c>
      <c r="Q6288" s="88">
        <v>5494.02</v>
      </c>
      <c r="R6288" s="85">
        <v>0</v>
      </c>
    </row>
    <row r="6289" spans="1:18" x14ac:dyDescent="0.3">
      <c r="A6289" s="82" t="str">
        <f t="shared" si="686"/>
        <v>TPU CRISTAL MAGNETIC</v>
      </c>
      <c r="B6289" s="82">
        <f t="shared" si="687"/>
        <v>140</v>
      </c>
      <c r="C6289" s="82">
        <f t="shared" ca="1" si="688"/>
        <v>0</v>
      </c>
      <c r="D6289" s="82">
        <f t="shared" ca="1" si="689"/>
        <v>0</v>
      </c>
      <c r="E6289" s="83">
        <f t="shared" ca="1" si="690"/>
        <v>0</v>
      </c>
      <c r="F6289" s="82">
        <f t="shared" ca="1" si="691"/>
        <v>0</v>
      </c>
      <c r="G6289" s="83">
        <f t="shared" ca="1" si="692"/>
        <v>0</v>
      </c>
      <c r="O6289" s="85" t="s">
        <v>15191</v>
      </c>
      <c r="P6289" s="85" t="s">
        <v>15192</v>
      </c>
      <c r="Q6289" s="88">
        <v>4666.21</v>
      </c>
      <c r="R6289" s="85">
        <v>0</v>
      </c>
    </row>
    <row r="6290" spans="1:18" x14ac:dyDescent="0.3">
      <c r="A6290" s="82" t="str">
        <f t="shared" si="686"/>
        <v>TPU CRISTAL MAGNETIC</v>
      </c>
      <c r="B6290" s="82">
        <f t="shared" si="687"/>
        <v>141</v>
      </c>
      <c r="C6290" s="82">
        <f t="shared" ca="1" si="688"/>
        <v>0</v>
      </c>
      <c r="D6290" s="82">
        <f t="shared" ca="1" si="689"/>
        <v>0</v>
      </c>
      <c r="E6290" s="83">
        <f t="shared" ca="1" si="690"/>
        <v>0</v>
      </c>
      <c r="F6290" s="82">
        <f t="shared" ca="1" si="691"/>
        <v>0</v>
      </c>
      <c r="G6290" s="83">
        <f t="shared" ca="1" si="692"/>
        <v>0</v>
      </c>
      <c r="O6290" s="85" t="s">
        <v>15193</v>
      </c>
      <c r="P6290" s="85" t="s">
        <v>15194</v>
      </c>
      <c r="Q6290" s="88">
        <v>6179.85</v>
      </c>
      <c r="R6290" s="85">
        <v>19</v>
      </c>
    </row>
    <row r="6291" spans="1:18" x14ac:dyDescent="0.3">
      <c r="A6291" s="82" t="str">
        <f t="shared" si="686"/>
        <v>TPU CRISTAL MAGNETIC</v>
      </c>
      <c r="B6291" s="82">
        <f t="shared" si="687"/>
        <v>142</v>
      </c>
      <c r="C6291" s="82">
        <f t="shared" ca="1" si="688"/>
        <v>0</v>
      </c>
      <c r="D6291" s="82">
        <f t="shared" ca="1" si="689"/>
        <v>0</v>
      </c>
      <c r="E6291" s="83">
        <f t="shared" ca="1" si="690"/>
        <v>0</v>
      </c>
      <c r="F6291" s="82">
        <f t="shared" ca="1" si="691"/>
        <v>0</v>
      </c>
      <c r="G6291" s="83">
        <f t="shared" ca="1" si="692"/>
        <v>0</v>
      </c>
      <c r="O6291" s="85" t="s">
        <v>15195</v>
      </c>
      <c r="P6291" s="85" t="s">
        <v>15196</v>
      </c>
      <c r="Q6291" s="88">
        <v>112</v>
      </c>
      <c r="R6291" s="85">
        <v>0</v>
      </c>
    </row>
    <row r="6292" spans="1:18" x14ac:dyDescent="0.3">
      <c r="A6292" s="82" t="str">
        <f t="shared" si="686"/>
        <v>TPU CRISTAL MAGNETIC</v>
      </c>
      <c r="B6292" s="82">
        <f t="shared" si="687"/>
        <v>143</v>
      </c>
      <c r="C6292" s="82">
        <f t="shared" ca="1" si="688"/>
        <v>0</v>
      </c>
      <c r="D6292" s="82">
        <f t="shared" ca="1" si="689"/>
        <v>0</v>
      </c>
      <c r="E6292" s="83">
        <f t="shared" ca="1" si="690"/>
        <v>0</v>
      </c>
      <c r="F6292" s="82">
        <f t="shared" ca="1" si="691"/>
        <v>0</v>
      </c>
      <c r="G6292" s="83">
        <f t="shared" ca="1" si="692"/>
        <v>0</v>
      </c>
      <c r="O6292" s="85" t="s">
        <v>15197</v>
      </c>
      <c r="P6292" s="85" t="s">
        <v>15198</v>
      </c>
      <c r="Q6292" s="88">
        <v>1299</v>
      </c>
      <c r="R6292" s="85">
        <v>0</v>
      </c>
    </row>
    <row r="6293" spans="1:18" x14ac:dyDescent="0.3">
      <c r="A6293" s="82" t="str">
        <f t="shared" si="686"/>
        <v>TPU CRISTAL MAGNETIC</v>
      </c>
      <c r="B6293" s="82">
        <f t="shared" si="687"/>
        <v>144</v>
      </c>
      <c r="C6293" s="82">
        <f t="shared" ca="1" si="688"/>
        <v>0</v>
      </c>
      <c r="D6293" s="82">
        <f t="shared" ca="1" si="689"/>
        <v>0</v>
      </c>
      <c r="E6293" s="83">
        <f t="shared" ca="1" si="690"/>
        <v>0</v>
      </c>
      <c r="F6293" s="82">
        <f t="shared" ca="1" si="691"/>
        <v>0</v>
      </c>
      <c r="G6293" s="83">
        <f t="shared" ca="1" si="692"/>
        <v>0</v>
      </c>
      <c r="O6293" s="85" t="s">
        <v>15199</v>
      </c>
      <c r="P6293" s="85" t="s">
        <v>15200</v>
      </c>
      <c r="Q6293" s="88">
        <v>31250</v>
      </c>
      <c r="R6293" s="85">
        <v>0</v>
      </c>
    </row>
    <row r="6294" spans="1:18" x14ac:dyDescent="0.3">
      <c r="A6294" s="82" t="str">
        <f t="shared" si="686"/>
        <v>TPU CRISTAL MAGNETIC</v>
      </c>
      <c r="B6294" s="82">
        <f t="shared" si="687"/>
        <v>145</v>
      </c>
      <c r="C6294" s="82">
        <f t="shared" ca="1" si="688"/>
        <v>0</v>
      </c>
      <c r="D6294" s="82">
        <f t="shared" ca="1" si="689"/>
        <v>0</v>
      </c>
      <c r="E6294" s="83">
        <f t="shared" ca="1" si="690"/>
        <v>0</v>
      </c>
      <c r="F6294" s="82">
        <f t="shared" ca="1" si="691"/>
        <v>0</v>
      </c>
      <c r="G6294" s="83">
        <f t="shared" ca="1" si="692"/>
        <v>0</v>
      </c>
      <c r="O6294" s="85" t="s">
        <v>15201</v>
      </c>
      <c r="P6294" s="85" t="s">
        <v>15202</v>
      </c>
      <c r="Q6294" s="88">
        <v>31250</v>
      </c>
      <c r="R6294" s="85">
        <v>0</v>
      </c>
    </row>
    <row r="6295" spans="1:18" x14ac:dyDescent="0.3">
      <c r="A6295" s="82" t="str">
        <f t="shared" si="686"/>
        <v>TPU CRISTAL MAGNETIC</v>
      </c>
      <c r="B6295" s="82">
        <f t="shared" si="687"/>
        <v>146</v>
      </c>
      <c r="C6295" s="82">
        <f t="shared" ca="1" si="688"/>
        <v>0</v>
      </c>
      <c r="D6295" s="82">
        <f t="shared" ca="1" si="689"/>
        <v>0</v>
      </c>
      <c r="E6295" s="83">
        <f t="shared" ca="1" si="690"/>
        <v>0</v>
      </c>
      <c r="F6295" s="82">
        <f t="shared" ca="1" si="691"/>
        <v>0</v>
      </c>
      <c r="G6295" s="83">
        <f t="shared" ca="1" si="692"/>
        <v>0</v>
      </c>
      <c r="O6295" s="85" t="s">
        <v>15203</v>
      </c>
      <c r="P6295" s="85" t="s">
        <v>15204</v>
      </c>
      <c r="Q6295" s="88">
        <v>1299</v>
      </c>
      <c r="R6295" s="85">
        <v>-2</v>
      </c>
    </row>
    <row r="6296" spans="1:18" x14ac:dyDescent="0.3">
      <c r="A6296" s="82" t="str">
        <f t="shared" si="686"/>
        <v>TPU CRISTAL MAGNETIC</v>
      </c>
      <c r="B6296" s="82">
        <f t="shared" si="687"/>
        <v>147</v>
      </c>
      <c r="C6296" s="82">
        <f t="shared" ca="1" si="688"/>
        <v>0</v>
      </c>
      <c r="D6296" s="82">
        <f t="shared" ca="1" si="689"/>
        <v>0</v>
      </c>
      <c r="E6296" s="83">
        <f t="shared" ca="1" si="690"/>
        <v>0</v>
      </c>
      <c r="F6296" s="82">
        <f t="shared" ca="1" si="691"/>
        <v>0</v>
      </c>
      <c r="G6296" s="83">
        <f t="shared" ca="1" si="692"/>
        <v>0</v>
      </c>
      <c r="O6296" s="85" t="s">
        <v>15205</v>
      </c>
      <c r="P6296" s="85" t="s">
        <v>15206</v>
      </c>
      <c r="Q6296" s="88">
        <v>1299</v>
      </c>
      <c r="R6296" s="85">
        <v>0</v>
      </c>
    </row>
    <row r="6297" spans="1:18" x14ac:dyDescent="0.3">
      <c r="A6297" s="82" t="str">
        <f t="shared" si="686"/>
        <v>TPU CRISTAL MAGNETIC</v>
      </c>
      <c r="B6297" s="82">
        <f t="shared" si="687"/>
        <v>148</v>
      </c>
      <c r="C6297" s="82">
        <f t="shared" ca="1" si="688"/>
        <v>0</v>
      </c>
      <c r="D6297" s="82">
        <f t="shared" ca="1" si="689"/>
        <v>0</v>
      </c>
      <c r="E6297" s="83">
        <f t="shared" ca="1" si="690"/>
        <v>0</v>
      </c>
      <c r="F6297" s="82">
        <f t="shared" ca="1" si="691"/>
        <v>0</v>
      </c>
      <c r="G6297" s="83">
        <f t="shared" ca="1" si="692"/>
        <v>0</v>
      </c>
      <c r="O6297" s="85" t="s">
        <v>15207</v>
      </c>
      <c r="P6297" s="85" t="s">
        <v>15208</v>
      </c>
      <c r="Q6297" s="88">
        <v>85</v>
      </c>
      <c r="R6297" s="85">
        <v>0</v>
      </c>
    </row>
    <row r="6298" spans="1:18" x14ac:dyDescent="0.3">
      <c r="A6298" s="82" t="str">
        <f t="shared" si="686"/>
        <v>TPU CRISTAL MAGNETIC</v>
      </c>
      <c r="B6298" s="82">
        <f t="shared" si="687"/>
        <v>149</v>
      </c>
      <c r="C6298" s="82">
        <f t="shared" ca="1" si="688"/>
        <v>0</v>
      </c>
      <c r="D6298" s="82">
        <f t="shared" ca="1" si="689"/>
        <v>0</v>
      </c>
      <c r="E6298" s="83">
        <f t="shared" ca="1" si="690"/>
        <v>0</v>
      </c>
      <c r="F6298" s="82">
        <f t="shared" ca="1" si="691"/>
        <v>0</v>
      </c>
      <c r="G6298" s="83">
        <f t="shared" ca="1" si="692"/>
        <v>0</v>
      </c>
      <c r="O6298" s="85" t="s">
        <v>15209</v>
      </c>
      <c r="P6298" s="85" t="s">
        <v>15210</v>
      </c>
      <c r="Q6298" s="88">
        <v>1100.01</v>
      </c>
      <c r="R6298" s="85">
        <v>0</v>
      </c>
    </row>
    <row r="6299" spans="1:18" x14ac:dyDescent="0.3">
      <c r="A6299" s="82" t="str">
        <f t="shared" si="686"/>
        <v>TPU CRISTAL MAGNETIC</v>
      </c>
      <c r="B6299" s="82">
        <f t="shared" si="687"/>
        <v>150</v>
      </c>
      <c r="C6299" s="82">
        <f t="shared" ca="1" si="688"/>
        <v>0</v>
      </c>
      <c r="D6299" s="82">
        <f t="shared" ca="1" si="689"/>
        <v>0</v>
      </c>
      <c r="E6299" s="83">
        <f t="shared" ca="1" si="690"/>
        <v>0</v>
      </c>
      <c r="F6299" s="82">
        <f t="shared" ca="1" si="691"/>
        <v>0</v>
      </c>
      <c r="G6299" s="83">
        <f t="shared" ca="1" si="692"/>
        <v>0</v>
      </c>
      <c r="O6299" s="85" t="s">
        <v>15211</v>
      </c>
      <c r="P6299" s="85" t="s">
        <v>15212</v>
      </c>
      <c r="Q6299" s="88">
        <v>150</v>
      </c>
      <c r="R6299" s="85">
        <v>0</v>
      </c>
    </row>
    <row r="6300" spans="1:18" x14ac:dyDescent="0.3">
      <c r="A6300" s="82" t="str">
        <f t="shared" si="686"/>
        <v>TPU CRISTAL MAGNETIC</v>
      </c>
      <c r="B6300" s="82">
        <f t="shared" si="687"/>
        <v>151</v>
      </c>
      <c r="C6300" s="82">
        <f t="shared" ca="1" si="688"/>
        <v>0</v>
      </c>
      <c r="D6300" s="82">
        <f t="shared" ca="1" si="689"/>
        <v>0</v>
      </c>
      <c r="E6300" s="83">
        <f t="shared" ca="1" si="690"/>
        <v>0</v>
      </c>
      <c r="F6300" s="82">
        <f t="shared" ca="1" si="691"/>
        <v>0</v>
      </c>
      <c r="G6300" s="83">
        <f t="shared" ca="1" si="692"/>
        <v>0</v>
      </c>
      <c r="O6300" s="85" t="s">
        <v>15213</v>
      </c>
      <c r="P6300" s="85" t="s">
        <v>15214</v>
      </c>
      <c r="Q6300" s="88">
        <v>1653.15</v>
      </c>
      <c r="R6300" s="85">
        <v>0</v>
      </c>
    </row>
    <row r="6301" spans="1:18" x14ac:dyDescent="0.3">
      <c r="A6301" s="82" t="str">
        <f t="shared" si="686"/>
        <v>TPU CRISTAL MAGNETIC</v>
      </c>
      <c r="B6301" s="82">
        <f t="shared" si="687"/>
        <v>152</v>
      </c>
      <c r="C6301" s="82">
        <f t="shared" ca="1" si="688"/>
        <v>0</v>
      </c>
      <c r="D6301" s="82">
        <f t="shared" ca="1" si="689"/>
        <v>0</v>
      </c>
      <c r="E6301" s="83">
        <f t="shared" ca="1" si="690"/>
        <v>0</v>
      </c>
      <c r="F6301" s="82">
        <f t="shared" ca="1" si="691"/>
        <v>0</v>
      </c>
      <c r="G6301" s="83">
        <f t="shared" ca="1" si="692"/>
        <v>0</v>
      </c>
      <c r="O6301" s="85" t="s">
        <v>15215</v>
      </c>
      <c r="P6301" s="85" t="s">
        <v>15216</v>
      </c>
      <c r="Q6301" s="88">
        <v>1653.15</v>
      </c>
      <c r="R6301" s="85">
        <v>0</v>
      </c>
    </row>
    <row r="6302" spans="1:18" x14ac:dyDescent="0.3">
      <c r="A6302" s="82" t="str">
        <f t="shared" si="686"/>
        <v>TPU REFORZADO CRISTAL</v>
      </c>
      <c r="B6302" s="82">
        <f t="shared" si="687"/>
        <v>3</v>
      </c>
      <c r="C6302" s="82" t="str">
        <f t="shared" ca="1" si="688"/>
        <v>45912</v>
      </c>
      <c r="D6302" s="82" t="str">
        <f t="shared" ca="1" si="689"/>
        <v>TPU REFORZADO CRISTAL SOUL IPHONE 11</v>
      </c>
      <c r="E6302" s="83">
        <f t="shared" ca="1" si="690"/>
        <v>2004</v>
      </c>
      <c r="F6302" s="82">
        <f t="shared" ca="1" si="691"/>
        <v>0</v>
      </c>
      <c r="G6302" s="83">
        <f t="shared" ca="1" si="692"/>
        <v>0</v>
      </c>
      <c r="O6302" s="85" t="s">
        <v>15217</v>
      </c>
      <c r="P6302" s="85" t="s">
        <v>15218</v>
      </c>
      <c r="Q6302" s="88">
        <v>112</v>
      </c>
      <c r="R6302" s="85">
        <v>0</v>
      </c>
    </row>
    <row r="6303" spans="1:18" x14ac:dyDescent="0.3">
      <c r="A6303" s="82" t="str">
        <f t="shared" si="686"/>
        <v>TPU REFORZADO CRISTAL</v>
      </c>
      <c r="B6303" s="82">
        <f t="shared" si="687"/>
        <v>4</v>
      </c>
      <c r="C6303" s="82" t="str">
        <f t="shared" ca="1" si="688"/>
        <v>45957</v>
      </c>
      <c r="D6303" s="82" t="str">
        <f t="shared" ca="1" si="689"/>
        <v>TPU REFORZADO CRISTAL SOUL MOTO E14</v>
      </c>
      <c r="E6303" s="83">
        <f t="shared" ca="1" si="690"/>
        <v>2004</v>
      </c>
      <c r="F6303" s="82">
        <f t="shared" ca="1" si="691"/>
        <v>0</v>
      </c>
      <c r="G6303" s="83">
        <f t="shared" ca="1" si="692"/>
        <v>0</v>
      </c>
      <c r="O6303" s="85" t="s">
        <v>15219</v>
      </c>
      <c r="P6303" s="85" t="s">
        <v>15220</v>
      </c>
      <c r="Q6303" s="88">
        <v>115</v>
      </c>
      <c r="R6303" s="85">
        <v>0</v>
      </c>
    </row>
    <row r="6304" spans="1:18" x14ac:dyDescent="0.3">
      <c r="A6304" s="82" t="str">
        <f t="shared" si="686"/>
        <v>TPU REFORZADO CRISTAL</v>
      </c>
      <c r="B6304" s="82">
        <f t="shared" si="687"/>
        <v>5</v>
      </c>
      <c r="C6304" s="82" t="str">
        <f t="shared" ca="1" si="688"/>
        <v>45913</v>
      </c>
      <c r="D6304" s="82" t="str">
        <f t="shared" ca="1" si="689"/>
        <v>TPU REFORZADO CRISTAL SOUL MOTO E15</v>
      </c>
      <c r="E6304" s="83">
        <f t="shared" ca="1" si="690"/>
        <v>2004</v>
      </c>
      <c r="F6304" s="82">
        <f t="shared" ca="1" si="691"/>
        <v>0</v>
      </c>
      <c r="G6304" s="83">
        <f t="shared" ca="1" si="692"/>
        <v>0</v>
      </c>
      <c r="O6304" s="85" t="s">
        <v>15221</v>
      </c>
      <c r="P6304" s="85" t="s">
        <v>15222</v>
      </c>
      <c r="Q6304" s="88">
        <v>112</v>
      </c>
      <c r="R6304" s="85">
        <v>0</v>
      </c>
    </row>
    <row r="6305" spans="1:18" x14ac:dyDescent="0.3">
      <c r="A6305" s="82" t="str">
        <f t="shared" si="686"/>
        <v>TPU REFORZADO CRISTAL</v>
      </c>
      <c r="B6305" s="82">
        <f t="shared" si="687"/>
        <v>6</v>
      </c>
      <c r="C6305" s="82" t="str">
        <f t="shared" ca="1" si="688"/>
        <v>45958</v>
      </c>
      <c r="D6305" s="82" t="str">
        <f t="shared" ca="1" si="689"/>
        <v>TPU REFORZADO CRISTAL SOUL MOTO G04/G24</v>
      </c>
      <c r="E6305" s="83">
        <f t="shared" ca="1" si="690"/>
        <v>2004</v>
      </c>
      <c r="F6305" s="82">
        <f t="shared" ca="1" si="691"/>
        <v>0</v>
      </c>
      <c r="G6305" s="83">
        <f t="shared" ca="1" si="692"/>
        <v>0</v>
      </c>
      <c r="O6305" s="85" t="s">
        <v>15223</v>
      </c>
      <c r="P6305" s="85" t="s">
        <v>15224</v>
      </c>
      <c r="Q6305" s="88">
        <v>112</v>
      </c>
      <c r="R6305" s="85">
        <v>0</v>
      </c>
    </row>
    <row r="6306" spans="1:18" x14ac:dyDescent="0.3">
      <c r="A6306" s="82" t="str">
        <f t="shared" si="686"/>
        <v>TPU REFORZADO CRISTAL</v>
      </c>
      <c r="B6306" s="82">
        <f t="shared" si="687"/>
        <v>7</v>
      </c>
      <c r="C6306" s="82" t="str">
        <f t="shared" ca="1" si="688"/>
        <v>45914</v>
      </c>
      <c r="D6306" s="82" t="str">
        <f t="shared" ca="1" si="689"/>
        <v>TPU REFORZADO CRISTAL SOUL MOTO G05</v>
      </c>
      <c r="E6306" s="83">
        <f t="shared" ca="1" si="690"/>
        <v>2004</v>
      </c>
      <c r="F6306" s="82">
        <f t="shared" ca="1" si="691"/>
        <v>0</v>
      </c>
      <c r="G6306" s="83">
        <f t="shared" ca="1" si="692"/>
        <v>0</v>
      </c>
      <c r="O6306" s="85" t="s">
        <v>15225</v>
      </c>
      <c r="P6306" s="85" t="s">
        <v>15226</v>
      </c>
      <c r="Q6306" s="88">
        <v>112</v>
      </c>
      <c r="R6306" s="85">
        <v>0</v>
      </c>
    </row>
    <row r="6307" spans="1:18" x14ac:dyDescent="0.3">
      <c r="A6307" s="82" t="str">
        <f t="shared" si="686"/>
        <v>TPU REFORZADO CRISTAL</v>
      </c>
      <c r="B6307" s="82">
        <f t="shared" si="687"/>
        <v>8</v>
      </c>
      <c r="C6307" s="82" t="str">
        <f t="shared" ca="1" si="688"/>
        <v>45915</v>
      </c>
      <c r="D6307" s="82" t="str">
        <f t="shared" ca="1" si="689"/>
        <v>TPU REFORZADO CRISTAL SOUL MOTO G15</v>
      </c>
      <c r="E6307" s="83">
        <f t="shared" ca="1" si="690"/>
        <v>2004</v>
      </c>
      <c r="F6307" s="82">
        <f t="shared" ca="1" si="691"/>
        <v>0</v>
      </c>
      <c r="G6307" s="83">
        <f t="shared" ca="1" si="692"/>
        <v>0</v>
      </c>
      <c r="O6307" s="85" t="s">
        <v>15227</v>
      </c>
      <c r="P6307" s="85" t="s">
        <v>15228</v>
      </c>
      <c r="Q6307" s="88">
        <v>32518.05</v>
      </c>
      <c r="R6307" s="85">
        <v>0</v>
      </c>
    </row>
    <row r="6308" spans="1:18" x14ac:dyDescent="0.3">
      <c r="A6308" s="82" t="str">
        <f t="shared" si="686"/>
        <v>TPU REFORZADO CRISTAL</v>
      </c>
      <c r="B6308" s="82">
        <f t="shared" si="687"/>
        <v>9</v>
      </c>
      <c r="C6308" s="82" t="str">
        <f t="shared" ca="1" si="688"/>
        <v>45959</v>
      </c>
      <c r="D6308" s="82" t="str">
        <f t="shared" ca="1" si="689"/>
        <v>TPU REFORZADO CRISTAL SOUL MOTO G24 POWER</v>
      </c>
      <c r="E6308" s="83">
        <f t="shared" ca="1" si="690"/>
        <v>2004</v>
      </c>
      <c r="F6308" s="82">
        <f t="shared" ca="1" si="691"/>
        <v>0</v>
      </c>
      <c r="G6308" s="83">
        <f t="shared" ca="1" si="692"/>
        <v>0</v>
      </c>
      <c r="O6308" s="85" t="s">
        <v>15229</v>
      </c>
      <c r="P6308" s="85" t="s">
        <v>15230</v>
      </c>
      <c r="Q6308" s="88">
        <v>1299</v>
      </c>
      <c r="R6308" s="85">
        <v>0</v>
      </c>
    </row>
    <row r="6309" spans="1:18" x14ac:dyDescent="0.3">
      <c r="A6309" s="82" t="str">
        <f t="shared" si="686"/>
        <v>TPU REFORZADO CRISTAL</v>
      </c>
      <c r="B6309" s="82">
        <f t="shared" si="687"/>
        <v>10</v>
      </c>
      <c r="C6309" s="82" t="str">
        <f t="shared" ca="1" si="688"/>
        <v>45916</v>
      </c>
      <c r="D6309" s="82" t="str">
        <f t="shared" ca="1" si="689"/>
        <v>TPU REFORZADO CRISTAL SOUL MOTO G35</v>
      </c>
      <c r="E6309" s="83">
        <f t="shared" ca="1" si="690"/>
        <v>2004</v>
      </c>
      <c r="F6309" s="82">
        <f t="shared" ca="1" si="691"/>
        <v>0</v>
      </c>
      <c r="G6309" s="83">
        <f t="shared" ca="1" si="692"/>
        <v>0</v>
      </c>
      <c r="O6309" s="85" t="s">
        <v>15231</v>
      </c>
      <c r="P6309" s="85" t="s">
        <v>15232</v>
      </c>
      <c r="Q6309" s="88">
        <v>1705.04</v>
      </c>
      <c r="R6309" s="85">
        <v>0</v>
      </c>
    </row>
    <row r="6310" spans="1:18" x14ac:dyDescent="0.3">
      <c r="A6310" s="82" t="str">
        <f t="shared" si="686"/>
        <v>TPU REFORZADO CRISTAL</v>
      </c>
      <c r="B6310" s="82">
        <f t="shared" si="687"/>
        <v>11</v>
      </c>
      <c r="C6310" s="82" t="str">
        <f t="shared" ca="1" si="688"/>
        <v>45917</v>
      </c>
      <c r="D6310" s="82" t="str">
        <f t="shared" ca="1" si="689"/>
        <v>TPU REFORZADO CRISTAL SOUL MOTO G55</v>
      </c>
      <c r="E6310" s="83">
        <f t="shared" ca="1" si="690"/>
        <v>2004</v>
      </c>
      <c r="F6310" s="82">
        <f t="shared" ca="1" si="691"/>
        <v>0</v>
      </c>
      <c r="G6310" s="83">
        <f t="shared" ca="1" si="692"/>
        <v>0</v>
      </c>
      <c r="O6310" s="85" t="s">
        <v>15233</v>
      </c>
      <c r="P6310" s="85" t="s">
        <v>15234</v>
      </c>
      <c r="Q6310" s="88">
        <v>4704</v>
      </c>
      <c r="R6310" s="85">
        <v>2</v>
      </c>
    </row>
    <row r="6311" spans="1:18" x14ac:dyDescent="0.3">
      <c r="A6311" s="82" t="str">
        <f t="shared" si="686"/>
        <v>TPU REFORZADO CRISTAL</v>
      </c>
      <c r="B6311" s="82">
        <f t="shared" si="687"/>
        <v>12</v>
      </c>
      <c r="C6311" s="82" t="str">
        <f t="shared" ca="1" si="688"/>
        <v>45918</v>
      </c>
      <c r="D6311" s="82" t="str">
        <f t="shared" ca="1" si="689"/>
        <v>TPU REFORZADO CRISTAL SOUL MOTO G75</v>
      </c>
      <c r="E6311" s="83">
        <f t="shared" ca="1" si="690"/>
        <v>2004</v>
      </c>
      <c r="F6311" s="82">
        <f t="shared" ca="1" si="691"/>
        <v>0</v>
      </c>
      <c r="G6311" s="83">
        <f t="shared" ca="1" si="692"/>
        <v>0</v>
      </c>
      <c r="O6311" s="85" t="s">
        <v>15235</v>
      </c>
      <c r="P6311" s="85" t="s">
        <v>15236</v>
      </c>
      <c r="Q6311" s="88">
        <v>420.3</v>
      </c>
      <c r="R6311" s="85">
        <v>472</v>
      </c>
    </row>
    <row r="6312" spans="1:18" x14ac:dyDescent="0.3">
      <c r="A6312" s="82" t="str">
        <f t="shared" si="686"/>
        <v>TPU REFORZADO CRISTAL</v>
      </c>
      <c r="B6312" s="82">
        <f t="shared" si="687"/>
        <v>13</v>
      </c>
      <c r="C6312" s="82" t="str">
        <f t="shared" ca="1" si="688"/>
        <v>45919</v>
      </c>
      <c r="D6312" s="82" t="str">
        <f t="shared" ca="1" si="689"/>
        <v>TPU REFORZADO CRISTAL SOUL MOTO G85</v>
      </c>
      <c r="E6312" s="83">
        <f t="shared" ca="1" si="690"/>
        <v>2004</v>
      </c>
      <c r="F6312" s="82">
        <f t="shared" ca="1" si="691"/>
        <v>0</v>
      </c>
      <c r="G6312" s="83">
        <f t="shared" ca="1" si="692"/>
        <v>0</v>
      </c>
      <c r="O6312" s="85" t="s">
        <v>15237</v>
      </c>
      <c r="P6312" s="85" t="s">
        <v>15238</v>
      </c>
      <c r="Q6312" s="88">
        <v>420.3</v>
      </c>
      <c r="R6312" s="85">
        <v>123</v>
      </c>
    </row>
    <row r="6313" spans="1:18" x14ac:dyDescent="0.3">
      <c r="A6313" s="82" t="str">
        <f t="shared" si="686"/>
        <v>TPU REFORZADO CRISTAL</v>
      </c>
      <c r="B6313" s="82">
        <f t="shared" si="687"/>
        <v>14</v>
      </c>
      <c r="C6313" s="82" t="str">
        <f t="shared" ca="1" si="688"/>
        <v>45960</v>
      </c>
      <c r="D6313" s="82" t="str">
        <f t="shared" ca="1" si="689"/>
        <v>TPU REFORZADO CRISTAL SOUL SAMSUNG A05</v>
      </c>
      <c r="E6313" s="83">
        <f t="shared" ca="1" si="690"/>
        <v>2004</v>
      </c>
      <c r="F6313" s="82">
        <f t="shared" ca="1" si="691"/>
        <v>0</v>
      </c>
      <c r="G6313" s="83">
        <f t="shared" ca="1" si="692"/>
        <v>0</v>
      </c>
      <c r="O6313" s="85" t="s">
        <v>15239</v>
      </c>
      <c r="P6313" s="85" t="s">
        <v>15240</v>
      </c>
      <c r="Q6313" s="88">
        <v>420.3</v>
      </c>
      <c r="R6313" s="85">
        <v>44</v>
      </c>
    </row>
    <row r="6314" spans="1:18" x14ac:dyDescent="0.3">
      <c r="A6314" s="82" t="str">
        <f t="shared" si="686"/>
        <v>TPU REFORZADO CRISTAL</v>
      </c>
      <c r="B6314" s="82">
        <f t="shared" si="687"/>
        <v>15</v>
      </c>
      <c r="C6314" s="82" t="str">
        <f t="shared" ca="1" si="688"/>
        <v>45920</v>
      </c>
      <c r="D6314" s="82" t="str">
        <f t="shared" ca="1" si="689"/>
        <v>TPU REFORZADO CRISTAL SOUL SAMSUNG A06</v>
      </c>
      <c r="E6314" s="83">
        <f t="shared" ca="1" si="690"/>
        <v>2004</v>
      </c>
      <c r="F6314" s="82">
        <f t="shared" ca="1" si="691"/>
        <v>0</v>
      </c>
      <c r="G6314" s="83">
        <f t="shared" ca="1" si="692"/>
        <v>0</v>
      </c>
      <c r="O6314" s="85" t="s">
        <v>15241</v>
      </c>
      <c r="P6314" s="85" t="s">
        <v>15242</v>
      </c>
      <c r="Q6314" s="88">
        <v>420.3</v>
      </c>
      <c r="R6314" s="85">
        <v>588</v>
      </c>
    </row>
    <row r="6315" spans="1:18" x14ac:dyDescent="0.3">
      <c r="A6315" s="82" t="str">
        <f t="shared" si="686"/>
        <v>TPU REFORZADO CRISTAL</v>
      </c>
      <c r="B6315" s="82">
        <f t="shared" si="687"/>
        <v>16</v>
      </c>
      <c r="C6315" s="82" t="str">
        <f t="shared" ca="1" si="688"/>
        <v>45921</v>
      </c>
      <c r="D6315" s="82" t="str">
        <f t="shared" ca="1" si="689"/>
        <v>TPU REFORZADO CRISTAL SOUL SAMSUNG A15</v>
      </c>
      <c r="E6315" s="83">
        <f t="shared" ca="1" si="690"/>
        <v>2004</v>
      </c>
      <c r="F6315" s="82">
        <f t="shared" ca="1" si="691"/>
        <v>0</v>
      </c>
      <c r="G6315" s="83">
        <f t="shared" ca="1" si="692"/>
        <v>0</v>
      </c>
      <c r="O6315" s="85" t="s">
        <v>15243</v>
      </c>
      <c r="P6315" s="85" t="s">
        <v>15244</v>
      </c>
      <c r="Q6315" s="88">
        <v>1890</v>
      </c>
      <c r="R6315" s="85">
        <v>0</v>
      </c>
    </row>
    <row r="6316" spans="1:18" x14ac:dyDescent="0.3">
      <c r="A6316" s="82" t="str">
        <f t="shared" si="686"/>
        <v>TPU REFORZADO CRISTAL</v>
      </c>
      <c r="B6316" s="82">
        <f t="shared" si="687"/>
        <v>17</v>
      </c>
      <c r="C6316" s="82" t="str">
        <f t="shared" ca="1" si="688"/>
        <v>45922</v>
      </c>
      <c r="D6316" s="82" t="str">
        <f t="shared" ca="1" si="689"/>
        <v>TPU REFORZADO CRISTAL SOUL SAMSUNG A16</v>
      </c>
      <c r="E6316" s="83">
        <f t="shared" ca="1" si="690"/>
        <v>2004</v>
      </c>
      <c r="F6316" s="82">
        <f t="shared" ca="1" si="691"/>
        <v>0</v>
      </c>
      <c r="G6316" s="83">
        <f t="shared" ca="1" si="692"/>
        <v>0</v>
      </c>
      <c r="O6316" s="85" t="s">
        <v>15245</v>
      </c>
      <c r="P6316" s="85" t="s">
        <v>15246</v>
      </c>
      <c r="Q6316" s="88">
        <v>57173.99</v>
      </c>
      <c r="R6316" s="85">
        <v>4</v>
      </c>
    </row>
    <row r="6317" spans="1:18" x14ac:dyDescent="0.3">
      <c r="A6317" s="82" t="str">
        <f t="shared" si="686"/>
        <v>TPU REFORZADO CRISTAL</v>
      </c>
      <c r="B6317" s="82">
        <f t="shared" si="687"/>
        <v>18</v>
      </c>
      <c r="C6317" s="82" t="str">
        <f t="shared" ca="1" si="688"/>
        <v>45961</v>
      </c>
      <c r="D6317" s="82" t="str">
        <f t="shared" ca="1" si="689"/>
        <v>TPU REFORZADO CRISTAL SOUL SAMSUNG A25</v>
      </c>
      <c r="E6317" s="83">
        <f t="shared" ca="1" si="690"/>
        <v>2004</v>
      </c>
      <c r="F6317" s="82">
        <f t="shared" ca="1" si="691"/>
        <v>0</v>
      </c>
      <c r="G6317" s="83">
        <f t="shared" ca="1" si="692"/>
        <v>0</v>
      </c>
      <c r="O6317" s="85" t="s">
        <v>15247</v>
      </c>
      <c r="P6317" s="85" t="s">
        <v>15248</v>
      </c>
      <c r="Q6317" s="88">
        <v>17361.900000000001</v>
      </c>
      <c r="R6317" s="85">
        <v>18</v>
      </c>
    </row>
    <row r="6318" spans="1:18" x14ac:dyDescent="0.3">
      <c r="A6318" s="82" t="str">
        <f t="shared" si="686"/>
        <v>TPU REFORZADO CRISTAL</v>
      </c>
      <c r="B6318" s="82">
        <f t="shared" si="687"/>
        <v>19</v>
      </c>
      <c r="C6318" s="82" t="str">
        <f t="shared" ca="1" si="688"/>
        <v>45923</v>
      </c>
      <c r="D6318" s="82" t="str">
        <f t="shared" ca="1" si="689"/>
        <v>TPU REFORZADO CRISTAL SOUL SAMSUNG A26</v>
      </c>
      <c r="E6318" s="83">
        <f t="shared" ca="1" si="690"/>
        <v>2004</v>
      </c>
      <c r="F6318" s="82">
        <f t="shared" ca="1" si="691"/>
        <v>0</v>
      </c>
      <c r="G6318" s="83">
        <f t="shared" ca="1" si="692"/>
        <v>0</v>
      </c>
      <c r="O6318" s="85" t="s">
        <v>15249</v>
      </c>
      <c r="P6318" s="85" t="s">
        <v>15250</v>
      </c>
      <c r="Q6318" s="88">
        <v>23006.720000000001</v>
      </c>
      <c r="R6318" s="85">
        <v>0</v>
      </c>
    </row>
    <row r="6319" spans="1:18" x14ac:dyDescent="0.3">
      <c r="A6319" s="82" t="str">
        <f t="shared" si="686"/>
        <v>TPU REFORZADO CRISTAL</v>
      </c>
      <c r="B6319" s="82">
        <f t="shared" si="687"/>
        <v>20</v>
      </c>
      <c r="C6319" s="82" t="str">
        <f t="shared" ca="1" si="688"/>
        <v>45962</v>
      </c>
      <c r="D6319" s="82" t="str">
        <f t="shared" ca="1" si="689"/>
        <v>TPU REFORZADO CRISTAL SOUL SAMSUNG A35</v>
      </c>
      <c r="E6319" s="83">
        <f t="shared" ca="1" si="690"/>
        <v>2004</v>
      </c>
      <c r="F6319" s="82">
        <f t="shared" ca="1" si="691"/>
        <v>0</v>
      </c>
      <c r="G6319" s="83">
        <f t="shared" ca="1" si="692"/>
        <v>0</v>
      </c>
      <c r="O6319" s="85" t="s">
        <v>15251</v>
      </c>
      <c r="P6319" s="85" t="s">
        <v>15252</v>
      </c>
      <c r="Q6319" s="88">
        <v>4247.21</v>
      </c>
      <c r="R6319" s="85">
        <v>0</v>
      </c>
    </row>
    <row r="6320" spans="1:18" x14ac:dyDescent="0.3">
      <c r="A6320" s="82" t="str">
        <f t="shared" si="686"/>
        <v>TPU REFORZADO CRISTAL</v>
      </c>
      <c r="B6320" s="82">
        <f t="shared" si="687"/>
        <v>21</v>
      </c>
      <c r="C6320" s="82" t="str">
        <f t="shared" ca="1" si="688"/>
        <v>45927</v>
      </c>
      <c r="D6320" s="82" t="str">
        <f t="shared" ca="1" si="689"/>
        <v>TPU REFORZADO CRISTAL SOUL SAMSUNG A36</v>
      </c>
      <c r="E6320" s="83">
        <f t="shared" ca="1" si="690"/>
        <v>2004</v>
      </c>
      <c r="F6320" s="82">
        <f t="shared" ca="1" si="691"/>
        <v>0</v>
      </c>
      <c r="G6320" s="83">
        <f t="shared" ca="1" si="692"/>
        <v>0</v>
      </c>
      <c r="O6320" s="85" t="s">
        <v>15253</v>
      </c>
      <c r="P6320" s="85" t="s">
        <v>15254</v>
      </c>
      <c r="Q6320" s="88">
        <v>4247.21</v>
      </c>
      <c r="R6320" s="85">
        <v>0</v>
      </c>
    </row>
    <row r="6321" spans="1:18" x14ac:dyDescent="0.3">
      <c r="A6321" s="82" t="str">
        <f t="shared" si="686"/>
        <v>TPU REFORZADO CRISTAL</v>
      </c>
      <c r="B6321" s="82">
        <f t="shared" si="687"/>
        <v>22</v>
      </c>
      <c r="C6321" s="82" t="str">
        <f t="shared" ca="1" si="688"/>
        <v>45963</v>
      </c>
      <c r="D6321" s="82" t="str">
        <f t="shared" ca="1" si="689"/>
        <v>TPU REFORZADO CRISTAL SOUL SAMSUNG A55</v>
      </c>
      <c r="E6321" s="83">
        <f t="shared" ca="1" si="690"/>
        <v>2004</v>
      </c>
      <c r="F6321" s="82">
        <f t="shared" ca="1" si="691"/>
        <v>0</v>
      </c>
      <c r="G6321" s="83">
        <f t="shared" ca="1" si="692"/>
        <v>0</v>
      </c>
      <c r="O6321" s="85" t="s">
        <v>15255</v>
      </c>
      <c r="P6321" s="85" t="s">
        <v>15256</v>
      </c>
      <c r="Q6321" s="88">
        <v>4247.21</v>
      </c>
      <c r="R6321" s="85">
        <v>0</v>
      </c>
    </row>
    <row r="6322" spans="1:18" x14ac:dyDescent="0.3">
      <c r="A6322" s="82" t="str">
        <f t="shared" si="686"/>
        <v>TPU REFORZADO CRISTAL</v>
      </c>
      <c r="B6322" s="82">
        <f t="shared" si="687"/>
        <v>23</v>
      </c>
      <c r="C6322" s="82" t="str">
        <f t="shared" ca="1" si="688"/>
        <v>45928</v>
      </c>
      <c r="D6322" s="82" t="str">
        <f t="shared" ca="1" si="689"/>
        <v>TPU REFORZADO CRISTAL SOUL SAMSUNG A56</v>
      </c>
      <c r="E6322" s="83">
        <f t="shared" ca="1" si="690"/>
        <v>2004</v>
      </c>
      <c r="F6322" s="82">
        <f t="shared" ca="1" si="691"/>
        <v>0</v>
      </c>
      <c r="G6322" s="83">
        <f t="shared" ca="1" si="692"/>
        <v>0</v>
      </c>
      <c r="O6322" s="85" t="s">
        <v>15257</v>
      </c>
      <c r="P6322" s="85" t="s">
        <v>15258</v>
      </c>
      <c r="Q6322" s="88">
        <v>4247.21</v>
      </c>
      <c r="R6322" s="85">
        <v>-6</v>
      </c>
    </row>
    <row r="6323" spans="1:18" x14ac:dyDescent="0.3">
      <c r="A6323" s="82" t="str">
        <f t="shared" si="686"/>
        <v>TPU REFORZADO CRISTAL</v>
      </c>
      <c r="B6323" s="82">
        <f t="shared" si="687"/>
        <v>24</v>
      </c>
      <c r="C6323" s="82" t="str">
        <f t="shared" ca="1" si="688"/>
        <v>45929</v>
      </c>
      <c r="D6323" s="82" t="str">
        <f t="shared" ca="1" si="689"/>
        <v>TPU REFORZADO CRISTAL SOUL XIAOMI REDMI 14C</v>
      </c>
      <c r="E6323" s="83">
        <f t="shared" ca="1" si="690"/>
        <v>2004</v>
      </c>
      <c r="F6323" s="82">
        <f t="shared" ca="1" si="691"/>
        <v>0</v>
      </c>
      <c r="G6323" s="83">
        <f t="shared" ca="1" si="692"/>
        <v>0</v>
      </c>
      <c r="O6323" s="85" t="s">
        <v>15259</v>
      </c>
      <c r="P6323" s="85" t="s">
        <v>15260</v>
      </c>
      <c r="Q6323" s="88">
        <v>4247.21</v>
      </c>
      <c r="R6323" s="85">
        <v>0</v>
      </c>
    </row>
    <row r="6324" spans="1:18" x14ac:dyDescent="0.3">
      <c r="A6324" s="82" t="str">
        <f t="shared" si="686"/>
        <v>TPU REFORZADO CRISTAL</v>
      </c>
      <c r="B6324" s="82">
        <f t="shared" si="687"/>
        <v>25</v>
      </c>
      <c r="C6324" s="82" t="str">
        <f t="shared" ca="1" si="688"/>
        <v>SUBTOTAL PAGINA</v>
      </c>
      <c r="D6324" s="82">
        <f t="shared" ca="1" si="689"/>
        <v>0</v>
      </c>
      <c r="E6324" s="83">
        <f t="shared" ca="1" si="690"/>
        <v>0</v>
      </c>
      <c r="F6324" s="82">
        <f t="shared" ca="1" si="691"/>
        <v>0</v>
      </c>
      <c r="G6324" s="83">
        <f t="shared" ca="1" si="692"/>
        <v>0</v>
      </c>
      <c r="O6324" s="85" t="s">
        <v>1595</v>
      </c>
      <c r="P6324" s="85" t="s">
        <v>1596</v>
      </c>
      <c r="Q6324" s="88">
        <v>4247.21</v>
      </c>
      <c r="R6324" s="85">
        <v>6</v>
      </c>
    </row>
    <row r="6325" spans="1:18" x14ac:dyDescent="0.3">
      <c r="A6325" s="82" t="str">
        <f t="shared" si="686"/>
        <v>TPU REFORZADO CRISTAL</v>
      </c>
      <c r="B6325" s="82">
        <f t="shared" si="687"/>
        <v>26</v>
      </c>
      <c r="C6325" s="82">
        <f t="shared" ca="1" si="688"/>
        <v>0</v>
      </c>
      <c r="D6325" s="82">
        <f t="shared" ca="1" si="689"/>
        <v>0</v>
      </c>
      <c r="E6325" s="83">
        <f t="shared" ca="1" si="690"/>
        <v>0</v>
      </c>
      <c r="F6325" s="82">
        <f t="shared" ca="1" si="691"/>
        <v>0</v>
      </c>
      <c r="G6325" s="83">
        <f t="shared" ca="1" si="692"/>
        <v>0</v>
      </c>
      <c r="O6325" s="85" t="s">
        <v>15261</v>
      </c>
      <c r="P6325" s="85" t="s">
        <v>15262</v>
      </c>
      <c r="Q6325" s="88">
        <v>4247.21</v>
      </c>
      <c r="R6325" s="85">
        <v>0</v>
      </c>
    </row>
    <row r="6326" spans="1:18" x14ac:dyDescent="0.3">
      <c r="A6326" s="82" t="str">
        <f t="shared" si="686"/>
        <v>TPU REFORZADO CRISTAL</v>
      </c>
      <c r="B6326" s="82">
        <f t="shared" si="687"/>
        <v>27</v>
      </c>
      <c r="C6326" s="82">
        <f t="shared" ca="1" si="688"/>
        <v>0</v>
      </c>
      <c r="D6326" s="82">
        <f t="shared" ca="1" si="689"/>
        <v>0</v>
      </c>
      <c r="E6326" s="83">
        <f t="shared" ca="1" si="690"/>
        <v>0</v>
      </c>
      <c r="F6326" s="82">
        <f t="shared" ca="1" si="691"/>
        <v>0</v>
      </c>
      <c r="G6326" s="83">
        <f t="shared" ca="1" si="692"/>
        <v>0</v>
      </c>
      <c r="O6326" s="85" t="s">
        <v>15263</v>
      </c>
      <c r="P6326" s="85" t="s">
        <v>15264</v>
      </c>
      <c r="Q6326" s="88">
        <v>4247.21</v>
      </c>
      <c r="R6326" s="85">
        <v>0</v>
      </c>
    </row>
    <row r="6327" spans="1:18" x14ac:dyDescent="0.3">
      <c r="A6327" s="82" t="str">
        <f t="shared" si="686"/>
        <v>TPU REFORZADO CRISTAL</v>
      </c>
      <c r="B6327" s="82">
        <f t="shared" si="687"/>
        <v>28</v>
      </c>
      <c r="C6327" s="82">
        <f t="shared" ca="1" si="688"/>
        <v>0</v>
      </c>
      <c r="D6327" s="82">
        <f t="shared" ca="1" si="689"/>
        <v>0</v>
      </c>
      <c r="E6327" s="83">
        <f t="shared" ca="1" si="690"/>
        <v>0</v>
      </c>
      <c r="F6327" s="82">
        <f t="shared" ca="1" si="691"/>
        <v>0</v>
      </c>
      <c r="G6327" s="83">
        <f t="shared" ca="1" si="692"/>
        <v>0</v>
      </c>
      <c r="O6327" s="85" t="s">
        <v>15265</v>
      </c>
      <c r="P6327" s="85" t="s">
        <v>15266</v>
      </c>
      <c r="Q6327" s="88">
        <v>4247.21</v>
      </c>
      <c r="R6327" s="85">
        <v>0</v>
      </c>
    </row>
    <row r="6328" spans="1:18" x14ac:dyDescent="0.3">
      <c r="A6328" s="82" t="str">
        <f t="shared" si="686"/>
        <v>TPU REFORZADO CRISTAL</v>
      </c>
      <c r="B6328" s="82">
        <f t="shared" si="687"/>
        <v>29</v>
      </c>
      <c r="C6328" s="82">
        <f t="shared" ca="1" si="688"/>
        <v>0</v>
      </c>
      <c r="D6328" s="82">
        <f t="shared" ca="1" si="689"/>
        <v>0</v>
      </c>
      <c r="E6328" s="83">
        <f t="shared" ca="1" si="690"/>
        <v>0</v>
      </c>
      <c r="F6328" s="82">
        <f t="shared" ca="1" si="691"/>
        <v>0</v>
      </c>
      <c r="G6328" s="83">
        <f t="shared" ca="1" si="692"/>
        <v>0</v>
      </c>
      <c r="O6328" s="85" t="s">
        <v>15267</v>
      </c>
      <c r="P6328" s="85" t="s">
        <v>15268</v>
      </c>
      <c r="Q6328" s="88">
        <v>4247.21</v>
      </c>
      <c r="R6328" s="85">
        <v>0</v>
      </c>
    </row>
    <row r="6329" spans="1:18" x14ac:dyDescent="0.3">
      <c r="A6329" s="82" t="str">
        <f t="shared" si="686"/>
        <v>TPU REFORZADO CRISTAL</v>
      </c>
      <c r="B6329" s="82">
        <f t="shared" si="687"/>
        <v>30</v>
      </c>
      <c r="C6329" s="82">
        <f t="shared" ca="1" si="688"/>
        <v>0</v>
      </c>
      <c r="D6329" s="82">
        <f t="shared" ca="1" si="689"/>
        <v>0</v>
      </c>
      <c r="E6329" s="83">
        <f t="shared" ca="1" si="690"/>
        <v>0</v>
      </c>
      <c r="F6329" s="82">
        <f t="shared" ca="1" si="691"/>
        <v>0</v>
      </c>
      <c r="G6329" s="83">
        <f t="shared" ca="1" si="692"/>
        <v>0</v>
      </c>
      <c r="O6329" s="85" t="s">
        <v>15269</v>
      </c>
      <c r="P6329" s="85" t="s">
        <v>15270</v>
      </c>
      <c r="Q6329" s="88">
        <v>49</v>
      </c>
      <c r="R6329" s="85">
        <v>0</v>
      </c>
    </row>
    <row r="6330" spans="1:18" x14ac:dyDescent="0.3">
      <c r="A6330" s="82" t="str">
        <f t="shared" si="686"/>
        <v>TPU REFORZADO CRISTAL</v>
      </c>
      <c r="B6330" s="82">
        <f t="shared" si="687"/>
        <v>31</v>
      </c>
      <c r="C6330" s="82">
        <f t="shared" ca="1" si="688"/>
        <v>0</v>
      </c>
      <c r="D6330" s="82">
        <f t="shared" ca="1" si="689"/>
        <v>0</v>
      </c>
      <c r="E6330" s="83">
        <f t="shared" ca="1" si="690"/>
        <v>0</v>
      </c>
      <c r="F6330" s="82">
        <f t="shared" ca="1" si="691"/>
        <v>0</v>
      </c>
      <c r="G6330" s="83">
        <f t="shared" ca="1" si="692"/>
        <v>0</v>
      </c>
      <c r="O6330" s="85" t="s">
        <v>15271</v>
      </c>
      <c r="P6330" s="85" t="s">
        <v>15272</v>
      </c>
      <c r="Q6330" s="88">
        <v>14044.98</v>
      </c>
      <c r="R6330" s="85">
        <v>0</v>
      </c>
    </row>
    <row r="6331" spans="1:18" x14ac:dyDescent="0.3">
      <c r="A6331" s="82" t="str">
        <f t="shared" si="686"/>
        <v>TPU REFORZADO CRISTAL</v>
      </c>
      <c r="B6331" s="82">
        <f t="shared" si="687"/>
        <v>32</v>
      </c>
      <c r="C6331" s="82">
        <f t="shared" ca="1" si="688"/>
        <v>0</v>
      </c>
      <c r="D6331" s="82">
        <f t="shared" ca="1" si="689"/>
        <v>0</v>
      </c>
      <c r="E6331" s="83">
        <f t="shared" ca="1" si="690"/>
        <v>0</v>
      </c>
      <c r="F6331" s="82">
        <f t="shared" ca="1" si="691"/>
        <v>0</v>
      </c>
      <c r="G6331" s="83">
        <f t="shared" ca="1" si="692"/>
        <v>0</v>
      </c>
      <c r="O6331" s="85" t="s">
        <v>15273</v>
      </c>
      <c r="P6331" s="85" t="s">
        <v>15274</v>
      </c>
      <c r="Q6331" s="88">
        <v>5406.11</v>
      </c>
      <c r="R6331" s="85">
        <v>117</v>
      </c>
    </row>
    <row r="6332" spans="1:18" x14ac:dyDescent="0.3">
      <c r="A6332" s="82" t="str">
        <f t="shared" si="686"/>
        <v>TPU REFORZADO CRISTAL</v>
      </c>
      <c r="B6332" s="82">
        <f t="shared" si="687"/>
        <v>33</v>
      </c>
      <c r="C6332" s="82">
        <f t="shared" ca="1" si="688"/>
        <v>0</v>
      </c>
      <c r="D6332" s="82">
        <f t="shared" ca="1" si="689"/>
        <v>0</v>
      </c>
      <c r="E6332" s="83">
        <f t="shared" ca="1" si="690"/>
        <v>0</v>
      </c>
      <c r="F6332" s="82">
        <f t="shared" ca="1" si="691"/>
        <v>0</v>
      </c>
      <c r="G6332" s="83">
        <f t="shared" ca="1" si="692"/>
        <v>0</v>
      </c>
      <c r="O6332" s="85" t="s">
        <v>15275</v>
      </c>
      <c r="P6332" s="85" t="s">
        <v>15276</v>
      </c>
      <c r="Q6332" s="88">
        <v>3899.92</v>
      </c>
      <c r="R6332" s="85">
        <v>0</v>
      </c>
    </row>
    <row r="6333" spans="1:18" x14ac:dyDescent="0.3">
      <c r="A6333" s="82" t="str">
        <f t="shared" si="686"/>
        <v>TPU REFORZADO CRISTAL</v>
      </c>
      <c r="B6333" s="82">
        <f t="shared" si="687"/>
        <v>34</v>
      </c>
      <c r="C6333" s="82">
        <f t="shared" ca="1" si="688"/>
        <v>0</v>
      </c>
      <c r="D6333" s="82">
        <f t="shared" ca="1" si="689"/>
        <v>0</v>
      </c>
      <c r="E6333" s="83">
        <f t="shared" ca="1" si="690"/>
        <v>0</v>
      </c>
      <c r="F6333" s="82">
        <f t="shared" ca="1" si="691"/>
        <v>0</v>
      </c>
      <c r="G6333" s="83">
        <f t="shared" ca="1" si="692"/>
        <v>0</v>
      </c>
      <c r="O6333" s="85" t="s">
        <v>15277</v>
      </c>
      <c r="P6333" s="85" t="s">
        <v>15278</v>
      </c>
      <c r="Q6333" s="88">
        <v>7437.6</v>
      </c>
      <c r="R6333" s="85">
        <v>0</v>
      </c>
    </row>
    <row r="6334" spans="1:18" x14ac:dyDescent="0.3">
      <c r="A6334" s="82" t="str">
        <f t="shared" si="686"/>
        <v>TPU REFORZADO CRISTAL</v>
      </c>
      <c r="B6334" s="82">
        <f t="shared" si="687"/>
        <v>35</v>
      </c>
      <c r="C6334" s="82">
        <f t="shared" ca="1" si="688"/>
        <v>0</v>
      </c>
      <c r="D6334" s="82">
        <f t="shared" ca="1" si="689"/>
        <v>0</v>
      </c>
      <c r="E6334" s="83">
        <f t="shared" ca="1" si="690"/>
        <v>0</v>
      </c>
      <c r="F6334" s="82">
        <f t="shared" ca="1" si="691"/>
        <v>0</v>
      </c>
      <c r="G6334" s="83">
        <f t="shared" ca="1" si="692"/>
        <v>0</v>
      </c>
      <c r="O6334" s="85" t="s">
        <v>15279</v>
      </c>
      <c r="P6334" s="85" t="s">
        <v>15280</v>
      </c>
      <c r="Q6334" s="88">
        <v>2101.1999999999998</v>
      </c>
      <c r="R6334" s="85">
        <v>0</v>
      </c>
    </row>
    <row r="6335" spans="1:18" x14ac:dyDescent="0.3">
      <c r="A6335" s="82" t="str">
        <f t="shared" si="686"/>
        <v>TPU REFORZADO CRISTAL</v>
      </c>
      <c r="B6335" s="82">
        <f t="shared" si="687"/>
        <v>36</v>
      </c>
      <c r="C6335" s="82">
        <f t="shared" ca="1" si="688"/>
        <v>0</v>
      </c>
      <c r="D6335" s="82">
        <f t="shared" ca="1" si="689"/>
        <v>0</v>
      </c>
      <c r="E6335" s="83">
        <f t="shared" ca="1" si="690"/>
        <v>0</v>
      </c>
      <c r="F6335" s="82">
        <f t="shared" ca="1" si="691"/>
        <v>0</v>
      </c>
      <c r="G6335" s="83">
        <f t="shared" ca="1" si="692"/>
        <v>0</v>
      </c>
      <c r="O6335" s="85" t="s">
        <v>15281</v>
      </c>
      <c r="P6335" s="85" t="s">
        <v>15282</v>
      </c>
      <c r="Q6335" s="88">
        <v>2101.1999999999998</v>
      </c>
      <c r="R6335" s="85">
        <v>0</v>
      </c>
    </row>
    <row r="6336" spans="1:18" x14ac:dyDescent="0.3">
      <c r="A6336" s="82" t="str">
        <f t="shared" si="686"/>
        <v>TPU REFORZADO CRISTAL</v>
      </c>
      <c r="B6336" s="82">
        <f t="shared" si="687"/>
        <v>37</v>
      </c>
      <c r="C6336" s="82">
        <f t="shared" ca="1" si="688"/>
        <v>0</v>
      </c>
      <c r="D6336" s="82">
        <f t="shared" ca="1" si="689"/>
        <v>0</v>
      </c>
      <c r="E6336" s="83">
        <f t="shared" ca="1" si="690"/>
        <v>0</v>
      </c>
      <c r="F6336" s="82">
        <f t="shared" ca="1" si="691"/>
        <v>0</v>
      </c>
      <c r="G6336" s="83">
        <f t="shared" ca="1" si="692"/>
        <v>0</v>
      </c>
      <c r="O6336" s="85" t="s">
        <v>15283</v>
      </c>
      <c r="P6336" s="85" t="s">
        <v>15284</v>
      </c>
      <c r="Q6336" s="88">
        <v>2101.1999999999998</v>
      </c>
      <c r="R6336" s="85">
        <v>4</v>
      </c>
    </row>
    <row r="6337" spans="1:18" x14ac:dyDescent="0.3">
      <c r="A6337" s="82" t="str">
        <f t="shared" si="686"/>
        <v>TPU REFORZADO CRISTAL</v>
      </c>
      <c r="B6337" s="82">
        <f t="shared" si="687"/>
        <v>38</v>
      </c>
      <c r="C6337" s="82">
        <f t="shared" ca="1" si="688"/>
        <v>0</v>
      </c>
      <c r="D6337" s="82">
        <f t="shared" ca="1" si="689"/>
        <v>0</v>
      </c>
      <c r="E6337" s="83">
        <f t="shared" ca="1" si="690"/>
        <v>0</v>
      </c>
      <c r="F6337" s="82">
        <f t="shared" ca="1" si="691"/>
        <v>0</v>
      </c>
      <c r="G6337" s="83">
        <f t="shared" ca="1" si="692"/>
        <v>0</v>
      </c>
      <c r="O6337" s="85" t="s">
        <v>15285</v>
      </c>
      <c r="P6337" s="85" t="s">
        <v>15286</v>
      </c>
      <c r="Q6337" s="88">
        <v>2101.1999999999998</v>
      </c>
      <c r="R6337" s="85">
        <v>-4</v>
      </c>
    </row>
    <row r="6338" spans="1:18" x14ac:dyDescent="0.3">
      <c r="A6338" s="82" t="str">
        <f t="shared" si="686"/>
        <v>TPU REFORZADO CRISTAL</v>
      </c>
      <c r="B6338" s="82">
        <f t="shared" si="687"/>
        <v>39</v>
      </c>
      <c r="C6338" s="82">
        <f t="shared" ca="1" si="688"/>
        <v>0</v>
      </c>
      <c r="D6338" s="82">
        <f t="shared" ca="1" si="689"/>
        <v>0</v>
      </c>
      <c r="E6338" s="83">
        <f t="shared" ca="1" si="690"/>
        <v>0</v>
      </c>
      <c r="F6338" s="82">
        <f t="shared" ca="1" si="691"/>
        <v>0</v>
      </c>
      <c r="G6338" s="83">
        <f t="shared" ca="1" si="692"/>
        <v>0</v>
      </c>
      <c r="O6338" s="85" t="s">
        <v>15287</v>
      </c>
      <c r="P6338" s="85" t="s">
        <v>15288</v>
      </c>
      <c r="Q6338" s="88">
        <v>699</v>
      </c>
      <c r="R6338" s="85">
        <v>-28</v>
      </c>
    </row>
    <row r="6339" spans="1:18" x14ac:dyDescent="0.3">
      <c r="A6339" s="82" t="str">
        <f t="shared" ref="A6339:A6402" si="693">IFERROR(INDEX($J$2:$J$100,INT((ROW(A6338)-1)/150)+1),"")</f>
        <v>TPU REFORZADO CRISTAL</v>
      </c>
      <c r="B6339" s="82">
        <f t="shared" ref="B6339:B6402" si="694">IF($A6339="","",MOD(ROW(A6338)-1,150)+3)</f>
        <v>40</v>
      </c>
      <c r="C6339" s="82">
        <f t="shared" ref="C6339:C6402" ca="1" si="695">IF($A6339="","",IFERROR(INDIRECT("'"&amp;$A6339&amp;"'!A"&amp;$B6339),""))</f>
        <v>0</v>
      </c>
      <c r="D6339" s="82">
        <f t="shared" ref="D6339:D6402" ca="1" si="696">IF($A6339="","",IFERROR(INDIRECT("'"&amp;$A6339&amp;"'!B"&amp;$B6339),""))</f>
        <v>0</v>
      </c>
      <c r="E6339" s="83">
        <f t="shared" ref="E6339:E6402" ca="1" si="697">IF($A6339="","",IFERROR(INDIRECT("'"&amp;$A6339&amp;"'!D"&amp;$B6339),""))</f>
        <v>0</v>
      </c>
      <c r="F6339" s="82">
        <f t="shared" ref="F6339:F6402" ca="1" si="698">IF($A6339="","",IFERROR(INDIRECT("'"&amp;$A6339&amp;"'!E"&amp;$B6339),0))</f>
        <v>0</v>
      </c>
      <c r="G6339" s="83">
        <f t="shared" ref="G6339:G6402" ca="1" si="699">IF($A6339="","",IFERROR(INDIRECT("'"&amp;$A6339&amp;"'!F"&amp;$B6339),0))</f>
        <v>0</v>
      </c>
      <c r="O6339" s="85" t="s">
        <v>15289</v>
      </c>
      <c r="P6339" s="85" t="s">
        <v>15290</v>
      </c>
      <c r="Q6339" s="88">
        <v>699</v>
      </c>
      <c r="R6339" s="85">
        <v>0</v>
      </c>
    </row>
    <row r="6340" spans="1:18" x14ac:dyDescent="0.3">
      <c r="A6340" s="82" t="str">
        <f t="shared" si="693"/>
        <v>TPU REFORZADO CRISTAL</v>
      </c>
      <c r="B6340" s="82">
        <f t="shared" si="694"/>
        <v>41</v>
      </c>
      <c r="C6340" s="82">
        <f t="shared" ca="1" si="695"/>
        <v>0</v>
      </c>
      <c r="D6340" s="82">
        <f t="shared" ca="1" si="696"/>
        <v>0</v>
      </c>
      <c r="E6340" s="83">
        <f t="shared" ca="1" si="697"/>
        <v>0</v>
      </c>
      <c r="F6340" s="82">
        <f t="shared" ca="1" si="698"/>
        <v>0</v>
      </c>
      <c r="G6340" s="83">
        <f t="shared" ca="1" si="699"/>
        <v>0</v>
      </c>
      <c r="O6340" s="85" t="s">
        <v>15291</v>
      </c>
      <c r="P6340" s="85" t="s">
        <v>15292</v>
      </c>
      <c r="Q6340" s="88">
        <v>3657</v>
      </c>
      <c r="R6340" s="85">
        <v>0</v>
      </c>
    </row>
    <row r="6341" spans="1:18" x14ac:dyDescent="0.3">
      <c r="A6341" s="82" t="str">
        <f t="shared" si="693"/>
        <v>TPU REFORZADO CRISTAL</v>
      </c>
      <c r="B6341" s="82">
        <f t="shared" si="694"/>
        <v>42</v>
      </c>
      <c r="C6341" s="82">
        <f t="shared" ca="1" si="695"/>
        <v>0</v>
      </c>
      <c r="D6341" s="82">
        <f t="shared" ca="1" si="696"/>
        <v>0</v>
      </c>
      <c r="E6341" s="83">
        <f t="shared" ca="1" si="697"/>
        <v>0</v>
      </c>
      <c r="F6341" s="82">
        <f t="shared" ca="1" si="698"/>
        <v>0</v>
      </c>
      <c r="G6341" s="83">
        <f t="shared" ca="1" si="699"/>
        <v>0</v>
      </c>
      <c r="O6341" s="85" t="s">
        <v>1174</v>
      </c>
      <c r="P6341" s="85" t="s">
        <v>1175</v>
      </c>
      <c r="Q6341" s="88">
        <v>3657</v>
      </c>
      <c r="R6341" s="85">
        <v>540</v>
      </c>
    </row>
    <row r="6342" spans="1:18" x14ac:dyDescent="0.3">
      <c r="A6342" s="82" t="str">
        <f t="shared" si="693"/>
        <v>TPU REFORZADO CRISTAL</v>
      </c>
      <c r="B6342" s="82">
        <f t="shared" si="694"/>
        <v>43</v>
      </c>
      <c r="C6342" s="82">
        <f t="shared" ca="1" si="695"/>
        <v>0</v>
      </c>
      <c r="D6342" s="82">
        <f t="shared" ca="1" si="696"/>
        <v>0</v>
      </c>
      <c r="E6342" s="83">
        <f t="shared" ca="1" si="697"/>
        <v>0</v>
      </c>
      <c r="F6342" s="82">
        <f t="shared" ca="1" si="698"/>
        <v>0</v>
      </c>
      <c r="G6342" s="83">
        <f t="shared" ca="1" si="699"/>
        <v>0</v>
      </c>
      <c r="O6342" s="85" t="s">
        <v>15293</v>
      </c>
      <c r="P6342" s="85" t="s">
        <v>15294</v>
      </c>
      <c r="Q6342" s="88">
        <v>3657</v>
      </c>
      <c r="R6342" s="85">
        <v>0</v>
      </c>
    </row>
    <row r="6343" spans="1:18" x14ac:dyDescent="0.3">
      <c r="A6343" s="82" t="str">
        <f t="shared" si="693"/>
        <v>TPU REFORZADO CRISTAL</v>
      </c>
      <c r="B6343" s="82">
        <f t="shared" si="694"/>
        <v>44</v>
      </c>
      <c r="C6343" s="82">
        <f t="shared" ca="1" si="695"/>
        <v>0</v>
      </c>
      <c r="D6343" s="82">
        <f t="shared" ca="1" si="696"/>
        <v>0</v>
      </c>
      <c r="E6343" s="83">
        <f t="shared" ca="1" si="697"/>
        <v>0</v>
      </c>
      <c r="F6343" s="82">
        <f t="shared" ca="1" si="698"/>
        <v>0</v>
      </c>
      <c r="G6343" s="83">
        <f t="shared" ca="1" si="699"/>
        <v>0</v>
      </c>
      <c r="O6343" s="85" t="s">
        <v>15295</v>
      </c>
      <c r="P6343" s="85" t="s">
        <v>15296</v>
      </c>
      <c r="Q6343" s="88">
        <v>3657</v>
      </c>
      <c r="R6343" s="85">
        <v>0</v>
      </c>
    </row>
    <row r="6344" spans="1:18" x14ac:dyDescent="0.3">
      <c r="A6344" s="82" t="str">
        <f t="shared" si="693"/>
        <v>TPU REFORZADO CRISTAL</v>
      </c>
      <c r="B6344" s="82">
        <f t="shared" si="694"/>
        <v>45</v>
      </c>
      <c r="C6344" s="82">
        <f t="shared" ca="1" si="695"/>
        <v>0</v>
      </c>
      <c r="D6344" s="82">
        <f t="shared" ca="1" si="696"/>
        <v>0</v>
      </c>
      <c r="E6344" s="83">
        <f t="shared" ca="1" si="697"/>
        <v>0</v>
      </c>
      <c r="F6344" s="82">
        <f t="shared" ca="1" si="698"/>
        <v>0</v>
      </c>
      <c r="G6344" s="83">
        <f t="shared" ca="1" si="699"/>
        <v>0</v>
      </c>
      <c r="O6344" s="85" t="s">
        <v>15297</v>
      </c>
      <c r="P6344" s="85" t="s">
        <v>15298</v>
      </c>
      <c r="Q6344" s="88">
        <v>3657</v>
      </c>
      <c r="R6344" s="85">
        <v>-3</v>
      </c>
    </row>
    <row r="6345" spans="1:18" x14ac:dyDescent="0.3">
      <c r="A6345" s="82" t="str">
        <f t="shared" si="693"/>
        <v>TPU REFORZADO CRISTAL</v>
      </c>
      <c r="B6345" s="82">
        <f t="shared" si="694"/>
        <v>46</v>
      </c>
      <c r="C6345" s="82">
        <f t="shared" ca="1" si="695"/>
        <v>0</v>
      </c>
      <c r="D6345" s="82">
        <f t="shared" ca="1" si="696"/>
        <v>0</v>
      </c>
      <c r="E6345" s="83">
        <f t="shared" ca="1" si="697"/>
        <v>0</v>
      </c>
      <c r="F6345" s="82">
        <f t="shared" ca="1" si="698"/>
        <v>0</v>
      </c>
      <c r="G6345" s="83">
        <f t="shared" ca="1" si="699"/>
        <v>0</v>
      </c>
      <c r="O6345" s="85" t="s">
        <v>15299</v>
      </c>
      <c r="P6345" s="85" t="s">
        <v>15300</v>
      </c>
      <c r="Q6345" s="88">
        <v>3657</v>
      </c>
      <c r="R6345" s="85">
        <v>0</v>
      </c>
    </row>
    <row r="6346" spans="1:18" x14ac:dyDescent="0.3">
      <c r="A6346" s="82" t="str">
        <f t="shared" si="693"/>
        <v>TPU REFORZADO CRISTAL</v>
      </c>
      <c r="B6346" s="82">
        <f t="shared" si="694"/>
        <v>47</v>
      </c>
      <c r="C6346" s="82">
        <f t="shared" ca="1" si="695"/>
        <v>0</v>
      </c>
      <c r="D6346" s="82">
        <f t="shared" ca="1" si="696"/>
        <v>0</v>
      </c>
      <c r="E6346" s="83">
        <f t="shared" ca="1" si="697"/>
        <v>0</v>
      </c>
      <c r="F6346" s="82">
        <f t="shared" ca="1" si="698"/>
        <v>0</v>
      </c>
      <c r="G6346" s="83">
        <f t="shared" ca="1" si="699"/>
        <v>0</v>
      </c>
      <c r="O6346" s="85" t="s">
        <v>15301</v>
      </c>
      <c r="P6346" s="85" t="s">
        <v>15302</v>
      </c>
      <c r="Q6346" s="88">
        <v>1299</v>
      </c>
      <c r="R6346" s="85">
        <v>0</v>
      </c>
    </row>
    <row r="6347" spans="1:18" x14ac:dyDescent="0.3">
      <c r="A6347" s="82" t="str">
        <f t="shared" si="693"/>
        <v>TPU REFORZADO CRISTAL</v>
      </c>
      <c r="B6347" s="82">
        <f t="shared" si="694"/>
        <v>48</v>
      </c>
      <c r="C6347" s="82">
        <f t="shared" ca="1" si="695"/>
        <v>0</v>
      </c>
      <c r="D6347" s="82">
        <f t="shared" ca="1" si="696"/>
        <v>0</v>
      </c>
      <c r="E6347" s="83">
        <f t="shared" ca="1" si="697"/>
        <v>0</v>
      </c>
      <c r="F6347" s="82">
        <f t="shared" ca="1" si="698"/>
        <v>0</v>
      </c>
      <c r="G6347" s="83">
        <f t="shared" ca="1" si="699"/>
        <v>0</v>
      </c>
      <c r="O6347" s="85" t="s">
        <v>15303</v>
      </c>
      <c r="P6347" s="85" t="s">
        <v>15304</v>
      </c>
      <c r="Q6347" s="88">
        <v>1299</v>
      </c>
      <c r="R6347" s="85">
        <v>0</v>
      </c>
    </row>
    <row r="6348" spans="1:18" x14ac:dyDescent="0.3">
      <c r="A6348" s="82" t="str">
        <f t="shared" si="693"/>
        <v>TPU REFORZADO CRISTAL</v>
      </c>
      <c r="B6348" s="82">
        <f t="shared" si="694"/>
        <v>49</v>
      </c>
      <c r="C6348" s="82">
        <f t="shared" ca="1" si="695"/>
        <v>0</v>
      </c>
      <c r="D6348" s="82">
        <f t="shared" ca="1" si="696"/>
        <v>0</v>
      </c>
      <c r="E6348" s="83">
        <f t="shared" ca="1" si="697"/>
        <v>0</v>
      </c>
      <c r="F6348" s="82">
        <f t="shared" ca="1" si="698"/>
        <v>0</v>
      </c>
      <c r="G6348" s="83">
        <f t="shared" ca="1" si="699"/>
        <v>0</v>
      </c>
      <c r="O6348" s="85" t="s">
        <v>15305</v>
      </c>
      <c r="P6348" s="85" t="s">
        <v>15306</v>
      </c>
      <c r="Q6348" s="88">
        <v>1299</v>
      </c>
      <c r="R6348" s="85">
        <v>0</v>
      </c>
    </row>
    <row r="6349" spans="1:18" x14ac:dyDescent="0.3">
      <c r="A6349" s="82" t="str">
        <f t="shared" si="693"/>
        <v>TPU REFORZADO CRISTAL</v>
      </c>
      <c r="B6349" s="82">
        <f t="shared" si="694"/>
        <v>50</v>
      </c>
      <c r="C6349" s="82">
        <f t="shared" ca="1" si="695"/>
        <v>0</v>
      </c>
      <c r="D6349" s="82">
        <f t="shared" ca="1" si="696"/>
        <v>0</v>
      </c>
      <c r="E6349" s="83">
        <f t="shared" ca="1" si="697"/>
        <v>0</v>
      </c>
      <c r="F6349" s="82">
        <f t="shared" ca="1" si="698"/>
        <v>0</v>
      </c>
      <c r="G6349" s="83">
        <f t="shared" ca="1" si="699"/>
        <v>0</v>
      </c>
      <c r="O6349" s="85" t="s">
        <v>15307</v>
      </c>
      <c r="P6349" s="85" t="s">
        <v>15308</v>
      </c>
      <c r="Q6349" s="88">
        <v>1498.99</v>
      </c>
      <c r="R6349" s="85">
        <v>0</v>
      </c>
    </row>
    <row r="6350" spans="1:18" x14ac:dyDescent="0.3">
      <c r="A6350" s="82" t="str">
        <f t="shared" si="693"/>
        <v>TPU REFORZADO CRISTAL</v>
      </c>
      <c r="B6350" s="82">
        <f t="shared" si="694"/>
        <v>51</v>
      </c>
      <c r="C6350" s="82">
        <f t="shared" ca="1" si="695"/>
        <v>0</v>
      </c>
      <c r="D6350" s="82">
        <f t="shared" ca="1" si="696"/>
        <v>0</v>
      </c>
      <c r="E6350" s="83">
        <f t="shared" ca="1" si="697"/>
        <v>0</v>
      </c>
      <c r="F6350" s="82">
        <f t="shared" ca="1" si="698"/>
        <v>0</v>
      </c>
      <c r="G6350" s="83">
        <f t="shared" ca="1" si="699"/>
        <v>0</v>
      </c>
      <c r="O6350" s="85" t="s">
        <v>15309</v>
      </c>
      <c r="P6350" s="85" t="s">
        <v>15310</v>
      </c>
      <c r="Q6350" s="88">
        <v>1498.99</v>
      </c>
      <c r="R6350" s="85">
        <v>0</v>
      </c>
    </row>
    <row r="6351" spans="1:18" x14ac:dyDescent="0.3">
      <c r="A6351" s="82" t="str">
        <f t="shared" si="693"/>
        <v>TPU REFORZADO CRISTAL</v>
      </c>
      <c r="B6351" s="82">
        <f t="shared" si="694"/>
        <v>52</v>
      </c>
      <c r="C6351" s="82">
        <f t="shared" ca="1" si="695"/>
        <v>0</v>
      </c>
      <c r="D6351" s="82">
        <f t="shared" ca="1" si="696"/>
        <v>0</v>
      </c>
      <c r="E6351" s="83">
        <f t="shared" ca="1" si="697"/>
        <v>0</v>
      </c>
      <c r="F6351" s="82">
        <f t="shared" ca="1" si="698"/>
        <v>0</v>
      </c>
      <c r="G6351" s="83">
        <f t="shared" ca="1" si="699"/>
        <v>0</v>
      </c>
      <c r="O6351" s="85" t="s">
        <v>15311</v>
      </c>
      <c r="P6351" s="85" t="s">
        <v>15312</v>
      </c>
      <c r="Q6351" s="88">
        <v>1498.99</v>
      </c>
      <c r="R6351" s="85">
        <v>0</v>
      </c>
    </row>
    <row r="6352" spans="1:18" x14ac:dyDescent="0.3">
      <c r="A6352" s="82" t="str">
        <f t="shared" si="693"/>
        <v>TPU REFORZADO CRISTAL</v>
      </c>
      <c r="B6352" s="82">
        <f t="shared" si="694"/>
        <v>53</v>
      </c>
      <c r="C6352" s="82">
        <f t="shared" ca="1" si="695"/>
        <v>0</v>
      </c>
      <c r="D6352" s="82">
        <f t="shared" ca="1" si="696"/>
        <v>0</v>
      </c>
      <c r="E6352" s="83">
        <f t="shared" ca="1" si="697"/>
        <v>0</v>
      </c>
      <c r="F6352" s="82">
        <f t="shared" ca="1" si="698"/>
        <v>0</v>
      </c>
      <c r="G6352" s="83">
        <f t="shared" ca="1" si="699"/>
        <v>0</v>
      </c>
      <c r="O6352" s="85" t="s">
        <v>15313</v>
      </c>
      <c r="P6352" s="85" t="s">
        <v>15314</v>
      </c>
      <c r="Q6352" s="88">
        <v>19479.240000000002</v>
      </c>
      <c r="R6352" s="85">
        <v>-8</v>
      </c>
    </row>
    <row r="6353" spans="1:18" x14ac:dyDescent="0.3">
      <c r="A6353" s="82" t="str">
        <f t="shared" si="693"/>
        <v>TPU REFORZADO CRISTAL</v>
      </c>
      <c r="B6353" s="82">
        <f t="shared" si="694"/>
        <v>54</v>
      </c>
      <c r="C6353" s="82">
        <f t="shared" ca="1" si="695"/>
        <v>0</v>
      </c>
      <c r="D6353" s="82">
        <f t="shared" ca="1" si="696"/>
        <v>0</v>
      </c>
      <c r="E6353" s="83">
        <f t="shared" ca="1" si="697"/>
        <v>0</v>
      </c>
      <c r="F6353" s="82">
        <f t="shared" ca="1" si="698"/>
        <v>0</v>
      </c>
      <c r="G6353" s="83">
        <f t="shared" ca="1" si="699"/>
        <v>0</v>
      </c>
      <c r="O6353" s="85" t="s">
        <v>15315</v>
      </c>
      <c r="P6353" s="85" t="s">
        <v>15316</v>
      </c>
      <c r="Q6353" s="88">
        <v>420.3</v>
      </c>
      <c r="R6353" s="85">
        <v>0</v>
      </c>
    </row>
    <row r="6354" spans="1:18" x14ac:dyDescent="0.3">
      <c r="A6354" s="82" t="str">
        <f t="shared" si="693"/>
        <v>TPU REFORZADO CRISTAL</v>
      </c>
      <c r="B6354" s="82">
        <f t="shared" si="694"/>
        <v>55</v>
      </c>
      <c r="C6354" s="82">
        <f t="shared" ca="1" si="695"/>
        <v>0</v>
      </c>
      <c r="D6354" s="82">
        <f t="shared" ca="1" si="696"/>
        <v>0</v>
      </c>
      <c r="E6354" s="83">
        <f t="shared" ca="1" si="697"/>
        <v>0</v>
      </c>
      <c r="F6354" s="82">
        <f t="shared" ca="1" si="698"/>
        <v>0</v>
      </c>
      <c r="G6354" s="83">
        <f t="shared" ca="1" si="699"/>
        <v>0</v>
      </c>
      <c r="O6354" s="85" t="s">
        <v>15317</v>
      </c>
      <c r="P6354" s="85" t="s">
        <v>15318</v>
      </c>
      <c r="Q6354" s="88">
        <v>420.3</v>
      </c>
      <c r="R6354" s="85">
        <v>1160</v>
      </c>
    </row>
    <row r="6355" spans="1:18" x14ac:dyDescent="0.3">
      <c r="A6355" s="82" t="str">
        <f t="shared" si="693"/>
        <v>TPU REFORZADO CRISTAL</v>
      </c>
      <c r="B6355" s="82">
        <f t="shared" si="694"/>
        <v>56</v>
      </c>
      <c r="C6355" s="82">
        <f t="shared" ca="1" si="695"/>
        <v>0</v>
      </c>
      <c r="D6355" s="82">
        <f t="shared" ca="1" si="696"/>
        <v>0</v>
      </c>
      <c r="E6355" s="83">
        <f t="shared" ca="1" si="697"/>
        <v>0</v>
      </c>
      <c r="F6355" s="82">
        <f t="shared" ca="1" si="698"/>
        <v>0</v>
      </c>
      <c r="G6355" s="83">
        <f t="shared" ca="1" si="699"/>
        <v>0</v>
      </c>
      <c r="O6355" s="85" t="s">
        <v>15319</v>
      </c>
      <c r="P6355" s="85" t="s">
        <v>15320</v>
      </c>
      <c r="Q6355" s="88">
        <v>420.3</v>
      </c>
      <c r="R6355" s="85">
        <v>871</v>
      </c>
    </row>
    <row r="6356" spans="1:18" x14ac:dyDescent="0.3">
      <c r="A6356" s="82" t="str">
        <f t="shared" si="693"/>
        <v>TPU REFORZADO CRISTAL</v>
      </c>
      <c r="B6356" s="82">
        <f t="shared" si="694"/>
        <v>57</v>
      </c>
      <c r="C6356" s="82">
        <f t="shared" ca="1" si="695"/>
        <v>0</v>
      </c>
      <c r="D6356" s="82">
        <f t="shared" ca="1" si="696"/>
        <v>0</v>
      </c>
      <c r="E6356" s="83">
        <f t="shared" ca="1" si="697"/>
        <v>0</v>
      </c>
      <c r="F6356" s="82">
        <f t="shared" ca="1" si="698"/>
        <v>0</v>
      </c>
      <c r="G6356" s="83">
        <f t="shared" ca="1" si="699"/>
        <v>0</v>
      </c>
      <c r="O6356" s="85" t="s">
        <v>15321</v>
      </c>
      <c r="P6356" s="85" t="s">
        <v>15322</v>
      </c>
      <c r="Q6356" s="88">
        <v>4247.21</v>
      </c>
      <c r="R6356" s="85">
        <v>0</v>
      </c>
    </row>
    <row r="6357" spans="1:18" x14ac:dyDescent="0.3">
      <c r="A6357" s="82" t="str">
        <f t="shared" si="693"/>
        <v>TPU REFORZADO CRISTAL</v>
      </c>
      <c r="B6357" s="82">
        <f t="shared" si="694"/>
        <v>58</v>
      </c>
      <c r="C6357" s="82">
        <f t="shared" ca="1" si="695"/>
        <v>0</v>
      </c>
      <c r="D6357" s="82">
        <f t="shared" ca="1" si="696"/>
        <v>0</v>
      </c>
      <c r="E6357" s="83">
        <f t="shared" ca="1" si="697"/>
        <v>0</v>
      </c>
      <c r="F6357" s="82">
        <f t="shared" ca="1" si="698"/>
        <v>0</v>
      </c>
      <c r="G6357" s="83">
        <f t="shared" ca="1" si="699"/>
        <v>0</v>
      </c>
      <c r="O6357" s="85" t="s">
        <v>15323</v>
      </c>
      <c r="P6357" s="85" t="s">
        <v>15324</v>
      </c>
      <c r="Q6357" s="88">
        <v>4247.21</v>
      </c>
      <c r="R6357" s="85">
        <v>0</v>
      </c>
    </row>
    <row r="6358" spans="1:18" x14ac:dyDescent="0.3">
      <c r="A6358" s="82" t="str">
        <f t="shared" si="693"/>
        <v>TPU REFORZADO CRISTAL</v>
      </c>
      <c r="B6358" s="82">
        <f t="shared" si="694"/>
        <v>59</v>
      </c>
      <c r="C6358" s="82">
        <f t="shared" ca="1" si="695"/>
        <v>0</v>
      </c>
      <c r="D6358" s="82">
        <f t="shared" ca="1" si="696"/>
        <v>0</v>
      </c>
      <c r="E6358" s="83">
        <f t="shared" ca="1" si="697"/>
        <v>0</v>
      </c>
      <c r="F6358" s="82">
        <f t="shared" ca="1" si="698"/>
        <v>0</v>
      </c>
      <c r="G6358" s="83">
        <f t="shared" ca="1" si="699"/>
        <v>0</v>
      </c>
      <c r="O6358" s="85" t="s">
        <v>15325</v>
      </c>
      <c r="P6358" s="85" t="s">
        <v>15326</v>
      </c>
      <c r="Q6358" s="88">
        <v>2.75</v>
      </c>
      <c r="R6358" s="85">
        <v>0</v>
      </c>
    </row>
    <row r="6359" spans="1:18" x14ac:dyDescent="0.3">
      <c r="A6359" s="82" t="str">
        <f t="shared" si="693"/>
        <v>TPU REFORZADO CRISTAL</v>
      </c>
      <c r="B6359" s="82">
        <f t="shared" si="694"/>
        <v>60</v>
      </c>
      <c r="C6359" s="82">
        <f t="shared" ca="1" si="695"/>
        <v>0</v>
      </c>
      <c r="D6359" s="82">
        <f t="shared" ca="1" si="696"/>
        <v>0</v>
      </c>
      <c r="E6359" s="83">
        <f t="shared" ca="1" si="697"/>
        <v>0</v>
      </c>
      <c r="F6359" s="82">
        <f t="shared" ca="1" si="698"/>
        <v>0</v>
      </c>
      <c r="G6359" s="83">
        <f t="shared" ca="1" si="699"/>
        <v>0</v>
      </c>
      <c r="O6359" s="85" t="s">
        <v>15327</v>
      </c>
      <c r="P6359" s="85" t="s">
        <v>15328</v>
      </c>
      <c r="Q6359" s="88">
        <v>2.75</v>
      </c>
      <c r="R6359" s="85">
        <v>0</v>
      </c>
    </row>
    <row r="6360" spans="1:18" x14ac:dyDescent="0.3">
      <c r="A6360" s="82" t="str">
        <f t="shared" si="693"/>
        <v>TPU REFORZADO CRISTAL</v>
      </c>
      <c r="B6360" s="82">
        <f t="shared" si="694"/>
        <v>61</v>
      </c>
      <c r="C6360" s="82">
        <f t="shared" ca="1" si="695"/>
        <v>0</v>
      </c>
      <c r="D6360" s="82">
        <f t="shared" ca="1" si="696"/>
        <v>0</v>
      </c>
      <c r="E6360" s="83">
        <f t="shared" ca="1" si="697"/>
        <v>0</v>
      </c>
      <c r="F6360" s="82">
        <f t="shared" ca="1" si="698"/>
        <v>0</v>
      </c>
      <c r="G6360" s="83">
        <f t="shared" ca="1" si="699"/>
        <v>0</v>
      </c>
      <c r="O6360" s="85" t="s">
        <v>15329</v>
      </c>
      <c r="P6360" s="85" t="s">
        <v>15330</v>
      </c>
      <c r="Q6360" s="88">
        <v>2.75</v>
      </c>
      <c r="R6360" s="85">
        <v>0</v>
      </c>
    </row>
    <row r="6361" spans="1:18" x14ac:dyDescent="0.3">
      <c r="A6361" s="82" t="str">
        <f t="shared" si="693"/>
        <v>TPU REFORZADO CRISTAL</v>
      </c>
      <c r="B6361" s="82">
        <f t="shared" si="694"/>
        <v>62</v>
      </c>
      <c r="C6361" s="82">
        <f t="shared" ca="1" si="695"/>
        <v>0</v>
      </c>
      <c r="D6361" s="82">
        <f t="shared" ca="1" si="696"/>
        <v>0</v>
      </c>
      <c r="E6361" s="83">
        <f t="shared" ca="1" si="697"/>
        <v>0</v>
      </c>
      <c r="F6361" s="82">
        <f t="shared" ca="1" si="698"/>
        <v>0</v>
      </c>
      <c r="G6361" s="83">
        <f t="shared" ca="1" si="699"/>
        <v>0</v>
      </c>
      <c r="O6361" s="85" t="s">
        <v>15331</v>
      </c>
      <c r="P6361" s="85" t="s">
        <v>15332</v>
      </c>
      <c r="Q6361" s="88">
        <v>2.75</v>
      </c>
      <c r="R6361" s="85">
        <v>0</v>
      </c>
    </row>
    <row r="6362" spans="1:18" x14ac:dyDescent="0.3">
      <c r="A6362" s="82" t="str">
        <f t="shared" si="693"/>
        <v>TPU REFORZADO CRISTAL</v>
      </c>
      <c r="B6362" s="82">
        <f t="shared" si="694"/>
        <v>63</v>
      </c>
      <c r="C6362" s="82">
        <f t="shared" ca="1" si="695"/>
        <v>0</v>
      </c>
      <c r="D6362" s="82">
        <f t="shared" ca="1" si="696"/>
        <v>0</v>
      </c>
      <c r="E6362" s="83">
        <f t="shared" ca="1" si="697"/>
        <v>0</v>
      </c>
      <c r="F6362" s="82">
        <f t="shared" ca="1" si="698"/>
        <v>0</v>
      </c>
      <c r="G6362" s="83">
        <f t="shared" ca="1" si="699"/>
        <v>0</v>
      </c>
      <c r="O6362" s="85" t="s">
        <v>15333</v>
      </c>
      <c r="P6362" s="85" t="s">
        <v>15334</v>
      </c>
      <c r="Q6362" s="88">
        <v>4247.21</v>
      </c>
      <c r="R6362" s="85">
        <v>0</v>
      </c>
    </row>
    <row r="6363" spans="1:18" x14ac:dyDescent="0.3">
      <c r="A6363" s="82" t="str">
        <f t="shared" si="693"/>
        <v>TPU REFORZADO CRISTAL</v>
      </c>
      <c r="B6363" s="82">
        <f t="shared" si="694"/>
        <v>64</v>
      </c>
      <c r="C6363" s="82">
        <f t="shared" ca="1" si="695"/>
        <v>0</v>
      </c>
      <c r="D6363" s="82">
        <f t="shared" ca="1" si="696"/>
        <v>0</v>
      </c>
      <c r="E6363" s="83">
        <f t="shared" ca="1" si="697"/>
        <v>0</v>
      </c>
      <c r="F6363" s="82">
        <f t="shared" ca="1" si="698"/>
        <v>0</v>
      </c>
      <c r="G6363" s="83">
        <f t="shared" ca="1" si="699"/>
        <v>0</v>
      </c>
      <c r="O6363" s="85" t="s">
        <v>15335</v>
      </c>
      <c r="P6363" s="85" t="s">
        <v>15336</v>
      </c>
      <c r="Q6363" s="88">
        <v>2.75</v>
      </c>
      <c r="R6363" s="85">
        <v>0</v>
      </c>
    </row>
    <row r="6364" spans="1:18" x14ac:dyDescent="0.3">
      <c r="A6364" s="82" t="str">
        <f t="shared" si="693"/>
        <v>TPU REFORZADO CRISTAL</v>
      </c>
      <c r="B6364" s="82">
        <f t="shared" si="694"/>
        <v>65</v>
      </c>
      <c r="C6364" s="82">
        <f t="shared" ca="1" si="695"/>
        <v>0</v>
      </c>
      <c r="D6364" s="82">
        <f t="shared" ca="1" si="696"/>
        <v>0</v>
      </c>
      <c r="E6364" s="83">
        <f t="shared" ca="1" si="697"/>
        <v>0</v>
      </c>
      <c r="F6364" s="82">
        <f t="shared" ca="1" si="698"/>
        <v>0</v>
      </c>
      <c r="G6364" s="83">
        <f t="shared" ca="1" si="699"/>
        <v>0</v>
      </c>
      <c r="O6364" s="85" t="s">
        <v>15337</v>
      </c>
      <c r="P6364" s="85" t="s">
        <v>15338</v>
      </c>
      <c r="Q6364" s="88">
        <v>615.51</v>
      </c>
      <c r="R6364" s="85">
        <v>0</v>
      </c>
    </row>
    <row r="6365" spans="1:18" x14ac:dyDescent="0.3">
      <c r="A6365" s="82" t="str">
        <f t="shared" si="693"/>
        <v>TPU REFORZADO CRISTAL</v>
      </c>
      <c r="B6365" s="82">
        <f t="shared" si="694"/>
        <v>66</v>
      </c>
      <c r="C6365" s="82">
        <f t="shared" ca="1" si="695"/>
        <v>0</v>
      </c>
      <c r="D6365" s="82">
        <f t="shared" ca="1" si="696"/>
        <v>0</v>
      </c>
      <c r="E6365" s="83">
        <f t="shared" ca="1" si="697"/>
        <v>0</v>
      </c>
      <c r="F6365" s="82">
        <f t="shared" ca="1" si="698"/>
        <v>0</v>
      </c>
      <c r="G6365" s="83">
        <f t="shared" ca="1" si="699"/>
        <v>0</v>
      </c>
      <c r="O6365" s="85" t="s">
        <v>15339</v>
      </c>
      <c r="P6365" s="85" t="s">
        <v>15340</v>
      </c>
      <c r="Q6365" s="88">
        <v>615.51</v>
      </c>
      <c r="R6365" s="85">
        <v>0</v>
      </c>
    </row>
    <row r="6366" spans="1:18" x14ac:dyDescent="0.3">
      <c r="A6366" s="82" t="str">
        <f t="shared" si="693"/>
        <v>TPU REFORZADO CRISTAL</v>
      </c>
      <c r="B6366" s="82">
        <f t="shared" si="694"/>
        <v>67</v>
      </c>
      <c r="C6366" s="82">
        <f t="shared" ca="1" si="695"/>
        <v>0</v>
      </c>
      <c r="D6366" s="82">
        <f t="shared" ca="1" si="696"/>
        <v>0</v>
      </c>
      <c r="E6366" s="83">
        <f t="shared" ca="1" si="697"/>
        <v>0</v>
      </c>
      <c r="F6366" s="82">
        <f t="shared" ca="1" si="698"/>
        <v>0</v>
      </c>
      <c r="G6366" s="83">
        <f t="shared" ca="1" si="699"/>
        <v>0</v>
      </c>
      <c r="O6366" s="85" t="s">
        <v>15341</v>
      </c>
      <c r="P6366" s="85" t="s">
        <v>15342</v>
      </c>
      <c r="Q6366" s="88">
        <v>2000</v>
      </c>
      <c r="R6366" s="85">
        <v>-3</v>
      </c>
    </row>
    <row r="6367" spans="1:18" x14ac:dyDescent="0.3">
      <c r="A6367" s="82" t="str">
        <f t="shared" si="693"/>
        <v>TPU REFORZADO CRISTAL</v>
      </c>
      <c r="B6367" s="82">
        <f t="shared" si="694"/>
        <v>68</v>
      </c>
      <c r="C6367" s="82">
        <f t="shared" ca="1" si="695"/>
        <v>0</v>
      </c>
      <c r="D6367" s="82">
        <f t="shared" ca="1" si="696"/>
        <v>0</v>
      </c>
      <c r="E6367" s="83">
        <f t="shared" ca="1" si="697"/>
        <v>0</v>
      </c>
      <c r="F6367" s="82">
        <f t="shared" ca="1" si="698"/>
        <v>0</v>
      </c>
      <c r="G6367" s="83">
        <f t="shared" ca="1" si="699"/>
        <v>0</v>
      </c>
      <c r="O6367" s="85" t="s">
        <v>15343</v>
      </c>
      <c r="P6367" s="85" t="s">
        <v>15344</v>
      </c>
      <c r="Q6367" s="88">
        <v>2000.01</v>
      </c>
      <c r="R6367" s="85">
        <v>8</v>
      </c>
    </row>
    <row r="6368" spans="1:18" x14ac:dyDescent="0.3">
      <c r="A6368" s="82" t="str">
        <f t="shared" si="693"/>
        <v>TPU REFORZADO CRISTAL</v>
      </c>
      <c r="B6368" s="82">
        <f t="shared" si="694"/>
        <v>69</v>
      </c>
      <c r="C6368" s="82">
        <f t="shared" ca="1" si="695"/>
        <v>0</v>
      </c>
      <c r="D6368" s="82">
        <f t="shared" ca="1" si="696"/>
        <v>0</v>
      </c>
      <c r="E6368" s="83">
        <f t="shared" ca="1" si="697"/>
        <v>0</v>
      </c>
      <c r="F6368" s="82">
        <f t="shared" ca="1" si="698"/>
        <v>0</v>
      </c>
      <c r="G6368" s="83">
        <f t="shared" ca="1" si="699"/>
        <v>0</v>
      </c>
      <c r="O6368" s="85" t="s">
        <v>15345</v>
      </c>
      <c r="P6368" s="85" t="s">
        <v>15346</v>
      </c>
      <c r="Q6368" s="88">
        <v>2000</v>
      </c>
      <c r="R6368" s="85">
        <v>0</v>
      </c>
    </row>
    <row r="6369" spans="1:18" x14ac:dyDescent="0.3">
      <c r="A6369" s="82" t="str">
        <f t="shared" si="693"/>
        <v>TPU REFORZADO CRISTAL</v>
      </c>
      <c r="B6369" s="82">
        <f t="shared" si="694"/>
        <v>70</v>
      </c>
      <c r="C6369" s="82">
        <f t="shared" ca="1" si="695"/>
        <v>0</v>
      </c>
      <c r="D6369" s="82">
        <f t="shared" ca="1" si="696"/>
        <v>0</v>
      </c>
      <c r="E6369" s="83">
        <f t="shared" ca="1" si="697"/>
        <v>0</v>
      </c>
      <c r="F6369" s="82">
        <f t="shared" ca="1" si="698"/>
        <v>0</v>
      </c>
      <c r="G6369" s="83">
        <f t="shared" ca="1" si="699"/>
        <v>0</v>
      </c>
      <c r="O6369" s="85" t="s">
        <v>15347</v>
      </c>
      <c r="P6369" s="85" t="s">
        <v>15348</v>
      </c>
      <c r="Q6369" s="88">
        <v>2000</v>
      </c>
      <c r="R6369" s="85">
        <v>0</v>
      </c>
    </row>
    <row r="6370" spans="1:18" x14ac:dyDescent="0.3">
      <c r="A6370" s="82" t="str">
        <f t="shared" si="693"/>
        <v>TPU REFORZADO CRISTAL</v>
      </c>
      <c r="B6370" s="82">
        <f t="shared" si="694"/>
        <v>71</v>
      </c>
      <c r="C6370" s="82">
        <f t="shared" ca="1" si="695"/>
        <v>0</v>
      </c>
      <c r="D6370" s="82">
        <f t="shared" ca="1" si="696"/>
        <v>0</v>
      </c>
      <c r="E6370" s="83">
        <f t="shared" ca="1" si="697"/>
        <v>0</v>
      </c>
      <c r="F6370" s="82">
        <f t="shared" ca="1" si="698"/>
        <v>0</v>
      </c>
      <c r="G6370" s="83">
        <f t="shared" ca="1" si="699"/>
        <v>0</v>
      </c>
      <c r="O6370" s="85" t="s">
        <v>15349</v>
      </c>
      <c r="P6370" s="85" t="s">
        <v>15350</v>
      </c>
      <c r="Q6370" s="88">
        <v>2000</v>
      </c>
      <c r="R6370" s="85">
        <v>0</v>
      </c>
    </row>
    <row r="6371" spans="1:18" x14ac:dyDescent="0.3">
      <c r="A6371" s="82" t="str">
        <f t="shared" si="693"/>
        <v>TPU REFORZADO CRISTAL</v>
      </c>
      <c r="B6371" s="82">
        <f t="shared" si="694"/>
        <v>72</v>
      </c>
      <c r="C6371" s="82">
        <f t="shared" ca="1" si="695"/>
        <v>0</v>
      </c>
      <c r="D6371" s="82">
        <f t="shared" ca="1" si="696"/>
        <v>0</v>
      </c>
      <c r="E6371" s="83">
        <f t="shared" ca="1" si="697"/>
        <v>0</v>
      </c>
      <c r="F6371" s="82">
        <f t="shared" ca="1" si="698"/>
        <v>0</v>
      </c>
      <c r="G6371" s="83">
        <f t="shared" ca="1" si="699"/>
        <v>0</v>
      </c>
      <c r="O6371" s="85" t="s">
        <v>2238</v>
      </c>
      <c r="P6371" s="85" t="s">
        <v>2239</v>
      </c>
      <c r="Q6371" s="88">
        <v>2000</v>
      </c>
      <c r="R6371" s="85">
        <v>10</v>
      </c>
    </row>
    <row r="6372" spans="1:18" x14ac:dyDescent="0.3">
      <c r="A6372" s="82" t="str">
        <f t="shared" si="693"/>
        <v>TPU REFORZADO CRISTAL</v>
      </c>
      <c r="B6372" s="82">
        <f t="shared" si="694"/>
        <v>73</v>
      </c>
      <c r="C6372" s="82">
        <f t="shared" ca="1" si="695"/>
        <v>0</v>
      </c>
      <c r="D6372" s="82">
        <f t="shared" ca="1" si="696"/>
        <v>0</v>
      </c>
      <c r="E6372" s="83">
        <f t="shared" ca="1" si="697"/>
        <v>0</v>
      </c>
      <c r="F6372" s="82">
        <f t="shared" ca="1" si="698"/>
        <v>0</v>
      </c>
      <c r="G6372" s="83">
        <f t="shared" ca="1" si="699"/>
        <v>0</v>
      </c>
      <c r="O6372" s="85" t="s">
        <v>15351</v>
      </c>
      <c r="P6372" s="85" t="s">
        <v>15352</v>
      </c>
      <c r="Q6372" s="88">
        <v>2000</v>
      </c>
      <c r="R6372" s="85">
        <v>6</v>
      </c>
    </row>
    <row r="6373" spans="1:18" x14ac:dyDescent="0.3">
      <c r="A6373" s="82" t="str">
        <f t="shared" si="693"/>
        <v>TPU REFORZADO CRISTAL</v>
      </c>
      <c r="B6373" s="82">
        <f t="shared" si="694"/>
        <v>74</v>
      </c>
      <c r="C6373" s="82">
        <f t="shared" ca="1" si="695"/>
        <v>0</v>
      </c>
      <c r="D6373" s="82">
        <f t="shared" ca="1" si="696"/>
        <v>0</v>
      </c>
      <c r="E6373" s="83">
        <f t="shared" ca="1" si="697"/>
        <v>0</v>
      </c>
      <c r="F6373" s="82">
        <f t="shared" ca="1" si="698"/>
        <v>0</v>
      </c>
      <c r="G6373" s="83">
        <f t="shared" ca="1" si="699"/>
        <v>0</v>
      </c>
      <c r="O6373" s="85" t="s">
        <v>15353</v>
      </c>
      <c r="P6373" s="85" t="s">
        <v>15354</v>
      </c>
      <c r="Q6373" s="88">
        <v>2000</v>
      </c>
      <c r="R6373" s="85">
        <v>0</v>
      </c>
    </row>
    <row r="6374" spans="1:18" x14ac:dyDescent="0.3">
      <c r="A6374" s="82" t="str">
        <f t="shared" si="693"/>
        <v>TPU REFORZADO CRISTAL</v>
      </c>
      <c r="B6374" s="82">
        <f t="shared" si="694"/>
        <v>75</v>
      </c>
      <c r="C6374" s="82">
        <f t="shared" ca="1" si="695"/>
        <v>0</v>
      </c>
      <c r="D6374" s="82">
        <f t="shared" ca="1" si="696"/>
        <v>0</v>
      </c>
      <c r="E6374" s="83">
        <f t="shared" ca="1" si="697"/>
        <v>0</v>
      </c>
      <c r="F6374" s="82">
        <f t="shared" ca="1" si="698"/>
        <v>0</v>
      </c>
      <c r="G6374" s="83">
        <f t="shared" ca="1" si="699"/>
        <v>0</v>
      </c>
      <c r="O6374" s="85" t="s">
        <v>15355</v>
      </c>
      <c r="P6374" s="85" t="s">
        <v>15356</v>
      </c>
      <c r="Q6374" s="88">
        <v>2000</v>
      </c>
      <c r="R6374" s="85">
        <v>-52</v>
      </c>
    </row>
    <row r="6375" spans="1:18" x14ac:dyDescent="0.3">
      <c r="A6375" s="82" t="str">
        <f t="shared" si="693"/>
        <v>TPU REFORZADO CRISTAL</v>
      </c>
      <c r="B6375" s="82">
        <f t="shared" si="694"/>
        <v>76</v>
      </c>
      <c r="C6375" s="82">
        <f t="shared" ca="1" si="695"/>
        <v>0</v>
      </c>
      <c r="D6375" s="82">
        <f t="shared" ca="1" si="696"/>
        <v>0</v>
      </c>
      <c r="E6375" s="83">
        <f t="shared" ca="1" si="697"/>
        <v>0</v>
      </c>
      <c r="F6375" s="82">
        <f t="shared" ca="1" si="698"/>
        <v>0</v>
      </c>
      <c r="G6375" s="83">
        <f t="shared" ca="1" si="699"/>
        <v>0</v>
      </c>
      <c r="O6375" s="85" t="s">
        <v>769</v>
      </c>
      <c r="P6375" s="85" t="s">
        <v>770</v>
      </c>
      <c r="Q6375" s="88">
        <v>2000</v>
      </c>
      <c r="R6375" s="85">
        <v>312</v>
      </c>
    </row>
    <row r="6376" spans="1:18" x14ac:dyDescent="0.3">
      <c r="A6376" s="82" t="str">
        <f t="shared" si="693"/>
        <v>TPU REFORZADO CRISTAL</v>
      </c>
      <c r="B6376" s="82">
        <f t="shared" si="694"/>
        <v>77</v>
      </c>
      <c r="C6376" s="82">
        <f t="shared" ca="1" si="695"/>
        <v>0</v>
      </c>
      <c r="D6376" s="82">
        <f t="shared" ca="1" si="696"/>
        <v>0</v>
      </c>
      <c r="E6376" s="83">
        <f t="shared" ca="1" si="697"/>
        <v>0</v>
      </c>
      <c r="F6376" s="82">
        <f t="shared" ca="1" si="698"/>
        <v>0</v>
      </c>
      <c r="G6376" s="83">
        <f t="shared" ca="1" si="699"/>
        <v>0</v>
      </c>
      <c r="O6376" s="85" t="s">
        <v>15357</v>
      </c>
      <c r="P6376" s="85" t="s">
        <v>15358</v>
      </c>
      <c r="Q6376" s="88">
        <v>2000</v>
      </c>
      <c r="R6376" s="85">
        <v>0</v>
      </c>
    </row>
    <row r="6377" spans="1:18" x14ac:dyDescent="0.3">
      <c r="A6377" s="82" t="str">
        <f t="shared" si="693"/>
        <v>TPU REFORZADO CRISTAL</v>
      </c>
      <c r="B6377" s="82">
        <f t="shared" si="694"/>
        <v>78</v>
      </c>
      <c r="C6377" s="82">
        <f t="shared" ca="1" si="695"/>
        <v>0</v>
      </c>
      <c r="D6377" s="82">
        <f t="shared" ca="1" si="696"/>
        <v>0</v>
      </c>
      <c r="E6377" s="83">
        <f t="shared" ca="1" si="697"/>
        <v>0</v>
      </c>
      <c r="F6377" s="82">
        <f t="shared" ca="1" si="698"/>
        <v>0</v>
      </c>
      <c r="G6377" s="83">
        <f t="shared" ca="1" si="699"/>
        <v>0</v>
      </c>
      <c r="O6377" s="85" t="s">
        <v>15359</v>
      </c>
      <c r="P6377" s="85" t="s">
        <v>15360</v>
      </c>
      <c r="Q6377" s="88">
        <v>2000</v>
      </c>
      <c r="R6377" s="85">
        <v>0</v>
      </c>
    </row>
    <row r="6378" spans="1:18" x14ac:dyDescent="0.3">
      <c r="A6378" s="82" t="str">
        <f t="shared" si="693"/>
        <v>TPU REFORZADO CRISTAL</v>
      </c>
      <c r="B6378" s="82">
        <f t="shared" si="694"/>
        <v>79</v>
      </c>
      <c r="C6378" s="82">
        <f t="shared" ca="1" si="695"/>
        <v>0</v>
      </c>
      <c r="D6378" s="82">
        <f t="shared" ca="1" si="696"/>
        <v>0</v>
      </c>
      <c r="E6378" s="83">
        <f t="shared" ca="1" si="697"/>
        <v>0</v>
      </c>
      <c r="F6378" s="82">
        <f t="shared" ca="1" si="698"/>
        <v>0</v>
      </c>
      <c r="G6378" s="83">
        <f t="shared" ca="1" si="699"/>
        <v>0</v>
      </c>
      <c r="O6378" s="85" t="s">
        <v>15361</v>
      </c>
      <c r="P6378" s="85" t="s">
        <v>15362</v>
      </c>
      <c r="Q6378" s="88">
        <v>2000</v>
      </c>
      <c r="R6378" s="85">
        <v>0</v>
      </c>
    </row>
    <row r="6379" spans="1:18" x14ac:dyDescent="0.3">
      <c r="A6379" s="82" t="str">
        <f t="shared" si="693"/>
        <v>TPU REFORZADO CRISTAL</v>
      </c>
      <c r="B6379" s="82">
        <f t="shared" si="694"/>
        <v>80</v>
      </c>
      <c r="C6379" s="82">
        <f t="shared" ca="1" si="695"/>
        <v>0</v>
      </c>
      <c r="D6379" s="82">
        <f t="shared" ca="1" si="696"/>
        <v>0</v>
      </c>
      <c r="E6379" s="83">
        <f t="shared" ca="1" si="697"/>
        <v>0</v>
      </c>
      <c r="F6379" s="82">
        <f t="shared" ca="1" si="698"/>
        <v>0</v>
      </c>
      <c r="G6379" s="83">
        <f t="shared" ca="1" si="699"/>
        <v>0</v>
      </c>
      <c r="O6379" s="85" t="s">
        <v>15363</v>
      </c>
      <c r="P6379" s="85" t="s">
        <v>15364</v>
      </c>
      <c r="Q6379" s="88">
        <v>2000</v>
      </c>
      <c r="R6379" s="85">
        <v>0</v>
      </c>
    </row>
    <row r="6380" spans="1:18" x14ac:dyDescent="0.3">
      <c r="A6380" s="82" t="str">
        <f t="shared" si="693"/>
        <v>TPU REFORZADO CRISTAL</v>
      </c>
      <c r="B6380" s="82">
        <f t="shared" si="694"/>
        <v>81</v>
      </c>
      <c r="C6380" s="82">
        <f t="shared" ca="1" si="695"/>
        <v>0</v>
      </c>
      <c r="D6380" s="82">
        <f t="shared" ca="1" si="696"/>
        <v>0</v>
      </c>
      <c r="E6380" s="83">
        <f t="shared" ca="1" si="697"/>
        <v>0</v>
      </c>
      <c r="F6380" s="82">
        <f t="shared" ca="1" si="698"/>
        <v>0</v>
      </c>
      <c r="G6380" s="83">
        <f t="shared" ca="1" si="699"/>
        <v>0</v>
      </c>
      <c r="O6380" s="85" t="s">
        <v>15365</v>
      </c>
      <c r="P6380" s="85" t="s">
        <v>15366</v>
      </c>
      <c r="Q6380" s="88">
        <v>2000</v>
      </c>
      <c r="R6380" s="85">
        <v>17</v>
      </c>
    </row>
    <row r="6381" spans="1:18" x14ac:dyDescent="0.3">
      <c r="A6381" s="82" t="str">
        <f t="shared" si="693"/>
        <v>TPU REFORZADO CRISTAL</v>
      </c>
      <c r="B6381" s="82">
        <f t="shared" si="694"/>
        <v>82</v>
      </c>
      <c r="C6381" s="82">
        <f t="shared" ca="1" si="695"/>
        <v>0</v>
      </c>
      <c r="D6381" s="82">
        <f t="shared" ca="1" si="696"/>
        <v>0</v>
      </c>
      <c r="E6381" s="83">
        <f t="shared" ca="1" si="697"/>
        <v>0</v>
      </c>
      <c r="F6381" s="82">
        <f t="shared" ca="1" si="698"/>
        <v>0</v>
      </c>
      <c r="G6381" s="83">
        <f t="shared" ca="1" si="699"/>
        <v>0</v>
      </c>
      <c r="O6381" s="85" t="s">
        <v>15367</v>
      </c>
      <c r="P6381" s="85" t="s">
        <v>15368</v>
      </c>
      <c r="Q6381" s="88">
        <v>2000</v>
      </c>
      <c r="R6381" s="85">
        <v>0</v>
      </c>
    </row>
    <row r="6382" spans="1:18" x14ac:dyDescent="0.3">
      <c r="A6382" s="82" t="str">
        <f t="shared" si="693"/>
        <v>TPU REFORZADO CRISTAL</v>
      </c>
      <c r="B6382" s="82">
        <f t="shared" si="694"/>
        <v>83</v>
      </c>
      <c r="C6382" s="82">
        <f t="shared" ca="1" si="695"/>
        <v>0</v>
      </c>
      <c r="D6382" s="82">
        <f t="shared" ca="1" si="696"/>
        <v>0</v>
      </c>
      <c r="E6382" s="83">
        <f t="shared" ca="1" si="697"/>
        <v>0</v>
      </c>
      <c r="F6382" s="82">
        <f t="shared" ca="1" si="698"/>
        <v>0</v>
      </c>
      <c r="G6382" s="83">
        <f t="shared" ca="1" si="699"/>
        <v>0</v>
      </c>
      <c r="O6382" s="85" t="s">
        <v>15369</v>
      </c>
      <c r="P6382" s="85" t="s">
        <v>15370</v>
      </c>
      <c r="Q6382" s="88">
        <v>2000</v>
      </c>
      <c r="R6382" s="85">
        <v>29</v>
      </c>
    </row>
    <row r="6383" spans="1:18" x14ac:dyDescent="0.3">
      <c r="A6383" s="82" t="str">
        <f t="shared" si="693"/>
        <v>TPU REFORZADO CRISTAL</v>
      </c>
      <c r="B6383" s="82">
        <f t="shared" si="694"/>
        <v>84</v>
      </c>
      <c r="C6383" s="82">
        <f t="shared" ca="1" si="695"/>
        <v>0</v>
      </c>
      <c r="D6383" s="82">
        <f t="shared" ca="1" si="696"/>
        <v>0</v>
      </c>
      <c r="E6383" s="83">
        <f t="shared" ca="1" si="697"/>
        <v>0</v>
      </c>
      <c r="F6383" s="82">
        <f t="shared" ca="1" si="698"/>
        <v>0</v>
      </c>
      <c r="G6383" s="83">
        <f t="shared" ca="1" si="699"/>
        <v>0</v>
      </c>
      <c r="O6383" s="85" t="s">
        <v>15371</v>
      </c>
      <c r="P6383" s="85" t="s">
        <v>15372</v>
      </c>
      <c r="Q6383" s="88">
        <v>2000</v>
      </c>
      <c r="R6383" s="85">
        <v>8</v>
      </c>
    </row>
    <row r="6384" spans="1:18" x14ac:dyDescent="0.3">
      <c r="A6384" s="82" t="str">
        <f t="shared" si="693"/>
        <v>TPU REFORZADO CRISTAL</v>
      </c>
      <c r="B6384" s="82">
        <f t="shared" si="694"/>
        <v>85</v>
      </c>
      <c r="C6384" s="82">
        <f t="shared" ca="1" si="695"/>
        <v>0</v>
      </c>
      <c r="D6384" s="82">
        <f t="shared" ca="1" si="696"/>
        <v>0</v>
      </c>
      <c r="E6384" s="83">
        <f t="shared" ca="1" si="697"/>
        <v>0</v>
      </c>
      <c r="F6384" s="82">
        <f t="shared" ca="1" si="698"/>
        <v>0</v>
      </c>
      <c r="G6384" s="83">
        <f t="shared" ca="1" si="699"/>
        <v>0</v>
      </c>
      <c r="O6384" s="85" t="s">
        <v>15373</v>
      </c>
      <c r="P6384" s="85" t="s">
        <v>15374</v>
      </c>
      <c r="Q6384" s="88">
        <v>2000</v>
      </c>
      <c r="R6384" s="85">
        <v>0</v>
      </c>
    </row>
    <row r="6385" spans="1:18" x14ac:dyDescent="0.3">
      <c r="A6385" s="82" t="str">
        <f t="shared" si="693"/>
        <v>TPU REFORZADO CRISTAL</v>
      </c>
      <c r="B6385" s="82">
        <f t="shared" si="694"/>
        <v>86</v>
      </c>
      <c r="C6385" s="82">
        <f t="shared" ca="1" si="695"/>
        <v>0</v>
      </c>
      <c r="D6385" s="82">
        <f t="shared" ca="1" si="696"/>
        <v>0</v>
      </c>
      <c r="E6385" s="83">
        <f t="shared" ca="1" si="697"/>
        <v>0</v>
      </c>
      <c r="F6385" s="82">
        <f t="shared" ca="1" si="698"/>
        <v>0</v>
      </c>
      <c r="G6385" s="83">
        <f t="shared" ca="1" si="699"/>
        <v>0</v>
      </c>
      <c r="O6385" s="85" t="s">
        <v>15375</v>
      </c>
      <c r="P6385" s="85" t="s">
        <v>15376</v>
      </c>
      <c r="Q6385" s="88">
        <v>2000</v>
      </c>
      <c r="R6385" s="85">
        <v>16</v>
      </c>
    </row>
    <row r="6386" spans="1:18" x14ac:dyDescent="0.3">
      <c r="A6386" s="82" t="str">
        <f t="shared" si="693"/>
        <v>TPU REFORZADO CRISTAL</v>
      </c>
      <c r="B6386" s="82">
        <f t="shared" si="694"/>
        <v>87</v>
      </c>
      <c r="C6386" s="82">
        <f t="shared" ca="1" si="695"/>
        <v>0</v>
      </c>
      <c r="D6386" s="82">
        <f t="shared" ca="1" si="696"/>
        <v>0</v>
      </c>
      <c r="E6386" s="83">
        <f t="shared" ca="1" si="697"/>
        <v>0</v>
      </c>
      <c r="F6386" s="82">
        <f t="shared" ca="1" si="698"/>
        <v>0</v>
      </c>
      <c r="G6386" s="83">
        <f t="shared" ca="1" si="699"/>
        <v>0</v>
      </c>
      <c r="O6386" s="85" t="s">
        <v>15377</v>
      </c>
      <c r="P6386" s="85" t="s">
        <v>15378</v>
      </c>
      <c r="Q6386" s="88">
        <v>2000</v>
      </c>
      <c r="R6386" s="85">
        <v>0</v>
      </c>
    </row>
    <row r="6387" spans="1:18" x14ac:dyDescent="0.3">
      <c r="A6387" s="82" t="str">
        <f t="shared" si="693"/>
        <v>TPU REFORZADO CRISTAL</v>
      </c>
      <c r="B6387" s="82">
        <f t="shared" si="694"/>
        <v>88</v>
      </c>
      <c r="C6387" s="82">
        <f t="shared" ca="1" si="695"/>
        <v>0</v>
      </c>
      <c r="D6387" s="82">
        <f t="shared" ca="1" si="696"/>
        <v>0</v>
      </c>
      <c r="E6387" s="83">
        <f t="shared" ca="1" si="697"/>
        <v>0</v>
      </c>
      <c r="F6387" s="82">
        <f t="shared" ca="1" si="698"/>
        <v>0</v>
      </c>
      <c r="G6387" s="83">
        <f t="shared" ca="1" si="699"/>
        <v>0</v>
      </c>
      <c r="O6387" s="85" t="s">
        <v>15379</v>
      </c>
      <c r="P6387" s="85" t="s">
        <v>15380</v>
      </c>
      <c r="Q6387" s="88">
        <v>2000</v>
      </c>
      <c r="R6387" s="85">
        <v>0</v>
      </c>
    </row>
    <row r="6388" spans="1:18" x14ac:dyDescent="0.3">
      <c r="A6388" s="82" t="str">
        <f t="shared" si="693"/>
        <v>TPU REFORZADO CRISTAL</v>
      </c>
      <c r="B6388" s="82">
        <f t="shared" si="694"/>
        <v>89</v>
      </c>
      <c r="C6388" s="82">
        <f t="shared" ca="1" si="695"/>
        <v>0</v>
      </c>
      <c r="D6388" s="82">
        <f t="shared" ca="1" si="696"/>
        <v>0</v>
      </c>
      <c r="E6388" s="83">
        <f t="shared" ca="1" si="697"/>
        <v>0</v>
      </c>
      <c r="F6388" s="82">
        <f t="shared" ca="1" si="698"/>
        <v>0</v>
      </c>
      <c r="G6388" s="83">
        <f t="shared" ca="1" si="699"/>
        <v>0</v>
      </c>
      <c r="O6388" s="85" t="s">
        <v>15381</v>
      </c>
      <c r="P6388" s="85" t="s">
        <v>15382</v>
      </c>
      <c r="Q6388" s="88">
        <v>2000</v>
      </c>
      <c r="R6388" s="85">
        <v>0</v>
      </c>
    </row>
    <row r="6389" spans="1:18" x14ac:dyDescent="0.3">
      <c r="A6389" s="82" t="str">
        <f t="shared" si="693"/>
        <v>TPU REFORZADO CRISTAL</v>
      </c>
      <c r="B6389" s="82">
        <f t="shared" si="694"/>
        <v>90</v>
      </c>
      <c r="C6389" s="82">
        <f t="shared" ca="1" si="695"/>
        <v>0</v>
      </c>
      <c r="D6389" s="82">
        <f t="shared" ca="1" si="696"/>
        <v>0</v>
      </c>
      <c r="E6389" s="83">
        <f t="shared" ca="1" si="697"/>
        <v>0</v>
      </c>
      <c r="F6389" s="82">
        <f t="shared" ca="1" si="698"/>
        <v>0</v>
      </c>
      <c r="G6389" s="83">
        <f t="shared" ca="1" si="699"/>
        <v>0</v>
      </c>
      <c r="O6389" s="85" t="s">
        <v>15383</v>
      </c>
      <c r="P6389" s="85" t="s">
        <v>15384</v>
      </c>
      <c r="Q6389" s="88">
        <v>2000</v>
      </c>
      <c r="R6389" s="85">
        <v>-4</v>
      </c>
    </row>
    <row r="6390" spans="1:18" x14ac:dyDescent="0.3">
      <c r="A6390" s="82" t="str">
        <f t="shared" si="693"/>
        <v>TPU REFORZADO CRISTAL</v>
      </c>
      <c r="B6390" s="82">
        <f t="shared" si="694"/>
        <v>91</v>
      </c>
      <c r="C6390" s="82">
        <f t="shared" ca="1" si="695"/>
        <v>0</v>
      </c>
      <c r="D6390" s="82">
        <f t="shared" ca="1" si="696"/>
        <v>0</v>
      </c>
      <c r="E6390" s="83">
        <f t="shared" ca="1" si="697"/>
        <v>0</v>
      </c>
      <c r="F6390" s="82">
        <f t="shared" ca="1" si="698"/>
        <v>0</v>
      </c>
      <c r="G6390" s="83">
        <f t="shared" ca="1" si="699"/>
        <v>0</v>
      </c>
      <c r="O6390" s="85" t="s">
        <v>15385</v>
      </c>
      <c r="P6390" s="85" t="s">
        <v>15386</v>
      </c>
      <c r="Q6390" s="88">
        <v>2000</v>
      </c>
      <c r="R6390" s="85">
        <v>0</v>
      </c>
    </row>
    <row r="6391" spans="1:18" x14ac:dyDescent="0.3">
      <c r="A6391" s="82" t="str">
        <f t="shared" si="693"/>
        <v>TPU REFORZADO CRISTAL</v>
      </c>
      <c r="B6391" s="82">
        <f t="shared" si="694"/>
        <v>92</v>
      </c>
      <c r="C6391" s="82">
        <f t="shared" ca="1" si="695"/>
        <v>0</v>
      </c>
      <c r="D6391" s="82">
        <f t="shared" ca="1" si="696"/>
        <v>0</v>
      </c>
      <c r="E6391" s="83">
        <f t="shared" ca="1" si="697"/>
        <v>0</v>
      </c>
      <c r="F6391" s="82">
        <f t="shared" ca="1" si="698"/>
        <v>0</v>
      </c>
      <c r="G6391" s="83">
        <f t="shared" ca="1" si="699"/>
        <v>0</v>
      </c>
      <c r="O6391" s="85" t="s">
        <v>15387</v>
      </c>
      <c r="P6391" s="85" t="s">
        <v>15388</v>
      </c>
      <c r="Q6391" s="88">
        <v>2000</v>
      </c>
      <c r="R6391" s="85">
        <v>0</v>
      </c>
    </row>
    <row r="6392" spans="1:18" x14ac:dyDescent="0.3">
      <c r="A6392" s="82" t="str">
        <f t="shared" si="693"/>
        <v>TPU REFORZADO CRISTAL</v>
      </c>
      <c r="B6392" s="82">
        <f t="shared" si="694"/>
        <v>93</v>
      </c>
      <c r="C6392" s="82">
        <f t="shared" ca="1" si="695"/>
        <v>0</v>
      </c>
      <c r="D6392" s="82">
        <f t="shared" ca="1" si="696"/>
        <v>0</v>
      </c>
      <c r="E6392" s="83">
        <f t="shared" ca="1" si="697"/>
        <v>0</v>
      </c>
      <c r="F6392" s="82">
        <f t="shared" ca="1" si="698"/>
        <v>0</v>
      </c>
      <c r="G6392" s="83">
        <f t="shared" ca="1" si="699"/>
        <v>0</v>
      </c>
      <c r="O6392" s="85" t="s">
        <v>15389</v>
      </c>
      <c r="P6392" s="85" t="s">
        <v>15390</v>
      </c>
      <c r="Q6392" s="88">
        <v>7497.05</v>
      </c>
      <c r="R6392" s="85">
        <v>0</v>
      </c>
    </row>
    <row r="6393" spans="1:18" x14ac:dyDescent="0.3">
      <c r="A6393" s="82" t="str">
        <f t="shared" si="693"/>
        <v>TPU REFORZADO CRISTAL</v>
      </c>
      <c r="B6393" s="82">
        <f t="shared" si="694"/>
        <v>94</v>
      </c>
      <c r="C6393" s="82">
        <f t="shared" ca="1" si="695"/>
        <v>0</v>
      </c>
      <c r="D6393" s="82">
        <f t="shared" ca="1" si="696"/>
        <v>0</v>
      </c>
      <c r="E6393" s="83">
        <f t="shared" ca="1" si="697"/>
        <v>0</v>
      </c>
      <c r="F6393" s="82">
        <f t="shared" ca="1" si="698"/>
        <v>0</v>
      </c>
      <c r="G6393" s="83">
        <f t="shared" ca="1" si="699"/>
        <v>0</v>
      </c>
      <c r="O6393" s="85" t="s">
        <v>15391</v>
      </c>
      <c r="P6393" s="85" t="s">
        <v>15392</v>
      </c>
      <c r="Q6393" s="88">
        <v>1048.8499999999999</v>
      </c>
      <c r="R6393" s="85">
        <v>9</v>
      </c>
    </row>
    <row r="6394" spans="1:18" x14ac:dyDescent="0.3">
      <c r="A6394" s="82" t="str">
        <f t="shared" si="693"/>
        <v>TPU REFORZADO CRISTAL</v>
      </c>
      <c r="B6394" s="82">
        <f t="shared" si="694"/>
        <v>95</v>
      </c>
      <c r="C6394" s="82">
        <f t="shared" ca="1" si="695"/>
        <v>0</v>
      </c>
      <c r="D6394" s="82">
        <f t="shared" ca="1" si="696"/>
        <v>0</v>
      </c>
      <c r="E6394" s="83">
        <f t="shared" ca="1" si="697"/>
        <v>0</v>
      </c>
      <c r="F6394" s="82">
        <f t="shared" ca="1" si="698"/>
        <v>0</v>
      </c>
      <c r="G6394" s="83">
        <f t="shared" ca="1" si="699"/>
        <v>0</v>
      </c>
      <c r="O6394" s="85" t="s">
        <v>1921</v>
      </c>
      <c r="P6394" s="85" t="s">
        <v>1922</v>
      </c>
      <c r="Q6394" s="88">
        <v>1048.8499999999999</v>
      </c>
      <c r="R6394" s="85">
        <v>200</v>
      </c>
    </row>
    <row r="6395" spans="1:18" x14ac:dyDescent="0.3">
      <c r="A6395" s="82" t="str">
        <f t="shared" si="693"/>
        <v>TPU REFORZADO CRISTAL</v>
      </c>
      <c r="B6395" s="82">
        <f t="shared" si="694"/>
        <v>96</v>
      </c>
      <c r="C6395" s="82">
        <f t="shared" ca="1" si="695"/>
        <v>0</v>
      </c>
      <c r="D6395" s="82">
        <f t="shared" ca="1" si="696"/>
        <v>0</v>
      </c>
      <c r="E6395" s="83">
        <f t="shared" ca="1" si="697"/>
        <v>0</v>
      </c>
      <c r="F6395" s="82">
        <f t="shared" ca="1" si="698"/>
        <v>0</v>
      </c>
      <c r="G6395" s="83">
        <f t="shared" ca="1" si="699"/>
        <v>0</v>
      </c>
      <c r="O6395" s="85" t="s">
        <v>1923</v>
      </c>
      <c r="P6395" s="85" t="s">
        <v>1924</v>
      </c>
      <c r="Q6395" s="88">
        <v>1048.8499999999999</v>
      </c>
      <c r="R6395" s="85">
        <v>236</v>
      </c>
    </row>
    <row r="6396" spans="1:18" x14ac:dyDescent="0.3">
      <c r="A6396" s="82" t="str">
        <f t="shared" si="693"/>
        <v>TPU REFORZADO CRISTAL</v>
      </c>
      <c r="B6396" s="82">
        <f t="shared" si="694"/>
        <v>97</v>
      </c>
      <c r="C6396" s="82">
        <f t="shared" ca="1" si="695"/>
        <v>0</v>
      </c>
      <c r="D6396" s="82">
        <f t="shared" ca="1" si="696"/>
        <v>0</v>
      </c>
      <c r="E6396" s="83">
        <f t="shared" ca="1" si="697"/>
        <v>0</v>
      </c>
      <c r="F6396" s="82">
        <f t="shared" ca="1" si="698"/>
        <v>0</v>
      </c>
      <c r="G6396" s="83">
        <f t="shared" ca="1" si="699"/>
        <v>0</v>
      </c>
      <c r="O6396" s="85" t="s">
        <v>15393</v>
      </c>
      <c r="P6396" s="85" t="s">
        <v>15394</v>
      </c>
      <c r="Q6396" s="88">
        <v>1048.8499999999999</v>
      </c>
      <c r="R6396" s="85">
        <v>0</v>
      </c>
    </row>
    <row r="6397" spans="1:18" x14ac:dyDescent="0.3">
      <c r="A6397" s="82" t="str">
        <f t="shared" si="693"/>
        <v>TPU REFORZADO CRISTAL</v>
      </c>
      <c r="B6397" s="82">
        <f t="shared" si="694"/>
        <v>98</v>
      </c>
      <c r="C6397" s="82">
        <f t="shared" ca="1" si="695"/>
        <v>0</v>
      </c>
      <c r="D6397" s="82">
        <f t="shared" ca="1" si="696"/>
        <v>0</v>
      </c>
      <c r="E6397" s="83">
        <f t="shared" ca="1" si="697"/>
        <v>0</v>
      </c>
      <c r="F6397" s="82">
        <f t="shared" ca="1" si="698"/>
        <v>0</v>
      </c>
      <c r="G6397" s="83">
        <f t="shared" ca="1" si="699"/>
        <v>0</v>
      </c>
      <c r="O6397" s="85" t="s">
        <v>15395</v>
      </c>
      <c r="P6397" s="85" t="s">
        <v>15396</v>
      </c>
      <c r="Q6397" s="88">
        <v>1048.8499999999999</v>
      </c>
      <c r="R6397" s="85">
        <v>0</v>
      </c>
    </row>
    <row r="6398" spans="1:18" x14ac:dyDescent="0.3">
      <c r="A6398" s="82" t="str">
        <f t="shared" si="693"/>
        <v>TPU REFORZADO CRISTAL</v>
      </c>
      <c r="B6398" s="82">
        <f t="shared" si="694"/>
        <v>99</v>
      </c>
      <c r="C6398" s="82">
        <f t="shared" ca="1" si="695"/>
        <v>0</v>
      </c>
      <c r="D6398" s="82">
        <f t="shared" ca="1" si="696"/>
        <v>0</v>
      </c>
      <c r="E6398" s="83">
        <f t="shared" ca="1" si="697"/>
        <v>0</v>
      </c>
      <c r="F6398" s="82">
        <f t="shared" ca="1" si="698"/>
        <v>0</v>
      </c>
      <c r="G6398" s="83">
        <f t="shared" ca="1" si="699"/>
        <v>0</v>
      </c>
      <c r="O6398" s="85" t="s">
        <v>15397</v>
      </c>
      <c r="P6398" s="85" t="s">
        <v>15398</v>
      </c>
      <c r="Q6398" s="88">
        <v>1048.8499999999999</v>
      </c>
      <c r="R6398" s="85">
        <v>0</v>
      </c>
    </row>
    <row r="6399" spans="1:18" x14ac:dyDescent="0.3">
      <c r="A6399" s="82" t="str">
        <f t="shared" si="693"/>
        <v>TPU REFORZADO CRISTAL</v>
      </c>
      <c r="B6399" s="82">
        <f t="shared" si="694"/>
        <v>100</v>
      </c>
      <c r="C6399" s="82">
        <f t="shared" ca="1" si="695"/>
        <v>0</v>
      </c>
      <c r="D6399" s="82">
        <f t="shared" ca="1" si="696"/>
        <v>0</v>
      </c>
      <c r="E6399" s="83">
        <f t="shared" ca="1" si="697"/>
        <v>0</v>
      </c>
      <c r="F6399" s="82">
        <f t="shared" ca="1" si="698"/>
        <v>0</v>
      </c>
      <c r="G6399" s="83">
        <f t="shared" ca="1" si="699"/>
        <v>0</v>
      </c>
      <c r="O6399" s="85" t="s">
        <v>15399</v>
      </c>
      <c r="P6399" s="85" t="s">
        <v>15400</v>
      </c>
      <c r="Q6399" s="88">
        <v>1048.8499999999999</v>
      </c>
      <c r="R6399" s="85">
        <v>0</v>
      </c>
    </row>
    <row r="6400" spans="1:18" x14ac:dyDescent="0.3">
      <c r="A6400" s="82" t="str">
        <f t="shared" si="693"/>
        <v>TPU REFORZADO CRISTAL</v>
      </c>
      <c r="B6400" s="82">
        <f t="shared" si="694"/>
        <v>101</v>
      </c>
      <c r="C6400" s="82">
        <f t="shared" ca="1" si="695"/>
        <v>0</v>
      </c>
      <c r="D6400" s="82">
        <f t="shared" ca="1" si="696"/>
        <v>0</v>
      </c>
      <c r="E6400" s="83">
        <f t="shared" ca="1" si="697"/>
        <v>0</v>
      </c>
      <c r="F6400" s="82">
        <f t="shared" ca="1" si="698"/>
        <v>0</v>
      </c>
      <c r="G6400" s="83">
        <f t="shared" ca="1" si="699"/>
        <v>0</v>
      </c>
      <c r="O6400" s="85" t="s">
        <v>15401</v>
      </c>
      <c r="P6400" s="85" t="s">
        <v>15402</v>
      </c>
      <c r="Q6400" s="88">
        <v>1048.8499999999999</v>
      </c>
      <c r="R6400" s="85">
        <v>0</v>
      </c>
    </row>
    <row r="6401" spans="1:18" x14ac:dyDescent="0.3">
      <c r="A6401" s="82" t="str">
        <f t="shared" si="693"/>
        <v>TPU REFORZADO CRISTAL</v>
      </c>
      <c r="B6401" s="82">
        <f t="shared" si="694"/>
        <v>102</v>
      </c>
      <c r="C6401" s="82">
        <f t="shared" ca="1" si="695"/>
        <v>0</v>
      </c>
      <c r="D6401" s="82">
        <f t="shared" ca="1" si="696"/>
        <v>0</v>
      </c>
      <c r="E6401" s="83">
        <f t="shared" ca="1" si="697"/>
        <v>0</v>
      </c>
      <c r="F6401" s="82">
        <f t="shared" ca="1" si="698"/>
        <v>0</v>
      </c>
      <c r="G6401" s="83">
        <f t="shared" ca="1" si="699"/>
        <v>0</v>
      </c>
      <c r="O6401" s="85" t="s">
        <v>15403</v>
      </c>
      <c r="P6401" s="85" t="s">
        <v>15404</v>
      </c>
      <c r="Q6401" s="88">
        <v>1048.8499999999999</v>
      </c>
      <c r="R6401" s="85">
        <v>0</v>
      </c>
    </row>
    <row r="6402" spans="1:18" x14ac:dyDescent="0.3">
      <c r="A6402" s="82" t="str">
        <f t="shared" si="693"/>
        <v>TPU REFORZADO CRISTAL</v>
      </c>
      <c r="B6402" s="82">
        <f t="shared" si="694"/>
        <v>103</v>
      </c>
      <c r="C6402" s="82">
        <f t="shared" ca="1" si="695"/>
        <v>0</v>
      </c>
      <c r="D6402" s="82">
        <f t="shared" ca="1" si="696"/>
        <v>0</v>
      </c>
      <c r="E6402" s="83">
        <f t="shared" ca="1" si="697"/>
        <v>0</v>
      </c>
      <c r="F6402" s="82">
        <f t="shared" ca="1" si="698"/>
        <v>0</v>
      </c>
      <c r="G6402" s="83">
        <f t="shared" ca="1" si="699"/>
        <v>0</v>
      </c>
      <c r="O6402" s="85" t="s">
        <v>15405</v>
      </c>
      <c r="P6402" s="85" t="s">
        <v>15406</v>
      </c>
      <c r="Q6402" s="88">
        <v>1048.8499999999999</v>
      </c>
      <c r="R6402" s="85">
        <v>0</v>
      </c>
    </row>
    <row r="6403" spans="1:18" x14ac:dyDescent="0.3">
      <c r="A6403" s="82" t="str">
        <f t="shared" ref="A6403:A6466" si="700">IFERROR(INDEX($J$2:$J$100,INT((ROW(A6402)-1)/150)+1),"")</f>
        <v>TPU REFORZADO CRISTAL</v>
      </c>
      <c r="B6403" s="82">
        <f t="shared" ref="B6403:B6466" si="701">IF($A6403="","",MOD(ROW(A6402)-1,150)+3)</f>
        <v>104</v>
      </c>
      <c r="C6403" s="82">
        <f t="shared" ref="C6403:C6466" ca="1" si="702">IF($A6403="","",IFERROR(INDIRECT("'"&amp;$A6403&amp;"'!A"&amp;$B6403),""))</f>
        <v>0</v>
      </c>
      <c r="D6403" s="82">
        <f t="shared" ref="D6403:D6466" ca="1" si="703">IF($A6403="","",IFERROR(INDIRECT("'"&amp;$A6403&amp;"'!B"&amp;$B6403),""))</f>
        <v>0</v>
      </c>
      <c r="E6403" s="83">
        <f t="shared" ref="E6403:E6466" ca="1" si="704">IF($A6403="","",IFERROR(INDIRECT("'"&amp;$A6403&amp;"'!D"&amp;$B6403),""))</f>
        <v>0</v>
      </c>
      <c r="F6403" s="82">
        <f t="shared" ref="F6403:F6466" ca="1" si="705">IF($A6403="","",IFERROR(INDIRECT("'"&amp;$A6403&amp;"'!E"&amp;$B6403),0))</f>
        <v>0</v>
      </c>
      <c r="G6403" s="83">
        <f t="shared" ref="G6403:G6466" ca="1" si="706">IF($A6403="","",IFERROR(INDIRECT("'"&amp;$A6403&amp;"'!F"&amp;$B6403),0))</f>
        <v>0</v>
      </c>
      <c r="O6403" s="85" t="s">
        <v>15407</v>
      </c>
      <c r="P6403" s="85" t="s">
        <v>15408</v>
      </c>
      <c r="Q6403" s="88">
        <v>1048.8499999999999</v>
      </c>
      <c r="R6403" s="85">
        <v>0</v>
      </c>
    </row>
    <row r="6404" spans="1:18" x14ac:dyDescent="0.3">
      <c r="A6404" s="82" t="str">
        <f t="shared" si="700"/>
        <v>TPU REFORZADO CRISTAL</v>
      </c>
      <c r="B6404" s="82">
        <f t="shared" si="701"/>
        <v>105</v>
      </c>
      <c r="C6404" s="82">
        <f t="shared" ca="1" si="702"/>
        <v>0</v>
      </c>
      <c r="D6404" s="82">
        <f t="shared" ca="1" si="703"/>
        <v>0</v>
      </c>
      <c r="E6404" s="83">
        <f t="shared" ca="1" si="704"/>
        <v>0</v>
      </c>
      <c r="F6404" s="82">
        <f t="shared" ca="1" si="705"/>
        <v>0</v>
      </c>
      <c r="G6404" s="83">
        <f t="shared" ca="1" si="706"/>
        <v>0</v>
      </c>
      <c r="O6404" s="85" t="s">
        <v>15409</v>
      </c>
      <c r="P6404" s="85" t="s">
        <v>15410</v>
      </c>
      <c r="Q6404" s="88">
        <v>1048.8499999999999</v>
      </c>
      <c r="R6404" s="85">
        <v>0</v>
      </c>
    </row>
    <row r="6405" spans="1:18" x14ac:dyDescent="0.3">
      <c r="A6405" s="82" t="str">
        <f t="shared" si="700"/>
        <v>TPU REFORZADO CRISTAL</v>
      </c>
      <c r="B6405" s="82">
        <f t="shared" si="701"/>
        <v>106</v>
      </c>
      <c r="C6405" s="82">
        <f t="shared" ca="1" si="702"/>
        <v>0</v>
      </c>
      <c r="D6405" s="82">
        <f t="shared" ca="1" si="703"/>
        <v>0</v>
      </c>
      <c r="E6405" s="83">
        <f t="shared" ca="1" si="704"/>
        <v>0</v>
      </c>
      <c r="F6405" s="82">
        <f t="shared" ca="1" si="705"/>
        <v>0</v>
      </c>
      <c r="G6405" s="83">
        <f t="shared" ca="1" si="706"/>
        <v>0</v>
      </c>
      <c r="O6405" s="85" t="s">
        <v>15411</v>
      </c>
      <c r="P6405" s="85" t="s">
        <v>15412</v>
      </c>
      <c r="Q6405" s="88">
        <v>2717.35</v>
      </c>
      <c r="R6405" s="85">
        <v>0</v>
      </c>
    </row>
    <row r="6406" spans="1:18" x14ac:dyDescent="0.3">
      <c r="A6406" s="82" t="str">
        <f t="shared" si="700"/>
        <v>TPU REFORZADO CRISTAL</v>
      </c>
      <c r="B6406" s="82">
        <f t="shared" si="701"/>
        <v>107</v>
      </c>
      <c r="C6406" s="82">
        <f t="shared" ca="1" si="702"/>
        <v>0</v>
      </c>
      <c r="D6406" s="82">
        <f t="shared" ca="1" si="703"/>
        <v>0</v>
      </c>
      <c r="E6406" s="83">
        <f t="shared" ca="1" si="704"/>
        <v>0</v>
      </c>
      <c r="F6406" s="82">
        <f t="shared" ca="1" si="705"/>
        <v>0</v>
      </c>
      <c r="G6406" s="83">
        <f t="shared" ca="1" si="706"/>
        <v>0</v>
      </c>
      <c r="O6406" s="85" t="s">
        <v>15413</v>
      </c>
      <c r="P6406" s="85" t="s">
        <v>15414</v>
      </c>
      <c r="Q6406" s="88">
        <v>173.75</v>
      </c>
      <c r="R6406" s="85">
        <v>0</v>
      </c>
    </row>
    <row r="6407" spans="1:18" x14ac:dyDescent="0.3">
      <c r="A6407" s="82" t="str">
        <f t="shared" si="700"/>
        <v>TPU REFORZADO CRISTAL</v>
      </c>
      <c r="B6407" s="82">
        <f t="shared" si="701"/>
        <v>108</v>
      </c>
      <c r="C6407" s="82">
        <f t="shared" ca="1" si="702"/>
        <v>0</v>
      </c>
      <c r="D6407" s="82">
        <f t="shared" ca="1" si="703"/>
        <v>0</v>
      </c>
      <c r="E6407" s="83">
        <f t="shared" ca="1" si="704"/>
        <v>0</v>
      </c>
      <c r="F6407" s="82">
        <f t="shared" ca="1" si="705"/>
        <v>0</v>
      </c>
      <c r="G6407" s="83">
        <f t="shared" ca="1" si="706"/>
        <v>0</v>
      </c>
      <c r="O6407" s="85" t="s">
        <v>15415</v>
      </c>
      <c r="P6407" s="85" t="s">
        <v>15416</v>
      </c>
      <c r="Q6407" s="88">
        <v>173.75</v>
      </c>
      <c r="R6407" s="85">
        <v>0</v>
      </c>
    </row>
    <row r="6408" spans="1:18" x14ac:dyDescent="0.3">
      <c r="A6408" s="82" t="str">
        <f t="shared" si="700"/>
        <v>TPU REFORZADO CRISTAL</v>
      </c>
      <c r="B6408" s="82">
        <f t="shared" si="701"/>
        <v>109</v>
      </c>
      <c r="C6408" s="82">
        <f t="shared" ca="1" si="702"/>
        <v>0</v>
      </c>
      <c r="D6408" s="82">
        <f t="shared" ca="1" si="703"/>
        <v>0</v>
      </c>
      <c r="E6408" s="83">
        <f t="shared" ca="1" si="704"/>
        <v>0</v>
      </c>
      <c r="F6408" s="82">
        <f t="shared" ca="1" si="705"/>
        <v>0</v>
      </c>
      <c r="G6408" s="83">
        <f t="shared" ca="1" si="706"/>
        <v>0</v>
      </c>
      <c r="O6408" s="85" t="s">
        <v>15417</v>
      </c>
      <c r="P6408" s="85" t="s">
        <v>15418</v>
      </c>
      <c r="Q6408" s="88">
        <v>265</v>
      </c>
      <c r="R6408" s="85">
        <v>0</v>
      </c>
    </row>
    <row r="6409" spans="1:18" x14ac:dyDescent="0.3">
      <c r="A6409" s="82" t="str">
        <f t="shared" si="700"/>
        <v>TPU REFORZADO CRISTAL</v>
      </c>
      <c r="B6409" s="82">
        <f t="shared" si="701"/>
        <v>110</v>
      </c>
      <c r="C6409" s="82">
        <f t="shared" ca="1" si="702"/>
        <v>0</v>
      </c>
      <c r="D6409" s="82">
        <f t="shared" ca="1" si="703"/>
        <v>0</v>
      </c>
      <c r="E6409" s="83">
        <f t="shared" ca="1" si="704"/>
        <v>0</v>
      </c>
      <c r="F6409" s="82">
        <f t="shared" ca="1" si="705"/>
        <v>0</v>
      </c>
      <c r="G6409" s="83">
        <f t="shared" ca="1" si="706"/>
        <v>0</v>
      </c>
      <c r="O6409" s="85" t="s">
        <v>15419</v>
      </c>
      <c r="P6409" s="85" t="s">
        <v>15420</v>
      </c>
      <c r="Q6409" s="88">
        <v>132</v>
      </c>
      <c r="R6409" s="85">
        <v>0</v>
      </c>
    </row>
    <row r="6410" spans="1:18" x14ac:dyDescent="0.3">
      <c r="A6410" s="82" t="str">
        <f t="shared" si="700"/>
        <v>TPU REFORZADO CRISTAL</v>
      </c>
      <c r="B6410" s="82">
        <f t="shared" si="701"/>
        <v>111</v>
      </c>
      <c r="C6410" s="82">
        <f t="shared" ca="1" si="702"/>
        <v>0</v>
      </c>
      <c r="D6410" s="82">
        <f t="shared" ca="1" si="703"/>
        <v>0</v>
      </c>
      <c r="E6410" s="83">
        <f t="shared" ca="1" si="704"/>
        <v>0</v>
      </c>
      <c r="F6410" s="82">
        <f t="shared" ca="1" si="705"/>
        <v>0</v>
      </c>
      <c r="G6410" s="83">
        <f t="shared" ca="1" si="706"/>
        <v>0</v>
      </c>
      <c r="O6410" s="85" t="s">
        <v>15421</v>
      </c>
      <c r="P6410" s="85" t="s">
        <v>15422</v>
      </c>
      <c r="Q6410" s="88">
        <v>125</v>
      </c>
      <c r="R6410" s="85">
        <v>0</v>
      </c>
    </row>
    <row r="6411" spans="1:18" x14ac:dyDescent="0.3">
      <c r="A6411" s="82" t="str">
        <f t="shared" si="700"/>
        <v>TPU REFORZADO CRISTAL</v>
      </c>
      <c r="B6411" s="82">
        <f t="shared" si="701"/>
        <v>112</v>
      </c>
      <c r="C6411" s="82">
        <f t="shared" ca="1" si="702"/>
        <v>0</v>
      </c>
      <c r="D6411" s="82">
        <f t="shared" ca="1" si="703"/>
        <v>0</v>
      </c>
      <c r="E6411" s="83">
        <f t="shared" ca="1" si="704"/>
        <v>0</v>
      </c>
      <c r="F6411" s="82">
        <f t="shared" ca="1" si="705"/>
        <v>0</v>
      </c>
      <c r="G6411" s="83">
        <f t="shared" ca="1" si="706"/>
        <v>0</v>
      </c>
      <c r="O6411" s="85" t="s">
        <v>15423</v>
      </c>
      <c r="P6411" s="85" t="s">
        <v>15424</v>
      </c>
      <c r="Q6411" s="88">
        <v>39899.4</v>
      </c>
      <c r="R6411" s="85">
        <v>0</v>
      </c>
    </row>
    <row r="6412" spans="1:18" x14ac:dyDescent="0.3">
      <c r="A6412" s="82" t="str">
        <f t="shared" si="700"/>
        <v>TPU REFORZADO CRISTAL</v>
      </c>
      <c r="B6412" s="82">
        <f t="shared" si="701"/>
        <v>113</v>
      </c>
      <c r="C6412" s="82">
        <f t="shared" ca="1" si="702"/>
        <v>0</v>
      </c>
      <c r="D6412" s="82">
        <f t="shared" ca="1" si="703"/>
        <v>0</v>
      </c>
      <c r="E6412" s="83">
        <f t="shared" ca="1" si="704"/>
        <v>0</v>
      </c>
      <c r="F6412" s="82">
        <f t="shared" ca="1" si="705"/>
        <v>0</v>
      </c>
      <c r="G6412" s="83">
        <f t="shared" ca="1" si="706"/>
        <v>0</v>
      </c>
      <c r="O6412" s="85" t="s">
        <v>15425</v>
      </c>
      <c r="P6412" s="85" t="s">
        <v>15426</v>
      </c>
      <c r="Q6412" s="88">
        <v>125</v>
      </c>
      <c r="R6412" s="85">
        <v>0</v>
      </c>
    </row>
    <row r="6413" spans="1:18" x14ac:dyDescent="0.3">
      <c r="A6413" s="82" t="str">
        <f t="shared" si="700"/>
        <v>TPU REFORZADO CRISTAL</v>
      </c>
      <c r="B6413" s="82">
        <f t="shared" si="701"/>
        <v>114</v>
      </c>
      <c r="C6413" s="82">
        <f t="shared" ca="1" si="702"/>
        <v>0</v>
      </c>
      <c r="D6413" s="82">
        <f t="shared" ca="1" si="703"/>
        <v>0</v>
      </c>
      <c r="E6413" s="83">
        <f t="shared" ca="1" si="704"/>
        <v>0</v>
      </c>
      <c r="F6413" s="82">
        <f t="shared" ca="1" si="705"/>
        <v>0</v>
      </c>
      <c r="G6413" s="83">
        <f t="shared" ca="1" si="706"/>
        <v>0</v>
      </c>
      <c r="O6413" s="85" t="s">
        <v>15427</v>
      </c>
      <c r="P6413" s="85" t="s">
        <v>15428</v>
      </c>
      <c r="Q6413" s="88">
        <v>31978.95</v>
      </c>
      <c r="R6413" s="85">
        <v>0</v>
      </c>
    </row>
    <row r="6414" spans="1:18" x14ac:dyDescent="0.3">
      <c r="A6414" s="82" t="str">
        <f t="shared" si="700"/>
        <v>TPU REFORZADO CRISTAL</v>
      </c>
      <c r="B6414" s="82">
        <f t="shared" si="701"/>
        <v>115</v>
      </c>
      <c r="C6414" s="82">
        <f t="shared" ca="1" si="702"/>
        <v>0</v>
      </c>
      <c r="D6414" s="82">
        <f t="shared" ca="1" si="703"/>
        <v>0</v>
      </c>
      <c r="E6414" s="83">
        <f t="shared" ca="1" si="704"/>
        <v>0</v>
      </c>
      <c r="F6414" s="82">
        <f t="shared" ca="1" si="705"/>
        <v>0</v>
      </c>
      <c r="G6414" s="83">
        <f t="shared" ca="1" si="706"/>
        <v>0</v>
      </c>
      <c r="O6414" s="85" t="s">
        <v>15429</v>
      </c>
      <c r="P6414" s="85" t="s">
        <v>15430</v>
      </c>
      <c r="Q6414" s="88">
        <v>23139</v>
      </c>
      <c r="R6414" s="85">
        <v>0</v>
      </c>
    </row>
    <row r="6415" spans="1:18" x14ac:dyDescent="0.3">
      <c r="A6415" s="82" t="str">
        <f t="shared" si="700"/>
        <v>TPU REFORZADO CRISTAL</v>
      </c>
      <c r="B6415" s="82">
        <f t="shared" si="701"/>
        <v>116</v>
      </c>
      <c r="C6415" s="82">
        <f t="shared" ca="1" si="702"/>
        <v>0</v>
      </c>
      <c r="D6415" s="82">
        <f t="shared" ca="1" si="703"/>
        <v>0</v>
      </c>
      <c r="E6415" s="83">
        <f t="shared" ca="1" si="704"/>
        <v>0</v>
      </c>
      <c r="F6415" s="82">
        <f t="shared" ca="1" si="705"/>
        <v>0</v>
      </c>
      <c r="G6415" s="83">
        <f t="shared" ca="1" si="706"/>
        <v>0</v>
      </c>
      <c r="O6415" s="85" t="s">
        <v>15431</v>
      </c>
      <c r="P6415" s="85" t="s">
        <v>15432</v>
      </c>
      <c r="Q6415" s="88">
        <v>30788.55</v>
      </c>
      <c r="R6415" s="85">
        <v>0</v>
      </c>
    </row>
    <row r="6416" spans="1:18" x14ac:dyDescent="0.3">
      <c r="A6416" s="82" t="str">
        <f t="shared" si="700"/>
        <v>TPU REFORZADO CRISTAL</v>
      </c>
      <c r="B6416" s="82">
        <f t="shared" si="701"/>
        <v>117</v>
      </c>
      <c r="C6416" s="82">
        <f t="shared" ca="1" si="702"/>
        <v>0</v>
      </c>
      <c r="D6416" s="82">
        <f t="shared" ca="1" si="703"/>
        <v>0</v>
      </c>
      <c r="E6416" s="83">
        <f t="shared" ca="1" si="704"/>
        <v>0</v>
      </c>
      <c r="F6416" s="82">
        <f t="shared" ca="1" si="705"/>
        <v>0</v>
      </c>
      <c r="G6416" s="83">
        <f t="shared" ca="1" si="706"/>
        <v>0</v>
      </c>
      <c r="O6416" s="85" t="s">
        <v>15433</v>
      </c>
      <c r="P6416" s="85" t="s">
        <v>15434</v>
      </c>
      <c r="Q6416" s="88">
        <v>125</v>
      </c>
      <c r="R6416" s="85">
        <v>0</v>
      </c>
    </row>
    <row r="6417" spans="1:18" x14ac:dyDescent="0.3">
      <c r="A6417" s="82" t="str">
        <f t="shared" si="700"/>
        <v>TPU REFORZADO CRISTAL</v>
      </c>
      <c r="B6417" s="82">
        <f t="shared" si="701"/>
        <v>118</v>
      </c>
      <c r="C6417" s="82">
        <f t="shared" ca="1" si="702"/>
        <v>0</v>
      </c>
      <c r="D6417" s="82">
        <f t="shared" ca="1" si="703"/>
        <v>0</v>
      </c>
      <c r="E6417" s="83">
        <f t="shared" ca="1" si="704"/>
        <v>0</v>
      </c>
      <c r="F6417" s="82">
        <f t="shared" ca="1" si="705"/>
        <v>0</v>
      </c>
      <c r="G6417" s="83">
        <f t="shared" ca="1" si="706"/>
        <v>0</v>
      </c>
      <c r="O6417" s="85" t="s">
        <v>15435</v>
      </c>
      <c r="P6417" s="85" t="s">
        <v>15436</v>
      </c>
      <c r="Q6417" s="88">
        <v>14361.6</v>
      </c>
      <c r="R6417" s="85">
        <v>0</v>
      </c>
    </row>
    <row r="6418" spans="1:18" x14ac:dyDescent="0.3">
      <c r="A6418" s="82" t="str">
        <f t="shared" si="700"/>
        <v>TPU REFORZADO CRISTAL</v>
      </c>
      <c r="B6418" s="82">
        <f t="shared" si="701"/>
        <v>119</v>
      </c>
      <c r="C6418" s="82">
        <f t="shared" ca="1" si="702"/>
        <v>0</v>
      </c>
      <c r="D6418" s="82">
        <f t="shared" ca="1" si="703"/>
        <v>0</v>
      </c>
      <c r="E6418" s="83">
        <f t="shared" ca="1" si="704"/>
        <v>0</v>
      </c>
      <c r="F6418" s="82">
        <f t="shared" ca="1" si="705"/>
        <v>0</v>
      </c>
      <c r="G6418" s="83">
        <f t="shared" ca="1" si="706"/>
        <v>0</v>
      </c>
      <c r="O6418" s="85" t="s">
        <v>15437</v>
      </c>
      <c r="P6418" s="85" t="s">
        <v>15438</v>
      </c>
      <c r="Q6418" s="88">
        <v>125</v>
      </c>
      <c r="R6418" s="85">
        <v>0</v>
      </c>
    </row>
    <row r="6419" spans="1:18" x14ac:dyDescent="0.3">
      <c r="A6419" s="82" t="str">
        <f t="shared" si="700"/>
        <v>TPU REFORZADO CRISTAL</v>
      </c>
      <c r="B6419" s="82">
        <f t="shared" si="701"/>
        <v>120</v>
      </c>
      <c r="C6419" s="82">
        <f t="shared" ca="1" si="702"/>
        <v>0</v>
      </c>
      <c r="D6419" s="82">
        <f t="shared" ca="1" si="703"/>
        <v>0</v>
      </c>
      <c r="E6419" s="83">
        <f t="shared" ca="1" si="704"/>
        <v>0</v>
      </c>
      <c r="F6419" s="82">
        <f t="shared" ca="1" si="705"/>
        <v>0</v>
      </c>
      <c r="G6419" s="83">
        <f t="shared" ca="1" si="706"/>
        <v>0</v>
      </c>
      <c r="O6419" s="85" t="s">
        <v>15439</v>
      </c>
      <c r="P6419" s="85" t="s">
        <v>15440</v>
      </c>
      <c r="Q6419" s="88">
        <v>18355.5</v>
      </c>
      <c r="R6419" s="85">
        <v>8</v>
      </c>
    </row>
    <row r="6420" spans="1:18" x14ac:dyDescent="0.3">
      <c r="A6420" s="82" t="str">
        <f t="shared" si="700"/>
        <v>TPU REFORZADO CRISTAL</v>
      </c>
      <c r="B6420" s="82">
        <f t="shared" si="701"/>
        <v>121</v>
      </c>
      <c r="C6420" s="82">
        <f t="shared" ca="1" si="702"/>
        <v>0</v>
      </c>
      <c r="D6420" s="82">
        <f t="shared" ca="1" si="703"/>
        <v>0</v>
      </c>
      <c r="E6420" s="83">
        <f t="shared" ca="1" si="704"/>
        <v>0</v>
      </c>
      <c r="F6420" s="82">
        <f t="shared" ca="1" si="705"/>
        <v>0</v>
      </c>
      <c r="G6420" s="83">
        <f t="shared" ca="1" si="706"/>
        <v>0</v>
      </c>
      <c r="O6420" s="85" t="s">
        <v>15441</v>
      </c>
      <c r="P6420" s="85" t="s">
        <v>15442</v>
      </c>
      <c r="Q6420" s="88">
        <v>1800</v>
      </c>
      <c r="R6420" s="85">
        <v>0</v>
      </c>
    </row>
    <row r="6421" spans="1:18" x14ac:dyDescent="0.3">
      <c r="A6421" s="82" t="str">
        <f t="shared" si="700"/>
        <v>TPU REFORZADO CRISTAL</v>
      </c>
      <c r="B6421" s="82">
        <f t="shared" si="701"/>
        <v>122</v>
      </c>
      <c r="C6421" s="82">
        <f t="shared" ca="1" si="702"/>
        <v>0</v>
      </c>
      <c r="D6421" s="82">
        <f t="shared" ca="1" si="703"/>
        <v>0</v>
      </c>
      <c r="E6421" s="83">
        <f t="shared" ca="1" si="704"/>
        <v>0</v>
      </c>
      <c r="F6421" s="82">
        <f t="shared" ca="1" si="705"/>
        <v>0</v>
      </c>
      <c r="G6421" s="83">
        <f t="shared" ca="1" si="706"/>
        <v>0</v>
      </c>
      <c r="O6421" s="85" t="s">
        <v>15443</v>
      </c>
      <c r="P6421" s="85" t="s">
        <v>15444</v>
      </c>
      <c r="Q6421" s="88">
        <v>125</v>
      </c>
      <c r="R6421" s="85">
        <v>0</v>
      </c>
    </row>
    <row r="6422" spans="1:18" x14ac:dyDescent="0.3">
      <c r="A6422" s="82" t="str">
        <f t="shared" si="700"/>
        <v>TPU REFORZADO CRISTAL</v>
      </c>
      <c r="B6422" s="82">
        <f t="shared" si="701"/>
        <v>123</v>
      </c>
      <c r="C6422" s="82">
        <f t="shared" ca="1" si="702"/>
        <v>0</v>
      </c>
      <c r="D6422" s="82">
        <f t="shared" ca="1" si="703"/>
        <v>0</v>
      </c>
      <c r="E6422" s="83">
        <f t="shared" ca="1" si="704"/>
        <v>0</v>
      </c>
      <c r="F6422" s="82">
        <f t="shared" ca="1" si="705"/>
        <v>0</v>
      </c>
      <c r="G6422" s="83">
        <f t="shared" ca="1" si="706"/>
        <v>0</v>
      </c>
      <c r="O6422" s="85" t="s">
        <v>15445</v>
      </c>
      <c r="P6422" s="85" t="s">
        <v>15446</v>
      </c>
      <c r="Q6422" s="88">
        <v>699</v>
      </c>
      <c r="R6422" s="85">
        <v>0</v>
      </c>
    </row>
    <row r="6423" spans="1:18" x14ac:dyDescent="0.3">
      <c r="A6423" s="82" t="str">
        <f t="shared" si="700"/>
        <v>TPU REFORZADO CRISTAL</v>
      </c>
      <c r="B6423" s="82">
        <f t="shared" si="701"/>
        <v>124</v>
      </c>
      <c r="C6423" s="82">
        <f t="shared" ca="1" si="702"/>
        <v>0</v>
      </c>
      <c r="D6423" s="82">
        <f t="shared" ca="1" si="703"/>
        <v>0</v>
      </c>
      <c r="E6423" s="83">
        <f t="shared" ca="1" si="704"/>
        <v>0</v>
      </c>
      <c r="F6423" s="82">
        <f t="shared" ca="1" si="705"/>
        <v>0</v>
      </c>
      <c r="G6423" s="83">
        <f t="shared" ca="1" si="706"/>
        <v>0</v>
      </c>
      <c r="O6423" s="85" t="s">
        <v>15447</v>
      </c>
      <c r="P6423" s="85" t="s">
        <v>15448</v>
      </c>
      <c r="Q6423" s="88">
        <v>699</v>
      </c>
      <c r="R6423" s="85">
        <v>0</v>
      </c>
    </row>
    <row r="6424" spans="1:18" x14ac:dyDescent="0.3">
      <c r="A6424" s="82" t="str">
        <f t="shared" si="700"/>
        <v>TPU REFORZADO CRISTAL</v>
      </c>
      <c r="B6424" s="82">
        <f t="shared" si="701"/>
        <v>125</v>
      </c>
      <c r="C6424" s="82">
        <f t="shared" ca="1" si="702"/>
        <v>0</v>
      </c>
      <c r="D6424" s="82">
        <f t="shared" ca="1" si="703"/>
        <v>0</v>
      </c>
      <c r="E6424" s="83">
        <f t="shared" ca="1" si="704"/>
        <v>0</v>
      </c>
      <c r="F6424" s="82">
        <f t="shared" ca="1" si="705"/>
        <v>0</v>
      </c>
      <c r="G6424" s="83">
        <f t="shared" ca="1" si="706"/>
        <v>0</v>
      </c>
      <c r="O6424" s="85" t="s">
        <v>15449</v>
      </c>
      <c r="P6424" s="85" t="s">
        <v>15450</v>
      </c>
      <c r="Q6424" s="88">
        <v>699</v>
      </c>
      <c r="R6424" s="85">
        <v>0</v>
      </c>
    </row>
    <row r="6425" spans="1:18" x14ac:dyDescent="0.3">
      <c r="A6425" s="82" t="str">
        <f t="shared" si="700"/>
        <v>TPU REFORZADO CRISTAL</v>
      </c>
      <c r="B6425" s="82">
        <f t="shared" si="701"/>
        <v>126</v>
      </c>
      <c r="C6425" s="82">
        <f t="shared" ca="1" si="702"/>
        <v>0</v>
      </c>
      <c r="D6425" s="82">
        <f t="shared" ca="1" si="703"/>
        <v>0</v>
      </c>
      <c r="E6425" s="83">
        <f t="shared" ca="1" si="704"/>
        <v>0</v>
      </c>
      <c r="F6425" s="82">
        <f t="shared" ca="1" si="705"/>
        <v>0</v>
      </c>
      <c r="G6425" s="83">
        <f t="shared" ca="1" si="706"/>
        <v>0</v>
      </c>
      <c r="O6425" s="85" t="s">
        <v>15451</v>
      </c>
      <c r="P6425" s="85" t="s">
        <v>15452</v>
      </c>
      <c r="Q6425" s="88">
        <v>699.01</v>
      </c>
      <c r="R6425" s="85">
        <v>0</v>
      </c>
    </row>
    <row r="6426" spans="1:18" x14ac:dyDescent="0.3">
      <c r="A6426" s="82" t="str">
        <f t="shared" si="700"/>
        <v>TPU REFORZADO CRISTAL</v>
      </c>
      <c r="B6426" s="82">
        <f t="shared" si="701"/>
        <v>127</v>
      </c>
      <c r="C6426" s="82">
        <f t="shared" ca="1" si="702"/>
        <v>0</v>
      </c>
      <c r="D6426" s="82">
        <f t="shared" ca="1" si="703"/>
        <v>0</v>
      </c>
      <c r="E6426" s="83">
        <f t="shared" ca="1" si="704"/>
        <v>0</v>
      </c>
      <c r="F6426" s="82">
        <f t="shared" ca="1" si="705"/>
        <v>0</v>
      </c>
      <c r="G6426" s="83">
        <f t="shared" ca="1" si="706"/>
        <v>0</v>
      </c>
      <c r="O6426" s="85" t="s">
        <v>15453</v>
      </c>
      <c r="P6426" s="85" t="s">
        <v>15454</v>
      </c>
      <c r="Q6426" s="88">
        <v>699</v>
      </c>
      <c r="R6426" s="85">
        <v>1</v>
      </c>
    </row>
    <row r="6427" spans="1:18" x14ac:dyDescent="0.3">
      <c r="A6427" s="82" t="str">
        <f t="shared" si="700"/>
        <v>TPU REFORZADO CRISTAL</v>
      </c>
      <c r="B6427" s="82">
        <f t="shared" si="701"/>
        <v>128</v>
      </c>
      <c r="C6427" s="82">
        <f t="shared" ca="1" si="702"/>
        <v>0</v>
      </c>
      <c r="D6427" s="82">
        <f t="shared" ca="1" si="703"/>
        <v>0</v>
      </c>
      <c r="E6427" s="83">
        <f t="shared" ca="1" si="704"/>
        <v>0</v>
      </c>
      <c r="F6427" s="82">
        <f t="shared" ca="1" si="705"/>
        <v>0</v>
      </c>
      <c r="G6427" s="83">
        <f t="shared" ca="1" si="706"/>
        <v>0</v>
      </c>
      <c r="O6427" s="85" t="s">
        <v>15455</v>
      </c>
      <c r="P6427" s="85" t="s">
        <v>15456</v>
      </c>
      <c r="Q6427" s="88">
        <v>699</v>
      </c>
      <c r="R6427" s="85">
        <v>0</v>
      </c>
    </row>
    <row r="6428" spans="1:18" x14ac:dyDescent="0.3">
      <c r="A6428" s="82" t="str">
        <f t="shared" si="700"/>
        <v>TPU REFORZADO CRISTAL</v>
      </c>
      <c r="B6428" s="82">
        <f t="shared" si="701"/>
        <v>129</v>
      </c>
      <c r="C6428" s="82">
        <f t="shared" ca="1" si="702"/>
        <v>0</v>
      </c>
      <c r="D6428" s="82">
        <f t="shared" ca="1" si="703"/>
        <v>0</v>
      </c>
      <c r="E6428" s="83">
        <f t="shared" ca="1" si="704"/>
        <v>0</v>
      </c>
      <c r="F6428" s="82">
        <f t="shared" ca="1" si="705"/>
        <v>0</v>
      </c>
      <c r="G6428" s="83">
        <f t="shared" ca="1" si="706"/>
        <v>0</v>
      </c>
      <c r="O6428" s="85" t="s">
        <v>15457</v>
      </c>
      <c r="P6428" s="85" t="s">
        <v>15458</v>
      </c>
      <c r="Q6428" s="88">
        <v>699</v>
      </c>
      <c r="R6428" s="85">
        <v>18</v>
      </c>
    </row>
    <row r="6429" spans="1:18" x14ac:dyDescent="0.3">
      <c r="A6429" s="82" t="str">
        <f t="shared" si="700"/>
        <v>TPU REFORZADO CRISTAL</v>
      </c>
      <c r="B6429" s="82">
        <f t="shared" si="701"/>
        <v>130</v>
      </c>
      <c r="C6429" s="82">
        <f t="shared" ca="1" si="702"/>
        <v>0</v>
      </c>
      <c r="D6429" s="82">
        <f t="shared" ca="1" si="703"/>
        <v>0</v>
      </c>
      <c r="E6429" s="83">
        <f t="shared" ca="1" si="704"/>
        <v>0</v>
      </c>
      <c r="F6429" s="82">
        <f t="shared" ca="1" si="705"/>
        <v>0</v>
      </c>
      <c r="G6429" s="83">
        <f t="shared" ca="1" si="706"/>
        <v>0</v>
      </c>
      <c r="O6429" s="85" t="s">
        <v>15459</v>
      </c>
      <c r="P6429" s="85" t="s">
        <v>15460</v>
      </c>
      <c r="Q6429" s="88">
        <v>699</v>
      </c>
      <c r="R6429" s="85">
        <v>0</v>
      </c>
    </row>
    <row r="6430" spans="1:18" x14ac:dyDescent="0.3">
      <c r="A6430" s="82" t="str">
        <f t="shared" si="700"/>
        <v>TPU REFORZADO CRISTAL</v>
      </c>
      <c r="B6430" s="82">
        <f t="shared" si="701"/>
        <v>131</v>
      </c>
      <c r="C6430" s="82">
        <f t="shared" ca="1" si="702"/>
        <v>0</v>
      </c>
      <c r="D6430" s="82">
        <f t="shared" ca="1" si="703"/>
        <v>0</v>
      </c>
      <c r="E6430" s="83">
        <f t="shared" ca="1" si="704"/>
        <v>0</v>
      </c>
      <c r="F6430" s="82">
        <f t="shared" ca="1" si="705"/>
        <v>0</v>
      </c>
      <c r="G6430" s="83">
        <f t="shared" ca="1" si="706"/>
        <v>0</v>
      </c>
      <c r="O6430" s="85" t="s">
        <v>15461</v>
      </c>
      <c r="P6430" s="85" t="s">
        <v>15462</v>
      </c>
      <c r="Q6430" s="88">
        <v>699</v>
      </c>
      <c r="R6430" s="85">
        <v>-3</v>
      </c>
    </row>
    <row r="6431" spans="1:18" x14ac:dyDescent="0.3">
      <c r="A6431" s="82" t="str">
        <f t="shared" si="700"/>
        <v>TPU REFORZADO CRISTAL</v>
      </c>
      <c r="B6431" s="82">
        <f t="shared" si="701"/>
        <v>132</v>
      </c>
      <c r="C6431" s="82">
        <f t="shared" ca="1" si="702"/>
        <v>0</v>
      </c>
      <c r="D6431" s="82">
        <f t="shared" ca="1" si="703"/>
        <v>0</v>
      </c>
      <c r="E6431" s="83">
        <f t="shared" ca="1" si="704"/>
        <v>0</v>
      </c>
      <c r="F6431" s="82">
        <f t="shared" ca="1" si="705"/>
        <v>0</v>
      </c>
      <c r="G6431" s="83">
        <f t="shared" ca="1" si="706"/>
        <v>0</v>
      </c>
      <c r="O6431" s="85" t="s">
        <v>15463</v>
      </c>
      <c r="P6431" s="85" t="s">
        <v>15464</v>
      </c>
      <c r="Q6431" s="88">
        <v>699</v>
      </c>
      <c r="R6431" s="85">
        <v>0</v>
      </c>
    </row>
    <row r="6432" spans="1:18" x14ac:dyDescent="0.3">
      <c r="A6432" s="82" t="str">
        <f t="shared" si="700"/>
        <v>TPU REFORZADO CRISTAL</v>
      </c>
      <c r="B6432" s="82">
        <f t="shared" si="701"/>
        <v>133</v>
      </c>
      <c r="C6432" s="82">
        <f t="shared" ca="1" si="702"/>
        <v>0</v>
      </c>
      <c r="D6432" s="82">
        <f t="shared" ca="1" si="703"/>
        <v>0</v>
      </c>
      <c r="E6432" s="83">
        <f t="shared" ca="1" si="704"/>
        <v>0</v>
      </c>
      <c r="F6432" s="82">
        <f t="shared" ca="1" si="705"/>
        <v>0</v>
      </c>
      <c r="G6432" s="83">
        <f t="shared" ca="1" si="706"/>
        <v>0</v>
      </c>
      <c r="O6432" s="85" t="s">
        <v>15465</v>
      </c>
      <c r="P6432" s="85" t="s">
        <v>15466</v>
      </c>
      <c r="Q6432" s="88">
        <v>699.01</v>
      </c>
      <c r="R6432" s="85">
        <v>18</v>
      </c>
    </row>
    <row r="6433" spans="1:18" x14ac:dyDescent="0.3">
      <c r="A6433" s="82" t="str">
        <f t="shared" si="700"/>
        <v>TPU REFORZADO CRISTAL</v>
      </c>
      <c r="B6433" s="82">
        <f t="shared" si="701"/>
        <v>134</v>
      </c>
      <c r="C6433" s="82">
        <f t="shared" ca="1" si="702"/>
        <v>0</v>
      </c>
      <c r="D6433" s="82">
        <f t="shared" ca="1" si="703"/>
        <v>0</v>
      </c>
      <c r="E6433" s="83">
        <f t="shared" ca="1" si="704"/>
        <v>0</v>
      </c>
      <c r="F6433" s="82">
        <f t="shared" ca="1" si="705"/>
        <v>0</v>
      </c>
      <c r="G6433" s="83">
        <f t="shared" ca="1" si="706"/>
        <v>0</v>
      </c>
      <c r="O6433" s="85" t="s">
        <v>15467</v>
      </c>
      <c r="P6433" s="85" t="s">
        <v>15468</v>
      </c>
      <c r="Q6433" s="88">
        <v>699</v>
      </c>
      <c r="R6433" s="85">
        <v>0</v>
      </c>
    </row>
    <row r="6434" spans="1:18" x14ac:dyDescent="0.3">
      <c r="A6434" s="82" t="str">
        <f t="shared" si="700"/>
        <v>TPU REFORZADO CRISTAL</v>
      </c>
      <c r="B6434" s="82">
        <f t="shared" si="701"/>
        <v>135</v>
      </c>
      <c r="C6434" s="82">
        <f t="shared" ca="1" si="702"/>
        <v>0</v>
      </c>
      <c r="D6434" s="82">
        <f t="shared" ca="1" si="703"/>
        <v>0</v>
      </c>
      <c r="E6434" s="83">
        <f t="shared" ca="1" si="704"/>
        <v>0</v>
      </c>
      <c r="F6434" s="82">
        <f t="shared" ca="1" si="705"/>
        <v>0</v>
      </c>
      <c r="G6434" s="83">
        <f t="shared" ca="1" si="706"/>
        <v>0</v>
      </c>
      <c r="O6434" s="85" t="s">
        <v>15469</v>
      </c>
      <c r="P6434" s="85" t="s">
        <v>15470</v>
      </c>
      <c r="Q6434" s="88">
        <v>699</v>
      </c>
      <c r="R6434" s="85">
        <v>0</v>
      </c>
    </row>
    <row r="6435" spans="1:18" x14ac:dyDescent="0.3">
      <c r="A6435" s="82" t="str">
        <f t="shared" si="700"/>
        <v>TPU REFORZADO CRISTAL</v>
      </c>
      <c r="B6435" s="82">
        <f t="shared" si="701"/>
        <v>136</v>
      </c>
      <c r="C6435" s="82">
        <f t="shared" ca="1" si="702"/>
        <v>0</v>
      </c>
      <c r="D6435" s="82">
        <f t="shared" ca="1" si="703"/>
        <v>0</v>
      </c>
      <c r="E6435" s="83">
        <f t="shared" ca="1" si="704"/>
        <v>0</v>
      </c>
      <c r="F6435" s="82">
        <f t="shared" ca="1" si="705"/>
        <v>0</v>
      </c>
      <c r="G6435" s="83">
        <f t="shared" ca="1" si="706"/>
        <v>0</v>
      </c>
      <c r="O6435" s="85" t="s">
        <v>15471</v>
      </c>
      <c r="P6435" s="85" t="s">
        <v>15472</v>
      </c>
      <c r="Q6435" s="88">
        <v>699</v>
      </c>
      <c r="R6435" s="85">
        <v>0</v>
      </c>
    </row>
    <row r="6436" spans="1:18" x14ac:dyDescent="0.3">
      <c r="A6436" s="82" t="str">
        <f t="shared" si="700"/>
        <v>TPU REFORZADO CRISTAL</v>
      </c>
      <c r="B6436" s="82">
        <f t="shared" si="701"/>
        <v>137</v>
      </c>
      <c r="C6436" s="82">
        <f t="shared" ca="1" si="702"/>
        <v>0</v>
      </c>
      <c r="D6436" s="82">
        <f t="shared" ca="1" si="703"/>
        <v>0</v>
      </c>
      <c r="E6436" s="83">
        <f t="shared" ca="1" si="704"/>
        <v>0</v>
      </c>
      <c r="F6436" s="82">
        <f t="shared" ca="1" si="705"/>
        <v>0</v>
      </c>
      <c r="G6436" s="83">
        <f t="shared" ca="1" si="706"/>
        <v>0</v>
      </c>
      <c r="O6436" s="85" t="s">
        <v>15473</v>
      </c>
      <c r="P6436" s="85" t="s">
        <v>15474</v>
      </c>
      <c r="Q6436" s="88">
        <v>699</v>
      </c>
      <c r="R6436" s="85">
        <v>0</v>
      </c>
    </row>
    <row r="6437" spans="1:18" x14ac:dyDescent="0.3">
      <c r="A6437" s="82" t="str">
        <f t="shared" si="700"/>
        <v>TPU REFORZADO CRISTAL</v>
      </c>
      <c r="B6437" s="82">
        <f t="shared" si="701"/>
        <v>138</v>
      </c>
      <c r="C6437" s="82">
        <f t="shared" ca="1" si="702"/>
        <v>0</v>
      </c>
      <c r="D6437" s="82">
        <f t="shared" ca="1" si="703"/>
        <v>0</v>
      </c>
      <c r="E6437" s="83">
        <f t="shared" ca="1" si="704"/>
        <v>0</v>
      </c>
      <c r="F6437" s="82">
        <f t="shared" ca="1" si="705"/>
        <v>0</v>
      </c>
      <c r="G6437" s="83">
        <f t="shared" ca="1" si="706"/>
        <v>0</v>
      </c>
      <c r="O6437" s="85" t="s">
        <v>15475</v>
      </c>
      <c r="P6437" s="85" t="s">
        <v>15476</v>
      </c>
      <c r="Q6437" s="88">
        <v>699</v>
      </c>
      <c r="R6437" s="85">
        <v>6</v>
      </c>
    </row>
    <row r="6438" spans="1:18" x14ac:dyDescent="0.3">
      <c r="A6438" s="82" t="str">
        <f t="shared" si="700"/>
        <v>TPU REFORZADO CRISTAL</v>
      </c>
      <c r="B6438" s="82">
        <f t="shared" si="701"/>
        <v>139</v>
      </c>
      <c r="C6438" s="82">
        <f t="shared" ca="1" si="702"/>
        <v>0</v>
      </c>
      <c r="D6438" s="82">
        <f t="shared" ca="1" si="703"/>
        <v>0</v>
      </c>
      <c r="E6438" s="83">
        <f t="shared" ca="1" si="704"/>
        <v>0</v>
      </c>
      <c r="F6438" s="82">
        <f t="shared" ca="1" si="705"/>
        <v>0</v>
      </c>
      <c r="G6438" s="83">
        <f t="shared" ca="1" si="706"/>
        <v>0</v>
      </c>
      <c r="O6438" s="85" t="s">
        <v>15477</v>
      </c>
      <c r="P6438" s="85" t="s">
        <v>15478</v>
      </c>
      <c r="Q6438" s="88">
        <v>699</v>
      </c>
      <c r="R6438" s="85">
        <v>0</v>
      </c>
    </row>
    <row r="6439" spans="1:18" x14ac:dyDescent="0.3">
      <c r="A6439" s="82" t="str">
        <f t="shared" si="700"/>
        <v>TPU REFORZADO CRISTAL</v>
      </c>
      <c r="B6439" s="82">
        <f t="shared" si="701"/>
        <v>140</v>
      </c>
      <c r="C6439" s="82">
        <f t="shared" ca="1" si="702"/>
        <v>0</v>
      </c>
      <c r="D6439" s="82">
        <f t="shared" ca="1" si="703"/>
        <v>0</v>
      </c>
      <c r="E6439" s="83">
        <f t="shared" ca="1" si="704"/>
        <v>0</v>
      </c>
      <c r="F6439" s="82">
        <f t="shared" ca="1" si="705"/>
        <v>0</v>
      </c>
      <c r="G6439" s="83">
        <f t="shared" ca="1" si="706"/>
        <v>0</v>
      </c>
      <c r="O6439" s="85" t="s">
        <v>15479</v>
      </c>
      <c r="P6439" s="85" t="s">
        <v>15480</v>
      </c>
      <c r="Q6439" s="88">
        <v>699</v>
      </c>
      <c r="R6439" s="85">
        <v>0</v>
      </c>
    </row>
    <row r="6440" spans="1:18" x14ac:dyDescent="0.3">
      <c r="A6440" s="82" t="str">
        <f t="shared" si="700"/>
        <v>TPU REFORZADO CRISTAL</v>
      </c>
      <c r="B6440" s="82">
        <f t="shared" si="701"/>
        <v>141</v>
      </c>
      <c r="C6440" s="82">
        <f t="shared" ca="1" si="702"/>
        <v>0</v>
      </c>
      <c r="D6440" s="82">
        <f t="shared" ca="1" si="703"/>
        <v>0</v>
      </c>
      <c r="E6440" s="83">
        <f t="shared" ca="1" si="704"/>
        <v>0</v>
      </c>
      <c r="F6440" s="82">
        <f t="shared" ca="1" si="705"/>
        <v>0</v>
      </c>
      <c r="G6440" s="83">
        <f t="shared" ca="1" si="706"/>
        <v>0</v>
      </c>
      <c r="O6440" s="85" t="s">
        <v>15481</v>
      </c>
      <c r="P6440" s="85" t="s">
        <v>34646</v>
      </c>
      <c r="Q6440" s="88">
        <v>454.35</v>
      </c>
      <c r="R6440" s="85">
        <v>-24</v>
      </c>
    </row>
    <row r="6441" spans="1:18" x14ac:dyDescent="0.3">
      <c r="A6441" s="82" t="str">
        <f t="shared" si="700"/>
        <v>TPU REFORZADO CRISTAL</v>
      </c>
      <c r="B6441" s="82">
        <f t="shared" si="701"/>
        <v>142</v>
      </c>
      <c r="C6441" s="82">
        <f t="shared" ca="1" si="702"/>
        <v>0</v>
      </c>
      <c r="D6441" s="82">
        <f t="shared" ca="1" si="703"/>
        <v>0</v>
      </c>
      <c r="E6441" s="83">
        <f t="shared" ca="1" si="704"/>
        <v>0</v>
      </c>
      <c r="F6441" s="82">
        <f t="shared" ca="1" si="705"/>
        <v>0</v>
      </c>
      <c r="G6441" s="83">
        <f t="shared" ca="1" si="706"/>
        <v>0</v>
      </c>
      <c r="O6441" s="85" t="s">
        <v>15482</v>
      </c>
      <c r="P6441" s="85" t="s">
        <v>34647</v>
      </c>
      <c r="Q6441" s="88">
        <v>454.35</v>
      </c>
      <c r="R6441" s="85">
        <v>0</v>
      </c>
    </row>
    <row r="6442" spans="1:18" x14ac:dyDescent="0.3">
      <c r="A6442" s="82" t="str">
        <f t="shared" si="700"/>
        <v>TPU REFORZADO CRISTAL</v>
      </c>
      <c r="B6442" s="82">
        <f t="shared" si="701"/>
        <v>143</v>
      </c>
      <c r="C6442" s="82">
        <f t="shared" ca="1" si="702"/>
        <v>0</v>
      </c>
      <c r="D6442" s="82">
        <f t="shared" ca="1" si="703"/>
        <v>0</v>
      </c>
      <c r="E6442" s="83">
        <f t="shared" ca="1" si="704"/>
        <v>0</v>
      </c>
      <c r="F6442" s="82">
        <f t="shared" ca="1" si="705"/>
        <v>0</v>
      </c>
      <c r="G6442" s="83">
        <f t="shared" ca="1" si="706"/>
        <v>0</v>
      </c>
      <c r="O6442" s="85" t="s">
        <v>15483</v>
      </c>
      <c r="P6442" s="85" t="s">
        <v>34648</v>
      </c>
      <c r="Q6442" s="88">
        <v>454.35</v>
      </c>
      <c r="R6442" s="85">
        <v>-13</v>
      </c>
    </row>
    <row r="6443" spans="1:18" x14ac:dyDescent="0.3">
      <c r="A6443" s="82" t="str">
        <f t="shared" si="700"/>
        <v>TPU REFORZADO CRISTAL</v>
      </c>
      <c r="B6443" s="82">
        <f t="shared" si="701"/>
        <v>144</v>
      </c>
      <c r="C6443" s="82">
        <f t="shared" ca="1" si="702"/>
        <v>0</v>
      </c>
      <c r="D6443" s="82">
        <f t="shared" ca="1" si="703"/>
        <v>0</v>
      </c>
      <c r="E6443" s="83">
        <f t="shared" ca="1" si="704"/>
        <v>0</v>
      </c>
      <c r="F6443" s="82">
        <f t="shared" ca="1" si="705"/>
        <v>0</v>
      </c>
      <c r="G6443" s="83">
        <f t="shared" ca="1" si="706"/>
        <v>0</v>
      </c>
      <c r="O6443" s="85" t="s">
        <v>15484</v>
      </c>
      <c r="P6443" s="85" t="s">
        <v>34649</v>
      </c>
      <c r="Q6443" s="88">
        <v>454.35</v>
      </c>
      <c r="R6443" s="85">
        <v>-9</v>
      </c>
    </row>
    <row r="6444" spans="1:18" x14ac:dyDescent="0.3">
      <c r="A6444" s="82" t="str">
        <f t="shared" si="700"/>
        <v>TPU REFORZADO CRISTAL</v>
      </c>
      <c r="B6444" s="82">
        <f t="shared" si="701"/>
        <v>145</v>
      </c>
      <c r="C6444" s="82">
        <f t="shared" ca="1" si="702"/>
        <v>0</v>
      </c>
      <c r="D6444" s="82">
        <f t="shared" ca="1" si="703"/>
        <v>0</v>
      </c>
      <c r="E6444" s="83">
        <f t="shared" ca="1" si="704"/>
        <v>0</v>
      </c>
      <c r="F6444" s="82">
        <f t="shared" ca="1" si="705"/>
        <v>0</v>
      </c>
      <c r="G6444" s="83">
        <f t="shared" ca="1" si="706"/>
        <v>0</v>
      </c>
      <c r="O6444" s="85" t="s">
        <v>15485</v>
      </c>
      <c r="P6444" s="85" t="s">
        <v>34650</v>
      </c>
      <c r="Q6444" s="88">
        <v>454.35</v>
      </c>
      <c r="R6444" s="85">
        <v>16</v>
      </c>
    </row>
    <row r="6445" spans="1:18" x14ac:dyDescent="0.3">
      <c r="A6445" s="82" t="str">
        <f t="shared" si="700"/>
        <v>TPU REFORZADO CRISTAL</v>
      </c>
      <c r="B6445" s="82">
        <f t="shared" si="701"/>
        <v>146</v>
      </c>
      <c r="C6445" s="82">
        <f t="shared" ca="1" si="702"/>
        <v>0</v>
      </c>
      <c r="D6445" s="82">
        <f t="shared" ca="1" si="703"/>
        <v>0</v>
      </c>
      <c r="E6445" s="83">
        <f t="shared" ca="1" si="704"/>
        <v>0</v>
      </c>
      <c r="F6445" s="82">
        <f t="shared" ca="1" si="705"/>
        <v>0</v>
      </c>
      <c r="G6445" s="83">
        <f t="shared" ca="1" si="706"/>
        <v>0</v>
      </c>
      <c r="O6445" s="85" t="s">
        <v>15486</v>
      </c>
      <c r="P6445" s="85" t="s">
        <v>34651</v>
      </c>
      <c r="Q6445" s="88">
        <v>454.35</v>
      </c>
      <c r="R6445" s="85">
        <v>4103</v>
      </c>
    </row>
    <row r="6446" spans="1:18" x14ac:dyDescent="0.3">
      <c r="A6446" s="82" t="str">
        <f t="shared" si="700"/>
        <v>TPU REFORZADO CRISTAL</v>
      </c>
      <c r="B6446" s="82">
        <f t="shared" si="701"/>
        <v>147</v>
      </c>
      <c r="C6446" s="82">
        <f t="shared" ca="1" si="702"/>
        <v>0</v>
      </c>
      <c r="D6446" s="82">
        <f t="shared" ca="1" si="703"/>
        <v>0</v>
      </c>
      <c r="E6446" s="83">
        <f t="shared" ca="1" si="704"/>
        <v>0</v>
      </c>
      <c r="F6446" s="82">
        <f t="shared" ca="1" si="705"/>
        <v>0</v>
      </c>
      <c r="G6446" s="83">
        <f t="shared" ca="1" si="706"/>
        <v>0</v>
      </c>
      <c r="O6446" s="85" t="s">
        <v>15487</v>
      </c>
      <c r="P6446" s="85" t="s">
        <v>34652</v>
      </c>
      <c r="Q6446" s="88">
        <v>454.35</v>
      </c>
      <c r="R6446" s="85">
        <v>-8</v>
      </c>
    </row>
    <row r="6447" spans="1:18" x14ac:dyDescent="0.3">
      <c r="A6447" s="82" t="str">
        <f t="shared" si="700"/>
        <v>TPU REFORZADO CRISTAL</v>
      </c>
      <c r="B6447" s="82">
        <f t="shared" si="701"/>
        <v>148</v>
      </c>
      <c r="C6447" s="82">
        <f t="shared" ca="1" si="702"/>
        <v>0</v>
      </c>
      <c r="D6447" s="82">
        <f t="shared" ca="1" si="703"/>
        <v>0</v>
      </c>
      <c r="E6447" s="83">
        <f t="shared" ca="1" si="704"/>
        <v>0</v>
      </c>
      <c r="F6447" s="82">
        <f t="shared" ca="1" si="705"/>
        <v>0</v>
      </c>
      <c r="G6447" s="83">
        <f t="shared" ca="1" si="706"/>
        <v>0</v>
      </c>
      <c r="O6447" s="85" t="s">
        <v>15488</v>
      </c>
      <c r="P6447" s="85" t="s">
        <v>34653</v>
      </c>
      <c r="Q6447" s="88">
        <v>454.05</v>
      </c>
      <c r="R6447" s="85">
        <v>5</v>
      </c>
    </row>
    <row r="6448" spans="1:18" x14ac:dyDescent="0.3">
      <c r="A6448" s="82" t="str">
        <f t="shared" si="700"/>
        <v>TPU REFORZADO CRISTAL</v>
      </c>
      <c r="B6448" s="82">
        <f t="shared" si="701"/>
        <v>149</v>
      </c>
      <c r="C6448" s="82">
        <f t="shared" ca="1" si="702"/>
        <v>0</v>
      </c>
      <c r="D6448" s="82">
        <f t="shared" ca="1" si="703"/>
        <v>0</v>
      </c>
      <c r="E6448" s="83">
        <f t="shared" ca="1" si="704"/>
        <v>0</v>
      </c>
      <c r="F6448" s="82">
        <f t="shared" ca="1" si="705"/>
        <v>0</v>
      </c>
      <c r="G6448" s="83">
        <f t="shared" ca="1" si="706"/>
        <v>0</v>
      </c>
      <c r="O6448" s="85" t="s">
        <v>15489</v>
      </c>
      <c r="P6448" s="85" t="s">
        <v>34654</v>
      </c>
      <c r="Q6448" s="88">
        <v>454.05</v>
      </c>
      <c r="R6448" s="85">
        <v>-10</v>
      </c>
    </row>
    <row r="6449" spans="1:18" x14ac:dyDescent="0.3">
      <c r="A6449" s="82" t="str">
        <f t="shared" si="700"/>
        <v>TPU REFORZADO CRISTAL</v>
      </c>
      <c r="B6449" s="82">
        <f t="shared" si="701"/>
        <v>150</v>
      </c>
      <c r="C6449" s="82">
        <f t="shared" ca="1" si="702"/>
        <v>0</v>
      </c>
      <c r="D6449" s="82">
        <f t="shared" ca="1" si="703"/>
        <v>0</v>
      </c>
      <c r="E6449" s="83">
        <f t="shared" ca="1" si="704"/>
        <v>0</v>
      </c>
      <c r="F6449" s="82">
        <f t="shared" ca="1" si="705"/>
        <v>0</v>
      </c>
      <c r="G6449" s="83">
        <f t="shared" ca="1" si="706"/>
        <v>0</v>
      </c>
      <c r="O6449" s="85" t="s">
        <v>15490</v>
      </c>
      <c r="P6449" s="85" t="s">
        <v>34655</v>
      </c>
      <c r="Q6449" s="88">
        <v>454.35</v>
      </c>
      <c r="R6449" s="85">
        <v>0</v>
      </c>
    </row>
    <row r="6450" spans="1:18" x14ac:dyDescent="0.3">
      <c r="A6450" s="82" t="str">
        <f t="shared" si="700"/>
        <v>TPU REFORZADO CRISTAL</v>
      </c>
      <c r="B6450" s="82">
        <f t="shared" si="701"/>
        <v>151</v>
      </c>
      <c r="C6450" s="82">
        <f t="shared" ca="1" si="702"/>
        <v>0</v>
      </c>
      <c r="D6450" s="82">
        <f t="shared" ca="1" si="703"/>
        <v>0</v>
      </c>
      <c r="E6450" s="83">
        <f t="shared" ca="1" si="704"/>
        <v>0</v>
      </c>
      <c r="F6450" s="82">
        <f t="shared" ca="1" si="705"/>
        <v>0</v>
      </c>
      <c r="G6450" s="83">
        <f t="shared" ca="1" si="706"/>
        <v>0</v>
      </c>
      <c r="O6450" s="85" t="s">
        <v>15491</v>
      </c>
      <c r="P6450" s="85" t="s">
        <v>15492</v>
      </c>
      <c r="Q6450" s="88">
        <v>299</v>
      </c>
      <c r="R6450" s="85">
        <v>0</v>
      </c>
    </row>
    <row r="6451" spans="1:18" x14ac:dyDescent="0.3">
      <c r="A6451" s="82" t="str">
        <f t="shared" si="700"/>
        <v>TPU REFORZADO CRISTAL</v>
      </c>
      <c r="B6451" s="82">
        <f t="shared" si="701"/>
        <v>152</v>
      </c>
      <c r="C6451" s="82">
        <f t="shared" ca="1" si="702"/>
        <v>0</v>
      </c>
      <c r="D6451" s="82">
        <f t="shared" ca="1" si="703"/>
        <v>0</v>
      </c>
      <c r="E6451" s="83">
        <f t="shared" ca="1" si="704"/>
        <v>0</v>
      </c>
      <c r="F6451" s="82">
        <f t="shared" ca="1" si="705"/>
        <v>0</v>
      </c>
      <c r="G6451" s="83">
        <f t="shared" ca="1" si="706"/>
        <v>0</v>
      </c>
      <c r="O6451" s="85" t="s">
        <v>15493</v>
      </c>
      <c r="P6451" s="85" t="s">
        <v>15494</v>
      </c>
      <c r="Q6451" s="88">
        <v>299</v>
      </c>
      <c r="R6451" s="85">
        <v>0</v>
      </c>
    </row>
    <row r="6452" spans="1:18" x14ac:dyDescent="0.3">
      <c r="A6452" s="82" t="str">
        <f t="shared" si="700"/>
        <v>TPU SPACE</v>
      </c>
      <c r="B6452" s="82">
        <f t="shared" si="701"/>
        <v>3</v>
      </c>
      <c r="C6452" s="82" t="str">
        <f t="shared" ca="1" si="702"/>
        <v>41510</v>
      </c>
      <c r="D6452" s="82" t="str">
        <f t="shared" ca="1" si="703"/>
        <v>TPU SPACE IPHONE 11</v>
      </c>
      <c r="E6452" s="83">
        <f t="shared" ca="1" si="704"/>
        <v>2069.6999999999998</v>
      </c>
      <c r="F6452" s="82">
        <f t="shared" ca="1" si="705"/>
        <v>0</v>
      </c>
      <c r="G6452" s="83">
        <f t="shared" ca="1" si="706"/>
        <v>0</v>
      </c>
      <c r="O6452" s="85" t="s">
        <v>15495</v>
      </c>
      <c r="P6452" s="85" t="s">
        <v>15496</v>
      </c>
      <c r="Q6452" s="88">
        <v>299</v>
      </c>
      <c r="R6452" s="85">
        <v>0</v>
      </c>
    </row>
    <row r="6453" spans="1:18" x14ac:dyDescent="0.3">
      <c r="A6453" s="82" t="str">
        <f t="shared" si="700"/>
        <v>TPU SPACE</v>
      </c>
      <c r="B6453" s="82">
        <f t="shared" si="701"/>
        <v>4</v>
      </c>
      <c r="C6453" s="82" t="str">
        <f t="shared" ca="1" si="702"/>
        <v>44909</v>
      </c>
      <c r="D6453" s="82" t="str">
        <f t="shared" ca="1" si="703"/>
        <v>TPU SPACE IPHONE 11 PRO</v>
      </c>
      <c r="E6453" s="83">
        <f t="shared" ca="1" si="704"/>
        <v>2069.6999999999998</v>
      </c>
      <c r="F6453" s="82">
        <f t="shared" ca="1" si="705"/>
        <v>0</v>
      </c>
      <c r="G6453" s="83">
        <f t="shared" ca="1" si="706"/>
        <v>0</v>
      </c>
      <c r="O6453" s="85" t="s">
        <v>15497</v>
      </c>
      <c r="P6453" s="85" t="s">
        <v>15498</v>
      </c>
      <c r="Q6453" s="88">
        <v>299</v>
      </c>
      <c r="R6453" s="85">
        <v>0</v>
      </c>
    </row>
    <row r="6454" spans="1:18" x14ac:dyDescent="0.3">
      <c r="A6454" s="82" t="str">
        <f t="shared" si="700"/>
        <v>TPU SPACE</v>
      </c>
      <c r="B6454" s="82">
        <f t="shared" si="701"/>
        <v>5</v>
      </c>
      <c r="C6454" s="82" t="str">
        <f t="shared" ca="1" si="702"/>
        <v>41511</v>
      </c>
      <c r="D6454" s="82" t="str">
        <f t="shared" ca="1" si="703"/>
        <v>TPU SPACE IPHONE 11 PRO MAX</v>
      </c>
      <c r="E6454" s="83">
        <f t="shared" ca="1" si="704"/>
        <v>2069.6999999999998</v>
      </c>
      <c r="F6454" s="82">
        <f t="shared" ca="1" si="705"/>
        <v>0</v>
      </c>
      <c r="G6454" s="83">
        <f t="shared" ca="1" si="706"/>
        <v>0</v>
      </c>
      <c r="O6454" s="85" t="s">
        <v>15499</v>
      </c>
      <c r="P6454" s="85" t="s">
        <v>15500</v>
      </c>
      <c r="Q6454" s="88">
        <v>299</v>
      </c>
      <c r="R6454" s="85">
        <v>0</v>
      </c>
    </row>
    <row r="6455" spans="1:18" x14ac:dyDescent="0.3">
      <c r="A6455" s="82" t="str">
        <f t="shared" si="700"/>
        <v>TPU SPACE</v>
      </c>
      <c r="B6455" s="82">
        <f t="shared" si="701"/>
        <v>6</v>
      </c>
      <c r="C6455" s="82" t="str">
        <f t="shared" ca="1" si="702"/>
        <v>41512</v>
      </c>
      <c r="D6455" s="82" t="str">
        <f t="shared" ca="1" si="703"/>
        <v>TPU SPACE IPHONE 12 PRO MAX</v>
      </c>
      <c r="E6455" s="83">
        <f t="shared" ca="1" si="704"/>
        <v>2069.6999999999998</v>
      </c>
      <c r="F6455" s="82">
        <f t="shared" ca="1" si="705"/>
        <v>0</v>
      </c>
      <c r="G6455" s="83">
        <f t="shared" ca="1" si="706"/>
        <v>0</v>
      </c>
      <c r="O6455" s="85" t="s">
        <v>15501</v>
      </c>
      <c r="P6455" s="85" t="s">
        <v>15502</v>
      </c>
      <c r="Q6455" s="88">
        <v>299</v>
      </c>
      <c r="R6455" s="85">
        <v>0</v>
      </c>
    </row>
    <row r="6456" spans="1:18" x14ac:dyDescent="0.3">
      <c r="A6456" s="82" t="str">
        <f t="shared" si="700"/>
        <v>TPU SPACE</v>
      </c>
      <c r="B6456" s="82">
        <f t="shared" si="701"/>
        <v>7</v>
      </c>
      <c r="C6456" s="82" t="str">
        <f t="shared" ca="1" si="702"/>
        <v>41513</v>
      </c>
      <c r="D6456" s="82" t="str">
        <f t="shared" ca="1" si="703"/>
        <v>TPU SPACE IPHONE 12/12PRO</v>
      </c>
      <c r="E6456" s="83">
        <f t="shared" ca="1" si="704"/>
        <v>2069.6999999999998</v>
      </c>
      <c r="F6456" s="82">
        <f t="shared" ca="1" si="705"/>
        <v>0</v>
      </c>
      <c r="G6456" s="83">
        <f t="shared" ca="1" si="706"/>
        <v>0</v>
      </c>
      <c r="O6456" s="85" t="s">
        <v>15503</v>
      </c>
      <c r="P6456" s="85" t="s">
        <v>15504</v>
      </c>
      <c r="Q6456" s="88">
        <v>299</v>
      </c>
      <c r="R6456" s="85">
        <v>0</v>
      </c>
    </row>
    <row r="6457" spans="1:18" x14ac:dyDescent="0.3">
      <c r="A6457" s="82" t="str">
        <f t="shared" si="700"/>
        <v>TPU SPACE</v>
      </c>
      <c r="B6457" s="82">
        <f t="shared" si="701"/>
        <v>8</v>
      </c>
      <c r="C6457" s="82" t="str">
        <f t="shared" ca="1" si="702"/>
        <v>41514</v>
      </c>
      <c r="D6457" s="82" t="str">
        <f t="shared" ca="1" si="703"/>
        <v>TPU SPACE IPHONE 13</v>
      </c>
      <c r="E6457" s="83">
        <f t="shared" ca="1" si="704"/>
        <v>2069.6999999999998</v>
      </c>
      <c r="F6457" s="82">
        <f t="shared" ca="1" si="705"/>
        <v>0</v>
      </c>
      <c r="G6457" s="83">
        <f t="shared" ca="1" si="706"/>
        <v>0</v>
      </c>
      <c r="O6457" s="85" t="s">
        <v>15505</v>
      </c>
      <c r="P6457" s="85" t="s">
        <v>15506</v>
      </c>
      <c r="Q6457" s="88">
        <v>299</v>
      </c>
      <c r="R6457" s="85">
        <v>0</v>
      </c>
    </row>
    <row r="6458" spans="1:18" x14ac:dyDescent="0.3">
      <c r="A6458" s="82" t="str">
        <f t="shared" si="700"/>
        <v>TPU SPACE</v>
      </c>
      <c r="B6458" s="82">
        <f t="shared" si="701"/>
        <v>9</v>
      </c>
      <c r="C6458" s="82" t="str">
        <f t="shared" ca="1" si="702"/>
        <v>41516</v>
      </c>
      <c r="D6458" s="82" t="str">
        <f t="shared" ca="1" si="703"/>
        <v>TPU SPACE IPHONE 14</v>
      </c>
      <c r="E6458" s="83">
        <f t="shared" ca="1" si="704"/>
        <v>2069.6999999999998</v>
      </c>
      <c r="F6458" s="82">
        <f t="shared" ca="1" si="705"/>
        <v>0</v>
      </c>
      <c r="G6458" s="83">
        <f t="shared" ca="1" si="706"/>
        <v>0</v>
      </c>
      <c r="O6458" s="85" t="s">
        <v>15507</v>
      </c>
      <c r="P6458" s="85" t="s">
        <v>15508</v>
      </c>
      <c r="Q6458" s="88">
        <v>299</v>
      </c>
      <c r="R6458" s="85">
        <v>0</v>
      </c>
    </row>
    <row r="6459" spans="1:18" x14ac:dyDescent="0.3">
      <c r="A6459" s="82" t="str">
        <f t="shared" si="700"/>
        <v>TPU SPACE</v>
      </c>
      <c r="B6459" s="82">
        <f t="shared" si="701"/>
        <v>10</v>
      </c>
      <c r="C6459" s="82" t="str">
        <f t="shared" ca="1" si="702"/>
        <v>41820</v>
      </c>
      <c r="D6459" s="82" t="str">
        <f t="shared" ca="1" si="703"/>
        <v>TPU SPACE IPHONE 14 PLUS</v>
      </c>
      <c r="E6459" s="83">
        <f t="shared" ca="1" si="704"/>
        <v>2069.6999999999998</v>
      </c>
      <c r="F6459" s="82">
        <f t="shared" ca="1" si="705"/>
        <v>0</v>
      </c>
      <c r="G6459" s="83">
        <f t="shared" ca="1" si="706"/>
        <v>0</v>
      </c>
      <c r="O6459" s="85" t="s">
        <v>15509</v>
      </c>
      <c r="P6459" s="85" t="s">
        <v>15510</v>
      </c>
      <c r="Q6459" s="88">
        <v>299</v>
      </c>
      <c r="R6459" s="85">
        <v>0</v>
      </c>
    </row>
    <row r="6460" spans="1:18" x14ac:dyDescent="0.3">
      <c r="A6460" s="82" t="str">
        <f t="shared" si="700"/>
        <v>TPU SPACE</v>
      </c>
      <c r="B6460" s="82">
        <f t="shared" si="701"/>
        <v>11</v>
      </c>
      <c r="C6460" s="82" t="str">
        <f t="shared" ca="1" si="702"/>
        <v>41517</v>
      </c>
      <c r="D6460" s="82" t="str">
        <f t="shared" ca="1" si="703"/>
        <v>TPU SPACE IPHONE 14 PRO</v>
      </c>
      <c r="E6460" s="83">
        <f t="shared" ca="1" si="704"/>
        <v>2069.6999999999998</v>
      </c>
      <c r="F6460" s="82">
        <f t="shared" ca="1" si="705"/>
        <v>0</v>
      </c>
      <c r="G6460" s="83">
        <f t="shared" ca="1" si="706"/>
        <v>0</v>
      </c>
      <c r="O6460" s="85" t="s">
        <v>15511</v>
      </c>
      <c r="P6460" s="85" t="s">
        <v>15512</v>
      </c>
      <c r="Q6460" s="88">
        <v>299</v>
      </c>
      <c r="R6460" s="85">
        <v>0</v>
      </c>
    </row>
    <row r="6461" spans="1:18" x14ac:dyDescent="0.3">
      <c r="A6461" s="82" t="str">
        <f t="shared" si="700"/>
        <v>TPU SPACE</v>
      </c>
      <c r="B6461" s="82">
        <f t="shared" si="701"/>
        <v>12</v>
      </c>
      <c r="C6461" s="82" t="str">
        <f t="shared" ca="1" si="702"/>
        <v>41518</v>
      </c>
      <c r="D6461" s="82" t="str">
        <f t="shared" ca="1" si="703"/>
        <v>TPU SPACE IPHONE 14 PRO MAX</v>
      </c>
      <c r="E6461" s="83">
        <f t="shared" ca="1" si="704"/>
        <v>2069.6999999999998</v>
      </c>
      <c r="F6461" s="82">
        <f t="shared" ca="1" si="705"/>
        <v>0</v>
      </c>
      <c r="G6461" s="83">
        <f t="shared" ca="1" si="706"/>
        <v>0</v>
      </c>
      <c r="O6461" s="85" t="s">
        <v>15513</v>
      </c>
      <c r="P6461" s="85" t="s">
        <v>15514</v>
      </c>
      <c r="Q6461" s="88">
        <v>299</v>
      </c>
      <c r="R6461" s="85">
        <v>0</v>
      </c>
    </row>
    <row r="6462" spans="1:18" x14ac:dyDescent="0.3">
      <c r="A6462" s="82" t="str">
        <f t="shared" si="700"/>
        <v>TPU SPACE</v>
      </c>
      <c r="B6462" s="82">
        <f t="shared" si="701"/>
        <v>13</v>
      </c>
      <c r="C6462" s="82" t="str">
        <f t="shared" ca="1" si="702"/>
        <v>41821</v>
      </c>
      <c r="D6462" s="82" t="str">
        <f t="shared" ca="1" si="703"/>
        <v>TPU SPACE IPHONE 15</v>
      </c>
      <c r="E6462" s="83">
        <f t="shared" ca="1" si="704"/>
        <v>2069.6999999999998</v>
      </c>
      <c r="F6462" s="82">
        <f t="shared" ca="1" si="705"/>
        <v>0</v>
      </c>
      <c r="G6462" s="83">
        <f t="shared" ca="1" si="706"/>
        <v>0</v>
      </c>
      <c r="O6462" s="85" t="s">
        <v>15515</v>
      </c>
      <c r="P6462" s="85" t="s">
        <v>15516</v>
      </c>
      <c r="Q6462" s="88">
        <v>5922.6</v>
      </c>
      <c r="R6462" s="85">
        <v>0</v>
      </c>
    </row>
    <row r="6463" spans="1:18" x14ac:dyDescent="0.3">
      <c r="A6463" s="82" t="str">
        <f t="shared" si="700"/>
        <v>TPU SPACE</v>
      </c>
      <c r="B6463" s="82">
        <f t="shared" si="701"/>
        <v>14</v>
      </c>
      <c r="C6463" s="82" t="str">
        <f t="shared" ca="1" si="702"/>
        <v>41823</v>
      </c>
      <c r="D6463" s="82" t="str">
        <f t="shared" ca="1" si="703"/>
        <v>TPU SPACE IPHONE 15 PRO</v>
      </c>
      <c r="E6463" s="83">
        <f t="shared" ca="1" si="704"/>
        <v>2069.6999999999998</v>
      </c>
      <c r="F6463" s="82">
        <f t="shared" ca="1" si="705"/>
        <v>0</v>
      </c>
      <c r="G6463" s="83">
        <f t="shared" ca="1" si="706"/>
        <v>0</v>
      </c>
      <c r="O6463" s="85" t="s">
        <v>15517</v>
      </c>
      <c r="P6463" s="85" t="s">
        <v>15518</v>
      </c>
      <c r="Q6463" s="88">
        <v>11163</v>
      </c>
      <c r="R6463" s="85">
        <v>0</v>
      </c>
    </row>
    <row r="6464" spans="1:18" x14ac:dyDescent="0.3">
      <c r="A6464" s="82" t="str">
        <f t="shared" si="700"/>
        <v>TPU SPACE</v>
      </c>
      <c r="B6464" s="82">
        <f t="shared" si="701"/>
        <v>15</v>
      </c>
      <c r="C6464" s="82" t="str">
        <f t="shared" ca="1" si="702"/>
        <v>41824</v>
      </c>
      <c r="D6464" s="82" t="str">
        <f t="shared" ca="1" si="703"/>
        <v>TPU SPACE IPHONE 15 PRO MAX</v>
      </c>
      <c r="E6464" s="83">
        <f t="shared" ca="1" si="704"/>
        <v>2069.6999999999998</v>
      </c>
      <c r="F6464" s="82">
        <f t="shared" ca="1" si="705"/>
        <v>0</v>
      </c>
      <c r="G6464" s="83">
        <f t="shared" ca="1" si="706"/>
        <v>0</v>
      </c>
      <c r="O6464" s="85" t="s">
        <v>15519</v>
      </c>
      <c r="P6464" s="85" t="s">
        <v>15520</v>
      </c>
      <c r="Q6464" s="88">
        <v>16553.75</v>
      </c>
      <c r="R6464" s="85">
        <v>0</v>
      </c>
    </row>
    <row r="6465" spans="1:18" x14ac:dyDescent="0.3">
      <c r="A6465" s="82" t="str">
        <f t="shared" si="700"/>
        <v>TPU SPACE</v>
      </c>
      <c r="B6465" s="82">
        <f t="shared" si="701"/>
        <v>16</v>
      </c>
      <c r="C6465" s="82" t="str">
        <f t="shared" ca="1" si="702"/>
        <v>43786</v>
      </c>
      <c r="D6465" s="82" t="str">
        <f t="shared" ca="1" si="703"/>
        <v>TPU SPACE IPHONE 16</v>
      </c>
      <c r="E6465" s="83">
        <f t="shared" ca="1" si="704"/>
        <v>2069.6999999999998</v>
      </c>
      <c r="F6465" s="82">
        <f t="shared" ca="1" si="705"/>
        <v>0</v>
      </c>
      <c r="G6465" s="83">
        <f t="shared" ca="1" si="706"/>
        <v>0</v>
      </c>
      <c r="O6465" s="85" t="s">
        <v>15521</v>
      </c>
      <c r="P6465" s="85" t="s">
        <v>15522</v>
      </c>
      <c r="Q6465" s="88">
        <v>1200</v>
      </c>
      <c r="R6465" s="85">
        <v>0</v>
      </c>
    </row>
    <row r="6466" spans="1:18" x14ac:dyDescent="0.3">
      <c r="A6466" s="82" t="str">
        <f t="shared" si="700"/>
        <v>TPU SPACE</v>
      </c>
      <c r="B6466" s="82">
        <f t="shared" si="701"/>
        <v>17</v>
      </c>
      <c r="C6466" s="82" t="str">
        <f t="shared" ca="1" si="702"/>
        <v>44910</v>
      </c>
      <c r="D6466" s="82" t="str">
        <f t="shared" ca="1" si="703"/>
        <v>TPU SPACE IPHONE 16 PLUS</v>
      </c>
      <c r="E6466" s="83">
        <f t="shared" ca="1" si="704"/>
        <v>2069.6999999999998</v>
      </c>
      <c r="F6466" s="82">
        <f t="shared" ca="1" si="705"/>
        <v>0</v>
      </c>
      <c r="G6466" s="83">
        <f t="shared" ca="1" si="706"/>
        <v>0</v>
      </c>
      <c r="O6466" s="85" t="s">
        <v>15523</v>
      </c>
      <c r="P6466" s="85" t="s">
        <v>15524</v>
      </c>
      <c r="Q6466" s="88">
        <v>615.51</v>
      </c>
      <c r="R6466" s="85">
        <v>0</v>
      </c>
    </row>
    <row r="6467" spans="1:18" x14ac:dyDescent="0.3">
      <c r="A6467" s="82" t="str">
        <f t="shared" ref="A6467:A6530" si="707">IFERROR(INDEX($J$2:$J$100,INT((ROW(A6466)-1)/150)+1),"")</f>
        <v>TPU SPACE</v>
      </c>
      <c r="B6467" s="82">
        <f t="shared" ref="B6467:B6530" si="708">IF($A6467="","",MOD(ROW(A6466)-1,150)+3)</f>
        <v>18</v>
      </c>
      <c r="C6467" s="82" t="str">
        <f t="shared" ref="C6467:C6530" ca="1" si="709">IF($A6467="","",IFERROR(INDIRECT("'"&amp;$A6467&amp;"'!A"&amp;$B6467),""))</f>
        <v>43787</v>
      </c>
      <c r="D6467" s="82" t="str">
        <f t="shared" ref="D6467:D6530" ca="1" si="710">IF($A6467="","",IFERROR(INDIRECT("'"&amp;$A6467&amp;"'!B"&amp;$B6467),""))</f>
        <v>TPU SPACE IPHONE 16 PRO</v>
      </c>
      <c r="E6467" s="83">
        <f t="shared" ref="E6467:E6530" ca="1" si="711">IF($A6467="","",IFERROR(INDIRECT("'"&amp;$A6467&amp;"'!D"&amp;$B6467),""))</f>
        <v>2069.6999999999998</v>
      </c>
      <c r="F6467" s="82">
        <f t="shared" ref="F6467:F6530" ca="1" si="712">IF($A6467="","",IFERROR(INDIRECT("'"&amp;$A6467&amp;"'!E"&amp;$B6467),0))</f>
        <v>0</v>
      </c>
      <c r="G6467" s="83">
        <f t="shared" ref="G6467:G6530" ca="1" si="713">IF($A6467="","",IFERROR(INDIRECT("'"&amp;$A6467&amp;"'!F"&amp;$B6467),0))</f>
        <v>0</v>
      </c>
      <c r="O6467" s="85" t="s">
        <v>15525</v>
      </c>
      <c r="P6467" s="85" t="s">
        <v>15526</v>
      </c>
      <c r="Q6467" s="88">
        <v>1200</v>
      </c>
      <c r="R6467" s="85">
        <v>0</v>
      </c>
    </row>
    <row r="6468" spans="1:18" x14ac:dyDescent="0.3">
      <c r="A6468" s="82" t="str">
        <f t="shared" si="707"/>
        <v>TPU SPACE</v>
      </c>
      <c r="B6468" s="82">
        <f t="shared" si="708"/>
        <v>19</v>
      </c>
      <c r="C6468" s="82" t="str">
        <f t="shared" ca="1" si="709"/>
        <v>43788</v>
      </c>
      <c r="D6468" s="82" t="str">
        <f t="shared" ca="1" si="710"/>
        <v>TPU SPACE IPHONE 16 PRO MAX</v>
      </c>
      <c r="E6468" s="83">
        <f t="shared" ca="1" si="711"/>
        <v>2069.6999999999998</v>
      </c>
      <c r="F6468" s="82">
        <f t="shared" ca="1" si="712"/>
        <v>0</v>
      </c>
      <c r="G6468" s="83">
        <f t="shared" ca="1" si="713"/>
        <v>0</v>
      </c>
      <c r="O6468" s="85" t="s">
        <v>15527</v>
      </c>
      <c r="P6468" s="85" t="s">
        <v>15528</v>
      </c>
      <c r="Q6468" s="88">
        <v>615.51</v>
      </c>
      <c r="R6468" s="85">
        <v>0</v>
      </c>
    </row>
    <row r="6469" spans="1:18" x14ac:dyDescent="0.3">
      <c r="A6469" s="82" t="str">
        <f t="shared" si="707"/>
        <v>TPU SPACE</v>
      </c>
      <c r="B6469" s="82">
        <f t="shared" si="708"/>
        <v>20</v>
      </c>
      <c r="C6469" s="82" t="str">
        <f t="shared" ca="1" si="709"/>
        <v>41762</v>
      </c>
      <c r="D6469" s="82" t="str">
        <f t="shared" ca="1" si="710"/>
        <v>TPU SPACE MOTO E13</v>
      </c>
      <c r="E6469" s="83">
        <f t="shared" ca="1" si="711"/>
        <v>2069.6999999999998</v>
      </c>
      <c r="F6469" s="82">
        <f t="shared" ca="1" si="712"/>
        <v>0</v>
      </c>
      <c r="G6469" s="83">
        <f t="shared" ca="1" si="713"/>
        <v>0</v>
      </c>
      <c r="O6469" s="85" t="s">
        <v>15529</v>
      </c>
      <c r="P6469" s="85" t="s">
        <v>15530</v>
      </c>
      <c r="Q6469" s="88">
        <v>420.3</v>
      </c>
      <c r="R6469" s="85">
        <v>-8</v>
      </c>
    </row>
    <row r="6470" spans="1:18" x14ac:dyDescent="0.3">
      <c r="A6470" s="82" t="str">
        <f t="shared" si="707"/>
        <v>TPU SPACE</v>
      </c>
      <c r="B6470" s="82">
        <f t="shared" si="708"/>
        <v>21</v>
      </c>
      <c r="C6470" s="82" t="str">
        <f t="shared" ca="1" si="709"/>
        <v>41763</v>
      </c>
      <c r="D6470" s="82" t="str">
        <f t="shared" ca="1" si="710"/>
        <v>TPU SPACE MOTO E22 / E22I</v>
      </c>
      <c r="E6470" s="83">
        <f t="shared" ca="1" si="711"/>
        <v>2069.6999999999998</v>
      </c>
      <c r="F6470" s="82">
        <f t="shared" ca="1" si="712"/>
        <v>0</v>
      </c>
      <c r="G6470" s="83">
        <f t="shared" ca="1" si="713"/>
        <v>0</v>
      </c>
      <c r="O6470" s="85" t="s">
        <v>15531</v>
      </c>
      <c r="P6470" s="85" t="s">
        <v>15532</v>
      </c>
      <c r="Q6470" s="88">
        <v>615.51</v>
      </c>
      <c r="R6470" s="85">
        <v>0</v>
      </c>
    </row>
    <row r="6471" spans="1:18" x14ac:dyDescent="0.3">
      <c r="A6471" s="82" t="str">
        <f t="shared" si="707"/>
        <v>TPU SPACE</v>
      </c>
      <c r="B6471" s="82">
        <f t="shared" si="708"/>
        <v>22</v>
      </c>
      <c r="C6471" s="82" t="str">
        <f t="shared" ca="1" si="709"/>
        <v>41521</v>
      </c>
      <c r="D6471" s="82" t="str">
        <f t="shared" ca="1" si="710"/>
        <v>TPU SPACE MOTO E32/G22</v>
      </c>
      <c r="E6471" s="83">
        <f t="shared" ca="1" si="711"/>
        <v>2069.6999999999998</v>
      </c>
      <c r="F6471" s="82">
        <f t="shared" ca="1" si="712"/>
        <v>0</v>
      </c>
      <c r="G6471" s="83">
        <f t="shared" ca="1" si="713"/>
        <v>0</v>
      </c>
      <c r="O6471" s="85" t="s">
        <v>15533</v>
      </c>
      <c r="P6471" s="85" t="s">
        <v>15534</v>
      </c>
      <c r="Q6471" s="88">
        <v>1200</v>
      </c>
      <c r="R6471" s="85">
        <v>-12</v>
      </c>
    </row>
    <row r="6472" spans="1:18" x14ac:dyDescent="0.3">
      <c r="A6472" s="82" t="str">
        <f t="shared" si="707"/>
        <v>TPU SPACE</v>
      </c>
      <c r="B6472" s="82">
        <f t="shared" si="708"/>
        <v>23</v>
      </c>
      <c r="C6472" s="82" t="str">
        <f t="shared" ca="1" si="709"/>
        <v>44911</v>
      </c>
      <c r="D6472" s="82" t="str">
        <f t="shared" ca="1" si="710"/>
        <v>TPU SPACE MOTO EDGE 40 NEO</v>
      </c>
      <c r="E6472" s="83">
        <f t="shared" ca="1" si="711"/>
        <v>2069.6999999999998</v>
      </c>
      <c r="F6472" s="82">
        <f t="shared" ca="1" si="712"/>
        <v>0</v>
      </c>
      <c r="G6472" s="83">
        <f t="shared" ca="1" si="713"/>
        <v>0</v>
      </c>
      <c r="O6472" s="85" t="s">
        <v>15535</v>
      </c>
      <c r="P6472" s="85" t="s">
        <v>15536</v>
      </c>
      <c r="Q6472" s="88">
        <v>1200</v>
      </c>
      <c r="R6472" s="85">
        <v>50</v>
      </c>
    </row>
    <row r="6473" spans="1:18" x14ac:dyDescent="0.3">
      <c r="A6473" s="82" t="str">
        <f t="shared" si="707"/>
        <v>TPU SPACE</v>
      </c>
      <c r="B6473" s="82">
        <f t="shared" si="708"/>
        <v>24</v>
      </c>
      <c r="C6473" s="82" t="str">
        <f t="shared" ca="1" si="709"/>
        <v>44913</v>
      </c>
      <c r="D6473" s="82" t="str">
        <f t="shared" ca="1" si="710"/>
        <v>TPU SPACE MOTO EDGE 50 FUSION</v>
      </c>
      <c r="E6473" s="83">
        <f t="shared" ca="1" si="711"/>
        <v>2069.6999999999998</v>
      </c>
      <c r="F6473" s="82">
        <f t="shared" ca="1" si="712"/>
        <v>0</v>
      </c>
      <c r="G6473" s="83">
        <f t="shared" ca="1" si="713"/>
        <v>0</v>
      </c>
      <c r="O6473" s="85" t="s">
        <v>15537</v>
      </c>
      <c r="P6473" s="85" t="s">
        <v>15538</v>
      </c>
      <c r="Q6473" s="88">
        <v>18414.689999999999</v>
      </c>
      <c r="R6473" s="85">
        <v>0</v>
      </c>
    </row>
    <row r="6474" spans="1:18" x14ac:dyDescent="0.3">
      <c r="A6474" s="82" t="str">
        <f t="shared" si="707"/>
        <v>TPU SPACE</v>
      </c>
      <c r="B6474" s="82">
        <f t="shared" si="708"/>
        <v>25</v>
      </c>
      <c r="C6474" s="82" t="str">
        <f t="shared" ca="1" si="709"/>
        <v>44912</v>
      </c>
      <c r="D6474" s="82" t="str">
        <f t="shared" ca="1" si="710"/>
        <v>TPU SPACE MOTO EDGE 50 PRO</v>
      </c>
      <c r="E6474" s="83">
        <f t="shared" ca="1" si="711"/>
        <v>2069.6999999999998</v>
      </c>
      <c r="F6474" s="82">
        <f t="shared" ca="1" si="712"/>
        <v>0</v>
      </c>
      <c r="G6474" s="83">
        <f t="shared" ca="1" si="713"/>
        <v>0</v>
      </c>
      <c r="O6474" s="85" t="s">
        <v>15539</v>
      </c>
      <c r="P6474" s="85" t="s">
        <v>15540</v>
      </c>
      <c r="Q6474" s="88">
        <v>14575.61</v>
      </c>
      <c r="R6474" s="85">
        <v>0</v>
      </c>
    </row>
    <row r="6475" spans="1:18" x14ac:dyDescent="0.3">
      <c r="A6475" s="82" t="str">
        <f t="shared" si="707"/>
        <v>TPU SPACE</v>
      </c>
      <c r="B6475" s="82">
        <f t="shared" si="708"/>
        <v>26</v>
      </c>
      <c r="C6475" s="82" t="str">
        <f t="shared" ca="1" si="709"/>
        <v>42447</v>
      </c>
      <c r="D6475" s="82" t="str">
        <f t="shared" ca="1" si="710"/>
        <v>TPU SPACE MOTO G14</v>
      </c>
      <c r="E6475" s="83">
        <f t="shared" ca="1" si="711"/>
        <v>2069.6999999999998</v>
      </c>
      <c r="F6475" s="82">
        <f t="shared" ca="1" si="712"/>
        <v>0</v>
      </c>
      <c r="G6475" s="83">
        <f t="shared" ca="1" si="713"/>
        <v>0</v>
      </c>
      <c r="O6475" s="85" t="s">
        <v>15541</v>
      </c>
      <c r="P6475" s="85" t="s">
        <v>15542</v>
      </c>
      <c r="Q6475" s="88">
        <v>25568.67</v>
      </c>
      <c r="R6475" s="85">
        <v>0</v>
      </c>
    </row>
    <row r="6476" spans="1:18" x14ac:dyDescent="0.3">
      <c r="A6476" s="82" t="str">
        <f t="shared" si="707"/>
        <v>TPU SPACE</v>
      </c>
      <c r="B6476" s="82">
        <f t="shared" si="708"/>
        <v>27</v>
      </c>
      <c r="C6476" s="82" t="str">
        <f t="shared" ca="1" si="709"/>
        <v>43798</v>
      </c>
      <c r="D6476" s="82" t="str">
        <f t="shared" ca="1" si="710"/>
        <v>TPU SPACE MOTO G24 POWER</v>
      </c>
      <c r="E6476" s="83">
        <f t="shared" ca="1" si="711"/>
        <v>2069.6999999999998</v>
      </c>
      <c r="F6476" s="82">
        <f t="shared" ca="1" si="712"/>
        <v>0</v>
      </c>
      <c r="G6476" s="83">
        <f t="shared" ca="1" si="713"/>
        <v>0</v>
      </c>
      <c r="O6476" s="85" t="s">
        <v>15543</v>
      </c>
      <c r="P6476" s="85" t="s">
        <v>15544</v>
      </c>
      <c r="Q6476" s="88">
        <v>24349.54</v>
      </c>
      <c r="R6476" s="85">
        <v>-3</v>
      </c>
    </row>
    <row r="6477" spans="1:18" x14ac:dyDescent="0.3">
      <c r="A6477" s="82" t="str">
        <f t="shared" si="707"/>
        <v>TPU SPACE</v>
      </c>
      <c r="B6477" s="82">
        <f t="shared" si="708"/>
        <v>28</v>
      </c>
      <c r="C6477" s="82" t="str">
        <f t="shared" ca="1" si="709"/>
        <v>43790</v>
      </c>
      <c r="D6477" s="82" t="str">
        <f t="shared" ca="1" si="710"/>
        <v>TPU SPACE MOTO G34</v>
      </c>
      <c r="E6477" s="83">
        <f t="shared" ca="1" si="711"/>
        <v>2069.6999999999998</v>
      </c>
      <c r="F6477" s="82">
        <f t="shared" ca="1" si="712"/>
        <v>0</v>
      </c>
      <c r="G6477" s="83">
        <f t="shared" ca="1" si="713"/>
        <v>0</v>
      </c>
      <c r="O6477" s="85" t="s">
        <v>15545</v>
      </c>
      <c r="P6477" s="85" t="s">
        <v>15546</v>
      </c>
      <c r="Q6477" s="88">
        <v>26983.39</v>
      </c>
      <c r="R6477" s="85">
        <v>19</v>
      </c>
    </row>
    <row r="6478" spans="1:18" x14ac:dyDescent="0.3">
      <c r="A6478" s="82" t="str">
        <f t="shared" si="707"/>
        <v>TPU SPACE</v>
      </c>
      <c r="B6478" s="82">
        <f t="shared" si="708"/>
        <v>29</v>
      </c>
      <c r="C6478" s="82" t="str">
        <f t="shared" ca="1" si="709"/>
        <v>41828</v>
      </c>
      <c r="D6478" s="82" t="str">
        <f t="shared" ca="1" si="710"/>
        <v>TPU SPACE MOTO G53</v>
      </c>
      <c r="E6478" s="83">
        <f t="shared" ca="1" si="711"/>
        <v>2069.6999999999998</v>
      </c>
      <c r="F6478" s="82">
        <f t="shared" ca="1" si="712"/>
        <v>0</v>
      </c>
      <c r="G6478" s="83">
        <f t="shared" ca="1" si="713"/>
        <v>0</v>
      </c>
      <c r="O6478" s="85" t="s">
        <v>15547</v>
      </c>
      <c r="P6478" s="85" t="s">
        <v>15548</v>
      </c>
      <c r="Q6478" s="88">
        <v>615.51</v>
      </c>
      <c r="R6478" s="85">
        <v>0</v>
      </c>
    </row>
    <row r="6479" spans="1:18" x14ac:dyDescent="0.3">
      <c r="A6479" s="82" t="str">
        <f t="shared" si="707"/>
        <v>TPU SPACE</v>
      </c>
      <c r="B6479" s="82">
        <f t="shared" si="708"/>
        <v>30</v>
      </c>
      <c r="C6479" s="82" t="str">
        <f t="shared" ca="1" si="709"/>
        <v>44947</v>
      </c>
      <c r="D6479" s="82" t="str">
        <f t="shared" ca="1" si="710"/>
        <v>TPU SPACE MOTO G54</v>
      </c>
      <c r="E6479" s="83">
        <f t="shared" ca="1" si="711"/>
        <v>2069.6999999999998</v>
      </c>
      <c r="F6479" s="82">
        <f t="shared" ca="1" si="712"/>
        <v>0</v>
      </c>
      <c r="G6479" s="83">
        <f t="shared" ca="1" si="713"/>
        <v>0</v>
      </c>
      <c r="O6479" s="85" t="s">
        <v>1180</v>
      </c>
      <c r="P6479" s="85" t="s">
        <v>1181</v>
      </c>
      <c r="Q6479" s="88">
        <v>3657</v>
      </c>
      <c r="R6479" s="85">
        <v>-16</v>
      </c>
    </row>
    <row r="6480" spans="1:18" x14ac:dyDescent="0.3">
      <c r="A6480" s="82" t="str">
        <f t="shared" si="707"/>
        <v>TPU SPACE</v>
      </c>
      <c r="B6480" s="82">
        <f t="shared" si="708"/>
        <v>31</v>
      </c>
      <c r="C6480" s="82" t="str">
        <f t="shared" ca="1" si="709"/>
        <v>41830</v>
      </c>
      <c r="D6480" s="82" t="str">
        <f t="shared" ca="1" si="710"/>
        <v>TPU SPACE MOTO G73</v>
      </c>
      <c r="E6480" s="83">
        <f t="shared" ca="1" si="711"/>
        <v>2069.6999999999998</v>
      </c>
      <c r="F6480" s="82">
        <f t="shared" ca="1" si="712"/>
        <v>0</v>
      </c>
      <c r="G6480" s="83">
        <f t="shared" ca="1" si="713"/>
        <v>0</v>
      </c>
      <c r="O6480" s="85" t="s">
        <v>15549</v>
      </c>
      <c r="P6480" s="85" t="s">
        <v>15550</v>
      </c>
      <c r="Q6480" s="88">
        <v>3657</v>
      </c>
      <c r="R6480" s="85">
        <v>0</v>
      </c>
    </row>
    <row r="6481" spans="1:18" x14ac:dyDescent="0.3">
      <c r="A6481" s="82" t="str">
        <f t="shared" si="707"/>
        <v>TPU SPACE</v>
      </c>
      <c r="B6481" s="82">
        <f t="shared" si="708"/>
        <v>32</v>
      </c>
      <c r="C6481" s="82" t="str">
        <f t="shared" ca="1" si="709"/>
        <v>45266</v>
      </c>
      <c r="D6481" s="82" t="str">
        <f t="shared" ca="1" si="710"/>
        <v>TPU SPACE MOTO G75</v>
      </c>
      <c r="E6481" s="83">
        <f t="shared" ca="1" si="711"/>
        <v>2903.85</v>
      </c>
      <c r="F6481" s="82">
        <f t="shared" ca="1" si="712"/>
        <v>0</v>
      </c>
      <c r="G6481" s="83">
        <f t="shared" ca="1" si="713"/>
        <v>0</v>
      </c>
      <c r="O6481" s="85" t="s">
        <v>15551</v>
      </c>
      <c r="P6481" s="85" t="s">
        <v>15552</v>
      </c>
      <c r="Q6481" s="88">
        <v>3326.39</v>
      </c>
      <c r="R6481" s="85">
        <v>0</v>
      </c>
    </row>
    <row r="6482" spans="1:18" x14ac:dyDescent="0.3">
      <c r="A6482" s="82" t="str">
        <f t="shared" si="707"/>
        <v>TPU SPACE</v>
      </c>
      <c r="B6482" s="82">
        <f t="shared" si="708"/>
        <v>33</v>
      </c>
      <c r="C6482" s="82" t="str">
        <f t="shared" ca="1" si="709"/>
        <v>41523</v>
      </c>
      <c r="D6482" s="82" t="str">
        <f t="shared" ca="1" si="710"/>
        <v>TPU SPACE MOTO G82/G52</v>
      </c>
      <c r="E6482" s="83">
        <f t="shared" ca="1" si="711"/>
        <v>2069.6999999999998</v>
      </c>
      <c r="F6482" s="82">
        <f t="shared" ca="1" si="712"/>
        <v>0</v>
      </c>
      <c r="G6482" s="83">
        <f t="shared" ca="1" si="713"/>
        <v>0</v>
      </c>
      <c r="O6482" s="85" t="s">
        <v>15553</v>
      </c>
      <c r="P6482" s="85" t="s">
        <v>15554</v>
      </c>
      <c r="Q6482" s="88">
        <v>125</v>
      </c>
      <c r="R6482" s="85">
        <v>0</v>
      </c>
    </row>
    <row r="6483" spans="1:18" x14ac:dyDescent="0.3">
      <c r="A6483" s="82" t="str">
        <f t="shared" si="707"/>
        <v>TPU SPACE</v>
      </c>
      <c r="B6483" s="82">
        <f t="shared" si="708"/>
        <v>34</v>
      </c>
      <c r="C6483" s="82" t="str">
        <f t="shared" ca="1" si="709"/>
        <v>44903</v>
      </c>
      <c r="D6483" s="82" t="str">
        <f t="shared" ca="1" si="710"/>
        <v>TPU SPACE MOTO G84</v>
      </c>
      <c r="E6483" s="83">
        <f t="shared" ca="1" si="711"/>
        <v>2069.6999999999998</v>
      </c>
      <c r="F6483" s="82">
        <f t="shared" ca="1" si="712"/>
        <v>0</v>
      </c>
      <c r="G6483" s="83">
        <f t="shared" ca="1" si="713"/>
        <v>0</v>
      </c>
      <c r="O6483" s="85" t="s">
        <v>15555</v>
      </c>
      <c r="P6483" s="85" t="s">
        <v>15556</v>
      </c>
      <c r="Q6483" s="88">
        <v>125</v>
      </c>
      <c r="R6483" s="85">
        <v>0</v>
      </c>
    </row>
    <row r="6484" spans="1:18" x14ac:dyDescent="0.3">
      <c r="A6484" s="82" t="str">
        <f t="shared" si="707"/>
        <v>TPU SPACE</v>
      </c>
      <c r="B6484" s="82">
        <f t="shared" si="708"/>
        <v>35</v>
      </c>
      <c r="C6484" s="82" t="str">
        <f t="shared" ca="1" si="709"/>
        <v>45267</v>
      </c>
      <c r="D6484" s="82" t="str">
        <f t="shared" ca="1" si="710"/>
        <v>TPU SPACE MOTO G85</v>
      </c>
      <c r="E6484" s="83">
        <f t="shared" ca="1" si="711"/>
        <v>2903.85</v>
      </c>
      <c r="F6484" s="82">
        <f t="shared" ca="1" si="712"/>
        <v>0</v>
      </c>
      <c r="G6484" s="83">
        <f t="shared" ca="1" si="713"/>
        <v>0</v>
      </c>
      <c r="O6484" s="85" t="s">
        <v>15557</v>
      </c>
      <c r="P6484" s="85" t="s">
        <v>15558</v>
      </c>
      <c r="Q6484" s="88">
        <v>615.51</v>
      </c>
      <c r="R6484" s="85">
        <v>0</v>
      </c>
    </row>
    <row r="6485" spans="1:18" x14ac:dyDescent="0.3">
      <c r="A6485" s="82" t="str">
        <f t="shared" si="707"/>
        <v>TPU SPACE</v>
      </c>
      <c r="B6485" s="82">
        <f t="shared" si="708"/>
        <v>36</v>
      </c>
      <c r="C6485" s="82" t="str">
        <f t="shared" ca="1" si="709"/>
        <v>41504</v>
      </c>
      <c r="D6485" s="82" t="str">
        <f t="shared" ca="1" si="710"/>
        <v>TPU SPACE SAMSUNG A04/M13 5G</v>
      </c>
      <c r="E6485" s="83">
        <f t="shared" ca="1" si="711"/>
        <v>2069.6999999999998</v>
      </c>
      <c r="F6485" s="82">
        <f t="shared" ca="1" si="712"/>
        <v>0</v>
      </c>
      <c r="G6485" s="83">
        <f t="shared" ca="1" si="713"/>
        <v>0</v>
      </c>
      <c r="O6485" s="85" t="s">
        <v>15559</v>
      </c>
      <c r="P6485" s="85" t="s">
        <v>15560</v>
      </c>
      <c r="Q6485" s="88">
        <v>615.51</v>
      </c>
      <c r="R6485" s="85">
        <v>0</v>
      </c>
    </row>
    <row r="6486" spans="1:18" x14ac:dyDescent="0.3">
      <c r="A6486" s="82" t="str">
        <f t="shared" si="707"/>
        <v>TPU SPACE</v>
      </c>
      <c r="B6486" s="82">
        <f t="shared" si="708"/>
        <v>37</v>
      </c>
      <c r="C6486" s="82" t="str">
        <f t="shared" ca="1" si="709"/>
        <v>41764</v>
      </c>
      <c r="D6486" s="82" t="str">
        <f t="shared" ca="1" si="710"/>
        <v>TPU SPACE SAMSUNG A04E</v>
      </c>
      <c r="E6486" s="83">
        <f t="shared" ca="1" si="711"/>
        <v>2069.6999999999998</v>
      </c>
      <c r="F6486" s="82">
        <f t="shared" ca="1" si="712"/>
        <v>0</v>
      </c>
      <c r="G6486" s="83">
        <f t="shared" ca="1" si="713"/>
        <v>0</v>
      </c>
      <c r="O6486" s="85" t="s">
        <v>15561</v>
      </c>
      <c r="P6486" s="85" t="s">
        <v>15562</v>
      </c>
      <c r="Q6486" s="88">
        <v>100</v>
      </c>
      <c r="R6486" s="85">
        <v>0</v>
      </c>
    </row>
    <row r="6487" spans="1:18" x14ac:dyDescent="0.3">
      <c r="A6487" s="82" t="str">
        <f t="shared" si="707"/>
        <v>TPU SPACE</v>
      </c>
      <c r="B6487" s="82">
        <f t="shared" si="708"/>
        <v>38</v>
      </c>
      <c r="C6487" s="82" t="str">
        <f t="shared" ca="1" si="709"/>
        <v>44904</v>
      </c>
      <c r="D6487" s="82" t="str">
        <f t="shared" ca="1" si="710"/>
        <v>TPU SPACE SAMSUNG A05 4G</v>
      </c>
      <c r="E6487" s="83">
        <f t="shared" ca="1" si="711"/>
        <v>2069.6999999999998</v>
      </c>
      <c r="F6487" s="82">
        <f t="shared" ca="1" si="712"/>
        <v>0</v>
      </c>
      <c r="G6487" s="83">
        <f t="shared" ca="1" si="713"/>
        <v>0</v>
      </c>
      <c r="O6487" s="85" t="s">
        <v>15563</v>
      </c>
      <c r="P6487" s="85" t="s">
        <v>15564</v>
      </c>
      <c r="Q6487" s="88">
        <v>4673.78</v>
      </c>
      <c r="R6487" s="85">
        <v>0</v>
      </c>
    </row>
    <row r="6488" spans="1:18" x14ac:dyDescent="0.3">
      <c r="A6488" s="82" t="str">
        <f t="shared" si="707"/>
        <v>TPU SPACE</v>
      </c>
      <c r="B6488" s="82">
        <f t="shared" si="708"/>
        <v>39</v>
      </c>
      <c r="C6488" s="82" t="str">
        <f t="shared" ca="1" si="709"/>
        <v>44905</v>
      </c>
      <c r="D6488" s="82" t="str">
        <f t="shared" ca="1" si="710"/>
        <v>TPU SPACE SAMSUNG A05S 4G</v>
      </c>
      <c r="E6488" s="83">
        <f t="shared" ca="1" si="711"/>
        <v>2069.6999999999998</v>
      </c>
      <c r="F6488" s="82">
        <f t="shared" ca="1" si="712"/>
        <v>0</v>
      </c>
      <c r="G6488" s="83">
        <f t="shared" ca="1" si="713"/>
        <v>0</v>
      </c>
      <c r="O6488" s="85" t="s">
        <v>15565</v>
      </c>
      <c r="P6488" s="85" t="s">
        <v>15566</v>
      </c>
      <c r="Q6488" s="88">
        <v>615.51</v>
      </c>
      <c r="R6488" s="85">
        <v>0</v>
      </c>
    </row>
    <row r="6489" spans="1:18" x14ac:dyDescent="0.3">
      <c r="A6489" s="82" t="str">
        <f t="shared" si="707"/>
        <v>TPU SPACE</v>
      </c>
      <c r="B6489" s="82">
        <f t="shared" si="708"/>
        <v>40</v>
      </c>
      <c r="C6489" s="82" t="str">
        <f t="shared" ca="1" si="709"/>
        <v>41834</v>
      </c>
      <c r="D6489" s="82" t="str">
        <f t="shared" ca="1" si="710"/>
        <v>TPU SPACE SAMSUNG A10/M10</v>
      </c>
      <c r="E6489" s="83">
        <f t="shared" ca="1" si="711"/>
        <v>2069.6999999999998</v>
      </c>
      <c r="F6489" s="82">
        <f t="shared" ca="1" si="712"/>
        <v>0</v>
      </c>
      <c r="G6489" s="83">
        <f t="shared" ca="1" si="713"/>
        <v>0</v>
      </c>
      <c r="O6489" s="85" t="s">
        <v>15567</v>
      </c>
      <c r="P6489" s="85" t="s">
        <v>15568</v>
      </c>
      <c r="Q6489" s="88">
        <v>615.51</v>
      </c>
      <c r="R6489" s="85">
        <v>0</v>
      </c>
    </row>
    <row r="6490" spans="1:18" x14ac:dyDescent="0.3">
      <c r="A6490" s="82" t="str">
        <f t="shared" si="707"/>
        <v>TPU SPACE</v>
      </c>
      <c r="B6490" s="82">
        <f t="shared" si="708"/>
        <v>41</v>
      </c>
      <c r="C6490" s="82" t="str">
        <f t="shared" ca="1" si="709"/>
        <v>41835</v>
      </c>
      <c r="D6490" s="82" t="str">
        <f t="shared" ca="1" si="710"/>
        <v>TPU SPACE SAMSUNG A10S/M01S</v>
      </c>
      <c r="E6490" s="83">
        <f t="shared" ca="1" si="711"/>
        <v>2069.6999999999998</v>
      </c>
      <c r="F6490" s="82">
        <f t="shared" ca="1" si="712"/>
        <v>0</v>
      </c>
      <c r="G6490" s="83">
        <f t="shared" ca="1" si="713"/>
        <v>0</v>
      </c>
      <c r="O6490" s="85" t="s">
        <v>15569</v>
      </c>
      <c r="P6490" s="85" t="s">
        <v>15570</v>
      </c>
      <c r="Q6490" s="88">
        <v>18750.150000000001</v>
      </c>
      <c r="R6490" s="85">
        <v>13</v>
      </c>
    </row>
    <row r="6491" spans="1:18" x14ac:dyDescent="0.3">
      <c r="A6491" s="82" t="str">
        <f t="shared" si="707"/>
        <v>TPU SPACE</v>
      </c>
      <c r="B6491" s="82">
        <f t="shared" si="708"/>
        <v>42</v>
      </c>
      <c r="C6491" s="82" t="str">
        <f t="shared" ca="1" si="709"/>
        <v>41836</v>
      </c>
      <c r="D6491" s="82" t="str">
        <f t="shared" ca="1" si="710"/>
        <v>TPU SPACE SAMSUNG A12/M12  /F12 4G/5G</v>
      </c>
      <c r="E6491" s="83">
        <f t="shared" ca="1" si="711"/>
        <v>2069.6999999999998</v>
      </c>
      <c r="F6491" s="82">
        <f t="shared" ca="1" si="712"/>
        <v>0</v>
      </c>
      <c r="G6491" s="83">
        <f t="shared" ca="1" si="713"/>
        <v>0</v>
      </c>
      <c r="O6491" s="85" t="s">
        <v>15571</v>
      </c>
      <c r="P6491" s="85" t="s">
        <v>15572</v>
      </c>
      <c r="Q6491" s="88">
        <v>2174.9899999999998</v>
      </c>
      <c r="R6491" s="85">
        <v>0</v>
      </c>
    </row>
    <row r="6492" spans="1:18" x14ac:dyDescent="0.3">
      <c r="A6492" s="82" t="str">
        <f t="shared" si="707"/>
        <v>TPU SPACE</v>
      </c>
      <c r="B6492" s="82">
        <f t="shared" si="708"/>
        <v>43</v>
      </c>
      <c r="C6492" s="82" t="str">
        <f t="shared" ca="1" si="709"/>
        <v>41864</v>
      </c>
      <c r="D6492" s="82" t="str">
        <f t="shared" ca="1" si="710"/>
        <v>TPU SPACE SAMSUNG A14 5G/4G</v>
      </c>
      <c r="E6492" s="83">
        <f t="shared" ca="1" si="711"/>
        <v>2069.6999999999998</v>
      </c>
      <c r="F6492" s="82">
        <f t="shared" ca="1" si="712"/>
        <v>0</v>
      </c>
      <c r="G6492" s="83">
        <f t="shared" ca="1" si="713"/>
        <v>0</v>
      </c>
      <c r="O6492" s="85" t="s">
        <v>15573</v>
      </c>
      <c r="P6492" s="85" t="s">
        <v>15574</v>
      </c>
      <c r="Q6492" s="88">
        <v>10093.33</v>
      </c>
      <c r="R6492" s="85">
        <v>13</v>
      </c>
    </row>
    <row r="6493" spans="1:18" x14ac:dyDescent="0.3">
      <c r="A6493" s="82" t="str">
        <f t="shared" si="707"/>
        <v>TPU SPACE</v>
      </c>
      <c r="B6493" s="82">
        <f t="shared" si="708"/>
        <v>44</v>
      </c>
      <c r="C6493" s="82" t="str">
        <f t="shared" ca="1" si="709"/>
        <v>44906</v>
      </c>
      <c r="D6493" s="82" t="str">
        <f t="shared" ca="1" si="710"/>
        <v>TPU SPACE SAMSUNG A15 4G/5G</v>
      </c>
      <c r="E6493" s="83">
        <f t="shared" ca="1" si="711"/>
        <v>2069.6999999999998</v>
      </c>
      <c r="F6493" s="82">
        <f t="shared" ca="1" si="712"/>
        <v>0</v>
      </c>
      <c r="G6493" s="83">
        <f t="shared" ca="1" si="713"/>
        <v>0</v>
      </c>
      <c r="O6493" s="85" t="s">
        <v>15575</v>
      </c>
      <c r="P6493" s="85" t="s">
        <v>15576</v>
      </c>
      <c r="Q6493" s="88">
        <v>10093.950000000001</v>
      </c>
      <c r="R6493" s="85">
        <v>12</v>
      </c>
    </row>
    <row r="6494" spans="1:18" x14ac:dyDescent="0.3">
      <c r="A6494" s="82" t="str">
        <f t="shared" si="707"/>
        <v>TPU SPACE</v>
      </c>
      <c r="B6494" s="82">
        <f t="shared" si="708"/>
        <v>45</v>
      </c>
      <c r="C6494" s="82" t="str">
        <f t="shared" ca="1" si="709"/>
        <v>41838</v>
      </c>
      <c r="D6494" s="82" t="str">
        <f t="shared" ca="1" si="710"/>
        <v>TPU SPACE SAMSUNG A20/A30/A205/A305/M10S</v>
      </c>
      <c r="E6494" s="83">
        <f t="shared" ca="1" si="711"/>
        <v>2069.6999999999998</v>
      </c>
      <c r="F6494" s="82">
        <f t="shared" ca="1" si="712"/>
        <v>0</v>
      </c>
      <c r="G6494" s="83">
        <f t="shared" ca="1" si="713"/>
        <v>0</v>
      </c>
      <c r="O6494" s="85" t="s">
        <v>15577</v>
      </c>
      <c r="P6494" s="85" t="s">
        <v>15578</v>
      </c>
      <c r="Q6494" s="88">
        <v>10093.950000000001</v>
      </c>
      <c r="R6494" s="85">
        <v>8</v>
      </c>
    </row>
    <row r="6495" spans="1:18" x14ac:dyDescent="0.3">
      <c r="A6495" s="82" t="str">
        <f t="shared" si="707"/>
        <v>TPU SPACE</v>
      </c>
      <c r="B6495" s="82">
        <f t="shared" si="708"/>
        <v>46</v>
      </c>
      <c r="C6495" s="82" t="str">
        <f t="shared" ca="1" si="709"/>
        <v>41867</v>
      </c>
      <c r="D6495" s="82" t="str">
        <f t="shared" ca="1" si="710"/>
        <v>TPU SPACE SAMSUNG A24 4G</v>
      </c>
      <c r="E6495" s="83">
        <f t="shared" ca="1" si="711"/>
        <v>2069.6999999999998</v>
      </c>
      <c r="F6495" s="82">
        <f t="shared" ca="1" si="712"/>
        <v>0</v>
      </c>
      <c r="G6495" s="83">
        <f t="shared" ca="1" si="713"/>
        <v>0</v>
      </c>
      <c r="O6495" s="85" t="s">
        <v>15579</v>
      </c>
      <c r="P6495" s="85" t="s">
        <v>15580</v>
      </c>
      <c r="Q6495" s="88">
        <v>722.55</v>
      </c>
      <c r="R6495" s="85">
        <v>0</v>
      </c>
    </row>
    <row r="6496" spans="1:18" x14ac:dyDescent="0.3">
      <c r="A6496" s="82" t="str">
        <f t="shared" si="707"/>
        <v>TPU SPACE</v>
      </c>
      <c r="B6496" s="82">
        <f t="shared" si="708"/>
        <v>47</v>
      </c>
      <c r="C6496" s="82" t="str">
        <f t="shared" ca="1" si="709"/>
        <v>44941</v>
      </c>
      <c r="D6496" s="82" t="str">
        <f t="shared" ca="1" si="710"/>
        <v>TPU SPACE SAMSUNG A25 5G</v>
      </c>
      <c r="E6496" s="83">
        <f t="shared" ca="1" si="711"/>
        <v>2069.6999999999998</v>
      </c>
      <c r="F6496" s="82">
        <f t="shared" ca="1" si="712"/>
        <v>0</v>
      </c>
      <c r="G6496" s="83">
        <f t="shared" ca="1" si="713"/>
        <v>0</v>
      </c>
      <c r="O6496" s="85" t="s">
        <v>15581</v>
      </c>
      <c r="P6496" s="85" t="s">
        <v>15582</v>
      </c>
      <c r="Q6496" s="88">
        <v>479.01</v>
      </c>
      <c r="R6496" s="85">
        <v>0</v>
      </c>
    </row>
    <row r="6497" spans="1:18" x14ac:dyDescent="0.3">
      <c r="A6497" s="82" t="str">
        <f t="shared" si="707"/>
        <v>TPU SPACE</v>
      </c>
      <c r="B6497" s="82">
        <f t="shared" si="708"/>
        <v>48</v>
      </c>
      <c r="C6497" s="82" t="str">
        <f t="shared" ca="1" si="709"/>
        <v>41843</v>
      </c>
      <c r="D6497" s="82" t="str">
        <f t="shared" ca="1" si="710"/>
        <v>TPU SPACE SAMSUNG A32 4G</v>
      </c>
      <c r="E6497" s="83">
        <f t="shared" ca="1" si="711"/>
        <v>2069.6999999999998</v>
      </c>
      <c r="F6497" s="82">
        <f t="shared" ca="1" si="712"/>
        <v>0</v>
      </c>
      <c r="G6497" s="83">
        <f t="shared" ca="1" si="713"/>
        <v>0</v>
      </c>
      <c r="O6497" s="85" t="s">
        <v>15583</v>
      </c>
      <c r="P6497" s="85" t="s">
        <v>15584</v>
      </c>
      <c r="Q6497" s="88">
        <v>13590</v>
      </c>
      <c r="R6497" s="85">
        <v>0</v>
      </c>
    </row>
    <row r="6498" spans="1:18" x14ac:dyDescent="0.3">
      <c r="A6498" s="82" t="str">
        <f t="shared" si="707"/>
        <v>TPU SPACE</v>
      </c>
      <c r="B6498" s="82">
        <f t="shared" si="708"/>
        <v>49</v>
      </c>
      <c r="C6498" s="82" t="str">
        <f t="shared" ca="1" si="709"/>
        <v>41837</v>
      </c>
      <c r="D6498" s="82" t="str">
        <f t="shared" ca="1" si="710"/>
        <v>TPU SPACE SAMSUNG A50/A30S/A50S</v>
      </c>
      <c r="E6498" s="83">
        <f t="shared" ca="1" si="711"/>
        <v>2069.6999999999998</v>
      </c>
      <c r="F6498" s="82">
        <f t="shared" ca="1" si="712"/>
        <v>0</v>
      </c>
      <c r="G6498" s="83">
        <f t="shared" ca="1" si="713"/>
        <v>0</v>
      </c>
      <c r="O6498" s="85" t="s">
        <v>15585</v>
      </c>
      <c r="P6498" s="85" t="s">
        <v>15586</v>
      </c>
      <c r="Q6498" s="88">
        <v>2600.02</v>
      </c>
      <c r="R6498" s="85">
        <v>0</v>
      </c>
    </row>
    <row r="6499" spans="1:18" x14ac:dyDescent="0.3">
      <c r="A6499" s="82" t="str">
        <f t="shared" si="707"/>
        <v>TPU SPACE</v>
      </c>
      <c r="B6499" s="82">
        <f t="shared" si="708"/>
        <v>50</v>
      </c>
      <c r="C6499" s="82" t="str">
        <f t="shared" ca="1" si="709"/>
        <v>44908</v>
      </c>
      <c r="D6499" s="82" t="str">
        <f t="shared" ca="1" si="710"/>
        <v>TPU SPACE SAMSUNG A55 5G</v>
      </c>
      <c r="E6499" s="83">
        <f t="shared" ca="1" si="711"/>
        <v>2069.6999999999998</v>
      </c>
      <c r="F6499" s="82">
        <f t="shared" ca="1" si="712"/>
        <v>0</v>
      </c>
      <c r="G6499" s="83">
        <f t="shared" ca="1" si="713"/>
        <v>0</v>
      </c>
      <c r="O6499" s="85" t="s">
        <v>15587</v>
      </c>
      <c r="P6499" s="85" t="s">
        <v>34656</v>
      </c>
      <c r="Q6499" s="88">
        <v>454.35</v>
      </c>
      <c r="R6499" s="85">
        <v>0</v>
      </c>
    </row>
    <row r="6500" spans="1:18" x14ac:dyDescent="0.3">
      <c r="A6500" s="82" t="str">
        <f t="shared" si="707"/>
        <v>TPU SPACE</v>
      </c>
      <c r="B6500" s="82">
        <f t="shared" si="708"/>
        <v>51</v>
      </c>
      <c r="C6500" s="82" t="str">
        <f t="shared" ca="1" si="709"/>
        <v>41851</v>
      </c>
      <c r="D6500" s="82" t="str">
        <f t="shared" ca="1" si="710"/>
        <v>TPU SPACE SAMSUNG A73 5G</v>
      </c>
      <c r="E6500" s="83">
        <f t="shared" ca="1" si="711"/>
        <v>2069.6999999999998</v>
      </c>
      <c r="F6500" s="82">
        <f t="shared" ca="1" si="712"/>
        <v>0</v>
      </c>
      <c r="G6500" s="83">
        <f t="shared" ca="1" si="713"/>
        <v>0</v>
      </c>
      <c r="O6500" s="85" t="s">
        <v>15588</v>
      </c>
      <c r="P6500" s="85" t="s">
        <v>15589</v>
      </c>
      <c r="Q6500" s="88">
        <v>599</v>
      </c>
      <c r="R6500" s="85">
        <v>-43</v>
      </c>
    </row>
    <row r="6501" spans="1:18" x14ac:dyDescent="0.3">
      <c r="A6501" s="82" t="str">
        <f t="shared" si="707"/>
        <v>TPU SPACE</v>
      </c>
      <c r="B6501" s="82">
        <f t="shared" si="708"/>
        <v>52</v>
      </c>
      <c r="C6501" s="82" t="str">
        <f t="shared" ca="1" si="709"/>
        <v>41524</v>
      </c>
      <c r="D6501" s="82" t="str">
        <f t="shared" ca="1" si="710"/>
        <v>TPU SPACE SAMSUNG S20 FE/S20 LITE</v>
      </c>
      <c r="E6501" s="83">
        <f t="shared" ca="1" si="711"/>
        <v>2069.6999999999998</v>
      </c>
      <c r="F6501" s="82">
        <f t="shared" ca="1" si="712"/>
        <v>0</v>
      </c>
      <c r="G6501" s="83">
        <f t="shared" ca="1" si="713"/>
        <v>0</v>
      </c>
      <c r="O6501" s="85" t="s">
        <v>15590</v>
      </c>
      <c r="P6501" s="85" t="s">
        <v>15591</v>
      </c>
      <c r="Q6501" s="88">
        <v>599</v>
      </c>
      <c r="R6501" s="85">
        <v>0</v>
      </c>
    </row>
    <row r="6502" spans="1:18" x14ac:dyDescent="0.3">
      <c r="A6502" s="82" t="str">
        <f t="shared" si="707"/>
        <v>TPU SPACE</v>
      </c>
      <c r="B6502" s="82">
        <f t="shared" si="708"/>
        <v>53</v>
      </c>
      <c r="C6502" s="82" t="str">
        <f t="shared" ca="1" si="709"/>
        <v>41525</v>
      </c>
      <c r="D6502" s="82" t="str">
        <f t="shared" ca="1" si="710"/>
        <v>TPU SPACE SAMSUNG S21 FE</v>
      </c>
      <c r="E6502" s="83">
        <f t="shared" ca="1" si="711"/>
        <v>2069.6999999999998</v>
      </c>
      <c r="F6502" s="82">
        <f t="shared" ca="1" si="712"/>
        <v>0</v>
      </c>
      <c r="G6502" s="83">
        <f t="shared" ca="1" si="713"/>
        <v>0</v>
      </c>
      <c r="O6502" s="85" t="s">
        <v>15592</v>
      </c>
      <c r="P6502" s="85" t="s">
        <v>15593</v>
      </c>
      <c r="Q6502" s="88">
        <v>599</v>
      </c>
      <c r="R6502" s="85">
        <v>-24</v>
      </c>
    </row>
    <row r="6503" spans="1:18" x14ac:dyDescent="0.3">
      <c r="A6503" s="82" t="str">
        <f t="shared" si="707"/>
        <v>TPU SPACE</v>
      </c>
      <c r="B6503" s="82">
        <f t="shared" si="708"/>
        <v>54</v>
      </c>
      <c r="C6503" s="82" t="str">
        <f t="shared" ca="1" si="709"/>
        <v>42076</v>
      </c>
      <c r="D6503" s="82" t="str">
        <f t="shared" ca="1" si="710"/>
        <v>TPU SPACE SAMSUNG S23 FE</v>
      </c>
      <c r="E6503" s="83">
        <f t="shared" ca="1" si="711"/>
        <v>2069.6999999999998</v>
      </c>
      <c r="F6503" s="82">
        <f t="shared" ca="1" si="712"/>
        <v>0</v>
      </c>
      <c r="G6503" s="83">
        <f t="shared" ca="1" si="713"/>
        <v>0</v>
      </c>
      <c r="O6503" s="85" t="s">
        <v>15594</v>
      </c>
      <c r="P6503" s="85" t="s">
        <v>15595</v>
      </c>
      <c r="Q6503" s="88">
        <v>599</v>
      </c>
      <c r="R6503" s="85">
        <v>0</v>
      </c>
    </row>
    <row r="6504" spans="1:18" x14ac:dyDescent="0.3">
      <c r="A6504" s="82" t="str">
        <f t="shared" si="707"/>
        <v>TPU SPACE</v>
      </c>
      <c r="B6504" s="82">
        <f t="shared" si="708"/>
        <v>55</v>
      </c>
      <c r="C6504" s="82" t="str">
        <f t="shared" ca="1" si="709"/>
        <v>41862</v>
      </c>
      <c r="D6504" s="82" t="str">
        <f t="shared" ca="1" si="710"/>
        <v>TPU SPACE SAMSUNG S23 PLUS</v>
      </c>
      <c r="E6504" s="83">
        <f t="shared" ca="1" si="711"/>
        <v>2069.6999999999998</v>
      </c>
      <c r="F6504" s="82">
        <f t="shared" ca="1" si="712"/>
        <v>0</v>
      </c>
      <c r="G6504" s="83">
        <f t="shared" ca="1" si="713"/>
        <v>0</v>
      </c>
      <c r="O6504" s="85" t="s">
        <v>15596</v>
      </c>
      <c r="P6504" s="85" t="s">
        <v>15597</v>
      </c>
      <c r="Q6504" s="88">
        <v>599</v>
      </c>
      <c r="R6504" s="85">
        <v>-7</v>
      </c>
    </row>
    <row r="6505" spans="1:18" x14ac:dyDescent="0.3">
      <c r="A6505" s="82" t="str">
        <f t="shared" si="707"/>
        <v>TPU SPACE</v>
      </c>
      <c r="B6505" s="82">
        <f t="shared" si="708"/>
        <v>56</v>
      </c>
      <c r="C6505" s="82" t="str">
        <f t="shared" ca="1" si="709"/>
        <v>44914</v>
      </c>
      <c r="D6505" s="82" t="str">
        <f t="shared" ca="1" si="710"/>
        <v>TPU SPACE SAMSUNG S24 5G</v>
      </c>
      <c r="E6505" s="83">
        <f t="shared" ca="1" si="711"/>
        <v>2069.6999999999998</v>
      </c>
      <c r="F6505" s="82">
        <f t="shared" ca="1" si="712"/>
        <v>0</v>
      </c>
      <c r="G6505" s="83">
        <f t="shared" ca="1" si="713"/>
        <v>0</v>
      </c>
      <c r="O6505" s="85" t="s">
        <v>15598</v>
      </c>
      <c r="P6505" s="85" t="s">
        <v>15599</v>
      </c>
      <c r="Q6505" s="88">
        <v>599</v>
      </c>
      <c r="R6505" s="85">
        <v>0</v>
      </c>
    </row>
    <row r="6506" spans="1:18" x14ac:dyDescent="0.3">
      <c r="A6506" s="82" t="str">
        <f t="shared" si="707"/>
        <v>TPU SPACE</v>
      </c>
      <c r="B6506" s="82">
        <f t="shared" si="708"/>
        <v>57</v>
      </c>
      <c r="C6506" s="82" t="str">
        <f t="shared" ca="1" si="709"/>
        <v>44949</v>
      </c>
      <c r="D6506" s="82" t="str">
        <f t="shared" ca="1" si="710"/>
        <v>TPU SPACE SAMSUNG S24 FE</v>
      </c>
      <c r="E6506" s="83">
        <f t="shared" ca="1" si="711"/>
        <v>2069.6999999999998</v>
      </c>
      <c r="F6506" s="82">
        <f t="shared" ca="1" si="712"/>
        <v>0</v>
      </c>
      <c r="G6506" s="83">
        <f t="shared" ca="1" si="713"/>
        <v>0</v>
      </c>
      <c r="O6506" s="85" t="s">
        <v>15600</v>
      </c>
      <c r="P6506" s="85" t="s">
        <v>15601</v>
      </c>
      <c r="Q6506" s="88">
        <v>599</v>
      </c>
      <c r="R6506" s="85">
        <v>0</v>
      </c>
    </row>
    <row r="6507" spans="1:18" x14ac:dyDescent="0.3">
      <c r="A6507" s="82" t="str">
        <f t="shared" si="707"/>
        <v>TPU SPACE</v>
      </c>
      <c r="B6507" s="82">
        <f t="shared" si="708"/>
        <v>58</v>
      </c>
      <c r="C6507" s="82" t="str">
        <f t="shared" ca="1" si="709"/>
        <v>44915</v>
      </c>
      <c r="D6507" s="82" t="str">
        <f t="shared" ca="1" si="710"/>
        <v>TPU SPACE SAMSUNG S24 PLUS 5G</v>
      </c>
      <c r="E6507" s="83">
        <f t="shared" ca="1" si="711"/>
        <v>2069.6999999999998</v>
      </c>
      <c r="F6507" s="82">
        <f t="shared" ca="1" si="712"/>
        <v>0</v>
      </c>
      <c r="G6507" s="83">
        <f t="shared" ca="1" si="713"/>
        <v>0</v>
      </c>
      <c r="O6507" s="85" t="s">
        <v>15602</v>
      </c>
      <c r="P6507" s="85" t="s">
        <v>15603</v>
      </c>
      <c r="Q6507" s="88">
        <v>599</v>
      </c>
      <c r="R6507" s="85">
        <v>-28</v>
      </c>
    </row>
    <row r="6508" spans="1:18" x14ac:dyDescent="0.3">
      <c r="A6508" s="82" t="str">
        <f t="shared" si="707"/>
        <v>TPU SPACE</v>
      </c>
      <c r="B6508" s="82">
        <f t="shared" si="708"/>
        <v>59</v>
      </c>
      <c r="C6508" s="82" t="str">
        <f t="shared" ca="1" si="709"/>
        <v>44625</v>
      </c>
      <c r="D6508" s="82" t="str">
        <f t="shared" ca="1" si="710"/>
        <v>TPU SPACE XIAOMI A3X</v>
      </c>
      <c r="E6508" s="83">
        <f t="shared" ca="1" si="711"/>
        <v>2069.6999999999998</v>
      </c>
      <c r="F6508" s="82">
        <f t="shared" ca="1" si="712"/>
        <v>0</v>
      </c>
      <c r="G6508" s="83">
        <f t="shared" ca="1" si="713"/>
        <v>0</v>
      </c>
      <c r="O6508" s="85" t="s">
        <v>15604</v>
      </c>
      <c r="P6508" s="85" t="s">
        <v>15605</v>
      </c>
      <c r="Q6508" s="88">
        <v>599</v>
      </c>
      <c r="R6508" s="85">
        <v>-16</v>
      </c>
    </row>
    <row r="6509" spans="1:18" x14ac:dyDescent="0.3">
      <c r="A6509" s="82" t="str">
        <f t="shared" si="707"/>
        <v>TPU SPACE</v>
      </c>
      <c r="B6509" s="82">
        <f t="shared" si="708"/>
        <v>60</v>
      </c>
      <c r="C6509" s="82" t="str">
        <f t="shared" ca="1" si="709"/>
        <v>43278</v>
      </c>
      <c r="D6509" s="82" t="str">
        <f t="shared" ca="1" si="710"/>
        <v>TPU SPACE XIAOMI NOTE 11/11S</v>
      </c>
      <c r="E6509" s="83">
        <f t="shared" ca="1" si="711"/>
        <v>2069.6999999999998</v>
      </c>
      <c r="F6509" s="82">
        <f t="shared" ca="1" si="712"/>
        <v>0</v>
      </c>
      <c r="G6509" s="83">
        <f t="shared" ca="1" si="713"/>
        <v>0</v>
      </c>
      <c r="O6509" s="85" t="s">
        <v>15606</v>
      </c>
      <c r="P6509" s="85" t="s">
        <v>15607</v>
      </c>
      <c r="Q6509" s="88">
        <v>599</v>
      </c>
      <c r="R6509" s="85">
        <v>80</v>
      </c>
    </row>
    <row r="6510" spans="1:18" x14ac:dyDescent="0.3">
      <c r="A6510" s="82" t="str">
        <f t="shared" si="707"/>
        <v>TPU SPACE</v>
      </c>
      <c r="B6510" s="82">
        <f t="shared" si="708"/>
        <v>61</v>
      </c>
      <c r="C6510" s="82" t="str">
        <f t="shared" ca="1" si="709"/>
        <v>41508</v>
      </c>
      <c r="D6510" s="82" t="str">
        <f t="shared" ca="1" si="710"/>
        <v>TPU SPACE XIAOMI NOTE 12 4G</v>
      </c>
      <c r="E6510" s="83">
        <f t="shared" ca="1" si="711"/>
        <v>2069.6999999999998</v>
      </c>
      <c r="F6510" s="82">
        <f t="shared" ca="1" si="712"/>
        <v>0</v>
      </c>
      <c r="G6510" s="83">
        <f t="shared" ca="1" si="713"/>
        <v>0</v>
      </c>
      <c r="O6510" s="85" t="s">
        <v>15608</v>
      </c>
      <c r="P6510" s="85" t="s">
        <v>15609</v>
      </c>
      <c r="Q6510" s="88">
        <v>599</v>
      </c>
      <c r="R6510" s="85">
        <v>-2</v>
      </c>
    </row>
    <row r="6511" spans="1:18" x14ac:dyDescent="0.3">
      <c r="A6511" s="82" t="str">
        <f t="shared" si="707"/>
        <v>TPU SPACE</v>
      </c>
      <c r="B6511" s="82">
        <f t="shared" si="708"/>
        <v>62</v>
      </c>
      <c r="C6511" s="82" t="str">
        <f t="shared" ca="1" si="709"/>
        <v>41519</v>
      </c>
      <c r="D6511" s="82" t="str">
        <f t="shared" ca="1" si="710"/>
        <v>TPU SPACE XIAOMI NOTE 12 5G</v>
      </c>
      <c r="E6511" s="83">
        <f t="shared" ca="1" si="711"/>
        <v>2069.6999999999998</v>
      </c>
      <c r="F6511" s="82">
        <f t="shared" ca="1" si="712"/>
        <v>0</v>
      </c>
      <c r="G6511" s="83">
        <f t="shared" ca="1" si="713"/>
        <v>0</v>
      </c>
      <c r="O6511" s="85" t="s">
        <v>15610</v>
      </c>
      <c r="P6511" s="85" t="s">
        <v>15611</v>
      </c>
      <c r="Q6511" s="88">
        <v>599</v>
      </c>
      <c r="R6511" s="85">
        <v>0</v>
      </c>
    </row>
    <row r="6512" spans="1:18" x14ac:dyDescent="0.3">
      <c r="A6512" s="82" t="str">
        <f t="shared" si="707"/>
        <v>TPU SPACE</v>
      </c>
      <c r="B6512" s="82">
        <f t="shared" si="708"/>
        <v>63</v>
      </c>
      <c r="C6512" s="82" t="str">
        <f t="shared" ca="1" si="709"/>
        <v>43277</v>
      </c>
      <c r="D6512" s="82" t="str">
        <f t="shared" ca="1" si="710"/>
        <v>TPU SPACE XIAOMI NOTE 12S</v>
      </c>
      <c r="E6512" s="83">
        <f t="shared" ca="1" si="711"/>
        <v>2069.6999999999998</v>
      </c>
      <c r="F6512" s="82">
        <f t="shared" ca="1" si="712"/>
        <v>0</v>
      </c>
      <c r="G6512" s="83">
        <f t="shared" ca="1" si="713"/>
        <v>0</v>
      </c>
      <c r="O6512" s="85" t="s">
        <v>15612</v>
      </c>
      <c r="P6512" s="85" t="s">
        <v>15613</v>
      </c>
      <c r="Q6512" s="88">
        <v>599</v>
      </c>
      <c r="R6512" s="85">
        <v>0</v>
      </c>
    </row>
    <row r="6513" spans="1:18" x14ac:dyDescent="0.3">
      <c r="A6513" s="82" t="str">
        <f t="shared" si="707"/>
        <v>TPU SPACE</v>
      </c>
      <c r="B6513" s="82">
        <f t="shared" si="708"/>
        <v>64</v>
      </c>
      <c r="C6513" s="82" t="str">
        <f t="shared" ca="1" si="709"/>
        <v>43794</v>
      </c>
      <c r="D6513" s="82" t="str">
        <f t="shared" ca="1" si="710"/>
        <v>TPU SPACE XIAOMI NOTE 13 5G</v>
      </c>
      <c r="E6513" s="83">
        <f t="shared" ca="1" si="711"/>
        <v>2069.6999999999998</v>
      </c>
      <c r="F6513" s="82">
        <f t="shared" ca="1" si="712"/>
        <v>0</v>
      </c>
      <c r="G6513" s="83">
        <f t="shared" ca="1" si="713"/>
        <v>0</v>
      </c>
      <c r="O6513" s="85" t="s">
        <v>15614</v>
      </c>
      <c r="P6513" s="85" t="s">
        <v>15615</v>
      </c>
      <c r="Q6513" s="88">
        <v>599</v>
      </c>
      <c r="R6513" s="85">
        <v>0</v>
      </c>
    </row>
    <row r="6514" spans="1:18" x14ac:dyDescent="0.3">
      <c r="A6514" s="82" t="str">
        <f t="shared" si="707"/>
        <v>TPU SPACE</v>
      </c>
      <c r="B6514" s="82">
        <f t="shared" si="708"/>
        <v>65</v>
      </c>
      <c r="C6514" s="82" t="str">
        <f t="shared" ca="1" si="709"/>
        <v>43279</v>
      </c>
      <c r="D6514" s="82" t="str">
        <f t="shared" ca="1" si="710"/>
        <v>TPU SPACE XIAOMI NOTE 13 PRO 4G</v>
      </c>
      <c r="E6514" s="83">
        <f t="shared" ca="1" si="711"/>
        <v>2903.85</v>
      </c>
      <c r="F6514" s="82">
        <f t="shared" ca="1" si="712"/>
        <v>0</v>
      </c>
      <c r="G6514" s="83">
        <f t="shared" ca="1" si="713"/>
        <v>0</v>
      </c>
      <c r="O6514" s="85" t="s">
        <v>15616</v>
      </c>
      <c r="P6514" s="85" t="s">
        <v>15617</v>
      </c>
      <c r="Q6514" s="88">
        <v>599</v>
      </c>
      <c r="R6514" s="85">
        <v>0</v>
      </c>
    </row>
    <row r="6515" spans="1:18" x14ac:dyDescent="0.3">
      <c r="A6515" s="82" t="str">
        <f t="shared" si="707"/>
        <v>TPU SPACE</v>
      </c>
      <c r="B6515" s="82">
        <f t="shared" si="708"/>
        <v>66</v>
      </c>
      <c r="C6515" s="82" t="str">
        <f t="shared" ca="1" si="709"/>
        <v>43282</v>
      </c>
      <c r="D6515" s="82" t="str">
        <f t="shared" ca="1" si="710"/>
        <v>TPU SPACE XIAOMI NOTE 13 PRO 5G</v>
      </c>
      <c r="E6515" s="83">
        <f t="shared" ca="1" si="711"/>
        <v>2069.6999999999998</v>
      </c>
      <c r="F6515" s="82">
        <f t="shared" ca="1" si="712"/>
        <v>0</v>
      </c>
      <c r="G6515" s="83">
        <f t="shared" ca="1" si="713"/>
        <v>0</v>
      </c>
      <c r="O6515" s="85" t="s">
        <v>15618</v>
      </c>
      <c r="P6515" s="85" t="s">
        <v>15619</v>
      </c>
      <c r="Q6515" s="88">
        <v>599</v>
      </c>
      <c r="R6515" s="85">
        <v>0</v>
      </c>
    </row>
    <row r="6516" spans="1:18" x14ac:dyDescent="0.3">
      <c r="A6516" s="82" t="str">
        <f t="shared" si="707"/>
        <v>TPU SPACE</v>
      </c>
      <c r="B6516" s="82">
        <f t="shared" si="708"/>
        <v>67</v>
      </c>
      <c r="C6516" s="82" t="str">
        <f t="shared" ca="1" si="709"/>
        <v>43283</v>
      </c>
      <c r="D6516" s="82" t="str">
        <f t="shared" ca="1" si="710"/>
        <v>TPU SPACE XIAOMI REDMI 10C 4G</v>
      </c>
      <c r="E6516" s="83">
        <f t="shared" ca="1" si="711"/>
        <v>2069.6999999999998</v>
      </c>
      <c r="F6516" s="82">
        <f t="shared" ca="1" si="712"/>
        <v>0</v>
      </c>
      <c r="G6516" s="83">
        <f t="shared" ca="1" si="713"/>
        <v>0</v>
      </c>
      <c r="O6516" s="85" t="s">
        <v>15620</v>
      </c>
      <c r="P6516" s="85" t="s">
        <v>15621</v>
      </c>
      <c r="Q6516" s="88">
        <v>154.80000000000001</v>
      </c>
      <c r="R6516" s="85">
        <v>0</v>
      </c>
    </row>
    <row r="6517" spans="1:18" x14ac:dyDescent="0.3">
      <c r="A6517" s="82" t="str">
        <f t="shared" si="707"/>
        <v>TPU SPACE</v>
      </c>
      <c r="B6517" s="82">
        <f t="shared" si="708"/>
        <v>68</v>
      </c>
      <c r="C6517" s="82" t="str">
        <f t="shared" ca="1" si="709"/>
        <v>43280</v>
      </c>
      <c r="D6517" s="82" t="str">
        <f t="shared" ca="1" si="710"/>
        <v>TPU SPACE XIAOMI REDMI 12</v>
      </c>
      <c r="E6517" s="83">
        <f t="shared" ca="1" si="711"/>
        <v>2069.6999999999998</v>
      </c>
      <c r="F6517" s="82">
        <f t="shared" ca="1" si="712"/>
        <v>0</v>
      </c>
      <c r="G6517" s="83">
        <f t="shared" ca="1" si="713"/>
        <v>0</v>
      </c>
      <c r="O6517" s="85" t="s">
        <v>15622</v>
      </c>
      <c r="P6517" s="85" t="s">
        <v>15623</v>
      </c>
      <c r="Q6517" s="88">
        <v>129</v>
      </c>
      <c r="R6517" s="85">
        <v>0</v>
      </c>
    </row>
    <row r="6518" spans="1:18" x14ac:dyDescent="0.3">
      <c r="A6518" s="82" t="str">
        <f t="shared" si="707"/>
        <v>TPU SPACE</v>
      </c>
      <c r="B6518" s="82">
        <f t="shared" si="708"/>
        <v>69</v>
      </c>
      <c r="C6518" s="82" t="str">
        <f t="shared" ca="1" si="709"/>
        <v>43281</v>
      </c>
      <c r="D6518" s="82" t="str">
        <f t="shared" ca="1" si="710"/>
        <v>TPU SPACE XIAOMI REDMI 13C 4G</v>
      </c>
      <c r="E6518" s="83">
        <f t="shared" ca="1" si="711"/>
        <v>2069.6999999999998</v>
      </c>
      <c r="F6518" s="82">
        <f t="shared" ca="1" si="712"/>
        <v>0</v>
      </c>
      <c r="G6518" s="83">
        <f t="shared" ca="1" si="713"/>
        <v>0</v>
      </c>
      <c r="O6518" s="85" t="s">
        <v>15624</v>
      </c>
      <c r="P6518" s="85" t="s">
        <v>15625</v>
      </c>
      <c r="Q6518" s="88">
        <v>154.80000000000001</v>
      </c>
      <c r="R6518" s="85">
        <v>0</v>
      </c>
    </row>
    <row r="6519" spans="1:18" x14ac:dyDescent="0.3">
      <c r="A6519" s="82" t="str">
        <f t="shared" si="707"/>
        <v>TPU SPACE</v>
      </c>
      <c r="B6519" s="82">
        <f t="shared" si="708"/>
        <v>70</v>
      </c>
      <c r="C6519" s="82" t="str">
        <f t="shared" ca="1" si="709"/>
        <v>43792</v>
      </c>
      <c r="D6519" s="82" t="str">
        <f t="shared" ca="1" si="710"/>
        <v>TPU SPACE XIAOMI RM 12C</v>
      </c>
      <c r="E6519" s="83">
        <f t="shared" ca="1" si="711"/>
        <v>2069.6999999999998</v>
      </c>
      <c r="F6519" s="82">
        <f t="shared" ca="1" si="712"/>
        <v>0</v>
      </c>
      <c r="G6519" s="83">
        <f t="shared" ca="1" si="713"/>
        <v>0</v>
      </c>
      <c r="O6519" s="85" t="s">
        <v>15626</v>
      </c>
      <c r="P6519" s="85" t="s">
        <v>15627</v>
      </c>
      <c r="Q6519" s="88">
        <v>1799</v>
      </c>
      <c r="R6519" s="85">
        <v>0</v>
      </c>
    </row>
    <row r="6520" spans="1:18" x14ac:dyDescent="0.3">
      <c r="A6520" s="82" t="str">
        <f t="shared" si="707"/>
        <v>TPU SPACE</v>
      </c>
      <c r="B6520" s="82">
        <f t="shared" si="708"/>
        <v>71</v>
      </c>
      <c r="C6520" s="82" t="str">
        <f t="shared" ca="1" si="709"/>
        <v>44917</v>
      </c>
      <c r="D6520" s="82" t="str">
        <f t="shared" ca="1" si="710"/>
        <v>TPU SPACE XIAOMI RM 9/9PRIME/02 4G</v>
      </c>
      <c r="E6520" s="83">
        <f t="shared" ca="1" si="711"/>
        <v>2069.6999999999998</v>
      </c>
      <c r="F6520" s="82">
        <f t="shared" ca="1" si="712"/>
        <v>0</v>
      </c>
      <c r="G6520" s="83">
        <f t="shared" ca="1" si="713"/>
        <v>0</v>
      </c>
      <c r="O6520" s="85" t="s">
        <v>15628</v>
      </c>
      <c r="P6520" s="85" t="s">
        <v>15629</v>
      </c>
      <c r="Q6520" s="88">
        <v>1799</v>
      </c>
      <c r="R6520" s="85">
        <v>0</v>
      </c>
    </row>
    <row r="6521" spans="1:18" x14ac:dyDescent="0.3">
      <c r="A6521" s="82" t="str">
        <f t="shared" si="707"/>
        <v>TPU SPACE</v>
      </c>
      <c r="B6521" s="82">
        <f t="shared" si="708"/>
        <v>72</v>
      </c>
      <c r="C6521" s="82" t="str">
        <f t="shared" ca="1" si="709"/>
        <v>44918</v>
      </c>
      <c r="D6521" s="82" t="str">
        <f t="shared" ca="1" si="710"/>
        <v>TPU SPACE XIAOMI RM 9A/RM 9I</v>
      </c>
      <c r="E6521" s="83">
        <f t="shared" ca="1" si="711"/>
        <v>2069.6999999999998</v>
      </c>
      <c r="F6521" s="82">
        <f t="shared" ca="1" si="712"/>
        <v>0</v>
      </c>
      <c r="G6521" s="83">
        <f t="shared" ca="1" si="713"/>
        <v>0</v>
      </c>
      <c r="O6521" s="85" t="s">
        <v>15630</v>
      </c>
      <c r="P6521" s="85" t="s">
        <v>15631</v>
      </c>
      <c r="Q6521" s="88">
        <v>1799</v>
      </c>
      <c r="R6521" s="85">
        <v>0</v>
      </c>
    </row>
    <row r="6522" spans="1:18" x14ac:dyDescent="0.3">
      <c r="A6522" s="82" t="str">
        <f t="shared" si="707"/>
        <v>TPU SPACE</v>
      </c>
      <c r="B6522" s="82">
        <f t="shared" si="708"/>
        <v>73</v>
      </c>
      <c r="C6522" s="82" t="str">
        <f t="shared" ca="1" si="709"/>
        <v>44919</v>
      </c>
      <c r="D6522" s="82" t="str">
        <f t="shared" ca="1" si="710"/>
        <v>TPU SPACE XIAOMI RM 9C /RM 9/C31/10A</v>
      </c>
      <c r="E6522" s="83">
        <f t="shared" ca="1" si="711"/>
        <v>2069.6999999999998</v>
      </c>
      <c r="F6522" s="82">
        <f t="shared" ca="1" si="712"/>
        <v>0</v>
      </c>
      <c r="G6522" s="83">
        <f t="shared" ca="1" si="713"/>
        <v>0</v>
      </c>
      <c r="O6522" s="85" t="s">
        <v>15632</v>
      </c>
      <c r="P6522" s="85" t="s">
        <v>15633</v>
      </c>
      <c r="Q6522" s="88">
        <v>1799</v>
      </c>
      <c r="R6522" s="85">
        <v>0</v>
      </c>
    </row>
    <row r="6523" spans="1:18" x14ac:dyDescent="0.3">
      <c r="A6523" s="82" t="str">
        <f t="shared" si="707"/>
        <v>TPU SPACE</v>
      </c>
      <c r="B6523" s="82">
        <f t="shared" si="708"/>
        <v>74</v>
      </c>
      <c r="C6523" s="82" t="str">
        <f t="shared" ca="1" si="709"/>
        <v>43791</v>
      </c>
      <c r="D6523" s="82" t="str">
        <f t="shared" ca="1" si="710"/>
        <v>TPU SPACE XIAOMI RM A2</v>
      </c>
      <c r="E6523" s="83">
        <f t="shared" ca="1" si="711"/>
        <v>2069.6999999999998</v>
      </c>
      <c r="F6523" s="82">
        <f t="shared" ca="1" si="712"/>
        <v>0</v>
      </c>
      <c r="G6523" s="83">
        <f t="shared" ca="1" si="713"/>
        <v>0</v>
      </c>
      <c r="O6523" s="85" t="s">
        <v>15634</v>
      </c>
      <c r="P6523" s="85" t="s">
        <v>15635</v>
      </c>
      <c r="Q6523" s="88">
        <v>1799</v>
      </c>
      <c r="R6523" s="85">
        <v>0</v>
      </c>
    </row>
    <row r="6524" spans="1:18" x14ac:dyDescent="0.3">
      <c r="A6524" s="82" t="str">
        <f t="shared" si="707"/>
        <v>TPU SPACE</v>
      </c>
      <c r="B6524" s="82">
        <f t="shared" si="708"/>
        <v>75</v>
      </c>
      <c r="C6524" s="82" t="str">
        <f t="shared" ca="1" si="709"/>
        <v>43795</v>
      </c>
      <c r="D6524" s="82" t="str">
        <f t="shared" ca="1" si="710"/>
        <v>TPU SPACE XIAOMI RM A3</v>
      </c>
      <c r="E6524" s="83">
        <f t="shared" ca="1" si="711"/>
        <v>2069.6999999999998</v>
      </c>
      <c r="F6524" s="82">
        <f t="shared" ca="1" si="712"/>
        <v>0</v>
      </c>
      <c r="G6524" s="83">
        <f t="shared" ca="1" si="713"/>
        <v>0</v>
      </c>
      <c r="O6524" s="85" t="s">
        <v>15636</v>
      </c>
      <c r="P6524" s="85" t="s">
        <v>15637</v>
      </c>
      <c r="Q6524" s="88">
        <v>1349.99</v>
      </c>
      <c r="R6524" s="85">
        <v>0</v>
      </c>
    </row>
    <row r="6525" spans="1:18" x14ac:dyDescent="0.3">
      <c r="A6525" s="82" t="str">
        <f t="shared" si="707"/>
        <v>TPU SPACE</v>
      </c>
      <c r="B6525" s="82">
        <f t="shared" si="708"/>
        <v>76</v>
      </c>
      <c r="C6525" s="82" t="str">
        <f t="shared" ca="1" si="709"/>
        <v>45268</v>
      </c>
      <c r="D6525" s="82" t="str">
        <f t="shared" ca="1" si="710"/>
        <v>TPU SPACE XIAOMI RM NOTE 14 PRO 4G</v>
      </c>
      <c r="E6525" s="83">
        <f t="shared" ca="1" si="711"/>
        <v>2903.85</v>
      </c>
      <c r="F6525" s="82">
        <f t="shared" ca="1" si="712"/>
        <v>0</v>
      </c>
      <c r="G6525" s="83">
        <f t="shared" ca="1" si="713"/>
        <v>0</v>
      </c>
      <c r="O6525" s="85" t="s">
        <v>15638</v>
      </c>
      <c r="P6525" s="85" t="s">
        <v>15639</v>
      </c>
      <c r="Q6525" s="88">
        <v>145.30000000000001</v>
      </c>
      <c r="R6525" s="85">
        <v>0</v>
      </c>
    </row>
    <row r="6526" spans="1:18" x14ac:dyDescent="0.3">
      <c r="A6526" s="82" t="str">
        <f t="shared" si="707"/>
        <v>TPU SPACE</v>
      </c>
      <c r="B6526" s="82">
        <f t="shared" si="708"/>
        <v>77</v>
      </c>
      <c r="C6526" s="82" t="str">
        <f t="shared" ca="1" si="709"/>
        <v>43793</v>
      </c>
      <c r="D6526" s="82" t="str">
        <f t="shared" ca="1" si="710"/>
        <v>TPU SPACE XIAOMI XM 13T/13T PRO</v>
      </c>
      <c r="E6526" s="83">
        <f t="shared" ca="1" si="711"/>
        <v>2069.6999999999998</v>
      </c>
      <c r="F6526" s="82">
        <f t="shared" ca="1" si="712"/>
        <v>0</v>
      </c>
      <c r="G6526" s="83">
        <f t="shared" ca="1" si="713"/>
        <v>0</v>
      </c>
      <c r="O6526" s="85" t="s">
        <v>15640</v>
      </c>
      <c r="P6526" s="85" t="s">
        <v>15641</v>
      </c>
      <c r="Q6526" s="88">
        <v>903.83</v>
      </c>
      <c r="R6526" s="85">
        <v>0</v>
      </c>
    </row>
    <row r="6527" spans="1:18" x14ac:dyDescent="0.3">
      <c r="A6527" s="82" t="str">
        <f t="shared" si="707"/>
        <v>TPU SPACE</v>
      </c>
      <c r="B6527" s="82">
        <f t="shared" si="708"/>
        <v>78</v>
      </c>
      <c r="C6527" s="82" t="str">
        <f t="shared" ca="1" si="709"/>
        <v>43796</v>
      </c>
      <c r="D6527" s="82" t="str">
        <f t="shared" ca="1" si="710"/>
        <v>TPU SPACE XIAOMI XM 14</v>
      </c>
      <c r="E6527" s="83">
        <f t="shared" ca="1" si="711"/>
        <v>2069.6999999999998</v>
      </c>
      <c r="F6527" s="82">
        <f t="shared" ca="1" si="712"/>
        <v>0</v>
      </c>
      <c r="G6527" s="83">
        <f t="shared" ca="1" si="713"/>
        <v>0</v>
      </c>
      <c r="O6527" s="85" t="s">
        <v>15642</v>
      </c>
      <c r="P6527" s="85" t="s">
        <v>15643</v>
      </c>
      <c r="Q6527" s="88">
        <v>1631.52</v>
      </c>
      <c r="R6527" s="85">
        <v>56</v>
      </c>
    </row>
    <row r="6528" spans="1:18" x14ac:dyDescent="0.3">
      <c r="A6528" s="82" t="str">
        <f t="shared" si="707"/>
        <v>TPU SPACE</v>
      </c>
      <c r="B6528" s="82">
        <f t="shared" si="708"/>
        <v>79</v>
      </c>
      <c r="C6528" s="82" t="str">
        <f t="shared" ca="1" si="709"/>
        <v>43797</v>
      </c>
      <c r="D6528" s="82" t="str">
        <f t="shared" ca="1" si="710"/>
        <v>TPU SPACE XIAOMI XM 14 PRO</v>
      </c>
      <c r="E6528" s="83">
        <f t="shared" ca="1" si="711"/>
        <v>2069.6999999999998</v>
      </c>
      <c r="F6528" s="82">
        <f t="shared" ca="1" si="712"/>
        <v>0</v>
      </c>
      <c r="G6528" s="83">
        <f t="shared" ca="1" si="713"/>
        <v>0</v>
      </c>
      <c r="O6528" s="85" t="s">
        <v>15644</v>
      </c>
      <c r="P6528" s="85" t="s">
        <v>15645</v>
      </c>
      <c r="Q6528" s="88">
        <v>259</v>
      </c>
      <c r="R6528" s="85">
        <v>0</v>
      </c>
    </row>
    <row r="6529" spans="1:18" x14ac:dyDescent="0.3">
      <c r="A6529" s="82" t="str">
        <f t="shared" si="707"/>
        <v>TPU SPACE</v>
      </c>
      <c r="B6529" s="82">
        <f t="shared" si="708"/>
        <v>80</v>
      </c>
      <c r="C6529" s="82" t="str">
        <f t="shared" ca="1" si="709"/>
        <v>SUBTOTAL PAGINA</v>
      </c>
      <c r="D6529" s="82">
        <f t="shared" ca="1" si="710"/>
        <v>0</v>
      </c>
      <c r="E6529" s="83">
        <f t="shared" ca="1" si="711"/>
        <v>0</v>
      </c>
      <c r="F6529" s="82">
        <f t="shared" ca="1" si="712"/>
        <v>0</v>
      </c>
      <c r="G6529" s="83">
        <f t="shared" ca="1" si="713"/>
        <v>0</v>
      </c>
      <c r="O6529" s="85" t="s">
        <v>15646</v>
      </c>
      <c r="P6529" s="85" t="s">
        <v>15647</v>
      </c>
      <c r="Q6529" s="88">
        <v>2271.15</v>
      </c>
      <c r="R6529" s="85">
        <v>17</v>
      </c>
    </row>
    <row r="6530" spans="1:18" x14ac:dyDescent="0.3">
      <c r="A6530" s="82" t="str">
        <f t="shared" si="707"/>
        <v>TPU SPACE</v>
      </c>
      <c r="B6530" s="82">
        <f t="shared" si="708"/>
        <v>81</v>
      </c>
      <c r="C6530" s="82">
        <f t="shared" ca="1" si="709"/>
        <v>0</v>
      </c>
      <c r="D6530" s="82">
        <f t="shared" ca="1" si="710"/>
        <v>0</v>
      </c>
      <c r="E6530" s="83">
        <f t="shared" ca="1" si="711"/>
        <v>0</v>
      </c>
      <c r="F6530" s="82">
        <f t="shared" ca="1" si="712"/>
        <v>0</v>
      </c>
      <c r="G6530" s="83">
        <f t="shared" ca="1" si="713"/>
        <v>0</v>
      </c>
      <c r="O6530" s="85" t="s">
        <v>15648</v>
      </c>
      <c r="P6530" s="85" t="s">
        <v>15649</v>
      </c>
      <c r="Q6530" s="88">
        <v>1430.67</v>
      </c>
      <c r="R6530" s="85">
        <v>0</v>
      </c>
    </row>
    <row r="6531" spans="1:18" x14ac:dyDescent="0.3">
      <c r="A6531" s="82" t="str">
        <f t="shared" ref="A6531:A6594" si="714">IFERROR(INDEX($J$2:$J$100,INT((ROW(A6530)-1)/150)+1),"")</f>
        <v>TPU SPACE</v>
      </c>
      <c r="B6531" s="82">
        <f t="shared" ref="B6531:B6594" si="715">IF($A6531="","",MOD(ROW(A6530)-1,150)+3)</f>
        <v>82</v>
      </c>
      <c r="C6531" s="82">
        <f t="shared" ref="C6531:C6594" ca="1" si="716">IF($A6531="","",IFERROR(INDIRECT("'"&amp;$A6531&amp;"'!A"&amp;$B6531),""))</f>
        <v>0</v>
      </c>
      <c r="D6531" s="82">
        <f t="shared" ref="D6531:D6594" ca="1" si="717">IF($A6531="","",IFERROR(INDIRECT("'"&amp;$A6531&amp;"'!B"&amp;$B6531),""))</f>
        <v>0</v>
      </c>
      <c r="E6531" s="83">
        <f t="shared" ref="E6531:E6594" ca="1" si="718">IF($A6531="","",IFERROR(INDIRECT("'"&amp;$A6531&amp;"'!D"&amp;$B6531),""))</f>
        <v>0</v>
      </c>
      <c r="F6531" s="82">
        <f t="shared" ref="F6531:F6594" ca="1" si="719">IF($A6531="","",IFERROR(INDIRECT("'"&amp;$A6531&amp;"'!E"&amp;$B6531),0))</f>
        <v>0</v>
      </c>
      <c r="G6531" s="83">
        <f t="shared" ref="G6531:G6594" ca="1" si="720">IF($A6531="","",IFERROR(INDIRECT("'"&amp;$A6531&amp;"'!F"&amp;$B6531),0))</f>
        <v>0</v>
      </c>
      <c r="O6531" s="85" t="s">
        <v>15650</v>
      </c>
      <c r="P6531" s="85" t="s">
        <v>15651</v>
      </c>
      <c r="Q6531" s="88">
        <v>2726.46</v>
      </c>
      <c r="R6531" s="85">
        <v>0</v>
      </c>
    </row>
    <row r="6532" spans="1:18" x14ac:dyDescent="0.3">
      <c r="A6532" s="82" t="str">
        <f t="shared" si="714"/>
        <v>TPU SPACE</v>
      </c>
      <c r="B6532" s="82">
        <f t="shared" si="715"/>
        <v>83</v>
      </c>
      <c r="C6532" s="82">
        <f t="shared" ca="1" si="716"/>
        <v>0</v>
      </c>
      <c r="D6532" s="82">
        <f t="shared" ca="1" si="717"/>
        <v>0</v>
      </c>
      <c r="E6532" s="83">
        <f t="shared" ca="1" si="718"/>
        <v>0</v>
      </c>
      <c r="F6532" s="82">
        <f t="shared" ca="1" si="719"/>
        <v>0</v>
      </c>
      <c r="G6532" s="83">
        <f t="shared" ca="1" si="720"/>
        <v>0</v>
      </c>
      <c r="O6532" s="85" t="s">
        <v>15652</v>
      </c>
      <c r="P6532" s="85" t="s">
        <v>15653</v>
      </c>
      <c r="Q6532" s="88">
        <v>2726.46</v>
      </c>
      <c r="R6532" s="85">
        <v>0</v>
      </c>
    </row>
    <row r="6533" spans="1:18" x14ac:dyDescent="0.3">
      <c r="A6533" s="82" t="str">
        <f t="shared" si="714"/>
        <v>TPU SPACE</v>
      </c>
      <c r="B6533" s="82">
        <f t="shared" si="715"/>
        <v>84</v>
      </c>
      <c r="C6533" s="82">
        <f t="shared" ca="1" si="716"/>
        <v>0</v>
      </c>
      <c r="D6533" s="82">
        <f t="shared" ca="1" si="717"/>
        <v>0</v>
      </c>
      <c r="E6533" s="83">
        <f t="shared" ca="1" si="718"/>
        <v>0</v>
      </c>
      <c r="F6533" s="82">
        <f t="shared" ca="1" si="719"/>
        <v>0</v>
      </c>
      <c r="G6533" s="83">
        <f t="shared" ca="1" si="720"/>
        <v>0</v>
      </c>
      <c r="O6533" s="85" t="s">
        <v>15654</v>
      </c>
      <c r="P6533" s="85" t="s">
        <v>15655</v>
      </c>
      <c r="Q6533" s="88">
        <v>1062.49</v>
      </c>
      <c r="R6533" s="85">
        <v>584</v>
      </c>
    </row>
    <row r="6534" spans="1:18" x14ac:dyDescent="0.3">
      <c r="A6534" s="82" t="str">
        <f t="shared" si="714"/>
        <v>TPU SPACE</v>
      </c>
      <c r="B6534" s="82">
        <f t="shared" si="715"/>
        <v>85</v>
      </c>
      <c r="C6534" s="82">
        <f t="shared" ca="1" si="716"/>
        <v>0</v>
      </c>
      <c r="D6534" s="82">
        <f t="shared" ca="1" si="717"/>
        <v>0</v>
      </c>
      <c r="E6534" s="83">
        <f t="shared" ca="1" si="718"/>
        <v>0</v>
      </c>
      <c r="F6534" s="82">
        <f t="shared" ca="1" si="719"/>
        <v>0</v>
      </c>
      <c r="G6534" s="83">
        <f t="shared" ca="1" si="720"/>
        <v>0</v>
      </c>
      <c r="O6534" s="85" t="s">
        <v>15656</v>
      </c>
      <c r="P6534" s="85" t="s">
        <v>15657</v>
      </c>
      <c r="Q6534" s="88">
        <v>2317.5</v>
      </c>
      <c r="R6534" s="85">
        <v>0</v>
      </c>
    </row>
    <row r="6535" spans="1:18" x14ac:dyDescent="0.3">
      <c r="A6535" s="82" t="str">
        <f t="shared" si="714"/>
        <v>TPU SPACE</v>
      </c>
      <c r="B6535" s="82">
        <f t="shared" si="715"/>
        <v>86</v>
      </c>
      <c r="C6535" s="82">
        <f t="shared" ca="1" si="716"/>
        <v>0</v>
      </c>
      <c r="D6535" s="82">
        <f t="shared" ca="1" si="717"/>
        <v>0</v>
      </c>
      <c r="E6535" s="83">
        <f t="shared" ca="1" si="718"/>
        <v>0</v>
      </c>
      <c r="F6535" s="82">
        <f t="shared" ca="1" si="719"/>
        <v>0</v>
      </c>
      <c r="G6535" s="83">
        <f t="shared" ca="1" si="720"/>
        <v>0</v>
      </c>
      <c r="O6535" s="85" t="s">
        <v>15658</v>
      </c>
      <c r="P6535" s="85" t="s">
        <v>15659</v>
      </c>
      <c r="Q6535" s="88">
        <v>2726.46</v>
      </c>
      <c r="R6535" s="85">
        <v>0</v>
      </c>
    </row>
    <row r="6536" spans="1:18" x14ac:dyDescent="0.3">
      <c r="A6536" s="82" t="str">
        <f t="shared" si="714"/>
        <v>TPU SPACE</v>
      </c>
      <c r="B6536" s="82">
        <f t="shared" si="715"/>
        <v>87</v>
      </c>
      <c r="C6536" s="82">
        <f t="shared" ca="1" si="716"/>
        <v>0</v>
      </c>
      <c r="D6536" s="82">
        <f t="shared" ca="1" si="717"/>
        <v>0</v>
      </c>
      <c r="E6536" s="83">
        <f t="shared" ca="1" si="718"/>
        <v>0</v>
      </c>
      <c r="F6536" s="82">
        <f t="shared" ca="1" si="719"/>
        <v>0</v>
      </c>
      <c r="G6536" s="83">
        <f t="shared" ca="1" si="720"/>
        <v>0</v>
      </c>
      <c r="O6536" s="85" t="s">
        <v>15660</v>
      </c>
      <c r="P6536" s="85" t="s">
        <v>15661</v>
      </c>
      <c r="Q6536" s="88">
        <v>2726.46</v>
      </c>
      <c r="R6536" s="85">
        <v>0</v>
      </c>
    </row>
    <row r="6537" spans="1:18" x14ac:dyDescent="0.3">
      <c r="A6537" s="82" t="str">
        <f t="shared" si="714"/>
        <v>TPU SPACE</v>
      </c>
      <c r="B6537" s="82">
        <f t="shared" si="715"/>
        <v>88</v>
      </c>
      <c r="C6537" s="82">
        <f t="shared" ca="1" si="716"/>
        <v>0</v>
      </c>
      <c r="D6537" s="82">
        <f t="shared" ca="1" si="717"/>
        <v>0</v>
      </c>
      <c r="E6537" s="83">
        <f t="shared" ca="1" si="718"/>
        <v>0</v>
      </c>
      <c r="F6537" s="82">
        <f t="shared" ca="1" si="719"/>
        <v>0</v>
      </c>
      <c r="G6537" s="83">
        <f t="shared" ca="1" si="720"/>
        <v>0</v>
      </c>
      <c r="O6537" s="85" t="s">
        <v>15662</v>
      </c>
      <c r="P6537" s="85" t="s">
        <v>15663</v>
      </c>
      <c r="Q6537" s="88">
        <v>2726.46</v>
      </c>
      <c r="R6537" s="85">
        <v>0</v>
      </c>
    </row>
    <row r="6538" spans="1:18" x14ac:dyDescent="0.3">
      <c r="A6538" s="82" t="str">
        <f t="shared" si="714"/>
        <v>TPU SPACE</v>
      </c>
      <c r="B6538" s="82">
        <f t="shared" si="715"/>
        <v>89</v>
      </c>
      <c r="C6538" s="82">
        <f t="shared" ca="1" si="716"/>
        <v>0</v>
      </c>
      <c r="D6538" s="82">
        <f t="shared" ca="1" si="717"/>
        <v>0</v>
      </c>
      <c r="E6538" s="83">
        <f t="shared" ca="1" si="718"/>
        <v>0</v>
      </c>
      <c r="F6538" s="82">
        <f t="shared" ca="1" si="719"/>
        <v>0</v>
      </c>
      <c r="G6538" s="83">
        <f t="shared" ca="1" si="720"/>
        <v>0</v>
      </c>
      <c r="O6538" s="85" t="s">
        <v>15664</v>
      </c>
      <c r="P6538" s="85" t="s">
        <v>15665</v>
      </c>
      <c r="Q6538" s="88">
        <v>2726.46</v>
      </c>
      <c r="R6538" s="85">
        <v>0</v>
      </c>
    </row>
    <row r="6539" spans="1:18" x14ac:dyDescent="0.3">
      <c r="A6539" s="82" t="str">
        <f t="shared" si="714"/>
        <v>TPU SPACE</v>
      </c>
      <c r="B6539" s="82">
        <f t="shared" si="715"/>
        <v>90</v>
      </c>
      <c r="C6539" s="82">
        <f t="shared" ca="1" si="716"/>
        <v>0</v>
      </c>
      <c r="D6539" s="82">
        <f t="shared" ca="1" si="717"/>
        <v>0</v>
      </c>
      <c r="E6539" s="83">
        <f t="shared" ca="1" si="718"/>
        <v>0</v>
      </c>
      <c r="F6539" s="82">
        <f t="shared" ca="1" si="719"/>
        <v>0</v>
      </c>
      <c r="G6539" s="83">
        <f t="shared" ca="1" si="720"/>
        <v>0</v>
      </c>
      <c r="O6539" s="85" t="s">
        <v>15666</v>
      </c>
      <c r="P6539" s="85" t="s">
        <v>15667</v>
      </c>
      <c r="Q6539" s="88">
        <v>2726.46</v>
      </c>
      <c r="R6539" s="85">
        <v>0</v>
      </c>
    </row>
    <row r="6540" spans="1:18" x14ac:dyDescent="0.3">
      <c r="A6540" s="82" t="str">
        <f t="shared" si="714"/>
        <v>TPU SPACE</v>
      </c>
      <c r="B6540" s="82">
        <f t="shared" si="715"/>
        <v>91</v>
      </c>
      <c r="C6540" s="82">
        <f t="shared" ca="1" si="716"/>
        <v>0</v>
      </c>
      <c r="D6540" s="82">
        <f t="shared" ca="1" si="717"/>
        <v>0</v>
      </c>
      <c r="E6540" s="83">
        <f t="shared" ca="1" si="718"/>
        <v>0</v>
      </c>
      <c r="F6540" s="82">
        <f t="shared" ca="1" si="719"/>
        <v>0</v>
      </c>
      <c r="G6540" s="83">
        <f t="shared" ca="1" si="720"/>
        <v>0</v>
      </c>
      <c r="O6540" s="85" t="s">
        <v>15668</v>
      </c>
      <c r="P6540" s="85" t="s">
        <v>15669</v>
      </c>
      <c r="Q6540" s="88">
        <v>1314.8</v>
      </c>
      <c r="R6540" s="85">
        <v>44</v>
      </c>
    </row>
    <row r="6541" spans="1:18" x14ac:dyDescent="0.3">
      <c r="A6541" s="82" t="str">
        <f t="shared" si="714"/>
        <v>TPU SPACE</v>
      </c>
      <c r="B6541" s="82">
        <f t="shared" si="715"/>
        <v>92</v>
      </c>
      <c r="C6541" s="82">
        <f t="shared" ca="1" si="716"/>
        <v>0</v>
      </c>
      <c r="D6541" s="82">
        <f t="shared" ca="1" si="717"/>
        <v>0</v>
      </c>
      <c r="E6541" s="83">
        <f t="shared" ca="1" si="718"/>
        <v>0</v>
      </c>
      <c r="F6541" s="82">
        <f t="shared" ca="1" si="719"/>
        <v>0</v>
      </c>
      <c r="G6541" s="83">
        <f t="shared" ca="1" si="720"/>
        <v>0</v>
      </c>
      <c r="O6541" s="85" t="s">
        <v>15670</v>
      </c>
      <c r="P6541" s="85" t="s">
        <v>15671</v>
      </c>
      <c r="Q6541" s="88">
        <v>2726.46</v>
      </c>
      <c r="R6541" s="85">
        <v>0</v>
      </c>
    </row>
    <row r="6542" spans="1:18" x14ac:dyDescent="0.3">
      <c r="A6542" s="82" t="str">
        <f t="shared" si="714"/>
        <v>TPU SPACE</v>
      </c>
      <c r="B6542" s="82">
        <f t="shared" si="715"/>
        <v>93</v>
      </c>
      <c r="C6542" s="82">
        <f t="shared" ca="1" si="716"/>
        <v>0</v>
      </c>
      <c r="D6542" s="82">
        <f t="shared" ca="1" si="717"/>
        <v>0</v>
      </c>
      <c r="E6542" s="83">
        <f t="shared" ca="1" si="718"/>
        <v>0</v>
      </c>
      <c r="F6542" s="82">
        <f t="shared" ca="1" si="719"/>
        <v>0</v>
      </c>
      <c r="G6542" s="83">
        <f t="shared" ca="1" si="720"/>
        <v>0</v>
      </c>
      <c r="O6542" s="85" t="s">
        <v>15672</v>
      </c>
      <c r="P6542" s="85" t="s">
        <v>15673</v>
      </c>
      <c r="Q6542" s="88">
        <v>2317.5</v>
      </c>
      <c r="R6542" s="85">
        <v>0</v>
      </c>
    </row>
    <row r="6543" spans="1:18" x14ac:dyDescent="0.3">
      <c r="A6543" s="82" t="str">
        <f t="shared" si="714"/>
        <v>TPU SPACE</v>
      </c>
      <c r="B6543" s="82">
        <f t="shared" si="715"/>
        <v>94</v>
      </c>
      <c r="C6543" s="82">
        <f t="shared" ca="1" si="716"/>
        <v>0</v>
      </c>
      <c r="D6543" s="82">
        <f t="shared" ca="1" si="717"/>
        <v>0</v>
      </c>
      <c r="E6543" s="83">
        <f t="shared" ca="1" si="718"/>
        <v>0</v>
      </c>
      <c r="F6543" s="82">
        <f t="shared" ca="1" si="719"/>
        <v>0</v>
      </c>
      <c r="G6543" s="83">
        <f t="shared" ca="1" si="720"/>
        <v>0</v>
      </c>
      <c r="O6543" s="85" t="s">
        <v>15674</v>
      </c>
      <c r="P6543" s="85" t="s">
        <v>15675</v>
      </c>
      <c r="Q6543" s="88">
        <v>184.91</v>
      </c>
      <c r="R6543" s="85">
        <v>0</v>
      </c>
    </row>
    <row r="6544" spans="1:18" x14ac:dyDescent="0.3">
      <c r="A6544" s="82" t="str">
        <f t="shared" si="714"/>
        <v>TPU SPACE</v>
      </c>
      <c r="B6544" s="82">
        <f t="shared" si="715"/>
        <v>95</v>
      </c>
      <c r="C6544" s="82">
        <f t="shared" ca="1" si="716"/>
        <v>0</v>
      </c>
      <c r="D6544" s="82">
        <f t="shared" ca="1" si="717"/>
        <v>0</v>
      </c>
      <c r="E6544" s="83">
        <f t="shared" ca="1" si="718"/>
        <v>0</v>
      </c>
      <c r="F6544" s="82">
        <f t="shared" ca="1" si="719"/>
        <v>0</v>
      </c>
      <c r="G6544" s="83">
        <f t="shared" ca="1" si="720"/>
        <v>0</v>
      </c>
      <c r="O6544" s="85" t="s">
        <v>15676</v>
      </c>
      <c r="P6544" s="85" t="s">
        <v>15677</v>
      </c>
      <c r="Q6544" s="88">
        <v>2317.5</v>
      </c>
      <c r="R6544" s="85">
        <v>0</v>
      </c>
    </row>
    <row r="6545" spans="1:18" x14ac:dyDescent="0.3">
      <c r="A6545" s="82" t="str">
        <f t="shared" si="714"/>
        <v>TPU SPACE</v>
      </c>
      <c r="B6545" s="82">
        <f t="shared" si="715"/>
        <v>96</v>
      </c>
      <c r="C6545" s="82">
        <f t="shared" ca="1" si="716"/>
        <v>0</v>
      </c>
      <c r="D6545" s="82">
        <f t="shared" ca="1" si="717"/>
        <v>0</v>
      </c>
      <c r="E6545" s="83">
        <f t="shared" ca="1" si="718"/>
        <v>0</v>
      </c>
      <c r="F6545" s="82">
        <f t="shared" ca="1" si="719"/>
        <v>0</v>
      </c>
      <c r="G6545" s="83">
        <f t="shared" ca="1" si="720"/>
        <v>0</v>
      </c>
      <c r="O6545" s="85" t="s">
        <v>15678</v>
      </c>
      <c r="P6545" s="85" t="s">
        <v>15679</v>
      </c>
      <c r="Q6545" s="88">
        <v>184.91</v>
      </c>
      <c r="R6545" s="85">
        <v>0</v>
      </c>
    </row>
    <row r="6546" spans="1:18" x14ac:dyDescent="0.3">
      <c r="A6546" s="82" t="str">
        <f t="shared" si="714"/>
        <v>TPU SPACE</v>
      </c>
      <c r="B6546" s="82">
        <f t="shared" si="715"/>
        <v>97</v>
      </c>
      <c r="C6546" s="82">
        <f t="shared" ca="1" si="716"/>
        <v>0</v>
      </c>
      <c r="D6546" s="82">
        <f t="shared" ca="1" si="717"/>
        <v>0</v>
      </c>
      <c r="E6546" s="83">
        <f t="shared" ca="1" si="718"/>
        <v>0</v>
      </c>
      <c r="F6546" s="82">
        <f t="shared" ca="1" si="719"/>
        <v>0</v>
      </c>
      <c r="G6546" s="83">
        <f t="shared" ca="1" si="720"/>
        <v>0</v>
      </c>
      <c r="O6546" s="85" t="s">
        <v>15680</v>
      </c>
      <c r="P6546" s="85" t="s">
        <v>15681</v>
      </c>
      <c r="Q6546" s="88">
        <v>1314.8</v>
      </c>
      <c r="R6546" s="85">
        <v>343</v>
      </c>
    </row>
    <row r="6547" spans="1:18" x14ac:dyDescent="0.3">
      <c r="A6547" s="82" t="str">
        <f t="shared" si="714"/>
        <v>TPU SPACE</v>
      </c>
      <c r="B6547" s="82">
        <f t="shared" si="715"/>
        <v>98</v>
      </c>
      <c r="C6547" s="82">
        <f t="shared" ca="1" si="716"/>
        <v>0</v>
      </c>
      <c r="D6547" s="82">
        <f t="shared" ca="1" si="717"/>
        <v>0</v>
      </c>
      <c r="E6547" s="83">
        <f t="shared" ca="1" si="718"/>
        <v>0</v>
      </c>
      <c r="F6547" s="82">
        <f t="shared" ca="1" si="719"/>
        <v>0</v>
      </c>
      <c r="G6547" s="83">
        <f t="shared" ca="1" si="720"/>
        <v>0</v>
      </c>
      <c r="O6547" s="85" t="s">
        <v>15682</v>
      </c>
      <c r="P6547" s="85" t="s">
        <v>15683</v>
      </c>
      <c r="Q6547" s="88">
        <v>2726.46</v>
      </c>
      <c r="R6547" s="85">
        <v>0</v>
      </c>
    </row>
    <row r="6548" spans="1:18" x14ac:dyDescent="0.3">
      <c r="A6548" s="82" t="str">
        <f t="shared" si="714"/>
        <v>TPU SPACE</v>
      </c>
      <c r="B6548" s="82">
        <f t="shared" si="715"/>
        <v>99</v>
      </c>
      <c r="C6548" s="82">
        <f t="shared" ca="1" si="716"/>
        <v>0</v>
      </c>
      <c r="D6548" s="82">
        <f t="shared" ca="1" si="717"/>
        <v>0</v>
      </c>
      <c r="E6548" s="83">
        <f t="shared" ca="1" si="718"/>
        <v>0</v>
      </c>
      <c r="F6548" s="82">
        <f t="shared" ca="1" si="719"/>
        <v>0</v>
      </c>
      <c r="G6548" s="83">
        <f t="shared" ca="1" si="720"/>
        <v>0</v>
      </c>
      <c r="O6548" s="85" t="s">
        <v>15684</v>
      </c>
      <c r="P6548" s="85" t="s">
        <v>15685</v>
      </c>
      <c r="Q6548" s="88">
        <v>184.91</v>
      </c>
      <c r="R6548" s="85">
        <v>0</v>
      </c>
    </row>
    <row r="6549" spans="1:18" x14ac:dyDescent="0.3">
      <c r="A6549" s="82" t="str">
        <f t="shared" si="714"/>
        <v>TPU SPACE</v>
      </c>
      <c r="B6549" s="82">
        <f t="shared" si="715"/>
        <v>100</v>
      </c>
      <c r="C6549" s="82">
        <f t="shared" ca="1" si="716"/>
        <v>0</v>
      </c>
      <c r="D6549" s="82">
        <f t="shared" ca="1" si="717"/>
        <v>0</v>
      </c>
      <c r="E6549" s="83">
        <f t="shared" ca="1" si="718"/>
        <v>0</v>
      </c>
      <c r="F6549" s="82">
        <f t="shared" ca="1" si="719"/>
        <v>0</v>
      </c>
      <c r="G6549" s="83">
        <f t="shared" ca="1" si="720"/>
        <v>0</v>
      </c>
      <c r="O6549" s="85" t="s">
        <v>15686</v>
      </c>
      <c r="P6549" s="85" t="s">
        <v>15687</v>
      </c>
      <c r="Q6549" s="88">
        <v>184.91</v>
      </c>
      <c r="R6549" s="85">
        <v>0</v>
      </c>
    </row>
    <row r="6550" spans="1:18" x14ac:dyDescent="0.3">
      <c r="A6550" s="82" t="str">
        <f t="shared" si="714"/>
        <v>TPU SPACE</v>
      </c>
      <c r="B6550" s="82">
        <f t="shared" si="715"/>
        <v>101</v>
      </c>
      <c r="C6550" s="82">
        <f t="shared" ca="1" si="716"/>
        <v>0</v>
      </c>
      <c r="D6550" s="82">
        <f t="shared" ca="1" si="717"/>
        <v>0</v>
      </c>
      <c r="E6550" s="83">
        <f t="shared" ca="1" si="718"/>
        <v>0</v>
      </c>
      <c r="F6550" s="82">
        <f t="shared" ca="1" si="719"/>
        <v>0</v>
      </c>
      <c r="G6550" s="83">
        <f t="shared" ca="1" si="720"/>
        <v>0</v>
      </c>
      <c r="O6550" s="85" t="s">
        <v>15688</v>
      </c>
      <c r="P6550" s="85" t="s">
        <v>15689</v>
      </c>
      <c r="Q6550" s="88">
        <v>184.91</v>
      </c>
      <c r="R6550" s="85">
        <v>0</v>
      </c>
    </row>
    <row r="6551" spans="1:18" x14ac:dyDescent="0.3">
      <c r="A6551" s="82" t="str">
        <f t="shared" si="714"/>
        <v>TPU SPACE</v>
      </c>
      <c r="B6551" s="82">
        <f t="shared" si="715"/>
        <v>102</v>
      </c>
      <c r="C6551" s="82">
        <f t="shared" ca="1" si="716"/>
        <v>0</v>
      </c>
      <c r="D6551" s="82">
        <f t="shared" ca="1" si="717"/>
        <v>0</v>
      </c>
      <c r="E6551" s="83">
        <f t="shared" ca="1" si="718"/>
        <v>0</v>
      </c>
      <c r="F6551" s="82">
        <f t="shared" ca="1" si="719"/>
        <v>0</v>
      </c>
      <c r="G6551" s="83">
        <f t="shared" ca="1" si="720"/>
        <v>0</v>
      </c>
      <c r="O6551" s="85" t="s">
        <v>15690</v>
      </c>
      <c r="P6551" s="85" t="s">
        <v>15691</v>
      </c>
      <c r="Q6551" s="88">
        <v>184.91</v>
      </c>
      <c r="R6551" s="85">
        <v>0</v>
      </c>
    </row>
    <row r="6552" spans="1:18" x14ac:dyDescent="0.3">
      <c r="A6552" s="82" t="str">
        <f t="shared" si="714"/>
        <v>TPU SPACE</v>
      </c>
      <c r="B6552" s="82">
        <f t="shared" si="715"/>
        <v>103</v>
      </c>
      <c r="C6552" s="82">
        <f t="shared" ca="1" si="716"/>
        <v>0</v>
      </c>
      <c r="D6552" s="82">
        <f t="shared" ca="1" si="717"/>
        <v>0</v>
      </c>
      <c r="E6552" s="83">
        <f t="shared" ca="1" si="718"/>
        <v>0</v>
      </c>
      <c r="F6552" s="82">
        <f t="shared" ca="1" si="719"/>
        <v>0</v>
      </c>
      <c r="G6552" s="83">
        <f t="shared" ca="1" si="720"/>
        <v>0</v>
      </c>
      <c r="O6552" s="85" t="s">
        <v>15692</v>
      </c>
      <c r="P6552" s="85" t="s">
        <v>15693</v>
      </c>
      <c r="Q6552" s="88">
        <v>184.91</v>
      </c>
      <c r="R6552" s="85">
        <v>0</v>
      </c>
    </row>
    <row r="6553" spans="1:18" x14ac:dyDescent="0.3">
      <c r="A6553" s="82" t="str">
        <f t="shared" si="714"/>
        <v>TPU SPACE</v>
      </c>
      <c r="B6553" s="82">
        <f t="shared" si="715"/>
        <v>104</v>
      </c>
      <c r="C6553" s="82">
        <f t="shared" ca="1" si="716"/>
        <v>0</v>
      </c>
      <c r="D6553" s="82">
        <f t="shared" ca="1" si="717"/>
        <v>0</v>
      </c>
      <c r="E6553" s="83">
        <f t="shared" ca="1" si="718"/>
        <v>0</v>
      </c>
      <c r="F6553" s="82">
        <f t="shared" ca="1" si="719"/>
        <v>0</v>
      </c>
      <c r="G6553" s="83">
        <f t="shared" ca="1" si="720"/>
        <v>0</v>
      </c>
      <c r="O6553" s="85" t="s">
        <v>15694</v>
      </c>
      <c r="P6553" s="85" t="s">
        <v>15695</v>
      </c>
      <c r="Q6553" s="88">
        <v>184.91</v>
      </c>
      <c r="R6553" s="85">
        <v>0</v>
      </c>
    </row>
    <row r="6554" spans="1:18" x14ac:dyDescent="0.3">
      <c r="A6554" s="82" t="str">
        <f t="shared" si="714"/>
        <v>TPU SPACE</v>
      </c>
      <c r="B6554" s="82">
        <f t="shared" si="715"/>
        <v>105</v>
      </c>
      <c r="C6554" s="82">
        <f t="shared" ca="1" si="716"/>
        <v>0</v>
      </c>
      <c r="D6554" s="82">
        <f t="shared" ca="1" si="717"/>
        <v>0</v>
      </c>
      <c r="E6554" s="83">
        <f t="shared" ca="1" si="718"/>
        <v>0</v>
      </c>
      <c r="F6554" s="82">
        <f t="shared" ca="1" si="719"/>
        <v>0</v>
      </c>
      <c r="G6554" s="83">
        <f t="shared" ca="1" si="720"/>
        <v>0</v>
      </c>
      <c r="O6554" s="85" t="s">
        <v>15696</v>
      </c>
      <c r="P6554" s="85" t="s">
        <v>15697</v>
      </c>
      <c r="Q6554" s="88">
        <v>184.91</v>
      </c>
      <c r="R6554" s="85">
        <v>0</v>
      </c>
    </row>
    <row r="6555" spans="1:18" x14ac:dyDescent="0.3">
      <c r="A6555" s="82" t="str">
        <f t="shared" si="714"/>
        <v>TPU SPACE</v>
      </c>
      <c r="B6555" s="82">
        <f t="shared" si="715"/>
        <v>106</v>
      </c>
      <c r="C6555" s="82">
        <f t="shared" ca="1" si="716"/>
        <v>0</v>
      </c>
      <c r="D6555" s="82">
        <f t="shared" ca="1" si="717"/>
        <v>0</v>
      </c>
      <c r="E6555" s="83">
        <f t="shared" ca="1" si="718"/>
        <v>0</v>
      </c>
      <c r="F6555" s="82">
        <f t="shared" ca="1" si="719"/>
        <v>0</v>
      </c>
      <c r="G6555" s="83">
        <f t="shared" ca="1" si="720"/>
        <v>0</v>
      </c>
      <c r="O6555" s="85" t="s">
        <v>15698</v>
      </c>
      <c r="P6555" s="85" t="s">
        <v>15699</v>
      </c>
      <c r="Q6555" s="88">
        <v>125</v>
      </c>
      <c r="R6555" s="85">
        <v>0</v>
      </c>
    </row>
    <row r="6556" spans="1:18" x14ac:dyDescent="0.3">
      <c r="A6556" s="82" t="str">
        <f t="shared" si="714"/>
        <v>TPU SPACE</v>
      </c>
      <c r="B6556" s="82">
        <f t="shared" si="715"/>
        <v>107</v>
      </c>
      <c r="C6556" s="82">
        <f t="shared" ca="1" si="716"/>
        <v>0</v>
      </c>
      <c r="D6556" s="82">
        <f t="shared" ca="1" si="717"/>
        <v>0</v>
      </c>
      <c r="E6556" s="83">
        <f t="shared" ca="1" si="718"/>
        <v>0</v>
      </c>
      <c r="F6556" s="82">
        <f t="shared" ca="1" si="719"/>
        <v>0</v>
      </c>
      <c r="G6556" s="83">
        <f t="shared" ca="1" si="720"/>
        <v>0</v>
      </c>
      <c r="O6556" s="85" t="s">
        <v>15700</v>
      </c>
      <c r="P6556" s="85" t="s">
        <v>15701</v>
      </c>
      <c r="Q6556" s="88">
        <v>125</v>
      </c>
      <c r="R6556" s="85">
        <v>0</v>
      </c>
    </row>
    <row r="6557" spans="1:18" x14ac:dyDescent="0.3">
      <c r="A6557" s="82" t="str">
        <f t="shared" si="714"/>
        <v>TPU SPACE</v>
      </c>
      <c r="B6557" s="82">
        <f t="shared" si="715"/>
        <v>108</v>
      </c>
      <c r="C6557" s="82">
        <f t="shared" ca="1" si="716"/>
        <v>0</v>
      </c>
      <c r="D6557" s="82">
        <f t="shared" ca="1" si="717"/>
        <v>0</v>
      </c>
      <c r="E6557" s="83">
        <f t="shared" ca="1" si="718"/>
        <v>0</v>
      </c>
      <c r="F6557" s="82">
        <f t="shared" ca="1" si="719"/>
        <v>0</v>
      </c>
      <c r="G6557" s="83">
        <f t="shared" ca="1" si="720"/>
        <v>0</v>
      </c>
      <c r="O6557" s="85" t="s">
        <v>15702</v>
      </c>
      <c r="P6557" s="85" t="s">
        <v>15703</v>
      </c>
      <c r="Q6557" s="88">
        <v>125</v>
      </c>
      <c r="R6557" s="85">
        <v>0</v>
      </c>
    </row>
    <row r="6558" spans="1:18" x14ac:dyDescent="0.3">
      <c r="A6558" s="82" t="str">
        <f t="shared" si="714"/>
        <v>TPU SPACE</v>
      </c>
      <c r="B6558" s="82">
        <f t="shared" si="715"/>
        <v>109</v>
      </c>
      <c r="C6558" s="82">
        <f t="shared" ca="1" si="716"/>
        <v>0</v>
      </c>
      <c r="D6558" s="82">
        <f t="shared" ca="1" si="717"/>
        <v>0</v>
      </c>
      <c r="E6558" s="83">
        <f t="shared" ca="1" si="718"/>
        <v>0</v>
      </c>
      <c r="F6558" s="82">
        <f t="shared" ca="1" si="719"/>
        <v>0</v>
      </c>
      <c r="G6558" s="83">
        <f t="shared" ca="1" si="720"/>
        <v>0</v>
      </c>
      <c r="O6558" s="85" t="s">
        <v>15704</v>
      </c>
      <c r="P6558" s="85" t="s">
        <v>15705</v>
      </c>
      <c r="Q6558" s="88">
        <v>2158.0500000000002</v>
      </c>
      <c r="R6558" s="85">
        <v>888</v>
      </c>
    </row>
    <row r="6559" spans="1:18" x14ac:dyDescent="0.3">
      <c r="A6559" s="82" t="str">
        <f t="shared" si="714"/>
        <v>TPU SPACE</v>
      </c>
      <c r="B6559" s="82">
        <f t="shared" si="715"/>
        <v>110</v>
      </c>
      <c r="C6559" s="82">
        <f t="shared" ca="1" si="716"/>
        <v>0</v>
      </c>
      <c r="D6559" s="82">
        <f t="shared" ca="1" si="717"/>
        <v>0</v>
      </c>
      <c r="E6559" s="83">
        <f t="shared" ca="1" si="718"/>
        <v>0</v>
      </c>
      <c r="F6559" s="82">
        <f t="shared" ca="1" si="719"/>
        <v>0</v>
      </c>
      <c r="G6559" s="83">
        <f t="shared" ca="1" si="720"/>
        <v>0</v>
      </c>
      <c r="O6559" s="85" t="s">
        <v>15706</v>
      </c>
      <c r="P6559" s="85" t="s">
        <v>15707</v>
      </c>
      <c r="Q6559" s="88">
        <v>2158.0500000000002</v>
      </c>
      <c r="R6559" s="85">
        <v>127</v>
      </c>
    </row>
    <row r="6560" spans="1:18" x14ac:dyDescent="0.3">
      <c r="A6560" s="82" t="str">
        <f t="shared" si="714"/>
        <v>TPU SPACE</v>
      </c>
      <c r="B6560" s="82">
        <f t="shared" si="715"/>
        <v>111</v>
      </c>
      <c r="C6560" s="82">
        <f t="shared" ca="1" si="716"/>
        <v>0</v>
      </c>
      <c r="D6560" s="82">
        <f t="shared" ca="1" si="717"/>
        <v>0</v>
      </c>
      <c r="E6560" s="83">
        <f t="shared" ca="1" si="718"/>
        <v>0</v>
      </c>
      <c r="F6560" s="82">
        <f t="shared" ca="1" si="719"/>
        <v>0</v>
      </c>
      <c r="G6560" s="83">
        <f t="shared" ca="1" si="720"/>
        <v>0</v>
      </c>
      <c r="O6560" s="85" t="s">
        <v>15708</v>
      </c>
      <c r="P6560" s="85" t="s">
        <v>15709</v>
      </c>
      <c r="Q6560" s="88">
        <v>2158.0500000000002</v>
      </c>
      <c r="R6560" s="85">
        <v>256</v>
      </c>
    </row>
    <row r="6561" spans="1:18" x14ac:dyDescent="0.3">
      <c r="A6561" s="82" t="str">
        <f t="shared" si="714"/>
        <v>TPU SPACE</v>
      </c>
      <c r="B6561" s="82">
        <f t="shared" si="715"/>
        <v>112</v>
      </c>
      <c r="C6561" s="82">
        <f t="shared" ca="1" si="716"/>
        <v>0</v>
      </c>
      <c r="D6561" s="82">
        <f t="shared" ca="1" si="717"/>
        <v>0</v>
      </c>
      <c r="E6561" s="83">
        <f t="shared" ca="1" si="718"/>
        <v>0</v>
      </c>
      <c r="F6561" s="82">
        <f t="shared" ca="1" si="719"/>
        <v>0</v>
      </c>
      <c r="G6561" s="83">
        <f t="shared" ca="1" si="720"/>
        <v>0</v>
      </c>
      <c r="O6561" s="85" t="s">
        <v>15710</v>
      </c>
      <c r="P6561" s="85" t="s">
        <v>15711</v>
      </c>
      <c r="Q6561" s="88">
        <v>2158.0500000000002</v>
      </c>
      <c r="R6561" s="85">
        <v>-5</v>
      </c>
    </row>
    <row r="6562" spans="1:18" x14ac:dyDescent="0.3">
      <c r="A6562" s="82" t="str">
        <f t="shared" si="714"/>
        <v>TPU SPACE</v>
      </c>
      <c r="B6562" s="82">
        <f t="shared" si="715"/>
        <v>113</v>
      </c>
      <c r="C6562" s="82">
        <f t="shared" ca="1" si="716"/>
        <v>0</v>
      </c>
      <c r="D6562" s="82">
        <f t="shared" ca="1" si="717"/>
        <v>0</v>
      </c>
      <c r="E6562" s="83">
        <f t="shared" ca="1" si="718"/>
        <v>0</v>
      </c>
      <c r="F6562" s="82">
        <f t="shared" ca="1" si="719"/>
        <v>0</v>
      </c>
      <c r="G6562" s="83">
        <f t="shared" ca="1" si="720"/>
        <v>0</v>
      </c>
      <c r="O6562" s="85" t="s">
        <v>15712</v>
      </c>
      <c r="P6562" s="85" t="s">
        <v>15713</v>
      </c>
      <c r="Q6562" s="88">
        <v>2158.0500000000002</v>
      </c>
      <c r="R6562" s="85">
        <v>968</v>
      </c>
    </row>
    <row r="6563" spans="1:18" x14ac:dyDescent="0.3">
      <c r="A6563" s="82" t="str">
        <f t="shared" si="714"/>
        <v>TPU SPACE</v>
      </c>
      <c r="B6563" s="82">
        <f t="shared" si="715"/>
        <v>114</v>
      </c>
      <c r="C6563" s="82">
        <f t="shared" ca="1" si="716"/>
        <v>0</v>
      </c>
      <c r="D6563" s="82">
        <f t="shared" ca="1" si="717"/>
        <v>0</v>
      </c>
      <c r="E6563" s="83">
        <f t="shared" ca="1" si="718"/>
        <v>0</v>
      </c>
      <c r="F6563" s="82">
        <f t="shared" ca="1" si="719"/>
        <v>0</v>
      </c>
      <c r="G6563" s="83">
        <f t="shared" ca="1" si="720"/>
        <v>0</v>
      </c>
      <c r="O6563" s="85" t="s">
        <v>15714</v>
      </c>
      <c r="P6563" s="85" t="s">
        <v>15715</v>
      </c>
      <c r="Q6563" s="88">
        <v>2158.0500000000002</v>
      </c>
      <c r="R6563" s="85">
        <v>79</v>
      </c>
    </row>
    <row r="6564" spans="1:18" x14ac:dyDescent="0.3">
      <c r="A6564" s="82" t="str">
        <f t="shared" si="714"/>
        <v>TPU SPACE</v>
      </c>
      <c r="B6564" s="82">
        <f t="shared" si="715"/>
        <v>115</v>
      </c>
      <c r="C6564" s="82">
        <f t="shared" ca="1" si="716"/>
        <v>0</v>
      </c>
      <c r="D6564" s="82">
        <f t="shared" ca="1" si="717"/>
        <v>0</v>
      </c>
      <c r="E6564" s="83">
        <f t="shared" ca="1" si="718"/>
        <v>0</v>
      </c>
      <c r="F6564" s="82">
        <f t="shared" ca="1" si="719"/>
        <v>0</v>
      </c>
      <c r="G6564" s="83">
        <f t="shared" ca="1" si="720"/>
        <v>0</v>
      </c>
      <c r="O6564" s="85" t="s">
        <v>15716</v>
      </c>
      <c r="P6564" s="85" t="s">
        <v>33403</v>
      </c>
      <c r="Q6564" s="88">
        <v>999</v>
      </c>
      <c r="R6564" s="85">
        <v>32</v>
      </c>
    </row>
    <row r="6565" spans="1:18" x14ac:dyDescent="0.3">
      <c r="A6565" s="82" t="str">
        <f t="shared" si="714"/>
        <v>TPU SPACE</v>
      </c>
      <c r="B6565" s="82">
        <f t="shared" si="715"/>
        <v>116</v>
      </c>
      <c r="C6565" s="82">
        <f t="shared" ca="1" si="716"/>
        <v>0</v>
      </c>
      <c r="D6565" s="82">
        <f t="shared" ca="1" si="717"/>
        <v>0</v>
      </c>
      <c r="E6565" s="83">
        <f t="shared" ca="1" si="718"/>
        <v>0</v>
      </c>
      <c r="F6565" s="82">
        <f t="shared" ca="1" si="719"/>
        <v>0</v>
      </c>
      <c r="G6565" s="83">
        <f t="shared" ca="1" si="720"/>
        <v>0</v>
      </c>
      <c r="O6565" s="85" t="s">
        <v>15717</v>
      </c>
      <c r="P6565" s="85" t="s">
        <v>15718</v>
      </c>
      <c r="Q6565" s="88">
        <v>125</v>
      </c>
      <c r="R6565" s="85">
        <v>0</v>
      </c>
    </row>
    <row r="6566" spans="1:18" x14ac:dyDescent="0.3">
      <c r="A6566" s="82" t="str">
        <f t="shared" si="714"/>
        <v>TPU SPACE</v>
      </c>
      <c r="B6566" s="82">
        <f t="shared" si="715"/>
        <v>117</v>
      </c>
      <c r="C6566" s="82">
        <f t="shared" ca="1" si="716"/>
        <v>0</v>
      </c>
      <c r="D6566" s="82">
        <f t="shared" ca="1" si="717"/>
        <v>0</v>
      </c>
      <c r="E6566" s="83">
        <f t="shared" ca="1" si="718"/>
        <v>0</v>
      </c>
      <c r="F6566" s="82">
        <f t="shared" ca="1" si="719"/>
        <v>0</v>
      </c>
      <c r="G6566" s="83">
        <f t="shared" ca="1" si="720"/>
        <v>0</v>
      </c>
      <c r="O6566" s="85" t="s">
        <v>15719</v>
      </c>
      <c r="P6566" s="85" t="s">
        <v>15720</v>
      </c>
      <c r="Q6566" s="88">
        <v>125</v>
      </c>
      <c r="R6566" s="85">
        <v>0</v>
      </c>
    </row>
    <row r="6567" spans="1:18" x14ac:dyDescent="0.3">
      <c r="A6567" s="82" t="str">
        <f t="shared" si="714"/>
        <v>TPU SPACE</v>
      </c>
      <c r="B6567" s="82">
        <f t="shared" si="715"/>
        <v>118</v>
      </c>
      <c r="C6567" s="82">
        <f t="shared" ca="1" si="716"/>
        <v>0</v>
      </c>
      <c r="D6567" s="82">
        <f t="shared" ca="1" si="717"/>
        <v>0</v>
      </c>
      <c r="E6567" s="83">
        <f t="shared" ca="1" si="718"/>
        <v>0</v>
      </c>
      <c r="F6567" s="82">
        <f t="shared" ca="1" si="719"/>
        <v>0</v>
      </c>
      <c r="G6567" s="83">
        <f t="shared" ca="1" si="720"/>
        <v>0</v>
      </c>
      <c r="O6567" s="85" t="s">
        <v>15721</v>
      </c>
      <c r="P6567" s="85" t="s">
        <v>15722</v>
      </c>
      <c r="Q6567" s="88">
        <v>849.99</v>
      </c>
      <c r="R6567" s="85">
        <v>0</v>
      </c>
    </row>
    <row r="6568" spans="1:18" x14ac:dyDescent="0.3">
      <c r="A6568" s="82" t="str">
        <f t="shared" si="714"/>
        <v>TPU SPACE</v>
      </c>
      <c r="B6568" s="82">
        <f t="shared" si="715"/>
        <v>119</v>
      </c>
      <c r="C6568" s="82">
        <f t="shared" ca="1" si="716"/>
        <v>0</v>
      </c>
      <c r="D6568" s="82">
        <f t="shared" ca="1" si="717"/>
        <v>0</v>
      </c>
      <c r="E6568" s="83">
        <f t="shared" ca="1" si="718"/>
        <v>0</v>
      </c>
      <c r="F6568" s="82">
        <f t="shared" ca="1" si="719"/>
        <v>0</v>
      </c>
      <c r="G6568" s="83">
        <f t="shared" ca="1" si="720"/>
        <v>0</v>
      </c>
      <c r="O6568" s="85" t="s">
        <v>15723</v>
      </c>
      <c r="P6568" s="85" t="s">
        <v>15724</v>
      </c>
      <c r="Q6568" s="88">
        <v>849.99</v>
      </c>
      <c r="R6568" s="85">
        <v>0</v>
      </c>
    </row>
    <row r="6569" spans="1:18" x14ac:dyDescent="0.3">
      <c r="A6569" s="82" t="str">
        <f t="shared" si="714"/>
        <v>TPU SPACE</v>
      </c>
      <c r="B6569" s="82">
        <f t="shared" si="715"/>
        <v>120</v>
      </c>
      <c r="C6569" s="82">
        <f t="shared" ca="1" si="716"/>
        <v>0</v>
      </c>
      <c r="D6569" s="82">
        <f t="shared" ca="1" si="717"/>
        <v>0</v>
      </c>
      <c r="E6569" s="83">
        <f t="shared" ca="1" si="718"/>
        <v>0</v>
      </c>
      <c r="F6569" s="82">
        <f t="shared" ca="1" si="719"/>
        <v>0</v>
      </c>
      <c r="G6569" s="83">
        <f t="shared" ca="1" si="720"/>
        <v>0</v>
      </c>
      <c r="O6569" s="85" t="s">
        <v>15725</v>
      </c>
      <c r="P6569" s="85" t="s">
        <v>15726</v>
      </c>
      <c r="Q6569" s="88">
        <v>3148.86</v>
      </c>
      <c r="R6569" s="85">
        <v>496</v>
      </c>
    </row>
    <row r="6570" spans="1:18" x14ac:dyDescent="0.3">
      <c r="A6570" s="82" t="str">
        <f t="shared" si="714"/>
        <v>TPU SPACE</v>
      </c>
      <c r="B6570" s="82">
        <f t="shared" si="715"/>
        <v>121</v>
      </c>
      <c r="C6570" s="82">
        <f t="shared" ca="1" si="716"/>
        <v>0</v>
      </c>
      <c r="D6570" s="82">
        <f t="shared" ca="1" si="717"/>
        <v>0</v>
      </c>
      <c r="E6570" s="83">
        <f t="shared" ca="1" si="718"/>
        <v>0</v>
      </c>
      <c r="F6570" s="82">
        <f t="shared" ca="1" si="719"/>
        <v>0</v>
      </c>
      <c r="G6570" s="83">
        <f t="shared" ca="1" si="720"/>
        <v>0</v>
      </c>
      <c r="O6570" s="85" t="s">
        <v>15727</v>
      </c>
      <c r="P6570" s="85" t="s">
        <v>15728</v>
      </c>
      <c r="Q6570" s="88">
        <v>3267.68</v>
      </c>
      <c r="R6570" s="85">
        <v>90</v>
      </c>
    </row>
    <row r="6571" spans="1:18" x14ac:dyDescent="0.3">
      <c r="A6571" s="82" t="str">
        <f t="shared" si="714"/>
        <v>TPU SPACE</v>
      </c>
      <c r="B6571" s="82">
        <f t="shared" si="715"/>
        <v>122</v>
      </c>
      <c r="C6571" s="82">
        <f t="shared" ca="1" si="716"/>
        <v>0</v>
      </c>
      <c r="D6571" s="82">
        <f t="shared" ca="1" si="717"/>
        <v>0</v>
      </c>
      <c r="E6571" s="83">
        <f t="shared" ca="1" si="718"/>
        <v>0</v>
      </c>
      <c r="F6571" s="82">
        <f t="shared" ca="1" si="719"/>
        <v>0</v>
      </c>
      <c r="G6571" s="83">
        <f t="shared" ca="1" si="720"/>
        <v>0</v>
      </c>
      <c r="O6571" s="85" t="s">
        <v>15729</v>
      </c>
      <c r="P6571" s="85" t="s">
        <v>15730</v>
      </c>
      <c r="Q6571" s="88">
        <v>2317.65</v>
      </c>
      <c r="R6571" s="85">
        <v>0</v>
      </c>
    </row>
    <row r="6572" spans="1:18" x14ac:dyDescent="0.3">
      <c r="A6572" s="82" t="str">
        <f t="shared" si="714"/>
        <v>TPU SPACE</v>
      </c>
      <c r="B6572" s="82">
        <f t="shared" si="715"/>
        <v>123</v>
      </c>
      <c r="C6572" s="82">
        <f t="shared" ca="1" si="716"/>
        <v>0</v>
      </c>
      <c r="D6572" s="82">
        <f t="shared" ca="1" si="717"/>
        <v>0</v>
      </c>
      <c r="E6572" s="83">
        <f t="shared" ca="1" si="718"/>
        <v>0</v>
      </c>
      <c r="F6572" s="82">
        <f t="shared" ca="1" si="719"/>
        <v>0</v>
      </c>
      <c r="G6572" s="83">
        <f t="shared" ca="1" si="720"/>
        <v>0</v>
      </c>
      <c r="O6572" s="85" t="s">
        <v>15731</v>
      </c>
      <c r="P6572" s="85" t="s">
        <v>15732</v>
      </c>
      <c r="Q6572" s="88">
        <v>4954.82</v>
      </c>
      <c r="R6572" s="85">
        <v>0</v>
      </c>
    </row>
    <row r="6573" spans="1:18" x14ac:dyDescent="0.3">
      <c r="A6573" s="82" t="str">
        <f t="shared" si="714"/>
        <v>TPU SPACE</v>
      </c>
      <c r="B6573" s="82">
        <f t="shared" si="715"/>
        <v>124</v>
      </c>
      <c r="C6573" s="82">
        <f t="shared" ca="1" si="716"/>
        <v>0</v>
      </c>
      <c r="D6573" s="82">
        <f t="shared" ca="1" si="717"/>
        <v>0</v>
      </c>
      <c r="E6573" s="83">
        <f t="shared" ca="1" si="718"/>
        <v>0</v>
      </c>
      <c r="F6573" s="82">
        <f t="shared" ca="1" si="719"/>
        <v>0</v>
      </c>
      <c r="G6573" s="83">
        <f t="shared" ca="1" si="720"/>
        <v>0</v>
      </c>
      <c r="O6573" s="85" t="s">
        <v>15733</v>
      </c>
      <c r="P6573" s="85" t="s">
        <v>15734</v>
      </c>
      <c r="Q6573" s="88">
        <v>3605.1</v>
      </c>
      <c r="R6573" s="85">
        <v>198</v>
      </c>
    </row>
    <row r="6574" spans="1:18" x14ac:dyDescent="0.3">
      <c r="A6574" s="82" t="str">
        <f t="shared" si="714"/>
        <v>TPU SPACE</v>
      </c>
      <c r="B6574" s="82">
        <f t="shared" si="715"/>
        <v>125</v>
      </c>
      <c r="C6574" s="82">
        <f t="shared" ca="1" si="716"/>
        <v>0</v>
      </c>
      <c r="D6574" s="82">
        <f t="shared" ca="1" si="717"/>
        <v>0</v>
      </c>
      <c r="E6574" s="83">
        <f t="shared" ca="1" si="718"/>
        <v>0</v>
      </c>
      <c r="F6574" s="82">
        <f t="shared" ca="1" si="719"/>
        <v>0</v>
      </c>
      <c r="G6574" s="83">
        <f t="shared" ca="1" si="720"/>
        <v>0</v>
      </c>
      <c r="O6574" s="85" t="s">
        <v>15735</v>
      </c>
      <c r="P6574" s="85" t="s">
        <v>15736</v>
      </c>
      <c r="Q6574" s="88">
        <v>2851.14</v>
      </c>
      <c r="R6574" s="85">
        <v>11</v>
      </c>
    </row>
    <row r="6575" spans="1:18" x14ac:dyDescent="0.3">
      <c r="A6575" s="82" t="str">
        <f t="shared" si="714"/>
        <v>TPU SPACE</v>
      </c>
      <c r="B6575" s="82">
        <f t="shared" si="715"/>
        <v>126</v>
      </c>
      <c r="C6575" s="82">
        <f t="shared" ca="1" si="716"/>
        <v>0</v>
      </c>
      <c r="D6575" s="82">
        <f t="shared" ca="1" si="717"/>
        <v>0</v>
      </c>
      <c r="E6575" s="83">
        <f t="shared" ca="1" si="718"/>
        <v>0</v>
      </c>
      <c r="F6575" s="82">
        <f t="shared" ca="1" si="719"/>
        <v>0</v>
      </c>
      <c r="G6575" s="83">
        <f t="shared" ca="1" si="720"/>
        <v>0</v>
      </c>
      <c r="O6575" s="85" t="s">
        <v>15737</v>
      </c>
      <c r="P6575" s="85" t="s">
        <v>15738</v>
      </c>
      <c r="Q6575" s="88">
        <v>20588.099999999999</v>
      </c>
      <c r="R6575" s="85">
        <v>10</v>
      </c>
    </row>
    <row r="6576" spans="1:18" x14ac:dyDescent="0.3">
      <c r="A6576" s="82" t="str">
        <f t="shared" si="714"/>
        <v>TPU SPACE</v>
      </c>
      <c r="B6576" s="82">
        <f t="shared" si="715"/>
        <v>127</v>
      </c>
      <c r="C6576" s="82">
        <f t="shared" ca="1" si="716"/>
        <v>0</v>
      </c>
      <c r="D6576" s="82">
        <f t="shared" ca="1" si="717"/>
        <v>0</v>
      </c>
      <c r="E6576" s="83">
        <f t="shared" ca="1" si="718"/>
        <v>0</v>
      </c>
      <c r="F6576" s="82">
        <f t="shared" ca="1" si="719"/>
        <v>0</v>
      </c>
      <c r="G6576" s="83">
        <f t="shared" ca="1" si="720"/>
        <v>0</v>
      </c>
      <c r="O6576" s="85" t="s">
        <v>15739</v>
      </c>
      <c r="P6576" s="85" t="s">
        <v>15740</v>
      </c>
      <c r="Q6576" s="88">
        <v>2013.75</v>
      </c>
      <c r="R6576" s="85">
        <v>16</v>
      </c>
    </row>
    <row r="6577" spans="1:18" x14ac:dyDescent="0.3">
      <c r="A6577" s="82" t="str">
        <f t="shared" si="714"/>
        <v>TPU SPACE</v>
      </c>
      <c r="B6577" s="82">
        <f t="shared" si="715"/>
        <v>128</v>
      </c>
      <c r="C6577" s="82">
        <f t="shared" ca="1" si="716"/>
        <v>0</v>
      </c>
      <c r="D6577" s="82">
        <f t="shared" ca="1" si="717"/>
        <v>0</v>
      </c>
      <c r="E6577" s="83">
        <f t="shared" ca="1" si="718"/>
        <v>0</v>
      </c>
      <c r="F6577" s="82">
        <f t="shared" ca="1" si="719"/>
        <v>0</v>
      </c>
      <c r="G6577" s="83">
        <f t="shared" ca="1" si="720"/>
        <v>0</v>
      </c>
      <c r="O6577" s="85" t="s">
        <v>15741</v>
      </c>
      <c r="P6577" s="85" t="s">
        <v>15742</v>
      </c>
      <c r="Q6577" s="88">
        <v>1710.32</v>
      </c>
      <c r="R6577" s="85">
        <v>0</v>
      </c>
    </row>
    <row r="6578" spans="1:18" x14ac:dyDescent="0.3">
      <c r="A6578" s="82" t="str">
        <f t="shared" si="714"/>
        <v>TPU SPACE</v>
      </c>
      <c r="B6578" s="82">
        <f t="shared" si="715"/>
        <v>129</v>
      </c>
      <c r="C6578" s="82">
        <f t="shared" ca="1" si="716"/>
        <v>0</v>
      </c>
      <c r="D6578" s="82">
        <f t="shared" ca="1" si="717"/>
        <v>0</v>
      </c>
      <c r="E6578" s="83">
        <f t="shared" ca="1" si="718"/>
        <v>0</v>
      </c>
      <c r="F6578" s="82">
        <f t="shared" ca="1" si="719"/>
        <v>0</v>
      </c>
      <c r="G6578" s="83">
        <f t="shared" ca="1" si="720"/>
        <v>0</v>
      </c>
      <c r="O6578" s="85" t="s">
        <v>15743</v>
      </c>
      <c r="P6578" s="85" t="s">
        <v>15744</v>
      </c>
      <c r="Q6578" s="88">
        <v>500</v>
      </c>
      <c r="R6578" s="85">
        <v>0</v>
      </c>
    </row>
    <row r="6579" spans="1:18" x14ac:dyDescent="0.3">
      <c r="A6579" s="82" t="str">
        <f t="shared" si="714"/>
        <v>TPU SPACE</v>
      </c>
      <c r="B6579" s="82">
        <f t="shared" si="715"/>
        <v>130</v>
      </c>
      <c r="C6579" s="82">
        <f t="shared" ca="1" si="716"/>
        <v>0</v>
      </c>
      <c r="D6579" s="82">
        <f t="shared" ca="1" si="717"/>
        <v>0</v>
      </c>
      <c r="E6579" s="83">
        <f t="shared" ca="1" si="718"/>
        <v>0</v>
      </c>
      <c r="F6579" s="82">
        <f t="shared" ca="1" si="719"/>
        <v>0</v>
      </c>
      <c r="G6579" s="83">
        <f t="shared" ca="1" si="720"/>
        <v>0</v>
      </c>
      <c r="O6579" s="85" t="s">
        <v>15745</v>
      </c>
      <c r="P6579" s="85" t="s">
        <v>15746</v>
      </c>
      <c r="Q6579" s="88">
        <v>24102</v>
      </c>
      <c r="R6579" s="85">
        <v>0</v>
      </c>
    </row>
    <row r="6580" spans="1:18" x14ac:dyDescent="0.3">
      <c r="A6580" s="82" t="str">
        <f t="shared" si="714"/>
        <v>TPU SPACE</v>
      </c>
      <c r="B6580" s="82">
        <f t="shared" si="715"/>
        <v>131</v>
      </c>
      <c r="C6580" s="82">
        <f t="shared" ca="1" si="716"/>
        <v>0</v>
      </c>
      <c r="D6580" s="82">
        <f t="shared" ca="1" si="717"/>
        <v>0</v>
      </c>
      <c r="E6580" s="83">
        <f t="shared" ca="1" si="718"/>
        <v>0</v>
      </c>
      <c r="F6580" s="82">
        <f t="shared" ca="1" si="719"/>
        <v>0</v>
      </c>
      <c r="G6580" s="83">
        <f t="shared" ca="1" si="720"/>
        <v>0</v>
      </c>
      <c r="O6580" s="85" t="s">
        <v>15747</v>
      </c>
      <c r="P6580" s="85" t="s">
        <v>15748</v>
      </c>
      <c r="Q6580" s="88">
        <v>299</v>
      </c>
      <c r="R6580" s="85">
        <v>0</v>
      </c>
    </row>
    <row r="6581" spans="1:18" x14ac:dyDescent="0.3">
      <c r="A6581" s="82" t="str">
        <f t="shared" si="714"/>
        <v>TPU SPACE</v>
      </c>
      <c r="B6581" s="82">
        <f t="shared" si="715"/>
        <v>132</v>
      </c>
      <c r="C6581" s="82">
        <f t="shared" ca="1" si="716"/>
        <v>0</v>
      </c>
      <c r="D6581" s="82">
        <f t="shared" ca="1" si="717"/>
        <v>0</v>
      </c>
      <c r="E6581" s="83">
        <f t="shared" ca="1" si="718"/>
        <v>0</v>
      </c>
      <c r="F6581" s="82">
        <f t="shared" ca="1" si="719"/>
        <v>0</v>
      </c>
      <c r="G6581" s="83">
        <f t="shared" ca="1" si="720"/>
        <v>0</v>
      </c>
      <c r="O6581" s="85" t="s">
        <v>15749</v>
      </c>
      <c r="P6581" s="85" t="s">
        <v>15750</v>
      </c>
      <c r="Q6581" s="88">
        <v>3844.42</v>
      </c>
      <c r="R6581" s="85">
        <v>0</v>
      </c>
    </row>
    <row r="6582" spans="1:18" x14ac:dyDescent="0.3">
      <c r="A6582" s="82" t="str">
        <f t="shared" si="714"/>
        <v>TPU SPACE</v>
      </c>
      <c r="B6582" s="82">
        <f t="shared" si="715"/>
        <v>133</v>
      </c>
      <c r="C6582" s="82">
        <f t="shared" ca="1" si="716"/>
        <v>0</v>
      </c>
      <c r="D6582" s="82">
        <f t="shared" ca="1" si="717"/>
        <v>0</v>
      </c>
      <c r="E6582" s="83">
        <f t="shared" ca="1" si="718"/>
        <v>0</v>
      </c>
      <c r="F6582" s="82">
        <f t="shared" ca="1" si="719"/>
        <v>0</v>
      </c>
      <c r="G6582" s="83">
        <f t="shared" ca="1" si="720"/>
        <v>0</v>
      </c>
      <c r="O6582" s="85" t="s">
        <v>15751</v>
      </c>
      <c r="P6582" s="85" t="s">
        <v>15752</v>
      </c>
      <c r="Q6582" s="88">
        <v>3846.9</v>
      </c>
      <c r="R6582" s="85">
        <v>36</v>
      </c>
    </row>
    <row r="6583" spans="1:18" x14ac:dyDescent="0.3">
      <c r="A6583" s="82" t="str">
        <f t="shared" si="714"/>
        <v>TPU SPACE</v>
      </c>
      <c r="B6583" s="82">
        <f t="shared" si="715"/>
        <v>134</v>
      </c>
      <c r="C6583" s="82">
        <f t="shared" ca="1" si="716"/>
        <v>0</v>
      </c>
      <c r="D6583" s="82">
        <f t="shared" ca="1" si="717"/>
        <v>0</v>
      </c>
      <c r="E6583" s="83">
        <f t="shared" ca="1" si="718"/>
        <v>0</v>
      </c>
      <c r="F6583" s="82">
        <f t="shared" ca="1" si="719"/>
        <v>0</v>
      </c>
      <c r="G6583" s="83">
        <f t="shared" ca="1" si="720"/>
        <v>0</v>
      </c>
      <c r="O6583" s="85" t="s">
        <v>15753</v>
      </c>
      <c r="P6583" s="85" t="s">
        <v>15754</v>
      </c>
      <c r="Q6583" s="88">
        <v>4954.82</v>
      </c>
      <c r="R6583" s="85">
        <v>0</v>
      </c>
    </row>
    <row r="6584" spans="1:18" x14ac:dyDescent="0.3">
      <c r="A6584" s="82" t="str">
        <f t="shared" si="714"/>
        <v>TPU SPACE</v>
      </c>
      <c r="B6584" s="82">
        <f t="shared" si="715"/>
        <v>135</v>
      </c>
      <c r="C6584" s="82">
        <f t="shared" ca="1" si="716"/>
        <v>0</v>
      </c>
      <c r="D6584" s="82">
        <f t="shared" ca="1" si="717"/>
        <v>0</v>
      </c>
      <c r="E6584" s="83">
        <f t="shared" ca="1" si="718"/>
        <v>0</v>
      </c>
      <c r="F6584" s="82">
        <f t="shared" ca="1" si="719"/>
        <v>0</v>
      </c>
      <c r="G6584" s="83">
        <f t="shared" ca="1" si="720"/>
        <v>0</v>
      </c>
      <c r="O6584" s="85" t="s">
        <v>15755</v>
      </c>
      <c r="P6584" s="85" t="s">
        <v>15756</v>
      </c>
      <c r="Q6584" s="88">
        <v>615.51</v>
      </c>
      <c r="R6584" s="85">
        <v>0</v>
      </c>
    </row>
    <row r="6585" spans="1:18" x14ac:dyDescent="0.3">
      <c r="A6585" s="82" t="str">
        <f t="shared" si="714"/>
        <v>TPU SPACE</v>
      </c>
      <c r="B6585" s="82">
        <f t="shared" si="715"/>
        <v>136</v>
      </c>
      <c r="C6585" s="82">
        <f t="shared" ca="1" si="716"/>
        <v>0</v>
      </c>
      <c r="D6585" s="82">
        <f t="shared" ca="1" si="717"/>
        <v>0</v>
      </c>
      <c r="E6585" s="83">
        <f t="shared" ca="1" si="718"/>
        <v>0</v>
      </c>
      <c r="F6585" s="82">
        <f t="shared" ca="1" si="719"/>
        <v>0</v>
      </c>
      <c r="G6585" s="83">
        <f t="shared" ca="1" si="720"/>
        <v>0</v>
      </c>
      <c r="O6585" s="85" t="s">
        <v>15757</v>
      </c>
      <c r="P6585" s="85" t="s">
        <v>15758</v>
      </c>
      <c r="Q6585" s="88">
        <v>4749.8999999999996</v>
      </c>
      <c r="R6585" s="85">
        <v>0</v>
      </c>
    </row>
    <row r="6586" spans="1:18" x14ac:dyDescent="0.3">
      <c r="A6586" s="82" t="str">
        <f t="shared" si="714"/>
        <v>TPU SPACE</v>
      </c>
      <c r="B6586" s="82">
        <f t="shared" si="715"/>
        <v>137</v>
      </c>
      <c r="C6586" s="82">
        <f t="shared" ca="1" si="716"/>
        <v>0</v>
      </c>
      <c r="D6586" s="82">
        <f t="shared" ca="1" si="717"/>
        <v>0</v>
      </c>
      <c r="E6586" s="83">
        <f t="shared" ca="1" si="718"/>
        <v>0</v>
      </c>
      <c r="F6586" s="82">
        <f t="shared" ca="1" si="719"/>
        <v>0</v>
      </c>
      <c r="G6586" s="83">
        <f t="shared" ca="1" si="720"/>
        <v>0</v>
      </c>
      <c r="O6586" s="85" t="s">
        <v>15759</v>
      </c>
      <c r="P6586" s="85" t="s">
        <v>15760</v>
      </c>
      <c r="Q6586" s="88">
        <v>3099</v>
      </c>
      <c r="R6586" s="85">
        <v>0</v>
      </c>
    </row>
    <row r="6587" spans="1:18" x14ac:dyDescent="0.3">
      <c r="A6587" s="82" t="str">
        <f t="shared" si="714"/>
        <v>TPU SPACE</v>
      </c>
      <c r="B6587" s="82">
        <f t="shared" si="715"/>
        <v>138</v>
      </c>
      <c r="C6587" s="82">
        <f t="shared" ca="1" si="716"/>
        <v>0</v>
      </c>
      <c r="D6587" s="82">
        <f t="shared" ca="1" si="717"/>
        <v>0</v>
      </c>
      <c r="E6587" s="83">
        <f t="shared" ca="1" si="718"/>
        <v>0</v>
      </c>
      <c r="F6587" s="82">
        <f t="shared" ca="1" si="719"/>
        <v>0</v>
      </c>
      <c r="G6587" s="83">
        <f t="shared" ca="1" si="720"/>
        <v>0</v>
      </c>
      <c r="O6587" s="85" t="s">
        <v>15761</v>
      </c>
      <c r="P6587" s="85" t="s">
        <v>15762</v>
      </c>
      <c r="Q6587" s="88">
        <v>105021.9</v>
      </c>
      <c r="R6587" s="85">
        <v>8</v>
      </c>
    </row>
    <row r="6588" spans="1:18" x14ac:dyDescent="0.3">
      <c r="A6588" s="82" t="str">
        <f t="shared" si="714"/>
        <v>TPU SPACE</v>
      </c>
      <c r="B6588" s="82">
        <f t="shared" si="715"/>
        <v>139</v>
      </c>
      <c r="C6588" s="82">
        <f t="shared" ca="1" si="716"/>
        <v>0</v>
      </c>
      <c r="D6588" s="82">
        <f t="shared" ca="1" si="717"/>
        <v>0</v>
      </c>
      <c r="E6588" s="83">
        <f t="shared" ca="1" si="718"/>
        <v>0</v>
      </c>
      <c r="F6588" s="82">
        <f t="shared" ca="1" si="719"/>
        <v>0</v>
      </c>
      <c r="G6588" s="83">
        <f t="shared" ca="1" si="720"/>
        <v>0</v>
      </c>
      <c r="O6588" s="85" t="s">
        <v>15763</v>
      </c>
      <c r="P6588" s="85" t="s">
        <v>15764</v>
      </c>
      <c r="Q6588" s="88">
        <v>615.51</v>
      </c>
      <c r="R6588" s="85">
        <v>0</v>
      </c>
    </row>
    <row r="6589" spans="1:18" x14ac:dyDescent="0.3">
      <c r="A6589" s="82" t="str">
        <f t="shared" si="714"/>
        <v>TPU SPACE</v>
      </c>
      <c r="B6589" s="82">
        <f t="shared" si="715"/>
        <v>140</v>
      </c>
      <c r="C6589" s="82">
        <f t="shared" ca="1" si="716"/>
        <v>0</v>
      </c>
      <c r="D6589" s="82">
        <f t="shared" ca="1" si="717"/>
        <v>0</v>
      </c>
      <c r="E6589" s="83">
        <f t="shared" ca="1" si="718"/>
        <v>0</v>
      </c>
      <c r="F6589" s="82">
        <f t="shared" ca="1" si="719"/>
        <v>0</v>
      </c>
      <c r="G6589" s="83">
        <f t="shared" ca="1" si="720"/>
        <v>0</v>
      </c>
      <c r="O6589" s="85" t="s">
        <v>15765</v>
      </c>
      <c r="P6589" s="85" t="s">
        <v>15766</v>
      </c>
      <c r="Q6589" s="88">
        <v>2000</v>
      </c>
      <c r="R6589" s="85">
        <v>-1</v>
      </c>
    </row>
    <row r="6590" spans="1:18" x14ac:dyDescent="0.3">
      <c r="A6590" s="82" t="str">
        <f t="shared" si="714"/>
        <v>TPU SPACE</v>
      </c>
      <c r="B6590" s="82">
        <f t="shared" si="715"/>
        <v>141</v>
      </c>
      <c r="C6590" s="82">
        <f t="shared" ca="1" si="716"/>
        <v>0</v>
      </c>
      <c r="D6590" s="82">
        <f t="shared" ca="1" si="717"/>
        <v>0</v>
      </c>
      <c r="E6590" s="83">
        <f t="shared" ca="1" si="718"/>
        <v>0</v>
      </c>
      <c r="F6590" s="82">
        <f t="shared" ca="1" si="719"/>
        <v>0</v>
      </c>
      <c r="G6590" s="83">
        <f t="shared" ca="1" si="720"/>
        <v>0</v>
      </c>
      <c r="O6590" s="85" t="s">
        <v>15767</v>
      </c>
      <c r="P6590" s="85" t="s">
        <v>15768</v>
      </c>
      <c r="Q6590" s="88">
        <v>2000</v>
      </c>
      <c r="R6590" s="85">
        <v>-4</v>
      </c>
    </row>
    <row r="6591" spans="1:18" x14ac:dyDescent="0.3">
      <c r="A6591" s="82" t="str">
        <f t="shared" si="714"/>
        <v>TPU SPACE</v>
      </c>
      <c r="B6591" s="82">
        <f t="shared" si="715"/>
        <v>142</v>
      </c>
      <c r="C6591" s="82">
        <f t="shared" ca="1" si="716"/>
        <v>0</v>
      </c>
      <c r="D6591" s="82">
        <f t="shared" ca="1" si="717"/>
        <v>0</v>
      </c>
      <c r="E6591" s="83">
        <f t="shared" ca="1" si="718"/>
        <v>0</v>
      </c>
      <c r="F6591" s="82">
        <f t="shared" ca="1" si="719"/>
        <v>0</v>
      </c>
      <c r="G6591" s="83">
        <f t="shared" ca="1" si="720"/>
        <v>0</v>
      </c>
      <c r="O6591" s="85" t="s">
        <v>15769</v>
      </c>
      <c r="P6591" s="85" t="s">
        <v>15770</v>
      </c>
      <c r="Q6591" s="88">
        <v>2000</v>
      </c>
      <c r="R6591" s="85">
        <v>0</v>
      </c>
    </row>
    <row r="6592" spans="1:18" x14ac:dyDescent="0.3">
      <c r="A6592" s="82" t="str">
        <f t="shared" si="714"/>
        <v>TPU SPACE</v>
      </c>
      <c r="B6592" s="82">
        <f t="shared" si="715"/>
        <v>143</v>
      </c>
      <c r="C6592" s="82">
        <f t="shared" ca="1" si="716"/>
        <v>0</v>
      </c>
      <c r="D6592" s="82">
        <f t="shared" ca="1" si="717"/>
        <v>0</v>
      </c>
      <c r="E6592" s="83">
        <f t="shared" ca="1" si="718"/>
        <v>0</v>
      </c>
      <c r="F6592" s="82">
        <f t="shared" ca="1" si="719"/>
        <v>0</v>
      </c>
      <c r="G6592" s="83">
        <f t="shared" ca="1" si="720"/>
        <v>0</v>
      </c>
      <c r="O6592" s="85" t="s">
        <v>15771</v>
      </c>
      <c r="P6592" s="85" t="s">
        <v>15772</v>
      </c>
      <c r="Q6592" s="88">
        <v>2000</v>
      </c>
      <c r="R6592" s="85">
        <v>-4</v>
      </c>
    </row>
    <row r="6593" spans="1:18" x14ac:dyDescent="0.3">
      <c r="A6593" s="82" t="str">
        <f t="shared" si="714"/>
        <v>TPU SPACE</v>
      </c>
      <c r="B6593" s="82">
        <f t="shared" si="715"/>
        <v>144</v>
      </c>
      <c r="C6593" s="82">
        <f t="shared" ca="1" si="716"/>
        <v>0</v>
      </c>
      <c r="D6593" s="82">
        <f t="shared" ca="1" si="717"/>
        <v>0</v>
      </c>
      <c r="E6593" s="83">
        <f t="shared" ca="1" si="718"/>
        <v>0</v>
      </c>
      <c r="F6593" s="82">
        <f t="shared" ca="1" si="719"/>
        <v>0</v>
      </c>
      <c r="G6593" s="83">
        <f t="shared" ca="1" si="720"/>
        <v>0</v>
      </c>
      <c r="O6593" s="85" t="s">
        <v>15773</v>
      </c>
      <c r="P6593" s="85" t="s">
        <v>15774</v>
      </c>
      <c r="Q6593" s="88">
        <v>2000</v>
      </c>
      <c r="R6593" s="85">
        <v>0</v>
      </c>
    </row>
    <row r="6594" spans="1:18" x14ac:dyDescent="0.3">
      <c r="A6594" s="82" t="str">
        <f t="shared" si="714"/>
        <v>TPU SPACE</v>
      </c>
      <c r="B6594" s="82">
        <f t="shared" si="715"/>
        <v>145</v>
      </c>
      <c r="C6594" s="82">
        <f t="shared" ca="1" si="716"/>
        <v>0</v>
      </c>
      <c r="D6594" s="82">
        <f t="shared" ca="1" si="717"/>
        <v>0</v>
      </c>
      <c r="E6594" s="83">
        <f t="shared" ca="1" si="718"/>
        <v>0</v>
      </c>
      <c r="F6594" s="82">
        <f t="shared" ca="1" si="719"/>
        <v>0</v>
      </c>
      <c r="G6594" s="83">
        <f t="shared" ca="1" si="720"/>
        <v>0</v>
      </c>
      <c r="O6594" s="85" t="s">
        <v>15775</v>
      </c>
      <c r="P6594" s="85" t="s">
        <v>15776</v>
      </c>
      <c r="Q6594" s="88">
        <v>2000</v>
      </c>
      <c r="R6594" s="85">
        <v>36</v>
      </c>
    </row>
    <row r="6595" spans="1:18" x14ac:dyDescent="0.3">
      <c r="A6595" s="82" t="str">
        <f t="shared" ref="A6595:A6658" si="721">IFERROR(INDEX($J$2:$J$100,INT((ROW(A6594)-1)/150)+1),"")</f>
        <v>TPU SPACE</v>
      </c>
      <c r="B6595" s="82">
        <f t="shared" ref="B6595:B6658" si="722">IF($A6595="","",MOD(ROW(A6594)-1,150)+3)</f>
        <v>146</v>
      </c>
      <c r="C6595" s="82">
        <f t="shared" ref="C6595:C6658" ca="1" si="723">IF($A6595="","",IFERROR(INDIRECT("'"&amp;$A6595&amp;"'!A"&amp;$B6595),""))</f>
        <v>0</v>
      </c>
      <c r="D6595" s="82">
        <f t="shared" ref="D6595:D6658" ca="1" si="724">IF($A6595="","",IFERROR(INDIRECT("'"&amp;$A6595&amp;"'!B"&amp;$B6595),""))</f>
        <v>0</v>
      </c>
      <c r="E6595" s="83">
        <f t="shared" ref="E6595:E6658" ca="1" si="725">IF($A6595="","",IFERROR(INDIRECT("'"&amp;$A6595&amp;"'!D"&amp;$B6595),""))</f>
        <v>0</v>
      </c>
      <c r="F6595" s="82">
        <f t="shared" ref="F6595:F6658" ca="1" si="726">IF($A6595="","",IFERROR(INDIRECT("'"&amp;$A6595&amp;"'!E"&amp;$B6595),0))</f>
        <v>0</v>
      </c>
      <c r="G6595" s="83">
        <f t="shared" ref="G6595:G6658" ca="1" si="727">IF($A6595="","",IFERROR(INDIRECT("'"&amp;$A6595&amp;"'!F"&amp;$B6595),0))</f>
        <v>0</v>
      </c>
      <c r="O6595" s="85" t="s">
        <v>643</v>
      </c>
      <c r="P6595" s="85" t="s">
        <v>644</v>
      </c>
      <c r="Q6595" s="88">
        <v>2000</v>
      </c>
      <c r="R6595" s="85">
        <v>222</v>
      </c>
    </row>
    <row r="6596" spans="1:18" x14ac:dyDescent="0.3">
      <c r="A6596" s="82" t="str">
        <f t="shared" si="721"/>
        <v>TPU SPACE</v>
      </c>
      <c r="B6596" s="82">
        <f t="shared" si="722"/>
        <v>147</v>
      </c>
      <c r="C6596" s="82">
        <f t="shared" ca="1" si="723"/>
        <v>0</v>
      </c>
      <c r="D6596" s="82">
        <f t="shared" ca="1" si="724"/>
        <v>0</v>
      </c>
      <c r="E6596" s="83">
        <f t="shared" ca="1" si="725"/>
        <v>0</v>
      </c>
      <c r="F6596" s="82">
        <f t="shared" ca="1" si="726"/>
        <v>0</v>
      </c>
      <c r="G6596" s="83">
        <f t="shared" ca="1" si="727"/>
        <v>0</v>
      </c>
      <c r="O6596" s="85" t="s">
        <v>15777</v>
      </c>
      <c r="P6596" s="85" t="s">
        <v>15778</v>
      </c>
      <c r="Q6596" s="88">
        <v>2000</v>
      </c>
      <c r="R6596" s="85">
        <v>5</v>
      </c>
    </row>
    <row r="6597" spans="1:18" x14ac:dyDescent="0.3">
      <c r="A6597" s="82" t="str">
        <f t="shared" si="721"/>
        <v>TPU SPACE</v>
      </c>
      <c r="B6597" s="82">
        <f t="shared" si="722"/>
        <v>148</v>
      </c>
      <c r="C6597" s="82">
        <f t="shared" ca="1" si="723"/>
        <v>0</v>
      </c>
      <c r="D6597" s="82">
        <f t="shared" ca="1" si="724"/>
        <v>0</v>
      </c>
      <c r="E6597" s="83">
        <f t="shared" ca="1" si="725"/>
        <v>0</v>
      </c>
      <c r="F6597" s="82">
        <f t="shared" ca="1" si="726"/>
        <v>0</v>
      </c>
      <c r="G6597" s="83">
        <f t="shared" ca="1" si="727"/>
        <v>0</v>
      </c>
      <c r="O6597" s="85" t="s">
        <v>767</v>
      </c>
      <c r="P6597" s="85" t="s">
        <v>768</v>
      </c>
      <c r="Q6597" s="88">
        <v>2000</v>
      </c>
      <c r="R6597" s="85">
        <v>83</v>
      </c>
    </row>
    <row r="6598" spans="1:18" x14ac:dyDescent="0.3">
      <c r="A6598" s="82" t="str">
        <f t="shared" si="721"/>
        <v>TPU SPACE</v>
      </c>
      <c r="B6598" s="82">
        <f t="shared" si="722"/>
        <v>149</v>
      </c>
      <c r="C6598" s="82">
        <f t="shared" ca="1" si="723"/>
        <v>0</v>
      </c>
      <c r="D6598" s="82">
        <f t="shared" ca="1" si="724"/>
        <v>0</v>
      </c>
      <c r="E6598" s="83">
        <f t="shared" ca="1" si="725"/>
        <v>0</v>
      </c>
      <c r="F6598" s="82">
        <f t="shared" ca="1" si="726"/>
        <v>0</v>
      </c>
      <c r="G6598" s="83">
        <f t="shared" ca="1" si="727"/>
        <v>0</v>
      </c>
      <c r="O6598" s="85" t="s">
        <v>15779</v>
      </c>
      <c r="P6598" s="85" t="s">
        <v>15780</v>
      </c>
      <c r="Q6598" s="88">
        <v>2000</v>
      </c>
      <c r="R6598" s="85">
        <v>47</v>
      </c>
    </row>
    <row r="6599" spans="1:18" x14ac:dyDescent="0.3">
      <c r="A6599" s="82" t="str">
        <f t="shared" si="721"/>
        <v>TPU SPACE</v>
      </c>
      <c r="B6599" s="82">
        <f t="shared" si="722"/>
        <v>150</v>
      </c>
      <c r="C6599" s="82">
        <f t="shared" ca="1" si="723"/>
        <v>0</v>
      </c>
      <c r="D6599" s="82">
        <f t="shared" ca="1" si="724"/>
        <v>0</v>
      </c>
      <c r="E6599" s="83">
        <f t="shared" ca="1" si="725"/>
        <v>0</v>
      </c>
      <c r="F6599" s="82">
        <f t="shared" ca="1" si="726"/>
        <v>0</v>
      </c>
      <c r="G6599" s="83">
        <f t="shared" ca="1" si="727"/>
        <v>0</v>
      </c>
      <c r="O6599" s="85" t="s">
        <v>15781</v>
      </c>
      <c r="P6599" s="85" t="s">
        <v>15782</v>
      </c>
      <c r="Q6599" s="88">
        <v>2000</v>
      </c>
      <c r="R6599" s="85">
        <v>0</v>
      </c>
    </row>
    <row r="6600" spans="1:18" x14ac:dyDescent="0.3">
      <c r="A6600" s="82" t="str">
        <f t="shared" si="721"/>
        <v>TPU SPACE</v>
      </c>
      <c r="B6600" s="82">
        <f t="shared" si="722"/>
        <v>151</v>
      </c>
      <c r="C6600" s="82">
        <f t="shared" ca="1" si="723"/>
        <v>0</v>
      </c>
      <c r="D6600" s="82">
        <f t="shared" ca="1" si="724"/>
        <v>0</v>
      </c>
      <c r="E6600" s="83">
        <f t="shared" ca="1" si="725"/>
        <v>0</v>
      </c>
      <c r="F6600" s="82">
        <f t="shared" ca="1" si="726"/>
        <v>0</v>
      </c>
      <c r="G6600" s="83">
        <f t="shared" ca="1" si="727"/>
        <v>0</v>
      </c>
      <c r="O6600" s="85" t="s">
        <v>15783</v>
      </c>
      <c r="P6600" s="85" t="s">
        <v>15784</v>
      </c>
      <c r="Q6600" s="88">
        <v>2000</v>
      </c>
      <c r="R6600" s="85">
        <v>0</v>
      </c>
    </row>
    <row r="6601" spans="1:18" x14ac:dyDescent="0.3">
      <c r="A6601" s="82" t="str">
        <f t="shared" si="721"/>
        <v>TPU SPACE</v>
      </c>
      <c r="B6601" s="82">
        <f t="shared" si="722"/>
        <v>152</v>
      </c>
      <c r="C6601" s="82">
        <f t="shared" ca="1" si="723"/>
        <v>0</v>
      </c>
      <c r="D6601" s="82">
        <f t="shared" ca="1" si="724"/>
        <v>0</v>
      </c>
      <c r="E6601" s="83">
        <f t="shared" ca="1" si="725"/>
        <v>0</v>
      </c>
      <c r="F6601" s="82">
        <f t="shared" ca="1" si="726"/>
        <v>0</v>
      </c>
      <c r="G6601" s="83">
        <f t="shared" ca="1" si="727"/>
        <v>0</v>
      </c>
      <c r="O6601" s="85" t="s">
        <v>15785</v>
      </c>
      <c r="P6601" s="85" t="s">
        <v>15786</v>
      </c>
      <c r="Q6601" s="88">
        <v>5212.3500000000004</v>
      </c>
      <c r="R6601" s="85">
        <v>634</v>
      </c>
    </row>
    <row r="6602" spans="1:18" x14ac:dyDescent="0.3">
      <c r="A6602" s="82" t="str">
        <f t="shared" si="721"/>
        <v>TPU SPACE MAGNETIC</v>
      </c>
      <c r="B6602" s="82">
        <f t="shared" si="722"/>
        <v>3</v>
      </c>
      <c r="C6602" s="82" t="str">
        <f t="shared" ca="1" si="723"/>
        <v>43706</v>
      </c>
      <c r="D6602" s="82" t="str">
        <f t="shared" ca="1" si="724"/>
        <v>TPU SPACE MAGNETIC IPHONE 15</v>
      </c>
      <c r="E6602" s="83">
        <f t="shared" ca="1" si="725"/>
        <v>2516.5500000000002</v>
      </c>
      <c r="F6602" s="82">
        <f t="shared" ca="1" si="726"/>
        <v>0</v>
      </c>
      <c r="G6602" s="83">
        <f t="shared" ca="1" si="727"/>
        <v>0</v>
      </c>
      <c r="O6602" s="85" t="s">
        <v>15787</v>
      </c>
      <c r="P6602" s="85" t="s">
        <v>15788</v>
      </c>
      <c r="Q6602" s="88">
        <v>5212.3500000000004</v>
      </c>
      <c r="R6602" s="85">
        <v>844</v>
      </c>
    </row>
    <row r="6603" spans="1:18" x14ac:dyDescent="0.3">
      <c r="A6603" s="82" t="str">
        <f t="shared" si="721"/>
        <v>TPU SPACE MAGNETIC</v>
      </c>
      <c r="B6603" s="82">
        <f t="shared" si="722"/>
        <v>4</v>
      </c>
      <c r="C6603" s="82" t="str">
        <f t="shared" ca="1" si="723"/>
        <v>43707</v>
      </c>
      <c r="D6603" s="82" t="str">
        <f t="shared" ca="1" si="724"/>
        <v>TPU SPACE MAGNETIC IPHONE 15 PRO</v>
      </c>
      <c r="E6603" s="83">
        <f t="shared" ca="1" si="725"/>
        <v>2516.5500000000002</v>
      </c>
      <c r="F6603" s="82">
        <f t="shared" ca="1" si="726"/>
        <v>0</v>
      </c>
      <c r="G6603" s="83">
        <f t="shared" ca="1" si="727"/>
        <v>0</v>
      </c>
      <c r="O6603" s="85" t="s">
        <v>15789</v>
      </c>
      <c r="P6603" s="85" t="s">
        <v>15790</v>
      </c>
      <c r="Q6603" s="88">
        <v>6976.65</v>
      </c>
      <c r="R6603" s="85">
        <v>280</v>
      </c>
    </row>
    <row r="6604" spans="1:18" x14ac:dyDescent="0.3">
      <c r="A6604" s="82" t="str">
        <f t="shared" si="721"/>
        <v>TPU SPACE MAGNETIC</v>
      </c>
      <c r="B6604" s="82">
        <f t="shared" si="722"/>
        <v>5</v>
      </c>
      <c r="C6604" s="82" t="str">
        <f t="shared" ca="1" si="723"/>
        <v>43699</v>
      </c>
      <c r="D6604" s="82" t="str">
        <f t="shared" ca="1" si="724"/>
        <v>TPU SPACE MAGNETIC IPHONE 15 PRO MAX</v>
      </c>
      <c r="E6604" s="83">
        <f t="shared" ca="1" si="725"/>
        <v>2516.5500000000002</v>
      </c>
      <c r="F6604" s="82">
        <f t="shared" ca="1" si="726"/>
        <v>0</v>
      </c>
      <c r="G6604" s="83">
        <f t="shared" ca="1" si="727"/>
        <v>0</v>
      </c>
      <c r="O6604" s="85" t="s">
        <v>15791</v>
      </c>
      <c r="P6604" s="85" t="s">
        <v>15792</v>
      </c>
      <c r="Q6604" s="88">
        <v>6976.65</v>
      </c>
      <c r="R6604" s="85">
        <v>48</v>
      </c>
    </row>
    <row r="6605" spans="1:18" x14ac:dyDescent="0.3">
      <c r="A6605" s="82" t="str">
        <f t="shared" si="721"/>
        <v>TPU SPACE MAGNETIC</v>
      </c>
      <c r="B6605" s="82">
        <f t="shared" si="722"/>
        <v>6</v>
      </c>
      <c r="C6605" s="82" t="str">
        <f t="shared" ca="1" si="723"/>
        <v>43864</v>
      </c>
      <c r="D6605" s="82" t="str">
        <f t="shared" ca="1" si="724"/>
        <v>TPU SPACE MAGNETIC SAMSUNG S23 FE</v>
      </c>
      <c r="E6605" s="83">
        <f t="shared" ca="1" si="725"/>
        <v>2551.5</v>
      </c>
      <c r="F6605" s="82">
        <f t="shared" ca="1" si="726"/>
        <v>0</v>
      </c>
      <c r="G6605" s="83">
        <f t="shared" ca="1" si="727"/>
        <v>0</v>
      </c>
      <c r="O6605" s="85" t="s">
        <v>15793</v>
      </c>
      <c r="P6605" s="85" t="s">
        <v>15794</v>
      </c>
      <c r="Q6605" s="88">
        <v>6976.65</v>
      </c>
      <c r="R6605" s="85">
        <v>1</v>
      </c>
    </row>
    <row r="6606" spans="1:18" x14ac:dyDescent="0.3">
      <c r="A6606" s="82" t="str">
        <f t="shared" si="721"/>
        <v>TPU SPACE MAGNETIC</v>
      </c>
      <c r="B6606" s="82">
        <f t="shared" si="722"/>
        <v>7</v>
      </c>
      <c r="C6606" s="82" t="str">
        <f t="shared" ca="1" si="723"/>
        <v>43708</v>
      </c>
      <c r="D6606" s="82" t="str">
        <f t="shared" ca="1" si="724"/>
        <v>TPU SPACE MAGNETIC SAMSUNG S23 ULTRA</v>
      </c>
      <c r="E6606" s="83">
        <f t="shared" ca="1" si="725"/>
        <v>2551.1999999999998</v>
      </c>
      <c r="F6606" s="82">
        <f t="shared" ca="1" si="726"/>
        <v>0</v>
      </c>
      <c r="G6606" s="83">
        <f t="shared" ca="1" si="727"/>
        <v>0</v>
      </c>
      <c r="O6606" s="85" t="s">
        <v>15795</v>
      </c>
      <c r="P6606" s="85" t="s">
        <v>15796</v>
      </c>
      <c r="Q6606" s="88">
        <v>1387.41</v>
      </c>
      <c r="R6606" s="85">
        <v>40</v>
      </c>
    </row>
    <row r="6607" spans="1:18" x14ac:dyDescent="0.3">
      <c r="A6607" s="82" t="str">
        <f t="shared" si="721"/>
        <v>TPU SPACE MAGNETIC</v>
      </c>
      <c r="B6607" s="82">
        <f t="shared" si="722"/>
        <v>8</v>
      </c>
      <c r="C6607" s="82" t="str">
        <f t="shared" ca="1" si="723"/>
        <v>43865</v>
      </c>
      <c r="D6607" s="82" t="str">
        <f t="shared" ca="1" si="724"/>
        <v>TPU SPACE MAGNETIC SAMSUNG S24</v>
      </c>
      <c r="E6607" s="83">
        <f t="shared" ca="1" si="725"/>
        <v>2551.5</v>
      </c>
      <c r="F6607" s="82">
        <f t="shared" ca="1" si="726"/>
        <v>0</v>
      </c>
      <c r="G6607" s="83">
        <f t="shared" ca="1" si="727"/>
        <v>0</v>
      </c>
      <c r="O6607" s="85" t="s">
        <v>15797</v>
      </c>
      <c r="P6607" s="85" t="s">
        <v>15798</v>
      </c>
      <c r="Q6607" s="88">
        <v>420.3</v>
      </c>
      <c r="R6607" s="85">
        <v>164</v>
      </c>
    </row>
    <row r="6608" spans="1:18" x14ac:dyDescent="0.3">
      <c r="A6608" s="82" t="str">
        <f t="shared" si="721"/>
        <v>TPU SPACE MAGNETIC</v>
      </c>
      <c r="B6608" s="82">
        <f t="shared" si="722"/>
        <v>9</v>
      </c>
      <c r="C6608" s="82" t="str">
        <f t="shared" ca="1" si="723"/>
        <v>43866</v>
      </c>
      <c r="D6608" s="82" t="str">
        <f t="shared" ca="1" si="724"/>
        <v>TPU SPACE MAGNETIC SAMSUNG S24 PLUS</v>
      </c>
      <c r="E6608" s="83">
        <f t="shared" ca="1" si="725"/>
        <v>2516.5500000000002</v>
      </c>
      <c r="F6608" s="82">
        <f t="shared" ca="1" si="726"/>
        <v>0</v>
      </c>
      <c r="G6608" s="83">
        <f t="shared" ca="1" si="727"/>
        <v>0</v>
      </c>
      <c r="O6608" s="85" t="s">
        <v>15799</v>
      </c>
      <c r="P6608" s="85" t="s">
        <v>15800</v>
      </c>
      <c r="Q6608" s="88">
        <v>3819.3</v>
      </c>
      <c r="R6608" s="85">
        <v>-2</v>
      </c>
    </row>
    <row r="6609" spans="1:18" x14ac:dyDescent="0.3">
      <c r="A6609" s="82" t="str">
        <f t="shared" si="721"/>
        <v>TPU SPACE MAGNETIC</v>
      </c>
      <c r="B6609" s="82">
        <f t="shared" si="722"/>
        <v>10</v>
      </c>
      <c r="C6609" s="82">
        <f t="shared" ca="1" si="723"/>
        <v>0</v>
      </c>
      <c r="D6609" s="82">
        <f t="shared" ca="1" si="724"/>
        <v>0</v>
      </c>
      <c r="E6609" s="83">
        <f t="shared" ca="1" si="725"/>
        <v>0</v>
      </c>
      <c r="F6609" s="82">
        <f t="shared" ca="1" si="726"/>
        <v>0</v>
      </c>
      <c r="G6609" s="83">
        <f t="shared" ca="1" si="727"/>
        <v>0</v>
      </c>
      <c r="O6609" s="85" t="s">
        <v>15801</v>
      </c>
      <c r="P6609" s="85" t="s">
        <v>15802</v>
      </c>
      <c r="Q6609" s="88">
        <v>3819.3</v>
      </c>
      <c r="R6609" s="85">
        <v>3</v>
      </c>
    </row>
    <row r="6610" spans="1:18" x14ac:dyDescent="0.3">
      <c r="A6610" s="82" t="str">
        <f t="shared" si="721"/>
        <v>TPU SPACE MAGNETIC</v>
      </c>
      <c r="B6610" s="82">
        <f t="shared" si="722"/>
        <v>11</v>
      </c>
      <c r="C6610" s="82">
        <f t="shared" ca="1" si="723"/>
        <v>0</v>
      </c>
      <c r="D6610" s="82">
        <f t="shared" ca="1" si="724"/>
        <v>0</v>
      </c>
      <c r="E6610" s="83">
        <f t="shared" ca="1" si="725"/>
        <v>0</v>
      </c>
      <c r="F6610" s="82">
        <f t="shared" ca="1" si="726"/>
        <v>0</v>
      </c>
      <c r="G6610" s="83">
        <f t="shared" ca="1" si="727"/>
        <v>0</v>
      </c>
      <c r="O6610" s="85" t="s">
        <v>15803</v>
      </c>
      <c r="P6610" s="85" t="s">
        <v>15804</v>
      </c>
      <c r="Q6610" s="88">
        <v>3819.3</v>
      </c>
      <c r="R6610" s="85">
        <v>11</v>
      </c>
    </row>
    <row r="6611" spans="1:18" x14ac:dyDescent="0.3">
      <c r="A6611" s="82" t="str">
        <f t="shared" si="721"/>
        <v>TPU SPACE MAGNETIC</v>
      </c>
      <c r="B6611" s="82">
        <f t="shared" si="722"/>
        <v>12</v>
      </c>
      <c r="C6611" s="82">
        <f t="shared" ca="1" si="723"/>
        <v>0</v>
      </c>
      <c r="D6611" s="82">
        <f t="shared" ca="1" si="724"/>
        <v>0</v>
      </c>
      <c r="E6611" s="83">
        <f t="shared" ca="1" si="725"/>
        <v>0</v>
      </c>
      <c r="F6611" s="82">
        <f t="shared" ca="1" si="726"/>
        <v>0</v>
      </c>
      <c r="G6611" s="83">
        <f t="shared" ca="1" si="727"/>
        <v>0</v>
      </c>
      <c r="O6611" s="85" t="s">
        <v>15805</v>
      </c>
      <c r="P6611" s="85" t="s">
        <v>15806</v>
      </c>
      <c r="Q6611" s="88">
        <v>300</v>
      </c>
      <c r="R6611" s="85">
        <v>0</v>
      </c>
    </row>
    <row r="6612" spans="1:18" x14ac:dyDescent="0.3">
      <c r="A6612" s="82" t="str">
        <f t="shared" si="721"/>
        <v>TPU SPACE MAGNETIC</v>
      </c>
      <c r="B6612" s="82">
        <f t="shared" si="722"/>
        <v>13</v>
      </c>
      <c r="C6612" s="82">
        <f t="shared" ca="1" si="723"/>
        <v>0</v>
      </c>
      <c r="D6612" s="82">
        <f t="shared" ca="1" si="724"/>
        <v>0</v>
      </c>
      <c r="E6612" s="83">
        <f t="shared" ca="1" si="725"/>
        <v>0</v>
      </c>
      <c r="F6612" s="82">
        <f t="shared" ca="1" si="726"/>
        <v>0</v>
      </c>
      <c r="G6612" s="83">
        <f t="shared" ca="1" si="727"/>
        <v>0</v>
      </c>
      <c r="O6612" s="85" t="s">
        <v>15807</v>
      </c>
      <c r="P6612" s="85" t="s">
        <v>15808</v>
      </c>
      <c r="Q6612" s="88">
        <v>2138.13</v>
      </c>
      <c r="R6612" s="85">
        <v>166</v>
      </c>
    </row>
    <row r="6613" spans="1:18" x14ac:dyDescent="0.3">
      <c r="A6613" s="82" t="str">
        <f t="shared" si="721"/>
        <v>TPU SPACE MAGNETIC</v>
      </c>
      <c r="B6613" s="82">
        <f t="shared" si="722"/>
        <v>14</v>
      </c>
      <c r="C6613" s="82">
        <f t="shared" ca="1" si="723"/>
        <v>0</v>
      </c>
      <c r="D6613" s="82">
        <f t="shared" ca="1" si="724"/>
        <v>0</v>
      </c>
      <c r="E6613" s="83">
        <f t="shared" ca="1" si="725"/>
        <v>0</v>
      </c>
      <c r="F6613" s="82">
        <f t="shared" ca="1" si="726"/>
        <v>0</v>
      </c>
      <c r="G6613" s="83">
        <f t="shared" ca="1" si="727"/>
        <v>0</v>
      </c>
      <c r="O6613" s="85" t="s">
        <v>15809</v>
      </c>
      <c r="P6613" s="85" t="s">
        <v>15810</v>
      </c>
      <c r="Q6613" s="88">
        <v>125</v>
      </c>
      <c r="R6613" s="85">
        <v>0</v>
      </c>
    </row>
    <row r="6614" spans="1:18" x14ac:dyDescent="0.3">
      <c r="A6614" s="82" t="str">
        <f t="shared" si="721"/>
        <v>TPU SPACE MAGNETIC</v>
      </c>
      <c r="B6614" s="82">
        <f t="shared" si="722"/>
        <v>15</v>
      </c>
      <c r="C6614" s="82">
        <f t="shared" ca="1" si="723"/>
        <v>0</v>
      </c>
      <c r="D6614" s="82">
        <f t="shared" ca="1" si="724"/>
        <v>0</v>
      </c>
      <c r="E6614" s="83">
        <f t="shared" ca="1" si="725"/>
        <v>0</v>
      </c>
      <c r="F6614" s="82">
        <f t="shared" ca="1" si="726"/>
        <v>0</v>
      </c>
      <c r="G6614" s="83">
        <f t="shared" ca="1" si="727"/>
        <v>0</v>
      </c>
      <c r="O6614" s="85" t="s">
        <v>15811</v>
      </c>
      <c r="P6614" s="85" t="s">
        <v>15812</v>
      </c>
      <c r="Q6614" s="88">
        <v>125</v>
      </c>
      <c r="R6614" s="85">
        <v>0</v>
      </c>
    </row>
    <row r="6615" spans="1:18" x14ac:dyDescent="0.3">
      <c r="A6615" s="82" t="str">
        <f t="shared" si="721"/>
        <v>TPU SPACE MAGNETIC</v>
      </c>
      <c r="B6615" s="82">
        <f t="shared" si="722"/>
        <v>16</v>
      </c>
      <c r="C6615" s="82">
        <f t="shared" ca="1" si="723"/>
        <v>0</v>
      </c>
      <c r="D6615" s="82">
        <f t="shared" ca="1" si="724"/>
        <v>0</v>
      </c>
      <c r="E6615" s="83">
        <f t="shared" ca="1" si="725"/>
        <v>0</v>
      </c>
      <c r="F6615" s="82">
        <f t="shared" ca="1" si="726"/>
        <v>0</v>
      </c>
      <c r="G6615" s="83">
        <f t="shared" ca="1" si="727"/>
        <v>0</v>
      </c>
      <c r="O6615" s="85" t="s">
        <v>15813</v>
      </c>
      <c r="P6615" s="85" t="s">
        <v>15814</v>
      </c>
      <c r="Q6615" s="88">
        <v>125</v>
      </c>
      <c r="R6615" s="85">
        <v>0</v>
      </c>
    </row>
    <row r="6616" spans="1:18" x14ac:dyDescent="0.3">
      <c r="A6616" s="82" t="str">
        <f t="shared" si="721"/>
        <v>TPU SPACE MAGNETIC</v>
      </c>
      <c r="B6616" s="82">
        <f t="shared" si="722"/>
        <v>17</v>
      </c>
      <c r="C6616" s="82">
        <f t="shared" ca="1" si="723"/>
        <v>0</v>
      </c>
      <c r="D6616" s="82">
        <f t="shared" ca="1" si="724"/>
        <v>0</v>
      </c>
      <c r="E6616" s="83">
        <f t="shared" ca="1" si="725"/>
        <v>0</v>
      </c>
      <c r="F6616" s="82">
        <f t="shared" ca="1" si="726"/>
        <v>0</v>
      </c>
      <c r="G6616" s="83">
        <f t="shared" ca="1" si="727"/>
        <v>0</v>
      </c>
      <c r="O6616" s="85" t="s">
        <v>15815</v>
      </c>
      <c r="P6616" s="85" t="s">
        <v>15816</v>
      </c>
      <c r="Q6616" s="88">
        <v>125</v>
      </c>
      <c r="R6616" s="85">
        <v>0</v>
      </c>
    </row>
    <row r="6617" spans="1:18" x14ac:dyDescent="0.3">
      <c r="A6617" s="82" t="str">
        <f t="shared" si="721"/>
        <v>TPU SPACE MAGNETIC</v>
      </c>
      <c r="B6617" s="82">
        <f t="shared" si="722"/>
        <v>18</v>
      </c>
      <c r="C6617" s="82">
        <f t="shared" ca="1" si="723"/>
        <v>0</v>
      </c>
      <c r="D6617" s="82">
        <f t="shared" ca="1" si="724"/>
        <v>0</v>
      </c>
      <c r="E6617" s="83">
        <f t="shared" ca="1" si="725"/>
        <v>0</v>
      </c>
      <c r="F6617" s="82">
        <f t="shared" ca="1" si="726"/>
        <v>0</v>
      </c>
      <c r="G6617" s="83">
        <f t="shared" ca="1" si="727"/>
        <v>0</v>
      </c>
      <c r="O6617" s="85" t="s">
        <v>15817</v>
      </c>
      <c r="P6617" s="85" t="s">
        <v>15818</v>
      </c>
      <c r="Q6617" s="88">
        <v>125</v>
      </c>
      <c r="R6617" s="85">
        <v>0</v>
      </c>
    </row>
    <row r="6618" spans="1:18" x14ac:dyDescent="0.3">
      <c r="A6618" s="82" t="str">
        <f t="shared" si="721"/>
        <v>TPU SPACE MAGNETIC</v>
      </c>
      <c r="B6618" s="82">
        <f t="shared" si="722"/>
        <v>19</v>
      </c>
      <c r="C6618" s="82">
        <f t="shared" ca="1" si="723"/>
        <v>0</v>
      </c>
      <c r="D6618" s="82">
        <f t="shared" ca="1" si="724"/>
        <v>0</v>
      </c>
      <c r="E6618" s="83">
        <f t="shared" ca="1" si="725"/>
        <v>0</v>
      </c>
      <c r="F6618" s="82">
        <f t="shared" ca="1" si="726"/>
        <v>0</v>
      </c>
      <c r="G6618" s="83">
        <f t="shared" ca="1" si="727"/>
        <v>0</v>
      </c>
      <c r="O6618" s="85" t="s">
        <v>15819</v>
      </c>
      <c r="P6618" s="85" t="s">
        <v>15820</v>
      </c>
      <c r="Q6618" s="88">
        <v>615.51</v>
      </c>
      <c r="R6618" s="85">
        <v>0</v>
      </c>
    </row>
    <row r="6619" spans="1:18" x14ac:dyDescent="0.3">
      <c r="A6619" s="82" t="str">
        <f t="shared" si="721"/>
        <v>TPU SPACE MAGNETIC</v>
      </c>
      <c r="B6619" s="82">
        <f t="shared" si="722"/>
        <v>20</v>
      </c>
      <c r="C6619" s="82" t="str">
        <f t="shared" ca="1" si="723"/>
        <v>SUBTOTAL PAGINA</v>
      </c>
      <c r="D6619" s="82">
        <f t="shared" ca="1" si="724"/>
        <v>0</v>
      </c>
      <c r="E6619" s="83">
        <f t="shared" ca="1" si="725"/>
        <v>0</v>
      </c>
      <c r="F6619" s="82">
        <f t="shared" ca="1" si="726"/>
        <v>0</v>
      </c>
      <c r="G6619" s="83">
        <f t="shared" ca="1" si="727"/>
        <v>0</v>
      </c>
      <c r="O6619" s="85" t="s">
        <v>15821</v>
      </c>
      <c r="P6619" s="85" t="s">
        <v>15822</v>
      </c>
      <c r="Q6619" s="88">
        <v>0.01</v>
      </c>
      <c r="R6619" s="85">
        <v>-479</v>
      </c>
    </row>
    <row r="6620" spans="1:18" x14ac:dyDescent="0.3">
      <c r="A6620" s="82" t="str">
        <f t="shared" si="721"/>
        <v>TPU SPACE MAGNETIC</v>
      </c>
      <c r="B6620" s="82">
        <f t="shared" si="722"/>
        <v>21</v>
      </c>
      <c r="C6620" s="82">
        <f t="shared" ca="1" si="723"/>
        <v>0</v>
      </c>
      <c r="D6620" s="82">
        <f t="shared" ca="1" si="724"/>
        <v>0</v>
      </c>
      <c r="E6620" s="83">
        <f t="shared" ca="1" si="725"/>
        <v>0</v>
      </c>
      <c r="F6620" s="82">
        <f t="shared" ca="1" si="726"/>
        <v>0</v>
      </c>
      <c r="G6620" s="83">
        <f t="shared" ca="1" si="727"/>
        <v>0</v>
      </c>
      <c r="O6620" s="85" t="s">
        <v>15823</v>
      </c>
      <c r="P6620" s="85" t="s">
        <v>34657</v>
      </c>
      <c r="Q6620" s="88">
        <v>454.35</v>
      </c>
      <c r="R6620" s="85">
        <v>0</v>
      </c>
    </row>
    <row r="6621" spans="1:18" x14ac:dyDescent="0.3">
      <c r="A6621" s="82" t="str">
        <f t="shared" si="721"/>
        <v>TPU SPACE MAGNETIC</v>
      </c>
      <c r="B6621" s="82">
        <f t="shared" si="722"/>
        <v>22</v>
      </c>
      <c r="C6621" s="82">
        <f t="shared" ca="1" si="723"/>
        <v>0</v>
      </c>
      <c r="D6621" s="82">
        <f t="shared" ca="1" si="724"/>
        <v>0</v>
      </c>
      <c r="E6621" s="83">
        <f t="shared" ca="1" si="725"/>
        <v>0</v>
      </c>
      <c r="F6621" s="82">
        <f t="shared" ca="1" si="726"/>
        <v>0</v>
      </c>
      <c r="G6621" s="83">
        <f t="shared" ca="1" si="727"/>
        <v>0</v>
      </c>
      <c r="O6621" s="85" t="s">
        <v>15824</v>
      </c>
      <c r="P6621" s="85" t="s">
        <v>34658</v>
      </c>
      <c r="Q6621" s="88">
        <v>454.35</v>
      </c>
      <c r="R6621" s="85">
        <v>-8</v>
      </c>
    </row>
    <row r="6622" spans="1:18" x14ac:dyDescent="0.3">
      <c r="A6622" s="82" t="str">
        <f t="shared" si="721"/>
        <v>TPU SPACE MAGNETIC</v>
      </c>
      <c r="B6622" s="82">
        <f t="shared" si="722"/>
        <v>23</v>
      </c>
      <c r="C6622" s="82">
        <f t="shared" ca="1" si="723"/>
        <v>0</v>
      </c>
      <c r="D6622" s="82">
        <f t="shared" ca="1" si="724"/>
        <v>0</v>
      </c>
      <c r="E6622" s="83">
        <f t="shared" ca="1" si="725"/>
        <v>0</v>
      </c>
      <c r="F6622" s="82">
        <f t="shared" ca="1" si="726"/>
        <v>0</v>
      </c>
      <c r="G6622" s="83">
        <f t="shared" ca="1" si="727"/>
        <v>0</v>
      </c>
      <c r="O6622" s="85" t="s">
        <v>15825</v>
      </c>
      <c r="P6622" s="85" t="s">
        <v>34659</v>
      </c>
      <c r="Q6622" s="88">
        <v>454.35</v>
      </c>
      <c r="R6622" s="85">
        <v>4</v>
      </c>
    </row>
    <row r="6623" spans="1:18" x14ac:dyDescent="0.3">
      <c r="A6623" s="82" t="str">
        <f t="shared" si="721"/>
        <v>TPU SPACE MAGNETIC</v>
      </c>
      <c r="B6623" s="82">
        <f t="shared" si="722"/>
        <v>24</v>
      </c>
      <c r="C6623" s="82">
        <f t="shared" ca="1" si="723"/>
        <v>0</v>
      </c>
      <c r="D6623" s="82">
        <f t="shared" ca="1" si="724"/>
        <v>0</v>
      </c>
      <c r="E6623" s="83">
        <f t="shared" ca="1" si="725"/>
        <v>0</v>
      </c>
      <c r="F6623" s="82">
        <f t="shared" ca="1" si="726"/>
        <v>0</v>
      </c>
      <c r="G6623" s="83">
        <f t="shared" ca="1" si="727"/>
        <v>0</v>
      </c>
      <c r="O6623" s="85" t="s">
        <v>15826</v>
      </c>
      <c r="P6623" s="85" t="s">
        <v>34660</v>
      </c>
      <c r="Q6623" s="88">
        <v>454.35</v>
      </c>
      <c r="R6623" s="85">
        <v>-16</v>
      </c>
    </row>
    <row r="6624" spans="1:18" x14ac:dyDescent="0.3">
      <c r="A6624" s="82" t="str">
        <f t="shared" si="721"/>
        <v>TPU SPACE MAGNETIC</v>
      </c>
      <c r="B6624" s="82">
        <f t="shared" si="722"/>
        <v>25</v>
      </c>
      <c r="C6624" s="82">
        <f t="shared" ca="1" si="723"/>
        <v>0</v>
      </c>
      <c r="D6624" s="82">
        <f t="shared" ca="1" si="724"/>
        <v>0</v>
      </c>
      <c r="E6624" s="83">
        <f t="shared" ca="1" si="725"/>
        <v>0</v>
      </c>
      <c r="F6624" s="82">
        <f t="shared" ca="1" si="726"/>
        <v>0</v>
      </c>
      <c r="G6624" s="83">
        <f t="shared" ca="1" si="727"/>
        <v>0</v>
      </c>
      <c r="O6624" s="85" t="s">
        <v>15827</v>
      </c>
      <c r="P6624" s="85" t="s">
        <v>34661</v>
      </c>
      <c r="Q6624" s="88">
        <v>454.35</v>
      </c>
      <c r="R6624" s="85">
        <v>0</v>
      </c>
    </row>
    <row r="6625" spans="1:18" x14ac:dyDescent="0.3">
      <c r="A6625" s="82" t="str">
        <f t="shared" si="721"/>
        <v>TPU SPACE MAGNETIC</v>
      </c>
      <c r="B6625" s="82">
        <f t="shared" si="722"/>
        <v>26</v>
      </c>
      <c r="C6625" s="82">
        <f t="shared" ca="1" si="723"/>
        <v>0</v>
      </c>
      <c r="D6625" s="82">
        <f t="shared" ca="1" si="724"/>
        <v>0</v>
      </c>
      <c r="E6625" s="83">
        <f t="shared" ca="1" si="725"/>
        <v>0</v>
      </c>
      <c r="F6625" s="82">
        <f t="shared" ca="1" si="726"/>
        <v>0</v>
      </c>
      <c r="G6625" s="83">
        <f t="shared" ca="1" si="727"/>
        <v>0</v>
      </c>
      <c r="O6625" s="85" t="s">
        <v>15828</v>
      </c>
      <c r="P6625" s="85" t="s">
        <v>34662</v>
      </c>
      <c r="Q6625" s="88">
        <v>454.05</v>
      </c>
      <c r="R6625" s="85">
        <v>3</v>
      </c>
    </row>
    <row r="6626" spans="1:18" x14ac:dyDescent="0.3">
      <c r="A6626" s="82" t="str">
        <f t="shared" si="721"/>
        <v>TPU SPACE MAGNETIC</v>
      </c>
      <c r="B6626" s="82">
        <f t="shared" si="722"/>
        <v>27</v>
      </c>
      <c r="C6626" s="82">
        <f t="shared" ca="1" si="723"/>
        <v>0</v>
      </c>
      <c r="D6626" s="82">
        <f t="shared" ca="1" si="724"/>
        <v>0</v>
      </c>
      <c r="E6626" s="83">
        <f t="shared" ca="1" si="725"/>
        <v>0</v>
      </c>
      <c r="F6626" s="82">
        <f t="shared" ca="1" si="726"/>
        <v>0</v>
      </c>
      <c r="G6626" s="83">
        <f t="shared" ca="1" si="727"/>
        <v>0</v>
      </c>
      <c r="O6626" s="85" t="s">
        <v>15829</v>
      </c>
      <c r="P6626" s="85" t="s">
        <v>34663</v>
      </c>
      <c r="Q6626" s="88">
        <v>454.05</v>
      </c>
      <c r="R6626" s="85">
        <v>1</v>
      </c>
    </row>
    <row r="6627" spans="1:18" x14ac:dyDescent="0.3">
      <c r="A6627" s="82" t="str">
        <f t="shared" si="721"/>
        <v>TPU SPACE MAGNETIC</v>
      </c>
      <c r="B6627" s="82">
        <f t="shared" si="722"/>
        <v>28</v>
      </c>
      <c r="C6627" s="82">
        <f t="shared" ca="1" si="723"/>
        <v>0</v>
      </c>
      <c r="D6627" s="82">
        <f t="shared" ca="1" si="724"/>
        <v>0</v>
      </c>
      <c r="E6627" s="83">
        <f t="shared" ca="1" si="725"/>
        <v>0</v>
      </c>
      <c r="F6627" s="82">
        <f t="shared" ca="1" si="726"/>
        <v>0</v>
      </c>
      <c r="G6627" s="83">
        <f t="shared" ca="1" si="727"/>
        <v>0</v>
      </c>
      <c r="O6627" s="85" t="s">
        <v>15830</v>
      </c>
      <c r="P6627" s="85" t="s">
        <v>34664</v>
      </c>
      <c r="Q6627" s="88">
        <v>454.35</v>
      </c>
      <c r="R6627" s="85">
        <v>-111</v>
      </c>
    </row>
    <row r="6628" spans="1:18" x14ac:dyDescent="0.3">
      <c r="A6628" s="82" t="str">
        <f t="shared" si="721"/>
        <v>TPU SPACE MAGNETIC</v>
      </c>
      <c r="B6628" s="82">
        <f t="shared" si="722"/>
        <v>29</v>
      </c>
      <c r="C6628" s="82">
        <f t="shared" ca="1" si="723"/>
        <v>0</v>
      </c>
      <c r="D6628" s="82">
        <f t="shared" ca="1" si="724"/>
        <v>0</v>
      </c>
      <c r="E6628" s="83">
        <f t="shared" ca="1" si="725"/>
        <v>0</v>
      </c>
      <c r="F6628" s="82">
        <f t="shared" ca="1" si="726"/>
        <v>0</v>
      </c>
      <c r="G6628" s="83">
        <f t="shared" ca="1" si="727"/>
        <v>0</v>
      </c>
      <c r="O6628" s="85" t="s">
        <v>15831</v>
      </c>
      <c r="P6628" s="85" t="s">
        <v>15832</v>
      </c>
      <c r="Q6628" s="88">
        <v>65</v>
      </c>
      <c r="R6628" s="85">
        <v>0</v>
      </c>
    </row>
    <row r="6629" spans="1:18" x14ac:dyDescent="0.3">
      <c r="A6629" s="82" t="str">
        <f t="shared" si="721"/>
        <v>TPU SPACE MAGNETIC</v>
      </c>
      <c r="B6629" s="82">
        <f t="shared" si="722"/>
        <v>30</v>
      </c>
      <c r="C6629" s="82">
        <f t="shared" ca="1" si="723"/>
        <v>0</v>
      </c>
      <c r="D6629" s="82">
        <f t="shared" ca="1" si="724"/>
        <v>0</v>
      </c>
      <c r="E6629" s="83">
        <f t="shared" ca="1" si="725"/>
        <v>0</v>
      </c>
      <c r="F6629" s="82">
        <f t="shared" ca="1" si="726"/>
        <v>0</v>
      </c>
      <c r="G6629" s="83">
        <f t="shared" ca="1" si="727"/>
        <v>0</v>
      </c>
      <c r="O6629" s="85" t="s">
        <v>15833</v>
      </c>
      <c r="P6629" s="85" t="s">
        <v>15834</v>
      </c>
      <c r="Q6629" s="88">
        <v>2.75</v>
      </c>
      <c r="R6629" s="85">
        <v>0</v>
      </c>
    </row>
    <row r="6630" spans="1:18" x14ac:dyDescent="0.3">
      <c r="A6630" s="82" t="str">
        <f t="shared" si="721"/>
        <v>TPU SPACE MAGNETIC</v>
      </c>
      <c r="B6630" s="82">
        <f t="shared" si="722"/>
        <v>31</v>
      </c>
      <c r="C6630" s="82">
        <f t="shared" ca="1" si="723"/>
        <v>0</v>
      </c>
      <c r="D6630" s="82">
        <f t="shared" ca="1" si="724"/>
        <v>0</v>
      </c>
      <c r="E6630" s="83">
        <f t="shared" ca="1" si="725"/>
        <v>0</v>
      </c>
      <c r="F6630" s="82">
        <f t="shared" ca="1" si="726"/>
        <v>0</v>
      </c>
      <c r="G6630" s="83">
        <f t="shared" ca="1" si="727"/>
        <v>0</v>
      </c>
      <c r="O6630" s="85" t="s">
        <v>15835</v>
      </c>
      <c r="P6630" s="85" t="s">
        <v>15836</v>
      </c>
      <c r="Q6630" s="88">
        <v>2.75</v>
      </c>
      <c r="R6630" s="85">
        <v>0</v>
      </c>
    </row>
    <row r="6631" spans="1:18" x14ac:dyDescent="0.3">
      <c r="A6631" s="82" t="str">
        <f t="shared" si="721"/>
        <v>TPU SPACE MAGNETIC</v>
      </c>
      <c r="B6631" s="82">
        <f t="shared" si="722"/>
        <v>32</v>
      </c>
      <c r="C6631" s="82">
        <f t="shared" ca="1" si="723"/>
        <v>0</v>
      </c>
      <c r="D6631" s="82">
        <f t="shared" ca="1" si="724"/>
        <v>0</v>
      </c>
      <c r="E6631" s="83">
        <f t="shared" ca="1" si="725"/>
        <v>0</v>
      </c>
      <c r="F6631" s="82">
        <f t="shared" ca="1" si="726"/>
        <v>0</v>
      </c>
      <c r="G6631" s="83">
        <f t="shared" ca="1" si="727"/>
        <v>0</v>
      </c>
      <c r="O6631" s="85" t="s">
        <v>15837</v>
      </c>
      <c r="P6631" s="85" t="s">
        <v>15838</v>
      </c>
      <c r="Q6631" s="88">
        <v>2.75</v>
      </c>
      <c r="R6631" s="85">
        <v>0</v>
      </c>
    </row>
    <row r="6632" spans="1:18" x14ac:dyDescent="0.3">
      <c r="A6632" s="82" t="str">
        <f t="shared" si="721"/>
        <v>TPU SPACE MAGNETIC</v>
      </c>
      <c r="B6632" s="82">
        <f t="shared" si="722"/>
        <v>33</v>
      </c>
      <c r="C6632" s="82">
        <f t="shared" ca="1" si="723"/>
        <v>0</v>
      </c>
      <c r="D6632" s="82">
        <f t="shared" ca="1" si="724"/>
        <v>0</v>
      </c>
      <c r="E6632" s="83">
        <f t="shared" ca="1" si="725"/>
        <v>0</v>
      </c>
      <c r="F6632" s="82">
        <f t="shared" ca="1" si="726"/>
        <v>0</v>
      </c>
      <c r="G6632" s="83">
        <f t="shared" ca="1" si="727"/>
        <v>0</v>
      </c>
      <c r="O6632" s="85" t="s">
        <v>15839</v>
      </c>
      <c r="P6632" s="85" t="s">
        <v>15840</v>
      </c>
      <c r="Q6632" s="88">
        <v>17154.599999999999</v>
      </c>
      <c r="R6632" s="85">
        <v>0</v>
      </c>
    </row>
    <row r="6633" spans="1:18" x14ac:dyDescent="0.3">
      <c r="A6633" s="82" t="str">
        <f t="shared" si="721"/>
        <v>TPU SPACE MAGNETIC</v>
      </c>
      <c r="B6633" s="82">
        <f t="shared" si="722"/>
        <v>34</v>
      </c>
      <c r="C6633" s="82">
        <f t="shared" ca="1" si="723"/>
        <v>0</v>
      </c>
      <c r="D6633" s="82">
        <f t="shared" ca="1" si="724"/>
        <v>0</v>
      </c>
      <c r="E6633" s="83">
        <f t="shared" ca="1" si="725"/>
        <v>0</v>
      </c>
      <c r="F6633" s="82">
        <f t="shared" ca="1" si="726"/>
        <v>0</v>
      </c>
      <c r="G6633" s="83">
        <f t="shared" ca="1" si="727"/>
        <v>0</v>
      </c>
      <c r="O6633" s="85" t="s">
        <v>15841</v>
      </c>
      <c r="P6633" s="85" t="s">
        <v>15842</v>
      </c>
      <c r="Q6633" s="88">
        <v>7427.59</v>
      </c>
      <c r="R6633" s="85">
        <v>0</v>
      </c>
    </row>
    <row r="6634" spans="1:18" x14ac:dyDescent="0.3">
      <c r="A6634" s="82" t="str">
        <f t="shared" si="721"/>
        <v>TPU SPACE MAGNETIC</v>
      </c>
      <c r="B6634" s="82">
        <f t="shared" si="722"/>
        <v>35</v>
      </c>
      <c r="C6634" s="82">
        <f t="shared" ca="1" si="723"/>
        <v>0</v>
      </c>
      <c r="D6634" s="82">
        <f t="shared" ca="1" si="724"/>
        <v>0</v>
      </c>
      <c r="E6634" s="83">
        <f t="shared" ca="1" si="725"/>
        <v>0</v>
      </c>
      <c r="F6634" s="82">
        <f t="shared" ca="1" si="726"/>
        <v>0</v>
      </c>
      <c r="G6634" s="83">
        <f t="shared" ca="1" si="727"/>
        <v>0</v>
      </c>
      <c r="O6634" s="85" t="s">
        <v>15843</v>
      </c>
      <c r="P6634" s="85" t="s">
        <v>15844</v>
      </c>
      <c r="Q6634" s="88">
        <v>2481.12</v>
      </c>
      <c r="R6634" s="85">
        <v>0</v>
      </c>
    </row>
    <row r="6635" spans="1:18" x14ac:dyDescent="0.3">
      <c r="A6635" s="82" t="str">
        <f t="shared" si="721"/>
        <v>TPU SPACE MAGNETIC</v>
      </c>
      <c r="B6635" s="82">
        <f t="shared" si="722"/>
        <v>36</v>
      </c>
      <c r="C6635" s="82">
        <f t="shared" ca="1" si="723"/>
        <v>0</v>
      </c>
      <c r="D6635" s="82">
        <f t="shared" ca="1" si="724"/>
        <v>0</v>
      </c>
      <c r="E6635" s="83">
        <f t="shared" ca="1" si="725"/>
        <v>0</v>
      </c>
      <c r="F6635" s="82">
        <f t="shared" ca="1" si="726"/>
        <v>0</v>
      </c>
      <c r="G6635" s="83">
        <f t="shared" ca="1" si="727"/>
        <v>0</v>
      </c>
      <c r="O6635" s="85" t="s">
        <v>15845</v>
      </c>
      <c r="P6635" s="85" t="s">
        <v>15846</v>
      </c>
      <c r="Q6635" s="88">
        <v>4944.3100000000004</v>
      </c>
      <c r="R6635" s="85">
        <v>-58</v>
      </c>
    </row>
    <row r="6636" spans="1:18" x14ac:dyDescent="0.3">
      <c r="A6636" s="82" t="str">
        <f t="shared" si="721"/>
        <v>TPU SPACE MAGNETIC</v>
      </c>
      <c r="B6636" s="82">
        <f t="shared" si="722"/>
        <v>37</v>
      </c>
      <c r="C6636" s="82">
        <f t="shared" ca="1" si="723"/>
        <v>0</v>
      </c>
      <c r="D6636" s="82">
        <f t="shared" ca="1" si="724"/>
        <v>0</v>
      </c>
      <c r="E6636" s="83">
        <f t="shared" ca="1" si="725"/>
        <v>0</v>
      </c>
      <c r="F6636" s="82">
        <f t="shared" ca="1" si="726"/>
        <v>0</v>
      </c>
      <c r="G6636" s="83">
        <f t="shared" ca="1" si="727"/>
        <v>0</v>
      </c>
      <c r="O6636" s="85" t="s">
        <v>15847</v>
      </c>
      <c r="P6636" s="85" t="s">
        <v>15848</v>
      </c>
      <c r="Q6636" s="88">
        <v>3057.25</v>
      </c>
      <c r="R6636" s="85">
        <v>0</v>
      </c>
    </row>
    <row r="6637" spans="1:18" x14ac:dyDescent="0.3">
      <c r="A6637" s="82" t="str">
        <f t="shared" si="721"/>
        <v>TPU SPACE MAGNETIC</v>
      </c>
      <c r="B6637" s="82">
        <f t="shared" si="722"/>
        <v>38</v>
      </c>
      <c r="C6637" s="82">
        <f t="shared" ca="1" si="723"/>
        <v>0</v>
      </c>
      <c r="D6637" s="82">
        <f t="shared" ca="1" si="724"/>
        <v>0</v>
      </c>
      <c r="E6637" s="83">
        <f t="shared" ca="1" si="725"/>
        <v>0</v>
      </c>
      <c r="F6637" s="82">
        <f t="shared" ca="1" si="726"/>
        <v>0</v>
      </c>
      <c r="G6637" s="83">
        <f t="shared" ca="1" si="727"/>
        <v>0</v>
      </c>
      <c r="O6637" s="85" t="s">
        <v>15849</v>
      </c>
      <c r="P6637" s="85" t="s">
        <v>15850</v>
      </c>
      <c r="Q6637" s="88">
        <v>350</v>
      </c>
      <c r="R6637" s="85">
        <v>0</v>
      </c>
    </row>
    <row r="6638" spans="1:18" x14ac:dyDescent="0.3">
      <c r="A6638" s="82" t="str">
        <f t="shared" si="721"/>
        <v>TPU SPACE MAGNETIC</v>
      </c>
      <c r="B6638" s="82">
        <f t="shared" si="722"/>
        <v>39</v>
      </c>
      <c r="C6638" s="82">
        <f t="shared" ca="1" si="723"/>
        <v>0</v>
      </c>
      <c r="D6638" s="82">
        <f t="shared" ca="1" si="724"/>
        <v>0</v>
      </c>
      <c r="E6638" s="83">
        <f t="shared" ca="1" si="725"/>
        <v>0</v>
      </c>
      <c r="F6638" s="82">
        <f t="shared" ca="1" si="726"/>
        <v>0</v>
      </c>
      <c r="G6638" s="83">
        <f t="shared" ca="1" si="727"/>
        <v>0</v>
      </c>
      <c r="O6638" s="85" t="s">
        <v>15851</v>
      </c>
      <c r="P6638" s="85" t="s">
        <v>15852</v>
      </c>
      <c r="Q6638" s="88">
        <v>149</v>
      </c>
      <c r="R6638" s="85">
        <v>0</v>
      </c>
    </row>
    <row r="6639" spans="1:18" x14ac:dyDescent="0.3">
      <c r="A6639" s="82" t="str">
        <f t="shared" si="721"/>
        <v>TPU SPACE MAGNETIC</v>
      </c>
      <c r="B6639" s="82">
        <f t="shared" si="722"/>
        <v>40</v>
      </c>
      <c r="C6639" s="82">
        <f t="shared" ca="1" si="723"/>
        <v>0</v>
      </c>
      <c r="D6639" s="82">
        <f t="shared" ca="1" si="724"/>
        <v>0</v>
      </c>
      <c r="E6639" s="83">
        <f t="shared" ca="1" si="725"/>
        <v>0</v>
      </c>
      <c r="F6639" s="82">
        <f t="shared" ca="1" si="726"/>
        <v>0</v>
      </c>
      <c r="G6639" s="83">
        <f t="shared" ca="1" si="727"/>
        <v>0</v>
      </c>
      <c r="O6639" s="85" t="s">
        <v>15853</v>
      </c>
      <c r="P6639" s="85" t="s">
        <v>15854</v>
      </c>
      <c r="Q6639" s="88">
        <v>12346.95</v>
      </c>
      <c r="R6639" s="85">
        <v>12</v>
      </c>
    </row>
    <row r="6640" spans="1:18" x14ac:dyDescent="0.3">
      <c r="A6640" s="82" t="str">
        <f t="shared" si="721"/>
        <v>TPU SPACE MAGNETIC</v>
      </c>
      <c r="B6640" s="82">
        <f t="shared" si="722"/>
        <v>41</v>
      </c>
      <c r="C6640" s="82">
        <f t="shared" ca="1" si="723"/>
        <v>0</v>
      </c>
      <c r="D6640" s="82">
        <f t="shared" ca="1" si="724"/>
        <v>0</v>
      </c>
      <c r="E6640" s="83">
        <f t="shared" ca="1" si="725"/>
        <v>0</v>
      </c>
      <c r="F6640" s="82">
        <f t="shared" ca="1" si="726"/>
        <v>0</v>
      </c>
      <c r="G6640" s="83">
        <f t="shared" ca="1" si="727"/>
        <v>0</v>
      </c>
      <c r="O6640" s="85" t="s">
        <v>15855</v>
      </c>
      <c r="P6640" s="85" t="s">
        <v>15856</v>
      </c>
      <c r="Q6640" s="88">
        <v>18229.650000000001</v>
      </c>
      <c r="R6640" s="85">
        <v>0</v>
      </c>
    </row>
    <row r="6641" spans="1:18" x14ac:dyDescent="0.3">
      <c r="A6641" s="82" t="str">
        <f t="shared" si="721"/>
        <v>TPU SPACE MAGNETIC</v>
      </c>
      <c r="B6641" s="82">
        <f t="shared" si="722"/>
        <v>42</v>
      </c>
      <c r="C6641" s="82">
        <f t="shared" ca="1" si="723"/>
        <v>0</v>
      </c>
      <c r="D6641" s="82">
        <f t="shared" ca="1" si="724"/>
        <v>0</v>
      </c>
      <c r="E6641" s="83">
        <f t="shared" ca="1" si="725"/>
        <v>0</v>
      </c>
      <c r="F6641" s="82">
        <f t="shared" ca="1" si="726"/>
        <v>0</v>
      </c>
      <c r="G6641" s="83">
        <f t="shared" ca="1" si="727"/>
        <v>0</v>
      </c>
      <c r="O6641" s="85" t="s">
        <v>15857</v>
      </c>
      <c r="P6641" s="85" t="s">
        <v>15858</v>
      </c>
      <c r="Q6641" s="88">
        <v>18784.2</v>
      </c>
      <c r="R6641" s="85">
        <v>0</v>
      </c>
    </row>
    <row r="6642" spans="1:18" x14ac:dyDescent="0.3">
      <c r="A6642" s="82" t="str">
        <f t="shared" si="721"/>
        <v>TPU SPACE MAGNETIC</v>
      </c>
      <c r="B6642" s="82">
        <f t="shared" si="722"/>
        <v>43</v>
      </c>
      <c r="C6642" s="82">
        <f t="shared" ca="1" si="723"/>
        <v>0</v>
      </c>
      <c r="D6642" s="82">
        <f t="shared" ca="1" si="724"/>
        <v>0</v>
      </c>
      <c r="E6642" s="83">
        <f t="shared" ca="1" si="725"/>
        <v>0</v>
      </c>
      <c r="F6642" s="82">
        <f t="shared" ca="1" si="726"/>
        <v>0</v>
      </c>
      <c r="G6642" s="83">
        <f t="shared" ca="1" si="727"/>
        <v>0</v>
      </c>
      <c r="O6642" s="85" t="s">
        <v>15859</v>
      </c>
      <c r="P6642" s="85" t="s">
        <v>15860</v>
      </c>
      <c r="Q6642" s="88">
        <v>278.99</v>
      </c>
      <c r="R6642" s="85">
        <v>0</v>
      </c>
    </row>
    <row r="6643" spans="1:18" x14ac:dyDescent="0.3">
      <c r="A6643" s="82" t="str">
        <f t="shared" si="721"/>
        <v>TPU SPACE MAGNETIC</v>
      </c>
      <c r="B6643" s="82">
        <f t="shared" si="722"/>
        <v>44</v>
      </c>
      <c r="C6643" s="82">
        <f t="shared" ca="1" si="723"/>
        <v>0</v>
      </c>
      <c r="D6643" s="82">
        <f t="shared" ca="1" si="724"/>
        <v>0</v>
      </c>
      <c r="E6643" s="83">
        <f t="shared" ca="1" si="725"/>
        <v>0</v>
      </c>
      <c r="F6643" s="82">
        <f t="shared" ca="1" si="726"/>
        <v>0</v>
      </c>
      <c r="G6643" s="83">
        <f t="shared" ca="1" si="727"/>
        <v>0</v>
      </c>
      <c r="O6643" s="85" t="s">
        <v>15861</v>
      </c>
      <c r="P6643" s="85" t="s">
        <v>15862</v>
      </c>
      <c r="Q6643" s="88">
        <v>722.55</v>
      </c>
      <c r="R6643" s="85">
        <v>0</v>
      </c>
    </row>
    <row r="6644" spans="1:18" x14ac:dyDescent="0.3">
      <c r="A6644" s="82" t="str">
        <f t="shared" si="721"/>
        <v>TPU SPACE MAGNETIC</v>
      </c>
      <c r="B6644" s="82">
        <f t="shared" si="722"/>
        <v>45</v>
      </c>
      <c r="C6644" s="82">
        <f t="shared" ca="1" si="723"/>
        <v>0</v>
      </c>
      <c r="D6644" s="82">
        <f t="shared" ca="1" si="724"/>
        <v>0</v>
      </c>
      <c r="E6644" s="83">
        <f t="shared" ca="1" si="725"/>
        <v>0</v>
      </c>
      <c r="F6644" s="82">
        <f t="shared" ca="1" si="726"/>
        <v>0</v>
      </c>
      <c r="G6644" s="83">
        <f t="shared" ca="1" si="727"/>
        <v>0</v>
      </c>
      <c r="O6644" s="85" t="s">
        <v>15863</v>
      </c>
      <c r="P6644" s="85" t="s">
        <v>15864</v>
      </c>
      <c r="Q6644" s="88">
        <v>2399.9699999999998</v>
      </c>
      <c r="R6644" s="85">
        <v>0</v>
      </c>
    </row>
    <row r="6645" spans="1:18" x14ac:dyDescent="0.3">
      <c r="A6645" s="82" t="str">
        <f t="shared" si="721"/>
        <v>TPU SPACE MAGNETIC</v>
      </c>
      <c r="B6645" s="82">
        <f t="shared" si="722"/>
        <v>46</v>
      </c>
      <c r="C6645" s="82">
        <f t="shared" ca="1" si="723"/>
        <v>0</v>
      </c>
      <c r="D6645" s="82">
        <f t="shared" ca="1" si="724"/>
        <v>0</v>
      </c>
      <c r="E6645" s="83">
        <f t="shared" ca="1" si="725"/>
        <v>0</v>
      </c>
      <c r="F6645" s="82">
        <f t="shared" ca="1" si="726"/>
        <v>0</v>
      </c>
      <c r="G6645" s="83">
        <f t="shared" ca="1" si="727"/>
        <v>0</v>
      </c>
      <c r="O6645" s="85" t="s">
        <v>15865</v>
      </c>
      <c r="P6645" s="85" t="s">
        <v>15866</v>
      </c>
      <c r="Q6645" s="88">
        <v>2399.9699999999998</v>
      </c>
      <c r="R6645" s="85">
        <v>0</v>
      </c>
    </row>
    <row r="6646" spans="1:18" x14ac:dyDescent="0.3">
      <c r="A6646" s="82" t="str">
        <f t="shared" si="721"/>
        <v>TPU SPACE MAGNETIC</v>
      </c>
      <c r="B6646" s="82">
        <f t="shared" si="722"/>
        <v>47</v>
      </c>
      <c r="C6646" s="82">
        <f t="shared" ca="1" si="723"/>
        <v>0</v>
      </c>
      <c r="D6646" s="82">
        <f t="shared" ca="1" si="724"/>
        <v>0</v>
      </c>
      <c r="E6646" s="83">
        <f t="shared" ca="1" si="725"/>
        <v>0</v>
      </c>
      <c r="F6646" s="82">
        <f t="shared" ca="1" si="726"/>
        <v>0</v>
      </c>
      <c r="G6646" s="83">
        <f t="shared" ca="1" si="727"/>
        <v>0</v>
      </c>
      <c r="O6646" s="85" t="s">
        <v>15867</v>
      </c>
      <c r="P6646" s="85" t="s">
        <v>15868</v>
      </c>
      <c r="Q6646" s="88">
        <v>2399.9699999999998</v>
      </c>
      <c r="R6646" s="85">
        <v>0</v>
      </c>
    </row>
    <row r="6647" spans="1:18" x14ac:dyDescent="0.3">
      <c r="A6647" s="82" t="str">
        <f t="shared" si="721"/>
        <v>TPU SPACE MAGNETIC</v>
      </c>
      <c r="B6647" s="82">
        <f t="shared" si="722"/>
        <v>48</v>
      </c>
      <c r="C6647" s="82">
        <f t="shared" ca="1" si="723"/>
        <v>0</v>
      </c>
      <c r="D6647" s="82">
        <f t="shared" ca="1" si="724"/>
        <v>0</v>
      </c>
      <c r="E6647" s="83">
        <f t="shared" ca="1" si="725"/>
        <v>0</v>
      </c>
      <c r="F6647" s="82">
        <f t="shared" ca="1" si="726"/>
        <v>0</v>
      </c>
      <c r="G6647" s="83">
        <f t="shared" ca="1" si="727"/>
        <v>0</v>
      </c>
      <c r="O6647" s="85" t="s">
        <v>15869</v>
      </c>
      <c r="P6647" s="85" t="s">
        <v>15870</v>
      </c>
      <c r="Q6647" s="88">
        <v>1945.01</v>
      </c>
      <c r="R6647" s="85">
        <v>0</v>
      </c>
    </row>
    <row r="6648" spans="1:18" x14ac:dyDescent="0.3">
      <c r="A6648" s="82" t="str">
        <f t="shared" si="721"/>
        <v>TPU SPACE MAGNETIC</v>
      </c>
      <c r="B6648" s="82">
        <f t="shared" si="722"/>
        <v>49</v>
      </c>
      <c r="C6648" s="82">
        <f t="shared" ca="1" si="723"/>
        <v>0</v>
      </c>
      <c r="D6648" s="82">
        <f t="shared" ca="1" si="724"/>
        <v>0</v>
      </c>
      <c r="E6648" s="83">
        <f t="shared" ca="1" si="725"/>
        <v>0</v>
      </c>
      <c r="F6648" s="82">
        <f t="shared" ca="1" si="726"/>
        <v>0</v>
      </c>
      <c r="G6648" s="83">
        <f t="shared" ca="1" si="727"/>
        <v>0</v>
      </c>
      <c r="O6648" s="85" t="s">
        <v>15871</v>
      </c>
      <c r="P6648" s="85" t="s">
        <v>15872</v>
      </c>
      <c r="Q6648" s="88">
        <v>1445.01</v>
      </c>
      <c r="R6648" s="85">
        <v>0</v>
      </c>
    </row>
    <row r="6649" spans="1:18" x14ac:dyDescent="0.3">
      <c r="A6649" s="82" t="str">
        <f t="shared" si="721"/>
        <v>TPU SPACE MAGNETIC</v>
      </c>
      <c r="B6649" s="82">
        <f t="shared" si="722"/>
        <v>50</v>
      </c>
      <c r="C6649" s="82">
        <f t="shared" ca="1" si="723"/>
        <v>0</v>
      </c>
      <c r="D6649" s="82">
        <f t="shared" ca="1" si="724"/>
        <v>0</v>
      </c>
      <c r="E6649" s="83">
        <f t="shared" ca="1" si="725"/>
        <v>0</v>
      </c>
      <c r="F6649" s="82">
        <f t="shared" ca="1" si="726"/>
        <v>0</v>
      </c>
      <c r="G6649" s="83">
        <f t="shared" ca="1" si="727"/>
        <v>0</v>
      </c>
      <c r="O6649" s="85" t="s">
        <v>15873</v>
      </c>
      <c r="P6649" s="85" t="s">
        <v>15874</v>
      </c>
      <c r="Q6649" s="88">
        <v>48</v>
      </c>
      <c r="R6649" s="85">
        <v>0</v>
      </c>
    </row>
    <row r="6650" spans="1:18" x14ac:dyDescent="0.3">
      <c r="A6650" s="82" t="str">
        <f t="shared" si="721"/>
        <v>TPU SPACE MAGNETIC</v>
      </c>
      <c r="B6650" s="82">
        <f t="shared" si="722"/>
        <v>51</v>
      </c>
      <c r="C6650" s="82">
        <f t="shared" ca="1" si="723"/>
        <v>0</v>
      </c>
      <c r="D6650" s="82">
        <f t="shared" ca="1" si="724"/>
        <v>0</v>
      </c>
      <c r="E6650" s="83">
        <f t="shared" ca="1" si="725"/>
        <v>0</v>
      </c>
      <c r="F6650" s="82">
        <f t="shared" ca="1" si="726"/>
        <v>0</v>
      </c>
      <c r="G6650" s="83">
        <f t="shared" ca="1" si="727"/>
        <v>0</v>
      </c>
      <c r="O6650" s="85" t="s">
        <v>15875</v>
      </c>
      <c r="P6650" s="85" t="s">
        <v>15876</v>
      </c>
      <c r="Q6650" s="88">
        <v>7500.15</v>
      </c>
      <c r="R6650" s="85">
        <v>0</v>
      </c>
    </row>
    <row r="6651" spans="1:18" x14ac:dyDescent="0.3">
      <c r="A6651" s="82" t="str">
        <f t="shared" si="721"/>
        <v>TPU SPACE MAGNETIC</v>
      </c>
      <c r="B6651" s="82">
        <f t="shared" si="722"/>
        <v>52</v>
      </c>
      <c r="C6651" s="82">
        <f t="shared" ca="1" si="723"/>
        <v>0</v>
      </c>
      <c r="D6651" s="82">
        <f t="shared" ca="1" si="724"/>
        <v>0</v>
      </c>
      <c r="E6651" s="83">
        <f t="shared" ca="1" si="725"/>
        <v>0</v>
      </c>
      <c r="F6651" s="82">
        <f t="shared" ca="1" si="726"/>
        <v>0</v>
      </c>
      <c r="G6651" s="83">
        <f t="shared" ca="1" si="727"/>
        <v>0</v>
      </c>
      <c r="O6651" s="85" t="s">
        <v>15877</v>
      </c>
      <c r="P6651" s="85" t="s">
        <v>15878</v>
      </c>
      <c r="Q6651" s="88">
        <v>177673.15</v>
      </c>
      <c r="R6651" s="85">
        <v>0</v>
      </c>
    </row>
    <row r="6652" spans="1:18" x14ac:dyDescent="0.3">
      <c r="A6652" s="82" t="str">
        <f t="shared" si="721"/>
        <v>TPU SPACE MAGNETIC</v>
      </c>
      <c r="B6652" s="82">
        <f t="shared" si="722"/>
        <v>53</v>
      </c>
      <c r="C6652" s="82">
        <f t="shared" ca="1" si="723"/>
        <v>0</v>
      </c>
      <c r="D6652" s="82">
        <f t="shared" ca="1" si="724"/>
        <v>0</v>
      </c>
      <c r="E6652" s="83">
        <f t="shared" ca="1" si="725"/>
        <v>0</v>
      </c>
      <c r="F6652" s="82">
        <f t="shared" ca="1" si="726"/>
        <v>0</v>
      </c>
      <c r="G6652" s="83">
        <f t="shared" ca="1" si="727"/>
        <v>0</v>
      </c>
      <c r="O6652" s="85" t="s">
        <v>15879</v>
      </c>
      <c r="P6652" s="85" t="s">
        <v>15880</v>
      </c>
      <c r="Q6652" s="88">
        <v>8499.93</v>
      </c>
      <c r="R6652" s="85">
        <v>-1</v>
      </c>
    </row>
    <row r="6653" spans="1:18" x14ac:dyDescent="0.3">
      <c r="A6653" s="82" t="str">
        <f t="shared" si="721"/>
        <v>TPU SPACE MAGNETIC</v>
      </c>
      <c r="B6653" s="82">
        <f t="shared" si="722"/>
        <v>54</v>
      </c>
      <c r="C6653" s="82">
        <f t="shared" ca="1" si="723"/>
        <v>0</v>
      </c>
      <c r="D6653" s="82">
        <f t="shared" ca="1" si="724"/>
        <v>0</v>
      </c>
      <c r="E6653" s="83">
        <f t="shared" ca="1" si="725"/>
        <v>0</v>
      </c>
      <c r="F6653" s="82">
        <f t="shared" ca="1" si="726"/>
        <v>0</v>
      </c>
      <c r="G6653" s="83">
        <f t="shared" ca="1" si="727"/>
        <v>0</v>
      </c>
      <c r="O6653" s="85" t="s">
        <v>15881</v>
      </c>
      <c r="P6653" s="85" t="s">
        <v>15882</v>
      </c>
      <c r="Q6653" s="88">
        <v>871563.08</v>
      </c>
      <c r="R6653" s="85">
        <v>0</v>
      </c>
    </row>
    <row r="6654" spans="1:18" x14ac:dyDescent="0.3">
      <c r="A6654" s="82" t="str">
        <f t="shared" si="721"/>
        <v>TPU SPACE MAGNETIC</v>
      </c>
      <c r="B6654" s="82">
        <f t="shared" si="722"/>
        <v>55</v>
      </c>
      <c r="C6654" s="82">
        <f t="shared" ca="1" si="723"/>
        <v>0</v>
      </c>
      <c r="D6654" s="82">
        <f t="shared" ca="1" si="724"/>
        <v>0</v>
      </c>
      <c r="E6654" s="83">
        <f t="shared" ca="1" si="725"/>
        <v>0</v>
      </c>
      <c r="F6654" s="82">
        <f t="shared" ca="1" si="726"/>
        <v>0</v>
      </c>
      <c r="G6654" s="83">
        <f t="shared" ca="1" si="727"/>
        <v>0</v>
      </c>
      <c r="O6654" s="85" t="s">
        <v>15883</v>
      </c>
      <c r="P6654" s="85" t="s">
        <v>15884</v>
      </c>
      <c r="Q6654" s="88">
        <v>1975</v>
      </c>
      <c r="R6654" s="85">
        <v>0</v>
      </c>
    </row>
    <row r="6655" spans="1:18" x14ac:dyDescent="0.3">
      <c r="A6655" s="82" t="str">
        <f t="shared" si="721"/>
        <v>TPU SPACE MAGNETIC</v>
      </c>
      <c r="B6655" s="82">
        <f t="shared" si="722"/>
        <v>56</v>
      </c>
      <c r="C6655" s="82">
        <f t="shared" ca="1" si="723"/>
        <v>0</v>
      </c>
      <c r="D6655" s="82">
        <f t="shared" ca="1" si="724"/>
        <v>0</v>
      </c>
      <c r="E6655" s="83">
        <f t="shared" ca="1" si="725"/>
        <v>0</v>
      </c>
      <c r="F6655" s="82">
        <f t="shared" ca="1" si="726"/>
        <v>0</v>
      </c>
      <c r="G6655" s="83">
        <f t="shared" ca="1" si="727"/>
        <v>0</v>
      </c>
      <c r="O6655" s="85" t="s">
        <v>15885</v>
      </c>
      <c r="P6655" s="85" t="s">
        <v>15886</v>
      </c>
      <c r="Q6655" s="88">
        <v>21440.25</v>
      </c>
      <c r="R6655" s="85">
        <v>8</v>
      </c>
    </row>
    <row r="6656" spans="1:18" x14ac:dyDescent="0.3">
      <c r="A6656" s="82" t="str">
        <f t="shared" si="721"/>
        <v>TPU SPACE MAGNETIC</v>
      </c>
      <c r="B6656" s="82">
        <f t="shared" si="722"/>
        <v>57</v>
      </c>
      <c r="C6656" s="82">
        <f t="shared" ca="1" si="723"/>
        <v>0</v>
      </c>
      <c r="D6656" s="82">
        <f t="shared" ca="1" si="724"/>
        <v>0</v>
      </c>
      <c r="E6656" s="83">
        <f t="shared" ca="1" si="725"/>
        <v>0</v>
      </c>
      <c r="F6656" s="82">
        <f t="shared" ca="1" si="726"/>
        <v>0</v>
      </c>
      <c r="G6656" s="83">
        <f t="shared" ca="1" si="727"/>
        <v>0</v>
      </c>
      <c r="O6656" s="85" t="s">
        <v>15887</v>
      </c>
      <c r="P6656" s="85" t="s">
        <v>33436</v>
      </c>
      <c r="Q6656" s="88">
        <v>23631.3</v>
      </c>
      <c r="R6656" s="85">
        <v>0</v>
      </c>
    </row>
    <row r="6657" spans="1:18" x14ac:dyDescent="0.3">
      <c r="A6657" s="82" t="str">
        <f t="shared" si="721"/>
        <v>TPU SPACE MAGNETIC</v>
      </c>
      <c r="B6657" s="82">
        <f t="shared" si="722"/>
        <v>58</v>
      </c>
      <c r="C6657" s="82">
        <f t="shared" ca="1" si="723"/>
        <v>0</v>
      </c>
      <c r="D6657" s="82">
        <f t="shared" ca="1" si="724"/>
        <v>0</v>
      </c>
      <c r="E6657" s="83">
        <f t="shared" ca="1" si="725"/>
        <v>0</v>
      </c>
      <c r="F6657" s="82">
        <f t="shared" ca="1" si="726"/>
        <v>0</v>
      </c>
      <c r="G6657" s="83">
        <f t="shared" ca="1" si="727"/>
        <v>0</v>
      </c>
      <c r="O6657" s="85" t="s">
        <v>15888</v>
      </c>
      <c r="P6657" s="85" t="s">
        <v>15889</v>
      </c>
      <c r="Q6657" s="88">
        <v>1795</v>
      </c>
      <c r="R6657" s="85">
        <v>0</v>
      </c>
    </row>
    <row r="6658" spans="1:18" x14ac:dyDescent="0.3">
      <c r="A6658" s="82" t="str">
        <f t="shared" si="721"/>
        <v>TPU SPACE MAGNETIC</v>
      </c>
      <c r="B6658" s="82">
        <f t="shared" si="722"/>
        <v>59</v>
      </c>
      <c r="C6658" s="82">
        <f t="shared" ca="1" si="723"/>
        <v>0</v>
      </c>
      <c r="D6658" s="82">
        <f t="shared" ca="1" si="724"/>
        <v>0</v>
      </c>
      <c r="E6658" s="83">
        <f t="shared" ca="1" si="725"/>
        <v>0</v>
      </c>
      <c r="F6658" s="82">
        <f t="shared" ca="1" si="726"/>
        <v>0</v>
      </c>
      <c r="G6658" s="83">
        <f t="shared" ca="1" si="727"/>
        <v>0</v>
      </c>
      <c r="O6658" s="85" t="s">
        <v>15890</v>
      </c>
      <c r="P6658" s="85" t="s">
        <v>15891</v>
      </c>
      <c r="Q6658" s="88">
        <v>130</v>
      </c>
      <c r="R6658" s="85">
        <v>0</v>
      </c>
    </row>
    <row r="6659" spans="1:18" x14ac:dyDescent="0.3">
      <c r="A6659" s="82" t="str">
        <f t="shared" ref="A6659:A6722" si="728">IFERROR(INDEX($J$2:$J$100,INT((ROW(A6658)-1)/150)+1),"")</f>
        <v>TPU SPACE MAGNETIC</v>
      </c>
      <c r="B6659" s="82">
        <f t="shared" ref="B6659:B6722" si="729">IF($A6659="","",MOD(ROW(A6658)-1,150)+3)</f>
        <v>60</v>
      </c>
      <c r="C6659" s="82">
        <f t="shared" ref="C6659:C6722" ca="1" si="730">IF($A6659="","",IFERROR(INDIRECT("'"&amp;$A6659&amp;"'!A"&amp;$B6659),""))</f>
        <v>0</v>
      </c>
      <c r="D6659" s="82">
        <f t="shared" ref="D6659:D6722" ca="1" si="731">IF($A6659="","",IFERROR(INDIRECT("'"&amp;$A6659&amp;"'!B"&amp;$B6659),""))</f>
        <v>0</v>
      </c>
      <c r="E6659" s="83">
        <f t="shared" ref="E6659:E6722" ca="1" si="732">IF($A6659="","",IFERROR(INDIRECT("'"&amp;$A6659&amp;"'!D"&amp;$B6659),""))</f>
        <v>0</v>
      </c>
      <c r="F6659" s="82">
        <f t="shared" ref="F6659:F6722" ca="1" si="733">IF($A6659="","",IFERROR(INDIRECT("'"&amp;$A6659&amp;"'!E"&amp;$B6659),0))</f>
        <v>0</v>
      </c>
      <c r="G6659" s="83">
        <f t="shared" ref="G6659:G6722" ca="1" si="734">IF($A6659="","",IFERROR(INDIRECT("'"&amp;$A6659&amp;"'!F"&amp;$B6659),0))</f>
        <v>0</v>
      </c>
      <c r="O6659" s="85" t="s">
        <v>15892</v>
      </c>
      <c r="P6659" s="85" t="s">
        <v>15893</v>
      </c>
      <c r="Q6659" s="88">
        <v>26957.1</v>
      </c>
      <c r="R6659" s="85">
        <v>-21</v>
      </c>
    </row>
    <row r="6660" spans="1:18" x14ac:dyDescent="0.3">
      <c r="A6660" s="82" t="str">
        <f t="shared" si="728"/>
        <v>TPU SPACE MAGNETIC</v>
      </c>
      <c r="B6660" s="82">
        <f t="shared" si="729"/>
        <v>61</v>
      </c>
      <c r="C6660" s="82">
        <f t="shared" ca="1" si="730"/>
        <v>0</v>
      </c>
      <c r="D6660" s="82">
        <f t="shared" ca="1" si="731"/>
        <v>0</v>
      </c>
      <c r="E6660" s="83">
        <f t="shared" ca="1" si="732"/>
        <v>0</v>
      </c>
      <c r="F6660" s="82">
        <f t="shared" ca="1" si="733"/>
        <v>0</v>
      </c>
      <c r="G6660" s="83">
        <f t="shared" ca="1" si="734"/>
        <v>0</v>
      </c>
      <c r="O6660" s="85" t="s">
        <v>15894</v>
      </c>
      <c r="P6660" s="85" t="s">
        <v>15895</v>
      </c>
      <c r="Q6660" s="88">
        <v>255.01</v>
      </c>
      <c r="R6660" s="85">
        <v>0</v>
      </c>
    </row>
    <row r="6661" spans="1:18" x14ac:dyDescent="0.3">
      <c r="A6661" s="82" t="str">
        <f t="shared" si="728"/>
        <v>TPU SPACE MAGNETIC</v>
      </c>
      <c r="B6661" s="82">
        <f t="shared" si="729"/>
        <v>62</v>
      </c>
      <c r="C6661" s="82">
        <f t="shared" ca="1" si="730"/>
        <v>0</v>
      </c>
      <c r="D6661" s="82">
        <f t="shared" ca="1" si="731"/>
        <v>0</v>
      </c>
      <c r="E6661" s="83">
        <f t="shared" ca="1" si="732"/>
        <v>0</v>
      </c>
      <c r="F6661" s="82">
        <f t="shared" ca="1" si="733"/>
        <v>0</v>
      </c>
      <c r="G6661" s="83">
        <f t="shared" ca="1" si="734"/>
        <v>0</v>
      </c>
      <c r="O6661" s="85" t="s">
        <v>15896</v>
      </c>
      <c r="P6661" s="85" t="s">
        <v>15897</v>
      </c>
      <c r="Q6661" s="88">
        <v>1999</v>
      </c>
      <c r="R6661" s="85">
        <v>0</v>
      </c>
    </row>
    <row r="6662" spans="1:18" x14ac:dyDescent="0.3">
      <c r="A6662" s="82" t="str">
        <f t="shared" si="728"/>
        <v>TPU SPACE MAGNETIC</v>
      </c>
      <c r="B6662" s="82">
        <f t="shared" si="729"/>
        <v>63</v>
      </c>
      <c r="C6662" s="82">
        <f t="shared" ca="1" si="730"/>
        <v>0</v>
      </c>
      <c r="D6662" s="82">
        <f t="shared" ca="1" si="731"/>
        <v>0</v>
      </c>
      <c r="E6662" s="83">
        <f t="shared" ca="1" si="732"/>
        <v>0</v>
      </c>
      <c r="F6662" s="82">
        <f t="shared" ca="1" si="733"/>
        <v>0</v>
      </c>
      <c r="G6662" s="83">
        <f t="shared" ca="1" si="734"/>
        <v>0</v>
      </c>
      <c r="O6662" s="85" t="s">
        <v>15898</v>
      </c>
      <c r="P6662" s="85" t="s">
        <v>15899</v>
      </c>
      <c r="Q6662" s="88">
        <v>1999</v>
      </c>
      <c r="R6662" s="85">
        <v>0</v>
      </c>
    </row>
    <row r="6663" spans="1:18" x14ac:dyDescent="0.3">
      <c r="A6663" s="82" t="str">
        <f t="shared" si="728"/>
        <v>TPU SPACE MAGNETIC</v>
      </c>
      <c r="B6663" s="82">
        <f t="shared" si="729"/>
        <v>64</v>
      </c>
      <c r="C6663" s="82">
        <f t="shared" ca="1" si="730"/>
        <v>0</v>
      </c>
      <c r="D6663" s="82">
        <f t="shared" ca="1" si="731"/>
        <v>0</v>
      </c>
      <c r="E6663" s="83">
        <f t="shared" ca="1" si="732"/>
        <v>0</v>
      </c>
      <c r="F6663" s="82">
        <f t="shared" ca="1" si="733"/>
        <v>0</v>
      </c>
      <c r="G6663" s="83">
        <f t="shared" ca="1" si="734"/>
        <v>0</v>
      </c>
      <c r="O6663" s="85" t="s">
        <v>15900</v>
      </c>
      <c r="P6663" s="85" t="s">
        <v>15901</v>
      </c>
      <c r="Q6663" s="88">
        <v>1999</v>
      </c>
      <c r="R6663" s="85">
        <v>0</v>
      </c>
    </row>
    <row r="6664" spans="1:18" x14ac:dyDescent="0.3">
      <c r="A6664" s="82" t="str">
        <f t="shared" si="728"/>
        <v>TPU SPACE MAGNETIC</v>
      </c>
      <c r="B6664" s="82">
        <f t="shared" si="729"/>
        <v>65</v>
      </c>
      <c r="C6664" s="82">
        <f t="shared" ca="1" si="730"/>
        <v>0</v>
      </c>
      <c r="D6664" s="82">
        <f t="shared" ca="1" si="731"/>
        <v>0</v>
      </c>
      <c r="E6664" s="83">
        <f t="shared" ca="1" si="732"/>
        <v>0</v>
      </c>
      <c r="F6664" s="82">
        <f t="shared" ca="1" si="733"/>
        <v>0</v>
      </c>
      <c r="G6664" s="83">
        <f t="shared" ca="1" si="734"/>
        <v>0</v>
      </c>
      <c r="O6664" s="85" t="s">
        <v>15902</v>
      </c>
      <c r="P6664" s="85" t="s">
        <v>15903</v>
      </c>
      <c r="Q6664" s="88">
        <v>129</v>
      </c>
      <c r="R6664" s="85">
        <v>0</v>
      </c>
    </row>
    <row r="6665" spans="1:18" x14ac:dyDescent="0.3">
      <c r="A6665" s="82" t="str">
        <f t="shared" si="728"/>
        <v>TPU SPACE MAGNETIC</v>
      </c>
      <c r="B6665" s="82">
        <f t="shared" si="729"/>
        <v>66</v>
      </c>
      <c r="C6665" s="82">
        <f t="shared" ca="1" si="730"/>
        <v>0</v>
      </c>
      <c r="D6665" s="82">
        <f t="shared" ca="1" si="731"/>
        <v>0</v>
      </c>
      <c r="E6665" s="83">
        <f t="shared" ca="1" si="732"/>
        <v>0</v>
      </c>
      <c r="F6665" s="82">
        <f t="shared" ca="1" si="733"/>
        <v>0</v>
      </c>
      <c r="G6665" s="83">
        <f t="shared" ca="1" si="734"/>
        <v>0</v>
      </c>
      <c r="O6665" s="85" t="s">
        <v>15904</v>
      </c>
      <c r="P6665" s="85" t="s">
        <v>15905</v>
      </c>
      <c r="Q6665" s="88">
        <v>1801.47</v>
      </c>
      <c r="R6665" s="85">
        <v>0</v>
      </c>
    </row>
    <row r="6666" spans="1:18" x14ac:dyDescent="0.3">
      <c r="A6666" s="82" t="str">
        <f t="shared" si="728"/>
        <v>TPU SPACE MAGNETIC</v>
      </c>
      <c r="B6666" s="82">
        <f t="shared" si="729"/>
        <v>67</v>
      </c>
      <c r="C6666" s="82">
        <f t="shared" ca="1" si="730"/>
        <v>0</v>
      </c>
      <c r="D6666" s="82">
        <f t="shared" ca="1" si="731"/>
        <v>0</v>
      </c>
      <c r="E6666" s="83">
        <f t="shared" ca="1" si="732"/>
        <v>0</v>
      </c>
      <c r="F6666" s="82">
        <f t="shared" ca="1" si="733"/>
        <v>0</v>
      </c>
      <c r="G6666" s="83">
        <f t="shared" ca="1" si="734"/>
        <v>0</v>
      </c>
      <c r="O6666" s="85" t="s">
        <v>15906</v>
      </c>
      <c r="P6666" s="85" t="s">
        <v>15907</v>
      </c>
      <c r="Q6666" s="88">
        <v>4364.47</v>
      </c>
      <c r="R6666" s="85">
        <v>0</v>
      </c>
    </row>
    <row r="6667" spans="1:18" x14ac:dyDescent="0.3">
      <c r="A6667" s="82" t="str">
        <f t="shared" si="728"/>
        <v>TPU SPACE MAGNETIC</v>
      </c>
      <c r="B6667" s="82">
        <f t="shared" si="729"/>
        <v>68</v>
      </c>
      <c r="C6667" s="82">
        <f t="shared" ca="1" si="730"/>
        <v>0</v>
      </c>
      <c r="D6667" s="82">
        <f t="shared" ca="1" si="731"/>
        <v>0</v>
      </c>
      <c r="E6667" s="83">
        <f t="shared" ca="1" si="732"/>
        <v>0</v>
      </c>
      <c r="F6667" s="82">
        <f t="shared" ca="1" si="733"/>
        <v>0</v>
      </c>
      <c r="G6667" s="83">
        <f t="shared" ca="1" si="734"/>
        <v>0</v>
      </c>
      <c r="O6667" s="85" t="s">
        <v>15908</v>
      </c>
      <c r="P6667" s="85" t="s">
        <v>15909</v>
      </c>
      <c r="Q6667" s="88">
        <v>4364.47</v>
      </c>
      <c r="R6667" s="85">
        <v>0</v>
      </c>
    </row>
    <row r="6668" spans="1:18" x14ac:dyDescent="0.3">
      <c r="A6668" s="82" t="str">
        <f t="shared" si="728"/>
        <v>TPU SPACE MAGNETIC</v>
      </c>
      <c r="B6668" s="82">
        <f t="shared" si="729"/>
        <v>69</v>
      </c>
      <c r="C6668" s="82">
        <f t="shared" ca="1" si="730"/>
        <v>0</v>
      </c>
      <c r="D6668" s="82">
        <f t="shared" ca="1" si="731"/>
        <v>0</v>
      </c>
      <c r="E6668" s="83">
        <f t="shared" ca="1" si="732"/>
        <v>0</v>
      </c>
      <c r="F6668" s="82">
        <f t="shared" ca="1" si="733"/>
        <v>0</v>
      </c>
      <c r="G6668" s="83">
        <f t="shared" ca="1" si="734"/>
        <v>0</v>
      </c>
      <c r="O6668" s="85" t="s">
        <v>15910</v>
      </c>
      <c r="P6668" s="85" t="s">
        <v>15911</v>
      </c>
      <c r="Q6668" s="88">
        <v>10905.38</v>
      </c>
      <c r="R6668" s="85">
        <v>0</v>
      </c>
    </row>
    <row r="6669" spans="1:18" x14ac:dyDescent="0.3">
      <c r="A6669" s="82" t="str">
        <f t="shared" si="728"/>
        <v>TPU SPACE MAGNETIC</v>
      </c>
      <c r="B6669" s="82">
        <f t="shared" si="729"/>
        <v>70</v>
      </c>
      <c r="C6669" s="82">
        <f t="shared" ca="1" si="730"/>
        <v>0</v>
      </c>
      <c r="D6669" s="82">
        <f t="shared" ca="1" si="731"/>
        <v>0</v>
      </c>
      <c r="E6669" s="83">
        <f t="shared" ca="1" si="732"/>
        <v>0</v>
      </c>
      <c r="F6669" s="82">
        <f t="shared" ca="1" si="733"/>
        <v>0</v>
      </c>
      <c r="G6669" s="83">
        <f t="shared" ca="1" si="734"/>
        <v>0</v>
      </c>
      <c r="O6669" s="85" t="s">
        <v>15912</v>
      </c>
      <c r="P6669" s="85" t="s">
        <v>15913</v>
      </c>
      <c r="Q6669" s="88">
        <v>440.44</v>
      </c>
      <c r="R6669" s="85">
        <v>0</v>
      </c>
    </row>
    <row r="6670" spans="1:18" x14ac:dyDescent="0.3">
      <c r="A6670" s="82" t="str">
        <f t="shared" si="728"/>
        <v>TPU SPACE MAGNETIC</v>
      </c>
      <c r="B6670" s="82">
        <f t="shared" si="729"/>
        <v>71</v>
      </c>
      <c r="C6670" s="82">
        <f t="shared" ca="1" si="730"/>
        <v>0</v>
      </c>
      <c r="D6670" s="82">
        <f t="shared" ca="1" si="731"/>
        <v>0</v>
      </c>
      <c r="E6670" s="83">
        <f t="shared" ca="1" si="732"/>
        <v>0</v>
      </c>
      <c r="F6670" s="82">
        <f t="shared" ca="1" si="733"/>
        <v>0</v>
      </c>
      <c r="G6670" s="83">
        <f t="shared" ca="1" si="734"/>
        <v>0</v>
      </c>
      <c r="O6670" s="85" t="s">
        <v>15914</v>
      </c>
      <c r="P6670" s="85" t="s">
        <v>15915</v>
      </c>
      <c r="Q6670" s="88">
        <v>840.38</v>
      </c>
      <c r="R6670" s="85">
        <v>0</v>
      </c>
    </row>
    <row r="6671" spans="1:18" x14ac:dyDescent="0.3">
      <c r="A6671" s="82" t="str">
        <f t="shared" si="728"/>
        <v>TPU SPACE MAGNETIC</v>
      </c>
      <c r="B6671" s="82">
        <f t="shared" si="729"/>
        <v>72</v>
      </c>
      <c r="C6671" s="82">
        <f t="shared" ca="1" si="730"/>
        <v>0</v>
      </c>
      <c r="D6671" s="82">
        <f t="shared" ca="1" si="731"/>
        <v>0</v>
      </c>
      <c r="E6671" s="83">
        <f t="shared" ca="1" si="732"/>
        <v>0</v>
      </c>
      <c r="F6671" s="82">
        <f t="shared" ca="1" si="733"/>
        <v>0</v>
      </c>
      <c r="G6671" s="83">
        <f t="shared" ca="1" si="734"/>
        <v>0</v>
      </c>
      <c r="O6671" s="85" t="s">
        <v>15916</v>
      </c>
      <c r="P6671" s="85" t="s">
        <v>15917</v>
      </c>
      <c r="Q6671" s="88">
        <v>84.38</v>
      </c>
      <c r="R6671" s="85">
        <v>0</v>
      </c>
    </row>
    <row r="6672" spans="1:18" x14ac:dyDescent="0.3">
      <c r="A6672" s="82" t="str">
        <f t="shared" si="728"/>
        <v>TPU SPACE MAGNETIC</v>
      </c>
      <c r="B6672" s="82">
        <f t="shared" si="729"/>
        <v>73</v>
      </c>
      <c r="C6672" s="82">
        <f t="shared" ca="1" si="730"/>
        <v>0</v>
      </c>
      <c r="D6672" s="82">
        <f t="shared" ca="1" si="731"/>
        <v>0</v>
      </c>
      <c r="E6672" s="83">
        <f t="shared" ca="1" si="732"/>
        <v>0</v>
      </c>
      <c r="F6672" s="82">
        <f t="shared" ca="1" si="733"/>
        <v>0</v>
      </c>
      <c r="G6672" s="83">
        <f t="shared" ca="1" si="734"/>
        <v>0</v>
      </c>
      <c r="O6672" s="85" t="s">
        <v>15918</v>
      </c>
      <c r="P6672" s="85" t="s">
        <v>15919</v>
      </c>
      <c r="Q6672" s="88">
        <v>202.5</v>
      </c>
      <c r="R6672" s="85">
        <v>0</v>
      </c>
    </row>
    <row r="6673" spans="1:18" x14ac:dyDescent="0.3">
      <c r="A6673" s="82" t="str">
        <f t="shared" si="728"/>
        <v>TPU SPACE MAGNETIC</v>
      </c>
      <c r="B6673" s="82">
        <f t="shared" si="729"/>
        <v>74</v>
      </c>
      <c r="C6673" s="82">
        <f t="shared" ca="1" si="730"/>
        <v>0</v>
      </c>
      <c r="D6673" s="82">
        <f t="shared" ca="1" si="731"/>
        <v>0</v>
      </c>
      <c r="E6673" s="83">
        <f t="shared" ca="1" si="732"/>
        <v>0</v>
      </c>
      <c r="F6673" s="82">
        <f t="shared" ca="1" si="733"/>
        <v>0</v>
      </c>
      <c r="G6673" s="83">
        <f t="shared" ca="1" si="734"/>
        <v>0</v>
      </c>
      <c r="O6673" s="85" t="s">
        <v>15920</v>
      </c>
      <c r="P6673" s="85" t="s">
        <v>15921</v>
      </c>
      <c r="Q6673" s="88">
        <v>325.69</v>
      </c>
      <c r="R6673" s="85">
        <v>0</v>
      </c>
    </row>
    <row r="6674" spans="1:18" x14ac:dyDescent="0.3">
      <c r="A6674" s="82" t="str">
        <f t="shared" si="728"/>
        <v>TPU SPACE MAGNETIC</v>
      </c>
      <c r="B6674" s="82">
        <f t="shared" si="729"/>
        <v>75</v>
      </c>
      <c r="C6674" s="82">
        <f t="shared" ca="1" si="730"/>
        <v>0</v>
      </c>
      <c r="D6674" s="82">
        <f t="shared" ca="1" si="731"/>
        <v>0</v>
      </c>
      <c r="E6674" s="83">
        <f t="shared" ca="1" si="732"/>
        <v>0</v>
      </c>
      <c r="F6674" s="82">
        <f t="shared" ca="1" si="733"/>
        <v>0</v>
      </c>
      <c r="G6674" s="83">
        <f t="shared" ca="1" si="734"/>
        <v>0</v>
      </c>
      <c r="O6674" s="85" t="s">
        <v>15922</v>
      </c>
      <c r="P6674" s="85" t="s">
        <v>15923</v>
      </c>
      <c r="Q6674" s="88">
        <v>70.680000000000007</v>
      </c>
      <c r="R6674" s="85">
        <v>0</v>
      </c>
    </row>
    <row r="6675" spans="1:18" x14ac:dyDescent="0.3">
      <c r="A6675" s="82" t="str">
        <f t="shared" si="728"/>
        <v>TPU SPACE MAGNETIC</v>
      </c>
      <c r="B6675" s="82">
        <f t="shared" si="729"/>
        <v>76</v>
      </c>
      <c r="C6675" s="82">
        <f t="shared" ca="1" si="730"/>
        <v>0</v>
      </c>
      <c r="D6675" s="82">
        <f t="shared" ca="1" si="731"/>
        <v>0</v>
      </c>
      <c r="E6675" s="83">
        <f t="shared" ca="1" si="732"/>
        <v>0</v>
      </c>
      <c r="F6675" s="82">
        <f t="shared" ca="1" si="733"/>
        <v>0</v>
      </c>
      <c r="G6675" s="83">
        <f t="shared" ca="1" si="734"/>
        <v>0</v>
      </c>
      <c r="O6675" s="85" t="s">
        <v>15924</v>
      </c>
      <c r="P6675" s="85" t="s">
        <v>15925</v>
      </c>
      <c r="Q6675" s="88">
        <v>62.44</v>
      </c>
      <c r="R6675" s="85">
        <v>0</v>
      </c>
    </row>
    <row r="6676" spans="1:18" x14ac:dyDescent="0.3">
      <c r="A6676" s="82" t="str">
        <f t="shared" si="728"/>
        <v>TPU SPACE MAGNETIC</v>
      </c>
      <c r="B6676" s="82">
        <f t="shared" si="729"/>
        <v>77</v>
      </c>
      <c r="C6676" s="82">
        <f t="shared" ca="1" si="730"/>
        <v>0</v>
      </c>
      <c r="D6676" s="82">
        <f t="shared" ca="1" si="731"/>
        <v>0</v>
      </c>
      <c r="E6676" s="83">
        <f t="shared" ca="1" si="732"/>
        <v>0</v>
      </c>
      <c r="F6676" s="82">
        <f t="shared" ca="1" si="733"/>
        <v>0</v>
      </c>
      <c r="G6676" s="83">
        <f t="shared" ca="1" si="734"/>
        <v>0</v>
      </c>
      <c r="O6676" s="85" t="s">
        <v>15926</v>
      </c>
      <c r="P6676" s="85" t="s">
        <v>15927</v>
      </c>
      <c r="Q6676" s="88">
        <v>1065.75</v>
      </c>
      <c r="R6676" s="85">
        <v>0</v>
      </c>
    </row>
    <row r="6677" spans="1:18" x14ac:dyDescent="0.3">
      <c r="A6677" s="82" t="str">
        <f t="shared" si="728"/>
        <v>TPU SPACE MAGNETIC</v>
      </c>
      <c r="B6677" s="82">
        <f t="shared" si="729"/>
        <v>78</v>
      </c>
      <c r="C6677" s="82">
        <f t="shared" ca="1" si="730"/>
        <v>0</v>
      </c>
      <c r="D6677" s="82">
        <f t="shared" ca="1" si="731"/>
        <v>0</v>
      </c>
      <c r="E6677" s="83">
        <f t="shared" ca="1" si="732"/>
        <v>0</v>
      </c>
      <c r="F6677" s="82">
        <f t="shared" ca="1" si="733"/>
        <v>0</v>
      </c>
      <c r="G6677" s="83">
        <f t="shared" ca="1" si="734"/>
        <v>0</v>
      </c>
      <c r="O6677" s="85" t="s">
        <v>15928</v>
      </c>
      <c r="P6677" s="85" t="s">
        <v>15929</v>
      </c>
      <c r="Q6677" s="88">
        <v>880.88</v>
      </c>
      <c r="R6677" s="85">
        <v>0</v>
      </c>
    </row>
    <row r="6678" spans="1:18" x14ac:dyDescent="0.3">
      <c r="A6678" s="82" t="str">
        <f t="shared" si="728"/>
        <v>TPU SPACE MAGNETIC</v>
      </c>
      <c r="B6678" s="82">
        <f t="shared" si="729"/>
        <v>79</v>
      </c>
      <c r="C6678" s="82">
        <f t="shared" ca="1" si="730"/>
        <v>0</v>
      </c>
      <c r="D6678" s="82">
        <f t="shared" ca="1" si="731"/>
        <v>0</v>
      </c>
      <c r="E6678" s="83">
        <f t="shared" ca="1" si="732"/>
        <v>0</v>
      </c>
      <c r="F6678" s="82">
        <f t="shared" ca="1" si="733"/>
        <v>0</v>
      </c>
      <c r="G6678" s="83">
        <f t="shared" ca="1" si="734"/>
        <v>0</v>
      </c>
      <c r="O6678" s="85" t="s">
        <v>15930</v>
      </c>
      <c r="P6678" s="85" t="s">
        <v>15931</v>
      </c>
      <c r="Q6678" s="88">
        <v>988.9</v>
      </c>
      <c r="R6678" s="85">
        <v>0</v>
      </c>
    </row>
    <row r="6679" spans="1:18" x14ac:dyDescent="0.3">
      <c r="A6679" s="82" t="str">
        <f t="shared" si="728"/>
        <v>TPU SPACE MAGNETIC</v>
      </c>
      <c r="B6679" s="82">
        <f t="shared" si="729"/>
        <v>80</v>
      </c>
      <c r="C6679" s="82">
        <f t="shared" ca="1" si="730"/>
        <v>0</v>
      </c>
      <c r="D6679" s="82">
        <f t="shared" ca="1" si="731"/>
        <v>0</v>
      </c>
      <c r="E6679" s="83">
        <f t="shared" ca="1" si="732"/>
        <v>0</v>
      </c>
      <c r="F6679" s="82">
        <f t="shared" ca="1" si="733"/>
        <v>0</v>
      </c>
      <c r="G6679" s="83">
        <f t="shared" ca="1" si="734"/>
        <v>0</v>
      </c>
      <c r="O6679" s="85" t="s">
        <v>15932</v>
      </c>
      <c r="P6679" s="85" t="s">
        <v>15933</v>
      </c>
      <c r="Q6679" s="88">
        <v>988.9</v>
      </c>
      <c r="R6679" s="85">
        <v>10</v>
      </c>
    </row>
    <row r="6680" spans="1:18" x14ac:dyDescent="0.3">
      <c r="A6680" s="82" t="str">
        <f t="shared" si="728"/>
        <v>TPU SPACE MAGNETIC</v>
      </c>
      <c r="B6680" s="82">
        <f t="shared" si="729"/>
        <v>81</v>
      </c>
      <c r="C6680" s="82">
        <f t="shared" ca="1" si="730"/>
        <v>0</v>
      </c>
      <c r="D6680" s="82">
        <f t="shared" ca="1" si="731"/>
        <v>0</v>
      </c>
      <c r="E6680" s="83">
        <f t="shared" ca="1" si="732"/>
        <v>0</v>
      </c>
      <c r="F6680" s="82">
        <f t="shared" ca="1" si="733"/>
        <v>0</v>
      </c>
      <c r="G6680" s="83">
        <f t="shared" ca="1" si="734"/>
        <v>0</v>
      </c>
      <c r="O6680" s="85" t="s">
        <v>1346</v>
      </c>
      <c r="P6680" s="85" t="s">
        <v>1347</v>
      </c>
      <c r="Q6680" s="88">
        <v>988.88</v>
      </c>
      <c r="R6680" s="85">
        <v>20</v>
      </c>
    </row>
    <row r="6681" spans="1:18" x14ac:dyDescent="0.3">
      <c r="A6681" s="82" t="str">
        <f t="shared" si="728"/>
        <v>TPU SPACE MAGNETIC</v>
      </c>
      <c r="B6681" s="82">
        <f t="shared" si="729"/>
        <v>82</v>
      </c>
      <c r="C6681" s="82">
        <f t="shared" ca="1" si="730"/>
        <v>0</v>
      </c>
      <c r="D6681" s="82">
        <f t="shared" ca="1" si="731"/>
        <v>0</v>
      </c>
      <c r="E6681" s="83">
        <f t="shared" ca="1" si="732"/>
        <v>0</v>
      </c>
      <c r="F6681" s="82">
        <f t="shared" ca="1" si="733"/>
        <v>0</v>
      </c>
      <c r="G6681" s="83">
        <f t="shared" ca="1" si="734"/>
        <v>0</v>
      </c>
      <c r="O6681" s="85" t="s">
        <v>74</v>
      </c>
      <c r="P6681" s="85" t="s">
        <v>75</v>
      </c>
      <c r="Q6681" s="88">
        <v>988.88</v>
      </c>
      <c r="R6681" s="85">
        <v>49</v>
      </c>
    </row>
    <row r="6682" spans="1:18" x14ac:dyDescent="0.3">
      <c r="A6682" s="82" t="str">
        <f t="shared" si="728"/>
        <v>TPU SPACE MAGNETIC</v>
      </c>
      <c r="B6682" s="82">
        <f t="shared" si="729"/>
        <v>83</v>
      </c>
      <c r="C6682" s="82">
        <f t="shared" ca="1" si="730"/>
        <v>0</v>
      </c>
      <c r="D6682" s="82">
        <f t="shared" ca="1" si="731"/>
        <v>0</v>
      </c>
      <c r="E6682" s="83">
        <f t="shared" ca="1" si="732"/>
        <v>0</v>
      </c>
      <c r="F6682" s="82">
        <f t="shared" ca="1" si="733"/>
        <v>0</v>
      </c>
      <c r="G6682" s="83">
        <f t="shared" ca="1" si="734"/>
        <v>0</v>
      </c>
      <c r="O6682" s="85" t="s">
        <v>15934</v>
      </c>
      <c r="P6682" s="85" t="s">
        <v>15935</v>
      </c>
      <c r="Q6682" s="88">
        <v>988.88</v>
      </c>
      <c r="R6682" s="85">
        <v>0</v>
      </c>
    </row>
    <row r="6683" spans="1:18" x14ac:dyDescent="0.3">
      <c r="A6683" s="82" t="str">
        <f t="shared" si="728"/>
        <v>TPU SPACE MAGNETIC</v>
      </c>
      <c r="B6683" s="82">
        <f t="shared" si="729"/>
        <v>84</v>
      </c>
      <c r="C6683" s="82">
        <f t="shared" ca="1" si="730"/>
        <v>0</v>
      </c>
      <c r="D6683" s="82">
        <f t="shared" ca="1" si="731"/>
        <v>0</v>
      </c>
      <c r="E6683" s="83">
        <f t="shared" ca="1" si="732"/>
        <v>0</v>
      </c>
      <c r="F6683" s="82">
        <f t="shared" ca="1" si="733"/>
        <v>0</v>
      </c>
      <c r="G6683" s="83">
        <f t="shared" ca="1" si="734"/>
        <v>0</v>
      </c>
      <c r="O6683" s="85" t="s">
        <v>15936</v>
      </c>
      <c r="P6683" s="85" t="s">
        <v>15937</v>
      </c>
      <c r="Q6683" s="88">
        <v>1682.85</v>
      </c>
      <c r="R6683" s="85">
        <v>0</v>
      </c>
    </row>
    <row r="6684" spans="1:18" x14ac:dyDescent="0.3">
      <c r="A6684" s="82" t="str">
        <f t="shared" si="728"/>
        <v>TPU SPACE MAGNETIC</v>
      </c>
      <c r="B6684" s="82">
        <f t="shared" si="729"/>
        <v>85</v>
      </c>
      <c r="C6684" s="82">
        <f t="shared" ca="1" si="730"/>
        <v>0</v>
      </c>
      <c r="D6684" s="82">
        <f t="shared" ca="1" si="731"/>
        <v>0</v>
      </c>
      <c r="E6684" s="83">
        <f t="shared" ca="1" si="732"/>
        <v>0</v>
      </c>
      <c r="F6684" s="82">
        <f t="shared" ca="1" si="733"/>
        <v>0</v>
      </c>
      <c r="G6684" s="83">
        <f t="shared" ca="1" si="734"/>
        <v>0</v>
      </c>
      <c r="O6684" s="85" t="s">
        <v>15938</v>
      </c>
      <c r="P6684" s="85" t="s">
        <v>15939</v>
      </c>
      <c r="Q6684" s="88">
        <v>1682.85</v>
      </c>
      <c r="R6684" s="85">
        <v>0</v>
      </c>
    </row>
    <row r="6685" spans="1:18" x14ac:dyDescent="0.3">
      <c r="A6685" s="82" t="str">
        <f t="shared" si="728"/>
        <v>TPU SPACE MAGNETIC</v>
      </c>
      <c r="B6685" s="82">
        <f t="shared" si="729"/>
        <v>86</v>
      </c>
      <c r="C6685" s="82">
        <f t="shared" ca="1" si="730"/>
        <v>0</v>
      </c>
      <c r="D6685" s="82">
        <f t="shared" ca="1" si="731"/>
        <v>0</v>
      </c>
      <c r="E6685" s="83">
        <f t="shared" ca="1" si="732"/>
        <v>0</v>
      </c>
      <c r="F6685" s="82">
        <f t="shared" ca="1" si="733"/>
        <v>0</v>
      </c>
      <c r="G6685" s="83">
        <f t="shared" ca="1" si="734"/>
        <v>0</v>
      </c>
      <c r="O6685" s="85" t="s">
        <v>15940</v>
      </c>
      <c r="P6685" s="85" t="s">
        <v>15941</v>
      </c>
      <c r="Q6685" s="88">
        <v>22711.5</v>
      </c>
      <c r="R6685" s="85">
        <v>0</v>
      </c>
    </row>
    <row r="6686" spans="1:18" x14ac:dyDescent="0.3">
      <c r="A6686" s="82" t="str">
        <f t="shared" si="728"/>
        <v>TPU SPACE MAGNETIC</v>
      </c>
      <c r="B6686" s="82">
        <f t="shared" si="729"/>
        <v>87</v>
      </c>
      <c r="C6686" s="82">
        <f t="shared" ca="1" si="730"/>
        <v>0</v>
      </c>
      <c r="D6686" s="82">
        <f t="shared" ca="1" si="731"/>
        <v>0</v>
      </c>
      <c r="E6686" s="83">
        <f t="shared" ca="1" si="732"/>
        <v>0</v>
      </c>
      <c r="F6686" s="82">
        <f t="shared" ca="1" si="733"/>
        <v>0</v>
      </c>
      <c r="G6686" s="83">
        <f t="shared" ca="1" si="734"/>
        <v>0</v>
      </c>
      <c r="O6686" s="85" t="s">
        <v>15942</v>
      </c>
      <c r="P6686" s="85" t="s">
        <v>15943</v>
      </c>
      <c r="Q6686" s="88">
        <v>2540.6</v>
      </c>
      <c r="R6686" s="85">
        <v>0</v>
      </c>
    </row>
    <row r="6687" spans="1:18" x14ac:dyDescent="0.3">
      <c r="A6687" s="82" t="str">
        <f t="shared" si="728"/>
        <v>TPU SPACE MAGNETIC</v>
      </c>
      <c r="B6687" s="82">
        <f t="shared" si="729"/>
        <v>88</v>
      </c>
      <c r="C6687" s="82">
        <f t="shared" ca="1" si="730"/>
        <v>0</v>
      </c>
      <c r="D6687" s="82">
        <f t="shared" ca="1" si="731"/>
        <v>0</v>
      </c>
      <c r="E6687" s="83">
        <f t="shared" ca="1" si="732"/>
        <v>0</v>
      </c>
      <c r="F6687" s="82">
        <f t="shared" ca="1" si="733"/>
        <v>0</v>
      </c>
      <c r="G6687" s="83">
        <f t="shared" ca="1" si="734"/>
        <v>0</v>
      </c>
      <c r="O6687" s="85" t="s">
        <v>15944</v>
      </c>
      <c r="P6687" s="85" t="s">
        <v>15945</v>
      </c>
      <c r="Q6687" s="88">
        <v>5003.95</v>
      </c>
      <c r="R6687" s="85">
        <v>0</v>
      </c>
    </row>
    <row r="6688" spans="1:18" x14ac:dyDescent="0.3">
      <c r="A6688" s="82" t="str">
        <f t="shared" si="728"/>
        <v>TPU SPACE MAGNETIC</v>
      </c>
      <c r="B6688" s="82">
        <f t="shared" si="729"/>
        <v>89</v>
      </c>
      <c r="C6688" s="82">
        <f t="shared" ca="1" si="730"/>
        <v>0</v>
      </c>
      <c r="D6688" s="82">
        <f t="shared" ca="1" si="731"/>
        <v>0</v>
      </c>
      <c r="E6688" s="83">
        <f t="shared" ca="1" si="732"/>
        <v>0</v>
      </c>
      <c r="F6688" s="82">
        <f t="shared" ca="1" si="733"/>
        <v>0</v>
      </c>
      <c r="G6688" s="83">
        <f t="shared" ca="1" si="734"/>
        <v>0</v>
      </c>
      <c r="O6688" s="85" t="s">
        <v>15946</v>
      </c>
      <c r="P6688" s="85" t="s">
        <v>15947</v>
      </c>
      <c r="Q6688" s="88">
        <v>5003.95</v>
      </c>
      <c r="R6688" s="85">
        <v>0</v>
      </c>
    </row>
    <row r="6689" spans="1:18" x14ac:dyDescent="0.3">
      <c r="A6689" s="82" t="str">
        <f t="shared" si="728"/>
        <v>TPU SPACE MAGNETIC</v>
      </c>
      <c r="B6689" s="82">
        <f t="shared" si="729"/>
        <v>90</v>
      </c>
      <c r="C6689" s="82">
        <f t="shared" ca="1" si="730"/>
        <v>0</v>
      </c>
      <c r="D6689" s="82">
        <f t="shared" ca="1" si="731"/>
        <v>0</v>
      </c>
      <c r="E6689" s="83">
        <f t="shared" ca="1" si="732"/>
        <v>0</v>
      </c>
      <c r="F6689" s="82">
        <f t="shared" ca="1" si="733"/>
        <v>0</v>
      </c>
      <c r="G6689" s="83">
        <f t="shared" ca="1" si="734"/>
        <v>0</v>
      </c>
      <c r="O6689" s="85" t="s">
        <v>15948</v>
      </c>
      <c r="P6689" s="85" t="s">
        <v>15949</v>
      </c>
      <c r="Q6689" s="88">
        <v>722.55</v>
      </c>
      <c r="R6689" s="85">
        <v>0</v>
      </c>
    </row>
    <row r="6690" spans="1:18" x14ac:dyDescent="0.3">
      <c r="A6690" s="82" t="str">
        <f t="shared" si="728"/>
        <v>TPU SPACE MAGNETIC</v>
      </c>
      <c r="B6690" s="82">
        <f t="shared" si="729"/>
        <v>91</v>
      </c>
      <c r="C6690" s="82">
        <f t="shared" ca="1" si="730"/>
        <v>0</v>
      </c>
      <c r="D6690" s="82">
        <f t="shared" ca="1" si="731"/>
        <v>0</v>
      </c>
      <c r="E6690" s="83">
        <f t="shared" ca="1" si="732"/>
        <v>0</v>
      </c>
      <c r="F6690" s="82">
        <f t="shared" ca="1" si="733"/>
        <v>0</v>
      </c>
      <c r="G6690" s="83">
        <f t="shared" ca="1" si="734"/>
        <v>0</v>
      </c>
      <c r="O6690" s="85" t="s">
        <v>15950</v>
      </c>
      <c r="P6690" s="85" t="s">
        <v>15951</v>
      </c>
      <c r="Q6690" s="88">
        <v>722.55</v>
      </c>
      <c r="R6690" s="85">
        <v>0</v>
      </c>
    </row>
    <row r="6691" spans="1:18" x14ac:dyDescent="0.3">
      <c r="A6691" s="82" t="str">
        <f t="shared" si="728"/>
        <v>TPU SPACE MAGNETIC</v>
      </c>
      <c r="B6691" s="82">
        <f t="shared" si="729"/>
        <v>92</v>
      </c>
      <c r="C6691" s="82">
        <f t="shared" ca="1" si="730"/>
        <v>0</v>
      </c>
      <c r="D6691" s="82">
        <f t="shared" ca="1" si="731"/>
        <v>0</v>
      </c>
      <c r="E6691" s="83">
        <f t="shared" ca="1" si="732"/>
        <v>0</v>
      </c>
      <c r="F6691" s="82">
        <f t="shared" ca="1" si="733"/>
        <v>0</v>
      </c>
      <c r="G6691" s="83">
        <f t="shared" ca="1" si="734"/>
        <v>0</v>
      </c>
      <c r="O6691" s="85" t="s">
        <v>15952</v>
      </c>
      <c r="P6691" s="85" t="s">
        <v>15953</v>
      </c>
      <c r="Q6691" s="88">
        <v>722.55</v>
      </c>
      <c r="R6691" s="85">
        <v>0</v>
      </c>
    </row>
    <row r="6692" spans="1:18" x14ac:dyDescent="0.3">
      <c r="A6692" s="82" t="str">
        <f t="shared" si="728"/>
        <v>TPU SPACE MAGNETIC</v>
      </c>
      <c r="B6692" s="82">
        <f t="shared" si="729"/>
        <v>93</v>
      </c>
      <c r="C6692" s="82">
        <f t="shared" ca="1" si="730"/>
        <v>0</v>
      </c>
      <c r="D6692" s="82">
        <f t="shared" ca="1" si="731"/>
        <v>0</v>
      </c>
      <c r="E6692" s="83">
        <f t="shared" ca="1" si="732"/>
        <v>0</v>
      </c>
      <c r="F6692" s="82">
        <f t="shared" ca="1" si="733"/>
        <v>0</v>
      </c>
      <c r="G6692" s="83">
        <f t="shared" ca="1" si="734"/>
        <v>0</v>
      </c>
      <c r="O6692" s="85" t="s">
        <v>15954</v>
      </c>
      <c r="P6692" s="85" t="s">
        <v>15955</v>
      </c>
      <c r="Q6692" s="88">
        <v>722.55</v>
      </c>
      <c r="R6692" s="85">
        <v>0</v>
      </c>
    </row>
    <row r="6693" spans="1:18" x14ac:dyDescent="0.3">
      <c r="A6693" s="82" t="str">
        <f t="shared" si="728"/>
        <v>TPU SPACE MAGNETIC</v>
      </c>
      <c r="B6693" s="82">
        <f t="shared" si="729"/>
        <v>94</v>
      </c>
      <c r="C6693" s="82">
        <f t="shared" ca="1" si="730"/>
        <v>0</v>
      </c>
      <c r="D6693" s="82">
        <f t="shared" ca="1" si="731"/>
        <v>0</v>
      </c>
      <c r="E6693" s="83">
        <f t="shared" ca="1" si="732"/>
        <v>0</v>
      </c>
      <c r="F6693" s="82">
        <f t="shared" ca="1" si="733"/>
        <v>0</v>
      </c>
      <c r="G6693" s="83">
        <f t="shared" ca="1" si="734"/>
        <v>0</v>
      </c>
      <c r="O6693" s="85" t="s">
        <v>15956</v>
      </c>
      <c r="P6693" s="85" t="s">
        <v>15957</v>
      </c>
      <c r="Q6693" s="88">
        <v>1200</v>
      </c>
      <c r="R6693" s="85">
        <v>0</v>
      </c>
    </row>
    <row r="6694" spans="1:18" x14ac:dyDescent="0.3">
      <c r="A6694" s="82" t="str">
        <f t="shared" si="728"/>
        <v>TPU SPACE MAGNETIC</v>
      </c>
      <c r="B6694" s="82">
        <f t="shared" si="729"/>
        <v>95</v>
      </c>
      <c r="C6694" s="82">
        <f t="shared" ca="1" si="730"/>
        <v>0</v>
      </c>
      <c r="D6694" s="82">
        <f t="shared" ca="1" si="731"/>
        <v>0</v>
      </c>
      <c r="E6694" s="83">
        <f t="shared" ca="1" si="732"/>
        <v>0</v>
      </c>
      <c r="F6694" s="82">
        <f t="shared" ca="1" si="733"/>
        <v>0</v>
      </c>
      <c r="G6694" s="83">
        <f t="shared" ca="1" si="734"/>
        <v>0</v>
      </c>
      <c r="O6694" s="85" t="s">
        <v>15958</v>
      </c>
      <c r="P6694" s="85" t="s">
        <v>15959</v>
      </c>
      <c r="Q6694" s="88">
        <v>1200</v>
      </c>
      <c r="R6694" s="85">
        <v>0</v>
      </c>
    </row>
    <row r="6695" spans="1:18" x14ac:dyDescent="0.3">
      <c r="A6695" s="82" t="str">
        <f t="shared" si="728"/>
        <v>TPU SPACE MAGNETIC</v>
      </c>
      <c r="B6695" s="82">
        <f t="shared" si="729"/>
        <v>96</v>
      </c>
      <c r="C6695" s="82">
        <f t="shared" ca="1" si="730"/>
        <v>0</v>
      </c>
      <c r="D6695" s="82">
        <f t="shared" ca="1" si="731"/>
        <v>0</v>
      </c>
      <c r="E6695" s="83">
        <f t="shared" ca="1" si="732"/>
        <v>0</v>
      </c>
      <c r="F6695" s="82">
        <f t="shared" ca="1" si="733"/>
        <v>0</v>
      </c>
      <c r="G6695" s="83">
        <f t="shared" ca="1" si="734"/>
        <v>0</v>
      </c>
      <c r="O6695" s="85" t="s">
        <v>15960</v>
      </c>
      <c r="P6695" s="85" t="s">
        <v>15961</v>
      </c>
      <c r="Q6695" s="88">
        <v>1200</v>
      </c>
      <c r="R6695" s="85">
        <v>75</v>
      </c>
    </row>
    <row r="6696" spans="1:18" x14ac:dyDescent="0.3">
      <c r="A6696" s="82" t="str">
        <f t="shared" si="728"/>
        <v>TPU SPACE MAGNETIC</v>
      </c>
      <c r="B6696" s="82">
        <f t="shared" si="729"/>
        <v>97</v>
      </c>
      <c r="C6696" s="82">
        <f t="shared" ca="1" si="730"/>
        <v>0</v>
      </c>
      <c r="D6696" s="82">
        <f t="shared" ca="1" si="731"/>
        <v>0</v>
      </c>
      <c r="E6696" s="83">
        <f t="shared" ca="1" si="732"/>
        <v>0</v>
      </c>
      <c r="F6696" s="82">
        <f t="shared" ca="1" si="733"/>
        <v>0</v>
      </c>
      <c r="G6696" s="83">
        <f t="shared" ca="1" si="734"/>
        <v>0</v>
      </c>
      <c r="O6696" s="85" t="s">
        <v>15962</v>
      </c>
      <c r="P6696" s="85" t="s">
        <v>15963</v>
      </c>
      <c r="Q6696" s="88">
        <v>1200</v>
      </c>
      <c r="R6696" s="85">
        <v>0</v>
      </c>
    </row>
    <row r="6697" spans="1:18" x14ac:dyDescent="0.3">
      <c r="A6697" s="82" t="str">
        <f t="shared" si="728"/>
        <v>TPU SPACE MAGNETIC</v>
      </c>
      <c r="B6697" s="82">
        <f t="shared" si="729"/>
        <v>98</v>
      </c>
      <c r="C6697" s="82">
        <f t="shared" ca="1" si="730"/>
        <v>0</v>
      </c>
      <c r="D6697" s="82">
        <f t="shared" ca="1" si="731"/>
        <v>0</v>
      </c>
      <c r="E6697" s="83">
        <f t="shared" ca="1" si="732"/>
        <v>0</v>
      </c>
      <c r="F6697" s="82">
        <f t="shared" ca="1" si="733"/>
        <v>0</v>
      </c>
      <c r="G6697" s="83">
        <f t="shared" ca="1" si="734"/>
        <v>0</v>
      </c>
      <c r="O6697" s="85" t="s">
        <v>15964</v>
      </c>
      <c r="P6697" s="85" t="s">
        <v>15965</v>
      </c>
      <c r="Q6697" s="88">
        <v>1200</v>
      </c>
      <c r="R6697" s="85">
        <v>324</v>
      </c>
    </row>
    <row r="6698" spans="1:18" x14ac:dyDescent="0.3">
      <c r="A6698" s="82" t="str">
        <f t="shared" si="728"/>
        <v>TPU SPACE MAGNETIC</v>
      </c>
      <c r="B6698" s="82">
        <f t="shared" si="729"/>
        <v>99</v>
      </c>
      <c r="C6698" s="82">
        <f t="shared" ca="1" si="730"/>
        <v>0</v>
      </c>
      <c r="D6698" s="82">
        <f t="shared" ca="1" si="731"/>
        <v>0</v>
      </c>
      <c r="E6698" s="83">
        <f t="shared" ca="1" si="732"/>
        <v>0</v>
      </c>
      <c r="F6698" s="82">
        <f t="shared" ca="1" si="733"/>
        <v>0</v>
      </c>
      <c r="G6698" s="83">
        <f t="shared" ca="1" si="734"/>
        <v>0</v>
      </c>
      <c r="O6698" s="85" t="s">
        <v>15966</v>
      </c>
      <c r="P6698" s="85" t="s">
        <v>15967</v>
      </c>
      <c r="Q6698" s="88">
        <v>5608.2</v>
      </c>
      <c r="R6698" s="85">
        <v>79</v>
      </c>
    </row>
    <row r="6699" spans="1:18" x14ac:dyDescent="0.3">
      <c r="A6699" s="82" t="str">
        <f t="shared" si="728"/>
        <v>TPU SPACE MAGNETIC</v>
      </c>
      <c r="B6699" s="82">
        <f t="shared" si="729"/>
        <v>100</v>
      </c>
      <c r="C6699" s="82">
        <f t="shared" ca="1" si="730"/>
        <v>0</v>
      </c>
      <c r="D6699" s="82">
        <f t="shared" ca="1" si="731"/>
        <v>0</v>
      </c>
      <c r="E6699" s="83">
        <f t="shared" ca="1" si="732"/>
        <v>0</v>
      </c>
      <c r="F6699" s="82">
        <f t="shared" ca="1" si="733"/>
        <v>0</v>
      </c>
      <c r="G6699" s="83">
        <f t="shared" ca="1" si="734"/>
        <v>0</v>
      </c>
      <c r="O6699" s="85" t="s">
        <v>15968</v>
      </c>
      <c r="P6699" s="85" t="s">
        <v>15969</v>
      </c>
      <c r="Q6699" s="88">
        <v>1297.8</v>
      </c>
      <c r="R6699" s="85">
        <v>0</v>
      </c>
    </row>
    <row r="6700" spans="1:18" x14ac:dyDescent="0.3">
      <c r="A6700" s="82" t="str">
        <f t="shared" si="728"/>
        <v>TPU SPACE MAGNETIC</v>
      </c>
      <c r="B6700" s="82">
        <f t="shared" si="729"/>
        <v>101</v>
      </c>
      <c r="C6700" s="82">
        <f t="shared" ca="1" si="730"/>
        <v>0</v>
      </c>
      <c r="D6700" s="82">
        <f t="shared" ca="1" si="731"/>
        <v>0</v>
      </c>
      <c r="E6700" s="83">
        <f t="shared" ca="1" si="732"/>
        <v>0</v>
      </c>
      <c r="F6700" s="82">
        <f t="shared" ca="1" si="733"/>
        <v>0</v>
      </c>
      <c r="G6700" s="83">
        <f t="shared" ca="1" si="734"/>
        <v>0</v>
      </c>
      <c r="O6700" s="85" t="s">
        <v>15970</v>
      </c>
      <c r="P6700" s="85" t="s">
        <v>15971</v>
      </c>
      <c r="Q6700" s="88">
        <v>772.5</v>
      </c>
      <c r="R6700" s="85">
        <v>0</v>
      </c>
    </row>
    <row r="6701" spans="1:18" x14ac:dyDescent="0.3">
      <c r="A6701" s="82" t="str">
        <f t="shared" si="728"/>
        <v>TPU SPACE MAGNETIC</v>
      </c>
      <c r="B6701" s="82">
        <f t="shared" si="729"/>
        <v>102</v>
      </c>
      <c r="C6701" s="82">
        <f t="shared" ca="1" si="730"/>
        <v>0</v>
      </c>
      <c r="D6701" s="82">
        <f t="shared" ca="1" si="731"/>
        <v>0</v>
      </c>
      <c r="E6701" s="83">
        <f t="shared" ca="1" si="732"/>
        <v>0</v>
      </c>
      <c r="F6701" s="82">
        <f t="shared" ca="1" si="733"/>
        <v>0</v>
      </c>
      <c r="G6701" s="83">
        <f t="shared" ca="1" si="734"/>
        <v>0</v>
      </c>
      <c r="O6701" s="85" t="s">
        <v>15972</v>
      </c>
      <c r="P6701" s="85" t="s">
        <v>15973</v>
      </c>
      <c r="Q6701" s="88">
        <v>681.5</v>
      </c>
      <c r="R6701" s="85">
        <v>-12</v>
      </c>
    </row>
    <row r="6702" spans="1:18" x14ac:dyDescent="0.3">
      <c r="A6702" s="82" t="str">
        <f t="shared" si="728"/>
        <v>TPU SPACE MAGNETIC</v>
      </c>
      <c r="B6702" s="82">
        <f t="shared" si="729"/>
        <v>103</v>
      </c>
      <c r="C6702" s="82">
        <f t="shared" ca="1" si="730"/>
        <v>0</v>
      </c>
      <c r="D6702" s="82">
        <f t="shared" ca="1" si="731"/>
        <v>0</v>
      </c>
      <c r="E6702" s="83">
        <f t="shared" ca="1" si="732"/>
        <v>0</v>
      </c>
      <c r="F6702" s="82">
        <f t="shared" ca="1" si="733"/>
        <v>0</v>
      </c>
      <c r="G6702" s="83">
        <f t="shared" ca="1" si="734"/>
        <v>0</v>
      </c>
      <c r="O6702" s="85" t="s">
        <v>15974</v>
      </c>
      <c r="P6702" s="85" t="s">
        <v>15975</v>
      </c>
      <c r="Q6702" s="88">
        <v>1680.02</v>
      </c>
      <c r="R6702" s="85">
        <v>0</v>
      </c>
    </row>
    <row r="6703" spans="1:18" x14ac:dyDescent="0.3">
      <c r="A6703" s="82" t="str">
        <f t="shared" si="728"/>
        <v>TPU SPACE MAGNETIC</v>
      </c>
      <c r="B6703" s="82">
        <f t="shared" si="729"/>
        <v>104</v>
      </c>
      <c r="C6703" s="82">
        <f t="shared" ca="1" si="730"/>
        <v>0</v>
      </c>
      <c r="D6703" s="82">
        <f t="shared" ca="1" si="731"/>
        <v>0</v>
      </c>
      <c r="E6703" s="83">
        <f t="shared" ca="1" si="732"/>
        <v>0</v>
      </c>
      <c r="F6703" s="82">
        <f t="shared" ca="1" si="733"/>
        <v>0</v>
      </c>
      <c r="G6703" s="83">
        <f t="shared" ca="1" si="734"/>
        <v>0</v>
      </c>
      <c r="O6703" s="85" t="s">
        <v>15976</v>
      </c>
      <c r="P6703" s="85" t="s">
        <v>15977</v>
      </c>
      <c r="Q6703" s="88">
        <v>1544.94</v>
      </c>
      <c r="R6703" s="85">
        <v>0</v>
      </c>
    </row>
    <row r="6704" spans="1:18" x14ac:dyDescent="0.3">
      <c r="A6704" s="82" t="str">
        <f t="shared" si="728"/>
        <v>TPU SPACE MAGNETIC</v>
      </c>
      <c r="B6704" s="82">
        <f t="shared" si="729"/>
        <v>105</v>
      </c>
      <c r="C6704" s="82">
        <f t="shared" ca="1" si="730"/>
        <v>0</v>
      </c>
      <c r="D6704" s="82">
        <f t="shared" ca="1" si="731"/>
        <v>0</v>
      </c>
      <c r="E6704" s="83">
        <f t="shared" ca="1" si="732"/>
        <v>0</v>
      </c>
      <c r="F6704" s="82">
        <f t="shared" ca="1" si="733"/>
        <v>0</v>
      </c>
      <c r="G6704" s="83">
        <f t="shared" ca="1" si="734"/>
        <v>0</v>
      </c>
      <c r="O6704" s="85" t="s">
        <v>15978</v>
      </c>
      <c r="P6704" s="85" t="s">
        <v>15979</v>
      </c>
      <c r="Q6704" s="88">
        <v>1324.95</v>
      </c>
      <c r="R6704" s="85">
        <v>0</v>
      </c>
    </row>
    <row r="6705" spans="1:18" x14ac:dyDescent="0.3">
      <c r="A6705" s="82" t="str">
        <f t="shared" si="728"/>
        <v>TPU SPACE MAGNETIC</v>
      </c>
      <c r="B6705" s="82">
        <f t="shared" si="729"/>
        <v>106</v>
      </c>
      <c r="C6705" s="82">
        <f t="shared" ca="1" si="730"/>
        <v>0</v>
      </c>
      <c r="D6705" s="82">
        <f t="shared" ca="1" si="731"/>
        <v>0</v>
      </c>
      <c r="E6705" s="83">
        <f t="shared" ca="1" si="732"/>
        <v>0</v>
      </c>
      <c r="F6705" s="82">
        <f t="shared" ca="1" si="733"/>
        <v>0</v>
      </c>
      <c r="G6705" s="83">
        <f t="shared" ca="1" si="734"/>
        <v>0</v>
      </c>
      <c r="O6705" s="85" t="s">
        <v>15980</v>
      </c>
      <c r="P6705" s="85" t="s">
        <v>15981</v>
      </c>
      <c r="Q6705" s="88">
        <v>5049.45</v>
      </c>
      <c r="R6705" s="85">
        <v>0</v>
      </c>
    </row>
    <row r="6706" spans="1:18" x14ac:dyDescent="0.3">
      <c r="A6706" s="82" t="str">
        <f t="shared" si="728"/>
        <v>TPU SPACE MAGNETIC</v>
      </c>
      <c r="B6706" s="82">
        <f t="shared" si="729"/>
        <v>107</v>
      </c>
      <c r="C6706" s="82">
        <f t="shared" ca="1" si="730"/>
        <v>0</v>
      </c>
      <c r="D6706" s="82">
        <f t="shared" ca="1" si="731"/>
        <v>0</v>
      </c>
      <c r="E6706" s="83">
        <f t="shared" ca="1" si="732"/>
        <v>0</v>
      </c>
      <c r="F6706" s="82">
        <f t="shared" ca="1" si="733"/>
        <v>0</v>
      </c>
      <c r="G6706" s="83">
        <f t="shared" ca="1" si="734"/>
        <v>0</v>
      </c>
      <c r="O6706" s="85" t="s">
        <v>15982</v>
      </c>
      <c r="P6706" s="85" t="s">
        <v>2841</v>
      </c>
      <c r="Q6706" s="88">
        <v>754.97</v>
      </c>
      <c r="R6706" s="85">
        <v>0</v>
      </c>
    </row>
    <row r="6707" spans="1:18" x14ac:dyDescent="0.3">
      <c r="A6707" s="82" t="str">
        <f t="shared" si="728"/>
        <v>TPU SPACE MAGNETIC</v>
      </c>
      <c r="B6707" s="82">
        <f t="shared" si="729"/>
        <v>108</v>
      </c>
      <c r="C6707" s="82">
        <f t="shared" ca="1" si="730"/>
        <v>0</v>
      </c>
      <c r="D6707" s="82">
        <f t="shared" ca="1" si="731"/>
        <v>0</v>
      </c>
      <c r="E6707" s="83">
        <f t="shared" ca="1" si="732"/>
        <v>0</v>
      </c>
      <c r="F6707" s="82">
        <f t="shared" ca="1" si="733"/>
        <v>0</v>
      </c>
      <c r="G6707" s="83">
        <f t="shared" ca="1" si="734"/>
        <v>0</v>
      </c>
      <c r="O6707" s="85" t="s">
        <v>15983</v>
      </c>
      <c r="P6707" s="85" t="s">
        <v>15984</v>
      </c>
      <c r="Q6707" s="88">
        <v>5526</v>
      </c>
      <c r="R6707" s="85">
        <v>6</v>
      </c>
    </row>
    <row r="6708" spans="1:18" x14ac:dyDescent="0.3">
      <c r="A6708" s="82" t="str">
        <f t="shared" si="728"/>
        <v>TPU SPACE MAGNETIC</v>
      </c>
      <c r="B6708" s="82">
        <f t="shared" si="729"/>
        <v>109</v>
      </c>
      <c r="C6708" s="82">
        <f t="shared" ca="1" si="730"/>
        <v>0</v>
      </c>
      <c r="D6708" s="82">
        <f t="shared" ca="1" si="731"/>
        <v>0</v>
      </c>
      <c r="E6708" s="83">
        <f t="shared" ca="1" si="732"/>
        <v>0</v>
      </c>
      <c r="F6708" s="82">
        <f t="shared" ca="1" si="733"/>
        <v>0</v>
      </c>
      <c r="G6708" s="83">
        <f t="shared" ca="1" si="734"/>
        <v>0</v>
      </c>
      <c r="O6708" s="85" t="s">
        <v>15985</v>
      </c>
      <c r="P6708" s="85" t="s">
        <v>15986</v>
      </c>
      <c r="Q6708" s="88">
        <v>650.01</v>
      </c>
      <c r="R6708" s="85">
        <v>0</v>
      </c>
    </row>
    <row r="6709" spans="1:18" x14ac:dyDescent="0.3">
      <c r="A6709" s="82" t="str">
        <f t="shared" si="728"/>
        <v>TPU SPACE MAGNETIC</v>
      </c>
      <c r="B6709" s="82">
        <f t="shared" si="729"/>
        <v>110</v>
      </c>
      <c r="C6709" s="82">
        <f t="shared" ca="1" si="730"/>
        <v>0</v>
      </c>
      <c r="D6709" s="82">
        <f t="shared" ca="1" si="731"/>
        <v>0</v>
      </c>
      <c r="E6709" s="83">
        <f t="shared" ca="1" si="732"/>
        <v>0</v>
      </c>
      <c r="F6709" s="82">
        <f t="shared" ca="1" si="733"/>
        <v>0</v>
      </c>
      <c r="G6709" s="83">
        <f t="shared" ca="1" si="734"/>
        <v>0</v>
      </c>
      <c r="O6709" s="85" t="s">
        <v>15987</v>
      </c>
      <c r="P6709" s="85" t="s">
        <v>15988</v>
      </c>
      <c r="Q6709" s="88">
        <v>299.01</v>
      </c>
      <c r="R6709" s="85">
        <v>4</v>
      </c>
    </row>
    <row r="6710" spans="1:18" x14ac:dyDescent="0.3">
      <c r="A6710" s="82" t="str">
        <f t="shared" si="728"/>
        <v>TPU SPACE MAGNETIC</v>
      </c>
      <c r="B6710" s="82">
        <f t="shared" si="729"/>
        <v>111</v>
      </c>
      <c r="C6710" s="82">
        <f t="shared" ca="1" si="730"/>
        <v>0</v>
      </c>
      <c r="D6710" s="82">
        <f t="shared" ca="1" si="731"/>
        <v>0</v>
      </c>
      <c r="E6710" s="83">
        <f t="shared" ca="1" si="732"/>
        <v>0</v>
      </c>
      <c r="F6710" s="82">
        <f t="shared" ca="1" si="733"/>
        <v>0</v>
      </c>
      <c r="G6710" s="83">
        <f t="shared" ca="1" si="734"/>
        <v>0</v>
      </c>
      <c r="O6710" s="85" t="s">
        <v>15989</v>
      </c>
      <c r="P6710" s="85" t="s">
        <v>15990</v>
      </c>
      <c r="Q6710" s="88">
        <v>1498.99</v>
      </c>
      <c r="R6710" s="85">
        <v>0</v>
      </c>
    </row>
    <row r="6711" spans="1:18" x14ac:dyDescent="0.3">
      <c r="A6711" s="82" t="str">
        <f t="shared" si="728"/>
        <v>TPU SPACE MAGNETIC</v>
      </c>
      <c r="B6711" s="82">
        <f t="shared" si="729"/>
        <v>112</v>
      </c>
      <c r="C6711" s="82">
        <f t="shared" ca="1" si="730"/>
        <v>0</v>
      </c>
      <c r="D6711" s="82">
        <f t="shared" ca="1" si="731"/>
        <v>0</v>
      </c>
      <c r="E6711" s="83">
        <f t="shared" ca="1" si="732"/>
        <v>0</v>
      </c>
      <c r="F6711" s="82">
        <f t="shared" ca="1" si="733"/>
        <v>0</v>
      </c>
      <c r="G6711" s="83">
        <f t="shared" ca="1" si="734"/>
        <v>0</v>
      </c>
      <c r="O6711" s="85" t="s">
        <v>15991</v>
      </c>
      <c r="P6711" s="85" t="s">
        <v>35655</v>
      </c>
      <c r="Q6711" s="88">
        <v>943.05</v>
      </c>
      <c r="R6711" s="85">
        <v>152</v>
      </c>
    </row>
    <row r="6712" spans="1:18" x14ac:dyDescent="0.3">
      <c r="A6712" s="82" t="str">
        <f t="shared" si="728"/>
        <v>TPU SPACE MAGNETIC</v>
      </c>
      <c r="B6712" s="82">
        <f t="shared" si="729"/>
        <v>113</v>
      </c>
      <c r="C6712" s="82">
        <f t="shared" ca="1" si="730"/>
        <v>0</v>
      </c>
      <c r="D6712" s="82">
        <f t="shared" ca="1" si="731"/>
        <v>0</v>
      </c>
      <c r="E6712" s="83">
        <f t="shared" ca="1" si="732"/>
        <v>0</v>
      </c>
      <c r="F6712" s="82">
        <f t="shared" ca="1" si="733"/>
        <v>0</v>
      </c>
      <c r="G6712" s="83">
        <f t="shared" ca="1" si="734"/>
        <v>0</v>
      </c>
      <c r="O6712" s="85" t="s">
        <v>15992</v>
      </c>
      <c r="P6712" s="85" t="s">
        <v>35656</v>
      </c>
      <c r="Q6712" s="88">
        <v>943.05</v>
      </c>
      <c r="R6712" s="85">
        <v>107</v>
      </c>
    </row>
    <row r="6713" spans="1:18" x14ac:dyDescent="0.3">
      <c r="A6713" s="82" t="str">
        <f t="shared" si="728"/>
        <v>TPU SPACE MAGNETIC</v>
      </c>
      <c r="B6713" s="82">
        <f t="shared" si="729"/>
        <v>114</v>
      </c>
      <c r="C6713" s="82">
        <f t="shared" ca="1" si="730"/>
        <v>0</v>
      </c>
      <c r="D6713" s="82">
        <f t="shared" ca="1" si="731"/>
        <v>0</v>
      </c>
      <c r="E6713" s="83">
        <f t="shared" ca="1" si="732"/>
        <v>0</v>
      </c>
      <c r="F6713" s="82">
        <f t="shared" ca="1" si="733"/>
        <v>0</v>
      </c>
      <c r="G6713" s="83">
        <f t="shared" ca="1" si="734"/>
        <v>0</v>
      </c>
      <c r="O6713" s="85" t="s">
        <v>15993</v>
      </c>
      <c r="P6713" s="85" t="s">
        <v>15994</v>
      </c>
      <c r="Q6713" s="88">
        <v>1768.8</v>
      </c>
      <c r="R6713" s="85">
        <v>8</v>
      </c>
    </row>
    <row r="6714" spans="1:18" x14ac:dyDescent="0.3">
      <c r="A6714" s="82" t="str">
        <f t="shared" si="728"/>
        <v>TPU SPACE MAGNETIC</v>
      </c>
      <c r="B6714" s="82">
        <f t="shared" si="729"/>
        <v>115</v>
      </c>
      <c r="C6714" s="82">
        <f t="shared" ca="1" si="730"/>
        <v>0</v>
      </c>
      <c r="D6714" s="82">
        <f t="shared" ca="1" si="731"/>
        <v>0</v>
      </c>
      <c r="E6714" s="83">
        <f t="shared" ca="1" si="732"/>
        <v>0</v>
      </c>
      <c r="F6714" s="82">
        <f t="shared" ca="1" si="733"/>
        <v>0</v>
      </c>
      <c r="G6714" s="83">
        <f t="shared" ca="1" si="734"/>
        <v>0</v>
      </c>
      <c r="O6714" s="85" t="s">
        <v>15995</v>
      </c>
      <c r="P6714" s="85" t="s">
        <v>15996</v>
      </c>
      <c r="Q6714" s="88">
        <v>1257.5999999999999</v>
      </c>
      <c r="R6714" s="85">
        <v>-20</v>
      </c>
    </row>
    <row r="6715" spans="1:18" x14ac:dyDescent="0.3">
      <c r="A6715" s="82" t="str">
        <f t="shared" si="728"/>
        <v>TPU SPACE MAGNETIC</v>
      </c>
      <c r="B6715" s="82">
        <f t="shared" si="729"/>
        <v>116</v>
      </c>
      <c r="C6715" s="82">
        <f t="shared" ca="1" si="730"/>
        <v>0</v>
      </c>
      <c r="D6715" s="82">
        <f t="shared" ca="1" si="731"/>
        <v>0</v>
      </c>
      <c r="E6715" s="83">
        <f t="shared" ca="1" si="732"/>
        <v>0</v>
      </c>
      <c r="F6715" s="82">
        <f t="shared" ca="1" si="733"/>
        <v>0</v>
      </c>
      <c r="G6715" s="83">
        <f t="shared" ca="1" si="734"/>
        <v>0</v>
      </c>
      <c r="O6715" s="85" t="s">
        <v>15997</v>
      </c>
      <c r="P6715" s="85" t="s">
        <v>15998</v>
      </c>
      <c r="Q6715" s="88">
        <v>2617.9499999999998</v>
      </c>
      <c r="R6715" s="85">
        <v>-3</v>
      </c>
    </row>
    <row r="6716" spans="1:18" x14ac:dyDescent="0.3">
      <c r="A6716" s="82" t="str">
        <f t="shared" si="728"/>
        <v>TPU SPACE MAGNETIC</v>
      </c>
      <c r="B6716" s="82">
        <f t="shared" si="729"/>
        <v>117</v>
      </c>
      <c r="C6716" s="82">
        <f t="shared" ca="1" si="730"/>
        <v>0</v>
      </c>
      <c r="D6716" s="82">
        <f t="shared" ca="1" si="731"/>
        <v>0</v>
      </c>
      <c r="E6716" s="83">
        <f t="shared" ca="1" si="732"/>
        <v>0</v>
      </c>
      <c r="F6716" s="82">
        <f t="shared" ca="1" si="733"/>
        <v>0</v>
      </c>
      <c r="G6716" s="83">
        <f t="shared" ca="1" si="734"/>
        <v>0</v>
      </c>
      <c r="O6716" s="85" t="s">
        <v>15999</v>
      </c>
      <c r="P6716" s="85" t="s">
        <v>35657</v>
      </c>
      <c r="Q6716" s="88">
        <v>2825.1</v>
      </c>
      <c r="R6716" s="85">
        <v>112</v>
      </c>
    </row>
    <row r="6717" spans="1:18" x14ac:dyDescent="0.3">
      <c r="A6717" s="82" t="str">
        <f t="shared" si="728"/>
        <v>TPU SPACE MAGNETIC</v>
      </c>
      <c r="B6717" s="82">
        <f t="shared" si="729"/>
        <v>118</v>
      </c>
      <c r="C6717" s="82">
        <f t="shared" ca="1" si="730"/>
        <v>0</v>
      </c>
      <c r="D6717" s="82">
        <f t="shared" ca="1" si="731"/>
        <v>0</v>
      </c>
      <c r="E6717" s="83">
        <f t="shared" ca="1" si="732"/>
        <v>0</v>
      </c>
      <c r="F6717" s="82">
        <f t="shared" ca="1" si="733"/>
        <v>0</v>
      </c>
      <c r="G6717" s="83">
        <f t="shared" ca="1" si="734"/>
        <v>0</v>
      </c>
      <c r="O6717" s="85" t="s">
        <v>16000</v>
      </c>
      <c r="P6717" s="85" t="s">
        <v>16001</v>
      </c>
      <c r="Q6717" s="88">
        <v>1050.1500000000001</v>
      </c>
      <c r="R6717" s="85">
        <v>24</v>
      </c>
    </row>
    <row r="6718" spans="1:18" x14ac:dyDescent="0.3">
      <c r="A6718" s="82" t="str">
        <f t="shared" si="728"/>
        <v>TPU SPACE MAGNETIC</v>
      </c>
      <c r="B6718" s="82">
        <f t="shared" si="729"/>
        <v>119</v>
      </c>
      <c r="C6718" s="82">
        <f t="shared" ca="1" si="730"/>
        <v>0</v>
      </c>
      <c r="D6718" s="82">
        <f t="shared" ca="1" si="731"/>
        <v>0</v>
      </c>
      <c r="E6718" s="83">
        <f t="shared" ca="1" si="732"/>
        <v>0</v>
      </c>
      <c r="F6718" s="82">
        <f t="shared" ca="1" si="733"/>
        <v>0</v>
      </c>
      <c r="G6718" s="83">
        <f t="shared" ca="1" si="734"/>
        <v>0</v>
      </c>
      <c r="O6718" s="85" t="s">
        <v>16002</v>
      </c>
      <c r="P6718" s="85" t="s">
        <v>16003</v>
      </c>
      <c r="Q6718" s="88">
        <v>1050</v>
      </c>
      <c r="R6718" s="85">
        <v>24</v>
      </c>
    </row>
    <row r="6719" spans="1:18" x14ac:dyDescent="0.3">
      <c r="A6719" s="82" t="str">
        <f t="shared" si="728"/>
        <v>TPU SPACE MAGNETIC</v>
      </c>
      <c r="B6719" s="82">
        <f t="shared" si="729"/>
        <v>120</v>
      </c>
      <c r="C6719" s="82">
        <f t="shared" ca="1" si="730"/>
        <v>0</v>
      </c>
      <c r="D6719" s="82">
        <f t="shared" ca="1" si="731"/>
        <v>0</v>
      </c>
      <c r="E6719" s="83">
        <f t="shared" ca="1" si="732"/>
        <v>0</v>
      </c>
      <c r="F6719" s="82">
        <f t="shared" ca="1" si="733"/>
        <v>0</v>
      </c>
      <c r="G6719" s="83">
        <f t="shared" ca="1" si="734"/>
        <v>0</v>
      </c>
      <c r="O6719" s="85" t="s">
        <v>16004</v>
      </c>
      <c r="P6719" s="85" t="s">
        <v>16005</v>
      </c>
      <c r="Q6719" s="88">
        <v>1572.45</v>
      </c>
      <c r="R6719" s="85">
        <v>0</v>
      </c>
    </row>
    <row r="6720" spans="1:18" x14ac:dyDescent="0.3">
      <c r="A6720" s="82" t="str">
        <f t="shared" si="728"/>
        <v>TPU SPACE MAGNETIC</v>
      </c>
      <c r="B6720" s="82">
        <f t="shared" si="729"/>
        <v>121</v>
      </c>
      <c r="C6720" s="82">
        <f t="shared" ca="1" si="730"/>
        <v>0</v>
      </c>
      <c r="D6720" s="82">
        <f t="shared" ca="1" si="731"/>
        <v>0</v>
      </c>
      <c r="E6720" s="83">
        <f t="shared" ca="1" si="732"/>
        <v>0</v>
      </c>
      <c r="F6720" s="82">
        <f t="shared" ca="1" si="733"/>
        <v>0</v>
      </c>
      <c r="G6720" s="83">
        <f t="shared" ca="1" si="734"/>
        <v>0</v>
      </c>
      <c r="O6720" s="85" t="s">
        <v>16006</v>
      </c>
      <c r="P6720" s="85" t="s">
        <v>16007</v>
      </c>
      <c r="Q6720" s="88">
        <v>5621.1</v>
      </c>
      <c r="R6720" s="85">
        <v>0</v>
      </c>
    </row>
    <row r="6721" spans="1:18" x14ac:dyDescent="0.3">
      <c r="A6721" s="82" t="str">
        <f t="shared" si="728"/>
        <v>TPU SPACE MAGNETIC</v>
      </c>
      <c r="B6721" s="82">
        <f t="shared" si="729"/>
        <v>122</v>
      </c>
      <c r="C6721" s="82">
        <f t="shared" ca="1" si="730"/>
        <v>0</v>
      </c>
      <c r="D6721" s="82">
        <f t="shared" ca="1" si="731"/>
        <v>0</v>
      </c>
      <c r="E6721" s="83">
        <f t="shared" ca="1" si="732"/>
        <v>0</v>
      </c>
      <c r="F6721" s="82">
        <f t="shared" ca="1" si="733"/>
        <v>0</v>
      </c>
      <c r="G6721" s="83">
        <f t="shared" ca="1" si="734"/>
        <v>0</v>
      </c>
      <c r="O6721" s="85" t="s">
        <v>16008</v>
      </c>
      <c r="P6721" s="85" t="s">
        <v>16009</v>
      </c>
      <c r="Q6721" s="88">
        <v>20573.7</v>
      </c>
      <c r="R6721" s="85">
        <v>23</v>
      </c>
    </row>
    <row r="6722" spans="1:18" x14ac:dyDescent="0.3">
      <c r="A6722" s="82" t="str">
        <f t="shared" si="728"/>
        <v>TPU SPACE MAGNETIC</v>
      </c>
      <c r="B6722" s="82">
        <f t="shared" si="729"/>
        <v>123</v>
      </c>
      <c r="C6722" s="82">
        <f t="shared" ca="1" si="730"/>
        <v>0</v>
      </c>
      <c r="D6722" s="82">
        <f t="shared" ca="1" si="731"/>
        <v>0</v>
      </c>
      <c r="E6722" s="83">
        <f t="shared" ca="1" si="732"/>
        <v>0</v>
      </c>
      <c r="F6722" s="82">
        <f t="shared" ca="1" si="733"/>
        <v>0</v>
      </c>
      <c r="G6722" s="83">
        <f t="shared" ca="1" si="734"/>
        <v>0</v>
      </c>
      <c r="O6722" s="85" t="s">
        <v>16010</v>
      </c>
      <c r="P6722" s="85" t="s">
        <v>16011</v>
      </c>
      <c r="Q6722" s="88">
        <v>2500</v>
      </c>
      <c r="R6722" s="85">
        <v>0</v>
      </c>
    </row>
    <row r="6723" spans="1:18" x14ac:dyDescent="0.3">
      <c r="A6723" s="82" t="str">
        <f t="shared" ref="A6723:A6786" si="735">IFERROR(INDEX($J$2:$J$100,INT((ROW(A6722)-1)/150)+1),"")</f>
        <v>TPU SPACE MAGNETIC</v>
      </c>
      <c r="B6723" s="82">
        <f t="shared" ref="B6723:B6786" si="736">IF($A6723="","",MOD(ROW(A6722)-1,150)+3)</f>
        <v>124</v>
      </c>
      <c r="C6723" s="82">
        <f t="shared" ref="C6723:C6786" ca="1" si="737">IF($A6723="","",IFERROR(INDIRECT("'"&amp;$A6723&amp;"'!A"&amp;$B6723),""))</f>
        <v>0</v>
      </c>
      <c r="D6723" s="82">
        <f t="shared" ref="D6723:D6786" ca="1" si="738">IF($A6723="","",IFERROR(INDIRECT("'"&amp;$A6723&amp;"'!B"&amp;$B6723),""))</f>
        <v>0</v>
      </c>
      <c r="E6723" s="83">
        <f t="shared" ref="E6723:E6786" ca="1" si="739">IF($A6723="","",IFERROR(INDIRECT("'"&amp;$A6723&amp;"'!D"&amp;$B6723),""))</f>
        <v>0</v>
      </c>
      <c r="F6723" s="82">
        <f t="shared" ref="F6723:F6786" ca="1" si="740">IF($A6723="","",IFERROR(INDIRECT("'"&amp;$A6723&amp;"'!E"&amp;$B6723),0))</f>
        <v>0</v>
      </c>
      <c r="G6723" s="83">
        <f t="shared" ref="G6723:G6786" ca="1" si="741">IF($A6723="","",IFERROR(INDIRECT("'"&amp;$A6723&amp;"'!F"&amp;$B6723),0))</f>
        <v>0</v>
      </c>
      <c r="O6723" s="85" t="s">
        <v>16012</v>
      </c>
      <c r="P6723" s="85" t="s">
        <v>16013</v>
      </c>
      <c r="Q6723" s="88">
        <v>615.51</v>
      </c>
      <c r="R6723" s="85">
        <v>0</v>
      </c>
    </row>
    <row r="6724" spans="1:18" x14ac:dyDescent="0.3">
      <c r="A6724" s="82" t="str">
        <f t="shared" si="735"/>
        <v>TPU SPACE MAGNETIC</v>
      </c>
      <c r="B6724" s="82">
        <f t="shared" si="736"/>
        <v>125</v>
      </c>
      <c r="C6724" s="82">
        <f t="shared" ca="1" si="737"/>
        <v>0</v>
      </c>
      <c r="D6724" s="82">
        <f t="shared" ca="1" si="738"/>
        <v>0</v>
      </c>
      <c r="E6724" s="83">
        <f t="shared" ca="1" si="739"/>
        <v>0</v>
      </c>
      <c r="F6724" s="82">
        <f t="shared" ca="1" si="740"/>
        <v>0</v>
      </c>
      <c r="G6724" s="83">
        <f t="shared" ca="1" si="741"/>
        <v>0</v>
      </c>
      <c r="O6724" s="85" t="s">
        <v>16014</v>
      </c>
      <c r="P6724" s="85" t="s">
        <v>16015</v>
      </c>
      <c r="Q6724" s="88">
        <v>150</v>
      </c>
      <c r="R6724" s="85">
        <v>0</v>
      </c>
    </row>
    <row r="6725" spans="1:18" x14ac:dyDescent="0.3">
      <c r="A6725" s="82" t="str">
        <f t="shared" si="735"/>
        <v>TPU SPACE MAGNETIC</v>
      </c>
      <c r="B6725" s="82">
        <f t="shared" si="736"/>
        <v>126</v>
      </c>
      <c r="C6725" s="82">
        <f t="shared" ca="1" si="737"/>
        <v>0</v>
      </c>
      <c r="D6725" s="82">
        <f t="shared" ca="1" si="738"/>
        <v>0</v>
      </c>
      <c r="E6725" s="83">
        <f t="shared" ca="1" si="739"/>
        <v>0</v>
      </c>
      <c r="F6725" s="82">
        <f t="shared" ca="1" si="740"/>
        <v>0</v>
      </c>
      <c r="G6725" s="83">
        <f t="shared" ca="1" si="741"/>
        <v>0</v>
      </c>
      <c r="O6725" s="85" t="s">
        <v>16016</v>
      </c>
      <c r="P6725" s="85" t="s">
        <v>16017</v>
      </c>
      <c r="Q6725" s="88">
        <v>1000</v>
      </c>
      <c r="R6725" s="85">
        <v>336</v>
      </c>
    </row>
    <row r="6726" spans="1:18" x14ac:dyDescent="0.3">
      <c r="A6726" s="82" t="str">
        <f t="shared" si="735"/>
        <v>TPU SPACE MAGNETIC</v>
      </c>
      <c r="B6726" s="82">
        <f t="shared" si="736"/>
        <v>127</v>
      </c>
      <c r="C6726" s="82">
        <f t="shared" ca="1" si="737"/>
        <v>0</v>
      </c>
      <c r="D6726" s="82">
        <f t="shared" ca="1" si="738"/>
        <v>0</v>
      </c>
      <c r="E6726" s="83">
        <f t="shared" ca="1" si="739"/>
        <v>0</v>
      </c>
      <c r="F6726" s="82">
        <f t="shared" ca="1" si="740"/>
        <v>0</v>
      </c>
      <c r="G6726" s="83">
        <f t="shared" ca="1" si="741"/>
        <v>0</v>
      </c>
      <c r="O6726" s="85" t="s">
        <v>16018</v>
      </c>
      <c r="P6726" s="85" t="s">
        <v>16019</v>
      </c>
      <c r="Q6726" s="88">
        <v>2317.5</v>
      </c>
      <c r="R6726" s="85">
        <v>0</v>
      </c>
    </row>
    <row r="6727" spans="1:18" x14ac:dyDescent="0.3">
      <c r="A6727" s="82" t="str">
        <f t="shared" si="735"/>
        <v>TPU SPACE MAGNETIC</v>
      </c>
      <c r="B6727" s="82">
        <f t="shared" si="736"/>
        <v>128</v>
      </c>
      <c r="C6727" s="82">
        <f t="shared" ca="1" si="737"/>
        <v>0</v>
      </c>
      <c r="D6727" s="82">
        <f t="shared" ca="1" si="738"/>
        <v>0</v>
      </c>
      <c r="E6727" s="83">
        <f t="shared" ca="1" si="739"/>
        <v>0</v>
      </c>
      <c r="F6727" s="82">
        <f t="shared" ca="1" si="740"/>
        <v>0</v>
      </c>
      <c r="G6727" s="83">
        <f t="shared" ca="1" si="741"/>
        <v>0</v>
      </c>
      <c r="O6727" s="85" t="s">
        <v>16020</v>
      </c>
      <c r="P6727" s="85" t="s">
        <v>16021</v>
      </c>
      <c r="Q6727" s="88">
        <v>2317.5</v>
      </c>
      <c r="R6727" s="85">
        <v>0</v>
      </c>
    </row>
    <row r="6728" spans="1:18" x14ac:dyDescent="0.3">
      <c r="A6728" s="82" t="str">
        <f t="shared" si="735"/>
        <v>TPU SPACE MAGNETIC</v>
      </c>
      <c r="B6728" s="82">
        <f t="shared" si="736"/>
        <v>129</v>
      </c>
      <c r="C6728" s="82">
        <f t="shared" ca="1" si="737"/>
        <v>0</v>
      </c>
      <c r="D6728" s="82">
        <f t="shared" ca="1" si="738"/>
        <v>0</v>
      </c>
      <c r="E6728" s="83">
        <f t="shared" ca="1" si="739"/>
        <v>0</v>
      </c>
      <c r="F6728" s="82">
        <f t="shared" ca="1" si="740"/>
        <v>0</v>
      </c>
      <c r="G6728" s="83">
        <f t="shared" ca="1" si="741"/>
        <v>0</v>
      </c>
      <c r="O6728" s="85" t="s">
        <v>16022</v>
      </c>
      <c r="P6728" s="85" t="s">
        <v>16023</v>
      </c>
      <c r="Q6728" s="88">
        <v>209015.48</v>
      </c>
      <c r="R6728" s="85">
        <v>0</v>
      </c>
    </row>
    <row r="6729" spans="1:18" x14ac:dyDescent="0.3">
      <c r="A6729" s="82" t="str">
        <f t="shared" si="735"/>
        <v>TPU SPACE MAGNETIC</v>
      </c>
      <c r="B6729" s="82">
        <f t="shared" si="736"/>
        <v>130</v>
      </c>
      <c r="C6729" s="82">
        <f t="shared" ca="1" si="737"/>
        <v>0</v>
      </c>
      <c r="D6729" s="82">
        <f t="shared" ca="1" si="738"/>
        <v>0</v>
      </c>
      <c r="E6729" s="83">
        <f t="shared" ca="1" si="739"/>
        <v>0</v>
      </c>
      <c r="F6729" s="82">
        <f t="shared" ca="1" si="740"/>
        <v>0</v>
      </c>
      <c r="G6729" s="83">
        <f t="shared" ca="1" si="741"/>
        <v>0</v>
      </c>
      <c r="O6729" s="85" t="s">
        <v>16024</v>
      </c>
      <c r="P6729" s="85" t="s">
        <v>16025</v>
      </c>
      <c r="Q6729" s="88">
        <v>2317.5</v>
      </c>
      <c r="R6729" s="85">
        <v>0</v>
      </c>
    </row>
    <row r="6730" spans="1:18" x14ac:dyDescent="0.3">
      <c r="A6730" s="82" t="str">
        <f t="shared" si="735"/>
        <v>TPU SPACE MAGNETIC</v>
      </c>
      <c r="B6730" s="82">
        <f t="shared" si="736"/>
        <v>131</v>
      </c>
      <c r="C6730" s="82">
        <f t="shared" ca="1" si="737"/>
        <v>0</v>
      </c>
      <c r="D6730" s="82">
        <f t="shared" ca="1" si="738"/>
        <v>0</v>
      </c>
      <c r="E6730" s="83">
        <f t="shared" ca="1" si="739"/>
        <v>0</v>
      </c>
      <c r="F6730" s="82">
        <f t="shared" ca="1" si="740"/>
        <v>0</v>
      </c>
      <c r="G6730" s="83">
        <f t="shared" ca="1" si="741"/>
        <v>0</v>
      </c>
      <c r="O6730" s="85" t="s">
        <v>16026</v>
      </c>
      <c r="P6730" s="85" t="s">
        <v>16027</v>
      </c>
      <c r="Q6730" s="88">
        <v>1653.15</v>
      </c>
      <c r="R6730" s="85">
        <v>0</v>
      </c>
    </row>
    <row r="6731" spans="1:18" x14ac:dyDescent="0.3">
      <c r="A6731" s="82" t="str">
        <f t="shared" si="735"/>
        <v>TPU SPACE MAGNETIC</v>
      </c>
      <c r="B6731" s="82">
        <f t="shared" si="736"/>
        <v>132</v>
      </c>
      <c r="C6731" s="82">
        <f t="shared" ca="1" si="737"/>
        <v>0</v>
      </c>
      <c r="D6731" s="82">
        <f t="shared" ca="1" si="738"/>
        <v>0</v>
      </c>
      <c r="E6731" s="83">
        <f t="shared" ca="1" si="739"/>
        <v>0</v>
      </c>
      <c r="F6731" s="82">
        <f t="shared" ca="1" si="740"/>
        <v>0</v>
      </c>
      <c r="G6731" s="83">
        <f t="shared" ca="1" si="741"/>
        <v>0</v>
      </c>
      <c r="O6731" s="85" t="s">
        <v>16028</v>
      </c>
      <c r="P6731" s="85" t="s">
        <v>16029</v>
      </c>
      <c r="Q6731" s="88">
        <v>1653.15</v>
      </c>
      <c r="R6731" s="85">
        <v>0</v>
      </c>
    </row>
    <row r="6732" spans="1:18" x14ac:dyDescent="0.3">
      <c r="A6732" s="82" t="str">
        <f t="shared" si="735"/>
        <v>TPU SPACE MAGNETIC</v>
      </c>
      <c r="B6732" s="82">
        <f t="shared" si="736"/>
        <v>133</v>
      </c>
      <c r="C6732" s="82">
        <f t="shared" ca="1" si="737"/>
        <v>0</v>
      </c>
      <c r="D6732" s="82">
        <f t="shared" ca="1" si="738"/>
        <v>0</v>
      </c>
      <c r="E6732" s="83">
        <f t="shared" ca="1" si="739"/>
        <v>0</v>
      </c>
      <c r="F6732" s="82">
        <f t="shared" ca="1" si="740"/>
        <v>0</v>
      </c>
      <c r="G6732" s="83">
        <f t="shared" ca="1" si="741"/>
        <v>0</v>
      </c>
      <c r="O6732" s="85" t="s">
        <v>16030</v>
      </c>
      <c r="P6732" s="85" t="s">
        <v>16031</v>
      </c>
      <c r="Q6732" s="88">
        <v>1653.15</v>
      </c>
      <c r="R6732" s="85">
        <v>0</v>
      </c>
    </row>
    <row r="6733" spans="1:18" x14ac:dyDescent="0.3">
      <c r="A6733" s="82" t="str">
        <f t="shared" si="735"/>
        <v>TPU SPACE MAGNETIC</v>
      </c>
      <c r="B6733" s="82">
        <f t="shared" si="736"/>
        <v>134</v>
      </c>
      <c r="C6733" s="82">
        <f t="shared" ca="1" si="737"/>
        <v>0</v>
      </c>
      <c r="D6733" s="82">
        <f t="shared" ca="1" si="738"/>
        <v>0</v>
      </c>
      <c r="E6733" s="83">
        <f t="shared" ca="1" si="739"/>
        <v>0</v>
      </c>
      <c r="F6733" s="82">
        <f t="shared" ca="1" si="740"/>
        <v>0</v>
      </c>
      <c r="G6733" s="83">
        <f t="shared" ca="1" si="741"/>
        <v>0</v>
      </c>
      <c r="O6733" s="85" t="s">
        <v>16032</v>
      </c>
      <c r="P6733" s="85" t="s">
        <v>16033</v>
      </c>
      <c r="Q6733" s="88">
        <v>7022.95</v>
      </c>
      <c r="R6733" s="85">
        <v>1</v>
      </c>
    </row>
    <row r="6734" spans="1:18" x14ac:dyDescent="0.3">
      <c r="A6734" s="82" t="str">
        <f t="shared" si="735"/>
        <v>TPU SPACE MAGNETIC</v>
      </c>
      <c r="B6734" s="82">
        <f t="shared" si="736"/>
        <v>135</v>
      </c>
      <c r="C6734" s="82">
        <f t="shared" ca="1" si="737"/>
        <v>0</v>
      </c>
      <c r="D6734" s="82">
        <f t="shared" ca="1" si="738"/>
        <v>0</v>
      </c>
      <c r="E6734" s="83">
        <f t="shared" ca="1" si="739"/>
        <v>0</v>
      </c>
      <c r="F6734" s="82">
        <f t="shared" ca="1" si="740"/>
        <v>0</v>
      </c>
      <c r="G6734" s="83">
        <f t="shared" ca="1" si="741"/>
        <v>0</v>
      </c>
      <c r="O6734" s="85" t="s">
        <v>16034</v>
      </c>
      <c r="P6734" s="85" t="s">
        <v>16035</v>
      </c>
      <c r="Q6734" s="88">
        <v>3862.5</v>
      </c>
      <c r="R6734" s="85">
        <v>0</v>
      </c>
    </row>
    <row r="6735" spans="1:18" x14ac:dyDescent="0.3">
      <c r="A6735" s="82" t="str">
        <f t="shared" si="735"/>
        <v>TPU SPACE MAGNETIC</v>
      </c>
      <c r="B6735" s="82">
        <f t="shared" si="736"/>
        <v>136</v>
      </c>
      <c r="C6735" s="82">
        <f t="shared" ca="1" si="737"/>
        <v>0</v>
      </c>
      <c r="D6735" s="82">
        <f t="shared" ca="1" si="738"/>
        <v>0</v>
      </c>
      <c r="E6735" s="83">
        <f t="shared" ca="1" si="739"/>
        <v>0</v>
      </c>
      <c r="F6735" s="82">
        <f t="shared" ca="1" si="740"/>
        <v>0</v>
      </c>
      <c r="G6735" s="83">
        <f t="shared" ca="1" si="741"/>
        <v>0</v>
      </c>
      <c r="O6735" s="85" t="s">
        <v>16036</v>
      </c>
      <c r="P6735" s="85" t="s">
        <v>16037</v>
      </c>
      <c r="Q6735" s="88">
        <v>6000.45</v>
      </c>
      <c r="R6735" s="85">
        <v>0</v>
      </c>
    </row>
    <row r="6736" spans="1:18" x14ac:dyDescent="0.3">
      <c r="A6736" s="82" t="str">
        <f t="shared" si="735"/>
        <v>TPU SPACE MAGNETIC</v>
      </c>
      <c r="B6736" s="82">
        <f t="shared" si="736"/>
        <v>137</v>
      </c>
      <c r="C6736" s="82">
        <f t="shared" ca="1" si="737"/>
        <v>0</v>
      </c>
      <c r="D6736" s="82">
        <f t="shared" ca="1" si="738"/>
        <v>0</v>
      </c>
      <c r="E6736" s="83">
        <f t="shared" ca="1" si="739"/>
        <v>0</v>
      </c>
      <c r="F6736" s="82">
        <f t="shared" ca="1" si="740"/>
        <v>0</v>
      </c>
      <c r="G6736" s="83">
        <f t="shared" ca="1" si="741"/>
        <v>0</v>
      </c>
      <c r="O6736" s="85" t="s">
        <v>16038</v>
      </c>
      <c r="P6736" s="85" t="s">
        <v>16039</v>
      </c>
      <c r="Q6736" s="88">
        <v>53.99</v>
      </c>
      <c r="R6736" s="85">
        <v>0</v>
      </c>
    </row>
    <row r="6737" spans="1:18" x14ac:dyDescent="0.3">
      <c r="A6737" s="82" t="str">
        <f t="shared" si="735"/>
        <v>TPU SPACE MAGNETIC</v>
      </c>
      <c r="B6737" s="82">
        <f t="shared" si="736"/>
        <v>138</v>
      </c>
      <c r="C6737" s="82">
        <f t="shared" ca="1" si="737"/>
        <v>0</v>
      </c>
      <c r="D6737" s="82">
        <f t="shared" ca="1" si="738"/>
        <v>0</v>
      </c>
      <c r="E6737" s="83">
        <f t="shared" ca="1" si="739"/>
        <v>0</v>
      </c>
      <c r="F6737" s="82">
        <f t="shared" ca="1" si="740"/>
        <v>0</v>
      </c>
      <c r="G6737" s="83">
        <f t="shared" ca="1" si="741"/>
        <v>0</v>
      </c>
      <c r="O6737" s="85" t="s">
        <v>16040</v>
      </c>
      <c r="P6737" s="85" t="s">
        <v>16041</v>
      </c>
      <c r="Q6737" s="88">
        <v>400</v>
      </c>
      <c r="R6737" s="85">
        <v>0</v>
      </c>
    </row>
    <row r="6738" spans="1:18" x14ac:dyDescent="0.3">
      <c r="A6738" s="82" t="str">
        <f t="shared" si="735"/>
        <v>TPU SPACE MAGNETIC</v>
      </c>
      <c r="B6738" s="82">
        <f t="shared" si="736"/>
        <v>139</v>
      </c>
      <c r="C6738" s="82">
        <f t="shared" ca="1" si="737"/>
        <v>0</v>
      </c>
      <c r="D6738" s="82">
        <f t="shared" ca="1" si="738"/>
        <v>0</v>
      </c>
      <c r="E6738" s="83">
        <f t="shared" ca="1" si="739"/>
        <v>0</v>
      </c>
      <c r="F6738" s="82">
        <f t="shared" ca="1" si="740"/>
        <v>0</v>
      </c>
      <c r="G6738" s="83">
        <f t="shared" ca="1" si="741"/>
        <v>0</v>
      </c>
      <c r="O6738" s="85" t="s">
        <v>16042</v>
      </c>
      <c r="P6738" s="85" t="s">
        <v>16043</v>
      </c>
      <c r="Q6738" s="88">
        <v>2752566.3</v>
      </c>
      <c r="R6738" s="85">
        <v>0</v>
      </c>
    </row>
    <row r="6739" spans="1:18" x14ac:dyDescent="0.3">
      <c r="A6739" s="82" t="str">
        <f t="shared" si="735"/>
        <v>TPU SPACE MAGNETIC</v>
      </c>
      <c r="B6739" s="82">
        <f t="shared" si="736"/>
        <v>140</v>
      </c>
      <c r="C6739" s="82">
        <f t="shared" ca="1" si="737"/>
        <v>0</v>
      </c>
      <c r="D6739" s="82">
        <f t="shared" ca="1" si="738"/>
        <v>0</v>
      </c>
      <c r="E6739" s="83">
        <f t="shared" ca="1" si="739"/>
        <v>0</v>
      </c>
      <c r="F6739" s="82">
        <f t="shared" ca="1" si="740"/>
        <v>0</v>
      </c>
      <c r="G6739" s="83">
        <f t="shared" ca="1" si="741"/>
        <v>0</v>
      </c>
      <c r="O6739" s="85" t="s">
        <v>16044</v>
      </c>
      <c r="P6739" s="85" t="s">
        <v>16045</v>
      </c>
      <c r="Q6739" s="88">
        <v>53998.95</v>
      </c>
      <c r="R6739" s="85">
        <v>0</v>
      </c>
    </row>
    <row r="6740" spans="1:18" x14ac:dyDescent="0.3">
      <c r="A6740" s="82" t="str">
        <f t="shared" si="735"/>
        <v>TPU SPACE MAGNETIC</v>
      </c>
      <c r="B6740" s="82">
        <f t="shared" si="736"/>
        <v>141</v>
      </c>
      <c r="C6740" s="82">
        <f t="shared" ca="1" si="737"/>
        <v>0</v>
      </c>
      <c r="D6740" s="82">
        <f t="shared" ca="1" si="738"/>
        <v>0</v>
      </c>
      <c r="E6740" s="83">
        <f t="shared" ca="1" si="739"/>
        <v>0</v>
      </c>
      <c r="F6740" s="82">
        <f t="shared" ca="1" si="740"/>
        <v>0</v>
      </c>
      <c r="G6740" s="83">
        <f t="shared" ca="1" si="741"/>
        <v>0</v>
      </c>
      <c r="O6740" s="85" t="s">
        <v>16046</v>
      </c>
      <c r="P6740" s="85" t="s">
        <v>16047</v>
      </c>
      <c r="Q6740" s="88">
        <v>415</v>
      </c>
      <c r="R6740" s="85">
        <v>0</v>
      </c>
    </row>
    <row r="6741" spans="1:18" x14ac:dyDescent="0.3">
      <c r="A6741" s="82" t="str">
        <f t="shared" si="735"/>
        <v>TPU SPACE MAGNETIC</v>
      </c>
      <c r="B6741" s="82">
        <f t="shared" si="736"/>
        <v>142</v>
      </c>
      <c r="C6741" s="82">
        <f t="shared" ca="1" si="737"/>
        <v>0</v>
      </c>
      <c r="D6741" s="82">
        <f t="shared" ca="1" si="738"/>
        <v>0</v>
      </c>
      <c r="E6741" s="83">
        <f t="shared" ca="1" si="739"/>
        <v>0</v>
      </c>
      <c r="F6741" s="82">
        <f t="shared" ca="1" si="740"/>
        <v>0</v>
      </c>
      <c r="G6741" s="83">
        <f t="shared" ca="1" si="741"/>
        <v>0</v>
      </c>
      <c r="O6741" s="85" t="s">
        <v>16048</v>
      </c>
      <c r="P6741" s="85" t="s">
        <v>16049</v>
      </c>
      <c r="Q6741" s="88">
        <v>890</v>
      </c>
      <c r="R6741" s="85">
        <v>0</v>
      </c>
    </row>
    <row r="6742" spans="1:18" x14ac:dyDescent="0.3">
      <c r="A6742" s="82" t="str">
        <f t="shared" si="735"/>
        <v>TPU SPACE MAGNETIC</v>
      </c>
      <c r="B6742" s="82">
        <f t="shared" si="736"/>
        <v>143</v>
      </c>
      <c r="C6742" s="82">
        <f t="shared" ca="1" si="737"/>
        <v>0</v>
      </c>
      <c r="D6742" s="82">
        <f t="shared" ca="1" si="738"/>
        <v>0</v>
      </c>
      <c r="E6742" s="83">
        <f t="shared" ca="1" si="739"/>
        <v>0</v>
      </c>
      <c r="F6742" s="82">
        <f t="shared" ca="1" si="740"/>
        <v>0</v>
      </c>
      <c r="G6742" s="83">
        <f t="shared" ca="1" si="741"/>
        <v>0</v>
      </c>
      <c r="O6742" s="85" t="s">
        <v>16050</v>
      </c>
      <c r="P6742" s="85" t="s">
        <v>16051</v>
      </c>
      <c r="Q6742" s="88">
        <v>500</v>
      </c>
      <c r="R6742" s="85">
        <v>152</v>
      </c>
    </row>
    <row r="6743" spans="1:18" x14ac:dyDescent="0.3">
      <c r="A6743" s="82" t="str">
        <f t="shared" si="735"/>
        <v>TPU SPACE MAGNETIC</v>
      </c>
      <c r="B6743" s="82">
        <f t="shared" si="736"/>
        <v>144</v>
      </c>
      <c r="C6743" s="82">
        <f t="shared" ca="1" si="737"/>
        <v>0</v>
      </c>
      <c r="D6743" s="82">
        <f t="shared" ca="1" si="738"/>
        <v>0</v>
      </c>
      <c r="E6743" s="83">
        <f t="shared" ca="1" si="739"/>
        <v>0</v>
      </c>
      <c r="F6743" s="82">
        <f t="shared" ca="1" si="740"/>
        <v>0</v>
      </c>
      <c r="G6743" s="83">
        <f t="shared" ca="1" si="741"/>
        <v>0</v>
      </c>
      <c r="O6743" s="85" t="s">
        <v>16052</v>
      </c>
      <c r="P6743" s="85" t="s">
        <v>16053</v>
      </c>
      <c r="Q6743" s="88">
        <v>159</v>
      </c>
      <c r="R6743" s="85">
        <v>0</v>
      </c>
    </row>
    <row r="6744" spans="1:18" x14ac:dyDescent="0.3">
      <c r="A6744" s="82" t="str">
        <f t="shared" si="735"/>
        <v>TPU SPACE MAGNETIC</v>
      </c>
      <c r="B6744" s="82">
        <f t="shared" si="736"/>
        <v>145</v>
      </c>
      <c r="C6744" s="82">
        <f t="shared" ca="1" si="737"/>
        <v>0</v>
      </c>
      <c r="D6744" s="82">
        <f t="shared" ca="1" si="738"/>
        <v>0</v>
      </c>
      <c r="E6744" s="83">
        <f t="shared" ca="1" si="739"/>
        <v>0</v>
      </c>
      <c r="F6744" s="82">
        <f t="shared" ca="1" si="740"/>
        <v>0</v>
      </c>
      <c r="G6744" s="83">
        <f t="shared" ca="1" si="741"/>
        <v>0</v>
      </c>
      <c r="O6744" s="85" t="s">
        <v>16054</v>
      </c>
      <c r="P6744" s="85" t="s">
        <v>16055</v>
      </c>
      <c r="Q6744" s="88">
        <v>420000</v>
      </c>
      <c r="R6744" s="85">
        <v>0</v>
      </c>
    </row>
    <row r="6745" spans="1:18" x14ac:dyDescent="0.3">
      <c r="A6745" s="82" t="str">
        <f t="shared" si="735"/>
        <v>TPU SPACE MAGNETIC</v>
      </c>
      <c r="B6745" s="82">
        <f t="shared" si="736"/>
        <v>146</v>
      </c>
      <c r="C6745" s="82">
        <f t="shared" ca="1" si="737"/>
        <v>0</v>
      </c>
      <c r="D6745" s="82">
        <f t="shared" ca="1" si="738"/>
        <v>0</v>
      </c>
      <c r="E6745" s="83">
        <f t="shared" ca="1" si="739"/>
        <v>0</v>
      </c>
      <c r="F6745" s="82">
        <f t="shared" ca="1" si="740"/>
        <v>0</v>
      </c>
      <c r="G6745" s="83">
        <f t="shared" ca="1" si="741"/>
        <v>0</v>
      </c>
      <c r="O6745" s="85" t="s">
        <v>16056</v>
      </c>
      <c r="P6745" s="85" t="s">
        <v>16057</v>
      </c>
      <c r="Q6745" s="88">
        <v>209796.45</v>
      </c>
      <c r="R6745" s="85">
        <v>0</v>
      </c>
    </row>
    <row r="6746" spans="1:18" x14ac:dyDescent="0.3">
      <c r="A6746" s="82" t="str">
        <f t="shared" si="735"/>
        <v>TPU SPACE MAGNETIC</v>
      </c>
      <c r="B6746" s="82">
        <f t="shared" si="736"/>
        <v>147</v>
      </c>
      <c r="C6746" s="82">
        <f t="shared" ca="1" si="737"/>
        <v>0</v>
      </c>
      <c r="D6746" s="82">
        <f t="shared" ca="1" si="738"/>
        <v>0</v>
      </c>
      <c r="E6746" s="83">
        <f t="shared" ca="1" si="739"/>
        <v>0</v>
      </c>
      <c r="F6746" s="82">
        <f t="shared" ca="1" si="740"/>
        <v>0</v>
      </c>
      <c r="G6746" s="83">
        <f t="shared" ca="1" si="741"/>
        <v>0</v>
      </c>
      <c r="O6746" s="85" t="s">
        <v>16058</v>
      </c>
      <c r="P6746" s="85" t="s">
        <v>33588</v>
      </c>
      <c r="Q6746" s="88">
        <v>25471.95</v>
      </c>
      <c r="R6746" s="85">
        <v>0</v>
      </c>
    </row>
    <row r="6747" spans="1:18" x14ac:dyDescent="0.3">
      <c r="A6747" s="82" t="str">
        <f t="shared" si="735"/>
        <v>TPU SPACE MAGNETIC</v>
      </c>
      <c r="B6747" s="82">
        <f t="shared" si="736"/>
        <v>148</v>
      </c>
      <c r="C6747" s="82">
        <f t="shared" ca="1" si="737"/>
        <v>0</v>
      </c>
      <c r="D6747" s="82">
        <f t="shared" ca="1" si="738"/>
        <v>0</v>
      </c>
      <c r="E6747" s="83">
        <f t="shared" ca="1" si="739"/>
        <v>0</v>
      </c>
      <c r="F6747" s="82">
        <f t="shared" ca="1" si="740"/>
        <v>0</v>
      </c>
      <c r="G6747" s="83">
        <f t="shared" ca="1" si="741"/>
        <v>0</v>
      </c>
      <c r="O6747" s="85" t="s">
        <v>1935</v>
      </c>
      <c r="P6747" s="85" t="s">
        <v>1936</v>
      </c>
      <c r="Q6747" s="88">
        <v>1048.8499999999999</v>
      </c>
      <c r="R6747" s="85">
        <v>91</v>
      </c>
    </row>
    <row r="6748" spans="1:18" x14ac:dyDescent="0.3">
      <c r="A6748" s="82" t="str">
        <f t="shared" si="735"/>
        <v>TPU SPACE MAGNETIC</v>
      </c>
      <c r="B6748" s="82">
        <f t="shared" si="736"/>
        <v>149</v>
      </c>
      <c r="C6748" s="82">
        <f t="shared" ca="1" si="737"/>
        <v>0</v>
      </c>
      <c r="D6748" s="82">
        <f t="shared" ca="1" si="738"/>
        <v>0</v>
      </c>
      <c r="E6748" s="83">
        <f t="shared" ca="1" si="739"/>
        <v>0</v>
      </c>
      <c r="F6748" s="82">
        <f t="shared" ca="1" si="740"/>
        <v>0</v>
      </c>
      <c r="G6748" s="83">
        <f t="shared" ca="1" si="741"/>
        <v>0</v>
      </c>
      <c r="O6748" s="85" t="s">
        <v>16059</v>
      </c>
      <c r="P6748" s="85" t="s">
        <v>16060</v>
      </c>
      <c r="Q6748" s="88">
        <v>1049</v>
      </c>
      <c r="R6748" s="85">
        <v>0</v>
      </c>
    </row>
    <row r="6749" spans="1:18" x14ac:dyDescent="0.3">
      <c r="A6749" s="82" t="str">
        <f t="shared" si="735"/>
        <v>TPU SPACE MAGNETIC</v>
      </c>
      <c r="B6749" s="82">
        <f t="shared" si="736"/>
        <v>150</v>
      </c>
      <c r="C6749" s="82">
        <f t="shared" ca="1" si="737"/>
        <v>0</v>
      </c>
      <c r="D6749" s="82">
        <f t="shared" ca="1" si="738"/>
        <v>0</v>
      </c>
      <c r="E6749" s="83">
        <f t="shared" ca="1" si="739"/>
        <v>0</v>
      </c>
      <c r="F6749" s="82">
        <f t="shared" ca="1" si="740"/>
        <v>0</v>
      </c>
      <c r="G6749" s="83">
        <f t="shared" ca="1" si="741"/>
        <v>0</v>
      </c>
      <c r="O6749" s="85" t="s">
        <v>16061</v>
      </c>
      <c r="P6749" s="85" t="s">
        <v>16062</v>
      </c>
      <c r="Q6749" s="88">
        <v>1048.8499999999999</v>
      </c>
      <c r="R6749" s="85">
        <v>0</v>
      </c>
    </row>
    <row r="6750" spans="1:18" x14ac:dyDescent="0.3">
      <c r="A6750" s="82" t="str">
        <f t="shared" si="735"/>
        <v>TPU SPACE MAGNETIC</v>
      </c>
      <c r="B6750" s="82">
        <f t="shared" si="736"/>
        <v>151</v>
      </c>
      <c r="C6750" s="82">
        <f t="shared" ca="1" si="737"/>
        <v>0</v>
      </c>
      <c r="D6750" s="82">
        <f t="shared" ca="1" si="738"/>
        <v>0</v>
      </c>
      <c r="E6750" s="83">
        <f t="shared" ca="1" si="739"/>
        <v>0</v>
      </c>
      <c r="F6750" s="82">
        <f t="shared" ca="1" si="740"/>
        <v>0</v>
      </c>
      <c r="G6750" s="83">
        <f t="shared" ca="1" si="741"/>
        <v>0</v>
      </c>
      <c r="O6750" s="85" t="s">
        <v>16063</v>
      </c>
      <c r="P6750" s="85" t="s">
        <v>16064</v>
      </c>
      <c r="Q6750" s="88">
        <v>1048.8499999999999</v>
      </c>
      <c r="R6750" s="85">
        <v>0</v>
      </c>
    </row>
    <row r="6751" spans="1:18" x14ac:dyDescent="0.3">
      <c r="A6751" s="82" t="str">
        <f t="shared" si="735"/>
        <v>TPU SPACE MAGNETIC</v>
      </c>
      <c r="B6751" s="82">
        <f t="shared" si="736"/>
        <v>152</v>
      </c>
      <c r="C6751" s="82">
        <f t="shared" ca="1" si="737"/>
        <v>0</v>
      </c>
      <c r="D6751" s="82">
        <f t="shared" ca="1" si="738"/>
        <v>0</v>
      </c>
      <c r="E6751" s="83">
        <f t="shared" ca="1" si="739"/>
        <v>0</v>
      </c>
      <c r="F6751" s="82">
        <f t="shared" ca="1" si="740"/>
        <v>0</v>
      </c>
      <c r="G6751" s="83">
        <f t="shared" ca="1" si="741"/>
        <v>0</v>
      </c>
      <c r="O6751" s="85" t="s">
        <v>16065</v>
      </c>
      <c r="P6751" s="85" t="s">
        <v>16066</v>
      </c>
      <c r="Q6751" s="88">
        <v>1048.8499999999999</v>
      </c>
      <c r="R6751" s="85">
        <v>4</v>
      </c>
    </row>
    <row r="6752" spans="1:18" x14ac:dyDescent="0.3">
      <c r="A6752" s="82" t="str">
        <f t="shared" si="735"/>
        <v>TPU SPACE MAGNETIC COLOR</v>
      </c>
      <c r="B6752" s="82">
        <f t="shared" si="736"/>
        <v>3</v>
      </c>
      <c r="C6752" s="82" t="str">
        <f t="shared" ca="1" si="737"/>
        <v>43846</v>
      </c>
      <c r="D6752" s="82" t="str">
        <f t="shared" ca="1" si="738"/>
        <v>TPU SPACE MAGNETIC COLOR IPHONE 11</v>
      </c>
      <c r="E6752" s="83">
        <f t="shared" ca="1" si="739"/>
        <v>2551.5</v>
      </c>
      <c r="F6752" s="82">
        <f t="shared" ca="1" si="740"/>
        <v>0</v>
      </c>
      <c r="G6752" s="83">
        <f t="shared" ca="1" si="741"/>
        <v>0</v>
      </c>
      <c r="O6752" s="85" t="s">
        <v>16067</v>
      </c>
      <c r="P6752" s="85" t="s">
        <v>16068</v>
      </c>
      <c r="Q6752" s="88">
        <v>1048.8499999999999</v>
      </c>
      <c r="R6752" s="85">
        <v>0</v>
      </c>
    </row>
    <row r="6753" spans="1:18" x14ac:dyDescent="0.3">
      <c r="A6753" s="82" t="str">
        <f t="shared" si="735"/>
        <v>TPU SPACE MAGNETIC COLOR</v>
      </c>
      <c r="B6753" s="82">
        <f t="shared" si="736"/>
        <v>4</v>
      </c>
      <c r="C6753" s="82" t="str">
        <f t="shared" ca="1" si="737"/>
        <v>43854</v>
      </c>
      <c r="D6753" s="82" t="str">
        <f t="shared" ca="1" si="738"/>
        <v>TPU SPACE MAGNETIC COLOR IPHONE 14 PRO MAX</v>
      </c>
      <c r="E6753" s="83">
        <f t="shared" ca="1" si="739"/>
        <v>2551.5</v>
      </c>
      <c r="F6753" s="82">
        <f t="shared" ca="1" si="740"/>
        <v>0</v>
      </c>
      <c r="G6753" s="83">
        <f t="shared" ca="1" si="741"/>
        <v>0</v>
      </c>
      <c r="O6753" s="85" t="s">
        <v>16069</v>
      </c>
      <c r="P6753" s="85" t="s">
        <v>16070</v>
      </c>
      <c r="Q6753" s="88">
        <v>1048.8499999999999</v>
      </c>
      <c r="R6753" s="85">
        <v>0</v>
      </c>
    </row>
    <row r="6754" spans="1:18" x14ac:dyDescent="0.3">
      <c r="A6754" s="82" t="str">
        <f t="shared" si="735"/>
        <v>TPU SPACE MAGNETIC COLOR</v>
      </c>
      <c r="B6754" s="82">
        <f t="shared" si="736"/>
        <v>5</v>
      </c>
      <c r="C6754" s="82" t="str">
        <f t="shared" ca="1" si="737"/>
        <v>43855</v>
      </c>
      <c r="D6754" s="82" t="str">
        <f t="shared" ca="1" si="738"/>
        <v>TPU SPACE MAGNETIC COLOR IPHONE 15</v>
      </c>
      <c r="E6754" s="83">
        <f t="shared" ca="1" si="739"/>
        <v>2551.5</v>
      </c>
      <c r="F6754" s="82">
        <f t="shared" ca="1" si="740"/>
        <v>0</v>
      </c>
      <c r="G6754" s="83">
        <f t="shared" ca="1" si="741"/>
        <v>0</v>
      </c>
      <c r="O6754" s="85" t="s">
        <v>1939</v>
      </c>
      <c r="P6754" s="85" t="s">
        <v>1940</v>
      </c>
      <c r="Q6754" s="88">
        <v>1048.8499999999999</v>
      </c>
      <c r="R6754" s="85">
        <v>108</v>
      </c>
    </row>
    <row r="6755" spans="1:18" x14ac:dyDescent="0.3">
      <c r="A6755" s="82" t="str">
        <f t="shared" si="735"/>
        <v>TPU SPACE MAGNETIC COLOR</v>
      </c>
      <c r="B6755" s="82">
        <f t="shared" si="736"/>
        <v>6</v>
      </c>
      <c r="C6755" s="82" t="str">
        <f t="shared" ca="1" si="737"/>
        <v>43856</v>
      </c>
      <c r="D6755" s="82" t="str">
        <f t="shared" ca="1" si="738"/>
        <v>TPU SPACE MAGNETIC COLOR IPHONE 15 PLUS</v>
      </c>
      <c r="E6755" s="83">
        <f t="shared" ca="1" si="739"/>
        <v>2551.5</v>
      </c>
      <c r="F6755" s="82">
        <f t="shared" ca="1" si="740"/>
        <v>0</v>
      </c>
      <c r="G6755" s="83">
        <f t="shared" ca="1" si="741"/>
        <v>0</v>
      </c>
      <c r="O6755" s="85" t="s">
        <v>16071</v>
      </c>
      <c r="P6755" s="85" t="s">
        <v>16072</v>
      </c>
      <c r="Q6755" s="88">
        <v>420.3</v>
      </c>
      <c r="R6755" s="85">
        <v>119</v>
      </c>
    </row>
    <row r="6756" spans="1:18" x14ac:dyDescent="0.3">
      <c r="A6756" s="82" t="str">
        <f t="shared" si="735"/>
        <v>TPU SPACE MAGNETIC COLOR</v>
      </c>
      <c r="B6756" s="82">
        <f t="shared" si="736"/>
        <v>7</v>
      </c>
      <c r="C6756" s="82" t="str">
        <f t="shared" ca="1" si="737"/>
        <v>43857</v>
      </c>
      <c r="D6756" s="82" t="str">
        <f t="shared" ca="1" si="738"/>
        <v>TPU SPACE MAGNETIC COLOR IPHONE 15 PRO</v>
      </c>
      <c r="E6756" s="83">
        <f t="shared" ca="1" si="739"/>
        <v>2551.5</v>
      </c>
      <c r="F6756" s="82">
        <f t="shared" ca="1" si="740"/>
        <v>0</v>
      </c>
      <c r="G6756" s="83">
        <f t="shared" ca="1" si="741"/>
        <v>0</v>
      </c>
      <c r="O6756" s="85" t="s">
        <v>16073</v>
      </c>
      <c r="P6756" s="85" t="s">
        <v>16074</v>
      </c>
      <c r="Q6756" s="88">
        <v>1498.99</v>
      </c>
      <c r="R6756" s="85">
        <v>0</v>
      </c>
    </row>
    <row r="6757" spans="1:18" x14ac:dyDescent="0.3">
      <c r="A6757" s="82" t="str">
        <f t="shared" si="735"/>
        <v>TPU SPACE MAGNETIC COLOR</v>
      </c>
      <c r="B6757" s="82">
        <f t="shared" si="736"/>
        <v>8</v>
      </c>
      <c r="C6757" s="82" t="str">
        <f t="shared" ca="1" si="737"/>
        <v>43858</v>
      </c>
      <c r="D6757" s="82" t="str">
        <f t="shared" ca="1" si="738"/>
        <v>TPU SPACE MAGNETIC COLOR IPHONE 15 PRO MAX</v>
      </c>
      <c r="E6757" s="83">
        <f t="shared" ca="1" si="739"/>
        <v>2551.5</v>
      </c>
      <c r="F6757" s="82">
        <f t="shared" ca="1" si="740"/>
        <v>0</v>
      </c>
      <c r="G6757" s="83">
        <f t="shared" ca="1" si="741"/>
        <v>0</v>
      </c>
      <c r="O6757" s="85" t="s">
        <v>16075</v>
      </c>
      <c r="P6757" s="85" t="s">
        <v>16076</v>
      </c>
      <c r="Q6757" s="88">
        <v>445.01</v>
      </c>
      <c r="R6757" s="85">
        <v>0</v>
      </c>
    </row>
    <row r="6758" spans="1:18" x14ac:dyDescent="0.3">
      <c r="A6758" s="82" t="str">
        <f t="shared" si="735"/>
        <v>TPU SPACE MAGNETIC COLOR</v>
      </c>
      <c r="B6758" s="82">
        <f t="shared" si="736"/>
        <v>9</v>
      </c>
      <c r="C6758" s="82" t="str">
        <f t="shared" ca="1" si="737"/>
        <v>43860</v>
      </c>
      <c r="D6758" s="82" t="str">
        <f t="shared" ca="1" si="738"/>
        <v>TPU SPACE MAGNETIC COLOR SAMSUNG S21 FE</v>
      </c>
      <c r="E6758" s="83">
        <f t="shared" ca="1" si="739"/>
        <v>2551.5</v>
      </c>
      <c r="F6758" s="82">
        <f t="shared" ca="1" si="740"/>
        <v>0</v>
      </c>
      <c r="G6758" s="83">
        <f t="shared" ca="1" si="741"/>
        <v>0</v>
      </c>
      <c r="O6758" s="85" t="s">
        <v>16077</v>
      </c>
      <c r="P6758" s="85" t="s">
        <v>16078</v>
      </c>
      <c r="Q6758" s="88">
        <v>2000</v>
      </c>
      <c r="R6758" s="85">
        <v>0</v>
      </c>
    </row>
    <row r="6759" spans="1:18" x14ac:dyDescent="0.3">
      <c r="A6759" s="82" t="str">
        <f t="shared" si="735"/>
        <v>TPU SPACE MAGNETIC COLOR</v>
      </c>
      <c r="B6759" s="82">
        <f t="shared" si="736"/>
        <v>10</v>
      </c>
      <c r="C6759" s="82" t="str">
        <f t="shared" ca="1" si="737"/>
        <v>43861</v>
      </c>
      <c r="D6759" s="82" t="str">
        <f t="shared" ca="1" si="738"/>
        <v>TPU SPACE MAGNETIC COLOR SAMSUNG S23 FE</v>
      </c>
      <c r="E6759" s="83">
        <f t="shared" ca="1" si="739"/>
        <v>2551.5</v>
      </c>
      <c r="F6759" s="82">
        <f t="shared" ca="1" si="740"/>
        <v>0</v>
      </c>
      <c r="G6759" s="83">
        <f t="shared" ca="1" si="741"/>
        <v>0</v>
      </c>
      <c r="O6759" s="85" t="s">
        <v>16079</v>
      </c>
      <c r="P6759" s="85" t="s">
        <v>16080</v>
      </c>
      <c r="Q6759" s="88">
        <v>125</v>
      </c>
      <c r="R6759" s="85">
        <v>0</v>
      </c>
    </row>
    <row r="6760" spans="1:18" x14ac:dyDescent="0.3">
      <c r="A6760" s="82" t="str">
        <f t="shared" si="735"/>
        <v>TPU SPACE MAGNETIC COLOR</v>
      </c>
      <c r="B6760" s="82">
        <f t="shared" si="736"/>
        <v>11</v>
      </c>
      <c r="C6760" s="82">
        <f t="shared" ca="1" si="737"/>
        <v>0</v>
      </c>
      <c r="D6760" s="82">
        <f t="shared" ca="1" si="738"/>
        <v>0</v>
      </c>
      <c r="E6760" s="83">
        <f t="shared" ca="1" si="739"/>
        <v>0</v>
      </c>
      <c r="F6760" s="82">
        <f t="shared" ca="1" si="740"/>
        <v>0</v>
      </c>
      <c r="G6760" s="83">
        <f t="shared" ca="1" si="741"/>
        <v>0</v>
      </c>
      <c r="O6760" s="85" t="s">
        <v>16081</v>
      </c>
      <c r="P6760" s="85" t="s">
        <v>16082</v>
      </c>
      <c r="Q6760" s="88">
        <v>125</v>
      </c>
      <c r="R6760" s="85">
        <v>0</v>
      </c>
    </row>
    <row r="6761" spans="1:18" x14ac:dyDescent="0.3">
      <c r="A6761" s="82" t="str">
        <f t="shared" si="735"/>
        <v>TPU SPACE MAGNETIC COLOR</v>
      </c>
      <c r="B6761" s="82">
        <f t="shared" si="736"/>
        <v>12</v>
      </c>
      <c r="C6761" s="82">
        <f t="shared" ca="1" si="737"/>
        <v>0</v>
      </c>
      <c r="D6761" s="82">
        <f t="shared" ca="1" si="738"/>
        <v>0</v>
      </c>
      <c r="E6761" s="83">
        <f t="shared" ca="1" si="739"/>
        <v>0</v>
      </c>
      <c r="F6761" s="82">
        <f t="shared" ca="1" si="740"/>
        <v>0</v>
      </c>
      <c r="G6761" s="83">
        <f t="shared" ca="1" si="741"/>
        <v>0</v>
      </c>
      <c r="O6761" s="85" t="s">
        <v>16083</v>
      </c>
      <c r="P6761" s="85" t="s">
        <v>16084</v>
      </c>
      <c r="Q6761" s="88">
        <v>125</v>
      </c>
      <c r="R6761" s="85">
        <v>0</v>
      </c>
    </row>
    <row r="6762" spans="1:18" x14ac:dyDescent="0.3">
      <c r="A6762" s="82" t="str">
        <f t="shared" si="735"/>
        <v>TPU SPACE MAGNETIC COLOR</v>
      </c>
      <c r="B6762" s="82">
        <f t="shared" si="736"/>
        <v>13</v>
      </c>
      <c r="C6762" s="82">
        <f t="shared" ca="1" si="737"/>
        <v>0</v>
      </c>
      <c r="D6762" s="82">
        <f t="shared" ca="1" si="738"/>
        <v>0</v>
      </c>
      <c r="E6762" s="83">
        <f t="shared" ca="1" si="739"/>
        <v>0</v>
      </c>
      <c r="F6762" s="82">
        <f t="shared" ca="1" si="740"/>
        <v>0</v>
      </c>
      <c r="G6762" s="83">
        <f t="shared" ca="1" si="741"/>
        <v>0</v>
      </c>
      <c r="O6762" s="85" t="s">
        <v>16085</v>
      </c>
      <c r="P6762" s="85" t="s">
        <v>16086</v>
      </c>
      <c r="Q6762" s="88">
        <v>1200</v>
      </c>
      <c r="R6762" s="85">
        <v>0</v>
      </c>
    </row>
    <row r="6763" spans="1:18" x14ac:dyDescent="0.3">
      <c r="A6763" s="82" t="str">
        <f t="shared" si="735"/>
        <v>TPU SPACE MAGNETIC COLOR</v>
      </c>
      <c r="B6763" s="82">
        <f t="shared" si="736"/>
        <v>14</v>
      </c>
      <c r="C6763" s="82">
        <f t="shared" ca="1" si="737"/>
        <v>0</v>
      </c>
      <c r="D6763" s="82">
        <f t="shared" ca="1" si="738"/>
        <v>0</v>
      </c>
      <c r="E6763" s="83">
        <f t="shared" ca="1" si="739"/>
        <v>0</v>
      </c>
      <c r="F6763" s="82">
        <f t="shared" ca="1" si="740"/>
        <v>0</v>
      </c>
      <c r="G6763" s="83">
        <f t="shared" ca="1" si="741"/>
        <v>0</v>
      </c>
      <c r="O6763" s="85" t="s">
        <v>16087</v>
      </c>
      <c r="P6763" s="85" t="s">
        <v>16088</v>
      </c>
      <c r="Q6763" s="88">
        <v>2132.1</v>
      </c>
      <c r="R6763" s="85">
        <v>12</v>
      </c>
    </row>
    <row r="6764" spans="1:18" x14ac:dyDescent="0.3">
      <c r="A6764" s="82" t="str">
        <f t="shared" si="735"/>
        <v>TPU SPACE MAGNETIC COLOR</v>
      </c>
      <c r="B6764" s="82">
        <f t="shared" si="736"/>
        <v>15</v>
      </c>
      <c r="C6764" s="82">
        <f t="shared" ca="1" si="737"/>
        <v>0</v>
      </c>
      <c r="D6764" s="82">
        <f t="shared" ca="1" si="738"/>
        <v>0</v>
      </c>
      <c r="E6764" s="83">
        <f t="shared" ca="1" si="739"/>
        <v>0</v>
      </c>
      <c r="F6764" s="82">
        <f t="shared" ca="1" si="740"/>
        <v>0</v>
      </c>
      <c r="G6764" s="83">
        <f t="shared" ca="1" si="741"/>
        <v>0</v>
      </c>
      <c r="O6764" s="85" t="s">
        <v>16089</v>
      </c>
      <c r="P6764" s="85" t="s">
        <v>34665</v>
      </c>
      <c r="Q6764" s="88">
        <v>2500.02</v>
      </c>
      <c r="R6764" s="85">
        <v>0</v>
      </c>
    </row>
    <row r="6765" spans="1:18" x14ac:dyDescent="0.3">
      <c r="A6765" s="82" t="str">
        <f t="shared" si="735"/>
        <v>TPU SPACE MAGNETIC COLOR</v>
      </c>
      <c r="B6765" s="82">
        <f t="shared" si="736"/>
        <v>16</v>
      </c>
      <c r="C6765" s="82">
        <f t="shared" ca="1" si="737"/>
        <v>0</v>
      </c>
      <c r="D6765" s="82">
        <f t="shared" ca="1" si="738"/>
        <v>0</v>
      </c>
      <c r="E6765" s="83">
        <f t="shared" ca="1" si="739"/>
        <v>0</v>
      </c>
      <c r="F6765" s="82">
        <f t="shared" ca="1" si="740"/>
        <v>0</v>
      </c>
      <c r="G6765" s="83">
        <f t="shared" ca="1" si="741"/>
        <v>0</v>
      </c>
      <c r="O6765" s="85" t="s">
        <v>16090</v>
      </c>
      <c r="P6765" s="85" t="s">
        <v>16091</v>
      </c>
      <c r="Q6765" s="88">
        <v>200</v>
      </c>
      <c r="R6765" s="85">
        <v>-8</v>
      </c>
    </row>
    <row r="6766" spans="1:18" x14ac:dyDescent="0.3">
      <c r="A6766" s="82" t="str">
        <f t="shared" si="735"/>
        <v>TPU SPACE MAGNETIC COLOR</v>
      </c>
      <c r="B6766" s="82">
        <f t="shared" si="736"/>
        <v>17</v>
      </c>
      <c r="C6766" s="82">
        <f t="shared" ca="1" si="737"/>
        <v>0</v>
      </c>
      <c r="D6766" s="82">
        <f t="shared" ca="1" si="738"/>
        <v>0</v>
      </c>
      <c r="E6766" s="83">
        <f t="shared" ca="1" si="739"/>
        <v>0</v>
      </c>
      <c r="F6766" s="82">
        <f t="shared" ca="1" si="740"/>
        <v>0</v>
      </c>
      <c r="G6766" s="83">
        <f t="shared" ca="1" si="741"/>
        <v>0</v>
      </c>
      <c r="O6766" s="85" t="s">
        <v>16092</v>
      </c>
      <c r="P6766" s="85" t="s">
        <v>16093</v>
      </c>
      <c r="Q6766" s="88">
        <v>0.48</v>
      </c>
      <c r="R6766" s="85">
        <v>0</v>
      </c>
    </row>
    <row r="6767" spans="1:18" x14ac:dyDescent="0.3">
      <c r="A6767" s="82" t="str">
        <f t="shared" si="735"/>
        <v>TPU SPACE MAGNETIC COLOR</v>
      </c>
      <c r="B6767" s="82">
        <f t="shared" si="736"/>
        <v>18</v>
      </c>
      <c r="C6767" s="82" t="str">
        <f t="shared" ca="1" si="737"/>
        <v>SUBTOTAL PAGINA</v>
      </c>
      <c r="D6767" s="82">
        <f t="shared" ca="1" si="738"/>
        <v>0</v>
      </c>
      <c r="E6767" s="83">
        <f t="shared" ca="1" si="739"/>
        <v>0</v>
      </c>
      <c r="F6767" s="82">
        <f t="shared" ca="1" si="740"/>
        <v>0</v>
      </c>
      <c r="G6767" s="83">
        <f t="shared" ca="1" si="741"/>
        <v>0</v>
      </c>
      <c r="O6767" s="85" t="s">
        <v>16094</v>
      </c>
      <c r="P6767" s="85" t="s">
        <v>16095</v>
      </c>
      <c r="Q6767" s="88">
        <v>790.27</v>
      </c>
      <c r="R6767" s="85">
        <v>-27</v>
      </c>
    </row>
    <row r="6768" spans="1:18" x14ac:dyDescent="0.3">
      <c r="A6768" s="82" t="str">
        <f t="shared" si="735"/>
        <v>TPU SPACE MAGNETIC COLOR</v>
      </c>
      <c r="B6768" s="82">
        <f t="shared" si="736"/>
        <v>19</v>
      </c>
      <c r="C6768" s="82">
        <f t="shared" ca="1" si="737"/>
        <v>0</v>
      </c>
      <c r="D6768" s="82">
        <f t="shared" ca="1" si="738"/>
        <v>0</v>
      </c>
      <c r="E6768" s="83">
        <f t="shared" ca="1" si="739"/>
        <v>0</v>
      </c>
      <c r="F6768" s="82">
        <f t="shared" ca="1" si="740"/>
        <v>0</v>
      </c>
      <c r="G6768" s="83">
        <f t="shared" ca="1" si="741"/>
        <v>0</v>
      </c>
      <c r="O6768" s="85" t="s">
        <v>16096</v>
      </c>
      <c r="P6768" s="85" t="s">
        <v>16097</v>
      </c>
      <c r="Q6768" s="88">
        <v>1700</v>
      </c>
      <c r="R6768" s="85">
        <v>0</v>
      </c>
    </row>
    <row r="6769" spans="1:18" x14ac:dyDescent="0.3">
      <c r="A6769" s="82" t="str">
        <f t="shared" si="735"/>
        <v>TPU SPACE MAGNETIC COLOR</v>
      </c>
      <c r="B6769" s="82">
        <f t="shared" si="736"/>
        <v>20</v>
      </c>
      <c r="C6769" s="82">
        <f t="shared" ca="1" si="737"/>
        <v>0</v>
      </c>
      <c r="D6769" s="82">
        <f t="shared" ca="1" si="738"/>
        <v>0</v>
      </c>
      <c r="E6769" s="83">
        <f t="shared" ca="1" si="739"/>
        <v>0</v>
      </c>
      <c r="F6769" s="82">
        <f t="shared" ca="1" si="740"/>
        <v>0</v>
      </c>
      <c r="G6769" s="83">
        <f t="shared" ca="1" si="741"/>
        <v>0</v>
      </c>
      <c r="O6769" s="85" t="s">
        <v>16098</v>
      </c>
      <c r="P6769" s="85" t="s">
        <v>16099</v>
      </c>
      <c r="Q6769" s="88">
        <v>2469.9499999999998</v>
      </c>
      <c r="R6769" s="85">
        <v>0</v>
      </c>
    </row>
    <row r="6770" spans="1:18" x14ac:dyDescent="0.3">
      <c r="A6770" s="82" t="str">
        <f t="shared" si="735"/>
        <v>TPU SPACE MAGNETIC COLOR</v>
      </c>
      <c r="B6770" s="82">
        <f t="shared" si="736"/>
        <v>21</v>
      </c>
      <c r="C6770" s="82">
        <f t="shared" ca="1" si="737"/>
        <v>0</v>
      </c>
      <c r="D6770" s="82">
        <f t="shared" ca="1" si="738"/>
        <v>0</v>
      </c>
      <c r="E6770" s="83">
        <f t="shared" ca="1" si="739"/>
        <v>0</v>
      </c>
      <c r="F6770" s="82">
        <f t="shared" ca="1" si="740"/>
        <v>0</v>
      </c>
      <c r="G6770" s="83">
        <f t="shared" ca="1" si="741"/>
        <v>0</v>
      </c>
      <c r="O6770" s="85" t="s">
        <v>16100</v>
      </c>
      <c r="P6770" s="85" t="s">
        <v>34666</v>
      </c>
      <c r="Q6770" s="88">
        <v>454.35</v>
      </c>
      <c r="R6770" s="85">
        <v>1880</v>
      </c>
    </row>
    <row r="6771" spans="1:18" x14ac:dyDescent="0.3">
      <c r="A6771" s="82" t="str">
        <f t="shared" si="735"/>
        <v>TPU SPACE MAGNETIC COLOR</v>
      </c>
      <c r="B6771" s="82">
        <f t="shared" si="736"/>
        <v>22</v>
      </c>
      <c r="C6771" s="82">
        <f t="shared" ca="1" si="737"/>
        <v>0</v>
      </c>
      <c r="D6771" s="82">
        <f t="shared" ca="1" si="738"/>
        <v>0</v>
      </c>
      <c r="E6771" s="83">
        <f t="shared" ca="1" si="739"/>
        <v>0</v>
      </c>
      <c r="F6771" s="82">
        <f t="shared" ca="1" si="740"/>
        <v>0</v>
      </c>
      <c r="G6771" s="83">
        <f t="shared" ca="1" si="741"/>
        <v>0</v>
      </c>
      <c r="O6771" s="85" t="s">
        <v>16101</v>
      </c>
      <c r="P6771" s="85" t="s">
        <v>34667</v>
      </c>
      <c r="Q6771" s="88">
        <v>454.35</v>
      </c>
      <c r="R6771" s="85">
        <v>32</v>
      </c>
    </row>
    <row r="6772" spans="1:18" x14ac:dyDescent="0.3">
      <c r="A6772" s="82" t="str">
        <f t="shared" si="735"/>
        <v>TPU SPACE MAGNETIC COLOR</v>
      </c>
      <c r="B6772" s="82">
        <f t="shared" si="736"/>
        <v>23</v>
      </c>
      <c r="C6772" s="82">
        <f t="shared" ca="1" si="737"/>
        <v>0</v>
      </c>
      <c r="D6772" s="82">
        <f t="shared" ca="1" si="738"/>
        <v>0</v>
      </c>
      <c r="E6772" s="83">
        <f t="shared" ca="1" si="739"/>
        <v>0</v>
      </c>
      <c r="F6772" s="82">
        <f t="shared" ca="1" si="740"/>
        <v>0</v>
      </c>
      <c r="G6772" s="83">
        <f t="shared" ca="1" si="741"/>
        <v>0</v>
      </c>
      <c r="O6772" s="85" t="s">
        <v>16102</v>
      </c>
      <c r="P6772" s="85" t="s">
        <v>16103</v>
      </c>
      <c r="Q6772" s="88">
        <v>3837.63</v>
      </c>
      <c r="R6772" s="85">
        <v>0</v>
      </c>
    </row>
    <row r="6773" spans="1:18" x14ac:dyDescent="0.3">
      <c r="A6773" s="82" t="str">
        <f t="shared" si="735"/>
        <v>TPU SPACE MAGNETIC COLOR</v>
      </c>
      <c r="B6773" s="82">
        <f t="shared" si="736"/>
        <v>24</v>
      </c>
      <c r="C6773" s="82">
        <f t="shared" ca="1" si="737"/>
        <v>0</v>
      </c>
      <c r="D6773" s="82">
        <f t="shared" ca="1" si="738"/>
        <v>0</v>
      </c>
      <c r="E6773" s="83">
        <f t="shared" ca="1" si="739"/>
        <v>0</v>
      </c>
      <c r="F6773" s="82">
        <f t="shared" ca="1" si="740"/>
        <v>0</v>
      </c>
      <c r="G6773" s="83">
        <f t="shared" ca="1" si="741"/>
        <v>0</v>
      </c>
      <c r="O6773" s="85" t="s">
        <v>16104</v>
      </c>
      <c r="P6773" s="85" t="s">
        <v>16105</v>
      </c>
      <c r="Q6773" s="88">
        <v>5760.07</v>
      </c>
      <c r="R6773" s="85">
        <v>0</v>
      </c>
    </row>
    <row r="6774" spans="1:18" x14ac:dyDescent="0.3">
      <c r="A6774" s="82" t="str">
        <f t="shared" si="735"/>
        <v>TPU SPACE MAGNETIC COLOR</v>
      </c>
      <c r="B6774" s="82">
        <f t="shared" si="736"/>
        <v>25</v>
      </c>
      <c r="C6774" s="82">
        <f t="shared" ca="1" si="737"/>
        <v>0</v>
      </c>
      <c r="D6774" s="82">
        <f t="shared" ca="1" si="738"/>
        <v>0</v>
      </c>
      <c r="E6774" s="83">
        <f t="shared" ca="1" si="739"/>
        <v>0</v>
      </c>
      <c r="F6774" s="82">
        <f t="shared" ca="1" si="740"/>
        <v>0</v>
      </c>
      <c r="G6774" s="83">
        <f t="shared" ca="1" si="741"/>
        <v>0</v>
      </c>
      <c r="O6774" s="85" t="s">
        <v>16106</v>
      </c>
      <c r="P6774" s="85" t="s">
        <v>16107</v>
      </c>
      <c r="Q6774" s="88">
        <v>90000</v>
      </c>
      <c r="R6774" s="85">
        <v>0</v>
      </c>
    </row>
    <row r="6775" spans="1:18" x14ac:dyDescent="0.3">
      <c r="A6775" s="82" t="str">
        <f t="shared" si="735"/>
        <v>TPU SPACE MAGNETIC COLOR</v>
      </c>
      <c r="B6775" s="82">
        <f t="shared" si="736"/>
        <v>26</v>
      </c>
      <c r="C6775" s="82">
        <f t="shared" ca="1" si="737"/>
        <v>0</v>
      </c>
      <c r="D6775" s="82">
        <f t="shared" ca="1" si="738"/>
        <v>0</v>
      </c>
      <c r="E6775" s="83">
        <f t="shared" ca="1" si="739"/>
        <v>0</v>
      </c>
      <c r="F6775" s="82">
        <f t="shared" ca="1" si="740"/>
        <v>0</v>
      </c>
      <c r="G6775" s="83">
        <f t="shared" ca="1" si="741"/>
        <v>0</v>
      </c>
      <c r="O6775" s="85" t="s">
        <v>16108</v>
      </c>
      <c r="P6775" s="85" t="s">
        <v>16109</v>
      </c>
      <c r="Q6775" s="88">
        <v>2157.6</v>
      </c>
      <c r="R6775" s="85">
        <v>0</v>
      </c>
    </row>
    <row r="6776" spans="1:18" x14ac:dyDescent="0.3">
      <c r="A6776" s="82" t="str">
        <f t="shared" si="735"/>
        <v>TPU SPACE MAGNETIC COLOR</v>
      </c>
      <c r="B6776" s="82">
        <f t="shared" si="736"/>
        <v>27</v>
      </c>
      <c r="C6776" s="82">
        <f t="shared" ca="1" si="737"/>
        <v>0</v>
      </c>
      <c r="D6776" s="82">
        <f t="shared" ca="1" si="738"/>
        <v>0</v>
      </c>
      <c r="E6776" s="83">
        <f t="shared" ca="1" si="739"/>
        <v>0</v>
      </c>
      <c r="F6776" s="82">
        <f t="shared" ca="1" si="740"/>
        <v>0</v>
      </c>
      <c r="G6776" s="83">
        <f t="shared" ca="1" si="741"/>
        <v>0</v>
      </c>
      <c r="O6776" s="85" t="s">
        <v>16110</v>
      </c>
      <c r="P6776" s="85" t="s">
        <v>16111</v>
      </c>
      <c r="Q6776" s="88">
        <v>2468.4</v>
      </c>
      <c r="R6776" s="85">
        <v>0</v>
      </c>
    </row>
    <row r="6777" spans="1:18" x14ac:dyDescent="0.3">
      <c r="A6777" s="82" t="str">
        <f t="shared" si="735"/>
        <v>TPU SPACE MAGNETIC COLOR</v>
      </c>
      <c r="B6777" s="82">
        <f t="shared" si="736"/>
        <v>28</v>
      </c>
      <c r="C6777" s="82">
        <f t="shared" ca="1" si="737"/>
        <v>0</v>
      </c>
      <c r="D6777" s="82">
        <f t="shared" ca="1" si="738"/>
        <v>0</v>
      </c>
      <c r="E6777" s="83">
        <f t="shared" ca="1" si="739"/>
        <v>0</v>
      </c>
      <c r="F6777" s="82">
        <f t="shared" ca="1" si="740"/>
        <v>0</v>
      </c>
      <c r="G6777" s="83">
        <f t="shared" ca="1" si="741"/>
        <v>0</v>
      </c>
      <c r="O6777" s="85" t="s">
        <v>16112</v>
      </c>
      <c r="P6777" s="85" t="s">
        <v>16113</v>
      </c>
      <c r="Q6777" s="88">
        <v>615.51</v>
      </c>
      <c r="R6777" s="85">
        <v>0</v>
      </c>
    </row>
    <row r="6778" spans="1:18" x14ac:dyDescent="0.3">
      <c r="A6778" s="82" t="str">
        <f t="shared" si="735"/>
        <v>TPU SPACE MAGNETIC COLOR</v>
      </c>
      <c r="B6778" s="82">
        <f t="shared" si="736"/>
        <v>29</v>
      </c>
      <c r="C6778" s="82">
        <f t="shared" ca="1" si="737"/>
        <v>0</v>
      </c>
      <c r="D6778" s="82">
        <f t="shared" ca="1" si="738"/>
        <v>0</v>
      </c>
      <c r="E6778" s="83">
        <f t="shared" ca="1" si="739"/>
        <v>0</v>
      </c>
      <c r="F6778" s="82">
        <f t="shared" ca="1" si="740"/>
        <v>0</v>
      </c>
      <c r="G6778" s="83">
        <f t="shared" ca="1" si="741"/>
        <v>0</v>
      </c>
      <c r="O6778" s="85" t="s">
        <v>16114</v>
      </c>
      <c r="P6778" s="85" t="s">
        <v>16115</v>
      </c>
      <c r="Q6778" s="88">
        <v>399.01</v>
      </c>
      <c r="R6778" s="85">
        <v>0</v>
      </c>
    </row>
    <row r="6779" spans="1:18" x14ac:dyDescent="0.3">
      <c r="A6779" s="82" t="str">
        <f t="shared" si="735"/>
        <v>TPU SPACE MAGNETIC COLOR</v>
      </c>
      <c r="B6779" s="82">
        <f t="shared" si="736"/>
        <v>30</v>
      </c>
      <c r="C6779" s="82">
        <f t="shared" ca="1" si="737"/>
        <v>0</v>
      </c>
      <c r="D6779" s="82">
        <f t="shared" ca="1" si="738"/>
        <v>0</v>
      </c>
      <c r="E6779" s="83">
        <f t="shared" ca="1" si="739"/>
        <v>0</v>
      </c>
      <c r="F6779" s="82">
        <f t="shared" ca="1" si="740"/>
        <v>0</v>
      </c>
      <c r="G6779" s="83">
        <f t="shared" ca="1" si="741"/>
        <v>0</v>
      </c>
      <c r="O6779" s="85" t="s">
        <v>16116</v>
      </c>
      <c r="P6779" s="85" t="s">
        <v>16117</v>
      </c>
      <c r="Q6779" s="88">
        <v>3936.66</v>
      </c>
      <c r="R6779" s="85">
        <v>0</v>
      </c>
    </row>
    <row r="6780" spans="1:18" x14ac:dyDescent="0.3">
      <c r="A6780" s="82" t="str">
        <f t="shared" si="735"/>
        <v>TPU SPACE MAGNETIC COLOR</v>
      </c>
      <c r="B6780" s="82">
        <f t="shared" si="736"/>
        <v>31</v>
      </c>
      <c r="C6780" s="82">
        <f t="shared" ca="1" si="737"/>
        <v>0</v>
      </c>
      <c r="D6780" s="82">
        <f t="shared" ca="1" si="738"/>
        <v>0</v>
      </c>
      <c r="E6780" s="83">
        <f t="shared" ca="1" si="739"/>
        <v>0</v>
      </c>
      <c r="F6780" s="82">
        <f t="shared" ca="1" si="740"/>
        <v>0</v>
      </c>
      <c r="G6780" s="83">
        <f t="shared" ca="1" si="741"/>
        <v>0</v>
      </c>
      <c r="O6780" s="85" t="s">
        <v>16118</v>
      </c>
      <c r="P6780" s="85" t="s">
        <v>16119</v>
      </c>
      <c r="Q6780" s="88">
        <v>1048.8499999999999</v>
      </c>
      <c r="R6780" s="85">
        <v>-7</v>
      </c>
    </row>
    <row r="6781" spans="1:18" x14ac:dyDescent="0.3">
      <c r="A6781" s="82" t="str">
        <f t="shared" si="735"/>
        <v>TPU SPACE MAGNETIC COLOR</v>
      </c>
      <c r="B6781" s="82">
        <f t="shared" si="736"/>
        <v>32</v>
      </c>
      <c r="C6781" s="82">
        <f t="shared" ca="1" si="737"/>
        <v>0</v>
      </c>
      <c r="D6781" s="82">
        <f t="shared" ca="1" si="738"/>
        <v>0</v>
      </c>
      <c r="E6781" s="83">
        <f t="shared" ca="1" si="739"/>
        <v>0</v>
      </c>
      <c r="F6781" s="82">
        <f t="shared" ca="1" si="740"/>
        <v>0</v>
      </c>
      <c r="G6781" s="83">
        <f t="shared" ca="1" si="741"/>
        <v>0</v>
      </c>
      <c r="O6781" s="85" t="s">
        <v>16120</v>
      </c>
      <c r="P6781" s="85" t="s">
        <v>16121</v>
      </c>
      <c r="Q6781" s="88">
        <v>1500</v>
      </c>
      <c r="R6781" s="85">
        <v>-28</v>
      </c>
    </row>
    <row r="6782" spans="1:18" x14ac:dyDescent="0.3">
      <c r="A6782" s="82" t="str">
        <f t="shared" si="735"/>
        <v>TPU SPACE MAGNETIC COLOR</v>
      </c>
      <c r="B6782" s="82">
        <f t="shared" si="736"/>
        <v>33</v>
      </c>
      <c r="C6782" s="82">
        <f t="shared" ca="1" si="737"/>
        <v>0</v>
      </c>
      <c r="D6782" s="82">
        <f t="shared" ca="1" si="738"/>
        <v>0</v>
      </c>
      <c r="E6782" s="83">
        <f t="shared" ca="1" si="739"/>
        <v>0</v>
      </c>
      <c r="F6782" s="82">
        <f t="shared" ca="1" si="740"/>
        <v>0</v>
      </c>
      <c r="G6782" s="83">
        <f t="shared" ca="1" si="741"/>
        <v>0</v>
      </c>
      <c r="O6782" s="85" t="s">
        <v>16122</v>
      </c>
      <c r="P6782" s="85" t="s">
        <v>16123</v>
      </c>
      <c r="Q6782" s="88">
        <v>3398.98</v>
      </c>
      <c r="R6782" s="85">
        <v>0</v>
      </c>
    </row>
    <row r="6783" spans="1:18" x14ac:dyDescent="0.3">
      <c r="A6783" s="82" t="str">
        <f t="shared" si="735"/>
        <v>TPU SPACE MAGNETIC COLOR</v>
      </c>
      <c r="B6783" s="82">
        <f t="shared" si="736"/>
        <v>34</v>
      </c>
      <c r="C6783" s="82">
        <f t="shared" ca="1" si="737"/>
        <v>0</v>
      </c>
      <c r="D6783" s="82">
        <f t="shared" ca="1" si="738"/>
        <v>0</v>
      </c>
      <c r="E6783" s="83">
        <f t="shared" ca="1" si="739"/>
        <v>0</v>
      </c>
      <c r="F6783" s="82">
        <f t="shared" ca="1" si="740"/>
        <v>0</v>
      </c>
      <c r="G6783" s="83">
        <f t="shared" ca="1" si="741"/>
        <v>0</v>
      </c>
      <c r="O6783" s="85" t="s">
        <v>16124</v>
      </c>
      <c r="P6783" s="85" t="s">
        <v>16125</v>
      </c>
      <c r="Q6783" s="88">
        <v>1350</v>
      </c>
      <c r="R6783" s="85">
        <v>0</v>
      </c>
    </row>
    <row r="6784" spans="1:18" x14ac:dyDescent="0.3">
      <c r="A6784" s="82" t="str">
        <f t="shared" si="735"/>
        <v>TPU SPACE MAGNETIC COLOR</v>
      </c>
      <c r="B6784" s="82">
        <f t="shared" si="736"/>
        <v>35</v>
      </c>
      <c r="C6784" s="82">
        <f t="shared" ca="1" si="737"/>
        <v>0</v>
      </c>
      <c r="D6784" s="82">
        <f t="shared" ca="1" si="738"/>
        <v>0</v>
      </c>
      <c r="E6784" s="83">
        <f t="shared" ca="1" si="739"/>
        <v>0</v>
      </c>
      <c r="F6784" s="82">
        <f t="shared" ca="1" si="740"/>
        <v>0</v>
      </c>
      <c r="G6784" s="83">
        <f t="shared" ca="1" si="741"/>
        <v>0</v>
      </c>
      <c r="O6784" s="85" t="s">
        <v>16126</v>
      </c>
      <c r="P6784" s="85" t="s">
        <v>16127</v>
      </c>
      <c r="Q6784" s="88">
        <v>2999.01</v>
      </c>
      <c r="R6784" s="85">
        <v>0</v>
      </c>
    </row>
    <row r="6785" spans="1:18" x14ac:dyDescent="0.3">
      <c r="A6785" s="82" t="str">
        <f t="shared" si="735"/>
        <v>TPU SPACE MAGNETIC COLOR</v>
      </c>
      <c r="B6785" s="82">
        <f t="shared" si="736"/>
        <v>36</v>
      </c>
      <c r="C6785" s="82">
        <f t="shared" ca="1" si="737"/>
        <v>0</v>
      </c>
      <c r="D6785" s="82">
        <f t="shared" ca="1" si="738"/>
        <v>0</v>
      </c>
      <c r="E6785" s="83">
        <f t="shared" ca="1" si="739"/>
        <v>0</v>
      </c>
      <c r="F6785" s="82">
        <f t="shared" ca="1" si="740"/>
        <v>0</v>
      </c>
      <c r="G6785" s="83">
        <f t="shared" ca="1" si="741"/>
        <v>0</v>
      </c>
      <c r="O6785" s="85" t="s">
        <v>16128</v>
      </c>
      <c r="P6785" s="85" t="s">
        <v>16129</v>
      </c>
      <c r="Q6785" s="88">
        <v>1389.96</v>
      </c>
      <c r="R6785" s="85">
        <v>0</v>
      </c>
    </row>
    <row r="6786" spans="1:18" x14ac:dyDescent="0.3">
      <c r="A6786" s="82" t="str">
        <f t="shared" si="735"/>
        <v>TPU SPACE MAGNETIC COLOR</v>
      </c>
      <c r="B6786" s="82">
        <f t="shared" si="736"/>
        <v>37</v>
      </c>
      <c r="C6786" s="82">
        <f t="shared" ca="1" si="737"/>
        <v>0</v>
      </c>
      <c r="D6786" s="82">
        <f t="shared" ca="1" si="738"/>
        <v>0</v>
      </c>
      <c r="E6786" s="83">
        <f t="shared" ca="1" si="739"/>
        <v>0</v>
      </c>
      <c r="F6786" s="82">
        <f t="shared" ca="1" si="740"/>
        <v>0</v>
      </c>
      <c r="G6786" s="83">
        <f t="shared" ca="1" si="741"/>
        <v>0</v>
      </c>
      <c r="O6786" s="85" t="s">
        <v>16130</v>
      </c>
      <c r="P6786" s="85" t="s">
        <v>16131</v>
      </c>
      <c r="Q6786" s="88">
        <v>2964.24</v>
      </c>
      <c r="R6786" s="85">
        <v>-4</v>
      </c>
    </row>
    <row r="6787" spans="1:18" x14ac:dyDescent="0.3">
      <c r="A6787" s="82" t="str">
        <f t="shared" ref="A6787:A6850" si="742">IFERROR(INDEX($J$2:$J$100,INT((ROW(A6786)-1)/150)+1),"")</f>
        <v>TPU SPACE MAGNETIC COLOR</v>
      </c>
      <c r="B6787" s="82">
        <f t="shared" ref="B6787:B6850" si="743">IF($A6787="","",MOD(ROW(A6786)-1,150)+3)</f>
        <v>38</v>
      </c>
      <c r="C6787" s="82">
        <f t="shared" ref="C6787:C6850" ca="1" si="744">IF($A6787="","",IFERROR(INDIRECT("'"&amp;$A6787&amp;"'!A"&amp;$B6787),""))</f>
        <v>0</v>
      </c>
      <c r="D6787" s="82">
        <f t="shared" ref="D6787:D6850" ca="1" si="745">IF($A6787="","",IFERROR(INDIRECT("'"&amp;$A6787&amp;"'!B"&amp;$B6787),""))</f>
        <v>0</v>
      </c>
      <c r="E6787" s="83">
        <f t="shared" ref="E6787:E6850" ca="1" si="746">IF($A6787="","",IFERROR(INDIRECT("'"&amp;$A6787&amp;"'!D"&amp;$B6787),""))</f>
        <v>0</v>
      </c>
      <c r="F6787" s="82">
        <f t="shared" ref="F6787:F6850" ca="1" si="747">IF($A6787="","",IFERROR(INDIRECT("'"&amp;$A6787&amp;"'!E"&amp;$B6787),0))</f>
        <v>0</v>
      </c>
      <c r="G6787" s="83">
        <f t="shared" ref="G6787:G6850" ca="1" si="748">IF($A6787="","",IFERROR(INDIRECT("'"&amp;$A6787&amp;"'!F"&amp;$B6787),0))</f>
        <v>0</v>
      </c>
      <c r="O6787" s="85" t="s">
        <v>16132</v>
      </c>
      <c r="P6787" s="85" t="s">
        <v>16133</v>
      </c>
      <c r="Q6787" s="88">
        <v>286278.77</v>
      </c>
      <c r="R6787" s="85">
        <v>0</v>
      </c>
    </row>
    <row r="6788" spans="1:18" x14ac:dyDescent="0.3">
      <c r="A6788" s="82" t="str">
        <f t="shared" si="742"/>
        <v>TPU SPACE MAGNETIC COLOR</v>
      </c>
      <c r="B6788" s="82">
        <f t="shared" si="743"/>
        <v>39</v>
      </c>
      <c r="C6788" s="82">
        <f t="shared" ca="1" si="744"/>
        <v>0</v>
      </c>
      <c r="D6788" s="82">
        <f t="shared" ca="1" si="745"/>
        <v>0</v>
      </c>
      <c r="E6788" s="83">
        <f t="shared" ca="1" si="746"/>
        <v>0</v>
      </c>
      <c r="F6788" s="82">
        <f t="shared" ca="1" si="747"/>
        <v>0</v>
      </c>
      <c r="G6788" s="83">
        <f t="shared" ca="1" si="748"/>
        <v>0</v>
      </c>
      <c r="O6788" s="85" t="s">
        <v>16134</v>
      </c>
      <c r="P6788" s="85" t="s">
        <v>16135</v>
      </c>
      <c r="Q6788" s="88">
        <v>998.99</v>
      </c>
      <c r="R6788" s="85">
        <v>0</v>
      </c>
    </row>
    <row r="6789" spans="1:18" x14ac:dyDescent="0.3">
      <c r="A6789" s="82" t="str">
        <f t="shared" si="742"/>
        <v>TPU SPACE MAGNETIC COLOR</v>
      </c>
      <c r="B6789" s="82">
        <f t="shared" si="743"/>
        <v>40</v>
      </c>
      <c r="C6789" s="82">
        <f t="shared" ca="1" si="744"/>
        <v>0</v>
      </c>
      <c r="D6789" s="82">
        <f t="shared" ca="1" si="745"/>
        <v>0</v>
      </c>
      <c r="E6789" s="83">
        <f t="shared" ca="1" si="746"/>
        <v>0</v>
      </c>
      <c r="F6789" s="82">
        <f t="shared" ca="1" si="747"/>
        <v>0</v>
      </c>
      <c r="G6789" s="83">
        <f t="shared" ca="1" si="748"/>
        <v>0</v>
      </c>
      <c r="O6789" s="85" t="s">
        <v>16136</v>
      </c>
      <c r="P6789" s="85" t="s">
        <v>16137</v>
      </c>
      <c r="Q6789" s="88">
        <v>1889.99</v>
      </c>
      <c r="R6789" s="85">
        <v>0</v>
      </c>
    </row>
    <row r="6790" spans="1:18" x14ac:dyDescent="0.3">
      <c r="A6790" s="82" t="str">
        <f t="shared" si="742"/>
        <v>TPU SPACE MAGNETIC COLOR</v>
      </c>
      <c r="B6790" s="82">
        <f t="shared" si="743"/>
        <v>41</v>
      </c>
      <c r="C6790" s="82">
        <f t="shared" ca="1" si="744"/>
        <v>0</v>
      </c>
      <c r="D6790" s="82">
        <f t="shared" ca="1" si="745"/>
        <v>0</v>
      </c>
      <c r="E6790" s="83">
        <f t="shared" ca="1" si="746"/>
        <v>0</v>
      </c>
      <c r="F6790" s="82">
        <f t="shared" ca="1" si="747"/>
        <v>0</v>
      </c>
      <c r="G6790" s="83">
        <f t="shared" ca="1" si="748"/>
        <v>0</v>
      </c>
      <c r="O6790" s="85" t="s">
        <v>16138</v>
      </c>
      <c r="P6790" s="85" t="s">
        <v>16139</v>
      </c>
      <c r="Q6790" s="88">
        <v>1729.03</v>
      </c>
      <c r="R6790" s="85">
        <v>0</v>
      </c>
    </row>
    <row r="6791" spans="1:18" x14ac:dyDescent="0.3">
      <c r="A6791" s="82" t="str">
        <f t="shared" si="742"/>
        <v>TPU SPACE MAGNETIC COLOR</v>
      </c>
      <c r="B6791" s="82">
        <f t="shared" si="743"/>
        <v>42</v>
      </c>
      <c r="C6791" s="82">
        <f t="shared" ca="1" si="744"/>
        <v>0</v>
      </c>
      <c r="D6791" s="82">
        <f t="shared" ca="1" si="745"/>
        <v>0</v>
      </c>
      <c r="E6791" s="83">
        <f t="shared" ca="1" si="746"/>
        <v>0</v>
      </c>
      <c r="F6791" s="82">
        <f t="shared" ca="1" si="747"/>
        <v>0</v>
      </c>
      <c r="G6791" s="83">
        <f t="shared" ca="1" si="748"/>
        <v>0</v>
      </c>
      <c r="O6791" s="85" t="s">
        <v>16140</v>
      </c>
      <c r="P6791" s="85" t="s">
        <v>16141</v>
      </c>
      <c r="Q6791" s="88">
        <v>1835.04</v>
      </c>
      <c r="R6791" s="85">
        <v>0</v>
      </c>
    </row>
    <row r="6792" spans="1:18" x14ac:dyDescent="0.3">
      <c r="A6792" s="82" t="str">
        <f t="shared" si="742"/>
        <v>TPU SPACE MAGNETIC COLOR</v>
      </c>
      <c r="B6792" s="82">
        <f t="shared" si="743"/>
        <v>43</v>
      </c>
      <c r="C6792" s="82">
        <f t="shared" ca="1" si="744"/>
        <v>0</v>
      </c>
      <c r="D6792" s="82">
        <f t="shared" ca="1" si="745"/>
        <v>0</v>
      </c>
      <c r="E6792" s="83">
        <f t="shared" ca="1" si="746"/>
        <v>0</v>
      </c>
      <c r="F6792" s="82">
        <f t="shared" ca="1" si="747"/>
        <v>0</v>
      </c>
      <c r="G6792" s="83">
        <f t="shared" ca="1" si="748"/>
        <v>0</v>
      </c>
      <c r="O6792" s="85" t="s">
        <v>16142</v>
      </c>
      <c r="P6792" s="85" t="s">
        <v>16143</v>
      </c>
      <c r="Q6792" s="88">
        <v>599</v>
      </c>
      <c r="R6792" s="85">
        <v>136</v>
      </c>
    </row>
    <row r="6793" spans="1:18" x14ac:dyDescent="0.3">
      <c r="A6793" s="82" t="str">
        <f t="shared" si="742"/>
        <v>TPU SPACE MAGNETIC COLOR</v>
      </c>
      <c r="B6793" s="82">
        <f t="shared" si="743"/>
        <v>44</v>
      </c>
      <c r="C6793" s="82">
        <f t="shared" ca="1" si="744"/>
        <v>0</v>
      </c>
      <c r="D6793" s="82">
        <f t="shared" ca="1" si="745"/>
        <v>0</v>
      </c>
      <c r="E6793" s="83">
        <f t="shared" ca="1" si="746"/>
        <v>0</v>
      </c>
      <c r="F6793" s="82">
        <f t="shared" ca="1" si="747"/>
        <v>0</v>
      </c>
      <c r="G6793" s="83">
        <f t="shared" ca="1" si="748"/>
        <v>0</v>
      </c>
      <c r="O6793" s="85" t="s">
        <v>16144</v>
      </c>
      <c r="P6793" s="85" t="s">
        <v>16145</v>
      </c>
      <c r="Q6793" s="88">
        <v>599</v>
      </c>
      <c r="R6793" s="85">
        <v>146</v>
      </c>
    </row>
    <row r="6794" spans="1:18" x14ac:dyDescent="0.3">
      <c r="A6794" s="82" t="str">
        <f t="shared" si="742"/>
        <v>TPU SPACE MAGNETIC COLOR</v>
      </c>
      <c r="B6794" s="82">
        <f t="shared" si="743"/>
        <v>45</v>
      </c>
      <c r="C6794" s="82">
        <f t="shared" ca="1" si="744"/>
        <v>0</v>
      </c>
      <c r="D6794" s="82">
        <f t="shared" ca="1" si="745"/>
        <v>0</v>
      </c>
      <c r="E6794" s="83">
        <f t="shared" ca="1" si="746"/>
        <v>0</v>
      </c>
      <c r="F6794" s="82">
        <f t="shared" ca="1" si="747"/>
        <v>0</v>
      </c>
      <c r="G6794" s="83">
        <f t="shared" ca="1" si="748"/>
        <v>0</v>
      </c>
      <c r="O6794" s="85" t="s">
        <v>16146</v>
      </c>
      <c r="P6794" s="85" t="s">
        <v>16147</v>
      </c>
      <c r="Q6794" s="88">
        <v>599</v>
      </c>
      <c r="R6794" s="85">
        <v>109</v>
      </c>
    </row>
    <row r="6795" spans="1:18" x14ac:dyDescent="0.3">
      <c r="A6795" s="82" t="str">
        <f t="shared" si="742"/>
        <v>TPU SPACE MAGNETIC COLOR</v>
      </c>
      <c r="B6795" s="82">
        <f t="shared" si="743"/>
        <v>46</v>
      </c>
      <c r="C6795" s="82">
        <f t="shared" ca="1" si="744"/>
        <v>0</v>
      </c>
      <c r="D6795" s="82">
        <f t="shared" ca="1" si="745"/>
        <v>0</v>
      </c>
      <c r="E6795" s="83">
        <f t="shared" ca="1" si="746"/>
        <v>0</v>
      </c>
      <c r="F6795" s="82">
        <f t="shared" ca="1" si="747"/>
        <v>0</v>
      </c>
      <c r="G6795" s="83">
        <f t="shared" ca="1" si="748"/>
        <v>0</v>
      </c>
      <c r="O6795" s="85" t="s">
        <v>16148</v>
      </c>
      <c r="P6795" s="85" t="s">
        <v>16149</v>
      </c>
      <c r="Q6795" s="88">
        <v>599</v>
      </c>
      <c r="R6795" s="85">
        <v>0</v>
      </c>
    </row>
    <row r="6796" spans="1:18" x14ac:dyDescent="0.3">
      <c r="A6796" s="82" t="str">
        <f t="shared" si="742"/>
        <v>TPU SPACE MAGNETIC COLOR</v>
      </c>
      <c r="B6796" s="82">
        <f t="shared" si="743"/>
        <v>47</v>
      </c>
      <c r="C6796" s="82">
        <f t="shared" ca="1" si="744"/>
        <v>0</v>
      </c>
      <c r="D6796" s="82">
        <f t="shared" ca="1" si="745"/>
        <v>0</v>
      </c>
      <c r="E6796" s="83">
        <f t="shared" ca="1" si="746"/>
        <v>0</v>
      </c>
      <c r="F6796" s="82">
        <f t="shared" ca="1" si="747"/>
        <v>0</v>
      </c>
      <c r="G6796" s="83">
        <f t="shared" ca="1" si="748"/>
        <v>0</v>
      </c>
      <c r="O6796" s="85" t="s">
        <v>16150</v>
      </c>
      <c r="P6796" s="85" t="s">
        <v>16151</v>
      </c>
      <c r="Q6796" s="88">
        <v>599</v>
      </c>
      <c r="R6796" s="85">
        <v>16</v>
      </c>
    </row>
    <row r="6797" spans="1:18" x14ac:dyDescent="0.3">
      <c r="A6797" s="82" t="str">
        <f t="shared" si="742"/>
        <v>TPU SPACE MAGNETIC COLOR</v>
      </c>
      <c r="B6797" s="82">
        <f t="shared" si="743"/>
        <v>48</v>
      </c>
      <c r="C6797" s="82">
        <f t="shared" ca="1" si="744"/>
        <v>0</v>
      </c>
      <c r="D6797" s="82">
        <f t="shared" ca="1" si="745"/>
        <v>0</v>
      </c>
      <c r="E6797" s="83">
        <f t="shared" ca="1" si="746"/>
        <v>0</v>
      </c>
      <c r="F6797" s="82">
        <f t="shared" ca="1" si="747"/>
        <v>0</v>
      </c>
      <c r="G6797" s="83">
        <f t="shared" ca="1" si="748"/>
        <v>0</v>
      </c>
      <c r="O6797" s="85" t="s">
        <v>16152</v>
      </c>
      <c r="P6797" s="85" t="s">
        <v>16153</v>
      </c>
      <c r="Q6797" s="88">
        <v>599</v>
      </c>
      <c r="R6797" s="85">
        <v>37</v>
      </c>
    </row>
    <row r="6798" spans="1:18" x14ac:dyDescent="0.3">
      <c r="A6798" s="82" t="str">
        <f t="shared" si="742"/>
        <v>TPU SPACE MAGNETIC COLOR</v>
      </c>
      <c r="B6798" s="82">
        <f t="shared" si="743"/>
        <v>49</v>
      </c>
      <c r="C6798" s="82">
        <f t="shared" ca="1" si="744"/>
        <v>0</v>
      </c>
      <c r="D6798" s="82">
        <f t="shared" ca="1" si="745"/>
        <v>0</v>
      </c>
      <c r="E6798" s="83">
        <f t="shared" ca="1" si="746"/>
        <v>0</v>
      </c>
      <c r="F6798" s="82">
        <f t="shared" ca="1" si="747"/>
        <v>0</v>
      </c>
      <c r="G6798" s="83">
        <f t="shared" ca="1" si="748"/>
        <v>0</v>
      </c>
      <c r="O6798" s="85" t="s">
        <v>16154</v>
      </c>
      <c r="P6798" s="85" t="s">
        <v>16155</v>
      </c>
      <c r="Q6798" s="88">
        <v>599</v>
      </c>
      <c r="R6798" s="85">
        <v>42</v>
      </c>
    </row>
    <row r="6799" spans="1:18" x14ac:dyDescent="0.3">
      <c r="A6799" s="82" t="str">
        <f t="shared" si="742"/>
        <v>TPU SPACE MAGNETIC COLOR</v>
      </c>
      <c r="B6799" s="82">
        <f t="shared" si="743"/>
        <v>50</v>
      </c>
      <c r="C6799" s="82">
        <f t="shared" ca="1" si="744"/>
        <v>0</v>
      </c>
      <c r="D6799" s="82">
        <f t="shared" ca="1" si="745"/>
        <v>0</v>
      </c>
      <c r="E6799" s="83">
        <f t="shared" ca="1" si="746"/>
        <v>0</v>
      </c>
      <c r="F6799" s="82">
        <f t="shared" ca="1" si="747"/>
        <v>0</v>
      </c>
      <c r="G6799" s="83">
        <f t="shared" ca="1" si="748"/>
        <v>0</v>
      </c>
      <c r="O6799" s="85" t="s">
        <v>16156</v>
      </c>
      <c r="P6799" s="85" t="s">
        <v>16157</v>
      </c>
      <c r="Q6799" s="88">
        <v>599</v>
      </c>
      <c r="R6799" s="85">
        <v>13</v>
      </c>
    </row>
    <row r="6800" spans="1:18" x14ac:dyDescent="0.3">
      <c r="A6800" s="82" t="str">
        <f t="shared" si="742"/>
        <v>TPU SPACE MAGNETIC COLOR</v>
      </c>
      <c r="B6800" s="82">
        <f t="shared" si="743"/>
        <v>51</v>
      </c>
      <c r="C6800" s="82">
        <f t="shared" ca="1" si="744"/>
        <v>0</v>
      </c>
      <c r="D6800" s="82">
        <f t="shared" ca="1" si="745"/>
        <v>0</v>
      </c>
      <c r="E6800" s="83">
        <f t="shared" ca="1" si="746"/>
        <v>0</v>
      </c>
      <c r="F6800" s="82">
        <f t="shared" ca="1" si="747"/>
        <v>0</v>
      </c>
      <c r="G6800" s="83">
        <f t="shared" ca="1" si="748"/>
        <v>0</v>
      </c>
      <c r="O6800" s="85" t="s">
        <v>16158</v>
      </c>
      <c r="P6800" s="85" t="s">
        <v>16159</v>
      </c>
      <c r="Q6800" s="88">
        <v>599</v>
      </c>
      <c r="R6800" s="85">
        <v>16</v>
      </c>
    </row>
    <row r="6801" spans="1:18" x14ac:dyDescent="0.3">
      <c r="A6801" s="82" t="str">
        <f t="shared" si="742"/>
        <v>TPU SPACE MAGNETIC COLOR</v>
      </c>
      <c r="B6801" s="82">
        <f t="shared" si="743"/>
        <v>52</v>
      </c>
      <c r="C6801" s="82">
        <f t="shared" ca="1" si="744"/>
        <v>0</v>
      </c>
      <c r="D6801" s="82">
        <f t="shared" ca="1" si="745"/>
        <v>0</v>
      </c>
      <c r="E6801" s="83">
        <f t="shared" ca="1" si="746"/>
        <v>0</v>
      </c>
      <c r="F6801" s="82">
        <f t="shared" ca="1" si="747"/>
        <v>0</v>
      </c>
      <c r="G6801" s="83">
        <f t="shared" ca="1" si="748"/>
        <v>0</v>
      </c>
      <c r="O6801" s="85" t="s">
        <v>16160</v>
      </c>
      <c r="P6801" s="85" t="s">
        <v>34668</v>
      </c>
      <c r="Q6801" s="88">
        <v>454.35</v>
      </c>
      <c r="R6801" s="85">
        <v>712</v>
      </c>
    </row>
    <row r="6802" spans="1:18" x14ac:dyDescent="0.3">
      <c r="A6802" s="82" t="str">
        <f t="shared" si="742"/>
        <v>TPU SPACE MAGNETIC COLOR</v>
      </c>
      <c r="B6802" s="82">
        <f t="shared" si="743"/>
        <v>53</v>
      </c>
      <c r="C6802" s="82">
        <f t="shared" ca="1" si="744"/>
        <v>0</v>
      </c>
      <c r="D6802" s="82">
        <f t="shared" ca="1" si="745"/>
        <v>0</v>
      </c>
      <c r="E6802" s="83">
        <f t="shared" ca="1" si="746"/>
        <v>0</v>
      </c>
      <c r="F6802" s="82">
        <f t="shared" ca="1" si="747"/>
        <v>0</v>
      </c>
      <c r="G6802" s="83">
        <f t="shared" ca="1" si="748"/>
        <v>0</v>
      </c>
      <c r="O6802" s="85" t="s">
        <v>16161</v>
      </c>
      <c r="P6802" s="85" t="s">
        <v>34669</v>
      </c>
      <c r="Q6802" s="88">
        <v>454.35</v>
      </c>
      <c r="R6802" s="85">
        <v>426</v>
      </c>
    </row>
    <row r="6803" spans="1:18" x14ac:dyDescent="0.3">
      <c r="A6803" s="82" t="str">
        <f t="shared" si="742"/>
        <v>TPU SPACE MAGNETIC COLOR</v>
      </c>
      <c r="B6803" s="82">
        <f t="shared" si="743"/>
        <v>54</v>
      </c>
      <c r="C6803" s="82">
        <f t="shared" ca="1" si="744"/>
        <v>0</v>
      </c>
      <c r="D6803" s="82">
        <f t="shared" ca="1" si="745"/>
        <v>0</v>
      </c>
      <c r="E6803" s="83">
        <f t="shared" ca="1" si="746"/>
        <v>0</v>
      </c>
      <c r="F6803" s="82">
        <f t="shared" ca="1" si="747"/>
        <v>0</v>
      </c>
      <c r="G6803" s="83">
        <f t="shared" ca="1" si="748"/>
        <v>0</v>
      </c>
      <c r="O6803" s="85" t="s">
        <v>16162</v>
      </c>
      <c r="P6803" s="85" t="s">
        <v>34670</v>
      </c>
      <c r="Q6803" s="88">
        <v>454.35</v>
      </c>
      <c r="R6803" s="85">
        <v>0</v>
      </c>
    </row>
    <row r="6804" spans="1:18" x14ac:dyDescent="0.3">
      <c r="A6804" s="82" t="str">
        <f t="shared" si="742"/>
        <v>TPU SPACE MAGNETIC COLOR</v>
      </c>
      <c r="B6804" s="82">
        <f t="shared" si="743"/>
        <v>55</v>
      </c>
      <c r="C6804" s="82">
        <f t="shared" ca="1" si="744"/>
        <v>0</v>
      </c>
      <c r="D6804" s="82">
        <f t="shared" ca="1" si="745"/>
        <v>0</v>
      </c>
      <c r="E6804" s="83">
        <f t="shared" ca="1" si="746"/>
        <v>0</v>
      </c>
      <c r="F6804" s="82">
        <f t="shared" ca="1" si="747"/>
        <v>0</v>
      </c>
      <c r="G6804" s="83">
        <f t="shared" ca="1" si="748"/>
        <v>0</v>
      </c>
      <c r="O6804" s="85" t="s">
        <v>16163</v>
      </c>
      <c r="P6804" s="85" t="s">
        <v>16164</v>
      </c>
      <c r="Q6804" s="88">
        <v>50</v>
      </c>
      <c r="R6804" s="85">
        <v>0</v>
      </c>
    </row>
    <row r="6805" spans="1:18" x14ac:dyDescent="0.3">
      <c r="A6805" s="82" t="str">
        <f t="shared" si="742"/>
        <v>TPU SPACE MAGNETIC COLOR</v>
      </c>
      <c r="B6805" s="82">
        <f t="shared" si="743"/>
        <v>56</v>
      </c>
      <c r="C6805" s="82">
        <f t="shared" ca="1" si="744"/>
        <v>0</v>
      </c>
      <c r="D6805" s="82">
        <f t="shared" ca="1" si="745"/>
        <v>0</v>
      </c>
      <c r="E6805" s="83">
        <f t="shared" ca="1" si="746"/>
        <v>0</v>
      </c>
      <c r="F6805" s="82">
        <f t="shared" ca="1" si="747"/>
        <v>0</v>
      </c>
      <c r="G6805" s="83">
        <f t="shared" ca="1" si="748"/>
        <v>0</v>
      </c>
      <c r="O6805" s="85" t="s">
        <v>16165</v>
      </c>
      <c r="P6805" s="85" t="s">
        <v>34671</v>
      </c>
      <c r="Q6805" s="88">
        <v>454.35</v>
      </c>
      <c r="R6805" s="85">
        <v>-14</v>
      </c>
    </row>
    <row r="6806" spans="1:18" x14ac:dyDescent="0.3">
      <c r="A6806" s="82" t="str">
        <f t="shared" si="742"/>
        <v>TPU SPACE MAGNETIC COLOR</v>
      </c>
      <c r="B6806" s="82">
        <f t="shared" si="743"/>
        <v>57</v>
      </c>
      <c r="C6806" s="82">
        <f t="shared" ca="1" si="744"/>
        <v>0</v>
      </c>
      <c r="D6806" s="82">
        <f t="shared" ca="1" si="745"/>
        <v>0</v>
      </c>
      <c r="E6806" s="83">
        <f t="shared" ca="1" si="746"/>
        <v>0</v>
      </c>
      <c r="F6806" s="82">
        <f t="shared" ca="1" si="747"/>
        <v>0</v>
      </c>
      <c r="G6806" s="83">
        <f t="shared" ca="1" si="748"/>
        <v>0</v>
      </c>
      <c r="O6806" s="85" t="s">
        <v>16166</v>
      </c>
      <c r="P6806" s="85" t="s">
        <v>34672</v>
      </c>
      <c r="Q6806" s="88">
        <v>454.35</v>
      </c>
      <c r="R6806" s="85">
        <v>-4</v>
      </c>
    </row>
    <row r="6807" spans="1:18" x14ac:dyDescent="0.3">
      <c r="A6807" s="82" t="str">
        <f t="shared" si="742"/>
        <v>TPU SPACE MAGNETIC COLOR</v>
      </c>
      <c r="B6807" s="82">
        <f t="shared" si="743"/>
        <v>58</v>
      </c>
      <c r="C6807" s="82">
        <f t="shared" ca="1" si="744"/>
        <v>0</v>
      </c>
      <c r="D6807" s="82">
        <f t="shared" ca="1" si="745"/>
        <v>0</v>
      </c>
      <c r="E6807" s="83">
        <f t="shared" ca="1" si="746"/>
        <v>0</v>
      </c>
      <c r="F6807" s="82">
        <f t="shared" ca="1" si="747"/>
        <v>0</v>
      </c>
      <c r="G6807" s="83">
        <f t="shared" ca="1" si="748"/>
        <v>0</v>
      </c>
      <c r="O6807" s="85" t="s">
        <v>16167</v>
      </c>
      <c r="P6807" s="85" t="s">
        <v>34673</v>
      </c>
      <c r="Q6807" s="88">
        <v>454.35</v>
      </c>
      <c r="R6807" s="85">
        <v>32</v>
      </c>
    </row>
    <row r="6808" spans="1:18" x14ac:dyDescent="0.3">
      <c r="A6808" s="82" t="str">
        <f t="shared" si="742"/>
        <v>TPU SPACE MAGNETIC COLOR</v>
      </c>
      <c r="B6808" s="82">
        <f t="shared" si="743"/>
        <v>59</v>
      </c>
      <c r="C6808" s="82">
        <f t="shared" ca="1" si="744"/>
        <v>0</v>
      </c>
      <c r="D6808" s="82">
        <f t="shared" ca="1" si="745"/>
        <v>0</v>
      </c>
      <c r="E6808" s="83">
        <f t="shared" ca="1" si="746"/>
        <v>0</v>
      </c>
      <c r="F6808" s="82">
        <f t="shared" ca="1" si="747"/>
        <v>0</v>
      </c>
      <c r="G6808" s="83">
        <f t="shared" ca="1" si="748"/>
        <v>0</v>
      </c>
      <c r="O6808" s="85" t="s">
        <v>16168</v>
      </c>
      <c r="P6808" s="85" t="s">
        <v>16169</v>
      </c>
      <c r="Q6808" s="88">
        <v>600.08000000000004</v>
      </c>
      <c r="R6808" s="85">
        <v>0</v>
      </c>
    </row>
    <row r="6809" spans="1:18" x14ac:dyDescent="0.3">
      <c r="A6809" s="82" t="str">
        <f t="shared" si="742"/>
        <v>TPU SPACE MAGNETIC COLOR</v>
      </c>
      <c r="B6809" s="82">
        <f t="shared" si="743"/>
        <v>60</v>
      </c>
      <c r="C6809" s="82">
        <f t="shared" ca="1" si="744"/>
        <v>0</v>
      </c>
      <c r="D6809" s="82">
        <f t="shared" ca="1" si="745"/>
        <v>0</v>
      </c>
      <c r="E6809" s="83">
        <f t="shared" ca="1" si="746"/>
        <v>0</v>
      </c>
      <c r="F6809" s="82">
        <f t="shared" ca="1" si="747"/>
        <v>0</v>
      </c>
      <c r="G6809" s="83">
        <f t="shared" ca="1" si="748"/>
        <v>0</v>
      </c>
      <c r="O6809" s="85" t="s">
        <v>16170</v>
      </c>
      <c r="P6809" s="85" t="s">
        <v>16171</v>
      </c>
      <c r="Q6809" s="88">
        <v>988.9</v>
      </c>
      <c r="R6809" s="85">
        <v>16</v>
      </c>
    </row>
    <row r="6810" spans="1:18" x14ac:dyDescent="0.3">
      <c r="A6810" s="82" t="str">
        <f t="shared" si="742"/>
        <v>TPU SPACE MAGNETIC COLOR</v>
      </c>
      <c r="B6810" s="82">
        <f t="shared" si="743"/>
        <v>61</v>
      </c>
      <c r="C6810" s="82">
        <f t="shared" ca="1" si="744"/>
        <v>0</v>
      </c>
      <c r="D6810" s="82">
        <f t="shared" ca="1" si="745"/>
        <v>0</v>
      </c>
      <c r="E6810" s="83">
        <f t="shared" ca="1" si="746"/>
        <v>0</v>
      </c>
      <c r="F6810" s="82">
        <f t="shared" ca="1" si="747"/>
        <v>0</v>
      </c>
      <c r="G6810" s="83">
        <f t="shared" ca="1" si="748"/>
        <v>0</v>
      </c>
      <c r="O6810" s="85" t="s">
        <v>16172</v>
      </c>
      <c r="P6810" s="85" t="s">
        <v>16173</v>
      </c>
      <c r="Q6810" s="88">
        <v>988.9</v>
      </c>
      <c r="R6810" s="85">
        <v>0</v>
      </c>
    </row>
    <row r="6811" spans="1:18" x14ac:dyDescent="0.3">
      <c r="A6811" s="82" t="str">
        <f t="shared" si="742"/>
        <v>TPU SPACE MAGNETIC COLOR</v>
      </c>
      <c r="B6811" s="82">
        <f t="shared" si="743"/>
        <v>62</v>
      </c>
      <c r="C6811" s="82">
        <f t="shared" ca="1" si="744"/>
        <v>0</v>
      </c>
      <c r="D6811" s="82">
        <f t="shared" ca="1" si="745"/>
        <v>0</v>
      </c>
      <c r="E6811" s="83">
        <f t="shared" ca="1" si="746"/>
        <v>0</v>
      </c>
      <c r="F6811" s="82">
        <f t="shared" ca="1" si="747"/>
        <v>0</v>
      </c>
      <c r="G6811" s="83">
        <f t="shared" ca="1" si="748"/>
        <v>0</v>
      </c>
      <c r="O6811" s="85" t="s">
        <v>16174</v>
      </c>
      <c r="P6811" s="85" t="s">
        <v>16175</v>
      </c>
      <c r="Q6811" s="88">
        <v>988.9</v>
      </c>
      <c r="R6811" s="85">
        <v>3</v>
      </c>
    </row>
    <row r="6812" spans="1:18" x14ac:dyDescent="0.3">
      <c r="A6812" s="82" t="str">
        <f t="shared" si="742"/>
        <v>TPU SPACE MAGNETIC COLOR</v>
      </c>
      <c r="B6812" s="82">
        <f t="shared" si="743"/>
        <v>63</v>
      </c>
      <c r="C6812" s="82">
        <f t="shared" ca="1" si="744"/>
        <v>0</v>
      </c>
      <c r="D6812" s="82">
        <f t="shared" ca="1" si="745"/>
        <v>0</v>
      </c>
      <c r="E6812" s="83">
        <f t="shared" ca="1" si="746"/>
        <v>0</v>
      </c>
      <c r="F6812" s="82">
        <f t="shared" ca="1" si="747"/>
        <v>0</v>
      </c>
      <c r="G6812" s="83">
        <f t="shared" ca="1" si="748"/>
        <v>0</v>
      </c>
      <c r="O6812" s="85" t="s">
        <v>16176</v>
      </c>
      <c r="P6812" s="85" t="s">
        <v>16177</v>
      </c>
      <c r="Q6812" s="88">
        <v>1299</v>
      </c>
      <c r="R6812" s="85">
        <v>0</v>
      </c>
    </row>
    <row r="6813" spans="1:18" x14ac:dyDescent="0.3">
      <c r="A6813" s="82" t="str">
        <f t="shared" si="742"/>
        <v>TPU SPACE MAGNETIC COLOR</v>
      </c>
      <c r="B6813" s="82">
        <f t="shared" si="743"/>
        <v>64</v>
      </c>
      <c r="C6813" s="82">
        <f t="shared" ca="1" si="744"/>
        <v>0</v>
      </c>
      <c r="D6813" s="82">
        <f t="shared" ca="1" si="745"/>
        <v>0</v>
      </c>
      <c r="E6813" s="83">
        <f t="shared" ca="1" si="746"/>
        <v>0</v>
      </c>
      <c r="F6813" s="82">
        <f t="shared" ca="1" si="747"/>
        <v>0</v>
      </c>
      <c r="G6813" s="83">
        <f t="shared" ca="1" si="748"/>
        <v>0</v>
      </c>
      <c r="O6813" s="85" t="s">
        <v>16178</v>
      </c>
      <c r="P6813" s="85" t="s">
        <v>16179</v>
      </c>
      <c r="Q6813" s="88">
        <v>1299</v>
      </c>
      <c r="R6813" s="85">
        <v>0</v>
      </c>
    </row>
    <row r="6814" spans="1:18" x14ac:dyDescent="0.3">
      <c r="A6814" s="82" t="str">
        <f t="shared" si="742"/>
        <v>TPU SPACE MAGNETIC COLOR</v>
      </c>
      <c r="B6814" s="82">
        <f t="shared" si="743"/>
        <v>65</v>
      </c>
      <c r="C6814" s="82">
        <f t="shared" ca="1" si="744"/>
        <v>0</v>
      </c>
      <c r="D6814" s="82">
        <f t="shared" ca="1" si="745"/>
        <v>0</v>
      </c>
      <c r="E6814" s="83">
        <f t="shared" ca="1" si="746"/>
        <v>0</v>
      </c>
      <c r="F6814" s="82">
        <f t="shared" ca="1" si="747"/>
        <v>0</v>
      </c>
      <c r="G6814" s="83">
        <f t="shared" ca="1" si="748"/>
        <v>0</v>
      </c>
      <c r="O6814" s="85" t="s">
        <v>16180</v>
      </c>
      <c r="P6814" s="85" t="s">
        <v>16181</v>
      </c>
      <c r="Q6814" s="88">
        <v>1299</v>
      </c>
      <c r="R6814" s="85">
        <v>0</v>
      </c>
    </row>
    <row r="6815" spans="1:18" x14ac:dyDescent="0.3">
      <c r="A6815" s="82" t="str">
        <f t="shared" si="742"/>
        <v>TPU SPACE MAGNETIC COLOR</v>
      </c>
      <c r="B6815" s="82">
        <f t="shared" si="743"/>
        <v>66</v>
      </c>
      <c r="C6815" s="82">
        <f t="shared" ca="1" si="744"/>
        <v>0</v>
      </c>
      <c r="D6815" s="82">
        <f t="shared" ca="1" si="745"/>
        <v>0</v>
      </c>
      <c r="E6815" s="83">
        <f t="shared" ca="1" si="746"/>
        <v>0</v>
      </c>
      <c r="F6815" s="82">
        <f t="shared" ca="1" si="747"/>
        <v>0</v>
      </c>
      <c r="G6815" s="83">
        <f t="shared" ca="1" si="748"/>
        <v>0</v>
      </c>
      <c r="O6815" s="85" t="s">
        <v>16182</v>
      </c>
      <c r="P6815" s="85" t="s">
        <v>16183</v>
      </c>
      <c r="Q6815" s="88">
        <v>1799</v>
      </c>
      <c r="R6815" s="85">
        <v>0</v>
      </c>
    </row>
    <row r="6816" spans="1:18" x14ac:dyDescent="0.3">
      <c r="A6816" s="82" t="str">
        <f t="shared" si="742"/>
        <v>TPU SPACE MAGNETIC COLOR</v>
      </c>
      <c r="B6816" s="82">
        <f t="shared" si="743"/>
        <v>67</v>
      </c>
      <c r="C6816" s="82">
        <f t="shared" ca="1" si="744"/>
        <v>0</v>
      </c>
      <c r="D6816" s="82">
        <f t="shared" ca="1" si="745"/>
        <v>0</v>
      </c>
      <c r="E6816" s="83">
        <f t="shared" ca="1" si="746"/>
        <v>0</v>
      </c>
      <c r="F6816" s="82">
        <f t="shared" ca="1" si="747"/>
        <v>0</v>
      </c>
      <c r="G6816" s="83">
        <f t="shared" ca="1" si="748"/>
        <v>0</v>
      </c>
      <c r="O6816" s="85" t="s">
        <v>16184</v>
      </c>
      <c r="P6816" s="85" t="s">
        <v>16185</v>
      </c>
      <c r="Q6816" s="88">
        <v>1799</v>
      </c>
      <c r="R6816" s="85">
        <v>0</v>
      </c>
    </row>
    <row r="6817" spans="1:18" x14ac:dyDescent="0.3">
      <c r="A6817" s="82" t="str">
        <f t="shared" si="742"/>
        <v>TPU SPACE MAGNETIC COLOR</v>
      </c>
      <c r="B6817" s="82">
        <f t="shared" si="743"/>
        <v>68</v>
      </c>
      <c r="C6817" s="82">
        <f t="shared" ca="1" si="744"/>
        <v>0</v>
      </c>
      <c r="D6817" s="82">
        <f t="shared" ca="1" si="745"/>
        <v>0</v>
      </c>
      <c r="E6817" s="83">
        <f t="shared" ca="1" si="746"/>
        <v>0</v>
      </c>
      <c r="F6817" s="82">
        <f t="shared" ca="1" si="747"/>
        <v>0</v>
      </c>
      <c r="G6817" s="83">
        <f t="shared" ca="1" si="748"/>
        <v>0</v>
      </c>
      <c r="O6817" s="85" t="s">
        <v>16186</v>
      </c>
      <c r="P6817" s="85" t="s">
        <v>16187</v>
      </c>
      <c r="Q6817" s="88">
        <v>1799</v>
      </c>
      <c r="R6817" s="85">
        <v>0</v>
      </c>
    </row>
    <row r="6818" spans="1:18" x14ac:dyDescent="0.3">
      <c r="A6818" s="82" t="str">
        <f t="shared" si="742"/>
        <v>TPU SPACE MAGNETIC COLOR</v>
      </c>
      <c r="B6818" s="82">
        <f t="shared" si="743"/>
        <v>69</v>
      </c>
      <c r="C6818" s="82">
        <f t="shared" ca="1" si="744"/>
        <v>0</v>
      </c>
      <c r="D6818" s="82">
        <f t="shared" ca="1" si="745"/>
        <v>0</v>
      </c>
      <c r="E6818" s="83">
        <f t="shared" ca="1" si="746"/>
        <v>0</v>
      </c>
      <c r="F6818" s="82">
        <f t="shared" ca="1" si="747"/>
        <v>0</v>
      </c>
      <c r="G6818" s="83">
        <f t="shared" ca="1" si="748"/>
        <v>0</v>
      </c>
      <c r="O6818" s="85" t="s">
        <v>16188</v>
      </c>
      <c r="P6818" s="85" t="s">
        <v>16189</v>
      </c>
      <c r="Q6818" s="88">
        <v>558.99</v>
      </c>
      <c r="R6818" s="85">
        <v>0</v>
      </c>
    </row>
    <row r="6819" spans="1:18" x14ac:dyDescent="0.3">
      <c r="A6819" s="82" t="str">
        <f t="shared" si="742"/>
        <v>TPU SPACE MAGNETIC COLOR</v>
      </c>
      <c r="B6819" s="82">
        <f t="shared" si="743"/>
        <v>70</v>
      </c>
      <c r="C6819" s="82">
        <f t="shared" ca="1" si="744"/>
        <v>0</v>
      </c>
      <c r="D6819" s="82">
        <f t="shared" ca="1" si="745"/>
        <v>0</v>
      </c>
      <c r="E6819" s="83">
        <f t="shared" ca="1" si="746"/>
        <v>0</v>
      </c>
      <c r="F6819" s="82">
        <f t="shared" ca="1" si="747"/>
        <v>0</v>
      </c>
      <c r="G6819" s="83">
        <f t="shared" ca="1" si="748"/>
        <v>0</v>
      </c>
      <c r="O6819" s="85" t="s">
        <v>16190</v>
      </c>
      <c r="P6819" s="85" t="s">
        <v>16191</v>
      </c>
      <c r="Q6819" s="88">
        <v>7.89</v>
      </c>
      <c r="R6819" s="85">
        <v>4</v>
      </c>
    </row>
    <row r="6820" spans="1:18" x14ac:dyDescent="0.3">
      <c r="A6820" s="82" t="str">
        <f t="shared" si="742"/>
        <v>TPU SPACE MAGNETIC COLOR</v>
      </c>
      <c r="B6820" s="82">
        <f t="shared" si="743"/>
        <v>71</v>
      </c>
      <c r="C6820" s="82">
        <f t="shared" ca="1" si="744"/>
        <v>0</v>
      </c>
      <c r="D6820" s="82">
        <f t="shared" ca="1" si="745"/>
        <v>0</v>
      </c>
      <c r="E6820" s="83">
        <f t="shared" ca="1" si="746"/>
        <v>0</v>
      </c>
      <c r="F6820" s="82">
        <f t="shared" ca="1" si="747"/>
        <v>0</v>
      </c>
      <c r="G6820" s="83">
        <f t="shared" ca="1" si="748"/>
        <v>0</v>
      </c>
      <c r="O6820" s="85" t="s">
        <v>16192</v>
      </c>
      <c r="P6820" s="85" t="s">
        <v>16193</v>
      </c>
      <c r="Q6820" s="88">
        <v>682.99</v>
      </c>
      <c r="R6820" s="85">
        <v>0</v>
      </c>
    </row>
    <row r="6821" spans="1:18" x14ac:dyDescent="0.3">
      <c r="A6821" s="82" t="str">
        <f t="shared" si="742"/>
        <v>TPU SPACE MAGNETIC COLOR</v>
      </c>
      <c r="B6821" s="82">
        <f t="shared" si="743"/>
        <v>72</v>
      </c>
      <c r="C6821" s="82">
        <f t="shared" ca="1" si="744"/>
        <v>0</v>
      </c>
      <c r="D6821" s="82">
        <f t="shared" ca="1" si="745"/>
        <v>0</v>
      </c>
      <c r="E6821" s="83">
        <f t="shared" ca="1" si="746"/>
        <v>0</v>
      </c>
      <c r="F6821" s="82">
        <f t="shared" ca="1" si="747"/>
        <v>0</v>
      </c>
      <c r="G6821" s="83">
        <f t="shared" ca="1" si="748"/>
        <v>0</v>
      </c>
      <c r="O6821" s="85" t="s">
        <v>16194</v>
      </c>
      <c r="P6821" s="85" t="s">
        <v>16195</v>
      </c>
      <c r="Q6821" s="88">
        <v>495.01</v>
      </c>
      <c r="R6821" s="85">
        <v>0</v>
      </c>
    </row>
    <row r="6822" spans="1:18" x14ac:dyDescent="0.3">
      <c r="A6822" s="82" t="str">
        <f t="shared" si="742"/>
        <v>TPU SPACE MAGNETIC COLOR</v>
      </c>
      <c r="B6822" s="82">
        <f t="shared" si="743"/>
        <v>73</v>
      </c>
      <c r="C6822" s="82">
        <f t="shared" ca="1" si="744"/>
        <v>0</v>
      </c>
      <c r="D6822" s="82">
        <f t="shared" ca="1" si="745"/>
        <v>0</v>
      </c>
      <c r="E6822" s="83">
        <f t="shared" ca="1" si="746"/>
        <v>0</v>
      </c>
      <c r="F6822" s="82">
        <f t="shared" ca="1" si="747"/>
        <v>0</v>
      </c>
      <c r="G6822" s="83">
        <f t="shared" ca="1" si="748"/>
        <v>0</v>
      </c>
      <c r="O6822" s="85" t="s">
        <v>16196</v>
      </c>
      <c r="P6822" s="85" t="s">
        <v>16197</v>
      </c>
      <c r="Q6822" s="88">
        <v>17442</v>
      </c>
      <c r="R6822" s="85">
        <v>8</v>
      </c>
    </row>
    <row r="6823" spans="1:18" x14ac:dyDescent="0.3">
      <c r="A6823" s="82" t="str">
        <f t="shared" si="742"/>
        <v>TPU SPACE MAGNETIC COLOR</v>
      </c>
      <c r="B6823" s="82">
        <f t="shared" si="743"/>
        <v>74</v>
      </c>
      <c r="C6823" s="82">
        <f t="shared" ca="1" si="744"/>
        <v>0</v>
      </c>
      <c r="D6823" s="82">
        <f t="shared" ca="1" si="745"/>
        <v>0</v>
      </c>
      <c r="E6823" s="83">
        <f t="shared" ca="1" si="746"/>
        <v>0</v>
      </c>
      <c r="F6823" s="82">
        <f t="shared" ca="1" si="747"/>
        <v>0</v>
      </c>
      <c r="G6823" s="83">
        <f t="shared" ca="1" si="748"/>
        <v>0</v>
      </c>
      <c r="O6823" s="85" t="s">
        <v>16198</v>
      </c>
      <c r="P6823" s="85" t="s">
        <v>16199</v>
      </c>
      <c r="Q6823" s="88">
        <v>17345.25</v>
      </c>
      <c r="R6823" s="85">
        <v>0</v>
      </c>
    </row>
    <row r="6824" spans="1:18" x14ac:dyDescent="0.3">
      <c r="A6824" s="82" t="str">
        <f t="shared" si="742"/>
        <v>TPU SPACE MAGNETIC COLOR</v>
      </c>
      <c r="B6824" s="82">
        <f t="shared" si="743"/>
        <v>75</v>
      </c>
      <c r="C6824" s="82">
        <f t="shared" ca="1" si="744"/>
        <v>0</v>
      </c>
      <c r="D6824" s="82">
        <f t="shared" ca="1" si="745"/>
        <v>0</v>
      </c>
      <c r="E6824" s="83">
        <f t="shared" ca="1" si="746"/>
        <v>0</v>
      </c>
      <c r="F6824" s="82">
        <f t="shared" ca="1" si="747"/>
        <v>0</v>
      </c>
      <c r="G6824" s="83">
        <f t="shared" ca="1" si="748"/>
        <v>0</v>
      </c>
      <c r="O6824" s="85" t="s">
        <v>16200</v>
      </c>
      <c r="P6824" s="85" t="s">
        <v>16201</v>
      </c>
      <c r="Q6824" s="88">
        <v>10593.3</v>
      </c>
      <c r="R6824" s="85">
        <v>1</v>
      </c>
    </row>
    <row r="6825" spans="1:18" x14ac:dyDescent="0.3">
      <c r="A6825" s="82" t="str">
        <f t="shared" si="742"/>
        <v>TPU SPACE MAGNETIC COLOR</v>
      </c>
      <c r="B6825" s="82">
        <f t="shared" si="743"/>
        <v>76</v>
      </c>
      <c r="C6825" s="82">
        <f t="shared" ca="1" si="744"/>
        <v>0</v>
      </c>
      <c r="D6825" s="82">
        <f t="shared" ca="1" si="745"/>
        <v>0</v>
      </c>
      <c r="E6825" s="83">
        <f t="shared" ca="1" si="746"/>
        <v>0</v>
      </c>
      <c r="F6825" s="82">
        <f t="shared" ca="1" si="747"/>
        <v>0</v>
      </c>
      <c r="G6825" s="83">
        <f t="shared" ca="1" si="748"/>
        <v>0</v>
      </c>
      <c r="O6825" s="85" t="s">
        <v>16202</v>
      </c>
      <c r="P6825" s="85" t="s">
        <v>16203</v>
      </c>
      <c r="Q6825" s="88">
        <v>36563.85</v>
      </c>
      <c r="R6825" s="85">
        <v>0</v>
      </c>
    </row>
    <row r="6826" spans="1:18" x14ac:dyDescent="0.3">
      <c r="A6826" s="82" t="str">
        <f t="shared" si="742"/>
        <v>TPU SPACE MAGNETIC COLOR</v>
      </c>
      <c r="B6826" s="82">
        <f t="shared" si="743"/>
        <v>77</v>
      </c>
      <c r="C6826" s="82">
        <f t="shared" ca="1" si="744"/>
        <v>0</v>
      </c>
      <c r="D6826" s="82">
        <f t="shared" ca="1" si="745"/>
        <v>0</v>
      </c>
      <c r="E6826" s="83">
        <f t="shared" ca="1" si="746"/>
        <v>0</v>
      </c>
      <c r="F6826" s="82">
        <f t="shared" ca="1" si="747"/>
        <v>0</v>
      </c>
      <c r="G6826" s="83">
        <f t="shared" ca="1" si="748"/>
        <v>0</v>
      </c>
      <c r="O6826" s="85" t="s">
        <v>16204</v>
      </c>
      <c r="P6826" s="85" t="s">
        <v>16205</v>
      </c>
      <c r="Q6826" s="88">
        <v>14633.85</v>
      </c>
      <c r="R6826" s="85">
        <v>0</v>
      </c>
    </row>
    <row r="6827" spans="1:18" x14ac:dyDescent="0.3">
      <c r="A6827" s="82" t="str">
        <f t="shared" si="742"/>
        <v>TPU SPACE MAGNETIC COLOR</v>
      </c>
      <c r="B6827" s="82">
        <f t="shared" si="743"/>
        <v>78</v>
      </c>
      <c r="C6827" s="82">
        <f t="shared" ca="1" si="744"/>
        <v>0</v>
      </c>
      <c r="D6827" s="82">
        <f t="shared" ca="1" si="745"/>
        <v>0</v>
      </c>
      <c r="E6827" s="83">
        <f t="shared" ca="1" si="746"/>
        <v>0</v>
      </c>
      <c r="F6827" s="82">
        <f t="shared" ca="1" si="747"/>
        <v>0</v>
      </c>
      <c r="G6827" s="83">
        <f t="shared" ca="1" si="748"/>
        <v>0</v>
      </c>
      <c r="O6827" s="85" t="s">
        <v>16206</v>
      </c>
      <c r="P6827" s="85" t="s">
        <v>16207</v>
      </c>
      <c r="Q6827" s="88">
        <v>16902.45</v>
      </c>
      <c r="R6827" s="85">
        <v>0</v>
      </c>
    </row>
    <row r="6828" spans="1:18" x14ac:dyDescent="0.3">
      <c r="A6828" s="82" t="str">
        <f t="shared" si="742"/>
        <v>TPU SPACE MAGNETIC COLOR</v>
      </c>
      <c r="B6828" s="82">
        <f t="shared" si="743"/>
        <v>79</v>
      </c>
      <c r="C6828" s="82">
        <f t="shared" ca="1" si="744"/>
        <v>0</v>
      </c>
      <c r="D6828" s="82">
        <f t="shared" ca="1" si="745"/>
        <v>0</v>
      </c>
      <c r="E6828" s="83">
        <f t="shared" ca="1" si="746"/>
        <v>0</v>
      </c>
      <c r="F6828" s="82">
        <f t="shared" ca="1" si="747"/>
        <v>0</v>
      </c>
      <c r="G6828" s="83">
        <f t="shared" ca="1" si="748"/>
        <v>0</v>
      </c>
      <c r="O6828" s="85" t="s">
        <v>16208</v>
      </c>
      <c r="P6828" s="85" t="s">
        <v>16209</v>
      </c>
      <c r="Q6828" s="88">
        <v>29083.35</v>
      </c>
      <c r="R6828" s="85">
        <v>0</v>
      </c>
    </row>
    <row r="6829" spans="1:18" x14ac:dyDescent="0.3">
      <c r="A6829" s="82" t="str">
        <f t="shared" si="742"/>
        <v>TPU SPACE MAGNETIC COLOR</v>
      </c>
      <c r="B6829" s="82">
        <f t="shared" si="743"/>
        <v>80</v>
      </c>
      <c r="C6829" s="82">
        <f t="shared" ca="1" si="744"/>
        <v>0</v>
      </c>
      <c r="D6829" s="82">
        <f t="shared" ca="1" si="745"/>
        <v>0</v>
      </c>
      <c r="E6829" s="83">
        <f t="shared" ca="1" si="746"/>
        <v>0</v>
      </c>
      <c r="F6829" s="82">
        <f t="shared" ca="1" si="747"/>
        <v>0</v>
      </c>
      <c r="G6829" s="83">
        <f t="shared" ca="1" si="748"/>
        <v>0</v>
      </c>
      <c r="O6829" s="85" t="s">
        <v>16210</v>
      </c>
      <c r="P6829" s="85" t="s">
        <v>16211</v>
      </c>
      <c r="Q6829" s="88">
        <v>26834.55</v>
      </c>
      <c r="R6829" s="85">
        <v>0</v>
      </c>
    </row>
    <row r="6830" spans="1:18" x14ac:dyDescent="0.3">
      <c r="A6830" s="82" t="str">
        <f t="shared" si="742"/>
        <v>TPU SPACE MAGNETIC COLOR</v>
      </c>
      <c r="B6830" s="82">
        <f t="shared" si="743"/>
        <v>81</v>
      </c>
      <c r="C6830" s="82">
        <f t="shared" ca="1" si="744"/>
        <v>0</v>
      </c>
      <c r="D6830" s="82">
        <f t="shared" ca="1" si="745"/>
        <v>0</v>
      </c>
      <c r="E6830" s="83">
        <f t="shared" ca="1" si="746"/>
        <v>0</v>
      </c>
      <c r="F6830" s="82">
        <f t="shared" ca="1" si="747"/>
        <v>0</v>
      </c>
      <c r="G6830" s="83">
        <f t="shared" ca="1" si="748"/>
        <v>0</v>
      </c>
      <c r="O6830" s="85" t="s">
        <v>16212</v>
      </c>
      <c r="P6830" s="85" t="s">
        <v>16213</v>
      </c>
      <c r="Q6830" s="88">
        <v>765</v>
      </c>
      <c r="R6830" s="85">
        <v>0</v>
      </c>
    </row>
    <row r="6831" spans="1:18" x14ac:dyDescent="0.3">
      <c r="A6831" s="82" t="str">
        <f t="shared" si="742"/>
        <v>TPU SPACE MAGNETIC COLOR</v>
      </c>
      <c r="B6831" s="82">
        <f t="shared" si="743"/>
        <v>82</v>
      </c>
      <c r="C6831" s="82">
        <f t="shared" ca="1" si="744"/>
        <v>0</v>
      </c>
      <c r="D6831" s="82">
        <f t="shared" ca="1" si="745"/>
        <v>0</v>
      </c>
      <c r="E6831" s="83">
        <f t="shared" ca="1" si="746"/>
        <v>0</v>
      </c>
      <c r="F6831" s="82">
        <f t="shared" ca="1" si="747"/>
        <v>0</v>
      </c>
      <c r="G6831" s="83">
        <f t="shared" ca="1" si="748"/>
        <v>0</v>
      </c>
      <c r="O6831" s="85" t="s">
        <v>16214</v>
      </c>
      <c r="P6831" s="85" t="s">
        <v>16215</v>
      </c>
      <c r="Q6831" s="88">
        <v>36706.67</v>
      </c>
      <c r="R6831" s="85">
        <v>0</v>
      </c>
    </row>
    <row r="6832" spans="1:18" x14ac:dyDescent="0.3">
      <c r="A6832" s="82" t="str">
        <f t="shared" si="742"/>
        <v>TPU SPACE MAGNETIC COLOR</v>
      </c>
      <c r="B6832" s="82">
        <f t="shared" si="743"/>
        <v>83</v>
      </c>
      <c r="C6832" s="82">
        <f t="shared" ca="1" si="744"/>
        <v>0</v>
      </c>
      <c r="D6832" s="82">
        <f t="shared" ca="1" si="745"/>
        <v>0</v>
      </c>
      <c r="E6832" s="83">
        <f t="shared" ca="1" si="746"/>
        <v>0</v>
      </c>
      <c r="F6832" s="82">
        <f t="shared" ca="1" si="747"/>
        <v>0</v>
      </c>
      <c r="G6832" s="83">
        <f t="shared" ca="1" si="748"/>
        <v>0</v>
      </c>
      <c r="O6832" s="85" t="s">
        <v>16216</v>
      </c>
      <c r="P6832" s="85" t="s">
        <v>16217</v>
      </c>
      <c r="Q6832" s="88">
        <v>19147.21</v>
      </c>
      <c r="R6832" s="85">
        <v>-1</v>
      </c>
    </row>
    <row r="6833" spans="1:18" x14ac:dyDescent="0.3">
      <c r="A6833" s="82" t="str">
        <f t="shared" si="742"/>
        <v>TPU SPACE MAGNETIC COLOR</v>
      </c>
      <c r="B6833" s="82">
        <f t="shared" si="743"/>
        <v>84</v>
      </c>
      <c r="C6833" s="82">
        <f t="shared" ca="1" si="744"/>
        <v>0</v>
      </c>
      <c r="D6833" s="82">
        <f t="shared" ca="1" si="745"/>
        <v>0</v>
      </c>
      <c r="E6833" s="83">
        <f t="shared" ca="1" si="746"/>
        <v>0</v>
      </c>
      <c r="F6833" s="82">
        <f t="shared" ca="1" si="747"/>
        <v>0</v>
      </c>
      <c r="G6833" s="83">
        <f t="shared" ca="1" si="748"/>
        <v>0</v>
      </c>
      <c r="O6833" s="85" t="s">
        <v>16218</v>
      </c>
      <c r="P6833" s="85" t="s">
        <v>16219</v>
      </c>
      <c r="Q6833" s="88">
        <v>14343.25</v>
      </c>
      <c r="R6833" s="85">
        <v>0</v>
      </c>
    </row>
    <row r="6834" spans="1:18" x14ac:dyDescent="0.3">
      <c r="A6834" s="82" t="str">
        <f t="shared" si="742"/>
        <v>TPU SPACE MAGNETIC COLOR</v>
      </c>
      <c r="B6834" s="82">
        <f t="shared" si="743"/>
        <v>85</v>
      </c>
      <c r="C6834" s="82">
        <f t="shared" ca="1" si="744"/>
        <v>0</v>
      </c>
      <c r="D6834" s="82">
        <f t="shared" ca="1" si="745"/>
        <v>0</v>
      </c>
      <c r="E6834" s="83">
        <f t="shared" ca="1" si="746"/>
        <v>0</v>
      </c>
      <c r="F6834" s="82">
        <f t="shared" ca="1" si="747"/>
        <v>0</v>
      </c>
      <c r="G6834" s="83">
        <f t="shared" ca="1" si="748"/>
        <v>0</v>
      </c>
      <c r="O6834" s="85" t="s">
        <v>16220</v>
      </c>
      <c r="P6834" s="85" t="s">
        <v>16221</v>
      </c>
      <c r="Q6834" s="88">
        <v>900.03</v>
      </c>
      <c r="R6834" s="85">
        <v>0</v>
      </c>
    </row>
    <row r="6835" spans="1:18" x14ac:dyDescent="0.3">
      <c r="A6835" s="82" t="str">
        <f t="shared" si="742"/>
        <v>TPU SPACE MAGNETIC COLOR</v>
      </c>
      <c r="B6835" s="82">
        <f t="shared" si="743"/>
        <v>86</v>
      </c>
      <c r="C6835" s="82">
        <f t="shared" ca="1" si="744"/>
        <v>0</v>
      </c>
      <c r="D6835" s="82">
        <f t="shared" ca="1" si="745"/>
        <v>0</v>
      </c>
      <c r="E6835" s="83">
        <f t="shared" ca="1" si="746"/>
        <v>0</v>
      </c>
      <c r="F6835" s="82">
        <f t="shared" ca="1" si="747"/>
        <v>0</v>
      </c>
      <c r="G6835" s="83">
        <f t="shared" ca="1" si="748"/>
        <v>0</v>
      </c>
      <c r="O6835" s="85" t="s">
        <v>16222</v>
      </c>
      <c r="P6835" s="85" t="s">
        <v>16223</v>
      </c>
      <c r="Q6835" s="88">
        <v>900</v>
      </c>
      <c r="R6835" s="85">
        <v>10</v>
      </c>
    </row>
    <row r="6836" spans="1:18" x14ac:dyDescent="0.3">
      <c r="A6836" s="82" t="str">
        <f t="shared" si="742"/>
        <v>TPU SPACE MAGNETIC COLOR</v>
      </c>
      <c r="B6836" s="82">
        <f t="shared" si="743"/>
        <v>87</v>
      </c>
      <c r="C6836" s="82">
        <f t="shared" ca="1" si="744"/>
        <v>0</v>
      </c>
      <c r="D6836" s="82">
        <f t="shared" ca="1" si="745"/>
        <v>0</v>
      </c>
      <c r="E6836" s="83">
        <f t="shared" ca="1" si="746"/>
        <v>0</v>
      </c>
      <c r="F6836" s="82">
        <f t="shared" ca="1" si="747"/>
        <v>0</v>
      </c>
      <c r="G6836" s="83">
        <f t="shared" ca="1" si="748"/>
        <v>0</v>
      </c>
      <c r="O6836" s="85" t="s">
        <v>16224</v>
      </c>
      <c r="P6836" s="85" t="s">
        <v>16225</v>
      </c>
      <c r="Q6836" s="88">
        <v>299</v>
      </c>
      <c r="R6836" s="85">
        <v>0</v>
      </c>
    </row>
    <row r="6837" spans="1:18" x14ac:dyDescent="0.3">
      <c r="A6837" s="82" t="str">
        <f t="shared" si="742"/>
        <v>TPU SPACE MAGNETIC COLOR</v>
      </c>
      <c r="B6837" s="82">
        <f t="shared" si="743"/>
        <v>88</v>
      </c>
      <c r="C6837" s="82">
        <f t="shared" ca="1" si="744"/>
        <v>0</v>
      </c>
      <c r="D6837" s="82">
        <f t="shared" ca="1" si="745"/>
        <v>0</v>
      </c>
      <c r="E6837" s="83">
        <f t="shared" ca="1" si="746"/>
        <v>0</v>
      </c>
      <c r="F6837" s="82">
        <f t="shared" ca="1" si="747"/>
        <v>0</v>
      </c>
      <c r="G6837" s="83">
        <f t="shared" ca="1" si="748"/>
        <v>0</v>
      </c>
      <c r="O6837" s="85" t="s">
        <v>16226</v>
      </c>
      <c r="P6837" s="85" t="s">
        <v>16227</v>
      </c>
      <c r="Q6837" s="88">
        <v>1849.94</v>
      </c>
      <c r="R6837" s="85">
        <v>0</v>
      </c>
    </row>
    <row r="6838" spans="1:18" x14ac:dyDescent="0.3">
      <c r="A6838" s="82" t="str">
        <f t="shared" si="742"/>
        <v>TPU SPACE MAGNETIC COLOR</v>
      </c>
      <c r="B6838" s="82">
        <f t="shared" si="743"/>
        <v>89</v>
      </c>
      <c r="C6838" s="82">
        <f t="shared" ca="1" si="744"/>
        <v>0</v>
      </c>
      <c r="D6838" s="82">
        <f t="shared" ca="1" si="745"/>
        <v>0</v>
      </c>
      <c r="E6838" s="83">
        <f t="shared" ca="1" si="746"/>
        <v>0</v>
      </c>
      <c r="F6838" s="82">
        <f t="shared" ca="1" si="747"/>
        <v>0</v>
      </c>
      <c r="G6838" s="83">
        <f t="shared" ca="1" si="748"/>
        <v>0</v>
      </c>
      <c r="O6838" s="85" t="s">
        <v>16228</v>
      </c>
      <c r="P6838" s="85" t="s">
        <v>16229</v>
      </c>
      <c r="Q6838" s="88">
        <v>3000.03</v>
      </c>
      <c r="R6838" s="85">
        <v>0</v>
      </c>
    </row>
    <row r="6839" spans="1:18" x14ac:dyDescent="0.3">
      <c r="A6839" s="82" t="str">
        <f t="shared" si="742"/>
        <v>TPU SPACE MAGNETIC COLOR</v>
      </c>
      <c r="B6839" s="82">
        <f t="shared" si="743"/>
        <v>90</v>
      </c>
      <c r="C6839" s="82">
        <f t="shared" ca="1" si="744"/>
        <v>0</v>
      </c>
      <c r="D6839" s="82">
        <f t="shared" ca="1" si="745"/>
        <v>0</v>
      </c>
      <c r="E6839" s="83">
        <f t="shared" ca="1" si="746"/>
        <v>0</v>
      </c>
      <c r="F6839" s="82">
        <f t="shared" ca="1" si="747"/>
        <v>0</v>
      </c>
      <c r="G6839" s="83">
        <f t="shared" ca="1" si="748"/>
        <v>0</v>
      </c>
      <c r="O6839" s="85" t="s">
        <v>16230</v>
      </c>
      <c r="P6839" s="85" t="s">
        <v>16231</v>
      </c>
      <c r="Q6839" s="88">
        <v>1889.94</v>
      </c>
      <c r="R6839" s="85">
        <v>0</v>
      </c>
    </row>
    <row r="6840" spans="1:18" x14ac:dyDescent="0.3">
      <c r="A6840" s="82" t="str">
        <f t="shared" si="742"/>
        <v>TPU SPACE MAGNETIC COLOR</v>
      </c>
      <c r="B6840" s="82">
        <f t="shared" si="743"/>
        <v>91</v>
      </c>
      <c r="C6840" s="82">
        <f t="shared" ca="1" si="744"/>
        <v>0</v>
      </c>
      <c r="D6840" s="82">
        <f t="shared" ca="1" si="745"/>
        <v>0</v>
      </c>
      <c r="E6840" s="83">
        <f t="shared" ca="1" si="746"/>
        <v>0</v>
      </c>
      <c r="F6840" s="82">
        <f t="shared" ca="1" si="747"/>
        <v>0</v>
      </c>
      <c r="G6840" s="83">
        <f t="shared" ca="1" si="748"/>
        <v>0</v>
      </c>
      <c r="O6840" s="85" t="s">
        <v>16232</v>
      </c>
      <c r="P6840" s="85" t="s">
        <v>16233</v>
      </c>
      <c r="Q6840" s="88">
        <v>2100</v>
      </c>
      <c r="R6840" s="85">
        <v>0</v>
      </c>
    </row>
    <row r="6841" spans="1:18" x14ac:dyDescent="0.3">
      <c r="A6841" s="82" t="str">
        <f t="shared" si="742"/>
        <v>TPU SPACE MAGNETIC COLOR</v>
      </c>
      <c r="B6841" s="82">
        <f t="shared" si="743"/>
        <v>92</v>
      </c>
      <c r="C6841" s="82">
        <f t="shared" ca="1" si="744"/>
        <v>0</v>
      </c>
      <c r="D6841" s="82">
        <f t="shared" ca="1" si="745"/>
        <v>0</v>
      </c>
      <c r="E6841" s="83">
        <f t="shared" ca="1" si="746"/>
        <v>0</v>
      </c>
      <c r="F6841" s="82">
        <f t="shared" ca="1" si="747"/>
        <v>0</v>
      </c>
      <c r="G6841" s="83">
        <f t="shared" ca="1" si="748"/>
        <v>0</v>
      </c>
      <c r="O6841" s="85" t="s">
        <v>16234</v>
      </c>
      <c r="P6841" s="85" t="s">
        <v>16235</v>
      </c>
      <c r="Q6841" s="88">
        <v>35376.9</v>
      </c>
      <c r="R6841" s="85">
        <v>-4</v>
      </c>
    </row>
    <row r="6842" spans="1:18" x14ac:dyDescent="0.3">
      <c r="A6842" s="82" t="str">
        <f t="shared" si="742"/>
        <v>TPU SPACE MAGNETIC COLOR</v>
      </c>
      <c r="B6842" s="82">
        <f t="shared" si="743"/>
        <v>93</v>
      </c>
      <c r="C6842" s="82">
        <f t="shared" ca="1" si="744"/>
        <v>0</v>
      </c>
      <c r="D6842" s="82">
        <f t="shared" ca="1" si="745"/>
        <v>0</v>
      </c>
      <c r="E6842" s="83">
        <f t="shared" ca="1" si="746"/>
        <v>0</v>
      </c>
      <c r="F6842" s="82">
        <f t="shared" ca="1" si="747"/>
        <v>0</v>
      </c>
      <c r="G6842" s="83">
        <f t="shared" ca="1" si="748"/>
        <v>0</v>
      </c>
      <c r="O6842" s="85" t="s">
        <v>16236</v>
      </c>
      <c r="P6842" s="85" t="s">
        <v>16237</v>
      </c>
      <c r="Q6842" s="88">
        <v>1.75</v>
      </c>
      <c r="R6842" s="85">
        <v>0</v>
      </c>
    </row>
    <row r="6843" spans="1:18" x14ac:dyDescent="0.3">
      <c r="A6843" s="82" t="str">
        <f t="shared" si="742"/>
        <v>TPU SPACE MAGNETIC COLOR</v>
      </c>
      <c r="B6843" s="82">
        <f t="shared" si="743"/>
        <v>94</v>
      </c>
      <c r="C6843" s="82">
        <f t="shared" ca="1" si="744"/>
        <v>0</v>
      </c>
      <c r="D6843" s="82">
        <f t="shared" ca="1" si="745"/>
        <v>0</v>
      </c>
      <c r="E6843" s="83">
        <f t="shared" ca="1" si="746"/>
        <v>0</v>
      </c>
      <c r="F6843" s="82">
        <f t="shared" ca="1" si="747"/>
        <v>0</v>
      </c>
      <c r="G6843" s="83">
        <f t="shared" ca="1" si="748"/>
        <v>0</v>
      </c>
      <c r="O6843" s="85" t="s">
        <v>16238</v>
      </c>
      <c r="P6843" s="85" t="s">
        <v>16239</v>
      </c>
      <c r="Q6843" s="88">
        <v>0.88</v>
      </c>
      <c r="R6843" s="85">
        <v>0</v>
      </c>
    </row>
    <row r="6844" spans="1:18" x14ac:dyDescent="0.3">
      <c r="A6844" s="82" t="str">
        <f t="shared" si="742"/>
        <v>TPU SPACE MAGNETIC COLOR</v>
      </c>
      <c r="B6844" s="82">
        <f t="shared" si="743"/>
        <v>95</v>
      </c>
      <c r="C6844" s="82">
        <f t="shared" ca="1" si="744"/>
        <v>0</v>
      </c>
      <c r="D6844" s="82">
        <f t="shared" ca="1" si="745"/>
        <v>0</v>
      </c>
      <c r="E6844" s="83">
        <f t="shared" ca="1" si="746"/>
        <v>0</v>
      </c>
      <c r="F6844" s="82">
        <f t="shared" ca="1" si="747"/>
        <v>0</v>
      </c>
      <c r="G6844" s="83">
        <f t="shared" ca="1" si="748"/>
        <v>0</v>
      </c>
      <c r="O6844" s="85" t="s">
        <v>16240</v>
      </c>
      <c r="P6844" s="85" t="s">
        <v>16241</v>
      </c>
      <c r="Q6844" s="88">
        <v>2.5</v>
      </c>
      <c r="R6844" s="85">
        <v>0</v>
      </c>
    </row>
    <row r="6845" spans="1:18" x14ac:dyDescent="0.3">
      <c r="A6845" s="82" t="str">
        <f t="shared" si="742"/>
        <v>TPU SPACE MAGNETIC COLOR</v>
      </c>
      <c r="B6845" s="82">
        <f t="shared" si="743"/>
        <v>96</v>
      </c>
      <c r="C6845" s="82">
        <f t="shared" ca="1" si="744"/>
        <v>0</v>
      </c>
      <c r="D6845" s="82">
        <f t="shared" ca="1" si="745"/>
        <v>0</v>
      </c>
      <c r="E6845" s="83">
        <f t="shared" ca="1" si="746"/>
        <v>0</v>
      </c>
      <c r="F6845" s="82">
        <f t="shared" ca="1" si="747"/>
        <v>0</v>
      </c>
      <c r="G6845" s="83">
        <f t="shared" ca="1" si="748"/>
        <v>0</v>
      </c>
      <c r="O6845" s="85" t="s">
        <v>16242</v>
      </c>
      <c r="P6845" s="85" t="s">
        <v>16243</v>
      </c>
      <c r="Q6845" s="88">
        <v>698.6</v>
      </c>
      <c r="R6845" s="85">
        <v>0</v>
      </c>
    </row>
    <row r="6846" spans="1:18" x14ac:dyDescent="0.3">
      <c r="A6846" s="82" t="str">
        <f t="shared" si="742"/>
        <v>TPU SPACE MAGNETIC COLOR</v>
      </c>
      <c r="B6846" s="82">
        <f t="shared" si="743"/>
        <v>97</v>
      </c>
      <c r="C6846" s="82">
        <f t="shared" ca="1" si="744"/>
        <v>0</v>
      </c>
      <c r="D6846" s="82">
        <f t="shared" ca="1" si="745"/>
        <v>0</v>
      </c>
      <c r="E6846" s="83">
        <f t="shared" ca="1" si="746"/>
        <v>0</v>
      </c>
      <c r="F6846" s="82">
        <f t="shared" ca="1" si="747"/>
        <v>0</v>
      </c>
      <c r="G6846" s="83">
        <f t="shared" ca="1" si="748"/>
        <v>0</v>
      </c>
      <c r="O6846" s="85" t="s">
        <v>16244</v>
      </c>
      <c r="P6846" s="85" t="s">
        <v>16245</v>
      </c>
      <c r="Q6846" s="88">
        <v>6.19</v>
      </c>
      <c r="R6846" s="85">
        <v>0</v>
      </c>
    </row>
    <row r="6847" spans="1:18" x14ac:dyDescent="0.3">
      <c r="A6847" s="82" t="str">
        <f t="shared" si="742"/>
        <v>TPU SPACE MAGNETIC COLOR</v>
      </c>
      <c r="B6847" s="82">
        <f t="shared" si="743"/>
        <v>98</v>
      </c>
      <c r="C6847" s="82">
        <f t="shared" ca="1" si="744"/>
        <v>0</v>
      </c>
      <c r="D6847" s="82">
        <f t="shared" ca="1" si="745"/>
        <v>0</v>
      </c>
      <c r="E6847" s="83">
        <f t="shared" ca="1" si="746"/>
        <v>0</v>
      </c>
      <c r="F6847" s="82">
        <f t="shared" ca="1" si="747"/>
        <v>0</v>
      </c>
      <c r="G6847" s="83">
        <f t="shared" ca="1" si="748"/>
        <v>0</v>
      </c>
      <c r="O6847" s="85" t="s">
        <v>16246</v>
      </c>
      <c r="P6847" s="85" t="s">
        <v>16247</v>
      </c>
      <c r="Q6847" s="88">
        <v>2.38</v>
      </c>
      <c r="R6847" s="85">
        <v>0</v>
      </c>
    </row>
    <row r="6848" spans="1:18" x14ac:dyDescent="0.3">
      <c r="A6848" s="82" t="str">
        <f t="shared" si="742"/>
        <v>TPU SPACE MAGNETIC COLOR</v>
      </c>
      <c r="B6848" s="82">
        <f t="shared" si="743"/>
        <v>99</v>
      </c>
      <c r="C6848" s="82">
        <f t="shared" ca="1" si="744"/>
        <v>0</v>
      </c>
      <c r="D6848" s="82">
        <f t="shared" ca="1" si="745"/>
        <v>0</v>
      </c>
      <c r="E6848" s="83">
        <f t="shared" ca="1" si="746"/>
        <v>0</v>
      </c>
      <c r="F6848" s="82">
        <f t="shared" ca="1" si="747"/>
        <v>0</v>
      </c>
      <c r="G6848" s="83">
        <f t="shared" ca="1" si="748"/>
        <v>0</v>
      </c>
      <c r="O6848" s="85" t="s">
        <v>16248</v>
      </c>
      <c r="P6848" s="85" t="s">
        <v>16249</v>
      </c>
      <c r="Q6848" s="88">
        <v>294</v>
      </c>
      <c r="R6848" s="85">
        <v>0</v>
      </c>
    </row>
    <row r="6849" spans="1:18" x14ac:dyDescent="0.3">
      <c r="A6849" s="82" t="str">
        <f t="shared" si="742"/>
        <v>TPU SPACE MAGNETIC COLOR</v>
      </c>
      <c r="B6849" s="82">
        <f t="shared" si="743"/>
        <v>100</v>
      </c>
      <c r="C6849" s="82">
        <f t="shared" ca="1" si="744"/>
        <v>0</v>
      </c>
      <c r="D6849" s="82">
        <f t="shared" ca="1" si="745"/>
        <v>0</v>
      </c>
      <c r="E6849" s="83">
        <f t="shared" ca="1" si="746"/>
        <v>0</v>
      </c>
      <c r="F6849" s="82">
        <f t="shared" ca="1" si="747"/>
        <v>0</v>
      </c>
      <c r="G6849" s="83">
        <f t="shared" ca="1" si="748"/>
        <v>0</v>
      </c>
      <c r="O6849" s="85" t="s">
        <v>16250</v>
      </c>
      <c r="P6849" s="85" t="s">
        <v>16251</v>
      </c>
      <c r="Q6849" s="88">
        <v>112</v>
      </c>
      <c r="R6849" s="85">
        <v>0</v>
      </c>
    </row>
    <row r="6850" spans="1:18" x14ac:dyDescent="0.3">
      <c r="A6850" s="82" t="str">
        <f t="shared" si="742"/>
        <v>TPU SPACE MAGNETIC COLOR</v>
      </c>
      <c r="B6850" s="82">
        <f t="shared" si="743"/>
        <v>101</v>
      </c>
      <c r="C6850" s="82">
        <f t="shared" ca="1" si="744"/>
        <v>0</v>
      </c>
      <c r="D6850" s="82">
        <f t="shared" ca="1" si="745"/>
        <v>0</v>
      </c>
      <c r="E6850" s="83">
        <f t="shared" ca="1" si="746"/>
        <v>0</v>
      </c>
      <c r="F6850" s="82">
        <f t="shared" ca="1" si="747"/>
        <v>0</v>
      </c>
      <c r="G6850" s="83">
        <f t="shared" ca="1" si="748"/>
        <v>0</v>
      </c>
      <c r="O6850" s="85" t="s">
        <v>16252</v>
      </c>
      <c r="P6850" s="85" t="s">
        <v>16253</v>
      </c>
      <c r="Q6850" s="88">
        <v>1.3</v>
      </c>
      <c r="R6850" s="85">
        <v>0</v>
      </c>
    </row>
    <row r="6851" spans="1:18" x14ac:dyDescent="0.3">
      <c r="A6851" s="82" t="str">
        <f t="shared" ref="A6851:A6914" si="749">IFERROR(INDEX($J$2:$J$100,INT((ROW(A6850)-1)/150)+1),"")</f>
        <v>TPU SPACE MAGNETIC COLOR</v>
      </c>
      <c r="B6851" s="82">
        <f t="shared" ref="B6851:B6914" si="750">IF($A6851="","",MOD(ROW(A6850)-1,150)+3)</f>
        <v>102</v>
      </c>
      <c r="C6851" s="82">
        <f t="shared" ref="C6851:C6914" ca="1" si="751">IF($A6851="","",IFERROR(INDIRECT("'"&amp;$A6851&amp;"'!A"&amp;$B6851),""))</f>
        <v>0</v>
      </c>
      <c r="D6851" s="82">
        <f t="shared" ref="D6851:D6914" ca="1" si="752">IF($A6851="","",IFERROR(INDIRECT("'"&amp;$A6851&amp;"'!B"&amp;$B6851),""))</f>
        <v>0</v>
      </c>
      <c r="E6851" s="83">
        <f t="shared" ref="E6851:E6914" ca="1" si="753">IF($A6851="","",IFERROR(INDIRECT("'"&amp;$A6851&amp;"'!D"&amp;$B6851),""))</f>
        <v>0</v>
      </c>
      <c r="F6851" s="82">
        <f t="shared" ref="F6851:F6914" ca="1" si="754">IF($A6851="","",IFERROR(INDIRECT("'"&amp;$A6851&amp;"'!E"&amp;$B6851),0))</f>
        <v>0</v>
      </c>
      <c r="G6851" s="83">
        <f t="shared" ref="G6851:G6914" ca="1" si="755">IF($A6851="","",IFERROR(INDIRECT("'"&amp;$A6851&amp;"'!F"&amp;$B6851),0))</f>
        <v>0</v>
      </c>
      <c r="O6851" s="85" t="s">
        <v>16254</v>
      </c>
      <c r="P6851" s="85" t="s">
        <v>16255</v>
      </c>
      <c r="Q6851" s="88">
        <v>4058.69</v>
      </c>
      <c r="R6851" s="85">
        <v>0</v>
      </c>
    </row>
    <row r="6852" spans="1:18" x14ac:dyDescent="0.3">
      <c r="A6852" s="82" t="str">
        <f t="shared" si="749"/>
        <v>TPU SPACE MAGNETIC COLOR</v>
      </c>
      <c r="B6852" s="82">
        <f t="shared" si="750"/>
        <v>103</v>
      </c>
      <c r="C6852" s="82">
        <f t="shared" ca="1" si="751"/>
        <v>0</v>
      </c>
      <c r="D6852" s="82">
        <f t="shared" ca="1" si="752"/>
        <v>0</v>
      </c>
      <c r="E6852" s="83">
        <f t="shared" ca="1" si="753"/>
        <v>0</v>
      </c>
      <c r="F6852" s="82">
        <f t="shared" ca="1" si="754"/>
        <v>0</v>
      </c>
      <c r="G6852" s="83">
        <f t="shared" ca="1" si="755"/>
        <v>0</v>
      </c>
      <c r="O6852" s="85" t="s">
        <v>16256</v>
      </c>
      <c r="P6852" s="85" t="s">
        <v>16257</v>
      </c>
      <c r="Q6852" s="88">
        <v>4058.69</v>
      </c>
      <c r="R6852" s="85">
        <v>0</v>
      </c>
    </row>
    <row r="6853" spans="1:18" x14ac:dyDescent="0.3">
      <c r="A6853" s="82" t="str">
        <f t="shared" si="749"/>
        <v>TPU SPACE MAGNETIC COLOR</v>
      </c>
      <c r="B6853" s="82">
        <f t="shared" si="750"/>
        <v>104</v>
      </c>
      <c r="C6853" s="82">
        <f t="shared" ca="1" si="751"/>
        <v>0</v>
      </c>
      <c r="D6853" s="82">
        <f t="shared" ca="1" si="752"/>
        <v>0</v>
      </c>
      <c r="E6853" s="83">
        <f t="shared" ca="1" si="753"/>
        <v>0</v>
      </c>
      <c r="F6853" s="82">
        <f t="shared" ca="1" si="754"/>
        <v>0</v>
      </c>
      <c r="G6853" s="83">
        <f t="shared" ca="1" si="755"/>
        <v>0</v>
      </c>
      <c r="O6853" s="85" t="s">
        <v>16258</v>
      </c>
      <c r="P6853" s="85" t="s">
        <v>16259</v>
      </c>
      <c r="Q6853" s="88">
        <v>7</v>
      </c>
      <c r="R6853" s="85">
        <v>0</v>
      </c>
    </row>
    <row r="6854" spans="1:18" x14ac:dyDescent="0.3">
      <c r="A6854" s="82" t="str">
        <f t="shared" si="749"/>
        <v>TPU SPACE MAGNETIC COLOR</v>
      </c>
      <c r="B6854" s="82">
        <f t="shared" si="750"/>
        <v>105</v>
      </c>
      <c r="C6854" s="82">
        <f t="shared" ca="1" si="751"/>
        <v>0</v>
      </c>
      <c r="D6854" s="82">
        <f t="shared" ca="1" si="752"/>
        <v>0</v>
      </c>
      <c r="E6854" s="83">
        <f t="shared" ca="1" si="753"/>
        <v>0</v>
      </c>
      <c r="F6854" s="82">
        <f t="shared" ca="1" si="754"/>
        <v>0</v>
      </c>
      <c r="G6854" s="83">
        <f t="shared" ca="1" si="755"/>
        <v>0</v>
      </c>
      <c r="O6854" s="85" t="s">
        <v>16260</v>
      </c>
      <c r="P6854" s="85" t="s">
        <v>16261</v>
      </c>
      <c r="Q6854" s="88">
        <v>3625.99</v>
      </c>
      <c r="R6854" s="85">
        <v>0</v>
      </c>
    </row>
    <row r="6855" spans="1:18" x14ac:dyDescent="0.3">
      <c r="A6855" s="82" t="str">
        <f t="shared" si="749"/>
        <v>TPU SPACE MAGNETIC COLOR</v>
      </c>
      <c r="B6855" s="82">
        <f t="shared" si="750"/>
        <v>106</v>
      </c>
      <c r="C6855" s="82">
        <f t="shared" ca="1" si="751"/>
        <v>0</v>
      </c>
      <c r="D6855" s="82">
        <f t="shared" ca="1" si="752"/>
        <v>0</v>
      </c>
      <c r="E6855" s="83">
        <f t="shared" ca="1" si="753"/>
        <v>0</v>
      </c>
      <c r="F6855" s="82">
        <f t="shared" ca="1" si="754"/>
        <v>0</v>
      </c>
      <c r="G6855" s="83">
        <f t="shared" ca="1" si="755"/>
        <v>0</v>
      </c>
      <c r="O6855" s="85" t="s">
        <v>16262</v>
      </c>
      <c r="P6855" s="85" t="s">
        <v>16263</v>
      </c>
      <c r="Q6855" s="88">
        <v>4058.69</v>
      </c>
      <c r="R6855" s="85">
        <v>0</v>
      </c>
    </row>
    <row r="6856" spans="1:18" x14ac:dyDescent="0.3">
      <c r="A6856" s="82" t="str">
        <f t="shared" si="749"/>
        <v>TPU SPACE MAGNETIC COLOR</v>
      </c>
      <c r="B6856" s="82">
        <f t="shared" si="750"/>
        <v>107</v>
      </c>
      <c r="C6856" s="82">
        <f t="shared" ca="1" si="751"/>
        <v>0</v>
      </c>
      <c r="D6856" s="82">
        <f t="shared" ca="1" si="752"/>
        <v>0</v>
      </c>
      <c r="E6856" s="83">
        <f t="shared" ca="1" si="753"/>
        <v>0</v>
      </c>
      <c r="F6856" s="82">
        <f t="shared" ca="1" si="754"/>
        <v>0</v>
      </c>
      <c r="G6856" s="83">
        <f t="shared" ca="1" si="755"/>
        <v>0</v>
      </c>
      <c r="O6856" s="85" t="s">
        <v>16264</v>
      </c>
      <c r="P6856" s="85" t="s">
        <v>16265</v>
      </c>
      <c r="Q6856" s="88">
        <v>15.33</v>
      </c>
      <c r="R6856" s="85">
        <v>0</v>
      </c>
    </row>
    <row r="6857" spans="1:18" x14ac:dyDescent="0.3">
      <c r="A6857" s="82" t="str">
        <f t="shared" si="749"/>
        <v>TPU SPACE MAGNETIC COLOR</v>
      </c>
      <c r="B6857" s="82">
        <f t="shared" si="750"/>
        <v>108</v>
      </c>
      <c r="C6857" s="82">
        <f t="shared" ca="1" si="751"/>
        <v>0</v>
      </c>
      <c r="D6857" s="82">
        <f t="shared" ca="1" si="752"/>
        <v>0</v>
      </c>
      <c r="E6857" s="83">
        <f t="shared" ca="1" si="753"/>
        <v>0</v>
      </c>
      <c r="F6857" s="82">
        <f t="shared" ca="1" si="754"/>
        <v>0</v>
      </c>
      <c r="G6857" s="83">
        <f t="shared" ca="1" si="755"/>
        <v>0</v>
      </c>
      <c r="O6857" s="85" t="s">
        <v>16266</v>
      </c>
      <c r="P6857" s="85" t="s">
        <v>16267</v>
      </c>
      <c r="Q6857" s="88">
        <v>124.6</v>
      </c>
      <c r="R6857" s="85">
        <v>0</v>
      </c>
    </row>
    <row r="6858" spans="1:18" x14ac:dyDescent="0.3">
      <c r="A6858" s="82" t="str">
        <f t="shared" si="749"/>
        <v>TPU SPACE MAGNETIC COLOR</v>
      </c>
      <c r="B6858" s="82">
        <f t="shared" si="750"/>
        <v>109</v>
      </c>
      <c r="C6858" s="82">
        <f t="shared" ca="1" si="751"/>
        <v>0</v>
      </c>
      <c r="D6858" s="82">
        <f t="shared" ca="1" si="752"/>
        <v>0</v>
      </c>
      <c r="E6858" s="83">
        <f t="shared" ca="1" si="753"/>
        <v>0</v>
      </c>
      <c r="F6858" s="82">
        <f t="shared" ca="1" si="754"/>
        <v>0</v>
      </c>
      <c r="G6858" s="83">
        <f t="shared" ca="1" si="755"/>
        <v>0</v>
      </c>
      <c r="O6858" s="85" t="s">
        <v>16268</v>
      </c>
      <c r="P6858" s="85" t="s">
        <v>16269</v>
      </c>
      <c r="Q6858" s="88">
        <v>133932</v>
      </c>
      <c r="R6858" s="85">
        <v>0</v>
      </c>
    </row>
    <row r="6859" spans="1:18" x14ac:dyDescent="0.3">
      <c r="A6859" s="82" t="str">
        <f t="shared" si="749"/>
        <v>TPU SPACE MAGNETIC COLOR</v>
      </c>
      <c r="B6859" s="82">
        <f t="shared" si="750"/>
        <v>110</v>
      </c>
      <c r="C6859" s="82">
        <f t="shared" ca="1" si="751"/>
        <v>0</v>
      </c>
      <c r="D6859" s="82">
        <f t="shared" ca="1" si="752"/>
        <v>0</v>
      </c>
      <c r="E6859" s="83">
        <f t="shared" ca="1" si="753"/>
        <v>0</v>
      </c>
      <c r="F6859" s="82">
        <f t="shared" ca="1" si="754"/>
        <v>0</v>
      </c>
      <c r="G6859" s="83">
        <f t="shared" ca="1" si="755"/>
        <v>0</v>
      </c>
      <c r="O6859" s="85" t="s">
        <v>16270</v>
      </c>
      <c r="P6859" s="85" t="s">
        <v>16271</v>
      </c>
      <c r="Q6859" s="88">
        <v>2300.02</v>
      </c>
      <c r="R6859" s="85">
        <v>0</v>
      </c>
    </row>
    <row r="6860" spans="1:18" x14ac:dyDescent="0.3">
      <c r="A6860" s="82" t="str">
        <f t="shared" si="749"/>
        <v>TPU SPACE MAGNETIC COLOR</v>
      </c>
      <c r="B6860" s="82">
        <f t="shared" si="750"/>
        <v>111</v>
      </c>
      <c r="C6860" s="82">
        <f t="shared" ca="1" si="751"/>
        <v>0</v>
      </c>
      <c r="D6860" s="82">
        <f t="shared" ca="1" si="752"/>
        <v>0</v>
      </c>
      <c r="E6860" s="83">
        <f t="shared" ca="1" si="753"/>
        <v>0</v>
      </c>
      <c r="F6860" s="82">
        <f t="shared" ca="1" si="754"/>
        <v>0</v>
      </c>
      <c r="G6860" s="83">
        <f t="shared" ca="1" si="755"/>
        <v>0</v>
      </c>
      <c r="O6860" s="85" t="s">
        <v>16272</v>
      </c>
      <c r="P6860" s="85" t="s">
        <v>16273</v>
      </c>
      <c r="Q6860" s="88">
        <v>100</v>
      </c>
      <c r="R6860" s="85">
        <v>0</v>
      </c>
    </row>
    <row r="6861" spans="1:18" x14ac:dyDescent="0.3">
      <c r="A6861" s="82" t="str">
        <f t="shared" si="749"/>
        <v>TPU SPACE MAGNETIC COLOR</v>
      </c>
      <c r="B6861" s="82">
        <f t="shared" si="750"/>
        <v>112</v>
      </c>
      <c r="C6861" s="82">
        <f t="shared" ca="1" si="751"/>
        <v>0</v>
      </c>
      <c r="D6861" s="82">
        <f t="shared" ca="1" si="752"/>
        <v>0</v>
      </c>
      <c r="E6861" s="83">
        <f t="shared" ca="1" si="753"/>
        <v>0</v>
      </c>
      <c r="F6861" s="82">
        <f t="shared" ca="1" si="754"/>
        <v>0</v>
      </c>
      <c r="G6861" s="83">
        <f t="shared" ca="1" si="755"/>
        <v>0</v>
      </c>
      <c r="O6861" s="85" t="s">
        <v>16274</v>
      </c>
      <c r="P6861" s="85" t="s">
        <v>16275</v>
      </c>
      <c r="Q6861" s="88">
        <v>999</v>
      </c>
      <c r="R6861" s="85">
        <v>6</v>
      </c>
    </row>
    <row r="6862" spans="1:18" x14ac:dyDescent="0.3">
      <c r="A6862" s="82" t="str">
        <f t="shared" si="749"/>
        <v>TPU SPACE MAGNETIC COLOR</v>
      </c>
      <c r="B6862" s="82">
        <f t="shared" si="750"/>
        <v>113</v>
      </c>
      <c r="C6862" s="82">
        <f t="shared" ca="1" si="751"/>
        <v>0</v>
      </c>
      <c r="D6862" s="82">
        <f t="shared" ca="1" si="752"/>
        <v>0</v>
      </c>
      <c r="E6862" s="83">
        <f t="shared" ca="1" si="753"/>
        <v>0</v>
      </c>
      <c r="F6862" s="82">
        <f t="shared" ca="1" si="754"/>
        <v>0</v>
      </c>
      <c r="G6862" s="83">
        <f t="shared" ca="1" si="755"/>
        <v>0</v>
      </c>
      <c r="O6862" s="85" t="s">
        <v>16276</v>
      </c>
      <c r="P6862" s="85" t="s">
        <v>16277</v>
      </c>
      <c r="Q6862" s="88">
        <v>999</v>
      </c>
      <c r="R6862" s="85">
        <v>172</v>
      </c>
    </row>
    <row r="6863" spans="1:18" x14ac:dyDescent="0.3">
      <c r="A6863" s="82" t="str">
        <f t="shared" si="749"/>
        <v>TPU SPACE MAGNETIC COLOR</v>
      </c>
      <c r="B6863" s="82">
        <f t="shared" si="750"/>
        <v>114</v>
      </c>
      <c r="C6863" s="82">
        <f t="shared" ca="1" si="751"/>
        <v>0</v>
      </c>
      <c r="D6863" s="82">
        <f t="shared" ca="1" si="752"/>
        <v>0</v>
      </c>
      <c r="E6863" s="83">
        <f t="shared" ca="1" si="753"/>
        <v>0</v>
      </c>
      <c r="F6863" s="82">
        <f t="shared" ca="1" si="754"/>
        <v>0</v>
      </c>
      <c r="G6863" s="83">
        <f t="shared" ca="1" si="755"/>
        <v>0</v>
      </c>
      <c r="O6863" s="85" t="s">
        <v>16278</v>
      </c>
      <c r="P6863" s="85" t="s">
        <v>16279</v>
      </c>
      <c r="Q6863" s="88">
        <v>999</v>
      </c>
      <c r="R6863" s="85">
        <v>0</v>
      </c>
    </row>
    <row r="6864" spans="1:18" x14ac:dyDescent="0.3">
      <c r="A6864" s="82" t="str">
        <f t="shared" si="749"/>
        <v>TPU SPACE MAGNETIC COLOR</v>
      </c>
      <c r="B6864" s="82">
        <f t="shared" si="750"/>
        <v>115</v>
      </c>
      <c r="C6864" s="82">
        <f t="shared" ca="1" si="751"/>
        <v>0</v>
      </c>
      <c r="D6864" s="82">
        <f t="shared" ca="1" si="752"/>
        <v>0</v>
      </c>
      <c r="E6864" s="83">
        <f t="shared" ca="1" si="753"/>
        <v>0</v>
      </c>
      <c r="F6864" s="82">
        <f t="shared" ca="1" si="754"/>
        <v>0</v>
      </c>
      <c r="G6864" s="83">
        <f t="shared" ca="1" si="755"/>
        <v>0</v>
      </c>
      <c r="O6864" s="85" t="s">
        <v>16280</v>
      </c>
      <c r="P6864" s="85" t="s">
        <v>16281</v>
      </c>
      <c r="Q6864" s="88">
        <v>999</v>
      </c>
      <c r="R6864" s="85">
        <v>-2</v>
      </c>
    </row>
    <row r="6865" spans="1:18" x14ac:dyDescent="0.3">
      <c r="A6865" s="82" t="str">
        <f t="shared" si="749"/>
        <v>TPU SPACE MAGNETIC COLOR</v>
      </c>
      <c r="B6865" s="82">
        <f t="shared" si="750"/>
        <v>116</v>
      </c>
      <c r="C6865" s="82">
        <f t="shared" ca="1" si="751"/>
        <v>0</v>
      </c>
      <c r="D6865" s="82">
        <f t="shared" ca="1" si="752"/>
        <v>0</v>
      </c>
      <c r="E6865" s="83">
        <f t="shared" ca="1" si="753"/>
        <v>0</v>
      </c>
      <c r="F6865" s="82">
        <f t="shared" ca="1" si="754"/>
        <v>0</v>
      </c>
      <c r="G6865" s="83">
        <f t="shared" ca="1" si="755"/>
        <v>0</v>
      </c>
      <c r="O6865" s="85" t="s">
        <v>16282</v>
      </c>
      <c r="P6865" s="85" t="s">
        <v>16283</v>
      </c>
      <c r="Q6865" s="88">
        <v>999</v>
      </c>
      <c r="R6865" s="85">
        <v>0</v>
      </c>
    </row>
    <row r="6866" spans="1:18" x14ac:dyDescent="0.3">
      <c r="A6866" s="82" t="str">
        <f t="shared" si="749"/>
        <v>TPU SPACE MAGNETIC COLOR</v>
      </c>
      <c r="B6866" s="82">
        <f t="shared" si="750"/>
        <v>117</v>
      </c>
      <c r="C6866" s="82">
        <f t="shared" ca="1" si="751"/>
        <v>0</v>
      </c>
      <c r="D6866" s="82">
        <f t="shared" ca="1" si="752"/>
        <v>0</v>
      </c>
      <c r="E6866" s="83">
        <f t="shared" ca="1" si="753"/>
        <v>0</v>
      </c>
      <c r="F6866" s="82">
        <f t="shared" ca="1" si="754"/>
        <v>0</v>
      </c>
      <c r="G6866" s="83">
        <f t="shared" ca="1" si="755"/>
        <v>0</v>
      </c>
      <c r="O6866" s="85" t="s">
        <v>16284</v>
      </c>
      <c r="P6866" s="85" t="s">
        <v>16285</v>
      </c>
      <c r="Q6866" s="88">
        <v>999</v>
      </c>
      <c r="R6866" s="85">
        <v>0</v>
      </c>
    </row>
    <row r="6867" spans="1:18" x14ac:dyDescent="0.3">
      <c r="A6867" s="82" t="str">
        <f t="shared" si="749"/>
        <v>TPU SPACE MAGNETIC COLOR</v>
      </c>
      <c r="B6867" s="82">
        <f t="shared" si="750"/>
        <v>118</v>
      </c>
      <c r="C6867" s="82">
        <f t="shared" ca="1" si="751"/>
        <v>0</v>
      </c>
      <c r="D6867" s="82">
        <f t="shared" ca="1" si="752"/>
        <v>0</v>
      </c>
      <c r="E6867" s="83">
        <f t="shared" ca="1" si="753"/>
        <v>0</v>
      </c>
      <c r="F6867" s="82">
        <f t="shared" ca="1" si="754"/>
        <v>0</v>
      </c>
      <c r="G6867" s="83">
        <f t="shared" ca="1" si="755"/>
        <v>0</v>
      </c>
      <c r="O6867" s="85" t="s">
        <v>16286</v>
      </c>
      <c r="P6867" s="85" t="s">
        <v>16287</v>
      </c>
      <c r="Q6867" s="88">
        <v>999</v>
      </c>
      <c r="R6867" s="85">
        <v>96</v>
      </c>
    </row>
    <row r="6868" spans="1:18" x14ac:dyDescent="0.3">
      <c r="A6868" s="82" t="str">
        <f t="shared" si="749"/>
        <v>TPU SPACE MAGNETIC COLOR</v>
      </c>
      <c r="B6868" s="82">
        <f t="shared" si="750"/>
        <v>119</v>
      </c>
      <c r="C6868" s="82">
        <f t="shared" ca="1" si="751"/>
        <v>0</v>
      </c>
      <c r="D6868" s="82">
        <f t="shared" ca="1" si="752"/>
        <v>0</v>
      </c>
      <c r="E6868" s="83">
        <f t="shared" ca="1" si="753"/>
        <v>0</v>
      </c>
      <c r="F6868" s="82">
        <f t="shared" ca="1" si="754"/>
        <v>0</v>
      </c>
      <c r="G6868" s="83">
        <f t="shared" ca="1" si="755"/>
        <v>0</v>
      </c>
      <c r="O6868" s="85" t="s">
        <v>16288</v>
      </c>
      <c r="P6868" s="85" t="s">
        <v>16289</v>
      </c>
      <c r="Q6868" s="88">
        <v>999</v>
      </c>
      <c r="R6868" s="85">
        <v>0</v>
      </c>
    </row>
    <row r="6869" spans="1:18" x14ac:dyDescent="0.3">
      <c r="A6869" s="82" t="str">
        <f t="shared" si="749"/>
        <v>TPU SPACE MAGNETIC COLOR</v>
      </c>
      <c r="B6869" s="82">
        <f t="shared" si="750"/>
        <v>120</v>
      </c>
      <c r="C6869" s="82">
        <f t="shared" ca="1" si="751"/>
        <v>0</v>
      </c>
      <c r="D6869" s="82">
        <f t="shared" ca="1" si="752"/>
        <v>0</v>
      </c>
      <c r="E6869" s="83">
        <f t="shared" ca="1" si="753"/>
        <v>0</v>
      </c>
      <c r="F6869" s="82">
        <f t="shared" ca="1" si="754"/>
        <v>0</v>
      </c>
      <c r="G6869" s="83">
        <f t="shared" ca="1" si="755"/>
        <v>0</v>
      </c>
      <c r="O6869" s="85" t="s">
        <v>16290</v>
      </c>
      <c r="P6869" s="85" t="s">
        <v>16291</v>
      </c>
      <c r="Q6869" s="88">
        <v>999</v>
      </c>
      <c r="R6869" s="85">
        <v>2</v>
      </c>
    </row>
    <row r="6870" spans="1:18" x14ac:dyDescent="0.3">
      <c r="A6870" s="82" t="str">
        <f t="shared" si="749"/>
        <v>TPU SPACE MAGNETIC COLOR</v>
      </c>
      <c r="B6870" s="82">
        <f t="shared" si="750"/>
        <v>121</v>
      </c>
      <c r="C6870" s="82">
        <f t="shared" ca="1" si="751"/>
        <v>0</v>
      </c>
      <c r="D6870" s="82">
        <f t="shared" ca="1" si="752"/>
        <v>0</v>
      </c>
      <c r="E6870" s="83">
        <f t="shared" ca="1" si="753"/>
        <v>0</v>
      </c>
      <c r="F6870" s="82">
        <f t="shared" ca="1" si="754"/>
        <v>0</v>
      </c>
      <c r="G6870" s="83">
        <f t="shared" ca="1" si="755"/>
        <v>0</v>
      </c>
      <c r="O6870" s="85" t="s">
        <v>16292</v>
      </c>
      <c r="P6870" s="85" t="s">
        <v>16293</v>
      </c>
      <c r="Q6870" s="88">
        <v>999</v>
      </c>
      <c r="R6870" s="85">
        <v>18</v>
      </c>
    </row>
    <row r="6871" spans="1:18" x14ac:dyDescent="0.3">
      <c r="A6871" s="82" t="str">
        <f t="shared" si="749"/>
        <v>TPU SPACE MAGNETIC COLOR</v>
      </c>
      <c r="B6871" s="82">
        <f t="shared" si="750"/>
        <v>122</v>
      </c>
      <c r="C6871" s="82">
        <f t="shared" ca="1" si="751"/>
        <v>0</v>
      </c>
      <c r="D6871" s="82">
        <f t="shared" ca="1" si="752"/>
        <v>0</v>
      </c>
      <c r="E6871" s="83">
        <f t="shared" ca="1" si="753"/>
        <v>0</v>
      </c>
      <c r="F6871" s="82">
        <f t="shared" ca="1" si="754"/>
        <v>0</v>
      </c>
      <c r="G6871" s="83">
        <f t="shared" ca="1" si="755"/>
        <v>0</v>
      </c>
      <c r="O6871" s="85" t="s">
        <v>16294</v>
      </c>
      <c r="P6871" s="85" t="s">
        <v>16295</v>
      </c>
      <c r="Q6871" s="88">
        <v>999</v>
      </c>
      <c r="R6871" s="85">
        <v>0</v>
      </c>
    </row>
    <row r="6872" spans="1:18" x14ac:dyDescent="0.3">
      <c r="A6872" s="82" t="str">
        <f t="shared" si="749"/>
        <v>TPU SPACE MAGNETIC COLOR</v>
      </c>
      <c r="B6872" s="82">
        <f t="shared" si="750"/>
        <v>123</v>
      </c>
      <c r="C6872" s="82">
        <f t="shared" ca="1" si="751"/>
        <v>0</v>
      </c>
      <c r="D6872" s="82">
        <f t="shared" ca="1" si="752"/>
        <v>0</v>
      </c>
      <c r="E6872" s="83">
        <f t="shared" ca="1" si="753"/>
        <v>0</v>
      </c>
      <c r="F6872" s="82">
        <f t="shared" ca="1" si="754"/>
        <v>0</v>
      </c>
      <c r="G6872" s="83">
        <f t="shared" ca="1" si="755"/>
        <v>0</v>
      </c>
      <c r="O6872" s="85" t="s">
        <v>16296</v>
      </c>
      <c r="P6872" s="85" t="s">
        <v>16297</v>
      </c>
      <c r="Q6872" s="88">
        <v>999</v>
      </c>
      <c r="R6872" s="85">
        <v>0</v>
      </c>
    </row>
    <row r="6873" spans="1:18" x14ac:dyDescent="0.3">
      <c r="A6873" s="82" t="str">
        <f t="shared" si="749"/>
        <v>TPU SPACE MAGNETIC COLOR</v>
      </c>
      <c r="B6873" s="82">
        <f t="shared" si="750"/>
        <v>124</v>
      </c>
      <c r="C6873" s="82">
        <f t="shared" ca="1" si="751"/>
        <v>0</v>
      </c>
      <c r="D6873" s="82">
        <f t="shared" ca="1" si="752"/>
        <v>0</v>
      </c>
      <c r="E6873" s="83">
        <f t="shared" ca="1" si="753"/>
        <v>0</v>
      </c>
      <c r="F6873" s="82">
        <f t="shared" ca="1" si="754"/>
        <v>0</v>
      </c>
      <c r="G6873" s="83">
        <f t="shared" ca="1" si="755"/>
        <v>0</v>
      </c>
      <c r="O6873" s="85" t="s">
        <v>16298</v>
      </c>
      <c r="P6873" s="85" t="s">
        <v>16299</v>
      </c>
      <c r="Q6873" s="88">
        <v>999</v>
      </c>
      <c r="R6873" s="85">
        <v>0</v>
      </c>
    </row>
    <row r="6874" spans="1:18" x14ac:dyDescent="0.3">
      <c r="A6874" s="82" t="str">
        <f t="shared" si="749"/>
        <v>TPU SPACE MAGNETIC COLOR</v>
      </c>
      <c r="B6874" s="82">
        <f t="shared" si="750"/>
        <v>125</v>
      </c>
      <c r="C6874" s="82">
        <f t="shared" ca="1" si="751"/>
        <v>0</v>
      </c>
      <c r="D6874" s="82">
        <f t="shared" ca="1" si="752"/>
        <v>0</v>
      </c>
      <c r="E6874" s="83">
        <f t="shared" ca="1" si="753"/>
        <v>0</v>
      </c>
      <c r="F6874" s="82">
        <f t="shared" ca="1" si="754"/>
        <v>0</v>
      </c>
      <c r="G6874" s="83">
        <f t="shared" ca="1" si="755"/>
        <v>0</v>
      </c>
      <c r="O6874" s="85" t="s">
        <v>16300</v>
      </c>
      <c r="P6874" s="85" t="s">
        <v>16301</v>
      </c>
      <c r="Q6874" s="88">
        <v>999</v>
      </c>
      <c r="R6874" s="85">
        <v>0</v>
      </c>
    </row>
    <row r="6875" spans="1:18" x14ac:dyDescent="0.3">
      <c r="A6875" s="82" t="str">
        <f t="shared" si="749"/>
        <v>TPU SPACE MAGNETIC COLOR</v>
      </c>
      <c r="B6875" s="82">
        <f t="shared" si="750"/>
        <v>126</v>
      </c>
      <c r="C6875" s="82">
        <f t="shared" ca="1" si="751"/>
        <v>0</v>
      </c>
      <c r="D6875" s="82">
        <f t="shared" ca="1" si="752"/>
        <v>0</v>
      </c>
      <c r="E6875" s="83">
        <f t="shared" ca="1" si="753"/>
        <v>0</v>
      </c>
      <c r="F6875" s="82">
        <f t="shared" ca="1" si="754"/>
        <v>0</v>
      </c>
      <c r="G6875" s="83">
        <f t="shared" ca="1" si="755"/>
        <v>0</v>
      </c>
      <c r="O6875" s="85" t="s">
        <v>16302</v>
      </c>
      <c r="P6875" s="85" t="s">
        <v>34674</v>
      </c>
      <c r="Q6875" s="88">
        <v>454.05</v>
      </c>
      <c r="R6875" s="85">
        <v>-36</v>
      </c>
    </row>
    <row r="6876" spans="1:18" x14ac:dyDescent="0.3">
      <c r="A6876" s="82" t="str">
        <f t="shared" si="749"/>
        <v>TPU SPACE MAGNETIC COLOR</v>
      </c>
      <c r="B6876" s="82">
        <f t="shared" si="750"/>
        <v>127</v>
      </c>
      <c r="C6876" s="82">
        <f t="shared" ca="1" si="751"/>
        <v>0</v>
      </c>
      <c r="D6876" s="82">
        <f t="shared" ca="1" si="752"/>
        <v>0</v>
      </c>
      <c r="E6876" s="83">
        <f t="shared" ca="1" si="753"/>
        <v>0</v>
      </c>
      <c r="F6876" s="82">
        <f t="shared" ca="1" si="754"/>
        <v>0</v>
      </c>
      <c r="G6876" s="83">
        <f t="shared" ca="1" si="755"/>
        <v>0</v>
      </c>
      <c r="O6876" s="85" t="s">
        <v>16303</v>
      </c>
      <c r="P6876" s="85" t="s">
        <v>34675</v>
      </c>
      <c r="Q6876" s="88">
        <v>454.35</v>
      </c>
      <c r="R6876" s="85">
        <v>9</v>
      </c>
    </row>
    <row r="6877" spans="1:18" x14ac:dyDescent="0.3">
      <c r="A6877" s="82" t="str">
        <f t="shared" si="749"/>
        <v>TPU SPACE MAGNETIC COLOR</v>
      </c>
      <c r="B6877" s="82">
        <f t="shared" si="750"/>
        <v>128</v>
      </c>
      <c r="C6877" s="82">
        <f t="shared" ca="1" si="751"/>
        <v>0</v>
      </c>
      <c r="D6877" s="82">
        <f t="shared" ca="1" si="752"/>
        <v>0</v>
      </c>
      <c r="E6877" s="83">
        <f t="shared" ca="1" si="753"/>
        <v>0</v>
      </c>
      <c r="F6877" s="82">
        <f t="shared" ca="1" si="754"/>
        <v>0</v>
      </c>
      <c r="G6877" s="83">
        <f t="shared" ca="1" si="755"/>
        <v>0</v>
      </c>
      <c r="O6877" s="85" t="s">
        <v>16304</v>
      </c>
      <c r="P6877" s="85" t="s">
        <v>34676</v>
      </c>
      <c r="Q6877" s="88">
        <v>454.35</v>
      </c>
      <c r="R6877" s="85">
        <v>0</v>
      </c>
    </row>
    <row r="6878" spans="1:18" x14ac:dyDescent="0.3">
      <c r="A6878" s="82" t="str">
        <f t="shared" si="749"/>
        <v>TPU SPACE MAGNETIC COLOR</v>
      </c>
      <c r="B6878" s="82">
        <f t="shared" si="750"/>
        <v>129</v>
      </c>
      <c r="C6878" s="82">
        <f t="shared" ca="1" si="751"/>
        <v>0</v>
      </c>
      <c r="D6878" s="82">
        <f t="shared" ca="1" si="752"/>
        <v>0</v>
      </c>
      <c r="E6878" s="83">
        <f t="shared" ca="1" si="753"/>
        <v>0</v>
      </c>
      <c r="F6878" s="82">
        <f t="shared" ca="1" si="754"/>
        <v>0</v>
      </c>
      <c r="G6878" s="83">
        <f t="shared" ca="1" si="755"/>
        <v>0</v>
      </c>
      <c r="O6878" s="85" t="s">
        <v>16305</v>
      </c>
      <c r="P6878" s="85" t="s">
        <v>34677</v>
      </c>
      <c r="Q6878" s="88">
        <v>454.35</v>
      </c>
      <c r="R6878" s="85">
        <v>0</v>
      </c>
    </row>
    <row r="6879" spans="1:18" x14ac:dyDescent="0.3">
      <c r="A6879" s="82" t="str">
        <f t="shared" si="749"/>
        <v>TPU SPACE MAGNETIC COLOR</v>
      </c>
      <c r="B6879" s="82">
        <f t="shared" si="750"/>
        <v>130</v>
      </c>
      <c r="C6879" s="82">
        <f t="shared" ca="1" si="751"/>
        <v>0</v>
      </c>
      <c r="D6879" s="82">
        <f t="shared" ca="1" si="752"/>
        <v>0</v>
      </c>
      <c r="E6879" s="83">
        <f t="shared" ca="1" si="753"/>
        <v>0</v>
      </c>
      <c r="F6879" s="82">
        <f t="shared" ca="1" si="754"/>
        <v>0</v>
      </c>
      <c r="G6879" s="83">
        <f t="shared" ca="1" si="755"/>
        <v>0</v>
      </c>
      <c r="O6879" s="85" t="s">
        <v>16306</v>
      </c>
      <c r="P6879" s="85" t="s">
        <v>34678</v>
      </c>
      <c r="Q6879" s="88">
        <v>454.35</v>
      </c>
      <c r="R6879" s="85">
        <v>-17</v>
      </c>
    </row>
    <row r="6880" spans="1:18" x14ac:dyDescent="0.3">
      <c r="A6880" s="82" t="str">
        <f t="shared" si="749"/>
        <v>TPU SPACE MAGNETIC COLOR</v>
      </c>
      <c r="B6880" s="82">
        <f t="shared" si="750"/>
        <v>131</v>
      </c>
      <c r="C6880" s="82">
        <f t="shared" ca="1" si="751"/>
        <v>0</v>
      </c>
      <c r="D6880" s="82">
        <f t="shared" ca="1" si="752"/>
        <v>0</v>
      </c>
      <c r="E6880" s="83">
        <f t="shared" ca="1" si="753"/>
        <v>0</v>
      </c>
      <c r="F6880" s="82">
        <f t="shared" ca="1" si="754"/>
        <v>0</v>
      </c>
      <c r="G6880" s="83">
        <f t="shared" ca="1" si="755"/>
        <v>0</v>
      </c>
      <c r="O6880" s="85" t="s">
        <v>16307</v>
      </c>
      <c r="P6880" s="85" t="s">
        <v>34679</v>
      </c>
      <c r="Q6880" s="88">
        <v>454.35</v>
      </c>
      <c r="R6880" s="85">
        <v>0</v>
      </c>
    </row>
    <row r="6881" spans="1:18" x14ac:dyDescent="0.3">
      <c r="A6881" s="82" t="str">
        <f t="shared" si="749"/>
        <v>TPU SPACE MAGNETIC COLOR</v>
      </c>
      <c r="B6881" s="82">
        <f t="shared" si="750"/>
        <v>132</v>
      </c>
      <c r="C6881" s="82">
        <f t="shared" ca="1" si="751"/>
        <v>0</v>
      </c>
      <c r="D6881" s="82">
        <f t="shared" ca="1" si="752"/>
        <v>0</v>
      </c>
      <c r="E6881" s="83">
        <f t="shared" ca="1" si="753"/>
        <v>0</v>
      </c>
      <c r="F6881" s="82">
        <f t="shared" ca="1" si="754"/>
        <v>0</v>
      </c>
      <c r="G6881" s="83">
        <f t="shared" ca="1" si="755"/>
        <v>0</v>
      </c>
      <c r="O6881" s="85" t="s">
        <v>16308</v>
      </c>
      <c r="P6881" s="85" t="s">
        <v>34680</v>
      </c>
      <c r="Q6881" s="88">
        <v>454.35</v>
      </c>
      <c r="R6881" s="85">
        <v>0</v>
      </c>
    </row>
    <row r="6882" spans="1:18" x14ac:dyDescent="0.3">
      <c r="A6882" s="82" t="str">
        <f t="shared" si="749"/>
        <v>TPU SPACE MAGNETIC COLOR</v>
      </c>
      <c r="B6882" s="82">
        <f t="shared" si="750"/>
        <v>133</v>
      </c>
      <c r="C6882" s="82">
        <f t="shared" ca="1" si="751"/>
        <v>0</v>
      </c>
      <c r="D6882" s="82">
        <f t="shared" ca="1" si="752"/>
        <v>0</v>
      </c>
      <c r="E6882" s="83">
        <f t="shared" ca="1" si="753"/>
        <v>0</v>
      </c>
      <c r="F6882" s="82">
        <f t="shared" ca="1" si="754"/>
        <v>0</v>
      </c>
      <c r="G6882" s="83">
        <f t="shared" ca="1" si="755"/>
        <v>0</v>
      </c>
      <c r="O6882" s="85" t="s">
        <v>16309</v>
      </c>
      <c r="P6882" s="85" t="s">
        <v>16310</v>
      </c>
      <c r="Q6882" s="88">
        <v>14397.56</v>
      </c>
      <c r="R6882" s="85">
        <v>0</v>
      </c>
    </row>
    <row r="6883" spans="1:18" x14ac:dyDescent="0.3">
      <c r="A6883" s="82" t="str">
        <f t="shared" si="749"/>
        <v>TPU SPACE MAGNETIC COLOR</v>
      </c>
      <c r="B6883" s="82">
        <f t="shared" si="750"/>
        <v>134</v>
      </c>
      <c r="C6883" s="82">
        <f t="shared" ca="1" si="751"/>
        <v>0</v>
      </c>
      <c r="D6883" s="82">
        <f t="shared" ca="1" si="752"/>
        <v>0</v>
      </c>
      <c r="E6883" s="83">
        <f t="shared" ca="1" si="753"/>
        <v>0</v>
      </c>
      <c r="F6883" s="82">
        <f t="shared" ca="1" si="754"/>
        <v>0</v>
      </c>
      <c r="G6883" s="83">
        <f t="shared" ca="1" si="755"/>
        <v>0</v>
      </c>
      <c r="O6883" s="85" t="s">
        <v>16311</v>
      </c>
      <c r="P6883" s="85" t="s">
        <v>16312</v>
      </c>
      <c r="Q6883" s="88">
        <v>2397.6</v>
      </c>
      <c r="R6883" s="85">
        <v>0</v>
      </c>
    </row>
    <row r="6884" spans="1:18" x14ac:dyDescent="0.3">
      <c r="A6884" s="82" t="str">
        <f t="shared" si="749"/>
        <v>TPU SPACE MAGNETIC COLOR</v>
      </c>
      <c r="B6884" s="82">
        <f t="shared" si="750"/>
        <v>135</v>
      </c>
      <c r="C6884" s="82">
        <f t="shared" ca="1" si="751"/>
        <v>0</v>
      </c>
      <c r="D6884" s="82">
        <f t="shared" ca="1" si="752"/>
        <v>0</v>
      </c>
      <c r="E6884" s="83">
        <f t="shared" ca="1" si="753"/>
        <v>0</v>
      </c>
      <c r="F6884" s="82">
        <f t="shared" ca="1" si="754"/>
        <v>0</v>
      </c>
      <c r="G6884" s="83">
        <f t="shared" ca="1" si="755"/>
        <v>0</v>
      </c>
      <c r="O6884" s="85" t="s">
        <v>16313</v>
      </c>
      <c r="P6884" s="85" t="s">
        <v>16314</v>
      </c>
      <c r="Q6884" s="88">
        <v>142.71</v>
      </c>
      <c r="R6884" s="85">
        <v>0</v>
      </c>
    </row>
    <row r="6885" spans="1:18" x14ac:dyDescent="0.3">
      <c r="A6885" s="82" t="str">
        <f t="shared" si="749"/>
        <v>TPU SPACE MAGNETIC COLOR</v>
      </c>
      <c r="B6885" s="82">
        <f t="shared" si="750"/>
        <v>136</v>
      </c>
      <c r="C6885" s="82">
        <f t="shared" ca="1" si="751"/>
        <v>0</v>
      </c>
      <c r="D6885" s="82">
        <f t="shared" ca="1" si="752"/>
        <v>0</v>
      </c>
      <c r="E6885" s="83">
        <f t="shared" ca="1" si="753"/>
        <v>0</v>
      </c>
      <c r="F6885" s="82">
        <f t="shared" ca="1" si="754"/>
        <v>0</v>
      </c>
      <c r="G6885" s="83">
        <f t="shared" ca="1" si="755"/>
        <v>0</v>
      </c>
      <c r="O6885" s="85" t="s">
        <v>16315</v>
      </c>
      <c r="P6885" s="85" t="s">
        <v>16316</v>
      </c>
      <c r="Q6885" s="88">
        <v>17376.900000000001</v>
      </c>
      <c r="R6885" s="85">
        <v>0</v>
      </c>
    </row>
    <row r="6886" spans="1:18" x14ac:dyDescent="0.3">
      <c r="A6886" s="82" t="str">
        <f t="shared" si="749"/>
        <v>TPU SPACE MAGNETIC COLOR</v>
      </c>
      <c r="B6886" s="82">
        <f t="shared" si="750"/>
        <v>137</v>
      </c>
      <c r="C6886" s="82">
        <f t="shared" ca="1" si="751"/>
        <v>0</v>
      </c>
      <c r="D6886" s="82">
        <f t="shared" ca="1" si="752"/>
        <v>0</v>
      </c>
      <c r="E6886" s="83">
        <f t="shared" ca="1" si="753"/>
        <v>0</v>
      </c>
      <c r="F6886" s="82">
        <f t="shared" ca="1" si="754"/>
        <v>0</v>
      </c>
      <c r="G6886" s="83">
        <f t="shared" ca="1" si="755"/>
        <v>0</v>
      </c>
      <c r="O6886" s="85" t="s">
        <v>16317</v>
      </c>
      <c r="P6886" s="85" t="s">
        <v>34681</v>
      </c>
      <c r="Q6886" s="88">
        <v>126594.8</v>
      </c>
      <c r="R6886" s="85">
        <v>0</v>
      </c>
    </row>
    <row r="6887" spans="1:18" x14ac:dyDescent="0.3">
      <c r="A6887" s="82" t="str">
        <f t="shared" si="749"/>
        <v>TPU SPACE MAGNETIC COLOR</v>
      </c>
      <c r="B6887" s="82">
        <f t="shared" si="750"/>
        <v>138</v>
      </c>
      <c r="C6887" s="82">
        <f t="shared" ca="1" si="751"/>
        <v>0</v>
      </c>
      <c r="D6887" s="82">
        <f t="shared" ca="1" si="752"/>
        <v>0</v>
      </c>
      <c r="E6887" s="83">
        <f t="shared" ca="1" si="753"/>
        <v>0</v>
      </c>
      <c r="F6887" s="82">
        <f t="shared" ca="1" si="754"/>
        <v>0</v>
      </c>
      <c r="G6887" s="83">
        <f t="shared" ca="1" si="755"/>
        <v>0</v>
      </c>
      <c r="O6887" s="85" t="s">
        <v>16318</v>
      </c>
      <c r="P6887" s="85" t="s">
        <v>16319</v>
      </c>
      <c r="Q6887" s="88">
        <v>329847.08</v>
      </c>
      <c r="R6887" s="85">
        <v>0</v>
      </c>
    </row>
    <row r="6888" spans="1:18" x14ac:dyDescent="0.3">
      <c r="A6888" s="82" t="str">
        <f t="shared" si="749"/>
        <v>TPU SPACE MAGNETIC COLOR</v>
      </c>
      <c r="B6888" s="82">
        <f t="shared" si="750"/>
        <v>139</v>
      </c>
      <c r="C6888" s="82">
        <f t="shared" ca="1" si="751"/>
        <v>0</v>
      </c>
      <c r="D6888" s="82">
        <f t="shared" ca="1" si="752"/>
        <v>0</v>
      </c>
      <c r="E6888" s="83">
        <f t="shared" ca="1" si="753"/>
        <v>0</v>
      </c>
      <c r="F6888" s="82">
        <f t="shared" ca="1" si="754"/>
        <v>0</v>
      </c>
      <c r="G6888" s="83">
        <f t="shared" ca="1" si="755"/>
        <v>0</v>
      </c>
      <c r="O6888" s="85" t="s">
        <v>16320</v>
      </c>
      <c r="P6888" s="85" t="s">
        <v>16321</v>
      </c>
      <c r="Q6888" s="88">
        <v>750</v>
      </c>
      <c r="R6888" s="85">
        <v>0</v>
      </c>
    </row>
    <row r="6889" spans="1:18" x14ac:dyDescent="0.3">
      <c r="A6889" s="82" t="str">
        <f t="shared" si="749"/>
        <v>TPU SPACE MAGNETIC COLOR</v>
      </c>
      <c r="B6889" s="82">
        <f t="shared" si="750"/>
        <v>140</v>
      </c>
      <c r="C6889" s="82">
        <f t="shared" ca="1" si="751"/>
        <v>0</v>
      </c>
      <c r="D6889" s="82">
        <f t="shared" ca="1" si="752"/>
        <v>0</v>
      </c>
      <c r="E6889" s="83">
        <f t="shared" ca="1" si="753"/>
        <v>0</v>
      </c>
      <c r="F6889" s="82">
        <f t="shared" ca="1" si="754"/>
        <v>0</v>
      </c>
      <c r="G6889" s="83">
        <f t="shared" ca="1" si="755"/>
        <v>0</v>
      </c>
      <c r="O6889" s="85" t="s">
        <v>16322</v>
      </c>
      <c r="P6889" s="85" t="s">
        <v>16323</v>
      </c>
      <c r="Q6889" s="88">
        <v>750</v>
      </c>
      <c r="R6889" s="85">
        <v>0</v>
      </c>
    </row>
    <row r="6890" spans="1:18" x14ac:dyDescent="0.3">
      <c r="A6890" s="82" t="str">
        <f t="shared" si="749"/>
        <v>TPU SPACE MAGNETIC COLOR</v>
      </c>
      <c r="B6890" s="82">
        <f t="shared" si="750"/>
        <v>141</v>
      </c>
      <c r="C6890" s="82">
        <f t="shared" ca="1" si="751"/>
        <v>0</v>
      </c>
      <c r="D6890" s="82">
        <f t="shared" ca="1" si="752"/>
        <v>0</v>
      </c>
      <c r="E6890" s="83">
        <f t="shared" ca="1" si="753"/>
        <v>0</v>
      </c>
      <c r="F6890" s="82">
        <f t="shared" ca="1" si="754"/>
        <v>0</v>
      </c>
      <c r="G6890" s="83">
        <f t="shared" ca="1" si="755"/>
        <v>0</v>
      </c>
      <c r="O6890" s="85" t="s">
        <v>16324</v>
      </c>
      <c r="P6890" s="85" t="s">
        <v>16325</v>
      </c>
      <c r="Q6890" s="88">
        <v>795</v>
      </c>
      <c r="R6890" s="85">
        <v>0</v>
      </c>
    </row>
    <row r="6891" spans="1:18" x14ac:dyDescent="0.3">
      <c r="A6891" s="82" t="str">
        <f t="shared" si="749"/>
        <v>TPU SPACE MAGNETIC COLOR</v>
      </c>
      <c r="B6891" s="82">
        <f t="shared" si="750"/>
        <v>142</v>
      </c>
      <c r="C6891" s="82">
        <f t="shared" ca="1" si="751"/>
        <v>0</v>
      </c>
      <c r="D6891" s="82">
        <f t="shared" ca="1" si="752"/>
        <v>0</v>
      </c>
      <c r="E6891" s="83">
        <f t="shared" ca="1" si="753"/>
        <v>0</v>
      </c>
      <c r="F6891" s="82">
        <f t="shared" ca="1" si="754"/>
        <v>0</v>
      </c>
      <c r="G6891" s="83">
        <f t="shared" ca="1" si="755"/>
        <v>0</v>
      </c>
      <c r="O6891" s="85" t="s">
        <v>16326</v>
      </c>
      <c r="P6891" s="85" t="s">
        <v>16327</v>
      </c>
      <c r="Q6891" s="88">
        <v>1099.01</v>
      </c>
      <c r="R6891" s="85">
        <v>0</v>
      </c>
    </row>
    <row r="6892" spans="1:18" x14ac:dyDescent="0.3">
      <c r="A6892" s="82" t="str">
        <f t="shared" si="749"/>
        <v>TPU SPACE MAGNETIC COLOR</v>
      </c>
      <c r="B6892" s="82">
        <f t="shared" si="750"/>
        <v>143</v>
      </c>
      <c r="C6892" s="82">
        <f t="shared" ca="1" si="751"/>
        <v>0</v>
      </c>
      <c r="D6892" s="82">
        <f t="shared" ca="1" si="752"/>
        <v>0</v>
      </c>
      <c r="E6892" s="83">
        <f t="shared" ca="1" si="753"/>
        <v>0</v>
      </c>
      <c r="F6892" s="82">
        <f t="shared" ca="1" si="754"/>
        <v>0</v>
      </c>
      <c r="G6892" s="83">
        <f t="shared" ca="1" si="755"/>
        <v>0</v>
      </c>
      <c r="O6892" s="85" t="s">
        <v>16328</v>
      </c>
      <c r="P6892" s="85" t="s">
        <v>16329</v>
      </c>
      <c r="Q6892" s="88">
        <v>600</v>
      </c>
      <c r="R6892" s="85">
        <v>0</v>
      </c>
    </row>
    <row r="6893" spans="1:18" x14ac:dyDescent="0.3">
      <c r="A6893" s="82" t="str">
        <f t="shared" si="749"/>
        <v>TPU SPACE MAGNETIC COLOR</v>
      </c>
      <c r="B6893" s="82">
        <f t="shared" si="750"/>
        <v>144</v>
      </c>
      <c r="C6893" s="82">
        <f t="shared" ca="1" si="751"/>
        <v>0</v>
      </c>
      <c r="D6893" s="82">
        <f t="shared" ca="1" si="752"/>
        <v>0</v>
      </c>
      <c r="E6893" s="83">
        <f t="shared" ca="1" si="753"/>
        <v>0</v>
      </c>
      <c r="F6893" s="82">
        <f t="shared" ca="1" si="754"/>
        <v>0</v>
      </c>
      <c r="G6893" s="83">
        <f t="shared" ca="1" si="755"/>
        <v>0</v>
      </c>
      <c r="O6893" s="85" t="s">
        <v>16330</v>
      </c>
      <c r="P6893" s="85" t="s">
        <v>16331</v>
      </c>
      <c r="Q6893" s="88">
        <v>279</v>
      </c>
      <c r="R6893" s="85">
        <v>0</v>
      </c>
    </row>
    <row r="6894" spans="1:18" x14ac:dyDescent="0.3">
      <c r="A6894" s="82" t="str">
        <f t="shared" si="749"/>
        <v>TPU SPACE MAGNETIC COLOR</v>
      </c>
      <c r="B6894" s="82">
        <f t="shared" si="750"/>
        <v>145</v>
      </c>
      <c r="C6894" s="82">
        <f t="shared" ca="1" si="751"/>
        <v>0</v>
      </c>
      <c r="D6894" s="82">
        <f t="shared" ca="1" si="752"/>
        <v>0</v>
      </c>
      <c r="E6894" s="83">
        <f t="shared" ca="1" si="753"/>
        <v>0</v>
      </c>
      <c r="F6894" s="82">
        <f t="shared" ca="1" si="754"/>
        <v>0</v>
      </c>
      <c r="G6894" s="83">
        <f t="shared" ca="1" si="755"/>
        <v>0</v>
      </c>
      <c r="O6894" s="85" t="s">
        <v>16332</v>
      </c>
      <c r="P6894" s="85" t="s">
        <v>16333</v>
      </c>
      <c r="Q6894" s="88">
        <v>3486</v>
      </c>
      <c r="R6894" s="85">
        <v>0</v>
      </c>
    </row>
    <row r="6895" spans="1:18" x14ac:dyDescent="0.3">
      <c r="A6895" s="82" t="str">
        <f t="shared" si="749"/>
        <v>TPU SPACE MAGNETIC COLOR</v>
      </c>
      <c r="B6895" s="82">
        <f t="shared" si="750"/>
        <v>146</v>
      </c>
      <c r="C6895" s="82">
        <f t="shared" ca="1" si="751"/>
        <v>0</v>
      </c>
      <c r="D6895" s="82">
        <f t="shared" ca="1" si="752"/>
        <v>0</v>
      </c>
      <c r="E6895" s="83">
        <f t="shared" ca="1" si="753"/>
        <v>0</v>
      </c>
      <c r="F6895" s="82">
        <f t="shared" ca="1" si="754"/>
        <v>0</v>
      </c>
      <c r="G6895" s="83">
        <f t="shared" ca="1" si="755"/>
        <v>0</v>
      </c>
      <c r="O6895" s="85" t="s">
        <v>16334</v>
      </c>
      <c r="P6895" s="85" t="s">
        <v>16335</v>
      </c>
      <c r="Q6895" s="88">
        <v>4359</v>
      </c>
      <c r="R6895" s="85">
        <v>-4</v>
      </c>
    </row>
    <row r="6896" spans="1:18" x14ac:dyDescent="0.3">
      <c r="A6896" s="82" t="str">
        <f t="shared" si="749"/>
        <v>TPU SPACE MAGNETIC COLOR</v>
      </c>
      <c r="B6896" s="82">
        <f t="shared" si="750"/>
        <v>147</v>
      </c>
      <c r="C6896" s="82">
        <f t="shared" ca="1" si="751"/>
        <v>0</v>
      </c>
      <c r="D6896" s="82">
        <f t="shared" ca="1" si="752"/>
        <v>0</v>
      </c>
      <c r="E6896" s="83">
        <f t="shared" ca="1" si="753"/>
        <v>0</v>
      </c>
      <c r="F6896" s="82">
        <f t="shared" ca="1" si="754"/>
        <v>0</v>
      </c>
      <c r="G6896" s="83">
        <f t="shared" ca="1" si="755"/>
        <v>0</v>
      </c>
      <c r="O6896" s="85" t="s">
        <v>16336</v>
      </c>
      <c r="P6896" s="85" t="s">
        <v>16337</v>
      </c>
      <c r="Q6896" s="88">
        <v>1330.02</v>
      </c>
      <c r="R6896" s="85">
        <v>0</v>
      </c>
    </row>
    <row r="6897" spans="1:18" x14ac:dyDescent="0.3">
      <c r="A6897" s="82" t="str">
        <f t="shared" si="749"/>
        <v>TPU SPACE MAGNETIC COLOR</v>
      </c>
      <c r="B6897" s="82">
        <f t="shared" si="750"/>
        <v>148</v>
      </c>
      <c r="C6897" s="82">
        <f t="shared" ca="1" si="751"/>
        <v>0</v>
      </c>
      <c r="D6897" s="82">
        <f t="shared" ca="1" si="752"/>
        <v>0</v>
      </c>
      <c r="E6897" s="83">
        <f t="shared" ca="1" si="753"/>
        <v>0</v>
      </c>
      <c r="F6897" s="82">
        <f t="shared" ca="1" si="754"/>
        <v>0</v>
      </c>
      <c r="G6897" s="83">
        <f t="shared" ca="1" si="755"/>
        <v>0</v>
      </c>
      <c r="O6897" s="85" t="s">
        <v>16338</v>
      </c>
      <c r="P6897" s="85" t="s">
        <v>16339</v>
      </c>
      <c r="Q6897" s="88">
        <v>2295</v>
      </c>
      <c r="R6897" s="85">
        <v>81</v>
      </c>
    </row>
    <row r="6898" spans="1:18" x14ac:dyDescent="0.3">
      <c r="A6898" s="82" t="str">
        <f t="shared" si="749"/>
        <v>TPU SPACE MAGNETIC COLOR</v>
      </c>
      <c r="B6898" s="82">
        <f t="shared" si="750"/>
        <v>149</v>
      </c>
      <c r="C6898" s="82">
        <f t="shared" ca="1" si="751"/>
        <v>0</v>
      </c>
      <c r="D6898" s="82">
        <f t="shared" ca="1" si="752"/>
        <v>0</v>
      </c>
      <c r="E6898" s="83">
        <f t="shared" ca="1" si="753"/>
        <v>0</v>
      </c>
      <c r="F6898" s="82">
        <f t="shared" ca="1" si="754"/>
        <v>0</v>
      </c>
      <c r="G6898" s="83">
        <f t="shared" ca="1" si="755"/>
        <v>0</v>
      </c>
      <c r="O6898" s="85" t="s">
        <v>16340</v>
      </c>
      <c r="P6898" s="85" t="s">
        <v>16341</v>
      </c>
      <c r="Q6898" s="88">
        <v>378.99</v>
      </c>
      <c r="R6898" s="85">
        <v>0</v>
      </c>
    </row>
    <row r="6899" spans="1:18" x14ac:dyDescent="0.3">
      <c r="A6899" s="82" t="str">
        <f t="shared" si="749"/>
        <v>TPU SPACE MAGNETIC COLOR</v>
      </c>
      <c r="B6899" s="82">
        <f t="shared" si="750"/>
        <v>150</v>
      </c>
      <c r="C6899" s="82">
        <f t="shared" ca="1" si="751"/>
        <v>0</v>
      </c>
      <c r="D6899" s="82">
        <f t="shared" ca="1" si="752"/>
        <v>0</v>
      </c>
      <c r="E6899" s="83">
        <f t="shared" ca="1" si="753"/>
        <v>0</v>
      </c>
      <c r="F6899" s="82">
        <f t="shared" ca="1" si="754"/>
        <v>0</v>
      </c>
      <c r="G6899" s="83">
        <f t="shared" ca="1" si="755"/>
        <v>0</v>
      </c>
      <c r="O6899" s="85" t="s">
        <v>16342</v>
      </c>
      <c r="P6899" s="85" t="s">
        <v>16343</v>
      </c>
      <c r="Q6899" s="88">
        <v>420.3</v>
      </c>
      <c r="R6899" s="85">
        <v>0</v>
      </c>
    </row>
    <row r="6900" spans="1:18" x14ac:dyDescent="0.3">
      <c r="A6900" s="82" t="str">
        <f t="shared" si="749"/>
        <v>TPU SPACE MAGNETIC COLOR</v>
      </c>
      <c r="B6900" s="82">
        <f t="shared" si="750"/>
        <v>151</v>
      </c>
      <c r="C6900" s="82">
        <f t="shared" ca="1" si="751"/>
        <v>0</v>
      </c>
      <c r="D6900" s="82">
        <f t="shared" ca="1" si="752"/>
        <v>0</v>
      </c>
      <c r="E6900" s="83">
        <f t="shared" ca="1" si="753"/>
        <v>0</v>
      </c>
      <c r="F6900" s="82">
        <f t="shared" ca="1" si="754"/>
        <v>0</v>
      </c>
      <c r="G6900" s="83">
        <f t="shared" ca="1" si="755"/>
        <v>0</v>
      </c>
      <c r="O6900" s="85" t="s">
        <v>16344</v>
      </c>
      <c r="P6900" s="85" t="s">
        <v>16345</v>
      </c>
      <c r="Q6900" s="88">
        <v>420.3</v>
      </c>
      <c r="R6900" s="85">
        <v>30</v>
      </c>
    </row>
    <row r="6901" spans="1:18" x14ac:dyDescent="0.3">
      <c r="A6901" s="82" t="str">
        <f t="shared" si="749"/>
        <v>TPU SPACE MAGNETIC COLOR</v>
      </c>
      <c r="B6901" s="82">
        <f t="shared" si="750"/>
        <v>152</v>
      </c>
      <c r="C6901" s="82">
        <f t="shared" ca="1" si="751"/>
        <v>0</v>
      </c>
      <c r="D6901" s="82">
        <f t="shared" ca="1" si="752"/>
        <v>0</v>
      </c>
      <c r="E6901" s="83">
        <f t="shared" ca="1" si="753"/>
        <v>0</v>
      </c>
      <c r="F6901" s="82">
        <f t="shared" ca="1" si="754"/>
        <v>0</v>
      </c>
      <c r="G6901" s="83">
        <f t="shared" ca="1" si="755"/>
        <v>0</v>
      </c>
      <c r="O6901" s="85" t="s">
        <v>16346</v>
      </c>
      <c r="P6901" s="85" t="s">
        <v>16347</v>
      </c>
      <c r="Q6901" s="88">
        <v>1</v>
      </c>
      <c r="R6901" s="85">
        <v>318</v>
      </c>
    </row>
    <row r="6902" spans="1:18" x14ac:dyDescent="0.3">
      <c r="A6902" s="82" t="str">
        <f t="shared" si="749"/>
        <v>TPU SPACE BORDER COLOR</v>
      </c>
      <c r="B6902" s="82">
        <f t="shared" si="750"/>
        <v>3</v>
      </c>
      <c r="C6902" s="82" t="str">
        <f t="shared" ca="1" si="751"/>
        <v>44591</v>
      </c>
      <c r="D6902" s="82" t="str">
        <f t="shared" ca="1" si="752"/>
        <v>TPU SPACE BORDER COLOR IPHONE 15</v>
      </c>
      <c r="E6902" s="83">
        <f t="shared" ca="1" si="753"/>
        <v>2087.6999999999998</v>
      </c>
      <c r="F6902" s="82">
        <f t="shared" ca="1" si="754"/>
        <v>0</v>
      </c>
      <c r="G6902" s="83">
        <f t="shared" ca="1" si="755"/>
        <v>0</v>
      </c>
      <c r="O6902" s="85" t="s">
        <v>16348</v>
      </c>
      <c r="P6902" s="85" t="s">
        <v>16349</v>
      </c>
      <c r="Q6902" s="88">
        <v>8.1300000000000008</v>
      </c>
      <c r="R6902" s="85">
        <v>0</v>
      </c>
    </row>
    <row r="6903" spans="1:18" x14ac:dyDescent="0.3">
      <c r="A6903" s="82" t="str">
        <f t="shared" si="749"/>
        <v>TPU SPACE BORDER COLOR</v>
      </c>
      <c r="B6903" s="82">
        <f t="shared" si="750"/>
        <v>4</v>
      </c>
      <c r="C6903" s="82" t="str">
        <f t="shared" ca="1" si="751"/>
        <v>44594</v>
      </c>
      <c r="D6903" s="82" t="str">
        <f t="shared" ca="1" si="752"/>
        <v>TPU SPACE BORDER COLOR IPHONE 15 PRO</v>
      </c>
      <c r="E6903" s="83">
        <f t="shared" ca="1" si="753"/>
        <v>2087.6999999999998</v>
      </c>
      <c r="F6903" s="82">
        <f t="shared" ca="1" si="754"/>
        <v>0</v>
      </c>
      <c r="G6903" s="83">
        <f t="shared" ca="1" si="755"/>
        <v>0</v>
      </c>
      <c r="O6903" s="85" t="s">
        <v>16350</v>
      </c>
      <c r="P6903" s="85" t="s">
        <v>16351</v>
      </c>
      <c r="Q6903" s="88">
        <v>6.25</v>
      </c>
      <c r="R6903" s="85">
        <v>0</v>
      </c>
    </row>
    <row r="6904" spans="1:18" x14ac:dyDescent="0.3">
      <c r="A6904" s="82" t="str">
        <f t="shared" si="749"/>
        <v>TPU SPACE BORDER COLOR</v>
      </c>
      <c r="B6904" s="82">
        <f t="shared" si="750"/>
        <v>5</v>
      </c>
      <c r="C6904" s="82" t="str">
        <f t="shared" ca="1" si="751"/>
        <v>44596</v>
      </c>
      <c r="D6904" s="82" t="str">
        <f t="shared" ca="1" si="752"/>
        <v>TPU SPACE BORDER COLOR IPHONE 15 PRO MAX</v>
      </c>
      <c r="E6904" s="83">
        <f t="shared" ca="1" si="753"/>
        <v>2087.6999999999998</v>
      </c>
      <c r="F6904" s="82">
        <f t="shared" ca="1" si="754"/>
        <v>0</v>
      </c>
      <c r="G6904" s="83">
        <f t="shared" ca="1" si="755"/>
        <v>0</v>
      </c>
      <c r="O6904" s="85" t="s">
        <v>16352</v>
      </c>
      <c r="P6904" s="85" t="s">
        <v>16353</v>
      </c>
      <c r="Q6904" s="88">
        <v>1200</v>
      </c>
      <c r="R6904" s="85">
        <v>14</v>
      </c>
    </row>
    <row r="6905" spans="1:18" x14ac:dyDescent="0.3">
      <c r="A6905" s="82" t="str">
        <f t="shared" si="749"/>
        <v>TPU SPACE BORDER COLOR</v>
      </c>
      <c r="B6905" s="82">
        <f t="shared" si="750"/>
        <v>6</v>
      </c>
      <c r="C6905" s="82" t="str">
        <f t="shared" ca="1" si="751"/>
        <v>43867</v>
      </c>
      <c r="D6905" s="82" t="str">
        <f t="shared" ca="1" si="752"/>
        <v>TPU SPACE BORDER COLOR SAMSUNG A04E</v>
      </c>
      <c r="E6905" s="83">
        <f t="shared" ca="1" si="753"/>
        <v>2087.6999999999998</v>
      </c>
      <c r="F6905" s="82">
        <f t="shared" ca="1" si="754"/>
        <v>0</v>
      </c>
      <c r="G6905" s="83">
        <f t="shared" ca="1" si="755"/>
        <v>0</v>
      </c>
      <c r="O6905" s="85" t="s">
        <v>2324</v>
      </c>
      <c r="P6905" s="85" t="s">
        <v>2325</v>
      </c>
      <c r="Q6905" s="88">
        <v>1200</v>
      </c>
      <c r="R6905" s="85">
        <v>12</v>
      </c>
    </row>
    <row r="6906" spans="1:18" x14ac:dyDescent="0.3">
      <c r="A6906" s="82" t="str">
        <f t="shared" si="749"/>
        <v>TPU SPACE BORDER COLOR</v>
      </c>
      <c r="B6906" s="82">
        <f t="shared" si="750"/>
        <v>7</v>
      </c>
      <c r="C6906" s="82" t="str">
        <f t="shared" ca="1" si="751"/>
        <v>43868</v>
      </c>
      <c r="D6906" s="82" t="str">
        <f t="shared" ca="1" si="752"/>
        <v>TPU SPACE BORDER COLOR SAMSUNG A05</v>
      </c>
      <c r="E6906" s="83">
        <f t="shared" ca="1" si="753"/>
        <v>2087.6999999999998</v>
      </c>
      <c r="F6906" s="82">
        <f t="shared" ca="1" si="754"/>
        <v>0</v>
      </c>
      <c r="G6906" s="83">
        <f t="shared" ca="1" si="755"/>
        <v>0</v>
      </c>
      <c r="O6906" s="85" t="s">
        <v>16354</v>
      </c>
      <c r="P6906" s="85" t="s">
        <v>16355</v>
      </c>
      <c r="Q6906" s="88">
        <v>1200</v>
      </c>
      <c r="R6906" s="85">
        <v>12</v>
      </c>
    </row>
    <row r="6907" spans="1:18" x14ac:dyDescent="0.3">
      <c r="A6907" s="82" t="str">
        <f t="shared" si="749"/>
        <v>TPU SPACE BORDER COLOR</v>
      </c>
      <c r="B6907" s="82">
        <f t="shared" si="750"/>
        <v>8</v>
      </c>
      <c r="C6907" s="82" t="str">
        <f t="shared" ca="1" si="751"/>
        <v>43869</v>
      </c>
      <c r="D6907" s="82" t="str">
        <f t="shared" ca="1" si="752"/>
        <v>TPU SPACE BORDER COLOR SAMSUNG A05S</v>
      </c>
      <c r="E6907" s="83">
        <f t="shared" ca="1" si="753"/>
        <v>2087.6999999999998</v>
      </c>
      <c r="F6907" s="82">
        <f t="shared" ca="1" si="754"/>
        <v>0</v>
      </c>
      <c r="G6907" s="83">
        <f t="shared" ca="1" si="755"/>
        <v>0</v>
      </c>
      <c r="O6907" s="85" t="s">
        <v>16356</v>
      </c>
      <c r="P6907" s="85" t="s">
        <v>16357</v>
      </c>
      <c r="Q6907" s="88">
        <v>1200</v>
      </c>
      <c r="R6907" s="85">
        <v>65</v>
      </c>
    </row>
    <row r="6908" spans="1:18" x14ac:dyDescent="0.3">
      <c r="A6908" s="82" t="str">
        <f t="shared" si="749"/>
        <v>TPU SPACE BORDER COLOR</v>
      </c>
      <c r="B6908" s="82">
        <f t="shared" si="750"/>
        <v>9</v>
      </c>
      <c r="C6908" s="82" t="str">
        <f t="shared" ca="1" si="751"/>
        <v>43870</v>
      </c>
      <c r="D6908" s="82" t="str">
        <f t="shared" ca="1" si="752"/>
        <v>TPU SPACE BORDER COLOR SAMSUNG A12</v>
      </c>
      <c r="E6908" s="83">
        <f t="shared" ca="1" si="753"/>
        <v>2087.6999999999998</v>
      </c>
      <c r="F6908" s="82">
        <f t="shared" ca="1" si="754"/>
        <v>0</v>
      </c>
      <c r="G6908" s="83">
        <f t="shared" ca="1" si="755"/>
        <v>0</v>
      </c>
      <c r="O6908" s="85" t="s">
        <v>2342</v>
      </c>
      <c r="P6908" s="85" t="s">
        <v>2343</v>
      </c>
      <c r="Q6908" s="88">
        <v>1200</v>
      </c>
      <c r="R6908" s="85">
        <v>11</v>
      </c>
    </row>
    <row r="6909" spans="1:18" x14ac:dyDescent="0.3">
      <c r="A6909" s="82" t="str">
        <f t="shared" si="749"/>
        <v>TPU SPACE BORDER COLOR</v>
      </c>
      <c r="B6909" s="82">
        <f t="shared" si="750"/>
        <v>10</v>
      </c>
      <c r="C6909" s="82" t="str">
        <f t="shared" ca="1" si="751"/>
        <v>43871</v>
      </c>
      <c r="D6909" s="82" t="str">
        <f t="shared" ca="1" si="752"/>
        <v>TPU SPACE BORDER COLOR SAMSUNG A13</v>
      </c>
      <c r="E6909" s="83">
        <f t="shared" ca="1" si="753"/>
        <v>2087.6999999999998</v>
      </c>
      <c r="F6909" s="82">
        <f t="shared" ca="1" si="754"/>
        <v>0</v>
      </c>
      <c r="G6909" s="83">
        <f t="shared" ca="1" si="755"/>
        <v>0</v>
      </c>
      <c r="O6909" s="85" t="s">
        <v>16358</v>
      </c>
      <c r="P6909" s="85" t="s">
        <v>16359</v>
      </c>
      <c r="Q6909" s="88">
        <v>1200</v>
      </c>
      <c r="R6909" s="85">
        <v>0</v>
      </c>
    </row>
    <row r="6910" spans="1:18" x14ac:dyDescent="0.3">
      <c r="A6910" s="82" t="str">
        <f t="shared" si="749"/>
        <v>TPU SPACE BORDER COLOR</v>
      </c>
      <c r="B6910" s="82">
        <f t="shared" si="750"/>
        <v>11</v>
      </c>
      <c r="C6910" s="82" t="str">
        <f t="shared" ca="1" si="751"/>
        <v>43872</v>
      </c>
      <c r="D6910" s="82" t="str">
        <f t="shared" ca="1" si="752"/>
        <v>TPU SPACE BORDER COLOR SAMSUNG A14</v>
      </c>
      <c r="E6910" s="83">
        <f t="shared" ca="1" si="753"/>
        <v>2087.6999999999998</v>
      </c>
      <c r="F6910" s="82">
        <f t="shared" ca="1" si="754"/>
        <v>0</v>
      </c>
      <c r="G6910" s="83">
        <f t="shared" ca="1" si="755"/>
        <v>0</v>
      </c>
      <c r="O6910" s="85" t="s">
        <v>16360</v>
      </c>
      <c r="P6910" s="85" t="s">
        <v>16361</v>
      </c>
      <c r="Q6910" s="88">
        <v>1200</v>
      </c>
      <c r="R6910" s="85">
        <v>0</v>
      </c>
    </row>
    <row r="6911" spans="1:18" x14ac:dyDescent="0.3">
      <c r="A6911" s="82" t="str">
        <f t="shared" si="749"/>
        <v>TPU SPACE BORDER COLOR</v>
      </c>
      <c r="B6911" s="82">
        <f t="shared" si="750"/>
        <v>12</v>
      </c>
      <c r="C6911" s="82" t="str">
        <f t="shared" ca="1" si="751"/>
        <v>43880</v>
      </c>
      <c r="D6911" s="82" t="str">
        <f t="shared" ca="1" si="752"/>
        <v>TPU SPACE BORDER COLOR XIAOMI REDMI 12 4G</v>
      </c>
      <c r="E6911" s="83">
        <f t="shared" ca="1" si="753"/>
        <v>2087.6999999999998</v>
      </c>
      <c r="F6911" s="82">
        <f t="shared" ca="1" si="754"/>
        <v>0</v>
      </c>
      <c r="G6911" s="83">
        <f t="shared" ca="1" si="755"/>
        <v>0</v>
      </c>
      <c r="O6911" s="85" t="s">
        <v>2302</v>
      </c>
      <c r="P6911" s="85" t="s">
        <v>2303</v>
      </c>
      <c r="Q6911" s="88">
        <v>1200</v>
      </c>
      <c r="R6911" s="85">
        <v>820</v>
      </c>
    </row>
    <row r="6912" spans="1:18" x14ac:dyDescent="0.3">
      <c r="A6912" s="82" t="str">
        <f t="shared" si="749"/>
        <v>TPU SPACE BORDER COLOR</v>
      </c>
      <c r="B6912" s="82">
        <f t="shared" si="750"/>
        <v>13</v>
      </c>
      <c r="C6912" s="82" t="str">
        <f t="shared" ca="1" si="751"/>
        <v>44601</v>
      </c>
      <c r="D6912" s="82" t="str">
        <f t="shared" ca="1" si="752"/>
        <v>TPU SPACE BORDER COLOR XIAOMI REDMI 12 5G</v>
      </c>
      <c r="E6912" s="83">
        <f t="shared" ca="1" si="753"/>
        <v>2087.6999999999998</v>
      </c>
      <c r="F6912" s="82">
        <f t="shared" ca="1" si="754"/>
        <v>0</v>
      </c>
      <c r="G6912" s="83">
        <f t="shared" ca="1" si="755"/>
        <v>0</v>
      </c>
      <c r="O6912" s="85" t="s">
        <v>16362</v>
      </c>
      <c r="P6912" s="85" t="s">
        <v>16363</v>
      </c>
      <c r="Q6912" s="88">
        <v>8423.9699999999993</v>
      </c>
      <c r="R6912" s="85">
        <v>0</v>
      </c>
    </row>
    <row r="6913" spans="1:18" x14ac:dyDescent="0.3">
      <c r="A6913" s="82" t="str">
        <f t="shared" si="749"/>
        <v>TPU SPACE BORDER COLOR</v>
      </c>
      <c r="B6913" s="82">
        <f t="shared" si="750"/>
        <v>14</v>
      </c>
      <c r="C6913" s="82" t="str">
        <f t="shared" ca="1" si="751"/>
        <v>43881</v>
      </c>
      <c r="D6913" s="82" t="str">
        <f t="shared" ca="1" si="752"/>
        <v>TPU SPACE BORDER COLOR XIAOMI REDMI 12C</v>
      </c>
      <c r="E6913" s="83">
        <f t="shared" ca="1" si="753"/>
        <v>2087.6999999999998</v>
      </c>
      <c r="F6913" s="82">
        <f t="shared" ca="1" si="754"/>
        <v>0</v>
      </c>
      <c r="G6913" s="83">
        <f t="shared" ca="1" si="755"/>
        <v>0</v>
      </c>
      <c r="O6913" s="85" t="s">
        <v>16364</v>
      </c>
      <c r="P6913" s="85" t="s">
        <v>16365</v>
      </c>
      <c r="Q6913" s="88">
        <v>236610</v>
      </c>
      <c r="R6913" s="85">
        <v>0</v>
      </c>
    </row>
    <row r="6914" spans="1:18" x14ac:dyDescent="0.3">
      <c r="A6914" s="82" t="str">
        <f t="shared" si="749"/>
        <v>TPU SPACE BORDER COLOR</v>
      </c>
      <c r="B6914" s="82">
        <f t="shared" si="750"/>
        <v>15</v>
      </c>
      <c r="C6914" s="82" t="str">
        <f t="shared" ca="1" si="751"/>
        <v>43885</v>
      </c>
      <c r="D6914" s="82" t="str">
        <f t="shared" ca="1" si="752"/>
        <v>TPU SPACE BORDER COLOR XIAOMI REDMI A1</v>
      </c>
      <c r="E6914" s="83">
        <f t="shared" ca="1" si="753"/>
        <v>2087.6999999999998</v>
      </c>
      <c r="F6914" s="82">
        <f t="shared" ca="1" si="754"/>
        <v>0</v>
      </c>
      <c r="G6914" s="83">
        <f t="shared" ca="1" si="755"/>
        <v>0</v>
      </c>
      <c r="O6914" s="85" t="s">
        <v>16366</v>
      </c>
      <c r="P6914" s="85" t="s">
        <v>16367</v>
      </c>
      <c r="Q6914" s="88">
        <v>1200</v>
      </c>
      <c r="R6914" s="85">
        <v>12</v>
      </c>
    </row>
    <row r="6915" spans="1:18" x14ac:dyDescent="0.3">
      <c r="A6915" s="82" t="str">
        <f t="shared" ref="A6915:A6978" si="756">IFERROR(INDEX($J$2:$J$100,INT((ROW(A6914)-1)/150)+1),"")</f>
        <v>TPU SPACE BORDER COLOR</v>
      </c>
      <c r="B6915" s="82">
        <f t="shared" ref="B6915:B6978" si="757">IF($A6915="","",MOD(ROW(A6914)-1,150)+3)</f>
        <v>16</v>
      </c>
      <c r="C6915" s="82" t="str">
        <f t="shared" ref="C6915:C6978" ca="1" si="758">IF($A6915="","",IFERROR(INDIRECT("'"&amp;$A6915&amp;"'!A"&amp;$B6915),""))</f>
        <v>43887</v>
      </c>
      <c r="D6915" s="82" t="str">
        <f t="shared" ref="D6915:D6978" ca="1" si="759">IF($A6915="","",IFERROR(INDIRECT("'"&amp;$A6915&amp;"'!B"&amp;$B6915),""))</f>
        <v>TPU SPACE BORDER COLOR XIAOMI REDMI NOTE 11 4G</v>
      </c>
      <c r="E6915" s="83">
        <f t="shared" ref="E6915:E6978" ca="1" si="760">IF($A6915="","",IFERROR(INDIRECT("'"&amp;$A6915&amp;"'!D"&amp;$B6915),""))</f>
        <v>2087.6999999999998</v>
      </c>
      <c r="F6915" s="82">
        <f t="shared" ref="F6915:F6978" ca="1" si="761">IF($A6915="","",IFERROR(INDIRECT("'"&amp;$A6915&amp;"'!E"&amp;$B6915),0))</f>
        <v>0</v>
      </c>
      <c r="G6915" s="83">
        <f t="shared" ref="G6915:G6978" ca="1" si="762">IF($A6915="","",IFERROR(INDIRECT("'"&amp;$A6915&amp;"'!F"&amp;$B6915),0))</f>
        <v>0</v>
      </c>
      <c r="O6915" s="85" t="s">
        <v>16368</v>
      </c>
      <c r="P6915" s="85" t="s">
        <v>16369</v>
      </c>
      <c r="Q6915" s="88">
        <v>1200</v>
      </c>
      <c r="R6915" s="85">
        <v>0</v>
      </c>
    </row>
    <row r="6916" spans="1:18" x14ac:dyDescent="0.3">
      <c r="A6916" s="82" t="str">
        <f t="shared" si="756"/>
        <v>TPU SPACE BORDER COLOR</v>
      </c>
      <c r="B6916" s="82">
        <f t="shared" si="757"/>
        <v>17</v>
      </c>
      <c r="C6916" s="82" t="str">
        <f t="shared" ca="1" si="758"/>
        <v>43888</v>
      </c>
      <c r="D6916" s="82" t="str">
        <f t="shared" ca="1" si="759"/>
        <v>TPU SPACE BORDER COLOR XIAOMI REDMI NOTE 12 4G</v>
      </c>
      <c r="E6916" s="83">
        <f t="shared" ca="1" si="760"/>
        <v>2087.6999999999998</v>
      </c>
      <c r="F6916" s="82">
        <f t="shared" ca="1" si="761"/>
        <v>0</v>
      </c>
      <c r="G6916" s="83">
        <f t="shared" ca="1" si="762"/>
        <v>0</v>
      </c>
      <c r="O6916" s="85" t="s">
        <v>16370</v>
      </c>
      <c r="P6916" s="85" t="s">
        <v>16371</v>
      </c>
      <c r="Q6916" s="88">
        <v>1200</v>
      </c>
      <c r="R6916" s="85">
        <v>0</v>
      </c>
    </row>
    <row r="6917" spans="1:18" x14ac:dyDescent="0.3">
      <c r="A6917" s="82" t="str">
        <f t="shared" si="756"/>
        <v>TPU SPACE BORDER COLOR</v>
      </c>
      <c r="B6917" s="82">
        <f t="shared" si="757"/>
        <v>18</v>
      </c>
      <c r="C6917" s="82" t="str">
        <f t="shared" ca="1" si="758"/>
        <v>43889</v>
      </c>
      <c r="D6917" s="82" t="str">
        <f t="shared" ca="1" si="759"/>
        <v>TPU SPACE BORDER COLOR XIAOMI REDMI NOTE 12 5G</v>
      </c>
      <c r="E6917" s="83">
        <f t="shared" ca="1" si="760"/>
        <v>2087.6999999999998</v>
      </c>
      <c r="F6917" s="82">
        <f t="shared" ca="1" si="761"/>
        <v>0</v>
      </c>
      <c r="G6917" s="83">
        <f t="shared" ca="1" si="762"/>
        <v>0</v>
      </c>
      <c r="O6917" s="85" t="s">
        <v>16372</v>
      </c>
      <c r="P6917" s="85" t="s">
        <v>16373</v>
      </c>
      <c r="Q6917" s="88">
        <v>1200</v>
      </c>
      <c r="R6917" s="85">
        <v>0</v>
      </c>
    </row>
    <row r="6918" spans="1:18" x14ac:dyDescent="0.3">
      <c r="A6918" s="82" t="str">
        <f t="shared" si="756"/>
        <v>TPU SPACE BORDER COLOR</v>
      </c>
      <c r="B6918" s="82">
        <f t="shared" si="757"/>
        <v>19</v>
      </c>
      <c r="C6918" s="82" t="str">
        <f t="shared" ca="1" si="758"/>
        <v>43890</v>
      </c>
      <c r="D6918" s="82" t="str">
        <f t="shared" ca="1" si="759"/>
        <v>TPU SPACE BORDER COLOR XIAOMI REDMI NOTE 12 PRO 5G</v>
      </c>
      <c r="E6918" s="83">
        <f t="shared" ca="1" si="760"/>
        <v>2087.6999999999998</v>
      </c>
      <c r="F6918" s="82">
        <f t="shared" ca="1" si="761"/>
        <v>0</v>
      </c>
      <c r="G6918" s="83">
        <f t="shared" ca="1" si="762"/>
        <v>0</v>
      </c>
      <c r="O6918" s="85" t="s">
        <v>16374</v>
      </c>
      <c r="P6918" s="85" t="s">
        <v>16375</v>
      </c>
      <c r="Q6918" s="88">
        <v>1200</v>
      </c>
      <c r="R6918" s="85">
        <v>0</v>
      </c>
    </row>
    <row r="6919" spans="1:18" x14ac:dyDescent="0.3">
      <c r="A6919" s="82" t="str">
        <f t="shared" si="756"/>
        <v>TPU SPACE BORDER COLOR</v>
      </c>
      <c r="B6919" s="82">
        <f t="shared" si="757"/>
        <v>20</v>
      </c>
      <c r="C6919" s="82" t="str">
        <f t="shared" ca="1" si="758"/>
        <v>43892</v>
      </c>
      <c r="D6919" s="82" t="str">
        <f t="shared" ca="1" si="759"/>
        <v>TPU SPACE BORDER COLOR XIAOMI REDMI NOTE 13 5G</v>
      </c>
      <c r="E6919" s="83">
        <f t="shared" ca="1" si="760"/>
        <v>2087.6999999999998</v>
      </c>
      <c r="F6919" s="82">
        <f t="shared" ca="1" si="761"/>
        <v>0</v>
      </c>
      <c r="G6919" s="83">
        <f t="shared" ca="1" si="762"/>
        <v>0</v>
      </c>
      <c r="O6919" s="85" t="s">
        <v>16376</v>
      </c>
      <c r="P6919" s="85" t="s">
        <v>35324</v>
      </c>
      <c r="Q6919" s="88">
        <v>323907.90000000002</v>
      </c>
      <c r="R6919" s="85">
        <v>1</v>
      </c>
    </row>
    <row r="6920" spans="1:18" x14ac:dyDescent="0.3">
      <c r="A6920" s="82" t="str">
        <f t="shared" si="756"/>
        <v>TPU SPACE BORDER COLOR</v>
      </c>
      <c r="B6920" s="82">
        <f t="shared" si="757"/>
        <v>21</v>
      </c>
      <c r="C6920" s="82" t="str">
        <f t="shared" ca="1" si="758"/>
        <v>43894</v>
      </c>
      <c r="D6920" s="82" t="str">
        <f t="shared" ca="1" si="759"/>
        <v>TPU SPACE BORDER COLOR XIAOMI REDMI NOTE 13 PRO 5G</v>
      </c>
      <c r="E6920" s="83">
        <f t="shared" ca="1" si="760"/>
        <v>2087.6999999999998</v>
      </c>
      <c r="F6920" s="82">
        <f t="shared" ca="1" si="761"/>
        <v>0</v>
      </c>
      <c r="G6920" s="83">
        <f t="shared" ca="1" si="762"/>
        <v>0</v>
      </c>
      <c r="O6920" s="85" t="s">
        <v>16377</v>
      </c>
      <c r="P6920" s="85" t="s">
        <v>16378</v>
      </c>
      <c r="Q6920" s="88">
        <v>899.99</v>
      </c>
      <c r="R6920" s="85">
        <v>0</v>
      </c>
    </row>
    <row r="6921" spans="1:18" x14ac:dyDescent="0.3">
      <c r="A6921" s="82" t="str">
        <f t="shared" si="756"/>
        <v>TPU SPACE BORDER COLOR</v>
      </c>
      <c r="B6921" s="82">
        <f t="shared" si="757"/>
        <v>22</v>
      </c>
      <c r="C6921" s="82" t="str">
        <f t="shared" ca="1" si="758"/>
        <v>43895</v>
      </c>
      <c r="D6921" s="82" t="str">
        <f t="shared" ca="1" si="759"/>
        <v>TPU SPACE BORDER COLOR XIAOMI REDMI NOTE 13 PRO PLUS</v>
      </c>
      <c r="E6921" s="83">
        <f t="shared" ca="1" si="760"/>
        <v>2087.6999999999998</v>
      </c>
      <c r="F6921" s="82">
        <f t="shared" ca="1" si="761"/>
        <v>0</v>
      </c>
      <c r="G6921" s="83">
        <f t="shared" ca="1" si="762"/>
        <v>0</v>
      </c>
      <c r="O6921" s="85" t="s">
        <v>16379</v>
      </c>
      <c r="P6921" s="85" t="s">
        <v>16380</v>
      </c>
      <c r="Q6921" s="88">
        <v>899.99</v>
      </c>
      <c r="R6921" s="85">
        <v>0</v>
      </c>
    </row>
    <row r="6922" spans="1:18" x14ac:dyDescent="0.3">
      <c r="A6922" s="82" t="str">
        <f t="shared" si="756"/>
        <v>TPU SPACE BORDER COLOR</v>
      </c>
      <c r="B6922" s="82">
        <f t="shared" si="757"/>
        <v>23</v>
      </c>
      <c r="C6922" s="82" t="str">
        <f t="shared" ca="1" si="758"/>
        <v>44607</v>
      </c>
      <c r="D6922" s="82" t="str">
        <f t="shared" ca="1" si="759"/>
        <v>TPU SPACE BORDER COLOR XIAOMI REDMI NOTE 9</v>
      </c>
      <c r="E6922" s="83">
        <f t="shared" ca="1" si="760"/>
        <v>2087.6999999999998</v>
      </c>
      <c r="F6922" s="82">
        <f t="shared" ca="1" si="761"/>
        <v>0</v>
      </c>
      <c r="G6922" s="83">
        <f t="shared" ca="1" si="762"/>
        <v>0</v>
      </c>
      <c r="O6922" s="85" t="s">
        <v>16381</v>
      </c>
      <c r="P6922" s="85" t="s">
        <v>16382</v>
      </c>
      <c r="Q6922" s="88">
        <v>900</v>
      </c>
      <c r="R6922" s="85">
        <v>0</v>
      </c>
    </row>
    <row r="6923" spans="1:18" x14ac:dyDescent="0.3">
      <c r="A6923" s="82" t="str">
        <f t="shared" si="756"/>
        <v>TPU SPACE BORDER COLOR</v>
      </c>
      <c r="B6923" s="82">
        <f t="shared" si="757"/>
        <v>24</v>
      </c>
      <c r="C6923" s="82" t="str">
        <f t="shared" ca="1" si="758"/>
        <v>SUBTOTAL PAGINA</v>
      </c>
      <c r="D6923" s="82">
        <f t="shared" ca="1" si="759"/>
        <v>0</v>
      </c>
      <c r="E6923" s="83">
        <f t="shared" ca="1" si="760"/>
        <v>0</v>
      </c>
      <c r="F6923" s="82">
        <f t="shared" ca="1" si="761"/>
        <v>0</v>
      </c>
      <c r="G6923" s="83">
        <f t="shared" ca="1" si="762"/>
        <v>0</v>
      </c>
      <c r="O6923" s="85" t="s">
        <v>16383</v>
      </c>
      <c r="P6923" s="85" t="s">
        <v>16384</v>
      </c>
      <c r="Q6923" s="88">
        <v>900</v>
      </c>
      <c r="R6923" s="85">
        <v>0</v>
      </c>
    </row>
    <row r="6924" spans="1:18" x14ac:dyDescent="0.3">
      <c r="A6924" s="82" t="str">
        <f t="shared" si="756"/>
        <v>TPU SPACE BORDER COLOR</v>
      </c>
      <c r="B6924" s="82">
        <f t="shared" si="757"/>
        <v>25</v>
      </c>
      <c r="C6924" s="82">
        <f t="shared" ca="1" si="758"/>
        <v>0</v>
      </c>
      <c r="D6924" s="82">
        <f t="shared" ca="1" si="759"/>
        <v>0</v>
      </c>
      <c r="E6924" s="83">
        <f t="shared" ca="1" si="760"/>
        <v>0</v>
      </c>
      <c r="F6924" s="82">
        <f t="shared" ca="1" si="761"/>
        <v>0</v>
      </c>
      <c r="G6924" s="83">
        <f t="shared" ca="1" si="762"/>
        <v>0</v>
      </c>
      <c r="O6924" s="85" t="s">
        <v>16385</v>
      </c>
      <c r="P6924" s="85" t="s">
        <v>16386</v>
      </c>
      <c r="Q6924" s="88">
        <v>899.99</v>
      </c>
      <c r="R6924" s="85">
        <v>0</v>
      </c>
    </row>
    <row r="6925" spans="1:18" x14ac:dyDescent="0.3">
      <c r="A6925" s="82" t="str">
        <f t="shared" si="756"/>
        <v>TPU SPACE BORDER COLOR</v>
      </c>
      <c r="B6925" s="82">
        <f t="shared" si="757"/>
        <v>26</v>
      </c>
      <c r="C6925" s="82">
        <f t="shared" ca="1" si="758"/>
        <v>0</v>
      </c>
      <c r="D6925" s="82">
        <f t="shared" ca="1" si="759"/>
        <v>0</v>
      </c>
      <c r="E6925" s="83">
        <f t="shared" ca="1" si="760"/>
        <v>0</v>
      </c>
      <c r="F6925" s="82">
        <f t="shared" ca="1" si="761"/>
        <v>0</v>
      </c>
      <c r="G6925" s="83">
        <f t="shared" ca="1" si="762"/>
        <v>0</v>
      </c>
      <c r="O6925" s="85" t="s">
        <v>16387</v>
      </c>
      <c r="P6925" s="85" t="s">
        <v>16388</v>
      </c>
      <c r="Q6925" s="88">
        <v>900</v>
      </c>
      <c r="R6925" s="85">
        <v>0</v>
      </c>
    </row>
    <row r="6926" spans="1:18" x14ac:dyDescent="0.3">
      <c r="A6926" s="82" t="str">
        <f t="shared" si="756"/>
        <v>TPU SPACE BORDER COLOR</v>
      </c>
      <c r="B6926" s="82">
        <f t="shared" si="757"/>
        <v>27</v>
      </c>
      <c r="C6926" s="82">
        <f t="shared" ca="1" si="758"/>
        <v>0</v>
      </c>
      <c r="D6926" s="82">
        <f t="shared" ca="1" si="759"/>
        <v>0</v>
      </c>
      <c r="E6926" s="83">
        <f t="shared" ca="1" si="760"/>
        <v>0</v>
      </c>
      <c r="F6926" s="82">
        <f t="shared" ca="1" si="761"/>
        <v>0</v>
      </c>
      <c r="G6926" s="83">
        <f t="shared" ca="1" si="762"/>
        <v>0</v>
      </c>
      <c r="O6926" s="85" t="s">
        <v>16389</v>
      </c>
      <c r="P6926" s="85" t="s">
        <v>16390</v>
      </c>
      <c r="Q6926" s="88">
        <v>900</v>
      </c>
      <c r="R6926" s="85">
        <v>0</v>
      </c>
    </row>
    <row r="6927" spans="1:18" x14ac:dyDescent="0.3">
      <c r="A6927" s="82" t="str">
        <f t="shared" si="756"/>
        <v>TPU SPACE BORDER COLOR</v>
      </c>
      <c r="B6927" s="82">
        <f t="shared" si="757"/>
        <v>28</v>
      </c>
      <c r="C6927" s="82">
        <f t="shared" ca="1" si="758"/>
        <v>0</v>
      </c>
      <c r="D6927" s="82">
        <f t="shared" ca="1" si="759"/>
        <v>0</v>
      </c>
      <c r="E6927" s="83">
        <f t="shared" ca="1" si="760"/>
        <v>0</v>
      </c>
      <c r="F6927" s="82">
        <f t="shared" ca="1" si="761"/>
        <v>0</v>
      </c>
      <c r="G6927" s="83">
        <f t="shared" ca="1" si="762"/>
        <v>0</v>
      </c>
      <c r="O6927" s="85" t="s">
        <v>16391</v>
      </c>
      <c r="P6927" s="85" t="s">
        <v>16392</v>
      </c>
      <c r="Q6927" s="88">
        <v>900</v>
      </c>
      <c r="R6927" s="85">
        <v>0</v>
      </c>
    </row>
    <row r="6928" spans="1:18" x14ac:dyDescent="0.3">
      <c r="A6928" s="82" t="str">
        <f t="shared" si="756"/>
        <v>TPU SPACE BORDER COLOR</v>
      </c>
      <c r="B6928" s="82">
        <f t="shared" si="757"/>
        <v>29</v>
      </c>
      <c r="C6928" s="82">
        <f t="shared" ca="1" si="758"/>
        <v>0</v>
      </c>
      <c r="D6928" s="82">
        <f t="shared" ca="1" si="759"/>
        <v>0</v>
      </c>
      <c r="E6928" s="83">
        <f t="shared" ca="1" si="760"/>
        <v>0</v>
      </c>
      <c r="F6928" s="82">
        <f t="shared" ca="1" si="761"/>
        <v>0</v>
      </c>
      <c r="G6928" s="83">
        <f t="shared" ca="1" si="762"/>
        <v>0</v>
      </c>
      <c r="O6928" s="85" t="s">
        <v>16393</v>
      </c>
      <c r="P6928" s="85" t="s">
        <v>16394</v>
      </c>
      <c r="Q6928" s="88">
        <v>900</v>
      </c>
      <c r="R6928" s="85">
        <v>0</v>
      </c>
    </row>
    <row r="6929" spans="1:18" x14ac:dyDescent="0.3">
      <c r="A6929" s="82" t="str">
        <f t="shared" si="756"/>
        <v>TPU SPACE BORDER COLOR</v>
      </c>
      <c r="B6929" s="82">
        <f t="shared" si="757"/>
        <v>30</v>
      </c>
      <c r="C6929" s="82">
        <f t="shared" ca="1" si="758"/>
        <v>0</v>
      </c>
      <c r="D6929" s="82">
        <f t="shared" ca="1" si="759"/>
        <v>0</v>
      </c>
      <c r="E6929" s="83">
        <f t="shared" ca="1" si="760"/>
        <v>0</v>
      </c>
      <c r="F6929" s="82">
        <f t="shared" ca="1" si="761"/>
        <v>0</v>
      </c>
      <c r="G6929" s="83">
        <f t="shared" ca="1" si="762"/>
        <v>0</v>
      </c>
      <c r="O6929" s="85" t="s">
        <v>16395</v>
      </c>
      <c r="P6929" s="85" t="s">
        <v>16396</v>
      </c>
      <c r="Q6929" s="88">
        <v>900</v>
      </c>
      <c r="R6929" s="85">
        <v>0</v>
      </c>
    </row>
    <row r="6930" spans="1:18" x14ac:dyDescent="0.3">
      <c r="A6930" s="82" t="str">
        <f t="shared" si="756"/>
        <v>TPU SPACE BORDER COLOR</v>
      </c>
      <c r="B6930" s="82">
        <f t="shared" si="757"/>
        <v>31</v>
      </c>
      <c r="C6930" s="82">
        <f t="shared" ca="1" si="758"/>
        <v>0</v>
      </c>
      <c r="D6930" s="82">
        <f t="shared" ca="1" si="759"/>
        <v>0</v>
      </c>
      <c r="E6930" s="83">
        <f t="shared" ca="1" si="760"/>
        <v>0</v>
      </c>
      <c r="F6930" s="82">
        <f t="shared" ca="1" si="761"/>
        <v>0</v>
      </c>
      <c r="G6930" s="83">
        <f t="shared" ca="1" si="762"/>
        <v>0</v>
      </c>
      <c r="O6930" s="85" t="s">
        <v>16397</v>
      </c>
      <c r="P6930" s="85" t="s">
        <v>16398</v>
      </c>
      <c r="Q6930" s="88">
        <v>1200</v>
      </c>
      <c r="R6930" s="85">
        <v>0</v>
      </c>
    </row>
    <row r="6931" spans="1:18" x14ac:dyDescent="0.3">
      <c r="A6931" s="82" t="str">
        <f t="shared" si="756"/>
        <v>TPU SPACE BORDER COLOR</v>
      </c>
      <c r="B6931" s="82">
        <f t="shared" si="757"/>
        <v>32</v>
      </c>
      <c r="C6931" s="82">
        <f t="shared" ca="1" si="758"/>
        <v>0</v>
      </c>
      <c r="D6931" s="82">
        <f t="shared" ca="1" si="759"/>
        <v>0</v>
      </c>
      <c r="E6931" s="83">
        <f t="shared" ca="1" si="760"/>
        <v>0</v>
      </c>
      <c r="F6931" s="82">
        <f t="shared" ca="1" si="761"/>
        <v>0</v>
      </c>
      <c r="G6931" s="83">
        <f t="shared" ca="1" si="762"/>
        <v>0</v>
      </c>
      <c r="O6931" s="85" t="s">
        <v>16399</v>
      </c>
      <c r="P6931" s="85" t="s">
        <v>16400</v>
      </c>
      <c r="Q6931" s="88">
        <v>1200</v>
      </c>
      <c r="R6931" s="85">
        <v>0</v>
      </c>
    </row>
    <row r="6932" spans="1:18" x14ac:dyDescent="0.3">
      <c r="A6932" s="82" t="str">
        <f t="shared" si="756"/>
        <v>TPU SPACE BORDER COLOR</v>
      </c>
      <c r="B6932" s="82">
        <f t="shared" si="757"/>
        <v>33</v>
      </c>
      <c r="C6932" s="82">
        <f t="shared" ca="1" si="758"/>
        <v>0</v>
      </c>
      <c r="D6932" s="82">
        <f t="shared" ca="1" si="759"/>
        <v>0</v>
      </c>
      <c r="E6932" s="83">
        <f t="shared" ca="1" si="760"/>
        <v>0</v>
      </c>
      <c r="F6932" s="82">
        <f t="shared" ca="1" si="761"/>
        <v>0</v>
      </c>
      <c r="G6932" s="83">
        <f t="shared" ca="1" si="762"/>
        <v>0</v>
      </c>
      <c r="O6932" s="85" t="s">
        <v>16401</v>
      </c>
      <c r="P6932" s="85" t="s">
        <v>34682</v>
      </c>
      <c r="Q6932" s="88">
        <v>454.05</v>
      </c>
      <c r="R6932" s="85">
        <v>-251</v>
      </c>
    </row>
    <row r="6933" spans="1:18" x14ac:dyDescent="0.3">
      <c r="A6933" s="82" t="str">
        <f t="shared" si="756"/>
        <v>TPU SPACE BORDER COLOR</v>
      </c>
      <c r="B6933" s="82">
        <f t="shared" si="757"/>
        <v>34</v>
      </c>
      <c r="C6933" s="82">
        <f t="shared" ca="1" si="758"/>
        <v>0</v>
      </c>
      <c r="D6933" s="82">
        <f t="shared" ca="1" si="759"/>
        <v>0</v>
      </c>
      <c r="E6933" s="83">
        <f t="shared" ca="1" si="760"/>
        <v>0</v>
      </c>
      <c r="F6933" s="82">
        <f t="shared" ca="1" si="761"/>
        <v>0</v>
      </c>
      <c r="G6933" s="83">
        <f t="shared" ca="1" si="762"/>
        <v>0</v>
      </c>
      <c r="O6933" s="85" t="s">
        <v>16402</v>
      </c>
      <c r="P6933" s="85" t="s">
        <v>34683</v>
      </c>
      <c r="Q6933" s="88">
        <v>454.35</v>
      </c>
      <c r="R6933" s="85">
        <v>6</v>
      </c>
    </row>
    <row r="6934" spans="1:18" x14ac:dyDescent="0.3">
      <c r="A6934" s="82" t="str">
        <f t="shared" si="756"/>
        <v>TPU SPACE BORDER COLOR</v>
      </c>
      <c r="B6934" s="82">
        <f t="shared" si="757"/>
        <v>35</v>
      </c>
      <c r="C6934" s="82">
        <f t="shared" ca="1" si="758"/>
        <v>0</v>
      </c>
      <c r="D6934" s="82">
        <f t="shared" ca="1" si="759"/>
        <v>0</v>
      </c>
      <c r="E6934" s="83">
        <f t="shared" ca="1" si="760"/>
        <v>0</v>
      </c>
      <c r="F6934" s="82">
        <f t="shared" ca="1" si="761"/>
        <v>0</v>
      </c>
      <c r="G6934" s="83">
        <f t="shared" ca="1" si="762"/>
        <v>0</v>
      </c>
      <c r="O6934" s="85" t="s">
        <v>16403</v>
      </c>
      <c r="P6934" s="85" t="s">
        <v>16404</v>
      </c>
      <c r="Q6934" s="88">
        <v>2000</v>
      </c>
      <c r="R6934" s="85">
        <v>0</v>
      </c>
    </row>
    <row r="6935" spans="1:18" x14ac:dyDescent="0.3">
      <c r="A6935" s="82" t="str">
        <f t="shared" si="756"/>
        <v>TPU SPACE BORDER COLOR</v>
      </c>
      <c r="B6935" s="82">
        <f t="shared" si="757"/>
        <v>36</v>
      </c>
      <c r="C6935" s="82">
        <f t="shared" ca="1" si="758"/>
        <v>0</v>
      </c>
      <c r="D6935" s="82">
        <f t="shared" ca="1" si="759"/>
        <v>0</v>
      </c>
      <c r="E6935" s="83">
        <f t="shared" ca="1" si="760"/>
        <v>0</v>
      </c>
      <c r="F6935" s="82">
        <f t="shared" ca="1" si="761"/>
        <v>0</v>
      </c>
      <c r="G6935" s="83">
        <f t="shared" ca="1" si="762"/>
        <v>0</v>
      </c>
      <c r="O6935" s="85" t="s">
        <v>16405</v>
      </c>
      <c r="P6935" s="85" t="s">
        <v>16406</v>
      </c>
      <c r="Q6935" s="88">
        <v>2000</v>
      </c>
      <c r="R6935" s="85">
        <v>4</v>
      </c>
    </row>
    <row r="6936" spans="1:18" x14ac:dyDescent="0.3">
      <c r="A6936" s="82" t="str">
        <f t="shared" si="756"/>
        <v>TPU SPACE BORDER COLOR</v>
      </c>
      <c r="B6936" s="82">
        <f t="shared" si="757"/>
        <v>37</v>
      </c>
      <c r="C6936" s="82">
        <f t="shared" ca="1" si="758"/>
        <v>0</v>
      </c>
      <c r="D6936" s="82">
        <f t="shared" ca="1" si="759"/>
        <v>0</v>
      </c>
      <c r="E6936" s="83">
        <f t="shared" ca="1" si="760"/>
        <v>0</v>
      </c>
      <c r="F6936" s="82">
        <f t="shared" ca="1" si="761"/>
        <v>0</v>
      </c>
      <c r="G6936" s="83">
        <f t="shared" ca="1" si="762"/>
        <v>0</v>
      </c>
      <c r="O6936" s="85" t="s">
        <v>16407</v>
      </c>
      <c r="P6936" s="85" t="s">
        <v>16408</v>
      </c>
      <c r="Q6936" s="88">
        <v>2000</v>
      </c>
      <c r="R6936" s="85">
        <v>0</v>
      </c>
    </row>
    <row r="6937" spans="1:18" x14ac:dyDescent="0.3">
      <c r="A6937" s="82" t="str">
        <f t="shared" si="756"/>
        <v>TPU SPACE BORDER COLOR</v>
      </c>
      <c r="B6937" s="82">
        <f t="shared" si="757"/>
        <v>38</v>
      </c>
      <c r="C6937" s="82">
        <f t="shared" ca="1" si="758"/>
        <v>0</v>
      </c>
      <c r="D6937" s="82">
        <f t="shared" ca="1" si="759"/>
        <v>0</v>
      </c>
      <c r="E6937" s="83">
        <f t="shared" ca="1" si="760"/>
        <v>0</v>
      </c>
      <c r="F6937" s="82">
        <f t="shared" ca="1" si="761"/>
        <v>0</v>
      </c>
      <c r="G6937" s="83">
        <f t="shared" ca="1" si="762"/>
        <v>0</v>
      </c>
      <c r="O6937" s="85" t="s">
        <v>16409</v>
      </c>
      <c r="P6937" s="85" t="s">
        <v>16410</v>
      </c>
      <c r="Q6937" s="88">
        <v>2000</v>
      </c>
      <c r="R6937" s="85">
        <v>15</v>
      </c>
    </row>
    <row r="6938" spans="1:18" x14ac:dyDescent="0.3">
      <c r="A6938" s="82" t="str">
        <f t="shared" si="756"/>
        <v>TPU SPACE BORDER COLOR</v>
      </c>
      <c r="B6938" s="82">
        <f t="shared" si="757"/>
        <v>39</v>
      </c>
      <c r="C6938" s="82">
        <f t="shared" ca="1" si="758"/>
        <v>0</v>
      </c>
      <c r="D6938" s="82">
        <f t="shared" ca="1" si="759"/>
        <v>0</v>
      </c>
      <c r="E6938" s="83">
        <f t="shared" ca="1" si="760"/>
        <v>0</v>
      </c>
      <c r="F6938" s="82">
        <f t="shared" ca="1" si="761"/>
        <v>0</v>
      </c>
      <c r="G6938" s="83">
        <f t="shared" ca="1" si="762"/>
        <v>0</v>
      </c>
      <c r="O6938" s="85" t="s">
        <v>16411</v>
      </c>
      <c r="P6938" s="85" t="s">
        <v>16412</v>
      </c>
      <c r="Q6938" s="88">
        <v>2000</v>
      </c>
      <c r="R6938" s="85">
        <v>11</v>
      </c>
    </row>
    <row r="6939" spans="1:18" x14ac:dyDescent="0.3">
      <c r="A6939" s="82" t="str">
        <f t="shared" si="756"/>
        <v>TPU SPACE BORDER COLOR</v>
      </c>
      <c r="B6939" s="82">
        <f t="shared" si="757"/>
        <v>40</v>
      </c>
      <c r="C6939" s="82">
        <f t="shared" ca="1" si="758"/>
        <v>0</v>
      </c>
      <c r="D6939" s="82">
        <f t="shared" ca="1" si="759"/>
        <v>0</v>
      </c>
      <c r="E6939" s="83">
        <f t="shared" ca="1" si="760"/>
        <v>0</v>
      </c>
      <c r="F6939" s="82">
        <f t="shared" ca="1" si="761"/>
        <v>0</v>
      </c>
      <c r="G6939" s="83">
        <f t="shared" ca="1" si="762"/>
        <v>0</v>
      </c>
      <c r="O6939" s="85" t="s">
        <v>16413</v>
      </c>
      <c r="P6939" s="85" t="s">
        <v>16414</v>
      </c>
      <c r="Q6939" s="88">
        <v>8427.51</v>
      </c>
      <c r="R6939" s="85">
        <v>0</v>
      </c>
    </row>
    <row r="6940" spans="1:18" x14ac:dyDescent="0.3">
      <c r="A6940" s="82" t="str">
        <f t="shared" si="756"/>
        <v>TPU SPACE BORDER COLOR</v>
      </c>
      <c r="B6940" s="82">
        <f t="shared" si="757"/>
        <v>41</v>
      </c>
      <c r="C6940" s="82">
        <f t="shared" ca="1" si="758"/>
        <v>0</v>
      </c>
      <c r="D6940" s="82">
        <f t="shared" ca="1" si="759"/>
        <v>0</v>
      </c>
      <c r="E6940" s="83">
        <f t="shared" ca="1" si="760"/>
        <v>0</v>
      </c>
      <c r="F6940" s="82">
        <f t="shared" ca="1" si="761"/>
        <v>0</v>
      </c>
      <c r="G6940" s="83">
        <f t="shared" ca="1" si="762"/>
        <v>0</v>
      </c>
      <c r="O6940" s="85" t="s">
        <v>16415</v>
      </c>
      <c r="P6940" s="85" t="s">
        <v>16416</v>
      </c>
      <c r="Q6940" s="88">
        <v>2000</v>
      </c>
      <c r="R6940" s="85">
        <v>48</v>
      </c>
    </row>
    <row r="6941" spans="1:18" x14ac:dyDescent="0.3">
      <c r="A6941" s="82" t="str">
        <f t="shared" si="756"/>
        <v>TPU SPACE BORDER COLOR</v>
      </c>
      <c r="B6941" s="82">
        <f t="shared" si="757"/>
        <v>42</v>
      </c>
      <c r="C6941" s="82">
        <f t="shared" ca="1" si="758"/>
        <v>0</v>
      </c>
      <c r="D6941" s="82">
        <f t="shared" ca="1" si="759"/>
        <v>0</v>
      </c>
      <c r="E6941" s="83">
        <f t="shared" ca="1" si="760"/>
        <v>0</v>
      </c>
      <c r="F6941" s="82">
        <f t="shared" ca="1" si="761"/>
        <v>0</v>
      </c>
      <c r="G6941" s="83">
        <f t="shared" ca="1" si="762"/>
        <v>0</v>
      </c>
      <c r="O6941" s="85" t="s">
        <v>16417</v>
      </c>
      <c r="P6941" s="85" t="s">
        <v>16418</v>
      </c>
      <c r="Q6941" s="88">
        <v>2000</v>
      </c>
      <c r="R6941" s="85">
        <v>0</v>
      </c>
    </row>
    <row r="6942" spans="1:18" x14ac:dyDescent="0.3">
      <c r="A6942" s="82" t="str">
        <f t="shared" si="756"/>
        <v>TPU SPACE BORDER COLOR</v>
      </c>
      <c r="B6942" s="82">
        <f t="shared" si="757"/>
        <v>43</v>
      </c>
      <c r="C6942" s="82">
        <f t="shared" ca="1" si="758"/>
        <v>0</v>
      </c>
      <c r="D6942" s="82">
        <f t="shared" ca="1" si="759"/>
        <v>0</v>
      </c>
      <c r="E6942" s="83">
        <f t="shared" ca="1" si="760"/>
        <v>0</v>
      </c>
      <c r="F6942" s="82">
        <f t="shared" ca="1" si="761"/>
        <v>0</v>
      </c>
      <c r="G6942" s="83">
        <f t="shared" ca="1" si="762"/>
        <v>0</v>
      </c>
      <c r="O6942" s="85" t="s">
        <v>1146</v>
      </c>
      <c r="P6942" s="85" t="s">
        <v>1147</v>
      </c>
      <c r="Q6942" s="88">
        <v>3657</v>
      </c>
      <c r="R6942" s="85">
        <v>76</v>
      </c>
    </row>
    <row r="6943" spans="1:18" x14ac:dyDescent="0.3">
      <c r="A6943" s="82" t="str">
        <f t="shared" si="756"/>
        <v>TPU SPACE BORDER COLOR</v>
      </c>
      <c r="B6943" s="82">
        <f t="shared" si="757"/>
        <v>44</v>
      </c>
      <c r="C6943" s="82">
        <f t="shared" ca="1" si="758"/>
        <v>0</v>
      </c>
      <c r="D6943" s="82">
        <f t="shared" ca="1" si="759"/>
        <v>0</v>
      </c>
      <c r="E6943" s="83">
        <f t="shared" ca="1" si="760"/>
        <v>0</v>
      </c>
      <c r="F6943" s="82">
        <f t="shared" ca="1" si="761"/>
        <v>0</v>
      </c>
      <c r="G6943" s="83">
        <f t="shared" ca="1" si="762"/>
        <v>0</v>
      </c>
      <c r="O6943" s="85" t="s">
        <v>16419</v>
      </c>
      <c r="P6943" s="85" t="s">
        <v>16420</v>
      </c>
      <c r="Q6943" s="88">
        <v>3657</v>
      </c>
      <c r="R6943" s="85">
        <v>-15</v>
      </c>
    </row>
    <row r="6944" spans="1:18" x14ac:dyDescent="0.3">
      <c r="A6944" s="82" t="str">
        <f t="shared" si="756"/>
        <v>TPU SPACE BORDER COLOR</v>
      </c>
      <c r="B6944" s="82">
        <f t="shared" si="757"/>
        <v>45</v>
      </c>
      <c r="C6944" s="82">
        <f t="shared" ca="1" si="758"/>
        <v>0</v>
      </c>
      <c r="D6944" s="82">
        <f t="shared" ca="1" si="759"/>
        <v>0</v>
      </c>
      <c r="E6944" s="83">
        <f t="shared" ca="1" si="760"/>
        <v>0</v>
      </c>
      <c r="F6944" s="82">
        <f t="shared" ca="1" si="761"/>
        <v>0</v>
      </c>
      <c r="G6944" s="83">
        <f t="shared" ca="1" si="762"/>
        <v>0</v>
      </c>
      <c r="O6944" s="85" t="s">
        <v>16421</v>
      </c>
      <c r="P6944" s="85" t="s">
        <v>16422</v>
      </c>
      <c r="Q6944" s="88">
        <v>3657</v>
      </c>
      <c r="R6944" s="85">
        <v>20</v>
      </c>
    </row>
    <row r="6945" spans="1:18" x14ac:dyDescent="0.3">
      <c r="A6945" s="82" t="str">
        <f t="shared" si="756"/>
        <v>TPU SPACE BORDER COLOR</v>
      </c>
      <c r="B6945" s="82">
        <f t="shared" si="757"/>
        <v>46</v>
      </c>
      <c r="C6945" s="82">
        <f t="shared" ca="1" si="758"/>
        <v>0</v>
      </c>
      <c r="D6945" s="82">
        <f t="shared" ca="1" si="759"/>
        <v>0</v>
      </c>
      <c r="E6945" s="83">
        <f t="shared" ca="1" si="760"/>
        <v>0</v>
      </c>
      <c r="F6945" s="82">
        <f t="shared" ca="1" si="761"/>
        <v>0</v>
      </c>
      <c r="G6945" s="83">
        <f t="shared" ca="1" si="762"/>
        <v>0</v>
      </c>
      <c r="O6945" s="85" t="s">
        <v>16423</v>
      </c>
      <c r="P6945" s="85" t="s">
        <v>16424</v>
      </c>
      <c r="Q6945" s="88">
        <v>3657</v>
      </c>
      <c r="R6945" s="85">
        <v>1</v>
      </c>
    </row>
    <row r="6946" spans="1:18" x14ac:dyDescent="0.3">
      <c r="A6946" s="82" t="str">
        <f t="shared" si="756"/>
        <v>TPU SPACE BORDER COLOR</v>
      </c>
      <c r="B6946" s="82">
        <f t="shared" si="757"/>
        <v>47</v>
      </c>
      <c r="C6946" s="82">
        <f t="shared" ca="1" si="758"/>
        <v>0</v>
      </c>
      <c r="D6946" s="82">
        <f t="shared" ca="1" si="759"/>
        <v>0</v>
      </c>
      <c r="E6946" s="83">
        <f t="shared" ca="1" si="760"/>
        <v>0</v>
      </c>
      <c r="F6946" s="82">
        <f t="shared" ca="1" si="761"/>
        <v>0</v>
      </c>
      <c r="G6946" s="83">
        <f t="shared" ca="1" si="762"/>
        <v>0</v>
      </c>
      <c r="O6946" s="85" t="s">
        <v>16425</v>
      </c>
      <c r="P6946" s="85" t="s">
        <v>16426</v>
      </c>
      <c r="Q6946" s="88">
        <v>74991.600000000006</v>
      </c>
      <c r="R6946" s="85">
        <v>0</v>
      </c>
    </row>
    <row r="6947" spans="1:18" x14ac:dyDescent="0.3">
      <c r="A6947" s="82" t="str">
        <f t="shared" si="756"/>
        <v>TPU SPACE BORDER COLOR</v>
      </c>
      <c r="B6947" s="82">
        <f t="shared" si="757"/>
        <v>48</v>
      </c>
      <c r="C6947" s="82">
        <f t="shared" ca="1" si="758"/>
        <v>0</v>
      </c>
      <c r="D6947" s="82">
        <f t="shared" ca="1" si="759"/>
        <v>0</v>
      </c>
      <c r="E6947" s="83">
        <f t="shared" ca="1" si="760"/>
        <v>0</v>
      </c>
      <c r="F6947" s="82">
        <f t="shared" ca="1" si="761"/>
        <v>0</v>
      </c>
      <c r="G6947" s="83">
        <f t="shared" ca="1" si="762"/>
        <v>0</v>
      </c>
      <c r="O6947" s="85" t="s">
        <v>16427</v>
      </c>
      <c r="P6947" s="85" t="s">
        <v>16428</v>
      </c>
      <c r="Q6947" s="88">
        <v>144444.29999999999</v>
      </c>
      <c r="R6947" s="85">
        <v>0</v>
      </c>
    </row>
    <row r="6948" spans="1:18" x14ac:dyDescent="0.3">
      <c r="A6948" s="82" t="str">
        <f t="shared" si="756"/>
        <v>TPU SPACE BORDER COLOR</v>
      </c>
      <c r="B6948" s="82">
        <f t="shared" si="757"/>
        <v>49</v>
      </c>
      <c r="C6948" s="82">
        <f t="shared" ca="1" si="758"/>
        <v>0</v>
      </c>
      <c r="D6948" s="82">
        <f t="shared" ca="1" si="759"/>
        <v>0</v>
      </c>
      <c r="E6948" s="83">
        <f t="shared" ca="1" si="760"/>
        <v>0</v>
      </c>
      <c r="F6948" s="82">
        <f t="shared" ca="1" si="761"/>
        <v>0</v>
      </c>
      <c r="G6948" s="83">
        <f t="shared" ca="1" si="762"/>
        <v>0</v>
      </c>
      <c r="O6948" s="85" t="s">
        <v>16429</v>
      </c>
      <c r="P6948" s="85" t="s">
        <v>16430</v>
      </c>
      <c r="Q6948" s="88">
        <v>3657</v>
      </c>
      <c r="R6948" s="85">
        <v>-8</v>
      </c>
    </row>
    <row r="6949" spans="1:18" x14ac:dyDescent="0.3">
      <c r="A6949" s="82" t="str">
        <f t="shared" si="756"/>
        <v>TPU SPACE BORDER COLOR</v>
      </c>
      <c r="B6949" s="82">
        <f t="shared" si="757"/>
        <v>50</v>
      </c>
      <c r="C6949" s="82">
        <f t="shared" ca="1" si="758"/>
        <v>0</v>
      </c>
      <c r="D6949" s="82">
        <f t="shared" ca="1" si="759"/>
        <v>0</v>
      </c>
      <c r="E6949" s="83">
        <f t="shared" ca="1" si="760"/>
        <v>0</v>
      </c>
      <c r="F6949" s="82">
        <f t="shared" ca="1" si="761"/>
        <v>0</v>
      </c>
      <c r="G6949" s="83">
        <f t="shared" ca="1" si="762"/>
        <v>0</v>
      </c>
      <c r="O6949" s="85" t="s">
        <v>16431</v>
      </c>
      <c r="P6949" s="85" t="s">
        <v>16432</v>
      </c>
      <c r="Q6949" s="88">
        <v>7080</v>
      </c>
      <c r="R6949" s="85">
        <v>-8</v>
      </c>
    </row>
    <row r="6950" spans="1:18" x14ac:dyDescent="0.3">
      <c r="A6950" s="82" t="str">
        <f t="shared" si="756"/>
        <v>TPU SPACE BORDER COLOR</v>
      </c>
      <c r="B6950" s="82">
        <f t="shared" si="757"/>
        <v>51</v>
      </c>
      <c r="C6950" s="82">
        <f t="shared" ca="1" si="758"/>
        <v>0</v>
      </c>
      <c r="D6950" s="82">
        <f t="shared" ca="1" si="759"/>
        <v>0</v>
      </c>
      <c r="E6950" s="83">
        <f t="shared" ca="1" si="760"/>
        <v>0</v>
      </c>
      <c r="F6950" s="82">
        <f t="shared" ca="1" si="761"/>
        <v>0</v>
      </c>
      <c r="G6950" s="83">
        <f t="shared" ca="1" si="762"/>
        <v>0</v>
      </c>
      <c r="O6950" s="85" t="s">
        <v>16433</v>
      </c>
      <c r="P6950" s="85" t="s">
        <v>16434</v>
      </c>
      <c r="Q6950" s="88">
        <v>2180.3000000000002</v>
      </c>
      <c r="R6950" s="85">
        <v>0</v>
      </c>
    </row>
    <row r="6951" spans="1:18" x14ac:dyDescent="0.3">
      <c r="A6951" s="82" t="str">
        <f t="shared" si="756"/>
        <v>TPU SPACE BORDER COLOR</v>
      </c>
      <c r="B6951" s="82">
        <f t="shared" si="757"/>
        <v>52</v>
      </c>
      <c r="C6951" s="82">
        <f t="shared" ca="1" si="758"/>
        <v>0</v>
      </c>
      <c r="D6951" s="82">
        <f t="shared" ca="1" si="759"/>
        <v>0</v>
      </c>
      <c r="E6951" s="83">
        <f t="shared" ca="1" si="760"/>
        <v>0</v>
      </c>
      <c r="F6951" s="82">
        <f t="shared" ca="1" si="761"/>
        <v>0</v>
      </c>
      <c r="G6951" s="83">
        <f t="shared" ca="1" si="762"/>
        <v>0</v>
      </c>
      <c r="O6951" s="85" t="s">
        <v>16435</v>
      </c>
      <c r="P6951" s="85" t="s">
        <v>16436</v>
      </c>
      <c r="Q6951" s="88">
        <v>155</v>
      </c>
      <c r="R6951" s="85">
        <v>0</v>
      </c>
    </row>
    <row r="6952" spans="1:18" x14ac:dyDescent="0.3">
      <c r="A6952" s="82" t="str">
        <f t="shared" si="756"/>
        <v>TPU SPACE BORDER COLOR</v>
      </c>
      <c r="B6952" s="82">
        <f t="shared" si="757"/>
        <v>53</v>
      </c>
      <c r="C6952" s="82">
        <f t="shared" ca="1" si="758"/>
        <v>0</v>
      </c>
      <c r="D6952" s="82">
        <f t="shared" ca="1" si="759"/>
        <v>0</v>
      </c>
      <c r="E6952" s="83">
        <f t="shared" ca="1" si="760"/>
        <v>0</v>
      </c>
      <c r="F6952" s="82">
        <f t="shared" ca="1" si="761"/>
        <v>0</v>
      </c>
      <c r="G6952" s="83">
        <f t="shared" ca="1" si="762"/>
        <v>0</v>
      </c>
      <c r="O6952" s="85" t="s">
        <v>16437</v>
      </c>
      <c r="P6952" s="85" t="s">
        <v>16438</v>
      </c>
      <c r="Q6952" s="88">
        <v>36921.86</v>
      </c>
      <c r="R6952" s="85">
        <v>7</v>
      </c>
    </row>
    <row r="6953" spans="1:18" x14ac:dyDescent="0.3">
      <c r="A6953" s="82" t="str">
        <f t="shared" si="756"/>
        <v>TPU SPACE BORDER COLOR</v>
      </c>
      <c r="B6953" s="82">
        <f t="shared" si="757"/>
        <v>54</v>
      </c>
      <c r="C6953" s="82">
        <f t="shared" ca="1" si="758"/>
        <v>0</v>
      </c>
      <c r="D6953" s="82">
        <f t="shared" ca="1" si="759"/>
        <v>0</v>
      </c>
      <c r="E6953" s="83">
        <f t="shared" ca="1" si="760"/>
        <v>0</v>
      </c>
      <c r="F6953" s="82">
        <f t="shared" ca="1" si="761"/>
        <v>0</v>
      </c>
      <c r="G6953" s="83">
        <f t="shared" ca="1" si="762"/>
        <v>0</v>
      </c>
      <c r="O6953" s="85" t="s">
        <v>16439</v>
      </c>
      <c r="P6953" s="85" t="s">
        <v>16440</v>
      </c>
      <c r="Q6953" s="88">
        <v>17.329999999999998</v>
      </c>
      <c r="R6953" s="85">
        <v>0</v>
      </c>
    </row>
    <row r="6954" spans="1:18" x14ac:dyDescent="0.3">
      <c r="A6954" s="82" t="str">
        <f t="shared" si="756"/>
        <v>TPU SPACE BORDER COLOR</v>
      </c>
      <c r="B6954" s="82">
        <f t="shared" si="757"/>
        <v>55</v>
      </c>
      <c r="C6954" s="82">
        <f t="shared" ca="1" si="758"/>
        <v>0</v>
      </c>
      <c r="D6954" s="82">
        <f t="shared" ca="1" si="759"/>
        <v>0</v>
      </c>
      <c r="E6954" s="83">
        <f t="shared" ca="1" si="760"/>
        <v>0</v>
      </c>
      <c r="F6954" s="82">
        <f t="shared" ca="1" si="761"/>
        <v>0</v>
      </c>
      <c r="G6954" s="83">
        <f t="shared" ca="1" si="762"/>
        <v>0</v>
      </c>
      <c r="O6954" s="85" t="s">
        <v>16441</v>
      </c>
      <c r="P6954" s="85" t="s">
        <v>16442</v>
      </c>
      <c r="Q6954" s="88">
        <v>9506.5400000000009</v>
      </c>
      <c r="R6954" s="85">
        <v>2</v>
      </c>
    </row>
    <row r="6955" spans="1:18" x14ac:dyDescent="0.3">
      <c r="A6955" s="82" t="str">
        <f t="shared" si="756"/>
        <v>TPU SPACE BORDER COLOR</v>
      </c>
      <c r="B6955" s="82">
        <f t="shared" si="757"/>
        <v>56</v>
      </c>
      <c r="C6955" s="82">
        <f t="shared" ca="1" si="758"/>
        <v>0</v>
      </c>
      <c r="D6955" s="82">
        <f t="shared" ca="1" si="759"/>
        <v>0</v>
      </c>
      <c r="E6955" s="83">
        <f t="shared" ca="1" si="760"/>
        <v>0</v>
      </c>
      <c r="F6955" s="82">
        <f t="shared" ca="1" si="761"/>
        <v>0</v>
      </c>
      <c r="G6955" s="83">
        <f t="shared" ca="1" si="762"/>
        <v>0</v>
      </c>
      <c r="O6955" s="85" t="s">
        <v>16443</v>
      </c>
      <c r="P6955" s="85" t="s">
        <v>16444</v>
      </c>
      <c r="Q6955" s="88">
        <v>11054.48</v>
      </c>
      <c r="R6955" s="85">
        <v>23</v>
      </c>
    </row>
    <row r="6956" spans="1:18" x14ac:dyDescent="0.3">
      <c r="A6956" s="82" t="str">
        <f t="shared" si="756"/>
        <v>TPU SPACE BORDER COLOR</v>
      </c>
      <c r="B6956" s="82">
        <f t="shared" si="757"/>
        <v>57</v>
      </c>
      <c r="C6956" s="82">
        <f t="shared" ca="1" si="758"/>
        <v>0</v>
      </c>
      <c r="D6956" s="82">
        <f t="shared" ca="1" si="759"/>
        <v>0</v>
      </c>
      <c r="E6956" s="83">
        <f t="shared" ca="1" si="760"/>
        <v>0</v>
      </c>
      <c r="F6956" s="82">
        <f t="shared" ca="1" si="761"/>
        <v>0</v>
      </c>
      <c r="G6956" s="83">
        <f t="shared" ca="1" si="762"/>
        <v>0</v>
      </c>
      <c r="O6956" s="85" t="s">
        <v>16445</v>
      </c>
      <c r="P6956" s="85" t="s">
        <v>16446</v>
      </c>
      <c r="Q6956" s="88">
        <v>820</v>
      </c>
      <c r="R6956" s="85">
        <v>0</v>
      </c>
    </row>
    <row r="6957" spans="1:18" x14ac:dyDescent="0.3">
      <c r="A6957" s="82" t="str">
        <f t="shared" si="756"/>
        <v>TPU SPACE BORDER COLOR</v>
      </c>
      <c r="B6957" s="82">
        <f t="shared" si="757"/>
        <v>58</v>
      </c>
      <c r="C6957" s="82">
        <f t="shared" ca="1" si="758"/>
        <v>0</v>
      </c>
      <c r="D6957" s="82">
        <f t="shared" ca="1" si="759"/>
        <v>0</v>
      </c>
      <c r="E6957" s="83">
        <f t="shared" ca="1" si="760"/>
        <v>0</v>
      </c>
      <c r="F6957" s="82">
        <f t="shared" ca="1" si="761"/>
        <v>0</v>
      </c>
      <c r="G6957" s="83">
        <f t="shared" ca="1" si="762"/>
        <v>0</v>
      </c>
      <c r="O6957" s="85" t="s">
        <v>16447</v>
      </c>
      <c r="P6957" s="85" t="s">
        <v>16448</v>
      </c>
      <c r="Q6957" s="88">
        <v>4029.21</v>
      </c>
      <c r="R6957" s="85">
        <v>155</v>
      </c>
    </row>
    <row r="6958" spans="1:18" x14ac:dyDescent="0.3">
      <c r="A6958" s="82" t="str">
        <f t="shared" si="756"/>
        <v>TPU SPACE BORDER COLOR</v>
      </c>
      <c r="B6958" s="82">
        <f t="shared" si="757"/>
        <v>59</v>
      </c>
      <c r="C6958" s="82">
        <f t="shared" ca="1" si="758"/>
        <v>0</v>
      </c>
      <c r="D6958" s="82">
        <f t="shared" ca="1" si="759"/>
        <v>0</v>
      </c>
      <c r="E6958" s="83">
        <f t="shared" ca="1" si="760"/>
        <v>0</v>
      </c>
      <c r="F6958" s="82">
        <f t="shared" ca="1" si="761"/>
        <v>0</v>
      </c>
      <c r="G6958" s="83">
        <f t="shared" ca="1" si="762"/>
        <v>0</v>
      </c>
      <c r="O6958" s="85" t="s">
        <v>16449</v>
      </c>
      <c r="P6958" s="85" t="s">
        <v>16450</v>
      </c>
      <c r="Q6958" s="88">
        <v>3706.76</v>
      </c>
      <c r="R6958" s="85">
        <v>4</v>
      </c>
    </row>
    <row r="6959" spans="1:18" x14ac:dyDescent="0.3">
      <c r="A6959" s="82" t="str">
        <f t="shared" si="756"/>
        <v>TPU SPACE BORDER COLOR</v>
      </c>
      <c r="B6959" s="82">
        <f t="shared" si="757"/>
        <v>60</v>
      </c>
      <c r="C6959" s="82">
        <f t="shared" ca="1" si="758"/>
        <v>0</v>
      </c>
      <c r="D6959" s="82">
        <f t="shared" ca="1" si="759"/>
        <v>0</v>
      </c>
      <c r="E6959" s="83">
        <f t="shared" ca="1" si="760"/>
        <v>0</v>
      </c>
      <c r="F6959" s="82">
        <f t="shared" ca="1" si="761"/>
        <v>0</v>
      </c>
      <c r="G6959" s="83">
        <f t="shared" ca="1" si="762"/>
        <v>0</v>
      </c>
      <c r="O6959" s="85" t="s">
        <v>16451</v>
      </c>
      <c r="P6959" s="85" t="s">
        <v>16452</v>
      </c>
      <c r="Q6959" s="88">
        <v>1200</v>
      </c>
      <c r="R6959" s="85">
        <v>0</v>
      </c>
    </row>
    <row r="6960" spans="1:18" x14ac:dyDescent="0.3">
      <c r="A6960" s="82" t="str">
        <f t="shared" si="756"/>
        <v>TPU SPACE BORDER COLOR</v>
      </c>
      <c r="B6960" s="82">
        <f t="shared" si="757"/>
        <v>61</v>
      </c>
      <c r="C6960" s="82">
        <f t="shared" ca="1" si="758"/>
        <v>0</v>
      </c>
      <c r="D6960" s="82">
        <f t="shared" ca="1" si="759"/>
        <v>0</v>
      </c>
      <c r="E6960" s="83">
        <f t="shared" ca="1" si="760"/>
        <v>0</v>
      </c>
      <c r="F6960" s="82">
        <f t="shared" ca="1" si="761"/>
        <v>0</v>
      </c>
      <c r="G6960" s="83">
        <f t="shared" ca="1" si="762"/>
        <v>0</v>
      </c>
      <c r="O6960" s="85" t="s">
        <v>16453</v>
      </c>
      <c r="P6960" s="85" t="s">
        <v>16454</v>
      </c>
      <c r="Q6960" s="88">
        <v>1200</v>
      </c>
      <c r="R6960" s="85">
        <v>0</v>
      </c>
    </row>
    <row r="6961" spans="1:18" x14ac:dyDescent="0.3">
      <c r="A6961" s="82" t="str">
        <f t="shared" si="756"/>
        <v>TPU SPACE BORDER COLOR</v>
      </c>
      <c r="B6961" s="82">
        <f t="shared" si="757"/>
        <v>62</v>
      </c>
      <c r="C6961" s="82">
        <f t="shared" ca="1" si="758"/>
        <v>0</v>
      </c>
      <c r="D6961" s="82">
        <f t="shared" ca="1" si="759"/>
        <v>0</v>
      </c>
      <c r="E6961" s="83">
        <f t="shared" ca="1" si="760"/>
        <v>0</v>
      </c>
      <c r="F6961" s="82">
        <f t="shared" ca="1" si="761"/>
        <v>0</v>
      </c>
      <c r="G6961" s="83">
        <f t="shared" ca="1" si="762"/>
        <v>0</v>
      </c>
      <c r="O6961" s="85" t="s">
        <v>16455</v>
      </c>
      <c r="P6961" s="85" t="s">
        <v>16456</v>
      </c>
      <c r="Q6961" s="88">
        <v>1200</v>
      </c>
      <c r="R6961" s="85">
        <v>141</v>
      </c>
    </row>
    <row r="6962" spans="1:18" x14ac:dyDescent="0.3">
      <c r="A6962" s="82" t="str">
        <f t="shared" si="756"/>
        <v>TPU SPACE BORDER COLOR</v>
      </c>
      <c r="B6962" s="82">
        <f t="shared" si="757"/>
        <v>63</v>
      </c>
      <c r="C6962" s="82">
        <f t="shared" ca="1" si="758"/>
        <v>0</v>
      </c>
      <c r="D6962" s="82">
        <f t="shared" ca="1" si="759"/>
        <v>0</v>
      </c>
      <c r="E6962" s="83">
        <f t="shared" ca="1" si="760"/>
        <v>0</v>
      </c>
      <c r="F6962" s="82">
        <f t="shared" ca="1" si="761"/>
        <v>0</v>
      </c>
      <c r="G6962" s="83">
        <f t="shared" ca="1" si="762"/>
        <v>0</v>
      </c>
      <c r="O6962" s="85" t="s">
        <v>16457</v>
      </c>
      <c r="P6962" s="85" t="s">
        <v>16458</v>
      </c>
      <c r="Q6962" s="88">
        <v>1200</v>
      </c>
      <c r="R6962" s="85">
        <v>-7</v>
      </c>
    </row>
    <row r="6963" spans="1:18" x14ac:dyDescent="0.3">
      <c r="A6963" s="82" t="str">
        <f t="shared" si="756"/>
        <v>TPU SPACE BORDER COLOR</v>
      </c>
      <c r="B6963" s="82">
        <f t="shared" si="757"/>
        <v>64</v>
      </c>
      <c r="C6963" s="82">
        <f t="shared" ca="1" si="758"/>
        <v>0</v>
      </c>
      <c r="D6963" s="82">
        <f t="shared" ca="1" si="759"/>
        <v>0</v>
      </c>
      <c r="E6963" s="83">
        <f t="shared" ca="1" si="760"/>
        <v>0</v>
      </c>
      <c r="F6963" s="82">
        <f t="shared" ca="1" si="761"/>
        <v>0</v>
      </c>
      <c r="G6963" s="83">
        <f t="shared" ca="1" si="762"/>
        <v>0</v>
      </c>
      <c r="O6963" s="85" t="s">
        <v>16459</v>
      </c>
      <c r="P6963" s="85" t="s">
        <v>16460</v>
      </c>
      <c r="Q6963" s="88">
        <v>1200</v>
      </c>
      <c r="R6963" s="85">
        <v>740</v>
      </c>
    </row>
    <row r="6964" spans="1:18" x14ac:dyDescent="0.3">
      <c r="A6964" s="82" t="str">
        <f t="shared" si="756"/>
        <v>TPU SPACE BORDER COLOR</v>
      </c>
      <c r="B6964" s="82">
        <f t="shared" si="757"/>
        <v>65</v>
      </c>
      <c r="C6964" s="82">
        <f t="shared" ca="1" si="758"/>
        <v>0</v>
      </c>
      <c r="D6964" s="82">
        <f t="shared" ca="1" si="759"/>
        <v>0</v>
      </c>
      <c r="E6964" s="83">
        <f t="shared" ca="1" si="760"/>
        <v>0</v>
      </c>
      <c r="F6964" s="82">
        <f t="shared" ca="1" si="761"/>
        <v>0</v>
      </c>
      <c r="G6964" s="83">
        <f t="shared" ca="1" si="762"/>
        <v>0</v>
      </c>
      <c r="O6964" s="85" t="s">
        <v>16461</v>
      </c>
      <c r="P6964" s="85" t="s">
        <v>16462</v>
      </c>
      <c r="Q6964" s="88">
        <v>1200</v>
      </c>
      <c r="R6964" s="85">
        <v>0</v>
      </c>
    </row>
    <row r="6965" spans="1:18" x14ac:dyDescent="0.3">
      <c r="A6965" s="82" t="str">
        <f t="shared" si="756"/>
        <v>TPU SPACE BORDER COLOR</v>
      </c>
      <c r="B6965" s="82">
        <f t="shared" si="757"/>
        <v>66</v>
      </c>
      <c r="C6965" s="82">
        <f t="shared" ca="1" si="758"/>
        <v>0</v>
      </c>
      <c r="D6965" s="82">
        <f t="shared" ca="1" si="759"/>
        <v>0</v>
      </c>
      <c r="E6965" s="83">
        <f t="shared" ca="1" si="760"/>
        <v>0</v>
      </c>
      <c r="F6965" s="82">
        <f t="shared" ca="1" si="761"/>
        <v>0</v>
      </c>
      <c r="G6965" s="83">
        <f t="shared" ca="1" si="762"/>
        <v>0</v>
      </c>
      <c r="O6965" s="85" t="s">
        <v>16463</v>
      </c>
      <c r="P6965" s="85" t="s">
        <v>16464</v>
      </c>
      <c r="Q6965" s="88">
        <v>615.51</v>
      </c>
      <c r="R6965" s="85">
        <v>136</v>
      </c>
    </row>
    <row r="6966" spans="1:18" x14ac:dyDescent="0.3">
      <c r="A6966" s="82" t="str">
        <f t="shared" si="756"/>
        <v>TPU SPACE BORDER COLOR</v>
      </c>
      <c r="B6966" s="82">
        <f t="shared" si="757"/>
        <v>67</v>
      </c>
      <c r="C6966" s="82">
        <f t="shared" ca="1" si="758"/>
        <v>0</v>
      </c>
      <c r="D6966" s="82">
        <f t="shared" ca="1" si="759"/>
        <v>0</v>
      </c>
      <c r="E6966" s="83">
        <f t="shared" ca="1" si="760"/>
        <v>0</v>
      </c>
      <c r="F6966" s="82">
        <f t="shared" ca="1" si="761"/>
        <v>0</v>
      </c>
      <c r="G6966" s="83">
        <f t="shared" ca="1" si="762"/>
        <v>0</v>
      </c>
      <c r="O6966" s="85" t="s">
        <v>16465</v>
      </c>
      <c r="P6966" s="85" t="s">
        <v>16466</v>
      </c>
      <c r="Q6966" s="88">
        <v>35377.050000000003</v>
      </c>
      <c r="R6966" s="85">
        <v>0</v>
      </c>
    </row>
    <row r="6967" spans="1:18" x14ac:dyDescent="0.3">
      <c r="A6967" s="82" t="str">
        <f t="shared" si="756"/>
        <v>TPU SPACE BORDER COLOR</v>
      </c>
      <c r="B6967" s="82">
        <f t="shared" si="757"/>
        <v>68</v>
      </c>
      <c r="C6967" s="82">
        <f t="shared" ca="1" si="758"/>
        <v>0</v>
      </c>
      <c r="D6967" s="82">
        <f t="shared" ca="1" si="759"/>
        <v>0</v>
      </c>
      <c r="E6967" s="83">
        <f t="shared" ca="1" si="760"/>
        <v>0</v>
      </c>
      <c r="F6967" s="82">
        <f t="shared" ca="1" si="761"/>
        <v>0</v>
      </c>
      <c r="G6967" s="83">
        <f t="shared" ca="1" si="762"/>
        <v>0</v>
      </c>
      <c r="O6967" s="85" t="s">
        <v>16467</v>
      </c>
      <c r="P6967" s="85" t="s">
        <v>16468</v>
      </c>
      <c r="Q6967" s="88">
        <v>28874.55</v>
      </c>
      <c r="R6967" s="85">
        <v>-8</v>
      </c>
    </row>
    <row r="6968" spans="1:18" x14ac:dyDescent="0.3">
      <c r="A6968" s="82" t="str">
        <f t="shared" si="756"/>
        <v>TPU SPACE BORDER COLOR</v>
      </c>
      <c r="B6968" s="82">
        <f t="shared" si="757"/>
        <v>69</v>
      </c>
      <c r="C6968" s="82">
        <f t="shared" ca="1" si="758"/>
        <v>0</v>
      </c>
      <c r="D6968" s="82">
        <f t="shared" ca="1" si="759"/>
        <v>0</v>
      </c>
      <c r="E6968" s="83">
        <f t="shared" ca="1" si="760"/>
        <v>0</v>
      </c>
      <c r="F6968" s="82">
        <f t="shared" ca="1" si="761"/>
        <v>0</v>
      </c>
      <c r="G6968" s="83">
        <f t="shared" ca="1" si="762"/>
        <v>0</v>
      </c>
      <c r="O6968" s="85" t="s">
        <v>16469</v>
      </c>
      <c r="P6968" s="85" t="s">
        <v>16470</v>
      </c>
      <c r="Q6968" s="88">
        <v>26447.4</v>
      </c>
      <c r="R6968" s="85">
        <v>0</v>
      </c>
    </row>
    <row r="6969" spans="1:18" x14ac:dyDescent="0.3">
      <c r="A6969" s="82" t="str">
        <f t="shared" si="756"/>
        <v>TPU SPACE BORDER COLOR</v>
      </c>
      <c r="B6969" s="82">
        <f t="shared" si="757"/>
        <v>70</v>
      </c>
      <c r="C6969" s="82">
        <f t="shared" ca="1" si="758"/>
        <v>0</v>
      </c>
      <c r="D6969" s="82">
        <f t="shared" ca="1" si="759"/>
        <v>0</v>
      </c>
      <c r="E6969" s="83">
        <f t="shared" ca="1" si="760"/>
        <v>0</v>
      </c>
      <c r="F6969" s="82">
        <f t="shared" ca="1" si="761"/>
        <v>0</v>
      </c>
      <c r="G6969" s="83">
        <f t="shared" ca="1" si="762"/>
        <v>0</v>
      </c>
      <c r="O6969" s="85" t="s">
        <v>16471</v>
      </c>
      <c r="P6969" s="85" t="s">
        <v>16472</v>
      </c>
      <c r="Q6969" s="88">
        <v>19485.3</v>
      </c>
      <c r="R6969" s="85">
        <v>0</v>
      </c>
    </row>
    <row r="6970" spans="1:18" x14ac:dyDescent="0.3">
      <c r="A6970" s="82" t="str">
        <f t="shared" si="756"/>
        <v>TPU SPACE BORDER COLOR</v>
      </c>
      <c r="B6970" s="82">
        <f t="shared" si="757"/>
        <v>71</v>
      </c>
      <c r="C6970" s="82">
        <f t="shared" ca="1" si="758"/>
        <v>0</v>
      </c>
      <c r="D6970" s="82">
        <f t="shared" ca="1" si="759"/>
        <v>0</v>
      </c>
      <c r="E6970" s="83">
        <f t="shared" ca="1" si="760"/>
        <v>0</v>
      </c>
      <c r="F6970" s="82">
        <f t="shared" ca="1" si="761"/>
        <v>0</v>
      </c>
      <c r="G6970" s="83">
        <f t="shared" ca="1" si="762"/>
        <v>0</v>
      </c>
      <c r="O6970" s="85" t="s">
        <v>16473</v>
      </c>
      <c r="P6970" s="85" t="s">
        <v>16474</v>
      </c>
      <c r="Q6970" s="88">
        <v>899</v>
      </c>
      <c r="R6970" s="85">
        <v>37</v>
      </c>
    </row>
    <row r="6971" spans="1:18" x14ac:dyDescent="0.3">
      <c r="A6971" s="82" t="str">
        <f t="shared" si="756"/>
        <v>TPU SPACE BORDER COLOR</v>
      </c>
      <c r="B6971" s="82">
        <f t="shared" si="757"/>
        <v>72</v>
      </c>
      <c r="C6971" s="82">
        <f t="shared" ca="1" si="758"/>
        <v>0</v>
      </c>
      <c r="D6971" s="82">
        <f t="shared" ca="1" si="759"/>
        <v>0</v>
      </c>
      <c r="E6971" s="83">
        <f t="shared" ca="1" si="760"/>
        <v>0</v>
      </c>
      <c r="F6971" s="82">
        <f t="shared" ca="1" si="761"/>
        <v>0</v>
      </c>
      <c r="G6971" s="83">
        <f t="shared" ca="1" si="762"/>
        <v>0</v>
      </c>
      <c r="O6971" s="85" t="s">
        <v>16475</v>
      </c>
      <c r="P6971" s="85" t="s">
        <v>16476</v>
      </c>
      <c r="Q6971" s="88">
        <v>899</v>
      </c>
      <c r="R6971" s="85">
        <v>0</v>
      </c>
    </row>
    <row r="6972" spans="1:18" x14ac:dyDescent="0.3">
      <c r="A6972" s="82" t="str">
        <f t="shared" si="756"/>
        <v>TPU SPACE BORDER COLOR</v>
      </c>
      <c r="B6972" s="82">
        <f t="shared" si="757"/>
        <v>73</v>
      </c>
      <c r="C6972" s="82">
        <f t="shared" ca="1" si="758"/>
        <v>0</v>
      </c>
      <c r="D6972" s="82">
        <f t="shared" ca="1" si="759"/>
        <v>0</v>
      </c>
      <c r="E6972" s="83">
        <f t="shared" ca="1" si="760"/>
        <v>0</v>
      </c>
      <c r="F6972" s="82">
        <f t="shared" ca="1" si="761"/>
        <v>0</v>
      </c>
      <c r="G6972" s="83">
        <f t="shared" ca="1" si="762"/>
        <v>0</v>
      </c>
      <c r="O6972" s="85" t="s">
        <v>16477</v>
      </c>
      <c r="P6972" s="85" t="s">
        <v>16478</v>
      </c>
      <c r="Q6972" s="88">
        <v>2680</v>
      </c>
      <c r="R6972" s="85">
        <v>0</v>
      </c>
    </row>
    <row r="6973" spans="1:18" x14ac:dyDescent="0.3">
      <c r="A6973" s="82" t="str">
        <f t="shared" si="756"/>
        <v>TPU SPACE BORDER COLOR</v>
      </c>
      <c r="B6973" s="82">
        <f t="shared" si="757"/>
        <v>74</v>
      </c>
      <c r="C6973" s="82">
        <f t="shared" ca="1" si="758"/>
        <v>0</v>
      </c>
      <c r="D6973" s="82">
        <f t="shared" ca="1" si="759"/>
        <v>0</v>
      </c>
      <c r="E6973" s="83">
        <f t="shared" ca="1" si="760"/>
        <v>0</v>
      </c>
      <c r="F6973" s="82">
        <f t="shared" ca="1" si="761"/>
        <v>0</v>
      </c>
      <c r="G6973" s="83">
        <f t="shared" ca="1" si="762"/>
        <v>0</v>
      </c>
      <c r="O6973" s="85" t="s">
        <v>16479</v>
      </c>
      <c r="P6973" s="85" t="s">
        <v>16480</v>
      </c>
      <c r="Q6973" s="88">
        <v>412.2</v>
      </c>
      <c r="R6973" s="85">
        <v>0</v>
      </c>
    </row>
    <row r="6974" spans="1:18" x14ac:dyDescent="0.3">
      <c r="A6974" s="82" t="str">
        <f t="shared" si="756"/>
        <v>TPU SPACE BORDER COLOR</v>
      </c>
      <c r="B6974" s="82">
        <f t="shared" si="757"/>
        <v>75</v>
      </c>
      <c r="C6974" s="82">
        <f t="shared" ca="1" si="758"/>
        <v>0</v>
      </c>
      <c r="D6974" s="82">
        <f t="shared" ca="1" si="759"/>
        <v>0</v>
      </c>
      <c r="E6974" s="83">
        <f t="shared" ca="1" si="760"/>
        <v>0</v>
      </c>
      <c r="F6974" s="82">
        <f t="shared" ca="1" si="761"/>
        <v>0</v>
      </c>
      <c r="G6974" s="83">
        <f t="shared" ca="1" si="762"/>
        <v>0</v>
      </c>
      <c r="O6974" s="85" t="s">
        <v>16481</v>
      </c>
      <c r="P6974" s="85" t="s">
        <v>16482</v>
      </c>
      <c r="Q6974" s="88">
        <v>615.52</v>
      </c>
      <c r="R6974" s="85">
        <v>0</v>
      </c>
    </row>
    <row r="6975" spans="1:18" x14ac:dyDescent="0.3">
      <c r="A6975" s="82" t="str">
        <f t="shared" si="756"/>
        <v>TPU SPACE BORDER COLOR</v>
      </c>
      <c r="B6975" s="82">
        <f t="shared" si="757"/>
        <v>76</v>
      </c>
      <c r="C6975" s="82">
        <f t="shared" ca="1" si="758"/>
        <v>0</v>
      </c>
      <c r="D6975" s="82">
        <f t="shared" ca="1" si="759"/>
        <v>0</v>
      </c>
      <c r="E6975" s="83">
        <f t="shared" ca="1" si="760"/>
        <v>0</v>
      </c>
      <c r="F6975" s="82">
        <f t="shared" ca="1" si="761"/>
        <v>0</v>
      </c>
      <c r="G6975" s="83">
        <f t="shared" ca="1" si="762"/>
        <v>0</v>
      </c>
      <c r="O6975" s="85" t="s">
        <v>16483</v>
      </c>
      <c r="P6975" s="85" t="s">
        <v>16484</v>
      </c>
      <c r="Q6975" s="88">
        <v>10403.1</v>
      </c>
      <c r="R6975" s="85">
        <v>0</v>
      </c>
    </row>
    <row r="6976" spans="1:18" x14ac:dyDescent="0.3">
      <c r="A6976" s="82" t="str">
        <f t="shared" si="756"/>
        <v>TPU SPACE BORDER COLOR</v>
      </c>
      <c r="B6976" s="82">
        <f t="shared" si="757"/>
        <v>77</v>
      </c>
      <c r="C6976" s="82">
        <f t="shared" ca="1" si="758"/>
        <v>0</v>
      </c>
      <c r="D6976" s="82">
        <f t="shared" ca="1" si="759"/>
        <v>0</v>
      </c>
      <c r="E6976" s="83">
        <f t="shared" ca="1" si="760"/>
        <v>0</v>
      </c>
      <c r="F6976" s="82">
        <f t="shared" ca="1" si="761"/>
        <v>0</v>
      </c>
      <c r="G6976" s="83">
        <f t="shared" ca="1" si="762"/>
        <v>0</v>
      </c>
      <c r="O6976" s="85" t="s">
        <v>16485</v>
      </c>
      <c r="P6976" s="85" t="s">
        <v>16486</v>
      </c>
      <c r="Q6976" s="88">
        <v>18891.900000000001</v>
      </c>
      <c r="R6976" s="85">
        <v>0</v>
      </c>
    </row>
    <row r="6977" spans="1:18" x14ac:dyDescent="0.3">
      <c r="A6977" s="82" t="str">
        <f t="shared" si="756"/>
        <v>TPU SPACE BORDER COLOR</v>
      </c>
      <c r="B6977" s="82">
        <f t="shared" si="757"/>
        <v>78</v>
      </c>
      <c r="C6977" s="82">
        <f t="shared" ca="1" si="758"/>
        <v>0</v>
      </c>
      <c r="D6977" s="82">
        <f t="shared" ca="1" si="759"/>
        <v>0</v>
      </c>
      <c r="E6977" s="83">
        <f t="shared" ca="1" si="760"/>
        <v>0</v>
      </c>
      <c r="F6977" s="82">
        <f t="shared" ca="1" si="761"/>
        <v>0</v>
      </c>
      <c r="G6977" s="83">
        <f t="shared" ca="1" si="762"/>
        <v>0</v>
      </c>
      <c r="O6977" s="85" t="s">
        <v>16487</v>
      </c>
      <c r="P6977" s="85" t="s">
        <v>16488</v>
      </c>
      <c r="Q6977" s="88">
        <v>1498.97</v>
      </c>
      <c r="R6977" s="85">
        <v>0</v>
      </c>
    </row>
    <row r="6978" spans="1:18" x14ac:dyDescent="0.3">
      <c r="A6978" s="82" t="str">
        <f t="shared" si="756"/>
        <v>TPU SPACE BORDER COLOR</v>
      </c>
      <c r="B6978" s="82">
        <f t="shared" si="757"/>
        <v>79</v>
      </c>
      <c r="C6978" s="82">
        <f t="shared" ca="1" si="758"/>
        <v>0</v>
      </c>
      <c r="D6978" s="82">
        <f t="shared" ca="1" si="759"/>
        <v>0</v>
      </c>
      <c r="E6978" s="83">
        <f t="shared" ca="1" si="760"/>
        <v>0</v>
      </c>
      <c r="F6978" s="82">
        <f t="shared" ca="1" si="761"/>
        <v>0</v>
      </c>
      <c r="G6978" s="83">
        <f t="shared" ca="1" si="762"/>
        <v>0</v>
      </c>
      <c r="O6978" s="85" t="s">
        <v>16489</v>
      </c>
      <c r="P6978" s="85" t="s">
        <v>16490</v>
      </c>
      <c r="Q6978" s="88">
        <v>12.5</v>
      </c>
      <c r="R6978" s="85">
        <v>0</v>
      </c>
    </row>
    <row r="6979" spans="1:18" x14ac:dyDescent="0.3">
      <c r="A6979" s="82" t="str">
        <f t="shared" ref="A6979:A7042" si="763">IFERROR(INDEX($J$2:$J$100,INT((ROW(A6978)-1)/150)+1),"")</f>
        <v>TPU SPACE BORDER COLOR</v>
      </c>
      <c r="B6979" s="82">
        <f t="shared" ref="B6979:B7042" si="764">IF($A6979="","",MOD(ROW(A6978)-1,150)+3)</f>
        <v>80</v>
      </c>
      <c r="C6979" s="82">
        <f t="shared" ref="C6979:C7042" ca="1" si="765">IF($A6979="","",IFERROR(INDIRECT("'"&amp;$A6979&amp;"'!A"&amp;$B6979),""))</f>
        <v>0</v>
      </c>
      <c r="D6979" s="82">
        <f t="shared" ref="D6979:D7042" ca="1" si="766">IF($A6979="","",IFERROR(INDIRECT("'"&amp;$A6979&amp;"'!B"&amp;$B6979),""))</f>
        <v>0</v>
      </c>
      <c r="E6979" s="83">
        <f t="shared" ref="E6979:E7042" ca="1" si="767">IF($A6979="","",IFERROR(INDIRECT("'"&amp;$A6979&amp;"'!D"&amp;$B6979),""))</f>
        <v>0</v>
      </c>
      <c r="F6979" s="82">
        <f t="shared" ref="F6979:F7042" ca="1" si="768">IF($A6979="","",IFERROR(INDIRECT("'"&amp;$A6979&amp;"'!E"&amp;$B6979),0))</f>
        <v>0</v>
      </c>
      <c r="G6979" s="83">
        <f t="shared" ref="G6979:G7042" ca="1" si="769">IF($A6979="","",IFERROR(INDIRECT("'"&amp;$A6979&amp;"'!F"&amp;$B6979),0))</f>
        <v>0</v>
      </c>
      <c r="O6979" s="85" t="s">
        <v>16491</v>
      </c>
      <c r="P6979" s="85" t="s">
        <v>16492</v>
      </c>
      <c r="Q6979" s="88">
        <v>9.3800000000000008</v>
      </c>
      <c r="R6979" s="85">
        <v>0</v>
      </c>
    </row>
    <row r="6980" spans="1:18" x14ac:dyDescent="0.3">
      <c r="A6980" s="82" t="str">
        <f t="shared" si="763"/>
        <v>TPU SPACE BORDER COLOR</v>
      </c>
      <c r="B6980" s="82">
        <f t="shared" si="764"/>
        <v>81</v>
      </c>
      <c r="C6980" s="82">
        <f t="shared" ca="1" si="765"/>
        <v>0</v>
      </c>
      <c r="D6980" s="82">
        <f t="shared" ca="1" si="766"/>
        <v>0</v>
      </c>
      <c r="E6980" s="83">
        <f t="shared" ca="1" si="767"/>
        <v>0</v>
      </c>
      <c r="F6980" s="82">
        <f t="shared" ca="1" si="768"/>
        <v>0</v>
      </c>
      <c r="G6980" s="83">
        <f t="shared" ca="1" si="769"/>
        <v>0</v>
      </c>
      <c r="O6980" s="85" t="s">
        <v>16493</v>
      </c>
      <c r="P6980" s="85" t="s">
        <v>16494</v>
      </c>
      <c r="Q6980" s="88">
        <v>11.88</v>
      </c>
      <c r="R6980" s="85">
        <v>0</v>
      </c>
    </row>
    <row r="6981" spans="1:18" x14ac:dyDescent="0.3">
      <c r="A6981" s="82" t="str">
        <f t="shared" si="763"/>
        <v>TPU SPACE BORDER COLOR</v>
      </c>
      <c r="B6981" s="82">
        <f t="shared" si="764"/>
        <v>82</v>
      </c>
      <c r="C6981" s="82">
        <f t="shared" ca="1" si="765"/>
        <v>0</v>
      </c>
      <c r="D6981" s="82">
        <f t="shared" ca="1" si="766"/>
        <v>0</v>
      </c>
      <c r="E6981" s="83">
        <f t="shared" ca="1" si="767"/>
        <v>0</v>
      </c>
      <c r="F6981" s="82">
        <f t="shared" ca="1" si="768"/>
        <v>0</v>
      </c>
      <c r="G6981" s="83">
        <f t="shared" ca="1" si="769"/>
        <v>0</v>
      </c>
      <c r="O6981" s="85" t="s">
        <v>16495</v>
      </c>
      <c r="P6981" s="85" t="s">
        <v>16496</v>
      </c>
      <c r="Q6981" s="88">
        <v>2506</v>
      </c>
      <c r="R6981" s="85">
        <v>0</v>
      </c>
    </row>
    <row r="6982" spans="1:18" x14ac:dyDescent="0.3">
      <c r="A6982" s="82" t="str">
        <f t="shared" si="763"/>
        <v>TPU SPACE BORDER COLOR</v>
      </c>
      <c r="B6982" s="82">
        <f t="shared" si="764"/>
        <v>83</v>
      </c>
      <c r="C6982" s="82">
        <f t="shared" ca="1" si="765"/>
        <v>0</v>
      </c>
      <c r="D6982" s="82">
        <f t="shared" ca="1" si="766"/>
        <v>0</v>
      </c>
      <c r="E6982" s="83">
        <f t="shared" ca="1" si="767"/>
        <v>0</v>
      </c>
      <c r="F6982" s="82">
        <f t="shared" ca="1" si="768"/>
        <v>0</v>
      </c>
      <c r="G6982" s="83">
        <f t="shared" ca="1" si="769"/>
        <v>0</v>
      </c>
      <c r="O6982" s="85" t="s">
        <v>16497</v>
      </c>
      <c r="P6982" s="85" t="s">
        <v>16498</v>
      </c>
      <c r="Q6982" s="88">
        <v>168</v>
      </c>
      <c r="R6982" s="85">
        <v>48</v>
      </c>
    </row>
    <row r="6983" spans="1:18" x14ac:dyDescent="0.3">
      <c r="A6983" s="82" t="str">
        <f t="shared" si="763"/>
        <v>TPU SPACE BORDER COLOR</v>
      </c>
      <c r="B6983" s="82">
        <f t="shared" si="764"/>
        <v>84</v>
      </c>
      <c r="C6983" s="82">
        <f t="shared" ca="1" si="765"/>
        <v>0</v>
      </c>
      <c r="D6983" s="82">
        <f t="shared" ca="1" si="766"/>
        <v>0</v>
      </c>
      <c r="E6983" s="83">
        <f t="shared" ca="1" si="767"/>
        <v>0</v>
      </c>
      <c r="F6983" s="82">
        <f t="shared" ca="1" si="768"/>
        <v>0</v>
      </c>
      <c r="G6983" s="83">
        <f t="shared" ca="1" si="769"/>
        <v>0</v>
      </c>
      <c r="O6983" s="85" t="s">
        <v>16499</v>
      </c>
      <c r="P6983" s="85" t="s">
        <v>16500</v>
      </c>
      <c r="Q6983" s="88">
        <v>12.5</v>
      </c>
      <c r="R6983" s="85">
        <v>0</v>
      </c>
    </row>
    <row r="6984" spans="1:18" x14ac:dyDescent="0.3">
      <c r="A6984" s="82" t="str">
        <f t="shared" si="763"/>
        <v>TPU SPACE BORDER COLOR</v>
      </c>
      <c r="B6984" s="82">
        <f t="shared" si="764"/>
        <v>85</v>
      </c>
      <c r="C6984" s="82">
        <f t="shared" ca="1" si="765"/>
        <v>0</v>
      </c>
      <c r="D6984" s="82">
        <f t="shared" ca="1" si="766"/>
        <v>0</v>
      </c>
      <c r="E6984" s="83">
        <f t="shared" ca="1" si="767"/>
        <v>0</v>
      </c>
      <c r="F6984" s="82">
        <f t="shared" ca="1" si="768"/>
        <v>0</v>
      </c>
      <c r="G6984" s="83">
        <f t="shared" ca="1" si="769"/>
        <v>0</v>
      </c>
      <c r="O6984" s="85" t="s">
        <v>16501</v>
      </c>
      <c r="P6984" s="85" t="s">
        <v>16502</v>
      </c>
      <c r="Q6984" s="88">
        <v>420.3</v>
      </c>
      <c r="R6984" s="85">
        <v>2612</v>
      </c>
    </row>
    <row r="6985" spans="1:18" x14ac:dyDescent="0.3">
      <c r="A6985" s="82" t="str">
        <f t="shared" si="763"/>
        <v>TPU SPACE BORDER COLOR</v>
      </c>
      <c r="B6985" s="82">
        <f t="shared" si="764"/>
        <v>86</v>
      </c>
      <c r="C6985" s="82">
        <f t="shared" ca="1" si="765"/>
        <v>0</v>
      </c>
      <c r="D6985" s="82">
        <f t="shared" ca="1" si="766"/>
        <v>0</v>
      </c>
      <c r="E6985" s="83">
        <f t="shared" ca="1" si="767"/>
        <v>0</v>
      </c>
      <c r="F6985" s="82">
        <f t="shared" ca="1" si="768"/>
        <v>0</v>
      </c>
      <c r="G6985" s="83">
        <f t="shared" ca="1" si="769"/>
        <v>0</v>
      </c>
      <c r="O6985" s="85" t="s">
        <v>16503</v>
      </c>
      <c r="P6985" s="85" t="s">
        <v>16504</v>
      </c>
      <c r="Q6985" s="88">
        <v>3499.97</v>
      </c>
      <c r="R6985" s="85">
        <v>0</v>
      </c>
    </row>
    <row r="6986" spans="1:18" x14ac:dyDescent="0.3">
      <c r="A6986" s="82" t="str">
        <f t="shared" si="763"/>
        <v>TPU SPACE BORDER COLOR</v>
      </c>
      <c r="B6986" s="82">
        <f t="shared" si="764"/>
        <v>87</v>
      </c>
      <c r="C6986" s="82">
        <f t="shared" ca="1" si="765"/>
        <v>0</v>
      </c>
      <c r="D6986" s="82">
        <f t="shared" ca="1" si="766"/>
        <v>0</v>
      </c>
      <c r="E6986" s="83">
        <f t="shared" ca="1" si="767"/>
        <v>0</v>
      </c>
      <c r="F6986" s="82">
        <f t="shared" ca="1" si="768"/>
        <v>0</v>
      </c>
      <c r="G6986" s="83">
        <f t="shared" ca="1" si="769"/>
        <v>0</v>
      </c>
      <c r="O6986" s="85" t="s">
        <v>16505</v>
      </c>
      <c r="P6986" s="85" t="s">
        <v>16506</v>
      </c>
      <c r="Q6986" s="88">
        <v>3778.53</v>
      </c>
      <c r="R6986" s="85">
        <v>0</v>
      </c>
    </row>
    <row r="6987" spans="1:18" x14ac:dyDescent="0.3">
      <c r="A6987" s="82" t="str">
        <f t="shared" si="763"/>
        <v>TPU SPACE BORDER COLOR</v>
      </c>
      <c r="B6987" s="82">
        <f t="shared" si="764"/>
        <v>88</v>
      </c>
      <c r="C6987" s="82">
        <f t="shared" ca="1" si="765"/>
        <v>0</v>
      </c>
      <c r="D6987" s="82">
        <f t="shared" ca="1" si="766"/>
        <v>0</v>
      </c>
      <c r="E6987" s="83">
        <f t="shared" ca="1" si="767"/>
        <v>0</v>
      </c>
      <c r="F6987" s="82">
        <f t="shared" ca="1" si="768"/>
        <v>0</v>
      </c>
      <c r="G6987" s="83">
        <f t="shared" ca="1" si="769"/>
        <v>0</v>
      </c>
      <c r="O6987" s="85" t="s">
        <v>16507</v>
      </c>
      <c r="P6987" s="85" t="s">
        <v>16508</v>
      </c>
      <c r="Q6987" s="88">
        <v>420.3</v>
      </c>
      <c r="R6987" s="85">
        <v>0</v>
      </c>
    </row>
    <row r="6988" spans="1:18" x14ac:dyDescent="0.3">
      <c r="A6988" s="82" t="str">
        <f t="shared" si="763"/>
        <v>TPU SPACE BORDER COLOR</v>
      </c>
      <c r="B6988" s="82">
        <f t="shared" si="764"/>
        <v>89</v>
      </c>
      <c r="C6988" s="82">
        <f t="shared" ca="1" si="765"/>
        <v>0</v>
      </c>
      <c r="D6988" s="82">
        <f t="shared" ca="1" si="766"/>
        <v>0</v>
      </c>
      <c r="E6988" s="83">
        <f t="shared" ca="1" si="767"/>
        <v>0</v>
      </c>
      <c r="F6988" s="82">
        <f t="shared" ca="1" si="768"/>
        <v>0</v>
      </c>
      <c r="G6988" s="83">
        <f t="shared" ca="1" si="769"/>
        <v>0</v>
      </c>
      <c r="O6988" s="85" t="s">
        <v>16509</v>
      </c>
      <c r="P6988" s="85" t="s">
        <v>16510</v>
      </c>
      <c r="Q6988" s="88">
        <v>12.5</v>
      </c>
      <c r="R6988" s="85">
        <v>0</v>
      </c>
    </row>
    <row r="6989" spans="1:18" x14ac:dyDescent="0.3">
      <c r="A6989" s="82" t="str">
        <f t="shared" si="763"/>
        <v>TPU SPACE BORDER COLOR</v>
      </c>
      <c r="B6989" s="82">
        <f t="shared" si="764"/>
        <v>90</v>
      </c>
      <c r="C6989" s="82">
        <f t="shared" ca="1" si="765"/>
        <v>0</v>
      </c>
      <c r="D6989" s="82">
        <f t="shared" ca="1" si="766"/>
        <v>0</v>
      </c>
      <c r="E6989" s="83">
        <f t="shared" ca="1" si="767"/>
        <v>0</v>
      </c>
      <c r="F6989" s="82">
        <f t="shared" ca="1" si="768"/>
        <v>0</v>
      </c>
      <c r="G6989" s="83">
        <f t="shared" ca="1" si="769"/>
        <v>0</v>
      </c>
      <c r="O6989" s="85" t="s">
        <v>16511</v>
      </c>
      <c r="P6989" s="85" t="s">
        <v>16512</v>
      </c>
      <c r="Q6989" s="88">
        <v>10.63</v>
      </c>
      <c r="R6989" s="85">
        <v>0</v>
      </c>
    </row>
    <row r="6990" spans="1:18" x14ac:dyDescent="0.3">
      <c r="A6990" s="82" t="str">
        <f t="shared" si="763"/>
        <v>TPU SPACE BORDER COLOR</v>
      </c>
      <c r="B6990" s="82">
        <f t="shared" si="764"/>
        <v>91</v>
      </c>
      <c r="C6990" s="82">
        <f t="shared" ca="1" si="765"/>
        <v>0</v>
      </c>
      <c r="D6990" s="82">
        <f t="shared" ca="1" si="766"/>
        <v>0</v>
      </c>
      <c r="E6990" s="83">
        <f t="shared" ca="1" si="767"/>
        <v>0</v>
      </c>
      <c r="F6990" s="82">
        <f t="shared" ca="1" si="768"/>
        <v>0</v>
      </c>
      <c r="G6990" s="83">
        <f t="shared" ca="1" si="769"/>
        <v>0</v>
      </c>
      <c r="O6990" s="85" t="s">
        <v>16513</v>
      </c>
      <c r="P6990" s="85" t="s">
        <v>16514</v>
      </c>
      <c r="Q6990" s="88">
        <v>5150.1000000000004</v>
      </c>
      <c r="R6990" s="85">
        <v>119</v>
      </c>
    </row>
    <row r="6991" spans="1:18" x14ac:dyDescent="0.3">
      <c r="A6991" s="82" t="str">
        <f t="shared" si="763"/>
        <v>TPU SPACE BORDER COLOR</v>
      </c>
      <c r="B6991" s="82">
        <f t="shared" si="764"/>
        <v>92</v>
      </c>
      <c r="C6991" s="82">
        <f t="shared" ca="1" si="765"/>
        <v>0</v>
      </c>
      <c r="D6991" s="82">
        <f t="shared" ca="1" si="766"/>
        <v>0</v>
      </c>
      <c r="E6991" s="83">
        <f t="shared" ca="1" si="767"/>
        <v>0</v>
      </c>
      <c r="F6991" s="82">
        <f t="shared" ca="1" si="768"/>
        <v>0</v>
      </c>
      <c r="G6991" s="83">
        <f t="shared" ca="1" si="769"/>
        <v>0</v>
      </c>
      <c r="O6991" s="85" t="s">
        <v>16515</v>
      </c>
      <c r="P6991" s="85" t="s">
        <v>16516</v>
      </c>
      <c r="Q6991" s="88">
        <v>1953.96</v>
      </c>
      <c r="R6991" s="85">
        <v>0</v>
      </c>
    </row>
    <row r="6992" spans="1:18" x14ac:dyDescent="0.3">
      <c r="A6992" s="82" t="str">
        <f t="shared" si="763"/>
        <v>TPU SPACE BORDER COLOR</v>
      </c>
      <c r="B6992" s="82">
        <f t="shared" si="764"/>
        <v>93</v>
      </c>
      <c r="C6992" s="82">
        <f t="shared" ca="1" si="765"/>
        <v>0</v>
      </c>
      <c r="D6992" s="82">
        <f t="shared" ca="1" si="766"/>
        <v>0</v>
      </c>
      <c r="E6992" s="83">
        <f t="shared" ca="1" si="767"/>
        <v>0</v>
      </c>
      <c r="F6992" s="82">
        <f t="shared" ca="1" si="768"/>
        <v>0</v>
      </c>
      <c r="G6992" s="83">
        <f t="shared" ca="1" si="769"/>
        <v>0</v>
      </c>
      <c r="O6992" s="85" t="s">
        <v>16517</v>
      </c>
      <c r="P6992" s="85" t="s">
        <v>16518</v>
      </c>
      <c r="Q6992" s="88">
        <v>3028.2</v>
      </c>
      <c r="R6992" s="85">
        <v>0</v>
      </c>
    </row>
    <row r="6993" spans="1:18" x14ac:dyDescent="0.3">
      <c r="A6993" s="82" t="str">
        <f t="shared" si="763"/>
        <v>TPU SPACE BORDER COLOR</v>
      </c>
      <c r="B6993" s="82">
        <f t="shared" si="764"/>
        <v>94</v>
      </c>
      <c r="C6993" s="82">
        <f t="shared" ca="1" si="765"/>
        <v>0</v>
      </c>
      <c r="D6993" s="82">
        <f t="shared" ca="1" si="766"/>
        <v>0</v>
      </c>
      <c r="E6993" s="83">
        <f t="shared" ca="1" si="767"/>
        <v>0</v>
      </c>
      <c r="F6993" s="82">
        <f t="shared" ca="1" si="768"/>
        <v>0</v>
      </c>
      <c r="G6993" s="83">
        <f t="shared" ca="1" si="769"/>
        <v>0</v>
      </c>
      <c r="O6993" s="85" t="s">
        <v>16519</v>
      </c>
      <c r="P6993" s="85" t="s">
        <v>16520</v>
      </c>
      <c r="Q6993" s="88">
        <v>2362.92</v>
      </c>
      <c r="R6993" s="85">
        <v>0</v>
      </c>
    </row>
    <row r="6994" spans="1:18" x14ac:dyDescent="0.3">
      <c r="A6994" s="82" t="str">
        <f t="shared" si="763"/>
        <v>TPU SPACE BORDER COLOR</v>
      </c>
      <c r="B6994" s="82">
        <f t="shared" si="764"/>
        <v>95</v>
      </c>
      <c r="C6994" s="82">
        <f t="shared" ca="1" si="765"/>
        <v>0</v>
      </c>
      <c r="D6994" s="82">
        <f t="shared" ca="1" si="766"/>
        <v>0</v>
      </c>
      <c r="E6994" s="83">
        <f t="shared" ca="1" si="767"/>
        <v>0</v>
      </c>
      <c r="F6994" s="82">
        <f t="shared" ca="1" si="768"/>
        <v>0</v>
      </c>
      <c r="G6994" s="83">
        <f t="shared" ca="1" si="769"/>
        <v>0</v>
      </c>
      <c r="O6994" s="85" t="s">
        <v>16521</v>
      </c>
      <c r="P6994" s="85" t="s">
        <v>16522</v>
      </c>
      <c r="Q6994" s="88">
        <v>1299</v>
      </c>
      <c r="R6994" s="85">
        <v>0</v>
      </c>
    </row>
    <row r="6995" spans="1:18" x14ac:dyDescent="0.3">
      <c r="A6995" s="82" t="str">
        <f t="shared" si="763"/>
        <v>TPU SPACE BORDER COLOR</v>
      </c>
      <c r="B6995" s="82">
        <f t="shared" si="764"/>
        <v>96</v>
      </c>
      <c r="C6995" s="82">
        <f t="shared" ca="1" si="765"/>
        <v>0</v>
      </c>
      <c r="D6995" s="82">
        <f t="shared" ca="1" si="766"/>
        <v>0</v>
      </c>
      <c r="E6995" s="83">
        <f t="shared" ca="1" si="767"/>
        <v>0</v>
      </c>
      <c r="F6995" s="82">
        <f t="shared" ca="1" si="768"/>
        <v>0</v>
      </c>
      <c r="G6995" s="83">
        <f t="shared" ca="1" si="769"/>
        <v>0</v>
      </c>
      <c r="O6995" s="85" t="s">
        <v>16523</v>
      </c>
      <c r="P6995" s="85" t="s">
        <v>16524</v>
      </c>
      <c r="Q6995" s="88">
        <v>1299</v>
      </c>
      <c r="R6995" s="85">
        <v>0</v>
      </c>
    </row>
    <row r="6996" spans="1:18" x14ac:dyDescent="0.3">
      <c r="A6996" s="82" t="str">
        <f t="shared" si="763"/>
        <v>TPU SPACE BORDER COLOR</v>
      </c>
      <c r="B6996" s="82">
        <f t="shared" si="764"/>
        <v>97</v>
      </c>
      <c r="C6996" s="82">
        <f t="shared" ca="1" si="765"/>
        <v>0</v>
      </c>
      <c r="D6996" s="82">
        <f t="shared" ca="1" si="766"/>
        <v>0</v>
      </c>
      <c r="E6996" s="83">
        <f t="shared" ca="1" si="767"/>
        <v>0</v>
      </c>
      <c r="F6996" s="82">
        <f t="shared" ca="1" si="768"/>
        <v>0</v>
      </c>
      <c r="G6996" s="83">
        <f t="shared" ca="1" si="769"/>
        <v>0</v>
      </c>
      <c r="O6996" s="85" t="s">
        <v>1989</v>
      </c>
      <c r="P6996" s="85" t="s">
        <v>1990</v>
      </c>
      <c r="Q6996" s="88">
        <v>1299</v>
      </c>
      <c r="R6996" s="85">
        <v>38</v>
      </c>
    </row>
    <row r="6997" spans="1:18" x14ac:dyDescent="0.3">
      <c r="A6997" s="82" t="str">
        <f t="shared" si="763"/>
        <v>TPU SPACE BORDER COLOR</v>
      </c>
      <c r="B6997" s="82">
        <f t="shared" si="764"/>
        <v>98</v>
      </c>
      <c r="C6997" s="82">
        <f t="shared" ca="1" si="765"/>
        <v>0</v>
      </c>
      <c r="D6997" s="82">
        <f t="shared" ca="1" si="766"/>
        <v>0</v>
      </c>
      <c r="E6997" s="83">
        <f t="shared" ca="1" si="767"/>
        <v>0</v>
      </c>
      <c r="F6997" s="82">
        <f t="shared" ca="1" si="768"/>
        <v>0</v>
      </c>
      <c r="G6997" s="83">
        <f t="shared" ca="1" si="769"/>
        <v>0</v>
      </c>
      <c r="O6997" s="85" t="s">
        <v>16525</v>
      </c>
      <c r="P6997" s="85" t="s">
        <v>34289</v>
      </c>
      <c r="Q6997" s="88">
        <v>252800</v>
      </c>
      <c r="R6997" s="85">
        <v>4</v>
      </c>
    </row>
    <row r="6998" spans="1:18" x14ac:dyDescent="0.3">
      <c r="A6998" s="82" t="str">
        <f t="shared" si="763"/>
        <v>TPU SPACE BORDER COLOR</v>
      </c>
      <c r="B6998" s="82">
        <f t="shared" si="764"/>
        <v>99</v>
      </c>
      <c r="C6998" s="82">
        <f t="shared" ca="1" si="765"/>
        <v>0</v>
      </c>
      <c r="D6998" s="82">
        <f t="shared" ca="1" si="766"/>
        <v>0</v>
      </c>
      <c r="E6998" s="83">
        <f t="shared" ca="1" si="767"/>
        <v>0</v>
      </c>
      <c r="F6998" s="82">
        <f t="shared" ca="1" si="768"/>
        <v>0</v>
      </c>
      <c r="G6998" s="83">
        <f t="shared" ca="1" si="769"/>
        <v>0</v>
      </c>
      <c r="O6998" s="85" t="s">
        <v>16526</v>
      </c>
      <c r="P6998" s="85" t="s">
        <v>16527</v>
      </c>
      <c r="Q6998" s="88">
        <v>21500.07</v>
      </c>
      <c r="R6998" s="85">
        <v>48</v>
      </c>
    </row>
    <row r="6999" spans="1:18" x14ac:dyDescent="0.3">
      <c r="A6999" s="82" t="str">
        <f t="shared" si="763"/>
        <v>TPU SPACE BORDER COLOR</v>
      </c>
      <c r="B6999" s="82">
        <f t="shared" si="764"/>
        <v>100</v>
      </c>
      <c r="C6999" s="82">
        <f t="shared" ca="1" si="765"/>
        <v>0</v>
      </c>
      <c r="D6999" s="82">
        <f t="shared" ca="1" si="766"/>
        <v>0</v>
      </c>
      <c r="E6999" s="83">
        <f t="shared" ca="1" si="767"/>
        <v>0</v>
      </c>
      <c r="F6999" s="82">
        <f t="shared" ca="1" si="768"/>
        <v>0</v>
      </c>
      <c r="G6999" s="83">
        <f t="shared" ca="1" si="769"/>
        <v>0</v>
      </c>
      <c r="O6999" s="85" t="s">
        <v>16528</v>
      </c>
      <c r="P6999" s="85" t="s">
        <v>16529</v>
      </c>
      <c r="Q6999" s="88">
        <v>615.51</v>
      </c>
      <c r="R6999" s="85">
        <v>510</v>
      </c>
    </row>
    <row r="7000" spans="1:18" x14ac:dyDescent="0.3">
      <c r="A7000" s="82" t="str">
        <f t="shared" si="763"/>
        <v>TPU SPACE BORDER COLOR</v>
      </c>
      <c r="B7000" s="82">
        <f t="shared" si="764"/>
        <v>101</v>
      </c>
      <c r="C7000" s="82">
        <f t="shared" ca="1" si="765"/>
        <v>0</v>
      </c>
      <c r="D7000" s="82">
        <f t="shared" ca="1" si="766"/>
        <v>0</v>
      </c>
      <c r="E7000" s="83">
        <f t="shared" ca="1" si="767"/>
        <v>0</v>
      </c>
      <c r="F7000" s="82">
        <f t="shared" ca="1" si="768"/>
        <v>0</v>
      </c>
      <c r="G7000" s="83">
        <f t="shared" ca="1" si="769"/>
        <v>0</v>
      </c>
      <c r="O7000" s="85" t="s">
        <v>16530</v>
      </c>
      <c r="P7000" s="85" t="s">
        <v>16531</v>
      </c>
      <c r="Q7000" s="88">
        <v>1290</v>
      </c>
      <c r="R7000" s="85">
        <v>0</v>
      </c>
    </row>
    <row r="7001" spans="1:18" x14ac:dyDescent="0.3">
      <c r="A7001" s="82" t="str">
        <f t="shared" si="763"/>
        <v>TPU SPACE BORDER COLOR</v>
      </c>
      <c r="B7001" s="82">
        <f t="shared" si="764"/>
        <v>102</v>
      </c>
      <c r="C7001" s="82">
        <f t="shared" ca="1" si="765"/>
        <v>0</v>
      </c>
      <c r="D7001" s="82">
        <f t="shared" ca="1" si="766"/>
        <v>0</v>
      </c>
      <c r="E7001" s="83">
        <f t="shared" ca="1" si="767"/>
        <v>0</v>
      </c>
      <c r="F7001" s="82">
        <f t="shared" ca="1" si="768"/>
        <v>0</v>
      </c>
      <c r="G7001" s="83">
        <f t="shared" ca="1" si="769"/>
        <v>0</v>
      </c>
      <c r="O7001" s="85" t="s">
        <v>16532</v>
      </c>
      <c r="P7001" s="85" t="s">
        <v>16533</v>
      </c>
      <c r="Q7001" s="88">
        <v>1559.99</v>
      </c>
      <c r="R7001" s="85">
        <v>14</v>
      </c>
    </row>
    <row r="7002" spans="1:18" x14ac:dyDescent="0.3">
      <c r="A7002" s="82" t="str">
        <f t="shared" si="763"/>
        <v>TPU SPACE BORDER COLOR</v>
      </c>
      <c r="B7002" s="82">
        <f t="shared" si="764"/>
        <v>103</v>
      </c>
      <c r="C7002" s="82">
        <f t="shared" ca="1" si="765"/>
        <v>0</v>
      </c>
      <c r="D7002" s="82">
        <f t="shared" ca="1" si="766"/>
        <v>0</v>
      </c>
      <c r="E7002" s="83">
        <f t="shared" ca="1" si="767"/>
        <v>0</v>
      </c>
      <c r="F7002" s="82">
        <f t="shared" ca="1" si="768"/>
        <v>0</v>
      </c>
      <c r="G7002" s="83">
        <f t="shared" ca="1" si="769"/>
        <v>0</v>
      </c>
      <c r="O7002" s="85" t="s">
        <v>16534</v>
      </c>
      <c r="P7002" s="85" t="s">
        <v>16535</v>
      </c>
      <c r="Q7002" s="88">
        <v>1911.01</v>
      </c>
      <c r="R7002" s="85">
        <v>13</v>
      </c>
    </row>
    <row r="7003" spans="1:18" x14ac:dyDescent="0.3">
      <c r="A7003" s="82" t="str">
        <f t="shared" si="763"/>
        <v>TPU SPACE BORDER COLOR</v>
      </c>
      <c r="B7003" s="82">
        <f t="shared" si="764"/>
        <v>104</v>
      </c>
      <c r="C7003" s="82">
        <f t="shared" ca="1" si="765"/>
        <v>0</v>
      </c>
      <c r="D7003" s="82">
        <f t="shared" ca="1" si="766"/>
        <v>0</v>
      </c>
      <c r="E7003" s="83">
        <f t="shared" ca="1" si="767"/>
        <v>0</v>
      </c>
      <c r="F7003" s="82">
        <f t="shared" ca="1" si="768"/>
        <v>0</v>
      </c>
      <c r="G7003" s="83">
        <f t="shared" ca="1" si="769"/>
        <v>0</v>
      </c>
      <c r="O7003" s="85" t="s">
        <v>16536</v>
      </c>
      <c r="P7003" s="85" t="s">
        <v>16537</v>
      </c>
      <c r="Q7003" s="88">
        <v>741</v>
      </c>
      <c r="R7003" s="85">
        <v>0</v>
      </c>
    </row>
    <row r="7004" spans="1:18" x14ac:dyDescent="0.3">
      <c r="A7004" s="82" t="str">
        <f t="shared" si="763"/>
        <v>TPU SPACE BORDER COLOR</v>
      </c>
      <c r="B7004" s="82">
        <f t="shared" si="764"/>
        <v>105</v>
      </c>
      <c r="C7004" s="82">
        <f t="shared" ca="1" si="765"/>
        <v>0</v>
      </c>
      <c r="D7004" s="82">
        <f t="shared" ca="1" si="766"/>
        <v>0</v>
      </c>
      <c r="E7004" s="83">
        <f t="shared" ca="1" si="767"/>
        <v>0</v>
      </c>
      <c r="F7004" s="82">
        <f t="shared" ca="1" si="768"/>
        <v>0</v>
      </c>
      <c r="G7004" s="83">
        <f t="shared" ca="1" si="769"/>
        <v>0</v>
      </c>
      <c r="O7004" s="85" t="s">
        <v>16538</v>
      </c>
      <c r="P7004" s="85" t="s">
        <v>16539</v>
      </c>
      <c r="Q7004" s="88">
        <v>1040</v>
      </c>
      <c r="R7004" s="85">
        <v>0</v>
      </c>
    </row>
    <row r="7005" spans="1:18" x14ac:dyDescent="0.3">
      <c r="A7005" s="82" t="str">
        <f t="shared" si="763"/>
        <v>TPU SPACE BORDER COLOR</v>
      </c>
      <c r="B7005" s="82">
        <f t="shared" si="764"/>
        <v>106</v>
      </c>
      <c r="C7005" s="82">
        <f t="shared" ca="1" si="765"/>
        <v>0</v>
      </c>
      <c r="D7005" s="82">
        <f t="shared" ca="1" si="766"/>
        <v>0</v>
      </c>
      <c r="E7005" s="83">
        <f t="shared" ca="1" si="767"/>
        <v>0</v>
      </c>
      <c r="F7005" s="82">
        <f t="shared" ca="1" si="768"/>
        <v>0</v>
      </c>
      <c r="G7005" s="83">
        <f t="shared" ca="1" si="769"/>
        <v>0</v>
      </c>
      <c r="O7005" s="85" t="s">
        <v>16540</v>
      </c>
      <c r="P7005" s="85" t="s">
        <v>16541</v>
      </c>
      <c r="Q7005" s="88">
        <v>2068.98</v>
      </c>
      <c r="R7005" s="85">
        <v>0</v>
      </c>
    </row>
    <row r="7006" spans="1:18" x14ac:dyDescent="0.3">
      <c r="A7006" s="82" t="str">
        <f t="shared" si="763"/>
        <v>TPU SPACE BORDER COLOR</v>
      </c>
      <c r="B7006" s="82">
        <f t="shared" si="764"/>
        <v>107</v>
      </c>
      <c r="C7006" s="82">
        <f t="shared" ca="1" si="765"/>
        <v>0</v>
      </c>
      <c r="D7006" s="82">
        <f t="shared" ca="1" si="766"/>
        <v>0</v>
      </c>
      <c r="E7006" s="83">
        <f t="shared" ca="1" si="767"/>
        <v>0</v>
      </c>
      <c r="F7006" s="82">
        <f t="shared" ca="1" si="768"/>
        <v>0</v>
      </c>
      <c r="G7006" s="83">
        <f t="shared" ca="1" si="769"/>
        <v>0</v>
      </c>
      <c r="O7006" s="85" t="s">
        <v>16542</v>
      </c>
      <c r="P7006" s="85" t="s">
        <v>16543</v>
      </c>
      <c r="Q7006" s="88">
        <v>1248.99</v>
      </c>
      <c r="R7006" s="85">
        <v>16</v>
      </c>
    </row>
    <row r="7007" spans="1:18" x14ac:dyDescent="0.3">
      <c r="A7007" s="82" t="str">
        <f t="shared" si="763"/>
        <v>TPU SPACE BORDER COLOR</v>
      </c>
      <c r="B7007" s="82">
        <f t="shared" si="764"/>
        <v>108</v>
      </c>
      <c r="C7007" s="82">
        <f t="shared" ca="1" si="765"/>
        <v>0</v>
      </c>
      <c r="D7007" s="82">
        <f t="shared" ca="1" si="766"/>
        <v>0</v>
      </c>
      <c r="E7007" s="83">
        <f t="shared" ca="1" si="767"/>
        <v>0</v>
      </c>
      <c r="F7007" s="82">
        <f t="shared" ca="1" si="768"/>
        <v>0</v>
      </c>
      <c r="G7007" s="83">
        <f t="shared" ca="1" si="769"/>
        <v>0</v>
      </c>
      <c r="O7007" s="85" t="s">
        <v>16544</v>
      </c>
      <c r="P7007" s="85" t="s">
        <v>16545</v>
      </c>
      <c r="Q7007" s="88">
        <v>799.5</v>
      </c>
      <c r="R7007" s="85">
        <v>14</v>
      </c>
    </row>
    <row r="7008" spans="1:18" x14ac:dyDescent="0.3">
      <c r="A7008" s="82" t="str">
        <f t="shared" si="763"/>
        <v>TPU SPACE BORDER COLOR</v>
      </c>
      <c r="B7008" s="82">
        <f t="shared" si="764"/>
        <v>109</v>
      </c>
      <c r="C7008" s="82">
        <f t="shared" ca="1" si="765"/>
        <v>0</v>
      </c>
      <c r="D7008" s="82">
        <f t="shared" ca="1" si="766"/>
        <v>0</v>
      </c>
      <c r="E7008" s="83">
        <f t="shared" ca="1" si="767"/>
        <v>0</v>
      </c>
      <c r="F7008" s="82">
        <f t="shared" ca="1" si="768"/>
        <v>0</v>
      </c>
      <c r="G7008" s="83">
        <f t="shared" ca="1" si="769"/>
        <v>0</v>
      </c>
      <c r="O7008" s="85" t="s">
        <v>16546</v>
      </c>
      <c r="P7008" s="85" t="s">
        <v>16547</v>
      </c>
      <c r="Q7008" s="88">
        <v>1690</v>
      </c>
      <c r="R7008" s="85">
        <v>0</v>
      </c>
    </row>
    <row r="7009" spans="1:18" x14ac:dyDescent="0.3">
      <c r="A7009" s="82" t="str">
        <f t="shared" si="763"/>
        <v>TPU SPACE BORDER COLOR</v>
      </c>
      <c r="B7009" s="82">
        <f t="shared" si="764"/>
        <v>110</v>
      </c>
      <c r="C7009" s="82">
        <f t="shared" ca="1" si="765"/>
        <v>0</v>
      </c>
      <c r="D7009" s="82">
        <f t="shared" ca="1" si="766"/>
        <v>0</v>
      </c>
      <c r="E7009" s="83">
        <f t="shared" ca="1" si="767"/>
        <v>0</v>
      </c>
      <c r="F7009" s="82">
        <f t="shared" ca="1" si="768"/>
        <v>0</v>
      </c>
      <c r="G7009" s="83">
        <f t="shared" ca="1" si="769"/>
        <v>0</v>
      </c>
      <c r="O7009" s="85" t="s">
        <v>16548</v>
      </c>
      <c r="P7009" s="85" t="s">
        <v>16549</v>
      </c>
      <c r="Q7009" s="88">
        <v>780</v>
      </c>
      <c r="R7009" s="85">
        <v>0</v>
      </c>
    </row>
    <row r="7010" spans="1:18" x14ac:dyDescent="0.3">
      <c r="A7010" s="82" t="str">
        <f t="shared" si="763"/>
        <v>TPU SPACE BORDER COLOR</v>
      </c>
      <c r="B7010" s="82">
        <f t="shared" si="764"/>
        <v>111</v>
      </c>
      <c r="C7010" s="82">
        <f t="shared" ca="1" si="765"/>
        <v>0</v>
      </c>
      <c r="D7010" s="82">
        <f t="shared" ca="1" si="766"/>
        <v>0</v>
      </c>
      <c r="E7010" s="83">
        <f t="shared" ca="1" si="767"/>
        <v>0</v>
      </c>
      <c r="F7010" s="82">
        <f t="shared" ca="1" si="768"/>
        <v>0</v>
      </c>
      <c r="G7010" s="83">
        <f t="shared" ca="1" si="769"/>
        <v>0</v>
      </c>
      <c r="O7010" s="85" t="s">
        <v>16550</v>
      </c>
      <c r="P7010" s="85" t="s">
        <v>16551</v>
      </c>
      <c r="Q7010" s="88">
        <v>975</v>
      </c>
      <c r="R7010" s="85">
        <v>0</v>
      </c>
    </row>
    <row r="7011" spans="1:18" x14ac:dyDescent="0.3">
      <c r="A7011" s="82" t="str">
        <f t="shared" si="763"/>
        <v>TPU SPACE BORDER COLOR</v>
      </c>
      <c r="B7011" s="82">
        <f t="shared" si="764"/>
        <v>112</v>
      </c>
      <c r="C7011" s="82">
        <f t="shared" ca="1" si="765"/>
        <v>0</v>
      </c>
      <c r="D7011" s="82">
        <f t="shared" ca="1" si="766"/>
        <v>0</v>
      </c>
      <c r="E7011" s="83">
        <f t="shared" ca="1" si="767"/>
        <v>0</v>
      </c>
      <c r="F7011" s="82">
        <f t="shared" ca="1" si="768"/>
        <v>0</v>
      </c>
      <c r="G7011" s="83">
        <f t="shared" ca="1" si="769"/>
        <v>0</v>
      </c>
      <c r="O7011" s="85" t="s">
        <v>16552</v>
      </c>
      <c r="P7011" s="85" t="s">
        <v>16553</v>
      </c>
      <c r="Q7011" s="88">
        <v>1285.99</v>
      </c>
      <c r="R7011" s="85">
        <v>36</v>
      </c>
    </row>
    <row r="7012" spans="1:18" x14ac:dyDescent="0.3">
      <c r="A7012" s="82" t="str">
        <f t="shared" si="763"/>
        <v>TPU SPACE BORDER COLOR</v>
      </c>
      <c r="B7012" s="82">
        <f t="shared" si="764"/>
        <v>113</v>
      </c>
      <c r="C7012" s="82">
        <f t="shared" ca="1" si="765"/>
        <v>0</v>
      </c>
      <c r="D7012" s="82">
        <f t="shared" ca="1" si="766"/>
        <v>0</v>
      </c>
      <c r="E7012" s="83">
        <f t="shared" ca="1" si="767"/>
        <v>0</v>
      </c>
      <c r="F7012" s="82">
        <f t="shared" ca="1" si="768"/>
        <v>0</v>
      </c>
      <c r="G7012" s="83">
        <f t="shared" ca="1" si="769"/>
        <v>0</v>
      </c>
      <c r="O7012" s="85" t="s">
        <v>16554</v>
      </c>
      <c r="P7012" s="85" t="s">
        <v>16555</v>
      </c>
      <c r="Q7012" s="88">
        <v>1689.99</v>
      </c>
      <c r="R7012" s="85">
        <v>34</v>
      </c>
    </row>
    <row r="7013" spans="1:18" x14ac:dyDescent="0.3">
      <c r="A7013" s="82" t="str">
        <f t="shared" si="763"/>
        <v>TPU SPACE BORDER COLOR</v>
      </c>
      <c r="B7013" s="82">
        <f t="shared" si="764"/>
        <v>114</v>
      </c>
      <c r="C7013" s="82">
        <f t="shared" ca="1" si="765"/>
        <v>0</v>
      </c>
      <c r="D7013" s="82">
        <f t="shared" ca="1" si="766"/>
        <v>0</v>
      </c>
      <c r="E7013" s="83">
        <f t="shared" ca="1" si="767"/>
        <v>0</v>
      </c>
      <c r="F7013" s="82">
        <f t="shared" ca="1" si="768"/>
        <v>0</v>
      </c>
      <c r="G7013" s="83">
        <f t="shared" ca="1" si="769"/>
        <v>0</v>
      </c>
      <c r="O7013" s="85" t="s">
        <v>16556</v>
      </c>
      <c r="P7013" s="85" t="s">
        <v>16557</v>
      </c>
      <c r="Q7013" s="88">
        <v>7500.15</v>
      </c>
      <c r="R7013" s="85">
        <v>0</v>
      </c>
    </row>
    <row r="7014" spans="1:18" x14ac:dyDescent="0.3">
      <c r="A7014" s="82" t="str">
        <f t="shared" si="763"/>
        <v>TPU SPACE BORDER COLOR</v>
      </c>
      <c r="B7014" s="82">
        <f t="shared" si="764"/>
        <v>115</v>
      </c>
      <c r="C7014" s="82">
        <f t="shared" ca="1" si="765"/>
        <v>0</v>
      </c>
      <c r="D7014" s="82">
        <f t="shared" ca="1" si="766"/>
        <v>0</v>
      </c>
      <c r="E7014" s="83">
        <f t="shared" ca="1" si="767"/>
        <v>0</v>
      </c>
      <c r="F7014" s="82">
        <f t="shared" ca="1" si="768"/>
        <v>0</v>
      </c>
      <c r="G7014" s="83">
        <f t="shared" ca="1" si="769"/>
        <v>0</v>
      </c>
      <c r="O7014" s="85" t="s">
        <v>16558</v>
      </c>
      <c r="P7014" s="85" t="s">
        <v>16559</v>
      </c>
      <c r="Q7014" s="88">
        <v>9242.7000000000007</v>
      </c>
      <c r="R7014" s="85">
        <v>0</v>
      </c>
    </row>
    <row r="7015" spans="1:18" x14ac:dyDescent="0.3">
      <c r="A7015" s="82" t="str">
        <f t="shared" si="763"/>
        <v>TPU SPACE BORDER COLOR</v>
      </c>
      <c r="B7015" s="82">
        <f t="shared" si="764"/>
        <v>116</v>
      </c>
      <c r="C7015" s="82">
        <f t="shared" ca="1" si="765"/>
        <v>0</v>
      </c>
      <c r="D7015" s="82">
        <f t="shared" ca="1" si="766"/>
        <v>0</v>
      </c>
      <c r="E7015" s="83">
        <f t="shared" ca="1" si="767"/>
        <v>0</v>
      </c>
      <c r="F7015" s="82">
        <f t="shared" ca="1" si="768"/>
        <v>0</v>
      </c>
      <c r="G7015" s="83">
        <f t="shared" ca="1" si="769"/>
        <v>0</v>
      </c>
      <c r="O7015" s="85" t="s">
        <v>16560</v>
      </c>
      <c r="P7015" s="85" t="s">
        <v>16561</v>
      </c>
      <c r="Q7015" s="88">
        <v>54104.25</v>
      </c>
      <c r="R7015" s="85">
        <v>0</v>
      </c>
    </row>
    <row r="7016" spans="1:18" x14ac:dyDescent="0.3">
      <c r="A7016" s="82" t="str">
        <f t="shared" si="763"/>
        <v>TPU SPACE BORDER COLOR</v>
      </c>
      <c r="B7016" s="82">
        <f t="shared" si="764"/>
        <v>117</v>
      </c>
      <c r="C7016" s="82">
        <f t="shared" ca="1" si="765"/>
        <v>0</v>
      </c>
      <c r="D7016" s="82">
        <f t="shared" ca="1" si="766"/>
        <v>0</v>
      </c>
      <c r="E7016" s="83">
        <f t="shared" ca="1" si="767"/>
        <v>0</v>
      </c>
      <c r="F7016" s="82">
        <f t="shared" ca="1" si="768"/>
        <v>0</v>
      </c>
      <c r="G7016" s="83">
        <f t="shared" ca="1" si="769"/>
        <v>0</v>
      </c>
      <c r="O7016" s="85" t="s">
        <v>16562</v>
      </c>
      <c r="P7016" s="85" t="s">
        <v>16563</v>
      </c>
      <c r="Q7016" s="88">
        <v>1849.99</v>
      </c>
      <c r="R7016" s="85">
        <v>0</v>
      </c>
    </row>
    <row r="7017" spans="1:18" x14ac:dyDescent="0.3">
      <c r="A7017" s="82" t="str">
        <f t="shared" si="763"/>
        <v>TPU SPACE BORDER COLOR</v>
      </c>
      <c r="B7017" s="82">
        <f t="shared" si="764"/>
        <v>118</v>
      </c>
      <c r="C7017" s="82">
        <f t="shared" ca="1" si="765"/>
        <v>0</v>
      </c>
      <c r="D7017" s="82">
        <f t="shared" ca="1" si="766"/>
        <v>0</v>
      </c>
      <c r="E7017" s="83">
        <f t="shared" ca="1" si="767"/>
        <v>0</v>
      </c>
      <c r="F7017" s="82">
        <f t="shared" ca="1" si="768"/>
        <v>0</v>
      </c>
      <c r="G7017" s="83">
        <f t="shared" ca="1" si="769"/>
        <v>0</v>
      </c>
      <c r="O7017" s="85" t="s">
        <v>16564</v>
      </c>
      <c r="P7017" s="85" t="s">
        <v>16565</v>
      </c>
      <c r="Q7017" s="88">
        <v>1148.98</v>
      </c>
      <c r="R7017" s="85">
        <v>0</v>
      </c>
    </row>
    <row r="7018" spans="1:18" x14ac:dyDescent="0.3">
      <c r="A7018" s="82" t="str">
        <f t="shared" si="763"/>
        <v>TPU SPACE BORDER COLOR</v>
      </c>
      <c r="B7018" s="82">
        <f t="shared" si="764"/>
        <v>119</v>
      </c>
      <c r="C7018" s="82">
        <f t="shared" ca="1" si="765"/>
        <v>0</v>
      </c>
      <c r="D7018" s="82">
        <f t="shared" ca="1" si="766"/>
        <v>0</v>
      </c>
      <c r="E7018" s="83">
        <f t="shared" ca="1" si="767"/>
        <v>0</v>
      </c>
      <c r="F7018" s="82">
        <f t="shared" ca="1" si="768"/>
        <v>0</v>
      </c>
      <c r="G7018" s="83">
        <f t="shared" ca="1" si="769"/>
        <v>0</v>
      </c>
      <c r="O7018" s="85" t="s">
        <v>16566</v>
      </c>
      <c r="P7018" s="85" t="s">
        <v>16567</v>
      </c>
      <c r="Q7018" s="88">
        <v>11732.25</v>
      </c>
      <c r="R7018" s="85">
        <v>4</v>
      </c>
    </row>
    <row r="7019" spans="1:18" x14ac:dyDescent="0.3">
      <c r="A7019" s="82" t="str">
        <f t="shared" si="763"/>
        <v>TPU SPACE BORDER COLOR</v>
      </c>
      <c r="B7019" s="82">
        <f t="shared" si="764"/>
        <v>120</v>
      </c>
      <c r="C7019" s="82">
        <f t="shared" ca="1" si="765"/>
        <v>0</v>
      </c>
      <c r="D7019" s="82">
        <f t="shared" ca="1" si="766"/>
        <v>0</v>
      </c>
      <c r="E7019" s="83">
        <f t="shared" ca="1" si="767"/>
        <v>0</v>
      </c>
      <c r="F7019" s="82">
        <f t="shared" ca="1" si="768"/>
        <v>0</v>
      </c>
      <c r="G7019" s="83">
        <f t="shared" ca="1" si="769"/>
        <v>0</v>
      </c>
      <c r="O7019" s="85" t="s">
        <v>16568</v>
      </c>
      <c r="P7019" s="85" t="s">
        <v>16569</v>
      </c>
      <c r="Q7019" s="88">
        <v>119002.14</v>
      </c>
      <c r="R7019" s="85">
        <v>0</v>
      </c>
    </row>
    <row r="7020" spans="1:18" x14ac:dyDescent="0.3">
      <c r="A7020" s="82" t="str">
        <f t="shared" si="763"/>
        <v>TPU SPACE BORDER COLOR</v>
      </c>
      <c r="B7020" s="82">
        <f t="shared" si="764"/>
        <v>121</v>
      </c>
      <c r="C7020" s="82">
        <f t="shared" ca="1" si="765"/>
        <v>0</v>
      </c>
      <c r="D7020" s="82">
        <f t="shared" ca="1" si="766"/>
        <v>0</v>
      </c>
      <c r="E7020" s="83">
        <f t="shared" ca="1" si="767"/>
        <v>0</v>
      </c>
      <c r="F7020" s="82">
        <f t="shared" ca="1" si="768"/>
        <v>0</v>
      </c>
      <c r="G7020" s="83">
        <f t="shared" ca="1" si="769"/>
        <v>0</v>
      </c>
      <c r="O7020" s="85" t="s">
        <v>16570</v>
      </c>
      <c r="P7020" s="85" t="s">
        <v>16571</v>
      </c>
      <c r="Q7020" s="88">
        <v>1682.85</v>
      </c>
      <c r="R7020" s="85">
        <v>0</v>
      </c>
    </row>
    <row r="7021" spans="1:18" x14ac:dyDescent="0.3">
      <c r="A7021" s="82" t="str">
        <f t="shared" si="763"/>
        <v>TPU SPACE BORDER COLOR</v>
      </c>
      <c r="B7021" s="82">
        <f t="shared" si="764"/>
        <v>122</v>
      </c>
      <c r="C7021" s="82">
        <f t="shared" ca="1" si="765"/>
        <v>0</v>
      </c>
      <c r="D7021" s="82">
        <f t="shared" ca="1" si="766"/>
        <v>0</v>
      </c>
      <c r="E7021" s="83">
        <f t="shared" ca="1" si="767"/>
        <v>0</v>
      </c>
      <c r="F7021" s="82">
        <f t="shared" ca="1" si="768"/>
        <v>0</v>
      </c>
      <c r="G7021" s="83">
        <f t="shared" ca="1" si="769"/>
        <v>0</v>
      </c>
      <c r="O7021" s="85" t="s">
        <v>16572</v>
      </c>
      <c r="P7021" s="85" t="s">
        <v>16573</v>
      </c>
      <c r="Q7021" s="88">
        <v>999</v>
      </c>
      <c r="R7021" s="85">
        <v>56</v>
      </c>
    </row>
    <row r="7022" spans="1:18" x14ac:dyDescent="0.3">
      <c r="A7022" s="82" t="str">
        <f t="shared" si="763"/>
        <v>TPU SPACE BORDER COLOR</v>
      </c>
      <c r="B7022" s="82">
        <f t="shared" si="764"/>
        <v>123</v>
      </c>
      <c r="C7022" s="82">
        <f t="shared" ca="1" si="765"/>
        <v>0</v>
      </c>
      <c r="D7022" s="82">
        <f t="shared" ca="1" si="766"/>
        <v>0</v>
      </c>
      <c r="E7022" s="83">
        <f t="shared" ca="1" si="767"/>
        <v>0</v>
      </c>
      <c r="F7022" s="82">
        <f t="shared" ca="1" si="768"/>
        <v>0</v>
      </c>
      <c r="G7022" s="83">
        <f t="shared" ca="1" si="769"/>
        <v>0</v>
      </c>
      <c r="O7022" s="85" t="s">
        <v>16574</v>
      </c>
      <c r="P7022" s="85" t="s">
        <v>16575</v>
      </c>
      <c r="Q7022" s="88">
        <v>999</v>
      </c>
      <c r="R7022" s="85">
        <v>16</v>
      </c>
    </row>
    <row r="7023" spans="1:18" x14ac:dyDescent="0.3">
      <c r="A7023" s="82" t="str">
        <f t="shared" si="763"/>
        <v>TPU SPACE BORDER COLOR</v>
      </c>
      <c r="B7023" s="82">
        <f t="shared" si="764"/>
        <v>124</v>
      </c>
      <c r="C7023" s="82">
        <f t="shared" ca="1" si="765"/>
        <v>0</v>
      </c>
      <c r="D7023" s="82">
        <f t="shared" ca="1" si="766"/>
        <v>0</v>
      </c>
      <c r="E7023" s="83">
        <f t="shared" ca="1" si="767"/>
        <v>0</v>
      </c>
      <c r="F7023" s="82">
        <f t="shared" ca="1" si="768"/>
        <v>0</v>
      </c>
      <c r="G7023" s="83">
        <f t="shared" ca="1" si="769"/>
        <v>0</v>
      </c>
      <c r="O7023" s="85" t="s">
        <v>16576</v>
      </c>
      <c r="P7023" s="85" t="s">
        <v>16577</v>
      </c>
      <c r="Q7023" s="88">
        <v>999</v>
      </c>
      <c r="R7023" s="85">
        <v>0</v>
      </c>
    </row>
    <row r="7024" spans="1:18" x14ac:dyDescent="0.3">
      <c r="A7024" s="82" t="str">
        <f t="shared" si="763"/>
        <v>TPU SPACE BORDER COLOR</v>
      </c>
      <c r="B7024" s="82">
        <f t="shared" si="764"/>
        <v>125</v>
      </c>
      <c r="C7024" s="82">
        <f t="shared" ca="1" si="765"/>
        <v>0</v>
      </c>
      <c r="D7024" s="82">
        <f t="shared" ca="1" si="766"/>
        <v>0</v>
      </c>
      <c r="E7024" s="83">
        <f t="shared" ca="1" si="767"/>
        <v>0</v>
      </c>
      <c r="F7024" s="82">
        <f t="shared" ca="1" si="768"/>
        <v>0</v>
      </c>
      <c r="G7024" s="83">
        <f t="shared" ca="1" si="769"/>
        <v>0</v>
      </c>
      <c r="O7024" s="85" t="s">
        <v>16578</v>
      </c>
      <c r="P7024" s="85" t="s">
        <v>16579</v>
      </c>
      <c r="Q7024" s="88">
        <v>999</v>
      </c>
      <c r="R7024" s="85">
        <v>2</v>
      </c>
    </row>
    <row r="7025" spans="1:18" x14ac:dyDescent="0.3">
      <c r="A7025" s="82" t="str">
        <f t="shared" si="763"/>
        <v>TPU SPACE BORDER COLOR</v>
      </c>
      <c r="B7025" s="82">
        <f t="shared" si="764"/>
        <v>126</v>
      </c>
      <c r="C7025" s="82">
        <f t="shared" ca="1" si="765"/>
        <v>0</v>
      </c>
      <c r="D7025" s="82">
        <f t="shared" ca="1" si="766"/>
        <v>0</v>
      </c>
      <c r="E7025" s="83">
        <f t="shared" ca="1" si="767"/>
        <v>0</v>
      </c>
      <c r="F7025" s="82">
        <f t="shared" ca="1" si="768"/>
        <v>0</v>
      </c>
      <c r="G7025" s="83">
        <f t="shared" ca="1" si="769"/>
        <v>0</v>
      </c>
      <c r="O7025" s="85" t="s">
        <v>16580</v>
      </c>
      <c r="P7025" s="85" t="s">
        <v>16581</v>
      </c>
      <c r="Q7025" s="88">
        <v>999</v>
      </c>
      <c r="R7025" s="85">
        <v>7</v>
      </c>
    </row>
    <row r="7026" spans="1:18" x14ac:dyDescent="0.3">
      <c r="A7026" s="82" t="str">
        <f t="shared" si="763"/>
        <v>TPU SPACE BORDER COLOR</v>
      </c>
      <c r="B7026" s="82">
        <f t="shared" si="764"/>
        <v>127</v>
      </c>
      <c r="C7026" s="82">
        <f t="shared" ca="1" si="765"/>
        <v>0</v>
      </c>
      <c r="D7026" s="82">
        <f t="shared" ca="1" si="766"/>
        <v>0</v>
      </c>
      <c r="E7026" s="83">
        <f t="shared" ca="1" si="767"/>
        <v>0</v>
      </c>
      <c r="F7026" s="82">
        <f t="shared" ca="1" si="768"/>
        <v>0</v>
      </c>
      <c r="G7026" s="83">
        <f t="shared" ca="1" si="769"/>
        <v>0</v>
      </c>
      <c r="O7026" s="85" t="s">
        <v>16582</v>
      </c>
      <c r="P7026" s="85" t="s">
        <v>16583</v>
      </c>
      <c r="Q7026" s="88">
        <v>999</v>
      </c>
      <c r="R7026" s="85">
        <v>-2</v>
      </c>
    </row>
    <row r="7027" spans="1:18" x14ac:dyDescent="0.3">
      <c r="A7027" s="82" t="str">
        <f t="shared" si="763"/>
        <v>TPU SPACE BORDER COLOR</v>
      </c>
      <c r="B7027" s="82">
        <f t="shared" si="764"/>
        <v>128</v>
      </c>
      <c r="C7027" s="82">
        <f t="shared" ca="1" si="765"/>
        <v>0</v>
      </c>
      <c r="D7027" s="82">
        <f t="shared" ca="1" si="766"/>
        <v>0</v>
      </c>
      <c r="E7027" s="83">
        <f t="shared" ca="1" si="767"/>
        <v>0</v>
      </c>
      <c r="F7027" s="82">
        <f t="shared" ca="1" si="768"/>
        <v>0</v>
      </c>
      <c r="G7027" s="83">
        <f t="shared" ca="1" si="769"/>
        <v>0</v>
      </c>
      <c r="O7027" s="85" t="s">
        <v>16584</v>
      </c>
      <c r="P7027" s="85" t="s">
        <v>16585</v>
      </c>
      <c r="Q7027" s="88">
        <v>999</v>
      </c>
      <c r="R7027" s="85">
        <v>0</v>
      </c>
    </row>
    <row r="7028" spans="1:18" x14ac:dyDescent="0.3">
      <c r="A7028" s="82" t="str">
        <f t="shared" si="763"/>
        <v>TPU SPACE BORDER COLOR</v>
      </c>
      <c r="B7028" s="82">
        <f t="shared" si="764"/>
        <v>129</v>
      </c>
      <c r="C7028" s="82">
        <f t="shared" ca="1" si="765"/>
        <v>0</v>
      </c>
      <c r="D7028" s="82">
        <f t="shared" ca="1" si="766"/>
        <v>0</v>
      </c>
      <c r="E7028" s="83">
        <f t="shared" ca="1" si="767"/>
        <v>0</v>
      </c>
      <c r="F7028" s="82">
        <f t="shared" ca="1" si="768"/>
        <v>0</v>
      </c>
      <c r="G7028" s="83">
        <f t="shared" ca="1" si="769"/>
        <v>0</v>
      </c>
      <c r="O7028" s="85" t="s">
        <v>16586</v>
      </c>
      <c r="P7028" s="85" t="s">
        <v>16587</v>
      </c>
      <c r="Q7028" s="88">
        <v>999</v>
      </c>
      <c r="R7028" s="85">
        <v>0</v>
      </c>
    </row>
    <row r="7029" spans="1:18" x14ac:dyDescent="0.3">
      <c r="A7029" s="82" t="str">
        <f t="shared" si="763"/>
        <v>TPU SPACE BORDER COLOR</v>
      </c>
      <c r="B7029" s="82">
        <f t="shared" si="764"/>
        <v>130</v>
      </c>
      <c r="C7029" s="82">
        <f t="shared" ca="1" si="765"/>
        <v>0</v>
      </c>
      <c r="D7029" s="82">
        <f t="shared" ca="1" si="766"/>
        <v>0</v>
      </c>
      <c r="E7029" s="83">
        <f t="shared" ca="1" si="767"/>
        <v>0</v>
      </c>
      <c r="F7029" s="82">
        <f t="shared" ca="1" si="768"/>
        <v>0</v>
      </c>
      <c r="G7029" s="83">
        <f t="shared" ca="1" si="769"/>
        <v>0</v>
      </c>
      <c r="O7029" s="85" t="s">
        <v>16588</v>
      </c>
      <c r="P7029" s="85" t="s">
        <v>16589</v>
      </c>
      <c r="Q7029" s="88">
        <v>999</v>
      </c>
      <c r="R7029" s="85">
        <v>0</v>
      </c>
    </row>
    <row r="7030" spans="1:18" x14ac:dyDescent="0.3">
      <c r="A7030" s="82" t="str">
        <f t="shared" si="763"/>
        <v>TPU SPACE BORDER COLOR</v>
      </c>
      <c r="B7030" s="82">
        <f t="shared" si="764"/>
        <v>131</v>
      </c>
      <c r="C7030" s="82">
        <f t="shared" ca="1" si="765"/>
        <v>0</v>
      </c>
      <c r="D7030" s="82">
        <f t="shared" ca="1" si="766"/>
        <v>0</v>
      </c>
      <c r="E7030" s="83">
        <f t="shared" ca="1" si="767"/>
        <v>0</v>
      </c>
      <c r="F7030" s="82">
        <f t="shared" ca="1" si="768"/>
        <v>0</v>
      </c>
      <c r="G7030" s="83">
        <f t="shared" ca="1" si="769"/>
        <v>0</v>
      </c>
      <c r="O7030" s="85" t="s">
        <v>16590</v>
      </c>
      <c r="P7030" s="85" t="s">
        <v>16591</v>
      </c>
      <c r="Q7030" s="88">
        <v>270387.51</v>
      </c>
      <c r="R7030" s="85">
        <v>0</v>
      </c>
    </row>
    <row r="7031" spans="1:18" x14ac:dyDescent="0.3">
      <c r="A7031" s="82" t="str">
        <f t="shared" si="763"/>
        <v>TPU SPACE BORDER COLOR</v>
      </c>
      <c r="B7031" s="82">
        <f t="shared" si="764"/>
        <v>132</v>
      </c>
      <c r="C7031" s="82">
        <f t="shared" ca="1" si="765"/>
        <v>0</v>
      </c>
      <c r="D7031" s="82">
        <f t="shared" ca="1" si="766"/>
        <v>0</v>
      </c>
      <c r="E7031" s="83">
        <f t="shared" ca="1" si="767"/>
        <v>0</v>
      </c>
      <c r="F7031" s="82">
        <f t="shared" ca="1" si="768"/>
        <v>0</v>
      </c>
      <c r="G7031" s="83">
        <f t="shared" ca="1" si="769"/>
        <v>0</v>
      </c>
      <c r="O7031" s="85" t="s">
        <v>16592</v>
      </c>
      <c r="P7031" s="85" t="s">
        <v>16593</v>
      </c>
      <c r="Q7031" s="88">
        <v>23056.19</v>
      </c>
      <c r="R7031" s="85">
        <v>0</v>
      </c>
    </row>
    <row r="7032" spans="1:18" x14ac:dyDescent="0.3">
      <c r="A7032" s="82" t="str">
        <f t="shared" si="763"/>
        <v>TPU SPACE BORDER COLOR</v>
      </c>
      <c r="B7032" s="82">
        <f t="shared" si="764"/>
        <v>133</v>
      </c>
      <c r="C7032" s="82">
        <f t="shared" ca="1" si="765"/>
        <v>0</v>
      </c>
      <c r="D7032" s="82">
        <f t="shared" ca="1" si="766"/>
        <v>0</v>
      </c>
      <c r="E7032" s="83">
        <f t="shared" ca="1" si="767"/>
        <v>0</v>
      </c>
      <c r="F7032" s="82">
        <f t="shared" ca="1" si="768"/>
        <v>0</v>
      </c>
      <c r="G7032" s="83">
        <f t="shared" ca="1" si="769"/>
        <v>0</v>
      </c>
      <c r="O7032" s="85" t="s">
        <v>16594</v>
      </c>
      <c r="P7032" s="85" t="s">
        <v>16595</v>
      </c>
      <c r="Q7032" s="88">
        <v>159</v>
      </c>
      <c r="R7032" s="85">
        <v>0</v>
      </c>
    </row>
    <row r="7033" spans="1:18" x14ac:dyDescent="0.3">
      <c r="A7033" s="82" t="str">
        <f t="shared" si="763"/>
        <v>TPU SPACE BORDER COLOR</v>
      </c>
      <c r="B7033" s="82">
        <f t="shared" si="764"/>
        <v>134</v>
      </c>
      <c r="C7033" s="82">
        <f t="shared" ca="1" si="765"/>
        <v>0</v>
      </c>
      <c r="D7033" s="82">
        <f t="shared" ca="1" si="766"/>
        <v>0</v>
      </c>
      <c r="E7033" s="83">
        <f t="shared" ca="1" si="767"/>
        <v>0</v>
      </c>
      <c r="F7033" s="82">
        <f t="shared" ca="1" si="768"/>
        <v>0</v>
      </c>
      <c r="G7033" s="83">
        <f t="shared" ca="1" si="769"/>
        <v>0</v>
      </c>
      <c r="O7033" s="85" t="s">
        <v>16596</v>
      </c>
      <c r="P7033" s="85" t="s">
        <v>16597</v>
      </c>
      <c r="Q7033" s="88">
        <v>159</v>
      </c>
      <c r="R7033" s="85">
        <v>0</v>
      </c>
    </row>
    <row r="7034" spans="1:18" x14ac:dyDescent="0.3">
      <c r="A7034" s="82" t="str">
        <f t="shared" si="763"/>
        <v>TPU SPACE BORDER COLOR</v>
      </c>
      <c r="B7034" s="82">
        <f t="shared" si="764"/>
        <v>135</v>
      </c>
      <c r="C7034" s="82">
        <f t="shared" ca="1" si="765"/>
        <v>0</v>
      </c>
      <c r="D7034" s="82">
        <f t="shared" ca="1" si="766"/>
        <v>0</v>
      </c>
      <c r="E7034" s="83">
        <f t="shared" ca="1" si="767"/>
        <v>0</v>
      </c>
      <c r="F7034" s="82">
        <f t="shared" ca="1" si="768"/>
        <v>0</v>
      </c>
      <c r="G7034" s="83">
        <f t="shared" ca="1" si="769"/>
        <v>0</v>
      </c>
      <c r="O7034" s="85" t="s">
        <v>16598</v>
      </c>
      <c r="P7034" s="85" t="s">
        <v>16599</v>
      </c>
      <c r="Q7034" s="88">
        <v>129</v>
      </c>
      <c r="R7034" s="85">
        <v>0</v>
      </c>
    </row>
    <row r="7035" spans="1:18" x14ac:dyDescent="0.3">
      <c r="A7035" s="82" t="str">
        <f t="shared" si="763"/>
        <v>TPU SPACE BORDER COLOR</v>
      </c>
      <c r="B7035" s="82">
        <f t="shared" si="764"/>
        <v>136</v>
      </c>
      <c r="C7035" s="82">
        <f t="shared" ca="1" si="765"/>
        <v>0</v>
      </c>
      <c r="D7035" s="82">
        <f t="shared" ca="1" si="766"/>
        <v>0</v>
      </c>
      <c r="E7035" s="83">
        <f t="shared" ca="1" si="767"/>
        <v>0</v>
      </c>
      <c r="F7035" s="82">
        <f t="shared" ca="1" si="768"/>
        <v>0</v>
      </c>
      <c r="G7035" s="83">
        <f t="shared" ca="1" si="769"/>
        <v>0</v>
      </c>
      <c r="O7035" s="85" t="s">
        <v>16600</v>
      </c>
      <c r="P7035" s="85" t="s">
        <v>16601</v>
      </c>
      <c r="Q7035" s="88">
        <v>159</v>
      </c>
      <c r="R7035" s="85">
        <v>0</v>
      </c>
    </row>
    <row r="7036" spans="1:18" x14ac:dyDescent="0.3">
      <c r="A7036" s="82" t="str">
        <f t="shared" si="763"/>
        <v>TPU SPACE BORDER COLOR</v>
      </c>
      <c r="B7036" s="82">
        <f t="shared" si="764"/>
        <v>137</v>
      </c>
      <c r="C7036" s="82">
        <f t="shared" ca="1" si="765"/>
        <v>0</v>
      </c>
      <c r="D7036" s="82">
        <f t="shared" ca="1" si="766"/>
        <v>0</v>
      </c>
      <c r="E7036" s="83">
        <f t="shared" ca="1" si="767"/>
        <v>0</v>
      </c>
      <c r="F7036" s="82">
        <f t="shared" ca="1" si="768"/>
        <v>0</v>
      </c>
      <c r="G7036" s="83">
        <f t="shared" ca="1" si="769"/>
        <v>0</v>
      </c>
      <c r="O7036" s="85" t="s">
        <v>16602</v>
      </c>
      <c r="P7036" s="85" t="s">
        <v>16603</v>
      </c>
      <c r="Q7036" s="88">
        <v>169</v>
      </c>
      <c r="R7036" s="85">
        <v>0</v>
      </c>
    </row>
    <row r="7037" spans="1:18" x14ac:dyDescent="0.3">
      <c r="A7037" s="82" t="str">
        <f t="shared" si="763"/>
        <v>TPU SPACE BORDER COLOR</v>
      </c>
      <c r="B7037" s="82">
        <f t="shared" si="764"/>
        <v>138</v>
      </c>
      <c r="C7037" s="82">
        <f t="shared" ca="1" si="765"/>
        <v>0</v>
      </c>
      <c r="D7037" s="82">
        <f t="shared" ca="1" si="766"/>
        <v>0</v>
      </c>
      <c r="E7037" s="83">
        <f t="shared" ca="1" si="767"/>
        <v>0</v>
      </c>
      <c r="F7037" s="82">
        <f t="shared" ca="1" si="768"/>
        <v>0</v>
      </c>
      <c r="G7037" s="83">
        <f t="shared" ca="1" si="769"/>
        <v>0</v>
      </c>
      <c r="O7037" s="85" t="s">
        <v>16604</v>
      </c>
      <c r="P7037" s="85" t="s">
        <v>16605</v>
      </c>
      <c r="Q7037" s="88">
        <v>159</v>
      </c>
      <c r="R7037" s="85">
        <v>0</v>
      </c>
    </row>
    <row r="7038" spans="1:18" x14ac:dyDescent="0.3">
      <c r="A7038" s="82" t="str">
        <f t="shared" si="763"/>
        <v>TPU SPACE BORDER COLOR</v>
      </c>
      <c r="B7038" s="82">
        <f t="shared" si="764"/>
        <v>139</v>
      </c>
      <c r="C7038" s="82">
        <f t="shared" ca="1" si="765"/>
        <v>0</v>
      </c>
      <c r="D7038" s="82">
        <f t="shared" ca="1" si="766"/>
        <v>0</v>
      </c>
      <c r="E7038" s="83">
        <f t="shared" ca="1" si="767"/>
        <v>0</v>
      </c>
      <c r="F7038" s="82">
        <f t="shared" ca="1" si="768"/>
        <v>0</v>
      </c>
      <c r="G7038" s="83">
        <f t="shared" ca="1" si="769"/>
        <v>0</v>
      </c>
      <c r="O7038" s="85" t="s">
        <v>16606</v>
      </c>
      <c r="P7038" s="85" t="s">
        <v>16607</v>
      </c>
      <c r="Q7038" s="88">
        <v>159</v>
      </c>
      <c r="R7038" s="85">
        <v>0</v>
      </c>
    </row>
    <row r="7039" spans="1:18" x14ac:dyDescent="0.3">
      <c r="A7039" s="82" t="str">
        <f t="shared" si="763"/>
        <v>TPU SPACE BORDER COLOR</v>
      </c>
      <c r="B7039" s="82">
        <f t="shared" si="764"/>
        <v>140</v>
      </c>
      <c r="C7039" s="82">
        <f t="shared" ca="1" si="765"/>
        <v>0</v>
      </c>
      <c r="D7039" s="82">
        <f t="shared" ca="1" si="766"/>
        <v>0</v>
      </c>
      <c r="E7039" s="83">
        <f t="shared" ca="1" si="767"/>
        <v>0</v>
      </c>
      <c r="F7039" s="82">
        <f t="shared" ca="1" si="768"/>
        <v>0</v>
      </c>
      <c r="G7039" s="83">
        <f t="shared" ca="1" si="769"/>
        <v>0</v>
      </c>
      <c r="O7039" s="85" t="s">
        <v>16608</v>
      </c>
      <c r="P7039" s="85" t="s">
        <v>16609</v>
      </c>
      <c r="Q7039" s="88">
        <v>159</v>
      </c>
      <c r="R7039" s="85">
        <v>0</v>
      </c>
    </row>
    <row r="7040" spans="1:18" x14ac:dyDescent="0.3">
      <c r="A7040" s="82" t="str">
        <f t="shared" si="763"/>
        <v>TPU SPACE BORDER COLOR</v>
      </c>
      <c r="B7040" s="82">
        <f t="shared" si="764"/>
        <v>141</v>
      </c>
      <c r="C7040" s="82">
        <f t="shared" ca="1" si="765"/>
        <v>0</v>
      </c>
      <c r="D7040" s="82">
        <f t="shared" ca="1" si="766"/>
        <v>0</v>
      </c>
      <c r="E7040" s="83">
        <f t="shared" ca="1" si="767"/>
        <v>0</v>
      </c>
      <c r="F7040" s="82">
        <f t="shared" ca="1" si="768"/>
        <v>0</v>
      </c>
      <c r="G7040" s="83">
        <f t="shared" ca="1" si="769"/>
        <v>0</v>
      </c>
      <c r="O7040" s="85" t="s">
        <v>16610</v>
      </c>
      <c r="P7040" s="85" t="s">
        <v>16611</v>
      </c>
      <c r="Q7040" s="88">
        <v>159</v>
      </c>
      <c r="R7040" s="85">
        <v>0</v>
      </c>
    </row>
    <row r="7041" spans="1:18" x14ac:dyDescent="0.3">
      <c r="A7041" s="82" t="str">
        <f t="shared" si="763"/>
        <v>TPU SPACE BORDER COLOR</v>
      </c>
      <c r="B7041" s="82">
        <f t="shared" si="764"/>
        <v>142</v>
      </c>
      <c r="C7041" s="82">
        <f t="shared" ca="1" si="765"/>
        <v>0</v>
      </c>
      <c r="D7041" s="82">
        <f t="shared" ca="1" si="766"/>
        <v>0</v>
      </c>
      <c r="E7041" s="83">
        <f t="shared" ca="1" si="767"/>
        <v>0</v>
      </c>
      <c r="F7041" s="82">
        <f t="shared" ca="1" si="768"/>
        <v>0</v>
      </c>
      <c r="G7041" s="83">
        <f t="shared" ca="1" si="769"/>
        <v>0</v>
      </c>
      <c r="O7041" s="85" t="s">
        <v>16612</v>
      </c>
      <c r="P7041" s="85" t="s">
        <v>16613</v>
      </c>
      <c r="Q7041" s="88">
        <v>159</v>
      </c>
      <c r="R7041" s="85">
        <v>0</v>
      </c>
    </row>
    <row r="7042" spans="1:18" x14ac:dyDescent="0.3">
      <c r="A7042" s="82" t="str">
        <f t="shared" si="763"/>
        <v>TPU SPACE BORDER COLOR</v>
      </c>
      <c r="B7042" s="82">
        <f t="shared" si="764"/>
        <v>143</v>
      </c>
      <c r="C7042" s="82">
        <f t="shared" ca="1" si="765"/>
        <v>0</v>
      </c>
      <c r="D7042" s="82">
        <f t="shared" ca="1" si="766"/>
        <v>0</v>
      </c>
      <c r="E7042" s="83">
        <f t="shared" ca="1" si="767"/>
        <v>0</v>
      </c>
      <c r="F7042" s="82">
        <f t="shared" ca="1" si="768"/>
        <v>0</v>
      </c>
      <c r="G7042" s="83">
        <f t="shared" ca="1" si="769"/>
        <v>0</v>
      </c>
      <c r="O7042" s="85" t="s">
        <v>16614</v>
      </c>
      <c r="P7042" s="85" t="s">
        <v>16615</v>
      </c>
      <c r="Q7042" s="88">
        <v>159</v>
      </c>
      <c r="R7042" s="85">
        <v>0</v>
      </c>
    </row>
    <row r="7043" spans="1:18" x14ac:dyDescent="0.3">
      <c r="A7043" s="82" t="str">
        <f t="shared" ref="A7043:A7106" si="770">IFERROR(INDEX($J$2:$J$100,INT((ROW(A7042)-1)/150)+1),"")</f>
        <v>TPU SPACE BORDER COLOR</v>
      </c>
      <c r="B7043" s="82">
        <f t="shared" ref="B7043:B7106" si="771">IF($A7043="","",MOD(ROW(A7042)-1,150)+3)</f>
        <v>144</v>
      </c>
      <c r="C7043" s="82">
        <f t="shared" ref="C7043:C7106" ca="1" si="772">IF($A7043="","",IFERROR(INDIRECT("'"&amp;$A7043&amp;"'!A"&amp;$B7043),""))</f>
        <v>0</v>
      </c>
      <c r="D7043" s="82">
        <f t="shared" ref="D7043:D7106" ca="1" si="773">IF($A7043="","",IFERROR(INDIRECT("'"&amp;$A7043&amp;"'!B"&amp;$B7043),""))</f>
        <v>0</v>
      </c>
      <c r="E7043" s="83">
        <f t="shared" ref="E7043:E7106" ca="1" si="774">IF($A7043="","",IFERROR(INDIRECT("'"&amp;$A7043&amp;"'!D"&amp;$B7043),""))</f>
        <v>0</v>
      </c>
      <c r="F7043" s="82">
        <f t="shared" ref="F7043:F7106" ca="1" si="775">IF($A7043="","",IFERROR(INDIRECT("'"&amp;$A7043&amp;"'!E"&amp;$B7043),0))</f>
        <v>0</v>
      </c>
      <c r="G7043" s="83">
        <f t="shared" ref="G7043:G7106" ca="1" si="776">IF($A7043="","",IFERROR(INDIRECT("'"&amp;$A7043&amp;"'!F"&amp;$B7043),0))</f>
        <v>0</v>
      </c>
      <c r="O7043" s="85" t="s">
        <v>16616</v>
      </c>
      <c r="P7043" s="85" t="s">
        <v>16617</v>
      </c>
      <c r="Q7043" s="88">
        <v>159</v>
      </c>
      <c r="R7043" s="85">
        <v>0</v>
      </c>
    </row>
    <row r="7044" spans="1:18" x14ac:dyDescent="0.3">
      <c r="A7044" s="82" t="str">
        <f t="shared" si="770"/>
        <v>TPU SPACE BORDER COLOR</v>
      </c>
      <c r="B7044" s="82">
        <f t="shared" si="771"/>
        <v>145</v>
      </c>
      <c r="C7044" s="82">
        <f t="shared" ca="1" si="772"/>
        <v>0</v>
      </c>
      <c r="D7044" s="82">
        <f t="shared" ca="1" si="773"/>
        <v>0</v>
      </c>
      <c r="E7044" s="83">
        <f t="shared" ca="1" si="774"/>
        <v>0</v>
      </c>
      <c r="F7044" s="82">
        <f t="shared" ca="1" si="775"/>
        <v>0</v>
      </c>
      <c r="G7044" s="83">
        <f t="shared" ca="1" si="776"/>
        <v>0</v>
      </c>
      <c r="O7044" s="85" t="s">
        <v>16618</v>
      </c>
      <c r="P7044" s="85" t="s">
        <v>16619</v>
      </c>
      <c r="Q7044" s="88">
        <v>159</v>
      </c>
      <c r="R7044" s="85">
        <v>0</v>
      </c>
    </row>
    <row r="7045" spans="1:18" x14ac:dyDescent="0.3">
      <c r="A7045" s="82" t="str">
        <f t="shared" si="770"/>
        <v>TPU SPACE BORDER COLOR</v>
      </c>
      <c r="B7045" s="82">
        <f t="shared" si="771"/>
        <v>146</v>
      </c>
      <c r="C7045" s="82">
        <f t="shared" ca="1" si="772"/>
        <v>0</v>
      </c>
      <c r="D7045" s="82">
        <f t="shared" ca="1" si="773"/>
        <v>0</v>
      </c>
      <c r="E7045" s="83">
        <f t="shared" ca="1" si="774"/>
        <v>0</v>
      </c>
      <c r="F7045" s="82">
        <f t="shared" ca="1" si="775"/>
        <v>0</v>
      </c>
      <c r="G7045" s="83">
        <f t="shared" ca="1" si="776"/>
        <v>0</v>
      </c>
      <c r="O7045" s="85" t="s">
        <v>16620</v>
      </c>
      <c r="P7045" s="85" t="s">
        <v>16621</v>
      </c>
      <c r="Q7045" s="88">
        <v>159</v>
      </c>
      <c r="R7045" s="85">
        <v>0</v>
      </c>
    </row>
    <row r="7046" spans="1:18" x14ac:dyDescent="0.3">
      <c r="A7046" s="82" t="str">
        <f t="shared" si="770"/>
        <v>TPU SPACE BORDER COLOR</v>
      </c>
      <c r="B7046" s="82">
        <f t="shared" si="771"/>
        <v>147</v>
      </c>
      <c r="C7046" s="82">
        <f t="shared" ca="1" si="772"/>
        <v>0</v>
      </c>
      <c r="D7046" s="82">
        <f t="shared" ca="1" si="773"/>
        <v>0</v>
      </c>
      <c r="E7046" s="83">
        <f t="shared" ca="1" si="774"/>
        <v>0</v>
      </c>
      <c r="F7046" s="82">
        <f t="shared" ca="1" si="775"/>
        <v>0</v>
      </c>
      <c r="G7046" s="83">
        <f t="shared" ca="1" si="776"/>
        <v>0</v>
      </c>
      <c r="O7046" s="85" t="s">
        <v>16622</v>
      </c>
      <c r="P7046" s="85" t="s">
        <v>16623</v>
      </c>
      <c r="Q7046" s="88">
        <v>159</v>
      </c>
      <c r="R7046" s="85">
        <v>0</v>
      </c>
    </row>
    <row r="7047" spans="1:18" x14ac:dyDescent="0.3">
      <c r="A7047" s="82" t="str">
        <f t="shared" si="770"/>
        <v>TPU SPACE BORDER COLOR</v>
      </c>
      <c r="B7047" s="82">
        <f t="shared" si="771"/>
        <v>148</v>
      </c>
      <c r="C7047" s="82">
        <f t="shared" ca="1" si="772"/>
        <v>0</v>
      </c>
      <c r="D7047" s="82">
        <f t="shared" ca="1" si="773"/>
        <v>0</v>
      </c>
      <c r="E7047" s="83">
        <f t="shared" ca="1" si="774"/>
        <v>0</v>
      </c>
      <c r="F7047" s="82">
        <f t="shared" ca="1" si="775"/>
        <v>0</v>
      </c>
      <c r="G7047" s="83">
        <f t="shared" ca="1" si="776"/>
        <v>0</v>
      </c>
      <c r="O7047" s="85" t="s">
        <v>16624</v>
      </c>
      <c r="P7047" s="85" t="s">
        <v>16625</v>
      </c>
      <c r="Q7047" s="88">
        <v>159</v>
      </c>
      <c r="R7047" s="85">
        <v>0</v>
      </c>
    </row>
    <row r="7048" spans="1:18" x14ac:dyDescent="0.3">
      <c r="A7048" s="82" t="str">
        <f t="shared" si="770"/>
        <v>TPU SPACE BORDER COLOR</v>
      </c>
      <c r="B7048" s="82">
        <f t="shared" si="771"/>
        <v>149</v>
      </c>
      <c r="C7048" s="82">
        <f t="shared" ca="1" si="772"/>
        <v>0</v>
      </c>
      <c r="D7048" s="82">
        <f t="shared" ca="1" si="773"/>
        <v>0</v>
      </c>
      <c r="E7048" s="83">
        <f t="shared" ca="1" si="774"/>
        <v>0</v>
      </c>
      <c r="F7048" s="82">
        <f t="shared" ca="1" si="775"/>
        <v>0</v>
      </c>
      <c r="G7048" s="83">
        <f t="shared" ca="1" si="776"/>
        <v>0</v>
      </c>
      <c r="O7048" s="85" t="s">
        <v>16626</v>
      </c>
      <c r="P7048" s="85" t="s">
        <v>16627</v>
      </c>
      <c r="Q7048" s="88">
        <v>159</v>
      </c>
      <c r="R7048" s="85">
        <v>0</v>
      </c>
    </row>
    <row r="7049" spans="1:18" x14ac:dyDescent="0.3">
      <c r="A7049" s="82" t="str">
        <f t="shared" si="770"/>
        <v>TPU SPACE BORDER COLOR</v>
      </c>
      <c r="B7049" s="82">
        <f t="shared" si="771"/>
        <v>150</v>
      </c>
      <c r="C7049" s="82">
        <f t="shared" ca="1" si="772"/>
        <v>0</v>
      </c>
      <c r="D7049" s="82">
        <f t="shared" ca="1" si="773"/>
        <v>0</v>
      </c>
      <c r="E7049" s="83">
        <f t="shared" ca="1" si="774"/>
        <v>0</v>
      </c>
      <c r="F7049" s="82">
        <f t="shared" ca="1" si="775"/>
        <v>0</v>
      </c>
      <c r="G7049" s="83">
        <f t="shared" ca="1" si="776"/>
        <v>0</v>
      </c>
      <c r="O7049" s="85" t="s">
        <v>16628</v>
      </c>
      <c r="P7049" s="85" t="s">
        <v>16629</v>
      </c>
      <c r="Q7049" s="88">
        <v>159</v>
      </c>
      <c r="R7049" s="85">
        <v>0</v>
      </c>
    </row>
    <row r="7050" spans="1:18" x14ac:dyDescent="0.3">
      <c r="A7050" s="82" t="str">
        <f t="shared" si="770"/>
        <v>TPU SPACE BORDER COLOR</v>
      </c>
      <c r="B7050" s="82">
        <f t="shared" si="771"/>
        <v>151</v>
      </c>
      <c r="C7050" s="82">
        <f t="shared" ca="1" si="772"/>
        <v>0</v>
      </c>
      <c r="D7050" s="82">
        <f t="shared" ca="1" si="773"/>
        <v>0</v>
      </c>
      <c r="E7050" s="83">
        <f t="shared" ca="1" si="774"/>
        <v>0</v>
      </c>
      <c r="F7050" s="82">
        <f t="shared" ca="1" si="775"/>
        <v>0</v>
      </c>
      <c r="G7050" s="83">
        <f t="shared" ca="1" si="776"/>
        <v>0</v>
      </c>
      <c r="O7050" s="85" t="s">
        <v>16630</v>
      </c>
      <c r="P7050" s="85" t="s">
        <v>16631</v>
      </c>
      <c r="Q7050" s="88">
        <v>159</v>
      </c>
      <c r="R7050" s="85">
        <v>0</v>
      </c>
    </row>
    <row r="7051" spans="1:18" x14ac:dyDescent="0.3">
      <c r="A7051" s="82" t="str">
        <f t="shared" si="770"/>
        <v>TPU SPACE BORDER COLOR</v>
      </c>
      <c r="B7051" s="82">
        <f t="shared" si="771"/>
        <v>152</v>
      </c>
      <c r="C7051" s="82">
        <f t="shared" ca="1" si="772"/>
        <v>0</v>
      </c>
      <c r="D7051" s="82">
        <f t="shared" ca="1" si="773"/>
        <v>0</v>
      </c>
      <c r="E7051" s="83">
        <f t="shared" ca="1" si="774"/>
        <v>0</v>
      </c>
      <c r="F7051" s="82">
        <f t="shared" ca="1" si="775"/>
        <v>0</v>
      </c>
      <c r="G7051" s="83">
        <f t="shared" ca="1" si="776"/>
        <v>0</v>
      </c>
      <c r="O7051" s="85" t="s">
        <v>16632</v>
      </c>
      <c r="P7051" s="85" t="s">
        <v>16633</v>
      </c>
      <c r="Q7051" s="88">
        <v>159</v>
      </c>
      <c r="R7051" s="85">
        <v>0</v>
      </c>
    </row>
    <row r="7052" spans="1:18" x14ac:dyDescent="0.3">
      <c r="A7052" s="82" t="str">
        <f t="shared" si="770"/>
        <v>TPU MAGNETIC COLOR</v>
      </c>
      <c r="B7052" s="82">
        <f t="shared" si="771"/>
        <v>3</v>
      </c>
      <c r="C7052" s="82" t="str">
        <f t="shared" ca="1" si="772"/>
        <v>43117</v>
      </c>
      <c r="D7052" s="82" t="str">
        <f t="shared" ca="1" si="773"/>
        <v>TPU MAGNETIC COLOR IPHONE 12 PRO MAX</v>
      </c>
      <c r="E7052" s="83">
        <f t="shared" ca="1" si="774"/>
        <v>1918.5</v>
      </c>
      <c r="F7052" s="82">
        <f t="shared" ca="1" si="775"/>
        <v>0</v>
      </c>
      <c r="G7052" s="83">
        <f t="shared" ca="1" si="776"/>
        <v>0</v>
      </c>
      <c r="O7052" s="85" t="s">
        <v>16634</v>
      </c>
      <c r="P7052" s="85" t="s">
        <v>16635</v>
      </c>
      <c r="Q7052" s="88">
        <v>159</v>
      </c>
      <c r="R7052" s="85">
        <v>0</v>
      </c>
    </row>
    <row r="7053" spans="1:18" x14ac:dyDescent="0.3">
      <c r="A7053" s="82" t="str">
        <f t="shared" si="770"/>
        <v>TPU MAGNETIC COLOR</v>
      </c>
      <c r="B7053" s="82">
        <f t="shared" si="771"/>
        <v>4</v>
      </c>
      <c r="C7053" s="82" t="str">
        <f t="shared" ca="1" si="772"/>
        <v>43118</v>
      </c>
      <c r="D7053" s="82" t="str">
        <f t="shared" ca="1" si="773"/>
        <v>TPU MAGNETIC COLOR IPHONE 13</v>
      </c>
      <c r="E7053" s="83">
        <f t="shared" ca="1" si="774"/>
        <v>1918.2</v>
      </c>
      <c r="F7053" s="82">
        <f t="shared" ca="1" si="775"/>
        <v>0</v>
      </c>
      <c r="G7053" s="83">
        <f t="shared" ca="1" si="776"/>
        <v>0</v>
      </c>
      <c r="O7053" s="85" t="s">
        <v>16636</v>
      </c>
      <c r="P7053" s="85" t="s">
        <v>16637</v>
      </c>
      <c r="Q7053" s="88">
        <v>159</v>
      </c>
      <c r="R7053" s="85">
        <v>0</v>
      </c>
    </row>
    <row r="7054" spans="1:18" x14ac:dyDescent="0.3">
      <c r="A7054" s="82" t="str">
        <f t="shared" si="770"/>
        <v>TPU MAGNETIC COLOR</v>
      </c>
      <c r="B7054" s="82">
        <f t="shared" si="771"/>
        <v>5</v>
      </c>
      <c r="C7054" s="82" t="str">
        <f t="shared" ca="1" si="772"/>
        <v>43119</v>
      </c>
      <c r="D7054" s="82" t="str">
        <f t="shared" ca="1" si="773"/>
        <v>TPU MAGNETIC COLOR IPHONE 13 PRO</v>
      </c>
      <c r="E7054" s="83">
        <f t="shared" ca="1" si="774"/>
        <v>1918.5</v>
      </c>
      <c r="F7054" s="82">
        <f t="shared" ca="1" si="775"/>
        <v>0</v>
      </c>
      <c r="G7054" s="83">
        <f t="shared" ca="1" si="776"/>
        <v>0</v>
      </c>
      <c r="O7054" s="85" t="s">
        <v>16638</v>
      </c>
      <c r="P7054" s="85" t="s">
        <v>16639</v>
      </c>
      <c r="Q7054" s="88">
        <v>159</v>
      </c>
      <c r="R7054" s="85">
        <v>0</v>
      </c>
    </row>
    <row r="7055" spans="1:18" x14ac:dyDescent="0.3">
      <c r="A7055" s="82" t="str">
        <f t="shared" si="770"/>
        <v>TPU MAGNETIC COLOR</v>
      </c>
      <c r="B7055" s="82">
        <f t="shared" si="771"/>
        <v>6</v>
      </c>
      <c r="C7055" s="82" t="str">
        <f t="shared" ca="1" si="772"/>
        <v>43123</v>
      </c>
      <c r="D7055" s="82" t="str">
        <f t="shared" ca="1" si="773"/>
        <v>TPU MAGNETIC COLOR IPHONE 14 PLUS</v>
      </c>
      <c r="E7055" s="83">
        <f t="shared" ca="1" si="774"/>
        <v>1918.5</v>
      </c>
      <c r="F7055" s="82">
        <f t="shared" ca="1" si="775"/>
        <v>0</v>
      </c>
      <c r="G7055" s="83">
        <f t="shared" ca="1" si="776"/>
        <v>0</v>
      </c>
      <c r="O7055" s="85" t="s">
        <v>16640</v>
      </c>
      <c r="P7055" s="85" t="s">
        <v>16641</v>
      </c>
      <c r="Q7055" s="88">
        <v>159</v>
      </c>
      <c r="R7055" s="85">
        <v>0</v>
      </c>
    </row>
    <row r="7056" spans="1:18" x14ac:dyDescent="0.3">
      <c r="A7056" s="82" t="str">
        <f t="shared" si="770"/>
        <v>TPU MAGNETIC COLOR</v>
      </c>
      <c r="B7056" s="82">
        <f t="shared" si="771"/>
        <v>7</v>
      </c>
      <c r="C7056" s="82" t="str">
        <f t="shared" ca="1" si="772"/>
        <v>43124</v>
      </c>
      <c r="D7056" s="82" t="str">
        <f t="shared" ca="1" si="773"/>
        <v>TPU MAGNETIC COLOR IPHONE 14 PRO MAX</v>
      </c>
      <c r="E7056" s="83">
        <f t="shared" ca="1" si="774"/>
        <v>1918.5</v>
      </c>
      <c r="F7056" s="82">
        <f t="shared" ca="1" si="775"/>
        <v>0</v>
      </c>
      <c r="G7056" s="83">
        <f t="shared" ca="1" si="776"/>
        <v>0</v>
      </c>
      <c r="O7056" s="85" t="s">
        <v>16642</v>
      </c>
      <c r="P7056" s="85" t="s">
        <v>16643</v>
      </c>
      <c r="Q7056" s="88">
        <v>159</v>
      </c>
      <c r="R7056" s="85">
        <v>0</v>
      </c>
    </row>
    <row r="7057" spans="1:18" x14ac:dyDescent="0.3">
      <c r="A7057" s="82" t="str">
        <f t="shared" si="770"/>
        <v>TPU MAGNETIC COLOR</v>
      </c>
      <c r="B7057" s="82">
        <f t="shared" si="771"/>
        <v>8</v>
      </c>
      <c r="C7057" s="82" t="str">
        <f t="shared" ca="1" si="772"/>
        <v>43687</v>
      </c>
      <c r="D7057" s="82" t="str">
        <f t="shared" ca="1" si="773"/>
        <v>TPU MAGNETIC COLOR IPHONE 15</v>
      </c>
      <c r="E7057" s="83">
        <f t="shared" ca="1" si="774"/>
        <v>1918.65</v>
      </c>
      <c r="F7057" s="82">
        <f t="shared" ca="1" si="775"/>
        <v>0</v>
      </c>
      <c r="G7057" s="83">
        <f t="shared" ca="1" si="776"/>
        <v>0</v>
      </c>
      <c r="O7057" s="85" t="s">
        <v>16644</v>
      </c>
      <c r="P7057" s="85" t="s">
        <v>16645</v>
      </c>
      <c r="Q7057" s="88">
        <v>18062.240000000002</v>
      </c>
      <c r="R7057" s="85">
        <v>20</v>
      </c>
    </row>
    <row r="7058" spans="1:18" x14ac:dyDescent="0.3">
      <c r="A7058" s="82" t="str">
        <f t="shared" si="770"/>
        <v>TPU MAGNETIC COLOR</v>
      </c>
      <c r="B7058" s="82">
        <f t="shared" si="771"/>
        <v>9</v>
      </c>
      <c r="C7058" s="82" t="str">
        <f t="shared" ca="1" si="772"/>
        <v>43688</v>
      </c>
      <c r="D7058" s="82" t="str">
        <f t="shared" ca="1" si="773"/>
        <v>TPU MAGNETIC COLOR IPHONE 15 PRO</v>
      </c>
      <c r="E7058" s="83">
        <f t="shared" ca="1" si="774"/>
        <v>1918.65</v>
      </c>
      <c r="F7058" s="82">
        <f t="shared" ca="1" si="775"/>
        <v>0</v>
      </c>
      <c r="G7058" s="83">
        <f t="shared" ca="1" si="776"/>
        <v>0</v>
      </c>
      <c r="O7058" s="85" t="s">
        <v>16646</v>
      </c>
      <c r="P7058" s="85" t="s">
        <v>16647</v>
      </c>
      <c r="Q7058" s="88">
        <v>23802.15</v>
      </c>
      <c r="R7058" s="85">
        <v>8</v>
      </c>
    </row>
    <row r="7059" spans="1:18" x14ac:dyDescent="0.3">
      <c r="A7059" s="82" t="str">
        <f t="shared" si="770"/>
        <v>TPU MAGNETIC COLOR</v>
      </c>
      <c r="B7059" s="82">
        <f t="shared" si="771"/>
        <v>10</v>
      </c>
      <c r="C7059" s="82" t="str">
        <f t="shared" ca="1" si="772"/>
        <v>43689</v>
      </c>
      <c r="D7059" s="82" t="str">
        <f t="shared" ca="1" si="773"/>
        <v>TPU MAGNETIC COLOR IPHONE 15 PRO MAX</v>
      </c>
      <c r="E7059" s="83">
        <f t="shared" ca="1" si="774"/>
        <v>1918.65</v>
      </c>
      <c r="F7059" s="82">
        <f t="shared" ca="1" si="775"/>
        <v>0</v>
      </c>
      <c r="G7059" s="83">
        <f t="shared" ca="1" si="776"/>
        <v>0</v>
      </c>
      <c r="O7059" s="85" t="s">
        <v>16648</v>
      </c>
      <c r="P7059" s="85" t="s">
        <v>16649</v>
      </c>
      <c r="Q7059" s="88">
        <v>12600.92</v>
      </c>
      <c r="R7059" s="85">
        <v>232</v>
      </c>
    </row>
    <row r="7060" spans="1:18" x14ac:dyDescent="0.3">
      <c r="A7060" s="82" t="str">
        <f t="shared" si="770"/>
        <v>TPU MAGNETIC COLOR</v>
      </c>
      <c r="B7060" s="82">
        <f t="shared" si="771"/>
        <v>11</v>
      </c>
      <c r="C7060" s="82">
        <f t="shared" ca="1" si="772"/>
        <v>0</v>
      </c>
      <c r="D7060" s="82">
        <f t="shared" ca="1" si="773"/>
        <v>0</v>
      </c>
      <c r="E7060" s="83">
        <f t="shared" ca="1" si="774"/>
        <v>0</v>
      </c>
      <c r="F7060" s="82">
        <f t="shared" ca="1" si="775"/>
        <v>0</v>
      </c>
      <c r="G7060" s="83">
        <f t="shared" ca="1" si="776"/>
        <v>0</v>
      </c>
      <c r="O7060" s="85" t="s">
        <v>16650</v>
      </c>
      <c r="P7060" s="85" t="s">
        <v>16651</v>
      </c>
      <c r="Q7060" s="88">
        <v>14810.41</v>
      </c>
      <c r="R7060" s="85">
        <v>468</v>
      </c>
    </row>
    <row r="7061" spans="1:18" x14ac:dyDescent="0.3">
      <c r="A7061" s="82" t="str">
        <f t="shared" si="770"/>
        <v>TPU MAGNETIC COLOR</v>
      </c>
      <c r="B7061" s="82">
        <f t="shared" si="771"/>
        <v>12</v>
      </c>
      <c r="C7061" s="82">
        <f t="shared" ca="1" si="772"/>
        <v>0</v>
      </c>
      <c r="D7061" s="82">
        <f t="shared" ca="1" si="773"/>
        <v>0</v>
      </c>
      <c r="E7061" s="83">
        <f t="shared" ca="1" si="774"/>
        <v>0</v>
      </c>
      <c r="F7061" s="82">
        <f t="shared" ca="1" si="775"/>
        <v>0</v>
      </c>
      <c r="G7061" s="83">
        <f t="shared" ca="1" si="776"/>
        <v>0</v>
      </c>
      <c r="O7061" s="85" t="s">
        <v>16652</v>
      </c>
      <c r="P7061" s="85" t="s">
        <v>16653</v>
      </c>
      <c r="Q7061" s="88">
        <v>18902.439999999999</v>
      </c>
      <c r="R7061" s="85">
        <v>2</v>
      </c>
    </row>
    <row r="7062" spans="1:18" x14ac:dyDescent="0.3">
      <c r="A7062" s="82" t="str">
        <f t="shared" si="770"/>
        <v>TPU MAGNETIC COLOR</v>
      </c>
      <c r="B7062" s="82">
        <f t="shared" si="771"/>
        <v>13</v>
      </c>
      <c r="C7062" s="82">
        <f t="shared" ca="1" si="772"/>
        <v>0</v>
      </c>
      <c r="D7062" s="82">
        <f t="shared" ca="1" si="773"/>
        <v>0</v>
      </c>
      <c r="E7062" s="83">
        <f t="shared" ca="1" si="774"/>
        <v>0</v>
      </c>
      <c r="F7062" s="82">
        <f t="shared" ca="1" si="775"/>
        <v>0</v>
      </c>
      <c r="G7062" s="83">
        <f t="shared" ca="1" si="776"/>
        <v>0</v>
      </c>
      <c r="O7062" s="85" t="s">
        <v>16654</v>
      </c>
      <c r="P7062" s="85" t="s">
        <v>16655</v>
      </c>
      <c r="Q7062" s="88">
        <v>19998.689999999999</v>
      </c>
      <c r="R7062" s="85">
        <v>17</v>
      </c>
    </row>
    <row r="7063" spans="1:18" x14ac:dyDescent="0.3">
      <c r="A7063" s="82" t="str">
        <f t="shared" si="770"/>
        <v>TPU MAGNETIC COLOR</v>
      </c>
      <c r="B7063" s="82">
        <f t="shared" si="771"/>
        <v>14</v>
      </c>
      <c r="C7063" s="82">
        <f t="shared" ca="1" si="772"/>
        <v>0</v>
      </c>
      <c r="D7063" s="82">
        <f t="shared" ca="1" si="773"/>
        <v>0</v>
      </c>
      <c r="E7063" s="83">
        <f t="shared" ca="1" si="774"/>
        <v>0</v>
      </c>
      <c r="F7063" s="82">
        <f t="shared" ca="1" si="775"/>
        <v>0</v>
      </c>
      <c r="G7063" s="83">
        <f t="shared" ca="1" si="776"/>
        <v>0</v>
      </c>
      <c r="O7063" s="85" t="s">
        <v>16656</v>
      </c>
      <c r="P7063" s="85" t="s">
        <v>16657</v>
      </c>
      <c r="Q7063" s="88">
        <v>16802.099999999999</v>
      </c>
      <c r="R7063" s="85">
        <v>120</v>
      </c>
    </row>
    <row r="7064" spans="1:18" x14ac:dyDescent="0.3">
      <c r="A7064" s="82" t="str">
        <f t="shared" si="770"/>
        <v>TPU MAGNETIC COLOR</v>
      </c>
      <c r="B7064" s="82">
        <f t="shared" si="771"/>
        <v>15</v>
      </c>
      <c r="C7064" s="82">
        <f t="shared" ca="1" si="772"/>
        <v>0</v>
      </c>
      <c r="D7064" s="82">
        <f t="shared" ca="1" si="773"/>
        <v>0</v>
      </c>
      <c r="E7064" s="83">
        <f t="shared" ca="1" si="774"/>
        <v>0</v>
      </c>
      <c r="F7064" s="82">
        <f t="shared" ca="1" si="775"/>
        <v>0</v>
      </c>
      <c r="G7064" s="83">
        <f t="shared" ca="1" si="776"/>
        <v>0</v>
      </c>
      <c r="O7064" s="85" t="s">
        <v>16658</v>
      </c>
      <c r="P7064" s="85" t="s">
        <v>16659</v>
      </c>
      <c r="Q7064" s="88">
        <v>17999.349999999999</v>
      </c>
      <c r="R7064" s="85">
        <v>-1</v>
      </c>
    </row>
    <row r="7065" spans="1:18" x14ac:dyDescent="0.3">
      <c r="A7065" s="82" t="str">
        <f t="shared" si="770"/>
        <v>TPU MAGNETIC COLOR</v>
      </c>
      <c r="B7065" s="82">
        <f t="shared" si="771"/>
        <v>16</v>
      </c>
      <c r="C7065" s="82">
        <f t="shared" ca="1" si="772"/>
        <v>0</v>
      </c>
      <c r="D7065" s="82">
        <f t="shared" ca="1" si="773"/>
        <v>0</v>
      </c>
      <c r="E7065" s="83">
        <f t="shared" ca="1" si="774"/>
        <v>0</v>
      </c>
      <c r="F7065" s="82">
        <f t="shared" ca="1" si="775"/>
        <v>0</v>
      </c>
      <c r="G7065" s="83">
        <f t="shared" ca="1" si="776"/>
        <v>0</v>
      </c>
      <c r="O7065" s="85" t="s">
        <v>16660</v>
      </c>
      <c r="P7065" s="85" t="s">
        <v>16661</v>
      </c>
      <c r="Q7065" s="88">
        <v>1300</v>
      </c>
      <c r="R7065" s="85">
        <v>0</v>
      </c>
    </row>
    <row r="7066" spans="1:18" x14ac:dyDescent="0.3">
      <c r="A7066" s="82" t="str">
        <f t="shared" si="770"/>
        <v>TPU MAGNETIC COLOR</v>
      </c>
      <c r="B7066" s="82">
        <f t="shared" si="771"/>
        <v>17</v>
      </c>
      <c r="C7066" s="82">
        <f t="shared" ca="1" si="772"/>
        <v>0</v>
      </c>
      <c r="D7066" s="82">
        <f t="shared" ca="1" si="773"/>
        <v>0</v>
      </c>
      <c r="E7066" s="83">
        <f t="shared" ca="1" si="774"/>
        <v>0</v>
      </c>
      <c r="F7066" s="82">
        <f t="shared" ca="1" si="775"/>
        <v>0</v>
      </c>
      <c r="G7066" s="83">
        <f t="shared" ca="1" si="776"/>
        <v>0</v>
      </c>
      <c r="O7066" s="85" t="s">
        <v>16662</v>
      </c>
      <c r="P7066" s="85" t="s">
        <v>16663</v>
      </c>
      <c r="Q7066" s="88">
        <v>999</v>
      </c>
      <c r="R7066" s="85">
        <v>59</v>
      </c>
    </row>
    <row r="7067" spans="1:18" x14ac:dyDescent="0.3">
      <c r="A7067" s="82" t="str">
        <f t="shared" si="770"/>
        <v>TPU MAGNETIC COLOR</v>
      </c>
      <c r="B7067" s="82">
        <f t="shared" si="771"/>
        <v>18</v>
      </c>
      <c r="C7067" s="82">
        <f t="shared" ca="1" si="772"/>
        <v>0</v>
      </c>
      <c r="D7067" s="82">
        <f t="shared" ca="1" si="773"/>
        <v>0</v>
      </c>
      <c r="E7067" s="83">
        <f t="shared" ca="1" si="774"/>
        <v>0</v>
      </c>
      <c r="F7067" s="82">
        <f t="shared" ca="1" si="775"/>
        <v>0</v>
      </c>
      <c r="G7067" s="83">
        <f t="shared" ca="1" si="776"/>
        <v>0</v>
      </c>
      <c r="O7067" s="85" t="s">
        <v>16664</v>
      </c>
      <c r="P7067" s="85" t="s">
        <v>16665</v>
      </c>
      <c r="Q7067" s="88">
        <v>1100</v>
      </c>
      <c r="R7067" s="85">
        <v>0</v>
      </c>
    </row>
    <row r="7068" spans="1:18" x14ac:dyDescent="0.3">
      <c r="A7068" s="82" t="str">
        <f t="shared" si="770"/>
        <v>TPU MAGNETIC COLOR</v>
      </c>
      <c r="B7068" s="82">
        <f t="shared" si="771"/>
        <v>19</v>
      </c>
      <c r="C7068" s="82">
        <f t="shared" ca="1" si="772"/>
        <v>0</v>
      </c>
      <c r="D7068" s="82">
        <f t="shared" ca="1" si="773"/>
        <v>0</v>
      </c>
      <c r="E7068" s="83">
        <f t="shared" ca="1" si="774"/>
        <v>0</v>
      </c>
      <c r="F7068" s="82">
        <f t="shared" ca="1" si="775"/>
        <v>0</v>
      </c>
      <c r="G7068" s="83">
        <f t="shared" ca="1" si="776"/>
        <v>0</v>
      </c>
      <c r="O7068" s="85" t="s">
        <v>16666</v>
      </c>
      <c r="P7068" s="85" t="s">
        <v>16667</v>
      </c>
      <c r="Q7068" s="88">
        <v>1100</v>
      </c>
      <c r="R7068" s="85">
        <v>0</v>
      </c>
    </row>
    <row r="7069" spans="1:18" x14ac:dyDescent="0.3">
      <c r="A7069" s="82" t="str">
        <f t="shared" si="770"/>
        <v>TPU MAGNETIC COLOR</v>
      </c>
      <c r="B7069" s="82">
        <f t="shared" si="771"/>
        <v>20</v>
      </c>
      <c r="C7069" s="82" t="str">
        <f t="shared" ca="1" si="772"/>
        <v>SUBTOTAL PAGINA</v>
      </c>
      <c r="D7069" s="82">
        <f t="shared" ca="1" si="773"/>
        <v>0</v>
      </c>
      <c r="E7069" s="83">
        <f t="shared" ca="1" si="774"/>
        <v>0</v>
      </c>
      <c r="F7069" s="82">
        <f t="shared" ca="1" si="775"/>
        <v>0</v>
      </c>
      <c r="G7069" s="83">
        <f t="shared" ca="1" si="776"/>
        <v>0</v>
      </c>
      <c r="O7069" s="85" t="s">
        <v>16668</v>
      </c>
      <c r="P7069" s="85" t="s">
        <v>16669</v>
      </c>
      <c r="Q7069" s="88">
        <v>1100</v>
      </c>
      <c r="R7069" s="85">
        <v>0</v>
      </c>
    </row>
    <row r="7070" spans="1:18" x14ac:dyDescent="0.3">
      <c r="A7070" s="82" t="str">
        <f t="shared" si="770"/>
        <v>TPU MAGNETIC COLOR</v>
      </c>
      <c r="B7070" s="82">
        <f t="shared" si="771"/>
        <v>21</v>
      </c>
      <c r="C7070" s="82">
        <f t="shared" ca="1" si="772"/>
        <v>0</v>
      </c>
      <c r="D7070" s="82">
        <f t="shared" ca="1" si="773"/>
        <v>0</v>
      </c>
      <c r="E7070" s="83">
        <f t="shared" ca="1" si="774"/>
        <v>0</v>
      </c>
      <c r="F7070" s="82">
        <f t="shared" ca="1" si="775"/>
        <v>0</v>
      </c>
      <c r="G7070" s="83">
        <f t="shared" ca="1" si="776"/>
        <v>0</v>
      </c>
      <c r="O7070" s="85" t="s">
        <v>16670</v>
      </c>
      <c r="P7070" s="85" t="s">
        <v>16671</v>
      </c>
      <c r="Q7070" s="88">
        <v>4359</v>
      </c>
      <c r="R7070" s="85">
        <v>1473</v>
      </c>
    </row>
    <row r="7071" spans="1:18" x14ac:dyDescent="0.3">
      <c r="A7071" s="82" t="str">
        <f t="shared" si="770"/>
        <v>TPU MAGNETIC COLOR</v>
      </c>
      <c r="B7071" s="82">
        <f t="shared" si="771"/>
        <v>22</v>
      </c>
      <c r="C7071" s="82">
        <f t="shared" ca="1" si="772"/>
        <v>0</v>
      </c>
      <c r="D7071" s="82">
        <f t="shared" ca="1" si="773"/>
        <v>0</v>
      </c>
      <c r="E7071" s="83">
        <f t="shared" ca="1" si="774"/>
        <v>0</v>
      </c>
      <c r="F7071" s="82">
        <f t="shared" ca="1" si="775"/>
        <v>0</v>
      </c>
      <c r="G7071" s="83">
        <f t="shared" ca="1" si="776"/>
        <v>0</v>
      </c>
      <c r="O7071" s="85" t="s">
        <v>16672</v>
      </c>
      <c r="P7071" s="85" t="s">
        <v>16673</v>
      </c>
      <c r="Q7071" s="88">
        <v>166.8</v>
      </c>
      <c r="R7071" s="85">
        <v>0</v>
      </c>
    </row>
    <row r="7072" spans="1:18" x14ac:dyDescent="0.3">
      <c r="A7072" s="82" t="str">
        <f t="shared" si="770"/>
        <v>TPU MAGNETIC COLOR</v>
      </c>
      <c r="B7072" s="82">
        <f t="shared" si="771"/>
        <v>23</v>
      </c>
      <c r="C7072" s="82">
        <f t="shared" ca="1" si="772"/>
        <v>0</v>
      </c>
      <c r="D7072" s="82">
        <f t="shared" ca="1" si="773"/>
        <v>0</v>
      </c>
      <c r="E7072" s="83">
        <f t="shared" ca="1" si="774"/>
        <v>0</v>
      </c>
      <c r="F7072" s="82">
        <f t="shared" ca="1" si="775"/>
        <v>0</v>
      </c>
      <c r="G7072" s="83">
        <f t="shared" ca="1" si="776"/>
        <v>0</v>
      </c>
      <c r="O7072" s="85" t="s">
        <v>16674</v>
      </c>
      <c r="P7072" s="85" t="s">
        <v>16675</v>
      </c>
      <c r="Q7072" s="88">
        <v>166.8</v>
      </c>
      <c r="R7072" s="85">
        <v>0</v>
      </c>
    </row>
    <row r="7073" spans="1:18" x14ac:dyDescent="0.3">
      <c r="A7073" s="82" t="str">
        <f t="shared" si="770"/>
        <v>TPU MAGNETIC COLOR</v>
      </c>
      <c r="B7073" s="82">
        <f t="shared" si="771"/>
        <v>24</v>
      </c>
      <c r="C7073" s="82">
        <f t="shared" ca="1" si="772"/>
        <v>0</v>
      </c>
      <c r="D7073" s="82">
        <f t="shared" ca="1" si="773"/>
        <v>0</v>
      </c>
      <c r="E7073" s="83">
        <f t="shared" ca="1" si="774"/>
        <v>0</v>
      </c>
      <c r="F7073" s="82">
        <f t="shared" ca="1" si="775"/>
        <v>0</v>
      </c>
      <c r="G7073" s="83">
        <f t="shared" ca="1" si="776"/>
        <v>0</v>
      </c>
      <c r="O7073" s="85" t="s">
        <v>16676</v>
      </c>
      <c r="P7073" s="85" t="s">
        <v>16677</v>
      </c>
      <c r="Q7073" s="88">
        <v>166.8</v>
      </c>
      <c r="R7073" s="85">
        <v>0</v>
      </c>
    </row>
    <row r="7074" spans="1:18" x14ac:dyDescent="0.3">
      <c r="A7074" s="82" t="str">
        <f t="shared" si="770"/>
        <v>TPU MAGNETIC COLOR</v>
      </c>
      <c r="B7074" s="82">
        <f t="shared" si="771"/>
        <v>25</v>
      </c>
      <c r="C7074" s="82">
        <f t="shared" ca="1" si="772"/>
        <v>0</v>
      </c>
      <c r="D7074" s="82">
        <f t="shared" ca="1" si="773"/>
        <v>0</v>
      </c>
      <c r="E7074" s="83">
        <f t="shared" ca="1" si="774"/>
        <v>0</v>
      </c>
      <c r="F7074" s="82">
        <f t="shared" ca="1" si="775"/>
        <v>0</v>
      </c>
      <c r="G7074" s="83">
        <f t="shared" ca="1" si="776"/>
        <v>0</v>
      </c>
      <c r="O7074" s="85" t="s">
        <v>16678</v>
      </c>
      <c r="P7074" s="85" t="s">
        <v>16679</v>
      </c>
      <c r="Q7074" s="88">
        <v>166.8</v>
      </c>
      <c r="R7074" s="85">
        <v>0</v>
      </c>
    </row>
    <row r="7075" spans="1:18" x14ac:dyDescent="0.3">
      <c r="A7075" s="82" t="str">
        <f t="shared" si="770"/>
        <v>TPU MAGNETIC COLOR</v>
      </c>
      <c r="B7075" s="82">
        <f t="shared" si="771"/>
        <v>26</v>
      </c>
      <c r="C7075" s="82">
        <f t="shared" ca="1" si="772"/>
        <v>0</v>
      </c>
      <c r="D7075" s="82">
        <f t="shared" ca="1" si="773"/>
        <v>0</v>
      </c>
      <c r="E7075" s="83">
        <f t="shared" ca="1" si="774"/>
        <v>0</v>
      </c>
      <c r="F7075" s="82">
        <f t="shared" ca="1" si="775"/>
        <v>0</v>
      </c>
      <c r="G7075" s="83">
        <f t="shared" ca="1" si="776"/>
        <v>0</v>
      </c>
      <c r="O7075" s="85" t="s">
        <v>16680</v>
      </c>
      <c r="P7075" s="85" t="s">
        <v>16681</v>
      </c>
      <c r="Q7075" s="88">
        <v>166.8</v>
      </c>
      <c r="R7075" s="85">
        <v>0</v>
      </c>
    </row>
    <row r="7076" spans="1:18" x14ac:dyDescent="0.3">
      <c r="A7076" s="82" t="str">
        <f t="shared" si="770"/>
        <v>TPU MAGNETIC COLOR</v>
      </c>
      <c r="B7076" s="82">
        <f t="shared" si="771"/>
        <v>27</v>
      </c>
      <c r="C7076" s="82">
        <f t="shared" ca="1" si="772"/>
        <v>0</v>
      </c>
      <c r="D7076" s="82">
        <f t="shared" ca="1" si="773"/>
        <v>0</v>
      </c>
      <c r="E7076" s="83">
        <f t="shared" ca="1" si="774"/>
        <v>0</v>
      </c>
      <c r="F7076" s="82">
        <f t="shared" ca="1" si="775"/>
        <v>0</v>
      </c>
      <c r="G7076" s="83">
        <f t="shared" ca="1" si="776"/>
        <v>0</v>
      </c>
      <c r="O7076" s="85" t="s">
        <v>16682</v>
      </c>
      <c r="P7076" s="85" t="s">
        <v>16683</v>
      </c>
      <c r="Q7076" s="88">
        <v>166.8</v>
      </c>
      <c r="R7076" s="85">
        <v>0</v>
      </c>
    </row>
    <row r="7077" spans="1:18" x14ac:dyDescent="0.3">
      <c r="A7077" s="82" t="str">
        <f t="shared" si="770"/>
        <v>TPU MAGNETIC COLOR</v>
      </c>
      <c r="B7077" s="82">
        <f t="shared" si="771"/>
        <v>28</v>
      </c>
      <c r="C7077" s="82">
        <f t="shared" ca="1" si="772"/>
        <v>0</v>
      </c>
      <c r="D7077" s="82">
        <f t="shared" ca="1" si="773"/>
        <v>0</v>
      </c>
      <c r="E7077" s="83">
        <f t="shared" ca="1" si="774"/>
        <v>0</v>
      </c>
      <c r="F7077" s="82">
        <f t="shared" ca="1" si="775"/>
        <v>0</v>
      </c>
      <c r="G7077" s="83">
        <f t="shared" ca="1" si="776"/>
        <v>0</v>
      </c>
      <c r="O7077" s="85" t="s">
        <v>16684</v>
      </c>
      <c r="P7077" s="85" t="s">
        <v>16685</v>
      </c>
      <c r="Q7077" s="88">
        <v>190.8</v>
      </c>
      <c r="R7077" s="85">
        <v>0</v>
      </c>
    </row>
    <row r="7078" spans="1:18" x14ac:dyDescent="0.3">
      <c r="A7078" s="82" t="str">
        <f t="shared" si="770"/>
        <v>TPU MAGNETIC COLOR</v>
      </c>
      <c r="B7078" s="82">
        <f t="shared" si="771"/>
        <v>29</v>
      </c>
      <c r="C7078" s="82">
        <f t="shared" ca="1" si="772"/>
        <v>0</v>
      </c>
      <c r="D7078" s="82">
        <f t="shared" ca="1" si="773"/>
        <v>0</v>
      </c>
      <c r="E7078" s="83">
        <f t="shared" ca="1" si="774"/>
        <v>0</v>
      </c>
      <c r="F7078" s="82">
        <f t="shared" ca="1" si="775"/>
        <v>0</v>
      </c>
      <c r="G7078" s="83">
        <f t="shared" ca="1" si="776"/>
        <v>0</v>
      </c>
      <c r="O7078" s="85" t="s">
        <v>16686</v>
      </c>
      <c r="P7078" s="85" t="s">
        <v>16687</v>
      </c>
      <c r="Q7078" s="88">
        <v>190.8</v>
      </c>
      <c r="R7078" s="85">
        <v>0</v>
      </c>
    </row>
    <row r="7079" spans="1:18" x14ac:dyDescent="0.3">
      <c r="A7079" s="82" t="str">
        <f t="shared" si="770"/>
        <v>TPU MAGNETIC COLOR</v>
      </c>
      <c r="B7079" s="82">
        <f t="shared" si="771"/>
        <v>30</v>
      </c>
      <c r="C7079" s="82">
        <f t="shared" ca="1" si="772"/>
        <v>0</v>
      </c>
      <c r="D7079" s="82">
        <f t="shared" ca="1" si="773"/>
        <v>0</v>
      </c>
      <c r="E7079" s="83">
        <f t="shared" ca="1" si="774"/>
        <v>0</v>
      </c>
      <c r="F7079" s="82">
        <f t="shared" ca="1" si="775"/>
        <v>0</v>
      </c>
      <c r="G7079" s="83">
        <f t="shared" ca="1" si="776"/>
        <v>0</v>
      </c>
      <c r="O7079" s="85" t="s">
        <v>16688</v>
      </c>
      <c r="P7079" s="85" t="s">
        <v>16689</v>
      </c>
      <c r="Q7079" s="88">
        <v>1999</v>
      </c>
      <c r="R7079" s="85">
        <v>0</v>
      </c>
    </row>
    <row r="7080" spans="1:18" x14ac:dyDescent="0.3">
      <c r="A7080" s="82" t="str">
        <f t="shared" si="770"/>
        <v>TPU MAGNETIC COLOR</v>
      </c>
      <c r="B7080" s="82">
        <f t="shared" si="771"/>
        <v>31</v>
      </c>
      <c r="C7080" s="82">
        <f t="shared" ca="1" si="772"/>
        <v>0</v>
      </c>
      <c r="D7080" s="82">
        <f t="shared" ca="1" si="773"/>
        <v>0</v>
      </c>
      <c r="E7080" s="83">
        <f t="shared" ca="1" si="774"/>
        <v>0</v>
      </c>
      <c r="F7080" s="82">
        <f t="shared" ca="1" si="775"/>
        <v>0</v>
      </c>
      <c r="G7080" s="83">
        <f t="shared" ca="1" si="776"/>
        <v>0</v>
      </c>
      <c r="O7080" s="85" t="s">
        <v>16690</v>
      </c>
      <c r="P7080" s="85" t="s">
        <v>16691</v>
      </c>
      <c r="Q7080" s="88">
        <v>1999</v>
      </c>
      <c r="R7080" s="85">
        <v>-1</v>
      </c>
    </row>
    <row r="7081" spans="1:18" x14ac:dyDescent="0.3">
      <c r="A7081" s="82" t="str">
        <f t="shared" si="770"/>
        <v>TPU MAGNETIC COLOR</v>
      </c>
      <c r="B7081" s="82">
        <f t="shared" si="771"/>
        <v>32</v>
      </c>
      <c r="C7081" s="82">
        <f t="shared" ca="1" si="772"/>
        <v>0</v>
      </c>
      <c r="D7081" s="82">
        <f t="shared" ca="1" si="773"/>
        <v>0</v>
      </c>
      <c r="E7081" s="83">
        <f t="shared" ca="1" si="774"/>
        <v>0</v>
      </c>
      <c r="F7081" s="82">
        <f t="shared" ca="1" si="775"/>
        <v>0</v>
      </c>
      <c r="G7081" s="83">
        <f t="shared" ca="1" si="776"/>
        <v>0</v>
      </c>
      <c r="O7081" s="85" t="s">
        <v>16692</v>
      </c>
      <c r="P7081" s="85" t="s">
        <v>16693</v>
      </c>
      <c r="Q7081" s="88">
        <v>1999</v>
      </c>
      <c r="R7081" s="85">
        <v>13</v>
      </c>
    </row>
    <row r="7082" spans="1:18" x14ac:dyDescent="0.3">
      <c r="A7082" s="82" t="str">
        <f t="shared" si="770"/>
        <v>TPU MAGNETIC COLOR</v>
      </c>
      <c r="B7082" s="82">
        <f t="shared" si="771"/>
        <v>33</v>
      </c>
      <c r="C7082" s="82">
        <f t="shared" ca="1" si="772"/>
        <v>0</v>
      </c>
      <c r="D7082" s="82">
        <f t="shared" ca="1" si="773"/>
        <v>0</v>
      </c>
      <c r="E7082" s="83">
        <f t="shared" ca="1" si="774"/>
        <v>0</v>
      </c>
      <c r="F7082" s="82">
        <f t="shared" ca="1" si="775"/>
        <v>0</v>
      </c>
      <c r="G7082" s="83">
        <f t="shared" ca="1" si="776"/>
        <v>0</v>
      </c>
      <c r="O7082" s="85" t="s">
        <v>16694</v>
      </c>
      <c r="P7082" s="85" t="s">
        <v>16695</v>
      </c>
      <c r="Q7082" s="88">
        <v>1999</v>
      </c>
      <c r="R7082" s="85">
        <v>-2</v>
      </c>
    </row>
    <row r="7083" spans="1:18" x14ac:dyDescent="0.3">
      <c r="A7083" s="82" t="str">
        <f t="shared" si="770"/>
        <v>TPU MAGNETIC COLOR</v>
      </c>
      <c r="B7083" s="82">
        <f t="shared" si="771"/>
        <v>34</v>
      </c>
      <c r="C7083" s="82">
        <f t="shared" ca="1" si="772"/>
        <v>0</v>
      </c>
      <c r="D7083" s="82">
        <f t="shared" ca="1" si="773"/>
        <v>0</v>
      </c>
      <c r="E7083" s="83">
        <f t="shared" ca="1" si="774"/>
        <v>0</v>
      </c>
      <c r="F7083" s="82">
        <f t="shared" ca="1" si="775"/>
        <v>0</v>
      </c>
      <c r="G7083" s="83">
        <f t="shared" ca="1" si="776"/>
        <v>0</v>
      </c>
      <c r="O7083" s="85" t="s">
        <v>16696</v>
      </c>
      <c r="P7083" s="85" t="s">
        <v>16697</v>
      </c>
      <c r="Q7083" s="88">
        <v>1999</v>
      </c>
      <c r="R7083" s="85">
        <v>-3</v>
      </c>
    </row>
    <row r="7084" spans="1:18" x14ac:dyDescent="0.3">
      <c r="A7084" s="82" t="str">
        <f t="shared" si="770"/>
        <v>TPU MAGNETIC COLOR</v>
      </c>
      <c r="B7084" s="82">
        <f t="shared" si="771"/>
        <v>35</v>
      </c>
      <c r="C7084" s="82">
        <f t="shared" ca="1" si="772"/>
        <v>0</v>
      </c>
      <c r="D7084" s="82">
        <f t="shared" ca="1" si="773"/>
        <v>0</v>
      </c>
      <c r="E7084" s="83">
        <f t="shared" ca="1" si="774"/>
        <v>0</v>
      </c>
      <c r="F7084" s="82">
        <f t="shared" ca="1" si="775"/>
        <v>0</v>
      </c>
      <c r="G7084" s="83">
        <f t="shared" ca="1" si="776"/>
        <v>0</v>
      </c>
      <c r="O7084" s="85" t="s">
        <v>16698</v>
      </c>
      <c r="P7084" s="85" t="s">
        <v>16699</v>
      </c>
      <c r="Q7084" s="88">
        <v>62001.5</v>
      </c>
      <c r="R7084" s="85">
        <v>0</v>
      </c>
    </row>
    <row r="7085" spans="1:18" x14ac:dyDescent="0.3">
      <c r="A7085" s="82" t="str">
        <f t="shared" si="770"/>
        <v>TPU MAGNETIC COLOR</v>
      </c>
      <c r="B7085" s="82">
        <f t="shared" si="771"/>
        <v>36</v>
      </c>
      <c r="C7085" s="82">
        <f t="shared" ca="1" si="772"/>
        <v>0</v>
      </c>
      <c r="D7085" s="82">
        <f t="shared" ca="1" si="773"/>
        <v>0</v>
      </c>
      <c r="E7085" s="83">
        <f t="shared" ca="1" si="774"/>
        <v>0</v>
      </c>
      <c r="F7085" s="82">
        <f t="shared" ca="1" si="775"/>
        <v>0</v>
      </c>
      <c r="G7085" s="83">
        <f t="shared" ca="1" si="776"/>
        <v>0</v>
      </c>
      <c r="O7085" s="85" t="s">
        <v>16700</v>
      </c>
      <c r="P7085" s="85" t="s">
        <v>16701</v>
      </c>
      <c r="Q7085" s="88">
        <v>1000</v>
      </c>
      <c r="R7085" s="85">
        <v>0</v>
      </c>
    </row>
    <row r="7086" spans="1:18" x14ac:dyDescent="0.3">
      <c r="A7086" s="82" t="str">
        <f t="shared" si="770"/>
        <v>TPU MAGNETIC COLOR</v>
      </c>
      <c r="B7086" s="82">
        <f t="shared" si="771"/>
        <v>37</v>
      </c>
      <c r="C7086" s="82">
        <f t="shared" ca="1" si="772"/>
        <v>0</v>
      </c>
      <c r="D7086" s="82">
        <f t="shared" ca="1" si="773"/>
        <v>0</v>
      </c>
      <c r="E7086" s="83">
        <f t="shared" ca="1" si="774"/>
        <v>0</v>
      </c>
      <c r="F7086" s="82">
        <f t="shared" ca="1" si="775"/>
        <v>0</v>
      </c>
      <c r="G7086" s="83">
        <f t="shared" ca="1" si="776"/>
        <v>0</v>
      </c>
      <c r="O7086" s="85" t="s">
        <v>16702</v>
      </c>
      <c r="P7086" s="85" t="s">
        <v>16703</v>
      </c>
      <c r="Q7086" s="88">
        <v>590</v>
      </c>
      <c r="R7086" s="85">
        <v>0</v>
      </c>
    </row>
    <row r="7087" spans="1:18" x14ac:dyDescent="0.3">
      <c r="A7087" s="82" t="str">
        <f t="shared" si="770"/>
        <v>TPU MAGNETIC COLOR</v>
      </c>
      <c r="B7087" s="82">
        <f t="shared" si="771"/>
        <v>38</v>
      </c>
      <c r="C7087" s="82">
        <f t="shared" ca="1" si="772"/>
        <v>0</v>
      </c>
      <c r="D7087" s="82">
        <f t="shared" ca="1" si="773"/>
        <v>0</v>
      </c>
      <c r="E7087" s="83">
        <f t="shared" ca="1" si="774"/>
        <v>0</v>
      </c>
      <c r="F7087" s="82">
        <f t="shared" ca="1" si="775"/>
        <v>0</v>
      </c>
      <c r="G7087" s="83">
        <f t="shared" ca="1" si="776"/>
        <v>0</v>
      </c>
      <c r="O7087" s="85" t="s">
        <v>16704</v>
      </c>
      <c r="P7087" s="85" t="s">
        <v>16705</v>
      </c>
      <c r="Q7087" s="88">
        <v>750</v>
      </c>
      <c r="R7087" s="85">
        <v>0</v>
      </c>
    </row>
    <row r="7088" spans="1:18" x14ac:dyDescent="0.3">
      <c r="A7088" s="82" t="str">
        <f t="shared" si="770"/>
        <v>TPU MAGNETIC COLOR</v>
      </c>
      <c r="B7088" s="82">
        <f t="shared" si="771"/>
        <v>39</v>
      </c>
      <c r="C7088" s="82">
        <f t="shared" ca="1" si="772"/>
        <v>0</v>
      </c>
      <c r="D7088" s="82">
        <f t="shared" ca="1" si="773"/>
        <v>0</v>
      </c>
      <c r="E7088" s="83">
        <f t="shared" ca="1" si="774"/>
        <v>0</v>
      </c>
      <c r="F7088" s="82">
        <f t="shared" ca="1" si="775"/>
        <v>0</v>
      </c>
      <c r="G7088" s="83">
        <f t="shared" ca="1" si="776"/>
        <v>0</v>
      </c>
      <c r="O7088" s="85" t="s">
        <v>16706</v>
      </c>
      <c r="P7088" s="85" t="s">
        <v>16707</v>
      </c>
      <c r="Q7088" s="88">
        <v>220</v>
      </c>
      <c r="R7088" s="85">
        <v>0</v>
      </c>
    </row>
    <row r="7089" spans="1:18" x14ac:dyDescent="0.3">
      <c r="A7089" s="82" t="str">
        <f t="shared" si="770"/>
        <v>TPU MAGNETIC COLOR</v>
      </c>
      <c r="B7089" s="82">
        <f t="shared" si="771"/>
        <v>40</v>
      </c>
      <c r="C7089" s="82">
        <f t="shared" ca="1" si="772"/>
        <v>0</v>
      </c>
      <c r="D7089" s="82">
        <f t="shared" ca="1" si="773"/>
        <v>0</v>
      </c>
      <c r="E7089" s="83">
        <f t="shared" ca="1" si="774"/>
        <v>0</v>
      </c>
      <c r="F7089" s="82">
        <f t="shared" ca="1" si="775"/>
        <v>0</v>
      </c>
      <c r="G7089" s="83">
        <f t="shared" ca="1" si="776"/>
        <v>0</v>
      </c>
      <c r="O7089" s="85" t="s">
        <v>16708</v>
      </c>
      <c r="P7089" s="85" t="s">
        <v>16709</v>
      </c>
      <c r="Q7089" s="88">
        <v>199</v>
      </c>
      <c r="R7089" s="85">
        <v>0</v>
      </c>
    </row>
    <row r="7090" spans="1:18" x14ac:dyDescent="0.3">
      <c r="A7090" s="82" t="str">
        <f t="shared" si="770"/>
        <v>TPU MAGNETIC COLOR</v>
      </c>
      <c r="B7090" s="82">
        <f t="shared" si="771"/>
        <v>41</v>
      </c>
      <c r="C7090" s="82">
        <f t="shared" ca="1" si="772"/>
        <v>0</v>
      </c>
      <c r="D7090" s="82">
        <f t="shared" ca="1" si="773"/>
        <v>0</v>
      </c>
      <c r="E7090" s="83">
        <f t="shared" ca="1" si="774"/>
        <v>0</v>
      </c>
      <c r="F7090" s="82">
        <f t="shared" ca="1" si="775"/>
        <v>0</v>
      </c>
      <c r="G7090" s="83">
        <f t="shared" ca="1" si="776"/>
        <v>0</v>
      </c>
      <c r="O7090" s="85" t="s">
        <v>16710</v>
      </c>
      <c r="P7090" s="85" t="s">
        <v>16711</v>
      </c>
      <c r="Q7090" s="88">
        <v>899</v>
      </c>
      <c r="R7090" s="85">
        <v>0</v>
      </c>
    </row>
    <row r="7091" spans="1:18" x14ac:dyDescent="0.3">
      <c r="A7091" s="82" t="str">
        <f t="shared" si="770"/>
        <v>TPU MAGNETIC COLOR</v>
      </c>
      <c r="B7091" s="82">
        <f t="shared" si="771"/>
        <v>42</v>
      </c>
      <c r="C7091" s="82">
        <f t="shared" ca="1" si="772"/>
        <v>0</v>
      </c>
      <c r="D7091" s="82">
        <f t="shared" ca="1" si="773"/>
        <v>0</v>
      </c>
      <c r="E7091" s="83">
        <f t="shared" ca="1" si="774"/>
        <v>0</v>
      </c>
      <c r="F7091" s="82">
        <f t="shared" ca="1" si="775"/>
        <v>0</v>
      </c>
      <c r="G7091" s="83">
        <f t="shared" ca="1" si="776"/>
        <v>0</v>
      </c>
      <c r="O7091" s="85" t="s">
        <v>16712</v>
      </c>
      <c r="P7091" s="85" t="s">
        <v>16713</v>
      </c>
      <c r="Q7091" s="88">
        <v>899</v>
      </c>
      <c r="R7091" s="85">
        <v>16</v>
      </c>
    </row>
    <row r="7092" spans="1:18" x14ac:dyDescent="0.3">
      <c r="A7092" s="82" t="str">
        <f t="shared" si="770"/>
        <v>TPU MAGNETIC COLOR</v>
      </c>
      <c r="B7092" s="82">
        <f t="shared" si="771"/>
        <v>43</v>
      </c>
      <c r="C7092" s="82">
        <f t="shared" ca="1" si="772"/>
        <v>0</v>
      </c>
      <c r="D7092" s="82">
        <f t="shared" ca="1" si="773"/>
        <v>0</v>
      </c>
      <c r="E7092" s="83">
        <f t="shared" ca="1" si="774"/>
        <v>0</v>
      </c>
      <c r="F7092" s="82">
        <f t="shared" ca="1" si="775"/>
        <v>0</v>
      </c>
      <c r="G7092" s="83">
        <f t="shared" ca="1" si="776"/>
        <v>0</v>
      </c>
      <c r="O7092" s="85" t="s">
        <v>16714</v>
      </c>
      <c r="P7092" s="85" t="s">
        <v>16715</v>
      </c>
      <c r="Q7092" s="88">
        <v>899</v>
      </c>
      <c r="R7092" s="85">
        <v>0</v>
      </c>
    </row>
    <row r="7093" spans="1:18" x14ac:dyDescent="0.3">
      <c r="A7093" s="82" t="str">
        <f t="shared" si="770"/>
        <v>TPU MAGNETIC COLOR</v>
      </c>
      <c r="B7093" s="82">
        <f t="shared" si="771"/>
        <v>44</v>
      </c>
      <c r="C7093" s="82">
        <f t="shared" ca="1" si="772"/>
        <v>0</v>
      </c>
      <c r="D7093" s="82">
        <f t="shared" ca="1" si="773"/>
        <v>0</v>
      </c>
      <c r="E7093" s="83">
        <f t="shared" ca="1" si="774"/>
        <v>0</v>
      </c>
      <c r="F7093" s="82">
        <f t="shared" ca="1" si="775"/>
        <v>0</v>
      </c>
      <c r="G7093" s="83">
        <f t="shared" ca="1" si="776"/>
        <v>0</v>
      </c>
      <c r="O7093" s="85" t="s">
        <v>16716</v>
      </c>
      <c r="P7093" s="85" t="s">
        <v>16717</v>
      </c>
      <c r="Q7093" s="88">
        <v>899</v>
      </c>
      <c r="R7093" s="85">
        <v>0</v>
      </c>
    </row>
    <row r="7094" spans="1:18" x14ac:dyDescent="0.3">
      <c r="A7094" s="82" t="str">
        <f t="shared" si="770"/>
        <v>TPU MAGNETIC COLOR</v>
      </c>
      <c r="B7094" s="82">
        <f t="shared" si="771"/>
        <v>45</v>
      </c>
      <c r="C7094" s="82">
        <f t="shared" ca="1" si="772"/>
        <v>0</v>
      </c>
      <c r="D7094" s="82">
        <f t="shared" ca="1" si="773"/>
        <v>0</v>
      </c>
      <c r="E7094" s="83">
        <f t="shared" ca="1" si="774"/>
        <v>0</v>
      </c>
      <c r="F7094" s="82">
        <f t="shared" ca="1" si="775"/>
        <v>0</v>
      </c>
      <c r="G7094" s="83">
        <f t="shared" ca="1" si="776"/>
        <v>0</v>
      </c>
      <c r="O7094" s="85" t="s">
        <v>16718</v>
      </c>
      <c r="P7094" s="85" t="s">
        <v>16719</v>
      </c>
      <c r="Q7094" s="88">
        <v>899</v>
      </c>
      <c r="R7094" s="85">
        <v>0</v>
      </c>
    </row>
    <row r="7095" spans="1:18" x14ac:dyDescent="0.3">
      <c r="A7095" s="82" t="str">
        <f t="shared" si="770"/>
        <v>TPU MAGNETIC COLOR</v>
      </c>
      <c r="B7095" s="82">
        <f t="shared" si="771"/>
        <v>46</v>
      </c>
      <c r="C7095" s="82">
        <f t="shared" ca="1" si="772"/>
        <v>0</v>
      </c>
      <c r="D7095" s="82">
        <f t="shared" ca="1" si="773"/>
        <v>0</v>
      </c>
      <c r="E7095" s="83">
        <f t="shared" ca="1" si="774"/>
        <v>0</v>
      </c>
      <c r="F7095" s="82">
        <f t="shared" ca="1" si="775"/>
        <v>0</v>
      </c>
      <c r="G7095" s="83">
        <f t="shared" ca="1" si="776"/>
        <v>0</v>
      </c>
      <c r="O7095" s="85" t="s">
        <v>16720</v>
      </c>
      <c r="P7095" s="85" t="s">
        <v>16721</v>
      </c>
      <c r="Q7095" s="88">
        <v>899</v>
      </c>
      <c r="R7095" s="85">
        <v>0</v>
      </c>
    </row>
    <row r="7096" spans="1:18" x14ac:dyDescent="0.3">
      <c r="A7096" s="82" t="str">
        <f t="shared" si="770"/>
        <v>TPU MAGNETIC COLOR</v>
      </c>
      <c r="B7096" s="82">
        <f t="shared" si="771"/>
        <v>47</v>
      </c>
      <c r="C7096" s="82">
        <f t="shared" ca="1" si="772"/>
        <v>0</v>
      </c>
      <c r="D7096" s="82">
        <f t="shared" ca="1" si="773"/>
        <v>0</v>
      </c>
      <c r="E7096" s="83">
        <f t="shared" ca="1" si="774"/>
        <v>0</v>
      </c>
      <c r="F7096" s="82">
        <f t="shared" ca="1" si="775"/>
        <v>0</v>
      </c>
      <c r="G7096" s="83">
        <f t="shared" ca="1" si="776"/>
        <v>0</v>
      </c>
      <c r="O7096" s="85" t="s">
        <v>16722</v>
      </c>
      <c r="P7096" s="85" t="s">
        <v>16723</v>
      </c>
      <c r="Q7096" s="88">
        <v>899</v>
      </c>
      <c r="R7096" s="85">
        <v>0</v>
      </c>
    </row>
    <row r="7097" spans="1:18" x14ac:dyDescent="0.3">
      <c r="A7097" s="82" t="str">
        <f t="shared" si="770"/>
        <v>TPU MAGNETIC COLOR</v>
      </c>
      <c r="B7097" s="82">
        <f t="shared" si="771"/>
        <v>48</v>
      </c>
      <c r="C7097" s="82">
        <f t="shared" ca="1" si="772"/>
        <v>0</v>
      </c>
      <c r="D7097" s="82">
        <f t="shared" ca="1" si="773"/>
        <v>0</v>
      </c>
      <c r="E7097" s="83">
        <f t="shared" ca="1" si="774"/>
        <v>0</v>
      </c>
      <c r="F7097" s="82">
        <f t="shared" ca="1" si="775"/>
        <v>0</v>
      </c>
      <c r="G7097" s="83">
        <f t="shared" ca="1" si="776"/>
        <v>0</v>
      </c>
      <c r="O7097" s="85" t="s">
        <v>16724</v>
      </c>
      <c r="P7097" s="85" t="s">
        <v>16725</v>
      </c>
      <c r="Q7097" s="88">
        <v>899</v>
      </c>
      <c r="R7097" s="85">
        <v>0</v>
      </c>
    </row>
    <row r="7098" spans="1:18" x14ac:dyDescent="0.3">
      <c r="A7098" s="82" t="str">
        <f t="shared" si="770"/>
        <v>TPU MAGNETIC COLOR</v>
      </c>
      <c r="B7098" s="82">
        <f t="shared" si="771"/>
        <v>49</v>
      </c>
      <c r="C7098" s="82">
        <f t="shared" ca="1" si="772"/>
        <v>0</v>
      </c>
      <c r="D7098" s="82">
        <f t="shared" ca="1" si="773"/>
        <v>0</v>
      </c>
      <c r="E7098" s="83">
        <f t="shared" ca="1" si="774"/>
        <v>0</v>
      </c>
      <c r="F7098" s="82">
        <f t="shared" ca="1" si="775"/>
        <v>0</v>
      </c>
      <c r="G7098" s="83">
        <f t="shared" ca="1" si="776"/>
        <v>0</v>
      </c>
      <c r="O7098" s="85" t="s">
        <v>16726</v>
      </c>
      <c r="P7098" s="85" t="s">
        <v>16727</v>
      </c>
      <c r="Q7098" s="88">
        <v>899</v>
      </c>
      <c r="R7098" s="85">
        <v>0</v>
      </c>
    </row>
    <row r="7099" spans="1:18" x14ac:dyDescent="0.3">
      <c r="A7099" s="82" t="str">
        <f t="shared" si="770"/>
        <v>TPU MAGNETIC COLOR</v>
      </c>
      <c r="B7099" s="82">
        <f t="shared" si="771"/>
        <v>50</v>
      </c>
      <c r="C7099" s="82">
        <f t="shared" ca="1" si="772"/>
        <v>0</v>
      </c>
      <c r="D7099" s="82">
        <f t="shared" ca="1" si="773"/>
        <v>0</v>
      </c>
      <c r="E7099" s="83">
        <f t="shared" ca="1" si="774"/>
        <v>0</v>
      </c>
      <c r="F7099" s="82">
        <f t="shared" ca="1" si="775"/>
        <v>0</v>
      </c>
      <c r="G7099" s="83">
        <f t="shared" ca="1" si="776"/>
        <v>0</v>
      </c>
      <c r="O7099" s="85" t="s">
        <v>16728</v>
      </c>
      <c r="P7099" s="85" t="s">
        <v>16729</v>
      </c>
      <c r="Q7099" s="88">
        <v>899</v>
      </c>
      <c r="R7099" s="85">
        <v>0</v>
      </c>
    </row>
    <row r="7100" spans="1:18" x14ac:dyDescent="0.3">
      <c r="A7100" s="82" t="str">
        <f t="shared" si="770"/>
        <v>TPU MAGNETIC COLOR</v>
      </c>
      <c r="B7100" s="82">
        <f t="shared" si="771"/>
        <v>51</v>
      </c>
      <c r="C7100" s="82">
        <f t="shared" ca="1" si="772"/>
        <v>0</v>
      </c>
      <c r="D7100" s="82">
        <f t="shared" ca="1" si="773"/>
        <v>0</v>
      </c>
      <c r="E7100" s="83">
        <f t="shared" ca="1" si="774"/>
        <v>0</v>
      </c>
      <c r="F7100" s="82">
        <f t="shared" ca="1" si="775"/>
        <v>0</v>
      </c>
      <c r="G7100" s="83">
        <f t="shared" ca="1" si="776"/>
        <v>0</v>
      </c>
      <c r="O7100" s="85" t="s">
        <v>16730</v>
      </c>
      <c r="P7100" s="85" t="s">
        <v>16731</v>
      </c>
      <c r="Q7100" s="88">
        <v>899</v>
      </c>
      <c r="R7100" s="85">
        <v>0</v>
      </c>
    </row>
    <row r="7101" spans="1:18" x14ac:dyDescent="0.3">
      <c r="A7101" s="82" t="str">
        <f t="shared" si="770"/>
        <v>TPU MAGNETIC COLOR</v>
      </c>
      <c r="B7101" s="82">
        <f t="shared" si="771"/>
        <v>52</v>
      </c>
      <c r="C7101" s="82">
        <f t="shared" ca="1" si="772"/>
        <v>0</v>
      </c>
      <c r="D7101" s="82">
        <f t="shared" ca="1" si="773"/>
        <v>0</v>
      </c>
      <c r="E7101" s="83">
        <f t="shared" ca="1" si="774"/>
        <v>0</v>
      </c>
      <c r="F7101" s="82">
        <f t="shared" ca="1" si="775"/>
        <v>0</v>
      </c>
      <c r="G7101" s="83">
        <f t="shared" ca="1" si="776"/>
        <v>0</v>
      </c>
      <c r="O7101" s="85" t="s">
        <v>16732</v>
      </c>
      <c r="P7101" s="85" t="s">
        <v>16733</v>
      </c>
      <c r="Q7101" s="88">
        <v>899</v>
      </c>
      <c r="R7101" s="85">
        <v>0</v>
      </c>
    </row>
    <row r="7102" spans="1:18" x14ac:dyDescent="0.3">
      <c r="A7102" s="82" t="str">
        <f t="shared" si="770"/>
        <v>TPU MAGNETIC COLOR</v>
      </c>
      <c r="B7102" s="82">
        <f t="shared" si="771"/>
        <v>53</v>
      </c>
      <c r="C7102" s="82">
        <f t="shared" ca="1" si="772"/>
        <v>0</v>
      </c>
      <c r="D7102" s="82">
        <f t="shared" ca="1" si="773"/>
        <v>0</v>
      </c>
      <c r="E7102" s="83">
        <f t="shared" ca="1" si="774"/>
        <v>0</v>
      </c>
      <c r="F7102" s="82">
        <f t="shared" ca="1" si="775"/>
        <v>0</v>
      </c>
      <c r="G7102" s="83">
        <f t="shared" ca="1" si="776"/>
        <v>0</v>
      </c>
      <c r="O7102" s="85" t="s">
        <v>16734</v>
      </c>
      <c r="P7102" s="85" t="s">
        <v>16735</v>
      </c>
      <c r="Q7102" s="88">
        <v>899</v>
      </c>
      <c r="R7102" s="85">
        <v>0</v>
      </c>
    </row>
    <row r="7103" spans="1:18" x14ac:dyDescent="0.3">
      <c r="A7103" s="82" t="str">
        <f t="shared" si="770"/>
        <v>TPU MAGNETIC COLOR</v>
      </c>
      <c r="B7103" s="82">
        <f t="shared" si="771"/>
        <v>54</v>
      </c>
      <c r="C7103" s="82">
        <f t="shared" ca="1" si="772"/>
        <v>0</v>
      </c>
      <c r="D7103" s="82">
        <f t="shared" ca="1" si="773"/>
        <v>0</v>
      </c>
      <c r="E7103" s="83">
        <f t="shared" ca="1" si="774"/>
        <v>0</v>
      </c>
      <c r="F7103" s="82">
        <f t="shared" ca="1" si="775"/>
        <v>0</v>
      </c>
      <c r="G7103" s="83">
        <f t="shared" ca="1" si="776"/>
        <v>0</v>
      </c>
      <c r="O7103" s="85" t="s">
        <v>16736</v>
      </c>
      <c r="P7103" s="85" t="s">
        <v>34290</v>
      </c>
      <c r="Q7103" s="88">
        <v>286174.96999999997</v>
      </c>
      <c r="R7103" s="85">
        <v>0</v>
      </c>
    </row>
    <row r="7104" spans="1:18" x14ac:dyDescent="0.3">
      <c r="A7104" s="82" t="str">
        <f t="shared" si="770"/>
        <v>TPU MAGNETIC COLOR</v>
      </c>
      <c r="B7104" s="82">
        <f t="shared" si="771"/>
        <v>55</v>
      </c>
      <c r="C7104" s="82">
        <f t="shared" ca="1" si="772"/>
        <v>0</v>
      </c>
      <c r="D7104" s="82">
        <f t="shared" ca="1" si="773"/>
        <v>0</v>
      </c>
      <c r="E7104" s="83">
        <f t="shared" ca="1" si="774"/>
        <v>0</v>
      </c>
      <c r="F7104" s="82">
        <f t="shared" ca="1" si="775"/>
        <v>0</v>
      </c>
      <c r="G7104" s="83">
        <f t="shared" ca="1" si="776"/>
        <v>0</v>
      </c>
      <c r="O7104" s="85" t="s">
        <v>16737</v>
      </c>
      <c r="P7104" s="85" t="s">
        <v>16738</v>
      </c>
      <c r="Q7104" s="88">
        <v>655.01</v>
      </c>
      <c r="R7104" s="85">
        <v>0</v>
      </c>
    </row>
    <row r="7105" spans="1:18" x14ac:dyDescent="0.3">
      <c r="A7105" s="82" t="str">
        <f t="shared" si="770"/>
        <v>TPU MAGNETIC COLOR</v>
      </c>
      <c r="B7105" s="82">
        <f t="shared" si="771"/>
        <v>56</v>
      </c>
      <c r="C7105" s="82">
        <f t="shared" ca="1" si="772"/>
        <v>0</v>
      </c>
      <c r="D7105" s="82">
        <f t="shared" ca="1" si="773"/>
        <v>0</v>
      </c>
      <c r="E7105" s="83">
        <f t="shared" ca="1" si="774"/>
        <v>0</v>
      </c>
      <c r="F7105" s="82">
        <f t="shared" ca="1" si="775"/>
        <v>0</v>
      </c>
      <c r="G7105" s="83">
        <f t="shared" ca="1" si="776"/>
        <v>0</v>
      </c>
      <c r="O7105" s="85" t="s">
        <v>16739</v>
      </c>
      <c r="P7105" s="85" t="s">
        <v>16740</v>
      </c>
      <c r="Q7105" s="88">
        <v>655.01</v>
      </c>
      <c r="R7105" s="85">
        <v>0</v>
      </c>
    </row>
    <row r="7106" spans="1:18" x14ac:dyDescent="0.3">
      <c r="A7106" s="82" t="str">
        <f t="shared" si="770"/>
        <v>TPU MAGNETIC COLOR</v>
      </c>
      <c r="B7106" s="82">
        <f t="shared" si="771"/>
        <v>57</v>
      </c>
      <c r="C7106" s="82">
        <f t="shared" ca="1" si="772"/>
        <v>0</v>
      </c>
      <c r="D7106" s="82">
        <f t="shared" ca="1" si="773"/>
        <v>0</v>
      </c>
      <c r="E7106" s="83">
        <f t="shared" ca="1" si="774"/>
        <v>0</v>
      </c>
      <c r="F7106" s="82">
        <f t="shared" ca="1" si="775"/>
        <v>0</v>
      </c>
      <c r="G7106" s="83">
        <f t="shared" ca="1" si="776"/>
        <v>0</v>
      </c>
      <c r="O7106" s="85" t="s">
        <v>16741</v>
      </c>
      <c r="P7106" s="85" t="s">
        <v>16742</v>
      </c>
      <c r="Q7106" s="88">
        <v>655.01</v>
      </c>
      <c r="R7106" s="85">
        <v>0</v>
      </c>
    </row>
    <row r="7107" spans="1:18" x14ac:dyDescent="0.3">
      <c r="A7107" s="82" t="str">
        <f t="shared" ref="A7107:A7170" si="777">IFERROR(INDEX($J$2:$J$100,INT((ROW(A7106)-1)/150)+1),"")</f>
        <v>TPU MAGNETIC COLOR</v>
      </c>
      <c r="B7107" s="82">
        <f t="shared" ref="B7107:B7170" si="778">IF($A7107="","",MOD(ROW(A7106)-1,150)+3)</f>
        <v>58</v>
      </c>
      <c r="C7107" s="82">
        <f t="shared" ref="C7107:C7170" ca="1" si="779">IF($A7107="","",IFERROR(INDIRECT("'"&amp;$A7107&amp;"'!A"&amp;$B7107),""))</f>
        <v>0</v>
      </c>
      <c r="D7107" s="82">
        <f t="shared" ref="D7107:D7170" ca="1" si="780">IF($A7107="","",IFERROR(INDIRECT("'"&amp;$A7107&amp;"'!B"&amp;$B7107),""))</f>
        <v>0</v>
      </c>
      <c r="E7107" s="83">
        <f t="shared" ref="E7107:E7170" ca="1" si="781">IF($A7107="","",IFERROR(INDIRECT("'"&amp;$A7107&amp;"'!D"&amp;$B7107),""))</f>
        <v>0</v>
      </c>
      <c r="F7107" s="82">
        <f t="shared" ref="F7107:F7170" ca="1" si="782">IF($A7107="","",IFERROR(INDIRECT("'"&amp;$A7107&amp;"'!E"&amp;$B7107),0))</f>
        <v>0</v>
      </c>
      <c r="G7107" s="83">
        <f t="shared" ref="G7107:G7170" ca="1" si="783">IF($A7107="","",IFERROR(INDIRECT("'"&amp;$A7107&amp;"'!F"&amp;$B7107),0))</f>
        <v>0</v>
      </c>
      <c r="O7107" s="85" t="s">
        <v>16743</v>
      </c>
      <c r="P7107" s="85" t="s">
        <v>16744</v>
      </c>
      <c r="Q7107" s="88">
        <v>655.01</v>
      </c>
      <c r="R7107" s="85">
        <v>0</v>
      </c>
    </row>
    <row r="7108" spans="1:18" x14ac:dyDescent="0.3">
      <c r="A7108" s="82" t="str">
        <f t="shared" si="777"/>
        <v>TPU MAGNETIC COLOR</v>
      </c>
      <c r="B7108" s="82">
        <f t="shared" si="778"/>
        <v>59</v>
      </c>
      <c r="C7108" s="82">
        <f t="shared" ca="1" si="779"/>
        <v>0</v>
      </c>
      <c r="D7108" s="82">
        <f t="shared" ca="1" si="780"/>
        <v>0</v>
      </c>
      <c r="E7108" s="83">
        <f t="shared" ca="1" si="781"/>
        <v>0</v>
      </c>
      <c r="F7108" s="82">
        <f t="shared" ca="1" si="782"/>
        <v>0</v>
      </c>
      <c r="G7108" s="83">
        <f t="shared" ca="1" si="783"/>
        <v>0</v>
      </c>
      <c r="O7108" s="85" t="s">
        <v>16745</v>
      </c>
      <c r="P7108" s="85" t="s">
        <v>16746</v>
      </c>
      <c r="Q7108" s="88">
        <v>799.99</v>
      </c>
      <c r="R7108" s="85">
        <v>0</v>
      </c>
    </row>
    <row r="7109" spans="1:18" x14ac:dyDescent="0.3">
      <c r="A7109" s="82" t="str">
        <f t="shared" si="777"/>
        <v>TPU MAGNETIC COLOR</v>
      </c>
      <c r="B7109" s="82">
        <f t="shared" si="778"/>
        <v>60</v>
      </c>
      <c r="C7109" s="82">
        <f t="shared" ca="1" si="779"/>
        <v>0</v>
      </c>
      <c r="D7109" s="82">
        <f t="shared" ca="1" si="780"/>
        <v>0</v>
      </c>
      <c r="E7109" s="83">
        <f t="shared" ca="1" si="781"/>
        <v>0</v>
      </c>
      <c r="F7109" s="82">
        <f t="shared" ca="1" si="782"/>
        <v>0</v>
      </c>
      <c r="G7109" s="83">
        <f t="shared" ca="1" si="783"/>
        <v>0</v>
      </c>
      <c r="O7109" s="85" t="s">
        <v>16747</v>
      </c>
      <c r="P7109" s="85" t="s">
        <v>16748</v>
      </c>
      <c r="Q7109" s="88">
        <v>798.99</v>
      </c>
      <c r="R7109" s="85">
        <v>0</v>
      </c>
    </row>
    <row r="7110" spans="1:18" x14ac:dyDescent="0.3">
      <c r="A7110" s="82" t="str">
        <f t="shared" si="777"/>
        <v>TPU MAGNETIC COLOR</v>
      </c>
      <c r="B7110" s="82">
        <f t="shared" si="778"/>
        <v>61</v>
      </c>
      <c r="C7110" s="82">
        <f t="shared" ca="1" si="779"/>
        <v>0</v>
      </c>
      <c r="D7110" s="82">
        <f t="shared" ca="1" si="780"/>
        <v>0</v>
      </c>
      <c r="E7110" s="83">
        <f t="shared" ca="1" si="781"/>
        <v>0</v>
      </c>
      <c r="F7110" s="82">
        <f t="shared" ca="1" si="782"/>
        <v>0</v>
      </c>
      <c r="G7110" s="83">
        <f t="shared" ca="1" si="783"/>
        <v>0</v>
      </c>
      <c r="O7110" s="85" t="s">
        <v>16749</v>
      </c>
      <c r="P7110" s="85" t="s">
        <v>16750</v>
      </c>
      <c r="Q7110" s="88">
        <v>850.01</v>
      </c>
      <c r="R7110" s="85">
        <v>0</v>
      </c>
    </row>
    <row r="7111" spans="1:18" x14ac:dyDescent="0.3">
      <c r="A7111" s="82" t="str">
        <f t="shared" si="777"/>
        <v>TPU MAGNETIC COLOR</v>
      </c>
      <c r="B7111" s="82">
        <f t="shared" si="778"/>
        <v>62</v>
      </c>
      <c r="C7111" s="82">
        <f t="shared" ca="1" si="779"/>
        <v>0</v>
      </c>
      <c r="D7111" s="82">
        <f t="shared" ca="1" si="780"/>
        <v>0</v>
      </c>
      <c r="E7111" s="83">
        <f t="shared" ca="1" si="781"/>
        <v>0</v>
      </c>
      <c r="F7111" s="82">
        <f t="shared" ca="1" si="782"/>
        <v>0</v>
      </c>
      <c r="G7111" s="83">
        <f t="shared" ca="1" si="783"/>
        <v>0</v>
      </c>
      <c r="O7111" s="85" t="s">
        <v>16751</v>
      </c>
      <c r="P7111" s="85" t="s">
        <v>16752</v>
      </c>
      <c r="Q7111" s="88">
        <v>850.01</v>
      </c>
      <c r="R7111" s="85">
        <v>0</v>
      </c>
    </row>
    <row r="7112" spans="1:18" x14ac:dyDescent="0.3">
      <c r="A7112" s="82" t="str">
        <f t="shared" si="777"/>
        <v>TPU MAGNETIC COLOR</v>
      </c>
      <c r="B7112" s="82">
        <f t="shared" si="778"/>
        <v>63</v>
      </c>
      <c r="C7112" s="82">
        <f t="shared" ca="1" si="779"/>
        <v>0</v>
      </c>
      <c r="D7112" s="82">
        <f t="shared" ca="1" si="780"/>
        <v>0</v>
      </c>
      <c r="E7112" s="83">
        <f t="shared" ca="1" si="781"/>
        <v>0</v>
      </c>
      <c r="F7112" s="82">
        <f t="shared" ca="1" si="782"/>
        <v>0</v>
      </c>
      <c r="G7112" s="83">
        <f t="shared" ca="1" si="783"/>
        <v>0</v>
      </c>
      <c r="O7112" s="85" t="s">
        <v>16753</v>
      </c>
      <c r="P7112" s="85" t="s">
        <v>16754</v>
      </c>
      <c r="Q7112" s="88">
        <v>2299.0500000000002</v>
      </c>
      <c r="R7112" s="85">
        <v>0</v>
      </c>
    </row>
    <row r="7113" spans="1:18" x14ac:dyDescent="0.3">
      <c r="A7113" s="82" t="str">
        <f t="shared" si="777"/>
        <v>TPU MAGNETIC COLOR</v>
      </c>
      <c r="B7113" s="82">
        <f t="shared" si="778"/>
        <v>64</v>
      </c>
      <c r="C7113" s="82">
        <f t="shared" ca="1" si="779"/>
        <v>0</v>
      </c>
      <c r="D7113" s="82">
        <f t="shared" ca="1" si="780"/>
        <v>0</v>
      </c>
      <c r="E7113" s="83">
        <f t="shared" ca="1" si="781"/>
        <v>0</v>
      </c>
      <c r="F7113" s="82">
        <f t="shared" ca="1" si="782"/>
        <v>0</v>
      </c>
      <c r="G7113" s="83">
        <f t="shared" ca="1" si="783"/>
        <v>0</v>
      </c>
      <c r="O7113" s="85" t="s">
        <v>16755</v>
      </c>
      <c r="P7113" s="85" t="s">
        <v>16756</v>
      </c>
      <c r="Q7113" s="88">
        <v>965.63</v>
      </c>
      <c r="R7113" s="85">
        <v>1073</v>
      </c>
    </row>
    <row r="7114" spans="1:18" x14ac:dyDescent="0.3">
      <c r="A7114" s="82" t="str">
        <f t="shared" si="777"/>
        <v>TPU MAGNETIC COLOR</v>
      </c>
      <c r="B7114" s="82">
        <f t="shared" si="778"/>
        <v>65</v>
      </c>
      <c r="C7114" s="82">
        <f t="shared" ca="1" si="779"/>
        <v>0</v>
      </c>
      <c r="D7114" s="82">
        <f t="shared" ca="1" si="780"/>
        <v>0</v>
      </c>
      <c r="E7114" s="83">
        <f t="shared" ca="1" si="781"/>
        <v>0</v>
      </c>
      <c r="F7114" s="82">
        <f t="shared" ca="1" si="782"/>
        <v>0</v>
      </c>
      <c r="G7114" s="83">
        <f t="shared" ca="1" si="783"/>
        <v>0</v>
      </c>
      <c r="O7114" s="85" t="s">
        <v>16757</v>
      </c>
      <c r="P7114" s="85" t="s">
        <v>16758</v>
      </c>
      <c r="Q7114" s="88">
        <v>420.3</v>
      </c>
      <c r="R7114" s="85">
        <v>0</v>
      </c>
    </row>
    <row r="7115" spans="1:18" x14ac:dyDescent="0.3">
      <c r="A7115" s="82" t="str">
        <f t="shared" si="777"/>
        <v>TPU MAGNETIC COLOR</v>
      </c>
      <c r="B7115" s="82">
        <f t="shared" si="778"/>
        <v>66</v>
      </c>
      <c r="C7115" s="82">
        <f t="shared" ca="1" si="779"/>
        <v>0</v>
      </c>
      <c r="D7115" s="82">
        <f t="shared" ca="1" si="780"/>
        <v>0</v>
      </c>
      <c r="E7115" s="83">
        <f t="shared" ca="1" si="781"/>
        <v>0</v>
      </c>
      <c r="F7115" s="82">
        <f t="shared" ca="1" si="782"/>
        <v>0</v>
      </c>
      <c r="G7115" s="83">
        <f t="shared" ca="1" si="783"/>
        <v>0</v>
      </c>
      <c r="O7115" s="85" t="s">
        <v>16759</v>
      </c>
      <c r="P7115" s="85" t="s">
        <v>16760</v>
      </c>
      <c r="Q7115" s="88">
        <v>420.3</v>
      </c>
      <c r="R7115" s="85">
        <v>248</v>
      </c>
    </row>
    <row r="7116" spans="1:18" x14ac:dyDescent="0.3">
      <c r="A7116" s="82" t="str">
        <f t="shared" si="777"/>
        <v>TPU MAGNETIC COLOR</v>
      </c>
      <c r="B7116" s="82">
        <f t="shared" si="778"/>
        <v>67</v>
      </c>
      <c r="C7116" s="82">
        <f t="shared" ca="1" si="779"/>
        <v>0</v>
      </c>
      <c r="D7116" s="82">
        <f t="shared" ca="1" si="780"/>
        <v>0</v>
      </c>
      <c r="E7116" s="83">
        <f t="shared" ca="1" si="781"/>
        <v>0</v>
      </c>
      <c r="F7116" s="82">
        <f t="shared" ca="1" si="782"/>
        <v>0</v>
      </c>
      <c r="G7116" s="83">
        <f t="shared" ca="1" si="783"/>
        <v>0</v>
      </c>
      <c r="O7116" s="85" t="s">
        <v>16761</v>
      </c>
      <c r="P7116" s="85" t="s">
        <v>16762</v>
      </c>
      <c r="Q7116" s="88">
        <v>615.51</v>
      </c>
      <c r="R7116" s="85">
        <v>0</v>
      </c>
    </row>
    <row r="7117" spans="1:18" x14ac:dyDescent="0.3">
      <c r="A7117" s="82" t="str">
        <f t="shared" si="777"/>
        <v>TPU MAGNETIC COLOR</v>
      </c>
      <c r="B7117" s="82">
        <f t="shared" si="778"/>
        <v>68</v>
      </c>
      <c r="C7117" s="82">
        <f t="shared" ca="1" si="779"/>
        <v>0</v>
      </c>
      <c r="D7117" s="82">
        <f t="shared" ca="1" si="780"/>
        <v>0</v>
      </c>
      <c r="E7117" s="83">
        <f t="shared" ca="1" si="781"/>
        <v>0</v>
      </c>
      <c r="F7117" s="82">
        <f t="shared" ca="1" si="782"/>
        <v>0</v>
      </c>
      <c r="G7117" s="83">
        <f t="shared" ca="1" si="783"/>
        <v>0</v>
      </c>
      <c r="O7117" s="85" t="s">
        <v>16763</v>
      </c>
      <c r="P7117" s="85" t="s">
        <v>16764</v>
      </c>
      <c r="Q7117" s="88">
        <v>699</v>
      </c>
      <c r="R7117" s="85">
        <v>0</v>
      </c>
    </row>
    <row r="7118" spans="1:18" x14ac:dyDescent="0.3">
      <c r="A7118" s="82" t="str">
        <f t="shared" si="777"/>
        <v>TPU MAGNETIC COLOR</v>
      </c>
      <c r="B7118" s="82">
        <f t="shared" si="778"/>
        <v>69</v>
      </c>
      <c r="C7118" s="82">
        <f t="shared" ca="1" si="779"/>
        <v>0</v>
      </c>
      <c r="D7118" s="82">
        <f t="shared" ca="1" si="780"/>
        <v>0</v>
      </c>
      <c r="E7118" s="83">
        <f t="shared" ca="1" si="781"/>
        <v>0</v>
      </c>
      <c r="F7118" s="82">
        <f t="shared" ca="1" si="782"/>
        <v>0</v>
      </c>
      <c r="G7118" s="83">
        <f t="shared" ca="1" si="783"/>
        <v>0</v>
      </c>
      <c r="O7118" s="85" t="s">
        <v>16765</v>
      </c>
      <c r="P7118" s="85" t="s">
        <v>16766</v>
      </c>
      <c r="Q7118" s="88">
        <v>699</v>
      </c>
      <c r="R7118" s="85">
        <v>39</v>
      </c>
    </row>
    <row r="7119" spans="1:18" x14ac:dyDescent="0.3">
      <c r="A7119" s="82" t="str">
        <f t="shared" si="777"/>
        <v>TPU MAGNETIC COLOR</v>
      </c>
      <c r="B7119" s="82">
        <f t="shared" si="778"/>
        <v>70</v>
      </c>
      <c r="C7119" s="82">
        <f t="shared" ca="1" si="779"/>
        <v>0</v>
      </c>
      <c r="D7119" s="82">
        <f t="shared" ca="1" si="780"/>
        <v>0</v>
      </c>
      <c r="E7119" s="83">
        <f t="shared" ca="1" si="781"/>
        <v>0</v>
      </c>
      <c r="F7119" s="82">
        <f t="shared" ca="1" si="782"/>
        <v>0</v>
      </c>
      <c r="G7119" s="83">
        <f t="shared" ca="1" si="783"/>
        <v>0</v>
      </c>
      <c r="O7119" s="85" t="s">
        <v>16767</v>
      </c>
      <c r="P7119" s="85" t="s">
        <v>16768</v>
      </c>
      <c r="Q7119" s="88">
        <v>699</v>
      </c>
      <c r="R7119" s="85">
        <v>0</v>
      </c>
    </row>
    <row r="7120" spans="1:18" x14ac:dyDescent="0.3">
      <c r="A7120" s="82" t="str">
        <f t="shared" si="777"/>
        <v>TPU MAGNETIC COLOR</v>
      </c>
      <c r="B7120" s="82">
        <f t="shared" si="778"/>
        <v>71</v>
      </c>
      <c r="C7120" s="82">
        <f t="shared" ca="1" si="779"/>
        <v>0</v>
      </c>
      <c r="D7120" s="82">
        <f t="shared" ca="1" si="780"/>
        <v>0</v>
      </c>
      <c r="E7120" s="83">
        <f t="shared" ca="1" si="781"/>
        <v>0</v>
      </c>
      <c r="F7120" s="82">
        <f t="shared" ca="1" si="782"/>
        <v>0</v>
      </c>
      <c r="G7120" s="83">
        <f t="shared" ca="1" si="783"/>
        <v>0</v>
      </c>
      <c r="O7120" s="85" t="s">
        <v>16769</v>
      </c>
      <c r="P7120" s="85" t="s">
        <v>16770</v>
      </c>
      <c r="Q7120" s="88">
        <v>699</v>
      </c>
      <c r="R7120" s="85">
        <v>0</v>
      </c>
    </row>
    <row r="7121" spans="1:18" x14ac:dyDescent="0.3">
      <c r="A7121" s="82" t="str">
        <f t="shared" si="777"/>
        <v>TPU MAGNETIC COLOR</v>
      </c>
      <c r="B7121" s="82">
        <f t="shared" si="778"/>
        <v>72</v>
      </c>
      <c r="C7121" s="82">
        <f t="shared" ca="1" si="779"/>
        <v>0</v>
      </c>
      <c r="D7121" s="82">
        <f t="shared" ca="1" si="780"/>
        <v>0</v>
      </c>
      <c r="E7121" s="83">
        <f t="shared" ca="1" si="781"/>
        <v>0</v>
      </c>
      <c r="F7121" s="82">
        <f t="shared" ca="1" si="782"/>
        <v>0</v>
      </c>
      <c r="G7121" s="83">
        <f t="shared" ca="1" si="783"/>
        <v>0</v>
      </c>
      <c r="O7121" s="85" t="s">
        <v>16771</v>
      </c>
      <c r="P7121" s="85" t="s">
        <v>16772</v>
      </c>
      <c r="Q7121" s="88">
        <v>699</v>
      </c>
      <c r="R7121" s="85">
        <v>0</v>
      </c>
    </row>
    <row r="7122" spans="1:18" x14ac:dyDescent="0.3">
      <c r="A7122" s="82" t="str">
        <f t="shared" si="777"/>
        <v>TPU MAGNETIC COLOR</v>
      </c>
      <c r="B7122" s="82">
        <f t="shared" si="778"/>
        <v>73</v>
      </c>
      <c r="C7122" s="82">
        <f t="shared" ca="1" si="779"/>
        <v>0</v>
      </c>
      <c r="D7122" s="82">
        <f t="shared" ca="1" si="780"/>
        <v>0</v>
      </c>
      <c r="E7122" s="83">
        <f t="shared" ca="1" si="781"/>
        <v>0</v>
      </c>
      <c r="F7122" s="82">
        <f t="shared" ca="1" si="782"/>
        <v>0</v>
      </c>
      <c r="G7122" s="83">
        <f t="shared" ca="1" si="783"/>
        <v>0</v>
      </c>
      <c r="O7122" s="85" t="s">
        <v>16773</v>
      </c>
      <c r="P7122" s="85" t="s">
        <v>16774</v>
      </c>
      <c r="Q7122" s="88">
        <v>699</v>
      </c>
      <c r="R7122" s="85">
        <v>0</v>
      </c>
    </row>
    <row r="7123" spans="1:18" x14ac:dyDescent="0.3">
      <c r="A7123" s="82" t="str">
        <f t="shared" si="777"/>
        <v>TPU MAGNETIC COLOR</v>
      </c>
      <c r="B7123" s="82">
        <f t="shared" si="778"/>
        <v>74</v>
      </c>
      <c r="C7123" s="82">
        <f t="shared" ca="1" si="779"/>
        <v>0</v>
      </c>
      <c r="D7123" s="82">
        <f t="shared" ca="1" si="780"/>
        <v>0</v>
      </c>
      <c r="E7123" s="83">
        <f t="shared" ca="1" si="781"/>
        <v>0</v>
      </c>
      <c r="F7123" s="82">
        <f t="shared" ca="1" si="782"/>
        <v>0</v>
      </c>
      <c r="G7123" s="83">
        <f t="shared" ca="1" si="783"/>
        <v>0</v>
      </c>
      <c r="O7123" s="85" t="s">
        <v>16775</v>
      </c>
      <c r="P7123" s="85" t="s">
        <v>16776</v>
      </c>
      <c r="Q7123" s="88">
        <v>699</v>
      </c>
      <c r="R7123" s="85">
        <v>0</v>
      </c>
    </row>
    <row r="7124" spans="1:18" x14ac:dyDescent="0.3">
      <c r="A7124" s="82" t="str">
        <f t="shared" si="777"/>
        <v>TPU MAGNETIC COLOR</v>
      </c>
      <c r="B7124" s="82">
        <f t="shared" si="778"/>
        <v>75</v>
      </c>
      <c r="C7124" s="82">
        <f t="shared" ca="1" si="779"/>
        <v>0</v>
      </c>
      <c r="D7124" s="82">
        <f t="shared" ca="1" si="780"/>
        <v>0</v>
      </c>
      <c r="E7124" s="83">
        <f t="shared" ca="1" si="781"/>
        <v>0</v>
      </c>
      <c r="F7124" s="82">
        <f t="shared" ca="1" si="782"/>
        <v>0</v>
      </c>
      <c r="G7124" s="83">
        <f t="shared" ca="1" si="783"/>
        <v>0</v>
      </c>
      <c r="O7124" s="85" t="s">
        <v>16777</v>
      </c>
      <c r="P7124" s="85" t="s">
        <v>16778</v>
      </c>
      <c r="Q7124" s="88">
        <v>699</v>
      </c>
      <c r="R7124" s="85">
        <v>2</v>
      </c>
    </row>
    <row r="7125" spans="1:18" x14ac:dyDescent="0.3">
      <c r="A7125" s="82" t="str">
        <f t="shared" si="777"/>
        <v>TPU MAGNETIC COLOR</v>
      </c>
      <c r="B7125" s="82">
        <f t="shared" si="778"/>
        <v>76</v>
      </c>
      <c r="C7125" s="82">
        <f t="shared" ca="1" si="779"/>
        <v>0</v>
      </c>
      <c r="D7125" s="82">
        <f t="shared" ca="1" si="780"/>
        <v>0</v>
      </c>
      <c r="E7125" s="83">
        <f t="shared" ca="1" si="781"/>
        <v>0</v>
      </c>
      <c r="F7125" s="82">
        <f t="shared" ca="1" si="782"/>
        <v>0</v>
      </c>
      <c r="G7125" s="83">
        <f t="shared" ca="1" si="783"/>
        <v>0</v>
      </c>
      <c r="O7125" s="85" t="s">
        <v>16779</v>
      </c>
      <c r="P7125" s="85" t="s">
        <v>16780</v>
      </c>
      <c r="Q7125" s="88">
        <v>699</v>
      </c>
      <c r="R7125" s="85">
        <v>0</v>
      </c>
    </row>
    <row r="7126" spans="1:18" x14ac:dyDescent="0.3">
      <c r="A7126" s="82" t="str">
        <f t="shared" si="777"/>
        <v>TPU MAGNETIC COLOR</v>
      </c>
      <c r="B7126" s="82">
        <f t="shared" si="778"/>
        <v>77</v>
      </c>
      <c r="C7126" s="82">
        <f t="shared" ca="1" si="779"/>
        <v>0</v>
      </c>
      <c r="D7126" s="82">
        <f t="shared" ca="1" si="780"/>
        <v>0</v>
      </c>
      <c r="E7126" s="83">
        <f t="shared" ca="1" si="781"/>
        <v>0</v>
      </c>
      <c r="F7126" s="82">
        <f t="shared" ca="1" si="782"/>
        <v>0</v>
      </c>
      <c r="G7126" s="83">
        <f t="shared" ca="1" si="783"/>
        <v>0</v>
      </c>
      <c r="O7126" s="85" t="s">
        <v>16781</v>
      </c>
      <c r="P7126" s="85" t="s">
        <v>16782</v>
      </c>
      <c r="Q7126" s="88">
        <v>699</v>
      </c>
      <c r="R7126" s="85">
        <v>4</v>
      </c>
    </row>
    <row r="7127" spans="1:18" x14ac:dyDescent="0.3">
      <c r="A7127" s="82" t="str">
        <f t="shared" si="777"/>
        <v>TPU MAGNETIC COLOR</v>
      </c>
      <c r="B7127" s="82">
        <f t="shared" si="778"/>
        <v>78</v>
      </c>
      <c r="C7127" s="82">
        <f t="shared" ca="1" si="779"/>
        <v>0</v>
      </c>
      <c r="D7127" s="82">
        <f t="shared" ca="1" si="780"/>
        <v>0</v>
      </c>
      <c r="E7127" s="83">
        <f t="shared" ca="1" si="781"/>
        <v>0</v>
      </c>
      <c r="F7127" s="82">
        <f t="shared" ca="1" si="782"/>
        <v>0</v>
      </c>
      <c r="G7127" s="83">
        <f t="shared" ca="1" si="783"/>
        <v>0</v>
      </c>
      <c r="O7127" s="85" t="s">
        <v>16783</v>
      </c>
      <c r="P7127" s="85" t="s">
        <v>16784</v>
      </c>
      <c r="Q7127" s="88">
        <v>699</v>
      </c>
      <c r="R7127" s="85">
        <v>0</v>
      </c>
    </row>
    <row r="7128" spans="1:18" x14ac:dyDescent="0.3">
      <c r="A7128" s="82" t="str">
        <f t="shared" si="777"/>
        <v>TPU MAGNETIC COLOR</v>
      </c>
      <c r="B7128" s="82">
        <f t="shared" si="778"/>
        <v>79</v>
      </c>
      <c r="C7128" s="82">
        <f t="shared" ca="1" si="779"/>
        <v>0</v>
      </c>
      <c r="D7128" s="82">
        <f t="shared" ca="1" si="780"/>
        <v>0</v>
      </c>
      <c r="E7128" s="83">
        <f t="shared" ca="1" si="781"/>
        <v>0</v>
      </c>
      <c r="F7128" s="82">
        <f t="shared" ca="1" si="782"/>
        <v>0</v>
      </c>
      <c r="G7128" s="83">
        <f t="shared" ca="1" si="783"/>
        <v>0</v>
      </c>
      <c r="O7128" s="85" t="s">
        <v>16785</v>
      </c>
      <c r="P7128" s="85" t="s">
        <v>16786</v>
      </c>
      <c r="Q7128" s="88">
        <v>699</v>
      </c>
      <c r="R7128" s="85">
        <v>0</v>
      </c>
    </row>
    <row r="7129" spans="1:18" x14ac:dyDescent="0.3">
      <c r="A7129" s="82" t="str">
        <f t="shared" si="777"/>
        <v>TPU MAGNETIC COLOR</v>
      </c>
      <c r="B7129" s="82">
        <f t="shared" si="778"/>
        <v>80</v>
      </c>
      <c r="C7129" s="82">
        <f t="shared" ca="1" si="779"/>
        <v>0</v>
      </c>
      <c r="D7129" s="82">
        <f t="shared" ca="1" si="780"/>
        <v>0</v>
      </c>
      <c r="E7129" s="83">
        <f t="shared" ca="1" si="781"/>
        <v>0</v>
      </c>
      <c r="F7129" s="82">
        <f t="shared" ca="1" si="782"/>
        <v>0</v>
      </c>
      <c r="G7129" s="83">
        <f t="shared" ca="1" si="783"/>
        <v>0</v>
      </c>
      <c r="O7129" s="85" t="s">
        <v>16787</v>
      </c>
      <c r="P7129" s="85" t="s">
        <v>16788</v>
      </c>
      <c r="Q7129" s="88">
        <v>699</v>
      </c>
      <c r="R7129" s="85">
        <v>0</v>
      </c>
    </row>
    <row r="7130" spans="1:18" x14ac:dyDescent="0.3">
      <c r="A7130" s="82" t="str">
        <f t="shared" si="777"/>
        <v>TPU MAGNETIC COLOR</v>
      </c>
      <c r="B7130" s="82">
        <f t="shared" si="778"/>
        <v>81</v>
      </c>
      <c r="C7130" s="82">
        <f t="shared" ca="1" si="779"/>
        <v>0</v>
      </c>
      <c r="D7130" s="82">
        <f t="shared" ca="1" si="780"/>
        <v>0</v>
      </c>
      <c r="E7130" s="83">
        <f t="shared" ca="1" si="781"/>
        <v>0</v>
      </c>
      <c r="F7130" s="82">
        <f t="shared" ca="1" si="782"/>
        <v>0</v>
      </c>
      <c r="G7130" s="83">
        <f t="shared" ca="1" si="783"/>
        <v>0</v>
      </c>
      <c r="O7130" s="85" t="s">
        <v>16789</v>
      </c>
      <c r="P7130" s="85" t="s">
        <v>16790</v>
      </c>
      <c r="Q7130" s="88">
        <v>699.01</v>
      </c>
      <c r="R7130" s="85">
        <v>0</v>
      </c>
    </row>
    <row r="7131" spans="1:18" x14ac:dyDescent="0.3">
      <c r="A7131" s="82" t="str">
        <f t="shared" si="777"/>
        <v>TPU MAGNETIC COLOR</v>
      </c>
      <c r="B7131" s="82">
        <f t="shared" si="778"/>
        <v>82</v>
      </c>
      <c r="C7131" s="82">
        <f t="shared" ca="1" si="779"/>
        <v>0</v>
      </c>
      <c r="D7131" s="82">
        <f t="shared" ca="1" si="780"/>
        <v>0</v>
      </c>
      <c r="E7131" s="83">
        <f t="shared" ca="1" si="781"/>
        <v>0</v>
      </c>
      <c r="F7131" s="82">
        <f t="shared" ca="1" si="782"/>
        <v>0</v>
      </c>
      <c r="G7131" s="83">
        <f t="shared" ca="1" si="783"/>
        <v>0</v>
      </c>
      <c r="O7131" s="85" t="s">
        <v>16791</v>
      </c>
      <c r="P7131" s="85" t="s">
        <v>16792</v>
      </c>
      <c r="Q7131" s="88">
        <v>3066.85</v>
      </c>
      <c r="R7131" s="85">
        <v>0</v>
      </c>
    </row>
    <row r="7132" spans="1:18" x14ac:dyDescent="0.3">
      <c r="A7132" s="82" t="str">
        <f t="shared" si="777"/>
        <v>TPU MAGNETIC COLOR</v>
      </c>
      <c r="B7132" s="82">
        <f t="shared" si="778"/>
        <v>83</v>
      </c>
      <c r="C7132" s="82">
        <f t="shared" ca="1" si="779"/>
        <v>0</v>
      </c>
      <c r="D7132" s="82">
        <f t="shared" ca="1" si="780"/>
        <v>0</v>
      </c>
      <c r="E7132" s="83">
        <f t="shared" ca="1" si="781"/>
        <v>0</v>
      </c>
      <c r="F7132" s="82">
        <f t="shared" ca="1" si="782"/>
        <v>0</v>
      </c>
      <c r="G7132" s="83">
        <f t="shared" ca="1" si="783"/>
        <v>0</v>
      </c>
      <c r="O7132" s="85" t="s">
        <v>16793</v>
      </c>
      <c r="P7132" s="85" t="s">
        <v>16794</v>
      </c>
      <c r="Q7132" s="88">
        <v>2101.1999999999998</v>
      </c>
      <c r="R7132" s="85">
        <v>0</v>
      </c>
    </row>
    <row r="7133" spans="1:18" x14ac:dyDescent="0.3">
      <c r="A7133" s="82" t="str">
        <f t="shared" si="777"/>
        <v>TPU MAGNETIC COLOR</v>
      </c>
      <c r="B7133" s="82">
        <f t="shared" si="778"/>
        <v>84</v>
      </c>
      <c r="C7133" s="82">
        <f t="shared" ca="1" si="779"/>
        <v>0</v>
      </c>
      <c r="D7133" s="82">
        <f t="shared" ca="1" si="780"/>
        <v>0</v>
      </c>
      <c r="E7133" s="83">
        <f t="shared" ca="1" si="781"/>
        <v>0</v>
      </c>
      <c r="F7133" s="82">
        <f t="shared" ca="1" si="782"/>
        <v>0</v>
      </c>
      <c r="G7133" s="83">
        <f t="shared" ca="1" si="783"/>
        <v>0</v>
      </c>
      <c r="O7133" s="85" t="s">
        <v>16795</v>
      </c>
      <c r="P7133" s="85" t="s">
        <v>16796</v>
      </c>
      <c r="Q7133" s="88">
        <v>2101.1999999999998</v>
      </c>
      <c r="R7133" s="85">
        <v>0</v>
      </c>
    </row>
    <row r="7134" spans="1:18" x14ac:dyDescent="0.3">
      <c r="A7134" s="82" t="str">
        <f t="shared" si="777"/>
        <v>TPU MAGNETIC COLOR</v>
      </c>
      <c r="B7134" s="82">
        <f t="shared" si="778"/>
        <v>85</v>
      </c>
      <c r="C7134" s="82">
        <f t="shared" ca="1" si="779"/>
        <v>0</v>
      </c>
      <c r="D7134" s="82">
        <f t="shared" ca="1" si="780"/>
        <v>0</v>
      </c>
      <c r="E7134" s="83">
        <f t="shared" ca="1" si="781"/>
        <v>0</v>
      </c>
      <c r="F7134" s="82">
        <f t="shared" ca="1" si="782"/>
        <v>0</v>
      </c>
      <c r="G7134" s="83">
        <f t="shared" ca="1" si="783"/>
        <v>0</v>
      </c>
      <c r="O7134" s="85" t="s">
        <v>16797</v>
      </c>
      <c r="P7134" s="85" t="s">
        <v>16798</v>
      </c>
      <c r="Q7134" s="88">
        <v>2101.1999999999998</v>
      </c>
      <c r="R7134" s="85">
        <v>0</v>
      </c>
    </row>
    <row r="7135" spans="1:18" x14ac:dyDescent="0.3">
      <c r="A7135" s="82" t="str">
        <f t="shared" si="777"/>
        <v>TPU MAGNETIC COLOR</v>
      </c>
      <c r="B7135" s="82">
        <f t="shared" si="778"/>
        <v>86</v>
      </c>
      <c r="C7135" s="82">
        <f t="shared" ca="1" si="779"/>
        <v>0</v>
      </c>
      <c r="D7135" s="82">
        <f t="shared" ca="1" si="780"/>
        <v>0</v>
      </c>
      <c r="E7135" s="83">
        <f t="shared" ca="1" si="781"/>
        <v>0</v>
      </c>
      <c r="F7135" s="82">
        <f t="shared" ca="1" si="782"/>
        <v>0</v>
      </c>
      <c r="G7135" s="83">
        <f t="shared" ca="1" si="783"/>
        <v>0</v>
      </c>
      <c r="O7135" s="85" t="s">
        <v>16799</v>
      </c>
      <c r="P7135" s="85" t="s">
        <v>16800</v>
      </c>
      <c r="Q7135" s="88">
        <v>2101.1999999999998</v>
      </c>
      <c r="R7135" s="85">
        <v>0</v>
      </c>
    </row>
    <row r="7136" spans="1:18" x14ac:dyDescent="0.3">
      <c r="A7136" s="82" t="str">
        <f t="shared" si="777"/>
        <v>TPU MAGNETIC COLOR</v>
      </c>
      <c r="B7136" s="82">
        <f t="shared" si="778"/>
        <v>87</v>
      </c>
      <c r="C7136" s="82">
        <f t="shared" ca="1" si="779"/>
        <v>0</v>
      </c>
      <c r="D7136" s="82">
        <f t="shared" ca="1" si="780"/>
        <v>0</v>
      </c>
      <c r="E7136" s="83">
        <f t="shared" ca="1" si="781"/>
        <v>0</v>
      </c>
      <c r="F7136" s="82">
        <f t="shared" ca="1" si="782"/>
        <v>0</v>
      </c>
      <c r="G7136" s="83">
        <f t="shared" ca="1" si="783"/>
        <v>0</v>
      </c>
      <c r="O7136" s="85" t="s">
        <v>16801</v>
      </c>
      <c r="P7136" s="85" t="s">
        <v>16802</v>
      </c>
      <c r="Q7136" s="88">
        <v>1048.8499999999999</v>
      </c>
      <c r="R7136" s="85">
        <v>0</v>
      </c>
    </row>
    <row r="7137" spans="1:18" x14ac:dyDescent="0.3">
      <c r="A7137" s="82" t="str">
        <f t="shared" si="777"/>
        <v>TPU MAGNETIC COLOR</v>
      </c>
      <c r="B7137" s="82">
        <f t="shared" si="778"/>
        <v>88</v>
      </c>
      <c r="C7137" s="82">
        <f t="shared" ca="1" si="779"/>
        <v>0</v>
      </c>
      <c r="D7137" s="82">
        <f t="shared" ca="1" si="780"/>
        <v>0</v>
      </c>
      <c r="E7137" s="83">
        <f t="shared" ca="1" si="781"/>
        <v>0</v>
      </c>
      <c r="F7137" s="82">
        <f t="shared" ca="1" si="782"/>
        <v>0</v>
      </c>
      <c r="G7137" s="83">
        <f t="shared" ca="1" si="783"/>
        <v>0</v>
      </c>
      <c r="O7137" s="85" t="s">
        <v>16803</v>
      </c>
      <c r="P7137" s="85" t="s">
        <v>16804</v>
      </c>
      <c r="Q7137" s="88">
        <v>1048.8499999999999</v>
      </c>
      <c r="R7137" s="85">
        <v>41</v>
      </c>
    </row>
    <row r="7138" spans="1:18" x14ac:dyDescent="0.3">
      <c r="A7138" s="82" t="str">
        <f t="shared" si="777"/>
        <v>TPU MAGNETIC COLOR</v>
      </c>
      <c r="B7138" s="82">
        <f t="shared" si="778"/>
        <v>89</v>
      </c>
      <c r="C7138" s="82">
        <f t="shared" ca="1" si="779"/>
        <v>0</v>
      </c>
      <c r="D7138" s="82">
        <f t="shared" ca="1" si="780"/>
        <v>0</v>
      </c>
      <c r="E7138" s="83">
        <f t="shared" ca="1" si="781"/>
        <v>0</v>
      </c>
      <c r="F7138" s="82">
        <f t="shared" ca="1" si="782"/>
        <v>0</v>
      </c>
      <c r="G7138" s="83">
        <f t="shared" ca="1" si="783"/>
        <v>0</v>
      </c>
      <c r="O7138" s="85" t="s">
        <v>16805</v>
      </c>
      <c r="P7138" s="85" t="s">
        <v>16806</v>
      </c>
      <c r="Q7138" s="88">
        <v>1048.8499999999999</v>
      </c>
      <c r="R7138" s="85">
        <v>0</v>
      </c>
    </row>
    <row r="7139" spans="1:18" x14ac:dyDescent="0.3">
      <c r="A7139" s="82" t="str">
        <f t="shared" si="777"/>
        <v>TPU MAGNETIC COLOR</v>
      </c>
      <c r="B7139" s="82">
        <f t="shared" si="778"/>
        <v>90</v>
      </c>
      <c r="C7139" s="82">
        <f t="shared" ca="1" si="779"/>
        <v>0</v>
      </c>
      <c r="D7139" s="82">
        <f t="shared" ca="1" si="780"/>
        <v>0</v>
      </c>
      <c r="E7139" s="83">
        <f t="shared" ca="1" si="781"/>
        <v>0</v>
      </c>
      <c r="F7139" s="82">
        <f t="shared" ca="1" si="782"/>
        <v>0</v>
      </c>
      <c r="G7139" s="83">
        <f t="shared" ca="1" si="783"/>
        <v>0</v>
      </c>
      <c r="O7139" s="85" t="s">
        <v>16807</v>
      </c>
      <c r="P7139" s="85" t="s">
        <v>16808</v>
      </c>
      <c r="Q7139" s="88">
        <v>1048.8499999999999</v>
      </c>
      <c r="R7139" s="85">
        <v>-4</v>
      </c>
    </row>
    <row r="7140" spans="1:18" x14ac:dyDescent="0.3">
      <c r="A7140" s="82" t="str">
        <f t="shared" si="777"/>
        <v>TPU MAGNETIC COLOR</v>
      </c>
      <c r="B7140" s="82">
        <f t="shared" si="778"/>
        <v>91</v>
      </c>
      <c r="C7140" s="82">
        <f t="shared" ca="1" si="779"/>
        <v>0</v>
      </c>
      <c r="D7140" s="82">
        <f t="shared" ca="1" si="780"/>
        <v>0</v>
      </c>
      <c r="E7140" s="83">
        <f t="shared" ca="1" si="781"/>
        <v>0</v>
      </c>
      <c r="F7140" s="82">
        <f t="shared" ca="1" si="782"/>
        <v>0</v>
      </c>
      <c r="G7140" s="83">
        <f t="shared" ca="1" si="783"/>
        <v>0</v>
      </c>
      <c r="O7140" s="85" t="s">
        <v>1929</v>
      </c>
      <c r="P7140" s="85" t="s">
        <v>1930</v>
      </c>
      <c r="Q7140" s="88">
        <v>1048.8499999999999</v>
      </c>
      <c r="R7140" s="85">
        <v>24</v>
      </c>
    </row>
    <row r="7141" spans="1:18" x14ac:dyDescent="0.3">
      <c r="A7141" s="82" t="str">
        <f t="shared" si="777"/>
        <v>TPU MAGNETIC COLOR</v>
      </c>
      <c r="B7141" s="82">
        <f t="shared" si="778"/>
        <v>92</v>
      </c>
      <c r="C7141" s="82">
        <f t="shared" ca="1" si="779"/>
        <v>0</v>
      </c>
      <c r="D7141" s="82">
        <f t="shared" ca="1" si="780"/>
        <v>0</v>
      </c>
      <c r="E7141" s="83">
        <f t="shared" ca="1" si="781"/>
        <v>0</v>
      </c>
      <c r="F7141" s="82">
        <f t="shared" ca="1" si="782"/>
        <v>0</v>
      </c>
      <c r="G7141" s="83">
        <f t="shared" ca="1" si="783"/>
        <v>0</v>
      </c>
      <c r="O7141" s="85" t="s">
        <v>16809</v>
      </c>
      <c r="P7141" s="85" t="s">
        <v>16810</v>
      </c>
      <c r="Q7141" s="88">
        <v>1048.8499999999999</v>
      </c>
      <c r="R7141" s="85">
        <v>0</v>
      </c>
    </row>
    <row r="7142" spans="1:18" x14ac:dyDescent="0.3">
      <c r="A7142" s="82" t="str">
        <f t="shared" si="777"/>
        <v>TPU MAGNETIC COLOR</v>
      </c>
      <c r="B7142" s="82">
        <f t="shared" si="778"/>
        <v>93</v>
      </c>
      <c r="C7142" s="82">
        <f t="shared" ca="1" si="779"/>
        <v>0</v>
      </c>
      <c r="D7142" s="82">
        <f t="shared" ca="1" si="780"/>
        <v>0</v>
      </c>
      <c r="E7142" s="83">
        <f t="shared" ca="1" si="781"/>
        <v>0</v>
      </c>
      <c r="F7142" s="82">
        <f t="shared" ca="1" si="782"/>
        <v>0</v>
      </c>
      <c r="G7142" s="83">
        <f t="shared" ca="1" si="783"/>
        <v>0</v>
      </c>
      <c r="O7142" s="85" t="s">
        <v>16811</v>
      </c>
      <c r="P7142" s="85" t="s">
        <v>16812</v>
      </c>
      <c r="Q7142" s="88">
        <v>1048.8499999999999</v>
      </c>
      <c r="R7142" s="85">
        <v>0</v>
      </c>
    </row>
    <row r="7143" spans="1:18" x14ac:dyDescent="0.3">
      <c r="A7143" s="82" t="str">
        <f t="shared" si="777"/>
        <v>TPU MAGNETIC COLOR</v>
      </c>
      <c r="B7143" s="82">
        <f t="shared" si="778"/>
        <v>94</v>
      </c>
      <c r="C7143" s="82">
        <f t="shared" ca="1" si="779"/>
        <v>0</v>
      </c>
      <c r="D7143" s="82">
        <f t="shared" ca="1" si="780"/>
        <v>0</v>
      </c>
      <c r="E7143" s="83">
        <f t="shared" ca="1" si="781"/>
        <v>0</v>
      </c>
      <c r="F7143" s="82">
        <f t="shared" ca="1" si="782"/>
        <v>0</v>
      </c>
      <c r="G7143" s="83">
        <f t="shared" ca="1" si="783"/>
        <v>0</v>
      </c>
      <c r="O7143" s="85" t="s">
        <v>16813</v>
      </c>
      <c r="P7143" s="85" t="s">
        <v>16814</v>
      </c>
      <c r="Q7143" s="88">
        <v>1048.8499999999999</v>
      </c>
      <c r="R7143" s="85">
        <v>16</v>
      </c>
    </row>
    <row r="7144" spans="1:18" x14ac:dyDescent="0.3">
      <c r="A7144" s="82" t="str">
        <f t="shared" si="777"/>
        <v>TPU MAGNETIC COLOR</v>
      </c>
      <c r="B7144" s="82">
        <f t="shared" si="778"/>
        <v>95</v>
      </c>
      <c r="C7144" s="82">
        <f t="shared" ca="1" si="779"/>
        <v>0</v>
      </c>
      <c r="D7144" s="82">
        <f t="shared" ca="1" si="780"/>
        <v>0</v>
      </c>
      <c r="E7144" s="83">
        <f t="shared" ca="1" si="781"/>
        <v>0</v>
      </c>
      <c r="F7144" s="82">
        <f t="shared" ca="1" si="782"/>
        <v>0</v>
      </c>
      <c r="G7144" s="83">
        <f t="shared" ca="1" si="783"/>
        <v>0</v>
      </c>
      <c r="O7144" s="85" t="s">
        <v>16815</v>
      </c>
      <c r="P7144" s="85" t="s">
        <v>16816</v>
      </c>
      <c r="Q7144" s="88">
        <v>1048.8499999999999</v>
      </c>
      <c r="R7144" s="85">
        <v>0</v>
      </c>
    </row>
    <row r="7145" spans="1:18" x14ac:dyDescent="0.3">
      <c r="A7145" s="82" t="str">
        <f t="shared" si="777"/>
        <v>TPU MAGNETIC COLOR</v>
      </c>
      <c r="B7145" s="82">
        <f t="shared" si="778"/>
        <v>96</v>
      </c>
      <c r="C7145" s="82">
        <f t="shared" ca="1" si="779"/>
        <v>0</v>
      </c>
      <c r="D7145" s="82">
        <f t="shared" ca="1" si="780"/>
        <v>0</v>
      </c>
      <c r="E7145" s="83">
        <f t="shared" ca="1" si="781"/>
        <v>0</v>
      </c>
      <c r="F7145" s="82">
        <f t="shared" ca="1" si="782"/>
        <v>0</v>
      </c>
      <c r="G7145" s="83">
        <f t="shared" ca="1" si="783"/>
        <v>0</v>
      </c>
      <c r="O7145" s="85" t="s">
        <v>16817</v>
      </c>
      <c r="P7145" s="85" t="s">
        <v>16818</v>
      </c>
      <c r="Q7145" s="88">
        <v>1049</v>
      </c>
      <c r="R7145" s="85">
        <v>0</v>
      </c>
    </row>
    <row r="7146" spans="1:18" x14ac:dyDescent="0.3">
      <c r="A7146" s="82" t="str">
        <f t="shared" si="777"/>
        <v>TPU MAGNETIC COLOR</v>
      </c>
      <c r="B7146" s="82">
        <f t="shared" si="778"/>
        <v>97</v>
      </c>
      <c r="C7146" s="82">
        <f t="shared" ca="1" si="779"/>
        <v>0</v>
      </c>
      <c r="D7146" s="82">
        <f t="shared" ca="1" si="780"/>
        <v>0</v>
      </c>
      <c r="E7146" s="83">
        <f t="shared" ca="1" si="781"/>
        <v>0</v>
      </c>
      <c r="F7146" s="82">
        <f t="shared" ca="1" si="782"/>
        <v>0</v>
      </c>
      <c r="G7146" s="83">
        <f t="shared" ca="1" si="783"/>
        <v>0</v>
      </c>
      <c r="O7146" s="85" t="s">
        <v>16819</v>
      </c>
      <c r="P7146" s="85" t="s">
        <v>16820</v>
      </c>
      <c r="Q7146" s="88">
        <v>1048.8499999999999</v>
      </c>
      <c r="R7146" s="85">
        <v>0</v>
      </c>
    </row>
    <row r="7147" spans="1:18" x14ac:dyDescent="0.3">
      <c r="A7147" s="82" t="str">
        <f t="shared" si="777"/>
        <v>TPU MAGNETIC COLOR</v>
      </c>
      <c r="B7147" s="82">
        <f t="shared" si="778"/>
        <v>98</v>
      </c>
      <c r="C7147" s="82">
        <f t="shared" ca="1" si="779"/>
        <v>0</v>
      </c>
      <c r="D7147" s="82">
        <f t="shared" ca="1" si="780"/>
        <v>0</v>
      </c>
      <c r="E7147" s="83">
        <f t="shared" ca="1" si="781"/>
        <v>0</v>
      </c>
      <c r="F7147" s="82">
        <f t="shared" ca="1" si="782"/>
        <v>0</v>
      </c>
      <c r="G7147" s="83">
        <f t="shared" ca="1" si="783"/>
        <v>0</v>
      </c>
      <c r="O7147" s="85" t="s">
        <v>16821</v>
      </c>
      <c r="P7147" s="85" t="s">
        <v>16822</v>
      </c>
      <c r="Q7147" s="88">
        <v>1048.8499999999999</v>
      </c>
      <c r="R7147" s="85">
        <v>0</v>
      </c>
    </row>
    <row r="7148" spans="1:18" x14ac:dyDescent="0.3">
      <c r="A7148" s="82" t="str">
        <f t="shared" si="777"/>
        <v>TPU MAGNETIC COLOR</v>
      </c>
      <c r="B7148" s="82">
        <f t="shared" si="778"/>
        <v>99</v>
      </c>
      <c r="C7148" s="82">
        <f t="shared" ca="1" si="779"/>
        <v>0</v>
      </c>
      <c r="D7148" s="82">
        <f t="shared" ca="1" si="780"/>
        <v>0</v>
      </c>
      <c r="E7148" s="83">
        <f t="shared" ca="1" si="781"/>
        <v>0</v>
      </c>
      <c r="F7148" s="82">
        <f t="shared" ca="1" si="782"/>
        <v>0</v>
      </c>
      <c r="G7148" s="83">
        <f t="shared" ca="1" si="783"/>
        <v>0</v>
      </c>
      <c r="O7148" s="85" t="s">
        <v>16823</v>
      </c>
      <c r="P7148" s="85" t="s">
        <v>16824</v>
      </c>
      <c r="Q7148" s="88">
        <v>1048.8499999999999</v>
      </c>
      <c r="R7148" s="85">
        <v>-2</v>
      </c>
    </row>
    <row r="7149" spans="1:18" x14ac:dyDescent="0.3">
      <c r="A7149" s="82" t="str">
        <f t="shared" si="777"/>
        <v>TPU MAGNETIC COLOR</v>
      </c>
      <c r="B7149" s="82">
        <f t="shared" si="778"/>
        <v>100</v>
      </c>
      <c r="C7149" s="82">
        <f t="shared" ca="1" si="779"/>
        <v>0</v>
      </c>
      <c r="D7149" s="82">
        <f t="shared" ca="1" si="780"/>
        <v>0</v>
      </c>
      <c r="E7149" s="83">
        <f t="shared" ca="1" si="781"/>
        <v>0</v>
      </c>
      <c r="F7149" s="82">
        <f t="shared" ca="1" si="782"/>
        <v>0</v>
      </c>
      <c r="G7149" s="83">
        <f t="shared" ca="1" si="783"/>
        <v>0</v>
      </c>
      <c r="O7149" s="85" t="s">
        <v>16825</v>
      </c>
      <c r="P7149" s="85" t="s">
        <v>16826</v>
      </c>
      <c r="Q7149" s="88">
        <v>1048.8499999999999</v>
      </c>
      <c r="R7149" s="85">
        <v>0</v>
      </c>
    </row>
    <row r="7150" spans="1:18" x14ac:dyDescent="0.3">
      <c r="A7150" s="82" t="str">
        <f t="shared" si="777"/>
        <v>TPU MAGNETIC COLOR</v>
      </c>
      <c r="B7150" s="82">
        <f t="shared" si="778"/>
        <v>101</v>
      </c>
      <c r="C7150" s="82">
        <f t="shared" ca="1" si="779"/>
        <v>0</v>
      </c>
      <c r="D7150" s="82">
        <f t="shared" ca="1" si="780"/>
        <v>0</v>
      </c>
      <c r="E7150" s="83">
        <f t="shared" ca="1" si="781"/>
        <v>0</v>
      </c>
      <c r="F7150" s="82">
        <f t="shared" ca="1" si="782"/>
        <v>0</v>
      </c>
      <c r="G7150" s="83">
        <f t="shared" ca="1" si="783"/>
        <v>0</v>
      </c>
      <c r="O7150" s="85" t="s">
        <v>16827</v>
      </c>
      <c r="P7150" s="85" t="s">
        <v>16828</v>
      </c>
      <c r="Q7150" s="88">
        <v>599</v>
      </c>
      <c r="R7150" s="85">
        <v>0</v>
      </c>
    </row>
    <row r="7151" spans="1:18" x14ac:dyDescent="0.3">
      <c r="A7151" s="82" t="str">
        <f t="shared" si="777"/>
        <v>TPU MAGNETIC COLOR</v>
      </c>
      <c r="B7151" s="82">
        <f t="shared" si="778"/>
        <v>102</v>
      </c>
      <c r="C7151" s="82">
        <f t="shared" ca="1" si="779"/>
        <v>0</v>
      </c>
      <c r="D7151" s="82">
        <f t="shared" ca="1" si="780"/>
        <v>0</v>
      </c>
      <c r="E7151" s="83">
        <f t="shared" ca="1" si="781"/>
        <v>0</v>
      </c>
      <c r="F7151" s="82">
        <f t="shared" ca="1" si="782"/>
        <v>0</v>
      </c>
      <c r="G7151" s="83">
        <f t="shared" ca="1" si="783"/>
        <v>0</v>
      </c>
      <c r="O7151" s="85" t="s">
        <v>16829</v>
      </c>
      <c r="P7151" s="85" t="s">
        <v>16830</v>
      </c>
      <c r="Q7151" s="88">
        <v>599</v>
      </c>
      <c r="R7151" s="85">
        <v>0</v>
      </c>
    </row>
    <row r="7152" spans="1:18" x14ac:dyDescent="0.3">
      <c r="A7152" s="82" t="str">
        <f t="shared" si="777"/>
        <v>TPU MAGNETIC COLOR</v>
      </c>
      <c r="B7152" s="82">
        <f t="shared" si="778"/>
        <v>103</v>
      </c>
      <c r="C7152" s="82">
        <f t="shared" ca="1" si="779"/>
        <v>0</v>
      </c>
      <c r="D7152" s="82">
        <f t="shared" ca="1" si="780"/>
        <v>0</v>
      </c>
      <c r="E7152" s="83">
        <f t="shared" ca="1" si="781"/>
        <v>0</v>
      </c>
      <c r="F7152" s="82">
        <f t="shared" ca="1" si="782"/>
        <v>0</v>
      </c>
      <c r="G7152" s="83">
        <f t="shared" ca="1" si="783"/>
        <v>0</v>
      </c>
      <c r="O7152" s="85" t="s">
        <v>16831</v>
      </c>
      <c r="P7152" s="85" t="s">
        <v>16832</v>
      </c>
      <c r="Q7152" s="88">
        <v>599</v>
      </c>
      <c r="R7152" s="85">
        <v>0</v>
      </c>
    </row>
    <row r="7153" spans="1:18" x14ac:dyDescent="0.3">
      <c r="A7153" s="82" t="str">
        <f t="shared" si="777"/>
        <v>TPU MAGNETIC COLOR</v>
      </c>
      <c r="B7153" s="82">
        <f t="shared" si="778"/>
        <v>104</v>
      </c>
      <c r="C7153" s="82">
        <f t="shared" ca="1" si="779"/>
        <v>0</v>
      </c>
      <c r="D7153" s="82">
        <f t="shared" ca="1" si="780"/>
        <v>0</v>
      </c>
      <c r="E7153" s="83">
        <f t="shared" ca="1" si="781"/>
        <v>0</v>
      </c>
      <c r="F7153" s="82">
        <f t="shared" ca="1" si="782"/>
        <v>0</v>
      </c>
      <c r="G7153" s="83">
        <f t="shared" ca="1" si="783"/>
        <v>0</v>
      </c>
      <c r="O7153" s="85" t="s">
        <v>16833</v>
      </c>
      <c r="P7153" s="85" t="s">
        <v>16834</v>
      </c>
      <c r="Q7153" s="88">
        <v>599</v>
      </c>
      <c r="R7153" s="85">
        <v>0</v>
      </c>
    </row>
    <row r="7154" spans="1:18" x14ac:dyDescent="0.3">
      <c r="A7154" s="82" t="str">
        <f t="shared" si="777"/>
        <v>TPU MAGNETIC COLOR</v>
      </c>
      <c r="B7154" s="82">
        <f t="shared" si="778"/>
        <v>105</v>
      </c>
      <c r="C7154" s="82">
        <f t="shared" ca="1" si="779"/>
        <v>0</v>
      </c>
      <c r="D7154" s="82">
        <f t="shared" ca="1" si="780"/>
        <v>0</v>
      </c>
      <c r="E7154" s="83">
        <f t="shared" ca="1" si="781"/>
        <v>0</v>
      </c>
      <c r="F7154" s="82">
        <f t="shared" ca="1" si="782"/>
        <v>0</v>
      </c>
      <c r="G7154" s="83">
        <f t="shared" ca="1" si="783"/>
        <v>0</v>
      </c>
      <c r="O7154" s="85" t="s">
        <v>16835</v>
      </c>
      <c r="P7154" s="85" t="s">
        <v>16836</v>
      </c>
      <c r="Q7154" s="88">
        <v>599</v>
      </c>
      <c r="R7154" s="85">
        <v>0</v>
      </c>
    </row>
    <row r="7155" spans="1:18" x14ac:dyDescent="0.3">
      <c r="A7155" s="82" t="str">
        <f t="shared" si="777"/>
        <v>TPU MAGNETIC COLOR</v>
      </c>
      <c r="B7155" s="82">
        <f t="shared" si="778"/>
        <v>106</v>
      </c>
      <c r="C7155" s="82">
        <f t="shared" ca="1" si="779"/>
        <v>0</v>
      </c>
      <c r="D7155" s="82">
        <f t="shared" ca="1" si="780"/>
        <v>0</v>
      </c>
      <c r="E7155" s="83">
        <f t="shared" ca="1" si="781"/>
        <v>0</v>
      </c>
      <c r="F7155" s="82">
        <f t="shared" ca="1" si="782"/>
        <v>0</v>
      </c>
      <c r="G7155" s="83">
        <f t="shared" ca="1" si="783"/>
        <v>0</v>
      </c>
      <c r="O7155" s="85" t="s">
        <v>16837</v>
      </c>
      <c r="P7155" s="85" t="s">
        <v>16838</v>
      </c>
      <c r="Q7155" s="88">
        <v>599</v>
      </c>
      <c r="R7155" s="85">
        <v>0</v>
      </c>
    </row>
    <row r="7156" spans="1:18" x14ac:dyDescent="0.3">
      <c r="A7156" s="82" t="str">
        <f t="shared" si="777"/>
        <v>TPU MAGNETIC COLOR</v>
      </c>
      <c r="B7156" s="82">
        <f t="shared" si="778"/>
        <v>107</v>
      </c>
      <c r="C7156" s="82">
        <f t="shared" ca="1" si="779"/>
        <v>0</v>
      </c>
      <c r="D7156" s="82">
        <f t="shared" ca="1" si="780"/>
        <v>0</v>
      </c>
      <c r="E7156" s="83">
        <f t="shared" ca="1" si="781"/>
        <v>0</v>
      </c>
      <c r="F7156" s="82">
        <f t="shared" ca="1" si="782"/>
        <v>0</v>
      </c>
      <c r="G7156" s="83">
        <f t="shared" ca="1" si="783"/>
        <v>0</v>
      </c>
      <c r="O7156" s="85" t="s">
        <v>16839</v>
      </c>
      <c r="P7156" s="85" t="s">
        <v>16840</v>
      </c>
      <c r="Q7156" s="88">
        <v>599</v>
      </c>
      <c r="R7156" s="85">
        <v>0</v>
      </c>
    </row>
    <row r="7157" spans="1:18" x14ac:dyDescent="0.3">
      <c r="A7157" s="82" t="str">
        <f t="shared" si="777"/>
        <v>TPU MAGNETIC COLOR</v>
      </c>
      <c r="B7157" s="82">
        <f t="shared" si="778"/>
        <v>108</v>
      </c>
      <c r="C7157" s="82">
        <f t="shared" ca="1" si="779"/>
        <v>0</v>
      </c>
      <c r="D7157" s="82">
        <f t="shared" ca="1" si="780"/>
        <v>0</v>
      </c>
      <c r="E7157" s="83">
        <f t="shared" ca="1" si="781"/>
        <v>0</v>
      </c>
      <c r="F7157" s="82">
        <f t="shared" ca="1" si="782"/>
        <v>0</v>
      </c>
      <c r="G7157" s="83">
        <f t="shared" ca="1" si="783"/>
        <v>0</v>
      </c>
      <c r="O7157" s="85" t="s">
        <v>16841</v>
      </c>
      <c r="P7157" s="85" t="s">
        <v>16842</v>
      </c>
      <c r="Q7157" s="88">
        <v>599</v>
      </c>
      <c r="R7157" s="85">
        <v>0</v>
      </c>
    </row>
    <row r="7158" spans="1:18" x14ac:dyDescent="0.3">
      <c r="A7158" s="82" t="str">
        <f t="shared" si="777"/>
        <v>TPU MAGNETIC COLOR</v>
      </c>
      <c r="B7158" s="82">
        <f t="shared" si="778"/>
        <v>109</v>
      </c>
      <c r="C7158" s="82">
        <f t="shared" ca="1" si="779"/>
        <v>0</v>
      </c>
      <c r="D7158" s="82">
        <f t="shared" ca="1" si="780"/>
        <v>0</v>
      </c>
      <c r="E7158" s="83">
        <f t="shared" ca="1" si="781"/>
        <v>0</v>
      </c>
      <c r="F7158" s="82">
        <f t="shared" ca="1" si="782"/>
        <v>0</v>
      </c>
      <c r="G7158" s="83">
        <f t="shared" ca="1" si="783"/>
        <v>0</v>
      </c>
      <c r="O7158" s="85" t="s">
        <v>16843</v>
      </c>
      <c r="P7158" s="85" t="s">
        <v>16844</v>
      </c>
      <c r="Q7158" s="88">
        <v>599</v>
      </c>
      <c r="R7158" s="85">
        <v>0</v>
      </c>
    </row>
    <row r="7159" spans="1:18" x14ac:dyDescent="0.3">
      <c r="A7159" s="82" t="str">
        <f t="shared" si="777"/>
        <v>TPU MAGNETIC COLOR</v>
      </c>
      <c r="B7159" s="82">
        <f t="shared" si="778"/>
        <v>110</v>
      </c>
      <c r="C7159" s="82">
        <f t="shared" ca="1" si="779"/>
        <v>0</v>
      </c>
      <c r="D7159" s="82">
        <f t="shared" ca="1" si="780"/>
        <v>0</v>
      </c>
      <c r="E7159" s="83">
        <f t="shared" ca="1" si="781"/>
        <v>0</v>
      </c>
      <c r="F7159" s="82">
        <f t="shared" ca="1" si="782"/>
        <v>0</v>
      </c>
      <c r="G7159" s="83">
        <f t="shared" ca="1" si="783"/>
        <v>0</v>
      </c>
      <c r="O7159" s="85" t="s">
        <v>16845</v>
      </c>
      <c r="P7159" s="85" t="s">
        <v>16846</v>
      </c>
      <c r="Q7159" s="88">
        <v>599</v>
      </c>
      <c r="R7159" s="85">
        <v>0</v>
      </c>
    </row>
    <row r="7160" spans="1:18" x14ac:dyDescent="0.3">
      <c r="A7160" s="82" t="str">
        <f t="shared" si="777"/>
        <v>TPU MAGNETIC COLOR</v>
      </c>
      <c r="B7160" s="82">
        <f t="shared" si="778"/>
        <v>111</v>
      </c>
      <c r="C7160" s="82">
        <f t="shared" ca="1" si="779"/>
        <v>0</v>
      </c>
      <c r="D7160" s="82">
        <f t="shared" ca="1" si="780"/>
        <v>0</v>
      </c>
      <c r="E7160" s="83">
        <f t="shared" ca="1" si="781"/>
        <v>0</v>
      </c>
      <c r="F7160" s="82">
        <f t="shared" ca="1" si="782"/>
        <v>0</v>
      </c>
      <c r="G7160" s="83">
        <f t="shared" ca="1" si="783"/>
        <v>0</v>
      </c>
      <c r="O7160" s="85" t="s">
        <v>16847</v>
      </c>
      <c r="P7160" s="85" t="s">
        <v>16848</v>
      </c>
      <c r="Q7160" s="88">
        <v>2799.23</v>
      </c>
      <c r="R7160" s="85">
        <v>0</v>
      </c>
    </row>
    <row r="7161" spans="1:18" x14ac:dyDescent="0.3">
      <c r="A7161" s="82" t="str">
        <f t="shared" si="777"/>
        <v>TPU MAGNETIC COLOR</v>
      </c>
      <c r="B7161" s="82">
        <f t="shared" si="778"/>
        <v>112</v>
      </c>
      <c r="C7161" s="82">
        <f t="shared" ca="1" si="779"/>
        <v>0</v>
      </c>
      <c r="D7161" s="82">
        <f t="shared" ca="1" si="780"/>
        <v>0</v>
      </c>
      <c r="E7161" s="83">
        <f t="shared" ca="1" si="781"/>
        <v>0</v>
      </c>
      <c r="F7161" s="82">
        <f t="shared" ca="1" si="782"/>
        <v>0</v>
      </c>
      <c r="G7161" s="83">
        <f t="shared" ca="1" si="783"/>
        <v>0</v>
      </c>
      <c r="O7161" s="85" t="s">
        <v>16849</v>
      </c>
      <c r="P7161" s="85" t="s">
        <v>16850</v>
      </c>
      <c r="Q7161" s="88">
        <v>2800.31</v>
      </c>
      <c r="R7161" s="85">
        <v>0</v>
      </c>
    </row>
    <row r="7162" spans="1:18" x14ac:dyDescent="0.3">
      <c r="A7162" s="82" t="str">
        <f t="shared" si="777"/>
        <v>TPU MAGNETIC COLOR</v>
      </c>
      <c r="B7162" s="82">
        <f t="shared" si="778"/>
        <v>113</v>
      </c>
      <c r="C7162" s="82">
        <f t="shared" ca="1" si="779"/>
        <v>0</v>
      </c>
      <c r="D7162" s="82">
        <f t="shared" ca="1" si="780"/>
        <v>0</v>
      </c>
      <c r="E7162" s="83">
        <f t="shared" ca="1" si="781"/>
        <v>0</v>
      </c>
      <c r="F7162" s="82">
        <f t="shared" ca="1" si="782"/>
        <v>0</v>
      </c>
      <c r="G7162" s="83">
        <f t="shared" ca="1" si="783"/>
        <v>0</v>
      </c>
      <c r="O7162" s="85" t="s">
        <v>16851</v>
      </c>
      <c r="P7162" s="85" t="s">
        <v>16852</v>
      </c>
      <c r="Q7162" s="88">
        <v>190</v>
      </c>
      <c r="R7162" s="85">
        <v>0</v>
      </c>
    </row>
    <row r="7163" spans="1:18" x14ac:dyDescent="0.3">
      <c r="A7163" s="82" t="str">
        <f t="shared" si="777"/>
        <v>TPU MAGNETIC COLOR</v>
      </c>
      <c r="B7163" s="82">
        <f t="shared" si="778"/>
        <v>114</v>
      </c>
      <c r="C7163" s="82">
        <f t="shared" ca="1" si="779"/>
        <v>0</v>
      </c>
      <c r="D7163" s="82">
        <f t="shared" ca="1" si="780"/>
        <v>0</v>
      </c>
      <c r="E7163" s="83">
        <f t="shared" ca="1" si="781"/>
        <v>0</v>
      </c>
      <c r="F7163" s="82">
        <f t="shared" ca="1" si="782"/>
        <v>0</v>
      </c>
      <c r="G7163" s="83">
        <f t="shared" ca="1" si="783"/>
        <v>0</v>
      </c>
      <c r="O7163" s="85" t="s">
        <v>16853</v>
      </c>
      <c r="P7163" s="85" t="s">
        <v>16854</v>
      </c>
      <c r="Q7163" s="88">
        <v>190</v>
      </c>
      <c r="R7163" s="85">
        <v>0</v>
      </c>
    </row>
    <row r="7164" spans="1:18" x14ac:dyDescent="0.3">
      <c r="A7164" s="82" t="str">
        <f t="shared" si="777"/>
        <v>TPU MAGNETIC COLOR</v>
      </c>
      <c r="B7164" s="82">
        <f t="shared" si="778"/>
        <v>115</v>
      </c>
      <c r="C7164" s="82">
        <f t="shared" ca="1" si="779"/>
        <v>0</v>
      </c>
      <c r="D7164" s="82">
        <f t="shared" ca="1" si="780"/>
        <v>0</v>
      </c>
      <c r="E7164" s="83">
        <f t="shared" ca="1" si="781"/>
        <v>0</v>
      </c>
      <c r="F7164" s="82">
        <f t="shared" ca="1" si="782"/>
        <v>0</v>
      </c>
      <c r="G7164" s="83">
        <f t="shared" ca="1" si="783"/>
        <v>0</v>
      </c>
      <c r="O7164" s="85" t="s">
        <v>16855</v>
      </c>
      <c r="P7164" s="85" t="s">
        <v>16856</v>
      </c>
      <c r="Q7164" s="88">
        <v>10614.46</v>
      </c>
      <c r="R7164" s="85">
        <v>0</v>
      </c>
    </row>
    <row r="7165" spans="1:18" x14ac:dyDescent="0.3">
      <c r="A7165" s="82" t="str">
        <f t="shared" si="777"/>
        <v>TPU MAGNETIC COLOR</v>
      </c>
      <c r="B7165" s="82">
        <f t="shared" si="778"/>
        <v>116</v>
      </c>
      <c r="C7165" s="82">
        <f t="shared" ca="1" si="779"/>
        <v>0</v>
      </c>
      <c r="D7165" s="82">
        <f t="shared" ca="1" si="780"/>
        <v>0</v>
      </c>
      <c r="E7165" s="83">
        <f t="shared" ca="1" si="781"/>
        <v>0</v>
      </c>
      <c r="F7165" s="82">
        <f t="shared" ca="1" si="782"/>
        <v>0</v>
      </c>
      <c r="G7165" s="83">
        <f t="shared" ca="1" si="783"/>
        <v>0</v>
      </c>
      <c r="O7165" s="85" t="s">
        <v>16857</v>
      </c>
      <c r="P7165" s="85" t="s">
        <v>16858</v>
      </c>
      <c r="Q7165" s="88">
        <v>18141.16</v>
      </c>
      <c r="R7165" s="85">
        <v>15</v>
      </c>
    </row>
    <row r="7166" spans="1:18" x14ac:dyDescent="0.3">
      <c r="A7166" s="82" t="str">
        <f t="shared" si="777"/>
        <v>TPU MAGNETIC COLOR</v>
      </c>
      <c r="B7166" s="82">
        <f t="shared" si="778"/>
        <v>117</v>
      </c>
      <c r="C7166" s="82">
        <f t="shared" ca="1" si="779"/>
        <v>0</v>
      </c>
      <c r="D7166" s="82">
        <f t="shared" ca="1" si="780"/>
        <v>0</v>
      </c>
      <c r="E7166" s="83">
        <f t="shared" ca="1" si="781"/>
        <v>0</v>
      </c>
      <c r="F7166" s="82">
        <f t="shared" ca="1" si="782"/>
        <v>0</v>
      </c>
      <c r="G7166" s="83">
        <f t="shared" ca="1" si="783"/>
        <v>0</v>
      </c>
      <c r="O7166" s="85" t="s">
        <v>16859</v>
      </c>
      <c r="P7166" s="85" t="s">
        <v>16860</v>
      </c>
      <c r="Q7166" s="88">
        <v>750</v>
      </c>
      <c r="R7166" s="85">
        <v>0</v>
      </c>
    </row>
    <row r="7167" spans="1:18" x14ac:dyDescent="0.3">
      <c r="A7167" s="82" t="str">
        <f t="shared" si="777"/>
        <v>TPU MAGNETIC COLOR</v>
      </c>
      <c r="B7167" s="82">
        <f t="shared" si="778"/>
        <v>118</v>
      </c>
      <c r="C7167" s="82">
        <f t="shared" ca="1" si="779"/>
        <v>0</v>
      </c>
      <c r="D7167" s="82">
        <f t="shared" ca="1" si="780"/>
        <v>0</v>
      </c>
      <c r="E7167" s="83">
        <f t="shared" ca="1" si="781"/>
        <v>0</v>
      </c>
      <c r="F7167" s="82">
        <f t="shared" ca="1" si="782"/>
        <v>0</v>
      </c>
      <c r="G7167" s="83">
        <f t="shared" ca="1" si="783"/>
        <v>0</v>
      </c>
      <c r="O7167" s="85" t="s">
        <v>16861</v>
      </c>
      <c r="P7167" s="85" t="s">
        <v>16862</v>
      </c>
      <c r="Q7167" s="88">
        <v>2353.81</v>
      </c>
      <c r="R7167" s="85">
        <v>0</v>
      </c>
    </row>
    <row r="7168" spans="1:18" x14ac:dyDescent="0.3">
      <c r="A7168" s="82" t="str">
        <f t="shared" si="777"/>
        <v>TPU MAGNETIC COLOR</v>
      </c>
      <c r="B7168" s="82">
        <f t="shared" si="778"/>
        <v>119</v>
      </c>
      <c r="C7168" s="82">
        <f t="shared" ca="1" si="779"/>
        <v>0</v>
      </c>
      <c r="D7168" s="82">
        <f t="shared" ca="1" si="780"/>
        <v>0</v>
      </c>
      <c r="E7168" s="83">
        <f t="shared" ca="1" si="781"/>
        <v>0</v>
      </c>
      <c r="F7168" s="82">
        <f t="shared" ca="1" si="782"/>
        <v>0</v>
      </c>
      <c r="G7168" s="83">
        <f t="shared" ca="1" si="783"/>
        <v>0</v>
      </c>
      <c r="O7168" s="85" t="s">
        <v>16863</v>
      </c>
      <c r="P7168" s="85" t="s">
        <v>16864</v>
      </c>
      <c r="Q7168" s="88">
        <v>2394.75</v>
      </c>
      <c r="R7168" s="85">
        <v>18</v>
      </c>
    </row>
    <row r="7169" spans="1:18" x14ac:dyDescent="0.3">
      <c r="A7169" s="82" t="str">
        <f t="shared" si="777"/>
        <v>TPU MAGNETIC COLOR</v>
      </c>
      <c r="B7169" s="82">
        <f t="shared" si="778"/>
        <v>120</v>
      </c>
      <c r="C7169" s="82">
        <f t="shared" ca="1" si="779"/>
        <v>0</v>
      </c>
      <c r="D7169" s="82">
        <f t="shared" ca="1" si="780"/>
        <v>0</v>
      </c>
      <c r="E7169" s="83">
        <f t="shared" ca="1" si="781"/>
        <v>0</v>
      </c>
      <c r="F7169" s="82">
        <f t="shared" ca="1" si="782"/>
        <v>0</v>
      </c>
      <c r="G7169" s="83">
        <f t="shared" ca="1" si="783"/>
        <v>0</v>
      </c>
      <c r="O7169" s="85" t="s">
        <v>16865</v>
      </c>
      <c r="P7169" s="85" t="s">
        <v>16866</v>
      </c>
      <c r="Q7169" s="88">
        <v>22490.400000000001</v>
      </c>
      <c r="R7169" s="85">
        <v>0</v>
      </c>
    </row>
    <row r="7170" spans="1:18" x14ac:dyDescent="0.3">
      <c r="A7170" s="82" t="str">
        <f t="shared" si="777"/>
        <v>TPU MAGNETIC COLOR</v>
      </c>
      <c r="B7170" s="82">
        <f t="shared" si="778"/>
        <v>121</v>
      </c>
      <c r="C7170" s="82">
        <f t="shared" ca="1" si="779"/>
        <v>0</v>
      </c>
      <c r="D7170" s="82">
        <f t="shared" ca="1" si="780"/>
        <v>0</v>
      </c>
      <c r="E7170" s="83">
        <f t="shared" ca="1" si="781"/>
        <v>0</v>
      </c>
      <c r="F7170" s="82">
        <f t="shared" ca="1" si="782"/>
        <v>0</v>
      </c>
      <c r="G7170" s="83">
        <f t="shared" ca="1" si="783"/>
        <v>0</v>
      </c>
      <c r="O7170" s="85" t="s">
        <v>16867</v>
      </c>
      <c r="P7170" s="85" t="s">
        <v>16868</v>
      </c>
      <c r="Q7170" s="88">
        <v>9574.7999999999993</v>
      </c>
      <c r="R7170" s="85">
        <v>12</v>
      </c>
    </row>
    <row r="7171" spans="1:18" x14ac:dyDescent="0.3">
      <c r="A7171" s="82" t="str">
        <f t="shared" ref="A7171:A7234" si="784">IFERROR(INDEX($J$2:$J$100,INT((ROW(A7170)-1)/150)+1),"")</f>
        <v>TPU MAGNETIC COLOR</v>
      </c>
      <c r="B7171" s="82">
        <f t="shared" ref="B7171:B7234" si="785">IF($A7171="","",MOD(ROW(A7170)-1,150)+3)</f>
        <v>122</v>
      </c>
      <c r="C7171" s="82">
        <f t="shared" ref="C7171:C7234" ca="1" si="786">IF($A7171="","",IFERROR(INDIRECT("'"&amp;$A7171&amp;"'!A"&amp;$B7171),""))</f>
        <v>0</v>
      </c>
      <c r="D7171" s="82">
        <f t="shared" ref="D7171:D7234" ca="1" si="787">IF($A7171="","",IFERROR(INDIRECT("'"&amp;$A7171&amp;"'!B"&amp;$B7171),""))</f>
        <v>0</v>
      </c>
      <c r="E7171" s="83">
        <f t="shared" ref="E7171:E7234" ca="1" si="788">IF($A7171="","",IFERROR(INDIRECT("'"&amp;$A7171&amp;"'!D"&amp;$B7171),""))</f>
        <v>0</v>
      </c>
      <c r="F7171" s="82">
        <f t="shared" ref="F7171:F7234" ca="1" si="789">IF($A7171="","",IFERROR(INDIRECT("'"&amp;$A7171&amp;"'!E"&amp;$B7171),0))</f>
        <v>0</v>
      </c>
      <c r="G7171" s="83">
        <f t="shared" ref="G7171:G7234" ca="1" si="790">IF($A7171="","",IFERROR(INDIRECT("'"&amp;$A7171&amp;"'!F"&amp;$B7171),0))</f>
        <v>0</v>
      </c>
      <c r="O7171" s="85" t="s">
        <v>16869</v>
      </c>
      <c r="P7171" s="85" t="s">
        <v>16870</v>
      </c>
      <c r="Q7171" s="88">
        <v>65623.5</v>
      </c>
      <c r="R7171" s="85">
        <v>0</v>
      </c>
    </row>
    <row r="7172" spans="1:18" x14ac:dyDescent="0.3">
      <c r="A7172" s="82" t="str">
        <f t="shared" si="784"/>
        <v>TPU MAGNETIC COLOR</v>
      </c>
      <c r="B7172" s="82">
        <f t="shared" si="785"/>
        <v>123</v>
      </c>
      <c r="C7172" s="82">
        <f t="shared" ca="1" si="786"/>
        <v>0</v>
      </c>
      <c r="D7172" s="82">
        <f t="shared" ca="1" si="787"/>
        <v>0</v>
      </c>
      <c r="E7172" s="83">
        <f t="shared" ca="1" si="788"/>
        <v>0</v>
      </c>
      <c r="F7172" s="82">
        <f t="shared" ca="1" si="789"/>
        <v>0</v>
      </c>
      <c r="G7172" s="83">
        <f t="shared" ca="1" si="790"/>
        <v>0</v>
      </c>
      <c r="O7172" s="85" t="s">
        <v>16871</v>
      </c>
      <c r="P7172" s="85" t="s">
        <v>16872</v>
      </c>
      <c r="Q7172" s="88">
        <v>420.3</v>
      </c>
      <c r="R7172" s="85">
        <v>624</v>
      </c>
    </row>
    <row r="7173" spans="1:18" x14ac:dyDescent="0.3">
      <c r="A7173" s="82" t="str">
        <f t="shared" si="784"/>
        <v>TPU MAGNETIC COLOR</v>
      </c>
      <c r="B7173" s="82">
        <f t="shared" si="785"/>
        <v>124</v>
      </c>
      <c r="C7173" s="82">
        <f t="shared" ca="1" si="786"/>
        <v>0</v>
      </c>
      <c r="D7173" s="82">
        <f t="shared" ca="1" si="787"/>
        <v>0</v>
      </c>
      <c r="E7173" s="83">
        <f t="shared" ca="1" si="788"/>
        <v>0</v>
      </c>
      <c r="F7173" s="82">
        <f t="shared" ca="1" si="789"/>
        <v>0</v>
      </c>
      <c r="G7173" s="83">
        <f t="shared" ca="1" si="790"/>
        <v>0</v>
      </c>
      <c r="O7173" s="85" t="s">
        <v>16873</v>
      </c>
      <c r="P7173" s="85" t="s">
        <v>16874</v>
      </c>
      <c r="Q7173" s="88">
        <v>420.3</v>
      </c>
      <c r="R7173" s="85">
        <v>0</v>
      </c>
    </row>
    <row r="7174" spans="1:18" x14ac:dyDescent="0.3">
      <c r="A7174" s="82" t="str">
        <f t="shared" si="784"/>
        <v>TPU MAGNETIC COLOR</v>
      </c>
      <c r="B7174" s="82">
        <f t="shared" si="785"/>
        <v>125</v>
      </c>
      <c r="C7174" s="82">
        <f t="shared" ca="1" si="786"/>
        <v>0</v>
      </c>
      <c r="D7174" s="82">
        <f t="shared" ca="1" si="787"/>
        <v>0</v>
      </c>
      <c r="E7174" s="83">
        <f t="shared" ca="1" si="788"/>
        <v>0</v>
      </c>
      <c r="F7174" s="82">
        <f t="shared" ca="1" si="789"/>
        <v>0</v>
      </c>
      <c r="G7174" s="83">
        <f t="shared" ca="1" si="790"/>
        <v>0</v>
      </c>
      <c r="O7174" s="85" t="s">
        <v>16875</v>
      </c>
      <c r="P7174" s="85" t="s">
        <v>16876</v>
      </c>
      <c r="Q7174" s="88">
        <v>5440.65</v>
      </c>
      <c r="R7174" s="85">
        <v>0</v>
      </c>
    </row>
    <row r="7175" spans="1:18" x14ac:dyDescent="0.3">
      <c r="A7175" s="82" t="str">
        <f t="shared" si="784"/>
        <v>TPU MAGNETIC COLOR</v>
      </c>
      <c r="B7175" s="82">
        <f t="shared" si="785"/>
        <v>126</v>
      </c>
      <c r="C7175" s="82">
        <f t="shared" ca="1" si="786"/>
        <v>0</v>
      </c>
      <c r="D7175" s="82">
        <f t="shared" ca="1" si="787"/>
        <v>0</v>
      </c>
      <c r="E7175" s="83">
        <f t="shared" ca="1" si="788"/>
        <v>0</v>
      </c>
      <c r="F7175" s="82">
        <f t="shared" ca="1" si="789"/>
        <v>0</v>
      </c>
      <c r="G7175" s="83">
        <f t="shared" ca="1" si="790"/>
        <v>0</v>
      </c>
      <c r="O7175" s="85" t="s">
        <v>16877</v>
      </c>
      <c r="P7175" s="85" t="s">
        <v>16878</v>
      </c>
      <c r="Q7175" s="88">
        <v>492.77</v>
      </c>
      <c r="R7175" s="85">
        <v>-1</v>
      </c>
    </row>
    <row r="7176" spans="1:18" x14ac:dyDescent="0.3">
      <c r="A7176" s="82" t="str">
        <f t="shared" si="784"/>
        <v>TPU MAGNETIC COLOR</v>
      </c>
      <c r="B7176" s="82">
        <f t="shared" si="785"/>
        <v>127</v>
      </c>
      <c r="C7176" s="82">
        <f t="shared" ca="1" si="786"/>
        <v>0</v>
      </c>
      <c r="D7176" s="82">
        <f t="shared" ca="1" si="787"/>
        <v>0</v>
      </c>
      <c r="E7176" s="83">
        <f t="shared" ca="1" si="788"/>
        <v>0</v>
      </c>
      <c r="F7176" s="82">
        <f t="shared" ca="1" si="789"/>
        <v>0</v>
      </c>
      <c r="G7176" s="83">
        <f t="shared" ca="1" si="790"/>
        <v>0</v>
      </c>
      <c r="O7176" s="85" t="s">
        <v>16879</v>
      </c>
      <c r="P7176" s="85" t="s">
        <v>16880</v>
      </c>
      <c r="Q7176" s="88">
        <v>492.77</v>
      </c>
      <c r="R7176" s="85">
        <v>15</v>
      </c>
    </row>
    <row r="7177" spans="1:18" x14ac:dyDescent="0.3">
      <c r="A7177" s="82" t="str">
        <f t="shared" si="784"/>
        <v>TPU MAGNETIC COLOR</v>
      </c>
      <c r="B7177" s="82">
        <f t="shared" si="785"/>
        <v>128</v>
      </c>
      <c r="C7177" s="82">
        <f t="shared" ca="1" si="786"/>
        <v>0</v>
      </c>
      <c r="D7177" s="82">
        <f t="shared" ca="1" si="787"/>
        <v>0</v>
      </c>
      <c r="E7177" s="83">
        <f t="shared" ca="1" si="788"/>
        <v>0</v>
      </c>
      <c r="F7177" s="82">
        <f t="shared" ca="1" si="789"/>
        <v>0</v>
      </c>
      <c r="G7177" s="83">
        <f t="shared" ca="1" si="790"/>
        <v>0</v>
      </c>
      <c r="O7177" s="85" t="s">
        <v>16881</v>
      </c>
      <c r="P7177" s="85" t="s">
        <v>16882</v>
      </c>
      <c r="Q7177" s="88">
        <v>956507.16</v>
      </c>
      <c r="R7177" s="85">
        <v>0</v>
      </c>
    </row>
    <row r="7178" spans="1:18" x14ac:dyDescent="0.3">
      <c r="A7178" s="82" t="str">
        <f t="shared" si="784"/>
        <v>TPU MAGNETIC COLOR</v>
      </c>
      <c r="B7178" s="82">
        <f t="shared" si="785"/>
        <v>129</v>
      </c>
      <c r="C7178" s="82">
        <f t="shared" ca="1" si="786"/>
        <v>0</v>
      </c>
      <c r="D7178" s="82">
        <f t="shared" ca="1" si="787"/>
        <v>0</v>
      </c>
      <c r="E7178" s="83">
        <f t="shared" ca="1" si="788"/>
        <v>0</v>
      </c>
      <c r="F7178" s="82">
        <f t="shared" ca="1" si="789"/>
        <v>0</v>
      </c>
      <c r="G7178" s="83">
        <f t="shared" ca="1" si="790"/>
        <v>0</v>
      </c>
      <c r="O7178" s="85" t="s">
        <v>16883</v>
      </c>
      <c r="P7178" s="85" t="s">
        <v>16884</v>
      </c>
      <c r="Q7178" s="88">
        <v>600</v>
      </c>
      <c r="R7178" s="85">
        <v>0</v>
      </c>
    </row>
    <row r="7179" spans="1:18" x14ac:dyDescent="0.3">
      <c r="A7179" s="82" t="str">
        <f t="shared" si="784"/>
        <v>TPU MAGNETIC COLOR</v>
      </c>
      <c r="B7179" s="82">
        <f t="shared" si="785"/>
        <v>130</v>
      </c>
      <c r="C7179" s="82">
        <f t="shared" ca="1" si="786"/>
        <v>0</v>
      </c>
      <c r="D7179" s="82">
        <f t="shared" ca="1" si="787"/>
        <v>0</v>
      </c>
      <c r="E7179" s="83">
        <f t="shared" ca="1" si="788"/>
        <v>0</v>
      </c>
      <c r="F7179" s="82">
        <f t="shared" ca="1" si="789"/>
        <v>0</v>
      </c>
      <c r="G7179" s="83">
        <f t="shared" ca="1" si="790"/>
        <v>0</v>
      </c>
      <c r="O7179" s="85" t="s">
        <v>16885</v>
      </c>
      <c r="P7179" s="85" t="s">
        <v>16886</v>
      </c>
      <c r="Q7179" s="88">
        <v>126</v>
      </c>
      <c r="R7179" s="85">
        <v>0</v>
      </c>
    </row>
    <row r="7180" spans="1:18" x14ac:dyDescent="0.3">
      <c r="A7180" s="82" t="str">
        <f t="shared" si="784"/>
        <v>TPU MAGNETIC COLOR</v>
      </c>
      <c r="B7180" s="82">
        <f t="shared" si="785"/>
        <v>131</v>
      </c>
      <c r="C7180" s="82">
        <f t="shared" ca="1" si="786"/>
        <v>0</v>
      </c>
      <c r="D7180" s="82">
        <f t="shared" ca="1" si="787"/>
        <v>0</v>
      </c>
      <c r="E7180" s="83">
        <f t="shared" ca="1" si="788"/>
        <v>0</v>
      </c>
      <c r="F7180" s="82">
        <f t="shared" ca="1" si="789"/>
        <v>0</v>
      </c>
      <c r="G7180" s="83">
        <f t="shared" ca="1" si="790"/>
        <v>0</v>
      </c>
      <c r="O7180" s="85" t="s">
        <v>16887</v>
      </c>
      <c r="P7180" s="85" t="s">
        <v>16888</v>
      </c>
      <c r="Q7180" s="88">
        <v>217.01</v>
      </c>
      <c r="R7180" s="85">
        <v>0</v>
      </c>
    </row>
    <row r="7181" spans="1:18" x14ac:dyDescent="0.3">
      <c r="A7181" s="82" t="str">
        <f t="shared" si="784"/>
        <v>TPU MAGNETIC COLOR</v>
      </c>
      <c r="B7181" s="82">
        <f t="shared" si="785"/>
        <v>132</v>
      </c>
      <c r="C7181" s="82">
        <f t="shared" ca="1" si="786"/>
        <v>0</v>
      </c>
      <c r="D7181" s="82">
        <f t="shared" ca="1" si="787"/>
        <v>0</v>
      </c>
      <c r="E7181" s="83">
        <f t="shared" ca="1" si="788"/>
        <v>0</v>
      </c>
      <c r="F7181" s="82">
        <f t="shared" ca="1" si="789"/>
        <v>0</v>
      </c>
      <c r="G7181" s="83">
        <f t="shared" ca="1" si="790"/>
        <v>0</v>
      </c>
      <c r="O7181" s="85" t="s">
        <v>16889</v>
      </c>
      <c r="P7181" s="85" t="s">
        <v>16890</v>
      </c>
      <c r="Q7181" s="88">
        <v>3819.3</v>
      </c>
      <c r="R7181" s="85">
        <v>24</v>
      </c>
    </row>
    <row r="7182" spans="1:18" x14ac:dyDescent="0.3">
      <c r="A7182" s="82" t="str">
        <f t="shared" si="784"/>
        <v>TPU MAGNETIC COLOR</v>
      </c>
      <c r="B7182" s="82">
        <f t="shared" si="785"/>
        <v>133</v>
      </c>
      <c r="C7182" s="82">
        <f t="shared" ca="1" si="786"/>
        <v>0</v>
      </c>
      <c r="D7182" s="82">
        <f t="shared" ca="1" si="787"/>
        <v>0</v>
      </c>
      <c r="E7182" s="83">
        <f t="shared" ca="1" si="788"/>
        <v>0</v>
      </c>
      <c r="F7182" s="82">
        <f t="shared" ca="1" si="789"/>
        <v>0</v>
      </c>
      <c r="G7182" s="83">
        <f t="shared" ca="1" si="790"/>
        <v>0</v>
      </c>
      <c r="O7182" s="85" t="s">
        <v>16891</v>
      </c>
      <c r="P7182" s="85" t="s">
        <v>16892</v>
      </c>
      <c r="Q7182" s="88">
        <v>2725.38</v>
      </c>
      <c r="R7182" s="85">
        <v>0</v>
      </c>
    </row>
    <row r="7183" spans="1:18" x14ac:dyDescent="0.3">
      <c r="A7183" s="82" t="str">
        <f t="shared" si="784"/>
        <v>TPU MAGNETIC COLOR</v>
      </c>
      <c r="B7183" s="82">
        <f t="shared" si="785"/>
        <v>134</v>
      </c>
      <c r="C7183" s="82">
        <f t="shared" ca="1" si="786"/>
        <v>0</v>
      </c>
      <c r="D7183" s="82">
        <f t="shared" ca="1" si="787"/>
        <v>0</v>
      </c>
      <c r="E7183" s="83">
        <f t="shared" ca="1" si="788"/>
        <v>0</v>
      </c>
      <c r="F7183" s="82">
        <f t="shared" ca="1" si="789"/>
        <v>0</v>
      </c>
      <c r="G7183" s="83">
        <f t="shared" ca="1" si="790"/>
        <v>0</v>
      </c>
      <c r="O7183" s="85" t="s">
        <v>16893</v>
      </c>
      <c r="P7183" s="85" t="s">
        <v>16894</v>
      </c>
      <c r="Q7183" s="88">
        <v>1904.99</v>
      </c>
      <c r="R7183" s="85">
        <v>0</v>
      </c>
    </row>
    <row r="7184" spans="1:18" x14ac:dyDescent="0.3">
      <c r="A7184" s="82" t="str">
        <f t="shared" si="784"/>
        <v>TPU MAGNETIC COLOR</v>
      </c>
      <c r="B7184" s="82">
        <f t="shared" si="785"/>
        <v>135</v>
      </c>
      <c r="C7184" s="82">
        <f t="shared" ca="1" si="786"/>
        <v>0</v>
      </c>
      <c r="D7184" s="82">
        <f t="shared" ca="1" si="787"/>
        <v>0</v>
      </c>
      <c r="E7184" s="83">
        <f t="shared" ca="1" si="788"/>
        <v>0</v>
      </c>
      <c r="F7184" s="82">
        <f t="shared" ca="1" si="789"/>
        <v>0</v>
      </c>
      <c r="G7184" s="83">
        <f t="shared" ca="1" si="790"/>
        <v>0</v>
      </c>
      <c r="O7184" s="85" t="s">
        <v>16895</v>
      </c>
      <c r="P7184" s="85" t="s">
        <v>16896</v>
      </c>
      <c r="Q7184" s="88">
        <v>2997.3</v>
      </c>
      <c r="R7184" s="85">
        <v>0</v>
      </c>
    </row>
    <row r="7185" spans="1:18" x14ac:dyDescent="0.3">
      <c r="A7185" s="82" t="str">
        <f t="shared" si="784"/>
        <v>TPU MAGNETIC COLOR</v>
      </c>
      <c r="B7185" s="82">
        <f t="shared" si="785"/>
        <v>136</v>
      </c>
      <c r="C7185" s="82">
        <f t="shared" ca="1" si="786"/>
        <v>0</v>
      </c>
      <c r="D7185" s="82">
        <f t="shared" ca="1" si="787"/>
        <v>0</v>
      </c>
      <c r="E7185" s="83">
        <f t="shared" ca="1" si="788"/>
        <v>0</v>
      </c>
      <c r="F7185" s="82">
        <f t="shared" ca="1" si="789"/>
        <v>0</v>
      </c>
      <c r="G7185" s="83">
        <f t="shared" ca="1" si="790"/>
        <v>0</v>
      </c>
      <c r="O7185" s="85" t="s">
        <v>16897</v>
      </c>
      <c r="P7185" s="85" t="s">
        <v>34291</v>
      </c>
      <c r="Q7185" s="88">
        <v>284410.27</v>
      </c>
      <c r="R7185" s="85">
        <v>0</v>
      </c>
    </row>
    <row r="7186" spans="1:18" x14ac:dyDescent="0.3">
      <c r="A7186" s="82" t="str">
        <f t="shared" si="784"/>
        <v>TPU MAGNETIC COLOR</v>
      </c>
      <c r="B7186" s="82">
        <f t="shared" si="785"/>
        <v>137</v>
      </c>
      <c r="C7186" s="82">
        <f t="shared" ca="1" si="786"/>
        <v>0</v>
      </c>
      <c r="D7186" s="82">
        <f t="shared" ca="1" si="787"/>
        <v>0</v>
      </c>
      <c r="E7186" s="83">
        <f t="shared" ca="1" si="788"/>
        <v>0</v>
      </c>
      <c r="F7186" s="82">
        <f t="shared" ca="1" si="789"/>
        <v>0</v>
      </c>
      <c r="G7186" s="83">
        <f t="shared" ca="1" si="790"/>
        <v>0</v>
      </c>
      <c r="O7186" s="85" t="s">
        <v>16898</v>
      </c>
      <c r="P7186" s="85" t="s">
        <v>16899</v>
      </c>
      <c r="Q7186" s="88">
        <v>27833.55</v>
      </c>
      <c r="R7186" s="85">
        <v>-8</v>
      </c>
    </row>
    <row r="7187" spans="1:18" x14ac:dyDescent="0.3">
      <c r="A7187" s="82" t="str">
        <f t="shared" si="784"/>
        <v>TPU MAGNETIC COLOR</v>
      </c>
      <c r="B7187" s="82">
        <f t="shared" si="785"/>
        <v>138</v>
      </c>
      <c r="C7187" s="82">
        <f t="shared" ca="1" si="786"/>
        <v>0</v>
      </c>
      <c r="D7187" s="82">
        <f t="shared" ca="1" si="787"/>
        <v>0</v>
      </c>
      <c r="E7187" s="83">
        <f t="shared" ca="1" si="788"/>
        <v>0</v>
      </c>
      <c r="F7187" s="82">
        <f t="shared" ca="1" si="789"/>
        <v>0</v>
      </c>
      <c r="G7187" s="83">
        <f t="shared" ca="1" si="790"/>
        <v>0</v>
      </c>
      <c r="O7187" s="85" t="s">
        <v>16900</v>
      </c>
      <c r="P7187" s="85" t="s">
        <v>16901</v>
      </c>
      <c r="Q7187" s="88">
        <v>28115.55</v>
      </c>
      <c r="R7187" s="85">
        <v>0</v>
      </c>
    </row>
    <row r="7188" spans="1:18" x14ac:dyDescent="0.3">
      <c r="A7188" s="82" t="str">
        <f t="shared" si="784"/>
        <v>TPU MAGNETIC COLOR</v>
      </c>
      <c r="B7188" s="82">
        <f t="shared" si="785"/>
        <v>139</v>
      </c>
      <c r="C7188" s="82">
        <f t="shared" ca="1" si="786"/>
        <v>0</v>
      </c>
      <c r="D7188" s="82">
        <f t="shared" ca="1" si="787"/>
        <v>0</v>
      </c>
      <c r="E7188" s="83">
        <f t="shared" ca="1" si="788"/>
        <v>0</v>
      </c>
      <c r="F7188" s="82">
        <f t="shared" ca="1" si="789"/>
        <v>0</v>
      </c>
      <c r="G7188" s="83">
        <f t="shared" ca="1" si="790"/>
        <v>0</v>
      </c>
      <c r="O7188" s="85" t="s">
        <v>16902</v>
      </c>
      <c r="P7188" s="85" t="s">
        <v>16903</v>
      </c>
      <c r="Q7188" s="88">
        <v>615.51</v>
      </c>
      <c r="R7188" s="85">
        <v>0</v>
      </c>
    </row>
    <row r="7189" spans="1:18" x14ac:dyDescent="0.3">
      <c r="A7189" s="82" t="str">
        <f t="shared" si="784"/>
        <v>TPU MAGNETIC COLOR</v>
      </c>
      <c r="B7189" s="82">
        <f t="shared" si="785"/>
        <v>140</v>
      </c>
      <c r="C7189" s="82">
        <f t="shared" ca="1" si="786"/>
        <v>0</v>
      </c>
      <c r="D7189" s="82">
        <f t="shared" ca="1" si="787"/>
        <v>0</v>
      </c>
      <c r="E7189" s="83">
        <f t="shared" ca="1" si="788"/>
        <v>0</v>
      </c>
      <c r="F7189" s="82">
        <f t="shared" ca="1" si="789"/>
        <v>0</v>
      </c>
      <c r="G7189" s="83">
        <f t="shared" ca="1" si="790"/>
        <v>0</v>
      </c>
      <c r="O7189" s="85" t="s">
        <v>16904</v>
      </c>
      <c r="P7189" s="85" t="s">
        <v>16905</v>
      </c>
      <c r="Q7189" s="88">
        <v>3657</v>
      </c>
      <c r="R7189" s="85">
        <v>5</v>
      </c>
    </row>
    <row r="7190" spans="1:18" x14ac:dyDescent="0.3">
      <c r="A7190" s="82" t="str">
        <f t="shared" si="784"/>
        <v>TPU MAGNETIC COLOR</v>
      </c>
      <c r="B7190" s="82">
        <f t="shared" si="785"/>
        <v>141</v>
      </c>
      <c r="C7190" s="82">
        <f t="shared" ca="1" si="786"/>
        <v>0</v>
      </c>
      <c r="D7190" s="82">
        <f t="shared" ca="1" si="787"/>
        <v>0</v>
      </c>
      <c r="E7190" s="83">
        <f t="shared" ca="1" si="788"/>
        <v>0</v>
      </c>
      <c r="F7190" s="82">
        <f t="shared" ca="1" si="789"/>
        <v>0</v>
      </c>
      <c r="G7190" s="83">
        <f t="shared" ca="1" si="790"/>
        <v>0</v>
      </c>
      <c r="O7190" s="85" t="s">
        <v>16906</v>
      </c>
      <c r="P7190" s="85" t="s">
        <v>16907</v>
      </c>
      <c r="Q7190" s="88">
        <v>420.3</v>
      </c>
      <c r="R7190" s="85">
        <v>-7</v>
      </c>
    </row>
    <row r="7191" spans="1:18" x14ac:dyDescent="0.3">
      <c r="A7191" s="82" t="str">
        <f t="shared" si="784"/>
        <v>TPU MAGNETIC COLOR</v>
      </c>
      <c r="B7191" s="82">
        <f t="shared" si="785"/>
        <v>142</v>
      </c>
      <c r="C7191" s="82">
        <f t="shared" ca="1" si="786"/>
        <v>0</v>
      </c>
      <c r="D7191" s="82">
        <f t="shared" ca="1" si="787"/>
        <v>0</v>
      </c>
      <c r="E7191" s="83">
        <f t="shared" ca="1" si="788"/>
        <v>0</v>
      </c>
      <c r="F7191" s="82">
        <f t="shared" ca="1" si="789"/>
        <v>0</v>
      </c>
      <c r="G7191" s="83">
        <f t="shared" ca="1" si="790"/>
        <v>0</v>
      </c>
      <c r="O7191" s="85" t="s">
        <v>16908</v>
      </c>
      <c r="P7191" s="85" t="s">
        <v>16909</v>
      </c>
      <c r="Q7191" s="88">
        <v>420.3</v>
      </c>
      <c r="R7191" s="85">
        <v>1675</v>
      </c>
    </row>
    <row r="7192" spans="1:18" x14ac:dyDescent="0.3">
      <c r="A7192" s="82" t="str">
        <f t="shared" si="784"/>
        <v>TPU MAGNETIC COLOR</v>
      </c>
      <c r="B7192" s="82">
        <f t="shared" si="785"/>
        <v>143</v>
      </c>
      <c r="C7192" s="82">
        <f t="shared" ca="1" si="786"/>
        <v>0</v>
      </c>
      <c r="D7192" s="82">
        <f t="shared" ca="1" si="787"/>
        <v>0</v>
      </c>
      <c r="E7192" s="83">
        <f t="shared" ca="1" si="788"/>
        <v>0</v>
      </c>
      <c r="F7192" s="82">
        <f t="shared" ca="1" si="789"/>
        <v>0</v>
      </c>
      <c r="G7192" s="83">
        <f t="shared" ca="1" si="790"/>
        <v>0</v>
      </c>
      <c r="O7192" s="85" t="s">
        <v>16910</v>
      </c>
      <c r="P7192" s="85" t="s">
        <v>16911</v>
      </c>
      <c r="Q7192" s="88">
        <v>420.3</v>
      </c>
      <c r="R7192" s="85">
        <v>5756</v>
      </c>
    </row>
    <row r="7193" spans="1:18" x14ac:dyDescent="0.3">
      <c r="A7193" s="82" t="str">
        <f t="shared" si="784"/>
        <v>TPU MAGNETIC COLOR</v>
      </c>
      <c r="B7193" s="82">
        <f t="shared" si="785"/>
        <v>144</v>
      </c>
      <c r="C7193" s="82">
        <f t="shared" ca="1" si="786"/>
        <v>0</v>
      </c>
      <c r="D7193" s="82">
        <f t="shared" ca="1" si="787"/>
        <v>0</v>
      </c>
      <c r="E7193" s="83">
        <f t="shared" ca="1" si="788"/>
        <v>0</v>
      </c>
      <c r="F7193" s="82">
        <f t="shared" ca="1" si="789"/>
        <v>0</v>
      </c>
      <c r="G7193" s="83">
        <f t="shared" ca="1" si="790"/>
        <v>0</v>
      </c>
      <c r="O7193" s="85" t="s">
        <v>16912</v>
      </c>
      <c r="P7193" s="85" t="s">
        <v>16913</v>
      </c>
      <c r="Q7193" s="88">
        <v>420.3</v>
      </c>
      <c r="R7193" s="85">
        <v>18</v>
      </c>
    </row>
    <row r="7194" spans="1:18" x14ac:dyDescent="0.3">
      <c r="A7194" s="82" t="str">
        <f t="shared" si="784"/>
        <v>TPU MAGNETIC COLOR</v>
      </c>
      <c r="B7194" s="82">
        <f t="shared" si="785"/>
        <v>145</v>
      </c>
      <c r="C7194" s="82">
        <f t="shared" ca="1" si="786"/>
        <v>0</v>
      </c>
      <c r="D7194" s="82">
        <f t="shared" ca="1" si="787"/>
        <v>0</v>
      </c>
      <c r="E7194" s="83">
        <f t="shared" ca="1" si="788"/>
        <v>0</v>
      </c>
      <c r="F7194" s="82">
        <f t="shared" ca="1" si="789"/>
        <v>0</v>
      </c>
      <c r="G7194" s="83">
        <f t="shared" ca="1" si="790"/>
        <v>0</v>
      </c>
      <c r="O7194" s="85" t="s">
        <v>16914</v>
      </c>
      <c r="P7194" s="85" t="s">
        <v>16915</v>
      </c>
      <c r="Q7194" s="88">
        <v>420.3</v>
      </c>
      <c r="R7194" s="85">
        <v>453</v>
      </c>
    </row>
    <row r="7195" spans="1:18" x14ac:dyDescent="0.3">
      <c r="A7195" s="82" t="str">
        <f t="shared" si="784"/>
        <v>TPU MAGNETIC COLOR</v>
      </c>
      <c r="B7195" s="82">
        <f t="shared" si="785"/>
        <v>146</v>
      </c>
      <c r="C7195" s="82">
        <f t="shared" ca="1" si="786"/>
        <v>0</v>
      </c>
      <c r="D7195" s="82">
        <f t="shared" ca="1" si="787"/>
        <v>0</v>
      </c>
      <c r="E7195" s="83">
        <f t="shared" ca="1" si="788"/>
        <v>0</v>
      </c>
      <c r="F7195" s="82">
        <f t="shared" ca="1" si="789"/>
        <v>0</v>
      </c>
      <c r="G7195" s="83">
        <f t="shared" ca="1" si="790"/>
        <v>0</v>
      </c>
      <c r="O7195" s="85" t="s">
        <v>16916</v>
      </c>
      <c r="P7195" s="85" t="s">
        <v>16917</v>
      </c>
      <c r="Q7195" s="88">
        <v>420.3</v>
      </c>
      <c r="R7195" s="85">
        <v>0</v>
      </c>
    </row>
    <row r="7196" spans="1:18" x14ac:dyDescent="0.3">
      <c r="A7196" s="82" t="str">
        <f t="shared" si="784"/>
        <v>TPU MAGNETIC COLOR</v>
      </c>
      <c r="B7196" s="82">
        <f t="shared" si="785"/>
        <v>147</v>
      </c>
      <c r="C7196" s="82">
        <f t="shared" ca="1" si="786"/>
        <v>0</v>
      </c>
      <c r="D7196" s="82">
        <f t="shared" ca="1" si="787"/>
        <v>0</v>
      </c>
      <c r="E7196" s="83">
        <f t="shared" ca="1" si="788"/>
        <v>0</v>
      </c>
      <c r="F7196" s="82">
        <f t="shared" ca="1" si="789"/>
        <v>0</v>
      </c>
      <c r="G7196" s="83">
        <f t="shared" ca="1" si="790"/>
        <v>0</v>
      </c>
      <c r="O7196" s="85" t="s">
        <v>16918</v>
      </c>
      <c r="P7196" s="85" t="s">
        <v>16919</v>
      </c>
      <c r="Q7196" s="88">
        <v>1295</v>
      </c>
      <c r="R7196" s="85">
        <v>0</v>
      </c>
    </row>
    <row r="7197" spans="1:18" x14ac:dyDescent="0.3">
      <c r="A7197" s="82" t="str">
        <f t="shared" si="784"/>
        <v>TPU MAGNETIC COLOR</v>
      </c>
      <c r="B7197" s="82">
        <f t="shared" si="785"/>
        <v>148</v>
      </c>
      <c r="C7197" s="82">
        <f t="shared" ca="1" si="786"/>
        <v>0</v>
      </c>
      <c r="D7197" s="82">
        <f t="shared" ca="1" si="787"/>
        <v>0</v>
      </c>
      <c r="E7197" s="83">
        <f t="shared" ca="1" si="788"/>
        <v>0</v>
      </c>
      <c r="F7197" s="82">
        <f t="shared" ca="1" si="789"/>
        <v>0</v>
      </c>
      <c r="G7197" s="83">
        <f t="shared" ca="1" si="790"/>
        <v>0</v>
      </c>
      <c r="O7197" s="85" t="s">
        <v>16920</v>
      </c>
      <c r="P7197" s="85" t="s">
        <v>16921</v>
      </c>
      <c r="Q7197" s="88">
        <v>42000.45</v>
      </c>
      <c r="R7197" s="85">
        <v>0</v>
      </c>
    </row>
    <row r="7198" spans="1:18" x14ac:dyDescent="0.3">
      <c r="A7198" s="82" t="str">
        <f t="shared" si="784"/>
        <v>TPU MAGNETIC COLOR</v>
      </c>
      <c r="B7198" s="82">
        <f t="shared" si="785"/>
        <v>149</v>
      </c>
      <c r="C7198" s="82">
        <f t="shared" ca="1" si="786"/>
        <v>0</v>
      </c>
      <c r="D7198" s="82">
        <f t="shared" ca="1" si="787"/>
        <v>0</v>
      </c>
      <c r="E7198" s="83">
        <f t="shared" ca="1" si="788"/>
        <v>0</v>
      </c>
      <c r="F7198" s="82">
        <f t="shared" ca="1" si="789"/>
        <v>0</v>
      </c>
      <c r="G7198" s="83">
        <f t="shared" ca="1" si="790"/>
        <v>0</v>
      </c>
      <c r="O7198" s="85" t="s">
        <v>16922</v>
      </c>
      <c r="P7198" s="85" t="s">
        <v>16923</v>
      </c>
      <c r="Q7198" s="88">
        <v>370699.8</v>
      </c>
      <c r="R7198" s="85">
        <v>1</v>
      </c>
    </row>
    <row r="7199" spans="1:18" x14ac:dyDescent="0.3">
      <c r="A7199" s="82" t="str">
        <f t="shared" si="784"/>
        <v>TPU MAGNETIC COLOR</v>
      </c>
      <c r="B7199" s="82">
        <f t="shared" si="785"/>
        <v>150</v>
      </c>
      <c r="C7199" s="82">
        <f t="shared" ca="1" si="786"/>
        <v>0</v>
      </c>
      <c r="D7199" s="82">
        <f t="shared" ca="1" si="787"/>
        <v>0</v>
      </c>
      <c r="E7199" s="83">
        <f t="shared" ca="1" si="788"/>
        <v>0</v>
      </c>
      <c r="F7199" s="82">
        <f t="shared" ca="1" si="789"/>
        <v>0</v>
      </c>
      <c r="G7199" s="83">
        <f t="shared" ca="1" si="790"/>
        <v>0</v>
      </c>
      <c r="O7199" s="85" t="s">
        <v>16924</v>
      </c>
      <c r="P7199" s="85" t="s">
        <v>16925</v>
      </c>
      <c r="Q7199" s="88">
        <v>1049.98</v>
      </c>
      <c r="R7199" s="85">
        <v>0</v>
      </c>
    </row>
    <row r="7200" spans="1:18" x14ac:dyDescent="0.3">
      <c r="A7200" s="82" t="str">
        <f t="shared" si="784"/>
        <v>TPU MAGNETIC COLOR</v>
      </c>
      <c r="B7200" s="82">
        <f t="shared" si="785"/>
        <v>151</v>
      </c>
      <c r="C7200" s="82">
        <f t="shared" ca="1" si="786"/>
        <v>0</v>
      </c>
      <c r="D7200" s="82">
        <f t="shared" ca="1" si="787"/>
        <v>0</v>
      </c>
      <c r="E7200" s="83">
        <f t="shared" ca="1" si="788"/>
        <v>0</v>
      </c>
      <c r="F7200" s="82">
        <f t="shared" ca="1" si="789"/>
        <v>0</v>
      </c>
      <c r="G7200" s="83">
        <f t="shared" ca="1" si="790"/>
        <v>0</v>
      </c>
      <c r="O7200" s="85" t="s">
        <v>16926</v>
      </c>
      <c r="P7200" s="85" t="s">
        <v>16927</v>
      </c>
      <c r="Q7200" s="88">
        <v>2000.03</v>
      </c>
      <c r="R7200" s="85">
        <v>1</v>
      </c>
    </row>
    <row r="7201" spans="1:18" x14ac:dyDescent="0.3">
      <c r="A7201" s="82" t="str">
        <f t="shared" si="784"/>
        <v>TPU MAGNETIC COLOR</v>
      </c>
      <c r="B7201" s="82">
        <f t="shared" si="785"/>
        <v>152</v>
      </c>
      <c r="C7201" s="82">
        <f t="shared" ca="1" si="786"/>
        <v>0</v>
      </c>
      <c r="D7201" s="82">
        <f t="shared" ca="1" si="787"/>
        <v>0</v>
      </c>
      <c r="E7201" s="83">
        <f t="shared" ca="1" si="788"/>
        <v>0</v>
      </c>
      <c r="F7201" s="82">
        <f t="shared" ca="1" si="789"/>
        <v>0</v>
      </c>
      <c r="G7201" s="83">
        <f t="shared" ca="1" si="790"/>
        <v>0</v>
      </c>
      <c r="O7201" s="85" t="s">
        <v>16928</v>
      </c>
      <c r="P7201" s="85" t="s">
        <v>16929</v>
      </c>
      <c r="Q7201" s="88">
        <v>925448.51</v>
      </c>
      <c r="R7201" s="85">
        <v>0</v>
      </c>
    </row>
    <row r="7202" spans="1:18" x14ac:dyDescent="0.3">
      <c r="A7202" s="82" t="str">
        <f t="shared" si="784"/>
        <v>SILICONE COVER</v>
      </c>
      <c r="B7202" s="82">
        <f t="shared" si="785"/>
        <v>3</v>
      </c>
      <c r="C7202" s="82" t="str">
        <f t="shared" ca="1" si="786"/>
        <v>40516</v>
      </c>
      <c r="D7202" s="82" t="str">
        <f t="shared" ca="1" si="787"/>
        <v>SILICONE COVER IPHONE 13</v>
      </c>
      <c r="E7202" s="83">
        <f t="shared" ca="1" si="788"/>
        <v>2000</v>
      </c>
      <c r="F7202" s="82">
        <f t="shared" ca="1" si="789"/>
        <v>0</v>
      </c>
      <c r="G7202" s="83">
        <f t="shared" ca="1" si="790"/>
        <v>0</v>
      </c>
      <c r="O7202" s="85" t="s">
        <v>16930</v>
      </c>
      <c r="P7202" s="85" t="s">
        <v>16931</v>
      </c>
      <c r="Q7202" s="88">
        <v>1931327.25</v>
      </c>
      <c r="R7202" s="85">
        <v>0</v>
      </c>
    </row>
    <row r="7203" spans="1:18" x14ac:dyDescent="0.3">
      <c r="A7203" s="82" t="str">
        <f t="shared" si="784"/>
        <v>SILICONE COVER</v>
      </c>
      <c r="B7203" s="82">
        <f t="shared" si="785"/>
        <v>4</v>
      </c>
      <c r="C7203" s="82" t="str">
        <f t="shared" ca="1" si="786"/>
        <v>40517</v>
      </c>
      <c r="D7203" s="82" t="str">
        <f t="shared" ca="1" si="787"/>
        <v>SILICONE COVER IPHONE 13 PRO</v>
      </c>
      <c r="E7203" s="83">
        <f t="shared" ca="1" si="788"/>
        <v>2000</v>
      </c>
      <c r="F7203" s="82">
        <f t="shared" ca="1" si="789"/>
        <v>0</v>
      </c>
      <c r="G7203" s="83">
        <f t="shared" ca="1" si="790"/>
        <v>0</v>
      </c>
      <c r="O7203" s="85" t="s">
        <v>16932</v>
      </c>
      <c r="P7203" s="85" t="s">
        <v>34292</v>
      </c>
      <c r="Q7203" s="88">
        <v>299000</v>
      </c>
      <c r="R7203" s="85">
        <v>6</v>
      </c>
    </row>
    <row r="7204" spans="1:18" x14ac:dyDescent="0.3">
      <c r="A7204" s="82" t="str">
        <f t="shared" si="784"/>
        <v>SILICONE COVER</v>
      </c>
      <c r="B7204" s="82">
        <f t="shared" si="785"/>
        <v>5</v>
      </c>
      <c r="C7204" s="82" t="str">
        <f t="shared" ca="1" si="786"/>
        <v>40518</v>
      </c>
      <c r="D7204" s="82" t="str">
        <f t="shared" ca="1" si="787"/>
        <v>SILICONE COVER IPHONE 13 PRO MAX</v>
      </c>
      <c r="E7204" s="83">
        <f t="shared" ca="1" si="788"/>
        <v>2000</v>
      </c>
      <c r="F7204" s="82">
        <f t="shared" ca="1" si="789"/>
        <v>0</v>
      </c>
      <c r="G7204" s="83">
        <f t="shared" ca="1" si="790"/>
        <v>0</v>
      </c>
      <c r="O7204" s="85" t="s">
        <v>16933</v>
      </c>
      <c r="P7204" s="85" t="s">
        <v>16934</v>
      </c>
      <c r="Q7204" s="88">
        <v>571899.67000000004</v>
      </c>
      <c r="R7204" s="85">
        <v>0</v>
      </c>
    </row>
    <row r="7205" spans="1:18" x14ac:dyDescent="0.3">
      <c r="A7205" s="82" t="str">
        <f t="shared" si="784"/>
        <v>SILICONE COVER</v>
      </c>
      <c r="B7205" s="82">
        <f t="shared" si="785"/>
        <v>6</v>
      </c>
      <c r="C7205" s="82" t="str">
        <f t="shared" ca="1" si="786"/>
        <v>41290</v>
      </c>
      <c r="D7205" s="82" t="str">
        <f t="shared" ca="1" si="787"/>
        <v>SILICONE COVER IPHONE 14</v>
      </c>
      <c r="E7205" s="83">
        <f t="shared" ca="1" si="788"/>
        <v>2000.01</v>
      </c>
      <c r="F7205" s="82">
        <f t="shared" ca="1" si="789"/>
        <v>0</v>
      </c>
      <c r="G7205" s="83">
        <f t="shared" ca="1" si="790"/>
        <v>0</v>
      </c>
      <c r="O7205" s="85" t="s">
        <v>16935</v>
      </c>
      <c r="P7205" s="85" t="s">
        <v>16936</v>
      </c>
      <c r="Q7205" s="88">
        <v>3879.13</v>
      </c>
      <c r="R7205" s="85">
        <v>0</v>
      </c>
    </row>
    <row r="7206" spans="1:18" x14ac:dyDescent="0.3">
      <c r="A7206" s="82" t="str">
        <f t="shared" si="784"/>
        <v>SILICONE COVER</v>
      </c>
      <c r="B7206" s="82">
        <f t="shared" si="785"/>
        <v>7</v>
      </c>
      <c r="C7206" s="82" t="str">
        <f t="shared" ca="1" si="786"/>
        <v>41288</v>
      </c>
      <c r="D7206" s="82" t="str">
        <f t="shared" ca="1" si="787"/>
        <v>SILICONE COVER IPHONE 14 PLUS</v>
      </c>
      <c r="E7206" s="83">
        <f t="shared" ca="1" si="788"/>
        <v>2000</v>
      </c>
      <c r="F7206" s="82">
        <f t="shared" ca="1" si="789"/>
        <v>0</v>
      </c>
      <c r="G7206" s="83">
        <f t="shared" ca="1" si="790"/>
        <v>0</v>
      </c>
      <c r="O7206" s="85" t="s">
        <v>16937</v>
      </c>
      <c r="P7206" s="85" t="s">
        <v>16938</v>
      </c>
      <c r="Q7206" s="88">
        <v>1558.02</v>
      </c>
      <c r="R7206" s="85">
        <v>0</v>
      </c>
    </row>
    <row r="7207" spans="1:18" x14ac:dyDescent="0.3">
      <c r="A7207" s="82" t="str">
        <f t="shared" si="784"/>
        <v>SILICONE COVER</v>
      </c>
      <c r="B7207" s="82">
        <f t="shared" si="785"/>
        <v>8</v>
      </c>
      <c r="C7207" s="82" t="str">
        <f t="shared" ca="1" si="786"/>
        <v>41289</v>
      </c>
      <c r="D7207" s="82" t="str">
        <f t="shared" ca="1" si="787"/>
        <v>SILICONE COVER IPHONE 14 PRO</v>
      </c>
      <c r="E7207" s="83">
        <f t="shared" ca="1" si="788"/>
        <v>2000.01</v>
      </c>
      <c r="F7207" s="82">
        <f t="shared" ca="1" si="789"/>
        <v>0</v>
      </c>
      <c r="G7207" s="83">
        <f t="shared" ca="1" si="790"/>
        <v>0</v>
      </c>
      <c r="O7207" s="85" t="s">
        <v>16939</v>
      </c>
      <c r="P7207" s="85" t="s">
        <v>16940</v>
      </c>
      <c r="Q7207" s="88">
        <v>850</v>
      </c>
      <c r="R7207" s="85">
        <v>0</v>
      </c>
    </row>
    <row r="7208" spans="1:18" x14ac:dyDescent="0.3">
      <c r="A7208" s="82" t="str">
        <f t="shared" si="784"/>
        <v>SILICONE COVER</v>
      </c>
      <c r="B7208" s="82">
        <f t="shared" si="785"/>
        <v>9</v>
      </c>
      <c r="C7208" s="82" t="str">
        <f t="shared" ca="1" si="786"/>
        <v>41291</v>
      </c>
      <c r="D7208" s="82" t="str">
        <f t="shared" ca="1" si="787"/>
        <v>SILICONE COVER IPHONE 14 PRO MAX</v>
      </c>
      <c r="E7208" s="83">
        <f t="shared" ca="1" si="788"/>
        <v>2000.01</v>
      </c>
      <c r="F7208" s="82">
        <f t="shared" ca="1" si="789"/>
        <v>0</v>
      </c>
      <c r="G7208" s="83">
        <f t="shared" ca="1" si="790"/>
        <v>0</v>
      </c>
      <c r="O7208" s="85" t="s">
        <v>16941</v>
      </c>
      <c r="P7208" s="85" t="s">
        <v>16942</v>
      </c>
      <c r="Q7208" s="88">
        <v>1705.01</v>
      </c>
      <c r="R7208" s="85">
        <v>0</v>
      </c>
    </row>
    <row r="7209" spans="1:18" x14ac:dyDescent="0.3">
      <c r="A7209" s="82" t="str">
        <f t="shared" si="784"/>
        <v>SILICONE COVER</v>
      </c>
      <c r="B7209" s="82">
        <f t="shared" si="785"/>
        <v>10</v>
      </c>
      <c r="C7209" s="82" t="str">
        <f t="shared" ca="1" si="786"/>
        <v>42081</v>
      </c>
      <c r="D7209" s="82" t="str">
        <f t="shared" ca="1" si="787"/>
        <v>SILICONE COVER IPHONE 15</v>
      </c>
      <c r="E7209" s="83">
        <f t="shared" ca="1" si="788"/>
        <v>2000</v>
      </c>
      <c r="F7209" s="82">
        <f t="shared" ca="1" si="789"/>
        <v>0</v>
      </c>
      <c r="G7209" s="83">
        <f t="shared" ca="1" si="790"/>
        <v>0</v>
      </c>
      <c r="O7209" s="85" t="s">
        <v>16943</v>
      </c>
      <c r="P7209" s="85" t="s">
        <v>16944</v>
      </c>
      <c r="Q7209" s="88">
        <v>1133.25</v>
      </c>
      <c r="R7209" s="85">
        <v>0</v>
      </c>
    </row>
    <row r="7210" spans="1:18" x14ac:dyDescent="0.3">
      <c r="A7210" s="82" t="str">
        <f t="shared" si="784"/>
        <v>SILICONE COVER</v>
      </c>
      <c r="B7210" s="82">
        <f t="shared" si="785"/>
        <v>11</v>
      </c>
      <c r="C7210" s="82" t="str">
        <f t="shared" ca="1" si="786"/>
        <v>42082</v>
      </c>
      <c r="D7210" s="82" t="str">
        <f t="shared" ca="1" si="787"/>
        <v>SILICONE COVER IPHONE 15 PLUS</v>
      </c>
      <c r="E7210" s="83">
        <f t="shared" ca="1" si="788"/>
        <v>2000</v>
      </c>
      <c r="F7210" s="82">
        <f t="shared" ca="1" si="789"/>
        <v>0</v>
      </c>
      <c r="G7210" s="83">
        <f t="shared" ca="1" si="790"/>
        <v>0</v>
      </c>
      <c r="O7210" s="85" t="s">
        <v>16945</v>
      </c>
      <c r="P7210" s="85" t="s">
        <v>16946</v>
      </c>
      <c r="Q7210" s="88">
        <v>2573.9699999999998</v>
      </c>
      <c r="R7210" s="85">
        <v>0</v>
      </c>
    </row>
    <row r="7211" spans="1:18" x14ac:dyDescent="0.3">
      <c r="A7211" s="82" t="str">
        <f t="shared" si="784"/>
        <v>SILICONE COVER</v>
      </c>
      <c r="B7211" s="82">
        <f t="shared" si="785"/>
        <v>12</v>
      </c>
      <c r="C7211" s="82" t="str">
        <f t="shared" ca="1" si="786"/>
        <v>42083</v>
      </c>
      <c r="D7211" s="82" t="str">
        <f t="shared" ca="1" si="787"/>
        <v>SILICONE COVER IPHONE 15 PRO</v>
      </c>
      <c r="E7211" s="83">
        <f t="shared" ca="1" si="788"/>
        <v>2000</v>
      </c>
      <c r="F7211" s="82">
        <f t="shared" ca="1" si="789"/>
        <v>0</v>
      </c>
      <c r="G7211" s="83">
        <f t="shared" ca="1" si="790"/>
        <v>0</v>
      </c>
      <c r="O7211" s="85" t="s">
        <v>16947</v>
      </c>
      <c r="P7211" s="85" t="s">
        <v>16948</v>
      </c>
      <c r="Q7211" s="88">
        <v>10450.379999999999</v>
      </c>
      <c r="R7211" s="85">
        <v>0</v>
      </c>
    </row>
    <row r="7212" spans="1:18" x14ac:dyDescent="0.3">
      <c r="A7212" s="82" t="str">
        <f t="shared" si="784"/>
        <v>SILICONE COVER</v>
      </c>
      <c r="B7212" s="82">
        <f t="shared" si="785"/>
        <v>13</v>
      </c>
      <c r="C7212" s="82" t="str">
        <f t="shared" ca="1" si="786"/>
        <v>42084</v>
      </c>
      <c r="D7212" s="82" t="str">
        <f t="shared" ca="1" si="787"/>
        <v>SILICONE COVER IPHONE 15 PRO MAX</v>
      </c>
      <c r="E7212" s="83">
        <f t="shared" ca="1" si="788"/>
        <v>2000</v>
      </c>
      <c r="F7212" s="82">
        <f t="shared" ca="1" si="789"/>
        <v>0</v>
      </c>
      <c r="G7212" s="83">
        <f t="shared" ca="1" si="790"/>
        <v>0</v>
      </c>
      <c r="O7212" s="85" t="s">
        <v>16949</v>
      </c>
      <c r="P7212" s="85" t="s">
        <v>16950</v>
      </c>
      <c r="Q7212" s="88">
        <v>14316.59</v>
      </c>
      <c r="R7212" s="85">
        <v>0</v>
      </c>
    </row>
    <row r="7213" spans="1:18" x14ac:dyDescent="0.3">
      <c r="A7213" s="82" t="str">
        <f t="shared" si="784"/>
        <v>SILICONE COVER</v>
      </c>
      <c r="B7213" s="82">
        <f t="shared" si="785"/>
        <v>14</v>
      </c>
      <c r="C7213" s="82" t="str">
        <f t="shared" ca="1" si="786"/>
        <v>44525</v>
      </c>
      <c r="D7213" s="82" t="str">
        <f t="shared" ca="1" si="787"/>
        <v>SILICONE COVER IPHONE 16</v>
      </c>
      <c r="E7213" s="83">
        <f t="shared" ca="1" si="788"/>
        <v>2000</v>
      </c>
      <c r="F7213" s="82">
        <f t="shared" ca="1" si="789"/>
        <v>0</v>
      </c>
      <c r="G7213" s="83">
        <f t="shared" ca="1" si="790"/>
        <v>0</v>
      </c>
      <c r="O7213" s="85" t="s">
        <v>16951</v>
      </c>
      <c r="P7213" s="85" t="s">
        <v>16952</v>
      </c>
      <c r="Q7213" s="88">
        <v>17510.099999999999</v>
      </c>
      <c r="R7213" s="85">
        <v>0</v>
      </c>
    </row>
    <row r="7214" spans="1:18" x14ac:dyDescent="0.3">
      <c r="A7214" s="82" t="str">
        <f t="shared" si="784"/>
        <v>SILICONE COVER</v>
      </c>
      <c r="B7214" s="82">
        <f t="shared" si="785"/>
        <v>15</v>
      </c>
      <c r="C7214" s="82" t="str">
        <f t="shared" ca="1" si="786"/>
        <v>44526</v>
      </c>
      <c r="D7214" s="82" t="str">
        <f t="shared" ca="1" si="787"/>
        <v>SILICONE COVER IPHONE 16 PRO</v>
      </c>
      <c r="E7214" s="83">
        <f t="shared" ca="1" si="788"/>
        <v>2000</v>
      </c>
      <c r="F7214" s="82">
        <f t="shared" ca="1" si="789"/>
        <v>0</v>
      </c>
      <c r="G7214" s="83">
        <f t="shared" ca="1" si="790"/>
        <v>0</v>
      </c>
      <c r="O7214" s="85" t="s">
        <v>16953</v>
      </c>
      <c r="P7214" s="85" t="s">
        <v>16954</v>
      </c>
      <c r="Q7214" s="88">
        <v>2049.6</v>
      </c>
      <c r="R7214" s="85">
        <v>1</v>
      </c>
    </row>
    <row r="7215" spans="1:18" x14ac:dyDescent="0.3">
      <c r="A7215" s="82" t="str">
        <f t="shared" si="784"/>
        <v>SILICONE COVER</v>
      </c>
      <c r="B7215" s="82">
        <f t="shared" si="785"/>
        <v>16</v>
      </c>
      <c r="C7215" s="82" t="str">
        <f t="shared" ca="1" si="786"/>
        <v>44527</v>
      </c>
      <c r="D7215" s="82" t="str">
        <f t="shared" ca="1" si="787"/>
        <v>SILICONE COVER IPHONE 16 PRO MAX</v>
      </c>
      <c r="E7215" s="83">
        <f t="shared" ca="1" si="788"/>
        <v>2000</v>
      </c>
      <c r="F7215" s="82">
        <f t="shared" ca="1" si="789"/>
        <v>0</v>
      </c>
      <c r="G7215" s="83">
        <f t="shared" ca="1" si="790"/>
        <v>0</v>
      </c>
      <c r="O7215" s="85" t="s">
        <v>16955</v>
      </c>
      <c r="P7215" s="85" t="s">
        <v>16956</v>
      </c>
      <c r="Q7215" s="88">
        <v>2363.85</v>
      </c>
      <c r="R7215" s="85">
        <v>0</v>
      </c>
    </row>
    <row r="7216" spans="1:18" x14ac:dyDescent="0.3">
      <c r="A7216" s="82" t="str">
        <f t="shared" si="784"/>
        <v>SILICONE COVER</v>
      </c>
      <c r="B7216" s="82">
        <f t="shared" si="785"/>
        <v>17</v>
      </c>
      <c r="C7216" s="82" t="str">
        <f t="shared" ca="1" si="786"/>
        <v>41281</v>
      </c>
      <c r="D7216" s="82" t="str">
        <f t="shared" ca="1" si="787"/>
        <v>SILICONE COVER MOTO E32/E22S</v>
      </c>
      <c r="E7216" s="83">
        <f t="shared" ca="1" si="788"/>
        <v>2000.01</v>
      </c>
      <c r="F7216" s="82">
        <f t="shared" ca="1" si="789"/>
        <v>0</v>
      </c>
      <c r="G7216" s="83">
        <f t="shared" ca="1" si="790"/>
        <v>0</v>
      </c>
      <c r="O7216" s="85" t="s">
        <v>16957</v>
      </c>
      <c r="P7216" s="85" t="s">
        <v>16958</v>
      </c>
      <c r="Q7216" s="88">
        <v>2049.75</v>
      </c>
      <c r="R7216" s="85">
        <v>0</v>
      </c>
    </row>
    <row r="7217" spans="1:18" x14ac:dyDescent="0.3">
      <c r="A7217" s="82" t="str">
        <f t="shared" si="784"/>
        <v>SILICONE COVER</v>
      </c>
      <c r="B7217" s="82">
        <f t="shared" si="785"/>
        <v>18</v>
      </c>
      <c r="C7217" s="82" t="str">
        <f t="shared" ca="1" si="786"/>
        <v>37603</v>
      </c>
      <c r="D7217" s="82" t="str">
        <f t="shared" ca="1" si="787"/>
        <v>SILICONE COVER MOTO E5 PLAY</v>
      </c>
      <c r="E7217" s="83">
        <f t="shared" ca="1" si="788"/>
        <v>2000</v>
      </c>
      <c r="F7217" s="82">
        <f t="shared" ca="1" si="789"/>
        <v>0</v>
      </c>
      <c r="G7217" s="83">
        <f t="shared" ca="1" si="790"/>
        <v>0</v>
      </c>
      <c r="O7217" s="85" t="s">
        <v>16959</v>
      </c>
      <c r="P7217" s="85" t="s">
        <v>16960</v>
      </c>
      <c r="Q7217" s="88">
        <v>24617.41</v>
      </c>
      <c r="R7217" s="85">
        <v>0</v>
      </c>
    </row>
    <row r="7218" spans="1:18" x14ac:dyDescent="0.3">
      <c r="A7218" s="82" t="str">
        <f t="shared" si="784"/>
        <v>SILICONE COVER</v>
      </c>
      <c r="B7218" s="82">
        <f t="shared" si="785"/>
        <v>19</v>
      </c>
      <c r="C7218" s="82" t="str">
        <f t="shared" ca="1" si="786"/>
        <v>37377</v>
      </c>
      <c r="D7218" s="82" t="str">
        <f t="shared" ca="1" si="787"/>
        <v>SILICONE COVER MOTO E6 PLAY</v>
      </c>
      <c r="E7218" s="83">
        <f t="shared" ca="1" si="788"/>
        <v>2000</v>
      </c>
      <c r="F7218" s="82">
        <f t="shared" ca="1" si="789"/>
        <v>0</v>
      </c>
      <c r="G7218" s="83">
        <f t="shared" ca="1" si="790"/>
        <v>0</v>
      </c>
      <c r="O7218" s="85" t="s">
        <v>16961</v>
      </c>
      <c r="P7218" s="85" t="s">
        <v>16962</v>
      </c>
      <c r="Q7218" s="88">
        <v>2728.47</v>
      </c>
      <c r="R7218" s="85">
        <v>0</v>
      </c>
    </row>
    <row r="7219" spans="1:18" x14ac:dyDescent="0.3">
      <c r="A7219" s="82" t="str">
        <f t="shared" si="784"/>
        <v>SILICONE COVER</v>
      </c>
      <c r="B7219" s="82">
        <f t="shared" si="785"/>
        <v>20</v>
      </c>
      <c r="C7219" s="82" t="str">
        <f t="shared" ca="1" si="786"/>
        <v>40533</v>
      </c>
      <c r="D7219" s="82" t="str">
        <f t="shared" ca="1" si="787"/>
        <v>SILICONE COVER MOTO EDGE 20 PRO</v>
      </c>
      <c r="E7219" s="83">
        <f t="shared" ca="1" si="788"/>
        <v>2000</v>
      </c>
      <c r="F7219" s="82">
        <f t="shared" ca="1" si="789"/>
        <v>0</v>
      </c>
      <c r="G7219" s="83">
        <f t="shared" ca="1" si="790"/>
        <v>0</v>
      </c>
      <c r="O7219" s="85" t="s">
        <v>16963</v>
      </c>
      <c r="P7219" s="85" t="s">
        <v>16964</v>
      </c>
      <c r="Q7219" s="88">
        <v>25748.97</v>
      </c>
      <c r="R7219" s="85">
        <v>16</v>
      </c>
    </row>
    <row r="7220" spans="1:18" x14ac:dyDescent="0.3">
      <c r="A7220" s="82" t="str">
        <f t="shared" si="784"/>
        <v>SILICONE COVER</v>
      </c>
      <c r="B7220" s="82">
        <f t="shared" si="785"/>
        <v>21</v>
      </c>
      <c r="C7220" s="82" t="str">
        <f t="shared" ca="1" si="786"/>
        <v>44505</v>
      </c>
      <c r="D7220" s="82" t="str">
        <f t="shared" ca="1" si="787"/>
        <v>SILICONE COVER MOTO EDGE 30 LITE</v>
      </c>
      <c r="E7220" s="83">
        <f t="shared" ca="1" si="788"/>
        <v>2000</v>
      </c>
      <c r="F7220" s="82">
        <f t="shared" ca="1" si="789"/>
        <v>0</v>
      </c>
      <c r="G7220" s="83">
        <f t="shared" ca="1" si="790"/>
        <v>0</v>
      </c>
      <c r="O7220" s="85" t="s">
        <v>16965</v>
      </c>
      <c r="P7220" s="85" t="s">
        <v>16966</v>
      </c>
      <c r="Q7220" s="88">
        <v>1498.99</v>
      </c>
      <c r="R7220" s="85">
        <v>0</v>
      </c>
    </row>
    <row r="7221" spans="1:18" x14ac:dyDescent="0.3">
      <c r="A7221" s="82" t="str">
        <f t="shared" si="784"/>
        <v>SILICONE COVER</v>
      </c>
      <c r="B7221" s="82">
        <f t="shared" si="785"/>
        <v>22</v>
      </c>
      <c r="C7221" s="82" t="str">
        <f t="shared" ca="1" si="786"/>
        <v>41274</v>
      </c>
      <c r="D7221" s="82" t="str">
        <f t="shared" ca="1" si="787"/>
        <v>SILICONE COVER MOTO G31/G41</v>
      </c>
      <c r="E7221" s="83">
        <f t="shared" ca="1" si="788"/>
        <v>2000.01</v>
      </c>
      <c r="F7221" s="82">
        <f t="shared" ca="1" si="789"/>
        <v>0</v>
      </c>
      <c r="G7221" s="83">
        <f t="shared" ca="1" si="790"/>
        <v>0</v>
      </c>
      <c r="O7221" s="85" t="s">
        <v>16967</v>
      </c>
      <c r="P7221" s="85" t="s">
        <v>16968</v>
      </c>
      <c r="Q7221" s="88">
        <v>1499</v>
      </c>
      <c r="R7221" s="85">
        <v>0</v>
      </c>
    </row>
    <row r="7222" spans="1:18" x14ac:dyDescent="0.3">
      <c r="A7222" s="82" t="str">
        <f t="shared" si="784"/>
        <v>SILICONE COVER</v>
      </c>
      <c r="B7222" s="82">
        <f t="shared" si="785"/>
        <v>23</v>
      </c>
      <c r="C7222" s="82" t="str">
        <f t="shared" ca="1" si="786"/>
        <v>42095</v>
      </c>
      <c r="D7222" s="82" t="str">
        <f t="shared" ca="1" si="787"/>
        <v>SILICONE COVER MOTO G73</v>
      </c>
      <c r="E7222" s="83">
        <f t="shared" ca="1" si="788"/>
        <v>2000.01</v>
      </c>
      <c r="F7222" s="82">
        <f t="shared" ca="1" si="789"/>
        <v>0</v>
      </c>
      <c r="G7222" s="83">
        <f t="shared" ca="1" si="790"/>
        <v>0</v>
      </c>
      <c r="O7222" s="85" t="s">
        <v>16969</v>
      </c>
      <c r="P7222" s="85" t="s">
        <v>16970</v>
      </c>
      <c r="Q7222" s="88">
        <v>1499</v>
      </c>
      <c r="R7222" s="85">
        <v>0</v>
      </c>
    </row>
    <row r="7223" spans="1:18" x14ac:dyDescent="0.3">
      <c r="A7223" s="82" t="str">
        <f t="shared" si="784"/>
        <v>SILICONE COVER</v>
      </c>
      <c r="B7223" s="82">
        <f t="shared" si="785"/>
        <v>24</v>
      </c>
      <c r="C7223" s="82" t="str">
        <f t="shared" ca="1" si="786"/>
        <v>38783</v>
      </c>
      <c r="D7223" s="82" t="str">
        <f t="shared" ca="1" si="787"/>
        <v>SILICONE COVER MOTO G8</v>
      </c>
      <c r="E7223" s="83">
        <f t="shared" ca="1" si="788"/>
        <v>2000</v>
      </c>
      <c r="F7223" s="82">
        <f t="shared" ca="1" si="789"/>
        <v>0</v>
      </c>
      <c r="G7223" s="83">
        <f t="shared" ca="1" si="790"/>
        <v>0</v>
      </c>
      <c r="O7223" s="85" t="s">
        <v>16971</v>
      </c>
      <c r="P7223" s="85" t="s">
        <v>16972</v>
      </c>
      <c r="Q7223" s="88">
        <v>1499</v>
      </c>
      <c r="R7223" s="85">
        <v>0</v>
      </c>
    </row>
    <row r="7224" spans="1:18" x14ac:dyDescent="0.3">
      <c r="A7224" s="82" t="str">
        <f t="shared" si="784"/>
        <v>SILICONE COVER</v>
      </c>
      <c r="B7224" s="82">
        <f t="shared" si="785"/>
        <v>25</v>
      </c>
      <c r="C7224" s="82" t="str">
        <f t="shared" ca="1" si="786"/>
        <v>39431</v>
      </c>
      <c r="D7224" s="82" t="str">
        <f t="shared" ca="1" si="787"/>
        <v>SILICONE COVER MOTO G9 PLAY/G9</v>
      </c>
      <c r="E7224" s="83">
        <f t="shared" ca="1" si="788"/>
        <v>2000</v>
      </c>
      <c r="F7224" s="82">
        <f t="shared" ca="1" si="789"/>
        <v>0</v>
      </c>
      <c r="G7224" s="83">
        <f t="shared" ca="1" si="790"/>
        <v>0</v>
      </c>
      <c r="O7224" s="85" t="s">
        <v>16973</v>
      </c>
      <c r="P7224" s="85" t="s">
        <v>16974</v>
      </c>
      <c r="Q7224" s="88">
        <v>1499</v>
      </c>
      <c r="R7224" s="85">
        <v>-4</v>
      </c>
    </row>
    <row r="7225" spans="1:18" x14ac:dyDescent="0.3">
      <c r="A7225" s="82" t="str">
        <f t="shared" si="784"/>
        <v>SILICONE COVER</v>
      </c>
      <c r="B7225" s="82">
        <f t="shared" si="785"/>
        <v>26</v>
      </c>
      <c r="C7225" s="82" t="str">
        <f t="shared" ca="1" si="786"/>
        <v>41284</v>
      </c>
      <c r="D7225" s="82" t="str">
        <f t="shared" ca="1" si="787"/>
        <v>SILICONE COVER SAMSUNG A04S/A13 5G</v>
      </c>
      <c r="E7225" s="83">
        <f t="shared" ca="1" si="788"/>
        <v>2000.01</v>
      </c>
      <c r="F7225" s="82">
        <f t="shared" ca="1" si="789"/>
        <v>0</v>
      </c>
      <c r="G7225" s="83">
        <f t="shared" ca="1" si="790"/>
        <v>0</v>
      </c>
      <c r="O7225" s="85" t="s">
        <v>16975</v>
      </c>
      <c r="P7225" s="85" t="s">
        <v>16976</v>
      </c>
      <c r="Q7225" s="88">
        <v>1499</v>
      </c>
      <c r="R7225" s="85">
        <v>14</v>
      </c>
    </row>
    <row r="7226" spans="1:18" x14ac:dyDescent="0.3">
      <c r="A7226" s="82" t="str">
        <f t="shared" si="784"/>
        <v>SILICONE COVER</v>
      </c>
      <c r="B7226" s="82">
        <f t="shared" si="785"/>
        <v>27</v>
      </c>
      <c r="C7226" s="82" t="str">
        <f t="shared" ca="1" si="786"/>
        <v>43013</v>
      </c>
      <c r="D7226" s="82" t="str">
        <f t="shared" ca="1" si="787"/>
        <v>SILICONE COVER SAMSUNG A05S</v>
      </c>
      <c r="E7226" s="83">
        <f t="shared" ca="1" si="788"/>
        <v>2000</v>
      </c>
      <c r="F7226" s="82">
        <f t="shared" ca="1" si="789"/>
        <v>0</v>
      </c>
      <c r="G7226" s="83">
        <f t="shared" ca="1" si="790"/>
        <v>0</v>
      </c>
      <c r="O7226" s="85" t="s">
        <v>16977</v>
      </c>
      <c r="P7226" s="85" t="s">
        <v>16978</v>
      </c>
      <c r="Q7226" s="88">
        <v>1499</v>
      </c>
      <c r="R7226" s="85">
        <v>0</v>
      </c>
    </row>
    <row r="7227" spans="1:18" x14ac:dyDescent="0.3">
      <c r="A7227" s="82" t="str">
        <f t="shared" si="784"/>
        <v>SILICONE COVER</v>
      </c>
      <c r="B7227" s="82">
        <f t="shared" si="785"/>
        <v>28</v>
      </c>
      <c r="C7227" s="82" t="str">
        <f t="shared" ca="1" si="786"/>
        <v>42069</v>
      </c>
      <c r="D7227" s="82" t="str">
        <f t="shared" ca="1" si="787"/>
        <v>SILICONE COVER SAMSUNG A34 4/5G</v>
      </c>
      <c r="E7227" s="83">
        <f t="shared" ca="1" si="788"/>
        <v>1999.99</v>
      </c>
      <c r="F7227" s="82">
        <f t="shared" ca="1" si="789"/>
        <v>0</v>
      </c>
      <c r="G7227" s="83">
        <f t="shared" ca="1" si="790"/>
        <v>0</v>
      </c>
      <c r="O7227" s="85" t="s">
        <v>2481</v>
      </c>
      <c r="P7227" s="85" t="s">
        <v>2482</v>
      </c>
      <c r="Q7227" s="88">
        <v>1499</v>
      </c>
      <c r="R7227" s="85">
        <v>26</v>
      </c>
    </row>
    <row r="7228" spans="1:18" x14ac:dyDescent="0.3">
      <c r="A7228" s="82" t="str">
        <f t="shared" si="784"/>
        <v>SILICONE COVER</v>
      </c>
      <c r="B7228" s="82">
        <f t="shared" si="785"/>
        <v>29</v>
      </c>
      <c r="C7228" s="82" t="str">
        <f t="shared" ca="1" si="786"/>
        <v>37373</v>
      </c>
      <c r="D7228" s="82" t="str">
        <f t="shared" ca="1" si="787"/>
        <v>SILICONE COVER SAMSUNG A50/A30S</v>
      </c>
      <c r="E7228" s="83">
        <f t="shared" ca="1" si="788"/>
        <v>2000</v>
      </c>
      <c r="F7228" s="82">
        <f t="shared" ca="1" si="789"/>
        <v>0</v>
      </c>
      <c r="G7228" s="83">
        <f t="shared" ca="1" si="790"/>
        <v>0</v>
      </c>
      <c r="O7228" s="85" t="s">
        <v>16979</v>
      </c>
      <c r="P7228" s="85" t="s">
        <v>16980</v>
      </c>
      <c r="Q7228" s="88">
        <v>1499</v>
      </c>
      <c r="R7228" s="85">
        <v>0</v>
      </c>
    </row>
    <row r="7229" spans="1:18" x14ac:dyDescent="0.3">
      <c r="A7229" s="82" t="str">
        <f t="shared" si="784"/>
        <v>SILICONE COVER</v>
      </c>
      <c r="B7229" s="82">
        <f t="shared" si="785"/>
        <v>30</v>
      </c>
      <c r="C7229" s="82" t="str">
        <f t="shared" ca="1" si="786"/>
        <v>37601</v>
      </c>
      <c r="D7229" s="82" t="str">
        <f t="shared" ca="1" si="787"/>
        <v>SILICONE COVER SAMSUNG J2 PRIME</v>
      </c>
      <c r="E7229" s="83">
        <f t="shared" ca="1" si="788"/>
        <v>2000</v>
      </c>
      <c r="F7229" s="82">
        <f t="shared" ca="1" si="789"/>
        <v>0</v>
      </c>
      <c r="G7229" s="83">
        <f t="shared" ca="1" si="790"/>
        <v>0</v>
      </c>
      <c r="O7229" s="85" t="s">
        <v>16981</v>
      </c>
      <c r="P7229" s="85" t="s">
        <v>34684</v>
      </c>
      <c r="Q7229" s="88">
        <v>1081499.3799999999</v>
      </c>
      <c r="R7229" s="85">
        <v>0</v>
      </c>
    </row>
    <row r="7230" spans="1:18" x14ac:dyDescent="0.3">
      <c r="A7230" s="82" t="str">
        <f t="shared" si="784"/>
        <v>SILICONE COVER</v>
      </c>
      <c r="B7230" s="82">
        <f t="shared" si="785"/>
        <v>31</v>
      </c>
      <c r="C7230" s="82" t="str">
        <f t="shared" ca="1" si="786"/>
        <v>40543</v>
      </c>
      <c r="D7230" s="82" t="str">
        <f t="shared" ca="1" si="787"/>
        <v>SILICONE COVER SAMSUNG S21FE</v>
      </c>
      <c r="E7230" s="83">
        <f t="shared" ca="1" si="788"/>
        <v>2000</v>
      </c>
      <c r="F7230" s="82">
        <f t="shared" ca="1" si="789"/>
        <v>0</v>
      </c>
      <c r="G7230" s="83">
        <f t="shared" ca="1" si="790"/>
        <v>0</v>
      </c>
      <c r="O7230" s="85" t="s">
        <v>16982</v>
      </c>
      <c r="P7230" s="85" t="s">
        <v>16983</v>
      </c>
      <c r="Q7230" s="88">
        <v>18740.55</v>
      </c>
      <c r="R7230" s="85">
        <v>0</v>
      </c>
    </row>
    <row r="7231" spans="1:18" x14ac:dyDescent="0.3">
      <c r="A7231" s="82" t="str">
        <f t="shared" si="784"/>
        <v>SILICONE COVER</v>
      </c>
      <c r="B7231" s="82">
        <f t="shared" si="785"/>
        <v>32</v>
      </c>
      <c r="C7231" s="82" t="str">
        <f t="shared" ca="1" si="786"/>
        <v>40545</v>
      </c>
      <c r="D7231" s="82" t="str">
        <f t="shared" ca="1" si="787"/>
        <v>SILICONE COVER SAMSUNG S22 PLUS</v>
      </c>
      <c r="E7231" s="83">
        <f t="shared" ca="1" si="788"/>
        <v>2000</v>
      </c>
      <c r="F7231" s="82">
        <f t="shared" ca="1" si="789"/>
        <v>0</v>
      </c>
      <c r="G7231" s="83">
        <f t="shared" ca="1" si="790"/>
        <v>0</v>
      </c>
      <c r="O7231" s="85" t="s">
        <v>16984</v>
      </c>
      <c r="P7231" s="85" t="s">
        <v>16985</v>
      </c>
      <c r="Q7231" s="88">
        <v>1299</v>
      </c>
      <c r="R7231" s="85">
        <v>8</v>
      </c>
    </row>
    <row r="7232" spans="1:18" x14ac:dyDescent="0.3">
      <c r="A7232" s="82" t="str">
        <f t="shared" si="784"/>
        <v>SILICONE COVER</v>
      </c>
      <c r="B7232" s="82">
        <f t="shared" si="785"/>
        <v>33</v>
      </c>
      <c r="C7232" s="82" t="str">
        <f t="shared" ca="1" si="786"/>
        <v>42037</v>
      </c>
      <c r="D7232" s="82" t="str">
        <f t="shared" ca="1" si="787"/>
        <v>SILICONE COVER SAMSUNG S23 FE</v>
      </c>
      <c r="E7232" s="83">
        <f t="shared" ca="1" si="788"/>
        <v>2000</v>
      </c>
      <c r="F7232" s="82">
        <f t="shared" ca="1" si="789"/>
        <v>0</v>
      </c>
      <c r="G7232" s="83">
        <f t="shared" ca="1" si="790"/>
        <v>0</v>
      </c>
      <c r="O7232" s="85" t="s">
        <v>16986</v>
      </c>
      <c r="P7232" s="85" t="s">
        <v>16987</v>
      </c>
      <c r="Q7232" s="88">
        <v>1299</v>
      </c>
      <c r="R7232" s="85">
        <v>0</v>
      </c>
    </row>
    <row r="7233" spans="1:18" x14ac:dyDescent="0.3">
      <c r="A7233" s="82" t="str">
        <f t="shared" si="784"/>
        <v>SILICONE COVER</v>
      </c>
      <c r="B7233" s="82">
        <f t="shared" si="785"/>
        <v>34</v>
      </c>
      <c r="C7233" s="82" t="str">
        <f t="shared" ca="1" si="786"/>
        <v>41958</v>
      </c>
      <c r="D7233" s="82" t="str">
        <f t="shared" ca="1" si="787"/>
        <v>SILICONE COVER SAMSUNG S23 PLUS</v>
      </c>
      <c r="E7233" s="83">
        <f t="shared" ca="1" si="788"/>
        <v>2000</v>
      </c>
      <c r="F7233" s="82">
        <f t="shared" ca="1" si="789"/>
        <v>0</v>
      </c>
      <c r="G7233" s="83">
        <f t="shared" ca="1" si="790"/>
        <v>0</v>
      </c>
      <c r="O7233" s="85" t="s">
        <v>16988</v>
      </c>
      <c r="P7233" s="85" t="s">
        <v>16989</v>
      </c>
      <c r="Q7233" s="88">
        <v>1299</v>
      </c>
      <c r="R7233" s="85">
        <v>1</v>
      </c>
    </row>
    <row r="7234" spans="1:18" x14ac:dyDescent="0.3">
      <c r="A7234" s="82" t="str">
        <f t="shared" si="784"/>
        <v>SILICONE COVER</v>
      </c>
      <c r="B7234" s="82">
        <f t="shared" si="785"/>
        <v>35</v>
      </c>
      <c r="C7234" s="82" t="str">
        <f t="shared" ca="1" si="786"/>
        <v>43158</v>
      </c>
      <c r="D7234" s="82" t="str">
        <f t="shared" ca="1" si="787"/>
        <v>SILICONE COVER SAMSUNG S24 PLUS</v>
      </c>
      <c r="E7234" s="83">
        <f t="shared" ca="1" si="788"/>
        <v>2000</v>
      </c>
      <c r="F7234" s="82">
        <f t="shared" ca="1" si="789"/>
        <v>0</v>
      </c>
      <c r="G7234" s="83">
        <f t="shared" ca="1" si="790"/>
        <v>0</v>
      </c>
      <c r="O7234" s="85" t="s">
        <v>16990</v>
      </c>
      <c r="P7234" s="85" t="s">
        <v>16991</v>
      </c>
      <c r="Q7234" s="88">
        <v>1299</v>
      </c>
      <c r="R7234" s="85">
        <v>0</v>
      </c>
    </row>
    <row r="7235" spans="1:18" x14ac:dyDescent="0.3">
      <c r="A7235" s="82" t="str">
        <f t="shared" ref="A7235:A7298" si="791">IFERROR(INDEX($J$2:$J$100,INT((ROW(A7234)-1)/150)+1),"")</f>
        <v>SILICONE COVER</v>
      </c>
      <c r="B7235" s="82">
        <f t="shared" ref="B7235:B7298" si="792">IF($A7235="","",MOD(ROW(A7234)-1,150)+3)</f>
        <v>36</v>
      </c>
      <c r="C7235" s="82" t="str">
        <f t="shared" ref="C7235:C7298" ca="1" si="793">IF($A7235="","",IFERROR(INDIRECT("'"&amp;$A7235&amp;"'!A"&amp;$B7235),""))</f>
        <v>43149</v>
      </c>
      <c r="D7235" s="82" t="str">
        <f t="shared" ref="D7235:D7298" ca="1" si="794">IF($A7235="","",IFERROR(INDIRECT("'"&amp;$A7235&amp;"'!B"&amp;$B7235),""))</f>
        <v>SILICONE COVER XIAOMI NOTE 10S</v>
      </c>
      <c r="E7235" s="83">
        <f t="shared" ref="E7235:E7298" ca="1" si="795">IF($A7235="","",IFERROR(INDIRECT("'"&amp;$A7235&amp;"'!D"&amp;$B7235),""))</f>
        <v>2000</v>
      </c>
      <c r="F7235" s="82">
        <f t="shared" ref="F7235:F7298" ca="1" si="796">IF($A7235="","",IFERROR(INDIRECT("'"&amp;$A7235&amp;"'!E"&amp;$B7235),0))</f>
        <v>0</v>
      </c>
      <c r="G7235" s="83">
        <f t="shared" ref="G7235:G7298" ca="1" si="797">IF($A7235="","",IFERROR(INDIRECT("'"&amp;$A7235&amp;"'!F"&amp;$B7235),0))</f>
        <v>0</v>
      </c>
      <c r="O7235" s="85" t="s">
        <v>16992</v>
      </c>
      <c r="P7235" s="85" t="s">
        <v>16993</v>
      </c>
      <c r="Q7235" s="88">
        <v>1299</v>
      </c>
      <c r="R7235" s="85">
        <v>0</v>
      </c>
    </row>
    <row r="7236" spans="1:18" x14ac:dyDescent="0.3">
      <c r="A7236" s="82" t="str">
        <f t="shared" si="791"/>
        <v>SILICONE COVER</v>
      </c>
      <c r="B7236" s="82">
        <f t="shared" si="792"/>
        <v>37</v>
      </c>
      <c r="C7236" s="82" t="str">
        <f t="shared" ca="1" si="793"/>
        <v>44516</v>
      </c>
      <c r="D7236" s="82" t="str">
        <f t="shared" ca="1" si="794"/>
        <v>SILICONE COVER XIAOMI NOTE 12 4G</v>
      </c>
      <c r="E7236" s="83">
        <f t="shared" ca="1" si="795"/>
        <v>2000</v>
      </c>
      <c r="F7236" s="82">
        <f t="shared" ca="1" si="796"/>
        <v>0</v>
      </c>
      <c r="G7236" s="83">
        <f t="shared" ca="1" si="797"/>
        <v>0</v>
      </c>
      <c r="O7236" s="85" t="s">
        <v>16994</v>
      </c>
      <c r="P7236" s="85" t="s">
        <v>16995</v>
      </c>
      <c r="Q7236" s="88">
        <v>1299</v>
      </c>
      <c r="R7236" s="85">
        <v>0</v>
      </c>
    </row>
    <row r="7237" spans="1:18" x14ac:dyDescent="0.3">
      <c r="A7237" s="82" t="str">
        <f t="shared" si="791"/>
        <v>SILICONE COVER</v>
      </c>
      <c r="B7237" s="82">
        <f t="shared" si="792"/>
        <v>38</v>
      </c>
      <c r="C7237" s="82" t="str">
        <f t="shared" ca="1" si="793"/>
        <v>44517</v>
      </c>
      <c r="D7237" s="82" t="str">
        <f t="shared" ca="1" si="794"/>
        <v>SILICONE COVER XIAOMI NOTE 12 PRO 5G</v>
      </c>
      <c r="E7237" s="83">
        <f t="shared" ca="1" si="795"/>
        <v>2000</v>
      </c>
      <c r="F7237" s="82">
        <f t="shared" ca="1" si="796"/>
        <v>0</v>
      </c>
      <c r="G7237" s="83">
        <f t="shared" ca="1" si="797"/>
        <v>0</v>
      </c>
      <c r="O7237" s="85" t="s">
        <v>16996</v>
      </c>
      <c r="P7237" s="85" t="s">
        <v>16997</v>
      </c>
      <c r="Q7237" s="88">
        <v>1299</v>
      </c>
      <c r="R7237" s="85">
        <v>0</v>
      </c>
    </row>
    <row r="7238" spans="1:18" x14ac:dyDescent="0.3">
      <c r="A7238" s="82" t="str">
        <f t="shared" si="791"/>
        <v>SILICONE COVER</v>
      </c>
      <c r="B7238" s="82">
        <f t="shared" si="792"/>
        <v>39</v>
      </c>
      <c r="C7238" s="82" t="str">
        <f t="shared" ca="1" si="793"/>
        <v>44518</v>
      </c>
      <c r="D7238" s="82" t="str">
        <f t="shared" ca="1" si="794"/>
        <v>SILICONE COVER XIAOMI NOTE 13 4G</v>
      </c>
      <c r="E7238" s="83">
        <f t="shared" ca="1" si="795"/>
        <v>2000</v>
      </c>
      <c r="F7238" s="82">
        <f t="shared" ca="1" si="796"/>
        <v>0</v>
      </c>
      <c r="G7238" s="83">
        <f t="shared" ca="1" si="797"/>
        <v>0</v>
      </c>
      <c r="O7238" s="85" t="s">
        <v>16998</v>
      </c>
      <c r="P7238" s="85" t="s">
        <v>16999</v>
      </c>
      <c r="Q7238" s="88">
        <v>1299</v>
      </c>
      <c r="R7238" s="85">
        <v>0</v>
      </c>
    </row>
    <row r="7239" spans="1:18" x14ac:dyDescent="0.3">
      <c r="A7239" s="82" t="str">
        <f t="shared" si="791"/>
        <v>SILICONE COVER</v>
      </c>
      <c r="B7239" s="82">
        <f t="shared" si="792"/>
        <v>40</v>
      </c>
      <c r="C7239" s="82" t="str">
        <f t="shared" ca="1" si="793"/>
        <v>44519</v>
      </c>
      <c r="D7239" s="82" t="str">
        <f t="shared" ca="1" si="794"/>
        <v>SILICONE COVER XIAOMI NOTE 13 5G</v>
      </c>
      <c r="E7239" s="83">
        <f t="shared" ca="1" si="795"/>
        <v>2000</v>
      </c>
      <c r="F7239" s="82">
        <f t="shared" ca="1" si="796"/>
        <v>0</v>
      </c>
      <c r="G7239" s="83">
        <f t="shared" ca="1" si="797"/>
        <v>0</v>
      </c>
      <c r="O7239" s="85" t="s">
        <v>17000</v>
      </c>
      <c r="P7239" s="85" t="s">
        <v>17001</v>
      </c>
      <c r="Q7239" s="88">
        <v>1299</v>
      </c>
      <c r="R7239" s="85">
        <v>0</v>
      </c>
    </row>
    <row r="7240" spans="1:18" x14ac:dyDescent="0.3">
      <c r="A7240" s="82" t="str">
        <f t="shared" si="791"/>
        <v>SILICONE COVER</v>
      </c>
      <c r="B7240" s="82">
        <f t="shared" si="792"/>
        <v>41</v>
      </c>
      <c r="C7240" s="82" t="str">
        <f t="shared" ca="1" si="793"/>
        <v>42091</v>
      </c>
      <c r="D7240" s="82" t="str">
        <f t="shared" ca="1" si="794"/>
        <v>SILICONE COVER XIAOMI NOTE M12 PRO 5G</v>
      </c>
      <c r="E7240" s="83">
        <f t="shared" ca="1" si="795"/>
        <v>2000</v>
      </c>
      <c r="F7240" s="82">
        <f t="shared" ca="1" si="796"/>
        <v>0</v>
      </c>
      <c r="G7240" s="83">
        <f t="shared" ca="1" si="797"/>
        <v>0</v>
      </c>
      <c r="O7240" s="85" t="s">
        <v>17002</v>
      </c>
      <c r="P7240" s="85" t="s">
        <v>17003</v>
      </c>
      <c r="Q7240" s="88">
        <v>1299</v>
      </c>
      <c r="R7240" s="85">
        <v>38</v>
      </c>
    </row>
    <row r="7241" spans="1:18" x14ac:dyDescent="0.3">
      <c r="A7241" s="82" t="str">
        <f t="shared" si="791"/>
        <v>SILICONE COVER</v>
      </c>
      <c r="B7241" s="82">
        <f t="shared" si="792"/>
        <v>42</v>
      </c>
      <c r="C7241" s="82" t="str">
        <f t="shared" ca="1" si="793"/>
        <v>43207</v>
      </c>
      <c r="D7241" s="82" t="str">
        <f t="shared" ca="1" si="794"/>
        <v>SILICONE COVER XIAOMI POCO M3</v>
      </c>
      <c r="E7241" s="83">
        <f t="shared" ca="1" si="795"/>
        <v>2000</v>
      </c>
      <c r="F7241" s="82">
        <f t="shared" ca="1" si="796"/>
        <v>0</v>
      </c>
      <c r="G7241" s="83">
        <f t="shared" ca="1" si="797"/>
        <v>0</v>
      </c>
      <c r="O7241" s="85" t="s">
        <v>17004</v>
      </c>
      <c r="P7241" s="85" t="s">
        <v>17005</v>
      </c>
      <c r="Q7241" s="88">
        <v>1299</v>
      </c>
      <c r="R7241" s="85">
        <v>0</v>
      </c>
    </row>
    <row r="7242" spans="1:18" x14ac:dyDescent="0.3">
      <c r="A7242" s="82" t="str">
        <f t="shared" si="791"/>
        <v>SILICONE COVER</v>
      </c>
      <c r="B7242" s="82">
        <f t="shared" si="792"/>
        <v>43</v>
      </c>
      <c r="C7242" s="82" t="str">
        <f t="shared" ca="1" si="793"/>
        <v>43152</v>
      </c>
      <c r="D7242" s="82" t="str">
        <f t="shared" ca="1" si="794"/>
        <v>SILICONE COVER XIAOMI POCO M4 PRO 4G</v>
      </c>
      <c r="E7242" s="83">
        <f t="shared" ca="1" si="795"/>
        <v>2000</v>
      </c>
      <c r="F7242" s="82">
        <f t="shared" ca="1" si="796"/>
        <v>0</v>
      </c>
      <c r="G7242" s="83">
        <f t="shared" ca="1" si="797"/>
        <v>0</v>
      </c>
      <c r="O7242" s="85" t="s">
        <v>17006</v>
      </c>
      <c r="P7242" s="85" t="s">
        <v>17007</v>
      </c>
      <c r="Q7242" s="88">
        <v>2998.98</v>
      </c>
      <c r="R7242" s="85">
        <v>0</v>
      </c>
    </row>
    <row r="7243" spans="1:18" x14ac:dyDescent="0.3">
      <c r="A7243" s="82" t="str">
        <f t="shared" si="791"/>
        <v>SILICONE COVER</v>
      </c>
      <c r="B7243" s="82">
        <f t="shared" si="792"/>
        <v>44</v>
      </c>
      <c r="C7243" s="82" t="str">
        <f t="shared" ca="1" si="793"/>
        <v>43198</v>
      </c>
      <c r="D7243" s="82" t="str">
        <f t="shared" ca="1" si="794"/>
        <v>SILICONE COVER XIAOMI POCO X4 PRO 5G</v>
      </c>
      <c r="E7243" s="83">
        <f t="shared" ca="1" si="795"/>
        <v>2000</v>
      </c>
      <c r="F7243" s="82">
        <f t="shared" ca="1" si="796"/>
        <v>0</v>
      </c>
      <c r="G7243" s="83">
        <f t="shared" ca="1" si="797"/>
        <v>0</v>
      </c>
      <c r="O7243" s="85" t="s">
        <v>17008</v>
      </c>
      <c r="P7243" s="85" t="s">
        <v>17009</v>
      </c>
      <c r="Q7243" s="88">
        <v>3500.01</v>
      </c>
      <c r="R7243" s="85">
        <v>10</v>
      </c>
    </row>
    <row r="7244" spans="1:18" x14ac:dyDescent="0.3">
      <c r="A7244" s="82" t="str">
        <f t="shared" si="791"/>
        <v>SILICONE COVER</v>
      </c>
      <c r="B7244" s="82">
        <f t="shared" si="792"/>
        <v>45</v>
      </c>
      <c r="C7244" s="82" t="str">
        <f t="shared" ca="1" si="793"/>
        <v>44509</v>
      </c>
      <c r="D7244" s="82" t="str">
        <f t="shared" ca="1" si="794"/>
        <v>SILICONE COVER XIAOMI REDMI 12 4G</v>
      </c>
      <c r="E7244" s="83">
        <f t="shared" ca="1" si="795"/>
        <v>2000</v>
      </c>
      <c r="F7244" s="82">
        <f t="shared" ca="1" si="796"/>
        <v>0</v>
      </c>
      <c r="G7244" s="83">
        <f t="shared" ca="1" si="797"/>
        <v>0</v>
      </c>
      <c r="O7244" s="85" t="s">
        <v>17010</v>
      </c>
      <c r="P7244" s="85" t="s">
        <v>17011</v>
      </c>
      <c r="Q7244" s="88">
        <v>1799</v>
      </c>
      <c r="R7244" s="85">
        <v>0</v>
      </c>
    </row>
    <row r="7245" spans="1:18" x14ac:dyDescent="0.3">
      <c r="A7245" s="82" t="str">
        <f t="shared" si="791"/>
        <v>SILICONE COVER</v>
      </c>
      <c r="B7245" s="82">
        <f t="shared" si="792"/>
        <v>46</v>
      </c>
      <c r="C7245" s="82" t="str">
        <f t="shared" ca="1" si="793"/>
        <v>42093</v>
      </c>
      <c r="D7245" s="82" t="str">
        <f t="shared" ca="1" si="794"/>
        <v>SILICONE COVER XIAOMI REDMI 12C</v>
      </c>
      <c r="E7245" s="83">
        <f t="shared" ca="1" si="795"/>
        <v>2000</v>
      </c>
      <c r="F7245" s="82">
        <f t="shared" ca="1" si="796"/>
        <v>0</v>
      </c>
      <c r="G7245" s="83">
        <f t="shared" ca="1" si="797"/>
        <v>0</v>
      </c>
      <c r="O7245" s="85" t="s">
        <v>17012</v>
      </c>
      <c r="P7245" s="85" t="s">
        <v>17013</v>
      </c>
      <c r="Q7245" s="88">
        <v>1799</v>
      </c>
      <c r="R7245" s="85">
        <v>0</v>
      </c>
    </row>
    <row r="7246" spans="1:18" x14ac:dyDescent="0.3">
      <c r="A7246" s="82" t="str">
        <f t="shared" si="791"/>
        <v>SILICONE COVER</v>
      </c>
      <c r="B7246" s="82">
        <f t="shared" si="792"/>
        <v>47</v>
      </c>
      <c r="C7246" s="82" t="str">
        <f t="shared" ca="1" si="793"/>
        <v>42088</v>
      </c>
      <c r="D7246" s="82" t="str">
        <f t="shared" ca="1" si="794"/>
        <v>SILICONE COVER XIAOMI RM 10C/RM 10 4G/RM 10 POWER</v>
      </c>
      <c r="E7246" s="83">
        <f t="shared" ca="1" si="795"/>
        <v>2000</v>
      </c>
      <c r="F7246" s="82">
        <f t="shared" ca="1" si="796"/>
        <v>0</v>
      </c>
      <c r="G7246" s="83">
        <f t="shared" ca="1" si="797"/>
        <v>0</v>
      </c>
      <c r="O7246" s="85" t="s">
        <v>17014</v>
      </c>
      <c r="P7246" s="85" t="s">
        <v>17015</v>
      </c>
      <c r="Q7246" s="88">
        <v>1799</v>
      </c>
      <c r="R7246" s="85">
        <v>0</v>
      </c>
    </row>
    <row r="7247" spans="1:18" x14ac:dyDescent="0.3">
      <c r="A7247" s="82" t="str">
        <f t="shared" si="791"/>
        <v>SILICONE COVER</v>
      </c>
      <c r="B7247" s="82">
        <f t="shared" si="792"/>
        <v>48</v>
      </c>
      <c r="C7247" s="82" t="str">
        <f t="shared" ca="1" si="793"/>
        <v>SUBTOTAL PAGINA</v>
      </c>
      <c r="D7247" s="82">
        <f t="shared" ca="1" si="794"/>
        <v>0</v>
      </c>
      <c r="E7247" s="83">
        <f t="shared" ca="1" si="795"/>
        <v>0</v>
      </c>
      <c r="F7247" s="82">
        <f t="shared" ca="1" si="796"/>
        <v>0</v>
      </c>
      <c r="G7247" s="83">
        <f t="shared" ca="1" si="797"/>
        <v>0</v>
      </c>
      <c r="O7247" s="85" t="s">
        <v>17016</v>
      </c>
      <c r="P7247" s="85" t="s">
        <v>17017</v>
      </c>
      <c r="Q7247" s="88">
        <v>1799</v>
      </c>
      <c r="R7247" s="85">
        <v>0</v>
      </c>
    </row>
    <row r="7248" spans="1:18" x14ac:dyDescent="0.3">
      <c r="A7248" s="82" t="str">
        <f t="shared" si="791"/>
        <v>SILICONE COVER</v>
      </c>
      <c r="B7248" s="82">
        <f t="shared" si="792"/>
        <v>49</v>
      </c>
      <c r="C7248" s="82">
        <f t="shared" ca="1" si="793"/>
        <v>0</v>
      </c>
      <c r="D7248" s="82">
        <f t="shared" ca="1" si="794"/>
        <v>0</v>
      </c>
      <c r="E7248" s="83">
        <f t="shared" ca="1" si="795"/>
        <v>0</v>
      </c>
      <c r="F7248" s="82">
        <f t="shared" ca="1" si="796"/>
        <v>0</v>
      </c>
      <c r="G7248" s="83">
        <f t="shared" ca="1" si="797"/>
        <v>0</v>
      </c>
      <c r="O7248" s="85" t="s">
        <v>17018</v>
      </c>
      <c r="P7248" s="85" t="s">
        <v>17019</v>
      </c>
      <c r="Q7248" s="88">
        <v>77143.100000000006</v>
      </c>
      <c r="R7248" s="85">
        <v>0</v>
      </c>
    </row>
    <row r="7249" spans="1:18" x14ac:dyDescent="0.3">
      <c r="A7249" s="82" t="str">
        <f t="shared" si="791"/>
        <v>SILICONE COVER</v>
      </c>
      <c r="B7249" s="82">
        <f t="shared" si="792"/>
        <v>50</v>
      </c>
      <c r="C7249" s="82">
        <f t="shared" ca="1" si="793"/>
        <v>0</v>
      </c>
      <c r="D7249" s="82">
        <f t="shared" ca="1" si="794"/>
        <v>0</v>
      </c>
      <c r="E7249" s="83">
        <f t="shared" ca="1" si="795"/>
        <v>0</v>
      </c>
      <c r="F7249" s="82">
        <f t="shared" ca="1" si="796"/>
        <v>0</v>
      </c>
      <c r="G7249" s="83">
        <f t="shared" ca="1" si="797"/>
        <v>0</v>
      </c>
      <c r="O7249" s="85" t="s">
        <v>17020</v>
      </c>
      <c r="P7249" s="85" t="s">
        <v>17021</v>
      </c>
      <c r="Q7249" s="88">
        <v>64442.67</v>
      </c>
      <c r="R7249" s="85">
        <v>0</v>
      </c>
    </row>
    <row r="7250" spans="1:18" x14ac:dyDescent="0.3">
      <c r="A7250" s="82" t="str">
        <f t="shared" si="791"/>
        <v>SILICONE COVER</v>
      </c>
      <c r="B7250" s="82">
        <f t="shared" si="792"/>
        <v>51</v>
      </c>
      <c r="C7250" s="82">
        <f t="shared" ca="1" si="793"/>
        <v>0</v>
      </c>
      <c r="D7250" s="82">
        <f t="shared" ca="1" si="794"/>
        <v>0</v>
      </c>
      <c r="E7250" s="83">
        <f t="shared" ca="1" si="795"/>
        <v>0</v>
      </c>
      <c r="F7250" s="82">
        <f t="shared" ca="1" si="796"/>
        <v>0</v>
      </c>
      <c r="G7250" s="83">
        <f t="shared" ca="1" si="797"/>
        <v>0</v>
      </c>
      <c r="O7250" s="85" t="s">
        <v>17022</v>
      </c>
      <c r="P7250" s="85" t="s">
        <v>17023</v>
      </c>
      <c r="Q7250" s="88">
        <v>51804.17</v>
      </c>
      <c r="R7250" s="85">
        <v>16</v>
      </c>
    </row>
    <row r="7251" spans="1:18" x14ac:dyDescent="0.3">
      <c r="A7251" s="82" t="str">
        <f t="shared" si="791"/>
        <v>SILICONE COVER</v>
      </c>
      <c r="B7251" s="82">
        <f t="shared" si="792"/>
        <v>52</v>
      </c>
      <c r="C7251" s="82">
        <f t="shared" ca="1" si="793"/>
        <v>0</v>
      </c>
      <c r="D7251" s="82">
        <f t="shared" ca="1" si="794"/>
        <v>0</v>
      </c>
      <c r="E7251" s="83">
        <f t="shared" ca="1" si="795"/>
        <v>0</v>
      </c>
      <c r="F7251" s="82">
        <f t="shared" ca="1" si="796"/>
        <v>0</v>
      </c>
      <c r="G7251" s="83">
        <f t="shared" ca="1" si="797"/>
        <v>0</v>
      </c>
      <c r="O7251" s="85" t="s">
        <v>17024</v>
      </c>
      <c r="P7251" s="85" t="s">
        <v>17025</v>
      </c>
      <c r="Q7251" s="88">
        <v>18901.79</v>
      </c>
      <c r="R7251" s="85">
        <v>7</v>
      </c>
    </row>
    <row r="7252" spans="1:18" x14ac:dyDescent="0.3">
      <c r="A7252" s="82" t="str">
        <f t="shared" si="791"/>
        <v>SILICONE COVER</v>
      </c>
      <c r="B7252" s="82">
        <f t="shared" si="792"/>
        <v>53</v>
      </c>
      <c r="C7252" s="82">
        <f t="shared" ca="1" si="793"/>
        <v>0</v>
      </c>
      <c r="D7252" s="82">
        <f t="shared" ca="1" si="794"/>
        <v>0</v>
      </c>
      <c r="E7252" s="83">
        <f t="shared" ca="1" si="795"/>
        <v>0</v>
      </c>
      <c r="F7252" s="82">
        <f t="shared" ca="1" si="796"/>
        <v>0</v>
      </c>
      <c r="G7252" s="83">
        <f t="shared" ca="1" si="797"/>
        <v>0</v>
      </c>
      <c r="O7252" s="85" t="s">
        <v>17026</v>
      </c>
      <c r="P7252" s="85" t="s">
        <v>17027</v>
      </c>
      <c r="Q7252" s="88">
        <v>22665.38</v>
      </c>
      <c r="R7252" s="85">
        <v>23</v>
      </c>
    </row>
    <row r="7253" spans="1:18" x14ac:dyDescent="0.3">
      <c r="A7253" s="82" t="str">
        <f t="shared" si="791"/>
        <v>SILICONE COVER</v>
      </c>
      <c r="B7253" s="82">
        <f t="shared" si="792"/>
        <v>54</v>
      </c>
      <c r="C7253" s="82">
        <f t="shared" ca="1" si="793"/>
        <v>0</v>
      </c>
      <c r="D7253" s="82">
        <f t="shared" ca="1" si="794"/>
        <v>0</v>
      </c>
      <c r="E7253" s="83">
        <f t="shared" ca="1" si="795"/>
        <v>0</v>
      </c>
      <c r="F7253" s="82">
        <f t="shared" ca="1" si="796"/>
        <v>0</v>
      </c>
      <c r="G7253" s="83">
        <f t="shared" ca="1" si="797"/>
        <v>0</v>
      </c>
      <c r="O7253" s="85" t="s">
        <v>17028</v>
      </c>
      <c r="P7253" s="85" t="s">
        <v>17029</v>
      </c>
      <c r="Q7253" s="88">
        <v>28382.25</v>
      </c>
      <c r="R7253" s="85">
        <v>0</v>
      </c>
    </row>
    <row r="7254" spans="1:18" x14ac:dyDescent="0.3">
      <c r="A7254" s="82" t="str">
        <f t="shared" si="791"/>
        <v>SILICONE COVER</v>
      </c>
      <c r="B7254" s="82">
        <f t="shared" si="792"/>
        <v>55</v>
      </c>
      <c r="C7254" s="82">
        <f t="shared" ca="1" si="793"/>
        <v>0</v>
      </c>
      <c r="D7254" s="82">
        <f t="shared" ca="1" si="794"/>
        <v>0</v>
      </c>
      <c r="E7254" s="83">
        <f t="shared" ca="1" si="795"/>
        <v>0</v>
      </c>
      <c r="F7254" s="82">
        <f t="shared" ca="1" si="796"/>
        <v>0</v>
      </c>
      <c r="G7254" s="83">
        <f t="shared" ca="1" si="797"/>
        <v>0</v>
      </c>
      <c r="O7254" s="85" t="s">
        <v>17030</v>
      </c>
      <c r="P7254" s="85" t="s">
        <v>17031</v>
      </c>
      <c r="Q7254" s="88">
        <v>18202.27</v>
      </c>
      <c r="R7254" s="85">
        <v>0</v>
      </c>
    </row>
    <row r="7255" spans="1:18" x14ac:dyDescent="0.3">
      <c r="A7255" s="82" t="str">
        <f t="shared" si="791"/>
        <v>SILICONE COVER</v>
      </c>
      <c r="B7255" s="82">
        <f t="shared" si="792"/>
        <v>56</v>
      </c>
      <c r="C7255" s="82">
        <f t="shared" ca="1" si="793"/>
        <v>0</v>
      </c>
      <c r="D7255" s="82">
        <f t="shared" ca="1" si="794"/>
        <v>0</v>
      </c>
      <c r="E7255" s="83">
        <f t="shared" ca="1" si="795"/>
        <v>0</v>
      </c>
      <c r="F7255" s="82">
        <f t="shared" ca="1" si="796"/>
        <v>0</v>
      </c>
      <c r="G7255" s="83">
        <f t="shared" ca="1" si="797"/>
        <v>0</v>
      </c>
      <c r="O7255" s="85" t="s">
        <v>17032</v>
      </c>
      <c r="P7255" s="85" t="s">
        <v>17033</v>
      </c>
      <c r="Q7255" s="88">
        <v>18619.919999999998</v>
      </c>
      <c r="R7255" s="85">
        <v>4</v>
      </c>
    </row>
    <row r="7256" spans="1:18" x14ac:dyDescent="0.3">
      <c r="A7256" s="82" t="str">
        <f t="shared" si="791"/>
        <v>SILICONE COVER</v>
      </c>
      <c r="B7256" s="82">
        <f t="shared" si="792"/>
        <v>57</v>
      </c>
      <c r="C7256" s="82">
        <f t="shared" ca="1" si="793"/>
        <v>0</v>
      </c>
      <c r="D7256" s="82">
        <f t="shared" ca="1" si="794"/>
        <v>0</v>
      </c>
      <c r="E7256" s="83">
        <f t="shared" ca="1" si="795"/>
        <v>0</v>
      </c>
      <c r="F7256" s="82">
        <f t="shared" ca="1" si="796"/>
        <v>0</v>
      </c>
      <c r="G7256" s="83">
        <f t="shared" ca="1" si="797"/>
        <v>0</v>
      </c>
      <c r="O7256" s="85" t="s">
        <v>17034</v>
      </c>
      <c r="P7256" s="85" t="s">
        <v>17035</v>
      </c>
      <c r="Q7256" s="88">
        <v>25901.68</v>
      </c>
      <c r="R7256" s="85">
        <v>5</v>
      </c>
    </row>
    <row r="7257" spans="1:18" x14ac:dyDescent="0.3">
      <c r="A7257" s="82" t="str">
        <f t="shared" si="791"/>
        <v>SILICONE COVER</v>
      </c>
      <c r="B7257" s="82">
        <f t="shared" si="792"/>
        <v>58</v>
      </c>
      <c r="C7257" s="82">
        <f t="shared" ca="1" si="793"/>
        <v>0</v>
      </c>
      <c r="D7257" s="82">
        <f t="shared" ca="1" si="794"/>
        <v>0</v>
      </c>
      <c r="E7257" s="83">
        <f t="shared" ca="1" si="795"/>
        <v>0</v>
      </c>
      <c r="F7257" s="82">
        <f t="shared" ca="1" si="796"/>
        <v>0</v>
      </c>
      <c r="G7257" s="83">
        <f t="shared" ca="1" si="797"/>
        <v>0</v>
      </c>
      <c r="O7257" s="85" t="s">
        <v>17036</v>
      </c>
      <c r="P7257" s="85" t="s">
        <v>17037</v>
      </c>
      <c r="Q7257" s="88">
        <v>20572.71</v>
      </c>
      <c r="R7257" s="85">
        <v>1</v>
      </c>
    </row>
    <row r="7258" spans="1:18" x14ac:dyDescent="0.3">
      <c r="A7258" s="82" t="str">
        <f t="shared" si="791"/>
        <v>SILICONE COVER</v>
      </c>
      <c r="B7258" s="82">
        <f t="shared" si="792"/>
        <v>59</v>
      </c>
      <c r="C7258" s="82">
        <f t="shared" ca="1" si="793"/>
        <v>0</v>
      </c>
      <c r="D7258" s="82">
        <f t="shared" ca="1" si="794"/>
        <v>0</v>
      </c>
      <c r="E7258" s="83">
        <f t="shared" ca="1" si="795"/>
        <v>0</v>
      </c>
      <c r="F7258" s="82">
        <f t="shared" ca="1" si="796"/>
        <v>0</v>
      </c>
      <c r="G7258" s="83">
        <f t="shared" ca="1" si="797"/>
        <v>0</v>
      </c>
      <c r="O7258" s="85" t="s">
        <v>17038</v>
      </c>
      <c r="P7258" s="85" t="s">
        <v>17039</v>
      </c>
      <c r="Q7258" s="88">
        <v>17333.310000000001</v>
      </c>
      <c r="R7258" s="85">
        <v>23</v>
      </c>
    </row>
    <row r="7259" spans="1:18" x14ac:dyDescent="0.3">
      <c r="A7259" s="82" t="str">
        <f t="shared" si="791"/>
        <v>SILICONE COVER</v>
      </c>
      <c r="B7259" s="82">
        <f t="shared" si="792"/>
        <v>60</v>
      </c>
      <c r="C7259" s="82">
        <f t="shared" ca="1" si="793"/>
        <v>0</v>
      </c>
      <c r="D7259" s="82">
        <f t="shared" ca="1" si="794"/>
        <v>0</v>
      </c>
      <c r="E7259" s="83">
        <f t="shared" ca="1" si="795"/>
        <v>0</v>
      </c>
      <c r="F7259" s="82">
        <f t="shared" ca="1" si="796"/>
        <v>0</v>
      </c>
      <c r="G7259" s="83">
        <f t="shared" ca="1" si="797"/>
        <v>0</v>
      </c>
      <c r="O7259" s="85" t="s">
        <v>17040</v>
      </c>
      <c r="P7259" s="85" t="s">
        <v>17041</v>
      </c>
      <c r="Q7259" s="88">
        <v>22828.61</v>
      </c>
      <c r="R7259" s="85">
        <v>0</v>
      </c>
    </row>
    <row r="7260" spans="1:18" x14ac:dyDescent="0.3">
      <c r="A7260" s="82" t="str">
        <f t="shared" si="791"/>
        <v>SILICONE COVER</v>
      </c>
      <c r="B7260" s="82">
        <f t="shared" si="792"/>
        <v>61</v>
      </c>
      <c r="C7260" s="82">
        <f t="shared" ca="1" si="793"/>
        <v>0</v>
      </c>
      <c r="D7260" s="82">
        <f t="shared" ca="1" si="794"/>
        <v>0</v>
      </c>
      <c r="E7260" s="83">
        <f t="shared" ca="1" si="795"/>
        <v>0</v>
      </c>
      <c r="F7260" s="82">
        <f t="shared" ca="1" si="796"/>
        <v>0</v>
      </c>
      <c r="G7260" s="83">
        <f t="shared" ca="1" si="797"/>
        <v>0</v>
      </c>
      <c r="O7260" s="85" t="s">
        <v>17042</v>
      </c>
      <c r="P7260" s="85" t="s">
        <v>17043</v>
      </c>
      <c r="Q7260" s="88">
        <v>988.9</v>
      </c>
      <c r="R7260" s="85">
        <v>0</v>
      </c>
    </row>
    <row r="7261" spans="1:18" x14ac:dyDescent="0.3">
      <c r="A7261" s="82" t="str">
        <f t="shared" si="791"/>
        <v>SILICONE COVER</v>
      </c>
      <c r="B7261" s="82">
        <f t="shared" si="792"/>
        <v>62</v>
      </c>
      <c r="C7261" s="82">
        <f t="shared" ca="1" si="793"/>
        <v>0</v>
      </c>
      <c r="D7261" s="82">
        <f t="shared" ca="1" si="794"/>
        <v>0</v>
      </c>
      <c r="E7261" s="83">
        <f t="shared" ca="1" si="795"/>
        <v>0</v>
      </c>
      <c r="F7261" s="82">
        <f t="shared" ca="1" si="796"/>
        <v>0</v>
      </c>
      <c r="G7261" s="83">
        <f t="shared" ca="1" si="797"/>
        <v>0</v>
      </c>
      <c r="O7261" s="85" t="s">
        <v>94</v>
      </c>
      <c r="P7261" s="85" t="s">
        <v>95</v>
      </c>
      <c r="Q7261" s="88">
        <v>988.88</v>
      </c>
      <c r="R7261" s="85">
        <v>45</v>
      </c>
    </row>
    <row r="7262" spans="1:18" x14ac:dyDescent="0.3">
      <c r="A7262" s="82" t="str">
        <f t="shared" si="791"/>
        <v>SILICONE COVER</v>
      </c>
      <c r="B7262" s="82">
        <f t="shared" si="792"/>
        <v>63</v>
      </c>
      <c r="C7262" s="82">
        <f t="shared" ca="1" si="793"/>
        <v>0</v>
      </c>
      <c r="D7262" s="82">
        <f t="shared" ca="1" si="794"/>
        <v>0</v>
      </c>
      <c r="E7262" s="83">
        <f t="shared" ca="1" si="795"/>
        <v>0</v>
      </c>
      <c r="F7262" s="82">
        <f t="shared" ca="1" si="796"/>
        <v>0</v>
      </c>
      <c r="G7262" s="83">
        <f t="shared" ca="1" si="797"/>
        <v>0</v>
      </c>
      <c r="O7262" s="85" t="s">
        <v>17044</v>
      </c>
      <c r="P7262" s="85" t="s">
        <v>17045</v>
      </c>
      <c r="Q7262" s="88">
        <v>988.9</v>
      </c>
      <c r="R7262" s="85">
        <v>0</v>
      </c>
    </row>
    <row r="7263" spans="1:18" x14ac:dyDescent="0.3">
      <c r="A7263" s="82" t="str">
        <f t="shared" si="791"/>
        <v>SILICONE COVER</v>
      </c>
      <c r="B7263" s="82">
        <f t="shared" si="792"/>
        <v>64</v>
      </c>
      <c r="C7263" s="82">
        <f t="shared" ca="1" si="793"/>
        <v>0</v>
      </c>
      <c r="D7263" s="82">
        <f t="shared" ca="1" si="794"/>
        <v>0</v>
      </c>
      <c r="E7263" s="83">
        <f t="shared" ca="1" si="795"/>
        <v>0</v>
      </c>
      <c r="F7263" s="82">
        <f t="shared" ca="1" si="796"/>
        <v>0</v>
      </c>
      <c r="G7263" s="83">
        <f t="shared" ca="1" si="797"/>
        <v>0</v>
      </c>
      <c r="O7263" s="85" t="s">
        <v>17046</v>
      </c>
      <c r="P7263" s="85" t="s">
        <v>17047</v>
      </c>
      <c r="Q7263" s="88">
        <v>988.88</v>
      </c>
      <c r="R7263" s="85">
        <v>0</v>
      </c>
    </row>
    <row r="7264" spans="1:18" x14ac:dyDescent="0.3">
      <c r="A7264" s="82" t="str">
        <f t="shared" si="791"/>
        <v>SILICONE COVER</v>
      </c>
      <c r="B7264" s="82">
        <f t="shared" si="792"/>
        <v>65</v>
      </c>
      <c r="C7264" s="82">
        <f t="shared" ca="1" si="793"/>
        <v>0</v>
      </c>
      <c r="D7264" s="82">
        <f t="shared" ca="1" si="794"/>
        <v>0</v>
      </c>
      <c r="E7264" s="83">
        <f t="shared" ca="1" si="795"/>
        <v>0</v>
      </c>
      <c r="F7264" s="82">
        <f t="shared" ca="1" si="796"/>
        <v>0</v>
      </c>
      <c r="G7264" s="83">
        <f t="shared" ca="1" si="797"/>
        <v>0</v>
      </c>
      <c r="O7264" s="85" t="s">
        <v>17048</v>
      </c>
      <c r="P7264" s="85" t="s">
        <v>17049</v>
      </c>
      <c r="Q7264" s="88">
        <v>15904.69</v>
      </c>
      <c r="R7264" s="85">
        <v>-4</v>
      </c>
    </row>
    <row r="7265" spans="1:18" x14ac:dyDescent="0.3">
      <c r="A7265" s="82" t="str">
        <f t="shared" si="791"/>
        <v>SILICONE COVER</v>
      </c>
      <c r="B7265" s="82">
        <f t="shared" si="792"/>
        <v>66</v>
      </c>
      <c r="C7265" s="82">
        <f t="shared" ca="1" si="793"/>
        <v>0</v>
      </c>
      <c r="D7265" s="82">
        <f t="shared" ca="1" si="794"/>
        <v>0</v>
      </c>
      <c r="E7265" s="83">
        <f t="shared" ca="1" si="795"/>
        <v>0</v>
      </c>
      <c r="F7265" s="82">
        <f t="shared" ca="1" si="796"/>
        <v>0</v>
      </c>
      <c r="G7265" s="83">
        <f t="shared" ca="1" si="797"/>
        <v>0</v>
      </c>
      <c r="O7265" s="85" t="s">
        <v>17050</v>
      </c>
      <c r="P7265" s="85" t="s">
        <v>17051</v>
      </c>
      <c r="Q7265" s="88">
        <v>4247.21</v>
      </c>
      <c r="R7265" s="85">
        <v>0</v>
      </c>
    </row>
    <row r="7266" spans="1:18" x14ac:dyDescent="0.3">
      <c r="A7266" s="82" t="str">
        <f t="shared" si="791"/>
        <v>SILICONE COVER</v>
      </c>
      <c r="B7266" s="82">
        <f t="shared" si="792"/>
        <v>67</v>
      </c>
      <c r="C7266" s="82">
        <f t="shared" ca="1" si="793"/>
        <v>0</v>
      </c>
      <c r="D7266" s="82">
        <f t="shared" ca="1" si="794"/>
        <v>0</v>
      </c>
      <c r="E7266" s="83">
        <f t="shared" ca="1" si="795"/>
        <v>0</v>
      </c>
      <c r="F7266" s="82">
        <f t="shared" ca="1" si="796"/>
        <v>0</v>
      </c>
      <c r="G7266" s="83">
        <f t="shared" ca="1" si="797"/>
        <v>0</v>
      </c>
      <c r="O7266" s="85" t="s">
        <v>17052</v>
      </c>
      <c r="P7266" s="85" t="s">
        <v>17053</v>
      </c>
      <c r="Q7266" s="88">
        <v>1200</v>
      </c>
      <c r="R7266" s="85">
        <v>8</v>
      </c>
    </row>
    <row r="7267" spans="1:18" x14ac:dyDescent="0.3">
      <c r="A7267" s="82" t="str">
        <f t="shared" si="791"/>
        <v>SILICONE COVER</v>
      </c>
      <c r="B7267" s="82">
        <f t="shared" si="792"/>
        <v>68</v>
      </c>
      <c r="C7267" s="82">
        <f t="shared" ca="1" si="793"/>
        <v>0</v>
      </c>
      <c r="D7267" s="82">
        <f t="shared" ca="1" si="794"/>
        <v>0</v>
      </c>
      <c r="E7267" s="83">
        <f t="shared" ca="1" si="795"/>
        <v>0</v>
      </c>
      <c r="F7267" s="82">
        <f t="shared" ca="1" si="796"/>
        <v>0</v>
      </c>
      <c r="G7267" s="83">
        <f t="shared" ca="1" si="797"/>
        <v>0</v>
      </c>
      <c r="O7267" s="85" t="s">
        <v>17054</v>
      </c>
      <c r="P7267" s="85" t="s">
        <v>17055</v>
      </c>
      <c r="Q7267" s="88">
        <v>1200</v>
      </c>
      <c r="R7267" s="85">
        <v>0</v>
      </c>
    </row>
    <row r="7268" spans="1:18" x14ac:dyDescent="0.3">
      <c r="A7268" s="82" t="str">
        <f t="shared" si="791"/>
        <v>SILICONE COVER</v>
      </c>
      <c r="B7268" s="82">
        <f t="shared" si="792"/>
        <v>69</v>
      </c>
      <c r="C7268" s="82">
        <f t="shared" ca="1" si="793"/>
        <v>0</v>
      </c>
      <c r="D7268" s="82">
        <f t="shared" ca="1" si="794"/>
        <v>0</v>
      </c>
      <c r="E7268" s="83">
        <f t="shared" ca="1" si="795"/>
        <v>0</v>
      </c>
      <c r="F7268" s="82">
        <f t="shared" ca="1" si="796"/>
        <v>0</v>
      </c>
      <c r="G7268" s="83">
        <f t="shared" ca="1" si="797"/>
        <v>0</v>
      </c>
      <c r="O7268" s="85" t="s">
        <v>17056</v>
      </c>
      <c r="P7268" s="85" t="s">
        <v>17057</v>
      </c>
      <c r="Q7268" s="88">
        <v>1200</v>
      </c>
      <c r="R7268" s="85">
        <v>-8</v>
      </c>
    </row>
    <row r="7269" spans="1:18" x14ac:dyDescent="0.3">
      <c r="A7269" s="82" t="str">
        <f t="shared" si="791"/>
        <v>SILICONE COVER</v>
      </c>
      <c r="B7269" s="82">
        <f t="shared" si="792"/>
        <v>70</v>
      </c>
      <c r="C7269" s="82">
        <f t="shared" ca="1" si="793"/>
        <v>0</v>
      </c>
      <c r="D7269" s="82">
        <f t="shared" ca="1" si="794"/>
        <v>0</v>
      </c>
      <c r="E7269" s="83">
        <f t="shared" ca="1" si="795"/>
        <v>0</v>
      </c>
      <c r="F7269" s="82">
        <f t="shared" ca="1" si="796"/>
        <v>0</v>
      </c>
      <c r="G7269" s="83">
        <f t="shared" ca="1" si="797"/>
        <v>0</v>
      </c>
      <c r="O7269" s="85" t="s">
        <v>17058</v>
      </c>
      <c r="P7269" s="85" t="s">
        <v>17059</v>
      </c>
      <c r="Q7269" s="88">
        <v>1200</v>
      </c>
      <c r="R7269" s="85">
        <v>4</v>
      </c>
    </row>
    <row r="7270" spans="1:18" x14ac:dyDescent="0.3">
      <c r="A7270" s="82" t="str">
        <f t="shared" si="791"/>
        <v>SILICONE COVER</v>
      </c>
      <c r="B7270" s="82">
        <f t="shared" si="792"/>
        <v>71</v>
      </c>
      <c r="C7270" s="82">
        <f t="shared" ca="1" si="793"/>
        <v>0</v>
      </c>
      <c r="D7270" s="82">
        <f t="shared" ca="1" si="794"/>
        <v>0</v>
      </c>
      <c r="E7270" s="83">
        <f t="shared" ca="1" si="795"/>
        <v>0</v>
      </c>
      <c r="F7270" s="82">
        <f t="shared" ca="1" si="796"/>
        <v>0</v>
      </c>
      <c r="G7270" s="83">
        <f t="shared" ca="1" si="797"/>
        <v>0</v>
      </c>
      <c r="O7270" s="85" t="s">
        <v>17060</v>
      </c>
      <c r="P7270" s="85" t="s">
        <v>17061</v>
      </c>
      <c r="Q7270" s="88">
        <v>159</v>
      </c>
      <c r="R7270" s="85">
        <v>0</v>
      </c>
    </row>
    <row r="7271" spans="1:18" x14ac:dyDescent="0.3">
      <c r="A7271" s="82" t="str">
        <f t="shared" si="791"/>
        <v>SILICONE COVER</v>
      </c>
      <c r="B7271" s="82">
        <f t="shared" si="792"/>
        <v>72</v>
      </c>
      <c r="C7271" s="82">
        <f t="shared" ca="1" si="793"/>
        <v>0</v>
      </c>
      <c r="D7271" s="82">
        <f t="shared" ca="1" si="794"/>
        <v>0</v>
      </c>
      <c r="E7271" s="83">
        <f t="shared" ca="1" si="795"/>
        <v>0</v>
      </c>
      <c r="F7271" s="82">
        <f t="shared" ca="1" si="796"/>
        <v>0</v>
      </c>
      <c r="G7271" s="83">
        <f t="shared" ca="1" si="797"/>
        <v>0</v>
      </c>
      <c r="O7271" s="85" t="s">
        <v>17062</v>
      </c>
      <c r="P7271" s="85" t="s">
        <v>17063</v>
      </c>
      <c r="Q7271" s="88">
        <v>159</v>
      </c>
      <c r="R7271" s="85">
        <v>0</v>
      </c>
    </row>
    <row r="7272" spans="1:18" x14ac:dyDescent="0.3">
      <c r="A7272" s="82" t="str">
        <f t="shared" si="791"/>
        <v>SILICONE COVER</v>
      </c>
      <c r="B7272" s="82">
        <f t="shared" si="792"/>
        <v>73</v>
      </c>
      <c r="C7272" s="82">
        <f t="shared" ca="1" si="793"/>
        <v>0</v>
      </c>
      <c r="D7272" s="82">
        <f t="shared" ca="1" si="794"/>
        <v>0</v>
      </c>
      <c r="E7272" s="83">
        <f t="shared" ca="1" si="795"/>
        <v>0</v>
      </c>
      <c r="F7272" s="82">
        <f t="shared" ca="1" si="796"/>
        <v>0</v>
      </c>
      <c r="G7272" s="83">
        <f t="shared" ca="1" si="797"/>
        <v>0</v>
      </c>
      <c r="O7272" s="85" t="s">
        <v>17064</v>
      </c>
      <c r="P7272" s="85" t="s">
        <v>17065</v>
      </c>
      <c r="Q7272" s="88">
        <v>363</v>
      </c>
      <c r="R7272" s="85">
        <v>0</v>
      </c>
    </row>
    <row r="7273" spans="1:18" x14ac:dyDescent="0.3">
      <c r="A7273" s="82" t="str">
        <f t="shared" si="791"/>
        <v>SILICONE COVER</v>
      </c>
      <c r="B7273" s="82">
        <f t="shared" si="792"/>
        <v>74</v>
      </c>
      <c r="C7273" s="82">
        <f t="shared" ca="1" si="793"/>
        <v>0</v>
      </c>
      <c r="D7273" s="82">
        <f t="shared" ca="1" si="794"/>
        <v>0</v>
      </c>
      <c r="E7273" s="83">
        <f t="shared" ca="1" si="795"/>
        <v>0</v>
      </c>
      <c r="F7273" s="82">
        <f t="shared" ca="1" si="796"/>
        <v>0</v>
      </c>
      <c r="G7273" s="83">
        <f t="shared" ca="1" si="797"/>
        <v>0</v>
      </c>
      <c r="O7273" s="85" t="s">
        <v>17066</v>
      </c>
      <c r="P7273" s="85" t="s">
        <v>17067</v>
      </c>
      <c r="Q7273" s="88">
        <v>159</v>
      </c>
      <c r="R7273" s="85">
        <v>0</v>
      </c>
    </row>
    <row r="7274" spans="1:18" x14ac:dyDescent="0.3">
      <c r="A7274" s="82" t="str">
        <f t="shared" si="791"/>
        <v>SILICONE COVER</v>
      </c>
      <c r="B7274" s="82">
        <f t="shared" si="792"/>
        <v>75</v>
      </c>
      <c r="C7274" s="82">
        <f t="shared" ca="1" si="793"/>
        <v>0</v>
      </c>
      <c r="D7274" s="82">
        <f t="shared" ca="1" si="794"/>
        <v>0</v>
      </c>
      <c r="E7274" s="83">
        <f t="shared" ca="1" si="795"/>
        <v>0</v>
      </c>
      <c r="F7274" s="82">
        <f t="shared" ca="1" si="796"/>
        <v>0</v>
      </c>
      <c r="G7274" s="83">
        <f t="shared" ca="1" si="797"/>
        <v>0</v>
      </c>
      <c r="O7274" s="85" t="s">
        <v>17068</v>
      </c>
      <c r="P7274" s="85" t="s">
        <v>17069</v>
      </c>
      <c r="Q7274" s="88">
        <v>159</v>
      </c>
      <c r="R7274" s="85">
        <v>0</v>
      </c>
    </row>
    <row r="7275" spans="1:18" x14ac:dyDescent="0.3">
      <c r="A7275" s="82" t="str">
        <f t="shared" si="791"/>
        <v>SILICONE COVER</v>
      </c>
      <c r="B7275" s="82">
        <f t="shared" si="792"/>
        <v>76</v>
      </c>
      <c r="C7275" s="82">
        <f t="shared" ca="1" si="793"/>
        <v>0</v>
      </c>
      <c r="D7275" s="82">
        <f t="shared" ca="1" si="794"/>
        <v>0</v>
      </c>
      <c r="E7275" s="83">
        <f t="shared" ca="1" si="795"/>
        <v>0</v>
      </c>
      <c r="F7275" s="82">
        <f t="shared" ca="1" si="796"/>
        <v>0</v>
      </c>
      <c r="G7275" s="83">
        <f t="shared" ca="1" si="797"/>
        <v>0</v>
      </c>
      <c r="O7275" s="85" t="s">
        <v>17070</v>
      </c>
      <c r="P7275" s="85" t="s">
        <v>17071</v>
      </c>
      <c r="Q7275" s="88">
        <v>159</v>
      </c>
      <c r="R7275" s="85">
        <v>0</v>
      </c>
    </row>
    <row r="7276" spans="1:18" x14ac:dyDescent="0.3">
      <c r="A7276" s="82" t="str">
        <f t="shared" si="791"/>
        <v>SILICONE COVER</v>
      </c>
      <c r="B7276" s="82">
        <f t="shared" si="792"/>
        <v>77</v>
      </c>
      <c r="C7276" s="82">
        <f t="shared" ca="1" si="793"/>
        <v>0</v>
      </c>
      <c r="D7276" s="82">
        <f t="shared" ca="1" si="794"/>
        <v>0</v>
      </c>
      <c r="E7276" s="83">
        <f t="shared" ca="1" si="795"/>
        <v>0</v>
      </c>
      <c r="F7276" s="82">
        <f t="shared" ca="1" si="796"/>
        <v>0</v>
      </c>
      <c r="G7276" s="83">
        <f t="shared" ca="1" si="797"/>
        <v>0</v>
      </c>
      <c r="O7276" s="85" t="s">
        <v>17072</v>
      </c>
      <c r="P7276" s="85" t="s">
        <v>17073</v>
      </c>
      <c r="Q7276" s="88">
        <v>159</v>
      </c>
      <c r="R7276" s="85">
        <v>0</v>
      </c>
    </row>
    <row r="7277" spans="1:18" x14ac:dyDescent="0.3">
      <c r="A7277" s="82" t="str">
        <f t="shared" si="791"/>
        <v>SILICONE COVER</v>
      </c>
      <c r="B7277" s="82">
        <f t="shared" si="792"/>
        <v>78</v>
      </c>
      <c r="C7277" s="82">
        <f t="shared" ca="1" si="793"/>
        <v>0</v>
      </c>
      <c r="D7277" s="82">
        <f t="shared" ca="1" si="794"/>
        <v>0</v>
      </c>
      <c r="E7277" s="83">
        <f t="shared" ca="1" si="795"/>
        <v>0</v>
      </c>
      <c r="F7277" s="82">
        <f t="shared" ca="1" si="796"/>
        <v>0</v>
      </c>
      <c r="G7277" s="83">
        <f t="shared" ca="1" si="797"/>
        <v>0</v>
      </c>
      <c r="O7277" s="85" t="s">
        <v>17074</v>
      </c>
      <c r="P7277" s="85" t="s">
        <v>17075</v>
      </c>
      <c r="Q7277" s="88">
        <v>159</v>
      </c>
      <c r="R7277" s="85">
        <v>0</v>
      </c>
    </row>
    <row r="7278" spans="1:18" x14ac:dyDescent="0.3">
      <c r="A7278" s="82" t="str">
        <f t="shared" si="791"/>
        <v>SILICONE COVER</v>
      </c>
      <c r="B7278" s="82">
        <f t="shared" si="792"/>
        <v>79</v>
      </c>
      <c r="C7278" s="82">
        <f t="shared" ca="1" si="793"/>
        <v>0</v>
      </c>
      <c r="D7278" s="82">
        <f t="shared" ca="1" si="794"/>
        <v>0</v>
      </c>
      <c r="E7278" s="83">
        <f t="shared" ca="1" si="795"/>
        <v>0</v>
      </c>
      <c r="F7278" s="82">
        <f t="shared" ca="1" si="796"/>
        <v>0</v>
      </c>
      <c r="G7278" s="83">
        <f t="shared" ca="1" si="797"/>
        <v>0</v>
      </c>
      <c r="O7278" s="85" t="s">
        <v>17076</v>
      </c>
      <c r="P7278" s="85" t="s">
        <v>17077</v>
      </c>
      <c r="Q7278" s="88">
        <v>159</v>
      </c>
      <c r="R7278" s="85">
        <v>0</v>
      </c>
    </row>
    <row r="7279" spans="1:18" x14ac:dyDescent="0.3">
      <c r="A7279" s="82" t="str">
        <f t="shared" si="791"/>
        <v>SILICONE COVER</v>
      </c>
      <c r="B7279" s="82">
        <f t="shared" si="792"/>
        <v>80</v>
      </c>
      <c r="C7279" s="82">
        <f t="shared" ca="1" si="793"/>
        <v>0</v>
      </c>
      <c r="D7279" s="82">
        <f t="shared" ca="1" si="794"/>
        <v>0</v>
      </c>
      <c r="E7279" s="83">
        <f t="shared" ca="1" si="795"/>
        <v>0</v>
      </c>
      <c r="F7279" s="82">
        <f t="shared" ca="1" si="796"/>
        <v>0</v>
      </c>
      <c r="G7279" s="83">
        <f t="shared" ca="1" si="797"/>
        <v>0</v>
      </c>
      <c r="O7279" s="85" t="s">
        <v>17078</v>
      </c>
      <c r="P7279" s="85" t="s">
        <v>17079</v>
      </c>
      <c r="Q7279" s="88">
        <v>159</v>
      </c>
      <c r="R7279" s="85">
        <v>0</v>
      </c>
    </row>
    <row r="7280" spans="1:18" x14ac:dyDescent="0.3">
      <c r="A7280" s="82" t="str">
        <f t="shared" si="791"/>
        <v>SILICONE COVER</v>
      </c>
      <c r="B7280" s="82">
        <f t="shared" si="792"/>
        <v>81</v>
      </c>
      <c r="C7280" s="82">
        <f t="shared" ca="1" si="793"/>
        <v>0</v>
      </c>
      <c r="D7280" s="82">
        <f t="shared" ca="1" si="794"/>
        <v>0</v>
      </c>
      <c r="E7280" s="83">
        <f t="shared" ca="1" si="795"/>
        <v>0</v>
      </c>
      <c r="F7280" s="82">
        <f t="shared" ca="1" si="796"/>
        <v>0</v>
      </c>
      <c r="G7280" s="83">
        <f t="shared" ca="1" si="797"/>
        <v>0</v>
      </c>
      <c r="O7280" s="85" t="s">
        <v>17080</v>
      </c>
      <c r="P7280" s="85" t="s">
        <v>17081</v>
      </c>
      <c r="Q7280" s="88">
        <v>159</v>
      </c>
      <c r="R7280" s="85">
        <v>0</v>
      </c>
    </row>
    <row r="7281" spans="1:18" x14ac:dyDescent="0.3">
      <c r="A7281" s="82" t="str">
        <f t="shared" si="791"/>
        <v>SILICONE COVER</v>
      </c>
      <c r="B7281" s="82">
        <f t="shared" si="792"/>
        <v>82</v>
      </c>
      <c r="C7281" s="82">
        <f t="shared" ca="1" si="793"/>
        <v>0</v>
      </c>
      <c r="D7281" s="82">
        <f t="shared" ca="1" si="794"/>
        <v>0</v>
      </c>
      <c r="E7281" s="83">
        <f t="shared" ca="1" si="795"/>
        <v>0</v>
      </c>
      <c r="F7281" s="82">
        <f t="shared" ca="1" si="796"/>
        <v>0</v>
      </c>
      <c r="G7281" s="83">
        <f t="shared" ca="1" si="797"/>
        <v>0</v>
      </c>
      <c r="O7281" s="85" t="s">
        <v>17082</v>
      </c>
      <c r="P7281" s="85" t="s">
        <v>17083</v>
      </c>
      <c r="Q7281" s="88">
        <v>159</v>
      </c>
      <c r="R7281" s="85">
        <v>0</v>
      </c>
    </row>
    <row r="7282" spans="1:18" x14ac:dyDescent="0.3">
      <c r="A7282" s="82" t="str">
        <f t="shared" si="791"/>
        <v>SILICONE COVER</v>
      </c>
      <c r="B7282" s="82">
        <f t="shared" si="792"/>
        <v>83</v>
      </c>
      <c r="C7282" s="82">
        <f t="shared" ca="1" si="793"/>
        <v>0</v>
      </c>
      <c r="D7282" s="82">
        <f t="shared" ca="1" si="794"/>
        <v>0</v>
      </c>
      <c r="E7282" s="83">
        <f t="shared" ca="1" si="795"/>
        <v>0</v>
      </c>
      <c r="F7282" s="82">
        <f t="shared" ca="1" si="796"/>
        <v>0</v>
      </c>
      <c r="G7282" s="83">
        <f t="shared" ca="1" si="797"/>
        <v>0</v>
      </c>
      <c r="O7282" s="85" t="s">
        <v>17084</v>
      </c>
      <c r="P7282" s="85" t="s">
        <v>17085</v>
      </c>
      <c r="Q7282" s="88">
        <v>159</v>
      </c>
      <c r="R7282" s="85">
        <v>0</v>
      </c>
    </row>
    <row r="7283" spans="1:18" x14ac:dyDescent="0.3">
      <c r="A7283" s="82" t="str">
        <f t="shared" si="791"/>
        <v>SILICONE COVER</v>
      </c>
      <c r="B7283" s="82">
        <f t="shared" si="792"/>
        <v>84</v>
      </c>
      <c r="C7283" s="82">
        <f t="shared" ca="1" si="793"/>
        <v>0</v>
      </c>
      <c r="D7283" s="82">
        <f t="shared" ca="1" si="794"/>
        <v>0</v>
      </c>
      <c r="E7283" s="83">
        <f t="shared" ca="1" si="795"/>
        <v>0</v>
      </c>
      <c r="F7283" s="82">
        <f t="shared" ca="1" si="796"/>
        <v>0</v>
      </c>
      <c r="G7283" s="83">
        <f t="shared" ca="1" si="797"/>
        <v>0</v>
      </c>
      <c r="O7283" s="85" t="s">
        <v>17086</v>
      </c>
      <c r="P7283" s="85" t="s">
        <v>17087</v>
      </c>
      <c r="Q7283" s="88">
        <v>159</v>
      </c>
      <c r="R7283" s="85">
        <v>0</v>
      </c>
    </row>
    <row r="7284" spans="1:18" x14ac:dyDescent="0.3">
      <c r="A7284" s="82" t="str">
        <f t="shared" si="791"/>
        <v>SILICONE COVER</v>
      </c>
      <c r="B7284" s="82">
        <f t="shared" si="792"/>
        <v>85</v>
      </c>
      <c r="C7284" s="82">
        <f t="shared" ca="1" si="793"/>
        <v>0</v>
      </c>
      <c r="D7284" s="82">
        <f t="shared" ca="1" si="794"/>
        <v>0</v>
      </c>
      <c r="E7284" s="83">
        <f t="shared" ca="1" si="795"/>
        <v>0</v>
      </c>
      <c r="F7284" s="82">
        <f t="shared" ca="1" si="796"/>
        <v>0</v>
      </c>
      <c r="G7284" s="83">
        <f t="shared" ca="1" si="797"/>
        <v>0</v>
      </c>
      <c r="O7284" s="85" t="s">
        <v>17088</v>
      </c>
      <c r="P7284" s="85" t="s">
        <v>17089</v>
      </c>
      <c r="Q7284" s="88">
        <v>159</v>
      </c>
      <c r="R7284" s="85">
        <v>0</v>
      </c>
    </row>
    <row r="7285" spans="1:18" x14ac:dyDescent="0.3">
      <c r="A7285" s="82" t="str">
        <f t="shared" si="791"/>
        <v>SILICONE COVER</v>
      </c>
      <c r="B7285" s="82">
        <f t="shared" si="792"/>
        <v>86</v>
      </c>
      <c r="C7285" s="82">
        <f t="shared" ca="1" si="793"/>
        <v>0</v>
      </c>
      <c r="D7285" s="82">
        <f t="shared" ca="1" si="794"/>
        <v>0</v>
      </c>
      <c r="E7285" s="83">
        <f t="shared" ca="1" si="795"/>
        <v>0</v>
      </c>
      <c r="F7285" s="82">
        <f t="shared" ca="1" si="796"/>
        <v>0</v>
      </c>
      <c r="G7285" s="83">
        <f t="shared" ca="1" si="797"/>
        <v>0</v>
      </c>
      <c r="O7285" s="85" t="s">
        <v>17090</v>
      </c>
      <c r="P7285" s="85" t="s">
        <v>17091</v>
      </c>
      <c r="Q7285" s="88">
        <v>159</v>
      </c>
      <c r="R7285" s="85">
        <v>0</v>
      </c>
    </row>
    <row r="7286" spans="1:18" x14ac:dyDescent="0.3">
      <c r="A7286" s="82" t="str">
        <f t="shared" si="791"/>
        <v>SILICONE COVER</v>
      </c>
      <c r="B7286" s="82">
        <f t="shared" si="792"/>
        <v>87</v>
      </c>
      <c r="C7286" s="82">
        <f t="shared" ca="1" si="793"/>
        <v>0</v>
      </c>
      <c r="D7286" s="82">
        <f t="shared" ca="1" si="794"/>
        <v>0</v>
      </c>
      <c r="E7286" s="83">
        <f t="shared" ca="1" si="795"/>
        <v>0</v>
      </c>
      <c r="F7286" s="82">
        <f t="shared" ca="1" si="796"/>
        <v>0</v>
      </c>
      <c r="G7286" s="83">
        <f t="shared" ca="1" si="797"/>
        <v>0</v>
      </c>
      <c r="O7286" s="85" t="s">
        <v>17092</v>
      </c>
      <c r="P7286" s="85" t="s">
        <v>17093</v>
      </c>
      <c r="Q7286" s="88">
        <v>159</v>
      </c>
      <c r="R7286" s="85">
        <v>0</v>
      </c>
    </row>
    <row r="7287" spans="1:18" x14ac:dyDescent="0.3">
      <c r="A7287" s="82" t="str">
        <f t="shared" si="791"/>
        <v>SILICONE COVER</v>
      </c>
      <c r="B7287" s="82">
        <f t="shared" si="792"/>
        <v>88</v>
      </c>
      <c r="C7287" s="82">
        <f t="shared" ca="1" si="793"/>
        <v>0</v>
      </c>
      <c r="D7287" s="82">
        <f t="shared" ca="1" si="794"/>
        <v>0</v>
      </c>
      <c r="E7287" s="83">
        <f t="shared" ca="1" si="795"/>
        <v>0</v>
      </c>
      <c r="F7287" s="82">
        <f t="shared" ca="1" si="796"/>
        <v>0</v>
      </c>
      <c r="G7287" s="83">
        <f t="shared" ca="1" si="797"/>
        <v>0</v>
      </c>
      <c r="O7287" s="85" t="s">
        <v>17094</v>
      </c>
      <c r="P7287" s="85" t="s">
        <v>17095</v>
      </c>
      <c r="Q7287" s="88">
        <v>159</v>
      </c>
      <c r="R7287" s="85">
        <v>0</v>
      </c>
    </row>
    <row r="7288" spans="1:18" x14ac:dyDescent="0.3">
      <c r="A7288" s="82" t="str">
        <f t="shared" si="791"/>
        <v>SILICONE COVER</v>
      </c>
      <c r="B7288" s="82">
        <f t="shared" si="792"/>
        <v>89</v>
      </c>
      <c r="C7288" s="82">
        <f t="shared" ca="1" si="793"/>
        <v>0</v>
      </c>
      <c r="D7288" s="82">
        <f t="shared" ca="1" si="794"/>
        <v>0</v>
      </c>
      <c r="E7288" s="83">
        <f t="shared" ca="1" si="795"/>
        <v>0</v>
      </c>
      <c r="F7288" s="82">
        <f t="shared" ca="1" si="796"/>
        <v>0</v>
      </c>
      <c r="G7288" s="83">
        <f t="shared" ca="1" si="797"/>
        <v>0</v>
      </c>
      <c r="O7288" s="85" t="s">
        <v>17096</v>
      </c>
      <c r="P7288" s="85" t="s">
        <v>17097</v>
      </c>
      <c r="Q7288" s="88">
        <v>159</v>
      </c>
      <c r="R7288" s="85">
        <v>0</v>
      </c>
    </row>
    <row r="7289" spans="1:18" x14ac:dyDescent="0.3">
      <c r="A7289" s="82" t="str">
        <f t="shared" si="791"/>
        <v>SILICONE COVER</v>
      </c>
      <c r="B7289" s="82">
        <f t="shared" si="792"/>
        <v>90</v>
      </c>
      <c r="C7289" s="82">
        <f t="shared" ca="1" si="793"/>
        <v>0</v>
      </c>
      <c r="D7289" s="82">
        <f t="shared" ca="1" si="794"/>
        <v>0</v>
      </c>
      <c r="E7289" s="83">
        <f t="shared" ca="1" si="795"/>
        <v>0</v>
      </c>
      <c r="F7289" s="82">
        <f t="shared" ca="1" si="796"/>
        <v>0</v>
      </c>
      <c r="G7289" s="83">
        <f t="shared" ca="1" si="797"/>
        <v>0</v>
      </c>
      <c r="O7289" s="85" t="s">
        <v>17098</v>
      </c>
      <c r="P7289" s="85" t="s">
        <v>17099</v>
      </c>
      <c r="Q7289" s="88">
        <v>159</v>
      </c>
      <c r="R7289" s="85">
        <v>0</v>
      </c>
    </row>
    <row r="7290" spans="1:18" x14ac:dyDescent="0.3">
      <c r="A7290" s="82" t="str">
        <f t="shared" si="791"/>
        <v>SILICONE COVER</v>
      </c>
      <c r="B7290" s="82">
        <f t="shared" si="792"/>
        <v>91</v>
      </c>
      <c r="C7290" s="82">
        <f t="shared" ca="1" si="793"/>
        <v>0</v>
      </c>
      <c r="D7290" s="82">
        <f t="shared" ca="1" si="794"/>
        <v>0</v>
      </c>
      <c r="E7290" s="83">
        <f t="shared" ca="1" si="795"/>
        <v>0</v>
      </c>
      <c r="F7290" s="82">
        <f t="shared" ca="1" si="796"/>
        <v>0</v>
      </c>
      <c r="G7290" s="83">
        <f t="shared" ca="1" si="797"/>
        <v>0</v>
      </c>
      <c r="O7290" s="85" t="s">
        <v>17100</v>
      </c>
      <c r="P7290" s="85" t="s">
        <v>17101</v>
      </c>
      <c r="Q7290" s="88">
        <v>159</v>
      </c>
      <c r="R7290" s="85">
        <v>0</v>
      </c>
    </row>
    <row r="7291" spans="1:18" x14ac:dyDescent="0.3">
      <c r="A7291" s="82" t="str">
        <f t="shared" si="791"/>
        <v>SILICONE COVER</v>
      </c>
      <c r="B7291" s="82">
        <f t="shared" si="792"/>
        <v>92</v>
      </c>
      <c r="C7291" s="82">
        <f t="shared" ca="1" si="793"/>
        <v>0</v>
      </c>
      <c r="D7291" s="82">
        <f t="shared" ca="1" si="794"/>
        <v>0</v>
      </c>
      <c r="E7291" s="83">
        <f t="shared" ca="1" si="795"/>
        <v>0</v>
      </c>
      <c r="F7291" s="82">
        <f t="shared" ca="1" si="796"/>
        <v>0</v>
      </c>
      <c r="G7291" s="83">
        <f t="shared" ca="1" si="797"/>
        <v>0</v>
      </c>
      <c r="O7291" s="85" t="s">
        <v>17102</v>
      </c>
      <c r="P7291" s="85" t="s">
        <v>17103</v>
      </c>
      <c r="Q7291" s="88">
        <v>1729.32</v>
      </c>
      <c r="R7291" s="85">
        <v>-88</v>
      </c>
    </row>
    <row r="7292" spans="1:18" x14ac:dyDescent="0.3">
      <c r="A7292" s="82" t="str">
        <f t="shared" si="791"/>
        <v>SILICONE COVER</v>
      </c>
      <c r="B7292" s="82">
        <f t="shared" si="792"/>
        <v>93</v>
      </c>
      <c r="C7292" s="82">
        <f t="shared" ca="1" si="793"/>
        <v>0</v>
      </c>
      <c r="D7292" s="82">
        <f t="shared" ca="1" si="794"/>
        <v>0</v>
      </c>
      <c r="E7292" s="83">
        <f t="shared" ca="1" si="795"/>
        <v>0</v>
      </c>
      <c r="F7292" s="82">
        <f t="shared" ca="1" si="796"/>
        <v>0</v>
      </c>
      <c r="G7292" s="83">
        <f t="shared" ca="1" si="797"/>
        <v>0</v>
      </c>
      <c r="O7292" s="85" t="s">
        <v>17104</v>
      </c>
      <c r="P7292" s="85" t="s">
        <v>17105</v>
      </c>
      <c r="Q7292" s="88">
        <v>3575</v>
      </c>
      <c r="R7292" s="85">
        <v>0</v>
      </c>
    </row>
    <row r="7293" spans="1:18" x14ac:dyDescent="0.3">
      <c r="A7293" s="82" t="str">
        <f t="shared" si="791"/>
        <v>SILICONE COVER</v>
      </c>
      <c r="B7293" s="82">
        <f t="shared" si="792"/>
        <v>94</v>
      </c>
      <c r="C7293" s="82">
        <f t="shared" ca="1" si="793"/>
        <v>0</v>
      </c>
      <c r="D7293" s="82">
        <f t="shared" ca="1" si="794"/>
        <v>0</v>
      </c>
      <c r="E7293" s="83">
        <f t="shared" ca="1" si="795"/>
        <v>0</v>
      </c>
      <c r="F7293" s="82">
        <f t="shared" ca="1" si="796"/>
        <v>0</v>
      </c>
      <c r="G7293" s="83">
        <f t="shared" ca="1" si="797"/>
        <v>0</v>
      </c>
      <c r="O7293" s="85" t="s">
        <v>17106</v>
      </c>
      <c r="P7293" s="85" t="s">
        <v>17107</v>
      </c>
      <c r="Q7293" s="88">
        <v>150</v>
      </c>
      <c r="R7293" s="85">
        <v>0</v>
      </c>
    </row>
    <row r="7294" spans="1:18" x14ac:dyDescent="0.3">
      <c r="A7294" s="82" t="str">
        <f t="shared" si="791"/>
        <v>SILICONE COVER</v>
      </c>
      <c r="B7294" s="82">
        <f t="shared" si="792"/>
        <v>95</v>
      </c>
      <c r="C7294" s="82">
        <f t="shared" ca="1" si="793"/>
        <v>0</v>
      </c>
      <c r="D7294" s="82">
        <f t="shared" ca="1" si="794"/>
        <v>0</v>
      </c>
      <c r="E7294" s="83">
        <f t="shared" ca="1" si="795"/>
        <v>0</v>
      </c>
      <c r="F7294" s="82">
        <f t="shared" ca="1" si="796"/>
        <v>0</v>
      </c>
      <c r="G7294" s="83">
        <f t="shared" ca="1" si="797"/>
        <v>0</v>
      </c>
      <c r="O7294" s="85" t="s">
        <v>17108</v>
      </c>
      <c r="P7294" s="85" t="s">
        <v>17109</v>
      </c>
      <c r="Q7294" s="88">
        <v>220</v>
      </c>
      <c r="R7294" s="85">
        <v>0</v>
      </c>
    </row>
    <row r="7295" spans="1:18" x14ac:dyDescent="0.3">
      <c r="A7295" s="82" t="str">
        <f t="shared" si="791"/>
        <v>SILICONE COVER</v>
      </c>
      <c r="B7295" s="82">
        <f t="shared" si="792"/>
        <v>96</v>
      </c>
      <c r="C7295" s="82">
        <f t="shared" ca="1" si="793"/>
        <v>0</v>
      </c>
      <c r="D7295" s="82">
        <f t="shared" ca="1" si="794"/>
        <v>0</v>
      </c>
      <c r="E7295" s="83">
        <f t="shared" ca="1" si="795"/>
        <v>0</v>
      </c>
      <c r="F7295" s="82">
        <f t="shared" ca="1" si="796"/>
        <v>0</v>
      </c>
      <c r="G7295" s="83">
        <f t="shared" ca="1" si="797"/>
        <v>0</v>
      </c>
      <c r="O7295" s="85" t="s">
        <v>17110</v>
      </c>
      <c r="P7295" s="85" t="s">
        <v>17111</v>
      </c>
      <c r="Q7295" s="88">
        <v>6269.82</v>
      </c>
      <c r="R7295" s="85">
        <v>0</v>
      </c>
    </row>
    <row r="7296" spans="1:18" x14ac:dyDescent="0.3">
      <c r="A7296" s="82" t="str">
        <f t="shared" si="791"/>
        <v>SILICONE COVER</v>
      </c>
      <c r="B7296" s="82">
        <f t="shared" si="792"/>
        <v>97</v>
      </c>
      <c r="C7296" s="82">
        <f t="shared" ca="1" si="793"/>
        <v>0</v>
      </c>
      <c r="D7296" s="82">
        <f t="shared" ca="1" si="794"/>
        <v>0</v>
      </c>
      <c r="E7296" s="83">
        <f t="shared" ca="1" si="795"/>
        <v>0</v>
      </c>
      <c r="F7296" s="82">
        <f t="shared" ca="1" si="796"/>
        <v>0</v>
      </c>
      <c r="G7296" s="83">
        <f t="shared" ca="1" si="797"/>
        <v>0</v>
      </c>
      <c r="O7296" s="85" t="s">
        <v>17112</v>
      </c>
      <c r="P7296" s="85" t="s">
        <v>17113</v>
      </c>
      <c r="Q7296" s="88">
        <v>5326.68</v>
      </c>
      <c r="R7296" s="85">
        <v>10</v>
      </c>
    </row>
    <row r="7297" spans="1:18" x14ac:dyDescent="0.3">
      <c r="A7297" s="82" t="str">
        <f t="shared" si="791"/>
        <v>SILICONE COVER</v>
      </c>
      <c r="B7297" s="82">
        <f t="shared" si="792"/>
        <v>98</v>
      </c>
      <c r="C7297" s="82">
        <f t="shared" ca="1" si="793"/>
        <v>0</v>
      </c>
      <c r="D7297" s="82">
        <f t="shared" ca="1" si="794"/>
        <v>0</v>
      </c>
      <c r="E7297" s="83">
        <f t="shared" ca="1" si="795"/>
        <v>0</v>
      </c>
      <c r="F7297" s="82">
        <f t="shared" ca="1" si="796"/>
        <v>0</v>
      </c>
      <c r="G7297" s="83">
        <f t="shared" ca="1" si="797"/>
        <v>0</v>
      </c>
      <c r="O7297" s="85" t="s">
        <v>17114</v>
      </c>
      <c r="P7297" s="85" t="s">
        <v>17115</v>
      </c>
      <c r="Q7297" s="88">
        <v>1299</v>
      </c>
      <c r="R7297" s="85">
        <v>-1</v>
      </c>
    </row>
    <row r="7298" spans="1:18" x14ac:dyDescent="0.3">
      <c r="A7298" s="82" t="str">
        <f t="shared" si="791"/>
        <v>SILICONE COVER</v>
      </c>
      <c r="B7298" s="82">
        <f t="shared" si="792"/>
        <v>99</v>
      </c>
      <c r="C7298" s="82">
        <f t="shared" ca="1" si="793"/>
        <v>0</v>
      </c>
      <c r="D7298" s="82">
        <f t="shared" ca="1" si="794"/>
        <v>0</v>
      </c>
      <c r="E7298" s="83">
        <f t="shared" ca="1" si="795"/>
        <v>0</v>
      </c>
      <c r="F7298" s="82">
        <f t="shared" ca="1" si="796"/>
        <v>0</v>
      </c>
      <c r="G7298" s="83">
        <f t="shared" ca="1" si="797"/>
        <v>0</v>
      </c>
      <c r="O7298" s="85" t="s">
        <v>17116</v>
      </c>
      <c r="P7298" s="85" t="s">
        <v>17117</v>
      </c>
      <c r="Q7298" s="88">
        <v>1299</v>
      </c>
      <c r="R7298" s="85">
        <v>-49</v>
      </c>
    </row>
    <row r="7299" spans="1:18" x14ac:dyDescent="0.3">
      <c r="A7299" s="82" t="str">
        <f t="shared" ref="A7299:A7362" si="798">IFERROR(INDEX($J$2:$J$100,INT((ROW(A7298)-1)/150)+1),"")</f>
        <v>SILICONE COVER</v>
      </c>
      <c r="B7299" s="82">
        <f t="shared" ref="B7299:B7362" si="799">IF($A7299="","",MOD(ROW(A7298)-1,150)+3)</f>
        <v>100</v>
      </c>
      <c r="C7299" s="82">
        <f t="shared" ref="C7299:C7362" ca="1" si="800">IF($A7299="","",IFERROR(INDIRECT("'"&amp;$A7299&amp;"'!A"&amp;$B7299),""))</f>
        <v>0</v>
      </c>
      <c r="D7299" s="82">
        <f t="shared" ref="D7299:D7362" ca="1" si="801">IF($A7299="","",IFERROR(INDIRECT("'"&amp;$A7299&amp;"'!B"&amp;$B7299),""))</f>
        <v>0</v>
      </c>
      <c r="E7299" s="83">
        <f t="shared" ref="E7299:E7362" ca="1" si="802">IF($A7299="","",IFERROR(INDIRECT("'"&amp;$A7299&amp;"'!D"&amp;$B7299),""))</f>
        <v>0</v>
      </c>
      <c r="F7299" s="82">
        <f t="shared" ref="F7299:F7362" ca="1" si="803">IF($A7299="","",IFERROR(INDIRECT("'"&amp;$A7299&amp;"'!E"&amp;$B7299),0))</f>
        <v>0</v>
      </c>
      <c r="G7299" s="83">
        <f t="shared" ref="G7299:G7362" ca="1" si="804">IF($A7299="","",IFERROR(INDIRECT("'"&amp;$A7299&amp;"'!F"&amp;$B7299),0))</f>
        <v>0</v>
      </c>
      <c r="O7299" s="85" t="s">
        <v>1981</v>
      </c>
      <c r="P7299" s="85" t="s">
        <v>1982</v>
      </c>
      <c r="Q7299" s="88">
        <v>1299</v>
      </c>
      <c r="R7299" s="85">
        <v>61</v>
      </c>
    </row>
    <row r="7300" spans="1:18" x14ac:dyDescent="0.3">
      <c r="A7300" s="82" t="str">
        <f t="shared" si="798"/>
        <v>SILICONE COVER</v>
      </c>
      <c r="B7300" s="82">
        <f t="shared" si="799"/>
        <v>101</v>
      </c>
      <c r="C7300" s="82">
        <f t="shared" ca="1" si="800"/>
        <v>0</v>
      </c>
      <c r="D7300" s="82">
        <f t="shared" ca="1" si="801"/>
        <v>0</v>
      </c>
      <c r="E7300" s="83">
        <f t="shared" ca="1" si="802"/>
        <v>0</v>
      </c>
      <c r="F7300" s="82">
        <f t="shared" ca="1" si="803"/>
        <v>0</v>
      </c>
      <c r="G7300" s="83">
        <f t="shared" ca="1" si="804"/>
        <v>0</v>
      </c>
      <c r="O7300" s="85" t="s">
        <v>17118</v>
      </c>
      <c r="P7300" s="85" t="s">
        <v>17119</v>
      </c>
      <c r="Q7300" s="88">
        <v>1299</v>
      </c>
      <c r="R7300" s="85">
        <v>-2</v>
      </c>
    </row>
    <row r="7301" spans="1:18" x14ac:dyDescent="0.3">
      <c r="A7301" s="82" t="str">
        <f t="shared" si="798"/>
        <v>SILICONE COVER</v>
      </c>
      <c r="B7301" s="82">
        <f t="shared" si="799"/>
        <v>102</v>
      </c>
      <c r="C7301" s="82">
        <f t="shared" ca="1" si="800"/>
        <v>0</v>
      </c>
      <c r="D7301" s="82">
        <f t="shared" ca="1" si="801"/>
        <v>0</v>
      </c>
      <c r="E7301" s="83">
        <f t="shared" ca="1" si="802"/>
        <v>0</v>
      </c>
      <c r="F7301" s="82">
        <f t="shared" ca="1" si="803"/>
        <v>0</v>
      </c>
      <c r="G7301" s="83">
        <f t="shared" ca="1" si="804"/>
        <v>0</v>
      </c>
      <c r="O7301" s="85" t="s">
        <v>2364</v>
      </c>
      <c r="P7301" s="85" t="s">
        <v>2365</v>
      </c>
      <c r="Q7301" s="88">
        <v>1299</v>
      </c>
      <c r="R7301" s="85">
        <v>64</v>
      </c>
    </row>
    <row r="7302" spans="1:18" x14ac:dyDescent="0.3">
      <c r="A7302" s="82" t="str">
        <f t="shared" si="798"/>
        <v>SILICONE COVER</v>
      </c>
      <c r="B7302" s="82">
        <f t="shared" si="799"/>
        <v>103</v>
      </c>
      <c r="C7302" s="82">
        <f t="shared" ca="1" si="800"/>
        <v>0</v>
      </c>
      <c r="D7302" s="82">
        <f t="shared" ca="1" si="801"/>
        <v>0</v>
      </c>
      <c r="E7302" s="83">
        <f t="shared" ca="1" si="802"/>
        <v>0</v>
      </c>
      <c r="F7302" s="82">
        <f t="shared" ca="1" si="803"/>
        <v>0</v>
      </c>
      <c r="G7302" s="83">
        <f t="shared" ca="1" si="804"/>
        <v>0</v>
      </c>
      <c r="O7302" s="85" t="s">
        <v>17120</v>
      </c>
      <c r="P7302" s="85" t="s">
        <v>17121</v>
      </c>
      <c r="Q7302" s="88">
        <v>1299</v>
      </c>
      <c r="R7302" s="85">
        <v>43</v>
      </c>
    </row>
    <row r="7303" spans="1:18" x14ac:dyDescent="0.3">
      <c r="A7303" s="82" t="str">
        <f t="shared" si="798"/>
        <v>SILICONE COVER</v>
      </c>
      <c r="B7303" s="82">
        <f t="shared" si="799"/>
        <v>104</v>
      </c>
      <c r="C7303" s="82">
        <f t="shared" ca="1" si="800"/>
        <v>0</v>
      </c>
      <c r="D7303" s="82">
        <f t="shared" ca="1" si="801"/>
        <v>0</v>
      </c>
      <c r="E7303" s="83">
        <f t="shared" ca="1" si="802"/>
        <v>0</v>
      </c>
      <c r="F7303" s="82">
        <f t="shared" ca="1" si="803"/>
        <v>0</v>
      </c>
      <c r="G7303" s="83">
        <f t="shared" ca="1" si="804"/>
        <v>0</v>
      </c>
      <c r="O7303" s="85" t="s">
        <v>17122</v>
      </c>
      <c r="P7303" s="85" t="s">
        <v>17123</v>
      </c>
      <c r="Q7303" s="88">
        <v>615.51</v>
      </c>
      <c r="R7303" s="85">
        <v>22</v>
      </c>
    </row>
    <row r="7304" spans="1:18" x14ac:dyDescent="0.3">
      <c r="A7304" s="82" t="str">
        <f t="shared" si="798"/>
        <v>SILICONE COVER</v>
      </c>
      <c r="B7304" s="82">
        <f t="shared" si="799"/>
        <v>105</v>
      </c>
      <c r="C7304" s="82">
        <f t="shared" ca="1" si="800"/>
        <v>0</v>
      </c>
      <c r="D7304" s="82">
        <f t="shared" ca="1" si="801"/>
        <v>0</v>
      </c>
      <c r="E7304" s="83">
        <f t="shared" ca="1" si="802"/>
        <v>0</v>
      </c>
      <c r="F7304" s="82">
        <f t="shared" ca="1" si="803"/>
        <v>0</v>
      </c>
      <c r="G7304" s="83">
        <f t="shared" ca="1" si="804"/>
        <v>0</v>
      </c>
      <c r="O7304" s="85" t="s">
        <v>17124</v>
      </c>
      <c r="P7304" s="85" t="s">
        <v>17125</v>
      </c>
      <c r="Q7304" s="88">
        <v>615.51</v>
      </c>
      <c r="R7304" s="85">
        <v>0</v>
      </c>
    </row>
    <row r="7305" spans="1:18" x14ac:dyDescent="0.3">
      <c r="A7305" s="82" t="str">
        <f t="shared" si="798"/>
        <v>SILICONE COVER</v>
      </c>
      <c r="B7305" s="82">
        <f t="shared" si="799"/>
        <v>106</v>
      </c>
      <c r="C7305" s="82">
        <f t="shared" ca="1" si="800"/>
        <v>0</v>
      </c>
      <c r="D7305" s="82">
        <f t="shared" ca="1" si="801"/>
        <v>0</v>
      </c>
      <c r="E7305" s="83">
        <f t="shared" ca="1" si="802"/>
        <v>0</v>
      </c>
      <c r="F7305" s="82">
        <f t="shared" ca="1" si="803"/>
        <v>0</v>
      </c>
      <c r="G7305" s="83">
        <f t="shared" ca="1" si="804"/>
        <v>0</v>
      </c>
      <c r="O7305" s="85" t="s">
        <v>17126</v>
      </c>
      <c r="P7305" s="85" t="s">
        <v>17127</v>
      </c>
      <c r="Q7305" s="88">
        <v>35508</v>
      </c>
      <c r="R7305" s="85">
        <v>2</v>
      </c>
    </row>
    <row r="7306" spans="1:18" x14ac:dyDescent="0.3">
      <c r="A7306" s="82" t="str">
        <f t="shared" si="798"/>
        <v>SILICONE COVER</v>
      </c>
      <c r="B7306" s="82">
        <f t="shared" si="799"/>
        <v>107</v>
      </c>
      <c r="C7306" s="82">
        <f t="shared" ca="1" si="800"/>
        <v>0</v>
      </c>
      <c r="D7306" s="82">
        <f t="shared" ca="1" si="801"/>
        <v>0</v>
      </c>
      <c r="E7306" s="83">
        <f t="shared" ca="1" si="802"/>
        <v>0</v>
      </c>
      <c r="F7306" s="82">
        <f t="shared" ca="1" si="803"/>
        <v>0</v>
      </c>
      <c r="G7306" s="83">
        <f t="shared" ca="1" si="804"/>
        <v>0</v>
      </c>
      <c r="O7306" s="85" t="s">
        <v>1182</v>
      </c>
      <c r="P7306" s="85" t="s">
        <v>1183</v>
      </c>
      <c r="Q7306" s="88">
        <v>3657</v>
      </c>
      <c r="R7306" s="85">
        <v>200</v>
      </c>
    </row>
    <row r="7307" spans="1:18" x14ac:dyDescent="0.3">
      <c r="A7307" s="82" t="str">
        <f t="shared" si="798"/>
        <v>SILICONE COVER</v>
      </c>
      <c r="B7307" s="82">
        <f t="shared" si="799"/>
        <v>108</v>
      </c>
      <c r="C7307" s="82">
        <f t="shared" ca="1" si="800"/>
        <v>0</v>
      </c>
      <c r="D7307" s="82">
        <f t="shared" ca="1" si="801"/>
        <v>0</v>
      </c>
      <c r="E7307" s="83">
        <f t="shared" ca="1" si="802"/>
        <v>0</v>
      </c>
      <c r="F7307" s="82">
        <f t="shared" ca="1" si="803"/>
        <v>0</v>
      </c>
      <c r="G7307" s="83">
        <f t="shared" ca="1" si="804"/>
        <v>0</v>
      </c>
      <c r="O7307" s="85" t="s">
        <v>1176</v>
      </c>
      <c r="P7307" s="85" t="s">
        <v>1177</v>
      </c>
      <c r="Q7307" s="88">
        <v>3657</v>
      </c>
      <c r="R7307" s="85">
        <v>204</v>
      </c>
    </row>
    <row r="7308" spans="1:18" x14ac:dyDescent="0.3">
      <c r="A7308" s="82" t="str">
        <f t="shared" si="798"/>
        <v>SILICONE COVER</v>
      </c>
      <c r="B7308" s="82">
        <f t="shared" si="799"/>
        <v>109</v>
      </c>
      <c r="C7308" s="82">
        <f t="shared" ca="1" si="800"/>
        <v>0</v>
      </c>
      <c r="D7308" s="82">
        <f t="shared" ca="1" si="801"/>
        <v>0</v>
      </c>
      <c r="E7308" s="83">
        <f t="shared" ca="1" si="802"/>
        <v>0</v>
      </c>
      <c r="F7308" s="82">
        <f t="shared" ca="1" si="803"/>
        <v>0</v>
      </c>
      <c r="G7308" s="83">
        <f t="shared" ca="1" si="804"/>
        <v>0</v>
      </c>
      <c r="O7308" s="85" t="s">
        <v>17128</v>
      </c>
      <c r="P7308" s="85" t="s">
        <v>17129</v>
      </c>
      <c r="Q7308" s="88">
        <v>3657</v>
      </c>
      <c r="R7308" s="85">
        <v>0</v>
      </c>
    </row>
    <row r="7309" spans="1:18" x14ac:dyDescent="0.3">
      <c r="A7309" s="82" t="str">
        <f t="shared" si="798"/>
        <v>SILICONE COVER</v>
      </c>
      <c r="B7309" s="82">
        <f t="shared" si="799"/>
        <v>110</v>
      </c>
      <c r="C7309" s="82">
        <f t="shared" ca="1" si="800"/>
        <v>0</v>
      </c>
      <c r="D7309" s="82">
        <f t="shared" ca="1" si="801"/>
        <v>0</v>
      </c>
      <c r="E7309" s="83">
        <f t="shared" ca="1" si="802"/>
        <v>0</v>
      </c>
      <c r="F7309" s="82">
        <f t="shared" ca="1" si="803"/>
        <v>0</v>
      </c>
      <c r="G7309" s="83">
        <f t="shared" ca="1" si="804"/>
        <v>0</v>
      </c>
      <c r="O7309" s="85" t="s">
        <v>1144</v>
      </c>
      <c r="P7309" s="85" t="s">
        <v>1145</v>
      </c>
      <c r="Q7309" s="88">
        <v>3657</v>
      </c>
      <c r="R7309" s="85">
        <v>245</v>
      </c>
    </row>
    <row r="7310" spans="1:18" x14ac:dyDescent="0.3">
      <c r="A7310" s="82" t="str">
        <f t="shared" si="798"/>
        <v>SILICONE COVER</v>
      </c>
      <c r="B7310" s="82">
        <f t="shared" si="799"/>
        <v>111</v>
      </c>
      <c r="C7310" s="82">
        <f t="shared" ca="1" si="800"/>
        <v>0</v>
      </c>
      <c r="D7310" s="82">
        <f t="shared" ca="1" si="801"/>
        <v>0</v>
      </c>
      <c r="E7310" s="83">
        <f t="shared" ca="1" si="802"/>
        <v>0</v>
      </c>
      <c r="F7310" s="82">
        <f t="shared" ca="1" si="803"/>
        <v>0</v>
      </c>
      <c r="G7310" s="83">
        <f t="shared" ca="1" si="804"/>
        <v>0</v>
      </c>
      <c r="O7310" s="85" t="s">
        <v>17130</v>
      </c>
      <c r="P7310" s="85" t="s">
        <v>17131</v>
      </c>
      <c r="Q7310" s="88">
        <v>2271.92</v>
      </c>
      <c r="R7310" s="85">
        <v>0</v>
      </c>
    </row>
    <row r="7311" spans="1:18" x14ac:dyDescent="0.3">
      <c r="A7311" s="82" t="str">
        <f t="shared" si="798"/>
        <v>SILICONE COVER</v>
      </c>
      <c r="B7311" s="82">
        <f t="shared" si="799"/>
        <v>112</v>
      </c>
      <c r="C7311" s="82">
        <f t="shared" ca="1" si="800"/>
        <v>0</v>
      </c>
      <c r="D7311" s="82">
        <f t="shared" ca="1" si="801"/>
        <v>0</v>
      </c>
      <c r="E7311" s="83">
        <f t="shared" ca="1" si="802"/>
        <v>0</v>
      </c>
      <c r="F7311" s="82">
        <f t="shared" ca="1" si="803"/>
        <v>0</v>
      </c>
      <c r="G7311" s="83">
        <f t="shared" ca="1" si="804"/>
        <v>0</v>
      </c>
      <c r="O7311" s="85" t="s">
        <v>17132</v>
      </c>
      <c r="P7311" s="85" t="s">
        <v>17133</v>
      </c>
      <c r="Q7311" s="88">
        <v>3362.54</v>
      </c>
      <c r="R7311" s="85">
        <v>0</v>
      </c>
    </row>
    <row r="7312" spans="1:18" x14ac:dyDescent="0.3">
      <c r="A7312" s="82" t="str">
        <f t="shared" si="798"/>
        <v>SILICONE COVER</v>
      </c>
      <c r="B7312" s="82">
        <f t="shared" si="799"/>
        <v>113</v>
      </c>
      <c r="C7312" s="82">
        <f t="shared" ca="1" si="800"/>
        <v>0</v>
      </c>
      <c r="D7312" s="82">
        <f t="shared" ca="1" si="801"/>
        <v>0</v>
      </c>
      <c r="E7312" s="83">
        <f t="shared" ca="1" si="802"/>
        <v>0</v>
      </c>
      <c r="F7312" s="82">
        <f t="shared" ca="1" si="803"/>
        <v>0</v>
      </c>
      <c r="G7312" s="83">
        <f t="shared" ca="1" si="804"/>
        <v>0</v>
      </c>
      <c r="O7312" s="85" t="s">
        <v>17134</v>
      </c>
      <c r="P7312" s="85" t="s">
        <v>17135</v>
      </c>
      <c r="Q7312" s="88">
        <v>4435</v>
      </c>
      <c r="R7312" s="85">
        <v>0</v>
      </c>
    </row>
    <row r="7313" spans="1:18" x14ac:dyDescent="0.3">
      <c r="A7313" s="82" t="str">
        <f t="shared" si="798"/>
        <v>SILICONE COVER</v>
      </c>
      <c r="B7313" s="82">
        <f t="shared" si="799"/>
        <v>114</v>
      </c>
      <c r="C7313" s="82">
        <f t="shared" ca="1" si="800"/>
        <v>0</v>
      </c>
      <c r="D7313" s="82">
        <f t="shared" ca="1" si="801"/>
        <v>0</v>
      </c>
      <c r="E7313" s="83">
        <f t="shared" ca="1" si="802"/>
        <v>0</v>
      </c>
      <c r="F7313" s="82">
        <f t="shared" ca="1" si="803"/>
        <v>0</v>
      </c>
      <c r="G7313" s="83">
        <f t="shared" ca="1" si="804"/>
        <v>0</v>
      </c>
      <c r="O7313" s="85" t="s">
        <v>17136</v>
      </c>
      <c r="P7313" s="85" t="s">
        <v>17137</v>
      </c>
      <c r="Q7313" s="88">
        <v>4973.7</v>
      </c>
      <c r="R7313" s="85">
        <v>8</v>
      </c>
    </row>
    <row r="7314" spans="1:18" x14ac:dyDescent="0.3">
      <c r="A7314" s="82" t="str">
        <f t="shared" si="798"/>
        <v>SILICONE COVER</v>
      </c>
      <c r="B7314" s="82">
        <f t="shared" si="799"/>
        <v>115</v>
      </c>
      <c r="C7314" s="82">
        <f t="shared" ca="1" si="800"/>
        <v>0</v>
      </c>
      <c r="D7314" s="82">
        <f t="shared" ca="1" si="801"/>
        <v>0</v>
      </c>
      <c r="E7314" s="83">
        <f t="shared" ca="1" si="802"/>
        <v>0</v>
      </c>
      <c r="F7314" s="82">
        <f t="shared" ca="1" si="803"/>
        <v>0</v>
      </c>
      <c r="G7314" s="83">
        <f t="shared" ca="1" si="804"/>
        <v>0</v>
      </c>
      <c r="O7314" s="85" t="s">
        <v>17138</v>
      </c>
      <c r="P7314" s="85" t="s">
        <v>17139</v>
      </c>
      <c r="Q7314" s="88">
        <v>4419.45</v>
      </c>
      <c r="R7314" s="85">
        <v>12</v>
      </c>
    </row>
    <row r="7315" spans="1:18" x14ac:dyDescent="0.3">
      <c r="A7315" s="82" t="str">
        <f t="shared" si="798"/>
        <v>SILICONE COVER</v>
      </c>
      <c r="B7315" s="82">
        <f t="shared" si="799"/>
        <v>116</v>
      </c>
      <c r="C7315" s="82">
        <f t="shared" ca="1" si="800"/>
        <v>0</v>
      </c>
      <c r="D7315" s="82">
        <f t="shared" ca="1" si="801"/>
        <v>0</v>
      </c>
      <c r="E7315" s="83">
        <f t="shared" ca="1" si="802"/>
        <v>0</v>
      </c>
      <c r="F7315" s="82">
        <f t="shared" ca="1" si="803"/>
        <v>0</v>
      </c>
      <c r="G7315" s="83">
        <f t="shared" ca="1" si="804"/>
        <v>0</v>
      </c>
      <c r="O7315" s="85" t="s">
        <v>17140</v>
      </c>
      <c r="P7315" s="85" t="s">
        <v>17141</v>
      </c>
      <c r="Q7315" s="88">
        <v>4577.55</v>
      </c>
      <c r="R7315" s="85">
        <v>14</v>
      </c>
    </row>
    <row r="7316" spans="1:18" x14ac:dyDescent="0.3">
      <c r="A7316" s="82" t="str">
        <f t="shared" si="798"/>
        <v>SILICONE COVER</v>
      </c>
      <c r="B7316" s="82">
        <f t="shared" si="799"/>
        <v>117</v>
      </c>
      <c r="C7316" s="82">
        <f t="shared" ca="1" si="800"/>
        <v>0</v>
      </c>
      <c r="D7316" s="82">
        <f t="shared" ca="1" si="801"/>
        <v>0</v>
      </c>
      <c r="E7316" s="83">
        <f t="shared" ca="1" si="802"/>
        <v>0</v>
      </c>
      <c r="F7316" s="82">
        <f t="shared" ca="1" si="803"/>
        <v>0</v>
      </c>
      <c r="G7316" s="83">
        <f t="shared" ca="1" si="804"/>
        <v>0</v>
      </c>
      <c r="O7316" s="85" t="s">
        <v>17142</v>
      </c>
      <c r="P7316" s="85" t="s">
        <v>17143</v>
      </c>
      <c r="Q7316" s="88">
        <v>17018.55</v>
      </c>
      <c r="R7316" s="85">
        <v>3</v>
      </c>
    </row>
    <row r="7317" spans="1:18" x14ac:dyDescent="0.3">
      <c r="A7317" s="82" t="str">
        <f t="shared" si="798"/>
        <v>SILICONE COVER</v>
      </c>
      <c r="B7317" s="82">
        <f t="shared" si="799"/>
        <v>118</v>
      </c>
      <c r="C7317" s="82">
        <f t="shared" ca="1" si="800"/>
        <v>0</v>
      </c>
      <c r="D7317" s="82">
        <f t="shared" ca="1" si="801"/>
        <v>0</v>
      </c>
      <c r="E7317" s="83">
        <f t="shared" ca="1" si="802"/>
        <v>0</v>
      </c>
      <c r="F7317" s="82">
        <f t="shared" ca="1" si="803"/>
        <v>0</v>
      </c>
      <c r="G7317" s="83">
        <f t="shared" ca="1" si="804"/>
        <v>0</v>
      </c>
      <c r="O7317" s="85" t="s">
        <v>17144</v>
      </c>
      <c r="P7317" s="85" t="s">
        <v>17145</v>
      </c>
      <c r="Q7317" s="88">
        <v>17018.55</v>
      </c>
      <c r="R7317" s="85">
        <v>446</v>
      </c>
    </row>
    <row r="7318" spans="1:18" x14ac:dyDescent="0.3">
      <c r="A7318" s="82" t="str">
        <f t="shared" si="798"/>
        <v>SILICONE COVER</v>
      </c>
      <c r="B7318" s="82">
        <f t="shared" si="799"/>
        <v>119</v>
      </c>
      <c r="C7318" s="82">
        <f t="shared" ca="1" si="800"/>
        <v>0</v>
      </c>
      <c r="D7318" s="82">
        <f t="shared" ca="1" si="801"/>
        <v>0</v>
      </c>
      <c r="E7318" s="83">
        <f t="shared" ca="1" si="802"/>
        <v>0</v>
      </c>
      <c r="F7318" s="82">
        <f t="shared" ca="1" si="803"/>
        <v>0</v>
      </c>
      <c r="G7318" s="83">
        <f t="shared" ca="1" si="804"/>
        <v>0</v>
      </c>
      <c r="O7318" s="85" t="s">
        <v>17146</v>
      </c>
      <c r="P7318" s="85" t="s">
        <v>17147</v>
      </c>
      <c r="Q7318" s="88">
        <v>25000.14</v>
      </c>
      <c r="R7318" s="85">
        <v>0</v>
      </c>
    </row>
    <row r="7319" spans="1:18" x14ac:dyDescent="0.3">
      <c r="A7319" s="82" t="str">
        <f t="shared" si="798"/>
        <v>SILICONE COVER</v>
      </c>
      <c r="B7319" s="82">
        <f t="shared" si="799"/>
        <v>120</v>
      </c>
      <c r="C7319" s="82">
        <f t="shared" ca="1" si="800"/>
        <v>0</v>
      </c>
      <c r="D7319" s="82">
        <f t="shared" ca="1" si="801"/>
        <v>0</v>
      </c>
      <c r="E7319" s="83">
        <f t="shared" ca="1" si="802"/>
        <v>0</v>
      </c>
      <c r="F7319" s="82">
        <f t="shared" ca="1" si="803"/>
        <v>0</v>
      </c>
      <c r="G7319" s="83">
        <f t="shared" ca="1" si="804"/>
        <v>0</v>
      </c>
      <c r="O7319" s="85" t="s">
        <v>17148</v>
      </c>
      <c r="P7319" s="85" t="s">
        <v>17149</v>
      </c>
      <c r="Q7319" s="88">
        <v>469680</v>
      </c>
      <c r="R7319" s="85">
        <v>0</v>
      </c>
    </row>
    <row r="7320" spans="1:18" x14ac:dyDescent="0.3">
      <c r="A7320" s="82" t="str">
        <f t="shared" si="798"/>
        <v>SILICONE COVER</v>
      </c>
      <c r="B7320" s="82">
        <f t="shared" si="799"/>
        <v>121</v>
      </c>
      <c r="C7320" s="82">
        <f t="shared" ca="1" si="800"/>
        <v>0</v>
      </c>
      <c r="D7320" s="82">
        <f t="shared" ca="1" si="801"/>
        <v>0</v>
      </c>
      <c r="E7320" s="83">
        <f t="shared" ca="1" si="802"/>
        <v>0</v>
      </c>
      <c r="F7320" s="82">
        <f t="shared" ca="1" si="803"/>
        <v>0</v>
      </c>
      <c r="G7320" s="83">
        <f t="shared" ca="1" si="804"/>
        <v>0</v>
      </c>
      <c r="O7320" s="85" t="s">
        <v>17150</v>
      </c>
      <c r="P7320" s="85" t="s">
        <v>17151</v>
      </c>
      <c r="Q7320" s="88">
        <v>469681.39</v>
      </c>
      <c r="R7320" s="85">
        <v>0</v>
      </c>
    </row>
    <row r="7321" spans="1:18" x14ac:dyDescent="0.3">
      <c r="A7321" s="82" t="str">
        <f t="shared" si="798"/>
        <v>SILICONE COVER</v>
      </c>
      <c r="B7321" s="82">
        <f t="shared" si="799"/>
        <v>122</v>
      </c>
      <c r="C7321" s="82">
        <f t="shared" ca="1" si="800"/>
        <v>0</v>
      </c>
      <c r="D7321" s="82">
        <f t="shared" ca="1" si="801"/>
        <v>0</v>
      </c>
      <c r="E7321" s="83">
        <f t="shared" ca="1" si="802"/>
        <v>0</v>
      </c>
      <c r="F7321" s="82">
        <f t="shared" ca="1" si="803"/>
        <v>0</v>
      </c>
      <c r="G7321" s="83">
        <f t="shared" ca="1" si="804"/>
        <v>0</v>
      </c>
      <c r="O7321" s="85" t="s">
        <v>17152</v>
      </c>
      <c r="P7321" s="85" t="s">
        <v>17153</v>
      </c>
      <c r="Q7321" s="88">
        <v>155</v>
      </c>
      <c r="R7321" s="85">
        <v>0</v>
      </c>
    </row>
    <row r="7322" spans="1:18" x14ac:dyDescent="0.3">
      <c r="A7322" s="82" t="str">
        <f t="shared" si="798"/>
        <v>SILICONE COVER</v>
      </c>
      <c r="B7322" s="82">
        <f t="shared" si="799"/>
        <v>123</v>
      </c>
      <c r="C7322" s="82">
        <f t="shared" ca="1" si="800"/>
        <v>0</v>
      </c>
      <c r="D7322" s="82">
        <f t="shared" ca="1" si="801"/>
        <v>0</v>
      </c>
      <c r="E7322" s="83">
        <f t="shared" ca="1" si="802"/>
        <v>0</v>
      </c>
      <c r="F7322" s="82">
        <f t="shared" ca="1" si="803"/>
        <v>0</v>
      </c>
      <c r="G7322" s="83">
        <f t="shared" ca="1" si="804"/>
        <v>0</v>
      </c>
      <c r="O7322" s="85" t="s">
        <v>17154</v>
      </c>
      <c r="P7322" s="85" t="s">
        <v>17155</v>
      </c>
      <c r="Q7322" s="88">
        <v>110</v>
      </c>
      <c r="R7322" s="85">
        <v>-8</v>
      </c>
    </row>
    <row r="7323" spans="1:18" x14ac:dyDescent="0.3">
      <c r="A7323" s="82" t="str">
        <f t="shared" si="798"/>
        <v>SILICONE COVER</v>
      </c>
      <c r="B7323" s="82">
        <f t="shared" si="799"/>
        <v>124</v>
      </c>
      <c r="C7323" s="82">
        <f t="shared" ca="1" si="800"/>
        <v>0</v>
      </c>
      <c r="D7323" s="82">
        <f t="shared" ca="1" si="801"/>
        <v>0</v>
      </c>
      <c r="E7323" s="83">
        <f t="shared" ca="1" si="802"/>
        <v>0</v>
      </c>
      <c r="F7323" s="82">
        <f t="shared" ca="1" si="803"/>
        <v>0</v>
      </c>
      <c r="G7323" s="83">
        <f t="shared" ca="1" si="804"/>
        <v>0</v>
      </c>
      <c r="O7323" s="85" t="s">
        <v>17156</v>
      </c>
      <c r="P7323" s="85" t="s">
        <v>17157</v>
      </c>
      <c r="Q7323" s="88">
        <v>110</v>
      </c>
      <c r="R7323" s="85">
        <v>0</v>
      </c>
    </row>
    <row r="7324" spans="1:18" x14ac:dyDescent="0.3">
      <c r="A7324" s="82" t="str">
        <f t="shared" si="798"/>
        <v>SILICONE COVER</v>
      </c>
      <c r="B7324" s="82">
        <f t="shared" si="799"/>
        <v>125</v>
      </c>
      <c r="C7324" s="82">
        <f t="shared" ca="1" si="800"/>
        <v>0</v>
      </c>
      <c r="D7324" s="82">
        <f t="shared" ca="1" si="801"/>
        <v>0</v>
      </c>
      <c r="E7324" s="83">
        <f t="shared" ca="1" si="802"/>
        <v>0</v>
      </c>
      <c r="F7324" s="82">
        <f t="shared" ca="1" si="803"/>
        <v>0</v>
      </c>
      <c r="G7324" s="83">
        <f t="shared" ca="1" si="804"/>
        <v>0</v>
      </c>
      <c r="O7324" s="85" t="s">
        <v>17158</v>
      </c>
      <c r="P7324" s="85" t="s">
        <v>17159</v>
      </c>
      <c r="Q7324" s="88">
        <v>4247.21</v>
      </c>
      <c r="R7324" s="85">
        <v>-4</v>
      </c>
    </row>
    <row r="7325" spans="1:18" x14ac:dyDescent="0.3">
      <c r="A7325" s="82" t="str">
        <f t="shared" si="798"/>
        <v>SILICONE COVER</v>
      </c>
      <c r="B7325" s="82">
        <f t="shared" si="799"/>
        <v>126</v>
      </c>
      <c r="C7325" s="82">
        <f t="shared" ca="1" si="800"/>
        <v>0</v>
      </c>
      <c r="D7325" s="82">
        <f t="shared" ca="1" si="801"/>
        <v>0</v>
      </c>
      <c r="E7325" s="83">
        <f t="shared" ca="1" si="802"/>
        <v>0</v>
      </c>
      <c r="F7325" s="82">
        <f t="shared" ca="1" si="803"/>
        <v>0</v>
      </c>
      <c r="G7325" s="83">
        <f t="shared" ca="1" si="804"/>
        <v>0</v>
      </c>
      <c r="O7325" s="85" t="s">
        <v>17160</v>
      </c>
      <c r="P7325" s="85" t="s">
        <v>17161</v>
      </c>
      <c r="Q7325" s="88">
        <v>4247.21</v>
      </c>
      <c r="R7325" s="85">
        <v>8</v>
      </c>
    </row>
    <row r="7326" spans="1:18" x14ac:dyDescent="0.3">
      <c r="A7326" s="82" t="str">
        <f t="shared" si="798"/>
        <v>SILICONE COVER</v>
      </c>
      <c r="B7326" s="82">
        <f t="shared" si="799"/>
        <v>127</v>
      </c>
      <c r="C7326" s="82">
        <f t="shared" ca="1" si="800"/>
        <v>0</v>
      </c>
      <c r="D7326" s="82">
        <f t="shared" ca="1" si="801"/>
        <v>0</v>
      </c>
      <c r="E7326" s="83">
        <f t="shared" ca="1" si="802"/>
        <v>0</v>
      </c>
      <c r="F7326" s="82">
        <f t="shared" ca="1" si="803"/>
        <v>0</v>
      </c>
      <c r="G7326" s="83">
        <f t="shared" ca="1" si="804"/>
        <v>0</v>
      </c>
      <c r="O7326" s="85" t="s">
        <v>17162</v>
      </c>
      <c r="P7326" s="85" t="s">
        <v>17163</v>
      </c>
      <c r="Q7326" s="88">
        <v>4247.21</v>
      </c>
      <c r="R7326" s="85">
        <v>0</v>
      </c>
    </row>
    <row r="7327" spans="1:18" x14ac:dyDescent="0.3">
      <c r="A7327" s="82" t="str">
        <f t="shared" si="798"/>
        <v>SILICONE COVER</v>
      </c>
      <c r="B7327" s="82">
        <f t="shared" si="799"/>
        <v>128</v>
      </c>
      <c r="C7327" s="82">
        <f t="shared" ca="1" si="800"/>
        <v>0</v>
      </c>
      <c r="D7327" s="82">
        <f t="shared" ca="1" si="801"/>
        <v>0</v>
      </c>
      <c r="E7327" s="83">
        <f t="shared" ca="1" si="802"/>
        <v>0</v>
      </c>
      <c r="F7327" s="82">
        <f t="shared" ca="1" si="803"/>
        <v>0</v>
      </c>
      <c r="G7327" s="83">
        <f t="shared" ca="1" si="804"/>
        <v>0</v>
      </c>
      <c r="O7327" s="85" t="s">
        <v>17164</v>
      </c>
      <c r="P7327" s="85" t="s">
        <v>17165</v>
      </c>
      <c r="Q7327" s="88">
        <v>4247.21</v>
      </c>
      <c r="R7327" s="85">
        <v>1</v>
      </c>
    </row>
    <row r="7328" spans="1:18" x14ac:dyDescent="0.3">
      <c r="A7328" s="82" t="str">
        <f t="shared" si="798"/>
        <v>SILICONE COVER</v>
      </c>
      <c r="B7328" s="82">
        <f t="shared" si="799"/>
        <v>129</v>
      </c>
      <c r="C7328" s="82">
        <f t="shared" ca="1" si="800"/>
        <v>0</v>
      </c>
      <c r="D7328" s="82">
        <f t="shared" ca="1" si="801"/>
        <v>0</v>
      </c>
      <c r="E7328" s="83">
        <f t="shared" ca="1" si="802"/>
        <v>0</v>
      </c>
      <c r="F7328" s="82">
        <f t="shared" ca="1" si="803"/>
        <v>0</v>
      </c>
      <c r="G7328" s="83">
        <f t="shared" ca="1" si="804"/>
        <v>0</v>
      </c>
      <c r="O7328" s="85" t="s">
        <v>17166</v>
      </c>
      <c r="P7328" s="85" t="s">
        <v>17167</v>
      </c>
      <c r="Q7328" s="88">
        <v>4247.21</v>
      </c>
      <c r="R7328" s="85">
        <v>0</v>
      </c>
    </row>
    <row r="7329" spans="1:18" x14ac:dyDescent="0.3">
      <c r="A7329" s="82" t="str">
        <f t="shared" si="798"/>
        <v>SILICONE COVER</v>
      </c>
      <c r="B7329" s="82">
        <f t="shared" si="799"/>
        <v>130</v>
      </c>
      <c r="C7329" s="82">
        <f t="shared" ca="1" si="800"/>
        <v>0</v>
      </c>
      <c r="D7329" s="82">
        <f t="shared" ca="1" si="801"/>
        <v>0</v>
      </c>
      <c r="E7329" s="83">
        <f t="shared" ca="1" si="802"/>
        <v>0</v>
      </c>
      <c r="F7329" s="82">
        <f t="shared" ca="1" si="803"/>
        <v>0</v>
      </c>
      <c r="G7329" s="83">
        <f t="shared" ca="1" si="804"/>
        <v>0</v>
      </c>
      <c r="O7329" s="85" t="s">
        <v>17168</v>
      </c>
      <c r="P7329" s="85" t="s">
        <v>17169</v>
      </c>
      <c r="Q7329" s="88">
        <v>4247.21</v>
      </c>
      <c r="R7329" s="85">
        <v>0</v>
      </c>
    </row>
    <row r="7330" spans="1:18" x14ac:dyDescent="0.3">
      <c r="A7330" s="82" t="str">
        <f t="shared" si="798"/>
        <v>SILICONE COVER</v>
      </c>
      <c r="B7330" s="82">
        <f t="shared" si="799"/>
        <v>131</v>
      </c>
      <c r="C7330" s="82">
        <f t="shared" ca="1" si="800"/>
        <v>0</v>
      </c>
      <c r="D7330" s="82">
        <f t="shared" ca="1" si="801"/>
        <v>0</v>
      </c>
      <c r="E7330" s="83">
        <f t="shared" ca="1" si="802"/>
        <v>0</v>
      </c>
      <c r="F7330" s="82">
        <f t="shared" ca="1" si="803"/>
        <v>0</v>
      </c>
      <c r="G7330" s="83">
        <f t="shared" ca="1" si="804"/>
        <v>0</v>
      </c>
      <c r="O7330" s="85" t="s">
        <v>17170</v>
      </c>
      <c r="P7330" s="85" t="s">
        <v>17171</v>
      </c>
      <c r="Q7330" s="88">
        <v>4247.21</v>
      </c>
      <c r="R7330" s="85">
        <v>-3</v>
      </c>
    </row>
    <row r="7331" spans="1:18" x14ac:dyDescent="0.3">
      <c r="A7331" s="82" t="str">
        <f t="shared" si="798"/>
        <v>SILICONE COVER</v>
      </c>
      <c r="B7331" s="82">
        <f t="shared" si="799"/>
        <v>132</v>
      </c>
      <c r="C7331" s="82">
        <f t="shared" ca="1" si="800"/>
        <v>0</v>
      </c>
      <c r="D7331" s="82">
        <f t="shared" ca="1" si="801"/>
        <v>0</v>
      </c>
      <c r="E7331" s="83">
        <f t="shared" ca="1" si="802"/>
        <v>0</v>
      </c>
      <c r="F7331" s="82">
        <f t="shared" ca="1" si="803"/>
        <v>0</v>
      </c>
      <c r="G7331" s="83">
        <f t="shared" ca="1" si="804"/>
        <v>0</v>
      </c>
      <c r="O7331" s="85" t="s">
        <v>17172</v>
      </c>
      <c r="P7331" s="85" t="s">
        <v>35325</v>
      </c>
      <c r="Q7331" s="88">
        <v>3950</v>
      </c>
      <c r="R7331" s="85">
        <v>10</v>
      </c>
    </row>
    <row r="7332" spans="1:18" x14ac:dyDescent="0.3">
      <c r="A7332" s="82" t="str">
        <f t="shared" si="798"/>
        <v>SILICONE COVER</v>
      </c>
      <c r="B7332" s="82">
        <f t="shared" si="799"/>
        <v>133</v>
      </c>
      <c r="C7332" s="82">
        <f t="shared" ca="1" si="800"/>
        <v>0</v>
      </c>
      <c r="D7332" s="82">
        <f t="shared" ca="1" si="801"/>
        <v>0</v>
      </c>
      <c r="E7332" s="83">
        <f t="shared" ca="1" si="802"/>
        <v>0</v>
      </c>
      <c r="F7332" s="82">
        <f t="shared" ca="1" si="803"/>
        <v>0</v>
      </c>
      <c r="G7332" s="83">
        <f t="shared" ca="1" si="804"/>
        <v>0</v>
      </c>
      <c r="O7332" s="85" t="s">
        <v>17173</v>
      </c>
      <c r="P7332" s="85" t="s">
        <v>17174</v>
      </c>
      <c r="Q7332" s="88">
        <v>455.01</v>
      </c>
      <c r="R7332" s="85">
        <v>0</v>
      </c>
    </row>
    <row r="7333" spans="1:18" x14ac:dyDescent="0.3">
      <c r="A7333" s="82" t="str">
        <f t="shared" si="798"/>
        <v>SILICONE COVER</v>
      </c>
      <c r="B7333" s="82">
        <f t="shared" si="799"/>
        <v>134</v>
      </c>
      <c r="C7333" s="82">
        <f t="shared" ca="1" si="800"/>
        <v>0</v>
      </c>
      <c r="D7333" s="82">
        <f t="shared" ca="1" si="801"/>
        <v>0</v>
      </c>
      <c r="E7333" s="83">
        <f t="shared" ca="1" si="802"/>
        <v>0</v>
      </c>
      <c r="F7333" s="82">
        <f t="shared" ca="1" si="803"/>
        <v>0</v>
      </c>
      <c r="G7333" s="83">
        <f t="shared" ca="1" si="804"/>
        <v>0</v>
      </c>
      <c r="O7333" s="85" t="s">
        <v>17175</v>
      </c>
      <c r="P7333" s="85" t="s">
        <v>17176</v>
      </c>
      <c r="Q7333" s="88">
        <v>1099.99</v>
      </c>
      <c r="R7333" s="85">
        <v>17</v>
      </c>
    </row>
    <row r="7334" spans="1:18" x14ac:dyDescent="0.3">
      <c r="A7334" s="82" t="str">
        <f t="shared" si="798"/>
        <v>SILICONE COVER</v>
      </c>
      <c r="B7334" s="82">
        <f t="shared" si="799"/>
        <v>135</v>
      </c>
      <c r="C7334" s="82">
        <f t="shared" ca="1" si="800"/>
        <v>0</v>
      </c>
      <c r="D7334" s="82">
        <f t="shared" ca="1" si="801"/>
        <v>0</v>
      </c>
      <c r="E7334" s="83">
        <f t="shared" ca="1" si="802"/>
        <v>0</v>
      </c>
      <c r="F7334" s="82">
        <f t="shared" ca="1" si="803"/>
        <v>0</v>
      </c>
      <c r="G7334" s="83">
        <f t="shared" ca="1" si="804"/>
        <v>0</v>
      </c>
      <c r="O7334" s="85" t="s">
        <v>17177</v>
      </c>
      <c r="P7334" s="85" t="s">
        <v>17178</v>
      </c>
      <c r="Q7334" s="88">
        <v>1099.99</v>
      </c>
      <c r="R7334" s="85">
        <v>19</v>
      </c>
    </row>
    <row r="7335" spans="1:18" x14ac:dyDescent="0.3">
      <c r="A7335" s="82" t="str">
        <f t="shared" si="798"/>
        <v>SILICONE COVER</v>
      </c>
      <c r="B7335" s="82">
        <f t="shared" si="799"/>
        <v>136</v>
      </c>
      <c r="C7335" s="82">
        <f t="shared" ca="1" si="800"/>
        <v>0</v>
      </c>
      <c r="D7335" s="82">
        <f t="shared" ca="1" si="801"/>
        <v>0</v>
      </c>
      <c r="E7335" s="83">
        <f t="shared" ca="1" si="802"/>
        <v>0</v>
      </c>
      <c r="F7335" s="82">
        <f t="shared" ca="1" si="803"/>
        <v>0</v>
      </c>
      <c r="G7335" s="83">
        <f t="shared" ca="1" si="804"/>
        <v>0</v>
      </c>
      <c r="O7335" s="85" t="s">
        <v>17179</v>
      </c>
      <c r="P7335" s="85" t="s">
        <v>17180</v>
      </c>
      <c r="Q7335" s="88">
        <v>1099.99</v>
      </c>
      <c r="R7335" s="85">
        <v>27</v>
      </c>
    </row>
    <row r="7336" spans="1:18" x14ac:dyDescent="0.3">
      <c r="A7336" s="82" t="str">
        <f t="shared" si="798"/>
        <v>SILICONE COVER</v>
      </c>
      <c r="B7336" s="82">
        <f t="shared" si="799"/>
        <v>137</v>
      </c>
      <c r="C7336" s="82">
        <f t="shared" ca="1" si="800"/>
        <v>0</v>
      </c>
      <c r="D7336" s="82">
        <f t="shared" ca="1" si="801"/>
        <v>0</v>
      </c>
      <c r="E7336" s="83">
        <f t="shared" ca="1" si="802"/>
        <v>0</v>
      </c>
      <c r="F7336" s="82">
        <f t="shared" ca="1" si="803"/>
        <v>0</v>
      </c>
      <c r="G7336" s="83">
        <f t="shared" ca="1" si="804"/>
        <v>0</v>
      </c>
      <c r="O7336" s="85" t="s">
        <v>17181</v>
      </c>
      <c r="P7336" s="85" t="s">
        <v>17182</v>
      </c>
      <c r="Q7336" s="88">
        <v>1099.99</v>
      </c>
      <c r="R7336" s="85">
        <v>0</v>
      </c>
    </row>
    <row r="7337" spans="1:18" x14ac:dyDescent="0.3">
      <c r="A7337" s="82" t="str">
        <f t="shared" si="798"/>
        <v>SILICONE COVER</v>
      </c>
      <c r="B7337" s="82">
        <f t="shared" si="799"/>
        <v>138</v>
      </c>
      <c r="C7337" s="82">
        <f t="shared" ca="1" si="800"/>
        <v>0</v>
      </c>
      <c r="D7337" s="82">
        <f t="shared" ca="1" si="801"/>
        <v>0</v>
      </c>
      <c r="E7337" s="83">
        <f t="shared" ca="1" si="802"/>
        <v>0</v>
      </c>
      <c r="F7337" s="82">
        <f t="shared" ca="1" si="803"/>
        <v>0</v>
      </c>
      <c r="G7337" s="83">
        <f t="shared" ca="1" si="804"/>
        <v>0</v>
      </c>
      <c r="O7337" s="85" t="s">
        <v>17183</v>
      </c>
      <c r="P7337" s="85" t="s">
        <v>17184</v>
      </c>
      <c r="Q7337" s="88">
        <v>1100</v>
      </c>
      <c r="R7337" s="85">
        <v>0</v>
      </c>
    </row>
    <row r="7338" spans="1:18" x14ac:dyDescent="0.3">
      <c r="A7338" s="82" t="str">
        <f t="shared" si="798"/>
        <v>SILICONE COVER</v>
      </c>
      <c r="B7338" s="82">
        <f t="shared" si="799"/>
        <v>139</v>
      </c>
      <c r="C7338" s="82">
        <f t="shared" ca="1" si="800"/>
        <v>0</v>
      </c>
      <c r="D7338" s="82">
        <f t="shared" ca="1" si="801"/>
        <v>0</v>
      </c>
      <c r="E7338" s="83">
        <f t="shared" ca="1" si="802"/>
        <v>0</v>
      </c>
      <c r="F7338" s="82">
        <f t="shared" ca="1" si="803"/>
        <v>0</v>
      </c>
      <c r="G7338" s="83">
        <f t="shared" ca="1" si="804"/>
        <v>0</v>
      </c>
      <c r="O7338" s="85" t="s">
        <v>17185</v>
      </c>
      <c r="P7338" s="85" t="s">
        <v>17186</v>
      </c>
      <c r="Q7338" s="88">
        <v>1099.99</v>
      </c>
      <c r="R7338" s="85">
        <v>0</v>
      </c>
    </row>
    <row r="7339" spans="1:18" x14ac:dyDescent="0.3">
      <c r="A7339" s="82" t="str">
        <f t="shared" si="798"/>
        <v>SILICONE COVER</v>
      </c>
      <c r="B7339" s="82">
        <f t="shared" si="799"/>
        <v>140</v>
      </c>
      <c r="C7339" s="82">
        <f t="shared" ca="1" si="800"/>
        <v>0</v>
      </c>
      <c r="D7339" s="82">
        <f t="shared" ca="1" si="801"/>
        <v>0</v>
      </c>
      <c r="E7339" s="83">
        <f t="shared" ca="1" si="802"/>
        <v>0</v>
      </c>
      <c r="F7339" s="82">
        <f t="shared" ca="1" si="803"/>
        <v>0</v>
      </c>
      <c r="G7339" s="83">
        <f t="shared" ca="1" si="804"/>
        <v>0</v>
      </c>
      <c r="O7339" s="85" t="s">
        <v>930</v>
      </c>
      <c r="P7339" s="85" t="s">
        <v>931</v>
      </c>
      <c r="Q7339" s="88">
        <v>1099.99</v>
      </c>
      <c r="R7339" s="85">
        <v>41</v>
      </c>
    </row>
    <row r="7340" spans="1:18" x14ac:dyDescent="0.3">
      <c r="A7340" s="82" t="str">
        <f t="shared" si="798"/>
        <v>SILICONE COVER</v>
      </c>
      <c r="B7340" s="82">
        <f t="shared" si="799"/>
        <v>141</v>
      </c>
      <c r="C7340" s="82">
        <f t="shared" ca="1" si="800"/>
        <v>0</v>
      </c>
      <c r="D7340" s="82">
        <f t="shared" ca="1" si="801"/>
        <v>0</v>
      </c>
      <c r="E7340" s="83">
        <f t="shared" ca="1" si="802"/>
        <v>0</v>
      </c>
      <c r="F7340" s="82">
        <f t="shared" ca="1" si="803"/>
        <v>0</v>
      </c>
      <c r="G7340" s="83">
        <f t="shared" ca="1" si="804"/>
        <v>0</v>
      </c>
      <c r="O7340" s="85" t="s">
        <v>17187</v>
      </c>
      <c r="P7340" s="85" t="s">
        <v>17188</v>
      </c>
      <c r="Q7340" s="88">
        <v>1099.99</v>
      </c>
      <c r="R7340" s="85">
        <v>8</v>
      </c>
    </row>
    <row r="7341" spans="1:18" x14ac:dyDescent="0.3">
      <c r="A7341" s="82" t="str">
        <f t="shared" si="798"/>
        <v>SILICONE COVER</v>
      </c>
      <c r="B7341" s="82">
        <f t="shared" si="799"/>
        <v>142</v>
      </c>
      <c r="C7341" s="82">
        <f t="shared" ca="1" si="800"/>
        <v>0</v>
      </c>
      <c r="D7341" s="82">
        <f t="shared" ca="1" si="801"/>
        <v>0</v>
      </c>
      <c r="E7341" s="83">
        <f t="shared" ca="1" si="802"/>
        <v>0</v>
      </c>
      <c r="F7341" s="82">
        <f t="shared" ca="1" si="803"/>
        <v>0</v>
      </c>
      <c r="G7341" s="83">
        <f t="shared" ca="1" si="804"/>
        <v>0</v>
      </c>
      <c r="O7341" s="85" t="s">
        <v>934</v>
      </c>
      <c r="P7341" s="85" t="s">
        <v>935</v>
      </c>
      <c r="Q7341" s="88">
        <v>1099.99</v>
      </c>
      <c r="R7341" s="85">
        <v>242</v>
      </c>
    </row>
    <row r="7342" spans="1:18" x14ac:dyDescent="0.3">
      <c r="A7342" s="82" t="str">
        <f t="shared" si="798"/>
        <v>SILICONE COVER</v>
      </c>
      <c r="B7342" s="82">
        <f t="shared" si="799"/>
        <v>143</v>
      </c>
      <c r="C7342" s="82">
        <f t="shared" ca="1" si="800"/>
        <v>0</v>
      </c>
      <c r="D7342" s="82">
        <f t="shared" ca="1" si="801"/>
        <v>0</v>
      </c>
      <c r="E7342" s="83">
        <f t="shared" ca="1" si="802"/>
        <v>0</v>
      </c>
      <c r="F7342" s="82">
        <f t="shared" ca="1" si="803"/>
        <v>0</v>
      </c>
      <c r="G7342" s="83">
        <f t="shared" ca="1" si="804"/>
        <v>0</v>
      </c>
      <c r="O7342" s="85" t="s">
        <v>17189</v>
      </c>
      <c r="P7342" s="85" t="s">
        <v>17190</v>
      </c>
      <c r="Q7342" s="88">
        <v>1100</v>
      </c>
      <c r="R7342" s="85">
        <v>0</v>
      </c>
    </row>
    <row r="7343" spans="1:18" x14ac:dyDescent="0.3">
      <c r="A7343" s="82" t="str">
        <f t="shared" si="798"/>
        <v>SILICONE COVER</v>
      </c>
      <c r="B7343" s="82">
        <f t="shared" si="799"/>
        <v>144</v>
      </c>
      <c r="C7343" s="82">
        <f t="shared" ca="1" si="800"/>
        <v>0</v>
      </c>
      <c r="D7343" s="82">
        <f t="shared" ca="1" si="801"/>
        <v>0</v>
      </c>
      <c r="E7343" s="83">
        <f t="shared" ca="1" si="802"/>
        <v>0</v>
      </c>
      <c r="F7343" s="82">
        <f t="shared" ca="1" si="803"/>
        <v>0</v>
      </c>
      <c r="G7343" s="83">
        <f t="shared" ca="1" si="804"/>
        <v>0</v>
      </c>
      <c r="O7343" s="85" t="s">
        <v>17191</v>
      </c>
      <c r="P7343" s="85" t="s">
        <v>17192</v>
      </c>
      <c r="Q7343" s="88">
        <v>1099.99</v>
      </c>
      <c r="R7343" s="85">
        <v>47</v>
      </c>
    </row>
    <row r="7344" spans="1:18" x14ac:dyDescent="0.3">
      <c r="A7344" s="82" t="str">
        <f t="shared" si="798"/>
        <v>SILICONE COVER</v>
      </c>
      <c r="B7344" s="82">
        <f t="shared" si="799"/>
        <v>145</v>
      </c>
      <c r="C7344" s="82">
        <f t="shared" ca="1" si="800"/>
        <v>0</v>
      </c>
      <c r="D7344" s="82">
        <f t="shared" ca="1" si="801"/>
        <v>0</v>
      </c>
      <c r="E7344" s="83">
        <f t="shared" ca="1" si="802"/>
        <v>0</v>
      </c>
      <c r="F7344" s="82">
        <f t="shared" ca="1" si="803"/>
        <v>0</v>
      </c>
      <c r="G7344" s="83">
        <f t="shared" ca="1" si="804"/>
        <v>0</v>
      </c>
      <c r="O7344" s="85" t="s">
        <v>17193</v>
      </c>
      <c r="P7344" s="85" t="s">
        <v>17194</v>
      </c>
      <c r="Q7344" s="88">
        <v>1100</v>
      </c>
      <c r="R7344" s="85">
        <v>0</v>
      </c>
    </row>
    <row r="7345" spans="1:18" x14ac:dyDescent="0.3">
      <c r="A7345" s="82" t="str">
        <f t="shared" si="798"/>
        <v>SILICONE COVER</v>
      </c>
      <c r="B7345" s="82">
        <f t="shared" si="799"/>
        <v>146</v>
      </c>
      <c r="C7345" s="82">
        <f t="shared" ca="1" si="800"/>
        <v>0</v>
      </c>
      <c r="D7345" s="82">
        <f t="shared" ca="1" si="801"/>
        <v>0</v>
      </c>
      <c r="E7345" s="83">
        <f t="shared" ca="1" si="802"/>
        <v>0</v>
      </c>
      <c r="F7345" s="82">
        <f t="shared" ca="1" si="803"/>
        <v>0</v>
      </c>
      <c r="G7345" s="83">
        <f t="shared" ca="1" si="804"/>
        <v>0</v>
      </c>
      <c r="O7345" s="85" t="s">
        <v>17195</v>
      </c>
      <c r="P7345" s="85" t="s">
        <v>17196</v>
      </c>
      <c r="Q7345" s="88">
        <v>1100</v>
      </c>
      <c r="R7345" s="85">
        <v>-32</v>
      </c>
    </row>
    <row r="7346" spans="1:18" x14ac:dyDescent="0.3">
      <c r="A7346" s="82" t="str">
        <f t="shared" si="798"/>
        <v>SILICONE COVER</v>
      </c>
      <c r="B7346" s="82">
        <f t="shared" si="799"/>
        <v>147</v>
      </c>
      <c r="C7346" s="82">
        <f t="shared" ca="1" si="800"/>
        <v>0</v>
      </c>
      <c r="D7346" s="82">
        <f t="shared" ca="1" si="801"/>
        <v>0</v>
      </c>
      <c r="E7346" s="83">
        <f t="shared" ca="1" si="802"/>
        <v>0</v>
      </c>
      <c r="F7346" s="82">
        <f t="shared" ca="1" si="803"/>
        <v>0</v>
      </c>
      <c r="G7346" s="83">
        <f t="shared" ca="1" si="804"/>
        <v>0</v>
      </c>
      <c r="O7346" s="85" t="s">
        <v>17197</v>
      </c>
      <c r="P7346" s="85" t="s">
        <v>17198</v>
      </c>
      <c r="Q7346" s="88">
        <v>1099.99</v>
      </c>
      <c r="R7346" s="85">
        <v>8</v>
      </c>
    </row>
    <row r="7347" spans="1:18" x14ac:dyDescent="0.3">
      <c r="A7347" s="82" t="str">
        <f t="shared" si="798"/>
        <v>SILICONE COVER</v>
      </c>
      <c r="B7347" s="82">
        <f t="shared" si="799"/>
        <v>148</v>
      </c>
      <c r="C7347" s="82">
        <f t="shared" ca="1" si="800"/>
        <v>0</v>
      </c>
      <c r="D7347" s="82">
        <f t="shared" ca="1" si="801"/>
        <v>0</v>
      </c>
      <c r="E7347" s="83">
        <f t="shared" ca="1" si="802"/>
        <v>0</v>
      </c>
      <c r="F7347" s="82">
        <f t="shared" ca="1" si="803"/>
        <v>0</v>
      </c>
      <c r="G7347" s="83">
        <f t="shared" ca="1" si="804"/>
        <v>0</v>
      </c>
      <c r="O7347" s="85" t="s">
        <v>17199</v>
      </c>
      <c r="P7347" s="85" t="s">
        <v>17200</v>
      </c>
      <c r="Q7347" s="88">
        <v>1100</v>
      </c>
      <c r="R7347" s="85">
        <v>0</v>
      </c>
    </row>
    <row r="7348" spans="1:18" x14ac:dyDescent="0.3">
      <c r="A7348" s="82" t="str">
        <f t="shared" si="798"/>
        <v>SILICONE COVER</v>
      </c>
      <c r="B7348" s="82">
        <f t="shared" si="799"/>
        <v>149</v>
      </c>
      <c r="C7348" s="82">
        <f t="shared" ca="1" si="800"/>
        <v>0</v>
      </c>
      <c r="D7348" s="82">
        <f t="shared" ca="1" si="801"/>
        <v>0</v>
      </c>
      <c r="E7348" s="83">
        <f t="shared" ca="1" si="802"/>
        <v>0</v>
      </c>
      <c r="F7348" s="82">
        <f t="shared" ca="1" si="803"/>
        <v>0</v>
      </c>
      <c r="G7348" s="83">
        <f t="shared" ca="1" si="804"/>
        <v>0</v>
      </c>
      <c r="O7348" s="85" t="s">
        <v>17201</v>
      </c>
      <c r="P7348" s="85" t="s">
        <v>17202</v>
      </c>
      <c r="Q7348" s="88">
        <v>1100</v>
      </c>
      <c r="R7348" s="85">
        <v>-42</v>
      </c>
    </row>
    <row r="7349" spans="1:18" x14ac:dyDescent="0.3">
      <c r="A7349" s="82" t="str">
        <f t="shared" si="798"/>
        <v>SILICONE COVER</v>
      </c>
      <c r="B7349" s="82">
        <f t="shared" si="799"/>
        <v>150</v>
      </c>
      <c r="C7349" s="82">
        <f t="shared" ca="1" si="800"/>
        <v>0</v>
      </c>
      <c r="D7349" s="82">
        <f t="shared" ca="1" si="801"/>
        <v>0</v>
      </c>
      <c r="E7349" s="83">
        <f t="shared" ca="1" si="802"/>
        <v>0</v>
      </c>
      <c r="F7349" s="82">
        <f t="shared" ca="1" si="803"/>
        <v>0</v>
      </c>
      <c r="G7349" s="83">
        <f t="shared" ca="1" si="804"/>
        <v>0</v>
      </c>
      <c r="O7349" s="85" t="s">
        <v>17203</v>
      </c>
      <c r="P7349" s="85" t="s">
        <v>17204</v>
      </c>
      <c r="Q7349" s="88">
        <v>1100</v>
      </c>
      <c r="R7349" s="85">
        <v>-44</v>
      </c>
    </row>
    <row r="7350" spans="1:18" x14ac:dyDescent="0.3">
      <c r="A7350" s="82" t="str">
        <f t="shared" si="798"/>
        <v>SILICONE COVER</v>
      </c>
      <c r="B7350" s="82">
        <f t="shared" si="799"/>
        <v>151</v>
      </c>
      <c r="C7350" s="82">
        <f t="shared" ca="1" si="800"/>
        <v>0</v>
      </c>
      <c r="D7350" s="82">
        <f t="shared" ca="1" si="801"/>
        <v>0</v>
      </c>
      <c r="E7350" s="83">
        <f t="shared" ca="1" si="802"/>
        <v>0</v>
      </c>
      <c r="F7350" s="82">
        <f t="shared" ca="1" si="803"/>
        <v>0</v>
      </c>
      <c r="G7350" s="83">
        <f t="shared" ca="1" si="804"/>
        <v>0</v>
      </c>
      <c r="O7350" s="85" t="s">
        <v>17205</v>
      </c>
      <c r="P7350" s="85" t="s">
        <v>17206</v>
      </c>
      <c r="Q7350" s="88">
        <v>1099.99</v>
      </c>
      <c r="R7350" s="85">
        <v>0</v>
      </c>
    </row>
    <row r="7351" spans="1:18" x14ac:dyDescent="0.3">
      <c r="A7351" s="82" t="str">
        <f t="shared" si="798"/>
        <v>SILICONE COVER</v>
      </c>
      <c r="B7351" s="82">
        <f t="shared" si="799"/>
        <v>152</v>
      </c>
      <c r="C7351" s="82">
        <f t="shared" ca="1" si="800"/>
        <v>0</v>
      </c>
      <c r="D7351" s="82">
        <f t="shared" ca="1" si="801"/>
        <v>0</v>
      </c>
      <c r="E7351" s="83">
        <f t="shared" ca="1" si="802"/>
        <v>0</v>
      </c>
      <c r="F7351" s="82">
        <f t="shared" ca="1" si="803"/>
        <v>0</v>
      </c>
      <c r="G7351" s="83">
        <f t="shared" ca="1" si="804"/>
        <v>0</v>
      </c>
      <c r="O7351" s="85" t="s">
        <v>910</v>
      </c>
      <c r="P7351" s="85" t="s">
        <v>911</v>
      </c>
      <c r="Q7351" s="88">
        <v>1099.99</v>
      </c>
      <c r="R7351" s="85">
        <v>52</v>
      </c>
    </row>
    <row r="7352" spans="1:18" x14ac:dyDescent="0.3">
      <c r="A7352" s="82" t="str">
        <f t="shared" si="798"/>
        <v>SILICONE COVER KIKIGO</v>
      </c>
      <c r="B7352" s="82">
        <f t="shared" si="799"/>
        <v>3</v>
      </c>
      <c r="C7352" s="82" t="str">
        <f t="shared" ca="1" si="800"/>
        <v>42324</v>
      </c>
      <c r="D7352" s="82" t="str">
        <f t="shared" ca="1" si="801"/>
        <v>SILICONE COVER KIKIGO IPHONE 12 PRO MAX</v>
      </c>
      <c r="E7352" s="83">
        <f t="shared" ca="1" si="802"/>
        <v>1999.98</v>
      </c>
      <c r="F7352" s="82">
        <f t="shared" ca="1" si="803"/>
        <v>0</v>
      </c>
      <c r="G7352" s="83">
        <f t="shared" ca="1" si="804"/>
        <v>0</v>
      </c>
      <c r="O7352" s="85" t="s">
        <v>17207</v>
      </c>
      <c r="P7352" s="85" t="s">
        <v>17208</v>
      </c>
      <c r="Q7352" s="88">
        <v>1099.99</v>
      </c>
      <c r="R7352" s="85">
        <v>-8</v>
      </c>
    </row>
    <row r="7353" spans="1:18" x14ac:dyDescent="0.3">
      <c r="A7353" s="82" t="str">
        <f t="shared" si="798"/>
        <v>SILICONE COVER KIKIGO</v>
      </c>
      <c r="B7353" s="82">
        <f t="shared" si="799"/>
        <v>4</v>
      </c>
      <c r="C7353" s="82" t="str">
        <f t="shared" ca="1" si="800"/>
        <v>40878</v>
      </c>
      <c r="D7353" s="82" t="str">
        <f t="shared" ca="1" si="801"/>
        <v>SILICONE COVER KIKIGO IPHONE 13</v>
      </c>
      <c r="E7353" s="83">
        <f t="shared" ca="1" si="802"/>
        <v>2000</v>
      </c>
      <c r="F7353" s="82">
        <f t="shared" ca="1" si="803"/>
        <v>0</v>
      </c>
      <c r="G7353" s="83">
        <f t="shared" ca="1" si="804"/>
        <v>0</v>
      </c>
      <c r="O7353" s="85" t="s">
        <v>17209</v>
      </c>
      <c r="P7353" s="85" t="s">
        <v>17210</v>
      </c>
      <c r="Q7353" s="88">
        <v>1099.99</v>
      </c>
      <c r="R7353" s="85">
        <v>18</v>
      </c>
    </row>
    <row r="7354" spans="1:18" x14ac:dyDescent="0.3">
      <c r="A7354" s="82" t="str">
        <f t="shared" si="798"/>
        <v>SILICONE COVER KIKIGO</v>
      </c>
      <c r="B7354" s="82">
        <f t="shared" si="799"/>
        <v>5</v>
      </c>
      <c r="C7354" s="82" t="str">
        <f t="shared" ca="1" si="800"/>
        <v>42326</v>
      </c>
      <c r="D7354" s="82" t="str">
        <f t="shared" ca="1" si="801"/>
        <v>SILICONE COVER KIKIGO IPHONE 13 MINI</v>
      </c>
      <c r="E7354" s="83">
        <f t="shared" ca="1" si="802"/>
        <v>1999.98</v>
      </c>
      <c r="F7354" s="82">
        <f t="shared" ca="1" si="803"/>
        <v>0</v>
      </c>
      <c r="G7354" s="83">
        <f t="shared" ca="1" si="804"/>
        <v>0</v>
      </c>
      <c r="O7354" s="85" t="s">
        <v>17211</v>
      </c>
      <c r="P7354" s="85" t="s">
        <v>17212</v>
      </c>
      <c r="Q7354" s="88">
        <v>1099.99</v>
      </c>
      <c r="R7354" s="85">
        <v>8</v>
      </c>
    </row>
    <row r="7355" spans="1:18" x14ac:dyDescent="0.3">
      <c r="A7355" s="82" t="str">
        <f t="shared" si="798"/>
        <v>SILICONE COVER KIKIGO</v>
      </c>
      <c r="B7355" s="82">
        <f t="shared" si="799"/>
        <v>6</v>
      </c>
      <c r="C7355" s="82" t="str">
        <f t="shared" ca="1" si="800"/>
        <v>40879</v>
      </c>
      <c r="D7355" s="82" t="str">
        <f t="shared" ca="1" si="801"/>
        <v>SILICONE COVER KIKIGO IPHONE 13 PRO</v>
      </c>
      <c r="E7355" s="83">
        <f t="shared" ca="1" si="802"/>
        <v>1999.98</v>
      </c>
      <c r="F7355" s="82">
        <f t="shared" ca="1" si="803"/>
        <v>0</v>
      </c>
      <c r="G7355" s="83">
        <f t="shared" ca="1" si="804"/>
        <v>0</v>
      </c>
      <c r="O7355" s="85" t="s">
        <v>17213</v>
      </c>
      <c r="P7355" s="85" t="s">
        <v>17214</v>
      </c>
      <c r="Q7355" s="88">
        <v>1099.99</v>
      </c>
      <c r="R7355" s="85">
        <v>19</v>
      </c>
    </row>
    <row r="7356" spans="1:18" x14ac:dyDescent="0.3">
      <c r="A7356" s="82" t="str">
        <f t="shared" si="798"/>
        <v>SILICONE COVER KIKIGO</v>
      </c>
      <c r="B7356" s="82">
        <f t="shared" si="799"/>
        <v>7</v>
      </c>
      <c r="C7356" s="82" t="str">
        <f t="shared" ca="1" si="800"/>
        <v>40880</v>
      </c>
      <c r="D7356" s="82" t="str">
        <f t="shared" ca="1" si="801"/>
        <v>SILICONE COVER KIKIGO IPHONE 13 PRO MAX</v>
      </c>
      <c r="E7356" s="83">
        <f t="shared" ca="1" si="802"/>
        <v>2000</v>
      </c>
      <c r="F7356" s="82">
        <f t="shared" ca="1" si="803"/>
        <v>0</v>
      </c>
      <c r="G7356" s="83">
        <f t="shared" ca="1" si="804"/>
        <v>0</v>
      </c>
      <c r="O7356" s="85" t="s">
        <v>17215</v>
      </c>
      <c r="P7356" s="85" t="s">
        <v>17216</v>
      </c>
      <c r="Q7356" s="88">
        <v>1100</v>
      </c>
      <c r="R7356" s="85">
        <v>19</v>
      </c>
    </row>
    <row r="7357" spans="1:18" x14ac:dyDescent="0.3">
      <c r="A7357" s="82" t="str">
        <f t="shared" si="798"/>
        <v>SILICONE COVER KIKIGO</v>
      </c>
      <c r="B7357" s="82">
        <f t="shared" si="799"/>
        <v>8</v>
      </c>
      <c r="C7357" s="82" t="str">
        <f t="shared" ca="1" si="800"/>
        <v>40881</v>
      </c>
      <c r="D7357" s="82" t="str">
        <f t="shared" ca="1" si="801"/>
        <v>SILICONE COVER KIKIGO IPHONE 14 6.1</v>
      </c>
      <c r="E7357" s="83">
        <f t="shared" ca="1" si="802"/>
        <v>2000</v>
      </c>
      <c r="F7357" s="82">
        <f t="shared" ca="1" si="803"/>
        <v>0</v>
      </c>
      <c r="G7357" s="83">
        <f t="shared" ca="1" si="804"/>
        <v>0</v>
      </c>
      <c r="O7357" s="85" t="s">
        <v>938</v>
      </c>
      <c r="P7357" s="85" t="s">
        <v>939</v>
      </c>
      <c r="Q7357" s="88">
        <v>1099.99</v>
      </c>
      <c r="R7357" s="85">
        <v>1982</v>
      </c>
    </row>
    <row r="7358" spans="1:18" x14ac:dyDescent="0.3">
      <c r="A7358" s="82" t="str">
        <f t="shared" si="798"/>
        <v>SILICONE COVER KIKIGO</v>
      </c>
      <c r="B7358" s="82">
        <f t="shared" si="799"/>
        <v>9</v>
      </c>
      <c r="C7358" s="82" t="str">
        <f t="shared" ca="1" si="800"/>
        <v>40882</v>
      </c>
      <c r="D7358" s="82" t="str">
        <f t="shared" ca="1" si="801"/>
        <v>SILICONE COVER KIKIGO IPHONE 14 MAX 6.7/14 PLUS</v>
      </c>
      <c r="E7358" s="83">
        <f t="shared" ca="1" si="802"/>
        <v>1999.98</v>
      </c>
      <c r="F7358" s="82">
        <f t="shared" ca="1" si="803"/>
        <v>0</v>
      </c>
      <c r="G7358" s="83">
        <f t="shared" ca="1" si="804"/>
        <v>0</v>
      </c>
      <c r="O7358" s="85" t="s">
        <v>17217</v>
      </c>
      <c r="P7358" s="85" t="s">
        <v>17218</v>
      </c>
      <c r="Q7358" s="88">
        <v>1099.99</v>
      </c>
      <c r="R7358" s="85">
        <v>0</v>
      </c>
    </row>
    <row r="7359" spans="1:18" x14ac:dyDescent="0.3">
      <c r="A7359" s="82" t="str">
        <f t="shared" si="798"/>
        <v>SILICONE COVER KIKIGO</v>
      </c>
      <c r="B7359" s="82">
        <f t="shared" si="799"/>
        <v>10</v>
      </c>
      <c r="C7359" s="82" t="str">
        <f t="shared" ca="1" si="800"/>
        <v>40883</v>
      </c>
      <c r="D7359" s="82" t="str">
        <f t="shared" ca="1" si="801"/>
        <v>SILICONE COVER KIKIGO IPHONE 14 PRO 6.1</v>
      </c>
      <c r="E7359" s="83">
        <f t="shared" ca="1" si="802"/>
        <v>1999.98</v>
      </c>
      <c r="F7359" s="82">
        <f t="shared" ca="1" si="803"/>
        <v>0</v>
      </c>
      <c r="G7359" s="83">
        <f t="shared" ca="1" si="804"/>
        <v>0</v>
      </c>
      <c r="O7359" s="85" t="s">
        <v>17219</v>
      </c>
      <c r="P7359" s="85" t="s">
        <v>17220</v>
      </c>
      <c r="Q7359" s="88">
        <v>1100</v>
      </c>
      <c r="R7359" s="85">
        <v>0</v>
      </c>
    </row>
    <row r="7360" spans="1:18" x14ac:dyDescent="0.3">
      <c r="A7360" s="82" t="str">
        <f t="shared" si="798"/>
        <v>SILICONE COVER KIKIGO</v>
      </c>
      <c r="B7360" s="82">
        <f t="shared" si="799"/>
        <v>11</v>
      </c>
      <c r="C7360" s="82" t="str">
        <f t="shared" ca="1" si="800"/>
        <v>40884</v>
      </c>
      <c r="D7360" s="82" t="str">
        <f t="shared" ca="1" si="801"/>
        <v>SILICONE COVER KIKIGO IPHONE 14 PRO MAX 6.7</v>
      </c>
      <c r="E7360" s="83">
        <f t="shared" ca="1" si="802"/>
        <v>2000</v>
      </c>
      <c r="F7360" s="82">
        <f t="shared" ca="1" si="803"/>
        <v>0</v>
      </c>
      <c r="G7360" s="83">
        <f t="shared" ca="1" si="804"/>
        <v>0</v>
      </c>
      <c r="O7360" s="85" t="s">
        <v>17221</v>
      </c>
      <c r="P7360" s="85" t="s">
        <v>17222</v>
      </c>
      <c r="Q7360" s="88">
        <v>1100</v>
      </c>
      <c r="R7360" s="85">
        <v>0</v>
      </c>
    </row>
    <row r="7361" spans="1:18" x14ac:dyDescent="0.3">
      <c r="A7361" s="82" t="str">
        <f t="shared" si="798"/>
        <v>SILICONE COVER KIKIGO</v>
      </c>
      <c r="B7361" s="82">
        <f t="shared" si="799"/>
        <v>12</v>
      </c>
      <c r="C7361" s="82" t="str">
        <f t="shared" ca="1" si="800"/>
        <v>43395</v>
      </c>
      <c r="D7361" s="82" t="str">
        <f t="shared" ca="1" si="801"/>
        <v>SILICONE COVER KIKIGO IPHONE 15</v>
      </c>
      <c r="E7361" s="83">
        <f t="shared" ca="1" si="802"/>
        <v>1999.98</v>
      </c>
      <c r="F7361" s="82">
        <f t="shared" ca="1" si="803"/>
        <v>0</v>
      </c>
      <c r="G7361" s="83">
        <f t="shared" ca="1" si="804"/>
        <v>0</v>
      </c>
      <c r="O7361" s="85" t="s">
        <v>17223</v>
      </c>
      <c r="P7361" s="85" t="s">
        <v>17224</v>
      </c>
      <c r="Q7361" s="88">
        <v>1100</v>
      </c>
      <c r="R7361" s="85">
        <v>0</v>
      </c>
    </row>
    <row r="7362" spans="1:18" x14ac:dyDescent="0.3">
      <c r="A7362" s="82" t="str">
        <f t="shared" si="798"/>
        <v>SILICONE COVER KIKIGO</v>
      </c>
      <c r="B7362" s="82">
        <f t="shared" si="799"/>
        <v>13</v>
      </c>
      <c r="C7362" s="82" t="str">
        <f t="shared" ca="1" si="800"/>
        <v>43396</v>
      </c>
      <c r="D7362" s="82" t="str">
        <f t="shared" ca="1" si="801"/>
        <v>SILICONE COVER KIKIGO IPHONE 15 PLUS</v>
      </c>
      <c r="E7362" s="83">
        <f t="shared" ca="1" si="802"/>
        <v>1999.98</v>
      </c>
      <c r="F7362" s="82">
        <f t="shared" ca="1" si="803"/>
        <v>0</v>
      </c>
      <c r="G7362" s="83">
        <f t="shared" ca="1" si="804"/>
        <v>0</v>
      </c>
      <c r="O7362" s="85" t="s">
        <v>912</v>
      </c>
      <c r="P7362" s="85" t="s">
        <v>913</v>
      </c>
      <c r="Q7362" s="88">
        <v>1099.99</v>
      </c>
      <c r="R7362" s="85">
        <v>99</v>
      </c>
    </row>
    <row r="7363" spans="1:18" x14ac:dyDescent="0.3">
      <c r="A7363" s="82" t="str">
        <f t="shared" ref="A7363:A7426" si="805">IFERROR(INDEX($J$2:$J$100,INT((ROW(A7362)-1)/150)+1),"")</f>
        <v>SILICONE COVER KIKIGO</v>
      </c>
      <c r="B7363" s="82">
        <f t="shared" ref="B7363:B7426" si="806">IF($A7363="","",MOD(ROW(A7362)-1,150)+3)</f>
        <v>14</v>
      </c>
      <c r="C7363" s="82" t="str">
        <f t="shared" ref="C7363:C7426" ca="1" si="807">IF($A7363="","",IFERROR(INDIRECT("'"&amp;$A7363&amp;"'!A"&amp;$B7363),""))</f>
        <v>43397</v>
      </c>
      <c r="D7363" s="82" t="str">
        <f t="shared" ref="D7363:D7426" ca="1" si="808">IF($A7363="","",IFERROR(INDIRECT("'"&amp;$A7363&amp;"'!B"&amp;$B7363),""))</f>
        <v>SILICONE COVER KIKIGO IPHONE 15 PRO</v>
      </c>
      <c r="E7363" s="83">
        <f t="shared" ref="E7363:E7426" ca="1" si="809">IF($A7363="","",IFERROR(INDIRECT("'"&amp;$A7363&amp;"'!D"&amp;$B7363),""))</f>
        <v>1999.98</v>
      </c>
      <c r="F7363" s="82">
        <f t="shared" ref="F7363:F7426" ca="1" si="810">IF($A7363="","",IFERROR(INDIRECT("'"&amp;$A7363&amp;"'!E"&amp;$B7363),0))</f>
        <v>0</v>
      </c>
      <c r="G7363" s="83">
        <f t="shared" ref="G7363:G7426" ca="1" si="811">IF($A7363="","",IFERROR(INDIRECT("'"&amp;$A7363&amp;"'!F"&amp;$B7363),0))</f>
        <v>0</v>
      </c>
      <c r="O7363" s="85" t="s">
        <v>17225</v>
      </c>
      <c r="P7363" s="85" t="s">
        <v>17226</v>
      </c>
      <c r="Q7363" s="88">
        <v>1099.99</v>
      </c>
      <c r="R7363" s="85">
        <v>-1</v>
      </c>
    </row>
    <row r="7364" spans="1:18" x14ac:dyDescent="0.3">
      <c r="A7364" s="82" t="str">
        <f t="shared" si="805"/>
        <v>SILICONE COVER KIKIGO</v>
      </c>
      <c r="B7364" s="82">
        <f t="shared" si="806"/>
        <v>15</v>
      </c>
      <c r="C7364" s="82" t="str">
        <f t="shared" ca="1" si="807"/>
        <v>43398</v>
      </c>
      <c r="D7364" s="82" t="str">
        <f t="shared" ca="1" si="808"/>
        <v>SILICONE COVER KIKIGO IPHONE 15 PRO MAX</v>
      </c>
      <c r="E7364" s="83">
        <f t="shared" ca="1" si="809"/>
        <v>1999.98</v>
      </c>
      <c r="F7364" s="82">
        <f t="shared" ca="1" si="810"/>
        <v>0</v>
      </c>
      <c r="G7364" s="83">
        <f t="shared" ca="1" si="811"/>
        <v>0</v>
      </c>
      <c r="O7364" s="85" t="s">
        <v>17227</v>
      </c>
      <c r="P7364" s="85" t="s">
        <v>17228</v>
      </c>
      <c r="Q7364" s="88">
        <v>1099.99</v>
      </c>
      <c r="R7364" s="85">
        <v>-80</v>
      </c>
    </row>
    <row r="7365" spans="1:18" x14ac:dyDescent="0.3">
      <c r="A7365" s="82" t="str">
        <f t="shared" si="805"/>
        <v>SILICONE COVER KIKIGO</v>
      </c>
      <c r="B7365" s="82">
        <f t="shared" si="806"/>
        <v>16</v>
      </c>
      <c r="C7365" s="82" t="str">
        <f t="shared" ca="1" si="807"/>
        <v>40885</v>
      </c>
      <c r="D7365" s="82" t="str">
        <f t="shared" ca="1" si="808"/>
        <v>SILICONE COVER KIKIGO IPHONE 7/8 PLUS</v>
      </c>
      <c r="E7365" s="83">
        <f t="shared" ca="1" si="809"/>
        <v>2000</v>
      </c>
      <c r="F7365" s="82">
        <f t="shared" ca="1" si="810"/>
        <v>0</v>
      </c>
      <c r="G7365" s="83">
        <f t="shared" ca="1" si="811"/>
        <v>0</v>
      </c>
      <c r="O7365" s="85" t="s">
        <v>2272</v>
      </c>
      <c r="P7365" s="85" t="s">
        <v>2273</v>
      </c>
      <c r="Q7365" s="88">
        <v>1099.99</v>
      </c>
      <c r="R7365" s="85">
        <v>36</v>
      </c>
    </row>
    <row r="7366" spans="1:18" x14ac:dyDescent="0.3">
      <c r="A7366" s="82" t="str">
        <f t="shared" si="805"/>
        <v>SILICONE COVER KIKIGO</v>
      </c>
      <c r="B7366" s="82">
        <f t="shared" si="806"/>
        <v>17</v>
      </c>
      <c r="C7366" s="82" t="str">
        <f t="shared" ca="1" si="807"/>
        <v>43378</v>
      </c>
      <c r="D7366" s="82" t="str">
        <f t="shared" ca="1" si="808"/>
        <v>SILICONE COVER KIKIGO MOTO E5 PLAY GO</v>
      </c>
      <c r="E7366" s="83">
        <f t="shared" ca="1" si="809"/>
        <v>1999.98</v>
      </c>
      <c r="F7366" s="82">
        <f t="shared" ca="1" si="810"/>
        <v>0</v>
      </c>
      <c r="G7366" s="83">
        <f t="shared" ca="1" si="811"/>
        <v>0</v>
      </c>
      <c r="O7366" s="85" t="s">
        <v>17229</v>
      </c>
      <c r="P7366" s="85" t="s">
        <v>17230</v>
      </c>
      <c r="Q7366" s="88">
        <v>1100</v>
      </c>
      <c r="R7366" s="85">
        <v>0</v>
      </c>
    </row>
    <row r="7367" spans="1:18" x14ac:dyDescent="0.3">
      <c r="A7367" s="82" t="str">
        <f t="shared" si="805"/>
        <v>SILICONE COVER KIKIGO</v>
      </c>
      <c r="B7367" s="82">
        <f t="shared" si="806"/>
        <v>18</v>
      </c>
      <c r="C7367" s="82" t="str">
        <f t="shared" ca="1" si="807"/>
        <v>43379</v>
      </c>
      <c r="D7367" s="82" t="str">
        <f t="shared" ca="1" si="808"/>
        <v>SILICONE COVER KIKIGO MOTO E6 PLAY</v>
      </c>
      <c r="E7367" s="83">
        <f t="shared" ca="1" si="809"/>
        <v>1999.98</v>
      </c>
      <c r="F7367" s="82">
        <f t="shared" ca="1" si="810"/>
        <v>0</v>
      </c>
      <c r="G7367" s="83">
        <f t="shared" ca="1" si="811"/>
        <v>0</v>
      </c>
      <c r="O7367" s="85" t="s">
        <v>17231</v>
      </c>
      <c r="P7367" s="85" t="s">
        <v>17232</v>
      </c>
      <c r="Q7367" s="88">
        <v>1100</v>
      </c>
      <c r="R7367" s="85">
        <v>0</v>
      </c>
    </row>
    <row r="7368" spans="1:18" x14ac:dyDescent="0.3">
      <c r="A7368" s="82" t="str">
        <f t="shared" si="805"/>
        <v>SILICONE COVER KIKIGO</v>
      </c>
      <c r="B7368" s="82">
        <f t="shared" si="806"/>
        <v>19</v>
      </c>
      <c r="C7368" s="82" t="str">
        <f t="shared" ca="1" si="807"/>
        <v>43380</v>
      </c>
      <c r="D7368" s="82" t="str">
        <f t="shared" ca="1" si="808"/>
        <v>SILICONE COVER KIKIGO MOTO E6 PLUS</v>
      </c>
      <c r="E7368" s="83">
        <f t="shared" ca="1" si="809"/>
        <v>1999.98</v>
      </c>
      <c r="F7368" s="82">
        <f t="shared" ca="1" si="810"/>
        <v>0</v>
      </c>
      <c r="G7368" s="83">
        <f t="shared" ca="1" si="811"/>
        <v>0</v>
      </c>
      <c r="O7368" s="85" t="s">
        <v>17233</v>
      </c>
      <c r="P7368" s="85" t="s">
        <v>17234</v>
      </c>
      <c r="Q7368" s="88">
        <v>1099.99</v>
      </c>
      <c r="R7368" s="85">
        <v>0</v>
      </c>
    </row>
    <row r="7369" spans="1:18" x14ac:dyDescent="0.3">
      <c r="A7369" s="82" t="str">
        <f t="shared" si="805"/>
        <v>SILICONE COVER KIKIGO</v>
      </c>
      <c r="B7369" s="82">
        <f t="shared" si="806"/>
        <v>20</v>
      </c>
      <c r="C7369" s="82" t="str">
        <f t="shared" ca="1" si="807"/>
        <v>40869</v>
      </c>
      <c r="D7369" s="82" t="str">
        <f t="shared" ca="1" si="808"/>
        <v>SILICONE COVER KIKIGO MOTO EDGE 20</v>
      </c>
      <c r="E7369" s="83">
        <f t="shared" ca="1" si="809"/>
        <v>2000</v>
      </c>
      <c r="F7369" s="82">
        <f t="shared" ca="1" si="810"/>
        <v>0</v>
      </c>
      <c r="G7369" s="83">
        <f t="shared" ca="1" si="811"/>
        <v>0</v>
      </c>
      <c r="O7369" s="85" t="s">
        <v>944</v>
      </c>
      <c r="P7369" s="85" t="s">
        <v>945</v>
      </c>
      <c r="Q7369" s="88">
        <v>1099.99</v>
      </c>
      <c r="R7369" s="85">
        <v>96</v>
      </c>
    </row>
    <row r="7370" spans="1:18" x14ac:dyDescent="0.3">
      <c r="A7370" s="82" t="str">
        <f t="shared" si="805"/>
        <v>SILICONE COVER KIKIGO</v>
      </c>
      <c r="B7370" s="82">
        <f t="shared" si="806"/>
        <v>21</v>
      </c>
      <c r="C7370" s="82" t="str">
        <f t="shared" ca="1" si="807"/>
        <v>42328</v>
      </c>
      <c r="D7370" s="82" t="str">
        <f t="shared" ca="1" si="808"/>
        <v>SILICONE COVER KIKIGO MOTO G PLAY 2023</v>
      </c>
      <c r="E7370" s="83">
        <f t="shared" ca="1" si="809"/>
        <v>1999.98</v>
      </c>
      <c r="F7370" s="82">
        <f t="shared" ca="1" si="810"/>
        <v>0</v>
      </c>
      <c r="G7370" s="83">
        <f t="shared" ca="1" si="811"/>
        <v>0</v>
      </c>
      <c r="O7370" s="85" t="s">
        <v>940</v>
      </c>
      <c r="P7370" s="85" t="s">
        <v>941</v>
      </c>
      <c r="Q7370" s="88">
        <v>1099.99</v>
      </c>
      <c r="R7370" s="85">
        <v>119</v>
      </c>
    </row>
    <row r="7371" spans="1:18" x14ac:dyDescent="0.3">
      <c r="A7371" s="82" t="str">
        <f t="shared" si="805"/>
        <v>SILICONE COVER KIKIGO</v>
      </c>
      <c r="B7371" s="82">
        <f t="shared" si="806"/>
        <v>22</v>
      </c>
      <c r="C7371" s="82" t="str">
        <f t="shared" ca="1" si="807"/>
        <v>40873</v>
      </c>
      <c r="D7371" s="82" t="str">
        <f t="shared" ca="1" si="808"/>
        <v>SILICONE COVER KIKIGO MOTO G31/G41</v>
      </c>
      <c r="E7371" s="83">
        <f t="shared" ca="1" si="809"/>
        <v>2000</v>
      </c>
      <c r="F7371" s="82">
        <f t="shared" ca="1" si="810"/>
        <v>0</v>
      </c>
      <c r="G7371" s="83">
        <f t="shared" ca="1" si="811"/>
        <v>0</v>
      </c>
      <c r="O7371" s="85" t="s">
        <v>17235</v>
      </c>
      <c r="P7371" s="85" t="s">
        <v>17236</v>
      </c>
      <c r="Q7371" s="88">
        <v>1099.99</v>
      </c>
      <c r="R7371" s="85">
        <v>0</v>
      </c>
    </row>
    <row r="7372" spans="1:18" x14ac:dyDescent="0.3">
      <c r="A7372" s="82" t="str">
        <f t="shared" si="805"/>
        <v>SILICONE COVER KIKIGO</v>
      </c>
      <c r="B7372" s="82">
        <f t="shared" si="806"/>
        <v>23</v>
      </c>
      <c r="C7372" s="82" t="str">
        <f t="shared" ca="1" si="807"/>
        <v>42329</v>
      </c>
      <c r="D7372" s="82" t="str">
        <f t="shared" ca="1" si="808"/>
        <v>SILICONE COVER KIKIGO MOTO G53</v>
      </c>
      <c r="E7372" s="83">
        <f t="shared" ca="1" si="809"/>
        <v>1999.98</v>
      </c>
      <c r="F7372" s="82">
        <f t="shared" ca="1" si="810"/>
        <v>0</v>
      </c>
      <c r="G7372" s="83">
        <f t="shared" ca="1" si="811"/>
        <v>0</v>
      </c>
      <c r="O7372" s="85" t="s">
        <v>17237</v>
      </c>
      <c r="P7372" s="85" t="s">
        <v>17238</v>
      </c>
      <c r="Q7372" s="88">
        <v>1099.99</v>
      </c>
      <c r="R7372" s="85">
        <v>0</v>
      </c>
    </row>
    <row r="7373" spans="1:18" x14ac:dyDescent="0.3">
      <c r="A7373" s="82" t="str">
        <f t="shared" si="805"/>
        <v>SILICONE COVER KIKIGO</v>
      </c>
      <c r="B7373" s="82">
        <f t="shared" si="806"/>
        <v>24</v>
      </c>
      <c r="C7373" s="82" t="str">
        <f t="shared" ca="1" si="807"/>
        <v>42322</v>
      </c>
      <c r="D7373" s="82" t="str">
        <f t="shared" ca="1" si="808"/>
        <v>SILICONE COVER KIKIGO MOTO G73</v>
      </c>
      <c r="E7373" s="83">
        <f t="shared" ca="1" si="809"/>
        <v>1999.98</v>
      </c>
      <c r="F7373" s="82">
        <f t="shared" ca="1" si="810"/>
        <v>0</v>
      </c>
      <c r="G7373" s="83">
        <f t="shared" ca="1" si="811"/>
        <v>0</v>
      </c>
      <c r="O7373" s="85" t="s">
        <v>17239</v>
      </c>
      <c r="P7373" s="85" t="s">
        <v>17240</v>
      </c>
      <c r="Q7373" s="88">
        <v>47453.75</v>
      </c>
      <c r="R7373" s="85">
        <v>-3</v>
      </c>
    </row>
    <row r="7374" spans="1:18" x14ac:dyDescent="0.3">
      <c r="A7374" s="82" t="str">
        <f t="shared" si="805"/>
        <v>SILICONE COVER KIKIGO</v>
      </c>
      <c r="B7374" s="82">
        <f t="shared" si="806"/>
        <v>25</v>
      </c>
      <c r="C7374" s="82" t="str">
        <f t="shared" ca="1" si="807"/>
        <v>43386</v>
      </c>
      <c r="D7374" s="82" t="str">
        <f t="shared" ca="1" si="808"/>
        <v>SILICONE COVER KIKIGO MOTO G8</v>
      </c>
      <c r="E7374" s="83">
        <f t="shared" ca="1" si="809"/>
        <v>1999.98</v>
      </c>
      <c r="F7374" s="82">
        <f t="shared" ca="1" si="810"/>
        <v>0</v>
      </c>
      <c r="G7374" s="83">
        <f t="shared" ca="1" si="811"/>
        <v>0</v>
      </c>
      <c r="O7374" s="85" t="s">
        <v>17241</v>
      </c>
      <c r="P7374" s="85" t="s">
        <v>17242</v>
      </c>
      <c r="Q7374" s="88">
        <v>420.3</v>
      </c>
      <c r="R7374" s="85">
        <v>1193</v>
      </c>
    </row>
    <row r="7375" spans="1:18" x14ac:dyDescent="0.3">
      <c r="A7375" s="82" t="str">
        <f t="shared" si="805"/>
        <v>SILICONE COVER KIKIGO</v>
      </c>
      <c r="B7375" s="82">
        <f t="shared" si="806"/>
        <v>26</v>
      </c>
      <c r="C7375" s="82" t="str">
        <f t="shared" ca="1" si="807"/>
        <v>43388</v>
      </c>
      <c r="D7375" s="82" t="str">
        <f t="shared" ca="1" si="808"/>
        <v>SILICONE COVER KIKIGO MOTO G8 PLAY/MACRO</v>
      </c>
      <c r="E7375" s="83">
        <f t="shared" ca="1" si="809"/>
        <v>1999.98</v>
      </c>
      <c r="F7375" s="82">
        <f t="shared" ca="1" si="810"/>
        <v>0</v>
      </c>
      <c r="G7375" s="83">
        <f t="shared" ca="1" si="811"/>
        <v>0</v>
      </c>
      <c r="O7375" s="85" t="s">
        <v>17243</v>
      </c>
      <c r="P7375" s="85" t="s">
        <v>17244</v>
      </c>
      <c r="Q7375" s="88">
        <v>55000</v>
      </c>
      <c r="R7375" s="85">
        <v>0</v>
      </c>
    </row>
    <row r="7376" spans="1:18" x14ac:dyDescent="0.3">
      <c r="A7376" s="82" t="str">
        <f t="shared" si="805"/>
        <v>SILICONE COVER KIKIGO</v>
      </c>
      <c r="B7376" s="82">
        <f t="shared" si="806"/>
        <v>27</v>
      </c>
      <c r="C7376" s="82" t="str">
        <f t="shared" ca="1" si="807"/>
        <v>43390</v>
      </c>
      <c r="D7376" s="82" t="str">
        <f t="shared" ca="1" si="808"/>
        <v>SILICONE COVER KIKIGO MOTO G8 POWER</v>
      </c>
      <c r="E7376" s="83">
        <f t="shared" ca="1" si="809"/>
        <v>1999.98</v>
      </c>
      <c r="F7376" s="82">
        <f t="shared" ca="1" si="810"/>
        <v>0</v>
      </c>
      <c r="G7376" s="83">
        <f t="shared" ca="1" si="811"/>
        <v>0</v>
      </c>
      <c r="O7376" s="85" t="s">
        <v>17245</v>
      </c>
      <c r="P7376" s="85" t="s">
        <v>17246</v>
      </c>
      <c r="Q7376" s="88">
        <v>2626.5</v>
      </c>
      <c r="R7376" s="85">
        <v>0</v>
      </c>
    </row>
    <row r="7377" spans="1:18" x14ac:dyDescent="0.3">
      <c r="A7377" s="82" t="str">
        <f t="shared" si="805"/>
        <v>SILICONE COVER KIKIGO</v>
      </c>
      <c r="B7377" s="82">
        <f t="shared" si="806"/>
        <v>28</v>
      </c>
      <c r="C7377" s="82" t="str">
        <f t="shared" ca="1" si="807"/>
        <v>42305</v>
      </c>
      <c r="D7377" s="82" t="str">
        <f t="shared" ca="1" si="808"/>
        <v>SILICONE COVER KIKIGO SAMSUNG A04E</v>
      </c>
      <c r="E7377" s="83">
        <f t="shared" ca="1" si="809"/>
        <v>1999.98</v>
      </c>
      <c r="F7377" s="82">
        <f t="shared" ca="1" si="810"/>
        <v>0</v>
      </c>
      <c r="G7377" s="83">
        <f t="shared" ca="1" si="811"/>
        <v>0</v>
      </c>
      <c r="O7377" s="85" t="s">
        <v>17247</v>
      </c>
      <c r="P7377" s="85" t="s">
        <v>17248</v>
      </c>
      <c r="Q7377" s="88">
        <v>2626.5</v>
      </c>
      <c r="R7377" s="85">
        <v>4</v>
      </c>
    </row>
    <row r="7378" spans="1:18" x14ac:dyDescent="0.3">
      <c r="A7378" s="82" t="str">
        <f t="shared" si="805"/>
        <v>SILICONE COVER KIKIGO</v>
      </c>
      <c r="B7378" s="82">
        <f t="shared" si="806"/>
        <v>29</v>
      </c>
      <c r="C7378" s="82" t="str">
        <f t="shared" ca="1" si="807"/>
        <v>43368</v>
      </c>
      <c r="D7378" s="82" t="str">
        <f t="shared" ca="1" si="808"/>
        <v>SILICONE COVER KIKIGO SAMSUNG A05S</v>
      </c>
      <c r="E7378" s="83">
        <f t="shared" ca="1" si="809"/>
        <v>1999.98</v>
      </c>
      <c r="F7378" s="82">
        <f t="shared" ca="1" si="810"/>
        <v>0</v>
      </c>
      <c r="G7378" s="83">
        <f t="shared" ca="1" si="811"/>
        <v>0</v>
      </c>
      <c r="O7378" s="85" t="s">
        <v>17249</v>
      </c>
      <c r="P7378" s="85" t="s">
        <v>17250</v>
      </c>
      <c r="Q7378" s="88">
        <v>2626.5</v>
      </c>
      <c r="R7378" s="85">
        <v>0</v>
      </c>
    </row>
    <row r="7379" spans="1:18" x14ac:dyDescent="0.3">
      <c r="A7379" s="82" t="str">
        <f t="shared" si="805"/>
        <v>SILICONE COVER KIKIGO</v>
      </c>
      <c r="B7379" s="82">
        <f t="shared" si="806"/>
        <v>30</v>
      </c>
      <c r="C7379" s="82" t="str">
        <f t="shared" ca="1" si="807"/>
        <v>40859</v>
      </c>
      <c r="D7379" s="82" t="str">
        <f t="shared" ca="1" si="808"/>
        <v>SILICONE COVER KIKIGO SAMSUNG A12</v>
      </c>
      <c r="E7379" s="83">
        <f t="shared" ca="1" si="809"/>
        <v>1999.98</v>
      </c>
      <c r="F7379" s="82">
        <f t="shared" ca="1" si="810"/>
        <v>0</v>
      </c>
      <c r="G7379" s="83">
        <f t="shared" ca="1" si="811"/>
        <v>0</v>
      </c>
      <c r="O7379" s="85" t="s">
        <v>17251</v>
      </c>
      <c r="P7379" s="85" t="s">
        <v>17252</v>
      </c>
      <c r="Q7379" s="88">
        <v>15448.76</v>
      </c>
      <c r="R7379" s="85">
        <v>61</v>
      </c>
    </row>
    <row r="7380" spans="1:18" x14ac:dyDescent="0.3">
      <c r="A7380" s="82" t="str">
        <f t="shared" si="805"/>
        <v>SILICONE COVER KIKIGO</v>
      </c>
      <c r="B7380" s="82">
        <f t="shared" si="806"/>
        <v>31</v>
      </c>
      <c r="C7380" s="82" t="str">
        <f t="shared" ca="1" si="807"/>
        <v>42310</v>
      </c>
      <c r="D7380" s="82" t="str">
        <f t="shared" ca="1" si="808"/>
        <v>SILICONE COVER KIKIGO SAMSUNG A20/A30</v>
      </c>
      <c r="E7380" s="83">
        <f t="shared" ca="1" si="809"/>
        <v>1999.98</v>
      </c>
      <c r="F7380" s="82">
        <f t="shared" ca="1" si="810"/>
        <v>0</v>
      </c>
      <c r="G7380" s="83">
        <f t="shared" ca="1" si="811"/>
        <v>0</v>
      </c>
      <c r="O7380" s="85" t="s">
        <v>17253</v>
      </c>
      <c r="P7380" s="85" t="s">
        <v>34685</v>
      </c>
      <c r="Q7380" s="88">
        <v>454.35</v>
      </c>
      <c r="R7380" s="85">
        <v>0</v>
      </c>
    </row>
    <row r="7381" spans="1:18" x14ac:dyDescent="0.3">
      <c r="A7381" s="82" t="str">
        <f t="shared" si="805"/>
        <v>SILICONE COVER KIKIGO</v>
      </c>
      <c r="B7381" s="82">
        <f t="shared" si="806"/>
        <v>32</v>
      </c>
      <c r="C7381" s="82" t="str">
        <f t="shared" ca="1" si="807"/>
        <v>42312</v>
      </c>
      <c r="D7381" s="82" t="str">
        <f t="shared" ca="1" si="808"/>
        <v>SILICONE COVER KIKIGO SAMSUNG A24</v>
      </c>
      <c r="E7381" s="83">
        <f t="shared" ca="1" si="809"/>
        <v>1999.98</v>
      </c>
      <c r="F7381" s="82">
        <f t="shared" ca="1" si="810"/>
        <v>0</v>
      </c>
      <c r="G7381" s="83">
        <f t="shared" ca="1" si="811"/>
        <v>0</v>
      </c>
      <c r="O7381" s="85" t="s">
        <v>17254</v>
      </c>
      <c r="P7381" s="85" t="s">
        <v>34686</v>
      </c>
      <c r="Q7381" s="88">
        <v>454.35</v>
      </c>
      <c r="R7381" s="85">
        <v>2857</v>
      </c>
    </row>
    <row r="7382" spans="1:18" x14ac:dyDescent="0.3">
      <c r="A7382" s="82" t="str">
        <f t="shared" si="805"/>
        <v>SILICONE COVER KIKIGO</v>
      </c>
      <c r="B7382" s="82">
        <f t="shared" si="806"/>
        <v>33</v>
      </c>
      <c r="C7382" s="82" t="str">
        <f t="shared" ca="1" si="807"/>
        <v>43372</v>
      </c>
      <c r="D7382" s="82" t="str">
        <f t="shared" ca="1" si="808"/>
        <v>SILICONE COVER KIKIGO SAMSUNG A25 5G</v>
      </c>
      <c r="E7382" s="83">
        <f t="shared" ca="1" si="809"/>
        <v>1999.98</v>
      </c>
      <c r="F7382" s="82">
        <f t="shared" ca="1" si="810"/>
        <v>0</v>
      </c>
      <c r="G7382" s="83">
        <f t="shared" ca="1" si="811"/>
        <v>0</v>
      </c>
      <c r="O7382" s="85" t="s">
        <v>17255</v>
      </c>
      <c r="P7382" s="85" t="s">
        <v>34687</v>
      </c>
      <c r="Q7382" s="88">
        <v>454.35</v>
      </c>
      <c r="R7382" s="85">
        <v>4</v>
      </c>
    </row>
    <row r="7383" spans="1:18" x14ac:dyDescent="0.3">
      <c r="A7383" s="82" t="str">
        <f t="shared" si="805"/>
        <v>SILICONE COVER KIKIGO</v>
      </c>
      <c r="B7383" s="82">
        <f t="shared" si="806"/>
        <v>34</v>
      </c>
      <c r="C7383" s="82" t="str">
        <f t="shared" ca="1" si="807"/>
        <v>42313</v>
      </c>
      <c r="D7383" s="82" t="str">
        <f t="shared" ca="1" si="808"/>
        <v>SILICONE COVER KIKIGO SAMSUNG A34 5G</v>
      </c>
      <c r="E7383" s="83">
        <f t="shared" ca="1" si="809"/>
        <v>1999.98</v>
      </c>
      <c r="F7383" s="82">
        <f t="shared" ca="1" si="810"/>
        <v>0</v>
      </c>
      <c r="G7383" s="83">
        <f t="shared" ca="1" si="811"/>
        <v>0</v>
      </c>
      <c r="O7383" s="85" t="s">
        <v>17256</v>
      </c>
      <c r="P7383" s="85" t="s">
        <v>34688</v>
      </c>
      <c r="Q7383" s="88">
        <v>454.35</v>
      </c>
      <c r="R7383" s="85">
        <v>0</v>
      </c>
    </row>
    <row r="7384" spans="1:18" x14ac:dyDescent="0.3">
      <c r="A7384" s="82" t="str">
        <f t="shared" si="805"/>
        <v>SILICONE COVER KIKIGO</v>
      </c>
      <c r="B7384" s="82">
        <f t="shared" si="806"/>
        <v>35</v>
      </c>
      <c r="C7384" s="82" t="str">
        <f t="shared" ca="1" si="807"/>
        <v>42314</v>
      </c>
      <c r="D7384" s="82" t="str">
        <f t="shared" ca="1" si="808"/>
        <v>SILICONE COVER KIKIGO SAMSUNG A54 5G</v>
      </c>
      <c r="E7384" s="83">
        <f t="shared" ca="1" si="809"/>
        <v>1999.98</v>
      </c>
      <c r="F7384" s="82">
        <f t="shared" ca="1" si="810"/>
        <v>0</v>
      </c>
      <c r="G7384" s="83">
        <f t="shared" ca="1" si="811"/>
        <v>0</v>
      </c>
      <c r="O7384" s="85" t="s">
        <v>17257</v>
      </c>
      <c r="P7384" s="85" t="s">
        <v>17258</v>
      </c>
      <c r="Q7384" s="88">
        <v>179000</v>
      </c>
      <c r="R7384" s="85">
        <v>0</v>
      </c>
    </row>
    <row r="7385" spans="1:18" x14ac:dyDescent="0.3">
      <c r="A7385" s="82" t="str">
        <f t="shared" si="805"/>
        <v>SILICONE COVER KIKIGO</v>
      </c>
      <c r="B7385" s="82">
        <f t="shared" si="806"/>
        <v>36</v>
      </c>
      <c r="C7385" s="82" t="str">
        <f t="shared" ca="1" si="807"/>
        <v>42327</v>
      </c>
      <c r="D7385" s="82" t="str">
        <f t="shared" ca="1" si="808"/>
        <v>SILICONE COVER KIKIGO SAMSUNG J2 CORE</v>
      </c>
      <c r="E7385" s="83">
        <f t="shared" ca="1" si="809"/>
        <v>1999.98</v>
      </c>
      <c r="F7385" s="82">
        <f t="shared" ca="1" si="810"/>
        <v>0</v>
      </c>
      <c r="G7385" s="83">
        <f t="shared" ca="1" si="811"/>
        <v>0</v>
      </c>
      <c r="O7385" s="85" t="s">
        <v>17259</v>
      </c>
      <c r="P7385" s="85" t="s">
        <v>17260</v>
      </c>
      <c r="Q7385" s="88">
        <v>68160.92</v>
      </c>
      <c r="R7385" s="85">
        <v>8</v>
      </c>
    </row>
    <row r="7386" spans="1:18" x14ac:dyDescent="0.3">
      <c r="A7386" s="82" t="str">
        <f t="shared" si="805"/>
        <v>SILICONE COVER KIKIGO</v>
      </c>
      <c r="B7386" s="82">
        <f t="shared" si="806"/>
        <v>37</v>
      </c>
      <c r="C7386" s="82" t="str">
        <f t="shared" ca="1" si="807"/>
        <v>40886</v>
      </c>
      <c r="D7386" s="82" t="str">
        <f t="shared" ca="1" si="808"/>
        <v>SILICONE COVER KIKIGO SAMSUNG J2 PRIME</v>
      </c>
      <c r="E7386" s="83">
        <f t="shared" ca="1" si="809"/>
        <v>1999.98</v>
      </c>
      <c r="F7386" s="82">
        <f t="shared" ca="1" si="810"/>
        <v>0</v>
      </c>
      <c r="G7386" s="83">
        <f t="shared" ca="1" si="811"/>
        <v>0</v>
      </c>
      <c r="O7386" s="85" t="s">
        <v>17261</v>
      </c>
      <c r="P7386" s="85" t="s">
        <v>17262</v>
      </c>
      <c r="Q7386" s="88">
        <v>137250</v>
      </c>
      <c r="R7386" s="85">
        <v>0</v>
      </c>
    </row>
    <row r="7387" spans="1:18" x14ac:dyDescent="0.3">
      <c r="A7387" s="82" t="str">
        <f t="shared" si="805"/>
        <v>SILICONE COVER KIKIGO</v>
      </c>
      <c r="B7387" s="82">
        <f t="shared" si="806"/>
        <v>38</v>
      </c>
      <c r="C7387" s="82" t="str">
        <f t="shared" ca="1" si="807"/>
        <v>43418</v>
      </c>
      <c r="D7387" s="82" t="str">
        <f t="shared" ca="1" si="808"/>
        <v>SILICONE COVER KIKIGO SAMSUNG S23 FE</v>
      </c>
      <c r="E7387" s="83">
        <f t="shared" ca="1" si="809"/>
        <v>1999.98</v>
      </c>
      <c r="F7387" s="82">
        <f t="shared" ca="1" si="810"/>
        <v>0</v>
      </c>
      <c r="G7387" s="83">
        <f t="shared" ca="1" si="811"/>
        <v>0</v>
      </c>
      <c r="O7387" s="85" t="s">
        <v>17263</v>
      </c>
      <c r="P7387" s="85" t="s">
        <v>17264</v>
      </c>
      <c r="Q7387" s="88">
        <v>548780.1</v>
      </c>
      <c r="R7387" s="85">
        <v>0</v>
      </c>
    </row>
    <row r="7388" spans="1:18" x14ac:dyDescent="0.3">
      <c r="A7388" s="82" t="str">
        <f t="shared" si="805"/>
        <v>SILICONE COVER KIKIGO</v>
      </c>
      <c r="B7388" s="82">
        <f t="shared" si="806"/>
        <v>39</v>
      </c>
      <c r="C7388" s="82" t="str">
        <f t="shared" ca="1" si="807"/>
        <v>42331</v>
      </c>
      <c r="D7388" s="82" t="str">
        <f t="shared" ca="1" si="808"/>
        <v>SILICONE COVER KIKIGO SAMSUNG S23 PLUS</v>
      </c>
      <c r="E7388" s="83">
        <f t="shared" ca="1" si="809"/>
        <v>1999.98</v>
      </c>
      <c r="F7388" s="82">
        <f t="shared" ca="1" si="810"/>
        <v>0</v>
      </c>
      <c r="G7388" s="83">
        <f t="shared" ca="1" si="811"/>
        <v>0</v>
      </c>
      <c r="O7388" s="85" t="s">
        <v>17265</v>
      </c>
      <c r="P7388" s="85" t="s">
        <v>17266</v>
      </c>
      <c r="Q7388" s="88">
        <v>469700.7</v>
      </c>
      <c r="R7388" s="85">
        <v>0</v>
      </c>
    </row>
    <row r="7389" spans="1:18" x14ac:dyDescent="0.3">
      <c r="A7389" s="82" t="str">
        <f t="shared" si="805"/>
        <v>SILICONE COVER KIKIGO</v>
      </c>
      <c r="B7389" s="82">
        <f t="shared" si="806"/>
        <v>40</v>
      </c>
      <c r="C7389" s="82" t="str">
        <f t="shared" ca="1" si="807"/>
        <v>43419</v>
      </c>
      <c r="D7389" s="82" t="str">
        <f t="shared" ca="1" si="808"/>
        <v>SILICONE COVER KIKIGO SAMSUNG S24</v>
      </c>
      <c r="E7389" s="83">
        <f t="shared" ca="1" si="809"/>
        <v>1999.98</v>
      </c>
      <c r="F7389" s="82">
        <f t="shared" ca="1" si="810"/>
        <v>0</v>
      </c>
      <c r="G7389" s="83">
        <f t="shared" ca="1" si="811"/>
        <v>0</v>
      </c>
      <c r="O7389" s="85" t="s">
        <v>17267</v>
      </c>
      <c r="P7389" s="85" t="s">
        <v>17268</v>
      </c>
      <c r="Q7389" s="88">
        <v>469681.7</v>
      </c>
      <c r="R7389" s="85">
        <v>0</v>
      </c>
    </row>
    <row r="7390" spans="1:18" x14ac:dyDescent="0.3">
      <c r="A7390" s="82" t="str">
        <f t="shared" si="805"/>
        <v>SILICONE COVER KIKIGO</v>
      </c>
      <c r="B7390" s="82">
        <f t="shared" si="806"/>
        <v>41</v>
      </c>
      <c r="C7390" s="82" t="str">
        <f t="shared" ca="1" si="807"/>
        <v>43420</v>
      </c>
      <c r="D7390" s="82" t="str">
        <f t="shared" ca="1" si="808"/>
        <v>SILICONE COVER KIKIGO SAMSUNG S24 PLUS</v>
      </c>
      <c r="E7390" s="83">
        <f t="shared" ca="1" si="809"/>
        <v>1999.98</v>
      </c>
      <c r="F7390" s="82">
        <f t="shared" ca="1" si="810"/>
        <v>0</v>
      </c>
      <c r="G7390" s="83">
        <f t="shared" ca="1" si="811"/>
        <v>0</v>
      </c>
      <c r="O7390" s="85" t="s">
        <v>17269</v>
      </c>
      <c r="P7390" s="85" t="s">
        <v>17270</v>
      </c>
      <c r="Q7390" s="88">
        <v>179</v>
      </c>
      <c r="R7390" s="85">
        <v>0</v>
      </c>
    </row>
    <row r="7391" spans="1:18" x14ac:dyDescent="0.3">
      <c r="A7391" s="82" t="str">
        <f t="shared" si="805"/>
        <v>SILICONE COVER KIKIGO</v>
      </c>
      <c r="B7391" s="82">
        <f t="shared" si="806"/>
        <v>42</v>
      </c>
      <c r="C7391" s="82" t="str">
        <f t="shared" ca="1" si="807"/>
        <v>43421</v>
      </c>
      <c r="D7391" s="82" t="str">
        <f t="shared" ca="1" si="808"/>
        <v>SILICONE COVER KIKIGO SAMSUNG S24 ULTRA</v>
      </c>
      <c r="E7391" s="83">
        <f t="shared" ca="1" si="809"/>
        <v>1999.98</v>
      </c>
      <c r="F7391" s="82">
        <f t="shared" ca="1" si="810"/>
        <v>0</v>
      </c>
      <c r="G7391" s="83">
        <f t="shared" ca="1" si="811"/>
        <v>0</v>
      </c>
      <c r="O7391" s="85" t="s">
        <v>17271</v>
      </c>
      <c r="P7391" s="85" t="s">
        <v>17272</v>
      </c>
      <c r="Q7391" s="88">
        <v>179</v>
      </c>
      <c r="R7391" s="85">
        <v>0</v>
      </c>
    </row>
    <row r="7392" spans="1:18" x14ac:dyDescent="0.3">
      <c r="A7392" s="82" t="str">
        <f t="shared" si="805"/>
        <v>SILICONE COVER KIKIGO</v>
      </c>
      <c r="B7392" s="82">
        <f t="shared" si="806"/>
        <v>43</v>
      </c>
      <c r="C7392" s="82" t="str">
        <f t="shared" ca="1" si="807"/>
        <v>43403</v>
      </c>
      <c r="D7392" s="82" t="str">
        <f t="shared" ca="1" si="808"/>
        <v>SILICONE COVER KIKIGO XIAOMI 10S</v>
      </c>
      <c r="E7392" s="83">
        <f t="shared" ca="1" si="809"/>
        <v>1999.98</v>
      </c>
      <c r="F7392" s="82">
        <f t="shared" ca="1" si="810"/>
        <v>0</v>
      </c>
      <c r="G7392" s="83">
        <f t="shared" ca="1" si="811"/>
        <v>0</v>
      </c>
      <c r="O7392" s="85" t="s">
        <v>17273</v>
      </c>
      <c r="P7392" s="85" t="s">
        <v>17274</v>
      </c>
      <c r="Q7392" s="88">
        <v>179</v>
      </c>
      <c r="R7392" s="85">
        <v>0</v>
      </c>
    </row>
    <row r="7393" spans="1:18" x14ac:dyDescent="0.3">
      <c r="A7393" s="82" t="str">
        <f t="shared" si="805"/>
        <v>SILICONE COVER KIKIGO</v>
      </c>
      <c r="B7393" s="82">
        <f t="shared" si="806"/>
        <v>44</v>
      </c>
      <c r="C7393" s="82" t="str">
        <f t="shared" ca="1" si="807"/>
        <v>43404</v>
      </c>
      <c r="D7393" s="82" t="str">
        <f t="shared" ca="1" si="808"/>
        <v>SILICONE COVER KIKIGO XIAOMI 11 LITE 4/5G/NE 5G</v>
      </c>
      <c r="E7393" s="83">
        <f t="shared" ca="1" si="809"/>
        <v>1999.98</v>
      </c>
      <c r="F7393" s="82">
        <f t="shared" ca="1" si="810"/>
        <v>0</v>
      </c>
      <c r="G7393" s="83">
        <f t="shared" ca="1" si="811"/>
        <v>0</v>
      </c>
      <c r="O7393" s="85" t="s">
        <v>17275</v>
      </c>
      <c r="P7393" s="85" t="s">
        <v>17276</v>
      </c>
      <c r="Q7393" s="88">
        <v>9388.9699999999993</v>
      </c>
      <c r="R7393" s="85">
        <v>0</v>
      </c>
    </row>
    <row r="7394" spans="1:18" x14ac:dyDescent="0.3">
      <c r="A7394" s="82" t="str">
        <f t="shared" si="805"/>
        <v>SILICONE COVER KIKIGO</v>
      </c>
      <c r="B7394" s="82">
        <f t="shared" si="806"/>
        <v>45</v>
      </c>
      <c r="C7394" s="82" t="str">
        <f t="shared" ca="1" si="807"/>
        <v>43405</v>
      </c>
      <c r="D7394" s="82" t="str">
        <f t="shared" ca="1" si="808"/>
        <v>SILICONE COVER KIKIGO XIAOMI 11T/11T PRO</v>
      </c>
      <c r="E7394" s="83">
        <f t="shared" ca="1" si="809"/>
        <v>1999.98</v>
      </c>
      <c r="F7394" s="82">
        <f t="shared" ca="1" si="810"/>
        <v>0</v>
      </c>
      <c r="G7394" s="83">
        <f t="shared" ca="1" si="811"/>
        <v>0</v>
      </c>
      <c r="O7394" s="85" t="s">
        <v>17277</v>
      </c>
      <c r="P7394" s="85" t="s">
        <v>17278</v>
      </c>
      <c r="Q7394" s="88">
        <v>615.51</v>
      </c>
      <c r="R7394" s="85">
        <v>0</v>
      </c>
    </row>
    <row r="7395" spans="1:18" x14ac:dyDescent="0.3">
      <c r="A7395" s="82" t="str">
        <f t="shared" si="805"/>
        <v>SILICONE COVER KIKIGO</v>
      </c>
      <c r="B7395" s="82">
        <f t="shared" si="806"/>
        <v>46</v>
      </c>
      <c r="C7395" s="82" t="str">
        <f t="shared" ca="1" si="807"/>
        <v>43406</v>
      </c>
      <c r="D7395" s="82" t="str">
        <f t="shared" ca="1" si="808"/>
        <v>SILICONE COVER KIKIGO XIAOMI 12 LITE</v>
      </c>
      <c r="E7395" s="83">
        <f t="shared" ca="1" si="809"/>
        <v>1999.98</v>
      </c>
      <c r="F7395" s="82">
        <f t="shared" ca="1" si="810"/>
        <v>0</v>
      </c>
      <c r="G7395" s="83">
        <f t="shared" ca="1" si="811"/>
        <v>0</v>
      </c>
      <c r="O7395" s="85" t="s">
        <v>17279</v>
      </c>
      <c r="P7395" s="85" t="s">
        <v>17280</v>
      </c>
      <c r="Q7395" s="88">
        <v>185</v>
      </c>
      <c r="R7395" s="85">
        <v>0</v>
      </c>
    </row>
    <row r="7396" spans="1:18" x14ac:dyDescent="0.3">
      <c r="A7396" s="82" t="str">
        <f t="shared" si="805"/>
        <v>SILICONE COVER KIKIGO</v>
      </c>
      <c r="B7396" s="82">
        <f t="shared" si="806"/>
        <v>47</v>
      </c>
      <c r="C7396" s="82" t="str">
        <f t="shared" ca="1" si="807"/>
        <v>43407</v>
      </c>
      <c r="D7396" s="82" t="str">
        <f t="shared" ca="1" si="808"/>
        <v>SILICONE COVER KIKIGO XIAOMI 12 PRO</v>
      </c>
      <c r="E7396" s="83">
        <f t="shared" ca="1" si="809"/>
        <v>1999.98</v>
      </c>
      <c r="F7396" s="82">
        <f t="shared" ca="1" si="810"/>
        <v>0</v>
      </c>
      <c r="G7396" s="83">
        <f t="shared" ca="1" si="811"/>
        <v>0</v>
      </c>
      <c r="O7396" s="85" t="s">
        <v>17281</v>
      </c>
      <c r="P7396" s="85" t="s">
        <v>17282</v>
      </c>
      <c r="Q7396" s="88">
        <v>3270</v>
      </c>
      <c r="R7396" s="85">
        <v>0</v>
      </c>
    </row>
    <row r="7397" spans="1:18" x14ac:dyDescent="0.3">
      <c r="A7397" s="82" t="str">
        <f t="shared" si="805"/>
        <v>SILICONE COVER KIKIGO</v>
      </c>
      <c r="B7397" s="82">
        <f t="shared" si="806"/>
        <v>48</v>
      </c>
      <c r="C7397" s="82" t="str">
        <f t="shared" ca="1" si="807"/>
        <v>43408</v>
      </c>
      <c r="D7397" s="82" t="str">
        <f t="shared" ca="1" si="808"/>
        <v>SILICONE COVER KIKIGO XIAOMI 12T PRO</v>
      </c>
      <c r="E7397" s="83">
        <f t="shared" ca="1" si="809"/>
        <v>1999.98</v>
      </c>
      <c r="F7397" s="82">
        <f t="shared" ca="1" si="810"/>
        <v>0</v>
      </c>
      <c r="G7397" s="83">
        <f t="shared" ca="1" si="811"/>
        <v>0</v>
      </c>
      <c r="O7397" s="85" t="s">
        <v>17283</v>
      </c>
      <c r="P7397" s="85" t="s">
        <v>17284</v>
      </c>
      <c r="Q7397" s="88">
        <v>900</v>
      </c>
      <c r="R7397" s="85">
        <v>21</v>
      </c>
    </row>
    <row r="7398" spans="1:18" x14ac:dyDescent="0.3">
      <c r="A7398" s="82" t="str">
        <f t="shared" si="805"/>
        <v>SILICONE COVER KIKIGO</v>
      </c>
      <c r="B7398" s="82">
        <f t="shared" si="806"/>
        <v>49</v>
      </c>
      <c r="C7398" s="82" t="str">
        <f t="shared" ca="1" si="807"/>
        <v>43409</v>
      </c>
      <c r="D7398" s="82" t="str">
        <f t="shared" ca="1" si="808"/>
        <v>SILICONE COVER KIKIGO XIAOMI 13</v>
      </c>
      <c r="E7398" s="83">
        <f t="shared" ca="1" si="809"/>
        <v>1999.98</v>
      </c>
      <c r="F7398" s="82">
        <f t="shared" ca="1" si="810"/>
        <v>0</v>
      </c>
      <c r="G7398" s="83">
        <f t="shared" ca="1" si="811"/>
        <v>0</v>
      </c>
      <c r="O7398" s="85" t="s">
        <v>17285</v>
      </c>
      <c r="P7398" s="85" t="s">
        <v>17286</v>
      </c>
      <c r="Q7398" s="88">
        <v>900</v>
      </c>
      <c r="R7398" s="85">
        <v>0</v>
      </c>
    </row>
    <row r="7399" spans="1:18" x14ac:dyDescent="0.3">
      <c r="A7399" s="82" t="str">
        <f t="shared" si="805"/>
        <v>SILICONE COVER KIKIGO</v>
      </c>
      <c r="B7399" s="82">
        <f t="shared" si="806"/>
        <v>50</v>
      </c>
      <c r="C7399" s="82" t="str">
        <f t="shared" ca="1" si="807"/>
        <v>43410</v>
      </c>
      <c r="D7399" s="82" t="str">
        <f t="shared" ca="1" si="808"/>
        <v>SILICONE COVER KIKIGO XIAOMI 13U</v>
      </c>
      <c r="E7399" s="83">
        <f t="shared" ca="1" si="809"/>
        <v>1999.98</v>
      </c>
      <c r="F7399" s="82">
        <f t="shared" ca="1" si="810"/>
        <v>0</v>
      </c>
      <c r="G7399" s="83">
        <f t="shared" ca="1" si="811"/>
        <v>0</v>
      </c>
      <c r="O7399" s="85" t="s">
        <v>17287</v>
      </c>
      <c r="P7399" s="85" t="s">
        <v>17288</v>
      </c>
      <c r="Q7399" s="88">
        <v>900</v>
      </c>
      <c r="R7399" s="85">
        <v>0</v>
      </c>
    </row>
    <row r="7400" spans="1:18" x14ac:dyDescent="0.3">
      <c r="A7400" s="82" t="str">
        <f t="shared" si="805"/>
        <v>SILICONE COVER KIKIGO</v>
      </c>
      <c r="B7400" s="82">
        <f t="shared" si="806"/>
        <v>51</v>
      </c>
      <c r="C7400" s="82" t="str">
        <f t="shared" ca="1" si="807"/>
        <v>43411</v>
      </c>
      <c r="D7400" s="82" t="str">
        <f t="shared" ca="1" si="808"/>
        <v>SILICONE COVER KIKIGO XIAOMI NOTE 10 LITE</v>
      </c>
      <c r="E7400" s="83">
        <f t="shared" ca="1" si="809"/>
        <v>1999.98</v>
      </c>
      <c r="F7400" s="82">
        <f t="shared" ca="1" si="810"/>
        <v>0</v>
      </c>
      <c r="G7400" s="83">
        <f t="shared" ca="1" si="811"/>
        <v>0</v>
      </c>
      <c r="O7400" s="85" t="s">
        <v>17289</v>
      </c>
      <c r="P7400" s="85" t="s">
        <v>17290</v>
      </c>
      <c r="Q7400" s="88">
        <v>900</v>
      </c>
      <c r="R7400" s="85">
        <v>0</v>
      </c>
    </row>
    <row r="7401" spans="1:18" x14ac:dyDescent="0.3">
      <c r="A7401" s="82" t="str">
        <f t="shared" si="805"/>
        <v>SILICONE COVER KIKIGO</v>
      </c>
      <c r="B7401" s="82">
        <f t="shared" si="806"/>
        <v>52</v>
      </c>
      <c r="C7401" s="82" t="str">
        <f t="shared" ca="1" si="807"/>
        <v>43412</v>
      </c>
      <c r="D7401" s="82" t="str">
        <f t="shared" ca="1" si="808"/>
        <v>SILICONE COVER KIKIGO XIAOMI POCO F3 GT/HM K40 GAMING</v>
      </c>
      <c r="E7401" s="83">
        <f t="shared" ca="1" si="809"/>
        <v>1999.98</v>
      </c>
      <c r="F7401" s="82">
        <f t="shared" ca="1" si="810"/>
        <v>0</v>
      </c>
      <c r="G7401" s="83">
        <f t="shared" ca="1" si="811"/>
        <v>0</v>
      </c>
      <c r="O7401" s="85" t="s">
        <v>17291</v>
      </c>
      <c r="P7401" s="85" t="s">
        <v>17292</v>
      </c>
      <c r="Q7401" s="88">
        <v>900</v>
      </c>
      <c r="R7401" s="85">
        <v>0</v>
      </c>
    </row>
    <row r="7402" spans="1:18" x14ac:dyDescent="0.3">
      <c r="A7402" s="82" t="str">
        <f t="shared" si="805"/>
        <v>SILICONE COVER KIKIGO</v>
      </c>
      <c r="B7402" s="82">
        <f t="shared" si="806"/>
        <v>53</v>
      </c>
      <c r="C7402" s="82" t="str">
        <f t="shared" ca="1" si="807"/>
        <v>43413</v>
      </c>
      <c r="D7402" s="82" t="str">
        <f t="shared" ca="1" si="808"/>
        <v>SILICONE COVER KIKIGO XIAOMI POCO M3</v>
      </c>
      <c r="E7402" s="83">
        <f t="shared" ca="1" si="809"/>
        <v>1999.98</v>
      </c>
      <c r="F7402" s="82">
        <f t="shared" ca="1" si="810"/>
        <v>0</v>
      </c>
      <c r="G7402" s="83">
        <f t="shared" ca="1" si="811"/>
        <v>0</v>
      </c>
      <c r="O7402" s="85" t="s">
        <v>17293</v>
      </c>
      <c r="P7402" s="85" t="s">
        <v>17294</v>
      </c>
      <c r="Q7402" s="88">
        <v>900</v>
      </c>
      <c r="R7402" s="85">
        <v>0</v>
      </c>
    </row>
    <row r="7403" spans="1:18" x14ac:dyDescent="0.3">
      <c r="A7403" s="82" t="str">
        <f t="shared" si="805"/>
        <v>SILICONE COVER KIKIGO</v>
      </c>
      <c r="B7403" s="82">
        <f t="shared" si="806"/>
        <v>54</v>
      </c>
      <c r="C7403" s="82" t="str">
        <f t="shared" ca="1" si="807"/>
        <v>43414</v>
      </c>
      <c r="D7403" s="82" t="str">
        <f t="shared" ca="1" si="808"/>
        <v>SILICONE COVER KIKIGO XIAOMI POCO M4 PRO 4G</v>
      </c>
      <c r="E7403" s="83">
        <f t="shared" ca="1" si="809"/>
        <v>1999.98</v>
      </c>
      <c r="F7403" s="82">
        <f t="shared" ca="1" si="810"/>
        <v>0</v>
      </c>
      <c r="G7403" s="83">
        <f t="shared" ca="1" si="811"/>
        <v>0</v>
      </c>
      <c r="O7403" s="85" t="s">
        <v>17295</v>
      </c>
      <c r="P7403" s="85" t="s">
        <v>17296</v>
      </c>
      <c r="Q7403" s="88">
        <v>900</v>
      </c>
      <c r="R7403" s="85">
        <v>0</v>
      </c>
    </row>
    <row r="7404" spans="1:18" x14ac:dyDescent="0.3">
      <c r="A7404" s="82" t="str">
        <f t="shared" si="805"/>
        <v>SILICONE COVER KIKIGO</v>
      </c>
      <c r="B7404" s="82">
        <f t="shared" si="806"/>
        <v>55</v>
      </c>
      <c r="C7404" s="82" t="str">
        <f t="shared" ca="1" si="807"/>
        <v>43415</v>
      </c>
      <c r="D7404" s="82" t="str">
        <f t="shared" ca="1" si="808"/>
        <v>SILICONE COVER KIKIGO XIAOMI POCO X4PRO 5G</v>
      </c>
      <c r="E7404" s="83">
        <f t="shared" ca="1" si="809"/>
        <v>1999.98</v>
      </c>
      <c r="F7404" s="82">
        <f t="shared" ca="1" si="810"/>
        <v>0</v>
      </c>
      <c r="G7404" s="83">
        <f t="shared" ca="1" si="811"/>
        <v>0</v>
      </c>
      <c r="O7404" s="85" t="s">
        <v>17297</v>
      </c>
      <c r="P7404" s="85" t="s">
        <v>17298</v>
      </c>
      <c r="Q7404" s="88">
        <v>900</v>
      </c>
      <c r="R7404" s="85">
        <v>0</v>
      </c>
    </row>
    <row r="7405" spans="1:18" x14ac:dyDescent="0.3">
      <c r="A7405" s="82" t="str">
        <f t="shared" si="805"/>
        <v>SILICONE COVER KIKIGO</v>
      </c>
      <c r="B7405" s="82">
        <f t="shared" si="806"/>
        <v>56</v>
      </c>
      <c r="C7405" s="82" t="str">
        <f t="shared" ca="1" si="807"/>
        <v>SUBTOTAL PAGINA</v>
      </c>
      <c r="D7405" s="82">
        <f t="shared" ca="1" si="808"/>
        <v>0</v>
      </c>
      <c r="E7405" s="83">
        <f t="shared" ca="1" si="809"/>
        <v>0</v>
      </c>
      <c r="F7405" s="82">
        <f t="shared" ca="1" si="810"/>
        <v>0</v>
      </c>
      <c r="G7405" s="83">
        <f t="shared" ca="1" si="811"/>
        <v>0</v>
      </c>
      <c r="O7405" s="85" t="s">
        <v>17299</v>
      </c>
      <c r="P7405" s="85" t="s">
        <v>17300</v>
      </c>
      <c r="Q7405" s="88">
        <v>900</v>
      </c>
      <c r="R7405" s="85">
        <v>0</v>
      </c>
    </row>
    <row r="7406" spans="1:18" x14ac:dyDescent="0.3">
      <c r="A7406" s="82" t="str">
        <f t="shared" si="805"/>
        <v>SILICONE COVER KIKIGO</v>
      </c>
      <c r="B7406" s="82">
        <f t="shared" si="806"/>
        <v>57</v>
      </c>
      <c r="C7406" s="82">
        <f t="shared" ca="1" si="807"/>
        <v>0</v>
      </c>
      <c r="D7406" s="82">
        <f t="shared" ca="1" si="808"/>
        <v>0</v>
      </c>
      <c r="E7406" s="83">
        <f t="shared" ca="1" si="809"/>
        <v>0</v>
      </c>
      <c r="F7406" s="82">
        <f t="shared" ca="1" si="810"/>
        <v>0</v>
      </c>
      <c r="G7406" s="83">
        <f t="shared" ca="1" si="811"/>
        <v>0</v>
      </c>
      <c r="O7406" s="85" t="s">
        <v>17301</v>
      </c>
      <c r="P7406" s="85" t="s">
        <v>17302</v>
      </c>
      <c r="Q7406" s="88">
        <v>900</v>
      </c>
      <c r="R7406" s="85">
        <v>0</v>
      </c>
    </row>
    <row r="7407" spans="1:18" x14ac:dyDescent="0.3">
      <c r="A7407" s="82" t="str">
        <f t="shared" si="805"/>
        <v>SILICONE COVER KIKIGO</v>
      </c>
      <c r="B7407" s="82">
        <f t="shared" si="806"/>
        <v>58</v>
      </c>
      <c r="C7407" s="82">
        <f t="shared" ca="1" si="807"/>
        <v>0</v>
      </c>
      <c r="D7407" s="82">
        <f t="shared" ca="1" si="808"/>
        <v>0</v>
      </c>
      <c r="E7407" s="83">
        <f t="shared" ca="1" si="809"/>
        <v>0</v>
      </c>
      <c r="F7407" s="82">
        <f t="shared" ca="1" si="810"/>
        <v>0</v>
      </c>
      <c r="G7407" s="83">
        <f t="shared" ca="1" si="811"/>
        <v>0</v>
      </c>
      <c r="O7407" s="85" t="s">
        <v>17303</v>
      </c>
      <c r="P7407" s="85" t="s">
        <v>17304</v>
      </c>
      <c r="Q7407" s="88">
        <v>900</v>
      </c>
      <c r="R7407" s="85">
        <v>0</v>
      </c>
    </row>
    <row r="7408" spans="1:18" x14ac:dyDescent="0.3">
      <c r="A7408" s="82" t="str">
        <f t="shared" si="805"/>
        <v>SILICONE COVER KIKIGO</v>
      </c>
      <c r="B7408" s="82">
        <f t="shared" si="806"/>
        <v>59</v>
      </c>
      <c r="C7408" s="82">
        <f t="shared" ca="1" si="807"/>
        <v>0</v>
      </c>
      <c r="D7408" s="82">
        <f t="shared" ca="1" si="808"/>
        <v>0</v>
      </c>
      <c r="E7408" s="83">
        <f t="shared" ca="1" si="809"/>
        <v>0</v>
      </c>
      <c r="F7408" s="82">
        <f t="shared" ca="1" si="810"/>
        <v>0</v>
      </c>
      <c r="G7408" s="83">
        <f t="shared" ca="1" si="811"/>
        <v>0</v>
      </c>
      <c r="O7408" s="85" t="s">
        <v>17305</v>
      </c>
      <c r="P7408" s="85" t="s">
        <v>17306</v>
      </c>
      <c r="Q7408" s="88">
        <v>900</v>
      </c>
      <c r="R7408" s="85">
        <v>0</v>
      </c>
    </row>
    <row r="7409" spans="1:18" x14ac:dyDescent="0.3">
      <c r="A7409" s="82" t="str">
        <f t="shared" si="805"/>
        <v>SILICONE COVER KIKIGO</v>
      </c>
      <c r="B7409" s="82">
        <f t="shared" si="806"/>
        <v>60</v>
      </c>
      <c r="C7409" s="82">
        <f t="shared" ca="1" si="807"/>
        <v>0</v>
      </c>
      <c r="D7409" s="82">
        <f t="shared" ca="1" si="808"/>
        <v>0</v>
      </c>
      <c r="E7409" s="83">
        <f t="shared" ca="1" si="809"/>
        <v>0</v>
      </c>
      <c r="F7409" s="82">
        <f t="shared" ca="1" si="810"/>
        <v>0</v>
      </c>
      <c r="G7409" s="83">
        <f t="shared" ca="1" si="811"/>
        <v>0</v>
      </c>
      <c r="O7409" s="85" t="s">
        <v>17307</v>
      </c>
      <c r="P7409" s="85" t="s">
        <v>17308</v>
      </c>
      <c r="Q7409" s="88">
        <v>900</v>
      </c>
      <c r="R7409" s="85">
        <v>0</v>
      </c>
    </row>
    <row r="7410" spans="1:18" x14ac:dyDescent="0.3">
      <c r="A7410" s="82" t="str">
        <f t="shared" si="805"/>
        <v>SILICONE COVER KIKIGO</v>
      </c>
      <c r="B7410" s="82">
        <f t="shared" si="806"/>
        <v>61</v>
      </c>
      <c r="C7410" s="82">
        <f t="shared" ca="1" si="807"/>
        <v>0</v>
      </c>
      <c r="D7410" s="82">
        <f t="shared" ca="1" si="808"/>
        <v>0</v>
      </c>
      <c r="E7410" s="83">
        <f t="shared" ca="1" si="809"/>
        <v>0</v>
      </c>
      <c r="F7410" s="82">
        <f t="shared" ca="1" si="810"/>
        <v>0</v>
      </c>
      <c r="G7410" s="83">
        <f t="shared" ca="1" si="811"/>
        <v>0</v>
      </c>
      <c r="O7410" s="85" t="s">
        <v>17309</v>
      </c>
      <c r="P7410" s="85" t="s">
        <v>17310</v>
      </c>
      <c r="Q7410" s="88">
        <v>900</v>
      </c>
      <c r="R7410" s="85">
        <v>31</v>
      </c>
    </row>
    <row r="7411" spans="1:18" x14ac:dyDescent="0.3">
      <c r="A7411" s="82" t="str">
        <f t="shared" si="805"/>
        <v>SILICONE COVER KIKIGO</v>
      </c>
      <c r="B7411" s="82">
        <f t="shared" si="806"/>
        <v>62</v>
      </c>
      <c r="C7411" s="82">
        <f t="shared" ca="1" si="807"/>
        <v>0</v>
      </c>
      <c r="D7411" s="82">
        <f t="shared" ca="1" si="808"/>
        <v>0</v>
      </c>
      <c r="E7411" s="83">
        <f t="shared" ca="1" si="809"/>
        <v>0</v>
      </c>
      <c r="F7411" s="82">
        <f t="shared" ca="1" si="810"/>
        <v>0</v>
      </c>
      <c r="G7411" s="83">
        <f t="shared" ca="1" si="811"/>
        <v>0</v>
      </c>
      <c r="O7411" s="85" t="s">
        <v>17311</v>
      </c>
      <c r="P7411" s="85" t="s">
        <v>17312</v>
      </c>
      <c r="Q7411" s="88">
        <v>900</v>
      </c>
      <c r="R7411" s="85">
        <v>54</v>
      </c>
    </row>
    <row r="7412" spans="1:18" x14ac:dyDescent="0.3">
      <c r="A7412" s="82" t="str">
        <f t="shared" si="805"/>
        <v>SILICONE COVER KIKIGO</v>
      </c>
      <c r="B7412" s="82">
        <f t="shared" si="806"/>
        <v>63</v>
      </c>
      <c r="C7412" s="82">
        <f t="shared" ca="1" si="807"/>
        <v>0</v>
      </c>
      <c r="D7412" s="82">
        <f t="shared" ca="1" si="808"/>
        <v>0</v>
      </c>
      <c r="E7412" s="83">
        <f t="shared" ca="1" si="809"/>
        <v>0</v>
      </c>
      <c r="F7412" s="82">
        <f t="shared" ca="1" si="810"/>
        <v>0</v>
      </c>
      <c r="G7412" s="83">
        <f t="shared" ca="1" si="811"/>
        <v>0</v>
      </c>
      <c r="O7412" s="85" t="s">
        <v>17313</v>
      </c>
      <c r="P7412" s="85" t="s">
        <v>17314</v>
      </c>
      <c r="Q7412" s="88">
        <v>900</v>
      </c>
      <c r="R7412" s="85">
        <v>81</v>
      </c>
    </row>
    <row r="7413" spans="1:18" x14ac:dyDescent="0.3">
      <c r="A7413" s="82" t="str">
        <f t="shared" si="805"/>
        <v>SILICONE COVER KIKIGO</v>
      </c>
      <c r="B7413" s="82">
        <f t="shared" si="806"/>
        <v>64</v>
      </c>
      <c r="C7413" s="82">
        <f t="shared" ca="1" si="807"/>
        <v>0</v>
      </c>
      <c r="D7413" s="82">
        <f t="shared" ca="1" si="808"/>
        <v>0</v>
      </c>
      <c r="E7413" s="83">
        <f t="shared" ca="1" si="809"/>
        <v>0</v>
      </c>
      <c r="F7413" s="82">
        <f t="shared" ca="1" si="810"/>
        <v>0</v>
      </c>
      <c r="G7413" s="83">
        <f t="shared" ca="1" si="811"/>
        <v>0</v>
      </c>
      <c r="O7413" s="85" t="s">
        <v>17315</v>
      </c>
      <c r="P7413" s="85" t="s">
        <v>17316</v>
      </c>
      <c r="Q7413" s="88">
        <v>900</v>
      </c>
      <c r="R7413" s="85">
        <v>87</v>
      </c>
    </row>
    <row r="7414" spans="1:18" x14ac:dyDescent="0.3">
      <c r="A7414" s="82" t="str">
        <f t="shared" si="805"/>
        <v>SILICONE COVER KIKIGO</v>
      </c>
      <c r="B7414" s="82">
        <f t="shared" si="806"/>
        <v>65</v>
      </c>
      <c r="C7414" s="82">
        <f t="shared" ca="1" si="807"/>
        <v>0</v>
      </c>
      <c r="D7414" s="82">
        <f t="shared" ca="1" si="808"/>
        <v>0</v>
      </c>
      <c r="E7414" s="83">
        <f t="shared" ca="1" si="809"/>
        <v>0</v>
      </c>
      <c r="F7414" s="82">
        <f t="shared" ca="1" si="810"/>
        <v>0</v>
      </c>
      <c r="G7414" s="83">
        <f t="shared" ca="1" si="811"/>
        <v>0</v>
      </c>
      <c r="O7414" s="85" t="s">
        <v>17317</v>
      </c>
      <c r="P7414" s="85" t="s">
        <v>17318</v>
      </c>
      <c r="Q7414" s="88">
        <v>900</v>
      </c>
      <c r="R7414" s="85">
        <v>0</v>
      </c>
    </row>
    <row r="7415" spans="1:18" x14ac:dyDescent="0.3">
      <c r="A7415" s="82" t="str">
        <f t="shared" si="805"/>
        <v>SILICONE COVER KIKIGO</v>
      </c>
      <c r="B7415" s="82">
        <f t="shared" si="806"/>
        <v>66</v>
      </c>
      <c r="C7415" s="82">
        <f t="shared" ca="1" si="807"/>
        <v>0</v>
      </c>
      <c r="D7415" s="82">
        <f t="shared" ca="1" si="808"/>
        <v>0</v>
      </c>
      <c r="E7415" s="83">
        <f t="shared" ca="1" si="809"/>
        <v>0</v>
      </c>
      <c r="F7415" s="82">
        <f t="shared" ca="1" si="810"/>
        <v>0</v>
      </c>
      <c r="G7415" s="83">
        <f t="shared" ca="1" si="811"/>
        <v>0</v>
      </c>
      <c r="O7415" s="85" t="s">
        <v>17319</v>
      </c>
      <c r="P7415" s="85" t="s">
        <v>17320</v>
      </c>
      <c r="Q7415" s="88">
        <v>900</v>
      </c>
      <c r="R7415" s="85">
        <v>4</v>
      </c>
    </row>
    <row r="7416" spans="1:18" x14ac:dyDescent="0.3">
      <c r="A7416" s="82" t="str">
        <f t="shared" si="805"/>
        <v>SILICONE COVER KIKIGO</v>
      </c>
      <c r="B7416" s="82">
        <f t="shared" si="806"/>
        <v>67</v>
      </c>
      <c r="C7416" s="82">
        <f t="shared" ca="1" si="807"/>
        <v>0</v>
      </c>
      <c r="D7416" s="82">
        <f t="shared" ca="1" si="808"/>
        <v>0</v>
      </c>
      <c r="E7416" s="83">
        <f t="shared" ca="1" si="809"/>
        <v>0</v>
      </c>
      <c r="F7416" s="82">
        <f t="shared" ca="1" si="810"/>
        <v>0</v>
      </c>
      <c r="G7416" s="83">
        <f t="shared" ca="1" si="811"/>
        <v>0</v>
      </c>
      <c r="O7416" s="85" t="s">
        <v>17321</v>
      </c>
      <c r="P7416" s="85" t="s">
        <v>17322</v>
      </c>
      <c r="Q7416" s="88">
        <v>900</v>
      </c>
      <c r="R7416" s="85">
        <v>44</v>
      </c>
    </row>
    <row r="7417" spans="1:18" x14ac:dyDescent="0.3">
      <c r="A7417" s="82" t="str">
        <f t="shared" si="805"/>
        <v>SILICONE COVER KIKIGO</v>
      </c>
      <c r="B7417" s="82">
        <f t="shared" si="806"/>
        <v>68</v>
      </c>
      <c r="C7417" s="82">
        <f t="shared" ca="1" si="807"/>
        <v>0</v>
      </c>
      <c r="D7417" s="82">
        <f t="shared" ca="1" si="808"/>
        <v>0</v>
      </c>
      <c r="E7417" s="83">
        <f t="shared" ca="1" si="809"/>
        <v>0</v>
      </c>
      <c r="F7417" s="82">
        <f t="shared" ca="1" si="810"/>
        <v>0</v>
      </c>
      <c r="G7417" s="83">
        <f t="shared" ca="1" si="811"/>
        <v>0</v>
      </c>
      <c r="O7417" s="85" t="s">
        <v>17323</v>
      </c>
      <c r="P7417" s="85" t="s">
        <v>17324</v>
      </c>
      <c r="Q7417" s="88">
        <v>800</v>
      </c>
      <c r="R7417" s="85">
        <v>0</v>
      </c>
    </row>
    <row r="7418" spans="1:18" x14ac:dyDescent="0.3">
      <c r="A7418" s="82" t="str">
        <f t="shared" si="805"/>
        <v>SILICONE COVER KIKIGO</v>
      </c>
      <c r="B7418" s="82">
        <f t="shared" si="806"/>
        <v>69</v>
      </c>
      <c r="C7418" s="82">
        <f t="shared" ca="1" si="807"/>
        <v>0</v>
      </c>
      <c r="D7418" s="82">
        <f t="shared" ca="1" si="808"/>
        <v>0</v>
      </c>
      <c r="E7418" s="83">
        <f t="shared" ca="1" si="809"/>
        <v>0</v>
      </c>
      <c r="F7418" s="82">
        <f t="shared" ca="1" si="810"/>
        <v>0</v>
      </c>
      <c r="G7418" s="83">
        <f t="shared" ca="1" si="811"/>
        <v>0</v>
      </c>
      <c r="O7418" s="85" t="s">
        <v>17325</v>
      </c>
      <c r="P7418" s="85" t="s">
        <v>34689</v>
      </c>
      <c r="Q7418" s="88">
        <v>1308322.05</v>
      </c>
      <c r="R7418" s="85">
        <v>0</v>
      </c>
    </row>
    <row r="7419" spans="1:18" x14ac:dyDescent="0.3">
      <c r="A7419" s="82" t="str">
        <f t="shared" si="805"/>
        <v>SILICONE COVER KIKIGO</v>
      </c>
      <c r="B7419" s="82">
        <f t="shared" si="806"/>
        <v>70</v>
      </c>
      <c r="C7419" s="82">
        <f t="shared" ca="1" si="807"/>
        <v>0</v>
      </c>
      <c r="D7419" s="82">
        <f t="shared" ca="1" si="808"/>
        <v>0</v>
      </c>
      <c r="E7419" s="83">
        <f t="shared" ca="1" si="809"/>
        <v>0</v>
      </c>
      <c r="F7419" s="82">
        <f t="shared" ca="1" si="810"/>
        <v>0</v>
      </c>
      <c r="G7419" s="83">
        <f t="shared" ca="1" si="811"/>
        <v>0</v>
      </c>
      <c r="O7419" s="85" t="s">
        <v>17326</v>
      </c>
      <c r="P7419" s="85" t="s">
        <v>17327</v>
      </c>
      <c r="Q7419" s="88">
        <v>115002.23</v>
      </c>
      <c r="R7419" s="85">
        <v>0</v>
      </c>
    </row>
    <row r="7420" spans="1:18" x14ac:dyDescent="0.3">
      <c r="A7420" s="82" t="str">
        <f t="shared" si="805"/>
        <v>SILICONE COVER KIKIGO</v>
      </c>
      <c r="B7420" s="82">
        <f t="shared" si="806"/>
        <v>71</v>
      </c>
      <c r="C7420" s="82">
        <f t="shared" ca="1" si="807"/>
        <v>0</v>
      </c>
      <c r="D7420" s="82">
        <f t="shared" ca="1" si="808"/>
        <v>0</v>
      </c>
      <c r="E7420" s="83">
        <f t="shared" ca="1" si="809"/>
        <v>0</v>
      </c>
      <c r="F7420" s="82">
        <f t="shared" ca="1" si="810"/>
        <v>0</v>
      </c>
      <c r="G7420" s="83">
        <f t="shared" ca="1" si="811"/>
        <v>0</v>
      </c>
      <c r="O7420" s="85" t="s">
        <v>17328</v>
      </c>
      <c r="P7420" s="85" t="s">
        <v>17329</v>
      </c>
      <c r="Q7420" s="88">
        <v>99898.97</v>
      </c>
      <c r="R7420" s="85">
        <v>0</v>
      </c>
    </row>
    <row r="7421" spans="1:18" x14ac:dyDescent="0.3">
      <c r="A7421" s="82" t="str">
        <f t="shared" si="805"/>
        <v>SILICONE COVER KIKIGO</v>
      </c>
      <c r="B7421" s="82">
        <f t="shared" si="806"/>
        <v>72</v>
      </c>
      <c r="C7421" s="82">
        <f t="shared" ca="1" si="807"/>
        <v>0</v>
      </c>
      <c r="D7421" s="82">
        <f t="shared" ca="1" si="808"/>
        <v>0</v>
      </c>
      <c r="E7421" s="83">
        <f t="shared" ca="1" si="809"/>
        <v>0</v>
      </c>
      <c r="F7421" s="82">
        <f t="shared" ca="1" si="810"/>
        <v>0</v>
      </c>
      <c r="G7421" s="83">
        <f t="shared" ca="1" si="811"/>
        <v>0</v>
      </c>
      <c r="O7421" s="85" t="s">
        <v>17330</v>
      </c>
      <c r="P7421" s="85" t="s">
        <v>17331</v>
      </c>
      <c r="Q7421" s="88">
        <v>2495.04</v>
      </c>
      <c r="R7421" s="85">
        <v>0</v>
      </c>
    </row>
    <row r="7422" spans="1:18" x14ac:dyDescent="0.3">
      <c r="A7422" s="82" t="str">
        <f t="shared" si="805"/>
        <v>SILICONE COVER KIKIGO</v>
      </c>
      <c r="B7422" s="82">
        <f t="shared" si="806"/>
        <v>73</v>
      </c>
      <c r="C7422" s="82">
        <f t="shared" ca="1" si="807"/>
        <v>0</v>
      </c>
      <c r="D7422" s="82">
        <f t="shared" ca="1" si="808"/>
        <v>0</v>
      </c>
      <c r="E7422" s="83">
        <f t="shared" ca="1" si="809"/>
        <v>0</v>
      </c>
      <c r="F7422" s="82">
        <f t="shared" ca="1" si="810"/>
        <v>0</v>
      </c>
      <c r="G7422" s="83">
        <f t="shared" ca="1" si="811"/>
        <v>0</v>
      </c>
      <c r="O7422" s="85" t="s">
        <v>17332</v>
      </c>
      <c r="P7422" s="85" t="s">
        <v>17333</v>
      </c>
      <c r="Q7422" s="88">
        <v>2299.9699999999998</v>
      </c>
      <c r="R7422" s="85">
        <v>0</v>
      </c>
    </row>
    <row r="7423" spans="1:18" x14ac:dyDescent="0.3">
      <c r="A7423" s="82" t="str">
        <f t="shared" si="805"/>
        <v>SILICONE COVER KIKIGO</v>
      </c>
      <c r="B7423" s="82">
        <f t="shared" si="806"/>
        <v>74</v>
      </c>
      <c r="C7423" s="82">
        <f t="shared" ca="1" si="807"/>
        <v>0</v>
      </c>
      <c r="D7423" s="82">
        <f t="shared" ca="1" si="808"/>
        <v>0</v>
      </c>
      <c r="E7423" s="83">
        <f t="shared" ca="1" si="809"/>
        <v>0</v>
      </c>
      <c r="F7423" s="82">
        <f t="shared" ca="1" si="810"/>
        <v>0</v>
      </c>
      <c r="G7423" s="83">
        <f t="shared" ca="1" si="811"/>
        <v>0</v>
      </c>
      <c r="O7423" s="85" t="s">
        <v>17334</v>
      </c>
      <c r="P7423" s="85" t="s">
        <v>17335</v>
      </c>
      <c r="Q7423" s="88">
        <v>7725</v>
      </c>
      <c r="R7423" s="85">
        <v>-46</v>
      </c>
    </row>
    <row r="7424" spans="1:18" x14ac:dyDescent="0.3">
      <c r="A7424" s="82" t="str">
        <f t="shared" si="805"/>
        <v>SILICONE COVER KIKIGO</v>
      </c>
      <c r="B7424" s="82">
        <f t="shared" si="806"/>
        <v>75</v>
      </c>
      <c r="C7424" s="82">
        <f t="shared" ca="1" si="807"/>
        <v>0</v>
      </c>
      <c r="D7424" s="82">
        <f t="shared" ca="1" si="808"/>
        <v>0</v>
      </c>
      <c r="E7424" s="83">
        <f t="shared" ca="1" si="809"/>
        <v>0</v>
      </c>
      <c r="F7424" s="82">
        <f t="shared" ca="1" si="810"/>
        <v>0</v>
      </c>
      <c r="G7424" s="83">
        <f t="shared" ca="1" si="811"/>
        <v>0</v>
      </c>
      <c r="O7424" s="85" t="s">
        <v>17336</v>
      </c>
      <c r="P7424" s="85" t="s">
        <v>17337</v>
      </c>
      <c r="Q7424" s="88">
        <v>50000.02</v>
      </c>
      <c r="R7424" s="85">
        <v>0</v>
      </c>
    </row>
    <row r="7425" spans="1:18" x14ac:dyDescent="0.3">
      <c r="A7425" s="82" t="str">
        <f t="shared" si="805"/>
        <v>SILICONE COVER KIKIGO</v>
      </c>
      <c r="B7425" s="82">
        <f t="shared" si="806"/>
        <v>76</v>
      </c>
      <c r="C7425" s="82">
        <f t="shared" ca="1" si="807"/>
        <v>0</v>
      </c>
      <c r="D7425" s="82">
        <f t="shared" ca="1" si="808"/>
        <v>0</v>
      </c>
      <c r="E7425" s="83">
        <f t="shared" ca="1" si="809"/>
        <v>0</v>
      </c>
      <c r="F7425" s="82">
        <f t="shared" ca="1" si="810"/>
        <v>0</v>
      </c>
      <c r="G7425" s="83">
        <f t="shared" ca="1" si="811"/>
        <v>0</v>
      </c>
      <c r="O7425" s="85" t="s">
        <v>17338</v>
      </c>
      <c r="P7425" s="85" t="s">
        <v>17339</v>
      </c>
      <c r="Q7425" s="88">
        <v>2590.19</v>
      </c>
      <c r="R7425" s="85">
        <v>0</v>
      </c>
    </row>
    <row r="7426" spans="1:18" x14ac:dyDescent="0.3">
      <c r="A7426" s="82" t="str">
        <f t="shared" si="805"/>
        <v>SILICONE COVER KIKIGO</v>
      </c>
      <c r="B7426" s="82">
        <f t="shared" si="806"/>
        <v>77</v>
      </c>
      <c r="C7426" s="82">
        <f t="shared" ca="1" si="807"/>
        <v>0</v>
      </c>
      <c r="D7426" s="82">
        <f t="shared" ca="1" si="808"/>
        <v>0</v>
      </c>
      <c r="E7426" s="83">
        <f t="shared" ca="1" si="809"/>
        <v>0</v>
      </c>
      <c r="F7426" s="82">
        <f t="shared" ca="1" si="810"/>
        <v>0</v>
      </c>
      <c r="G7426" s="83">
        <f t="shared" ca="1" si="811"/>
        <v>0</v>
      </c>
      <c r="O7426" s="85" t="s">
        <v>17340</v>
      </c>
      <c r="P7426" s="85" t="s">
        <v>17341</v>
      </c>
      <c r="Q7426" s="88">
        <v>3785.25</v>
      </c>
      <c r="R7426" s="85">
        <v>0</v>
      </c>
    </row>
    <row r="7427" spans="1:18" x14ac:dyDescent="0.3">
      <c r="A7427" s="82" t="str">
        <f t="shared" ref="A7427:A7490" si="812">IFERROR(INDEX($J$2:$J$100,INT((ROW(A7426)-1)/150)+1),"")</f>
        <v>SILICONE COVER KIKIGO</v>
      </c>
      <c r="B7427" s="82">
        <f t="shared" ref="B7427:B7490" si="813">IF($A7427="","",MOD(ROW(A7426)-1,150)+3)</f>
        <v>78</v>
      </c>
      <c r="C7427" s="82">
        <f t="shared" ref="C7427:C7490" ca="1" si="814">IF($A7427="","",IFERROR(INDIRECT("'"&amp;$A7427&amp;"'!A"&amp;$B7427),""))</f>
        <v>0</v>
      </c>
      <c r="D7427" s="82">
        <f t="shared" ref="D7427:D7490" ca="1" si="815">IF($A7427="","",IFERROR(INDIRECT("'"&amp;$A7427&amp;"'!B"&amp;$B7427),""))</f>
        <v>0</v>
      </c>
      <c r="E7427" s="83">
        <f t="shared" ref="E7427:E7490" ca="1" si="816">IF($A7427="","",IFERROR(INDIRECT("'"&amp;$A7427&amp;"'!D"&amp;$B7427),""))</f>
        <v>0</v>
      </c>
      <c r="F7427" s="82">
        <f t="shared" ref="F7427:F7490" ca="1" si="817">IF($A7427="","",IFERROR(INDIRECT("'"&amp;$A7427&amp;"'!E"&amp;$B7427),0))</f>
        <v>0</v>
      </c>
      <c r="G7427" s="83">
        <f t="shared" ref="G7427:G7490" ca="1" si="818">IF($A7427="","",IFERROR(INDIRECT("'"&amp;$A7427&amp;"'!F"&amp;$B7427),0))</f>
        <v>0</v>
      </c>
      <c r="O7427" s="85" t="s">
        <v>17342</v>
      </c>
      <c r="P7427" s="85" t="s">
        <v>17343</v>
      </c>
      <c r="Q7427" s="88">
        <v>5407.5</v>
      </c>
      <c r="R7427" s="85">
        <v>0</v>
      </c>
    </row>
    <row r="7428" spans="1:18" x14ac:dyDescent="0.3">
      <c r="A7428" s="82" t="str">
        <f t="shared" si="812"/>
        <v>SILICONE COVER KIKIGO</v>
      </c>
      <c r="B7428" s="82">
        <f t="shared" si="813"/>
        <v>79</v>
      </c>
      <c r="C7428" s="82">
        <f t="shared" ca="1" si="814"/>
        <v>0</v>
      </c>
      <c r="D7428" s="82">
        <f t="shared" ca="1" si="815"/>
        <v>0</v>
      </c>
      <c r="E7428" s="83">
        <f t="shared" ca="1" si="816"/>
        <v>0</v>
      </c>
      <c r="F7428" s="82">
        <f t="shared" ca="1" si="817"/>
        <v>0</v>
      </c>
      <c r="G7428" s="83">
        <f t="shared" ca="1" si="818"/>
        <v>0</v>
      </c>
      <c r="O7428" s="85" t="s">
        <v>17344</v>
      </c>
      <c r="P7428" s="85" t="s">
        <v>17345</v>
      </c>
      <c r="Q7428" s="88">
        <v>4109.7</v>
      </c>
      <c r="R7428" s="85">
        <v>0</v>
      </c>
    </row>
    <row r="7429" spans="1:18" x14ac:dyDescent="0.3">
      <c r="A7429" s="82" t="str">
        <f t="shared" si="812"/>
        <v>SILICONE COVER KIKIGO</v>
      </c>
      <c r="B7429" s="82">
        <f t="shared" si="813"/>
        <v>80</v>
      </c>
      <c r="C7429" s="82">
        <f t="shared" ca="1" si="814"/>
        <v>0</v>
      </c>
      <c r="D7429" s="82">
        <f t="shared" ca="1" si="815"/>
        <v>0</v>
      </c>
      <c r="E7429" s="83">
        <f t="shared" ca="1" si="816"/>
        <v>0</v>
      </c>
      <c r="F7429" s="82">
        <f t="shared" ca="1" si="817"/>
        <v>0</v>
      </c>
      <c r="G7429" s="83">
        <f t="shared" ca="1" si="818"/>
        <v>0</v>
      </c>
      <c r="O7429" s="85" t="s">
        <v>17346</v>
      </c>
      <c r="P7429" s="85" t="s">
        <v>17347</v>
      </c>
      <c r="Q7429" s="88">
        <v>3568.95</v>
      </c>
      <c r="R7429" s="85">
        <v>0</v>
      </c>
    </row>
    <row r="7430" spans="1:18" x14ac:dyDescent="0.3">
      <c r="A7430" s="82" t="str">
        <f t="shared" si="812"/>
        <v>SILICONE COVER KIKIGO</v>
      </c>
      <c r="B7430" s="82">
        <f t="shared" si="813"/>
        <v>81</v>
      </c>
      <c r="C7430" s="82">
        <f t="shared" ca="1" si="814"/>
        <v>0</v>
      </c>
      <c r="D7430" s="82">
        <f t="shared" ca="1" si="815"/>
        <v>0</v>
      </c>
      <c r="E7430" s="83">
        <f t="shared" ca="1" si="816"/>
        <v>0</v>
      </c>
      <c r="F7430" s="82">
        <f t="shared" ca="1" si="817"/>
        <v>0</v>
      </c>
      <c r="G7430" s="83">
        <f t="shared" ca="1" si="818"/>
        <v>0</v>
      </c>
      <c r="O7430" s="85" t="s">
        <v>17348</v>
      </c>
      <c r="P7430" s="85" t="s">
        <v>17349</v>
      </c>
      <c r="Q7430" s="88">
        <v>3612.21</v>
      </c>
      <c r="R7430" s="85">
        <v>0</v>
      </c>
    </row>
    <row r="7431" spans="1:18" x14ac:dyDescent="0.3">
      <c r="A7431" s="82" t="str">
        <f t="shared" si="812"/>
        <v>SILICONE COVER KIKIGO</v>
      </c>
      <c r="B7431" s="82">
        <f t="shared" si="813"/>
        <v>82</v>
      </c>
      <c r="C7431" s="82">
        <f t="shared" ca="1" si="814"/>
        <v>0</v>
      </c>
      <c r="D7431" s="82">
        <f t="shared" ca="1" si="815"/>
        <v>0</v>
      </c>
      <c r="E7431" s="83">
        <f t="shared" ca="1" si="816"/>
        <v>0</v>
      </c>
      <c r="F7431" s="82">
        <f t="shared" ca="1" si="817"/>
        <v>0</v>
      </c>
      <c r="G7431" s="83">
        <f t="shared" ca="1" si="818"/>
        <v>0</v>
      </c>
      <c r="O7431" s="85" t="s">
        <v>17350</v>
      </c>
      <c r="P7431" s="85" t="s">
        <v>17351</v>
      </c>
      <c r="Q7431" s="88">
        <v>3612.21</v>
      </c>
      <c r="R7431" s="85">
        <v>0</v>
      </c>
    </row>
    <row r="7432" spans="1:18" x14ac:dyDescent="0.3">
      <c r="A7432" s="82" t="str">
        <f t="shared" si="812"/>
        <v>SILICONE COVER KIKIGO</v>
      </c>
      <c r="B7432" s="82">
        <f t="shared" si="813"/>
        <v>83</v>
      </c>
      <c r="C7432" s="82">
        <f t="shared" ca="1" si="814"/>
        <v>0</v>
      </c>
      <c r="D7432" s="82">
        <f t="shared" ca="1" si="815"/>
        <v>0</v>
      </c>
      <c r="E7432" s="83">
        <f t="shared" ca="1" si="816"/>
        <v>0</v>
      </c>
      <c r="F7432" s="82">
        <f t="shared" ca="1" si="817"/>
        <v>0</v>
      </c>
      <c r="G7432" s="83">
        <f t="shared" ca="1" si="818"/>
        <v>0</v>
      </c>
      <c r="O7432" s="85" t="s">
        <v>17352</v>
      </c>
      <c r="P7432" s="85" t="s">
        <v>17353</v>
      </c>
      <c r="Q7432" s="88">
        <v>4974.8999999999996</v>
      </c>
      <c r="R7432" s="85">
        <v>-1</v>
      </c>
    </row>
    <row r="7433" spans="1:18" x14ac:dyDescent="0.3">
      <c r="A7433" s="82" t="str">
        <f t="shared" si="812"/>
        <v>SILICONE COVER KIKIGO</v>
      </c>
      <c r="B7433" s="82">
        <f t="shared" si="813"/>
        <v>84</v>
      </c>
      <c r="C7433" s="82">
        <f t="shared" ca="1" si="814"/>
        <v>0</v>
      </c>
      <c r="D7433" s="82">
        <f t="shared" ca="1" si="815"/>
        <v>0</v>
      </c>
      <c r="E7433" s="83">
        <f t="shared" ca="1" si="816"/>
        <v>0</v>
      </c>
      <c r="F7433" s="82">
        <f t="shared" ca="1" si="817"/>
        <v>0</v>
      </c>
      <c r="G7433" s="83">
        <f t="shared" ca="1" si="818"/>
        <v>0</v>
      </c>
      <c r="O7433" s="85" t="s">
        <v>17354</v>
      </c>
      <c r="P7433" s="85" t="s">
        <v>17355</v>
      </c>
      <c r="Q7433" s="88">
        <v>2472</v>
      </c>
      <c r="R7433" s="85">
        <v>0</v>
      </c>
    </row>
    <row r="7434" spans="1:18" x14ac:dyDescent="0.3">
      <c r="A7434" s="82" t="str">
        <f t="shared" si="812"/>
        <v>SILICONE COVER KIKIGO</v>
      </c>
      <c r="B7434" s="82">
        <f t="shared" si="813"/>
        <v>85</v>
      </c>
      <c r="C7434" s="82">
        <f t="shared" ca="1" si="814"/>
        <v>0</v>
      </c>
      <c r="D7434" s="82">
        <f t="shared" ca="1" si="815"/>
        <v>0</v>
      </c>
      <c r="E7434" s="83">
        <f t="shared" ca="1" si="816"/>
        <v>0</v>
      </c>
      <c r="F7434" s="82">
        <f t="shared" ca="1" si="817"/>
        <v>0</v>
      </c>
      <c r="G7434" s="83">
        <f t="shared" ca="1" si="818"/>
        <v>0</v>
      </c>
      <c r="O7434" s="85" t="s">
        <v>17356</v>
      </c>
      <c r="P7434" s="85" t="s">
        <v>17357</v>
      </c>
      <c r="Q7434" s="88">
        <v>6705.3</v>
      </c>
      <c r="R7434" s="85">
        <v>0</v>
      </c>
    </row>
    <row r="7435" spans="1:18" x14ac:dyDescent="0.3">
      <c r="A7435" s="82" t="str">
        <f t="shared" si="812"/>
        <v>SILICONE COVER KIKIGO</v>
      </c>
      <c r="B7435" s="82">
        <f t="shared" si="813"/>
        <v>86</v>
      </c>
      <c r="C7435" s="82">
        <f t="shared" ca="1" si="814"/>
        <v>0</v>
      </c>
      <c r="D7435" s="82">
        <f t="shared" ca="1" si="815"/>
        <v>0</v>
      </c>
      <c r="E7435" s="83">
        <f t="shared" ca="1" si="816"/>
        <v>0</v>
      </c>
      <c r="F7435" s="82">
        <f t="shared" ca="1" si="817"/>
        <v>0</v>
      </c>
      <c r="G7435" s="83">
        <f t="shared" ca="1" si="818"/>
        <v>0</v>
      </c>
      <c r="O7435" s="85" t="s">
        <v>17358</v>
      </c>
      <c r="P7435" s="85" t="s">
        <v>17359</v>
      </c>
      <c r="Q7435" s="88">
        <v>4326</v>
      </c>
      <c r="R7435" s="85">
        <v>0</v>
      </c>
    </row>
    <row r="7436" spans="1:18" x14ac:dyDescent="0.3">
      <c r="A7436" s="82" t="str">
        <f t="shared" si="812"/>
        <v>SILICONE COVER KIKIGO</v>
      </c>
      <c r="B7436" s="82">
        <f t="shared" si="813"/>
        <v>87</v>
      </c>
      <c r="C7436" s="82">
        <f t="shared" ca="1" si="814"/>
        <v>0</v>
      </c>
      <c r="D7436" s="82">
        <f t="shared" ca="1" si="815"/>
        <v>0</v>
      </c>
      <c r="E7436" s="83">
        <f t="shared" ca="1" si="816"/>
        <v>0</v>
      </c>
      <c r="F7436" s="82">
        <f t="shared" ca="1" si="817"/>
        <v>0</v>
      </c>
      <c r="G7436" s="83">
        <f t="shared" ca="1" si="818"/>
        <v>0</v>
      </c>
      <c r="O7436" s="85" t="s">
        <v>17360</v>
      </c>
      <c r="P7436" s="85" t="s">
        <v>17361</v>
      </c>
      <c r="Q7436" s="88">
        <v>3612.21</v>
      </c>
      <c r="R7436" s="85">
        <v>0</v>
      </c>
    </row>
    <row r="7437" spans="1:18" x14ac:dyDescent="0.3">
      <c r="A7437" s="82" t="str">
        <f t="shared" si="812"/>
        <v>SILICONE COVER KIKIGO</v>
      </c>
      <c r="B7437" s="82">
        <f t="shared" si="813"/>
        <v>88</v>
      </c>
      <c r="C7437" s="82">
        <f t="shared" ca="1" si="814"/>
        <v>0</v>
      </c>
      <c r="D7437" s="82">
        <f t="shared" ca="1" si="815"/>
        <v>0</v>
      </c>
      <c r="E7437" s="83">
        <f t="shared" ca="1" si="816"/>
        <v>0</v>
      </c>
      <c r="F7437" s="82">
        <f t="shared" ca="1" si="817"/>
        <v>0</v>
      </c>
      <c r="G7437" s="83">
        <f t="shared" ca="1" si="818"/>
        <v>0</v>
      </c>
      <c r="O7437" s="85" t="s">
        <v>17362</v>
      </c>
      <c r="P7437" s="85" t="s">
        <v>17363</v>
      </c>
      <c r="Q7437" s="88">
        <v>1610</v>
      </c>
      <c r="R7437" s="85">
        <v>0</v>
      </c>
    </row>
    <row r="7438" spans="1:18" x14ac:dyDescent="0.3">
      <c r="A7438" s="82" t="str">
        <f t="shared" si="812"/>
        <v>SILICONE COVER KIKIGO</v>
      </c>
      <c r="B7438" s="82">
        <f t="shared" si="813"/>
        <v>89</v>
      </c>
      <c r="C7438" s="82">
        <f t="shared" ca="1" si="814"/>
        <v>0</v>
      </c>
      <c r="D7438" s="82">
        <f t="shared" ca="1" si="815"/>
        <v>0</v>
      </c>
      <c r="E7438" s="83">
        <f t="shared" ca="1" si="816"/>
        <v>0</v>
      </c>
      <c r="F7438" s="82">
        <f t="shared" ca="1" si="817"/>
        <v>0</v>
      </c>
      <c r="G7438" s="83">
        <f t="shared" ca="1" si="818"/>
        <v>0</v>
      </c>
      <c r="O7438" s="85" t="s">
        <v>17364</v>
      </c>
      <c r="P7438" s="85" t="s">
        <v>17365</v>
      </c>
      <c r="Q7438" s="88">
        <v>1120</v>
      </c>
      <c r="R7438" s="85">
        <v>0</v>
      </c>
    </row>
    <row r="7439" spans="1:18" x14ac:dyDescent="0.3">
      <c r="A7439" s="82" t="str">
        <f t="shared" si="812"/>
        <v>SILICONE COVER KIKIGO</v>
      </c>
      <c r="B7439" s="82">
        <f t="shared" si="813"/>
        <v>90</v>
      </c>
      <c r="C7439" s="82">
        <f t="shared" ca="1" si="814"/>
        <v>0</v>
      </c>
      <c r="D7439" s="82">
        <f t="shared" ca="1" si="815"/>
        <v>0</v>
      </c>
      <c r="E7439" s="83">
        <f t="shared" ca="1" si="816"/>
        <v>0</v>
      </c>
      <c r="F7439" s="82">
        <f t="shared" ca="1" si="817"/>
        <v>0</v>
      </c>
      <c r="G7439" s="83">
        <f t="shared" ca="1" si="818"/>
        <v>0</v>
      </c>
      <c r="O7439" s="85" t="s">
        <v>17366</v>
      </c>
      <c r="P7439" s="85" t="s">
        <v>17367</v>
      </c>
      <c r="Q7439" s="88">
        <v>825</v>
      </c>
      <c r="R7439" s="85">
        <v>0</v>
      </c>
    </row>
    <row r="7440" spans="1:18" x14ac:dyDescent="0.3">
      <c r="A7440" s="82" t="str">
        <f t="shared" si="812"/>
        <v>SILICONE COVER KIKIGO</v>
      </c>
      <c r="B7440" s="82">
        <f t="shared" si="813"/>
        <v>91</v>
      </c>
      <c r="C7440" s="82">
        <f t="shared" ca="1" si="814"/>
        <v>0</v>
      </c>
      <c r="D7440" s="82">
        <f t="shared" ca="1" si="815"/>
        <v>0</v>
      </c>
      <c r="E7440" s="83">
        <f t="shared" ca="1" si="816"/>
        <v>0</v>
      </c>
      <c r="F7440" s="82">
        <f t="shared" ca="1" si="817"/>
        <v>0</v>
      </c>
      <c r="G7440" s="83">
        <f t="shared" ca="1" si="818"/>
        <v>0</v>
      </c>
      <c r="O7440" s="85" t="s">
        <v>17368</v>
      </c>
      <c r="P7440" s="85" t="s">
        <v>17369</v>
      </c>
      <c r="Q7440" s="88">
        <v>1070.03</v>
      </c>
      <c r="R7440" s="85">
        <v>0</v>
      </c>
    </row>
    <row r="7441" spans="1:18" x14ac:dyDescent="0.3">
      <c r="A7441" s="82" t="str">
        <f t="shared" si="812"/>
        <v>SILICONE COVER KIKIGO</v>
      </c>
      <c r="B7441" s="82">
        <f t="shared" si="813"/>
        <v>92</v>
      </c>
      <c r="C7441" s="82">
        <f t="shared" ca="1" si="814"/>
        <v>0</v>
      </c>
      <c r="D7441" s="82">
        <f t="shared" ca="1" si="815"/>
        <v>0</v>
      </c>
      <c r="E7441" s="83">
        <f t="shared" ca="1" si="816"/>
        <v>0</v>
      </c>
      <c r="F7441" s="82">
        <f t="shared" ca="1" si="817"/>
        <v>0</v>
      </c>
      <c r="G7441" s="83">
        <f t="shared" ca="1" si="818"/>
        <v>0</v>
      </c>
      <c r="O7441" s="85" t="s">
        <v>17370</v>
      </c>
      <c r="P7441" s="85" t="s">
        <v>17371</v>
      </c>
      <c r="Q7441" s="88">
        <v>3220</v>
      </c>
      <c r="R7441" s="85">
        <v>0</v>
      </c>
    </row>
    <row r="7442" spans="1:18" x14ac:dyDescent="0.3">
      <c r="A7442" s="82" t="str">
        <f t="shared" si="812"/>
        <v>SILICONE COVER KIKIGO</v>
      </c>
      <c r="B7442" s="82">
        <f t="shared" si="813"/>
        <v>93</v>
      </c>
      <c r="C7442" s="82">
        <f t="shared" ca="1" si="814"/>
        <v>0</v>
      </c>
      <c r="D7442" s="82">
        <f t="shared" ca="1" si="815"/>
        <v>0</v>
      </c>
      <c r="E7442" s="83">
        <f t="shared" ca="1" si="816"/>
        <v>0</v>
      </c>
      <c r="F7442" s="82">
        <f t="shared" ca="1" si="817"/>
        <v>0</v>
      </c>
      <c r="G7442" s="83">
        <f t="shared" ca="1" si="818"/>
        <v>0</v>
      </c>
      <c r="O7442" s="85" t="s">
        <v>17372</v>
      </c>
      <c r="P7442" s="85" t="s">
        <v>17373</v>
      </c>
      <c r="Q7442" s="88">
        <v>2450</v>
      </c>
      <c r="R7442" s="85">
        <v>0</v>
      </c>
    </row>
    <row r="7443" spans="1:18" x14ac:dyDescent="0.3">
      <c r="A7443" s="82" t="str">
        <f t="shared" si="812"/>
        <v>SILICONE COVER KIKIGO</v>
      </c>
      <c r="B7443" s="82">
        <f t="shared" si="813"/>
        <v>94</v>
      </c>
      <c r="C7443" s="82">
        <f t="shared" ca="1" si="814"/>
        <v>0</v>
      </c>
      <c r="D7443" s="82">
        <f t="shared" ca="1" si="815"/>
        <v>0</v>
      </c>
      <c r="E7443" s="83">
        <f t="shared" ca="1" si="816"/>
        <v>0</v>
      </c>
      <c r="F7443" s="82">
        <f t="shared" ca="1" si="817"/>
        <v>0</v>
      </c>
      <c r="G7443" s="83">
        <f t="shared" ca="1" si="818"/>
        <v>0</v>
      </c>
      <c r="O7443" s="85" t="s">
        <v>17374</v>
      </c>
      <c r="P7443" s="85" t="s">
        <v>17375</v>
      </c>
      <c r="Q7443" s="88">
        <v>199</v>
      </c>
      <c r="R7443" s="85">
        <v>0</v>
      </c>
    </row>
    <row r="7444" spans="1:18" x14ac:dyDescent="0.3">
      <c r="A7444" s="82" t="str">
        <f t="shared" si="812"/>
        <v>SILICONE COVER KIKIGO</v>
      </c>
      <c r="B7444" s="82">
        <f t="shared" si="813"/>
        <v>95</v>
      </c>
      <c r="C7444" s="82">
        <f t="shared" ca="1" si="814"/>
        <v>0</v>
      </c>
      <c r="D7444" s="82">
        <f t="shared" ca="1" si="815"/>
        <v>0</v>
      </c>
      <c r="E7444" s="83">
        <f t="shared" ca="1" si="816"/>
        <v>0</v>
      </c>
      <c r="F7444" s="82">
        <f t="shared" ca="1" si="817"/>
        <v>0</v>
      </c>
      <c r="G7444" s="83">
        <f t="shared" ca="1" si="818"/>
        <v>0</v>
      </c>
      <c r="O7444" s="85" t="s">
        <v>17376</v>
      </c>
      <c r="P7444" s="85" t="s">
        <v>17377</v>
      </c>
      <c r="Q7444" s="88">
        <v>180</v>
      </c>
      <c r="R7444" s="85">
        <v>0</v>
      </c>
    </row>
    <row r="7445" spans="1:18" x14ac:dyDescent="0.3">
      <c r="A7445" s="82" t="str">
        <f t="shared" si="812"/>
        <v>SILICONE COVER KIKIGO</v>
      </c>
      <c r="B7445" s="82">
        <f t="shared" si="813"/>
        <v>96</v>
      </c>
      <c r="C7445" s="82">
        <f t="shared" ca="1" si="814"/>
        <v>0</v>
      </c>
      <c r="D7445" s="82">
        <f t="shared" ca="1" si="815"/>
        <v>0</v>
      </c>
      <c r="E7445" s="83">
        <f t="shared" ca="1" si="816"/>
        <v>0</v>
      </c>
      <c r="F7445" s="82">
        <f t="shared" ca="1" si="817"/>
        <v>0</v>
      </c>
      <c r="G7445" s="83">
        <f t="shared" ca="1" si="818"/>
        <v>0</v>
      </c>
      <c r="O7445" s="85" t="s">
        <v>17378</v>
      </c>
      <c r="P7445" s="85" t="s">
        <v>17379</v>
      </c>
      <c r="Q7445" s="88">
        <v>65984.84</v>
      </c>
      <c r="R7445" s="85">
        <v>0</v>
      </c>
    </row>
    <row r="7446" spans="1:18" x14ac:dyDescent="0.3">
      <c r="A7446" s="82" t="str">
        <f t="shared" si="812"/>
        <v>SILICONE COVER KIKIGO</v>
      </c>
      <c r="B7446" s="82">
        <f t="shared" si="813"/>
        <v>97</v>
      </c>
      <c r="C7446" s="82">
        <f t="shared" ca="1" si="814"/>
        <v>0</v>
      </c>
      <c r="D7446" s="82">
        <f t="shared" ca="1" si="815"/>
        <v>0</v>
      </c>
      <c r="E7446" s="83">
        <f t="shared" ca="1" si="816"/>
        <v>0</v>
      </c>
      <c r="F7446" s="82">
        <f t="shared" ca="1" si="817"/>
        <v>0</v>
      </c>
      <c r="G7446" s="83">
        <f t="shared" ca="1" si="818"/>
        <v>0</v>
      </c>
      <c r="O7446" s="85" t="s">
        <v>17380</v>
      </c>
      <c r="P7446" s="85" t="s">
        <v>17381</v>
      </c>
      <c r="Q7446" s="88">
        <v>108173.58</v>
      </c>
      <c r="R7446" s="85">
        <v>0</v>
      </c>
    </row>
    <row r="7447" spans="1:18" x14ac:dyDescent="0.3">
      <c r="A7447" s="82" t="str">
        <f t="shared" si="812"/>
        <v>SILICONE COVER KIKIGO</v>
      </c>
      <c r="B7447" s="82">
        <f t="shared" si="813"/>
        <v>98</v>
      </c>
      <c r="C7447" s="82">
        <f t="shared" ca="1" si="814"/>
        <v>0</v>
      </c>
      <c r="D7447" s="82">
        <f t="shared" ca="1" si="815"/>
        <v>0</v>
      </c>
      <c r="E7447" s="83">
        <f t="shared" ca="1" si="816"/>
        <v>0</v>
      </c>
      <c r="F7447" s="82">
        <f t="shared" ca="1" si="817"/>
        <v>0</v>
      </c>
      <c r="G7447" s="83">
        <f t="shared" ca="1" si="818"/>
        <v>0</v>
      </c>
      <c r="O7447" s="85" t="s">
        <v>17382</v>
      </c>
      <c r="P7447" s="85" t="s">
        <v>17383</v>
      </c>
      <c r="Q7447" s="88">
        <v>47364.59</v>
      </c>
      <c r="R7447" s="85">
        <v>0</v>
      </c>
    </row>
    <row r="7448" spans="1:18" x14ac:dyDescent="0.3">
      <c r="A7448" s="82" t="str">
        <f t="shared" si="812"/>
        <v>SILICONE COVER KIKIGO</v>
      </c>
      <c r="B7448" s="82">
        <f t="shared" si="813"/>
        <v>99</v>
      </c>
      <c r="C7448" s="82">
        <f t="shared" ca="1" si="814"/>
        <v>0</v>
      </c>
      <c r="D7448" s="82">
        <f t="shared" ca="1" si="815"/>
        <v>0</v>
      </c>
      <c r="E7448" s="83">
        <f t="shared" ca="1" si="816"/>
        <v>0</v>
      </c>
      <c r="F7448" s="82">
        <f t="shared" ca="1" si="817"/>
        <v>0</v>
      </c>
      <c r="G7448" s="83">
        <f t="shared" ca="1" si="818"/>
        <v>0</v>
      </c>
      <c r="O7448" s="85" t="s">
        <v>17384</v>
      </c>
      <c r="P7448" s="85" t="s">
        <v>17385</v>
      </c>
      <c r="Q7448" s="88">
        <v>27333.39</v>
      </c>
      <c r="R7448" s="85">
        <v>38</v>
      </c>
    </row>
    <row r="7449" spans="1:18" x14ac:dyDescent="0.3">
      <c r="A7449" s="82" t="str">
        <f t="shared" si="812"/>
        <v>SILICONE COVER KIKIGO</v>
      </c>
      <c r="B7449" s="82">
        <f t="shared" si="813"/>
        <v>100</v>
      </c>
      <c r="C7449" s="82">
        <f t="shared" ca="1" si="814"/>
        <v>0</v>
      </c>
      <c r="D7449" s="82">
        <f t="shared" ca="1" si="815"/>
        <v>0</v>
      </c>
      <c r="E7449" s="83">
        <f t="shared" ca="1" si="816"/>
        <v>0</v>
      </c>
      <c r="F7449" s="82">
        <f t="shared" ca="1" si="817"/>
        <v>0</v>
      </c>
      <c r="G7449" s="83">
        <f t="shared" ca="1" si="818"/>
        <v>0</v>
      </c>
      <c r="O7449" s="85" t="s">
        <v>17386</v>
      </c>
      <c r="P7449" s="85" t="s">
        <v>17387</v>
      </c>
      <c r="Q7449" s="88">
        <v>1925688.31</v>
      </c>
      <c r="R7449" s="85">
        <v>0</v>
      </c>
    </row>
    <row r="7450" spans="1:18" x14ac:dyDescent="0.3">
      <c r="A7450" s="82" t="str">
        <f t="shared" si="812"/>
        <v>SILICONE COVER KIKIGO</v>
      </c>
      <c r="B7450" s="82">
        <f t="shared" si="813"/>
        <v>101</v>
      </c>
      <c r="C7450" s="82">
        <f t="shared" ca="1" si="814"/>
        <v>0</v>
      </c>
      <c r="D7450" s="82">
        <f t="shared" ca="1" si="815"/>
        <v>0</v>
      </c>
      <c r="E7450" s="83">
        <f t="shared" ca="1" si="816"/>
        <v>0</v>
      </c>
      <c r="F7450" s="82">
        <f t="shared" ca="1" si="817"/>
        <v>0</v>
      </c>
      <c r="G7450" s="83">
        <f t="shared" ca="1" si="818"/>
        <v>0</v>
      </c>
      <c r="O7450" s="85" t="s">
        <v>17388</v>
      </c>
      <c r="P7450" s="85" t="s">
        <v>17389</v>
      </c>
      <c r="Q7450" s="88">
        <v>615.51</v>
      </c>
      <c r="R7450" s="85">
        <v>0</v>
      </c>
    </row>
    <row r="7451" spans="1:18" x14ac:dyDescent="0.3">
      <c r="A7451" s="82" t="str">
        <f t="shared" si="812"/>
        <v>SILICONE COVER KIKIGO</v>
      </c>
      <c r="B7451" s="82">
        <f t="shared" si="813"/>
        <v>102</v>
      </c>
      <c r="C7451" s="82">
        <f t="shared" ca="1" si="814"/>
        <v>0</v>
      </c>
      <c r="D7451" s="82">
        <f t="shared" ca="1" si="815"/>
        <v>0</v>
      </c>
      <c r="E7451" s="83">
        <f t="shared" ca="1" si="816"/>
        <v>0</v>
      </c>
      <c r="F7451" s="82">
        <f t="shared" ca="1" si="817"/>
        <v>0</v>
      </c>
      <c r="G7451" s="83">
        <f t="shared" ca="1" si="818"/>
        <v>0</v>
      </c>
      <c r="O7451" s="85" t="s">
        <v>17390</v>
      </c>
      <c r="P7451" s="85" t="s">
        <v>17391</v>
      </c>
      <c r="Q7451" s="88">
        <v>420.3</v>
      </c>
      <c r="R7451" s="85">
        <v>255</v>
      </c>
    </row>
    <row r="7452" spans="1:18" x14ac:dyDescent="0.3">
      <c r="A7452" s="82" t="str">
        <f t="shared" si="812"/>
        <v>SILICONE COVER KIKIGO</v>
      </c>
      <c r="B7452" s="82">
        <f t="shared" si="813"/>
        <v>103</v>
      </c>
      <c r="C7452" s="82">
        <f t="shared" ca="1" si="814"/>
        <v>0</v>
      </c>
      <c r="D7452" s="82">
        <f t="shared" ca="1" si="815"/>
        <v>0</v>
      </c>
      <c r="E7452" s="83">
        <f t="shared" ca="1" si="816"/>
        <v>0</v>
      </c>
      <c r="F7452" s="82">
        <f t="shared" ca="1" si="817"/>
        <v>0</v>
      </c>
      <c r="G7452" s="83">
        <f t="shared" ca="1" si="818"/>
        <v>0</v>
      </c>
      <c r="O7452" s="85" t="s">
        <v>17392</v>
      </c>
      <c r="P7452" s="85" t="s">
        <v>17393</v>
      </c>
      <c r="Q7452" s="88">
        <v>8188.65</v>
      </c>
      <c r="R7452" s="85">
        <v>0</v>
      </c>
    </row>
    <row r="7453" spans="1:18" x14ac:dyDescent="0.3">
      <c r="A7453" s="82" t="str">
        <f t="shared" si="812"/>
        <v>SILICONE COVER KIKIGO</v>
      </c>
      <c r="B7453" s="82">
        <f t="shared" si="813"/>
        <v>104</v>
      </c>
      <c r="C7453" s="82">
        <f t="shared" ca="1" si="814"/>
        <v>0</v>
      </c>
      <c r="D7453" s="82">
        <f t="shared" ca="1" si="815"/>
        <v>0</v>
      </c>
      <c r="E7453" s="83">
        <f t="shared" ca="1" si="816"/>
        <v>0</v>
      </c>
      <c r="F7453" s="82">
        <f t="shared" ca="1" si="817"/>
        <v>0</v>
      </c>
      <c r="G7453" s="83">
        <f t="shared" ca="1" si="818"/>
        <v>0</v>
      </c>
      <c r="O7453" s="85" t="s">
        <v>17394</v>
      </c>
      <c r="P7453" s="85" t="s">
        <v>17395</v>
      </c>
      <c r="Q7453" s="88">
        <v>7310.94</v>
      </c>
      <c r="R7453" s="85">
        <v>0</v>
      </c>
    </row>
    <row r="7454" spans="1:18" x14ac:dyDescent="0.3">
      <c r="A7454" s="82" t="str">
        <f t="shared" si="812"/>
        <v>SILICONE COVER KIKIGO</v>
      </c>
      <c r="B7454" s="82">
        <f t="shared" si="813"/>
        <v>105</v>
      </c>
      <c r="C7454" s="82">
        <f t="shared" ca="1" si="814"/>
        <v>0</v>
      </c>
      <c r="D7454" s="82">
        <f t="shared" ca="1" si="815"/>
        <v>0</v>
      </c>
      <c r="E7454" s="83">
        <f t="shared" ca="1" si="816"/>
        <v>0</v>
      </c>
      <c r="F7454" s="82">
        <f t="shared" ca="1" si="817"/>
        <v>0</v>
      </c>
      <c r="G7454" s="83">
        <f t="shared" ca="1" si="818"/>
        <v>0</v>
      </c>
      <c r="O7454" s="85" t="s">
        <v>17396</v>
      </c>
      <c r="P7454" s="85" t="s">
        <v>17397</v>
      </c>
      <c r="Q7454" s="88">
        <v>229</v>
      </c>
      <c r="R7454" s="85">
        <v>0</v>
      </c>
    </row>
    <row r="7455" spans="1:18" x14ac:dyDescent="0.3">
      <c r="A7455" s="82" t="str">
        <f t="shared" si="812"/>
        <v>SILICONE COVER KIKIGO</v>
      </c>
      <c r="B7455" s="82">
        <f t="shared" si="813"/>
        <v>106</v>
      </c>
      <c r="C7455" s="82">
        <f t="shared" ca="1" si="814"/>
        <v>0</v>
      </c>
      <c r="D7455" s="82">
        <f t="shared" ca="1" si="815"/>
        <v>0</v>
      </c>
      <c r="E7455" s="83">
        <f t="shared" ca="1" si="816"/>
        <v>0</v>
      </c>
      <c r="F7455" s="82">
        <f t="shared" ca="1" si="817"/>
        <v>0</v>
      </c>
      <c r="G7455" s="83">
        <f t="shared" ca="1" si="818"/>
        <v>0</v>
      </c>
      <c r="O7455" s="85" t="s">
        <v>17398</v>
      </c>
      <c r="P7455" s="85" t="s">
        <v>17399</v>
      </c>
      <c r="Q7455" s="88">
        <v>4349.9399999999996</v>
      </c>
      <c r="R7455" s="85">
        <v>0</v>
      </c>
    </row>
    <row r="7456" spans="1:18" x14ac:dyDescent="0.3">
      <c r="A7456" s="82" t="str">
        <f t="shared" si="812"/>
        <v>SILICONE COVER KIKIGO</v>
      </c>
      <c r="B7456" s="82">
        <f t="shared" si="813"/>
        <v>107</v>
      </c>
      <c r="C7456" s="82">
        <f t="shared" ca="1" si="814"/>
        <v>0</v>
      </c>
      <c r="D7456" s="82">
        <f t="shared" ca="1" si="815"/>
        <v>0</v>
      </c>
      <c r="E7456" s="83">
        <f t="shared" ca="1" si="816"/>
        <v>0</v>
      </c>
      <c r="F7456" s="82">
        <f t="shared" ca="1" si="817"/>
        <v>0</v>
      </c>
      <c r="G7456" s="83">
        <f t="shared" ca="1" si="818"/>
        <v>0</v>
      </c>
      <c r="O7456" s="85" t="s">
        <v>17400</v>
      </c>
      <c r="P7456" s="85" t="s">
        <v>17401</v>
      </c>
      <c r="Q7456" s="88">
        <v>48489.15</v>
      </c>
      <c r="R7456" s="85">
        <v>0</v>
      </c>
    </row>
    <row r="7457" spans="1:18" x14ac:dyDescent="0.3">
      <c r="A7457" s="82" t="str">
        <f t="shared" si="812"/>
        <v>SILICONE COVER KIKIGO</v>
      </c>
      <c r="B7457" s="82">
        <f t="shared" si="813"/>
        <v>108</v>
      </c>
      <c r="C7457" s="82">
        <f t="shared" ca="1" si="814"/>
        <v>0</v>
      </c>
      <c r="D7457" s="82">
        <f t="shared" ca="1" si="815"/>
        <v>0</v>
      </c>
      <c r="E7457" s="83">
        <f t="shared" ca="1" si="816"/>
        <v>0</v>
      </c>
      <c r="F7457" s="82">
        <f t="shared" ca="1" si="817"/>
        <v>0</v>
      </c>
      <c r="G7457" s="83">
        <f t="shared" ca="1" si="818"/>
        <v>0</v>
      </c>
      <c r="O7457" s="85" t="s">
        <v>17402</v>
      </c>
      <c r="P7457" s="85" t="s">
        <v>17403</v>
      </c>
      <c r="Q7457" s="88">
        <v>28816.95</v>
      </c>
      <c r="R7457" s="85">
        <v>0</v>
      </c>
    </row>
    <row r="7458" spans="1:18" x14ac:dyDescent="0.3">
      <c r="A7458" s="82" t="str">
        <f t="shared" si="812"/>
        <v>SILICONE COVER KIKIGO</v>
      </c>
      <c r="B7458" s="82">
        <f t="shared" si="813"/>
        <v>109</v>
      </c>
      <c r="C7458" s="82">
        <f t="shared" ca="1" si="814"/>
        <v>0</v>
      </c>
      <c r="D7458" s="82">
        <f t="shared" ca="1" si="815"/>
        <v>0</v>
      </c>
      <c r="E7458" s="83">
        <f t="shared" ca="1" si="816"/>
        <v>0</v>
      </c>
      <c r="F7458" s="82">
        <f t="shared" ca="1" si="817"/>
        <v>0</v>
      </c>
      <c r="G7458" s="83">
        <f t="shared" ca="1" si="818"/>
        <v>0</v>
      </c>
      <c r="O7458" s="85" t="s">
        <v>17404</v>
      </c>
      <c r="P7458" s="85" t="s">
        <v>17405</v>
      </c>
      <c r="Q7458" s="88">
        <v>4999</v>
      </c>
      <c r="R7458" s="85">
        <v>0</v>
      </c>
    </row>
    <row r="7459" spans="1:18" x14ac:dyDescent="0.3">
      <c r="A7459" s="82" t="str">
        <f t="shared" si="812"/>
        <v>SILICONE COVER KIKIGO</v>
      </c>
      <c r="B7459" s="82">
        <f t="shared" si="813"/>
        <v>110</v>
      </c>
      <c r="C7459" s="82">
        <f t="shared" ca="1" si="814"/>
        <v>0</v>
      </c>
      <c r="D7459" s="82">
        <f t="shared" ca="1" si="815"/>
        <v>0</v>
      </c>
      <c r="E7459" s="83">
        <f t="shared" ca="1" si="816"/>
        <v>0</v>
      </c>
      <c r="F7459" s="82">
        <f t="shared" ca="1" si="817"/>
        <v>0</v>
      </c>
      <c r="G7459" s="83">
        <f t="shared" ca="1" si="818"/>
        <v>0</v>
      </c>
      <c r="O7459" s="85" t="s">
        <v>6</v>
      </c>
      <c r="P7459" s="85" t="s">
        <v>76</v>
      </c>
      <c r="Q7459" s="88">
        <v>988.88</v>
      </c>
      <c r="R7459" s="85">
        <v>226</v>
      </c>
    </row>
    <row r="7460" spans="1:18" x14ac:dyDescent="0.3">
      <c r="A7460" s="82" t="str">
        <f t="shared" si="812"/>
        <v>SILICONE COVER KIKIGO</v>
      </c>
      <c r="B7460" s="82">
        <f t="shared" si="813"/>
        <v>111</v>
      </c>
      <c r="C7460" s="82">
        <f t="shared" ca="1" si="814"/>
        <v>0</v>
      </c>
      <c r="D7460" s="82">
        <f t="shared" ca="1" si="815"/>
        <v>0</v>
      </c>
      <c r="E7460" s="83">
        <f t="shared" ca="1" si="816"/>
        <v>0</v>
      </c>
      <c r="F7460" s="82">
        <f t="shared" ca="1" si="817"/>
        <v>0</v>
      </c>
      <c r="G7460" s="83">
        <f t="shared" ca="1" si="818"/>
        <v>0</v>
      </c>
      <c r="O7460" s="85" t="s">
        <v>17406</v>
      </c>
      <c r="P7460" s="85" t="s">
        <v>17407</v>
      </c>
      <c r="Q7460" s="88">
        <v>999</v>
      </c>
      <c r="R7460" s="85">
        <v>144</v>
      </c>
    </row>
    <row r="7461" spans="1:18" x14ac:dyDescent="0.3">
      <c r="A7461" s="82" t="str">
        <f t="shared" si="812"/>
        <v>SILICONE COVER KIKIGO</v>
      </c>
      <c r="B7461" s="82">
        <f t="shared" si="813"/>
        <v>112</v>
      </c>
      <c r="C7461" s="82">
        <f t="shared" ca="1" si="814"/>
        <v>0</v>
      </c>
      <c r="D7461" s="82">
        <f t="shared" ca="1" si="815"/>
        <v>0</v>
      </c>
      <c r="E7461" s="83">
        <f t="shared" ca="1" si="816"/>
        <v>0</v>
      </c>
      <c r="F7461" s="82">
        <f t="shared" ca="1" si="817"/>
        <v>0</v>
      </c>
      <c r="G7461" s="83">
        <f t="shared" ca="1" si="818"/>
        <v>0</v>
      </c>
      <c r="O7461" s="85" t="s">
        <v>8</v>
      </c>
      <c r="P7461" s="85" t="s">
        <v>82</v>
      </c>
      <c r="Q7461" s="88">
        <v>988.9</v>
      </c>
      <c r="R7461" s="85">
        <v>170</v>
      </c>
    </row>
    <row r="7462" spans="1:18" x14ac:dyDescent="0.3">
      <c r="A7462" s="82" t="str">
        <f t="shared" si="812"/>
        <v>SILICONE COVER KIKIGO</v>
      </c>
      <c r="B7462" s="82">
        <f t="shared" si="813"/>
        <v>113</v>
      </c>
      <c r="C7462" s="82">
        <f t="shared" ca="1" si="814"/>
        <v>0</v>
      </c>
      <c r="D7462" s="82">
        <f t="shared" ca="1" si="815"/>
        <v>0</v>
      </c>
      <c r="E7462" s="83">
        <f t="shared" ca="1" si="816"/>
        <v>0</v>
      </c>
      <c r="F7462" s="82">
        <f t="shared" ca="1" si="817"/>
        <v>0</v>
      </c>
      <c r="G7462" s="83">
        <f t="shared" ca="1" si="818"/>
        <v>0</v>
      </c>
      <c r="O7462" s="85" t="s">
        <v>7</v>
      </c>
      <c r="P7462" s="85" t="s">
        <v>77</v>
      </c>
      <c r="Q7462" s="88">
        <v>988.9</v>
      </c>
      <c r="R7462" s="85">
        <v>57</v>
      </c>
    </row>
    <row r="7463" spans="1:18" x14ac:dyDescent="0.3">
      <c r="A7463" s="82" t="str">
        <f t="shared" si="812"/>
        <v>SILICONE COVER KIKIGO</v>
      </c>
      <c r="B7463" s="82">
        <f t="shared" si="813"/>
        <v>114</v>
      </c>
      <c r="C7463" s="82">
        <f t="shared" ca="1" si="814"/>
        <v>0</v>
      </c>
      <c r="D7463" s="82">
        <f t="shared" ca="1" si="815"/>
        <v>0</v>
      </c>
      <c r="E7463" s="83">
        <f t="shared" ca="1" si="816"/>
        <v>0</v>
      </c>
      <c r="F7463" s="82">
        <f t="shared" ca="1" si="817"/>
        <v>0</v>
      </c>
      <c r="G7463" s="83">
        <f t="shared" ca="1" si="818"/>
        <v>0</v>
      </c>
      <c r="O7463" s="85" t="s">
        <v>17408</v>
      </c>
      <c r="P7463" s="85" t="s">
        <v>17409</v>
      </c>
      <c r="Q7463" s="88">
        <v>988.9</v>
      </c>
      <c r="R7463" s="85">
        <v>-5</v>
      </c>
    </row>
    <row r="7464" spans="1:18" x14ac:dyDescent="0.3">
      <c r="A7464" s="82" t="str">
        <f t="shared" si="812"/>
        <v>SILICONE COVER KIKIGO</v>
      </c>
      <c r="B7464" s="82">
        <f t="shared" si="813"/>
        <v>115</v>
      </c>
      <c r="C7464" s="82">
        <f t="shared" ca="1" si="814"/>
        <v>0</v>
      </c>
      <c r="D7464" s="82">
        <f t="shared" ca="1" si="815"/>
        <v>0</v>
      </c>
      <c r="E7464" s="83">
        <f t="shared" ca="1" si="816"/>
        <v>0</v>
      </c>
      <c r="F7464" s="82">
        <f t="shared" ca="1" si="817"/>
        <v>0</v>
      </c>
      <c r="G7464" s="83">
        <f t="shared" ca="1" si="818"/>
        <v>0</v>
      </c>
      <c r="O7464" s="85" t="s">
        <v>17410</v>
      </c>
      <c r="P7464" s="85" t="s">
        <v>17411</v>
      </c>
      <c r="Q7464" s="88">
        <v>988.9</v>
      </c>
      <c r="R7464" s="85">
        <v>0</v>
      </c>
    </row>
    <row r="7465" spans="1:18" x14ac:dyDescent="0.3">
      <c r="A7465" s="82" t="str">
        <f t="shared" si="812"/>
        <v>SILICONE COVER KIKIGO</v>
      </c>
      <c r="B7465" s="82">
        <f t="shared" si="813"/>
        <v>116</v>
      </c>
      <c r="C7465" s="82">
        <f t="shared" ca="1" si="814"/>
        <v>0</v>
      </c>
      <c r="D7465" s="82">
        <f t="shared" ca="1" si="815"/>
        <v>0</v>
      </c>
      <c r="E7465" s="83">
        <f t="shared" ca="1" si="816"/>
        <v>0</v>
      </c>
      <c r="F7465" s="82">
        <f t="shared" ca="1" si="817"/>
        <v>0</v>
      </c>
      <c r="G7465" s="83">
        <f t="shared" ca="1" si="818"/>
        <v>0</v>
      </c>
      <c r="O7465" s="85" t="s">
        <v>17412</v>
      </c>
      <c r="P7465" s="85" t="s">
        <v>17413</v>
      </c>
      <c r="Q7465" s="88">
        <v>988.9</v>
      </c>
      <c r="R7465" s="85">
        <v>0</v>
      </c>
    </row>
    <row r="7466" spans="1:18" x14ac:dyDescent="0.3">
      <c r="A7466" s="82" t="str">
        <f t="shared" si="812"/>
        <v>SILICONE COVER KIKIGO</v>
      </c>
      <c r="B7466" s="82">
        <f t="shared" si="813"/>
        <v>117</v>
      </c>
      <c r="C7466" s="82">
        <f t="shared" ca="1" si="814"/>
        <v>0</v>
      </c>
      <c r="D7466" s="82">
        <f t="shared" ca="1" si="815"/>
        <v>0</v>
      </c>
      <c r="E7466" s="83">
        <f t="shared" ca="1" si="816"/>
        <v>0</v>
      </c>
      <c r="F7466" s="82">
        <f t="shared" ca="1" si="817"/>
        <v>0</v>
      </c>
      <c r="G7466" s="83">
        <f t="shared" ca="1" si="818"/>
        <v>0</v>
      </c>
      <c r="O7466" s="85" t="s">
        <v>17414</v>
      </c>
      <c r="P7466" s="85" t="s">
        <v>17415</v>
      </c>
      <c r="Q7466" s="88">
        <v>999.01</v>
      </c>
      <c r="R7466" s="85">
        <v>451</v>
      </c>
    </row>
    <row r="7467" spans="1:18" x14ac:dyDescent="0.3">
      <c r="A7467" s="82" t="str">
        <f t="shared" si="812"/>
        <v>SILICONE COVER KIKIGO</v>
      </c>
      <c r="B7467" s="82">
        <f t="shared" si="813"/>
        <v>118</v>
      </c>
      <c r="C7467" s="82">
        <f t="shared" ca="1" si="814"/>
        <v>0</v>
      </c>
      <c r="D7467" s="82">
        <f t="shared" ca="1" si="815"/>
        <v>0</v>
      </c>
      <c r="E7467" s="83">
        <f t="shared" ca="1" si="816"/>
        <v>0</v>
      </c>
      <c r="F7467" s="82">
        <f t="shared" ca="1" si="817"/>
        <v>0</v>
      </c>
      <c r="G7467" s="83">
        <f t="shared" ca="1" si="818"/>
        <v>0</v>
      </c>
      <c r="O7467" s="85" t="s">
        <v>80</v>
      </c>
      <c r="P7467" s="85" t="s">
        <v>81</v>
      </c>
      <c r="Q7467" s="88">
        <v>988.88</v>
      </c>
      <c r="R7467" s="85">
        <v>51</v>
      </c>
    </row>
    <row r="7468" spans="1:18" x14ac:dyDescent="0.3">
      <c r="A7468" s="82" t="str">
        <f t="shared" si="812"/>
        <v>SILICONE COVER KIKIGO</v>
      </c>
      <c r="B7468" s="82">
        <f t="shared" si="813"/>
        <v>119</v>
      </c>
      <c r="C7468" s="82">
        <f t="shared" ca="1" si="814"/>
        <v>0</v>
      </c>
      <c r="D7468" s="82">
        <f t="shared" ca="1" si="815"/>
        <v>0</v>
      </c>
      <c r="E7468" s="83">
        <f t="shared" ca="1" si="816"/>
        <v>0</v>
      </c>
      <c r="F7468" s="82">
        <f t="shared" ca="1" si="817"/>
        <v>0</v>
      </c>
      <c r="G7468" s="83">
        <f t="shared" ca="1" si="818"/>
        <v>0</v>
      </c>
      <c r="O7468" s="85" t="s">
        <v>17416</v>
      </c>
      <c r="P7468" s="85" t="s">
        <v>34690</v>
      </c>
      <c r="Q7468" s="88">
        <v>50000</v>
      </c>
      <c r="R7468" s="85">
        <v>0</v>
      </c>
    </row>
    <row r="7469" spans="1:18" x14ac:dyDescent="0.3">
      <c r="A7469" s="82" t="str">
        <f t="shared" si="812"/>
        <v>SILICONE COVER KIKIGO</v>
      </c>
      <c r="B7469" s="82">
        <f t="shared" si="813"/>
        <v>120</v>
      </c>
      <c r="C7469" s="82">
        <f t="shared" ca="1" si="814"/>
        <v>0</v>
      </c>
      <c r="D7469" s="82">
        <f t="shared" ca="1" si="815"/>
        <v>0</v>
      </c>
      <c r="E7469" s="83">
        <f t="shared" ca="1" si="816"/>
        <v>0</v>
      </c>
      <c r="F7469" s="82">
        <f t="shared" ca="1" si="817"/>
        <v>0</v>
      </c>
      <c r="G7469" s="83">
        <f t="shared" ca="1" si="818"/>
        <v>0</v>
      </c>
      <c r="O7469" s="85" t="s">
        <v>17417</v>
      </c>
      <c r="P7469" s="85" t="s">
        <v>17418</v>
      </c>
      <c r="Q7469" s="88">
        <v>4156.05</v>
      </c>
      <c r="R7469" s="85">
        <v>0</v>
      </c>
    </row>
    <row r="7470" spans="1:18" x14ac:dyDescent="0.3">
      <c r="A7470" s="82" t="str">
        <f t="shared" si="812"/>
        <v>SILICONE COVER KIKIGO</v>
      </c>
      <c r="B7470" s="82">
        <f t="shared" si="813"/>
        <v>121</v>
      </c>
      <c r="C7470" s="82">
        <f t="shared" ca="1" si="814"/>
        <v>0</v>
      </c>
      <c r="D7470" s="82">
        <f t="shared" ca="1" si="815"/>
        <v>0</v>
      </c>
      <c r="E7470" s="83">
        <f t="shared" ca="1" si="816"/>
        <v>0</v>
      </c>
      <c r="F7470" s="82">
        <f t="shared" ca="1" si="817"/>
        <v>0</v>
      </c>
      <c r="G7470" s="83">
        <f t="shared" ca="1" si="818"/>
        <v>0</v>
      </c>
      <c r="O7470" s="85" t="s">
        <v>17419</v>
      </c>
      <c r="P7470" s="85" t="s">
        <v>17420</v>
      </c>
      <c r="Q7470" s="88">
        <v>467774.55</v>
      </c>
      <c r="R7470" s="85">
        <v>0</v>
      </c>
    </row>
    <row r="7471" spans="1:18" x14ac:dyDescent="0.3">
      <c r="A7471" s="82" t="str">
        <f t="shared" si="812"/>
        <v>SILICONE COVER KIKIGO</v>
      </c>
      <c r="B7471" s="82">
        <f t="shared" si="813"/>
        <v>122</v>
      </c>
      <c r="C7471" s="82">
        <f t="shared" ca="1" si="814"/>
        <v>0</v>
      </c>
      <c r="D7471" s="82">
        <f t="shared" ca="1" si="815"/>
        <v>0</v>
      </c>
      <c r="E7471" s="83">
        <f t="shared" ca="1" si="816"/>
        <v>0</v>
      </c>
      <c r="F7471" s="82">
        <f t="shared" ca="1" si="817"/>
        <v>0</v>
      </c>
      <c r="G7471" s="83">
        <f t="shared" ca="1" si="818"/>
        <v>0</v>
      </c>
      <c r="O7471" s="85" t="s">
        <v>17421</v>
      </c>
      <c r="P7471" s="85" t="s">
        <v>17422</v>
      </c>
      <c r="Q7471" s="88">
        <v>117200</v>
      </c>
      <c r="R7471" s="85">
        <v>0</v>
      </c>
    </row>
    <row r="7472" spans="1:18" x14ac:dyDescent="0.3">
      <c r="A7472" s="82" t="str">
        <f t="shared" si="812"/>
        <v>SILICONE COVER KIKIGO</v>
      </c>
      <c r="B7472" s="82">
        <f t="shared" si="813"/>
        <v>123</v>
      </c>
      <c r="C7472" s="82">
        <f t="shared" ca="1" si="814"/>
        <v>0</v>
      </c>
      <c r="D7472" s="82">
        <f t="shared" ca="1" si="815"/>
        <v>0</v>
      </c>
      <c r="E7472" s="83">
        <f t="shared" ca="1" si="816"/>
        <v>0</v>
      </c>
      <c r="F7472" s="82">
        <f t="shared" ca="1" si="817"/>
        <v>0</v>
      </c>
      <c r="G7472" s="83">
        <f t="shared" ca="1" si="818"/>
        <v>0</v>
      </c>
      <c r="O7472" s="85" t="s">
        <v>17423</v>
      </c>
      <c r="P7472" s="85" t="s">
        <v>17424</v>
      </c>
      <c r="Q7472" s="88">
        <v>5295</v>
      </c>
      <c r="R7472" s="85">
        <v>0</v>
      </c>
    </row>
    <row r="7473" spans="1:18" x14ac:dyDescent="0.3">
      <c r="A7473" s="82" t="str">
        <f t="shared" si="812"/>
        <v>SILICONE COVER KIKIGO</v>
      </c>
      <c r="B7473" s="82">
        <f t="shared" si="813"/>
        <v>124</v>
      </c>
      <c r="C7473" s="82">
        <f t="shared" ca="1" si="814"/>
        <v>0</v>
      </c>
      <c r="D7473" s="82">
        <f t="shared" ca="1" si="815"/>
        <v>0</v>
      </c>
      <c r="E7473" s="83">
        <f t="shared" ca="1" si="816"/>
        <v>0</v>
      </c>
      <c r="F7473" s="82">
        <f t="shared" ca="1" si="817"/>
        <v>0</v>
      </c>
      <c r="G7473" s="83">
        <f t="shared" ca="1" si="818"/>
        <v>0</v>
      </c>
      <c r="O7473" s="85" t="s">
        <v>17425</v>
      </c>
      <c r="P7473" s="85" t="s">
        <v>17426</v>
      </c>
      <c r="Q7473" s="88">
        <v>109</v>
      </c>
      <c r="R7473" s="85">
        <v>0</v>
      </c>
    </row>
    <row r="7474" spans="1:18" x14ac:dyDescent="0.3">
      <c r="A7474" s="82" t="str">
        <f t="shared" si="812"/>
        <v>SILICONE COVER KIKIGO</v>
      </c>
      <c r="B7474" s="82">
        <f t="shared" si="813"/>
        <v>125</v>
      </c>
      <c r="C7474" s="82">
        <f t="shared" ca="1" si="814"/>
        <v>0</v>
      </c>
      <c r="D7474" s="82">
        <f t="shared" ca="1" si="815"/>
        <v>0</v>
      </c>
      <c r="E7474" s="83">
        <f t="shared" ca="1" si="816"/>
        <v>0</v>
      </c>
      <c r="F7474" s="82">
        <f t="shared" ca="1" si="817"/>
        <v>0</v>
      </c>
      <c r="G7474" s="83">
        <f t="shared" ca="1" si="818"/>
        <v>0</v>
      </c>
      <c r="O7474" s="85" t="s">
        <v>2332</v>
      </c>
      <c r="P7474" s="85" t="s">
        <v>2333</v>
      </c>
      <c r="Q7474" s="88">
        <v>1200</v>
      </c>
      <c r="R7474" s="85">
        <v>196</v>
      </c>
    </row>
    <row r="7475" spans="1:18" x14ac:dyDescent="0.3">
      <c r="A7475" s="82" t="str">
        <f t="shared" si="812"/>
        <v>SILICONE COVER KIKIGO</v>
      </c>
      <c r="B7475" s="82">
        <f t="shared" si="813"/>
        <v>126</v>
      </c>
      <c r="C7475" s="82">
        <f t="shared" ca="1" si="814"/>
        <v>0</v>
      </c>
      <c r="D7475" s="82">
        <f t="shared" ca="1" si="815"/>
        <v>0</v>
      </c>
      <c r="E7475" s="83">
        <f t="shared" ca="1" si="816"/>
        <v>0</v>
      </c>
      <c r="F7475" s="82">
        <f t="shared" ca="1" si="817"/>
        <v>0</v>
      </c>
      <c r="G7475" s="83">
        <f t="shared" ca="1" si="818"/>
        <v>0</v>
      </c>
      <c r="O7475" s="85" t="s">
        <v>17427</v>
      </c>
      <c r="P7475" s="85" t="s">
        <v>17428</v>
      </c>
      <c r="Q7475" s="88">
        <v>1200</v>
      </c>
      <c r="R7475" s="85">
        <v>4</v>
      </c>
    </row>
    <row r="7476" spans="1:18" x14ac:dyDescent="0.3">
      <c r="A7476" s="82" t="str">
        <f t="shared" si="812"/>
        <v>SILICONE COVER KIKIGO</v>
      </c>
      <c r="B7476" s="82">
        <f t="shared" si="813"/>
        <v>127</v>
      </c>
      <c r="C7476" s="82">
        <f t="shared" ca="1" si="814"/>
        <v>0</v>
      </c>
      <c r="D7476" s="82">
        <f t="shared" ca="1" si="815"/>
        <v>0</v>
      </c>
      <c r="E7476" s="83">
        <f t="shared" ca="1" si="816"/>
        <v>0</v>
      </c>
      <c r="F7476" s="82">
        <f t="shared" ca="1" si="817"/>
        <v>0</v>
      </c>
      <c r="G7476" s="83">
        <f t="shared" ca="1" si="818"/>
        <v>0</v>
      </c>
      <c r="O7476" s="85" t="s">
        <v>2344</v>
      </c>
      <c r="P7476" s="85" t="s">
        <v>2345</v>
      </c>
      <c r="Q7476" s="88">
        <v>1200</v>
      </c>
      <c r="R7476" s="85">
        <v>68</v>
      </c>
    </row>
    <row r="7477" spans="1:18" x14ac:dyDescent="0.3">
      <c r="A7477" s="82" t="str">
        <f t="shared" si="812"/>
        <v>SILICONE COVER KIKIGO</v>
      </c>
      <c r="B7477" s="82">
        <f t="shared" si="813"/>
        <v>128</v>
      </c>
      <c r="C7477" s="82">
        <f t="shared" ca="1" si="814"/>
        <v>0</v>
      </c>
      <c r="D7477" s="82">
        <f t="shared" ca="1" si="815"/>
        <v>0</v>
      </c>
      <c r="E7477" s="83">
        <f t="shared" ca="1" si="816"/>
        <v>0</v>
      </c>
      <c r="F7477" s="82">
        <f t="shared" ca="1" si="817"/>
        <v>0</v>
      </c>
      <c r="G7477" s="83">
        <f t="shared" ca="1" si="818"/>
        <v>0</v>
      </c>
      <c r="O7477" s="85" t="s">
        <v>17429</v>
      </c>
      <c r="P7477" s="85" t="s">
        <v>17430</v>
      </c>
      <c r="Q7477" s="88">
        <v>1200</v>
      </c>
      <c r="R7477" s="85">
        <v>5</v>
      </c>
    </row>
    <row r="7478" spans="1:18" x14ac:dyDescent="0.3">
      <c r="A7478" s="82" t="str">
        <f t="shared" si="812"/>
        <v>SILICONE COVER KIKIGO</v>
      </c>
      <c r="B7478" s="82">
        <f t="shared" si="813"/>
        <v>129</v>
      </c>
      <c r="C7478" s="82">
        <f t="shared" ca="1" si="814"/>
        <v>0</v>
      </c>
      <c r="D7478" s="82">
        <f t="shared" ca="1" si="815"/>
        <v>0</v>
      </c>
      <c r="E7478" s="83">
        <f t="shared" ca="1" si="816"/>
        <v>0</v>
      </c>
      <c r="F7478" s="82">
        <f t="shared" ca="1" si="817"/>
        <v>0</v>
      </c>
      <c r="G7478" s="83">
        <f t="shared" ca="1" si="818"/>
        <v>0</v>
      </c>
      <c r="O7478" s="85" t="s">
        <v>2348</v>
      </c>
      <c r="P7478" s="85" t="s">
        <v>2349</v>
      </c>
      <c r="Q7478" s="88">
        <v>1200</v>
      </c>
      <c r="R7478" s="85">
        <v>77</v>
      </c>
    </row>
    <row r="7479" spans="1:18" x14ac:dyDescent="0.3">
      <c r="A7479" s="82" t="str">
        <f t="shared" si="812"/>
        <v>SILICONE COVER KIKIGO</v>
      </c>
      <c r="B7479" s="82">
        <f t="shared" si="813"/>
        <v>130</v>
      </c>
      <c r="C7479" s="82">
        <f t="shared" ca="1" si="814"/>
        <v>0</v>
      </c>
      <c r="D7479" s="82">
        <f t="shared" ca="1" si="815"/>
        <v>0</v>
      </c>
      <c r="E7479" s="83">
        <f t="shared" ca="1" si="816"/>
        <v>0</v>
      </c>
      <c r="F7479" s="82">
        <f t="shared" ca="1" si="817"/>
        <v>0</v>
      </c>
      <c r="G7479" s="83">
        <f t="shared" ca="1" si="818"/>
        <v>0</v>
      </c>
      <c r="O7479" s="85" t="s">
        <v>2346</v>
      </c>
      <c r="P7479" s="85" t="s">
        <v>2347</v>
      </c>
      <c r="Q7479" s="88">
        <v>1200</v>
      </c>
      <c r="R7479" s="85">
        <v>106</v>
      </c>
    </row>
    <row r="7480" spans="1:18" x14ac:dyDescent="0.3">
      <c r="A7480" s="82" t="str">
        <f t="shared" si="812"/>
        <v>SILICONE COVER KIKIGO</v>
      </c>
      <c r="B7480" s="82">
        <f t="shared" si="813"/>
        <v>131</v>
      </c>
      <c r="C7480" s="82">
        <f t="shared" ca="1" si="814"/>
        <v>0</v>
      </c>
      <c r="D7480" s="82">
        <f t="shared" ca="1" si="815"/>
        <v>0</v>
      </c>
      <c r="E7480" s="83">
        <f t="shared" ca="1" si="816"/>
        <v>0</v>
      </c>
      <c r="F7480" s="82">
        <f t="shared" ca="1" si="817"/>
        <v>0</v>
      </c>
      <c r="G7480" s="83">
        <f t="shared" ca="1" si="818"/>
        <v>0</v>
      </c>
      <c r="O7480" s="85" t="s">
        <v>17431</v>
      </c>
      <c r="P7480" s="85" t="s">
        <v>17432</v>
      </c>
      <c r="Q7480" s="88">
        <v>1200</v>
      </c>
      <c r="R7480" s="85">
        <v>42</v>
      </c>
    </row>
    <row r="7481" spans="1:18" x14ac:dyDescent="0.3">
      <c r="A7481" s="82" t="str">
        <f t="shared" si="812"/>
        <v>SILICONE COVER KIKIGO</v>
      </c>
      <c r="B7481" s="82">
        <f t="shared" si="813"/>
        <v>132</v>
      </c>
      <c r="C7481" s="82">
        <f t="shared" ca="1" si="814"/>
        <v>0</v>
      </c>
      <c r="D7481" s="82">
        <f t="shared" ca="1" si="815"/>
        <v>0</v>
      </c>
      <c r="E7481" s="83">
        <f t="shared" ca="1" si="816"/>
        <v>0</v>
      </c>
      <c r="F7481" s="82">
        <f t="shared" ca="1" si="817"/>
        <v>0</v>
      </c>
      <c r="G7481" s="83">
        <f t="shared" ca="1" si="818"/>
        <v>0</v>
      </c>
      <c r="O7481" s="85" t="s">
        <v>17433</v>
      </c>
      <c r="P7481" s="85" t="s">
        <v>17434</v>
      </c>
      <c r="Q7481" s="88">
        <v>1200</v>
      </c>
      <c r="R7481" s="85">
        <v>48</v>
      </c>
    </row>
    <row r="7482" spans="1:18" x14ac:dyDescent="0.3">
      <c r="A7482" s="82" t="str">
        <f t="shared" si="812"/>
        <v>SILICONE COVER KIKIGO</v>
      </c>
      <c r="B7482" s="82">
        <f t="shared" si="813"/>
        <v>133</v>
      </c>
      <c r="C7482" s="82">
        <f t="shared" ca="1" si="814"/>
        <v>0</v>
      </c>
      <c r="D7482" s="82">
        <f t="shared" ca="1" si="815"/>
        <v>0</v>
      </c>
      <c r="E7482" s="83">
        <f t="shared" ca="1" si="816"/>
        <v>0</v>
      </c>
      <c r="F7482" s="82">
        <f t="shared" ca="1" si="817"/>
        <v>0</v>
      </c>
      <c r="G7482" s="83">
        <f t="shared" ca="1" si="818"/>
        <v>0</v>
      </c>
      <c r="O7482" s="85" t="s">
        <v>17435</v>
      </c>
      <c r="P7482" s="85" t="s">
        <v>17436</v>
      </c>
      <c r="Q7482" s="88">
        <v>1200</v>
      </c>
      <c r="R7482" s="85">
        <v>33</v>
      </c>
    </row>
    <row r="7483" spans="1:18" x14ac:dyDescent="0.3">
      <c r="A7483" s="82" t="str">
        <f t="shared" si="812"/>
        <v>SILICONE COVER KIKIGO</v>
      </c>
      <c r="B7483" s="82">
        <f t="shared" si="813"/>
        <v>134</v>
      </c>
      <c r="C7483" s="82">
        <f t="shared" ca="1" si="814"/>
        <v>0</v>
      </c>
      <c r="D7483" s="82">
        <f t="shared" ca="1" si="815"/>
        <v>0</v>
      </c>
      <c r="E7483" s="83">
        <f t="shared" ca="1" si="816"/>
        <v>0</v>
      </c>
      <c r="F7483" s="82">
        <f t="shared" ca="1" si="817"/>
        <v>0</v>
      </c>
      <c r="G7483" s="83">
        <f t="shared" ca="1" si="818"/>
        <v>0</v>
      </c>
      <c r="O7483" s="85" t="s">
        <v>17437</v>
      </c>
      <c r="P7483" s="85" t="s">
        <v>17438</v>
      </c>
      <c r="Q7483" s="88">
        <v>1163.52</v>
      </c>
      <c r="R7483" s="85">
        <v>15</v>
      </c>
    </row>
    <row r="7484" spans="1:18" x14ac:dyDescent="0.3">
      <c r="A7484" s="82" t="str">
        <f t="shared" si="812"/>
        <v>SILICONE COVER KIKIGO</v>
      </c>
      <c r="B7484" s="82">
        <f t="shared" si="813"/>
        <v>135</v>
      </c>
      <c r="C7484" s="82">
        <f t="shared" ca="1" si="814"/>
        <v>0</v>
      </c>
      <c r="D7484" s="82">
        <f t="shared" ca="1" si="815"/>
        <v>0</v>
      </c>
      <c r="E7484" s="83">
        <f t="shared" ca="1" si="816"/>
        <v>0</v>
      </c>
      <c r="F7484" s="82">
        <f t="shared" ca="1" si="817"/>
        <v>0</v>
      </c>
      <c r="G7484" s="83">
        <f t="shared" ca="1" si="818"/>
        <v>0</v>
      </c>
      <c r="O7484" s="85" t="s">
        <v>17439</v>
      </c>
      <c r="P7484" s="85" t="s">
        <v>17440</v>
      </c>
      <c r="Q7484" s="88">
        <v>962.02</v>
      </c>
      <c r="R7484" s="85">
        <v>24</v>
      </c>
    </row>
    <row r="7485" spans="1:18" x14ac:dyDescent="0.3">
      <c r="A7485" s="82" t="str">
        <f t="shared" si="812"/>
        <v>SILICONE COVER KIKIGO</v>
      </c>
      <c r="B7485" s="82">
        <f t="shared" si="813"/>
        <v>136</v>
      </c>
      <c r="C7485" s="82">
        <f t="shared" ca="1" si="814"/>
        <v>0</v>
      </c>
      <c r="D7485" s="82">
        <f t="shared" ca="1" si="815"/>
        <v>0</v>
      </c>
      <c r="E7485" s="83">
        <f t="shared" ca="1" si="816"/>
        <v>0</v>
      </c>
      <c r="F7485" s="82">
        <f t="shared" ca="1" si="817"/>
        <v>0</v>
      </c>
      <c r="G7485" s="83">
        <f t="shared" ca="1" si="818"/>
        <v>0</v>
      </c>
      <c r="O7485" s="85" t="s">
        <v>17441</v>
      </c>
      <c r="P7485" s="85" t="s">
        <v>17442</v>
      </c>
      <c r="Q7485" s="88">
        <v>899.01</v>
      </c>
      <c r="R7485" s="85">
        <v>0</v>
      </c>
    </row>
    <row r="7486" spans="1:18" x14ac:dyDescent="0.3">
      <c r="A7486" s="82" t="str">
        <f t="shared" si="812"/>
        <v>SILICONE COVER KIKIGO</v>
      </c>
      <c r="B7486" s="82">
        <f t="shared" si="813"/>
        <v>137</v>
      </c>
      <c r="C7486" s="82">
        <f t="shared" ca="1" si="814"/>
        <v>0</v>
      </c>
      <c r="D7486" s="82">
        <f t="shared" ca="1" si="815"/>
        <v>0</v>
      </c>
      <c r="E7486" s="83">
        <f t="shared" ca="1" si="816"/>
        <v>0</v>
      </c>
      <c r="F7486" s="82">
        <f t="shared" ca="1" si="817"/>
        <v>0</v>
      </c>
      <c r="G7486" s="83">
        <f t="shared" ca="1" si="818"/>
        <v>0</v>
      </c>
      <c r="O7486" s="85" t="s">
        <v>17443</v>
      </c>
      <c r="P7486" s="85" t="s">
        <v>17444</v>
      </c>
      <c r="Q7486" s="88">
        <v>1676.98</v>
      </c>
      <c r="R7486" s="85">
        <v>0</v>
      </c>
    </row>
    <row r="7487" spans="1:18" x14ac:dyDescent="0.3">
      <c r="A7487" s="82" t="str">
        <f t="shared" si="812"/>
        <v>SILICONE COVER KIKIGO</v>
      </c>
      <c r="B7487" s="82">
        <f t="shared" si="813"/>
        <v>138</v>
      </c>
      <c r="C7487" s="82">
        <f t="shared" ca="1" si="814"/>
        <v>0</v>
      </c>
      <c r="D7487" s="82">
        <f t="shared" ca="1" si="815"/>
        <v>0</v>
      </c>
      <c r="E7487" s="83">
        <f t="shared" ca="1" si="816"/>
        <v>0</v>
      </c>
      <c r="F7487" s="82">
        <f t="shared" ca="1" si="817"/>
        <v>0</v>
      </c>
      <c r="G7487" s="83">
        <f t="shared" ca="1" si="818"/>
        <v>0</v>
      </c>
      <c r="O7487" s="85" t="s">
        <v>17445</v>
      </c>
      <c r="P7487" s="85" t="s">
        <v>17446</v>
      </c>
      <c r="Q7487" s="88">
        <v>1800</v>
      </c>
      <c r="R7487" s="85">
        <v>18</v>
      </c>
    </row>
    <row r="7488" spans="1:18" x14ac:dyDescent="0.3">
      <c r="A7488" s="82" t="str">
        <f t="shared" si="812"/>
        <v>SILICONE COVER KIKIGO</v>
      </c>
      <c r="B7488" s="82">
        <f t="shared" si="813"/>
        <v>139</v>
      </c>
      <c r="C7488" s="82">
        <f t="shared" ca="1" si="814"/>
        <v>0</v>
      </c>
      <c r="D7488" s="82">
        <f t="shared" ca="1" si="815"/>
        <v>0</v>
      </c>
      <c r="E7488" s="83">
        <f t="shared" ca="1" si="816"/>
        <v>0</v>
      </c>
      <c r="F7488" s="82">
        <f t="shared" ca="1" si="817"/>
        <v>0</v>
      </c>
      <c r="G7488" s="83">
        <f t="shared" ca="1" si="818"/>
        <v>0</v>
      </c>
      <c r="O7488" s="85" t="s">
        <v>17447</v>
      </c>
      <c r="P7488" s="85" t="s">
        <v>17448</v>
      </c>
      <c r="Q7488" s="88">
        <v>6270.85</v>
      </c>
      <c r="R7488" s="85">
        <v>0</v>
      </c>
    </row>
    <row r="7489" spans="1:18" x14ac:dyDescent="0.3">
      <c r="A7489" s="82" t="str">
        <f t="shared" si="812"/>
        <v>SILICONE COVER KIKIGO</v>
      </c>
      <c r="B7489" s="82">
        <f t="shared" si="813"/>
        <v>140</v>
      </c>
      <c r="C7489" s="82">
        <f t="shared" ca="1" si="814"/>
        <v>0</v>
      </c>
      <c r="D7489" s="82">
        <f t="shared" ca="1" si="815"/>
        <v>0</v>
      </c>
      <c r="E7489" s="83">
        <f t="shared" ca="1" si="816"/>
        <v>0</v>
      </c>
      <c r="F7489" s="82">
        <f t="shared" ca="1" si="817"/>
        <v>0</v>
      </c>
      <c r="G7489" s="83">
        <f t="shared" ca="1" si="818"/>
        <v>0</v>
      </c>
      <c r="O7489" s="85" t="s">
        <v>17449</v>
      </c>
      <c r="P7489" s="85" t="s">
        <v>17450</v>
      </c>
      <c r="Q7489" s="88">
        <v>5999.05</v>
      </c>
      <c r="R7489" s="85">
        <v>0</v>
      </c>
    </row>
    <row r="7490" spans="1:18" x14ac:dyDescent="0.3">
      <c r="A7490" s="82" t="str">
        <f t="shared" si="812"/>
        <v>SILICONE COVER KIKIGO</v>
      </c>
      <c r="B7490" s="82">
        <f t="shared" si="813"/>
        <v>141</v>
      </c>
      <c r="C7490" s="82">
        <f t="shared" ca="1" si="814"/>
        <v>0</v>
      </c>
      <c r="D7490" s="82">
        <f t="shared" ca="1" si="815"/>
        <v>0</v>
      </c>
      <c r="E7490" s="83">
        <f t="shared" ca="1" si="816"/>
        <v>0</v>
      </c>
      <c r="F7490" s="82">
        <f t="shared" ca="1" si="817"/>
        <v>0</v>
      </c>
      <c r="G7490" s="83">
        <f t="shared" ca="1" si="818"/>
        <v>0</v>
      </c>
      <c r="O7490" s="85" t="s">
        <v>17451</v>
      </c>
      <c r="P7490" s="85" t="s">
        <v>17452</v>
      </c>
      <c r="Q7490" s="88">
        <v>29536.07</v>
      </c>
      <c r="R7490" s="85">
        <v>0</v>
      </c>
    </row>
    <row r="7491" spans="1:18" x14ac:dyDescent="0.3">
      <c r="A7491" s="82" t="str">
        <f t="shared" ref="A7491:A7554" si="819">IFERROR(INDEX($J$2:$J$100,INT((ROW(A7490)-1)/150)+1),"")</f>
        <v>SILICONE COVER KIKIGO</v>
      </c>
      <c r="B7491" s="82">
        <f t="shared" ref="B7491:B7554" si="820">IF($A7491="","",MOD(ROW(A7490)-1,150)+3)</f>
        <v>142</v>
      </c>
      <c r="C7491" s="82">
        <f t="shared" ref="C7491:C7554" ca="1" si="821">IF($A7491="","",IFERROR(INDIRECT("'"&amp;$A7491&amp;"'!A"&amp;$B7491),""))</f>
        <v>0</v>
      </c>
      <c r="D7491" s="82">
        <f t="shared" ref="D7491:D7554" ca="1" si="822">IF($A7491="","",IFERROR(INDIRECT("'"&amp;$A7491&amp;"'!B"&amp;$B7491),""))</f>
        <v>0</v>
      </c>
      <c r="E7491" s="83">
        <f t="shared" ref="E7491:E7554" ca="1" si="823">IF($A7491="","",IFERROR(INDIRECT("'"&amp;$A7491&amp;"'!D"&amp;$B7491),""))</f>
        <v>0</v>
      </c>
      <c r="F7491" s="82">
        <f t="shared" ref="F7491:F7554" ca="1" si="824">IF($A7491="","",IFERROR(INDIRECT("'"&amp;$A7491&amp;"'!E"&amp;$B7491),0))</f>
        <v>0</v>
      </c>
      <c r="G7491" s="83">
        <f t="shared" ref="G7491:G7554" ca="1" si="825">IF($A7491="","",IFERROR(INDIRECT("'"&amp;$A7491&amp;"'!F"&amp;$B7491),0))</f>
        <v>0</v>
      </c>
      <c r="O7491" s="85" t="s">
        <v>17453</v>
      </c>
      <c r="P7491" s="85" t="s">
        <v>17454</v>
      </c>
      <c r="Q7491" s="88">
        <v>571</v>
      </c>
      <c r="R7491" s="85">
        <v>0</v>
      </c>
    </row>
    <row r="7492" spans="1:18" x14ac:dyDescent="0.3">
      <c r="A7492" s="82" t="str">
        <f t="shared" si="819"/>
        <v>SILICONE COVER KIKIGO</v>
      </c>
      <c r="B7492" s="82">
        <f t="shared" si="820"/>
        <v>143</v>
      </c>
      <c r="C7492" s="82">
        <f t="shared" ca="1" si="821"/>
        <v>0</v>
      </c>
      <c r="D7492" s="82">
        <f t="shared" ca="1" si="822"/>
        <v>0</v>
      </c>
      <c r="E7492" s="83">
        <f t="shared" ca="1" si="823"/>
        <v>0</v>
      </c>
      <c r="F7492" s="82">
        <f t="shared" ca="1" si="824"/>
        <v>0</v>
      </c>
      <c r="G7492" s="83">
        <f t="shared" ca="1" si="825"/>
        <v>0</v>
      </c>
      <c r="O7492" s="85" t="s">
        <v>17455</v>
      </c>
      <c r="P7492" s="85" t="s">
        <v>17456</v>
      </c>
      <c r="Q7492" s="88">
        <v>571</v>
      </c>
      <c r="R7492" s="85">
        <v>0</v>
      </c>
    </row>
    <row r="7493" spans="1:18" x14ac:dyDescent="0.3">
      <c r="A7493" s="82" t="str">
        <f t="shared" si="819"/>
        <v>SILICONE COVER KIKIGO</v>
      </c>
      <c r="B7493" s="82">
        <f t="shared" si="820"/>
        <v>144</v>
      </c>
      <c r="C7493" s="82">
        <f t="shared" ca="1" si="821"/>
        <v>0</v>
      </c>
      <c r="D7493" s="82">
        <f t="shared" ca="1" si="822"/>
        <v>0</v>
      </c>
      <c r="E7493" s="83">
        <f t="shared" ca="1" si="823"/>
        <v>0</v>
      </c>
      <c r="F7493" s="82">
        <f t="shared" ca="1" si="824"/>
        <v>0</v>
      </c>
      <c r="G7493" s="83">
        <f t="shared" ca="1" si="825"/>
        <v>0</v>
      </c>
      <c r="O7493" s="85" t="s">
        <v>17457</v>
      </c>
      <c r="P7493" s="85" t="s">
        <v>17458</v>
      </c>
      <c r="Q7493" s="88">
        <v>20091.169999999998</v>
      </c>
      <c r="R7493" s="85">
        <v>0</v>
      </c>
    </row>
    <row r="7494" spans="1:18" x14ac:dyDescent="0.3">
      <c r="A7494" s="82" t="str">
        <f t="shared" si="819"/>
        <v>SILICONE COVER KIKIGO</v>
      </c>
      <c r="B7494" s="82">
        <f t="shared" si="820"/>
        <v>145</v>
      </c>
      <c r="C7494" s="82">
        <f t="shared" ca="1" si="821"/>
        <v>0</v>
      </c>
      <c r="D7494" s="82">
        <f t="shared" ca="1" si="822"/>
        <v>0</v>
      </c>
      <c r="E7494" s="83">
        <f t="shared" ca="1" si="823"/>
        <v>0</v>
      </c>
      <c r="F7494" s="82">
        <f t="shared" ca="1" si="824"/>
        <v>0</v>
      </c>
      <c r="G7494" s="83">
        <f t="shared" ca="1" si="825"/>
        <v>0</v>
      </c>
      <c r="O7494" s="85" t="s">
        <v>17459</v>
      </c>
      <c r="P7494" s="85" t="s">
        <v>17460</v>
      </c>
      <c r="Q7494" s="88">
        <v>18400.95</v>
      </c>
      <c r="R7494" s="85">
        <v>2</v>
      </c>
    </row>
    <row r="7495" spans="1:18" x14ac:dyDescent="0.3">
      <c r="A7495" s="82" t="str">
        <f t="shared" si="819"/>
        <v>SILICONE COVER KIKIGO</v>
      </c>
      <c r="B7495" s="82">
        <f t="shared" si="820"/>
        <v>146</v>
      </c>
      <c r="C7495" s="82">
        <f t="shared" ca="1" si="821"/>
        <v>0</v>
      </c>
      <c r="D7495" s="82">
        <f t="shared" ca="1" si="822"/>
        <v>0</v>
      </c>
      <c r="E7495" s="83">
        <f t="shared" ca="1" si="823"/>
        <v>0</v>
      </c>
      <c r="F7495" s="82">
        <f t="shared" ca="1" si="824"/>
        <v>0</v>
      </c>
      <c r="G7495" s="83">
        <f t="shared" ca="1" si="825"/>
        <v>0</v>
      </c>
      <c r="O7495" s="85" t="s">
        <v>17461</v>
      </c>
      <c r="P7495" s="85" t="s">
        <v>17462</v>
      </c>
      <c r="Q7495" s="88">
        <v>23917.99</v>
      </c>
      <c r="R7495" s="85">
        <v>0</v>
      </c>
    </row>
    <row r="7496" spans="1:18" x14ac:dyDescent="0.3">
      <c r="A7496" s="82" t="str">
        <f t="shared" si="819"/>
        <v>SILICONE COVER KIKIGO</v>
      </c>
      <c r="B7496" s="82">
        <f t="shared" si="820"/>
        <v>147</v>
      </c>
      <c r="C7496" s="82">
        <f t="shared" ca="1" si="821"/>
        <v>0</v>
      </c>
      <c r="D7496" s="82">
        <f t="shared" ca="1" si="822"/>
        <v>0</v>
      </c>
      <c r="E7496" s="83">
        <f t="shared" ca="1" si="823"/>
        <v>0</v>
      </c>
      <c r="F7496" s="82">
        <f t="shared" ca="1" si="824"/>
        <v>0</v>
      </c>
      <c r="G7496" s="83">
        <f t="shared" ca="1" si="825"/>
        <v>0</v>
      </c>
      <c r="O7496" s="85" t="s">
        <v>17463</v>
      </c>
      <c r="P7496" s="85" t="s">
        <v>17464</v>
      </c>
      <c r="Q7496" s="88">
        <v>18400.95</v>
      </c>
      <c r="R7496" s="85">
        <v>0</v>
      </c>
    </row>
    <row r="7497" spans="1:18" x14ac:dyDescent="0.3">
      <c r="A7497" s="82" t="str">
        <f t="shared" si="819"/>
        <v>SILICONE COVER KIKIGO</v>
      </c>
      <c r="B7497" s="82">
        <f t="shared" si="820"/>
        <v>148</v>
      </c>
      <c r="C7497" s="82">
        <f t="shared" ca="1" si="821"/>
        <v>0</v>
      </c>
      <c r="D7497" s="82">
        <f t="shared" ca="1" si="822"/>
        <v>0</v>
      </c>
      <c r="E7497" s="83">
        <f t="shared" ca="1" si="823"/>
        <v>0</v>
      </c>
      <c r="F7497" s="82">
        <f t="shared" ca="1" si="824"/>
        <v>0</v>
      </c>
      <c r="G7497" s="83">
        <f t="shared" ca="1" si="825"/>
        <v>0</v>
      </c>
      <c r="O7497" s="85" t="s">
        <v>17465</v>
      </c>
      <c r="P7497" s="85" t="s">
        <v>17466</v>
      </c>
      <c r="Q7497" s="88">
        <v>22078.98</v>
      </c>
      <c r="R7497" s="85">
        <v>0</v>
      </c>
    </row>
    <row r="7498" spans="1:18" x14ac:dyDescent="0.3">
      <c r="A7498" s="82" t="str">
        <f t="shared" si="819"/>
        <v>SILICONE COVER KIKIGO</v>
      </c>
      <c r="B7498" s="82">
        <f t="shared" si="820"/>
        <v>149</v>
      </c>
      <c r="C7498" s="82">
        <f t="shared" ca="1" si="821"/>
        <v>0</v>
      </c>
      <c r="D7498" s="82">
        <f t="shared" ca="1" si="822"/>
        <v>0</v>
      </c>
      <c r="E7498" s="83">
        <f t="shared" ca="1" si="823"/>
        <v>0</v>
      </c>
      <c r="F7498" s="82">
        <f t="shared" ca="1" si="824"/>
        <v>0</v>
      </c>
      <c r="G7498" s="83">
        <f t="shared" ca="1" si="825"/>
        <v>0</v>
      </c>
      <c r="O7498" s="85" t="s">
        <v>17467</v>
      </c>
      <c r="P7498" s="85" t="s">
        <v>17468</v>
      </c>
      <c r="Q7498" s="88">
        <v>14722.92</v>
      </c>
      <c r="R7498" s="85">
        <v>0</v>
      </c>
    </row>
    <row r="7499" spans="1:18" x14ac:dyDescent="0.3">
      <c r="A7499" s="82" t="str">
        <f t="shared" si="819"/>
        <v>SILICONE COVER KIKIGO</v>
      </c>
      <c r="B7499" s="82">
        <f t="shared" si="820"/>
        <v>150</v>
      </c>
      <c r="C7499" s="82">
        <f t="shared" ca="1" si="821"/>
        <v>0</v>
      </c>
      <c r="D7499" s="82">
        <f t="shared" ca="1" si="822"/>
        <v>0</v>
      </c>
      <c r="E7499" s="83">
        <f t="shared" ca="1" si="823"/>
        <v>0</v>
      </c>
      <c r="F7499" s="82">
        <f t="shared" ca="1" si="824"/>
        <v>0</v>
      </c>
      <c r="G7499" s="83">
        <f t="shared" ca="1" si="825"/>
        <v>0</v>
      </c>
      <c r="O7499" s="85" t="s">
        <v>17469</v>
      </c>
      <c r="P7499" s="85" t="s">
        <v>17470</v>
      </c>
      <c r="Q7499" s="88">
        <v>14722.92</v>
      </c>
      <c r="R7499" s="85">
        <v>0</v>
      </c>
    </row>
    <row r="7500" spans="1:18" x14ac:dyDescent="0.3">
      <c r="A7500" s="82" t="str">
        <f t="shared" si="819"/>
        <v>SILICONE COVER KIKIGO</v>
      </c>
      <c r="B7500" s="82">
        <f t="shared" si="820"/>
        <v>151</v>
      </c>
      <c r="C7500" s="82">
        <f t="shared" ca="1" si="821"/>
        <v>0</v>
      </c>
      <c r="D7500" s="82">
        <f t="shared" ca="1" si="822"/>
        <v>0</v>
      </c>
      <c r="E7500" s="83">
        <f t="shared" ca="1" si="823"/>
        <v>0</v>
      </c>
      <c r="F7500" s="82">
        <f t="shared" ca="1" si="824"/>
        <v>0</v>
      </c>
      <c r="G7500" s="83">
        <f t="shared" ca="1" si="825"/>
        <v>0</v>
      </c>
      <c r="O7500" s="85" t="s">
        <v>17471</v>
      </c>
      <c r="P7500" s="85" t="s">
        <v>17472</v>
      </c>
      <c r="Q7500" s="88">
        <v>14722.92</v>
      </c>
      <c r="R7500" s="85">
        <v>3</v>
      </c>
    </row>
    <row r="7501" spans="1:18" x14ac:dyDescent="0.3">
      <c r="A7501" s="82" t="str">
        <f t="shared" si="819"/>
        <v>SILICONE COVER KIKIGO</v>
      </c>
      <c r="B7501" s="82">
        <f t="shared" si="820"/>
        <v>152</v>
      </c>
      <c r="C7501" s="82">
        <f t="shared" ca="1" si="821"/>
        <v>0</v>
      </c>
      <c r="D7501" s="82">
        <f t="shared" ca="1" si="822"/>
        <v>0</v>
      </c>
      <c r="E7501" s="83">
        <f t="shared" ca="1" si="823"/>
        <v>0</v>
      </c>
      <c r="F7501" s="82">
        <f t="shared" ca="1" si="824"/>
        <v>0</v>
      </c>
      <c r="G7501" s="83">
        <f t="shared" ca="1" si="825"/>
        <v>0</v>
      </c>
      <c r="O7501" s="85" t="s">
        <v>17473</v>
      </c>
      <c r="P7501" s="85" t="s">
        <v>17474</v>
      </c>
      <c r="Q7501" s="88">
        <v>25757</v>
      </c>
      <c r="R7501" s="85">
        <v>0</v>
      </c>
    </row>
    <row r="7502" spans="1:18" x14ac:dyDescent="0.3">
      <c r="A7502" s="82" t="str">
        <f t="shared" si="819"/>
        <v>TPU INCIPIO</v>
      </c>
      <c r="B7502" s="82">
        <f t="shared" si="820"/>
        <v>3</v>
      </c>
      <c r="C7502" s="82" t="str">
        <f t="shared" ca="1" si="821"/>
        <v>38864</v>
      </c>
      <c r="D7502" s="82" t="str">
        <f t="shared" ca="1" si="822"/>
        <v>TPU INCIPIO LG K41S/K51S</v>
      </c>
      <c r="E7502" s="83">
        <f t="shared" ca="1" si="823"/>
        <v>1090.3499999999999</v>
      </c>
      <c r="F7502" s="82">
        <f t="shared" ca="1" si="824"/>
        <v>0</v>
      </c>
      <c r="G7502" s="83">
        <f t="shared" ca="1" si="825"/>
        <v>0</v>
      </c>
      <c r="O7502" s="85" t="s">
        <v>17475</v>
      </c>
      <c r="P7502" s="85" t="s">
        <v>17476</v>
      </c>
      <c r="Q7502" s="88">
        <v>70</v>
      </c>
      <c r="R7502" s="85">
        <v>0</v>
      </c>
    </row>
    <row r="7503" spans="1:18" x14ac:dyDescent="0.3">
      <c r="A7503" s="82" t="str">
        <f t="shared" si="819"/>
        <v>TPU INCIPIO</v>
      </c>
      <c r="B7503" s="82">
        <f t="shared" si="820"/>
        <v>4</v>
      </c>
      <c r="C7503" s="82" t="str">
        <f t="shared" ca="1" si="821"/>
        <v>42997</v>
      </c>
      <c r="D7503" s="82" t="str">
        <f t="shared" ca="1" si="822"/>
        <v>TPU INCIPIO MOTO E32</v>
      </c>
      <c r="E7503" s="83">
        <f t="shared" ca="1" si="823"/>
        <v>1090.3499999999999</v>
      </c>
      <c r="F7503" s="82">
        <f t="shared" ca="1" si="824"/>
        <v>0</v>
      </c>
      <c r="G7503" s="83">
        <f t="shared" ca="1" si="825"/>
        <v>0</v>
      </c>
      <c r="O7503" s="85" t="s">
        <v>17477</v>
      </c>
      <c r="P7503" s="85" t="s">
        <v>17478</v>
      </c>
      <c r="Q7503" s="88">
        <v>53480.02</v>
      </c>
      <c r="R7503" s="85">
        <v>0</v>
      </c>
    </row>
    <row r="7504" spans="1:18" x14ac:dyDescent="0.3">
      <c r="A7504" s="82" t="str">
        <f t="shared" si="819"/>
        <v>TPU INCIPIO</v>
      </c>
      <c r="B7504" s="82">
        <f t="shared" si="820"/>
        <v>5</v>
      </c>
      <c r="C7504" s="82" t="str">
        <f t="shared" ca="1" si="821"/>
        <v>42998</v>
      </c>
      <c r="D7504" s="82" t="str">
        <f t="shared" ca="1" si="822"/>
        <v>TPU INCIPIO MOTO EDGE 30 LITE/EDGE 30 NEO</v>
      </c>
      <c r="E7504" s="83">
        <f t="shared" ca="1" si="823"/>
        <v>1090.3499999999999</v>
      </c>
      <c r="F7504" s="82">
        <f t="shared" ca="1" si="824"/>
        <v>0</v>
      </c>
      <c r="G7504" s="83">
        <f t="shared" ca="1" si="825"/>
        <v>0</v>
      </c>
      <c r="O7504" s="85" t="s">
        <v>17479</v>
      </c>
      <c r="P7504" s="85" t="s">
        <v>17480</v>
      </c>
      <c r="Q7504" s="88">
        <v>8497.4599999999991</v>
      </c>
      <c r="R7504" s="85">
        <v>0</v>
      </c>
    </row>
    <row r="7505" spans="1:18" x14ac:dyDescent="0.3">
      <c r="A7505" s="82" t="str">
        <f t="shared" si="819"/>
        <v>TPU INCIPIO</v>
      </c>
      <c r="B7505" s="82">
        <f t="shared" si="820"/>
        <v>6</v>
      </c>
      <c r="C7505" s="82" t="str">
        <f t="shared" ca="1" si="821"/>
        <v>39912</v>
      </c>
      <c r="D7505" s="82" t="str">
        <f t="shared" ca="1" si="822"/>
        <v>TPU INCIPIO MOTO G100</v>
      </c>
      <c r="E7505" s="83">
        <f t="shared" ca="1" si="823"/>
        <v>1090.2</v>
      </c>
      <c r="F7505" s="82">
        <f t="shared" ca="1" si="824"/>
        <v>0</v>
      </c>
      <c r="G7505" s="83">
        <f t="shared" ca="1" si="825"/>
        <v>0</v>
      </c>
      <c r="O7505" s="85" t="s">
        <v>17481</v>
      </c>
      <c r="P7505" s="85" t="s">
        <v>17482</v>
      </c>
      <c r="Q7505" s="88">
        <v>6400</v>
      </c>
      <c r="R7505" s="85">
        <v>0</v>
      </c>
    </row>
    <row r="7506" spans="1:18" x14ac:dyDescent="0.3">
      <c r="A7506" s="82" t="str">
        <f t="shared" si="819"/>
        <v>TPU INCIPIO</v>
      </c>
      <c r="B7506" s="82">
        <f t="shared" si="820"/>
        <v>7</v>
      </c>
      <c r="C7506" s="82" t="str">
        <f t="shared" ca="1" si="821"/>
        <v>42994</v>
      </c>
      <c r="D7506" s="82" t="str">
        <f t="shared" ca="1" si="822"/>
        <v>TPU INCIPIO MOTO G13</v>
      </c>
      <c r="E7506" s="83">
        <f t="shared" ca="1" si="823"/>
        <v>1090.3499999999999</v>
      </c>
      <c r="F7506" s="82">
        <f t="shared" ca="1" si="824"/>
        <v>0</v>
      </c>
      <c r="G7506" s="83">
        <f t="shared" ca="1" si="825"/>
        <v>0</v>
      </c>
      <c r="O7506" s="85" t="s">
        <v>17483</v>
      </c>
      <c r="P7506" s="85" t="s">
        <v>17484</v>
      </c>
      <c r="Q7506" s="88">
        <v>8.4600000000000009</v>
      </c>
      <c r="R7506" s="85">
        <v>0</v>
      </c>
    </row>
    <row r="7507" spans="1:18" x14ac:dyDescent="0.3">
      <c r="A7507" s="82" t="str">
        <f t="shared" si="819"/>
        <v>TPU INCIPIO</v>
      </c>
      <c r="B7507" s="82">
        <f t="shared" si="820"/>
        <v>8</v>
      </c>
      <c r="C7507" s="82" t="str">
        <f t="shared" ca="1" si="821"/>
        <v>41160</v>
      </c>
      <c r="D7507" s="82" t="str">
        <f t="shared" ca="1" si="822"/>
        <v>TPU INCIPIO MOTO G22</v>
      </c>
      <c r="E7507" s="83">
        <f t="shared" ca="1" si="823"/>
        <v>1090.3499999999999</v>
      </c>
      <c r="F7507" s="82">
        <f t="shared" ca="1" si="824"/>
        <v>0</v>
      </c>
      <c r="G7507" s="83">
        <f t="shared" ca="1" si="825"/>
        <v>0</v>
      </c>
      <c r="O7507" s="85" t="s">
        <v>17485</v>
      </c>
      <c r="P7507" s="85" t="s">
        <v>17486</v>
      </c>
      <c r="Q7507" s="88">
        <v>30667.48</v>
      </c>
      <c r="R7507" s="85">
        <v>0</v>
      </c>
    </row>
    <row r="7508" spans="1:18" x14ac:dyDescent="0.3">
      <c r="A7508" s="82" t="str">
        <f t="shared" si="819"/>
        <v>TPU INCIPIO</v>
      </c>
      <c r="B7508" s="82">
        <f t="shared" si="820"/>
        <v>9</v>
      </c>
      <c r="C7508" s="82" t="str">
        <f t="shared" ca="1" si="821"/>
        <v>41161</v>
      </c>
      <c r="D7508" s="82" t="str">
        <f t="shared" ca="1" si="822"/>
        <v>TPU INCIPIO MOTO G31</v>
      </c>
      <c r="E7508" s="83">
        <f t="shared" ca="1" si="823"/>
        <v>1090.3499999999999</v>
      </c>
      <c r="F7508" s="82">
        <f t="shared" ca="1" si="824"/>
        <v>0</v>
      </c>
      <c r="G7508" s="83">
        <f t="shared" ca="1" si="825"/>
        <v>0</v>
      </c>
      <c r="O7508" s="85" t="s">
        <v>17487</v>
      </c>
      <c r="P7508" s="85" t="s">
        <v>17488</v>
      </c>
      <c r="Q7508" s="88">
        <v>5</v>
      </c>
      <c r="R7508" s="85">
        <v>0</v>
      </c>
    </row>
    <row r="7509" spans="1:18" x14ac:dyDescent="0.3">
      <c r="A7509" s="82" t="str">
        <f t="shared" si="819"/>
        <v>TPU INCIPIO</v>
      </c>
      <c r="B7509" s="82">
        <f t="shared" si="820"/>
        <v>10</v>
      </c>
      <c r="C7509" s="82" t="str">
        <f t="shared" ca="1" si="821"/>
        <v>41157</v>
      </c>
      <c r="D7509" s="82" t="str">
        <f t="shared" ca="1" si="822"/>
        <v>TPU INCIPIO MOTO G51</v>
      </c>
      <c r="E7509" s="83">
        <f t="shared" ca="1" si="823"/>
        <v>1090.2</v>
      </c>
      <c r="F7509" s="82">
        <f t="shared" ca="1" si="824"/>
        <v>0</v>
      </c>
      <c r="G7509" s="83">
        <f t="shared" ca="1" si="825"/>
        <v>0</v>
      </c>
      <c r="O7509" s="85" t="s">
        <v>17489</v>
      </c>
      <c r="P7509" s="85" t="s">
        <v>11107</v>
      </c>
      <c r="Q7509" s="88">
        <v>925455</v>
      </c>
      <c r="R7509" s="85">
        <v>0</v>
      </c>
    </row>
    <row r="7510" spans="1:18" x14ac:dyDescent="0.3">
      <c r="A7510" s="82" t="str">
        <f t="shared" si="819"/>
        <v>TPU INCIPIO</v>
      </c>
      <c r="B7510" s="82">
        <f t="shared" si="820"/>
        <v>11</v>
      </c>
      <c r="C7510" s="82" t="str">
        <f t="shared" ca="1" si="821"/>
        <v>41162</v>
      </c>
      <c r="D7510" s="82" t="str">
        <f t="shared" ca="1" si="822"/>
        <v>TPU INCIPIO MOTO G52</v>
      </c>
      <c r="E7510" s="83">
        <f t="shared" ca="1" si="823"/>
        <v>1090.3499999999999</v>
      </c>
      <c r="F7510" s="82">
        <f t="shared" ca="1" si="824"/>
        <v>0</v>
      </c>
      <c r="G7510" s="83">
        <f t="shared" ca="1" si="825"/>
        <v>0</v>
      </c>
      <c r="O7510" s="85" t="s">
        <v>17490</v>
      </c>
      <c r="P7510" s="85" t="s">
        <v>17491</v>
      </c>
      <c r="Q7510" s="88">
        <v>6.23</v>
      </c>
      <c r="R7510" s="85">
        <v>0</v>
      </c>
    </row>
    <row r="7511" spans="1:18" x14ac:dyDescent="0.3">
      <c r="A7511" s="82" t="str">
        <f t="shared" si="819"/>
        <v>TPU INCIPIO</v>
      </c>
      <c r="B7511" s="82">
        <f t="shared" si="820"/>
        <v>12</v>
      </c>
      <c r="C7511" s="82" t="str">
        <f t="shared" ca="1" si="821"/>
        <v>42995</v>
      </c>
      <c r="D7511" s="82" t="str">
        <f t="shared" ca="1" si="822"/>
        <v>TPU INCIPIO MOTO G53</v>
      </c>
      <c r="E7511" s="83">
        <f t="shared" ca="1" si="823"/>
        <v>1090.3499999999999</v>
      </c>
      <c r="F7511" s="82">
        <f t="shared" ca="1" si="824"/>
        <v>0</v>
      </c>
      <c r="G7511" s="83">
        <f t="shared" ca="1" si="825"/>
        <v>0</v>
      </c>
      <c r="O7511" s="85" t="s">
        <v>17492</v>
      </c>
      <c r="P7511" s="85" t="s">
        <v>17493</v>
      </c>
      <c r="Q7511" s="88">
        <v>1889.96</v>
      </c>
      <c r="R7511" s="85">
        <v>0</v>
      </c>
    </row>
    <row r="7512" spans="1:18" x14ac:dyDescent="0.3">
      <c r="A7512" s="82" t="str">
        <f t="shared" si="819"/>
        <v>TPU INCIPIO</v>
      </c>
      <c r="B7512" s="82">
        <f t="shared" si="820"/>
        <v>13</v>
      </c>
      <c r="C7512" s="82" t="str">
        <f t="shared" ca="1" si="821"/>
        <v>41163</v>
      </c>
      <c r="D7512" s="82" t="str">
        <f t="shared" ca="1" si="822"/>
        <v>TPU INCIPIO MOTO G71</v>
      </c>
      <c r="E7512" s="83">
        <f t="shared" ca="1" si="823"/>
        <v>1090.2</v>
      </c>
      <c r="F7512" s="82">
        <f t="shared" ca="1" si="824"/>
        <v>0</v>
      </c>
      <c r="G7512" s="83">
        <f t="shared" ca="1" si="825"/>
        <v>0</v>
      </c>
      <c r="O7512" s="85" t="s">
        <v>17494</v>
      </c>
      <c r="P7512" s="85" t="s">
        <v>17495</v>
      </c>
      <c r="Q7512" s="88">
        <v>1790.01</v>
      </c>
      <c r="R7512" s="85">
        <v>0</v>
      </c>
    </row>
    <row r="7513" spans="1:18" x14ac:dyDescent="0.3">
      <c r="A7513" s="82" t="str">
        <f t="shared" si="819"/>
        <v>TPU INCIPIO</v>
      </c>
      <c r="B7513" s="82">
        <f t="shared" si="820"/>
        <v>14</v>
      </c>
      <c r="C7513" s="82" t="str">
        <f t="shared" ca="1" si="821"/>
        <v>43001</v>
      </c>
      <c r="D7513" s="82" t="str">
        <f t="shared" ca="1" si="822"/>
        <v>TPU INCIPIO MOTO G82</v>
      </c>
      <c r="E7513" s="83">
        <f t="shared" ca="1" si="823"/>
        <v>1090.3499999999999</v>
      </c>
      <c r="F7513" s="82">
        <f t="shared" ca="1" si="824"/>
        <v>0</v>
      </c>
      <c r="G7513" s="83">
        <f t="shared" ca="1" si="825"/>
        <v>0</v>
      </c>
      <c r="O7513" s="85" t="s">
        <v>17496</v>
      </c>
      <c r="P7513" s="85" t="s">
        <v>17497</v>
      </c>
      <c r="Q7513" s="88">
        <v>1290.03</v>
      </c>
      <c r="R7513" s="85">
        <v>0</v>
      </c>
    </row>
    <row r="7514" spans="1:18" x14ac:dyDescent="0.3">
      <c r="A7514" s="82" t="str">
        <f t="shared" si="819"/>
        <v>TPU INCIPIO</v>
      </c>
      <c r="B7514" s="82">
        <f t="shared" si="820"/>
        <v>15</v>
      </c>
      <c r="C7514" s="82" t="str">
        <f t="shared" ca="1" si="821"/>
        <v>39908</v>
      </c>
      <c r="D7514" s="82" t="str">
        <f t="shared" ca="1" si="822"/>
        <v>TPU INCIPIO MOTO G9 POWER</v>
      </c>
      <c r="E7514" s="83">
        <f t="shared" ca="1" si="823"/>
        <v>1090.2</v>
      </c>
      <c r="F7514" s="82">
        <f t="shared" ca="1" si="824"/>
        <v>0</v>
      </c>
      <c r="G7514" s="83">
        <f t="shared" ca="1" si="825"/>
        <v>0</v>
      </c>
      <c r="O7514" s="85" t="s">
        <v>17498</v>
      </c>
      <c r="P7514" s="85" t="s">
        <v>17499</v>
      </c>
      <c r="Q7514" s="88">
        <v>1889.96</v>
      </c>
      <c r="R7514" s="85">
        <v>0</v>
      </c>
    </row>
    <row r="7515" spans="1:18" x14ac:dyDescent="0.3">
      <c r="A7515" s="82" t="str">
        <f t="shared" si="819"/>
        <v>TPU INCIPIO</v>
      </c>
      <c r="B7515" s="82">
        <f t="shared" si="820"/>
        <v>16</v>
      </c>
      <c r="C7515" s="82" t="str">
        <f t="shared" ca="1" si="821"/>
        <v>42987</v>
      </c>
      <c r="D7515" s="82" t="str">
        <f t="shared" ca="1" si="822"/>
        <v>TPU INCIPIO SAMSUNG A03</v>
      </c>
      <c r="E7515" s="83">
        <f t="shared" ca="1" si="823"/>
        <v>1090.3499999999999</v>
      </c>
      <c r="F7515" s="82">
        <f t="shared" ca="1" si="824"/>
        <v>0</v>
      </c>
      <c r="G7515" s="83">
        <f t="shared" ca="1" si="825"/>
        <v>0</v>
      </c>
      <c r="O7515" s="85" t="s">
        <v>17500</v>
      </c>
      <c r="P7515" s="85" t="s">
        <v>17501</v>
      </c>
      <c r="Q7515" s="88">
        <v>266809.5</v>
      </c>
      <c r="R7515" s="85">
        <v>1</v>
      </c>
    </row>
    <row r="7516" spans="1:18" x14ac:dyDescent="0.3">
      <c r="A7516" s="82" t="str">
        <f t="shared" si="819"/>
        <v>TPU INCIPIO</v>
      </c>
      <c r="B7516" s="82">
        <f t="shared" si="820"/>
        <v>17</v>
      </c>
      <c r="C7516" s="82" t="str">
        <f t="shared" ca="1" si="821"/>
        <v>42989</v>
      </c>
      <c r="D7516" s="82" t="str">
        <f t="shared" ca="1" si="822"/>
        <v>TPU INCIPIO SAMSUNG A04E</v>
      </c>
      <c r="E7516" s="83">
        <f t="shared" ca="1" si="823"/>
        <v>1090.3499999999999</v>
      </c>
      <c r="F7516" s="82">
        <f t="shared" ca="1" si="824"/>
        <v>0</v>
      </c>
      <c r="G7516" s="83">
        <f t="shared" ca="1" si="825"/>
        <v>0</v>
      </c>
      <c r="O7516" s="85" t="s">
        <v>17502</v>
      </c>
      <c r="P7516" s="85" t="s">
        <v>17503</v>
      </c>
      <c r="Q7516" s="88">
        <v>11649</v>
      </c>
      <c r="R7516" s="85">
        <v>0</v>
      </c>
    </row>
    <row r="7517" spans="1:18" x14ac:dyDescent="0.3">
      <c r="A7517" s="82" t="str">
        <f t="shared" si="819"/>
        <v>TPU INCIPIO</v>
      </c>
      <c r="B7517" s="82">
        <f t="shared" si="820"/>
        <v>18</v>
      </c>
      <c r="C7517" s="82" t="str">
        <f t="shared" ca="1" si="821"/>
        <v>42991</v>
      </c>
      <c r="D7517" s="82" t="str">
        <f t="shared" ca="1" si="822"/>
        <v>TPU INCIPIO SAMSUNG A24</v>
      </c>
      <c r="E7517" s="83">
        <f t="shared" ca="1" si="823"/>
        <v>1090.3499999999999</v>
      </c>
      <c r="F7517" s="82">
        <f t="shared" ca="1" si="824"/>
        <v>0</v>
      </c>
      <c r="G7517" s="83">
        <f t="shared" ca="1" si="825"/>
        <v>0</v>
      </c>
      <c r="O7517" s="85" t="s">
        <v>17504</v>
      </c>
      <c r="P7517" s="85" t="s">
        <v>17505</v>
      </c>
      <c r="Q7517" s="88">
        <v>9656.1</v>
      </c>
      <c r="R7517" s="85">
        <v>89</v>
      </c>
    </row>
    <row r="7518" spans="1:18" x14ac:dyDescent="0.3">
      <c r="A7518" s="82" t="str">
        <f t="shared" si="819"/>
        <v>TPU INCIPIO</v>
      </c>
      <c r="B7518" s="82">
        <f t="shared" si="820"/>
        <v>19</v>
      </c>
      <c r="C7518" s="82" t="str">
        <f t="shared" ca="1" si="821"/>
        <v>42992</v>
      </c>
      <c r="D7518" s="82" t="str">
        <f t="shared" ca="1" si="822"/>
        <v>TPU INCIPIO SAMSUNG A34</v>
      </c>
      <c r="E7518" s="83">
        <f t="shared" ca="1" si="823"/>
        <v>1090.3499999999999</v>
      </c>
      <c r="F7518" s="82">
        <f t="shared" ca="1" si="824"/>
        <v>0</v>
      </c>
      <c r="G7518" s="83">
        <f t="shared" ca="1" si="825"/>
        <v>0</v>
      </c>
      <c r="O7518" s="85" t="s">
        <v>17506</v>
      </c>
      <c r="P7518" s="85" t="s">
        <v>17507</v>
      </c>
      <c r="Q7518" s="88">
        <v>965.63</v>
      </c>
      <c r="R7518" s="85">
        <v>-69</v>
      </c>
    </row>
    <row r="7519" spans="1:18" x14ac:dyDescent="0.3">
      <c r="A7519" s="82" t="str">
        <f t="shared" si="819"/>
        <v>TPU INCIPIO</v>
      </c>
      <c r="B7519" s="82">
        <f t="shared" si="820"/>
        <v>20</v>
      </c>
      <c r="C7519" s="82" t="str">
        <f t="shared" ca="1" si="821"/>
        <v>41169</v>
      </c>
      <c r="D7519" s="82" t="str">
        <f t="shared" ca="1" si="822"/>
        <v>TPU INCIPIO SAMSUNG A53 5G</v>
      </c>
      <c r="E7519" s="83">
        <f t="shared" ca="1" si="823"/>
        <v>1090.2</v>
      </c>
      <c r="F7519" s="82">
        <f t="shared" ca="1" si="824"/>
        <v>0</v>
      </c>
      <c r="G7519" s="83">
        <f t="shared" ca="1" si="825"/>
        <v>0</v>
      </c>
      <c r="O7519" s="85" t="s">
        <v>17508</v>
      </c>
      <c r="P7519" s="85" t="s">
        <v>17509</v>
      </c>
      <c r="Q7519" s="88">
        <v>965.63</v>
      </c>
      <c r="R7519" s="85">
        <v>1</v>
      </c>
    </row>
    <row r="7520" spans="1:18" x14ac:dyDescent="0.3">
      <c r="A7520" s="82" t="str">
        <f t="shared" si="819"/>
        <v>TPU INCIPIO</v>
      </c>
      <c r="B7520" s="82">
        <f t="shared" si="820"/>
        <v>21</v>
      </c>
      <c r="C7520" s="82" t="str">
        <f t="shared" ca="1" si="821"/>
        <v>43005</v>
      </c>
      <c r="D7520" s="82" t="str">
        <f t="shared" ca="1" si="822"/>
        <v>TPU INCIPIO SAMSUNG A54</v>
      </c>
      <c r="E7520" s="83">
        <f t="shared" ca="1" si="823"/>
        <v>1090.3499999999999</v>
      </c>
      <c r="F7520" s="82">
        <f t="shared" ca="1" si="824"/>
        <v>0</v>
      </c>
      <c r="G7520" s="83">
        <f t="shared" ca="1" si="825"/>
        <v>0</v>
      </c>
      <c r="O7520" s="85" t="s">
        <v>17510</v>
      </c>
      <c r="P7520" s="85" t="s">
        <v>34691</v>
      </c>
      <c r="Q7520" s="88">
        <v>2815.76</v>
      </c>
      <c r="R7520" s="85">
        <v>-3</v>
      </c>
    </row>
    <row r="7521" spans="1:18" x14ac:dyDescent="0.3">
      <c r="A7521" s="82" t="str">
        <f t="shared" si="819"/>
        <v>TPU INCIPIO</v>
      </c>
      <c r="B7521" s="82">
        <f t="shared" si="820"/>
        <v>22</v>
      </c>
      <c r="C7521" s="82" t="str">
        <f t="shared" ca="1" si="821"/>
        <v>41170</v>
      </c>
      <c r="D7521" s="82" t="str">
        <f t="shared" ca="1" si="822"/>
        <v>TPU INCIPIO SAMSUNG A73 5G</v>
      </c>
      <c r="E7521" s="83">
        <f t="shared" ca="1" si="823"/>
        <v>1090.2</v>
      </c>
      <c r="F7521" s="82">
        <f t="shared" ca="1" si="824"/>
        <v>0</v>
      </c>
      <c r="G7521" s="83">
        <f t="shared" ca="1" si="825"/>
        <v>0</v>
      </c>
      <c r="O7521" s="85" t="s">
        <v>17511</v>
      </c>
      <c r="P7521" s="85" t="s">
        <v>17512</v>
      </c>
      <c r="Q7521" s="88">
        <v>3700.04</v>
      </c>
      <c r="R7521" s="85">
        <v>0</v>
      </c>
    </row>
    <row r="7522" spans="1:18" x14ac:dyDescent="0.3">
      <c r="A7522" s="82" t="str">
        <f t="shared" si="819"/>
        <v>TPU INCIPIO</v>
      </c>
      <c r="B7522" s="82">
        <f t="shared" si="820"/>
        <v>23</v>
      </c>
      <c r="C7522" s="82" t="str">
        <f t="shared" ca="1" si="821"/>
        <v>43006</v>
      </c>
      <c r="D7522" s="82" t="str">
        <f t="shared" ca="1" si="822"/>
        <v>TPU INCIPIO SAMSUNG S21 FE</v>
      </c>
      <c r="E7522" s="83">
        <f t="shared" ca="1" si="823"/>
        <v>1090.3499999999999</v>
      </c>
      <c r="F7522" s="82">
        <f t="shared" ca="1" si="824"/>
        <v>0</v>
      </c>
      <c r="G7522" s="83">
        <f t="shared" ca="1" si="825"/>
        <v>0</v>
      </c>
      <c r="O7522" s="85" t="s">
        <v>17513</v>
      </c>
      <c r="P7522" s="85" t="s">
        <v>17514</v>
      </c>
      <c r="Q7522" s="88">
        <v>1694.95</v>
      </c>
      <c r="R7522" s="85">
        <v>0</v>
      </c>
    </row>
    <row r="7523" spans="1:18" x14ac:dyDescent="0.3">
      <c r="A7523" s="82" t="str">
        <f t="shared" si="819"/>
        <v>TPU INCIPIO</v>
      </c>
      <c r="B7523" s="82">
        <f t="shared" si="820"/>
        <v>24</v>
      </c>
      <c r="C7523" s="82" t="str">
        <f t="shared" ca="1" si="821"/>
        <v>43002</v>
      </c>
      <c r="D7523" s="82" t="str">
        <f t="shared" ca="1" si="822"/>
        <v>TPU INCIPIO SAMSUNG S23</v>
      </c>
      <c r="E7523" s="83">
        <f t="shared" ca="1" si="823"/>
        <v>1090.3499999999999</v>
      </c>
      <c r="F7523" s="82">
        <f t="shared" ca="1" si="824"/>
        <v>0</v>
      </c>
      <c r="G7523" s="83">
        <f t="shared" ca="1" si="825"/>
        <v>0</v>
      </c>
      <c r="O7523" s="85" t="s">
        <v>17515</v>
      </c>
      <c r="P7523" s="85" t="s">
        <v>17516</v>
      </c>
      <c r="Q7523" s="88">
        <v>990</v>
      </c>
      <c r="R7523" s="85">
        <v>0</v>
      </c>
    </row>
    <row r="7524" spans="1:18" x14ac:dyDescent="0.3">
      <c r="A7524" s="82" t="str">
        <f t="shared" si="819"/>
        <v>TPU INCIPIO</v>
      </c>
      <c r="B7524" s="82">
        <f t="shared" si="820"/>
        <v>25</v>
      </c>
      <c r="C7524" s="82" t="str">
        <f t="shared" ca="1" si="821"/>
        <v>43003</v>
      </c>
      <c r="D7524" s="82" t="str">
        <f t="shared" ca="1" si="822"/>
        <v>TPU INCIPIO SAMSUNG S23 PLUS</v>
      </c>
      <c r="E7524" s="83">
        <f t="shared" ca="1" si="823"/>
        <v>1090.3499999999999</v>
      </c>
      <c r="F7524" s="82">
        <f t="shared" ca="1" si="824"/>
        <v>0</v>
      </c>
      <c r="G7524" s="83">
        <f t="shared" ca="1" si="825"/>
        <v>0</v>
      </c>
      <c r="O7524" s="85" t="s">
        <v>17517</v>
      </c>
      <c r="P7524" s="85" t="s">
        <v>17518</v>
      </c>
      <c r="Q7524" s="88">
        <v>2398.9899999999998</v>
      </c>
      <c r="R7524" s="85">
        <v>0</v>
      </c>
    </row>
    <row r="7525" spans="1:18" x14ac:dyDescent="0.3">
      <c r="A7525" s="82" t="str">
        <f t="shared" si="819"/>
        <v>TPU INCIPIO</v>
      </c>
      <c r="B7525" s="82">
        <f t="shared" si="820"/>
        <v>26</v>
      </c>
      <c r="C7525" s="82" t="str">
        <f t="shared" ca="1" si="821"/>
        <v>43004</v>
      </c>
      <c r="D7525" s="82" t="str">
        <f t="shared" ca="1" si="822"/>
        <v>TPU INCIPIO SAMSUNG S23 ULTRA</v>
      </c>
      <c r="E7525" s="83">
        <f t="shared" ca="1" si="823"/>
        <v>1090.3499999999999</v>
      </c>
      <c r="F7525" s="82">
        <f t="shared" ca="1" si="824"/>
        <v>0</v>
      </c>
      <c r="G7525" s="83">
        <f t="shared" ca="1" si="825"/>
        <v>0</v>
      </c>
      <c r="O7525" s="85" t="s">
        <v>17519</v>
      </c>
      <c r="P7525" s="85" t="s">
        <v>17520</v>
      </c>
      <c r="Q7525" s="88">
        <v>29712.2</v>
      </c>
      <c r="R7525" s="85">
        <v>0</v>
      </c>
    </row>
    <row r="7526" spans="1:18" x14ac:dyDescent="0.3">
      <c r="A7526" s="82" t="str">
        <f t="shared" si="819"/>
        <v>TPU INCIPIO</v>
      </c>
      <c r="B7526" s="82">
        <f t="shared" si="820"/>
        <v>27</v>
      </c>
      <c r="C7526" s="82" t="str">
        <f t="shared" ca="1" si="821"/>
        <v>SUBTOTAL PAGINA</v>
      </c>
      <c r="D7526" s="82">
        <f t="shared" ca="1" si="822"/>
        <v>0</v>
      </c>
      <c r="E7526" s="83">
        <f t="shared" ca="1" si="823"/>
        <v>0</v>
      </c>
      <c r="F7526" s="82">
        <f t="shared" ca="1" si="824"/>
        <v>0</v>
      </c>
      <c r="G7526" s="83">
        <f t="shared" ca="1" si="825"/>
        <v>0</v>
      </c>
      <c r="O7526" s="85" t="s">
        <v>17521</v>
      </c>
      <c r="P7526" s="85" t="s">
        <v>17522</v>
      </c>
      <c r="Q7526" s="88">
        <v>10760</v>
      </c>
      <c r="R7526" s="85">
        <v>12</v>
      </c>
    </row>
    <row r="7527" spans="1:18" x14ac:dyDescent="0.3">
      <c r="A7527" s="82" t="str">
        <f t="shared" si="819"/>
        <v>TPU INCIPIO</v>
      </c>
      <c r="B7527" s="82">
        <f t="shared" si="820"/>
        <v>28</v>
      </c>
      <c r="C7527" s="82">
        <f t="shared" ca="1" si="821"/>
        <v>0</v>
      </c>
      <c r="D7527" s="82">
        <f t="shared" ca="1" si="822"/>
        <v>0</v>
      </c>
      <c r="E7527" s="83">
        <f t="shared" ca="1" si="823"/>
        <v>0</v>
      </c>
      <c r="F7527" s="82">
        <f t="shared" ca="1" si="824"/>
        <v>0</v>
      </c>
      <c r="G7527" s="83">
        <f t="shared" ca="1" si="825"/>
        <v>0</v>
      </c>
      <c r="O7527" s="85" t="s">
        <v>17523</v>
      </c>
      <c r="P7527" s="85" t="s">
        <v>17524</v>
      </c>
      <c r="Q7527" s="88">
        <v>13789.59</v>
      </c>
      <c r="R7527" s="85">
        <v>-3</v>
      </c>
    </row>
    <row r="7528" spans="1:18" x14ac:dyDescent="0.3">
      <c r="A7528" s="82" t="str">
        <f t="shared" si="819"/>
        <v>TPU INCIPIO</v>
      </c>
      <c r="B7528" s="82">
        <f t="shared" si="820"/>
        <v>29</v>
      </c>
      <c r="C7528" s="82">
        <f t="shared" ca="1" si="821"/>
        <v>0</v>
      </c>
      <c r="D7528" s="82">
        <f t="shared" ca="1" si="822"/>
        <v>0</v>
      </c>
      <c r="E7528" s="83">
        <f t="shared" ca="1" si="823"/>
        <v>0</v>
      </c>
      <c r="F7528" s="82">
        <f t="shared" ca="1" si="824"/>
        <v>0</v>
      </c>
      <c r="G7528" s="83">
        <f t="shared" ca="1" si="825"/>
        <v>0</v>
      </c>
      <c r="O7528" s="85" t="s">
        <v>17525</v>
      </c>
      <c r="P7528" s="85" t="s">
        <v>17526</v>
      </c>
      <c r="Q7528" s="88">
        <v>6921.75</v>
      </c>
      <c r="R7528" s="85">
        <v>4</v>
      </c>
    </row>
    <row r="7529" spans="1:18" x14ac:dyDescent="0.3">
      <c r="A7529" s="82" t="str">
        <f t="shared" si="819"/>
        <v>TPU INCIPIO</v>
      </c>
      <c r="B7529" s="82">
        <f t="shared" si="820"/>
        <v>30</v>
      </c>
      <c r="C7529" s="82">
        <f t="shared" ca="1" si="821"/>
        <v>0</v>
      </c>
      <c r="D7529" s="82">
        <f t="shared" ca="1" si="822"/>
        <v>0</v>
      </c>
      <c r="E7529" s="83">
        <f t="shared" ca="1" si="823"/>
        <v>0</v>
      </c>
      <c r="F7529" s="82">
        <f t="shared" ca="1" si="824"/>
        <v>0</v>
      </c>
      <c r="G7529" s="83">
        <f t="shared" ca="1" si="825"/>
        <v>0</v>
      </c>
      <c r="O7529" s="85" t="s">
        <v>17527</v>
      </c>
      <c r="P7529" s="85" t="s">
        <v>17528</v>
      </c>
      <c r="Q7529" s="88">
        <v>6226.35</v>
      </c>
      <c r="R7529" s="85">
        <v>0</v>
      </c>
    </row>
    <row r="7530" spans="1:18" x14ac:dyDescent="0.3">
      <c r="A7530" s="82" t="str">
        <f t="shared" si="819"/>
        <v>TPU INCIPIO</v>
      </c>
      <c r="B7530" s="82">
        <f t="shared" si="820"/>
        <v>31</v>
      </c>
      <c r="C7530" s="82">
        <f t="shared" ca="1" si="821"/>
        <v>0</v>
      </c>
      <c r="D7530" s="82">
        <f t="shared" ca="1" si="822"/>
        <v>0</v>
      </c>
      <c r="E7530" s="83">
        <f t="shared" ca="1" si="823"/>
        <v>0</v>
      </c>
      <c r="F7530" s="82">
        <f t="shared" ca="1" si="824"/>
        <v>0</v>
      </c>
      <c r="G7530" s="83">
        <f t="shared" ca="1" si="825"/>
        <v>0</v>
      </c>
      <c r="O7530" s="85" t="s">
        <v>17529</v>
      </c>
      <c r="P7530" s="85" t="s">
        <v>17530</v>
      </c>
      <c r="Q7530" s="88">
        <v>3090</v>
      </c>
      <c r="R7530" s="85">
        <v>0</v>
      </c>
    </row>
    <row r="7531" spans="1:18" x14ac:dyDescent="0.3">
      <c r="A7531" s="82" t="str">
        <f t="shared" si="819"/>
        <v>TPU INCIPIO</v>
      </c>
      <c r="B7531" s="82">
        <f t="shared" si="820"/>
        <v>32</v>
      </c>
      <c r="C7531" s="82">
        <f t="shared" ca="1" si="821"/>
        <v>0</v>
      </c>
      <c r="D7531" s="82">
        <f t="shared" ca="1" si="822"/>
        <v>0</v>
      </c>
      <c r="E7531" s="83">
        <f t="shared" ca="1" si="823"/>
        <v>0</v>
      </c>
      <c r="F7531" s="82">
        <f t="shared" ca="1" si="824"/>
        <v>0</v>
      </c>
      <c r="G7531" s="83">
        <f t="shared" ca="1" si="825"/>
        <v>0</v>
      </c>
      <c r="O7531" s="85" t="s">
        <v>17531</v>
      </c>
      <c r="P7531" s="85" t="s">
        <v>17532</v>
      </c>
      <c r="Q7531" s="88">
        <v>1682.51</v>
      </c>
      <c r="R7531" s="85">
        <v>0</v>
      </c>
    </row>
    <row r="7532" spans="1:18" x14ac:dyDescent="0.3">
      <c r="A7532" s="82" t="str">
        <f t="shared" si="819"/>
        <v>TPU INCIPIO</v>
      </c>
      <c r="B7532" s="82">
        <f t="shared" si="820"/>
        <v>33</v>
      </c>
      <c r="C7532" s="82">
        <f t="shared" ca="1" si="821"/>
        <v>0</v>
      </c>
      <c r="D7532" s="82">
        <f t="shared" ca="1" si="822"/>
        <v>0</v>
      </c>
      <c r="E7532" s="83">
        <f t="shared" ca="1" si="823"/>
        <v>0</v>
      </c>
      <c r="F7532" s="82">
        <f t="shared" ca="1" si="824"/>
        <v>0</v>
      </c>
      <c r="G7532" s="83">
        <f t="shared" ca="1" si="825"/>
        <v>0</v>
      </c>
      <c r="O7532" s="85" t="s">
        <v>17533</v>
      </c>
      <c r="P7532" s="85" t="s">
        <v>17534</v>
      </c>
      <c r="Q7532" s="88">
        <v>1236</v>
      </c>
      <c r="R7532" s="85">
        <v>0</v>
      </c>
    </row>
    <row r="7533" spans="1:18" x14ac:dyDescent="0.3">
      <c r="A7533" s="82" t="str">
        <f t="shared" si="819"/>
        <v>TPU INCIPIO</v>
      </c>
      <c r="B7533" s="82">
        <f t="shared" si="820"/>
        <v>34</v>
      </c>
      <c r="C7533" s="82">
        <f t="shared" ca="1" si="821"/>
        <v>0</v>
      </c>
      <c r="D7533" s="82">
        <f t="shared" ca="1" si="822"/>
        <v>0</v>
      </c>
      <c r="E7533" s="83">
        <f t="shared" ca="1" si="823"/>
        <v>0</v>
      </c>
      <c r="F7533" s="82">
        <f t="shared" ca="1" si="824"/>
        <v>0</v>
      </c>
      <c r="G7533" s="83">
        <f t="shared" ca="1" si="825"/>
        <v>0</v>
      </c>
      <c r="O7533" s="85" t="s">
        <v>17535</v>
      </c>
      <c r="P7533" s="85" t="s">
        <v>17536</v>
      </c>
      <c r="Q7533" s="88">
        <v>5330.1</v>
      </c>
      <c r="R7533" s="85">
        <v>0</v>
      </c>
    </row>
    <row r="7534" spans="1:18" x14ac:dyDescent="0.3">
      <c r="A7534" s="82" t="str">
        <f t="shared" si="819"/>
        <v>TPU INCIPIO</v>
      </c>
      <c r="B7534" s="82">
        <f t="shared" si="820"/>
        <v>35</v>
      </c>
      <c r="C7534" s="82">
        <f t="shared" ca="1" si="821"/>
        <v>0</v>
      </c>
      <c r="D7534" s="82">
        <f t="shared" ca="1" si="822"/>
        <v>0</v>
      </c>
      <c r="E7534" s="83">
        <f t="shared" ca="1" si="823"/>
        <v>0</v>
      </c>
      <c r="F7534" s="82">
        <f t="shared" ca="1" si="824"/>
        <v>0</v>
      </c>
      <c r="G7534" s="83">
        <f t="shared" ca="1" si="825"/>
        <v>0</v>
      </c>
      <c r="O7534" s="85" t="s">
        <v>17537</v>
      </c>
      <c r="P7534" s="85" t="s">
        <v>17538</v>
      </c>
      <c r="Q7534" s="88">
        <v>0.84</v>
      </c>
      <c r="R7534" s="85">
        <v>0</v>
      </c>
    </row>
    <row r="7535" spans="1:18" x14ac:dyDescent="0.3">
      <c r="A7535" s="82" t="str">
        <f t="shared" si="819"/>
        <v>TPU INCIPIO</v>
      </c>
      <c r="B7535" s="82">
        <f t="shared" si="820"/>
        <v>36</v>
      </c>
      <c r="C7535" s="82">
        <f t="shared" ca="1" si="821"/>
        <v>0</v>
      </c>
      <c r="D7535" s="82">
        <f t="shared" ca="1" si="822"/>
        <v>0</v>
      </c>
      <c r="E7535" s="83">
        <f t="shared" ca="1" si="823"/>
        <v>0</v>
      </c>
      <c r="F7535" s="82">
        <f t="shared" ca="1" si="824"/>
        <v>0</v>
      </c>
      <c r="G7535" s="83">
        <f t="shared" ca="1" si="825"/>
        <v>0</v>
      </c>
      <c r="O7535" s="85" t="s">
        <v>17539</v>
      </c>
      <c r="P7535" s="85" t="s">
        <v>17540</v>
      </c>
      <c r="Q7535" s="88">
        <v>2255.85</v>
      </c>
      <c r="R7535" s="85">
        <v>0</v>
      </c>
    </row>
    <row r="7536" spans="1:18" x14ac:dyDescent="0.3">
      <c r="A7536" s="82" t="str">
        <f t="shared" si="819"/>
        <v>TPU INCIPIO</v>
      </c>
      <c r="B7536" s="82">
        <f t="shared" si="820"/>
        <v>37</v>
      </c>
      <c r="C7536" s="82">
        <f t="shared" ca="1" si="821"/>
        <v>0</v>
      </c>
      <c r="D7536" s="82">
        <f t="shared" ca="1" si="822"/>
        <v>0</v>
      </c>
      <c r="E7536" s="83">
        <f t="shared" ca="1" si="823"/>
        <v>0</v>
      </c>
      <c r="F7536" s="82">
        <f t="shared" ca="1" si="824"/>
        <v>0</v>
      </c>
      <c r="G7536" s="83">
        <f t="shared" ca="1" si="825"/>
        <v>0</v>
      </c>
      <c r="O7536" s="85" t="s">
        <v>17541</v>
      </c>
      <c r="P7536" s="85" t="s">
        <v>17542</v>
      </c>
      <c r="Q7536" s="88">
        <v>0.26</v>
      </c>
      <c r="R7536" s="85">
        <v>0</v>
      </c>
    </row>
    <row r="7537" spans="1:18" x14ac:dyDescent="0.3">
      <c r="A7537" s="82" t="str">
        <f t="shared" si="819"/>
        <v>TPU INCIPIO</v>
      </c>
      <c r="B7537" s="82">
        <f t="shared" si="820"/>
        <v>38</v>
      </c>
      <c r="C7537" s="82">
        <f t="shared" ca="1" si="821"/>
        <v>0</v>
      </c>
      <c r="D7537" s="82">
        <f t="shared" ca="1" si="822"/>
        <v>0</v>
      </c>
      <c r="E7537" s="83">
        <f t="shared" ca="1" si="823"/>
        <v>0</v>
      </c>
      <c r="F7537" s="82">
        <f t="shared" ca="1" si="824"/>
        <v>0</v>
      </c>
      <c r="G7537" s="83">
        <f t="shared" ca="1" si="825"/>
        <v>0</v>
      </c>
      <c r="O7537" s="85" t="s">
        <v>17543</v>
      </c>
      <c r="P7537" s="85" t="s">
        <v>17544</v>
      </c>
      <c r="Q7537" s="88">
        <v>1699</v>
      </c>
      <c r="R7537" s="85">
        <v>0</v>
      </c>
    </row>
    <row r="7538" spans="1:18" x14ac:dyDescent="0.3">
      <c r="A7538" s="82" t="str">
        <f t="shared" si="819"/>
        <v>TPU INCIPIO</v>
      </c>
      <c r="B7538" s="82">
        <f t="shared" si="820"/>
        <v>39</v>
      </c>
      <c r="C7538" s="82">
        <f t="shared" ca="1" si="821"/>
        <v>0</v>
      </c>
      <c r="D7538" s="82">
        <f t="shared" ca="1" si="822"/>
        <v>0</v>
      </c>
      <c r="E7538" s="83">
        <f t="shared" ca="1" si="823"/>
        <v>0</v>
      </c>
      <c r="F7538" s="82">
        <f t="shared" ca="1" si="824"/>
        <v>0</v>
      </c>
      <c r="G7538" s="83">
        <f t="shared" ca="1" si="825"/>
        <v>0</v>
      </c>
      <c r="O7538" s="85" t="s">
        <v>17545</v>
      </c>
      <c r="P7538" s="85" t="s">
        <v>17546</v>
      </c>
      <c r="Q7538" s="88">
        <v>1500</v>
      </c>
      <c r="R7538" s="85">
        <v>0</v>
      </c>
    </row>
    <row r="7539" spans="1:18" x14ac:dyDescent="0.3">
      <c r="A7539" s="82" t="str">
        <f t="shared" si="819"/>
        <v>TPU INCIPIO</v>
      </c>
      <c r="B7539" s="82">
        <f t="shared" si="820"/>
        <v>40</v>
      </c>
      <c r="C7539" s="82">
        <f t="shared" ca="1" si="821"/>
        <v>0</v>
      </c>
      <c r="D7539" s="82">
        <f t="shared" ca="1" si="822"/>
        <v>0</v>
      </c>
      <c r="E7539" s="83">
        <f t="shared" ca="1" si="823"/>
        <v>0</v>
      </c>
      <c r="F7539" s="82">
        <f t="shared" ca="1" si="824"/>
        <v>0</v>
      </c>
      <c r="G7539" s="83">
        <f t="shared" ca="1" si="825"/>
        <v>0</v>
      </c>
      <c r="O7539" s="85" t="s">
        <v>17547</v>
      </c>
      <c r="P7539" s="85" t="s">
        <v>17548</v>
      </c>
      <c r="Q7539" s="88">
        <v>1499</v>
      </c>
      <c r="R7539" s="85">
        <v>0</v>
      </c>
    </row>
    <row r="7540" spans="1:18" x14ac:dyDescent="0.3">
      <c r="A7540" s="82" t="str">
        <f t="shared" si="819"/>
        <v>TPU INCIPIO</v>
      </c>
      <c r="B7540" s="82">
        <f t="shared" si="820"/>
        <v>41</v>
      </c>
      <c r="C7540" s="82">
        <f t="shared" ca="1" si="821"/>
        <v>0</v>
      </c>
      <c r="D7540" s="82">
        <f t="shared" ca="1" si="822"/>
        <v>0</v>
      </c>
      <c r="E7540" s="83">
        <f t="shared" ca="1" si="823"/>
        <v>0</v>
      </c>
      <c r="F7540" s="82">
        <f t="shared" ca="1" si="824"/>
        <v>0</v>
      </c>
      <c r="G7540" s="83">
        <f t="shared" ca="1" si="825"/>
        <v>0</v>
      </c>
      <c r="O7540" s="85" t="s">
        <v>17549</v>
      </c>
      <c r="P7540" s="85" t="s">
        <v>17550</v>
      </c>
      <c r="Q7540" s="88">
        <v>1499</v>
      </c>
      <c r="R7540" s="85">
        <v>0</v>
      </c>
    </row>
    <row r="7541" spans="1:18" x14ac:dyDescent="0.3">
      <c r="A7541" s="82" t="str">
        <f t="shared" si="819"/>
        <v>TPU INCIPIO</v>
      </c>
      <c r="B7541" s="82">
        <f t="shared" si="820"/>
        <v>42</v>
      </c>
      <c r="C7541" s="82">
        <f t="shared" ca="1" si="821"/>
        <v>0</v>
      </c>
      <c r="D7541" s="82">
        <f t="shared" ca="1" si="822"/>
        <v>0</v>
      </c>
      <c r="E7541" s="83">
        <f t="shared" ca="1" si="823"/>
        <v>0</v>
      </c>
      <c r="F7541" s="82">
        <f t="shared" ca="1" si="824"/>
        <v>0</v>
      </c>
      <c r="G7541" s="83">
        <f t="shared" ca="1" si="825"/>
        <v>0</v>
      </c>
      <c r="O7541" s="85" t="s">
        <v>17551</v>
      </c>
      <c r="P7541" s="85" t="s">
        <v>17552</v>
      </c>
      <c r="Q7541" s="88">
        <v>1499</v>
      </c>
      <c r="R7541" s="85">
        <v>0</v>
      </c>
    </row>
    <row r="7542" spans="1:18" x14ac:dyDescent="0.3">
      <c r="A7542" s="82" t="str">
        <f t="shared" si="819"/>
        <v>TPU INCIPIO</v>
      </c>
      <c r="B7542" s="82">
        <f t="shared" si="820"/>
        <v>43</v>
      </c>
      <c r="C7542" s="82">
        <f t="shared" ca="1" si="821"/>
        <v>0</v>
      </c>
      <c r="D7542" s="82">
        <f t="shared" ca="1" si="822"/>
        <v>0</v>
      </c>
      <c r="E7542" s="83">
        <f t="shared" ca="1" si="823"/>
        <v>0</v>
      </c>
      <c r="F7542" s="82">
        <f t="shared" ca="1" si="824"/>
        <v>0</v>
      </c>
      <c r="G7542" s="83">
        <f t="shared" ca="1" si="825"/>
        <v>0</v>
      </c>
      <c r="O7542" s="85" t="s">
        <v>17553</v>
      </c>
      <c r="P7542" s="85" t="s">
        <v>17554</v>
      </c>
      <c r="Q7542" s="88">
        <v>1499</v>
      </c>
      <c r="R7542" s="85">
        <v>53</v>
      </c>
    </row>
    <row r="7543" spans="1:18" x14ac:dyDescent="0.3">
      <c r="A7543" s="82" t="str">
        <f t="shared" si="819"/>
        <v>TPU INCIPIO</v>
      </c>
      <c r="B7543" s="82">
        <f t="shared" si="820"/>
        <v>44</v>
      </c>
      <c r="C7543" s="82">
        <f t="shared" ca="1" si="821"/>
        <v>0</v>
      </c>
      <c r="D7543" s="82">
        <f t="shared" ca="1" si="822"/>
        <v>0</v>
      </c>
      <c r="E7543" s="83">
        <f t="shared" ca="1" si="823"/>
        <v>0</v>
      </c>
      <c r="F7543" s="82">
        <f t="shared" ca="1" si="824"/>
        <v>0</v>
      </c>
      <c r="G7543" s="83">
        <f t="shared" ca="1" si="825"/>
        <v>0</v>
      </c>
      <c r="O7543" s="85" t="s">
        <v>17555</v>
      </c>
      <c r="P7543" s="85" t="s">
        <v>17556</v>
      </c>
      <c r="Q7543" s="88">
        <v>1499</v>
      </c>
      <c r="R7543" s="85">
        <v>0</v>
      </c>
    </row>
    <row r="7544" spans="1:18" x14ac:dyDescent="0.3">
      <c r="A7544" s="82" t="str">
        <f t="shared" si="819"/>
        <v>TPU INCIPIO</v>
      </c>
      <c r="B7544" s="82">
        <f t="shared" si="820"/>
        <v>45</v>
      </c>
      <c r="C7544" s="82">
        <f t="shared" ca="1" si="821"/>
        <v>0</v>
      </c>
      <c r="D7544" s="82">
        <f t="shared" ca="1" si="822"/>
        <v>0</v>
      </c>
      <c r="E7544" s="83">
        <f t="shared" ca="1" si="823"/>
        <v>0</v>
      </c>
      <c r="F7544" s="82">
        <f t="shared" ca="1" si="824"/>
        <v>0</v>
      </c>
      <c r="G7544" s="83">
        <f t="shared" ca="1" si="825"/>
        <v>0</v>
      </c>
      <c r="O7544" s="85" t="s">
        <v>17557</v>
      </c>
      <c r="P7544" s="85" t="s">
        <v>17558</v>
      </c>
      <c r="Q7544" s="88">
        <v>1499</v>
      </c>
      <c r="R7544" s="85">
        <v>0</v>
      </c>
    </row>
    <row r="7545" spans="1:18" x14ac:dyDescent="0.3">
      <c r="A7545" s="82" t="str">
        <f t="shared" si="819"/>
        <v>TPU INCIPIO</v>
      </c>
      <c r="B7545" s="82">
        <f t="shared" si="820"/>
        <v>46</v>
      </c>
      <c r="C7545" s="82">
        <f t="shared" ca="1" si="821"/>
        <v>0</v>
      </c>
      <c r="D7545" s="82">
        <f t="shared" ca="1" si="822"/>
        <v>0</v>
      </c>
      <c r="E7545" s="83">
        <f t="shared" ca="1" si="823"/>
        <v>0</v>
      </c>
      <c r="F7545" s="82">
        <f t="shared" ca="1" si="824"/>
        <v>0</v>
      </c>
      <c r="G7545" s="83">
        <f t="shared" ca="1" si="825"/>
        <v>0</v>
      </c>
      <c r="O7545" s="85" t="s">
        <v>17559</v>
      </c>
      <c r="P7545" s="85" t="s">
        <v>17560</v>
      </c>
      <c r="Q7545" s="88">
        <v>1499</v>
      </c>
      <c r="R7545" s="85">
        <v>-2</v>
      </c>
    </row>
    <row r="7546" spans="1:18" x14ac:dyDescent="0.3">
      <c r="A7546" s="82" t="str">
        <f t="shared" si="819"/>
        <v>TPU INCIPIO</v>
      </c>
      <c r="B7546" s="82">
        <f t="shared" si="820"/>
        <v>47</v>
      </c>
      <c r="C7546" s="82">
        <f t="shared" ca="1" si="821"/>
        <v>0</v>
      </c>
      <c r="D7546" s="82">
        <f t="shared" ca="1" si="822"/>
        <v>0</v>
      </c>
      <c r="E7546" s="83">
        <f t="shared" ca="1" si="823"/>
        <v>0</v>
      </c>
      <c r="F7546" s="82">
        <f t="shared" ca="1" si="824"/>
        <v>0</v>
      </c>
      <c r="G7546" s="83">
        <f t="shared" ca="1" si="825"/>
        <v>0</v>
      </c>
      <c r="O7546" s="85" t="s">
        <v>17561</v>
      </c>
      <c r="P7546" s="85" t="s">
        <v>17562</v>
      </c>
      <c r="Q7546" s="88">
        <v>7199.7</v>
      </c>
      <c r="R7546" s="85">
        <v>0</v>
      </c>
    </row>
    <row r="7547" spans="1:18" x14ac:dyDescent="0.3">
      <c r="A7547" s="82" t="str">
        <f t="shared" si="819"/>
        <v>TPU INCIPIO</v>
      </c>
      <c r="B7547" s="82">
        <f t="shared" si="820"/>
        <v>48</v>
      </c>
      <c r="C7547" s="82">
        <f t="shared" ca="1" si="821"/>
        <v>0</v>
      </c>
      <c r="D7547" s="82">
        <f t="shared" ca="1" si="822"/>
        <v>0</v>
      </c>
      <c r="E7547" s="83">
        <f t="shared" ca="1" si="823"/>
        <v>0</v>
      </c>
      <c r="F7547" s="82">
        <f t="shared" ca="1" si="824"/>
        <v>0</v>
      </c>
      <c r="G7547" s="83">
        <f t="shared" ca="1" si="825"/>
        <v>0</v>
      </c>
      <c r="O7547" s="85" t="s">
        <v>17563</v>
      </c>
      <c r="P7547" s="85" t="s">
        <v>17564</v>
      </c>
      <c r="Q7547" s="88">
        <v>1236</v>
      </c>
      <c r="R7547" s="85">
        <v>0</v>
      </c>
    </row>
    <row r="7548" spans="1:18" x14ac:dyDescent="0.3">
      <c r="A7548" s="82" t="str">
        <f t="shared" si="819"/>
        <v>TPU INCIPIO</v>
      </c>
      <c r="B7548" s="82">
        <f t="shared" si="820"/>
        <v>49</v>
      </c>
      <c r="C7548" s="82">
        <f t="shared" ca="1" si="821"/>
        <v>0</v>
      </c>
      <c r="D7548" s="82">
        <f t="shared" ca="1" si="822"/>
        <v>0</v>
      </c>
      <c r="E7548" s="83">
        <f t="shared" ca="1" si="823"/>
        <v>0</v>
      </c>
      <c r="F7548" s="82">
        <f t="shared" ca="1" si="824"/>
        <v>0</v>
      </c>
      <c r="G7548" s="83">
        <f t="shared" ca="1" si="825"/>
        <v>0</v>
      </c>
      <c r="O7548" s="85" t="s">
        <v>17565</v>
      </c>
      <c r="P7548" s="85" t="s">
        <v>17566</v>
      </c>
      <c r="Q7548" s="88">
        <v>0.31</v>
      </c>
      <c r="R7548" s="85">
        <v>0</v>
      </c>
    </row>
    <row r="7549" spans="1:18" x14ac:dyDescent="0.3">
      <c r="A7549" s="82" t="str">
        <f t="shared" si="819"/>
        <v>TPU INCIPIO</v>
      </c>
      <c r="B7549" s="82">
        <f t="shared" si="820"/>
        <v>50</v>
      </c>
      <c r="C7549" s="82">
        <f t="shared" ca="1" si="821"/>
        <v>0</v>
      </c>
      <c r="D7549" s="82">
        <f t="shared" ca="1" si="822"/>
        <v>0</v>
      </c>
      <c r="E7549" s="83">
        <f t="shared" ca="1" si="823"/>
        <v>0</v>
      </c>
      <c r="F7549" s="82">
        <f t="shared" ca="1" si="824"/>
        <v>0</v>
      </c>
      <c r="G7549" s="83">
        <f t="shared" ca="1" si="825"/>
        <v>0</v>
      </c>
      <c r="O7549" s="85" t="s">
        <v>17567</v>
      </c>
      <c r="P7549" s="85" t="s">
        <v>17568</v>
      </c>
      <c r="Q7549" s="88">
        <v>1470.84</v>
      </c>
      <c r="R7549" s="85">
        <v>12</v>
      </c>
    </row>
    <row r="7550" spans="1:18" x14ac:dyDescent="0.3">
      <c r="A7550" s="82" t="str">
        <f t="shared" si="819"/>
        <v>TPU INCIPIO</v>
      </c>
      <c r="B7550" s="82">
        <f t="shared" si="820"/>
        <v>51</v>
      </c>
      <c r="C7550" s="82">
        <f t="shared" ca="1" si="821"/>
        <v>0</v>
      </c>
      <c r="D7550" s="82">
        <f t="shared" ca="1" si="822"/>
        <v>0</v>
      </c>
      <c r="E7550" s="83">
        <f t="shared" ca="1" si="823"/>
        <v>0</v>
      </c>
      <c r="F7550" s="82">
        <f t="shared" ca="1" si="824"/>
        <v>0</v>
      </c>
      <c r="G7550" s="83">
        <f t="shared" ca="1" si="825"/>
        <v>0</v>
      </c>
      <c r="O7550" s="85" t="s">
        <v>17569</v>
      </c>
      <c r="P7550" s="85" t="s">
        <v>17570</v>
      </c>
      <c r="Q7550" s="88">
        <v>899.99</v>
      </c>
      <c r="R7550" s="85">
        <v>0</v>
      </c>
    </row>
    <row r="7551" spans="1:18" x14ac:dyDescent="0.3">
      <c r="A7551" s="82" t="str">
        <f t="shared" si="819"/>
        <v>TPU INCIPIO</v>
      </c>
      <c r="B7551" s="82">
        <f t="shared" si="820"/>
        <v>52</v>
      </c>
      <c r="C7551" s="82">
        <f t="shared" ca="1" si="821"/>
        <v>0</v>
      </c>
      <c r="D7551" s="82">
        <f t="shared" ca="1" si="822"/>
        <v>0</v>
      </c>
      <c r="E7551" s="83">
        <f t="shared" ca="1" si="823"/>
        <v>0</v>
      </c>
      <c r="F7551" s="82">
        <f t="shared" ca="1" si="824"/>
        <v>0</v>
      </c>
      <c r="G7551" s="83">
        <f t="shared" ca="1" si="825"/>
        <v>0</v>
      </c>
      <c r="O7551" s="85" t="s">
        <v>17571</v>
      </c>
      <c r="P7551" s="85" t="s">
        <v>17572</v>
      </c>
      <c r="Q7551" s="88">
        <v>899.99</v>
      </c>
      <c r="R7551" s="85">
        <v>0</v>
      </c>
    </row>
    <row r="7552" spans="1:18" x14ac:dyDescent="0.3">
      <c r="A7552" s="82" t="str">
        <f t="shared" si="819"/>
        <v>TPU INCIPIO</v>
      </c>
      <c r="B7552" s="82">
        <f t="shared" si="820"/>
        <v>53</v>
      </c>
      <c r="C7552" s="82">
        <f t="shared" ca="1" si="821"/>
        <v>0</v>
      </c>
      <c r="D7552" s="82">
        <f t="shared" ca="1" si="822"/>
        <v>0</v>
      </c>
      <c r="E7552" s="83">
        <f t="shared" ca="1" si="823"/>
        <v>0</v>
      </c>
      <c r="F7552" s="82">
        <f t="shared" ca="1" si="824"/>
        <v>0</v>
      </c>
      <c r="G7552" s="83">
        <f t="shared" ca="1" si="825"/>
        <v>0</v>
      </c>
      <c r="O7552" s="85" t="s">
        <v>17573</v>
      </c>
      <c r="P7552" s="85" t="s">
        <v>17574</v>
      </c>
      <c r="Q7552" s="88">
        <v>900</v>
      </c>
      <c r="R7552" s="85">
        <v>0</v>
      </c>
    </row>
    <row r="7553" spans="1:18" x14ac:dyDescent="0.3">
      <c r="A7553" s="82" t="str">
        <f t="shared" si="819"/>
        <v>TPU INCIPIO</v>
      </c>
      <c r="B7553" s="82">
        <f t="shared" si="820"/>
        <v>54</v>
      </c>
      <c r="C7553" s="82">
        <f t="shared" ca="1" si="821"/>
        <v>0</v>
      </c>
      <c r="D7553" s="82">
        <f t="shared" ca="1" si="822"/>
        <v>0</v>
      </c>
      <c r="E7553" s="83">
        <f t="shared" ca="1" si="823"/>
        <v>0</v>
      </c>
      <c r="F7553" s="82">
        <f t="shared" ca="1" si="824"/>
        <v>0</v>
      </c>
      <c r="G7553" s="83">
        <f t="shared" ca="1" si="825"/>
        <v>0</v>
      </c>
      <c r="O7553" s="85" t="s">
        <v>17575</v>
      </c>
      <c r="P7553" s="85" t="s">
        <v>17576</v>
      </c>
      <c r="Q7553" s="88">
        <v>900</v>
      </c>
      <c r="R7553" s="85">
        <v>0</v>
      </c>
    </row>
    <row r="7554" spans="1:18" x14ac:dyDescent="0.3">
      <c r="A7554" s="82" t="str">
        <f t="shared" si="819"/>
        <v>TPU INCIPIO</v>
      </c>
      <c r="B7554" s="82">
        <f t="shared" si="820"/>
        <v>55</v>
      </c>
      <c r="C7554" s="82">
        <f t="shared" ca="1" si="821"/>
        <v>0</v>
      </c>
      <c r="D7554" s="82">
        <f t="shared" ca="1" si="822"/>
        <v>0</v>
      </c>
      <c r="E7554" s="83">
        <f t="shared" ca="1" si="823"/>
        <v>0</v>
      </c>
      <c r="F7554" s="82">
        <f t="shared" ca="1" si="824"/>
        <v>0</v>
      </c>
      <c r="G7554" s="83">
        <f t="shared" ca="1" si="825"/>
        <v>0</v>
      </c>
      <c r="O7554" s="85" t="s">
        <v>17577</v>
      </c>
      <c r="P7554" s="85" t="s">
        <v>17578</v>
      </c>
      <c r="Q7554" s="88">
        <v>900</v>
      </c>
      <c r="R7554" s="85">
        <v>0</v>
      </c>
    </row>
    <row r="7555" spans="1:18" x14ac:dyDescent="0.3">
      <c r="A7555" s="82" t="str">
        <f t="shared" ref="A7555:A7618" si="826">IFERROR(INDEX($J$2:$J$100,INT((ROW(A7554)-1)/150)+1),"")</f>
        <v>TPU INCIPIO</v>
      </c>
      <c r="B7555" s="82">
        <f t="shared" ref="B7555:B7618" si="827">IF($A7555="","",MOD(ROW(A7554)-1,150)+3)</f>
        <v>56</v>
      </c>
      <c r="C7555" s="82">
        <f t="shared" ref="C7555:C7618" ca="1" si="828">IF($A7555="","",IFERROR(INDIRECT("'"&amp;$A7555&amp;"'!A"&amp;$B7555),""))</f>
        <v>0</v>
      </c>
      <c r="D7555" s="82">
        <f t="shared" ref="D7555:D7618" ca="1" si="829">IF($A7555="","",IFERROR(INDIRECT("'"&amp;$A7555&amp;"'!B"&amp;$B7555),""))</f>
        <v>0</v>
      </c>
      <c r="E7555" s="83">
        <f t="shared" ref="E7555:E7618" ca="1" si="830">IF($A7555="","",IFERROR(INDIRECT("'"&amp;$A7555&amp;"'!D"&amp;$B7555),""))</f>
        <v>0</v>
      </c>
      <c r="F7555" s="82">
        <f t="shared" ref="F7555:F7618" ca="1" si="831">IF($A7555="","",IFERROR(INDIRECT("'"&amp;$A7555&amp;"'!E"&amp;$B7555),0))</f>
        <v>0</v>
      </c>
      <c r="G7555" s="83">
        <f t="shared" ref="G7555:G7618" ca="1" si="832">IF($A7555="","",IFERROR(INDIRECT("'"&amp;$A7555&amp;"'!F"&amp;$B7555),0))</f>
        <v>0</v>
      </c>
      <c r="O7555" s="85" t="s">
        <v>17579</v>
      </c>
      <c r="P7555" s="85" t="s">
        <v>17580</v>
      </c>
      <c r="Q7555" s="88">
        <v>900</v>
      </c>
      <c r="R7555" s="85">
        <v>0</v>
      </c>
    </row>
    <row r="7556" spans="1:18" x14ac:dyDescent="0.3">
      <c r="A7556" s="82" t="str">
        <f t="shared" si="826"/>
        <v>TPU INCIPIO</v>
      </c>
      <c r="B7556" s="82">
        <f t="shared" si="827"/>
        <v>57</v>
      </c>
      <c r="C7556" s="82">
        <f t="shared" ca="1" si="828"/>
        <v>0</v>
      </c>
      <c r="D7556" s="82">
        <f t="shared" ca="1" si="829"/>
        <v>0</v>
      </c>
      <c r="E7556" s="83">
        <f t="shared" ca="1" si="830"/>
        <v>0</v>
      </c>
      <c r="F7556" s="82">
        <f t="shared" ca="1" si="831"/>
        <v>0</v>
      </c>
      <c r="G7556" s="83">
        <f t="shared" ca="1" si="832"/>
        <v>0</v>
      </c>
      <c r="O7556" s="85" t="s">
        <v>17581</v>
      </c>
      <c r="P7556" s="85" t="s">
        <v>17582</v>
      </c>
      <c r="Q7556" s="88">
        <v>899.99</v>
      </c>
      <c r="R7556" s="85">
        <v>0</v>
      </c>
    </row>
    <row r="7557" spans="1:18" x14ac:dyDescent="0.3">
      <c r="A7557" s="82" t="str">
        <f t="shared" si="826"/>
        <v>TPU INCIPIO</v>
      </c>
      <c r="B7557" s="82">
        <f t="shared" si="827"/>
        <v>58</v>
      </c>
      <c r="C7557" s="82">
        <f t="shared" ca="1" si="828"/>
        <v>0</v>
      </c>
      <c r="D7557" s="82">
        <f t="shared" ca="1" si="829"/>
        <v>0</v>
      </c>
      <c r="E7557" s="83">
        <f t="shared" ca="1" si="830"/>
        <v>0</v>
      </c>
      <c r="F7557" s="82">
        <f t="shared" ca="1" si="831"/>
        <v>0</v>
      </c>
      <c r="G7557" s="83">
        <f t="shared" ca="1" si="832"/>
        <v>0</v>
      </c>
      <c r="O7557" s="85" t="s">
        <v>17583</v>
      </c>
      <c r="P7557" s="85" t="s">
        <v>17584</v>
      </c>
      <c r="Q7557" s="88">
        <v>899.99</v>
      </c>
      <c r="R7557" s="85">
        <v>6</v>
      </c>
    </row>
    <row r="7558" spans="1:18" x14ac:dyDescent="0.3">
      <c r="A7558" s="82" t="str">
        <f t="shared" si="826"/>
        <v>TPU INCIPIO</v>
      </c>
      <c r="B7558" s="82">
        <f t="shared" si="827"/>
        <v>59</v>
      </c>
      <c r="C7558" s="82">
        <f t="shared" ca="1" si="828"/>
        <v>0</v>
      </c>
      <c r="D7558" s="82">
        <f t="shared" ca="1" si="829"/>
        <v>0</v>
      </c>
      <c r="E7558" s="83">
        <f t="shared" ca="1" si="830"/>
        <v>0</v>
      </c>
      <c r="F7558" s="82">
        <f t="shared" ca="1" si="831"/>
        <v>0</v>
      </c>
      <c r="G7558" s="83">
        <f t="shared" ca="1" si="832"/>
        <v>0</v>
      </c>
      <c r="O7558" s="85" t="s">
        <v>17585</v>
      </c>
      <c r="P7558" s="85" t="s">
        <v>17586</v>
      </c>
      <c r="Q7558" s="88">
        <v>899.99</v>
      </c>
      <c r="R7558" s="85">
        <v>0</v>
      </c>
    </row>
    <row r="7559" spans="1:18" x14ac:dyDescent="0.3">
      <c r="A7559" s="82" t="str">
        <f t="shared" si="826"/>
        <v>TPU INCIPIO</v>
      </c>
      <c r="B7559" s="82">
        <f t="shared" si="827"/>
        <v>60</v>
      </c>
      <c r="C7559" s="82">
        <f t="shared" ca="1" si="828"/>
        <v>0</v>
      </c>
      <c r="D7559" s="82">
        <f t="shared" ca="1" si="829"/>
        <v>0</v>
      </c>
      <c r="E7559" s="83">
        <f t="shared" ca="1" si="830"/>
        <v>0</v>
      </c>
      <c r="F7559" s="82">
        <f t="shared" ca="1" si="831"/>
        <v>0</v>
      </c>
      <c r="G7559" s="83">
        <f t="shared" ca="1" si="832"/>
        <v>0</v>
      </c>
      <c r="O7559" s="85" t="s">
        <v>17587</v>
      </c>
      <c r="P7559" s="85" t="s">
        <v>17588</v>
      </c>
      <c r="Q7559" s="88">
        <v>900</v>
      </c>
      <c r="R7559" s="85">
        <v>0</v>
      </c>
    </row>
    <row r="7560" spans="1:18" x14ac:dyDescent="0.3">
      <c r="A7560" s="82" t="str">
        <f t="shared" si="826"/>
        <v>TPU INCIPIO</v>
      </c>
      <c r="B7560" s="82">
        <f t="shared" si="827"/>
        <v>61</v>
      </c>
      <c r="C7560" s="82">
        <f t="shared" ca="1" si="828"/>
        <v>0</v>
      </c>
      <c r="D7560" s="82">
        <f t="shared" ca="1" si="829"/>
        <v>0</v>
      </c>
      <c r="E7560" s="83">
        <f t="shared" ca="1" si="830"/>
        <v>0</v>
      </c>
      <c r="F7560" s="82">
        <f t="shared" ca="1" si="831"/>
        <v>0</v>
      </c>
      <c r="G7560" s="83">
        <f t="shared" ca="1" si="832"/>
        <v>0</v>
      </c>
      <c r="O7560" s="85" t="s">
        <v>17589</v>
      </c>
      <c r="P7560" s="85" t="s">
        <v>17590</v>
      </c>
      <c r="Q7560" s="88">
        <v>899.99</v>
      </c>
      <c r="R7560" s="85">
        <v>0</v>
      </c>
    </row>
    <row r="7561" spans="1:18" x14ac:dyDescent="0.3">
      <c r="A7561" s="82" t="str">
        <f t="shared" si="826"/>
        <v>TPU INCIPIO</v>
      </c>
      <c r="B7561" s="82">
        <f t="shared" si="827"/>
        <v>62</v>
      </c>
      <c r="C7561" s="82">
        <f t="shared" ca="1" si="828"/>
        <v>0</v>
      </c>
      <c r="D7561" s="82">
        <f t="shared" ca="1" si="829"/>
        <v>0</v>
      </c>
      <c r="E7561" s="83">
        <f t="shared" ca="1" si="830"/>
        <v>0</v>
      </c>
      <c r="F7561" s="82">
        <f t="shared" ca="1" si="831"/>
        <v>0</v>
      </c>
      <c r="G7561" s="83">
        <f t="shared" ca="1" si="832"/>
        <v>0</v>
      </c>
      <c r="O7561" s="85" t="s">
        <v>17591</v>
      </c>
      <c r="P7561" s="85" t="s">
        <v>17592</v>
      </c>
      <c r="Q7561" s="88">
        <v>420.3</v>
      </c>
      <c r="R7561" s="85">
        <v>112</v>
      </c>
    </row>
    <row r="7562" spans="1:18" x14ac:dyDescent="0.3">
      <c r="A7562" s="82" t="str">
        <f t="shared" si="826"/>
        <v>TPU INCIPIO</v>
      </c>
      <c r="B7562" s="82">
        <f t="shared" si="827"/>
        <v>63</v>
      </c>
      <c r="C7562" s="82">
        <f t="shared" ca="1" si="828"/>
        <v>0</v>
      </c>
      <c r="D7562" s="82">
        <f t="shared" ca="1" si="829"/>
        <v>0</v>
      </c>
      <c r="E7562" s="83">
        <f t="shared" ca="1" si="830"/>
        <v>0</v>
      </c>
      <c r="F7562" s="82">
        <f t="shared" ca="1" si="831"/>
        <v>0</v>
      </c>
      <c r="G7562" s="83">
        <f t="shared" ca="1" si="832"/>
        <v>0</v>
      </c>
      <c r="O7562" s="85" t="s">
        <v>17593</v>
      </c>
      <c r="P7562" s="85" t="s">
        <v>17594</v>
      </c>
      <c r="Q7562" s="88">
        <v>900</v>
      </c>
      <c r="R7562" s="85">
        <v>0</v>
      </c>
    </row>
    <row r="7563" spans="1:18" x14ac:dyDescent="0.3">
      <c r="A7563" s="82" t="str">
        <f t="shared" si="826"/>
        <v>TPU INCIPIO</v>
      </c>
      <c r="B7563" s="82">
        <f t="shared" si="827"/>
        <v>64</v>
      </c>
      <c r="C7563" s="82">
        <f t="shared" ca="1" si="828"/>
        <v>0</v>
      </c>
      <c r="D7563" s="82">
        <f t="shared" ca="1" si="829"/>
        <v>0</v>
      </c>
      <c r="E7563" s="83">
        <f t="shared" ca="1" si="830"/>
        <v>0</v>
      </c>
      <c r="F7563" s="82">
        <f t="shared" ca="1" si="831"/>
        <v>0</v>
      </c>
      <c r="G7563" s="83">
        <f t="shared" ca="1" si="832"/>
        <v>0</v>
      </c>
      <c r="O7563" s="85" t="s">
        <v>17595</v>
      </c>
      <c r="P7563" s="85" t="s">
        <v>17596</v>
      </c>
      <c r="Q7563" s="88">
        <v>236064</v>
      </c>
      <c r="R7563" s="85">
        <v>0</v>
      </c>
    </row>
    <row r="7564" spans="1:18" x14ac:dyDescent="0.3">
      <c r="A7564" s="82" t="str">
        <f t="shared" si="826"/>
        <v>TPU INCIPIO</v>
      </c>
      <c r="B7564" s="82">
        <f t="shared" si="827"/>
        <v>65</v>
      </c>
      <c r="C7564" s="82">
        <f t="shared" ca="1" si="828"/>
        <v>0</v>
      </c>
      <c r="D7564" s="82">
        <f t="shared" ca="1" si="829"/>
        <v>0</v>
      </c>
      <c r="E7564" s="83">
        <f t="shared" ca="1" si="830"/>
        <v>0</v>
      </c>
      <c r="F7564" s="82">
        <f t="shared" ca="1" si="831"/>
        <v>0</v>
      </c>
      <c r="G7564" s="83">
        <f t="shared" ca="1" si="832"/>
        <v>0</v>
      </c>
      <c r="O7564" s="85" t="s">
        <v>17597</v>
      </c>
      <c r="P7564" s="85" t="s">
        <v>34293</v>
      </c>
      <c r="Q7564" s="88">
        <v>165729.35999999999</v>
      </c>
      <c r="R7564" s="85">
        <v>0</v>
      </c>
    </row>
    <row r="7565" spans="1:18" x14ac:dyDescent="0.3">
      <c r="A7565" s="82" t="str">
        <f t="shared" si="826"/>
        <v>TPU INCIPIO</v>
      </c>
      <c r="B7565" s="82">
        <f t="shared" si="827"/>
        <v>66</v>
      </c>
      <c r="C7565" s="82">
        <f t="shared" ca="1" si="828"/>
        <v>0</v>
      </c>
      <c r="D7565" s="82">
        <f t="shared" ca="1" si="829"/>
        <v>0</v>
      </c>
      <c r="E7565" s="83">
        <f t="shared" ca="1" si="830"/>
        <v>0</v>
      </c>
      <c r="F7565" s="82">
        <f t="shared" ca="1" si="831"/>
        <v>0</v>
      </c>
      <c r="G7565" s="83">
        <f t="shared" ca="1" si="832"/>
        <v>0</v>
      </c>
      <c r="O7565" s="85" t="s">
        <v>17598</v>
      </c>
      <c r="P7565" s="85" t="s">
        <v>17599</v>
      </c>
      <c r="Q7565" s="88">
        <v>900</v>
      </c>
      <c r="R7565" s="85">
        <v>0</v>
      </c>
    </row>
    <row r="7566" spans="1:18" x14ac:dyDescent="0.3">
      <c r="A7566" s="82" t="str">
        <f t="shared" si="826"/>
        <v>TPU INCIPIO</v>
      </c>
      <c r="B7566" s="82">
        <f t="shared" si="827"/>
        <v>67</v>
      </c>
      <c r="C7566" s="82">
        <f t="shared" ca="1" si="828"/>
        <v>0</v>
      </c>
      <c r="D7566" s="82">
        <f t="shared" ca="1" si="829"/>
        <v>0</v>
      </c>
      <c r="E7566" s="83">
        <f t="shared" ca="1" si="830"/>
        <v>0</v>
      </c>
      <c r="F7566" s="82">
        <f t="shared" ca="1" si="831"/>
        <v>0</v>
      </c>
      <c r="G7566" s="83">
        <f t="shared" ca="1" si="832"/>
        <v>0</v>
      </c>
      <c r="O7566" s="85" t="s">
        <v>17600</v>
      </c>
      <c r="P7566" s="85" t="s">
        <v>17601</v>
      </c>
      <c r="Q7566" s="88">
        <v>900</v>
      </c>
      <c r="R7566" s="85">
        <v>0</v>
      </c>
    </row>
    <row r="7567" spans="1:18" x14ac:dyDescent="0.3">
      <c r="A7567" s="82" t="str">
        <f t="shared" si="826"/>
        <v>TPU INCIPIO</v>
      </c>
      <c r="B7567" s="82">
        <f t="shared" si="827"/>
        <v>68</v>
      </c>
      <c r="C7567" s="82">
        <f t="shared" ca="1" si="828"/>
        <v>0</v>
      </c>
      <c r="D7567" s="82">
        <f t="shared" ca="1" si="829"/>
        <v>0</v>
      </c>
      <c r="E7567" s="83">
        <f t="shared" ca="1" si="830"/>
        <v>0</v>
      </c>
      <c r="F7567" s="82">
        <f t="shared" ca="1" si="831"/>
        <v>0</v>
      </c>
      <c r="G7567" s="83">
        <f t="shared" ca="1" si="832"/>
        <v>0</v>
      </c>
      <c r="O7567" s="85" t="s">
        <v>17602</v>
      </c>
      <c r="P7567" s="85" t="s">
        <v>17603</v>
      </c>
      <c r="Q7567" s="88">
        <v>900</v>
      </c>
      <c r="R7567" s="85">
        <v>0</v>
      </c>
    </row>
    <row r="7568" spans="1:18" x14ac:dyDescent="0.3">
      <c r="A7568" s="82" t="str">
        <f t="shared" si="826"/>
        <v>TPU INCIPIO</v>
      </c>
      <c r="B7568" s="82">
        <f t="shared" si="827"/>
        <v>69</v>
      </c>
      <c r="C7568" s="82">
        <f t="shared" ca="1" si="828"/>
        <v>0</v>
      </c>
      <c r="D7568" s="82">
        <f t="shared" ca="1" si="829"/>
        <v>0</v>
      </c>
      <c r="E7568" s="83">
        <f t="shared" ca="1" si="830"/>
        <v>0</v>
      </c>
      <c r="F7568" s="82">
        <f t="shared" ca="1" si="831"/>
        <v>0</v>
      </c>
      <c r="G7568" s="83">
        <f t="shared" ca="1" si="832"/>
        <v>0</v>
      </c>
      <c r="O7568" s="85" t="s">
        <v>17604</v>
      </c>
      <c r="P7568" s="85" t="s">
        <v>17605</v>
      </c>
      <c r="Q7568" s="88">
        <v>420.3</v>
      </c>
      <c r="R7568" s="85">
        <v>7</v>
      </c>
    </row>
    <row r="7569" spans="1:18" x14ac:dyDescent="0.3">
      <c r="A7569" s="82" t="str">
        <f t="shared" si="826"/>
        <v>TPU INCIPIO</v>
      </c>
      <c r="B7569" s="82">
        <f t="shared" si="827"/>
        <v>70</v>
      </c>
      <c r="C7569" s="82">
        <f t="shared" ca="1" si="828"/>
        <v>0</v>
      </c>
      <c r="D7569" s="82">
        <f t="shared" ca="1" si="829"/>
        <v>0</v>
      </c>
      <c r="E7569" s="83">
        <f t="shared" ca="1" si="830"/>
        <v>0</v>
      </c>
      <c r="F7569" s="82">
        <f t="shared" ca="1" si="831"/>
        <v>0</v>
      </c>
      <c r="G7569" s="83">
        <f t="shared" ca="1" si="832"/>
        <v>0</v>
      </c>
      <c r="O7569" s="85" t="s">
        <v>17606</v>
      </c>
      <c r="P7569" s="85" t="s">
        <v>17607</v>
      </c>
      <c r="Q7569" s="88">
        <v>47.04</v>
      </c>
      <c r="R7569" s="85">
        <v>0</v>
      </c>
    </row>
    <row r="7570" spans="1:18" x14ac:dyDescent="0.3">
      <c r="A7570" s="82" t="str">
        <f t="shared" si="826"/>
        <v>TPU INCIPIO</v>
      </c>
      <c r="B7570" s="82">
        <f t="shared" si="827"/>
        <v>71</v>
      </c>
      <c r="C7570" s="82">
        <f t="shared" ca="1" si="828"/>
        <v>0</v>
      </c>
      <c r="D7570" s="82">
        <f t="shared" ca="1" si="829"/>
        <v>0</v>
      </c>
      <c r="E7570" s="83">
        <f t="shared" ca="1" si="830"/>
        <v>0</v>
      </c>
      <c r="F7570" s="82">
        <f t="shared" ca="1" si="831"/>
        <v>0</v>
      </c>
      <c r="G7570" s="83">
        <f t="shared" ca="1" si="832"/>
        <v>0</v>
      </c>
      <c r="O7570" s="85" t="s">
        <v>17608</v>
      </c>
      <c r="P7570" s="85" t="s">
        <v>17609</v>
      </c>
      <c r="Q7570" s="88">
        <v>265.01</v>
      </c>
      <c r="R7570" s="85">
        <v>0</v>
      </c>
    </row>
    <row r="7571" spans="1:18" x14ac:dyDescent="0.3">
      <c r="A7571" s="82" t="str">
        <f t="shared" si="826"/>
        <v>TPU INCIPIO</v>
      </c>
      <c r="B7571" s="82">
        <f t="shared" si="827"/>
        <v>72</v>
      </c>
      <c r="C7571" s="82">
        <f t="shared" ca="1" si="828"/>
        <v>0</v>
      </c>
      <c r="D7571" s="82">
        <f t="shared" ca="1" si="829"/>
        <v>0</v>
      </c>
      <c r="E7571" s="83">
        <f t="shared" ca="1" si="830"/>
        <v>0</v>
      </c>
      <c r="F7571" s="82">
        <f t="shared" ca="1" si="831"/>
        <v>0</v>
      </c>
      <c r="G7571" s="83">
        <f t="shared" ca="1" si="832"/>
        <v>0</v>
      </c>
      <c r="O7571" s="85" t="s">
        <v>17610</v>
      </c>
      <c r="P7571" s="85" t="s">
        <v>17611</v>
      </c>
      <c r="Q7571" s="88">
        <v>7080</v>
      </c>
      <c r="R7571" s="85">
        <v>0</v>
      </c>
    </row>
    <row r="7572" spans="1:18" x14ac:dyDescent="0.3">
      <c r="A7572" s="82" t="str">
        <f t="shared" si="826"/>
        <v>TPU INCIPIO</v>
      </c>
      <c r="B7572" s="82">
        <f t="shared" si="827"/>
        <v>73</v>
      </c>
      <c r="C7572" s="82">
        <f t="shared" ca="1" si="828"/>
        <v>0</v>
      </c>
      <c r="D7572" s="82">
        <f t="shared" ca="1" si="829"/>
        <v>0</v>
      </c>
      <c r="E7572" s="83">
        <f t="shared" ca="1" si="830"/>
        <v>0</v>
      </c>
      <c r="F7572" s="82">
        <f t="shared" ca="1" si="831"/>
        <v>0</v>
      </c>
      <c r="G7572" s="83">
        <f t="shared" ca="1" si="832"/>
        <v>0</v>
      </c>
      <c r="O7572" s="85" t="s">
        <v>17612</v>
      </c>
      <c r="P7572" s="85" t="s">
        <v>17613</v>
      </c>
      <c r="Q7572" s="88">
        <v>3500</v>
      </c>
      <c r="R7572" s="85">
        <v>321</v>
      </c>
    </row>
    <row r="7573" spans="1:18" x14ac:dyDescent="0.3">
      <c r="A7573" s="82" t="str">
        <f t="shared" si="826"/>
        <v>TPU INCIPIO</v>
      </c>
      <c r="B7573" s="82">
        <f t="shared" si="827"/>
        <v>74</v>
      </c>
      <c r="C7573" s="82">
        <f t="shared" ca="1" si="828"/>
        <v>0</v>
      </c>
      <c r="D7573" s="82">
        <f t="shared" ca="1" si="829"/>
        <v>0</v>
      </c>
      <c r="E7573" s="83">
        <f t="shared" ca="1" si="830"/>
        <v>0</v>
      </c>
      <c r="F7573" s="82">
        <f t="shared" ca="1" si="831"/>
        <v>0</v>
      </c>
      <c r="G7573" s="83">
        <f t="shared" ca="1" si="832"/>
        <v>0</v>
      </c>
      <c r="O7573" s="85" t="s">
        <v>17614</v>
      </c>
      <c r="P7573" s="85" t="s">
        <v>17615</v>
      </c>
      <c r="Q7573" s="88">
        <v>570.02</v>
      </c>
      <c r="R7573" s="85">
        <v>0</v>
      </c>
    </row>
    <row r="7574" spans="1:18" x14ac:dyDescent="0.3">
      <c r="A7574" s="82" t="str">
        <f t="shared" si="826"/>
        <v>TPU INCIPIO</v>
      </c>
      <c r="B7574" s="82">
        <f t="shared" si="827"/>
        <v>75</v>
      </c>
      <c r="C7574" s="82">
        <f t="shared" ca="1" si="828"/>
        <v>0</v>
      </c>
      <c r="D7574" s="82">
        <f t="shared" ca="1" si="829"/>
        <v>0</v>
      </c>
      <c r="E7574" s="83">
        <f t="shared" ca="1" si="830"/>
        <v>0</v>
      </c>
      <c r="F7574" s="82">
        <f t="shared" ca="1" si="831"/>
        <v>0</v>
      </c>
      <c r="G7574" s="83">
        <f t="shared" ca="1" si="832"/>
        <v>0</v>
      </c>
      <c r="O7574" s="85" t="s">
        <v>17616</v>
      </c>
      <c r="P7574" s="85" t="s">
        <v>17617</v>
      </c>
      <c r="Q7574" s="88">
        <v>395</v>
      </c>
      <c r="R7574" s="85">
        <v>0</v>
      </c>
    </row>
    <row r="7575" spans="1:18" x14ac:dyDescent="0.3">
      <c r="A7575" s="82" t="str">
        <f t="shared" si="826"/>
        <v>TPU INCIPIO</v>
      </c>
      <c r="B7575" s="82">
        <f t="shared" si="827"/>
        <v>76</v>
      </c>
      <c r="C7575" s="82">
        <f t="shared" ca="1" si="828"/>
        <v>0</v>
      </c>
      <c r="D7575" s="82">
        <f t="shared" ca="1" si="829"/>
        <v>0</v>
      </c>
      <c r="E7575" s="83">
        <f t="shared" ca="1" si="830"/>
        <v>0</v>
      </c>
      <c r="F7575" s="82">
        <f t="shared" ca="1" si="831"/>
        <v>0</v>
      </c>
      <c r="G7575" s="83">
        <f t="shared" ca="1" si="832"/>
        <v>0</v>
      </c>
      <c r="O7575" s="85" t="s">
        <v>17618</v>
      </c>
      <c r="P7575" s="85" t="s">
        <v>17619</v>
      </c>
      <c r="Q7575" s="88">
        <v>420.3</v>
      </c>
      <c r="R7575" s="85">
        <v>8</v>
      </c>
    </row>
    <row r="7576" spans="1:18" x14ac:dyDescent="0.3">
      <c r="A7576" s="82" t="str">
        <f t="shared" si="826"/>
        <v>TPU INCIPIO</v>
      </c>
      <c r="B7576" s="82">
        <f t="shared" si="827"/>
        <v>77</v>
      </c>
      <c r="C7576" s="82">
        <f t="shared" ca="1" si="828"/>
        <v>0</v>
      </c>
      <c r="D7576" s="82">
        <f t="shared" ca="1" si="829"/>
        <v>0</v>
      </c>
      <c r="E7576" s="83">
        <f t="shared" ca="1" si="830"/>
        <v>0</v>
      </c>
      <c r="F7576" s="82">
        <f t="shared" ca="1" si="831"/>
        <v>0</v>
      </c>
      <c r="G7576" s="83">
        <f t="shared" ca="1" si="832"/>
        <v>0</v>
      </c>
      <c r="O7576" s="85" t="s">
        <v>17620</v>
      </c>
      <c r="P7576" s="85" t="s">
        <v>17621</v>
      </c>
      <c r="Q7576" s="88">
        <v>420.3</v>
      </c>
      <c r="R7576" s="85">
        <v>64</v>
      </c>
    </row>
    <row r="7577" spans="1:18" x14ac:dyDescent="0.3">
      <c r="A7577" s="82" t="str">
        <f t="shared" si="826"/>
        <v>TPU INCIPIO</v>
      </c>
      <c r="B7577" s="82">
        <f t="shared" si="827"/>
        <v>78</v>
      </c>
      <c r="C7577" s="82">
        <f t="shared" ca="1" si="828"/>
        <v>0</v>
      </c>
      <c r="D7577" s="82">
        <f t="shared" ca="1" si="829"/>
        <v>0</v>
      </c>
      <c r="E7577" s="83">
        <f t="shared" ca="1" si="830"/>
        <v>0</v>
      </c>
      <c r="F7577" s="82">
        <f t="shared" ca="1" si="831"/>
        <v>0</v>
      </c>
      <c r="G7577" s="83">
        <f t="shared" ca="1" si="832"/>
        <v>0</v>
      </c>
      <c r="O7577" s="85" t="s">
        <v>17622</v>
      </c>
      <c r="P7577" s="85" t="s">
        <v>17623</v>
      </c>
      <c r="Q7577" s="88">
        <v>420.3</v>
      </c>
      <c r="R7577" s="85">
        <v>32</v>
      </c>
    </row>
    <row r="7578" spans="1:18" x14ac:dyDescent="0.3">
      <c r="A7578" s="82" t="str">
        <f t="shared" si="826"/>
        <v>TPU INCIPIO</v>
      </c>
      <c r="B7578" s="82">
        <f t="shared" si="827"/>
        <v>79</v>
      </c>
      <c r="C7578" s="82">
        <f t="shared" ca="1" si="828"/>
        <v>0</v>
      </c>
      <c r="D7578" s="82">
        <f t="shared" ca="1" si="829"/>
        <v>0</v>
      </c>
      <c r="E7578" s="83">
        <f t="shared" ca="1" si="830"/>
        <v>0</v>
      </c>
      <c r="F7578" s="82">
        <f t="shared" ca="1" si="831"/>
        <v>0</v>
      </c>
      <c r="G7578" s="83">
        <f t="shared" ca="1" si="832"/>
        <v>0</v>
      </c>
      <c r="O7578" s="85" t="s">
        <v>17624</v>
      </c>
      <c r="P7578" s="85" t="s">
        <v>17625</v>
      </c>
      <c r="Q7578" s="88">
        <v>981.49</v>
      </c>
      <c r="R7578" s="85">
        <v>0</v>
      </c>
    </row>
    <row r="7579" spans="1:18" x14ac:dyDescent="0.3">
      <c r="A7579" s="82" t="str">
        <f t="shared" si="826"/>
        <v>TPU INCIPIO</v>
      </c>
      <c r="B7579" s="82">
        <f t="shared" si="827"/>
        <v>80</v>
      </c>
      <c r="C7579" s="82">
        <f t="shared" ca="1" si="828"/>
        <v>0</v>
      </c>
      <c r="D7579" s="82">
        <f t="shared" ca="1" si="829"/>
        <v>0</v>
      </c>
      <c r="E7579" s="83">
        <f t="shared" ca="1" si="830"/>
        <v>0</v>
      </c>
      <c r="F7579" s="82">
        <f t="shared" ca="1" si="831"/>
        <v>0</v>
      </c>
      <c r="G7579" s="83">
        <f t="shared" ca="1" si="832"/>
        <v>0</v>
      </c>
      <c r="O7579" s="85" t="s">
        <v>17626</v>
      </c>
      <c r="P7579" s="85" t="s">
        <v>17627</v>
      </c>
      <c r="Q7579" s="88">
        <v>4783.3500000000004</v>
      </c>
      <c r="R7579" s="85">
        <v>0</v>
      </c>
    </row>
    <row r="7580" spans="1:18" x14ac:dyDescent="0.3">
      <c r="A7580" s="82" t="str">
        <f t="shared" si="826"/>
        <v>TPU INCIPIO</v>
      </c>
      <c r="B7580" s="82">
        <f t="shared" si="827"/>
        <v>81</v>
      </c>
      <c r="C7580" s="82">
        <f t="shared" ca="1" si="828"/>
        <v>0</v>
      </c>
      <c r="D7580" s="82">
        <f t="shared" ca="1" si="829"/>
        <v>0</v>
      </c>
      <c r="E7580" s="83">
        <f t="shared" ca="1" si="830"/>
        <v>0</v>
      </c>
      <c r="F7580" s="82">
        <f t="shared" ca="1" si="831"/>
        <v>0</v>
      </c>
      <c r="G7580" s="83">
        <f t="shared" ca="1" si="832"/>
        <v>0</v>
      </c>
      <c r="O7580" s="85" t="s">
        <v>17628</v>
      </c>
      <c r="P7580" s="85" t="s">
        <v>17629</v>
      </c>
      <c r="Q7580" s="88">
        <v>1298.68</v>
      </c>
      <c r="R7580" s="85">
        <v>0</v>
      </c>
    </row>
    <row r="7581" spans="1:18" x14ac:dyDescent="0.3">
      <c r="A7581" s="82" t="str">
        <f t="shared" si="826"/>
        <v>TPU INCIPIO</v>
      </c>
      <c r="B7581" s="82">
        <f t="shared" si="827"/>
        <v>82</v>
      </c>
      <c r="C7581" s="82">
        <f t="shared" ca="1" si="828"/>
        <v>0</v>
      </c>
      <c r="D7581" s="82">
        <f t="shared" ca="1" si="829"/>
        <v>0</v>
      </c>
      <c r="E7581" s="83">
        <f t="shared" ca="1" si="830"/>
        <v>0</v>
      </c>
      <c r="F7581" s="82">
        <f t="shared" ca="1" si="831"/>
        <v>0</v>
      </c>
      <c r="G7581" s="83">
        <f t="shared" ca="1" si="832"/>
        <v>0</v>
      </c>
      <c r="O7581" s="85" t="s">
        <v>17630</v>
      </c>
      <c r="P7581" s="85" t="s">
        <v>17631</v>
      </c>
      <c r="Q7581" s="88">
        <v>2925</v>
      </c>
      <c r="R7581" s="85">
        <v>7</v>
      </c>
    </row>
    <row r="7582" spans="1:18" x14ac:dyDescent="0.3">
      <c r="A7582" s="82" t="str">
        <f t="shared" si="826"/>
        <v>TPU INCIPIO</v>
      </c>
      <c r="B7582" s="82">
        <f t="shared" si="827"/>
        <v>83</v>
      </c>
      <c r="C7582" s="82">
        <f t="shared" ca="1" si="828"/>
        <v>0</v>
      </c>
      <c r="D7582" s="82">
        <f t="shared" ca="1" si="829"/>
        <v>0</v>
      </c>
      <c r="E7582" s="83">
        <f t="shared" ca="1" si="830"/>
        <v>0</v>
      </c>
      <c r="F7582" s="82">
        <f t="shared" ca="1" si="831"/>
        <v>0</v>
      </c>
      <c r="G7582" s="83">
        <f t="shared" ca="1" si="832"/>
        <v>0</v>
      </c>
      <c r="O7582" s="85" t="s">
        <v>17632</v>
      </c>
      <c r="P7582" s="85" t="s">
        <v>17633</v>
      </c>
      <c r="Q7582" s="88">
        <v>9418.17</v>
      </c>
      <c r="R7582" s="85">
        <v>2</v>
      </c>
    </row>
    <row r="7583" spans="1:18" x14ac:dyDescent="0.3">
      <c r="A7583" s="82" t="str">
        <f t="shared" si="826"/>
        <v>TPU INCIPIO</v>
      </c>
      <c r="B7583" s="82">
        <f t="shared" si="827"/>
        <v>84</v>
      </c>
      <c r="C7583" s="82">
        <f t="shared" ca="1" si="828"/>
        <v>0</v>
      </c>
      <c r="D7583" s="82">
        <f t="shared" ca="1" si="829"/>
        <v>0</v>
      </c>
      <c r="E7583" s="83">
        <f t="shared" ca="1" si="830"/>
        <v>0</v>
      </c>
      <c r="F7583" s="82">
        <f t="shared" ca="1" si="831"/>
        <v>0</v>
      </c>
      <c r="G7583" s="83">
        <f t="shared" ca="1" si="832"/>
        <v>0</v>
      </c>
      <c r="O7583" s="85" t="s">
        <v>17634</v>
      </c>
      <c r="P7583" s="85" t="s">
        <v>17635</v>
      </c>
      <c r="Q7583" s="88">
        <v>4500</v>
      </c>
      <c r="R7583" s="85">
        <v>0</v>
      </c>
    </row>
    <row r="7584" spans="1:18" x14ac:dyDescent="0.3">
      <c r="A7584" s="82" t="str">
        <f t="shared" si="826"/>
        <v>TPU INCIPIO</v>
      </c>
      <c r="B7584" s="82">
        <f t="shared" si="827"/>
        <v>85</v>
      </c>
      <c r="C7584" s="82">
        <f t="shared" ca="1" si="828"/>
        <v>0</v>
      </c>
      <c r="D7584" s="82">
        <f t="shared" ca="1" si="829"/>
        <v>0</v>
      </c>
      <c r="E7584" s="83">
        <f t="shared" ca="1" si="830"/>
        <v>0</v>
      </c>
      <c r="F7584" s="82">
        <f t="shared" ca="1" si="831"/>
        <v>0</v>
      </c>
      <c r="G7584" s="83">
        <f t="shared" ca="1" si="832"/>
        <v>0</v>
      </c>
      <c r="O7584" s="85" t="s">
        <v>17636</v>
      </c>
      <c r="P7584" s="85" t="s">
        <v>17637</v>
      </c>
      <c r="Q7584" s="88">
        <v>10040.030000000001</v>
      </c>
      <c r="R7584" s="85">
        <v>0</v>
      </c>
    </row>
    <row r="7585" spans="1:18" x14ac:dyDescent="0.3">
      <c r="A7585" s="82" t="str">
        <f t="shared" si="826"/>
        <v>TPU INCIPIO</v>
      </c>
      <c r="B7585" s="82">
        <f t="shared" si="827"/>
        <v>86</v>
      </c>
      <c r="C7585" s="82">
        <f t="shared" ca="1" si="828"/>
        <v>0</v>
      </c>
      <c r="D7585" s="82">
        <f t="shared" ca="1" si="829"/>
        <v>0</v>
      </c>
      <c r="E7585" s="83">
        <f t="shared" ca="1" si="830"/>
        <v>0</v>
      </c>
      <c r="F7585" s="82">
        <f t="shared" ca="1" si="831"/>
        <v>0</v>
      </c>
      <c r="G7585" s="83">
        <f t="shared" ca="1" si="832"/>
        <v>0</v>
      </c>
      <c r="O7585" s="85" t="s">
        <v>17638</v>
      </c>
      <c r="P7585" s="85" t="s">
        <v>17639</v>
      </c>
      <c r="Q7585" s="88">
        <v>1936.99</v>
      </c>
      <c r="R7585" s="85">
        <v>0</v>
      </c>
    </row>
    <row r="7586" spans="1:18" x14ac:dyDescent="0.3">
      <c r="A7586" s="82" t="str">
        <f t="shared" si="826"/>
        <v>TPU INCIPIO</v>
      </c>
      <c r="B7586" s="82">
        <f t="shared" si="827"/>
        <v>87</v>
      </c>
      <c r="C7586" s="82">
        <f t="shared" ca="1" si="828"/>
        <v>0</v>
      </c>
      <c r="D7586" s="82">
        <f t="shared" ca="1" si="829"/>
        <v>0</v>
      </c>
      <c r="E7586" s="83">
        <f t="shared" ca="1" si="830"/>
        <v>0</v>
      </c>
      <c r="F7586" s="82">
        <f t="shared" ca="1" si="831"/>
        <v>0</v>
      </c>
      <c r="G7586" s="83">
        <f t="shared" ca="1" si="832"/>
        <v>0</v>
      </c>
      <c r="O7586" s="85" t="s">
        <v>17640</v>
      </c>
      <c r="P7586" s="85" t="s">
        <v>17641</v>
      </c>
      <c r="Q7586" s="88">
        <v>1722.53</v>
      </c>
      <c r="R7586" s="85">
        <v>0</v>
      </c>
    </row>
    <row r="7587" spans="1:18" x14ac:dyDescent="0.3">
      <c r="A7587" s="82" t="str">
        <f t="shared" si="826"/>
        <v>TPU INCIPIO</v>
      </c>
      <c r="B7587" s="82">
        <f t="shared" si="827"/>
        <v>88</v>
      </c>
      <c r="C7587" s="82">
        <f t="shared" ca="1" si="828"/>
        <v>0</v>
      </c>
      <c r="D7587" s="82">
        <f t="shared" ca="1" si="829"/>
        <v>0</v>
      </c>
      <c r="E7587" s="83">
        <f t="shared" ca="1" si="830"/>
        <v>0</v>
      </c>
      <c r="F7587" s="82">
        <f t="shared" ca="1" si="831"/>
        <v>0</v>
      </c>
      <c r="G7587" s="83">
        <f t="shared" ca="1" si="832"/>
        <v>0</v>
      </c>
      <c r="O7587" s="85" t="s">
        <v>17642</v>
      </c>
      <c r="P7587" s="85" t="s">
        <v>17643</v>
      </c>
      <c r="Q7587" s="88">
        <v>4998.97</v>
      </c>
      <c r="R7587" s="85">
        <v>4</v>
      </c>
    </row>
    <row r="7588" spans="1:18" x14ac:dyDescent="0.3">
      <c r="A7588" s="82" t="str">
        <f t="shared" si="826"/>
        <v>TPU INCIPIO</v>
      </c>
      <c r="B7588" s="82">
        <f t="shared" si="827"/>
        <v>89</v>
      </c>
      <c r="C7588" s="82">
        <f t="shared" ca="1" si="828"/>
        <v>0</v>
      </c>
      <c r="D7588" s="82">
        <f t="shared" ca="1" si="829"/>
        <v>0</v>
      </c>
      <c r="E7588" s="83">
        <f t="shared" ca="1" si="830"/>
        <v>0</v>
      </c>
      <c r="F7588" s="82">
        <f t="shared" ca="1" si="831"/>
        <v>0</v>
      </c>
      <c r="G7588" s="83">
        <f t="shared" ca="1" si="832"/>
        <v>0</v>
      </c>
      <c r="O7588" s="85" t="s">
        <v>17644</v>
      </c>
      <c r="P7588" s="85" t="s">
        <v>17645</v>
      </c>
      <c r="Q7588" s="88">
        <v>49999</v>
      </c>
      <c r="R7588" s="85">
        <v>0</v>
      </c>
    </row>
    <row r="7589" spans="1:18" x14ac:dyDescent="0.3">
      <c r="A7589" s="82" t="str">
        <f t="shared" si="826"/>
        <v>TPU INCIPIO</v>
      </c>
      <c r="B7589" s="82">
        <f t="shared" si="827"/>
        <v>90</v>
      </c>
      <c r="C7589" s="82">
        <f t="shared" ca="1" si="828"/>
        <v>0</v>
      </c>
      <c r="D7589" s="82">
        <f t="shared" ca="1" si="829"/>
        <v>0</v>
      </c>
      <c r="E7589" s="83">
        <f t="shared" ca="1" si="830"/>
        <v>0</v>
      </c>
      <c r="F7589" s="82">
        <f t="shared" ca="1" si="831"/>
        <v>0</v>
      </c>
      <c r="G7589" s="83">
        <f t="shared" ca="1" si="832"/>
        <v>0</v>
      </c>
      <c r="O7589" s="85" t="s">
        <v>17646</v>
      </c>
      <c r="P7589" s="85" t="s">
        <v>17647</v>
      </c>
      <c r="Q7589" s="88">
        <v>1200</v>
      </c>
      <c r="R7589" s="85">
        <v>0</v>
      </c>
    </row>
    <row r="7590" spans="1:18" x14ac:dyDescent="0.3">
      <c r="A7590" s="82" t="str">
        <f t="shared" si="826"/>
        <v>TPU INCIPIO</v>
      </c>
      <c r="B7590" s="82">
        <f t="shared" si="827"/>
        <v>91</v>
      </c>
      <c r="C7590" s="82">
        <f t="shared" ca="1" si="828"/>
        <v>0</v>
      </c>
      <c r="D7590" s="82">
        <f t="shared" ca="1" si="829"/>
        <v>0</v>
      </c>
      <c r="E7590" s="83">
        <f t="shared" ca="1" si="830"/>
        <v>0</v>
      </c>
      <c r="F7590" s="82">
        <f t="shared" ca="1" si="831"/>
        <v>0</v>
      </c>
      <c r="G7590" s="83">
        <f t="shared" ca="1" si="832"/>
        <v>0</v>
      </c>
      <c r="O7590" s="85" t="s">
        <v>17648</v>
      </c>
      <c r="P7590" s="85" t="s">
        <v>17649</v>
      </c>
      <c r="Q7590" s="88">
        <v>1200</v>
      </c>
      <c r="R7590" s="85">
        <v>0</v>
      </c>
    </row>
    <row r="7591" spans="1:18" x14ac:dyDescent="0.3">
      <c r="A7591" s="82" t="str">
        <f t="shared" si="826"/>
        <v>TPU INCIPIO</v>
      </c>
      <c r="B7591" s="82">
        <f t="shared" si="827"/>
        <v>92</v>
      </c>
      <c r="C7591" s="82">
        <f t="shared" ca="1" si="828"/>
        <v>0</v>
      </c>
      <c r="D7591" s="82">
        <f t="shared" ca="1" si="829"/>
        <v>0</v>
      </c>
      <c r="E7591" s="83">
        <f t="shared" ca="1" si="830"/>
        <v>0</v>
      </c>
      <c r="F7591" s="82">
        <f t="shared" ca="1" si="831"/>
        <v>0</v>
      </c>
      <c r="G7591" s="83">
        <f t="shared" ca="1" si="832"/>
        <v>0</v>
      </c>
      <c r="O7591" s="85" t="s">
        <v>17650</v>
      </c>
      <c r="P7591" s="85" t="s">
        <v>17651</v>
      </c>
      <c r="Q7591" s="88">
        <v>1200</v>
      </c>
      <c r="R7591" s="85">
        <v>422</v>
      </c>
    </row>
    <row r="7592" spans="1:18" x14ac:dyDescent="0.3">
      <c r="A7592" s="82" t="str">
        <f t="shared" si="826"/>
        <v>TPU INCIPIO</v>
      </c>
      <c r="B7592" s="82">
        <f t="shared" si="827"/>
        <v>93</v>
      </c>
      <c r="C7592" s="82">
        <f t="shared" ca="1" si="828"/>
        <v>0</v>
      </c>
      <c r="D7592" s="82">
        <f t="shared" ca="1" si="829"/>
        <v>0</v>
      </c>
      <c r="E7592" s="83">
        <f t="shared" ca="1" si="830"/>
        <v>0</v>
      </c>
      <c r="F7592" s="82">
        <f t="shared" ca="1" si="831"/>
        <v>0</v>
      </c>
      <c r="G7592" s="83">
        <f t="shared" ca="1" si="832"/>
        <v>0</v>
      </c>
      <c r="O7592" s="85" t="s">
        <v>17652</v>
      </c>
      <c r="P7592" s="85" t="s">
        <v>17653</v>
      </c>
      <c r="Q7592" s="88">
        <v>1200</v>
      </c>
      <c r="R7592" s="85">
        <v>56</v>
      </c>
    </row>
    <row r="7593" spans="1:18" x14ac:dyDescent="0.3">
      <c r="A7593" s="82" t="str">
        <f t="shared" si="826"/>
        <v>TPU INCIPIO</v>
      </c>
      <c r="B7593" s="82">
        <f t="shared" si="827"/>
        <v>94</v>
      </c>
      <c r="C7593" s="82">
        <f t="shared" ca="1" si="828"/>
        <v>0</v>
      </c>
      <c r="D7593" s="82">
        <f t="shared" ca="1" si="829"/>
        <v>0</v>
      </c>
      <c r="E7593" s="83">
        <f t="shared" ca="1" si="830"/>
        <v>0</v>
      </c>
      <c r="F7593" s="82">
        <f t="shared" ca="1" si="831"/>
        <v>0</v>
      </c>
      <c r="G7593" s="83">
        <f t="shared" ca="1" si="832"/>
        <v>0</v>
      </c>
      <c r="O7593" s="85" t="s">
        <v>17654</v>
      </c>
      <c r="P7593" s="85" t="s">
        <v>17655</v>
      </c>
      <c r="Q7593" s="88">
        <v>1200</v>
      </c>
      <c r="R7593" s="85">
        <v>0</v>
      </c>
    </row>
    <row r="7594" spans="1:18" x14ac:dyDescent="0.3">
      <c r="A7594" s="82" t="str">
        <f t="shared" si="826"/>
        <v>TPU INCIPIO</v>
      </c>
      <c r="B7594" s="82">
        <f t="shared" si="827"/>
        <v>95</v>
      </c>
      <c r="C7594" s="82">
        <f t="shared" ca="1" si="828"/>
        <v>0</v>
      </c>
      <c r="D7594" s="82">
        <f t="shared" ca="1" si="829"/>
        <v>0</v>
      </c>
      <c r="E7594" s="83">
        <f t="shared" ca="1" si="830"/>
        <v>0</v>
      </c>
      <c r="F7594" s="82">
        <f t="shared" ca="1" si="831"/>
        <v>0</v>
      </c>
      <c r="G7594" s="83">
        <f t="shared" ca="1" si="832"/>
        <v>0</v>
      </c>
      <c r="O7594" s="85" t="s">
        <v>17656</v>
      </c>
      <c r="P7594" s="85" t="s">
        <v>17657</v>
      </c>
      <c r="Q7594" s="88">
        <v>1200</v>
      </c>
      <c r="R7594" s="85">
        <v>0</v>
      </c>
    </row>
    <row r="7595" spans="1:18" x14ac:dyDescent="0.3">
      <c r="A7595" s="82" t="str">
        <f t="shared" si="826"/>
        <v>TPU INCIPIO</v>
      </c>
      <c r="B7595" s="82">
        <f t="shared" si="827"/>
        <v>96</v>
      </c>
      <c r="C7595" s="82">
        <f t="shared" ca="1" si="828"/>
        <v>0</v>
      </c>
      <c r="D7595" s="82">
        <f t="shared" ca="1" si="829"/>
        <v>0</v>
      </c>
      <c r="E7595" s="83">
        <f t="shared" ca="1" si="830"/>
        <v>0</v>
      </c>
      <c r="F7595" s="82">
        <f t="shared" ca="1" si="831"/>
        <v>0</v>
      </c>
      <c r="G7595" s="83">
        <f t="shared" ca="1" si="832"/>
        <v>0</v>
      </c>
      <c r="O7595" s="85" t="s">
        <v>17658</v>
      </c>
      <c r="P7595" s="85" t="s">
        <v>17659</v>
      </c>
      <c r="Q7595" s="88">
        <v>1200</v>
      </c>
      <c r="R7595" s="85">
        <v>444</v>
      </c>
    </row>
    <row r="7596" spans="1:18" x14ac:dyDescent="0.3">
      <c r="A7596" s="82" t="str">
        <f t="shared" si="826"/>
        <v>TPU INCIPIO</v>
      </c>
      <c r="B7596" s="82">
        <f t="shared" si="827"/>
        <v>97</v>
      </c>
      <c r="C7596" s="82">
        <f t="shared" ca="1" si="828"/>
        <v>0</v>
      </c>
      <c r="D7596" s="82">
        <f t="shared" ca="1" si="829"/>
        <v>0</v>
      </c>
      <c r="E7596" s="83">
        <f t="shared" ca="1" si="830"/>
        <v>0</v>
      </c>
      <c r="F7596" s="82">
        <f t="shared" ca="1" si="831"/>
        <v>0</v>
      </c>
      <c r="G7596" s="83">
        <f t="shared" ca="1" si="832"/>
        <v>0</v>
      </c>
      <c r="O7596" s="85" t="s">
        <v>17660</v>
      </c>
      <c r="P7596" s="85" t="s">
        <v>17661</v>
      </c>
      <c r="Q7596" s="88">
        <v>1200</v>
      </c>
      <c r="R7596" s="85">
        <v>0</v>
      </c>
    </row>
    <row r="7597" spans="1:18" x14ac:dyDescent="0.3">
      <c r="A7597" s="82" t="str">
        <f t="shared" si="826"/>
        <v>TPU INCIPIO</v>
      </c>
      <c r="B7597" s="82">
        <f t="shared" si="827"/>
        <v>98</v>
      </c>
      <c r="C7597" s="82">
        <f t="shared" ca="1" si="828"/>
        <v>0</v>
      </c>
      <c r="D7597" s="82">
        <f t="shared" ca="1" si="829"/>
        <v>0</v>
      </c>
      <c r="E7597" s="83">
        <f t="shared" ca="1" si="830"/>
        <v>0</v>
      </c>
      <c r="F7597" s="82">
        <f t="shared" ca="1" si="831"/>
        <v>0</v>
      </c>
      <c r="G7597" s="83">
        <f t="shared" ca="1" si="832"/>
        <v>0</v>
      </c>
      <c r="O7597" s="85" t="s">
        <v>17662</v>
      </c>
      <c r="P7597" s="85" t="s">
        <v>17663</v>
      </c>
      <c r="Q7597" s="88">
        <v>1200</v>
      </c>
      <c r="R7597" s="85">
        <v>-4</v>
      </c>
    </row>
    <row r="7598" spans="1:18" x14ac:dyDescent="0.3">
      <c r="A7598" s="82" t="str">
        <f t="shared" si="826"/>
        <v>TPU INCIPIO</v>
      </c>
      <c r="B7598" s="82">
        <f t="shared" si="827"/>
        <v>99</v>
      </c>
      <c r="C7598" s="82">
        <f t="shared" ca="1" si="828"/>
        <v>0</v>
      </c>
      <c r="D7598" s="82">
        <f t="shared" ca="1" si="829"/>
        <v>0</v>
      </c>
      <c r="E7598" s="83">
        <f t="shared" ca="1" si="830"/>
        <v>0</v>
      </c>
      <c r="F7598" s="82">
        <f t="shared" ca="1" si="831"/>
        <v>0</v>
      </c>
      <c r="G7598" s="83">
        <f t="shared" ca="1" si="832"/>
        <v>0</v>
      </c>
      <c r="O7598" s="85" t="s">
        <v>17664</v>
      </c>
      <c r="P7598" s="85" t="s">
        <v>17665</v>
      </c>
      <c r="Q7598" s="88">
        <v>1200</v>
      </c>
      <c r="R7598" s="85">
        <v>0</v>
      </c>
    </row>
    <row r="7599" spans="1:18" x14ac:dyDescent="0.3">
      <c r="A7599" s="82" t="str">
        <f t="shared" si="826"/>
        <v>TPU INCIPIO</v>
      </c>
      <c r="B7599" s="82">
        <f t="shared" si="827"/>
        <v>100</v>
      </c>
      <c r="C7599" s="82">
        <f t="shared" ca="1" si="828"/>
        <v>0</v>
      </c>
      <c r="D7599" s="82">
        <f t="shared" ca="1" si="829"/>
        <v>0</v>
      </c>
      <c r="E7599" s="83">
        <f t="shared" ca="1" si="830"/>
        <v>0</v>
      </c>
      <c r="F7599" s="82">
        <f t="shared" ca="1" si="831"/>
        <v>0</v>
      </c>
      <c r="G7599" s="83">
        <f t="shared" ca="1" si="832"/>
        <v>0</v>
      </c>
      <c r="O7599" s="85" t="s">
        <v>17666</v>
      </c>
      <c r="P7599" s="85" t="s">
        <v>17667</v>
      </c>
      <c r="Q7599" s="88">
        <v>1200</v>
      </c>
      <c r="R7599" s="85">
        <v>0</v>
      </c>
    </row>
    <row r="7600" spans="1:18" x14ac:dyDescent="0.3">
      <c r="A7600" s="82" t="str">
        <f t="shared" si="826"/>
        <v>TPU INCIPIO</v>
      </c>
      <c r="B7600" s="82">
        <f t="shared" si="827"/>
        <v>101</v>
      </c>
      <c r="C7600" s="82">
        <f t="shared" ca="1" si="828"/>
        <v>0</v>
      </c>
      <c r="D7600" s="82">
        <f t="shared" ca="1" si="829"/>
        <v>0</v>
      </c>
      <c r="E7600" s="83">
        <f t="shared" ca="1" si="830"/>
        <v>0</v>
      </c>
      <c r="F7600" s="82">
        <f t="shared" ca="1" si="831"/>
        <v>0</v>
      </c>
      <c r="G7600" s="83">
        <f t="shared" ca="1" si="832"/>
        <v>0</v>
      </c>
      <c r="O7600" s="85" t="s">
        <v>17668</v>
      </c>
      <c r="P7600" s="85" t="s">
        <v>17669</v>
      </c>
      <c r="Q7600" s="88">
        <v>1200</v>
      </c>
      <c r="R7600" s="85">
        <v>22</v>
      </c>
    </row>
    <row r="7601" spans="1:18" x14ac:dyDescent="0.3">
      <c r="A7601" s="82" t="str">
        <f t="shared" si="826"/>
        <v>TPU INCIPIO</v>
      </c>
      <c r="B7601" s="82">
        <f t="shared" si="827"/>
        <v>102</v>
      </c>
      <c r="C7601" s="82">
        <f t="shared" ca="1" si="828"/>
        <v>0</v>
      </c>
      <c r="D7601" s="82">
        <f t="shared" ca="1" si="829"/>
        <v>0</v>
      </c>
      <c r="E7601" s="83">
        <f t="shared" ca="1" si="830"/>
        <v>0</v>
      </c>
      <c r="F7601" s="82">
        <f t="shared" ca="1" si="831"/>
        <v>0</v>
      </c>
      <c r="G7601" s="83">
        <f t="shared" ca="1" si="832"/>
        <v>0</v>
      </c>
      <c r="O7601" s="85" t="s">
        <v>17670</v>
      </c>
      <c r="P7601" s="85" t="s">
        <v>17671</v>
      </c>
      <c r="Q7601" s="88">
        <v>1200</v>
      </c>
      <c r="R7601" s="85">
        <v>0</v>
      </c>
    </row>
    <row r="7602" spans="1:18" x14ac:dyDescent="0.3">
      <c r="A7602" s="82" t="str">
        <f t="shared" si="826"/>
        <v>TPU INCIPIO</v>
      </c>
      <c r="B7602" s="82">
        <f t="shared" si="827"/>
        <v>103</v>
      </c>
      <c r="C7602" s="82">
        <f t="shared" ca="1" si="828"/>
        <v>0</v>
      </c>
      <c r="D7602" s="82">
        <f t="shared" ca="1" si="829"/>
        <v>0</v>
      </c>
      <c r="E7602" s="83">
        <f t="shared" ca="1" si="830"/>
        <v>0</v>
      </c>
      <c r="F7602" s="82">
        <f t="shared" ca="1" si="831"/>
        <v>0</v>
      </c>
      <c r="G7602" s="83">
        <f t="shared" ca="1" si="832"/>
        <v>0</v>
      </c>
      <c r="O7602" s="85" t="s">
        <v>17672</v>
      </c>
      <c r="P7602" s="85" t="s">
        <v>17673</v>
      </c>
      <c r="Q7602" s="88">
        <v>1200</v>
      </c>
      <c r="R7602" s="85">
        <v>148</v>
      </c>
    </row>
    <row r="7603" spans="1:18" x14ac:dyDescent="0.3">
      <c r="A7603" s="82" t="str">
        <f t="shared" si="826"/>
        <v>TPU INCIPIO</v>
      </c>
      <c r="B7603" s="82">
        <f t="shared" si="827"/>
        <v>104</v>
      </c>
      <c r="C7603" s="82">
        <f t="shared" ca="1" si="828"/>
        <v>0</v>
      </c>
      <c r="D7603" s="82">
        <f t="shared" ca="1" si="829"/>
        <v>0</v>
      </c>
      <c r="E7603" s="83">
        <f t="shared" ca="1" si="830"/>
        <v>0</v>
      </c>
      <c r="F7603" s="82">
        <f t="shared" ca="1" si="831"/>
        <v>0</v>
      </c>
      <c r="G7603" s="83">
        <f t="shared" ca="1" si="832"/>
        <v>0</v>
      </c>
      <c r="O7603" s="85" t="s">
        <v>17674</v>
      </c>
      <c r="P7603" s="85" t="s">
        <v>17675</v>
      </c>
      <c r="Q7603" s="88">
        <v>1200</v>
      </c>
      <c r="R7603" s="85">
        <v>0</v>
      </c>
    </row>
    <row r="7604" spans="1:18" x14ac:dyDescent="0.3">
      <c r="A7604" s="82" t="str">
        <f t="shared" si="826"/>
        <v>TPU INCIPIO</v>
      </c>
      <c r="B7604" s="82">
        <f t="shared" si="827"/>
        <v>105</v>
      </c>
      <c r="C7604" s="82">
        <f t="shared" ca="1" si="828"/>
        <v>0</v>
      </c>
      <c r="D7604" s="82">
        <f t="shared" ca="1" si="829"/>
        <v>0</v>
      </c>
      <c r="E7604" s="83">
        <f t="shared" ca="1" si="830"/>
        <v>0</v>
      </c>
      <c r="F7604" s="82">
        <f t="shared" ca="1" si="831"/>
        <v>0</v>
      </c>
      <c r="G7604" s="83">
        <f t="shared" ca="1" si="832"/>
        <v>0</v>
      </c>
      <c r="O7604" s="85" t="s">
        <v>17676</v>
      </c>
      <c r="P7604" s="85" t="s">
        <v>17677</v>
      </c>
      <c r="Q7604" s="88">
        <v>1200</v>
      </c>
      <c r="R7604" s="85">
        <v>0</v>
      </c>
    </row>
    <row r="7605" spans="1:18" x14ac:dyDescent="0.3">
      <c r="A7605" s="82" t="str">
        <f t="shared" si="826"/>
        <v>TPU INCIPIO</v>
      </c>
      <c r="B7605" s="82">
        <f t="shared" si="827"/>
        <v>106</v>
      </c>
      <c r="C7605" s="82">
        <f t="shared" ca="1" si="828"/>
        <v>0</v>
      </c>
      <c r="D7605" s="82">
        <f t="shared" ca="1" si="829"/>
        <v>0</v>
      </c>
      <c r="E7605" s="83">
        <f t="shared" ca="1" si="830"/>
        <v>0</v>
      </c>
      <c r="F7605" s="82">
        <f t="shared" ca="1" si="831"/>
        <v>0</v>
      </c>
      <c r="G7605" s="83">
        <f t="shared" ca="1" si="832"/>
        <v>0</v>
      </c>
      <c r="O7605" s="85" t="s">
        <v>17678</v>
      </c>
      <c r="P7605" s="85" t="s">
        <v>17679</v>
      </c>
      <c r="Q7605" s="88">
        <v>1200</v>
      </c>
      <c r="R7605" s="85">
        <v>0</v>
      </c>
    </row>
    <row r="7606" spans="1:18" x14ac:dyDescent="0.3">
      <c r="A7606" s="82" t="str">
        <f t="shared" si="826"/>
        <v>TPU INCIPIO</v>
      </c>
      <c r="B7606" s="82">
        <f t="shared" si="827"/>
        <v>107</v>
      </c>
      <c r="C7606" s="82">
        <f t="shared" ca="1" si="828"/>
        <v>0</v>
      </c>
      <c r="D7606" s="82">
        <f t="shared" ca="1" si="829"/>
        <v>0</v>
      </c>
      <c r="E7606" s="83">
        <f t="shared" ca="1" si="830"/>
        <v>0</v>
      </c>
      <c r="F7606" s="82">
        <f t="shared" ca="1" si="831"/>
        <v>0</v>
      </c>
      <c r="G7606" s="83">
        <f t="shared" ca="1" si="832"/>
        <v>0</v>
      </c>
      <c r="O7606" s="85" t="s">
        <v>17680</v>
      </c>
      <c r="P7606" s="85" t="s">
        <v>17681</v>
      </c>
      <c r="Q7606" s="88">
        <v>1200</v>
      </c>
      <c r="R7606" s="85">
        <v>0</v>
      </c>
    </row>
    <row r="7607" spans="1:18" x14ac:dyDescent="0.3">
      <c r="A7607" s="82" t="str">
        <f t="shared" si="826"/>
        <v>TPU INCIPIO</v>
      </c>
      <c r="B7607" s="82">
        <f t="shared" si="827"/>
        <v>108</v>
      </c>
      <c r="C7607" s="82">
        <f t="shared" ca="1" si="828"/>
        <v>0</v>
      </c>
      <c r="D7607" s="82">
        <f t="shared" ca="1" si="829"/>
        <v>0</v>
      </c>
      <c r="E7607" s="83">
        <f t="shared" ca="1" si="830"/>
        <v>0</v>
      </c>
      <c r="F7607" s="82">
        <f t="shared" ca="1" si="831"/>
        <v>0</v>
      </c>
      <c r="G7607" s="83">
        <f t="shared" ca="1" si="832"/>
        <v>0</v>
      </c>
      <c r="O7607" s="85" t="s">
        <v>17682</v>
      </c>
      <c r="P7607" s="85" t="s">
        <v>17683</v>
      </c>
      <c r="Q7607" s="88">
        <v>1854</v>
      </c>
      <c r="R7607" s="85">
        <v>124</v>
      </c>
    </row>
    <row r="7608" spans="1:18" x14ac:dyDescent="0.3">
      <c r="A7608" s="82" t="str">
        <f t="shared" si="826"/>
        <v>TPU INCIPIO</v>
      </c>
      <c r="B7608" s="82">
        <f t="shared" si="827"/>
        <v>109</v>
      </c>
      <c r="C7608" s="82">
        <f t="shared" ca="1" si="828"/>
        <v>0</v>
      </c>
      <c r="D7608" s="82">
        <f t="shared" ca="1" si="829"/>
        <v>0</v>
      </c>
      <c r="E7608" s="83">
        <f t="shared" ca="1" si="830"/>
        <v>0</v>
      </c>
      <c r="F7608" s="82">
        <f t="shared" ca="1" si="831"/>
        <v>0</v>
      </c>
      <c r="G7608" s="83">
        <f t="shared" ca="1" si="832"/>
        <v>0</v>
      </c>
      <c r="O7608" s="85" t="s">
        <v>17684</v>
      </c>
      <c r="P7608" s="85" t="s">
        <v>17685</v>
      </c>
      <c r="Q7608" s="88">
        <v>1200</v>
      </c>
      <c r="R7608" s="85">
        <v>457</v>
      </c>
    </row>
    <row r="7609" spans="1:18" x14ac:dyDescent="0.3">
      <c r="A7609" s="82" t="str">
        <f t="shared" si="826"/>
        <v>TPU INCIPIO</v>
      </c>
      <c r="B7609" s="82">
        <f t="shared" si="827"/>
        <v>110</v>
      </c>
      <c r="C7609" s="82">
        <f t="shared" ca="1" si="828"/>
        <v>0</v>
      </c>
      <c r="D7609" s="82">
        <f t="shared" ca="1" si="829"/>
        <v>0</v>
      </c>
      <c r="E7609" s="83">
        <f t="shared" ca="1" si="830"/>
        <v>0</v>
      </c>
      <c r="F7609" s="82">
        <f t="shared" ca="1" si="831"/>
        <v>0</v>
      </c>
      <c r="G7609" s="83">
        <f t="shared" ca="1" si="832"/>
        <v>0</v>
      </c>
      <c r="O7609" s="85" t="s">
        <v>17686</v>
      </c>
      <c r="P7609" s="85" t="s">
        <v>17687</v>
      </c>
      <c r="Q7609" s="88">
        <v>1200</v>
      </c>
      <c r="R7609" s="85">
        <v>0</v>
      </c>
    </row>
    <row r="7610" spans="1:18" x14ac:dyDescent="0.3">
      <c r="A7610" s="82" t="str">
        <f t="shared" si="826"/>
        <v>TPU INCIPIO</v>
      </c>
      <c r="B7610" s="82">
        <f t="shared" si="827"/>
        <v>111</v>
      </c>
      <c r="C7610" s="82">
        <f t="shared" ca="1" si="828"/>
        <v>0</v>
      </c>
      <c r="D7610" s="82">
        <f t="shared" ca="1" si="829"/>
        <v>0</v>
      </c>
      <c r="E7610" s="83">
        <f t="shared" ca="1" si="830"/>
        <v>0</v>
      </c>
      <c r="F7610" s="82">
        <f t="shared" ca="1" si="831"/>
        <v>0</v>
      </c>
      <c r="G7610" s="83">
        <f t="shared" ca="1" si="832"/>
        <v>0</v>
      </c>
      <c r="O7610" s="85" t="s">
        <v>17688</v>
      </c>
      <c r="P7610" s="85" t="s">
        <v>17689</v>
      </c>
      <c r="Q7610" s="88">
        <v>699</v>
      </c>
      <c r="R7610" s="85">
        <v>0</v>
      </c>
    </row>
    <row r="7611" spans="1:18" x14ac:dyDescent="0.3">
      <c r="A7611" s="82" t="str">
        <f t="shared" si="826"/>
        <v>TPU INCIPIO</v>
      </c>
      <c r="B7611" s="82">
        <f t="shared" si="827"/>
        <v>112</v>
      </c>
      <c r="C7611" s="82">
        <f t="shared" ca="1" si="828"/>
        <v>0</v>
      </c>
      <c r="D7611" s="82">
        <f t="shared" ca="1" si="829"/>
        <v>0</v>
      </c>
      <c r="E7611" s="83">
        <f t="shared" ca="1" si="830"/>
        <v>0</v>
      </c>
      <c r="F7611" s="82">
        <f t="shared" ca="1" si="831"/>
        <v>0</v>
      </c>
      <c r="G7611" s="83">
        <f t="shared" ca="1" si="832"/>
        <v>0</v>
      </c>
      <c r="O7611" s="85" t="s">
        <v>17690</v>
      </c>
      <c r="P7611" s="85" t="s">
        <v>17691</v>
      </c>
      <c r="Q7611" s="88">
        <v>699</v>
      </c>
      <c r="R7611" s="85">
        <v>-2</v>
      </c>
    </row>
    <row r="7612" spans="1:18" x14ac:dyDescent="0.3">
      <c r="A7612" s="82" t="str">
        <f t="shared" si="826"/>
        <v>TPU INCIPIO</v>
      </c>
      <c r="B7612" s="82">
        <f t="shared" si="827"/>
        <v>113</v>
      </c>
      <c r="C7612" s="82">
        <f t="shared" ca="1" si="828"/>
        <v>0</v>
      </c>
      <c r="D7612" s="82">
        <f t="shared" ca="1" si="829"/>
        <v>0</v>
      </c>
      <c r="E7612" s="83">
        <f t="shared" ca="1" si="830"/>
        <v>0</v>
      </c>
      <c r="F7612" s="82">
        <f t="shared" ca="1" si="831"/>
        <v>0</v>
      </c>
      <c r="G7612" s="83">
        <f t="shared" ca="1" si="832"/>
        <v>0</v>
      </c>
      <c r="O7612" s="85" t="s">
        <v>17692</v>
      </c>
      <c r="P7612" s="85" t="s">
        <v>17693</v>
      </c>
      <c r="Q7612" s="88">
        <v>19308.02</v>
      </c>
      <c r="R7612" s="85">
        <v>0</v>
      </c>
    </row>
    <row r="7613" spans="1:18" x14ac:dyDescent="0.3">
      <c r="A7613" s="82" t="str">
        <f t="shared" si="826"/>
        <v>TPU INCIPIO</v>
      </c>
      <c r="B7613" s="82">
        <f t="shared" si="827"/>
        <v>114</v>
      </c>
      <c r="C7613" s="82">
        <f t="shared" ca="1" si="828"/>
        <v>0</v>
      </c>
      <c r="D7613" s="82">
        <f t="shared" ca="1" si="829"/>
        <v>0</v>
      </c>
      <c r="E7613" s="83">
        <f t="shared" ca="1" si="830"/>
        <v>0</v>
      </c>
      <c r="F7613" s="82">
        <f t="shared" ca="1" si="831"/>
        <v>0</v>
      </c>
      <c r="G7613" s="83">
        <f t="shared" ca="1" si="832"/>
        <v>0</v>
      </c>
      <c r="O7613" s="85" t="s">
        <v>17694</v>
      </c>
      <c r="P7613" s="85" t="s">
        <v>17695</v>
      </c>
      <c r="Q7613" s="88">
        <v>53106.13</v>
      </c>
      <c r="R7613" s="85">
        <v>0</v>
      </c>
    </row>
    <row r="7614" spans="1:18" x14ac:dyDescent="0.3">
      <c r="A7614" s="82" t="str">
        <f t="shared" si="826"/>
        <v>TPU INCIPIO</v>
      </c>
      <c r="B7614" s="82">
        <f t="shared" si="827"/>
        <v>115</v>
      </c>
      <c r="C7614" s="82">
        <f t="shared" ca="1" si="828"/>
        <v>0</v>
      </c>
      <c r="D7614" s="82">
        <f t="shared" ca="1" si="829"/>
        <v>0</v>
      </c>
      <c r="E7614" s="83">
        <f t="shared" ca="1" si="830"/>
        <v>0</v>
      </c>
      <c r="F7614" s="82">
        <f t="shared" ca="1" si="831"/>
        <v>0</v>
      </c>
      <c r="G7614" s="83">
        <f t="shared" ca="1" si="832"/>
        <v>0</v>
      </c>
      <c r="O7614" s="85" t="s">
        <v>17696</v>
      </c>
      <c r="P7614" s="85" t="s">
        <v>17697</v>
      </c>
      <c r="Q7614" s="88">
        <v>29200.5</v>
      </c>
      <c r="R7614" s="85">
        <v>0</v>
      </c>
    </row>
    <row r="7615" spans="1:18" x14ac:dyDescent="0.3">
      <c r="A7615" s="82" t="str">
        <f t="shared" si="826"/>
        <v>TPU INCIPIO</v>
      </c>
      <c r="B7615" s="82">
        <f t="shared" si="827"/>
        <v>116</v>
      </c>
      <c r="C7615" s="82">
        <f t="shared" ca="1" si="828"/>
        <v>0</v>
      </c>
      <c r="D7615" s="82">
        <f t="shared" ca="1" si="829"/>
        <v>0</v>
      </c>
      <c r="E7615" s="83">
        <f t="shared" ca="1" si="830"/>
        <v>0</v>
      </c>
      <c r="F7615" s="82">
        <f t="shared" ca="1" si="831"/>
        <v>0</v>
      </c>
      <c r="G7615" s="83">
        <f t="shared" ca="1" si="832"/>
        <v>0</v>
      </c>
      <c r="O7615" s="85" t="s">
        <v>17698</v>
      </c>
      <c r="P7615" s="85" t="s">
        <v>17699</v>
      </c>
      <c r="Q7615" s="88">
        <v>3599.85</v>
      </c>
      <c r="R7615" s="85">
        <v>0</v>
      </c>
    </row>
    <row r="7616" spans="1:18" x14ac:dyDescent="0.3">
      <c r="A7616" s="82" t="str">
        <f t="shared" si="826"/>
        <v>TPU INCIPIO</v>
      </c>
      <c r="B7616" s="82">
        <f t="shared" si="827"/>
        <v>117</v>
      </c>
      <c r="C7616" s="82">
        <f t="shared" ca="1" si="828"/>
        <v>0</v>
      </c>
      <c r="D7616" s="82">
        <f t="shared" ca="1" si="829"/>
        <v>0</v>
      </c>
      <c r="E7616" s="83">
        <f t="shared" ca="1" si="830"/>
        <v>0</v>
      </c>
      <c r="F7616" s="82">
        <f t="shared" ca="1" si="831"/>
        <v>0</v>
      </c>
      <c r="G7616" s="83">
        <f t="shared" ca="1" si="832"/>
        <v>0</v>
      </c>
      <c r="O7616" s="85" t="s">
        <v>17700</v>
      </c>
      <c r="P7616" s="85" t="s">
        <v>17701</v>
      </c>
      <c r="Q7616" s="88">
        <v>4897.6499999999996</v>
      </c>
      <c r="R7616" s="85">
        <v>0</v>
      </c>
    </row>
    <row r="7617" spans="1:18" x14ac:dyDescent="0.3">
      <c r="A7617" s="82" t="str">
        <f t="shared" si="826"/>
        <v>TPU INCIPIO</v>
      </c>
      <c r="B7617" s="82">
        <f t="shared" si="827"/>
        <v>118</v>
      </c>
      <c r="C7617" s="82">
        <f t="shared" ca="1" si="828"/>
        <v>0</v>
      </c>
      <c r="D7617" s="82">
        <f t="shared" ca="1" si="829"/>
        <v>0</v>
      </c>
      <c r="E7617" s="83">
        <f t="shared" ca="1" si="830"/>
        <v>0</v>
      </c>
      <c r="F7617" s="82">
        <f t="shared" ca="1" si="831"/>
        <v>0</v>
      </c>
      <c r="G7617" s="83">
        <f t="shared" ca="1" si="832"/>
        <v>0</v>
      </c>
      <c r="O7617" s="85" t="s">
        <v>17702</v>
      </c>
      <c r="P7617" s="85" t="s">
        <v>17703</v>
      </c>
      <c r="Q7617" s="88">
        <v>6851.15</v>
      </c>
      <c r="R7617" s="85">
        <v>0</v>
      </c>
    </row>
    <row r="7618" spans="1:18" x14ac:dyDescent="0.3">
      <c r="A7618" s="82" t="str">
        <f t="shared" si="826"/>
        <v>TPU INCIPIO</v>
      </c>
      <c r="B7618" s="82">
        <f t="shared" si="827"/>
        <v>119</v>
      </c>
      <c r="C7618" s="82">
        <f t="shared" ca="1" si="828"/>
        <v>0</v>
      </c>
      <c r="D7618" s="82">
        <f t="shared" ca="1" si="829"/>
        <v>0</v>
      </c>
      <c r="E7618" s="83">
        <f t="shared" ca="1" si="830"/>
        <v>0</v>
      </c>
      <c r="F7618" s="82">
        <f t="shared" ca="1" si="831"/>
        <v>0</v>
      </c>
      <c r="G7618" s="83">
        <f t="shared" ca="1" si="832"/>
        <v>0</v>
      </c>
      <c r="O7618" s="85" t="s">
        <v>17704</v>
      </c>
      <c r="P7618" s="85" t="s">
        <v>17705</v>
      </c>
      <c r="Q7618" s="88">
        <v>1680.96</v>
      </c>
      <c r="R7618" s="85">
        <v>2</v>
      </c>
    </row>
    <row r="7619" spans="1:18" x14ac:dyDescent="0.3">
      <c r="A7619" s="82" t="str">
        <f t="shared" ref="A7619:A7682" si="833">IFERROR(INDEX($J$2:$J$100,INT((ROW(A7618)-1)/150)+1),"")</f>
        <v>TPU INCIPIO</v>
      </c>
      <c r="B7619" s="82">
        <f t="shared" ref="B7619:B7682" si="834">IF($A7619="","",MOD(ROW(A7618)-1,150)+3)</f>
        <v>120</v>
      </c>
      <c r="C7619" s="82">
        <f t="shared" ref="C7619:C7682" ca="1" si="835">IF($A7619="","",IFERROR(INDIRECT("'"&amp;$A7619&amp;"'!A"&amp;$B7619),""))</f>
        <v>0</v>
      </c>
      <c r="D7619" s="82">
        <f t="shared" ref="D7619:D7682" ca="1" si="836">IF($A7619="","",IFERROR(INDIRECT("'"&amp;$A7619&amp;"'!B"&amp;$B7619),""))</f>
        <v>0</v>
      </c>
      <c r="E7619" s="83">
        <f t="shared" ref="E7619:E7682" ca="1" si="837">IF($A7619="","",IFERROR(INDIRECT("'"&amp;$A7619&amp;"'!D"&amp;$B7619),""))</f>
        <v>0</v>
      </c>
      <c r="F7619" s="82">
        <f t="shared" ref="F7619:F7682" ca="1" si="838">IF($A7619="","",IFERROR(INDIRECT("'"&amp;$A7619&amp;"'!E"&amp;$B7619),0))</f>
        <v>0</v>
      </c>
      <c r="G7619" s="83">
        <f t="shared" ref="G7619:G7682" ca="1" si="839">IF($A7619="","",IFERROR(INDIRECT("'"&amp;$A7619&amp;"'!F"&amp;$B7619),0))</f>
        <v>0</v>
      </c>
      <c r="O7619" s="85" t="s">
        <v>17706</v>
      </c>
      <c r="P7619" s="85" t="s">
        <v>17707</v>
      </c>
      <c r="Q7619" s="88">
        <v>7166.95</v>
      </c>
      <c r="R7619" s="85">
        <v>0</v>
      </c>
    </row>
    <row r="7620" spans="1:18" x14ac:dyDescent="0.3">
      <c r="A7620" s="82" t="str">
        <f t="shared" si="833"/>
        <v>TPU INCIPIO</v>
      </c>
      <c r="B7620" s="82">
        <f t="shared" si="834"/>
        <v>121</v>
      </c>
      <c r="C7620" s="82">
        <f t="shared" ca="1" si="835"/>
        <v>0</v>
      </c>
      <c r="D7620" s="82">
        <f t="shared" ca="1" si="836"/>
        <v>0</v>
      </c>
      <c r="E7620" s="83">
        <f t="shared" ca="1" si="837"/>
        <v>0</v>
      </c>
      <c r="F7620" s="82">
        <f t="shared" ca="1" si="838"/>
        <v>0</v>
      </c>
      <c r="G7620" s="83">
        <f t="shared" ca="1" si="839"/>
        <v>0</v>
      </c>
      <c r="O7620" s="85" t="s">
        <v>17708</v>
      </c>
      <c r="P7620" s="85" t="s">
        <v>17709</v>
      </c>
      <c r="Q7620" s="88">
        <v>8111.25</v>
      </c>
      <c r="R7620" s="85">
        <v>0</v>
      </c>
    </row>
    <row r="7621" spans="1:18" x14ac:dyDescent="0.3">
      <c r="A7621" s="82" t="str">
        <f t="shared" si="833"/>
        <v>TPU INCIPIO</v>
      </c>
      <c r="B7621" s="82">
        <f t="shared" si="834"/>
        <v>122</v>
      </c>
      <c r="C7621" s="82">
        <f t="shared" ca="1" si="835"/>
        <v>0</v>
      </c>
      <c r="D7621" s="82">
        <f t="shared" ca="1" si="836"/>
        <v>0</v>
      </c>
      <c r="E7621" s="83">
        <f t="shared" ca="1" si="837"/>
        <v>0</v>
      </c>
      <c r="F7621" s="82">
        <f t="shared" ca="1" si="838"/>
        <v>0</v>
      </c>
      <c r="G7621" s="83">
        <f t="shared" ca="1" si="839"/>
        <v>0</v>
      </c>
      <c r="O7621" s="85" t="s">
        <v>17710</v>
      </c>
      <c r="P7621" s="85" t="s">
        <v>17711</v>
      </c>
      <c r="Q7621" s="88">
        <v>5100.2</v>
      </c>
      <c r="R7621" s="85">
        <v>-7</v>
      </c>
    </row>
    <row r="7622" spans="1:18" x14ac:dyDescent="0.3">
      <c r="A7622" s="82" t="str">
        <f t="shared" si="833"/>
        <v>TPU INCIPIO</v>
      </c>
      <c r="B7622" s="82">
        <f t="shared" si="834"/>
        <v>123</v>
      </c>
      <c r="C7622" s="82">
        <f t="shared" ca="1" si="835"/>
        <v>0</v>
      </c>
      <c r="D7622" s="82">
        <f t="shared" ca="1" si="836"/>
        <v>0</v>
      </c>
      <c r="E7622" s="83">
        <f t="shared" ca="1" si="837"/>
        <v>0</v>
      </c>
      <c r="F7622" s="82">
        <f t="shared" ca="1" si="838"/>
        <v>0</v>
      </c>
      <c r="G7622" s="83">
        <f t="shared" ca="1" si="839"/>
        <v>0</v>
      </c>
      <c r="O7622" s="85" t="s">
        <v>17712</v>
      </c>
      <c r="P7622" s="85" t="s">
        <v>17713</v>
      </c>
      <c r="Q7622" s="88">
        <v>492.86</v>
      </c>
      <c r="R7622" s="85">
        <v>0</v>
      </c>
    </row>
    <row r="7623" spans="1:18" x14ac:dyDescent="0.3">
      <c r="A7623" s="82" t="str">
        <f t="shared" si="833"/>
        <v>TPU INCIPIO</v>
      </c>
      <c r="B7623" s="82">
        <f t="shared" si="834"/>
        <v>124</v>
      </c>
      <c r="C7623" s="82">
        <f t="shared" ca="1" si="835"/>
        <v>0</v>
      </c>
      <c r="D7623" s="82">
        <f t="shared" ca="1" si="836"/>
        <v>0</v>
      </c>
      <c r="E7623" s="83">
        <f t="shared" ca="1" si="837"/>
        <v>0</v>
      </c>
      <c r="F7623" s="82">
        <f t="shared" ca="1" si="838"/>
        <v>0</v>
      </c>
      <c r="G7623" s="83">
        <f t="shared" ca="1" si="839"/>
        <v>0</v>
      </c>
      <c r="O7623" s="85" t="s">
        <v>17714</v>
      </c>
      <c r="P7623" s="85" t="s">
        <v>35326</v>
      </c>
      <c r="Q7623" s="88">
        <v>18050.080000000002</v>
      </c>
      <c r="R7623" s="85">
        <v>50</v>
      </c>
    </row>
    <row r="7624" spans="1:18" x14ac:dyDescent="0.3">
      <c r="A7624" s="82" t="str">
        <f t="shared" si="833"/>
        <v>TPU INCIPIO</v>
      </c>
      <c r="B7624" s="82">
        <f t="shared" si="834"/>
        <v>125</v>
      </c>
      <c r="C7624" s="82">
        <f t="shared" ca="1" si="835"/>
        <v>0</v>
      </c>
      <c r="D7624" s="82">
        <f t="shared" ca="1" si="836"/>
        <v>0</v>
      </c>
      <c r="E7624" s="83">
        <f t="shared" ca="1" si="837"/>
        <v>0</v>
      </c>
      <c r="F7624" s="82">
        <f t="shared" ca="1" si="838"/>
        <v>0</v>
      </c>
      <c r="G7624" s="83">
        <f t="shared" ca="1" si="839"/>
        <v>0</v>
      </c>
      <c r="O7624" s="85" t="s">
        <v>17715</v>
      </c>
      <c r="P7624" s="85" t="s">
        <v>17716</v>
      </c>
      <c r="Q7624" s="88">
        <v>10737.6</v>
      </c>
      <c r="R7624" s="85">
        <v>0</v>
      </c>
    </row>
    <row r="7625" spans="1:18" x14ac:dyDescent="0.3">
      <c r="A7625" s="82" t="str">
        <f t="shared" si="833"/>
        <v>TPU INCIPIO</v>
      </c>
      <c r="B7625" s="82">
        <f t="shared" si="834"/>
        <v>126</v>
      </c>
      <c r="C7625" s="82">
        <f t="shared" ca="1" si="835"/>
        <v>0</v>
      </c>
      <c r="D7625" s="82">
        <f t="shared" ca="1" si="836"/>
        <v>0</v>
      </c>
      <c r="E7625" s="83">
        <f t="shared" ca="1" si="837"/>
        <v>0</v>
      </c>
      <c r="F7625" s="82">
        <f t="shared" ca="1" si="838"/>
        <v>0</v>
      </c>
      <c r="G7625" s="83">
        <f t="shared" ca="1" si="839"/>
        <v>0</v>
      </c>
      <c r="O7625" s="85" t="s">
        <v>17717</v>
      </c>
      <c r="P7625" s="85" t="s">
        <v>17718</v>
      </c>
      <c r="Q7625" s="88">
        <v>2139.83</v>
      </c>
      <c r="R7625" s="85">
        <v>-2</v>
      </c>
    </row>
    <row r="7626" spans="1:18" x14ac:dyDescent="0.3">
      <c r="A7626" s="82" t="str">
        <f t="shared" si="833"/>
        <v>TPU INCIPIO</v>
      </c>
      <c r="B7626" s="82">
        <f t="shared" si="834"/>
        <v>127</v>
      </c>
      <c r="C7626" s="82">
        <f t="shared" ca="1" si="835"/>
        <v>0</v>
      </c>
      <c r="D7626" s="82">
        <f t="shared" ca="1" si="836"/>
        <v>0</v>
      </c>
      <c r="E7626" s="83">
        <f t="shared" ca="1" si="837"/>
        <v>0</v>
      </c>
      <c r="F7626" s="82">
        <f t="shared" ca="1" si="838"/>
        <v>0</v>
      </c>
      <c r="G7626" s="83">
        <f t="shared" ca="1" si="839"/>
        <v>0</v>
      </c>
      <c r="O7626" s="85" t="s">
        <v>17719</v>
      </c>
      <c r="P7626" s="85" t="s">
        <v>17720</v>
      </c>
      <c r="Q7626" s="88">
        <v>2725.38</v>
      </c>
      <c r="R7626" s="85">
        <v>0</v>
      </c>
    </row>
    <row r="7627" spans="1:18" x14ac:dyDescent="0.3">
      <c r="A7627" s="82" t="str">
        <f t="shared" si="833"/>
        <v>TPU INCIPIO</v>
      </c>
      <c r="B7627" s="82">
        <f t="shared" si="834"/>
        <v>128</v>
      </c>
      <c r="C7627" s="82">
        <f t="shared" ca="1" si="835"/>
        <v>0</v>
      </c>
      <c r="D7627" s="82">
        <f t="shared" ca="1" si="836"/>
        <v>0</v>
      </c>
      <c r="E7627" s="83">
        <f t="shared" ca="1" si="837"/>
        <v>0</v>
      </c>
      <c r="F7627" s="82">
        <f t="shared" ca="1" si="838"/>
        <v>0</v>
      </c>
      <c r="G7627" s="83">
        <f t="shared" ca="1" si="839"/>
        <v>0</v>
      </c>
      <c r="O7627" s="85" t="s">
        <v>17721</v>
      </c>
      <c r="P7627" s="85" t="s">
        <v>17722</v>
      </c>
      <c r="Q7627" s="88">
        <v>11016</v>
      </c>
      <c r="R7627" s="85">
        <v>216</v>
      </c>
    </row>
    <row r="7628" spans="1:18" x14ac:dyDescent="0.3">
      <c r="A7628" s="82" t="str">
        <f t="shared" si="833"/>
        <v>TPU INCIPIO</v>
      </c>
      <c r="B7628" s="82">
        <f t="shared" si="834"/>
        <v>129</v>
      </c>
      <c r="C7628" s="82">
        <f t="shared" ca="1" si="835"/>
        <v>0</v>
      </c>
      <c r="D7628" s="82">
        <f t="shared" ca="1" si="836"/>
        <v>0</v>
      </c>
      <c r="E7628" s="83">
        <f t="shared" ca="1" si="837"/>
        <v>0</v>
      </c>
      <c r="F7628" s="82">
        <f t="shared" ca="1" si="838"/>
        <v>0</v>
      </c>
      <c r="G7628" s="83">
        <f t="shared" ca="1" si="839"/>
        <v>0</v>
      </c>
      <c r="O7628" s="85" t="s">
        <v>17723</v>
      </c>
      <c r="P7628" s="85" t="s">
        <v>17724</v>
      </c>
      <c r="Q7628" s="88">
        <v>1514.1</v>
      </c>
      <c r="R7628" s="85">
        <v>0</v>
      </c>
    </row>
    <row r="7629" spans="1:18" x14ac:dyDescent="0.3">
      <c r="A7629" s="82" t="str">
        <f t="shared" si="833"/>
        <v>TPU INCIPIO</v>
      </c>
      <c r="B7629" s="82">
        <f t="shared" si="834"/>
        <v>130</v>
      </c>
      <c r="C7629" s="82">
        <f t="shared" ca="1" si="835"/>
        <v>0</v>
      </c>
      <c r="D7629" s="82">
        <f t="shared" ca="1" si="836"/>
        <v>0</v>
      </c>
      <c r="E7629" s="83">
        <f t="shared" ca="1" si="837"/>
        <v>0</v>
      </c>
      <c r="F7629" s="82">
        <f t="shared" ca="1" si="838"/>
        <v>0</v>
      </c>
      <c r="G7629" s="83">
        <f t="shared" ca="1" si="839"/>
        <v>0</v>
      </c>
      <c r="O7629" s="85" t="s">
        <v>17725</v>
      </c>
      <c r="P7629" s="85" t="s">
        <v>17726</v>
      </c>
      <c r="Q7629" s="88">
        <v>401.7</v>
      </c>
      <c r="R7629" s="85">
        <v>0</v>
      </c>
    </row>
    <row r="7630" spans="1:18" x14ac:dyDescent="0.3">
      <c r="A7630" s="82" t="str">
        <f t="shared" si="833"/>
        <v>TPU INCIPIO</v>
      </c>
      <c r="B7630" s="82">
        <f t="shared" si="834"/>
        <v>131</v>
      </c>
      <c r="C7630" s="82">
        <f t="shared" ca="1" si="835"/>
        <v>0</v>
      </c>
      <c r="D7630" s="82">
        <f t="shared" ca="1" si="836"/>
        <v>0</v>
      </c>
      <c r="E7630" s="83">
        <f t="shared" ca="1" si="837"/>
        <v>0</v>
      </c>
      <c r="F7630" s="82">
        <f t="shared" ca="1" si="838"/>
        <v>0</v>
      </c>
      <c r="G7630" s="83">
        <f t="shared" ca="1" si="839"/>
        <v>0</v>
      </c>
      <c r="O7630" s="85" t="s">
        <v>17727</v>
      </c>
      <c r="P7630" s="85" t="s">
        <v>17728</v>
      </c>
      <c r="Q7630" s="88">
        <v>648.9</v>
      </c>
      <c r="R7630" s="85">
        <v>0</v>
      </c>
    </row>
    <row r="7631" spans="1:18" x14ac:dyDescent="0.3">
      <c r="A7631" s="82" t="str">
        <f t="shared" si="833"/>
        <v>TPU INCIPIO</v>
      </c>
      <c r="B7631" s="82">
        <f t="shared" si="834"/>
        <v>132</v>
      </c>
      <c r="C7631" s="82">
        <f t="shared" ca="1" si="835"/>
        <v>0</v>
      </c>
      <c r="D7631" s="82">
        <f t="shared" ca="1" si="836"/>
        <v>0</v>
      </c>
      <c r="E7631" s="83">
        <f t="shared" ca="1" si="837"/>
        <v>0</v>
      </c>
      <c r="F7631" s="82">
        <f t="shared" ca="1" si="838"/>
        <v>0</v>
      </c>
      <c r="G7631" s="83">
        <f t="shared" ca="1" si="839"/>
        <v>0</v>
      </c>
      <c r="O7631" s="85" t="s">
        <v>17729</v>
      </c>
      <c r="P7631" s="85" t="s">
        <v>17730</v>
      </c>
      <c r="Q7631" s="88">
        <v>1427.58</v>
      </c>
      <c r="R7631" s="85">
        <v>-8</v>
      </c>
    </row>
    <row r="7632" spans="1:18" x14ac:dyDescent="0.3">
      <c r="A7632" s="82" t="str">
        <f t="shared" si="833"/>
        <v>TPU INCIPIO</v>
      </c>
      <c r="B7632" s="82">
        <f t="shared" si="834"/>
        <v>133</v>
      </c>
      <c r="C7632" s="82">
        <f t="shared" ca="1" si="835"/>
        <v>0</v>
      </c>
      <c r="D7632" s="82">
        <f t="shared" ca="1" si="836"/>
        <v>0</v>
      </c>
      <c r="E7632" s="83">
        <f t="shared" ca="1" si="837"/>
        <v>0</v>
      </c>
      <c r="F7632" s="82">
        <f t="shared" ca="1" si="838"/>
        <v>0</v>
      </c>
      <c r="G7632" s="83">
        <f t="shared" ca="1" si="839"/>
        <v>0</v>
      </c>
      <c r="O7632" s="85" t="s">
        <v>17731</v>
      </c>
      <c r="P7632" s="85" t="s">
        <v>17732</v>
      </c>
      <c r="Q7632" s="88">
        <v>1112.0899999999999</v>
      </c>
      <c r="R7632" s="85">
        <v>0</v>
      </c>
    </row>
    <row r="7633" spans="1:18" x14ac:dyDescent="0.3">
      <c r="A7633" s="82" t="str">
        <f t="shared" si="833"/>
        <v>TPU INCIPIO</v>
      </c>
      <c r="B7633" s="82">
        <f t="shared" si="834"/>
        <v>134</v>
      </c>
      <c r="C7633" s="82">
        <f t="shared" ca="1" si="835"/>
        <v>0</v>
      </c>
      <c r="D7633" s="82">
        <f t="shared" ca="1" si="836"/>
        <v>0</v>
      </c>
      <c r="E7633" s="83">
        <f t="shared" ca="1" si="837"/>
        <v>0</v>
      </c>
      <c r="F7633" s="82">
        <f t="shared" ca="1" si="838"/>
        <v>0</v>
      </c>
      <c r="G7633" s="83">
        <f t="shared" ca="1" si="839"/>
        <v>0</v>
      </c>
      <c r="O7633" s="85" t="s">
        <v>17733</v>
      </c>
      <c r="P7633" s="85" t="s">
        <v>17734</v>
      </c>
      <c r="Q7633" s="88">
        <v>1566.01</v>
      </c>
      <c r="R7633" s="85">
        <v>0</v>
      </c>
    </row>
    <row r="7634" spans="1:18" x14ac:dyDescent="0.3">
      <c r="A7634" s="82" t="str">
        <f t="shared" si="833"/>
        <v>TPU INCIPIO</v>
      </c>
      <c r="B7634" s="82">
        <f t="shared" si="834"/>
        <v>135</v>
      </c>
      <c r="C7634" s="82">
        <f t="shared" ca="1" si="835"/>
        <v>0</v>
      </c>
      <c r="D7634" s="82">
        <f t="shared" ca="1" si="836"/>
        <v>0</v>
      </c>
      <c r="E7634" s="83">
        <f t="shared" ca="1" si="837"/>
        <v>0</v>
      </c>
      <c r="F7634" s="82">
        <f t="shared" ca="1" si="838"/>
        <v>0</v>
      </c>
      <c r="G7634" s="83">
        <f t="shared" ca="1" si="839"/>
        <v>0</v>
      </c>
      <c r="O7634" s="85" t="s">
        <v>17735</v>
      </c>
      <c r="P7634" s="85" t="s">
        <v>17736</v>
      </c>
      <c r="Q7634" s="88">
        <v>1499.96</v>
      </c>
      <c r="R7634" s="85">
        <v>0</v>
      </c>
    </row>
    <row r="7635" spans="1:18" x14ac:dyDescent="0.3">
      <c r="A7635" s="82" t="str">
        <f t="shared" si="833"/>
        <v>TPU INCIPIO</v>
      </c>
      <c r="B7635" s="82">
        <f t="shared" si="834"/>
        <v>136</v>
      </c>
      <c r="C7635" s="82">
        <f t="shared" ca="1" si="835"/>
        <v>0</v>
      </c>
      <c r="D7635" s="82">
        <f t="shared" ca="1" si="836"/>
        <v>0</v>
      </c>
      <c r="E7635" s="83">
        <f t="shared" ca="1" si="837"/>
        <v>0</v>
      </c>
      <c r="F7635" s="82">
        <f t="shared" ca="1" si="838"/>
        <v>0</v>
      </c>
      <c r="G7635" s="83">
        <f t="shared" ca="1" si="839"/>
        <v>0</v>
      </c>
      <c r="O7635" s="85" t="s">
        <v>17737</v>
      </c>
      <c r="P7635" s="85" t="s">
        <v>17738</v>
      </c>
      <c r="Q7635" s="88">
        <v>2228.9899999999998</v>
      </c>
      <c r="R7635" s="85">
        <v>0</v>
      </c>
    </row>
    <row r="7636" spans="1:18" x14ac:dyDescent="0.3">
      <c r="A7636" s="82" t="str">
        <f t="shared" si="833"/>
        <v>TPU INCIPIO</v>
      </c>
      <c r="B7636" s="82">
        <f t="shared" si="834"/>
        <v>137</v>
      </c>
      <c r="C7636" s="82">
        <f t="shared" ca="1" si="835"/>
        <v>0</v>
      </c>
      <c r="D7636" s="82">
        <f t="shared" ca="1" si="836"/>
        <v>0</v>
      </c>
      <c r="E7636" s="83">
        <f t="shared" ca="1" si="837"/>
        <v>0</v>
      </c>
      <c r="F7636" s="82">
        <f t="shared" ca="1" si="838"/>
        <v>0</v>
      </c>
      <c r="G7636" s="83">
        <f t="shared" ca="1" si="839"/>
        <v>0</v>
      </c>
      <c r="O7636" s="85" t="s">
        <v>17739</v>
      </c>
      <c r="P7636" s="85" t="s">
        <v>34692</v>
      </c>
      <c r="Q7636" s="88">
        <v>454.35</v>
      </c>
      <c r="R7636" s="85">
        <v>0</v>
      </c>
    </row>
    <row r="7637" spans="1:18" x14ac:dyDescent="0.3">
      <c r="A7637" s="82" t="str">
        <f t="shared" si="833"/>
        <v>TPU INCIPIO</v>
      </c>
      <c r="B7637" s="82">
        <f t="shared" si="834"/>
        <v>138</v>
      </c>
      <c r="C7637" s="82">
        <f t="shared" ca="1" si="835"/>
        <v>0</v>
      </c>
      <c r="D7637" s="82">
        <f t="shared" ca="1" si="836"/>
        <v>0</v>
      </c>
      <c r="E7637" s="83">
        <f t="shared" ca="1" si="837"/>
        <v>0</v>
      </c>
      <c r="F7637" s="82">
        <f t="shared" ca="1" si="838"/>
        <v>0</v>
      </c>
      <c r="G7637" s="83">
        <f t="shared" ca="1" si="839"/>
        <v>0</v>
      </c>
      <c r="O7637" s="85" t="s">
        <v>17740</v>
      </c>
      <c r="P7637" s="85" t="s">
        <v>34693</v>
      </c>
      <c r="Q7637" s="88">
        <v>454.05</v>
      </c>
      <c r="R7637" s="85">
        <v>-7</v>
      </c>
    </row>
    <row r="7638" spans="1:18" x14ac:dyDescent="0.3">
      <c r="A7638" s="82" t="str">
        <f t="shared" si="833"/>
        <v>TPU INCIPIO</v>
      </c>
      <c r="B7638" s="82">
        <f t="shared" si="834"/>
        <v>139</v>
      </c>
      <c r="C7638" s="82">
        <f t="shared" ca="1" si="835"/>
        <v>0</v>
      </c>
      <c r="D7638" s="82">
        <f t="shared" ca="1" si="836"/>
        <v>0</v>
      </c>
      <c r="E7638" s="83">
        <f t="shared" ca="1" si="837"/>
        <v>0</v>
      </c>
      <c r="F7638" s="82">
        <f t="shared" ca="1" si="838"/>
        <v>0</v>
      </c>
      <c r="G7638" s="83">
        <f t="shared" ca="1" si="839"/>
        <v>0</v>
      </c>
      <c r="O7638" s="85" t="s">
        <v>17741</v>
      </c>
      <c r="P7638" s="85" t="s">
        <v>34694</v>
      </c>
      <c r="Q7638" s="88">
        <v>454.8</v>
      </c>
      <c r="R7638" s="85">
        <v>0</v>
      </c>
    </row>
    <row r="7639" spans="1:18" x14ac:dyDescent="0.3">
      <c r="A7639" s="82" t="str">
        <f t="shared" si="833"/>
        <v>TPU INCIPIO</v>
      </c>
      <c r="B7639" s="82">
        <f t="shared" si="834"/>
        <v>140</v>
      </c>
      <c r="C7639" s="82">
        <f t="shared" ca="1" si="835"/>
        <v>0</v>
      </c>
      <c r="D7639" s="82">
        <f t="shared" ca="1" si="836"/>
        <v>0</v>
      </c>
      <c r="E7639" s="83">
        <f t="shared" ca="1" si="837"/>
        <v>0</v>
      </c>
      <c r="F7639" s="82">
        <f t="shared" ca="1" si="838"/>
        <v>0</v>
      </c>
      <c r="G7639" s="83">
        <f t="shared" ca="1" si="839"/>
        <v>0</v>
      </c>
      <c r="O7639" s="85" t="s">
        <v>17742</v>
      </c>
      <c r="P7639" s="85" t="s">
        <v>17743</v>
      </c>
      <c r="Q7639" s="88">
        <v>6929.63</v>
      </c>
      <c r="R7639" s="85">
        <v>0</v>
      </c>
    </row>
    <row r="7640" spans="1:18" x14ac:dyDescent="0.3">
      <c r="A7640" s="82" t="str">
        <f t="shared" si="833"/>
        <v>TPU INCIPIO</v>
      </c>
      <c r="B7640" s="82">
        <f t="shared" si="834"/>
        <v>141</v>
      </c>
      <c r="C7640" s="82">
        <f t="shared" ca="1" si="835"/>
        <v>0</v>
      </c>
      <c r="D7640" s="82">
        <f t="shared" ca="1" si="836"/>
        <v>0</v>
      </c>
      <c r="E7640" s="83">
        <f t="shared" ca="1" si="837"/>
        <v>0</v>
      </c>
      <c r="F7640" s="82">
        <f t="shared" ca="1" si="838"/>
        <v>0</v>
      </c>
      <c r="G7640" s="83">
        <f t="shared" ca="1" si="839"/>
        <v>0</v>
      </c>
      <c r="O7640" s="85" t="s">
        <v>17744</v>
      </c>
      <c r="P7640" s="85" t="s">
        <v>17745</v>
      </c>
      <c r="Q7640" s="88">
        <v>1.2</v>
      </c>
      <c r="R7640" s="85">
        <v>0</v>
      </c>
    </row>
    <row r="7641" spans="1:18" x14ac:dyDescent="0.3">
      <c r="A7641" s="82" t="str">
        <f t="shared" si="833"/>
        <v>TPU INCIPIO</v>
      </c>
      <c r="B7641" s="82">
        <f t="shared" si="834"/>
        <v>142</v>
      </c>
      <c r="C7641" s="82">
        <f t="shared" ca="1" si="835"/>
        <v>0</v>
      </c>
      <c r="D7641" s="82">
        <f t="shared" ca="1" si="836"/>
        <v>0</v>
      </c>
      <c r="E7641" s="83">
        <f t="shared" ca="1" si="837"/>
        <v>0</v>
      </c>
      <c r="F7641" s="82">
        <f t="shared" ca="1" si="838"/>
        <v>0</v>
      </c>
      <c r="G7641" s="83">
        <f t="shared" ca="1" si="839"/>
        <v>0</v>
      </c>
      <c r="O7641" s="85" t="s">
        <v>17746</v>
      </c>
      <c r="P7641" s="85" t="s">
        <v>17747</v>
      </c>
      <c r="Q7641" s="88">
        <v>2279.1799999999998</v>
      </c>
      <c r="R7641" s="85">
        <v>0</v>
      </c>
    </row>
    <row r="7642" spans="1:18" x14ac:dyDescent="0.3">
      <c r="A7642" s="82" t="str">
        <f t="shared" si="833"/>
        <v>TPU INCIPIO</v>
      </c>
      <c r="B7642" s="82">
        <f t="shared" si="834"/>
        <v>143</v>
      </c>
      <c r="C7642" s="82">
        <f t="shared" ca="1" si="835"/>
        <v>0</v>
      </c>
      <c r="D7642" s="82">
        <f t="shared" ca="1" si="836"/>
        <v>0</v>
      </c>
      <c r="E7642" s="83">
        <f t="shared" ca="1" si="837"/>
        <v>0</v>
      </c>
      <c r="F7642" s="82">
        <f t="shared" ca="1" si="838"/>
        <v>0</v>
      </c>
      <c r="G7642" s="83">
        <f t="shared" ca="1" si="839"/>
        <v>0</v>
      </c>
      <c r="O7642" s="85" t="s">
        <v>17748</v>
      </c>
      <c r="P7642" s="85" t="s">
        <v>17749</v>
      </c>
      <c r="Q7642" s="88">
        <v>2831.37</v>
      </c>
      <c r="R7642" s="85">
        <v>4</v>
      </c>
    </row>
    <row r="7643" spans="1:18" x14ac:dyDescent="0.3">
      <c r="A7643" s="82" t="str">
        <f t="shared" si="833"/>
        <v>TPU INCIPIO</v>
      </c>
      <c r="B7643" s="82">
        <f t="shared" si="834"/>
        <v>144</v>
      </c>
      <c r="C7643" s="82">
        <f t="shared" ca="1" si="835"/>
        <v>0</v>
      </c>
      <c r="D7643" s="82">
        <f t="shared" ca="1" si="836"/>
        <v>0</v>
      </c>
      <c r="E7643" s="83">
        <f t="shared" ca="1" si="837"/>
        <v>0</v>
      </c>
      <c r="F7643" s="82">
        <f t="shared" ca="1" si="838"/>
        <v>0</v>
      </c>
      <c r="G7643" s="83">
        <f t="shared" ca="1" si="839"/>
        <v>0</v>
      </c>
      <c r="O7643" s="85" t="s">
        <v>17750</v>
      </c>
      <c r="P7643" s="85" t="s">
        <v>17751</v>
      </c>
      <c r="Q7643" s="88">
        <v>49979.05</v>
      </c>
      <c r="R7643" s="85">
        <v>0</v>
      </c>
    </row>
    <row r="7644" spans="1:18" x14ac:dyDescent="0.3">
      <c r="A7644" s="82" t="str">
        <f t="shared" si="833"/>
        <v>TPU INCIPIO</v>
      </c>
      <c r="B7644" s="82">
        <f t="shared" si="834"/>
        <v>145</v>
      </c>
      <c r="C7644" s="82">
        <f t="shared" ca="1" si="835"/>
        <v>0</v>
      </c>
      <c r="D7644" s="82">
        <f t="shared" ca="1" si="836"/>
        <v>0</v>
      </c>
      <c r="E7644" s="83">
        <f t="shared" ca="1" si="837"/>
        <v>0</v>
      </c>
      <c r="F7644" s="82">
        <f t="shared" ca="1" si="838"/>
        <v>0</v>
      </c>
      <c r="G7644" s="83">
        <f t="shared" ca="1" si="839"/>
        <v>0</v>
      </c>
      <c r="O7644" s="85" t="s">
        <v>17752</v>
      </c>
      <c r="P7644" s="85" t="s">
        <v>17753</v>
      </c>
      <c r="Q7644" s="88">
        <v>24719.85</v>
      </c>
      <c r="R7644" s="85">
        <v>0</v>
      </c>
    </row>
    <row r="7645" spans="1:18" x14ac:dyDescent="0.3">
      <c r="A7645" s="82" t="str">
        <f t="shared" si="833"/>
        <v>TPU INCIPIO</v>
      </c>
      <c r="B7645" s="82">
        <f t="shared" si="834"/>
        <v>146</v>
      </c>
      <c r="C7645" s="82">
        <f t="shared" ca="1" si="835"/>
        <v>0</v>
      </c>
      <c r="D7645" s="82">
        <f t="shared" ca="1" si="836"/>
        <v>0</v>
      </c>
      <c r="E7645" s="83">
        <f t="shared" ca="1" si="837"/>
        <v>0</v>
      </c>
      <c r="F7645" s="82">
        <f t="shared" ca="1" si="838"/>
        <v>0</v>
      </c>
      <c r="G7645" s="83">
        <f t="shared" ca="1" si="839"/>
        <v>0</v>
      </c>
      <c r="O7645" s="85" t="s">
        <v>17754</v>
      </c>
      <c r="P7645" s="85" t="s">
        <v>17755</v>
      </c>
      <c r="Q7645" s="88">
        <v>3399</v>
      </c>
      <c r="R7645" s="85">
        <v>21</v>
      </c>
    </row>
    <row r="7646" spans="1:18" x14ac:dyDescent="0.3">
      <c r="A7646" s="82" t="str">
        <f t="shared" si="833"/>
        <v>TPU INCIPIO</v>
      </c>
      <c r="B7646" s="82">
        <f t="shared" si="834"/>
        <v>147</v>
      </c>
      <c r="C7646" s="82">
        <f t="shared" ca="1" si="835"/>
        <v>0</v>
      </c>
      <c r="D7646" s="82">
        <f t="shared" ca="1" si="836"/>
        <v>0</v>
      </c>
      <c r="E7646" s="83">
        <f t="shared" ca="1" si="837"/>
        <v>0</v>
      </c>
      <c r="F7646" s="82">
        <f t="shared" ca="1" si="838"/>
        <v>0</v>
      </c>
      <c r="G7646" s="83">
        <f t="shared" ca="1" si="839"/>
        <v>0</v>
      </c>
      <c r="O7646" s="85" t="s">
        <v>17756</v>
      </c>
      <c r="P7646" s="85" t="s">
        <v>17757</v>
      </c>
      <c r="Q7646" s="88">
        <v>5870.85</v>
      </c>
      <c r="R7646" s="85">
        <v>0</v>
      </c>
    </row>
    <row r="7647" spans="1:18" x14ac:dyDescent="0.3">
      <c r="A7647" s="82" t="str">
        <f t="shared" si="833"/>
        <v>TPU INCIPIO</v>
      </c>
      <c r="B7647" s="82">
        <f t="shared" si="834"/>
        <v>148</v>
      </c>
      <c r="C7647" s="82">
        <f t="shared" ca="1" si="835"/>
        <v>0</v>
      </c>
      <c r="D7647" s="82">
        <f t="shared" ca="1" si="836"/>
        <v>0</v>
      </c>
      <c r="E7647" s="83">
        <f t="shared" ca="1" si="837"/>
        <v>0</v>
      </c>
      <c r="F7647" s="82">
        <f t="shared" ca="1" si="838"/>
        <v>0</v>
      </c>
      <c r="G7647" s="83">
        <f t="shared" ca="1" si="839"/>
        <v>0</v>
      </c>
      <c r="O7647" s="85" t="s">
        <v>17758</v>
      </c>
      <c r="P7647" s="85" t="s">
        <v>17759</v>
      </c>
      <c r="Q7647" s="88">
        <v>7690.24</v>
      </c>
      <c r="R7647" s="85">
        <v>59</v>
      </c>
    </row>
    <row r="7648" spans="1:18" x14ac:dyDescent="0.3">
      <c r="A7648" s="82" t="str">
        <f t="shared" si="833"/>
        <v>TPU INCIPIO</v>
      </c>
      <c r="B7648" s="82">
        <f t="shared" si="834"/>
        <v>149</v>
      </c>
      <c r="C7648" s="82">
        <f t="shared" ca="1" si="835"/>
        <v>0</v>
      </c>
      <c r="D7648" s="82">
        <f t="shared" ca="1" si="836"/>
        <v>0</v>
      </c>
      <c r="E7648" s="83">
        <f t="shared" ca="1" si="837"/>
        <v>0</v>
      </c>
      <c r="F7648" s="82">
        <f t="shared" ca="1" si="838"/>
        <v>0</v>
      </c>
      <c r="G7648" s="83">
        <f t="shared" ca="1" si="839"/>
        <v>0</v>
      </c>
      <c r="O7648" s="85" t="s">
        <v>17760</v>
      </c>
      <c r="P7648" s="85" t="s">
        <v>17761</v>
      </c>
      <c r="Q7648" s="88">
        <v>1297.8</v>
      </c>
      <c r="R7648" s="85">
        <v>-14</v>
      </c>
    </row>
    <row r="7649" spans="1:18" x14ac:dyDescent="0.3">
      <c r="A7649" s="82" t="str">
        <f t="shared" si="833"/>
        <v>TPU INCIPIO</v>
      </c>
      <c r="B7649" s="82">
        <f t="shared" si="834"/>
        <v>150</v>
      </c>
      <c r="C7649" s="82">
        <f t="shared" ca="1" si="835"/>
        <v>0</v>
      </c>
      <c r="D7649" s="82">
        <f t="shared" ca="1" si="836"/>
        <v>0</v>
      </c>
      <c r="E7649" s="83">
        <f t="shared" ca="1" si="837"/>
        <v>0</v>
      </c>
      <c r="F7649" s="82">
        <f t="shared" ca="1" si="838"/>
        <v>0</v>
      </c>
      <c r="G7649" s="83">
        <f t="shared" ca="1" si="839"/>
        <v>0</v>
      </c>
      <c r="O7649" s="85" t="s">
        <v>17762</v>
      </c>
      <c r="P7649" s="85" t="s">
        <v>17763</v>
      </c>
      <c r="Q7649" s="88">
        <v>1118</v>
      </c>
      <c r="R7649" s="85">
        <v>0</v>
      </c>
    </row>
    <row r="7650" spans="1:18" x14ac:dyDescent="0.3">
      <c r="A7650" s="82" t="str">
        <f t="shared" si="833"/>
        <v>TPU INCIPIO</v>
      </c>
      <c r="B7650" s="82">
        <f t="shared" si="834"/>
        <v>151</v>
      </c>
      <c r="C7650" s="82">
        <f t="shared" ca="1" si="835"/>
        <v>0</v>
      </c>
      <c r="D7650" s="82">
        <f t="shared" ca="1" si="836"/>
        <v>0</v>
      </c>
      <c r="E7650" s="83">
        <f t="shared" ca="1" si="837"/>
        <v>0</v>
      </c>
      <c r="F7650" s="82">
        <f t="shared" ca="1" si="838"/>
        <v>0</v>
      </c>
      <c r="G7650" s="83">
        <f t="shared" ca="1" si="839"/>
        <v>0</v>
      </c>
      <c r="O7650" s="85" t="s">
        <v>17764</v>
      </c>
      <c r="P7650" s="85" t="s">
        <v>17765</v>
      </c>
      <c r="Q7650" s="88">
        <v>950</v>
      </c>
      <c r="R7650" s="85">
        <v>0</v>
      </c>
    </row>
    <row r="7651" spans="1:18" x14ac:dyDescent="0.3">
      <c r="A7651" s="82" t="str">
        <f t="shared" si="833"/>
        <v>TPU INCIPIO</v>
      </c>
      <c r="B7651" s="82">
        <f t="shared" si="834"/>
        <v>152</v>
      </c>
      <c r="C7651" s="82">
        <f t="shared" ca="1" si="835"/>
        <v>0</v>
      </c>
      <c r="D7651" s="82">
        <f t="shared" ca="1" si="836"/>
        <v>0</v>
      </c>
      <c r="E7651" s="83">
        <f t="shared" ca="1" si="837"/>
        <v>0</v>
      </c>
      <c r="F7651" s="82">
        <f t="shared" ca="1" si="838"/>
        <v>0</v>
      </c>
      <c r="G7651" s="83">
        <f t="shared" ca="1" si="839"/>
        <v>0</v>
      </c>
      <c r="O7651" s="85" t="s">
        <v>17766</v>
      </c>
      <c r="P7651" s="85" t="s">
        <v>17767</v>
      </c>
      <c r="Q7651" s="88">
        <v>8424.42</v>
      </c>
      <c r="R7651" s="85">
        <v>380</v>
      </c>
    </row>
    <row r="7652" spans="1:18" x14ac:dyDescent="0.3">
      <c r="A7652" s="82" t="str">
        <f t="shared" si="833"/>
        <v>BACK COVER</v>
      </c>
      <c r="B7652" s="82">
        <f t="shared" si="834"/>
        <v>3</v>
      </c>
      <c r="C7652" s="82" t="str">
        <f t="shared" ca="1" si="835"/>
        <v>42550</v>
      </c>
      <c r="D7652" s="82" t="str">
        <f t="shared" ca="1" si="836"/>
        <v>BACK COVER MOTO EDGE 30 PRO</v>
      </c>
      <c r="E7652" s="83">
        <f t="shared" ca="1" si="837"/>
        <v>4247.21</v>
      </c>
      <c r="F7652" s="82">
        <f t="shared" ca="1" si="838"/>
        <v>0</v>
      </c>
      <c r="G7652" s="83">
        <f t="shared" ca="1" si="839"/>
        <v>0</v>
      </c>
      <c r="O7652" s="85" t="s">
        <v>17768</v>
      </c>
      <c r="P7652" s="85" t="s">
        <v>17769</v>
      </c>
      <c r="Q7652" s="88">
        <v>615.51</v>
      </c>
      <c r="R7652" s="85">
        <v>0</v>
      </c>
    </row>
    <row r="7653" spans="1:18" x14ac:dyDescent="0.3">
      <c r="A7653" s="82" t="str">
        <f t="shared" si="833"/>
        <v>BACK COVER</v>
      </c>
      <c r="B7653" s="82">
        <f t="shared" si="834"/>
        <v>4</v>
      </c>
      <c r="C7653" s="82" t="str">
        <f t="shared" ca="1" si="835"/>
        <v>42554</v>
      </c>
      <c r="D7653" s="82" t="str">
        <f t="shared" ca="1" si="836"/>
        <v>BACK COVER MOTO EDGE 30 ULTRA</v>
      </c>
      <c r="E7653" s="83">
        <f t="shared" ca="1" si="837"/>
        <v>4247.21</v>
      </c>
      <c r="F7653" s="82">
        <f t="shared" ca="1" si="838"/>
        <v>0</v>
      </c>
      <c r="G7653" s="83">
        <f t="shared" ca="1" si="839"/>
        <v>0</v>
      </c>
      <c r="O7653" s="85" t="s">
        <v>17770</v>
      </c>
      <c r="P7653" s="85" t="s">
        <v>17771</v>
      </c>
      <c r="Q7653" s="88">
        <v>615.51</v>
      </c>
      <c r="R7653" s="85">
        <v>0</v>
      </c>
    </row>
    <row r="7654" spans="1:18" x14ac:dyDescent="0.3">
      <c r="A7654" s="82" t="str">
        <f t="shared" si="833"/>
        <v>BACK COVER</v>
      </c>
      <c r="B7654" s="82">
        <f t="shared" si="834"/>
        <v>5</v>
      </c>
      <c r="C7654" s="82" t="str">
        <f t="shared" ca="1" si="835"/>
        <v>42551</v>
      </c>
      <c r="D7654" s="82" t="str">
        <f t="shared" ca="1" si="836"/>
        <v>BACK COVER MOTO EDGE 40</v>
      </c>
      <c r="E7654" s="83">
        <f t="shared" ca="1" si="837"/>
        <v>4247.21</v>
      </c>
      <c r="F7654" s="82">
        <f t="shared" ca="1" si="838"/>
        <v>0</v>
      </c>
      <c r="G7654" s="83">
        <f t="shared" ca="1" si="839"/>
        <v>0</v>
      </c>
      <c r="O7654" s="85" t="s">
        <v>17772</v>
      </c>
      <c r="P7654" s="85" t="s">
        <v>34294</v>
      </c>
      <c r="Q7654" s="88">
        <v>213300</v>
      </c>
      <c r="R7654" s="85">
        <v>0</v>
      </c>
    </row>
    <row r="7655" spans="1:18" x14ac:dyDescent="0.3">
      <c r="A7655" s="82" t="str">
        <f t="shared" si="833"/>
        <v>BACK COVER</v>
      </c>
      <c r="B7655" s="82">
        <f t="shared" si="834"/>
        <v>6</v>
      </c>
      <c r="C7655" s="82" t="str">
        <f t="shared" ca="1" si="835"/>
        <v>43274</v>
      </c>
      <c r="D7655" s="82" t="str">
        <f t="shared" ca="1" si="836"/>
        <v>BACK COVER MOTO EDGE 40 NEO</v>
      </c>
      <c r="E7655" s="83">
        <f t="shared" ca="1" si="837"/>
        <v>4247.21</v>
      </c>
      <c r="F7655" s="82">
        <f t="shared" ca="1" si="838"/>
        <v>0</v>
      </c>
      <c r="G7655" s="83">
        <f t="shared" ca="1" si="839"/>
        <v>0</v>
      </c>
      <c r="O7655" s="85" t="s">
        <v>17773</v>
      </c>
      <c r="P7655" s="85" t="s">
        <v>34695</v>
      </c>
      <c r="Q7655" s="88">
        <v>98078.92</v>
      </c>
      <c r="R7655" s="85">
        <v>4</v>
      </c>
    </row>
    <row r="7656" spans="1:18" x14ac:dyDescent="0.3">
      <c r="A7656" s="82" t="str">
        <f t="shared" si="833"/>
        <v>BACK COVER</v>
      </c>
      <c r="B7656" s="82">
        <f t="shared" si="834"/>
        <v>7</v>
      </c>
      <c r="C7656" s="82" t="str">
        <f t="shared" ca="1" si="835"/>
        <v>41968</v>
      </c>
      <c r="D7656" s="82" t="str">
        <f t="shared" ca="1" si="836"/>
        <v>BACK COVER MOTO G23</v>
      </c>
      <c r="E7656" s="83">
        <f t="shared" ca="1" si="837"/>
        <v>4247.21</v>
      </c>
      <c r="F7656" s="82">
        <f t="shared" ca="1" si="838"/>
        <v>0</v>
      </c>
      <c r="G7656" s="83">
        <f t="shared" ca="1" si="839"/>
        <v>0</v>
      </c>
      <c r="O7656" s="85" t="s">
        <v>1959</v>
      </c>
      <c r="P7656" s="85" t="s">
        <v>1960</v>
      </c>
      <c r="Q7656" s="88">
        <v>1299</v>
      </c>
      <c r="R7656" s="85">
        <v>44</v>
      </c>
    </row>
    <row r="7657" spans="1:18" x14ac:dyDescent="0.3">
      <c r="A7657" s="82" t="str">
        <f t="shared" si="833"/>
        <v>BACK COVER</v>
      </c>
      <c r="B7657" s="82">
        <f t="shared" si="834"/>
        <v>8</v>
      </c>
      <c r="C7657" s="82" t="str">
        <f t="shared" ca="1" si="835"/>
        <v>43760</v>
      </c>
      <c r="D7657" s="82" t="str">
        <f t="shared" ca="1" si="836"/>
        <v>BACK COVER MOTO G34</v>
      </c>
      <c r="E7657" s="83">
        <f t="shared" ca="1" si="837"/>
        <v>4247.21</v>
      </c>
      <c r="F7657" s="82">
        <f t="shared" ca="1" si="838"/>
        <v>0</v>
      </c>
      <c r="G7657" s="83">
        <f t="shared" ca="1" si="839"/>
        <v>0</v>
      </c>
      <c r="O7657" s="85" t="s">
        <v>17774</v>
      </c>
      <c r="P7657" s="85" t="s">
        <v>17775</v>
      </c>
      <c r="Q7657" s="88">
        <v>1299</v>
      </c>
      <c r="R7657" s="85">
        <v>0</v>
      </c>
    </row>
    <row r="7658" spans="1:18" x14ac:dyDescent="0.3">
      <c r="A7658" s="82" t="str">
        <f t="shared" si="833"/>
        <v>BACK COVER</v>
      </c>
      <c r="B7658" s="82">
        <f t="shared" si="834"/>
        <v>9</v>
      </c>
      <c r="C7658" s="82" t="str">
        <f t="shared" ca="1" si="835"/>
        <v>41969</v>
      </c>
      <c r="D7658" s="82" t="str">
        <f t="shared" ca="1" si="836"/>
        <v>BACK COVER MOTO G53</v>
      </c>
      <c r="E7658" s="83">
        <f t="shared" ca="1" si="837"/>
        <v>4247.21</v>
      </c>
      <c r="F7658" s="82">
        <f t="shared" ca="1" si="838"/>
        <v>0</v>
      </c>
      <c r="G7658" s="83">
        <f t="shared" ca="1" si="839"/>
        <v>0</v>
      </c>
      <c r="O7658" s="85" t="s">
        <v>17776</v>
      </c>
      <c r="P7658" s="85" t="s">
        <v>17777</v>
      </c>
      <c r="Q7658" s="88">
        <v>1299</v>
      </c>
      <c r="R7658" s="85">
        <v>0</v>
      </c>
    </row>
    <row r="7659" spans="1:18" x14ac:dyDescent="0.3">
      <c r="A7659" s="82" t="str">
        <f t="shared" si="833"/>
        <v>BACK COVER</v>
      </c>
      <c r="B7659" s="82">
        <f t="shared" si="834"/>
        <v>10</v>
      </c>
      <c r="C7659" s="82" t="str">
        <f t="shared" ca="1" si="835"/>
        <v>41410</v>
      </c>
      <c r="D7659" s="82" t="str">
        <f t="shared" ca="1" si="836"/>
        <v>BACK COVER MOTO G62</v>
      </c>
      <c r="E7659" s="83">
        <f t="shared" ca="1" si="837"/>
        <v>4247.21</v>
      </c>
      <c r="F7659" s="82">
        <f t="shared" ca="1" si="838"/>
        <v>0</v>
      </c>
      <c r="G7659" s="83">
        <f t="shared" ca="1" si="839"/>
        <v>0</v>
      </c>
      <c r="O7659" s="85" t="s">
        <v>17778</v>
      </c>
      <c r="P7659" s="85" t="s">
        <v>17779</v>
      </c>
      <c r="Q7659" s="88">
        <v>1299</v>
      </c>
      <c r="R7659" s="85">
        <v>0</v>
      </c>
    </row>
    <row r="7660" spans="1:18" x14ac:dyDescent="0.3">
      <c r="A7660" s="82" t="str">
        <f t="shared" si="833"/>
        <v>BACK COVER</v>
      </c>
      <c r="B7660" s="82">
        <f t="shared" si="834"/>
        <v>11</v>
      </c>
      <c r="C7660" s="82" t="str">
        <f t="shared" ca="1" si="835"/>
        <v>41970</v>
      </c>
      <c r="D7660" s="82" t="str">
        <f t="shared" ca="1" si="836"/>
        <v>BACK COVER MOTO G73</v>
      </c>
      <c r="E7660" s="83">
        <f t="shared" ca="1" si="837"/>
        <v>4247.21</v>
      </c>
      <c r="F7660" s="82">
        <f t="shared" ca="1" si="838"/>
        <v>0</v>
      </c>
      <c r="G7660" s="83">
        <f t="shared" ca="1" si="839"/>
        <v>0</v>
      </c>
      <c r="O7660" s="85" t="s">
        <v>10</v>
      </c>
      <c r="P7660" s="85" t="s">
        <v>84</v>
      </c>
      <c r="Q7660" s="88">
        <v>988.88</v>
      </c>
      <c r="R7660" s="85">
        <v>64</v>
      </c>
    </row>
    <row r="7661" spans="1:18" x14ac:dyDescent="0.3">
      <c r="A7661" s="82" t="str">
        <f t="shared" si="833"/>
        <v>BACK COVER</v>
      </c>
      <c r="B7661" s="82">
        <f t="shared" si="834"/>
        <v>12</v>
      </c>
      <c r="C7661" s="82" t="str">
        <f t="shared" ca="1" si="835"/>
        <v>43021</v>
      </c>
      <c r="D7661" s="82" t="str">
        <f t="shared" ca="1" si="836"/>
        <v>BACK COVER SAMSUNG A05S</v>
      </c>
      <c r="E7661" s="83">
        <f t="shared" ca="1" si="837"/>
        <v>4247.21</v>
      </c>
      <c r="F7661" s="82">
        <f t="shared" ca="1" si="838"/>
        <v>0</v>
      </c>
      <c r="G7661" s="83">
        <f t="shared" ca="1" si="839"/>
        <v>0</v>
      </c>
      <c r="O7661" s="85" t="s">
        <v>17780</v>
      </c>
      <c r="P7661" s="85" t="s">
        <v>17781</v>
      </c>
      <c r="Q7661" s="88">
        <v>988.9</v>
      </c>
      <c r="R7661" s="85">
        <v>0</v>
      </c>
    </row>
    <row r="7662" spans="1:18" x14ac:dyDescent="0.3">
      <c r="A7662" s="82" t="str">
        <f t="shared" si="833"/>
        <v>BACK COVER</v>
      </c>
      <c r="B7662" s="82">
        <f t="shared" si="834"/>
        <v>13</v>
      </c>
      <c r="C7662" s="82" t="str">
        <f t="shared" ca="1" si="835"/>
        <v>37324</v>
      </c>
      <c r="D7662" s="82" t="str">
        <f t="shared" ca="1" si="836"/>
        <v>BACK COVER SAMSUNG A10/M10</v>
      </c>
      <c r="E7662" s="83">
        <f t="shared" ca="1" si="837"/>
        <v>4247.21</v>
      </c>
      <c r="F7662" s="82">
        <f t="shared" ca="1" si="838"/>
        <v>0</v>
      </c>
      <c r="G7662" s="83">
        <f t="shared" ca="1" si="839"/>
        <v>0</v>
      </c>
      <c r="O7662" s="85" t="s">
        <v>17782</v>
      </c>
      <c r="P7662" s="85" t="s">
        <v>17783</v>
      </c>
      <c r="Q7662" s="88">
        <v>988.9</v>
      </c>
      <c r="R7662" s="85">
        <v>0</v>
      </c>
    </row>
    <row r="7663" spans="1:18" x14ac:dyDescent="0.3">
      <c r="A7663" s="82" t="str">
        <f t="shared" si="833"/>
        <v>BACK COVER</v>
      </c>
      <c r="B7663" s="82">
        <f t="shared" si="834"/>
        <v>14</v>
      </c>
      <c r="C7663" s="82" t="str">
        <f t="shared" ca="1" si="835"/>
        <v>41948</v>
      </c>
      <c r="D7663" s="82" t="str">
        <f t="shared" ca="1" si="836"/>
        <v>BACK COVER SAMSUNG A34</v>
      </c>
      <c r="E7663" s="83">
        <f t="shared" ca="1" si="837"/>
        <v>4247.21</v>
      </c>
      <c r="F7663" s="82">
        <f t="shared" ca="1" si="838"/>
        <v>0</v>
      </c>
      <c r="G7663" s="83">
        <f t="shared" ca="1" si="839"/>
        <v>0</v>
      </c>
      <c r="O7663" s="85" t="s">
        <v>17784</v>
      </c>
      <c r="P7663" s="85" t="s">
        <v>17785</v>
      </c>
      <c r="Q7663" s="88">
        <v>988.9</v>
      </c>
      <c r="R7663" s="85">
        <v>4</v>
      </c>
    </row>
    <row r="7664" spans="1:18" x14ac:dyDescent="0.3">
      <c r="A7664" s="82" t="str">
        <f t="shared" si="833"/>
        <v>BACK COVER</v>
      </c>
      <c r="B7664" s="82">
        <f t="shared" si="834"/>
        <v>15</v>
      </c>
      <c r="C7664" s="82" t="str">
        <f t="shared" ca="1" si="835"/>
        <v>41112</v>
      </c>
      <c r="D7664" s="82" t="str">
        <f t="shared" ca="1" si="836"/>
        <v>BACK COVER SAMSUNG A73</v>
      </c>
      <c r="E7664" s="83">
        <f t="shared" ca="1" si="837"/>
        <v>4247.21</v>
      </c>
      <c r="F7664" s="82">
        <f t="shared" ca="1" si="838"/>
        <v>0</v>
      </c>
      <c r="G7664" s="83">
        <f t="shared" ca="1" si="839"/>
        <v>0</v>
      </c>
      <c r="O7664" s="85" t="s">
        <v>17786</v>
      </c>
      <c r="P7664" s="85" t="s">
        <v>17787</v>
      </c>
      <c r="Q7664" s="88">
        <v>699</v>
      </c>
      <c r="R7664" s="85">
        <v>0</v>
      </c>
    </row>
    <row r="7665" spans="1:18" x14ac:dyDescent="0.3">
      <c r="A7665" s="82" t="str">
        <f t="shared" si="833"/>
        <v>BACK COVER</v>
      </c>
      <c r="B7665" s="82">
        <f t="shared" si="834"/>
        <v>16</v>
      </c>
      <c r="C7665" s="82" t="str">
        <f t="shared" ca="1" si="835"/>
        <v>04986</v>
      </c>
      <c r="D7665" s="82" t="str">
        <f t="shared" ca="1" si="836"/>
        <v>BACK COVER SAMSUNG J5 PRO</v>
      </c>
      <c r="E7665" s="83">
        <f t="shared" ca="1" si="837"/>
        <v>4247.21</v>
      </c>
      <c r="F7665" s="82">
        <f t="shared" ca="1" si="838"/>
        <v>0</v>
      </c>
      <c r="G7665" s="83">
        <f t="shared" ca="1" si="839"/>
        <v>0</v>
      </c>
      <c r="O7665" s="85" t="s">
        <v>17788</v>
      </c>
      <c r="P7665" s="85" t="s">
        <v>17789</v>
      </c>
      <c r="Q7665" s="88">
        <v>4247.21</v>
      </c>
      <c r="R7665" s="85">
        <v>0</v>
      </c>
    </row>
    <row r="7666" spans="1:18" x14ac:dyDescent="0.3">
      <c r="A7666" s="82" t="str">
        <f t="shared" si="833"/>
        <v>BACK COVER</v>
      </c>
      <c r="B7666" s="82">
        <f t="shared" si="834"/>
        <v>17</v>
      </c>
      <c r="C7666" s="82" t="str">
        <f t="shared" ca="1" si="835"/>
        <v>04982</v>
      </c>
      <c r="D7666" s="82" t="str">
        <f t="shared" ca="1" si="836"/>
        <v>BACK COVER SAMSUNG J7 PRO</v>
      </c>
      <c r="E7666" s="83">
        <f t="shared" ca="1" si="837"/>
        <v>4247.21</v>
      </c>
      <c r="F7666" s="82">
        <f t="shared" ca="1" si="838"/>
        <v>0</v>
      </c>
      <c r="G7666" s="83">
        <f t="shared" ca="1" si="839"/>
        <v>0</v>
      </c>
      <c r="O7666" s="85" t="s">
        <v>17790</v>
      </c>
      <c r="P7666" s="85" t="s">
        <v>17791</v>
      </c>
      <c r="Q7666" s="88">
        <v>4247.21</v>
      </c>
      <c r="R7666" s="85">
        <v>0</v>
      </c>
    </row>
    <row r="7667" spans="1:18" x14ac:dyDescent="0.3">
      <c r="A7667" s="82" t="str">
        <f t="shared" si="833"/>
        <v>BACK COVER</v>
      </c>
      <c r="B7667" s="82">
        <f t="shared" si="834"/>
        <v>18</v>
      </c>
      <c r="C7667" s="82" t="str">
        <f t="shared" ca="1" si="835"/>
        <v>41965</v>
      </c>
      <c r="D7667" s="82" t="str">
        <f t="shared" ca="1" si="836"/>
        <v>BACK COVER SAMSUNG S23 PLUS</v>
      </c>
      <c r="E7667" s="83">
        <f t="shared" ca="1" si="837"/>
        <v>4247.21</v>
      </c>
      <c r="F7667" s="82">
        <f t="shared" ca="1" si="838"/>
        <v>0</v>
      </c>
      <c r="G7667" s="83">
        <f t="shared" ca="1" si="839"/>
        <v>0</v>
      </c>
      <c r="O7667" s="85" t="s">
        <v>17792</v>
      </c>
      <c r="P7667" s="85" t="s">
        <v>17793</v>
      </c>
      <c r="Q7667" s="88">
        <v>4247.21</v>
      </c>
      <c r="R7667" s="85">
        <v>13</v>
      </c>
    </row>
    <row r="7668" spans="1:18" x14ac:dyDescent="0.3">
      <c r="A7668" s="82" t="str">
        <f t="shared" si="833"/>
        <v>BACK COVER</v>
      </c>
      <c r="B7668" s="82">
        <f t="shared" si="834"/>
        <v>19</v>
      </c>
      <c r="C7668" s="82" t="str">
        <f t="shared" ca="1" si="835"/>
        <v>43032</v>
      </c>
      <c r="D7668" s="82" t="str">
        <f t="shared" ca="1" si="836"/>
        <v>BACK COVER SAMSUNG S24 PLUS</v>
      </c>
      <c r="E7668" s="83">
        <f t="shared" ca="1" si="837"/>
        <v>4247.21</v>
      </c>
      <c r="F7668" s="82">
        <f t="shared" ca="1" si="838"/>
        <v>0</v>
      </c>
      <c r="G7668" s="83">
        <f t="shared" ca="1" si="839"/>
        <v>0</v>
      </c>
      <c r="O7668" s="85" t="s">
        <v>17794</v>
      </c>
      <c r="P7668" s="85" t="s">
        <v>17795</v>
      </c>
      <c r="Q7668" s="88">
        <v>4247.21</v>
      </c>
      <c r="R7668" s="85">
        <v>0</v>
      </c>
    </row>
    <row r="7669" spans="1:18" x14ac:dyDescent="0.3">
      <c r="A7669" s="82" t="str">
        <f t="shared" si="833"/>
        <v>BACK COVER</v>
      </c>
      <c r="B7669" s="82">
        <f t="shared" si="834"/>
        <v>20</v>
      </c>
      <c r="C7669" s="82" t="str">
        <f t="shared" ca="1" si="835"/>
        <v>43026</v>
      </c>
      <c r="D7669" s="82" t="str">
        <f t="shared" ca="1" si="836"/>
        <v>BACK COVER XIAOMI REDMI 10</v>
      </c>
      <c r="E7669" s="83">
        <f t="shared" ca="1" si="837"/>
        <v>4247.21</v>
      </c>
      <c r="F7669" s="82">
        <f t="shared" ca="1" si="838"/>
        <v>0</v>
      </c>
      <c r="G7669" s="83">
        <f t="shared" ca="1" si="839"/>
        <v>0</v>
      </c>
      <c r="O7669" s="85" t="s">
        <v>832</v>
      </c>
      <c r="P7669" s="85" t="s">
        <v>1360</v>
      </c>
      <c r="Q7669" s="88">
        <v>3025.73</v>
      </c>
      <c r="R7669" s="85">
        <v>55</v>
      </c>
    </row>
    <row r="7670" spans="1:18" x14ac:dyDescent="0.3">
      <c r="A7670" s="82" t="str">
        <f t="shared" si="833"/>
        <v>BACK COVER</v>
      </c>
      <c r="B7670" s="82">
        <f t="shared" si="834"/>
        <v>21</v>
      </c>
      <c r="C7670" s="82" t="str">
        <f t="shared" ca="1" si="835"/>
        <v>43025</v>
      </c>
      <c r="D7670" s="82" t="str">
        <f t="shared" ca="1" si="836"/>
        <v>BACK COVER XIAOMI REDMI 10C</v>
      </c>
      <c r="E7670" s="83">
        <f t="shared" ca="1" si="837"/>
        <v>4247.21</v>
      </c>
      <c r="F7670" s="82">
        <f t="shared" ca="1" si="838"/>
        <v>0</v>
      </c>
      <c r="G7670" s="83">
        <f t="shared" ca="1" si="839"/>
        <v>0</v>
      </c>
      <c r="O7670" s="85" t="s">
        <v>17796</v>
      </c>
      <c r="P7670" s="85" t="s">
        <v>17797</v>
      </c>
      <c r="Q7670" s="88">
        <v>3025.73</v>
      </c>
      <c r="R7670" s="85">
        <v>-8</v>
      </c>
    </row>
    <row r="7671" spans="1:18" x14ac:dyDescent="0.3">
      <c r="A7671" s="82" t="str">
        <f t="shared" si="833"/>
        <v>BACK COVER</v>
      </c>
      <c r="B7671" s="82">
        <f t="shared" si="834"/>
        <v>22</v>
      </c>
      <c r="C7671" s="82" t="str">
        <f t="shared" ca="1" si="835"/>
        <v>43031</v>
      </c>
      <c r="D7671" s="82" t="str">
        <f t="shared" ca="1" si="836"/>
        <v>BACK COVER XIAOMI REDMI 12C</v>
      </c>
      <c r="E7671" s="83">
        <f t="shared" ca="1" si="837"/>
        <v>4247.21</v>
      </c>
      <c r="F7671" s="82">
        <f t="shared" ca="1" si="838"/>
        <v>0</v>
      </c>
      <c r="G7671" s="83">
        <f t="shared" ca="1" si="839"/>
        <v>0</v>
      </c>
      <c r="O7671" s="85" t="s">
        <v>17798</v>
      </c>
      <c r="P7671" s="85" t="s">
        <v>17799</v>
      </c>
      <c r="Q7671" s="88">
        <v>3025.73</v>
      </c>
      <c r="R7671" s="85">
        <v>19</v>
      </c>
    </row>
    <row r="7672" spans="1:18" x14ac:dyDescent="0.3">
      <c r="A7672" s="82" t="str">
        <f t="shared" si="833"/>
        <v>BACK COVER</v>
      </c>
      <c r="B7672" s="82">
        <f t="shared" si="834"/>
        <v>23</v>
      </c>
      <c r="C7672" s="82" t="str">
        <f t="shared" ca="1" si="835"/>
        <v>44626</v>
      </c>
      <c r="D7672" s="82" t="str">
        <f t="shared" ca="1" si="836"/>
        <v>BACK COVER XIAOMI REDMI 13C</v>
      </c>
      <c r="E7672" s="83">
        <f t="shared" ca="1" si="837"/>
        <v>4247.21</v>
      </c>
      <c r="F7672" s="82">
        <f t="shared" ca="1" si="838"/>
        <v>0</v>
      </c>
      <c r="G7672" s="83">
        <f t="shared" ca="1" si="839"/>
        <v>0</v>
      </c>
      <c r="O7672" s="85" t="s">
        <v>17800</v>
      </c>
      <c r="P7672" s="85" t="s">
        <v>17801</v>
      </c>
      <c r="Q7672" s="88">
        <v>1799</v>
      </c>
      <c r="R7672" s="85">
        <v>0</v>
      </c>
    </row>
    <row r="7673" spans="1:18" x14ac:dyDescent="0.3">
      <c r="A7673" s="82" t="str">
        <f t="shared" si="833"/>
        <v>BACK COVER</v>
      </c>
      <c r="B7673" s="82">
        <f t="shared" si="834"/>
        <v>24</v>
      </c>
      <c r="C7673" s="82" t="str">
        <f t="shared" ca="1" si="835"/>
        <v>43764</v>
      </c>
      <c r="D7673" s="82" t="str">
        <f t="shared" ca="1" si="836"/>
        <v>BACK COVER XIAOMI REDMI NOTE 12 PRO 5G</v>
      </c>
      <c r="E7673" s="83">
        <f t="shared" ca="1" si="837"/>
        <v>4247.21</v>
      </c>
      <c r="F7673" s="82">
        <f t="shared" ca="1" si="838"/>
        <v>0</v>
      </c>
      <c r="G7673" s="83">
        <f t="shared" ca="1" si="839"/>
        <v>0</v>
      </c>
      <c r="O7673" s="85" t="s">
        <v>17802</v>
      </c>
      <c r="P7673" s="85" t="s">
        <v>17803</v>
      </c>
      <c r="Q7673" s="88">
        <v>1799</v>
      </c>
      <c r="R7673" s="85">
        <v>0</v>
      </c>
    </row>
    <row r="7674" spans="1:18" x14ac:dyDescent="0.3">
      <c r="A7674" s="82" t="str">
        <f t="shared" si="833"/>
        <v>BACK COVER</v>
      </c>
      <c r="B7674" s="82">
        <f t="shared" si="834"/>
        <v>25</v>
      </c>
      <c r="C7674" s="82" t="str">
        <f t="shared" ca="1" si="835"/>
        <v>43763</v>
      </c>
      <c r="D7674" s="82" t="str">
        <f t="shared" ca="1" si="836"/>
        <v>BACK COVER XIAOMI REDMI NOTE 13 PRO 5G</v>
      </c>
      <c r="E7674" s="83">
        <f t="shared" ca="1" si="837"/>
        <v>4247.21</v>
      </c>
      <c r="F7674" s="82">
        <f t="shared" ca="1" si="838"/>
        <v>0</v>
      </c>
      <c r="G7674" s="83">
        <f t="shared" ca="1" si="839"/>
        <v>0</v>
      </c>
      <c r="O7674" s="85" t="s">
        <v>17804</v>
      </c>
      <c r="P7674" s="85" t="s">
        <v>17805</v>
      </c>
      <c r="Q7674" s="88">
        <v>1799</v>
      </c>
      <c r="R7674" s="85">
        <v>0</v>
      </c>
    </row>
    <row r="7675" spans="1:18" x14ac:dyDescent="0.3">
      <c r="A7675" s="82" t="str">
        <f t="shared" si="833"/>
        <v>BACK COVER</v>
      </c>
      <c r="B7675" s="82">
        <f t="shared" si="834"/>
        <v>26</v>
      </c>
      <c r="C7675" s="82" t="str">
        <f t="shared" ca="1" si="835"/>
        <v>SUBTOTAL PAGINA</v>
      </c>
      <c r="D7675" s="82">
        <f t="shared" ca="1" si="836"/>
        <v>0</v>
      </c>
      <c r="E7675" s="83">
        <f t="shared" ca="1" si="837"/>
        <v>0</v>
      </c>
      <c r="F7675" s="82">
        <f t="shared" ca="1" si="838"/>
        <v>0</v>
      </c>
      <c r="G7675" s="83">
        <f t="shared" ca="1" si="839"/>
        <v>0</v>
      </c>
      <c r="O7675" s="85" t="s">
        <v>17806</v>
      </c>
      <c r="P7675" s="85" t="s">
        <v>17807</v>
      </c>
      <c r="Q7675" s="88">
        <v>1799</v>
      </c>
      <c r="R7675" s="85">
        <v>0</v>
      </c>
    </row>
    <row r="7676" spans="1:18" x14ac:dyDescent="0.3">
      <c r="A7676" s="82" t="str">
        <f t="shared" si="833"/>
        <v>BACK COVER</v>
      </c>
      <c r="B7676" s="82">
        <f t="shared" si="834"/>
        <v>27</v>
      </c>
      <c r="C7676" s="82">
        <f t="shared" ca="1" si="835"/>
        <v>0</v>
      </c>
      <c r="D7676" s="82">
        <f t="shared" ca="1" si="836"/>
        <v>0</v>
      </c>
      <c r="E7676" s="83">
        <f t="shared" ca="1" si="837"/>
        <v>0</v>
      </c>
      <c r="F7676" s="82">
        <f t="shared" ca="1" si="838"/>
        <v>0</v>
      </c>
      <c r="G7676" s="83">
        <f t="shared" ca="1" si="839"/>
        <v>0</v>
      </c>
      <c r="O7676" s="85" t="s">
        <v>17808</v>
      </c>
      <c r="P7676" s="85" t="s">
        <v>17809</v>
      </c>
      <c r="Q7676" s="88">
        <v>1799</v>
      </c>
      <c r="R7676" s="85">
        <v>0</v>
      </c>
    </row>
    <row r="7677" spans="1:18" x14ac:dyDescent="0.3">
      <c r="A7677" s="82" t="str">
        <f t="shared" si="833"/>
        <v>BACK COVER</v>
      </c>
      <c r="B7677" s="82">
        <f t="shared" si="834"/>
        <v>28</v>
      </c>
      <c r="C7677" s="82">
        <f t="shared" ca="1" si="835"/>
        <v>0</v>
      </c>
      <c r="D7677" s="82">
        <f t="shared" ca="1" si="836"/>
        <v>0</v>
      </c>
      <c r="E7677" s="83">
        <f t="shared" ca="1" si="837"/>
        <v>0</v>
      </c>
      <c r="F7677" s="82">
        <f t="shared" ca="1" si="838"/>
        <v>0</v>
      </c>
      <c r="G7677" s="83">
        <f t="shared" ca="1" si="839"/>
        <v>0</v>
      </c>
      <c r="O7677" s="85" t="s">
        <v>2437</v>
      </c>
      <c r="P7677" s="85" t="s">
        <v>2438</v>
      </c>
      <c r="Q7677" s="88">
        <v>1999</v>
      </c>
      <c r="R7677" s="85">
        <v>974</v>
      </c>
    </row>
    <row r="7678" spans="1:18" x14ac:dyDescent="0.3">
      <c r="A7678" s="82" t="str">
        <f t="shared" si="833"/>
        <v>BACK COVER</v>
      </c>
      <c r="B7678" s="82">
        <f t="shared" si="834"/>
        <v>29</v>
      </c>
      <c r="C7678" s="82">
        <f t="shared" ca="1" si="835"/>
        <v>0</v>
      </c>
      <c r="D7678" s="82">
        <f t="shared" ca="1" si="836"/>
        <v>0</v>
      </c>
      <c r="E7678" s="83">
        <f t="shared" ca="1" si="837"/>
        <v>0</v>
      </c>
      <c r="F7678" s="82">
        <f t="shared" ca="1" si="838"/>
        <v>0</v>
      </c>
      <c r="G7678" s="83">
        <f t="shared" ca="1" si="839"/>
        <v>0</v>
      </c>
      <c r="O7678" s="85" t="s">
        <v>17810</v>
      </c>
      <c r="P7678" s="85" t="s">
        <v>17811</v>
      </c>
      <c r="Q7678" s="88">
        <v>1999</v>
      </c>
      <c r="R7678" s="85">
        <v>-2</v>
      </c>
    </row>
    <row r="7679" spans="1:18" x14ac:dyDescent="0.3">
      <c r="A7679" s="82" t="str">
        <f t="shared" si="833"/>
        <v>BACK COVER</v>
      </c>
      <c r="B7679" s="82">
        <f t="shared" si="834"/>
        <v>30</v>
      </c>
      <c r="C7679" s="82">
        <f t="shared" ca="1" si="835"/>
        <v>0</v>
      </c>
      <c r="D7679" s="82">
        <f t="shared" ca="1" si="836"/>
        <v>0</v>
      </c>
      <c r="E7679" s="83">
        <f t="shared" ca="1" si="837"/>
        <v>0</v>
      </c>
      <c r="F7679" s="82">
        <f t="shared" ca="1" si="838"/>
        <v>0</v>
      </c>
      <c r="G7679" s="83">
        <f t="shared" ca="1" si="839"/>
        <v>0</v>
      </c>
      <c r="O7679" s="85" t="s">
        <v>17812</v>
      </c>
      <c r="P7679" s="85" t="s">
        <v>17813</v>
      </c>
      <c r="Q7679" s="88">
        <v>1200</v>
      </c>
      <c r="R7679" s="85">
        <v>0</v>
      </c>
    </row>
    <row r="7680" spans="1:18" x14ac:dyDescent="0.3">
      <c r="A7680" s="82" t="str">
        <f t="shared" si="833"/>
        <v>BACK COVER</v>
      </c>
      <c r="B7680" s="82">
        <f t="shared" si="834"/>
        <v>31</v>
      </c>
      <c r="C7680" s="82">
        <f t="shared" ca="1" si="835"/>
        <v>0</v>
      </c>
      <c r="D7680" s="82">
        <f t="shared" ca="1" si="836"/>
        <v>0</v>
      </c>
      <c r="E7680" s="83">
        <f t="shared" ca="1" si="837"/>
        <v>0</v>
      </c>
      <c r="F7680" s="82">
        <f t="shared" ca="1" si="838"/>
        <v>0</v>
      </c>
      <c r="G7680" s="83">
        <f t="shared" ca="1" si="839"/>
        <v>0</v>
      </c>
      <c r="O7680" s="85" t="s">
        <v>17814</v>
      </c>
      <c r="P7680" s="85" t="s">
        <v>17815</v>
      </c>
      <c r="Q7680" s="88">
        <v>1200</v>
      </c>
      <c r="R7680" s="85">
        <v>-1</v>
      </c>
    </row>
    <row r="7681" spans="1:18" x14ac:dyDescent="0.3">
      <c r="A7681" s="82" t="str">
        <f t="shared" si="833"/>
        <v>BACK COVER</v>
      </c>
      <c r="B7681" s="82">
        <f t="shared" si="834"/>
        <v>32</v>
      </c>
      <c r="C7681" s="82">
        <f t="shared" ca="1" si="835"/>
        <v>0</v>
      </c>
      <c r="D7681" s="82">
        <f t="shared" ca="1" si="836"/>
        <v>0</v>
      </c>
      <c r="E7681" s="83">
        <f t="shared" ca="1" si="837"/>
        <v>0</v>
      </c>
      <c r="F7681" s="82">
        <f t="shared" ca="1" si="838"/>
        <v>0</v>
      </c>
      <c r="G7681" s="83">
        <f t="shared" ca="1" si="839"/>
        <v>0</v>
      </c>
      <c r="O7681" s="85" t="s">
        <v>17816</v>
      </c>
      <c r="P7681" s="85" t="s">
        <v>17817</v>
      </c>
      <c r="Q7681" s="88">
        <v>1200</v>
      </c>
      <c r="R7681" s="85">
        <v>-8</v>
      </c>
    </row>
    <row r="7682" spans="1:18" x14ac:dyDescent="0.3">
      <c r="A7682" s="82" t="str">
        <f t="shared" si="833"/>
        <v>BACK COVER</v>
      </c>
      <c r="B7682" s="82">
        <f t="shared" si="834"/>
        <v>33</v>
      </c>
      <c r="C7682" s="82">
        <f t="shared" ca="1" si="835"/>
        <v>0</v>
      </c>
      <c r="D7682" s="82">
        <f t="shared" ca="1" si="836"/>
        <v>0</v>
      </c>
      <c r="E7682" s="83">
        <f t="shared" ca="1" si="837"/>
        <v>0</v>
      </c>
      <c r="F7682" s="82">
        <f t="shared" ca="1" si="838"/>
        <v>0</v>
      </c>
      <c r="G7682" s="83">
        <f t="shared" ca="1" si="839"/>
        <v>0</v>
      </c>
      <c r="O7682" s="85" t="s">
        <v>17818</v>
      </c>
      <c r="P7682" s="85" t="s">
        <v>17819</v>
      </c>
      <c r="Q7682" s="88">
        <v>1100</v>
      </c>
      <c r="R7682" s="85">
        <v>0</v>
      </c>
    </row>
    <row r="7683" spans="1:18" x14ac:dyDescent="0.3">
      <c r="A7683" s="82" t="str">
        <f t="shared" ref="A7683:A7746" si="840">IFERROR(INDEX($J$2:$J$100,INT((ROW(A7682)-1)/150)+1),"")</f>
        <v>BACK COVER</v>
      </c>
      <c r="B7683" s="82">
        <f t="shared" ref="B7683:B7746" si="841">IF($A7683="","",MOD(ROW(A7682)-1,150)+3)</f>
        <v>34</v>
      </c>
      <c r="C7683" s="82">
        <f t="shared" ref="C7683:C7746" ca="1" si="842">IF($A7683="","",IFERROR(INDIRECT("'"&amp;$A7683&amp;"'!A"&amp;$B7683),""))</f>
        <v>0</v>
      </c>
      <c r="D7683" s="82">
        <f t="shared" ref="D7683:D7746" ca="1" si="843">IF($A7683="","",IFERROR(INDIRECT("'"&amp;$A7683&amp;"'!B"&amp;$B7683),""))</f>
        <v>0</v>
      </c>
      <c r="E7683" s="83">
        <f t="shared" ref="E7683:E7746" ca="1" si="844">IF($A7683="","",IFERROR(INDIRECT("'"&amp;$A7683&amp;"'!D"&amp;$B7683),""))</f>
        <v>0</v>
      </c>
      <c r="F7683" s="82">
        <f t="shared" ref="F7683:F7746" ca="1" si="845">IF($A7683="","",IFERROR(INDIRECT("'"&amp;$A7683&amp;"'!E"&amp;$B7683),0))</f>
        <v>0</v>
      </c>
      <c r="G7683" s="83">
        <f t="shared" ref="G7683:G7746" ca="1" si="846">IF($A7683="","",IFERROR(INDIRECT("'"&amp;$A7683&amp;"'!F"&amp;$B7683),0))</f>
        <v>0</v>
      </c>
      <c r="O7683" s="85" t="s">
        <v>17820</v>
      </c>
      <c r="P7683" s="85" t="s">
        <v>17821</v>
      </c>
      <c r="Q7683" s="88">
        <v>1100</v>
      </c>
      <c r="R7683" s="85">
        <v>0</v>
      </c>
    </row>
    <row r="7684" spans="1:18" x14ac:dyDescent="0.3">
      <c r="A7684" s="82" t="str">
        <f t="shared" si="840"/>
        <v>BACK COVER</v>
      </c>
      <c r="B7684" s="82">
        <f t="shared" si="841"/>
        <v>35</v>
      </c>
      <c r="C7684" s="82">
        <f t="shared" ca="1" si="842"/>
        <v>0</v>
      </c>
      <c r="D7684" s="82">
        <f t="shared" ca="1" si="843"/>
        <v>0</v>
      </c>
      <c r="E7684" s="83">
        <f t="shared" ca="1" si="844"/>
        <v>0</v>
      </c>
      <c r="F7684" s="82">
        <f t="shared" ca="1" si="845"/>
        <v>0</v>
      </c>
      <c r="G7684" s="83">
        <f t="shared" ca="1" si="846"/>
        <v>0</v>
      </c>
      <c r="O7684" s="85" t="s">
        <v>17822</v>
      </c>
      <c r="P7684" s="85" t="s">
        <v>17823</v>
      </c>
      <c r="Q7684" s="88">
        <v>1100</v>
      </c>
      <c r="R7684" s="85">
        <v>0</v>
      </c>
    </row>
    <row r="7685" spans="1:18" x14ac:dyDescent="0.3">
      <c r="A7685" s="82" t="str">
        <f t="shared" si="840"/>
        <v>BACK COVER</v>
      </c>
      <c r="B7685" s="82">
        <f t="shared" si="841"/>
        <v>36</v>
      </c>
      <c r="C7685" s="82">
        <f t="shared" ca="1" si="842"/>
        <v>0</v>
      </c>
      <c r="D7685" s="82">
        <f t="shared" ca="1" si="843"/>
        <v>0</v>
      </c>
      <c r="E7685" s="83">
        <f t="shared" ca="1" si="844"/>
        <v>0</v>
      </c>
      <c r="F7685" s="82">
        <f t="shared" ca="1" si="845"/>
        <v>0</v>
      </c>
      <c r="G7685" s="83">
        <f t="shared" ca="1" si="846"/>
        <v>0</v>
      </c>
      <c r="O7685" s="85" t="s">
        <v>17824</v>
      </c>
      <c r="P7685" s="85" t="s">
        <v>17825</v>
      </c>
      <c r="Q7685" s="88">
        <v>1100</v>
      </c>
      <c r="R7685" s="85">
        <v>0</v>
      </c>
    </row>
    <row r="7686" spans="1:18" x14ac:dyDescent="0.3">
      <c r="A7686" s="82" t="str">
        <f t="shared" si="840"/>
        <v>BACK COVER</v>
      </c>
      <c r="B7686" s="82">
        <f t="shared" si="841"/>
        <v>37</v>
      </c>
      <c r="C7686" s="82">
        <f t="shared" ca="1" si="842"/>
        <v>0</v>
      </c>
      <c r="D7686" s="82">
        <f t="shared" ca="1" si="843"/>
        <v>0</v>
      </c>
      <c r="E7686" s="83">
        <f t="shared" ca="1" si="844"/>
        <v>0</v>
      </c>
      <c r="F7686" s="82">
        <f t="shared" ca="1" si="845"/>
        <v>0</v>
      </c>
      <c r="G7686" s="83">
        <f t="shared" ca="1" si="846"/>
        <v>0</v>
      </c>
      <c r="O7686" s="85" t="s">
        <v>17826</v>
      </c>
      <c r="P7686" s="85" t="s">
        <v>17827</v>
      </c>
      <c r="Q7686" s="88">
        <v>1100</v>
      </c>
      <c r="R7686" s="85">
        <v>0</v>
      </c>
    </row>
    <row r="7687" spans="1:18" x14ac:dyDescent="0.3">
      <c r="A7687" s="82" t="str">
        <f t="shared" si="840"/>
        <v>BACK COVER</v>
      </c>
      <c r="B7687" s="82">
        <f t="shared" si="841"/>
        <v>38</v>
      </c>
      <c r="C7687" s="82">
        <f t="shared" ca="1" si="842"/>
        <v>0</v>
      </c>
      <c r="D7687" s="82">
        <f t="shared" ca="1" si="843"/>
        <v>0</v>
      </c>
      <c r="E7687" s="83">
        <f t="shared" ca="1" si="844"/>
        <v>0</v>
      </c>
      <c r="F7687" s="82">
        <f t="shared" ca="1" si="845"/>
        <v>0</v>
      </c>
      <c r="G7687" s="83">
        <f t="shared" ca="1" si="846"/>
        <v>0</v>
      </c>
      <c r="O7687" s="85" t="s">
        <v>17828</v>
      </c>
      <c r="P7687" s="85" t="s">
        <v>17829</v>
      </c>
      <c r="Q7687" s="88">
        <v>1100</v>
      </c>
      <c r="R7687" s="85">
        <v>0</v>
      </c>
    </row>
    <row r="7688" spans="1:18" x14ac:dyDescent="0.3">
      <c r="A7688" s="82" t="str">
        <f t="shared" si="840"/>
        <v>BACK COVER</v>
      </c>
      <c r="B7688" s="82">
        <f t="shared" si="841"/>
        <v>39</v>
      </c>
      <c r="C7688" s="82">
        <f t="shared" ca="1" si="842"/>
        <v>0</v>
      </c>
      <c r="D7688" s="82">
        <f t="shared" ca="1" si="843"/>
        <v>0</v>
      </c>
      <c r="E7688" s="83">
        <f t="shared" ca="1" si="844"/>
        <v>0</v>
      </c>
      <c r="F7688" s="82">
        <f t="shared" ca="1" si="845"/>
        <v>0</v>
      </c>
      <c r="G7688" s="83">
        <f t="shared" ca="1" si="846"/>
        <v>0</v>
      </c>
      <c r="O7688" s="85" t="s">
        <v>17830</v>
      </c>
      <c r="P7688" s="85" t="s">
        <v>17831</v>
      </c>
      <c r="Q7688" s="88">
        <v>1100</v>
      </c>
      <c r="R7688" s="85">
        <v>0</v>
      </c>
    </row>
    <row r="7689" spans="1:18" x14ac:dyDescent="0.3">
      <c r="A7689" s="82" t="str">
        <f t="shared" si="840"/>
        <v>BACK COVER</v>
      </c>
      <c r="B7689" s="82">
        <f t="shared" si="841"/>
        <v>40</v>
      </c>
      <c r="C7689" s="82">
        <f t="shared" ca="1" si="842"/>
        <v>0</v>
      </c>
      <c r="D7689" s="82">
        <f t="shared" ca="1" si="843"/>
        <v>0</v>
      </c>
      <c r="E7689" s="83">
        <f t="shared" ca="1" si="844"/>
        <v>0</v>
      </c>
      <c r="F7689" s="82">
        <f t="shared" ca="1" si="845"/>
        <v>0</v>
      </c>
      <c r="G7689" s="83">
        <f t="shared" ca="1" si="846"/>
        <v>0</v>
      </c>
      <c r="O7689" s="85" t="s">
        <v>17832</v>
      </c>
      <c r="P7689" s="85" t="s">
        <v>17833</v>
      </c>
      <c r="Q7689" s="88">
        <v>1100.01</v>
      </c>
      <c r="R7689" s="85">
        <v>0</v>
      </c>
    </row>
    <row r="7690" spans="1:18" x14ac:dyDescent="0.3">
      <c r="A7690" s="82" t="str">
        <f t="shared" si="840"/>
        <v>BACK COVER</v>
      </c>
      <c r="B7690" s="82">
        <f t="shared" si="841"/>
        <v>41</v>
      </c>
      <c r="C7690" s="82">
        <f t="shared" ca="1" si="842"/>
        <v>0</v>
      </c>
      <c r="D7690" s="82">
        <f t="shared" ca="1" si="843"/>
        <v>0</v>
      </c>
      <c r="E7690" s="83">
        <f t="shared" ca="1" si="844"/>
        <v>0</v>
      </c>
      <c r="F7690" s="82">
        <f t="shared" ca="1" si="845"/>
        <v>0</v>
      </c>
      <c r="G7690" s="83">
        <f t="shared" ca="1" si="846"/>
        <v>0</v>
      </c>
      <c r="O7690" s="85" t="s">
        <v>17834</v>
      </c>
      <c r="P7690" s="85" t="s">
        <v>17835</v>
      </c>
      <c r="Q7690" s="88">
        <v>1100</v>
      </c>
      <c r="R7690" s="85">
        <v>0</v>
      </c>
    </row>
    <row r="7691" spans="1:18" x14ac:dyDescent="0.3">
      <c r="A7691" s="82" t="str">
        <f t="shared" si="840"/>
        <v>BACK COVER</v>
      </c>
      <c r="B7691" s="82">
        <f t="shared" si="841"/>
        <v>42</v>
      </c>
      <c r="C7691" s="82">
        <f t="shared" ca="1" si="842"/>
        <v>0</v>
      </c>
      <c r="D7691" s="82">
        <f t="shared" ca="1" si="843"/>
        <v>0</v>
      </c>
      <c r="E7691" s="83">
        <f t="shared" ca="1" si="844"/>
        <v>0</v>
      </c>
      <c r="F7691" s="82">
        <f t="shared" ca="1" si="845"/>
        <v>0</v>
      </c>
      <c r="G7691" s="83">
        <f t="shared" ca="1" si="846"/>
        <v>0</v>
      </c>
      <c r="O7691" s="85" t="s">
        <v>17836</v>
      </c>
      <c r="P7691" s="85" t="s">
        <v>17837</v>
      </c>
      <c r="Q7691" s="88">
        <v>1100</v>
      </c>
      <c r="R7691" s="85">
        <v>0</v>
      </c>
    </row>
    <row r="7692" spans="1:18" x14ac:dyDescent="0.3">
      <c r="A7692" s="82" t="str">
        <f t="shared" si="840"/>
        <v>BACK COVER</v>
      </c>
      <c r="B7692" s="82">
        <f t="shared" si="841"/>
        <v>43</v>
      </c>
      <c r="C7692" s="82">
        <f t="shared" ca="1" si="842"/>
        <v>0</v>
      </c>
      <c r="D7692" s="82">
        <f t="shared" ca="1" si="843"/>
        <v>0</v>
      </c>
      <c r="E7692" s="83">
        <f t="shared" ca="1" si="844"/>
        <v>0</v>
      </c>
      <c r="F7692" s="82">
        <f t="shared" ca="1" si="845"/>
        <v>0</v>
      </c>
      <c r="G7692" s="83">
        <f t="shared" ca="1" si="846"/>
        <v>0</v>
      </c>
      <c r="O7692" s="85" t="s">
        <v>17838</v>
      </c>
      <c r="P7692" s="85" t="s">
        <v>17839</v>
      </c>
      <c r="Q7692" s="88">
        <v>1200</v>
      </c>
      <c r="R7692" s="85">
        <v>52</v>
      </c>
    </row>
    <row r="7693" spans="1:18" x14ac:dyDescent="0.3">
      <c r="A7693" s="82" t="str">
        <f t="shared" si="840"/>
        <v>BACK COVER</v>
      </c>
      <c r="B7693" s="82">
        <f t="shared" si="841"/>
        <v>44</v>
      </c>
      <c r="C7693" s="82">
        <f t="shared" ca="1" si="842"/>
        <v>0</v>
      </c>
      <c r="D7693" s="82">
        <f t="shared" ca="1" si="843"/>
        <v>0</v>
      </c>
      <c r="E7693" s="83">
        <f t="shared" ca="1" si="844"/>
        <v>0</v>
      </c>
      <c r="F7693" s="82">
        <f t="shared" ca="1" si="845"/>
        <v>0</v>
      </c>
      <c r="G7693" s="83">
        <f t="shared" ca="1" si="846"/>
        <v>0</v>
      </c>
      <c r="O7693" s="85" t="s">
        <v>17840</v>
      </c>
      <c r="P7693" s="85" t="s">
        <v>17841</v>
      </c>
      <c r="Q7693" s="88">
        <v>1200</v>
      </c>
      <c r="R7693" s="85">
        <v>441</v>
      </c>
    </row>
    <row r="7694" spans="1:18" x14ac:dyDescent="0.3">
      <c r="A7694" s="82" t="str">
        <f t="shared" si="840"/>
        <v>BACK COVER</v>
      </c>
      <c r="B7694" s="82">
        <f t="shared" si="841"/>
        <v>45</v>
      </c>
      <c r="C7694" s="82">
        <f t="shared" ca="1" si="842"/>
        <v>0</v>
      </c>
      <c r="D7694" s="82">
        <f t="shared" ca="1" si="843"/>
        <v>0</v>
      </c>
      <c r="E7694" s="83">
        <f t="shared" ca="1" si="844"/>
        <v>0</v>
      </c>
      <c r="F7694" s="82">
        <f t="shared" ca="1" si="845"/>
        <v>0</v>
      </c>
      <c r="G7694" s="83">
        <f t="shared" ca="1" si="846"/>
        <v>0</v>
      </c>
      <c r="O7694" s="85" t="s">
        <v>17842</v>
      </c>
      <c r="P7694" s="85" t="s">
        <v>17843</v>
      </c>
      <c r="Q7694" s="88">
        <v>1200</v>
      </c>
      <c r="R7694" s="85">
        <v>259</v>
      </c>
    </row>
    <row r="7695" spans="1:18" x14ac:dyDescent="0.3">
      <c r="A7695" s="82" t="str">
        <f t="shared" si="840"/>
        <v>BACK COVER</v>
      </c>
      <c r="B7695" s="82">
        <f t="shared" si="841"/>
        <v>46</v>
      </c>
      <c r="C7695" s="82">
        <f t="shared" ca="1" si="842"/>
        <v>0</v>
      </c>
      <c r="D7695" s="82">
        <f t="shared" ca="1" si="843"/>
        <v>0</v>
      </c>
      <c r="E7695" s="83">
        <f t="shared" ca="1" si="844"/>
        <v>0</v>
      </c>
      <c r="F7695" s="82">
        <f t="shared" ca="1" si="845"/>
        <v>0</v>
      </c>
      <c r="G7695" s="83">
        <f t="shared" ca="1" si="846"/>
        <v>0</v>
      </c>
      <c r="O7695" s="85" t="s">
        <v>17844</v>
      </c>
      <c r="P7695" s="85" t="s">
        <v>17845</v>
      </c>
      <c r="Q7695" s="88">
        <v>1200</v>
      </c>
      <c r="R7695" s="85">
        <v>32</v>
      </c>
    </row>
    <row r="7696" spans="1:18" x14ac:dyDescent="0.3">
      <c r="A7696" s="82" t="str">
        <f t="shared" si="840"/>
        <v>BACK COVER</v>
      </c>
      <c r="B7696" s="82">
        <f t="shared" si="841"/>
        <v>47</v>
      </c>
      <c r="C7696" s="82">
        <f t="shared" ca="1" si="842"/>
        <v>0</v>
      </c>
      <c r="D7696" s="82">
        <f t="shared" ca="1" si="843"/>
        <v>0</v>
      </c>
      <c r="E7696" s="83">
        <f t="shared" ca="1" si="844"/>
        <v>0</v>
      </c>
      <c r="F7696" s="82">
        <f t="shared" ca="1" si="845"/>
        <v>0</v>
      </c>
      <c r="G7696" s="83">
        <f t="shared" ca="1" si="846"/>
        <v>0</v>
      </c>
      <c r="O7696" s="85" t="s">
        <v>17846</v>
      </c>
      <c r="P7696" s="85" t="s">
        <v>17847</v>
      </c>
      <c r="Q7696" s="88">
        <v>1200</v>
      </c>
      <c r="R7696" s="85">
        <v>451</v>
      </c>
    </row>
    <row r="7697" spans="1:18" x14ac:dyDescent="0.3">
      <c r="A7697" s="82" t="str">
        <f t="shared" si="840"/>
        <v>BACK COVER</v>
      </c>
      <c r="B7697" s="82">
        <f t="shared" si="841"/>
        <v>48</v>
      </c>
      <c r="C7697" s="82">
        <f t="shared" ca="1" si="842"/>
        <v>0</v>
      </c>
      <c r="D7697" s="82">
        <f t="shared" ca="1" si="843"/>
        <v>0</v>
      </c>
      <c r="E7697" s="83">
        <f t="shared" ca="1" si="844"/>
        <v>0</v>
      </c>
      <c r="F7697" s="82">
        <f t="shared" ca="1" si="845"/>
        <v>0</v>
      </c>
      <c r="G7697" s="83">
        <f t="shared" ca="1" si="846"/>
        <v>0</v>
      </c>
      <c r="O7697" s="85" t="s">
        <v>17848</v>
      </c>
      <c r="P7697" s="85" t="s">
        <v>17849</v>
      </c>
      <c r="Q7697" s="88">
        <v>1200</v>
      </c>
      <c r="R7697" s="85">
        <v>0</v>
      </c>
    </row>
    <row r="7698" spans="1:18" x14ac:dyDescent="0.3">
      <c r="A7698" s="82" t="str">
        <f t="shared" si="840"/>
        <v>BACK COVER</v>
      </c>
      <c r="B7698" s="82">
        <f t="shared" si="841"/>
        <v>49</v>
      </c>
      <c r="C7698" s="82">
        <f t="shared" ca="1" si="842"/>
        <v>0</v>
      </c>
      <c r="D7698" s="82">
        <f t="shared" ca="1" si="843"/>
        <v>0</v>
      </c>
      <c r="E7698" s="83">
        <f t="shared" ca="1" si="844"/>
        <v>0</v>
      </c>
      <c r="F7698" s="82">
        <f t="shared" ca="1" si="845"/>
        <v>0</v>
      </c>
      <c r="G7698" s="83">
        <f t="shared" ca="1" si="846"/>
        <v>0</v>
      </c>
      <c r="O7698" s="85" t="s">
        <v>17850</v>
      </c>
      <c r="P7698" s="85" t="s">
        <v>17851</v>
      </c>
      <c r="Q7698" s="88">
        <v>420.3</v>
      </c>
      <c r="R7698" s="85">
        <v>2080</v>
      </c>
    </row>
    <row r="7699" spans="1:18" x14ac:dyDescent="0.3">
      <c r="A7699" s="82" t="str">
        <f t="shared" si="840"/>
        <v>BACK COVER</v>
      </c>
      <c r="B7699" s="82">
        <f t="shared" si="841"/>
        <v>50</v>
      </c>
      <c r="C7699" s="82">
        <f t="shared" ca="1" si="842"/>
        <v>0</v>
      </c>
      <c r="D7699" s="82">
        <f t="shared" ca="1" si="843"/>
        <v>0</v>
      </c>
      <c r="E7699" s="83">
        <f t="shared" ca="1" si="844"/>
        <v>0</v>
      </c>
      <c r="F7699" s="82">
        <f t="shared" ca="1" si="845"/>
        <v>0</v>
      </c>
      <c r="G7699" s="83">
        <f t="shared" ca="1" si="846"/>
        <v>0</v>
      </c>
      <c r="O7699" s="85" t="s">
        <v>17852</v>
      </c>
      <c r="P7699" s="85" t="s">
        <v>17853</v>
      </c>
      <c r="Q7699" s="88">
        <v>1048.8499999999999</v>
      </c>
      <c r="R7699" s="85">
        <v>4</v>
      </c>
    </row>
    <row r="7700" spans="1:18" x14ac:dyDescent="0.3">
      <c r="A7700" s="82" t="str">
        <f t="shared" si="840"/>
        <v>BACK COVER</v>
      </c>
      <c r="B7700" s="82">
        <f t="shared" si="841"/>
        <v>51</v>
      </c>
      <c r="C7700" s="82">
        <f t="shared" ca="1" si="842"/>
        <v>0</v>
      </c>
      <c r="D7700" s="82">
        <f t="shared" ca="1" si="843"/>
        <v>0</v>
      </c>
      <c r="E7700" s="83">
        <f t="shared" ca="1" si="844"/>
        <v>0</v>
      </c>
      <c r="F7700" s="82">
        <f t="shared" ca="1" si="845"/>
        <v>0</v>
      </c>
      <c r="G7700" s="83">
        <f t="shared" ca="1" si="846"/>
        <v>0</v>
      </c>
      <c r="O7700" s="85" t="s">
        <v>1927</v>
      </c>
      <c r="P7700" s="85" t="s">
        <v>1928</v>
      </c>
      <c r="Q7700" s="88">
        <v>1048.8499999999999</v>
      </c>
      <c r="R7700" s="85">
        <v>808</v>
      </c>
    </row>
    <row r="7701" spans="1:18" x14ac:dyDescent="0.3">
      <c r="A7701" s="82" t="str">
        <f t="shared" si="840"/>
        <v>BACK COVER</v>
      </c>
      <c r="B7701" s="82">
        <f t="shared" si="841"/>
        <v>52</v>
      </c>
      <c r="C7701" s="82">
        <f t="shared" ca="1" si="842"/>
        <v>0</v>
      </c>
      <c r="D7701" s="82">
        <f t="shared" ca="1" si="843"/>
        <v>0</v>
      </c>
      <c r="E7701" s="83">
        <f t="shared" ca="1" si="844"/>
        <v>0</v>
      </c>
      <c r="F7701" s="82">
        <f t="shared" ca="1" si="845"/>
        <v>0</v>
      </c>
      <c r="G7701" s="83">
        <f t="shared" ca="1" si="846"/>
        <v>0</v>
      </c>
      <c r="O7701" s="85" t="s">
        <v>1925</v>
      </c>
      <c r="P7701" s="85" t="s">
        <v>1926</v>
      </c>
      <c r="Q7701" s="88">
        <v>1048.8499999999999</v>
      </c>
      <c r="R7701" s="85">
        <v>332</v>
      </c>
    </row>
    <row r="7702" spans="1:18" x14ac:dyDescent="0.3">
      <c r="A7702" s="82" t="str">
        <f t="shared" si="840"/>
        <v>BACK COVER</v>
      </c>
      <c r="B7702" s="82">
        <f t="shared" si="841"/>
        <v>53</v>
      </c>
      <c r="C7702" s="82">
        <f t="shared" ca="1" si="842"/>
        <v>0</v>
      </c>
      <c r="D7702" s="82">
        <f t="shared" ca="1" si="843"/>
        <v>0</v>
      </c>
      <c r="E7702" s="83">
        <f t="shared" ca="1" si="844"/>
        <v>0</v>
      </c>
      <c r="F7702" s="82">
        <f t="shared" ca="1" si="845"/>
        <v>0</v>
      </c>
      <c r="G7702" s="83">
        <f t="shared" ca="1" si="846"/>
        <v>0</v>
      </c>
      <c r="O7702" s="85" t="s">
        <v>1931</v>
      </c>
      <c r="P7702" s="85" t="s">
        <v>1932</v>
      </c>
      <c r="Q7702" s="88">
        <v>1048.8499999999999</v>
      </c>
      <c r="R7702" s="85">
        <v>123</v>
      </c>
    </row>
    <row r="7703" spans="1:18" x14ac:dyDescent="0.3">
      <c r="A7703" s="82" t="str">
        <f t="shared" si="840"/>
        <v>BACK COVER</v>
      </c>
      <c r="B7703" s="82">
        <f t="shared" si="841"/>
        <v>54</v>
      </c>
      <c r="C7703" s="82">
        <f t="shared" ca="1" si="842"/>
        <v>0</v>
      </c>
      <c r="D7703" s="82">
        <f t="shared" ca="1" si="843"/>
        <v>0</v>
      </c>
      <c r="E7703" s="83">
        <f t="shared" ca="1" si="844"/>
        <v>0</v>
      </c>
      <c r="F7703" s="82">
        <f t="shared" ca="1" si="845"/>
        <v>0</v>
      </c>
      <c r="G7703" s="83">
        <f t="shared" ca="1" si="846"/>
        <v>0</v>
      </c>
      <c r="O7703" s="85" t="s">
        <v>17854</v>
      </c>
      <c r="P7703" s="85" t="s">
        <v>17855</v>
      </c>
      <c r="Q7703" s="88">
        <v>1048.8499999999999</v>
      </c>
      <c r="R7703" s="85">
        <v>6</v>
      </c>
    </row>
    <row r="7704" spans="1:18" x14ac:dyDescent="0.3">
      <c r="A7704" s="82" t="str">
        <f t="shared" si="840"/>
        <v>BACK COVER</v>
      </c>
      <c r="B7704" s="82">
        <f t="shared" si="841"/>
        <v>55</v>
      </c>
      <c r="C7704" s="82">
        <f t="shared" ca="1" si="842"/>
        <v>0</v>
      </c>
      <c r="D7704" s="82">
        <f t="shared" ca="1" si="843"/>
        <v>0</v>
      </c>
      <c r="E7704" s="83">
        <f t="shared" ca="1" si="844"/>
        <v>0</v>
      </c>
      <c r="F7704" s="82">
        <f t="shared" ca="1" si="845"/>
        <v>0</v>
      </c>
      <c r="G7704" s="83">
        <f t="shared" ca="1" si="846"/>
        <v>0</v>
      </c>
      <c r="O7704" s="85" t="s">
        <v>17856</v>
      </c>
      <c r="P7704" s="85" t="s">
        <v>17857</v>
      </c>
      <c r="Q7704" s="88">
        <v>1048.8499999999999</v>
      </c>
      <c r="R7704" s="85">
        <v>0</v>
      </c>
    </row>
    <row r="7705" spans="1:18" x14ac:dyDescent="0.3">
      <c r="A7705" s="82" t="str">
        <f t="shared" si="840"/>
        <v>BACK COVER</v>
      </c>
      <c r="B7705" s="82">
        <f t="shared" si="841"/>
        <v>56</v>
      </c>
      <c r="C7705" s="82">
        <f t="shared" ca="1" si="842"/>
        <v>0</v>
      </c>
      <c r="D7705" s="82">
        <f t="shared" ca="1" si="843"/>
        <v>0</v>
      </c>
      <c r="E7705" s="83">
        <f t="shared" ca="1" si="844"/>
        <v>0</v>
      </c>
      <c r="F7705" s="82">
        <f t="shared" ca="1" si="845"/>
        <v>0</v>
      </c>
      <c r="G7705" s="83">
        <f t="shared" ca="1" si="846"/>
        <v>0</v>
      </c>
      <c r="O7705" s="85" t="s">
        <v>17858</v>
      </c>
      <c r="P7705" s="85" t="s">
        <v>17859</v>
      </c>
      <c r="Q7705" s="88">
        <v>1048.8499999999999</v>
      </c>
      <c r="R7705" s="85">
        <v>0</v>
      </c>
    </row>
    <row r="7706" spans="1:18" x14ac:dyDescent="0.3">
      <c r="A7706" s="82" t="str">
        <f t="shared" si="840"/>
        <v>BACK COVER</v>
      </c>
      <c r="B7706" s="82">
        <f t="shared" si="841"/>
        <v>57</v>
      </c>
      <c r="C7706" s="82">
        <f t="shared" ca="1" si="842"/>
        <v>0</v>
      </c>
      <c r="D7706" s="82">
        <f t="shared" ca="1" si="843"/>
        <v>0</v>
      </c>
      <c r="E7706" s="83">
        <f t="shared" ca="1" si="844"/>
        <v>0</v>
      </c>
      <c r="F7706" s="82">
        <f t="shared" ca="1" si="845"/>
        <v>0</v>
      </c>
      <c r="G7706" s="83">
        <f t="shared" ca="1" si="846"/>
        <v>0</v>
      </c>
      <c r="O7706" s="85" t="s">
        <v>1937</v>
      </c>
      <c r="P7706" s="85" t="s">
        <v>1938</v>
      </c>
      <c r="Q7706" s="88">
        <v>1048.8499999999999</v>
      </c>
      <c r="R7706" s="85">
        <v>345</v>
      </c>
    </row>
    <row r="7707" spans="1:18" x14ac:dyDescent="0.3">
      <c r="A7707" s="82" t="str">
        <f t="shared" si="840"/>
        <v>BACK COVER</v>
      </c>
      <c r="B7707" s="82">
        <f t="shared" si="841"/>
        <v>58</v>
      </c>
      <c r="C7707" s="82">
        <f t="shared" ca="1" si="842"/>
        <v>0</v>
      </c>
      <c r="D7707" s="82">
        <f t="shared" ca="1" si="843"/>
        <v>0</v>
      </c>
      <c r="E7707" s="83">
        <f t="shared" ca="1" si="844"/>
        <v>0</v>
      </c>
      <c r="F7707" s="82">
        <f t="shared" ca="1" si="845"/>
        <v>0</v>
      </c>
      <c r="G7707" s="83">
        <f t="shared" ca="1" si="846"/>
        <v>0</v>
      </c>
      <c r="O7707" s="85" t="s">
        <v>17860</v>
      </c>
      <c r="P7707" s="85" t="s">
        <v>17861</v>
      </c>
      <c r="Q7707" s="88">
        <v>1048.8499999999999</v>
      </c>
      <c r="R7707" s="85">
        <v>0</v>
      </c>
    </row>
    <row r="7708" spans="1:18" x14ac:dyDescent="0.3">
      <c r="A7708" s="82" t="str">
        <f t="shared" si="840"/>
        <v>BACK COVER</v>
      </c>
      <c r="B7708" s="82">
        <f t="shared" si="841"/>
        <v>59</v>
      </c>
      <c r="C7708" s="82">
        <f t="shared" ca="1" si="842"/>
        <v>0</v>
      </c>
      <c r="D7708" s="82">
        <f t="shared" ca="1" si="843"/>
        <v>0</v>
      </c>
      <c r="E7708" s="83">
        <f t="shared" ca="1" si="844"/>
        <v>0</v>
      </c>
      <c r="F7708" s="82">
        <f t="shared" ca="1" si="845"/>
        <v>0</v>
      </c>
      <c r="G7708" s="83">
        <f t="shared" ca="1" si="846"/>
        <v>0</v>
      </c>
      <c r="O7708" s="85" t="s">
        <v>1933</v>
      </c>
      <c r="P7708" s="85" t="s">
        <v>1934</v>
      </c>
      <c r="Q7708" s="88">
        <v>1048.8499999999999</v>
      </c>
      <c r="R7708" s="85">
        <v>204</v>
      </c>
    </row>
    <row r="7709" spans="1:18" x14ac:dyDescent="0.3">
      <c r="A7709" s="82" t="str">
        <f t="shared" si="840"/>
        <v>BACK COVER</v>
      </c>
      <c r="B7709" s="82">
        <f t="shared" si="841"/>
        <v>60</v>
      </c>
      <c r="C7709" s="82">
        <f t="shared" ca="1" si="842"/>
        <v>0</v>
      </c>
      <c r="D7709" s="82">
        <f t="shared" ca="1" si="843"/>
        <v>0</v>
      </c>
      <c r="E7709" s="83">
        <f t="shared" ca="1" si="844"/>
        <v>0</v>
      </c>
      <c r="F7709" s="82">
        <f t="shared" ca="1" si="845"/>
        <v>0</v>
      </c>
      <c r="G7709" s="83">
        <f t="shared" ca="1" si="846"/>
        <v>0</v>
      </c>
      <c r="O7709" s="85" t="s">
        <v>17862</v>
      </c>
      <c r="P7709" s="85" t="s">
        <v>17863</v>
      </c>
      <c r="Q7709" s="88">
        <v>1999.02</v>
      </c>
      <c r="R7709" s="85">
        <v>0</v>
      </c>
    </row>
    <row r="7710" spans="1:18" x14ac:dyDescent="0.3">
      <c r="A7710" s="82" t="str">
        <f t="shared" si="840"/>
        <v>BACK COVER</v>
      </c>
      <c r="B7710" s="82">
        <f t="shared" si="841"/>
        <v>61</v>
      </c>
      <c r="C7710" s="82">
        <f t="shared" ca="1" si="842"/>
        <v>0</v>
      </c>
      <c r="D7710" s="82">
        <f t="shared" ca="1" si="843"/>
        <v>0</v>
      </c>
      <c r="E7710" s="83">
        <f t="shared" ca="1" si="844"/>
        <v>0</v>
      </c>
      <c r="F7710" s="82">
        <f t="shared" ca="1" si="845"/>
        <v>0</v>
      </c>
      <c r="G7710" s="83">
        <f t="shared" ca="1" si="846"/>
        <v>0</v>
      </c>
      <c r="O7710" s="85" t="s">
        <v>17864</v>
      </c>
      <c r="P7710" s="85" t="s">
        <v>17865</v>
      </c>
      <c r="Q7710" s="88">
        <v>31579.200000000001</v>
      </c>
      <c r="R7710" s="85">
        <v>6</v>
      </c>
    </row>
    <row r="7711" spans="1:18" x14ac:dyDescent="0.3">
      <c r="A7711" s="82" t="str">
        <f t="shared" si="840"/>
        <v>BACK COVER</v>
      </c>
      <c r="B7711" s="82">
        <f t="shared" si="841"/>
        <v>62</v>
      </c>
      <c r="C7711" s="82">
        <f t="shared" ca="1" si="842"/>
        <v>0</v>
      </c>
      <c r="D7711" s="82">
        <f t="shared" ca="1" si="843"/>
        <v>0</v>
      </c>
      <c r="E7711" s="83">
        <f t="shared" ca="1" si="844"/>
        <v>0</v>
      </c>
      <c r="F7711" s="82">
        <f t="shared" ca="1" si="845"/>
        <v>0</v>
      </c>
      <c r="G7711" s="83">
        <f t="shared" ca="1" si="846"/>
        <v>0</v>
      </c>
      <c r="O7711" s="85" t="s">
        <v>17866</v>
      </c>
      <c r="P7711" s="85" t="s">
        <v>17867</v>
      </c>
      <c r="Q7711" s="88">
        <v>9166</v>
      </c>
      <c r="R7711" s="85">
        <v>9</v>
      </c>
    </row>
    <row r="7712" spans="1:18" x14ac:dyDescent="0.3">
      <c r="A7712" s="82" t="str">
        <f t="shared" si="840"/>
        <v>BACK COVER</v>
      </c>
      <c r="B7712" s="82">
        <f t="shared" si="841"/>
        <v>63</v>
      </c>
      <c r="C7712" s="82">
        <f t="shared" ca="1" si="842"/>
        <v>0</v>
      </c>
      <c r="D7712" s="82">
        <f t="shared" ca="1" si="843"/>
        <v>0</v>
      </c>
      <c r="E7712" s="83">
        <f t="shared" ca="1" si="844"/>
        <v>0</v>
      </c>
      <c r="F7712" s="82">
        <f t="shared" ca="1" si="845"/>
        <v>0</v>
      </c>
      <c r="G7712" s="83">
        <f t="shared" ca="1" si="846"/>
        <v>0</v>
      </c>
      <c r="O7712" s="85" t="s">
        <v>17868</v>
      </c>
      <c r="P7712" s="85" t="s">
        <v>17869</v>
      </c>
      <c r="Q7712" s="88">
        <v>63151.5</v>
      </c>
      <c r="R7712" s="85">
        <v>0</v>
      </c>
    </row>
    <row r="7713" spans="1:18" x14ac:dyDescent="0.3">
      <c r="A7713" s="82" t="str">
        <f t="shared" si="840"/>
        <v>BACK COVER</v>
      </c>
      <c r="B7713" s="82">
        <f t="shared" si="841"/>
        <v>64</v>
      </c>
      <c r="C7713" s="82">
        <f t="shared" ca="1" si="842"/>
        <v>0</v>
      </c>
      <c r="D7713" s="82">
        <f t="shared" ca="1" si="843"/>
        <v>0</v>
      </c>
      <c r="E7713" s="83">
        <f t="shared" ca="1" si="844"/>
        <v>0</v>
      </c>
      <c r="F7713" s="82">
        <f t="shared" ca="1" si="845"/>
        <v>0</v>
      </c>
      <c r="G7713" s="83">
        <f t="shared" ca="1" si="846"/>
        <v>0</v>
      </c>
      <c r="O7713" s="85" t="s">
        <v>17870</v>
      </c>
      <c r="P7713" s="85" t="s">
        <v>17871</v>
      </c>
      <c r="Q7713" s="88">
        <v>469700.7</v>
      </c>
      <c r="R7713" s="85">
        <v>0</v>
      </c>
    </row>
    <row r="7714" spans="1:18" x14ac:dyDescent="0.3">
      <c r="A7714" s="82" t="str">
        <f t="shared" si="840"/>
        <v>BACK COVER</v>
      </c>
      <c r="B7714" s="82">
        <f t="shared" si="841"/>
        <v>65</v>
      </c>
      <c r="C7714" s="82">
        <f t="shared" ca="1" si="842"/>
        <v>0</v>
      </c>
      <c r="D7714" s="82">
        <f t="shared" ca="1" si="843"/>
        <v>0</v>
      </c>
      <c r="E7714" s="83">
        <f t="shared" ca="1" si="844"/>
        <v>0</v>
      </c>
      <c r="F7714" s="82">
        <f t="shared" ca="1" si="845"/>
        <v>0</v>
      </c>
      <c r="G7714" s="83">
        <f t="shared" ca="1" si="846"/>
        <v>0</v>
      </c>
      <c r="O7714" s="85" t="s">
        <v>17872</v>
      </c>
      <c r="P7714" s="85" t="s">
        <v>17873</v>
      </c>
      <c r="Q7714" s="88">
        <v>548764.5</v>
      </c>
      <c r="R7714" s="85">
        <v>0</v>
      </c>
    </row>
    <row r="7715" spans="1:18" x14ac:dyDescent="0.3">
      <c r="A7715" s="82" t="str">
        <f t="shared" si="840"/>
        <v>BACK COVER</v>
      </c>
      <c r="B7715" s="82">
        <f t="shared" si="841"/>
        <v>66</v>
      </c>
      <c r="C7715" s="82">
        <f t="shared" ca="1" si="842"/>
        <v>0</v>
      </c>
      <c r="D7715" s="82">
        <f t="shared" ca="1" si="843"/>
        <v>0</v>
      </c>
      <c r="E7715" s="83">
        <f t="shared" ca="1" si="844"/>
        <v>0</v>
      </c>
      <c r="F7715" s="82">
        <f t="shared" ca="1" si="845"/>
        <v>0</v>
      </c>
      <c r="G7715" s="83">
        <f t="shared" ca="1" si="846"/>
        <v>0</v>
      </c>
      <c r="O7715" s="85" t="s">
        <v>17874</v>
      </c>
      <c r="P7715" s="85" t="s">
        <v>17875</v>
      </c>
      <c r="Q7715" s="88">
        <v>548781.15</v>
      </c>
      <c r="R7715" s="85">
        <v>0</v>
      </c>
    </row>
    <row r="7716" spans="1:18" x14ac:dyDescent="0.3">
      <c r="A7716" s="82" t="str">
        <f t="shared" si="840"/>
        <v>BACK COVER</v>
      </c>
      <c r="B7716" s="82">
        <f t="shared" si="841"/>
        <v>67</v>
      </c>
      <c r="C7716" s="82">
        <f t="shared" ca="1" si="842"/>
        <v>0</v>
      </c>
      <c r="D7716" s="82">
        <f t="shared" ca="1" si="843"/>
        <v>0</v>
      </c>
      <c r="E7716" s="83">
        <f t="shared" ca="1" si="844"/>
        <v>0</v>
      </c>
      <c r="F7716" s="82">
        <f t="shared" ca="1" si="845"/>
        <v>0</v>
      </c>
      <c r="G7716" s="83">
        <f t="shared" ca="1" si="846"/>
        <v>0</v>
      </c>
      <c r="O7716" s="85" t="s">
        <v>17876</v>
      </c>
      <c r="P7716" s="85" t="s">
        <v>17877</v>
      </c>
      <c r="Q7716" s="88">
        <v>150000</v>
      </c>
      <c r="R7716" s="85">
        <v>0</v>
      </c>
    </row>
    <row r="7717" spans="1:18" x14ac:dyDescent="0.3">
      <c r="A7717" s="82" t="str">
        <f t="shared" si="840"/>
        <v>BACK COVER</v>
      </c>
      <c r="B7717" s="82">
        <f t="shared" si="841"/>
        <v>68</v>
      </c>
      <c r="C7717" s="82">
        <f t="shared" ca="1" si="842"/>
        <v>0</v>
      </c>
      <c r="D7717" s="82">
        <f t="shared" ca="1" si="843"/>
        <v>0</v>
      </c>
      <c r="E7717" s="83">
        <f t="shared" ca="1" si="844"/>
        <v>0</v>
      </c>
      <c r="F7717" s="82">
        <f t="shared" ca="1" si="845"/>
        <v>0</v>
      </c>
      <c r="G7717" s="83">
        <f t="shared" ca="1" si="846"/>
        <v>0</v>
      </c>
      <c r="O7717" s="85" t="s">
        <v>17878</v>
      </c>
      <c r="P7717" s="85" t="s">
        <v>17879</v>
      </c>
      <c r="Q7717" s="88">
        <v>5465.59</v>
      </c>
      <c r="R7717" s="85">
        <v>98</v>
      </c>
    </row>
    <row r="7718" spans="1:18" x14ac:dyDescent="0.3">
      <c r="A7718" s="82" t="str">
        <f t="shared" si="840"/>
        <v>BACK COVER</v>
      </c>
      <c r="B7718" s="82">
        <f t="shared" si="841"/>
        <v>69</v>
      </c>
      <c r="C7718" s="82">
        <f t="shared" ca="1" si="842"/>
        <v>0</v>
      </c>
      <c r="D7718" s="82">
        <f t="shared" ca="1" si="843"/>
        <v>0</v>
      </c>
      <c r="E7718" s="83">
        <f t="shared" ca="1" si="844"/>
        <v>0</v>
      </c>
      <c r="F7718" s="82">
        <f t="shared" ca="1" si="845"/>
        <v>0</v>
      </c>
      <c r="G7718" s="83">
        <f t="shared" ca="1" si="846"/>
        <v>0</v>
      </c>
      <c r="O7718" s="85" t="s">
        <v>17880</v>
      </c>
      <c r="P7718" s="85" t="s">
        <v>17881</v>
      </c>
      <c r="Q7718" s="88">
        <v>9079.0400000000009</v>
      </c>
      <c r="R7718" s="85">
        <v>1</v>
      </c>
    </row>
    <row r="7719" spans="1:18" x14ac:dyDescent="0.3">
      <c r="A7719" s="82" t="str">
        <f t="shared" si="840"/>
        <v>BACK COVER</v>
      </c>
      <c r="B7719" s="82">
        <f t="shared" si="841"/>
        <v>70</v>
      </c>
      <c r="C7719" s="82">
        <f t="shared" ca="1" si="842"/>
        <v>0</v>
      </c>
      <c r="D7719" s="82">
        <f t="shared" ca="1" si="843"/>
        <v>0</v>
      </c>
      <c r="E7719" s="83">
        <f t="shared" ca="1" si="844"/>
        <v>0</v>
      </c>
      <c r="F7719" s="82">
        <f t="shared" ca="1" si="845"/>
        <v>0</v>
      </c>
      <c r="G7719" s="83">
        <f t="shared" ca="1" si="846"/>
        <v>0</v>
      </c>
      <c r="O7719" s="85" t="s">
        <v>17882</v>
      </c>
      <c r="P7719" s="85" t="s">
        <v>17883</v>
      </c>
      <c r="Q7719" s="88">
        <v>3326.39</v>
      </c>
      <c r="R7719" s="85">
        <v>49</v>
      </c>
    </row>
    <row r="7720" spans="1:18" x14ac:dyDescent="0.3">
      <c r="A7720" s="82" t="str">
        <f t="shared" si="840"/>
        <v>BACK COVER</v>
      </c>
      <c r="B7720" s="82">
        <f t="shared" si="841"/>
        <v>71</v>
      </c>
      <c r="C7720" s="82">
        <f t="shared" ca="1" si="842"/>
        <v>0</v>
      </c>
      <c r="D7720" s="82">
        <f t="shared" ca="1" si="843"/>
        <v>0</v>
      </c>
      <c r="E7720" s="83">
        <f t="shared" ca="1" si="844"/>
        <v>0</v>
      </c>
      <c r="F7720" s="82">
        <f t="shared" ca="1" si="845"/>
        <v>0</v>
      </c>
      <c r="G7720" s="83">
        <f t="shared" ca="1" si="846"/>
        <v>0</v>
      </c>
      <c r="O7720" s="85" t="s">
        <v>17884</v>
      </c>
      <c r="P7720" s="85" t="s">
        <v>17885</v>
      </c>
      <c r="Q7720" s="88">
        <v>3761.61</v>
      </c>
      <c r="R7720" s="85">
        <v>-3</v>
      </c>
    </row>
    <row r="7721" spans="1:18" x14ac:dyDescent="0.3">
      <c r="A7721" s="82" t="str">
        <f t="shared" si="840"/>
        <v>BACK COVER</v>
      </c>
      <c r="B7721" s="82">
        <f t="shared" si="841"/>
        <v>72</v>
      </c>
      <c r="C7721" s="82">
        <f t="shared" ca="1" si="842"/>
        <v>0</v>
      </c>
      <c r="D7721" s="82">
        <f t="shared" ca="1" si="843"/>
        <v>0</v>
      </c>
      <c r="E7721" s="83">
        <f t="shared" ca="1" si="844"/>
        <v>0</v>
      </c>
      <c r="F7721" s="82">
        <f t="shared" ca="1" si="845"/>
        <v>0</v>
      </c>
      <c r="G7721" s="83">
        <f t="shared" ca="1" si="846"/>
        <v>0</v>
      </c>
      <c r="O7721" s="85" t="s">
        <v>17886</v>
      </c>
      <c r="P7721" s="85" t="s">
        <v>17887</v>
      </c>
      <c r="Q7721" s="88">
        <v>2969.95</v>
      </c>
      <c r="R7721" s="85">
        <v>60</v>
      </c>
    </row>
    <row r="7722" spans="1:18" x14ac:dyDescent="0.3">
      <c r="A7722" s="82" t="str">
        <f t="shared" si="840"/>
        <v>BACK COVER</v>
      </c>
      <c r="B7722" s="82">
        <f t="shared" si="841"/>
        <v>73</v>
      </c>
      <c r="C7722" s="82">
        <f t="shared" ca="1" si="842"/>
        <v>0</v>
      </c>
      <c r="D7722" s="82">
        <f t="shared" ca="1" si="843"/>
        <v>0</v>
      </c>
      <c r="E7722" s="83">
        <f t="shared" ca="1" si="844"/>
        <v>0</v>
      </c>
      <c r="F7722" s="82">
        <f t="shared" ca="1" si="845"/>
        <v>0</v>
      </c>
      <c r="G7722" s="83">
        <f t="shared" ca="1" si="846"/>
        <v>0</v>
      </c>
      <c r="O7722" s="85" t="s">
        <v>17888</v>
      </c>
      <c r="P7722" s="85" t="s">
        <v>17889</v>
      </c>
      <c r="Q7722" s="88">
        <v>54500.55</v>
      </c>
      <c r="R7722" s="85">
        <v>0</v>
      </c>
    </row>
    <row r="7723" spans="1:18" x14ac:dyDescent="0.3">
      <c r="A7723" s="82" t="str">
        <f t="shared" si="840"/>
        <v>BACK COVER</v>
      </c>
      <c r="B7723" s="82">
        <f t="shared" si="841"/>
        <v>74</v>
      </c>
      <c r="C7723" s="82">
        <f t="shared" ca="1" si="842"/>
        <v>0</v>
      </c>
      <c r="D7723" s="82">
        <f t="shared" ca="1" si="843"/>
        <v>0</v>
      </c>
      <c r="E7723" s="83">
        <f t="shared" ca="1" si="844"/>
        <v>0</v>
      </c>
      <c r="F7723" s="82">
        <f t="shared" ca="1" si="845"/>
        <v>0</v>
      </c>
      <c r="G7723" s="83">
        <f t="shared" ca="1" si="846"/>
        <v>0</v>
      </c>
      <c r="O7723" s="85" t="s">
        <v>17890</v>
      </c>
      <c r="P7723" s="85" t="s">
        <v>17891</v>
      </c>
      <c r="Q7723" s="88">
        <v>1313250</v>
      </c>
      <c r="R7723" s="85">
        <v>0</v>
      </c>
    </row>
    <row r="7724" spans="1:18" x14ac:dyDescent="0.3">
      <c r="A7724" s="82" t="str">
        <f t="shared" si="840"/>
        <v>BACK COVER</v>
      </c>
      <c r="B7724" s="82">
        <f t="shared" si="841"/>
        <v>75</v>
      </c>
      <c r="C7724" s="82">
        <f t="shared" ca="1" si="842"/>
        <v>0</v>
      </c>
      <c r="D7724" s="82">
        <f t="shared" ca="1" si="843"/>
        <v>0</v>
      </c>
      <c r="E7724" s="83">
        <f t="shared" ca="1" si="844"/>
        <v>0</v>
      </c>
      <c r="F7724" s="82">
        <f t="shared" ca="1" si="845"/>
        <v>0</v>
      </c>
      <c r="G7724" s="83">
        <f t="shared" ca="1" si="846"/>
        <v>0</v>
      </c>
      <c r="O7724" s="85" t="s">
        <v>17892</v>
      </c>
      <c r="P7724" s="85" t="s">
        <v>17893</v>
      </c>
      <c r="Q7724" s="88">
        <v>2000</v>
      </c>
      <c r="R7724" s="85">
        <v>22</v>
      </c>
    </row>
    <row r="7725" spans="1:18" x14ac:dyDescent="0.3">
      <c r="A7725" s="82" t="str">
        <f t="shared" si="840"/>
        <v>BACK COVER</v>
      </c>
      <c r="B7725" s="82">
        <f t="shared" si="841"/>
        <v>76</v>
      </c>
      <c r="C7725" s="82">
        <f t="shared" ca="1" si="842"/>
        <v>0</v>
      </c>
      <c r="D7725" s="82">
        <f t="shared" ca="1" si="843"/>
        <v>0</v>
      </c>
      <c r="E7725" s="83">
        <f t="shared" ca="1" si="844"/>
        <v>0</v>
      </c>
      <c r="F7725" s="82">
        <f t="shared" ca="1" si="845"/>
        <v>0</v>
      </c>
      <c r="G7725" s="83">
        <f t="shared" ca="1" si="846"/>
        <v>0</v>
      </c>
      <c r="O7725" s="85" t="s">
        <v>17894</v>
      </c>
      <c r="P7725" s="85" t="s">
        <v>17895</v>
      </c>
      <c r="Q7725" s="88">
        <v>2000</v>
      </c>
      <c r="R7725" s="85">
        <v>0</v>
      </c>
    </row>
    <row r="7726" spans="1:18" x14ac:dyDescent="0.3">
      <c r="A7726" s="82" t="str">
        <f t="shared" si="840"/>
        <v>BACK COVER</v>
      </c>
      <c r="B7726" s="82">
        <f t="shared" si="841"/>
        <v>77</v>
      </c>
      <c r="C7726" s="82">
        <f t="shared" ca="1" si="842"/>
        <v>0</v>
      </c>
      <c r="D7726" s="82">
        <f t="shared" ca="1" si="843"/>
        <v>0</v>
      </c>
      <c r="E7726" s="83">
        <f t="shared" ca="1" si="844"/>
        <v>0</v>
      </c>
      <c r="F7726" s="82">
        <f t="shared" ca="1" si="845"/>
        <v>0</v>
      </c>
      <c r="G7726" s="83">
        <f t="shared" ca="1" si="846"/>
        <v>0</v>
      </c>
      <c r="O7726" s="85" t="s">
        <v>17896</v>
      </c>
      <c r="P7726" s="85" t="s">
        <v>17897</v>
      </c>
      <c r="Q7726" s="88">
        <v>2000</v>
      </c>
      <c r="R7726" s="85">
        <v>1</v>
      </c>
    </row>
    <row r="7727" spans="1:18" x14ac:dyDescent="0.3">
      <c r="A7727" s="82" t="str">
        <f t="shared" si="840"/>
        <v>BACK COVER</v>
      </c>
      <c r="B7727" s="82">
        <f t="shared" si="841"/>
        <v>78</v>
      </c>
      <c r="C7727" s="82">
        <f t="shared" ca="1" si="842"/>
        <v>0</v>
      </c>
      <c r="D7727" s="82">
        <f t="shared" ca="1" si="843"/>
        <v>0</v>
      </c>
      <c r="E7727" s="83">
        <f t="shared" ca="1" si="844"/>
        <v>0</v>
      </c>
      <c r="F7727" s="82">
        <f t="shared" ca="1" si="845"/>
        <v>0</v>
      </c>
      <c r="G7727" s="83">
        <f t="shared" ca="1" si="846"/>
        <v>0</v>
      </c>
      <c r="O7727" s="85" t="s">
        <v>17898</v>
      </c>
      <c r="P7727" s="85" t="s">
        <v>17899</v>
      </c>
      <c r="Q7727" s="88">
        <v>2000</v>
      </c>
      <c r="R7727" s="85">
        <v>10</v>
      </c>
    </row>
    <row r="7728" spans="1:18" x14ac:dyDescent="0.3">
      <c r="A7728" s="82" t="str">
        <f t="shared" si="840"/>
        <v>BACK COVER</v>
      </c>
      <c r="B7728" s="82">
        <f t="shared" si="841"/>
        <v>79</v>
      </c>
      <c r="C7728" s="82">
        <f t="shared" ca="1" si="842"/>
        <v>0</v>
      </c>
      <c r="D7728" s="82">
        <f t="shared" ca="1" si="843"/>
        <v>0</v>
      </c>
      <c r="E7728" s="83">
        <f t="shared" ca="1" si="844"/>
        <v>0</v>
      </c>
      <c r="F7728" s="82">
        <f t="shared" ca="1" si="845"/>
        <v>0</v>
      </c>
      <c r="G7728" s="83">
        <f t="shared" ca="1" si="846"/>
        <v>0</v>
      </c>
      <c r="O7728" s="85" t="s">
        <v>17900</v>
      </c>
      <c r="P7728" s="85" t="s">
        <v>17901</v>
      </c>
      <c r="Q7728" s="88">
        <v>2000</v>
      </c>
      <c r="R7728" s="85">
        <v>0</v>
      </c>
    </row>
    <row r="7729" spans="1:18" x14ac:dyDescent="0.3">
      <c r="A7729" s="82" t="str">
        <f t="shared" si="840"/>
        <v>BACK COVER</v>
      </c>
      <c r="B7729" s="82">
        <f t="shared" si="841"/>
        <v>80</v>
      </c>
      <c r="C7729" s="82">
        <f t="shared" ca="1" si="842"/>
        <v>0</v>
      </c>
      <c r="D7729" s="82">
        <f t="shared" ca="1" si="843"/>
        <v>0</v>
      </c>
      <c r="E7729" s="83">
        <f t="shared" ca="1" si="844"/>
        <v>0</v>
      </c>
      <c r="F7729" s="82">
        <f t="shared" ca="1" si="845"/>
        <v>0</v>
      </c>
      <c r="G7729" s="83">
        <f t="shared" ca="1" si="846"/>
        <v>0</v>
      </c>
      <c r="O7729" s="85" t="s">
        <v>17902</v>
      </c>
      <c r="P7729" s="85" t="s">
        <v>17903</v>
      </c>
      <c r="Q7729" s="88">
        <v>2000</v>
      </c>
      <c r="R7729" s="85">
        <v>0</v>
      </c>
    </row>
    <row r="7730" spans="1:18" x14ac:dyDescent="0.3">
      <c r="A7730" s="82" t="str">
        <f t="shared" si="840"/>
        <v>BACK COVER</v>
      </c>
      <c r="B7730" s="82">
        <f t="shared" si="841"/>
        <v>81</v>
      </c>
      <c r="C7730" s="82">
        <f t="shared" ca="1" si="842"/>
        <v>0</v>
      </c>
      <c r="D7730" s="82">
        <f t="shared" ca="1" si="843"/>
        <v>0</v>
      </c>
      <c r="E7730" s="83">
        <f t="shared" ca="1" si="844"/>
        <v>0</v>
      </c>
      <c r="F7730" s="82">
        <f t="shared" ca="1" si="845"/>
        <v>0</v>
      </c>
      <c r="G7730" s="83">
        <f t="shared" ca="1" si="846"/>
        <v>0</v>
      </c>
      <c r="O7730" s="85" t="s">
        <v>17904</v>
      </c>
      <c r="P7730" s="85" t="s">
        <v>17905</v>
      </c>
      <c r="Q7730" s="88">
        <v>2000</v>
      </c>
      <c r="R7730" s="85">
        <v>6</v>
      </c>
    </row>
    <row r="7731" spans="1:18" x14ac:dyDescent="0.3">
      <c r="A7731" s="82" t="str">
        <f t="shared" si="840"/>
        <v>BACK COVER</v>
      </c>
      <c r="B7731" s="82">
        <f t="shared" si="841"/>
        <v>82</v>
      </c>
      <c r="C7731" s="82">
        <f t="shared" ca="1" si="842"/>
        <v>0</v>
      </c>
      <c r="D7731" s="82">
        <f t="shared" ca="1" si="843"/>
        <v>0</v>
      </c>
      <c r="E7731" s="83">
        <f t="shared" ca="1" si="844"/>
        <v>0</v>
      </c>
      <c r="F7731" s="82">
        <f t="shared" ca="1" si="845"/>
        <v>0</v>
      </c>
      <c r="G7731" s="83">
        <f t="shared" ca="1" si="846"/>
        <v>0</v>
      </c>
      <c r="O7731" s="85" t="s">
        <v>17906</v>
      </c>
      <c r="P7731" s="85" t="s">
        <v>17907</v>
      </c>
      <c r="Q7731" s="88">
        <v>2000</v>
      </c>
      <c r="R7731" s="85">
        <v>4</v>
      </c>
    </row>
    <row r="7732" spans="1:18" x14ac:dyDescent="0.3">
      <c r="A7732" s="82" t="str">
        <f t="shared" si="840"/>
        <v>BACK COVER</v>
      </c>
      <c r="B7732" s="82">
        <f t="shared" si="841"/>
        <v>83</v>
      </c>
      <c r="C7732" s="82">
        <f t="shared" ca="1" si="842"/>
        <v>0</v>
      </c>
      <c r="D7732" s="82">
        <f t="shared" ca="1" si="843"/>
        <v>0</v>
      </c>
      <c r="E7732" s="83">
        <f t="shared" ca="1" si="844"/>
        <v>0</v>
      </c>
      <c r="F7732" s="82">
        <f t="shared" ca="1" si="845"/>
        <v>0</v>
      </c>
      <c r="G7732" s="83">
        <f t="shared" ca="1" si="846"/>
        <v>0</v>
      </c>
      <c r="O7732" s="85" t="s">
        <v>2234</v>
      </c>
      <c r="P7732" s="85" t="s">
        <v>2235</v>
      </c>
      <c r="Q7732" s="88">
        <v>2000</v>
      </c>
      <c r="R7732" s="85">
        <v>16</v>
      </c>
    </row>
    <row r="7733" spans="1:18" x14ac:dyDescent="0.3">
      <c r="A7733" s="82" t="str">
        <f t="shared" si="840"/>
        <v>BACK COVER</v>
      </c>
      <c r="B7733" s="82">
        <f t="shared" si="841"/>
        <v>84</v>
      </c>
      <c r="C7733" s="82">
        <f t="shared" ca="1" si="842"/>
        <v>0</v>
      </c>
      <c r="D7733" s="82">
        <f t="shared" ca="1" si="843"/>
        <v>0</v>
      </c>
      <c r="E7733" s="83">
        <f t="shared" ca="1" si="844"/>
        <v>0</v>
      </c>
      <c r="F7733" s="82">
        <f t="shared" ca="1" si="845"/>
        <v>0</v>
      </c>
      <c r="G7733" s="83">
        <f t="shared" ca="1" si="846"/>
        <v>0</v>
      </c>
      <c r="O7733" s="85" t="s">
        <v>17908</v>
      </c>
      <c r="P7733" s="85" t="s">
        <v>17909</v>
      </c>
      <c r="Q7733" s="88">
        <v>2000</v>
      </c>
      <c r="R7733" s="85">
        <v>22</v>
      </c>
    </row>
    <row r="7734" spans="1:18" x14ac:dyDescent="0.3">
      <c r="A7734" s="82" t="str">
        <f t="shared" si="840"/>
        <v>BACK COVER</v>
      </c>
      <c r="B7734" s="82">
        <f t="shared" si="841"/>
        <v>85</v>
      </c>
      <c r="C7734" s="82">
        <f t="shared" ca="1" si="842"/>
        <v>0</v>
      </c>
      <c r="D7734" s="82">
        <f t="shared" ca="1" si="843"/>
        <v>0</v>
      </c>
      <c r="E7734" s="83">
        <f t="shared" ca="1" si="844"/>
        <v>0</v>
      </c>
      <c r="F7734" s="82">
        <f t="shared" ca="1" si="845"/>
        <v>0</v>
      </c>
      <c r="G7734" s="83">
        <f t="shared" ca="1" si="846"/>
        <v>0</v>
      </c>
      <c r="O7734" s="85" t="s">
        <v>17910</v>
      </c>
      <c r="P7734" s="85" t="s">
        <v>17911</v>
      </c>
      <c r="Q7734" s="88">
        <v>2000</v>
      </c>
      <c r="R7734" s="85">
        <v>0</v>
      </c>
    </row>
    <row r="7735" spans="1:18" x14ac:dyDescent="0.3">
      <c r="A7735" s="82" t="str">
        <f t="shared" si="840"/>
        <v>BACK COVER</v>
      </c>
      <c r="B7735" s="82">
        <f t="shared" si="841"/>
        <v>86</v>
      </c>
      <c r="C7735" s="82">
        <f t="shared" ca="1" si="842"/>
        <v>0</v>
      </c>
      <c r="D7735" s="82">
        <f t="shared" ca="1" si="843"/>
        <v>0</v>
      </c>
      <c r="E7735" s="83">
        <f t="shared" ca="1" si="844"/>
        <v>0</v>
      </c>
      <c r="F7735" s="82">
        <f t="shared" ca="1" si="845"/>
        <v>0</v>
      </c>
      <c r="G7735" s="83">
        <f t="shared" ca="1" si="846"/>
        <v>0</v>
      </c>
      <c r="O7735" s="85" t="s">
        <v>17912</v>
      </c>
      <c r="P7735" s="85" t="s">
        <v>17913</v>
      </c>
      <c r="Q7735" s="88">
        <v>2000</v>
      </c>
      <c r="R7735" s="85">
        <v>20</v>
      </c>
    </row>
    <row r="7736" spans="1:18" x14ac:dyDescent="0.3">
      <c r="A7736" s="82" t="str">
        <f t="shared" si="840"/>
        <v>BACK COVER</v>
      </c>
      <c r="B7736" s="82">
        <f t="shared" si="841"/>
        <v>87</v>
      </c>
      <c r="C7736" s="82">
        <f t="shared" ca="1" si="842"/>
        <v>0</v>
      </c>
      <c r="D7736" s="82">
        <f t="shared" ca="1" si="843"/>
        <v>0</v>
      </c>
      <c r="E7736" s="83">
        <f t="shared" ca="1" si="844"/>
        <v>0</v>
      </c>
      <c r="F7736" s="82">
        <f t="shared" ca="1" si="845"/>
        <v>0</v>
      </c>
      <c r="G7736" s="83">
        <f t="shared" ca="1" si="846"/>
        <v>0</v>
      </c>
      <c r="O7736" s="85" t="s">
        <v>17914</v>
      </c>
      <c r="P7736" s="85" t="s">
        <v>17915</v>
      </c>
      <c r="Q7736" s="88">
        <v>2000</v>
      </c>
      <c r="R7736" s="85">
        <v>0</v>
      </c>
    </row>
    <row r="7737" spans="1:18" x14ac:dyDescent="0.3">
      <c r="A7737" s="82" t="str">
        <f t="shared" si="840"/>
        <v>BACK COVER</v>
      </c>
      <c r="B7737" s="82">
        <f t="shared" si="841"/>
        <v>88</v>
      </c>
      <c r="C7737" s="82">
        <f t="shared" ca="1" si="842"/>
        <v>0</v>
      </c>
      <c r="D7737" s="82">
        <f t="shared" ca="1" si="843"/>
        <v>0</v>
      </c>
      <c r="E7737" s="83">
        <f t="shared" ca="1" si="844"/>
        <v>0</v>
      </c>
      <c r="F7737" s="82">
        <f t="shared" ca="1" si="845"/>
        <v>0</v>
      </c>
      <c r="G7737" s="83">
        <f t="shared" ca="1" si="846"/>
        <v>0</v>
      </c>
      <c r="O7737" s="85" t="s">
        <v>17916</v>
      </c>
      <c r="P7737" s="85" t="s">
        <v>17917</v>
      </c>
      <c r="Q7737" s="88">
        <v>2000</v>
      </c>
      <c r="R7737" s="85">
        <v>22</v>
      </c>
    </row>
    <row r="7738" spans="1:18" x14ac:dyDescent="0.3">
      <c r="A7738" s="82" t="str">
        <f t="shared" si="840"/>
        <v>BACK COVER</v>
      </c>
      <c r="B7738" s="82">
        <f t="shared" si="841"/>
        <v>89</v>
      </c>
      <c r="C7738" s="82">
        <f t="shared" ca="1" si="842"/>
        <v>0</v>
      </c>
      <c r="D7738" s="82">
        <f t="shared" ca="1" si="843"/>
        <v>0</v>
      </c>
      <c r="E7738" s="83">
        <f t="shared" ca="1" si="844"/>
        <v>0</v>
      </c>
      <c r="F7738" s="82">
        <f t="shared" ca="1" si="845"/>
        <v>0</v>
      </c>
      <c r="G7738" s="83">
        <f t="shared" ca="1" si="846"/>
        <v>0</v>
      </c>
      <c r="O7738" s="85" t="s">
        <v>17918</v>
      </c>
      <c r="P7738" s="85" t="s">
        <v>17919</v>
      </c>
      <c r="Q7738" s="88">
        <v>2000.01</v>
      </c>
      <c r="R7738" s="85">
        <v>0</v>
      </c>
    </row>
    <row r="7739" spans="1:18" x14ac:dyDescent="0.3">
      <c r="A7739" s="82" t="str">
        <f t="shared" si="840"/>
        <v>BACK COVER</v>
      </c>
      <c r="B7739" s="82">
        <f t="shared" si="841"/>
        <v>90</v>
      </c>
      <c r="C7739" s="82">
        <f t="shared" ca="1" si="842"/>
        <v>0</v>
      </c>
      <c r="D7739" s="82">
        <f t="shared" ca="1" si="843"/>
        <v>0</v>
      </c>
      <c r="E7739" s="83">
        <f t="shared" ca="1" si="844"/>
        <v>0</v>
      </c>
      <c r="F7739" s="82">
        <f t="shared" ca="1" si="845"/>
        <v>0</v>
      </c>
      <c r="G7739" s="83">
        <f t="shared" ca="1" si="846"/>
        <v>0</v>
      </c>
      <c r="O7739" s="85" t="s">
        <v>17920</v>
      </c>
      <c r="P7739" s="85" t="s">
        <v>17921</v>
      </c>
      <c r="Q7739" s="88">
        <v>2000</v>
      </c>
      <c r="R7739" s="85">
        <v>6</v>
      </c>
    </row>
    <row r="7740" spans="1:18" x14ac:dyDescent="0.3">
      <c r="A7740" s="82" t="str">
        <f t="shared" si="840"/>
        <v>BACK COVER</v>
      </c>
      <c r="B7740" s="82">
        <f t="shared" si="841"/>
        <v>91</v>
      </c>
      <c r="C7740" s="82">
        <f t="shared" ca="1" si="842"/>
        <v>0</v>
      </c>
      <c r="D7740" s="82">
        <f t="shared" ca="1" si="843"/>
        <v>0</v>
      </c>
      <c r="E7740" s="83">
        <f t="shared" ca="1" si="844"/>
        <v>0</v>
      </c>
      <c r="F7740" s="82">
        <f t="shared" ca="1" si="845"/>
        <v>0</v>
      </c>
      <c r="G7740" s="83">
        <f t="shared" ca="1" si="846"/>
        <v>0</v>
      </c>
      <c r="O7740" s="85" t="s">
        <v>17922</v>
      </c>
      <c r="P7740" s="85" t="s">
        <v>17923</v>
      </c>
      <c r="Q7740" s="88">
        <v>2000</v>
      </c>
      <c r="R7740" s="85">
        <v>0</v>
      </c>
    </row>
    <row r="7741" spans="1:18" x14ac:dyDescent="0.3">
      <c r="A7741" s="82" t="str">
        <f t="shared" si="840"/>
        <v>BACK COVER</v>
      </c>
      <c r="B7741" s="82">
        <f t="shared" si="841"/>
        <v>92</v>
      </c>
      <c r="C7741" s="82">
        <f t="shared" ca="1" si="842"/>
        <v>0</v>
      </c>
      <c r="D7741" s="82">
        <f t="shared" ca="1" si="843"/>
        <v>0</v>
      </c>
      <c r="E7741" s="83">
        <f t="shared" ca="1" si="844"/>
        <v>0</v>
      </c>
      <c r="F7741" s="82">
        <f t="shared" ca="1" si="845"/>
        <v>0</v>
      </c>
      <c r="G7741" s="83">
        <f t="shared" ca="1" si="846"/>
        <v>0</v>
      </c>
      <c r="O7741" s="85" t="s">
        <v>17924</v>
      </c>
      <c r="P7741" s="85" t="s">
        <v>17925</v>
      </c>
      <c r="Q7741" s="88">
        <v>1200</v>
      </c>
      <c r="R7741" s="85">
        <v>88</v>
      </c>
    </row>
    <row r="7742" spans="1:18" x14ac:dyDescent="0.3">
      <c r="A7742" s="82" t="str">
        <f t="shared" si="840"/>
        <v>BACK COVER</v>
      </c>
      <c r="B7742" s="82">
        <f t="shared" si="841"/>
        <v>93</v>
      </c>
      <c r="C7742" s="82">
        <f t="shared" ca="1" si="842"/>
        <v>0</v>
      </c>
      <c r="D7742" s="82">
        <f t="shared" ca="1" si="843"/>
        <v>0</v>
      </c>
      <c r="E7742" s="83">
        <f t="shared" ca="1" si="844"/>
        <v>0</v>
      </c>
      <c r="F7742" s="82">
        <f t="shared" ca="1" si="845"/>
        <v>0</v>
      </c>
      <c r="G7742" s="83">
        <f t="shared" ca="1" si="846"/>
        <v>0</v>
      </c>
      <c r="O7742" s="85" t="s">
        <v>17926</v>
      </c>
      <c r="P7742" s="85" t="s">
        <v>17927</v>
      </c>
      <c r="Q7742" s="88">
        <v>1200</v>
      </c>
      <c r="R7742" s="85">
        <v>-51</v>
      </c>
    </row>
    <row r="7743" spans="1:18" x14ac:dyDescent="0.3">
      <c r="A7743" s="82" t="str">
        <f t="shared" si="840"/>
        <v>BACK COVER</v>
      </c>
      <c r="B7743" s="82">
        <f t="shared" si="841"/>
        <v>94</v>
      </c>
      <c r="C7743" s="82">
        <f t="shared" ca="1" si="842"/>
        <v>0</v>
      </c>
      <c r="D7743" s="82">
        <f t="shared" ca="1" si="843"/>
        <v>0</v>
      </c>
      <c r="E7743" s="83">
        <f t="shared" ca="1" si="844"/>
        <v>0</v>
      </c>
      <c r="F7743" s="82">
        <f t="shared" ca="1" si="845"/>
        <v>0</v>
      </c>
      <c r="G7743" s="83">
        <f t="shared" ca="1" si="846"/>
        <v>0</v>
      </c>
      <c r="O7743" s="85" t="s">
        <v>17928</v>
      </c>
      <c r="P7743" s="85" t="s">
        <v>17929</v>
      </c>
      <c r="Q7743" s="88">
        <v>1200</v>
      </c>
      <c r="R7743" s="85">
        <v>30</v>
      </c>
    </row>
    <row r="7744" spans="1:18" x14ac:dyDescent="0.3">
      <c r="A7744" s="82" t="str">
        <f t="shared" si="840"/>
        <v>BACK COVER</v>
      </c>
      <c r="B7744" s="82">
        <f t="shared" si="841"/>
        <v>95</v>
      </c>
      <c r="C7744" s="82">
        <f t="shared" ca="1" si="842"/>
        <v>0</v>
      </c>
      <c r="D7744" s="82">
        <f t="shared" ca="1" si="843"/>
        <v>0</v>
      </c>
      <c r="E7744" s="83">
        <f t="shared" ca="1" si="844"/>
        <v>0</v>
      </c>
      <c r="F7744" s="82">
        <f t="shared" ca="1" si="845"/>
        <v>0</v>
      </c>
      <c r="G7744" s="83">
        <f t="shared" ca="1" si="846"/>
        <v>0</v>
      </c>
      <c r="O7744" s="85" t="s">
        <v>17930</v>
      </c>
      <c r="P7744" s="85" t="s">
        <v>17931</v>
      </c>
      <c r="Q7744" s="88">
        <v>1200</v>
      </c>
      <c r="R7744" s="85">
        <v>-1</v>
      </c>
    </row>
    <row r="7745" spans="1:18" x14ac:dyDescent="0.3">
      <c r="A7745" s="82" t="str">
        <f t="shared" si="840"/>
        <v>BACK COVER</v>
      </c>
      <c r="B7745" s="82">
        <f t="shared" si="841"/>
        <v>96</v>
      </c>
      <c r="C7745" s="82">
        <f t="shared" ca="1" si="842"/>
        <v>0</v>
      </c>
      <c r="D7745" s="82">
        <f t="shared" ca="1" si="843"/>
        <v>0</v>
      </c>
      <c r="E7745" s="83">
        <f t="shared" ca="1" si="844"/>
        <v>0</v>
      </c>
      <c r="F7745" s="82">
        <f t="shared" ca="1" si="845"/>
        <v>0</v>
      </c>
      <c r="G7745" s="83">
        <f t="shared" ca="1" si="846"/>
        <v>0</v>
      </c>
      <c r="O7745" s="85" t="s">
        <v>17932</v>
      </c>
      <c r="P7745" s="85" t="s">
        <v>17933</v>
      </c>
      <c r="Q7745" s="88">
        <v>1200</v>
      </c>
      <c r="R7745" s="85">
        <v>216</v>
      </c>
    </row>
    <row r="7746" spans="1:18" x14ac:dyDescent="0.3">
      <c r="A7746" s="82" t="str">
        <f t="shared" si="840"/>
        <v>BACK COVER</v>
      </c>
      <c r="B7746" s="82">
        <f t="shared" si="841"/>
        <v>97</v>
      </c>
      <c r="C7746" s="82">
        <f t="shared" ca="1" si="842"/>
        <v>0</v>
      </c>
      <c r="D7746" s="82">
        <f t="shared" ca="1" si="843"/>
        <v>0</v>
      </c>
      <c r="E7746" s="83">
        <f t="shared" ca="1" si="844"/>
        <v>0</v>
      </c>
      <c r="F7746" s="82">
        <f t="shared" ca="1" si="845"/>
        <v>0</v>
      </c>
      <c r="G7746" s="83">
        <f t="shared" ca="1" si="846"/>
        <v>0</v>
      </c>
      <c r="O7746" s="85" t="s">
        <v>17934</v>
      </c>
      <c r="P7746" s="85" t="s">
        <v>17935</v>
      </c>
      <c r="Q7746" s="88">
        <v>1200</v>
      </c>
      <c r="R7746" s="85">
        <v>6</v>
      </c>
    </row>
    <row r="7747" spans="1:18" x14ac:dyDescent="0.3">
      <c r="A7747" s="82" t="str">
        <f t="shared" ref="A7747:A7810" si="847">IFERROR(INDEX($J$2:$J$100,INT((ROW(A7746)-1)/150)+1),"")</f>
        <v>BACK COVER</v>
      </c>
      <c r="B7747" s="82">
        <f t="shared" ref="B7747:B7810" si="848">IF($A7747="","",MOD(ROW(A7746)-1,150)+3)</f>
        <v>98</v>
      </c>
      <c r="C7747" s="82">
        <f t="shared" ref="C7747:C7810" ca="1" si="849">IF($A7747="","",IFERROR(INDIRECT("'"&amp;$A7747&amp;"'!A"&amp;$B7747),""))</f>
        <v>0</v>
      </c>
      <c r="D7747" s="82">
        <f t="shared" ref="D7747:D7810" ca="1" si="850">IF($A7747="","",IFERROR(INDIRECT("'"&amp;$A7747&amp;"'!B"&amp;$B7747),""))</f>
        <v>0</v>
      </c>
      <c r="E7747" s="83">
        <f t="shared" ref="E7747:E7810" ca="1" si="851">IF($A7747="","",IFERROR(INDIRECT("'"&amp;$A7747&amp;"'!D"&amp;$B7747),""))</f>
        <v>0</v>
      </c>
      <c r="F7747" s="82">
        <f t="shared" ref="F7747:F7810" ca="1" si="852">IF($A7747="","",IFERROR(INDIRECT("'"&amp;$A7747&amp;"'!E"&amp;$B7747),0))</f>
        <v>0</v>
      </c>
      <c r="G7747" s="83">
        <f t="shared" ref="G7747:G7810" ca="1" si="853">IF($A7747="","",IFERROR(INDIRECT("'"&amp;$A7747&amp;"'!F"&amp;$B7747),0))</f>
        <v>0</v>
      </c>
      <c r="O7747" s="85" t="s">
        <v>17936</v>
      </c>
      <c r="P7747" s="85" t="s">
        <v>17937</v>
      </c>
      <c r="Q7747" s="88">
        <v>1200</v>
      </c>
      <c r="R7747" s="85">
        <v>3</v>
      </c>
    </row>
    <row r="7748" spans="1:18" x14ac:dyDescent="0.3">
      <c r="A7748" s="82" t="str">
        <f t="shared" si="847"/>
        <v>BACK COVER</v>
      </c>
      <c r="B7748" s="82">
        <f t="shared" si="848"/>
        <v>99</v>
      </c>
      <c r="C7748" s="82">
        <f t="shared" ca="1" si="849"/>
        <v>0</v>
      </c>
      <c r="D7748" s="82">
        <f t="shared" ca="1" si="850"/>
        <v>0</v>
      </c>
      <c r="E7748" s="83">
        <f t="shared" ca="1" si="851"/>
        <v>0</v>
      </c>
      <c r="F7748" s="82">
        <f t="shared" ca="1" si="852"/>
        <v>0</v>
      </c>
      <c r="G7748" s="83">
        <f t="shared" ca="1" si="853"/>
        <v>0</v>
      </c>
      <c r="O7748" s="85" t="s">
        <v>17938</v>
      </c>
      <c r="P7748" s="85" t="s">
        <v>17939</v>
      </c>
      <c r="Q7748" s="88">
        <v>1200</v>
      </c>
      <c r="R7748" s="85">
        <v>0</v>
      </c>
    </row>
    <row r="7749" spans="1:18" x14ac:dyDescent="0.3">
      <c r="A7749" s="82" t="str">
        <f t="shared" si="847"/>
        <v>BACK COVER</v>
      </c>
      <c r="B7749" s="82">
        <f t="shared" si="848"/>
        <v>100</v>
      </c>
      <c r="C7749" s="82">
        <f t="shared" ca="1" si="849"/>
        <v>0</v>
      </c>
      <c r="D7749" s="82">
        <f t="shared" ca="1" si="850"/>
        <v>0</v>
      </c>
      <c r="E7749" s="83">
        <f t="shared" ca="1" si="851"/>
        <v>0</v>
      </c>
      <c r="F7749" s="82">
        <f t="shared" ca="1" si="852"/>
        <v>0</v>
      </c>
      <c r="G7749" s="83">
        <f t="shared" ca="1" si="853"/>
        <v>0</v>
      </c>
      <c r="O7749" s="85" t="s">
        <v>2350</v>
      </c>
      <c r="P7749" s="85" t="s">
        <v>2351</v>
      </c>
      <c r="Q7749" s="88">
        <v>1200</v>
      </c>
      <c r="R7749" s="85">
        <v>48</v>
      </c>
    </row>
    <row r="7750" spans="1:18" x14ac:dyDescent="0.3">
      <c r="A7750" s="82" t="str">
        <f t="shared" si="847"/>
        <v>BACK COVER</v>
      </c>
      <c r="B7750" s="82">
        <f t="shared" si="848"/>
        <v>101</v>
      </c>
      <c r="C7750" s="82">
        <f t="shared" ca="1" si="849"/>
        <v>0</v>
      </c>
      <c r="D7750" s="82">
        <f t="shared" ca="1" si="850"/>
        <v>0</v>
      </c>
      <c r="E7750" s="83">
        <f t="shared" ca="1" si="851"/>
        <v>0</v>
      </c>
      <c r="F7750" s="82">
        <f t="shared" ca="1" si="852"/>
        <v>0</v>
      </c>
      <c r="G7750" s="83">
        <f t="shared" ca="1" si="853"/>
        <v>0</v>
      </c>
      <c r="O7750" s="85" t="s">
        <v>17940</v>
      </c>
      <c r="P7750" s="85" t="s">
        <v>17941</v>
      </c>
      <c r="Q7750" s="88">
        <v>1139.9000000000001</v>
      </c>
      <c r="R7750" s="85">
        <v>4</v>
      </c>
    </row>
    <row r="7751" spans="1:18" x14ac:dyDescent="0.3">
      <c r="A7751" s="82" t="str">
        <f t="shared" si="847"/>
        <v>BACK COVER</v>
      </c>
      <c r="B7751" s="82">
        <f t="shared" si="848"/>
        <v>102</v>
      </c>
      <c r="C7751" s="82">
        <f t="shared" ca="1" si="849"/>
        <v>0</v>
      </c>
      <c r="D7751" s="82">
        <f t="shared" ca="1" si="850"/>
        <v>0</v>
      </c>
      <c r="E7751" s="83">
        <f t="shared" ca="1" si="851"/>
        <v>0</v>
      </c>
      <c r="F7751" s="82">
        <f t="shared" ca="1" si="852"/>
        <v>0</v>
      </c>
      <c r="G7751" s="83">
        <f t="shared" ca="1" si="853"/>
        <v>0</v>
      </c>
      <c r="O7751" s="85" t="s">
        <v>17942</v>
      </c>
      <c r="P7751" s="85" t="s">
        <v>17943</v>
      </c>
      <c r="Q7751" s="88">
        <v>10490.86</v>
      </c>
      <c r="R7751" s="85">
        <v>0</v>
      </c>
    </row>
    <row r="7752" spans="1:18" x14ac:dyDescent="0.3">
      <c r="A7752" s="82" t="str">
        <f t="shared" si="847"/>
        <v>BACK COVER</v>
      </c>
      <c r="B7752" s="82">
        <f t="shared" si="848"/>
        <v>103</v>
      </c>
      <c r="C7752" s="82">
        <f t="shared" ca="1" si="849"/>
        <v>0</v>
      </c>
      <c r="D7752" s="82">
        <f t="shared" ca="1" si="850"/>
        <v>0</v>
      </c>
      <c r="E7752" s="83">
        <f t="shared" ca="1" si="851"/>
        <v>0</v>
      </c>
      <c r="F7752" s="82">
        <f t="shared" ca="1" si="852"/>
        <v>0</v>
      </c>
      <c r="G7752" s="83">
        <f t="shared" ca="1" si="853"/>
        <v>0</v>
      </c>
      <c r="O7752" s="85" t="s">
        <v>17944</v>
      </c>
      <c r="P7752" s="85" t="s">
        <v>17945</v>
      </c>
      <c r="Q7752" s="88">
        <v>6643.65</v>
      </c>
      <c r="R7752" s="85">
        <v>0</v>
      </c>
    </row>
    <row r="7753" spans="1:18" x14ac:dyDescent="0.3">
      <c r="A7753" s="82" t="str">
        <f t="shared" si="847"/>
        <v>BACK COVER</v>
      </c>
      <c r="B7753" s="82">
        <f t="shared" si="848"/>
        <v>104</v>
      </c>
      <c r="C7753" s="82">
        <f t="shared" ca="1" si="849"/>
        <v>0</v>
      </c>
      <c r="D7753" s="82">
        <f t="shared" ca="1" si="850"/>
        <v>0</v>
      </c>
      <c r="E7753" s="83">
        <f t="shared" ca="1" si="851"/>
        <v>0</v>
      </c>
      <c r="F7753" s="82">
        <f t="shared" ca="1" si="852"/>
        <v>0</v>
      </c>
      <c r="G7753" s="83">
        <f t="shared" ca="1" si="853"/>
        <v>0</v>
      </c>
      <c r="O7753" s="85" t="s">
        <v>17946</v>
      </c>
      <c r="P7753" s="85" t="s">
        <v>17947</v>
      </c>
      <c r="Q7753" s="88">
        <v>6473.4</v>
      </c>
      <c r="R7753" s="85">
        <v>3</v>
      </c>
    </row>
    <row r="7754" spans="1:18" x14ac:dyDescent="0.3">
      <c r="A7754" s="82" t="str">
        <f t="shared" si="847"/>
        <v>BACK COVER</v>
      </c>
      <c r="B7754" s="82">
        <f t="shared" si="848"/>
        <v>105</v>
      </c>
      <c r="C7754" s="82">
        <f t="shared" ca="1" si="849"/>
        <v>0</v>
      </c>
      <c r="D7754" s="82">
        <f t="shared" ca="1" si="850"/>
        <v>0</v>
      </c>
      <c r="E7754" s="83">
        <f t="shared" ca="1" si="851"/>
        <v>0</v>
      </c>
      <c r="F7754" s="82">
        <f t="shared" ca="1" si="852"/>
        <v>0</v>
      </c>
      <c r="G7754" s="83">
        <f t="shared" ca="1" si="853"/>
        <v>0</v>
      </c>
      <c r="O7754" s="85" t="s">
        <v>17948</v>
      </c>
      <c r="P7754" s="85" t="s">
        <v>17949</v>
      </c>
      <c r="Q7754" s="88">
        <v>4718.74</v>
      </c>
      <c r="R7754" s="85">
        <v>0</v>
      </c>
    </row>
    <row r="7755" spans="1:18" x14ac:dyDescent="0.3">
      <c r="A7755" s="82" t="str">
        <f t="shared" si="847"/>
        <v>BACK COVER</v>
      </c>
      <c r="B7755" s="82">
        <f t="shared" si="848"/>
        <v>106</v>
      </c>
      <c r="C7755" s="82">
        <f t="shared" ca="1" si="849"/>
        <v>0</v>
      </c>
      <c r="D7755" s="82">
        <f t="shared" ca="1" si="850"/>
        <v>0</v>
      </c>
      <c r="E7755" s="83">
        <f t="shared" ca="1" si="851"/>
        <v>0</v>
      </c>
      <c r="F7755" s="82">
        <f t="shared" ca="1" si="852"/>
        <v>0</v>
      </c>
      <c r="G7755" s="83">
        <f t="shared" ca="1" si="853"/>
        <v>0</v>
      </c>
      <c r="O7755" s="85" t="s">
        <v>17950</v>
      </c>
      <c r="P7755" s="85" t="s">
        <v>17951</v>
      </c>
      <c r="Q7755" s="88">
        <v>1272.46</v>
      </c>
      <c r="R7755" s="85">
        <v>0</v>
      </c>
    </row>
    <row r="7756" spans="1:18" x14ac:dyDescent="0.3">
      <c r="A7756" s="82" t="str">
        <f t="shared" si="847"/>
        <v>BACK COVER</v>
      </c>
      <c r="B7756" s="82">
        <f t="shared" si="848"/>
        <v>107</v>
      </c>
      <c r="C7756" s="82">
        <f t="shared" ca="1" si="849"/>
        <v>0</v>
      </c>
      <c r="D7756" s="82">
        <f t="shared" ca="1" si="850"/>
        <v>0</v>
      </c>
      <c r="E7756" s="83">
        <f t="shared" ca="1" si="851"/>
        <v>0</v>
      </c>
      <c r="F7756" s="82">
        <f t="shared" ca="1" si="852"/>
        <v>0</v>
      </c>
      <c r="G7756" s="83">
        <f t="shared" ca="1" si="853"/>
        <v>0</v>
      </c>
      <c r="O7756" s="85" t="s">
        <v>17952</v>
      </c>
      <c r="P7756" s="85" t="s">
        <v>17953</v>
      </c>
      <c r="Q7756" s="88">
        <v>1209.58</v>
      </c>
      <c r="R7756" s="85">
        <v>0</v>
      </c>
    </row>
    <row r="7757" spans="1:18" x14ac:dyDescent="0.3">
      <c r="A7757" s="82" t="str">
        <f t="shared" si="847"/>
        <v>BACK COVER</v>
      </c>
      <c r="B7757" s="82">
        <f t="shared" si="848"/>
        <v>108</v>
      </c>
      <c r="C7757" s="82">
        <f t="shared" ca="1" si="849"/>
        <v>0</v>
      </c>
      <c r="D7757" s="82">
        <f t="shared" ca="1" si="850"/>
        <v>0</v>
      </c>
      <c r="E7757" s="83">
        <f t="shared" ca="1" si="851"/>
        <v>0</v>
      </c>
      <c r="F7757" s="82">
        <f t="shared" ca="1" si="852"/>
        <v>0</v>
      </c>
      <c r="G7757" s="83">
        <f t="shared" ca="1" si="853"/>
        <v>0</v>
      </c>
      <c r="O7757" s="85" t="s">
        <v>17954</v>
      </c>
      <c r="P7757" s="85" t="s">
        <v>17955</v>
      </c>
      <c r="Q7757" s="88">
        <v>4355.51</v>
      </c>
      <c r="R7757" s="85">
        <v>0</v>
      </c>
    </row>
    <row r="7758" spans="1:18" x14ac:dyDescent="0.3">
      <c r="A7758" s="82" t="str">
        <f t="shared" si="847"/>
        <v>BACK COVER</v>
      </c>
      <c r="B7758" s="82">
        <f t="shared" si="848"/>
        <v>109</v>
      </c>
      <c r="C7758" s="82">
        <f t="shared" ca="1" si="849"/>
        <v>0</v>
      </c>
      <c r="D7758" s="82">
        <f t="shared" ca="1" si="850"/>
        <v>0</v>
      </c>
      <c r="E7758" s="83">
        <f t="shared" ca="1" si="851"/>
        <v>0</v>
      </c>
      <c r="F7758" s="82">
        <f t="shared" ca="1" si="852"/>
        <v>0</v>
      </c>
      <c r="G7758" s="83">
        <f t="shared" ca="1" si="853"/>
        <v>0</v>
      </c>
      <c r="O7758" s="85" t="s">
        <v>17956</v>
      </c>
      <c r="P7758" s="85" t="s">
        <v>17957</v>
      </c>
      <c r="Q7758" s="88">
        <v>9088</v>
      </c>
      <c r="R7758" s="85">
        <v>-1</v>
      </c>
    </row>
    <row r="7759" spans="1:18" x14ac:dyDescent="0.3">
      <c r="A7759" s="82" t="str">
        <f t="shared" si="847"/>
        <v>BACK COVER</v>
      </c>
      <c r="B7759" s="82">
        <f t="shared" si="848"/>
        <v>110</v>
      </c>
      <c r="C7759" s="82">
        <f t="shared" ca="1" si="849"/>
        <v>0</v>
      </c>
      <c r="D7759" s="82">
        <f t="shared" ca="1" si="850"/>
        <v>0</v>
      </c>
      <c r="E7759" s="83">
        <f t="shared" ca="1" si="851"/>
        <v>0</v>
      </c>
      <c r="F7759" s="82">
        <f t="shared" ca="1" si="852"/>
        <v>0</v>
      </c>
      <c r="G7759" s="83">
        <f t="shared" ca="1" si="853"/>
        <v>0</v>
      </c>
      <c r="O7759" s="85" t="s">
        <v>17958</v>
      </c>
      <c r="P7759" s="85" t="s">
        <v>17959</v>
      </c>
      <c r="Q7759" s="88">
        <v>1591.35</v>
      </c>
      <c r="R7759" s="85">
        <v>0</v>
      </c>
    </row>
    <row r="7760" spans="1:18" x14ac:dyDescent="0.3">
      <c r="A7760" s="82" t="str">
        <f t="shared" si="847"/>
        <v>BACK COVER</v>
      </c>
      <c r="B7760" s="82">
        <f t="shared" si="848"/>
        <v>111</v>
      </c>
      <c r="C7760" s="82">
        <f t="shared" ca="1" si="849"/>
        <v>0</v>
      </c>
      <c r="D7760" s="82">
        <f t="shared" ca="1" si="850"/>
        <v>0</v>
      </c>
      <c r="E7760" s="83">
        <f t="shared" ca="1" si="851"/>
        <v>0</v>
      </c>
      <c r="F7760" s="82">
        <f t="shared" ca="1" si="852"/>
        <v>0</v>
      </c>
      <c r="G7760" s="83">
        <f t="shared" ca="1" si="853"/>
        <v>0</v>
      </c>
      <c r="O7760" s="85" t="s">
        <v>17960</v>
      </c>
      <c r="P7760" s="85" t="s">
        <v>17961</v>
      </c>
      <c r="Q7760" s="88">
        <v>6241.8</v>
      </c>
      <c r="R7760" s="85">
        <v>0</v>
      </c>
    </row>
    <row r="7761" spans="1:18" x14ac:dyDescent="0.3">
      <c r="A7761" s="82" t="str">
        <f t="shared" si="847"/>
        <v>BACK COVER</v>
      </c>
      <c r="B7761" s="82">
        <f t="shared" si="848"/>
        <v>112</v>
      </c>
      <c r="C7761" s="82">
        <f t="shared" ca="1" si="849"/>
        <v>0</v>
      </c>
      <c r="D7761" s="82">
        <f t="shared" ca="1" si="850"/>
        <v>0</v>
      </c>
      <c r="E7761" s="83">
        <f t="shared" ca="1" si="851"/>
        <v>0</v>
      </c>
      <c r="F7761" s="82">
        <f t="shared" ca="1" si="852"/>
        <v>0</v>
      </c>
      <c r="G7761" s="83">
        <f t="shared" ca="1" si="853"/>
        <v>0</v>
      </c>
      <c r="O7761" s="85" t="s">
        <v>17962</v>
      </c>
      <c r="P7761" s="85" t="s">
        <v>17963</v>
      </c>
      <c r="Q7761" s="88">
        <v>4094.25</v>
      </c>
      <c r="R7761" s="85">
        <v>0</v>
      </c>
    </row>
    <row r="7762" spans="1:18" x14ac:dyDescent="0.3">
      <c r="A7762" s="82" t="str">
        <f t="shared" si="847"/>
        <v>BACK COVER</v>
      </c>
      <c r="B7762" s="82">
        <f t="shared" si="848"/>
        <v>113</v>
      </c>
      <c r="C7762" s="82">
        <f t="shared" ca="1" si="849"/>
        <v>0</v>
      </c>
      <c r="D7762" s="82">
        <f t="shared" ca="1" si="850"/>
        <v>0</v>
      </c>
      <c r="E7762" s="83">
        <f t="shared" ca="1" si="851"/>
        <v>0</v>
      </c>
      <c r="F7762" s="82">
        <f t="shared" ca="1" si="852"/>
        <v>0</v>
      </c>
      <c r="G7762" s="83">
        <f t="shared" ca="1" si="853"/>
        <v>0</v>
      </c>
      <c r="O7762" s="85" t="s">
        <v>17964</v>
      </c>
      <c r="P7762" s="85" t="s">
        <v>17965</v>
      </c>
      <c r="Q7762" s="88">
        <v>1198.97</v>
      </c>
      <c r="R7762" s="85">
        <v>0</v>
      </c>
    </row>
    <row r="7763" spans="1:18" x14ac:dyDescent="0.3">
      <c r="A7763" s="82" t="str">
        <f t="shared" si="847"/>
        <v>BACK COVER</v>
      </c>
      <c r="B7763" s="82">
        <f t="shared" si="848"/>
        <v>114</v>
      </c>
      <c r="C7763" s="82">
        <f t="shared" ca="1" si="849"/>
        <v>0</v>
      </c>
      <c r="D7763" s="82">
        <f t="shared" ca="1" si="850"/>
        <v>0</v>
      </c>
      <c r="E7763" s="83">
        <f t="shared" ca="1" si="851"/>
        <v>0</v>
      </c>
      <c r="F7763" s="82">
        <f t="shared" ca="1" si="852"/>
        <v>0</v>
      </c>
      <c r="G7763" s="83">
        <f t="shared" ca="1" si="853"/>
        <v>0</v>
      </c>
      <c r="O7763" s="85" t="s">
        <v>17966</v>
      </c>
      <c r="P7763" s="85" t="s">
        <v>17967</v>
      </c>
      <c r="Q7763" s="88">
        <v>973.35</v>
      </c>
      <c r="R7763" s="85">
        <v>0</v>
      </c>
    </row>
    <row r="7764" spans="1:18" x14ac:dyDescent="0.3">
      <c r="A7764" s="82" t="str">
        <f t="shared" si="847"/>
        <v>BACK COVER</v>
      </c>
      <c r="B7764" s="82">
        <f t="shared" si="848"/>
        <v>115</v>
      </c>
      <c r="C7764" s="82">
        <f t="shared" ca="1" si="849"/>
        <v>0</v>
      </c>
      <c r="D7764" s="82">
        <f t="shared" ca="1" si="850"/>
        <v>0</v>
      </c>
      <c r="E7764" s="83">
        <f t="shared" ca="1" si="851"/>
        <v>0</v>
      </c>
      <c r="F7764" s="82">
        <f t="shared" ca="1" si="852"/>
        <v>0</v>
      </c>
      <c r="G7764" s="83">
        <f t="shared" ca="1" si="853"/>
        <v>0</v>
      </c>
      <c r="O7764" s="85" t="s">
        <v>17968</v>
      </c>
      <c r="P7764" s="85" t="s">
        <v>17969</v>
      </c>
      <c r="Q7764" s="88">
        <v>1157.21</v>
      </c>
      <c r="R7764" s="85">
        <v>105</v>
      </c>
    </row>
    <row r="7765" spans="1:18" x14ac:dyDescent="0.3">
      <c r="A7765" s="82" t="str">
        <f t="shared" si="847"/>
        <v>BACK COVER</v>
      </c>
      <c r="B7765" s="82">
        <f t="shared" si="848"/>
        <v>116</v>
      </c>
      <c r="C7765" s="82">
        <f t="shared" ca="1" si="849"/>
        <v>0</v>
      </c>
      <c r="D7765" s="82">
        <f t="shared" ca="1" si="850"/>
        <v>0</v>
      </c>
      <c r="E7765" s="83">
        <f t="shared" ca="1" si="851"/>
        <v>0</v>
      </c>
      <c r="F7765" s="82">
        <f t="shared" ca="1" si="852"/>
        <v>0</v>
      </c>
      <c r="G7765" s="83">
        <f t="shared" ca="1" si="853"/>
        <v>0</v>
      </c>
      <c r="O7765" s="85" t="s">
        <v>17970</v>
      </c>
      <c r="P7765" s="85" t="s">
        <v>17971</v>
      </c>
      <c r="Q7765" s="88">
        <v>13982.87</v>
      </c>
      <c r="R7765" s="85">
        <v>0</v>
      </c>
    </row>
    <row r="7766" spans="1:18" x14ac:dyDescent="0.3">
      <c r="A7766" s="82" t="str">
        <f t="shared" si="847"/>
        <v>BACK COVER</v>
      </c>
      <c r="B7766" s="82">
        <f t="shared" si="848"/>
        <v>117</v>
      </c>
      <c r="C7766" s="82">
        <f t="shared" ca="1" si="849"/>
        <v>0</v>
      </c>
      <c r="D7766" s="82">
        <f t="shared" ca="1" si="850"/>
        <v>0</v>
      </c>
      <c r="E7766" s="83">
        <f t="shared" ca="1" si="851"/>
        <v>0</v>
      </c>
      <c r="F7766" s="82">
        <f t="shared" ca="1" si="852"/>
        <v>0</v>
      </c>
      <c r="G7766" s="83">
        <f t="shared" ca="1" si="853"/>
        <v>0</v>
      </c>
      <c r="O7766" s="85" t="s">
        <v>17972</v>
      </c>
      <c r="P7766" s="85" t="s">
        <v>17973</v>
      </c>
      <c r="Q7766" s="88">
        <v>1467.75</v>
      </c>
      <c r="R7766" s="85">
        <v>4</v>
      </c>
    </row>
    <row r="7767" spans="1:18" x14ac:dyDescent="0.3">
      <c r="A7767" s="82" t="str">
        <f t="shared" si="847"/>
        <v>BACK COVER</v>
      </c>
      <c r="B7767" s="82">
        <f t="shared" si="848"/>
        <v>118</v>
      </c>
      <c r="C7767" s="82">
        <f t="shared" ca="1" si="849"/>
        <v>0</v>
      </c>
      <c r="D7767" s="82">
        <f t="shared" ca="1" si="850"/>
        <v>0</v>
      </c>
      <c r="E7767" s="83">
        <f t="shared" ca="1" si="851"/>
        <v>0</v>
      </c>
      <c r="F7767" s="82">
        <f t="shared" ca="1" si="852"/>
        <v>0</v>
      </c>
      <c r="G7767" s="83">
        <f t="shared" ca="1" si="853"/>
        <v>0</v>
      </c>
      <c r="O7767" s="85" t="s">
        <v>17974</v>
      </c>
      <c r="P7767" s="85" t="s">
        <v>17975</v>
      </c>
      <c r="Q7767" s="88">
        <v>3708</v>
      </c>
      <c r="R7767" s="85">
        <v>0</v>
      </c>
    </row>
    <row r="7768" spans="1:18" x14ac:dyDescent="0.3">
      <c r="A7768" s="82" t="str">
        <f t="shared" si="847"/>
        <v>BACK COVER</v>
      </c>
      <c r="B7768" s="82">
        <f t="shared" si="848"/>
        <v>119</v>
      </c>
      <c r="C7768" s="82">
        <f t="shared" ca="1" si="849"/>
        <v>0</v>
      </c>
      <c r="D7768" s="82">
        <f t="shared" ca="1" si="850"/>
        <v>0</v>
      </c>
      <c r="E7768" s="83">
        <f t="shared" ca="1" si="851"/>
        <v>0</v>
      </c>
      <c r="F7768" s="82">
        <f t="shared" ca="1" si="852"/>
        <v>0</v>
      </c>
      <c r="G7768" s="83">
        <f t="shared" ca="1" si="853"/>
        <v>0</v>
      </c>
      <c r="O7768" s="85" t="s">
        <v>17976</v>
      </c>
      <c r="P7768" s="85" t="s">
        <v>17977</v>
      </c>
      <c r="Q7768" s="88">
        <v>1272.31</v>
      </c>
      <c r="R7768" s="85">
        <v>0</v>
      </c>
    </row>
    <row r="7769" spans="1:18" x14ac:dyDescent="0.3">
      <c r="A7769" s="82" t="str">
        <f t="shared" si="847"/>
        <v>BACK COVER</v>
      </c>
      <c r="B7769" s="82">
        <f t="shared" si="848"/>
        <v>120</v>
      </c>
      <c r="C7769" s="82">
        <f t="shared" ca="1" si="849"/>
        <v>0</v>
      </c>
      <c r="D7769" s="82">
        <f t="shared" ca="1" si="850"/>
        <v>0</v>
      </c>
      <c r="E7769" s="83">
        <f t="shared" ca="1" si="851"/>
        <v>0</v>
      </c>
      <c r="F7769" s="82">
        <f t="shared" ca="1" si="852"/>
        <v>0</v>
      </c>
      <c r="G7769" s="83">
        <f t="shared" ca="1" si="853"/>
        <v>0</v>
      </c>
      <c r="O7769" s="85" t="s">
        <v>17978</v>
      </c>
      <c r="P7769" s="85" t="s">
        <v>17979</v>
      </c>
      <c r="Q7769" s="88">
        <v>1928.16</v>
      </c>
      <c r="R7769" s="85">
        <v>0</v>
      </c>
    </row>
    <row r="7770" spans="1:18" x14ac:dyDescent="0.3">
      <c r="A7770" s="82" t="str">
        <f t="shared" si="847"/>
        <v>BACK COVER</v>
      </c>
      <c r="B7770" s="82">
        <f t="shared" si="848"/>
        <v>121</v>
      </c>
      <c r="C7770" s="82">
        <f t="shared" ca="1" si="849"/>
        <v>0</v>
      </c>
      <c r="D7770" s="82">
        <f t="shared" ca="1" si="850"/>
        <v>0</v>
      </c>
      <c r="E7770" s="83">
        <f t="shared" ca="1" si="851"/>
        <v>0</v>
      </c>
      <c r="F7770" s="82">
        <f t="shared" ca="1" si="852"/>
        <v>0</v>
      </c>
      <c r="G7770" s="83">
        <f t="shared" ca="1" si="853"/>
        <v>0</v>
      </c>
      <c r="O7770" s="85" t="s">
        <v>17980</v>
      </c>
      <c r="P7770" s="85" t="s">
        <v>17981</v>
      </c>
      <c r="Q7770" s="88">
        <v>2677.49</v>
      </c>
      <c r="R7770" s="85">
        <v>0</v>
      </c>
    </row>
    <row r="7771" spans="1:18" x14ac:dyDescent="0.3">
      <c r="A7771" s="82" t="str">
        <f t="shared" si="847"/>
        <v>BACK COVER</v>
      </c>
      <c r="B7771" s="82">
        <f t="shared" si="848"/>
        <v>122</v>
      </c>
      <c r="C7771" s="82">
        <f t="shared" ca="1" si="849"/>
        <v>0</v>
      </c>
      <c r="D7771" s="82">
        <f t="shared" ca="1" si="850"/>
        <v>0</v>
      </c>
      <c r="E7771" s="83">
        <f t="shared" ca="1" si="851"/>
        <v>0</v>
      </c>
      <c r="F7771" s="82">
        <f t="shared" ca="1" si="852"/>
        <v>0</v>
      </c>
      <c r="G7771" s="83">
        <f t="shared" ca="1" si="853"/>
        <v>0</v>
      </c>
      <c r="O7771" s="85" t="s">
        <v>17982</v>
      </c>
      <c r="P7771" s="85" t="s">
        <v>17983</v>
      </c>
      <c r="Q7771" s="88">
        <v>299</v>
      </c>
      <c r="R7771" s="85">
        <v>0</v>
      </c>
    </row>
    <row r="7772" spans="1:18" x14ac:dyDescent="0.3">
      <c r="A7772" s="82" t="str">
        <f t="shared" si="847"/>
        <v>BACK COVER</v>
      </c>
      <c r="B7772" s="82">
        <f t="shared" si="848"/>
        <v>123</v>
      </c>
      <c r="C7772" s="82">
        <f t="shared" ca="1" si="849"/>
        <v>0</v>
      </c>
      <c r="D7772" s="82">
        <f t="shared" ca="1" si="850"/>
        <v>0</v>
      </c>
      <c r="E7772" s="83">
        <f t="shared" ca="1" si="851"/>
        <v>0</v>
      </c>
      <c r="F7772" s="82">
        <f t="shared" ca="1" si="852"/>
        <v>0</v>
      </c>
      <c r="G7772" s="83">
        <f t="shared" ca="1" si="853"/>
        <v>0</v>
      </c>
      <c r="O7772" s="85" t="s">
        <v>17984</v>
      </c>
      <c r="P7772" s="85" t="s">
        <v>17985</v>
      </c>
      <c r="Q7772" s="88">
        <v>2284.5</v>
      </c>
      <c r="R7772" s="85">
        <v>0</v>
      </c>
    </row>
    <row r="7773" spans="1:18" x14ac:dyDescent="0.3">
      <c r="A7773" s="82" t="str">
        <f t="shared" si="847"/>
        <v>BACK COVER</v>
      </c>
      <c r="B7773" s="82">
        <f t="shared" si="848"/>
        <v>124</v>
      </c>
      <c r="C7773" s="82">
        <f t="shared" ca="1" si="849"/>
        <v>0</v>
      </c>
      <c r="D7773" s="82">
        <f t="shared" ca="1" si="850"/>
        <v>0</v>
      </c>
      <c r="E7773" s="83">
        <f t="shared" ca="1" si="851"/>
        <v>0</v>
      </c>
      <c r="F7773" s="82">
        <f t="shared" ca="1" si="852"/>
        <v>0</v>
      </c>
      <c r="G7773" s="83">
        <f t="shared" ca="1" si="853"/>
        <v>0</v>
      </c>
      <c r="O7773" s="85" t="s">
        <v>17986</v>
      </c>
      <c r="P7773" s="85" t="s">
        <v>17987</v>
      </c>
      <c r="Q7773" s="88">
        <v>750</v>
      </c>
      <c r="R7773" s="85">
        <v>18</v>
      </c>
    </row>
    <row r="7774" spans="1:18" x14ac:dyDescent="0.3">
      <c r="A7774" s="82" t="str">
        <f t="shared" si="847"/>
        <v>BACK COVER</v>
      </c>
      <c r="B7774" s="82">
        <f t="shared" si="848"/>
        <v>125</v>
      </c>
      <c r="C7774" s="82">
        <f t="shared" ca="1" si="849"/>
        <v>0</v>
      </c>
      <c r="D7774" s="82">
        <f t="shared" ca="1" si="850"/>
        <v>0</v>
      </c>
      <c r="E7774" s="83">
        <f t="shared" ca="1" si="851"/>
        <v>0</v>
      </c>
      <c r="F7774" s="82">
        <f t="shared" ca="1" si="852"/>
        <v>0</v>
      </c>
      <c r="G7774" s="83">
        <f t="shared" ca="1" si="853"/>
        <v>0</v>
      </c>
      <c r="O7774" s="85" t="s">
        <v>17988</v>
      </c>
      <c r="P7774" s="85" t="s">
        <v>17989</v>
      </c>
      <c r="Q7774" s="88">
        <v>2633.85</v>
      </c>
      <c r="R7774" s="85">
        <v>0</v>
      </c>
    </row>
    <row r="7775" spans="1:18" x14ac:dyDescent="0.3">
      <c r="A7775" s="82" t="str">
        <f t="shared" si="847"/>
        <v>BACK COVER</v>
      </c>
      <c r="B7775" s="82">
        <f t="shared" si="848"/>
        <v>126</v>
      </c>
      <c r="C7775" s="82">
        <f t="shared" ca="1" si="849"/>
        <v>0</v>
      </c>
      <c r="D7775" s="82">
        <f t="shared" ca="1" si="850"/>
        <v>0</v>
      </c>
      <c r="E7775" s="83">
        <f t="shared" ca="1" si="851"/>
        <v>0</v>
      </c>
      <c r="F7775" s="82">
        <f t="shared" ca="1" si="852"/>
        <v>0</v>
      </c>
      <c r="G7775" s="83">
        <f t="shared" ca="1" si="853"/>
        <v>0</v>
      </c>
      <c r="O7775" s="85" t="s">
        <v>17990</v>
      </c>
      <c r="P7775" s="85" t="s">
        <v>17991</v>
      </c>
      <c r="Q7775" s="88">
        <v>3293.4</v>
      </c>
      <c r="R7775" s="85">
        <v>0</v>
      </c>
    </row>
    <row r="7776" spans="1:18" x14ac:dyDescent="0.3">
      <c r="A7776" s="82" t="str">
        <f t="shared" si="847"/>
        <v>BACK COVER</v>
      </c>
      <c r="B7776" s="82">
        <f t="shared" si="848"/>
        <v>127</v>
      </c>
      <c r="C7776" s="82">
        <f t="shared" ca="1" si="849"/>
        <v>0</v>
      </c>
      <c r="D7776" s="82">
        <f t="shared" ca="1" si="850"/>
        <v>0</v>
      </c>
      <c r="E7776" s="83">
        <f t="shared" ca="1" si="851"/>
        <v>0</v>
      </c>
      <c r="F7776" s="82">
        <f t="shared" ca="1" si="852"/>
        <v>0</v>
      </c>
      <c r="G7776" s="83">
        <f t="shared" ca="1" si="853"/>
        <v>0</v>
      </c>
      <c r="O7776" s="85" t="s">
        <v>17992</v>
      </c>
      <c r="P7776" s="85" t="s">
        <v>17993</v>
      </c>
      <c r="Q7776" s="88">
        <v>3360</v>
      </c>
      <c r="R7776" s="85">
        <v>3</v>
      </c>
    </row>
    <row r="7777" spans="1:18" x14ac:dyDescent="0.3">
      <c r="A7777" s="82" t="str">
        <f t="shared" si="847"/>
        <v>BACK COVER</v>
      </c>
      <c r="B7777" s="82">
        <f t="shared" si="848"/>
        <v>128</v>
      </c>
      <c r="C7777" s="82">
        <f t="shared" ca="1" si="849"/>
        <v>0</v>
      </c>
      <c r="D7777" s="82">
        <f t="shared" ca="1" si="850"/>
        <v>0</v>
      </c>
      <c r="E7777" s="83">
        <f t="shared" ca="1" si="851"/>
        <v>0</v>
      </c>
      <c r="F7777" s="82">
        <f t="shared" ca="1" si="852"/>
        <v>0</v>
      </c>
      <c r="G7777" s="83">
        <f t="shared" ca="1" si="853"/>
        <v>0</v>
      </c>
      <c r="O7777" s="85" t="s">
        <v>17994</v>
      </c>
      <c r="P7777" s="85" t="s">
        <v>17995</v>
      </c>
      <c r="Q7777" s="88">
        <v>2851.35</v>
      </c>
      <c r="R7777" s="85">
        <v>-2</v>
      </c>
    </row>
    <row r="7778" spans="1:18" x14ac:dyDescent="0.3">
      <c r="A7778" s="82" t="str">
        <f t="shared" si="847"/>
        <v>BACK COVER</v>
      </c>
      <c r="B7778" s="82">
        <f t="shared" si="848"/>
        <v>129</v>
      </c>
      <c r="C7778" s="82">
        <f t="shared" ca="1" si="849"/>
        <v>0</v>
      </c>
      <c r="D7778" s="82">
        <f t="shared" ca="1" si="850"/>
        <v>0</v>
      </c>
      <c r="E7778" s="83">
        <f t="shared" ca="1" si="851"/>
        <v>0</v>
      </c>
      <c r="F7778" s="82">
        <f t="shared" ca="1" si="852"/>
        <v>0</v>
      </c>
      <c r="G7778" s="83">
        <f t="shared" ca="1" si="853"/>
        <v>0</v>
      </c>
      <c r="O7778" s="85" t="s">
        <v>17996</v>
      </c>
      <c r="P7778" s="85" t="s">
        <v>17997</v>
      </c>
      <c r="Q7778" s="88">
        <v>3300</v>
      </c>
      <c r="R7778" s="85">
        <v>24</v>
      </c>
    </row>
    <row r="7779" spans="1:18" x14ac:dyDescent="0.3">
      <c r="A7779" s="82" t="str">
        <f t="shared" si="847"/>
        <v>BACK COVER</v>
      </c>
      <c r="B7779" s="82">
        <f t="shared" si="848"/>
        <v>130</v>
      </c>
      <c r="C7779" s="82">
        <f t="shared" ca="1" si="849"/>
        <v>0</v>
      </c>
      <c r="D7779" s="82">
        <f t="shared" ca="1" si="850"/>
        <v>0</v>
      </c>
      <c r="E7779" s="83">
        <f t="shared" ca="1" si="851"/>
        <v>0</v>
      </c>
      <c r="F7779" s="82">
        <f t="shared" ca="1" si="852"/>
        <v>0</v>
      </c>
      <c r="G7779" s="83">
        <f t="shared" ca="1" si="853"/>
        <v>0</v>
      </c>
      <c r="O7779" s="85" t="s">
        <v>17998</v>
      </c>
      <c r="P7779" s="85" t="s">
        <v>17999</v>
      </c>
      <c r="Q7779" s="88">
        <v>2390.1</v>
      </c>
      <c r="R7779" s="85">
        <v>354</v>
      </c>
    </row>
    <row r="7780" spans="1:18" x14ac:dyDescent="0.3">
      <c r="A7780" s="82" t="str">
        <f t="shared" si="847"/>
        <v>BACK COVER</v>
      </c>
      <c r="B7780" s="82">
        <f t="shared" si="848"/>
        <v>131</v>
      </c>
      <c r="C7780" s="82">
        <f t="shared" ca="1" si="849"/>
        <v>0</v>
      </c>
      <c r="D7780" s="82">
        <f t="shared" ca="1" si="850"/>
        <v>0</v>
      </c>
      <c r="E7780" s="83">
        <f t="shared" ca="1" si="851"/>
        <v>0</v>
      </c>
      <c r="F7780" s="82">
        <f t="shared" ca="1" si="852"/>
        <v>0</v>
      </c>
      <c r="G7780" s="83">
        <f t="shared" ca="1" si="853"/>
        <v>0</v>
      </c>
      <c r="O7780" s="85" t="s">
        <v>18000</v>
      </c>
      <c r="P7780" s="85" t="s">
        <v>18001</v>
      </c>
      <c r="Q7780" s="88">
        <v>135</v>
      </c>
      <c r="R7780" s="85">
        <v>0</v>
      </c>
    </row>
    <row r="7781" spans="1:18" x14ac:dyDescent="0.3">
      <c r="A7781" s="82" t="str">
        <f t="shared" si="847"/>
        <v>BACK COVER</v>
      </c>
      <c r="B7781" s="82">
        <f t="shared" si="848"/>
        <v>132</v>
      </c>
      <c r="C7781" s="82">
        <f t="shared" ca="1" si="849"/>
        <v>0</v>
      </c>
      <c r="D7781" s="82">
        <f t="shared" ca="1" si="850"/>
        <v>0</v>
      </c>
      <c r="E7781" s="83">
        <f t="shared" ca="1" si="851"/>
        <v>0</v>
      </c>
      <c r="F7781" s="82">
        <f t="shared" ca="1" si="852"/>
        <v>0</v>
      </c>
      <c r="G7781" s="83">
        <f t="shared" ca="1" si="853"/>
        <v>0</v>
      </c>
      <c r="O7781" s="85" t="s">
        <v>18002</v>
      </c>
      <c r="P7781" s="85" t="s">
        <v>18003</v>
      </c>
      <c r="Q7781" s="88">
        <v>1215</v>
      </c>
      <c r="R7781" s="85">
        <v>0</v>
      </c>
    </row>
    <row r="7782" spans="1:18" x14ac:dyDescent="0.3">
      <c r="A7782" s="82" t="str">
        <f t="shared" si="847"/>
        <v>BACK COVER</v>
      </c>
      <c r="B7782" s="82">
        <f t="shared" si="848"/>
        <v>133</v>
      </c>
      <c r="C7782" s="82">
        <f t="shared" ca="1" si="849"/>
        <v>0</v>
      </c>
      <c r="D7782" s="82">
        <f t="shared" ca="1" si="850"/>
        <v>0</v>
      </c>
      <c r="E7782" s="83">
        <f t="shared" ca="1" si="851"/>
        <v>0</v>
      </c>
      <c r="F7782" s="82">
        <f t="shared" ca="1" si="852"/>
        <v>0</v>
      </c>
      <c r="G7782" s="83">
        <f t="shared" ca="1" si="853"/>
        <v>0</v>
      </c>
      <c r="O7782" s="85" t="s">
        <v>18004</v>
      </c>
      <c r="P7782" s="85" t="s">
        <v>18005</v>
      </c>
      <c r="Q7782" s="88">
        <v>2700.01</v>
      </c>
      <c r="R7782" s="85">
        <v>0</v>
      </c>
    </row>
    <row r="7783" spans="1:18" x14ac:dyDescent="0.3">
      <c r="A7783" s="82" t="str">
        <f t="shared" si="847"/>
        <v>BACK COVER</v>
      </c>
      <c r="B7783" s="82">
        <f t="shared" si="848"/>
        <v>134</v>
      </c>
      <c r="C7783" s="82">
        <f t="shared" ca="1" si="849"/>
        <v>0</v>
      </c>
      <c r="D7783" s="82">
        <f t="shared" ca="1" si="850"/>
        <v>0</v>
      </c>
      <c r="E7783" s="83">
        <f t="shared" ca="1" si="851"/>
        <v>0</v>
      </c>
      <c r="F7783" s="82">
        <f t="shared" ca="1" si="852"/>
        <v>0</v>
      </c>
      <c r="G7783" s="83">
        <f t="shared" ca="1" si="853"/>
        <v>0</v>
      </c>
      <c r="O7783" s="85" t="s">
        <v>18006</v>
      </c>
      <c r="P7783" s="85" t="s">
        <v>18007</v>
      </c>
      <c r="Q7783" s="88">
        <v>1899.98</v>
      </c>
      <c r="R7783" s="85">
        <v>16</v>
      </c>
    </row>
    <row r="7784" spans="1:18" x14ac:dyDescent="0.3">
      <c r="A7784" s="82" t="str">
        <f t="shared" si="847"/>
        <v>BACK COVER</v>
      </c>
      <c r="B7784" s="82">
        <f t="shared" si="848"/>
        <v>135</v>
      </c>
      <c r="C7784" s="82">
        <f t="shared" ca="1" si="849"/>
        <v>0</v>
      </c>
      <c r="D7784" s="82">
        <f t="shared" ca="1" si="850"/>
        <v>0</v>
      </c>
      <c r="E7784" s="83">
        <f t="shared" ca="1" si="851"/>
        <v>0</v>
      </c>
      <c r="F7784" s="82">
        <f t="shared" ca="1" si="852"/>
        <v>0</v>
      </c>
      <c r="G7784" s="83">
        <f t="shared" ca="1" si="853"/>
        <v>0</v>
      </c>
      <c r="O7784" s="85" t="s">
        <v>18008</v>
      </c>
      <c r="P7784" s="85" t="s">
        <v>18009</v>
      </c>
      <c r="Q7784" s="88">
        <v>1199.04</v>
      </c>
      <c r="R7784" s="85">
        <v>24</v>
      </c>
    </row>
    <row r="7785" spans="1:18" x14ac:dyDescent="0.3">
      <c r="A7785" s="82" t="str">
        <f t="shared" si="847"/>
        <v>BACK COVER</v>
      </c>
      <c r="B7785" s="82">
        <f t="shared" si="848"/>
        <v>136</v>
      </c>
      <c r="C7785" s="82">
        <f t="shared" ca="1" si="849"/>
        <v>0</v>
      </c>
      <c r="D7785" s="82">
        <f t="shared" ca="1" si="850"/>
        <v>0</v>
      </c>
      <c r="E7785" s="83">
        <f t="shared" ca="1" si="851"/>
        <v>0</v>
      </c>
      <c r="F7785" s="82">
        <f t="shared" ca="1" si="852"/>
        <v>0</v>
      </c>
      <c r="G7785" s="83">
        <f t="shared" ca="1" si="853"/>
        <v>0</v>
      </c>
      <c r="O7785" s="85" t="s">
        <v>18010</v>
      </c>
      <c r="P7785" s="85" t="s">
        <v>18011</v>
      </c>
      <c r="Q7785" s="88">
        <v>798.97</v>
      </c>
      <c r="R7785" s="85">
        <v>0</v>
      </c>
    </row>
    <row r="7786" spans="1:18" x14ac:dyDescent="0.3">
      <c r="A7786" s="82" t="str">
        <f t="shared" si="847"/>
        <v>BACK COVER</v>
      </c>
      <c r="B7786" s="82">
        <f t="shared" si="848"/>
        <v>137</v>
      </c>
      <c r="C7786" s="82">
        <f t="shared" ca="1" si="849"/>
        <v>0</v>
      </c>
      <c r="D7786" s="82">
        <f t="shared" ca="1" si="850"/>
        <v>0</v>
      </c>
      <c r="E7786" s="83">
        <f t="shared" ca="1" si="851"/>
        <v>0</v>
      </c>
      <c r="F7786" s="82">
        <f t="shared" ca="1" si="852"/>
        <v>0</v>
      </c>
      <c r="G7786" s="83">
        <f t="shared" ca="1" si="853"/>
        <v>0</v>
      </c>
      <c r="O7786" s="85" t="s">
        <v>18012</v>
      </c>
      <c r="P7786" s="85" t="s">
        <v>18013</v>
      </c>
      <c r="Q7786" s="88">
        <v>3149.48</v>
      </c>
      <c r="R7786" s="85">
        <v>-11</v>
      </c>
    </row>
    <row r="7787" spans="1:18" x14ac:dyDescent="0.3">
      <c r="A7787" s="82" t="str">
        <f t="shared" si="847"/>
        <v>BACK COVER</v>
      </c>
      <c r="B7787" s="82">
        <f t="shared" si="848"/>
        <v>138</v>
      </c>
      <c r="C7787" s="82">
        <f t="shared" ca="1" si="849"/>
        <v>0</v>
      </c>
      <c r="D7787" s="82">
        <f t="shared" ca="1" si="850"/>
        <v>0</v>
      </c>
      <c r="E7787" s="83">
        <f t="shared" ca="1" si="851"/>
        <v>0</v>
      </c>
      <c r="F7787" s="82">
        <f t="shared" ca="1" si="852"/>
        <v>0</v>
      </c>
      <c r="G7787" s="83">
        <f t="shared" ca="1" si="853"/>
        <v>0</v>
      </c>
      <c r="O7787" s="85" t="s">
        <v>18014</v>
      </c>
      <c r="P7787" s="85" t="s">
        <v>18015</v>
      </c>
      <c r="Q7787" s="88">
        <v>5190.3</v>
      </c>
      <c r="R7787" s="85">
        <v>105</v>
      </c>
    </row>
    <row r="7788" spans="1:18" x14ac:dyDescent="0.3">
      <c r="A7788" s="82" t="str">
        <f t="shared" si="847"/>
        <v>BACK COVER</v>
      </c>
      <c r="B7788" s="82">
        <f t="shared" si="848"/>
        <v>139</v>
      </c>
      <c r="C7788" s="82">
        <f t="shared" ca="1" si="849"/>
        <v>0</v>
      </c>
      <c r="D7788" s="82">
        <f t="shared" ca="1" si="850"/>
        <v>0</v>
      </c>
      <c r="E7788" s="83">
        <f t="shared" ca="1" si="851"/>
        <v>0</v>
      </c>
      <c r="F7788" s="82">
        <f t="shared" ca="1" si="852"/>
        <v>0</v>
      </c>
      <c r="G7788" s="83">
        <f t="shared" ca="1" si="853"/>
        <v>0</v>
      </c>
      <c r="O7788" s="85" t="s">
        <v>1162</v>
      </c>
      <c r="P7788" s="85" t="s">
        <v>1163</v>
      </c>
      <c r="Q7788" s="88">
        <v>3657</v>
      </c>
      <c r="R7788" s="85">
        <v>921</v>
      </c>
    </row>
    <row r="7789" spans="1:18" x14ac:dyDescent="0.3">
      <c r="A7789" s="82" t="str">
        <f t="shared" si="847"/>
        <v>BACK COVER</v>
      </c>
      <c r="B7789" s="82">
        <f t="shared" si="848"/>
        <v>140</v>
      </c>
      <c r="C7789" s="82">
        <f t="shared" ca="1" si="849"/>
        <v>0</v>
      </c>
      <c r="D7789" s="82">
        <f t="shared" ca="1" si="850"/>
        <v>0</v>
      </c>
      <c r="E7789" s="83">
        <f t="shared" ca="1" si="851"/>
        <v>0</v>
      </c>
      <c r="F7789" s="82">
        <f t="shared" ca="1" si="852"/>
        <v>0</v>
      </c>
      <c r="G7789" s="83">
        <f t="shared" ca="1" si="853"/>
        <v>0</v>
      </c>
      <c r="O7789" s="85" t="s">
        <v>1168</v>
      </c>
      <c r="P7789" s="85" t="s">
        <v>1169</v>
      </c>
      <c r="Q7789" s="88">
        <v>3657</v>
      </c>
      <c r="R7789" s="85">
        <v>340</v>
      </c>
    </row>
    <row r="7790" spans="1:18" x14ac:dyDescent="0.3">
      <c r="A7790" s="82" t="str">
        <f t="shared" si="847"/>
        <v>BACK COVER</v>
      </c>
      <c r="B7790" s="82">
        <f t="shared" si="848"/>
        <v>141</v>
      </c>
      <c r="C7790" s="82">
        <f t="shared" ca="1" si="849"/>
        <v>0</v>
      </c>
      <c r="D7790" s="82">
        <f t="shared" ca="1" si="850"/>
        <v>0</v>
      </c>
      <c r="E7790" s="83">
        <f t="shared" ca="1" si="851"/>
        <v>0</v>
      </c>
      <c r="F7790" s="82">
        <f t="shared" ca="1" si="852"/>
        <v>0</v>
      </c>
      <c r="G7790" s="83">
        <f t="shared" ca="1" si="853"/>
        <v>0</v>
      </c>
      <c r="O7790" s="85" t="s">
        <v>1164</v>
      </c>
      <c r="P7790" s="85" t="s">
        <v>1165</v>
      </c>
      <c r="Q7790" s="88">
        <v>3657</v>
      </c>
      <c r="R7790" s="85">
        <v>565</v>
      </c>
    </row>
    <row r="7791" spans="1:18" x14ac:dyDescent="0.3">
      <c r="A7791" s="82" t="str">
        <f t="shared" si="847"/>
        <v>BACK COVER</v>
      </c>
      <c r="B7791" s="82">
        <f t="shared" si="848"/>
        <v>142</v>
      </c>
      <c r="C7791" s="82">
        <f t="shared" ca="1" si="849"/>
        <v>0</v>
      </c>
      <c r="D7791" s="82">
        <f t="shared" ca="1" si="850"/>
        <v>0</v>
      </c>
      <c r="E7791" s="83">
        <f t="shared" ca="1" si="851"/>
        <v>0</v>
      </c>
      <c r="F7791" s="82">
        <f t="shared" ca="1" si="852"/>
        <v>0</v>
      </c>
      <c r="G7791" s="83">
        <f t="shared" ca="1" si="853"/>
        <v>0</v>
      </c>
      <c r="O7791" s="85" t="s">
        <v>1152</v>
      </c>
      <c r="P7791" s="85" t="s">
        <v>1153</v>
      </c>
      <c r="Q7791" s="88">
        <v>3657</v>
      </c>
      <c r="R7791" s="85">
        <v>193</v>
      </c>
    </row>
    <row r="7792" spans="1:18" x14ac:dyDescent="0.3">
      <c r="A7792" s="82" t="str">
        <f t="shared" si="847"/>
        <v>BACK COVER</v>
      </c>
      <c r="B7792" s="82">
        <f t="shared" si="848"/>
        <v>143</v>
      </c>
      <c r="C7792" s="82">
        <f t="shared" ca="1" si="849"/>
        <v>0</v>
      </c>
      <c r="D7792" s="82">
        <f t="shared" ca="1" si="850"/>
        <v>0</v>
      </c>
      <c r="E7792" s="83">
        <f t="shared" ca="1" si="851"/>
        <v>0</v>
      </c>
      <c r="F7792" s="82">
        <f t="shared" ca="1" si="852"/>
        <v>0</v>
      </c>
      <c r="G7792" s="83">
        <f t="shared" ca="1" si="853"/>
        <v>0</v>
      </c>
      <c r="O7792" s="85" t="s">
        <v>1178</v>
      </c>
      <c r="P7792" s="85" t="s">
        <v>1179</v>
      </c>
      <c r="Q7792" s="88">
        <v>3657</v>
      </c>
      <c r="R7792" s="85">
        <v>40</v>
      </c>
    </row>
    <row r="7793" spans="1:18" x14ac:dyDescent="0.3">
      <c r="A7793" s="82" t="str">
        <f t="shared" si="847"/>
        <v>BACK COVER</v>
      </c>
      <c r="B7793" s="82">
        <f t="shared" si="848"/>
        <v>144</v>
      </c>
      <c r="C7793" s="82">
        <f t="shared" ca="1" si="849"/>
        <v>0</v>
      </c>
      <c r="D7793" s="82">
        <f t="shared" ca="1" si="850"/>
        <v>0</v>
      </c>
      <c r="E7793" s="83">
        <f t="shared" ca="1" si="851"/>
        <v>0</v>
      </c>
      <c r="F7793" s="82">
        <f t="shared" ca="1" si="852"/>
        <v>0</v>
      </c>
      <c r="G7793" s="83">
        <f t="shared" ca="1" si="853"/>
        <v>0</v>
      </c>
      <c r="O7793" s="85" t="s">
        <v>18016</v>
      </c>
      <c r="P7793" s="85" t="s">
        <v>18017</v>
      </c>
      <c r="Q7793" s="88">
        <v>309.01</v>
      </c>
      <c r="R7793" s="85">
        <v>0</v>
      </c>
    </row>
    <row r="7794" spans="1:18" x14ac:dyDescent="0.3">
      <c r="A7794" s="82" t="str">
        <f t="shared" si="847"/>
        <v>BACK COVER</v>
      </c>
      <c r="B7794" s="82">
        <f t="shared" si="848"/>
        <v>145</v>
      </c>
      <c r="C7794" s="82">
        <f t="shared" ca="1" si="849"/>
        <v>0</v>
      </c>
      <c r="D7794" s="82">
        <f t="shared" ca="1" si="850"/>
        <v>0</v>
      </c>
      <c r="E7794" s="83">
        <f t="shared" ca="1" si="851"/>
        <v>0</v>
      </c>
      <c r="F7794" s="82">
        <f t="shared" ca="1" si="852"/>
        <v>0</v>
      </c>
      <c r="G7794" s="83">
        <f t="shared" ca="1" si="853"/>
        <v>0</v>
      </c>
      <c r="O7794" s="85" t="s">
        <v>18018</v>
      </c>
      <c r="P7794" s="85" t="s">
        <v>18019</v>
      </c>
      <c r="Q7794" s="88">
        <v>549.5</v>
      </c>
      <c r="R7794" s="85">
        <v>0</v>
      </c>
    </row>
    <row r="7795" spans="1:18" x14ac:dyDescent="0.3">
      <c r="A7795" s="82" t="str">
        <f t="shared" si="847"/>
        <v>BACK COVER</v>
      </c>
      <c r="B7795" s="82">
        <f t="shared" si="848"/>
        <v>146</v>
      </c>
      <c r="C7795" s="82">
        <f t="shared" ca="1" si="849"/>
        <v>0</v>
      </c>
      <c r="D7795" s="82">
        <f t="shared" ca="1" si="850"/>
        <v>0</v>
      </c>
      <c r="E7795" s="83">
        <f t="shared" ca="1" si="851"/>
        <v>0</v>
      </c>
      <c r="F7795" s="82">
        <f t="shared" ca="1" si="852"/>
        <v>0</v>
      </c>
      <c r="G7795" s="83">
        <f t="shared" ca="1" si="853"/>
        <v>0</v>
      </c>
      <c r="O7795" s="85" t="s">
        <v>18020</v>
      </c>
      <c r="P7795" s="85" t="s">
        <v>18021</v>
      </c>
      <c r="Q7795" s="88">
        <v>549.5</v>
      </c>
      <c r="R7795" s="85">
        <v>0</v>
      </c>
    </row>
    <row r="7796" spans="1:18" x14ac:dyDescent="0.3">
      <c r="A7796" s="82" t="str">
        <f t="shared" si="847"/>
        <v>BACK COVER</v>
      </c>
      <c r="B7796" s="82">
        <f t="shared" si="848"/>
        <v>147</v>
      </c>
      <c r="C7796" s="82">
        <f t="shared" ca="1" si="849"/>
        <v>0</v>
      </c>
      <c r="D7796" s="82">
        <f t="shared" ca="1" si="850"/>
        <v>0</v>
      </c>
      <c r="E7796" s="83">
        <f t="shared" ca="1" si="851"/>
        <v>0</v>
      </c>
      <c r="F7796" s="82">
        <f t="shared" ca="1" si="852"/>
        <v>0</v>
      </c>
      <c r="G7796" s="83">
        <f t="shared" ca="1" si="853"/>
        <v>0</v>
      </c>
      <c r="O7796" s="85" t="s">
        <v>18022</v>
      </c>
      <c r="P7796" s="85" t="s">
        <v>18023</v>
      </c>
      <c r="Q7796" s="88">
        <v>1090.3499999999999</v>
      </c>
      <c r="R7796" s="85">
        <v>-64</v>
      </c>
    </row>
    <row r="7797" spans="1:18" x14ac:dyDescent="0.3">
      <c r="A7797" s="82" t="str">
        <f t="shared" si="847"/>
        <v>BACK COVER</v>
      </c>
      <c r="B7797" s="82">
        <f t="shared" si="848"/>
        <v>148</v>
      </c>
      <c r="C7797" s="82">
        <f t="shared" ca="1" si="849"/>
        <v>0</v>
      </c>
      <c r="D7797" s="82">
        <f t="shared" ca="1" si="850"/>
        <v>0</v>
      </c>
      <c r="E7797" s="83">
        <f t="shared" ca="1" si="851"/>
        <v>0</v>
      </c>
      <c r="F7797" s="82">
        <f t="shared" ca="1" si="852"/>
        <v>0</v>
      </c>
      <c r="G7797" s="83">
        <f t="shared" ca="1" si="853"/>
        <v>0</v>
      </c>
      <c r="O7797" s="85" t="s">
        <v>18024</v>
      </c>
      <c r="P7797" s="85" t="s">
        <v>18025</v>
      </c>
      <c r="Q7797" s="88">
        <v>1090.3499999999999</v>
      </c>
      <c r="R7797" s="85">
        <v>6</v>
      </c>
    </row>
    <row r="7798" spans="1:18" x14ac:dyDescent="0.3">
      <c r="A7798" s="82" t="str">
        <f t="shared" si="847"/>
        <v>BACK COVER</v>
      </c>
      <c r="B7798" s="82">
        <f t="shared" si="848"/>
        <v>149</v>
      </c>
      <c r="C7798" s="82">
        <f t="shared" ca="1" si="849"/>
        <v>0</v>
      </c>
      <c r="D7798" s="82">
        <f t="shared" ca="1" si="850"/>
        <v>0</v>
      </c>
      <c r="E7798" s="83">
        <f t="shared" ca="1" si="851"/>
        <v>0</v>
      </c>
      <c r="F7798" s="82">
        <f t="shared" ca="1" si="852"/>
        <v>0</v>
      </c>
      <c r="G7798" s="83">
        <f t="shared" ca="1" si="853"/>
        <v>0</v>
      </c>
      <c r="O7798" s="85" t="s">
        <v>18026</v>
      </c>
      <c r="P7798" s="85" t="s">
        <v>18027</v>
      </c>
      <c r="Q7798" s="88">
        <v>1090.2</v>
      </c>
      <c r="R7798" s="85">
        <v>12</v>
      </c>
    </row>
    <row r="7799" spans="1:18" x14ac:dyDescent="0.3">
      <c r="A7799" s="82" t="str">
        <f t="shared" si="847"/>
        <v>BACK COVER</v>
      </c>
      <c r="B7799" s="82">
        <f t="shared" si="848"/>
        <v>150</v>
      </c>
      <c r="C7799" s="82">
        <f t="shared" ca="1" si="849"/>
        <v>0</v>
      </c>
      <c r="D7799" s="82">
        <f t="shared" ca="1" si="850"/>
        <v>0</v>
      </c>
      <c r="E7799" s="83">
        <f t="shared" ca="1" si="851"/>
        <v>0</v>
      </c>
      <c r="F7799" s="82">
        <f t="shared" ca="1" si="852"/>
        <v>0</v>
      </c>
      <c r="G7799" s="83">
        <f t="shared" ca="1" si="853"/>
        <v>0</v>
      </c>
      <c r="O7799" s="85" t="s">
        <v>18028</v>
      </c>
      <c r="P7799" s="85" t="s">
        <v>18029</v>
      </c>
      <c r="Q7799" s="88">
        <v>549.5</v>
      </c>
      <c r="R7799" s="85">
        <v>0</v>
      </c>
    </row>
    <row r="7800" spans="1:18" x14ac:dyDescent="0.3">
      <c r="A7800" s="82" t="str">
        <f t="shared" si="847"/>
        <v>BACK COVER</v>
      </c>
      <c r="B7800" s="82">
        <f t="shared" si="848"/>
        <v>151</v>
      </c>
      <c r="C7800" s="82">
        <f t="shared" ca="1" si="849"/>
        <v>0</v>
      </c>
      <c r="D7800" s="82">
        <f t="shared" ca="1" si="850"/>
        <v>0</v>
      </c>
      <c r="E7800" s="83">
        <f t="shared" ca="1" si="851"/>
        <v>0</v>
      </c>
      <c r="F7800" s="82">
        <f t="shared" ca="1" si="852"/>
        <v>0</v>
      </c>
      <c r="G7800" s="83">
        <f t="shared" ca="1" si="853"/>
        <v>0</v>
      </c>
      <c r="O7800" s="85" t="s">
        <v>18030</v>
      </c>
      <c r="P7800" s="85" t="s">
        <v>18031</v>
      </c>
      <c r="Q7800" s="88">
        <v>549.5</v>
      </c>
      <c r="R7800" s="85">
        <v>-44</v>
      </c>
    </row>
    <row r="7801" spans="1:18" x14ac:dyDescent="0.3">
      <c r="A7801" s="82" t="str">
        <f t="shared" si="847"/>
        <v>BACK COVER</v>
      </c>
      <c r="B7801" s="82">
        <f t="shared" si="848"/>
        <v>152</v>
      </c>
      <c r="C7801" s="82">
        <f t="shared" ca="1" si="849"/>
        <v>0</v>
      </c>
      <c r="D7801" s="82">
        <f t="shared" ca="1" si="850"/>
        <v>0</v>
      </c>
      <c r="E7801" s="83">
        <f t="shared" ca="1" si="851"/>
        <v>0</v>
      </c>
      <c r="F7801" s="82">
        <f t="shared" ca="1" si="852"/>
        <v>0</v>
      </c>
      <c r="G7801" s="83">
        <f t="shared" ca="1" si="853"/>
        <v>0</v>
      </c>
      <c r="O7801" s="85" t="s">
        <v>18032</v>
      </c>
      <c r="P7801" s="85" t="s">
        <v>18033</v>
      </c>
      <c r="Q7801" s="88">
        <v>1090.3499999999999</v>
      </c>
      <c r="R7801" s="85">
        <v>0</v>
      </c>
    </row>
    <row r="7802" spans="1:18" x14ac:dyDescent="0.3">
      <c r="A7802" s="82" t="str">
        <f t="shared" si="847"/>
        <v>TPU SOFT CORREA</v>
      </c>
      <c r="B7802" s="82">
        <f t="shared" si="848"/>
        <v>3</v>
      </c>
      <c r="C7802" s="82" t="str">
        <f t="shared" ca="1" si="849"/>
        <v>40205</v>
      </c>
      <c r="D7802" s="82" t="str">
        <f t="shared" ca="1" si="850"/>
        <v>TPU SOFT CORREA IPHONE 13</v>
      </c>
      <c r="E7802" s="83">
        <f t="shared" ca="1" si="851"/>
        <v>2096.85</v>
      </c>
      <c r="F7802" s="82">
        <f t="shared" ca="1" si="852"/>
        <v>0</v>
      </c>
      <c r="G7802" s="83">
        <f t="shared" ca="1" si="853"/>
        <v>0</v>
      </c>
      <c r="O7802" s="85" t="s">
        <v>18034</v>
      </c>
      <c r="P7802" s="85" t="s">
        <v>18035</v>
      </c>
      <c r="Q7802" s="88">
        <v>549.5</v>
      </c>
      <c r="R7802" s="85">
        <v>0</v>
      </c>
    </row>
    <row r="7803" spans="1:18" x14ac:dyDescent="0.3">
      <c r="A7803" s="82" t="str">
        <f t="shared" si="847"/>
        <v>TPU SOFT CORREA</v>
      </c>
      <c r="B7803" s="82">
        <f t="shared" si="848"/>
        <v>4</v>
      </c>
      <c r="C7803" s="82" t="str">
        <f t="shared" ca="1" si="849"/>
        <v>40211</v>
      </c>
      <c r="D7803" s="82" t="str">
        <f t="shared" ca="1" si="850"/>
        <v>TPU SOFT CORREA MOTO G60S</v>
      </c>
      <c r="E7803" s="83">
        <f t="shared" ca="1" si="851"/>
        <v>1.4</v>
      </c>
      <c r="F7803" s="82">
        <f t="shared" ca="1" si="852"/>
        <v>0</v>
      </c>
      <c r="G7803" s="83">
        <f t="shared" ca="1" si="853"/>
        <v>0</v>
      </c>
      <c r="O7803" s="85" t="s">
        <v>18036</v>
      </c>
      <c r="P7803" s="85" t="s">
        <v>18037</v>
      </c>
      <c r="Q7803" s="88">
        <v>1090.3499999999999</v>
      </c>
      <c r="R7803" s="85">
        <v>-2</v>
      </c>
    </row>
    <row r="7804" spans="1:18" x14ac:dyDescent="0.3">
      <c r="A7804" s="82" t="str">
        <f t="shared" si="847"/>
        <v>TPU SOFT CORREA</v>
      </c>
      <c r="B7804" s="82">
        <f t="shared" si="848"/>
        <v>5</v>
      </c>
      <c r="C7804" s="82" t="str">
        <f t="shared" ca="1" si="849"/>
        <v>40213</v>
      </c>
      <c r="D7804" s="82" t="str">
        <f t="shared" ca="1" si="850"/>
        <v>TPU SOFT CORREA SAMSUNG A02</v>
      </c>
      <c r="E7804" s="83">
        <f t="shared" ca="1" si="851"/>
        <v>1.4</v>
      </c>
      <c r="F7804" s="82">
        <f t="shared" ca="1" si="852"/>
        <v>0</v>
      </c>
      <c r="G7804" s="83">
        <f t="shared" ca="1" si="853"/>
        <v>0</v>
      </c>
      <c r="O7804" s="85" t="s">
        <v>18038</v>
      </c>
      <c r="P7804" s="85" t="s">
        <v>18039</v>
      </c>
      <c r="Q7804" s="88">
        <v>549.5</v>
      </c>
      <c r="R7804" s="85">
        <v>0</v>
      </c>
    </row>
    <row r="7805" spans="1:18" x14ac:dyDescent="0.3">
      <c r="A7805" s="82" t="str">
        <f t="shared" si="847"/>
        <v>TPU SOFT CORREA</v>
      </c>
      <c r="B7805" s="82">
        <f t="shared" si="848"/>
        <v>6</v>
      </c>
      <c r="C7805" s="82" t="str">
        <f t="shared" ca="1" si="849"/>
        <v>40214</v>
      </c>
      <c r="D7805" s="82" t="str">
        <f t="shared" ca="1" si="850"/>
        <v>TPU SOFT CORREA SAMSUNG A02S</v>
      </c>
      <c r="E7805" s="83">
        <f t="shared" ca="1" si="851"/>
        <v>1.4</v>
      </c>
      <c r="F7805" s="82">
        <f t="shared" ca="1" si="852"/>
        <v>0</v>
      </c>
      <c r="G7805" s="83">
        <f t="shared" ca="1" si="853"/>
        <v>0</v>
      </c>
      <c r="O7805" s="85" t="s">
        <v>18040</v>
      </c>
      <c r="P7805" s="85" t="s">
        <v>18041</v>
      </c>
      <c r="Q7805" s="88">
        <v>549.5</v>
      </c>
      <c r="R7805" s="85">
        <v>8</v>
      </c>
    </row>
    <row r="7806" spans="1:18" x14ac:dyDescent="0.3">
      <c r="A7806" s="82" t="str">
        <f t="shared" si="847"/>
        <v>TPU SOFT CORREA</v>
      </c>
      <c r="B7806" s="82">
        <f t="shared" si="848"/>
        <v>7</v>
      </c>
      <c r="C7806" s="82" t="str">
        <f t="shared" ca="1" si="849"/>
        <v>40215</v>
      </c>
      <c r="D7806" s="82" t="str">
        <f t="shared" ca="1" si="850"/>
        <v>TPU SOFT CORREA SAMSUNG A03S</v>
      </c>
      <c r="E7806" s="83">
        <f t="shared" ca="1" si="851"/>
        <v>1.4</v>
      </c>
      <c r="F7806" s="82">
        <f t="shared" ca="1" si="852"/>
        <v>0</v>
      </c>
      <c r="G7806" s="83">
        <f t="shared" ca="1" si="853"/>
        <v>0</v>
      </c>
      <c r="O7806" s="85" t="s">
        <v>18042</v>
      </c>
      <c r="P7806" s="85" t="s">
        <v>18043</v>
      </c>
      <c r="Q7806" s="88">
        <v>549.5</v>
      </c>
      <c r="R7806" s="85">
        <v>7</v>
      </c>
    </row>
    <row r="7807" spans="1:18" x14ac:dyDescent="0.3">
      <c r="A7807" s="82" t="str">
        <f t="shared" si="847"/>
        <v>TPU SOFT CORREA</v>
      </c>
      <c r="B7807" s="82">
        <f t="shared" si="848"/>
        <v>8</v>
      </c>
      <c r="C7807" s="82" t="str">
        <f t="shared" ca="1" si="849"/>
        <v>40218</v>
      </c>
      <c r="D7807" s="82" t="str">
        <f t="shared" ca="1" si="850"/>
        <v>TPU SOFT CORREA SAMSUNG A22</v>
      </c>
      <c r="E7807" s="83">
        <f t="shared" ca="1" si="851"/>
        <v>1.4</v>
      </c>
      <c r="F7807" s="82">
        <f t="shared" ca="1" si="852"/>
        <v>0</v>
      </c>
      <c r="G7807" s="83">
        <f t="shared" ca="1" si="853"/>
        <v>0</v>
      </c>
      <c r="O7807" s="85" t="s">
        <v>18044</v>
      </c>
      <c r="P7807" s="85" t="s">
        <v>18045</v>
      </c>
      <c r="Q7807" s="88">
        <v>1090.3499999999999</v>
      </c>
      <c r="R7807" s="85">
        <v>0</v>
      </c>
    </row>
    <row r="7808" spans="1:18" x14ac:dyDescent="0.3">
      <c r="A7808" s="82" t="str">
        <f t="shared" si="847"/>
        <v>TPU SOFT CORREA</v>
      </c>
      <c r="B7808" s="82">
        <f t="shared" si="848"/>
        <v>9</v>
      </c>
      <c r="C7808" s="82" t="str">
        <f t="shared" ca="1" si="849"/>
        <v>40219</v>
      </c>
      <c r="D7808" s="82" t="str">
        <f t="shared" ca="1" si="850"/>
        <v>TPU SOFT CORREA SAMSUNG A32</v>
      </c>
      <c r="E7808" s="83">
        <f t="shared" ca="1" si="851"/>
        <v>1.4</v>
      </c>
      <c r="F7808" s="82">
        <f t="shared" ca="1" si="852"/>
        <v>0</v>
      </c>
      <c r="G7808" s="83">
        <f t="shared" ca="1" si="853"/>
        <v>0</v>
      </c>
      <c r="O7808" s="85" t="s">
        <v>18046</v>
      </c>
      <c r="P7808" s="85" t="s">
        <v>18047</v>
      </c>
      <c r="Q7808" s="88">
        <v>549.5</v>
      </c>
      <c r="R7808" s="85">
        <v>0</v>
      </c>
    </row>
    <row r="7809" spans="1:18" x14ac:dyDescent="0.3">
      <c r="A7809" s="82" t="str">
        <f t="shared" si="847"/>
        <v>TPU SOFT CORREA</v>
      </c>
      <c r="B7809" s="82">
        <f t="shared" si="848"/>
        <v>10</v>
      </c>
      <c r="C7809" s="82" t="str">
        <f t="shared" ca="1" si="849"/>
        <v>40220</v>
      </c>
      <c r="D7809" s="82" t="str">
        <f t="shared" ca="1" si="850"/>
        <v>TPU SOFT CORREA SAMSUNG A52</v>
      </c>
      <c r="E7809" s="83">
        <f t="shared" ca="1" si="851"/>
        <v>1.4</v>
      </c>
      <c r="F7809" s="82">
        <f t="shared" ca="1" si="852"/>
        <v>0</v>
      </c>
      <c r="G7809" s="83">
        <f t="shared" ca="1" si="853"/>
        <v>0</v>
      </c>
      <c r="O7809" s="85" t="s">
        <v>1059</v>
      </c>
      <c r="P7809" s="85" t="s">
        <v>1060</v>
      </c>
      <c r="Q7809" s="88">
        <v>1090.3499999999999</v>
      </c>
      <c r="R7809" s="85">
        <v>23</v>
      </c>
    </row>
    <row r="7810" spans="1:18" x14ac:dyDescent="0.3">
      <c r="A7810" s="82" t="str">
        <f t="shared" si="847"/>
        <v>TPU SOFT CORREA</v>
      </c>
      <c r="B7810" s="82">
        <f t="shared" si="848"/>
        <v>11</v>
      </c>
      <c r="C7810" s="82">
        <f t="shared" ca="1" si="849"/>
        <v>0</v>
      </c>
      <c r="D7810" s="82">
        <f t="shared" ca="1" si="850"/>
        <v>0</v>
      </c>
      <c r="E7810" s="83">
        <f t="shared" ca="1" si="851"/>
        <v>0</v>
      </c>
      <c r="F7810" s="82">
        <f t="shared" ca="1" si="852"/>
        <v>0</v>
      </c>
      <c r="G7810" s="83">
        <f t="shared" ca="1" si="853"/>
        <v>0</v>
      </c>
      <c r="O7810" s="85" t="s">
        <v>18048</v>
      </c>
      <c r="P7810" s="85" t="s">
        <v>18049</v>
      </c>
      <c r="Q7810" s="88">
        <v>549.5</v>
      </c>
      <c r="R7810" s="85">
        <v>0</v>
      </c>
    </row>
    <row r="7811" spans="1:18" x14ac:dyDescent="0.3">
      <c r="A7811" s="82" t="str">
        <f t="shared" ref="A7811:A7874" si="854">IFERROR(INDEX($J$2:$J$100,INT((ROW(A7810)-1)/150)+1),"")</f>
        <v>TPU SOFT CORREA</v>
      </c>
      <c r="B7811" s="82">
        <f t="shared" ref="B7811:B7874" si="855">IF($A7811="","",MOD(ROW(A7810)-1,150)+3)</f>
        <v>12</v>
      </c>
      <c r="C7811" s="82">
        <f t="shared" ref="C7811:C7874" ca="1" si="856">IF($A7811="","",IFERROR(INDIRECT("'"&amp;$A7811&amp;"'!A"&amp;$B7811),""))</f>
        <v>0</v>
      </c>
      <c r="D7811" s="82">
        <f t="shared" ref="D7811:D7874" ca="1" si="857">IF($A7811="","",IFERROR(INDIRECT("'"&amp;$A7811&amp;"'!B"&amp;$B7811),""))</f>
        <v>0</v>
      </c>
      <c r="E7811" s="83">
        <f t="shared" ref="E7811:E7874" ca="1" si="858">IF($A7811="","",IFERROR(INDIRECT("'"&amp;$A7811&amp;"'!D"&amp;$B7811),""))</f>
        <v>0</v>
      </c>
      <c r="F7811" s="82">
        <f t="shared" ref="F7811:F7874" ca="1" si="859">IF($A7811="","",IFERROR(INDIRECT("'"&amp;$A7811&amp;"'!E"&amp;$B7811),0))</f>
        <v>0</v>
      </c>
      <c r="G7811" s="83">
        <f t="shared" ref="G7811:G7874" ca="1" si="860">IF($A7811="","",IFERROR(INDIRECT("'"&amp;$A7811&amp;"'!F"&amp;$B7811),0))</f>
        <v>0</v>
      </c>
      <c r="O7811" s="85" t="s">
        <v>18050</v>
      </c>
      <c r="P7811" s="85" t="s">
        <v>18051</v>
      </c>
      <c r="Q7811" s="88">
        <v>549.5</v>
      </c>
      <c r="R7811" s="85">
        <v>0</v>
      </c>
    </row>
    <row r="7812" spans="1:18" x14ac:dyDescent="0.3">
      <c r="A7812" s="82" t="str">
        <f t="shared" si="854"/>
        <v>TPU SOFT CORREA</v>
      </c>
      <c r="B7812" s="82">
        <f t="shared" si="855"/>
        <v>13</v>
      </c>
      <c r="C7812" s="82">
        <f t="shared" ca="1" si="856"/>
        <v>0</v>
      </c>
      <c r="D7812" s="82">
        <f t="shared" ca="1" si="857"/>
        <v>0</v>
      </c>
      <c r="E7812" s="83">
        <f t="shared" ca="1" si="858"/>
        <v>0</v>
      </c>
      <c r="F7812" s="82">
        <f t="shared" ca="1" si="859"/>
        <v>0</v>
      </c>
      <c r="G7812" s="83">
        <f t="shared" ca="1" si="860"/>
        <v>0</v>
      </c>
      <c r="O7812" s="85" t="s">
        <v>18052</v>
      </c>
      <c r="P7812" s="85" t="s">
        <v>18053</v>
      </c>
      <c r="Q7812" s="88">
        <v>549.5</v>
      </c>
      <c r="R7812" s="85">
        <v>8</v>
      </c>
    </row>
    <row r="7813" spans="1:18" x14ac:dyDescent="0.3">
      <c r="A7813" s="82" t="str">
        <f t="shared" si="854"/>
        <v>TPU SOFT CORREA</v>
      </c>
      <c r="B7813" s="82">
        <f t="shared" si="855"/>
        <v>14</v>
      </c>
      <c r="C7813" s="82">
        <f t="shared" ca="1" si="856"/>
        <v>0</v>
      </c>
      <c r="D7813" s="82">
        <f t="shared" ca="1" si="857"/>
        <v>0</v>
      </c>
      <c r="E7813" s="83">
        <f t="shared" ca="1" si="858"/>
        <v>0</v>
      </c>
      <c r="F7813" s="82">
        <f t="shared" ca="1" si="859"/>
        <v>0</v>
      </c>
      <c r="G7813" s="83">
        <f t="shared" ca="1" si="860"/>
        <v>0</v>
      </c>
      <c r="O7813" s="85" t="s">
        <v>18054</v>
      </c>
      <c r="P7813" s="85" t="s">
        <v>18055</v>
      </c>
      <c r="Q7813" s="88">
        <v>549.5</v>
      </c>
      <c r="R7813" s="85">
        <v>0</v>
      </c>
    </row>
    <row r="7814" spans="1:18" x14ac:dyDescent="0.3">
      <c r="A7814" s="82" t="str">
        <f t="shared" si="854"/>
        <v>TPU SOFT CORREA</v>
      </c>
      <c r="B7814" s="82">
        <f t="shared" si="855"/>
        <v>15</v>
      </c>
      <c r="C7814" s="82">
        <f t="shared" ca="1" si="856"/>
        <v>0</v>
      </c>
      <c r="D7814" s="82">
        <f t="shared" ca="1" si="857"/>
        <v>0</v>
      </c>
      <c r="E7814" s="83">
        <f t="shared" ca="1" si="858"/>
        <v>0</v>
      </c>
      <c r="F7814" s="82">
        <f t="shared" ca="1" si="859"/>
        <v>0</v>
      </c>
      <c r="G7814" s="83">
        <f t="shared" ca="1" si="860"/>
        <v>0</v>
      </c>
      <c r="O7814" s="85" t="s">
        <v>18056</v>
      </c>
      <c r="P7814" s="85" t="s">
        <v>18057</v>
      </c>
      <c r="Q7814" s="88">
        <v>549.5</v>
      </c>
      <c r="R7814" s="85">
        <v>0</v>
      </c>
    </row>
    <row r="7815" spans="1:18" x14ac:dyDescent="0.3">
      <c r="A7815" s="82" t="str">
        <f t="shared" si="854"/>
        <v>TPU SOFT CORREA</v>
      </c>
      <c r="B7815" s="82">
        <f t="shared" si="855"/>
        <v>16</v>
      </c>
      <c r="C7815" s="82">
        <f t="shared" ca="1" si="856"/>
        <v>0</v>
      </c>
      <c r="D7815" s="82">
        <f t="shared" ca="1" si="857"/>
        <v>0</v>
      </c>
      <c r="E7815" s="83">
        <f t="shared" ca="1" si="858"/>
        <v>0</v>
      </c>
      <c r="F7815" s="82">
        <f t="shared" ca="1" si="859"/>
        <v>0</v>
      </c>
      <c r="G7815" s="83">
        <f t="shared" ca="1" si="860"/>
        <v>0</v>
      </c>
      <c r="O7815" s="85" t="s">
        <v>18058</v>
      </c>
      <c r="P7815" s="85" t="s">
        <v>18059</v>
      </c>
      <c r="Q7815" s="88">
        <v>988.9</v>
      </c>
      <c r="R7815" s="85">
        <v>0</v>
      </c>
    </row>
    <row r="7816" spans="1:18" x14ac:dyDescent="0.3">
      <c r="A7816" s="82" t="str">
        <f t="shared" si="854"/>
        <v>TPU SOFT CORREA</v>
      </c>
      <c r="B7816" s="82">
        <f t="shared" si="855"/>
        <v>17</v>
      </c>
      <c r="C7816" s="82">
        <f t="shared" ca="1" si="856"/>
        <v>0</v>
      </c>
      <c r="D7816" s="82">
        <f t="shared" ca="1" si="857"/>
        <v>0</v>
      </c>
      <c r="E7816" s="83">
        <f t="shared" ca="1" si="858"/>
        <v>0</v>
      </c>
      <c r="F7816" s="82">
        <f t="shared" ca="1" si="859"/>
        <v>0</v>
      </c>
      <c r="G7816" s="83">
        <f t="shared" ca="1" si="860"/>
        <v>0</v>
      </c>
      <c r="O7816" s="85" t="s">
        <v>18060</v>
      </c>
      <c r="P7816" s="85" t="s">
        <v>18061</v>
      </c>
      <c r="Q7816" s="88">
        <v>999</v>
      </c>
      <c r="R7816" s="85">
        <v>0</v>
      </c>
    </row>
    <row r="7817" spans="1:18" x14ac:dyDescent="0.3">
      <c r="A7817" s="82" t="str">
        <f t="shared" si="854"/>
        <v>TPU SOFT CORREA</v>
      </c>
      <c r="B7817" s="82">
        <f t="shared" si="855"/>
        <v>18</v>
      </c>
      <c r="C7817" s="82">
        <f t="shared" ca="1" si="856"/>
        <v>0</v>
      </c>
      <c r="D7817" s="82">
        <f t="shared" ca="1" si="857"/>
        <v>0</v>
      </c>
      <c r="E7817" s="83">
        <f t="shared" ca="1" si="858"/>
        <v>0</v>
      </c>
      <c r="F7817" s="82">
        <f t="shared" ca="1" si="859"/>
        <v>0</v>
      </c>
      <c r="G7817" s="83">
        <f t="shared" ca="1" si="860"/>
        <v>0</v>
      </c>
      <c r="O7817" s="85" t="s">
        <v>18062</v>
      </c>
      <c r="P7817" s="85" t="s">
        <v>18063</v>
      </c>
      <c r="Q7817" s="88">
        <v>988.88</v>
      </c>
      <c r="R7817" s="85">
        <v>76</v>
      </c>
    </row>
    <row r="7818" spans="1:18" x14ac:dyDescent="0.3">
      <c r="A7818" s="82" t="str">
        <f t="shared" si="854"/>
        <v>TPU SOFT CORREA</v>
      </c>
      <c r="B7818" s="82">
        <f t="shared" si="855"/>
        <v>19</v>
      </c>
      <c r="C7818" s="82">
        <f t="shared" ca="1" si="856"/>
        <v>0</v>
      </c>
      <c r="D7818" s="82">
        <f t="shared" ca="1" si="857"/>
        <v>0</v>
      </c>
      <c r="E7818" s="83">
        <f t="shared" ca="1" si="858"/>
        <v>0</v>
      </c>
      <c r="F7818" s="82">
        <f t="shared" ca="1" si="859"/>
        <v>0</v>
      </c>
      <c r="G7818" s="83">
        <f t="shared" ca="1" si="860"/>
        <v>0</v>
      </c>
      <c r="O7818" s="85" t="s">
        <v>18064</v>
      </c>
      <c r="P7818" s="85" t="s">
        <v>18065</v>
      </c>
      <c r="Q7818" s="88">
        <v>988.9</v>
      </c>
      <c r="R7818" s="85">
        <v>0</v>
      </c>
    </row>
    <row r="7819" spans="1:18" x14ac:dyDescent="0.3">
      <c r="A7819" s="82" t="str">
        <f t="shared" si="854"/>
        <v>TPU SOFT CORREA</v>
      </c>
      <c r="B7819" s="82">
        <f t="shared" si="855"/>
        <v>20</v>
      </c>
      <c r="C7819" s="82" t="str">
        <f t="shared" ca="1" si="856"/>
        <v>SUBTOTAL PAGINA</v>
      </c>
      <c r="D7819" s="82">
        <f t="shared" ca="1" si="857"/>
        <v>0</v>
      </c>
      <c r="E7819" s="83">
        <f t="shared" ca="1" si="858"/>
        <v>0</v>
      </c>
      <c r="F7819" s="82">
        <f t="shared" ca="1" si="859"/>
        <v>0</v>
      </c>
      <c r="G7819" s="83">
        <f t="shared" ca="1" si="860"/>
        <v>0</v>
      </c>
      <c r="O7819" s="85" t="s">
        <v>18066</v>
      </c>
      <c r="P7819" s="85" t="s">
        <v>18067</v>
      </c>
      <c r="Q7819" s="88">
        <v>988.9</v>
      </c>
      <c r="R7819" s="85">
        <v>0</v>
      </c>
    </row>
    <row r="7820" spans="1:18" x14ac:dyDescent="0.3">
      <c r="A7820" s="82" t="str">
        <f t="shared" si="854"/>
        <v>TPU SOFT CORREA</v>
      </c>
      <c r="B7820" s="82">
        <f t="shared" si="855"/>
        <v>21</v>
      </c>
      <c r="C7820" s="82">
        <f t="shared" ca="1" si="856"/>
        <v>0</v>
      </c>
      <c r="D7820" s="82">
        <f t="shared" ca="1" si="857"/>
        <v>0</v>
      </c>
      <c r="E7820" s="83">
        <f t="shared" ca="1" si="858"/>
        <v>0</v>
      </c>
      <c r="F7820" s="82">
        <f t="shared" ca="1" si="859"/>
        <v>0</v>
      </c>
      <c r="G7820" s="83">
        <f t="shared" ca="1" si="860"/>
        <v>0</v>
      </c>
      <c r="O7820" s="85" t="s">
        <v>18068</v>
      </c>
      <c r="P7820" s="85" t="s">
        <v>18069</v>
      </c>
      <c r="Q7820" s="88">
        <v>988.9</v>
      </c>
      <c r="R7820" s="85">
        <v>0</v>
      </c>
    </row>
    <row r="7821" spans="1:18" x14ac:dyDescent="0.3">
      <c r="A7821" s="82" t="str">
        <f t="shared" si="854"/>
        <v>TPU SOFT CORREA</v>
      </c>
      <c r="B7821" s="82">
        <f t="shared" si="855"/>
        <v>22</v>
      </c>
      <c r="C7821" s="82">
        <f t="shared" ca="1" si="856"/>
        <v>0</v>
      </c>
      <c r="D7821" s="82">
        <f t="shared" ca="1" si="857"/>
        <v>0</v>
      </c>
      <c r="E7821" s="83">
        <f t="shared" ca="1" si="858"/>
        <v>0</v>
      </c>
      <c r="F7821" s="82">
        <f t="shared" ca="1" si="859"/>
        <v>0</v>
      </c>
      <c r="G7821" s="83">
        <f t="shared" ca="1" si="860"/>
        <v>0</v>
      </c>
      <c r="O7821" s="85" t="s">
        <v>18070</v>
      </c>
      <c r="P7821" s="85" t="s">
        <v>18071</v>
      </c>
      <c r="Q7821" s="88">
        <v>988.88</v>
      </c>
      <c r="R7821" s="85">
        <v>-7</v>
      </c>
    </row>
    <row r="7822" spans="1:18" x14ac:dyDescent="0.3">
      <c r="A7822" s="82" t="str">
        <f t="shared" si="854"/>
        <v>TPU SOFT CORREA</v>
      </c>
      <c r="B7822" s="82">
        <f t="shared" si="855"/>
        <v>23</v>
      </c>
      <c r="C7822" s="82">
        <f t="shared" ca="1" si="856"/>
        <v>0</v>
      </c>
      <c r="D7822" s="82">
        <f t="shared" ca="1" si="857"/>
        <v>0</v>
      </c>
      <c r="E7822" s="83">
        <f t="shared" ca="1" si="858"/>
        <v>0</v>
      </c>
      <c r="F7822" s="82">
        <f t="shared" ca="1" si="859"/>
        <v>0</v>
      </c>
      <c r="G7822" s="83">
        <f t="shared" ca="1" si="860"/>
        <v>0</v>
      </c>
      <c r="O7822" s="85" t="s">
        <v>18072</v>
      </c>
      <c r="P7822" s="85" t="s">
        <v>18073</v>
      </c>
      <c r="Q7822" s="88">
        <v>988.9</v>
      </c>
      <c r="R7822" s="85">
        <v>8</v>
      </c>
    </row>
    <row r="7823" spans="1:18" x14ac:dyDescent="0.3">
      <c r="A7823" s="82" t="str">
        <f t="shared" si="854"/>
        <v>TPU SOFT CORREA</v>
      </c>
      <c r="B7823" s="82">
        <f t="shared" si="855"/>
        <v>24</v>
      </c>
      <c r="C7823" s="82">
        <f t="shared" ca="1" si="856"/>
        <v>0</v>
      </c>
      <c r="D7823" s="82">
        <f t="shared" ca="1" si="857"/>
        <v>0</v>
      </c>
      <c r="E7823" s="83">
        <f t="shared" ca="1" si="858"/>
        <v>0</v>
      </c>
      <c r="F7823" s="82">
        <f t="shared" ca="1" si="859"/>
        <v>0</v>
      </c>
      <c r="G7823" s="83">
        <f t="shared" ca="1" si="860"/>
        <v>0</v>
      </c>
      <c r="O7823" s="85" t="s">
        <v>18074</v>
      </c>
      <c r="P7823" s="85" t="s">
        <v>18075</v>
      </c>
      <c r="Q7823" s="88">
        <v>988.9</v>
      </c>
      <c r="R7823" s="85">
        <v>22</v>
      </c>
    </row>
    <row r="7824" spans="1:18" x14ac:dyDescent="0.3">
      <c r="A7824" s="82" t="str">
        <f t="shared" si="854"/>
        <v>TPU SOFT CORREA</v>
      </c>
      <c r="B7824" s="82">
        <f t="shared" si="855"/>
        <v>25</v>
      </c>
      <c r="C7824" s="82">
        <f t="shared" ca="1" si="856"/>
        <v>0</v>
      </c>
      <c r="D7824" s="82">
        <f t="shared" ca="1" si="857"/>
        <v>0</v>
      </c>
      <c r="E7824" s="83">
        <f t="shared" ca="1" si="858"/>
        <v>0</v>
      </c>
      <c r="F7824" s="82">
        <f t="shared" ca="1" si="859"/>
        <v>0</v>
      </c>
      <c r="G7824" s="83">
        <f t="shared" ca="1" si="860"/>
        <v>0</v>
      </c>
      <c r="O7824" s="85" t="s">
        <v>18076</v>
      </c>
      <c r="P7824" s="85" t="s">
        <v>18077</v>
      </c>
      <c r="Q7824" s="88">
        <v>988.88</v>
      </c>
      <c r="R7824" s="85">
        <v>59</v>
      </c>
    </row>
    <row r="7825" spans="1:18" x14ac:dyDescent="0.3">
      <c r="A7825" s="82" t="str">
        <f t="shared" si="854"/>
        <v>TPU SOFT CORREA</v>
      </c>
      <c r="B7825" s="82">
        <f t="shared" si="855"/>
        <v>26</v>
      </c>
      <c r="C7825" s="82">
        <f t="shared" ca="1" si="856"/>
        <v>0</v>
      </c>
      <c r="D7825" s="82">
        <f t="shared" ca="1" si="857"/>
        <v>0</v>
      </c>
      <c r="E7825" s="83">
        <f t="shared" ca="1" si="858"/>
        <v>0</v>
      </c>
      <c r="F7825" s="82">
        <f t="shared" ca="1" si="859"/>
        <v>0</v>
      </c>
      <c r="G7825" s="83">
        <f t="shared" ca="1" si="860"/>
        <v>0</v>
      </c>
      <c r="O7825" s="85" t="s">
        <v>18078</v>
      </c>
      <c r="P7825" s="85" t="s">
        <v>18079</v>
      </c>
      <c r="Q7825" s="88">
        <v>988.9</v>
      </c>
      <c r="R7825" s="85">
        <v>0</v>
      </c>
    </row>
    <row r="7826" spans="1:18" x14ac:dyDescent="0.3">
      <c r="A7826" s="82" t="str">
        <f t="shared" si="854"/>
        <v>TPU SOFT CORREA</v>
      </c>
      <c r="B7826" s="82">
        <f t="shared" si="855"/>
        <v>27</v>
      </c>
      <c r="C7826" s="82">
        <f t="shared" ca="1" si="856"/>
        <v>0</v>
      </c>
      <c r="D7826" s="82">
        <f t="shared" ca="1" si="857"/>
        <v>0</v>
      </c>
      <c r="E7826" s="83">
        <f t="shared" ca="1" si="858"/>
        <v>0</v>
      </c>
      <c r="F7826" s="82">
        <f t="shared" ca="1" si="859"/>
        <v>0</v>
      </c>
      <c r="G7826" s="83">
        <f t="shared" ca="1" si="860"/>
        <v>0</v>
      </c>
      <c r="O7826" s="85" t="s">
        <v>18080</v>
      </c>
      <c r="P7826" s="85" t="s">
        <v>34696</v>
      </c>
      <c r="Q7826" s="88">
        <v>454.35</v>
      </c>
      <c r="R7826" s="85">
        <v>7</v>
      </c>
    </row>
    <row r="7827" spans="1:18" x14ac:dyDescent="0.3">
      <c r="A7827" s="82" t="str">
        <f t="shared" si="854"/>
        <v>TPU SOFT CORREA</v>
      </c>
      <c r="B7827" s="82">
        <f t="shared" si="855"/>
        <v>28</v>
      </c>
      <c r="C7827" s="82">
        <f t="shared" ca="1" si="856"/>
        <v>0</v>
      </c>
      <c r="D7827" s="82">
        <f t="shared" ca="1" si="857"/>
        <v>0</v>
      </c>
      <c r="E7827" s="83">
        <f t="shared" ca="1" si="858"/>
        <v>0</v>
      </c>
      <c r="F7827" s="82">
        <f t="shared" ca="1" si="859"/>
        <v>0</v>
      </c>
      <c r="G7827" s="83">
        <f t="shared" ca="1" si="860"/>
        <v>0</v>
      </c>
      <c r="O7827" s="85" t="s">
        <v>18081</v>
      </c>
      <c r="P7827" s="85" t="s">
        <v>34697</v>
      </c>
      <c r="Q7827" s="88">
        <v>454.05</v>
      </c>
      <c r="R7827" s="85">
        <v>4</v>
      </c>
    </row>
    <row r="7828" spans="1:18" x14ac:dyDescent="0.3">
      <c r="A7828" s="82" t="str">
        <f t="shared" si="854"/>
        <v>TPU SOFT CORREA</v>
      </c>
      <c r="B7828" s="82">
        <f t="shared" si="855"/>
        <v>29</v>
      </c>
      <c r="C7828" s="82">
        <f t="shared" ca="1" si="856"/>
        <v>0</v>
      </c>
      <c r="D7828" s="82">
        <f t="shared" ca="1" si="857"/>
        <v>0</v>
      </c>
      <c r="E7828" s="83">
        <f t="shared" ca="1" si="858"/>
        <v>0</v>
      </c>
      <c r="F7828" s="82">
        <f t="shared" ca="1" si="859"/>
        <v>0</v>
      </c>
      <c r="G7828" s="83">
        <f t="shared" ca="1" si="860"/>
        <v>0</v>
      </c>
      <c r="O7828" s="85" t="s">
        <v>18082</v>
      </c>
      <c r="P7828" s="85" t="s">
        <v>34698</v>
      </c>
      <c r="Q7828" s="88">
        <v>454.05</v>
      </c>
      <c r="R7828" s="85">
        <v>3063</v>
      </c>
    </row>
    <row r="7829" spans="1:18" x14ac:dyDescent="0.3">
      <c r="A7829" s="82" t="str">
        <f t="shared" si="854"/>
        <v>TPU SOFT CORREA</v>
      </c>
      <c r="B7829" s="82">
        <f t="shared" si="855"/>
        <v>30</v>
      </c>
      <c r="C7829" s="82">
        <f t="shared" ca="1" si="856"/>
        <v>0</v>
      </c>
      <c r="D7829" s="82">
        <f t="shared" ca="1" si="857"/>
        <v>0</v>
      </c>
      <c r="E7829" s="83">
        <f t="shared" ca="1" si="858"/>
        <v>0</v>
      </c>
      <c r="F7829" s="82">
        <f t="shared" ca="1" si="859"/>
        <v>0</v>
      </c>
      <c r="G7829" s="83">
        <f t="shared" ca="1" si="860"/>
        <v>0</v>
      </c>
      <c r="O7829" s="85" t="s">
        <v>18083</v>
      </c>
      <c r="P7829" s="85" t="s">
        <v>34699</v>
      </c>
      <c r="Q7829" s="88">
        <v>454.35</v>
      </c>
      <c r="R7829" s="85">
        <v>47</v>
      </c>
    </row>
    <row r="7830" spans="1:18" x14ac:dyDescent="0.3">
      <c r="A7830" s="82" t="str">
        <f t="shared" si="854"/>
        <v>TPU SOFT CORREA</v>
      </c>
      <c r="B7830" s="82">
        <f t="shared" si="855"/>
        <v>31</v>
      </c>
      <c r="C7830" s="82">
        <f t="shared" ca="1" si="856"/>
        <v>0</v>
      </c>
      <c r="D7830" s="82">
        <f t="shared" ca="1" si="857"/>
        <v>0</v>
      </c>
      <c r="E7830" s="83">
        <f t="shared" ca="1" si="858"/>
        <v>0</v>
      </c>
      <c r="F7830" s="82">
        <f t="shared" ca="1" si="859"/>
        <v>0</v>
      </c>
      <c r="G7830" s="83">
        <f t="shared" ca="1" si="860"/>
        <v>0</v>
      </c>
      <c r="O7830" s="85" t="s">
        <v>18084</v>
      </c>
      <c r="P7830" s="85" t="s">
        <v>34700</v>
      </c>
      <c r="Q7830" s="88">
        <v>454.35</v>
      </c>
      <c r="R7830" s="85">
        <v>0</v>
      </c>
    </row>
    <row r="7831" spans="1:18" x14ac:dyDescent="0.3">
      <c r="A7831" s="82" t="str">
        <f t="shared" si="854"/>
        <v>TPU SOFT CORREA</v>
      </c>
      <c r="B7831" s="82">
        <f t="shared" si="855"/>
        <v>32</v>
      </c>
      <c r="C7831" s="82">
        <f t="shared" ca="1" si="856"/>
        <v>0</v>
      </c>
      <c r="D7831" s="82">
        <f t="shared" ca="1" si="857"/>
        <v>0</v>
      </c>
      <c r="E7831" s="83">
        <f t="shared" ca="1" si="858"/>
        <v>0</v>
      </c>
      <c r="F7831" s="82">
        <f t="shared" ca="1" si="859"/>
        <v>0</v>
      </c>
      <c r="G7831" s="83">
        <f t="shared" ca="1" si="860"/>
        <v>0</v>
      </c>
      <c r="O7831" s="85" t="s">
        <v>18085</v>
      </c>
      <c r="P7831" s="85" t="s">
        <v>18086</v>
      </c>
      <c r="Q7831" s="88">
        <v>1200</v>
      </c>
      <c r="R7831" s="85">
        <v>585</v>
      </c>
    </row>
    <row r="7832" spans="1:18" x14ac:dyDescent="0.3">
      <c r="A7832" s="82" t="str">
        <f t="shared" si="854"/>
        <v>TPU SOFT CORREA</v>
      </c>
      <c r="B7832" s="82">
        <f t="shared" si="855"/>
        <v>33</v>
      </c>
      <c r="C7832" s="82">
        <f t="shared" ca="1" si="856"/>
        <v>0</v>
      </c>
      <c r="D7832" s="82">
        <f t="shared" ca="1" si="857"/>
        <v>0</v>
      </c>
      <c r="E7832" s="83">
        <f t="shared" ca="1" si="858"/>
        <v>0</v>
      </c>
      <c r="F7832" s="82">
        <f t="shared" ca="1" si="859"/>
        <v>0</v>
      </c>
      <c r="G7832" s="83">
        <f t="shared" ca="1" si="860"/>
        <v>0</v>
      </c>
      <c r="O7832" s="85" t="s">
        <v>18087</v>
      </c>
      <c r="P7832" s="85" t="s">
        <v>18088</v>
      </c>
      <c r="Q7832" s="88">
        <v>1200</v>
      </c>
      <c r="R7832" s="85">
        <v>0</v>
      </c>
    </row>
    <row r="7833" spans="1:18" x14ac:dyDescent="0.3">
      <c r="A7833" s="82" t="str">
        <f t="shared" si="854"/>
        <v>TPU SOFT CORREA</v>
      </c>
      <c r="B7833" s="82">
        <f t="shared" si="855"/>
        <v>34</v>
      </c>
      <c r="C7833" s="82">
        <f t="shared" ca="1" si="856"/>
        <v>0</v>
      </c>
      <c r="D7833" s="82">
        <f t="shared" ca="1" si="857"/>
        <v>0</v>
      </c>
      <c r="E7833" s="83">
        <f t="shared" ca="1" si="858"/>
        <v>0</v>
      </c>
      <c r="F7833" s="82">
        <f t="shared" ca="1" si="859"/>
        <v>0</v>
      </c>
      <c r="G7833" s="83">
        <f t="shared" ca="1" si="860"/>
        <v>0</v>
      </c>
      <c r="O7833" s="85" t="s">
        <v>18089</v>
      </c>
      <c r="P7833" s="85" t="s">
        <v>18090</v>
      </c>
      <c r="Q7833" s="88">
        <v>1200</v>
      </c>
      <c r="R7833" s="85">
        <v>0</v>
      </c>
    </row>
    <row r="7834" spans="1:18" x14ac:dyDescent="0.3">
      <c r="A7834" s="82" t="str">
        <f t="shared" si="854"/>
        <v>TPU SOFT CORREA</v>
      </c>
      <c r="B7834" s="82">
        <f t="shared" si="855"/>
        <v>35</v>
      </c>
      <c r="C7834" s="82">
        <f t="shared" ca="1" si="856"/>
        <v>0</v>
      </c>
      <c r="D7834" s="82">
        <f t="shared" ca="1" si="857"/>
        <v>0</v>
      </c>
      <c r="E7834" s="83">
        <f t="shared" ca="1" si="858"/>
        <v>0</v>
      </c>
      <c r="F7834" s="82">
        <f t="shared" ca="1" si="859"/>
        <v>0</v>
      </c>
      <c r="G7834" s="83">
        <f t="shared" ca="1" si="860"/>
        <v>0</v>
      </c>
      <c r="O7834" s="85" t="s">
        <v>18091</v>
      </c>
      <c r="P7834" s="85" t="s">
        <v>18092</v>
      </c>
      <c r="Q7834" s="88">
        <v>1200</v>
      </c>
      <c r="R7834" s="85">
        <v>7</v>
      </c>
    </row>
    <row r="7835" spans="1:18" x14ac:dyDescent="0.3">
      <c r="A7835" s="82" t="str">
        <f t="shared" si="854"/>
        <v>TPU SOFT CORREA</v>
      </c>
      <c r="B7835" s="82">
        <f t="shared" si="855"/>
        <v>36</v>
      </c>
      <c r="C7835" s="82">
        <f t="shared" ca="1" si="856"/>
        <v>0</v>
      </c>
      <c r="D7835" s="82">
        <f t="shared" ca="1" si="857"/>
        <v>0</v>
      </c>
      <c r="E7835" s="83">
        <f t="shared" ca="1" si="858"/>
        <v>0</v>
      </c>
      <c r="F7835" s="82">
        <f t="shared" ca="1" si="859"/>
        <v>0</v>
      </c>
      <c r="G7835" s="83">
        <f t="shared" ca="1" si="860"/>
        <v>0</v>
      </c>
      <c r="O7835" s="85" t="s">
        <v>18093</v>
      </c>
      <c r="P7835" s="85" t="s">
        <v>18094</v>
      </c>
      <c r="Q7835" s="88">
        <v>1200</v>
      </c>
      <c r="R7835" s="85">
        <v>-4</v>
      </c>
    </row>
    <row r="7836" spans="1:18" x14ac:dyDescent="0.3">
      <c r="A7836" s="82" t="str">
        <f t="shared" si="854"/>
        <v>TPU SOFT CORREA</v>
      </c>
      <c r="B7836" s="82">
        <f t="shared" si="855"/>
        <v>37</v>
      </c>
      <c r="C7836" s="82">
        <f t="shared" ca="1" si="856"/>
        <v>0</v>
      </c>
      <c r="D7836" s="82">
        <f t="shared" ca="1" si="857"/>
        <v>0</v>
      </c>
      <c r="E7836" s="83">
        <f t="shared" ca="1" si="858"/>
        <v>0</v>
      </c>
      <c r="F7836" s="82">
        <f t="shared" ca="1" si="859"/>
        <v>0</v>
      </c>
      <c r="G7836" s="83">
        <f t="shared" ca="1" si="860"/>
        <v>0</v>
      </c>
      <c r="O7836" s="85" t="s">
        <v>18095</v>
      </c>
      <c r="P7836" s="85" t="s">
        <v>18096</v>
      </c>
      <c r="Q7836" s="88">
        <v>1200</v>
      </c>
      <c r="R7836" s="85">
        <v>0</v>
      </c>
    </row>
    <row r="7837" spans="1:18" x14ac:dyDescent="0.3">
      <c r="A7837" s="82" t="str">
        <f t="shared" si="854"/>
        <v>TPU SOFT CORREA</v>
      </c>
      <c r="B7837" s="82">
        <f t="shared" si="855"/>
        <v>38</v>
      </c>
      <c r="C7837" s="82">
        <f t="shared" ca="1" si="856"/>
        <v>0</v>
      </c>
      <c r="D7837" s="82">
        <f t="shared" ca="1" si="857"/>
        <v>0</v>
      </c>
      <c r="E7837" s="83">
        <f t="shared" ca="1" si="858"/>
        <v>0</v>
      </c>
      <c r="F7837" s="82">
        <f t="shared" ca="1" si="859"/>
        <v>0</v>
      </c>
      <c r="G7837" s="83">
        <f t="shared" ca="1" si="860"/>
        <v>0</v>
      </c>
      <c r="O7837" s="85" t="s">
        <v>18097</v>
      </c>
      <c r="P7837" s="85" t="s">
        <v>18098</v>
      </c>
      <c r="Q7837" s="88">
        <v>1200</v>
      </c>
      <c r="R7837" s="85">
        <v>-4</v>
      </c>
    </row>
    <row r="7838" spans="1:18" x14ac:dyDescent="0.3">
      <c r="A7838" s="82" t="str">
        <f t="shared" si="854"/>
        <v>TPU SOFT CORREA</v>
      </c>
      <c r="B7838" s="82">
        <f t="shared" si="855"/>
        <v>39</v>
      </c>
      <c r="C7838" s="82">
        <f t="shared" ca="1" si="856"/>
        <v>0</v>
      </c>
      <c r="D7838" s="82">
        <f t="shared" ca="1" si="857"/>
        <v>0</v>
      </c>
      <c r="E7838" s="83">
        <f t="shared" ca="1" si="858"/>
        <v>0</v>
      </c>
      <c r="F7838" s="82">
        <f t="shared" ca="1" si="859"/>
        <v>0</v>
      </c>
      <c r="G7838" s="83">
        <f t="shared" ca="1" si="860"/>
        <v>0</v>
      </c>
      <c r="O7838" s="85" t="s">
        <v>18099</v>
      </c>
      <c r="P7838" s="85" t="s">
        <v>18100</v>
      </c>
      <c r="Q7838" s="88">
        <v>1200</v>
      </c>
      <c r="R7838" s="85">
        <v>56</v>
      </c>
    </row>
    <row r="7839" spans="1:18" x14ac:dyDescent="0.3">
      <c r="A7839" s="82" t="str">
        <f t="shared" si="854"/>
        <v>TPU SOFT CORREA</v>
      </c>
      <c r="B7839" s="82">
        <f t="shared" si="855"/>
        <v>40</v>
      </c>
      <c r="C7839" s="82">
        <f t="shared" ca="1" si="856"/>
        <v>0</v>
      </c>
      <c r="D7839" s="82">
        <f t="shared" ca="1" si="857"/>
        <v>0</v>
      </c>
      <c r="E7839" s="83">
        <f t="shared" ca="1" si="858"/>
        <v>0</v>
      </c>
      <c r="F7839" s="82">
        <f t="shared" ca="1" si="859"/>
        <v>0</v>
      </c>
      <c r="G7839" s="83">
        <f t="shared" ca="1" si="860"/>
        <v>0</v>
      </c>
      <c r="O7839" s="85" t="s">
        <v>18101</v>
      </c>
      <c r="P7839" s="85" t="s">
        <v>18102</v>
      </c>
      <c r="Q7839" s="88">
        <v>1200</v>
      </c>
      <c r="R7839" s="85">
        <v>0</v>
      </c>
    </row>
    <row r="7840" spans="1:18" x14ac:dyDescent="0.3">
      <c r="A7840" s="82" t="str">
        <f t="shared" si="854"/>
        <v>TPU SOFT CORREA</v>
      </c>
      <c r="B7840" s="82">
        <f t="shared" si="855"/>
        <v>41</v>
      </c>
      <c r="C7840" s="82">
        <f t="shared" ca="1" si="856"/>
        <v>0</v>
      </c>
      <c r="D7840" s="82">
        <f t="shared" ca="1" si="857"/>
        <v>0</v>
      </c>
      <c r="E7840" s="83">
        <f t="shared" ca="1" si="858"/>
        <v>0</v>
      </c>
      <c r="F7840" s="82">
        <f t="shared" ca="1" si="859"/>
        <v>0</v>
      </c>
      <c r="G7840" s="83">
        <f t="shared" ca="1" si="860"/>
        <v>0</v>
      </c>
      <c r="O7840" s="85" t="s">
        <v>18103</v>
      </c>
      <c r="P7840" s="85" t="s">
        <v>18104</v>
      </c>
      <c r="Q7840" s="88">
        <v>1200</v>
      </c>
      <c r="R7840" s="85">
        <v>0</v>
      </c>
    </row>
    <row r="7841" spans="1:18" x14ac:dyDescent="0.3">
      <c r="A7841" s="82" t="str">
        <f t="shared" si="854"/>
        <v>TPU SOFT CORREA</v>
      </c>
      <c r="B7841" s="82">
        <f t="shared" si="855"/>
        <v>42</v>
      </c>
      <c r="C7841" s="82">
        <f t="shared" ca="1" si="856"/>
        <v>0</v>
      </c>
      <c r="D7841" s="82">
        <f t="shared" ca="1" si="857"/>
        <v>0</v>
      </c>
      <c r="E7841" s="83">
        <f t="shared" ca="1" si="858"/>
        <v>0</v>
      </c>
      <c r="F7841" s="82">
        <f t="shared" ca="1" si="859"/>
        <v>0</v>
      </c>
      <c r="G7841" s="83">
        <f t="shared" ca="1" si="860"/>
        <v>0</v>
      </c>
      <c r="O7841" s="85" t="s">
        <v>18105</v>
      </c>
      <c r="P7841" s="85" t="s">
        <v>18106</v>
      </c>
      <c r="Q7841" s="88">
        <v>1200</v>
      </c>
      <c r="R7841" s="85">
        <v>0</v>
      </c>
    </row>
    <row r="7842" spans="1:18" x14ac:dyDescent="0.3">
      <c r="A7842" s="82" t="str">
        <f t="shared" si="854"/>
        <v>TPU SOFT CORREA</v>
      </c>
      <c r="B7842" s="82">
        <f t="shared" si="855"/>
        <v>43</v>
      </c>
      <c r="C7842" s="82">
        <f t="shared" ca="1" si="856"/>
        <v>0</v>
      </c>
      <c r="D7842" s="82">
        <f t="shared" ca="1" si="857"/>
        <v>0</v>
      </c>
      <c r="E7842" s="83">
        <f t="shared" ca="1" si="858"/>
        <v>0</v>
      </c>
      <c r="F7842" s="82">
        <f t="shared" ca="1" si="859"/>
        <v>0</v>
      </c>
      <c r="G7842" s="83">
        <f t="shared" ca="1" si="860"/>
        <v>0</v>
      </c>
      <c r="O7842" s="85" t="s">
        <v>18107</v>
      </c>
      <c r="P7842" s="85" t="s">
        <v>18108</v>
      </c>
      <c r="Q7842" s="88">
        <v>1200</v>
      </c>
      <c r="R7842" s="85">
        <v>0</v>
      </c>
    </row>
    <row r="7843" spans="1:18" x14ac:dyDescent="0.3">
      <c r="A7843" s="82" t="str">
        <f t="shared" si="854"/>
        <v>TPU SOFT CORREA</v>
      </c>
      <c r="B7843" s="82">
        <f t="shared" si="855"/>
        <v>44</v>
      </c>
      <c r="C7843" s="82">
        <f t="shared" ca="1" si="856"/>
        <v>0</v>
      </c>
      <c r="D7843" s="82">
        <f t="shared" ca="1" si="857"/>
        <v>0</v>
      </c>
      <c r="E7843" s="83">
        <f t="shared" ca="1" si="858"/>
        <v>0</v>
      </c>
      <c r="F7843" s="82">
        <f t="shared" ca="1" si="859"/>
        <v>0</v>
      </c>
      <c r="G7843" s="83">
        <f t="shared" ca="1" si="860"/>
        <v>0</v>
      </c>
      <c r="O7843" s="85" t="s">
        <v>18109</v>
      </c>
      <c r="P7843" s="85" t="s">
        <v>18110</v>
      </c>
      <c r="Q7843" s="88">
        <v>1200</v>
      </c>
      <c r="R7843" s="85">
        <v>0</v>
      </c>
    </row>
    <row r="7844" spans="1:18" x14ac:dyDescent="0.3">
      <c r="A7844" s="82" t="str">
        <f t="shared" si="854"/>
        <v>TPU SOFT CORREA</v>
      </c>
      <c r="B7844" s="82">
        <f t="shared" si="855"/>
        <v>45</v>
      </c>
      <c r="C7844" s="82">
        <f t="shared" ca="1" si="856"/>
        <v>0</v>
      </c>
      <c r="D7844" s="82">
        <f t="shared" ca="1" si="857"/>
        <v>0</v>
      </c>
      <c r="E7844" s="83">
        <f t="shared" ca="1" si="858"/>
        <v>0</v>
      </c>
      <c r="F7844" s="82">
        <f t="shared" ca="1" si="859"/>
        <v>0</v>
      </c>
      <c r="G7844" s="83">
        <f t="shared" ca="1" si="860"/>
        <v>0</v>
      </c>
      <c r="O7844" s="85" t="s">
        <v>18111</v>
      </c>
      <c r="P7844" s="85" t="s">
        <v>18112</v>
      </c>
      <c r="Q7844" s="88">
        <v>1200</v>
      </c>
      <c r="R7844" s="85">
        <v>0</v>
      </c>
    </row>
    <row r="7845" spans="1:18" x14ac:dyDescent="0.3">
      <c r="A7845" s="82" t="str">
        <f t="shared" si="854"/>
        <v>TPU SOFT CORREA</v>
      </c>
      <c r="B7845" s="82">
        <f t="shared" si="855"/>
        <v>46</v>
      </c>
      <c r="C7845" s="82">
        <f t="shared" ca="1" si="856"/>
        <v>0</v>
      </c>
      <c r="D7845" s="82">
        <f t="shared" ca="1" si="857"/>
        <v>0</v>
      </c>
      <c r="E7845" s="83">
        <f t="shared" ca="1" si="858"/>
        <v>0</v>
      </c>
      <c r="F7845" s="82">
        <f t="shared" ca="1" si="859"/>
        <v>0</v>
      </c>
      <c r="G7845" s="83">
        <f t="shared" ca="1" si="860"/>
        <v>0</v>
      </c>
      <c r="O7845" s="85" t="s">
        <v>18113</v>
      </c>
      <c r="P7845" s="85" t="s">
        <v>18114</v>
      </c>
      <c r="Q7845" s="88">
        <v>1200</v>
      </c>
      <c r="R7845" s="85">
        <v>42</v>
      </c>
    </row>
    <row r="7846" spans="1:18" x14ac:dyDescent="0.3">
      <c r="A7846" s="82" t="str">
        <f t="shared" si="854"/>
        <v>TPU SOFT CORREA</v>
      </c>
      <c r="B7846" s="82">
        <f t="shared" si="855"/>
        <v>47</v>
      </c>
      <c r="C7846" s="82">
        <f t="shared" ca="1" si="856"/>
        <v>0</v>
      </c>
      <c r="D7846" s="82">
        <f t="shared" ca="1" si="857"/>
        <v>0</v>
      </c>
      <c r="E7846" s="83">
        <f t="shared" ca="1" si="858"/>
        <v>0</v>
      </c>
      <c r="F7846" s="82">
        <f t="shared" ca="1" si="859"/>
        <v>0</v>
      </c>
      <c r="G7846" s="83">
        <f t="shared" ca="1" si="860"/>
        <v>0</v>
      </c>
      <c r="O7846" s="85" t="s">
        <v>18115</v>
      </c>
      <c r="P7846" s="85" t="s">
        <v>18116</v>
      </c>
      <c r="Q7846" s="88">
        <v>1200</v>
      </c>
      <c r="R7846" s="85">
        <v>0</v>
      </c>
    </row>
    <row r="7847" spans="1:18" x14ac:dyDescent="0.3">
      <c r="A7847" s="82" t="str">
        <f t="shared" si="854"/>
        <v>TPU SOFT CORREA</v>
      </c>
      <c r="B7847" s="82">
        <f t="shared" si="855"/>
        <v>48</v>
      </c>
      <c r="C7847" s="82">
        <f t="shared" ca="1" si="856"/>
        <v>0</v>
      </c>
      <c r="D7847" s="82">
        <f t="shared" ca="1" si="857"/>
        <v>0</v>
      </c>
      <c r="E7847" s="83">
        <f t="shared" ca="1" si="858"/>
        <v>0</v>
      </c>
      <c r="F7847" s="82">
        <f t="shared" ca="1" si="859"/>
        <v>0</v>
      </c>
      <c r="G7847" s="83">
        <f t="shared" ca="1" si="860"/>
        <v>0</v>
      </c>
      <c r="O7847" s="85" t="s">
        <v>18117</v>
      </c>
      <c r="P7847" s="85" t="s">
        <v>18118</v>
      </c>
      <c r="Q7847" s="88">
        <v>1200</v>
      </c>
      <c r="R7847" s="85">
        <v>0</v>
      </c>
    </row>
    <row r="7848" spans="1:18" x14ac:dyDescent="0.3">
      <c r="A7848" s="82" t="str">
        <f t="shared" si="854"/>
        <v>TPU SOFT CORREA</v>
      </c>
      <c r="B7848" s="82">
        <f t="shared" si="855"/>
        <v>49</v>
      </c>
      <c r="C7848" s="82">
        <f t="shared" ca="1" si="856"/>
        <v>0</v>
      </c>
      <c r="D7848" s="82">
        <f t="shared" ca="1" si="857"/>
        <v>0</v>
      </c>
      <c r="E7848" s="83">
        <f t="shared" ca="1" si="858"/>
        <v>0</v>
      </c>
      <c r="F7848" s="82">
        <f t="shared" ca="1" si="859"/>
        <v>0</v>
      </c>
      <c r="G7848" s="83">
        <f t="shared" ca="1" si="860"/>
        <v>0</v>
      </c>
      <c r="O7848" s="85" t="s">
        <v>18119</v>
      </c>
      <c r="P7848" s="85" t="s">
        <v>18120</v>
      </c>
      <c r="Q7848" s="88">
        <v>1200</v>
      </c>
      <c r="R7848" s="85">
        <v>100</v>
      </c>
    </row>
    <row r="7849" spans="1:18" x14ac:dyDescent="0.3">
      <c r="A7849" s="82" t="str">
        <f t="shared" si="854"/>
        <v>TPU SOFT CORREA</v>
      </c>
      <c r="B7849" s="82">
        <f t="shared" si="855"/>
        <v>50</v>
      </c>
      <c r="C7849" s="82">
        <f t="shared" ca="1" si="856"/>
        <v>0</v>
      </c>
      <c r="D7849" s="82">
        <f t="shared" ca="1" si="857"/>
        <v>0</v>
      </c>
      <c r="E7849" s="83">
        <f t="shared" ca="1" si="858"/>
        <v>0</v>
      </c>
      <c r="F7849" s="82">
        <f t="shared" ca="1" si="859"/>
        <v>0</v>
      </c>
      <c r="G7849" s="83">
        <f t="shared" ca="1" si="860"/>
        <v>0</v>
      </c>
      <c r="O7849" s="85" t="s">
        <v>18121</v>
      </c>
      <c r="P7849" s="85" t="s">
        <v>18122</v>
      </c>
      <c r="Q7849" s="88">
        <v>1200</v>
      </c>
      <c r="R7849" s="85">
        <v>0</v>
      </c>
    </row>
    <row r="7850" spans="1:18" x14ac:dyDescent="0.3">
      <c r="A7850" s="82" t="str">
        <f t="shared" si="854"/>
        <v>TPU SOFT CORREA</v>
      </c>
      <c r="B7850" s="82">
        <f t="shared" si="855"/>
        <v>51</v>
      </c>
      <c r="C7850" s="82">
        <f t="shared" ca="1" si="856"/>
        <v>0</v>
      </c>
      <c r="D7850" s="82">
        <f t="shared" ca="1" si="857"/>
        <v>0</v>
      </c>
      <c r="E7850" s="83">
        <f t="shared" ca="1" si="858"/>
        <v>0</v>
      </c>
      <c r="F7850" s="82">
        <f t="shared" ca="1" si="859"/>
        <v>0</v>
      </c>
      <c r="G7850" s="83">
        <f t="shared" ca="1" si="860"/>
        <v>0</v>
      </c>
      <c r="O7850" s="85" t="s">
        <v>18123</v>
      </c>
      <c r="P7850" s="85" t="s">
        <v>18124</v>
      </c>
      <c r="Q7850" s="88">
        <v>1200</v>
      </c>
      <c r="R7850" s="85">
        <v>33</v>
      </c>
    </row>
    <row r="7851" spans="1:18" x14ac:dyDescent="0.3">
      <c r="A7851" s="82" t="str">
        <f t="shared" si="854"/>
        <v>TPU SOFT CORREA</v>
      </c>
      <c r="B7851" s="82">
        <f t="shared" si="855"/>
        <v>52</v>
      </c>
      <c r="C7851" s="82">
        <f t="shared" ca="1" si="856"/>
        <v>0</v>
      </c>
      <c r="D7851" s="82">
        <f t="shared" ca="1" si="857"/>
        <v>0</v>
      </c>
      <c r="E7851" s="83">
        <f t="shared" ca="1" si="858"/>
        <v>0</v>
      </c>
      <c r="F7851" s="82">
        <f t="shared" ca="1" si="859"/>
        <v>0</v>
      </c>
      <c r="G7851" s="83">
        <f t="shared" ca="1" si="860"/>
        <v>0</v>
      </c>
      <c r="O7851" s="85" t="s">
        <v>18125</v>
      </c>
      <c r="P7851" s="85" t="s">
        <v>18126</v>
      </c>
      <c r="Q7851" s="88">
        <v>1299</v>
      </c>
      <c r="R7851" s="85">
        <v>0</v>
      </c>
    </row>
    <row r="7852" spans="1:18" x14ac:dyDescent="0.3">
      <c r="A7852" s="82" t="str">
        <f t="shared" si="854"/>
        <v>TPU SOFT CORREA</v>
      </c>
      <c r="B7852" s="82">
        <f t="shared" si="855"/>
        <v>53</v>
      </c>
      <c r="C7852" s="82">
        <f t="shared" ca="1" si="856"/>
        <v>0</v>
      </c>
      <c r="D7852" s="82">
        <f t="shared" ca="1" si="857"/>
        <v>0</v>
      </c>
      <c r="E7852" s="83">
        <f t="shared" ca="1" si="858"/>
        <v>0</v>
      </c>
      <c r="F7852" s="82">
        <f t="shared" ca="1" si="859"/>
        <v>0</v>
      </c>
      <c r="G7852" s="83">
        <f t="shared" ca="1" si="860"/>
        <v>0</v>
      </c>
      <c r="O7852" s="85" t="s">
        <v>18127</v>
      </c>
      <c r="P7852" s="85" t="s">
        <v>18128</v>
      </c>
      <c r="Q7852" s="88">
        <v>1299</v>
      </c>
      <c r="R7852" s="85">
        <v>-12</v>
      </c>
    </row>
    <row r="7853" spans="1:18" x14ac:dyDescent="0.3">
      <c r="A7853" s="82" t="str">
        <f t="shared" si="854"/>
        <v>TPU SOFT CORREA</v>
      </c>
      <c r="B7853" s="82">
        <f t="shared" si="855"/>
        <v>54</v>
      </c>
      <c r="C7853" s="82">
        <f t="shared" ca="1" si="856"/>
        <v>0</v>
      </c>
      <c r="D7853" s="82">
        <f t="shared" ca="1" si="857"/>
        <v>0</v>
      </c>
      <c r="E7853" s="83">
        <f t="shared" ca="1" si="858"/>
        <v>0</v>
      </c>
      <c r="F7853" s="82">
        <f t="shared" ca="1" si="859"/>
        <v>0</v>
      </c>
      <c r="G7853" s="83">
        <f t="shared" ca="1" si="860"/>
        <v>0</v>
      </c>
      <c r="O7853" s="85" t="s">
        <v>18129</v>
      </c>
      <c r="P7853" s="85" t="s">
        <v>18130</v>
      </c>
      <c r="Q7853" s="88">
        <v>1299</v>
      </c>
      <c r="R7853" s="85">
        <v>0</v>
      </c>
    </row>
    <row r="7854" spans="1:18" x14ac:dyDescent="0.3">
      <c r="A7854" s="82" t="str">
        <f t="shared" si="854"/>
        <v>TPU SOFT CORREA</v>
      </c>
      <c r="B7854" s="82">
        <f t="shared" si="855"/>
        <v>55</v>
      </c>
      <c r="C7854" s="82">
        <f t="shared" ca="1" si="856"/>
        <v>0</v>
      </c>
      <c r="D7854" s="82">
        <f t="shared" ca="1" si="857"/>
        <v>0</v>
      </c>
      <c r="E7854" s="83">
        <f t="shared" ca="1" si="858"/>
        <v>0</v>
      </c>
      <c r="F7854" s="82">
        <f t="shared" ca="1" si="859"/>
        <v>0</v>
      </c>
      <c r="G7854" s="83">
        <f t="shared" ca="1" si="860"/>
        <v>0</v>
      </c>
      <c r="O7854" s="85" t="s">
        <v>18131</v>
      </c>
      <c r="P7854" s="85" t="s">
        <v>18132</v>
      </c>
      <c r="Q7854" s="88">
        <v>1299</v>
      </c>
      <c r="R7854" s="85">
        <v>-82</v>
      </c>
    </row>
    <row r="7855" spans="1:18" x14ac:dyDescent="0.3">
      <c r="A7855" s="82" t="str">
        <f t="shared" si="854"/>
        <v>TPU SOFT CORREA</v>
      </c>
      <c r="B7855" s="82">
        <f t="shared" si="855"/>
        <v>56</v>
      </c>
      <c r="C7855" s="82">
        <f t="shared" ca="1" si="856"/>
        <v>0</v>
      </c>
      <c r="D7855" s="82">
        <f t="shared" ca="1" si="857"/>
        <v>0</v>
      </c>
      <c r="E7855" s="83">
        <f t="shared" ca="1" si="858"/>
        <v>0</v>
      </c>
      <c r="F7855" s="82">
        <f t="shared" ca="1" si="859"/>
        <v>0</v>
      </c>
      <c r="G7855" s="83">
        <f t="shared" ca="1" si="860"/>
        <v>0</v>
      </c>
      <c r="O7855" s="85" t="s">
        <v>18133</v>
      </c>
      <c r="P7855" s="85" t="s">
        <v>18134</v>
      </c>
      <c r="Q7855" s="88">
        <v>1299</v>
      </c>
      <c r="R7855" s="85">
        <v>16</v>
      </c>
    </row>
    <row r="7856" spans="1:18" x14ac:dyDescent="0.3">
      <c r="A7856" s="82" t="str">
        <f t="shared" si="854"/>
        <v>TPU SOFT CORREA</v>
      </c>
      <c r="B7856" s="82">
        <f t="shared" si="855"/>
        <v>57</v>
      </c>
      <c r="C7856" s="82">
        <f t="shared" ca="1" si="856"/>
        <v>0</v>
      </c>
      <c r="D7856" s="82">
        <f t="shared" ca="1" si="857"/>
        <v>0</v>
      </c>
      <c r="E7856" s="83">
        <f t="shared" ca="1" si="858"/>
        <v>0</v>
      </c>
      <c r="F7856" s="82">
        <f t="shared" ca="1" si="859"/>
        <v>0</v>
      </c>
      <c r="G7856" s="83">
        <f t="shared" ca="1" si="860"/>
        <v>0</v>
      </c>
      <c r="O7856" s="85" t="s">
        <v>18135</v>
      </c>
      <c r="P7856" s="85" t="s">
        <v>18136</v>
      </c>
      <c r="Q7856" s="88">
        <v>1299</v>
      </c>
      <c r="R7856" s="85">
        <v>21</v>
      </c>
    </row>
    <row r="7857" spans="1:18" x14ac:dyDescent="0.3">
      <c r="A7857" s="82" t="str">
        <f t="shared" si="854"/>
        <v>TPU SOFT CORREA</v>
      </c>
      <c r="B7857" s="82">
        <f t="shared" si="855"/>
        <v>58</v>
      </c>
      <c r="C7857" s="82">
        <f t="shared" ca="1" si="856"/>
        <v>0</v>
      </c>
      <c r="D7857" s="82">
        <f t="shared" ca="1" si="857"/>
        <v>0</v>
      </c>
      <c r="E7857" s="83">
        <f t="shared" ca="1" si="858"/>
        <v>0</v>
      </c>
      <c r="F7857" s="82">
        <f t="shared" ca="1" si="859"/>
        <v>0</v>
      </c>
      <c r="G7857" s="83">
        <f t="shared" ca="1" si="860"/>
        <v>0</v>
      </c>
      <c r="O7857" s="85" t="s">
        <v>1983</v>
      </c>
      <c r="P7857" s="85" t="s">
        <v>1984</v>
      </c>
      <c r="Q7857" s="88">
        <v>1299</v>
      </c>
      <c r="R7857" s="85">
        <v>31</v>
      </c>
    </row>
    <row r="7858" spans="1:18" x14ac:dyDescent="0.3">
      <c r="A7858" s="82" t="str">
        <f t="shared" si="854"/>
        <v>TPU SOFT CORREA</v>
      </c>
      <c r="B7858" s="82">
        <f t="shared" si="855"/>
        <v>59</v>
      </c>
      <c r="C7858" s="82">
        <f t="shared" ca="1" si="856"/>
        <v>0</v>
      </c>
      <c r="D7858" s="82">
        <f t="shared" ca="1" si="857"/>
        <v>0</v>
      </c>
      <c r="E7858" s="83">
        <f t="shared" ca="1" si="858"/>
        <v>0</v>
      </c>
      <c r="F7858" s="82">
        <f t="shared" ca="1" si="859"/>
        <v>0</v>
      </c>
      <c r="G7858" s="83">
        <f t="shared" ca="1" si="860"/>
        <v>0</v>
      </c>
      <c r="O7858" s="85" t="s">
        <v>1985</v>
      </c>
      <c r="P7858" s="85" t="s">
        <v>1986</v>
      </c>
      <c r="Q7858" s="88">
        <v>1299</v>
      </c>
      <c r="R7858" s="85">
        <v>26</v>
      </c>
    </row>
    <row r="7859" spans="1:18" x14ac:dyDescent="0.3">
      <c r="A7859" s="82" t="str">
        <f t="shared" si="854"/>
        <v>TPU SOFT CORREA</v>
      </c>
      <c r="B7859" s="82">
        <f t="shared" si="855"/>
        <v>60</v>
      </c>
      <c r="C7859" s="82">
        <f t="shared" ca="1" si="856"/>
        <v>0</v>
      </c>
      <c r="D7859" s="82">
        <f t="shared" ca="1" si="857"/>
        <v>0</v>
      </c>
      <c r="E7859" s="83">
        <f t="shared" ca="1" si="858"/>
        <v>0</v>
      </c>
      <c r="F7859" s="82">
        <f t="shared" ca="1" si="859"/>
        <v>0</v>
      </c>
      <c r="G7859" s="83">
        <f t="shared" ca="1" si="860"/>
        <v>0</v>
      </c>
      <c r="O7859" s="85" t="s">
        <v>18137</v>
      </c>
      <c r="P7859" s="85" t="s">
        <v>18138</v>
      </c>
      <c r="Q7859" s="88">
        <v>1299</v>
      </c>
      <c r="R7859" s="85">
        <v>0</v>
      </c>
    </row>
    <row r="7860" spans="1:18" x14ac:dyDescent="0.3">
      <c r="A7860" s="82" t="str">
        <f t="shared" si="854"/>
        <v>TPU SOFT CORREA</v>
      </c>
      <c r="B7860" s="82">
        <f t="shared" si="855"/>
        <v>61</v>
      </c>
      <c r="C7860" s="82">
        <f t="shared" ca="1" si="856"/>
        <v>0</v>
      </c>
      <c r="D7860" s="82">
        <f t="shared" ca="1" si="857"/>
        <v>0</v>
      </c>
      <c r="E7860" s="83">
        <f t="shared" ca="1" si="858"/>
        <v>0</v>
      </c>
      <c r="F7860" s="82">
        <f t="shared" ca="1" si="859"/>
        <v>0</v>
      </c>
      <c r="G7860" s="83">
        <f t="shared" ca="1" si="860"/>
        <v>0</v>
      </c>
      <c r="O7860" s="85" t="s">
        <v>18139</v>
      </c>
      <c r="P7860" s="85" t="s">
        <v>18140</v>
      </c>
      <c r="Q7860" s="88">
        <v>765</v>
      </c>
      <c r="R7860" s="85">
        <v>0</v>
      </c>
    </row>
    <row r="7861" spans="1:18" x14ac:dyDescent="0.3">
      <c r="A7861" s="82" t="str">
        <f t="shared" si="854"/>
        <v>TPU SOFT CORREA</v>
      </c>
      <c r="B7861" s="82">
        <f t="shared" si="855"/>
        <v>62</v>
      </c>
      <c r="C7861" s="82">
        <f t="shared" ca="1" si="856"/>
        <v>0</v>
      </c>
      <c r="D7861" s="82">
        <f t="shared" ca="1" si="857"/>
        <v>0</v>
      </c>
      <c r="E7861" s="83">
        <f t="shared" ca="1" si="858"/>
        <v>0</v>
      </c>
      <c r="F7861" s="82">
        <f t="shared" ca="1" si="859"/>
        <v>0</v>
      </c>
      <c r="G7861" s="83">
        <f t="shared" ca="1" si="860"/>
        <v>0</v>
      </c>
      <c r="O7861" s="85" t="s">
        <v>18141</v>
      </c>
      <c r="P7861" s="85" t="s">
        <v>18142</v>
      </c>
      <c r="Q7861" s="88">
        <v>1998.97</v>
      </c>
      <c r="R7861" s="85">
        <v>0</v>
      </c>
    </row>
    <row r="7862" spans="1:18" x14ac:dyDescent="0.3">
      <c r="A7862" s="82" t="str">
        <f t="shared" si="854"/>
        <v>TPU SOFT CORREA</v>
      </c>
      <c r="B7862" s="82">
        <f t="shared" si="855"/>
        <v>63</v>
      </c>
      <c r="C7862" s="82">
        <f t="shared" ca="1" si="856"/>
        <v>0</v>
      </c>
      <c r="D7862" s="82">
        <f t="shared" ca="1" si="857"/>
        <v>0</v>
      </c>
      <c r="E7862" s="83">
        <f t="shared" ca="1" si="858"/>
        <v>0</v>
      </c>
      <c r="F7862" s="82">
        <f t="shared" ca="1" si="859"/>
        <v>0</v>
      </c>
      <c r="G7862" s="83">
        <f t="shared" ca="1" si="860"/>
        <v>0</v>
      </c>
      <c r="O7862" s="85" t="s">
        <v>18143</v>
      </c>
      <c r="P7862" s="85" t="s">
        <v>18144</v>
      </c>
      <c r="Q7862" s="88">
        <v>7164.45</v>
      </c>
      <c r="R7862" s="85">
        <v>0</v>
      </c>
    </row>
    <row r="7863" spans="1:18" x14ac:dyDescent="0.3">
      <c r="A7863" s="82" t="str">
        <f t="shared" si="854"/>
        <v>TPU SOFT CORREA</v>
      </c>
      <c r="B7863" s="82">
        <f t="shared" si="855"/>
        <v>64</v>
      </c>
      <c r="C7863" s="82">
        <f t="shared" ca="1" si="856"/>
        <v>0</v>
      </c>
      <c r="D7863" s="82">
        <f t="shared" ca="1" si="857"/>
        <v>0</v>
      </c>
      <c r="E7863" s="83">
        <f t="shared" ca="1" si="858"/>
        <v>0</v>
      </c>
      <c r="F7863" s="82">
        <f t="shared" ca="1" si="859"/>
        <v>0</v>
      </c>
      <c r="G7863" s="83">
        <f t="shared" ca="1" si="860"/>
        <v>0</v>
      </c>
      <c r="O7863" s="85" t="s">
        <v>18145</v>
      </c>
      <c r="P7863" s="85" t="s">
        <v>18146</v>
      </c>
      <c r="Q7863" s="88">
        <v>259</v>
      </c>
      <c r="R7863" s="85">
        <v>0</v>
      </c>
    </row>
    <row r="7864" spans="1:18" x14ac:dyDescent="0.3">
      <c r="A7864" s="82" t="str">
        <f t="shared" si="854"/>
        <v>TPU SOFT CORREA</v>
      </c>
      <c r="B7864" s="82">
        <f t="shared" si="855"/>
        <v>65</v>
      </c>
      <c r="C7864" s="82">
        <f t="shared" ca="1" si="856"/>
        <v>0</v>
      </c>
      <c r="D7864" s="82">
        <f t="shared" ca="1" si="857"/>
        <v>0</v>
      </c>
      <c r="E7864" s="83">
        <f t="shared" ca="1" si="858"/>
        <v>0</v>
      </c>
      <c r="F7864" s="82">
        <f t="shared" ca="1" si="859"/>
        <v>0</v>
      </c>
      <c r="G7864" s="83">
        <f t="shared" ca="1" si="860"/>
        <v>0</v>
      </c>
      <c r="O7864" s="85" t="s">
        <v>18147</v>
      </c>
      <c r="P7864" s="85" t="s">
        <v>18148</v>
      </c>
      <c r="Q7864" s="88">
        <v>7164.45</v>
      </c>
      <c r="R7864" s="85">
        <v>0</v>
      </c>
    </row>
    <row r="7865" spans="1:18" x14ac:dyDescent="0.3">
      <c r="A7865" s="82" t="str">
        <f t="shared" si="854"/>
        <v>TPU SOFT CORREA</v>
      </c>
      <c r="B7865" s="82">
        <f t="shared" si="855"/>
        <v>66</v>
      </c>
      <c r="C7865" s="82">
        <f t="shared" ca="1" si="856"/>
        <v>0</v>
      </c>
      <c r="D7865" s="82">
        <f t="shared" ca="1" si="857"/>
        <v>0</v>
      </c>
      <c r="E7865" s="83">
        <f t="shared" ca="1" si="858"/>
        <v>0</v>
      </c>
      <c r="F7865" s="82">
        <f t="shared" ca="1" si="859"/>
        <v>0</v>
      </c>
      <c r="G7865" s="83">
        <f t="shared" ca="1" si="860"/>
        <v>0</v>
      </c>
      <c r="O7865" s="85" t="s">
        <v>18149</v>
      </c>
      <c r="P7865" s="85" t="s">
        <v>18150</v>
      </c>
      <c r="Q7865" s="88">
        <v>650</v>
      </c>
      <c r="R7865" s="85">
        <v>0</v>
      </c>
    </row>
    <row r="7866" spans="1:18" x14ac:dyDescent="0.3">
      <c r="A7866" s="82" t="str">
        <f t="shared" si="854"/>
        <v>TPU SOFT CORREA</v>
      </c>
      <c r="B7866" s="82">
        <f t="shared" si="855"/>
        <v>67</v>
      </c>
      <c r="C7866" s="82">
        <f t="shared" ca="1" si="856"/>
        <v>0</v>
      </c>
      <c r="D7866" s="82">
        <f t="shared" ca="1" si="857"/>
        <v>0</v>
      </c>
      <c r="E7866" s="83">
        <f t="shared" ca="1" si="858"/>
        <v>0</v>
      </c>
      <c r="F7866" s="82">
        <f t="shared" ca="1" si="859"/>
        <v>0</v>
      </c>
      <c r="G7866" s="83">
        <f t="shared" ca="1" si="860"/>
        <v>0</v>
      </c>
      <c r="O7866" s="85" t="s">
        <v>18151</v>
      </c>
      <c r="P7866" s="85" t="s">
        <v>18152</v>
      </c>
      <c r="Q7866" s="88">
        <v>499</v>
      </c>
      <c r="R7866" s="85">
        <v>0</v>
      </c>
    </row>
    <row r="7867" spans="1:18" x14ac:dyDescent="0.3">
      <c r="A7867" s="82" t="str">
        <f t="shared" si="854"/>
        <v>TPU SOFT CORREA</v>
      </c>
      <c r="B7867" s="82">
        <f t="shared" si="855"/>
        <v>68</v>
      </c>
      <c r="C7867" s="82">
        <f t="shared" ca="1" si="856"/>
        <v>0</v>
      </c>
      <c r="D7867" s="82">
        <f t="shared" ca="1" si="857"/>
        <v>0</v>
      </c>
      <c r="E7867" s="83">
        <f t="shared" ca="1" si="858"/>
        <v>0</v>
      </c>
      <c r="F7867" s="82">
        <f t="shared" ca="1" si="859"/>
        <v>0</v>
      </c>
      <c r="G7867" s="83">
        <f t="shared" ca="1" si="860"/>
        <v>0</v>
      </c>
      <c r="O7867" s="85" t="s">
        <v>18153</v>
      </c>
      <c r="P7867" s="85" t="s">
        <v>18154</v>
      </c>
      <c r="Q7867" s="88">
        <v>6929.17</v>
      </c>
      <c r="R7867" s="85">
        <v>1</v>
      </c>
    </row>
    <row r="7868" spans="1:18" x14ac:dyDescent="0.3">
      <c r="A7868" s="82" t="str">
        <f t="shared" si="854"/>
        <v>TPU SOFT CORREA</v>
      </c>
      <c r="B7868" s="82">
        <f t="shared" si="855"/>
        <v>69</v>
      </c>
      <c r="C7868" s="82">
        <f t="shared" ca="1" si="856"/>
        <v>0</v>
      </c>
      <c r="D7868" s="82">
        <f t="shared" ca="1" si="857"/>
        <v>0</v>
      </c>
      <c r="E7868" s="83">
        <f t="shared" ca="1" si="858"/>
        <v>0</v>
      </c>
      <c r="F7868" s="82">
        <f t="shared" ca="1" si="859"/>
        <v>0</v>
      </c>
      <c r="G7868" s="83">
        <f t="shared" ca="1" si="860"/>
        <v>0</v>
      </c>
      <c r="O7868" s="85" t="s">
        <v>18155</v>
      </c>
      <c r="P7868" s="85" t="s">
        <v>18156</v>
      </c>
      <c r="Q7868" s="88">
        <v>0.53</v>
      </c>
      <c r="R7868" s="85">
        <v>0</v>
      </c>
    </row>
    <row r="7869" spans="1:18" x14ac:dyDescent="0.3">
      <c r="A7869" s="82" t="str">
        <f t="shared" si="854"/>
        <v>TPU SOFT CORREA</v>
      </c>
      <c r="B7869" s="82">
        <f t="shared" si="855"/>
        <v>70</v>
      </c>
      <c r="C7869" s="82">
        <f t="shared" ca="1" si="856"/>
        <v>0</v>
      </c>
      <c r="D7869" s="82">
        <f t="shared" ca="1" si="857"/>
        <v>0</v>
      </c>
      <c r="E7869" s="83">
        <f t="shared" ca="1" si="858"/>
        <v>0</v>
      </c>
      <c r="F7869" s="82">
        <f t="shared" ca="1" si="859"/>
        <v>0</v>
      </c>
      <c r="G7869" s="83">
        <f t="shared" ca="1" si="860"/>
        <v>0</v>
      </c>
      <c r="O7869" s="85" t="s">
        <v>18157</v>
      </c>
      <c r="P7869" s="85" t="s">
        <v>18158</v>
      </c>
      <c r="Q7869" s="88">
        <v>0.27</v>
      </c>
      <c r="R7869" s="85">
        <v>0</v>
      </c>
    </row>
    <row r="7870" spans="1:18" x14ac:dyDescent="0.3">
      <c r="A7870" s="82" t="str">
        <f t="shared" si="854"/>
        <v>TPU SOFT CORREA</v>
      </c>
      <c r="B7870" s="82">
        <f t="shared" si="855"/>
        <v>71</v>
      </c>
      <c r="C7870" s="82">
        <f t="shared" ca="1" si="856"/>
        <v>0</v>
      </c>
      <c r="D7870" s="82">
        <f t="shared" ca="1" si="857"/>
        <v>0</v>
      </c>
      <c r="E7870" s="83">
        <f t="shared" ca="1" si="858"/>
        <v>0</v>
      </c>
      <c r="F7870" s="82">
        <f t="shared" ca="1" si="859"/>
        <v>0</v>
      </c>
      <c r="G7870" s="83">
        <f t="shared" ca="1" si="860"/>
        <v>0</v>
      </c>
      <c r="O7870" s="85" t="s">
        <v>18159</v>
      </c>
      <c r="P7870" s="85" t="s">
        <v>18160</v>
      </c>
      <c r="Q7870" s="88">
        <v>13593.06</v>
      </c>
      <c r="R7870" s="85">
        <v>0</v>
      </c>
    </row>
    <row r="7871" spans="1:18" x14ac:dyDescent="0.3">
      <c r="A7871" s="82" t="str">
        <f t="shared" si="854"/>
        <v>TPU SOFT CORREA</v>
      </c>
      <c r="B7871" s="82">
        <f t="shared" si="855"/>
        <v>72</v>
      </c>
      <c r="C7871" s="82">
        <f t="shared" ca="1" si="856"/>
        <v>0</v>
      </c>
      <c r="D7871" s="82">
        <f t="shared" ca="1" si="857"/>
        <v>0</v>
      </c>
      <c r="E7871" s="83">
        <f t="shared" ca="1" si="858"/>
        <v>0</v>
      </c>
      <c r="F7871" s="82">
        <f t="shared" ca="1" si="859"/>
        <v>0</v>
      </c>
      <c r="G7871" s="83">
        <f t="shared" ca="1" si="860"/>
        <v>0</v>
      </c>
      <c r="O7871" s="85" t="s">
        <v>18161</v>
      </c>
      <c r="P7871" s="85" t="s">
        <v>18162</v>
      </c>
      <c r="Q7871" s="88">
        <v>1471.61</v>
      </c>
      <c r="R7871" s="85">
        <v>49</v>
      </c>
    </row>
    <row r="7872" spans="1:18" x14ac:dyDescent="0.3">
      <c r="A7872" s="82" t="str">
        <f t="shared" si="854"/>
        <v>TPU SOFT CORREA</v>
      </c>
      <c r="B7872" s="82">
        <f t="shared" si="855"/>
        <v>73</v>
      </c>
      <c r="C7872" s="82">
        <f t="shared" ca="1" si="856"/>
        <v>0</v>
      </c>
      <c r="D7872" s="82">
        <f t="shared" ca="1" si="857"/>
        <v>0</v>
      </c>
      <c r="E7872" s="83">
        <f t="shared" ca="1" si="858"/>
        <v>0</v>
      </c>
      <c r="F7872" s="82">
        <f t="shared" ca="1" si="859"/>
        <v>0</v>
      </c>
      <c r="G7872" s="83">
        <f t="shared" ca="1" si="860"/>
        <v>0</v>
      </c>
      <c r="O7872" s="85" t="s">
        <v>18163</v>
      </c>
      <c r="P7872" s="85" t="s">
        <v>18164</v>
      </c>
      <c r="Q7872" s="88">
        <v>5985.33</v>
      </c>
      <c r="R7872" s="85">
        <v>0</v>
      </c>
    </row>
    <row r="7873" spans="1:18" x14ac:dyDescent="0.3">
      <c r="A7873" s="82" t="str">
        <f t="shared" si="854"/>
        <v>TPU SOFT CORREA</v>
      </c>
      <c r="B7873" s="82">
        <f t="shared" si="855"/>
        <v>74</v>
      </c>
      <c r="C7873" s="82">
        <f t="shared" ca="1" si="856"/>
        <v>0</v>
      </c>
      <c r="D7873" s="82">
        <f t="shared" ca="1" si="857"/>
        <v>0</v>
      </c>
      <c r="E7873" s="83">
        <f t="shared" ca="1" si="858"/>
        <v>0</v>
      </c>
      <c r="F7873" s="82">
        <f t="shared" ca="1" si="859"/>
        <v>0</v>
      </c>
      <c r="G7873" s="83">
        <f t="shared" ca="1" si="860"/>
        <v>0</v>
      </c>
      <c r="O7873" s="85" t="s">
        <v>18165</v>
      </c>
      <c r="P7873" s="85" t="s">
        <v>18166</v>
      </c>
      <c r="Q7873" s="88">
        <v>690.02</v>
      </c>
      <c r="R7873" s="85">
        <v>0</v>
      </c>
    </row>
    <row r="7874" spans="1:18" x14ac:dyDescent="0.3">
      <c r="A7874" s="82" t="str">
        <f t="shared" si="854"/>
        <v>TPU SOFT CORREA</v>
      </c>
      <c r="B7874" s="82">
        <f t="shared" si="855"/>
        <v>75</v>
      </c>
      <c r="C7874" s="82">
        <f t="shared" ca="1" si="856"/>
        <v>0</v>
      </c>
      <c r="D7874" s="82">
        <f t="shared" ca="1" si="857"/>
        <v>0</v>
      </c>
      <c r="E7874" s="83">
        <f t="shared" ca="1" si="858"/>
        <v>0</v>
      </c>
      <c r="F7874" s="82">
        <f t="shared" ca="1" si="859"/>
        <v>0</v>
      </c>
      <c r="G7874" s="83">
        <f t="shared" ca="1" si="860"/>
        <v>0</v>
      </c>
      <c r="O7874" s="85" t="s">
        <v>18167</v>
      </c>
      <c r="P7874" s="85" t="s">
        <v>18168</v>
      </c>
      <c r="Q7874" s="88">
        <v>4247.21</v>
      </c>
      <c r="R7874" s="85">
        <v>0</v>
      </c>
    </row>
    <row r="7875" spans="1:18" x14ac:dyDescent="0.3">
      <c r="A7875" s="82" t="str">
        <f t="shared" ref="A7875:A7938" si="861">IFERROR(INDEX($J$2:$J$100,INT((ROW(A7874)-1)/150)+1),"")</f>
        <v>TPU SOFT CORREA</v>
      </c>
      <c r="B7875" s="82">
        <f t="shared" ref="B7875:B7938" si="862">IF($A7875="","",MOD(ROW(A7874)-1,150)+3)</f>
        <v>76</v>
      </c>
      <c r="C7875" s="82">
        <f t="shared" ref="C7875:C7938" ca="1" si="863">IF($A7875="","",IFERROR(INDIRECT("'"&amp;$A7875&amp;"'!A"&amp;$B7875),""))</f>
        <v>0</v>
      </c>
      <c r="D7875" s="82">
        <f t="shared" ref="D7875:D7938" ca="1" si="864">IF($A7875="","",IFERROR(INDIRECT("'"&amp;$A7875&amp;"'!B"&amp;$B7875),""))</f>
        <v>0</v>
      </c>
      <c r="E7875" s="83">
        <f t="shared" ref="E7875:E7938" ca="1" si="865">IF($A7875="","",IFERROR(INDIRECT("'"&amp;$A7875&amp;"'!D"&amp;$B7875),""))</f>
        <v>0</v>
      </c>
      <c r="F7875" s="82">
        <f t="shared" ref="F7875:F7938" ca="1" si="866">IF($A7875="","",IFERROR(INDIRECT("'"&amp;$A7875&amp;"'!E"&amp;$B7875),0))</f>
        <v>0</v>
      </c>
      <c r="G7875" s="83">
        <f t="shared" ref="G7875:G7938" ca="1" si="867">IF($A7875="","",IFERROR(INDIRECT("'"&amp;$A7875&amp;"'!F"&amp;$B7875),0))</f>
        <v>0</v>
      </c>
      <c r="O7875" s="85" t="s">
        <v>18169</v>
      </c>
      <c r="P7875" s="85" t="s">
        <v>18170</v>
      </c>
      <c r="Q7875" s="88">
        <v>4247.21</v>
      </c>
      <c r="R7875" s="85">
        <v>5</v>
      </c>
    </row>
    <row r="7876" spans="1:18" x14ac:dyDescent="0.3">
      <c r="A7876" s="82" t="str">
        <f t="shared" si="861"/>
        <v>TPU SOFT CORREA</v>
      </c>
      <c r="B7876" s="82">
        <f t="shared" si="862"/>
        <v>77</v>
      </c>
      <c r="C7876" s="82">
        <f t="shared" ca="1" si="863"/>
        <v>0</v>
      </c>
      <c r="D7876" s="82">
        <f t="shared" ca="1" si="864"/>
        <v>0</v>
      </c>
      <c r="E7876" s="83">
        <f t="shared" ca="1" si="865"/>
        <v>0</v>
      </c>
      <c r="F7876" s="82">
        <f t="shared" ca="1" si="866"/>
        <v>0</v>
      </c>
      <c r="G7876" s="83">
        <f t="shared" ca="1" si="867"/>
        <v>0</v>
      </c>
      <c r="O7876" s="85" t="s">
        <v>18171</v>
      </c>
      <c r="P7876" s="85" t="s">
        <v>18172</v>
      </c>
      <c r="Q7876" s="88">
        <v>2.54</v>
      </c>
      <c r="R7876" s="85">
        <v>-4</v>
      </c>
    </row>
    <row r="7877" spans="1:18" x14ac:dyDescent="0.3">
      <c r="A7877" s="82" t="str">
        <f t="shared" si="861"/>
        <v>TPU SOFT CORREA</v>
      </c>
      <c r="B7877" s="82">
        <f t="shared" si="862"/>
        <v>78</v>
      </c>
      <c r="C7877" s="82">
        <f t="shared" ca="1" si="863"/>
        <v>0</v>
      </c>
      <c r="D7877" s="82">
        <f t="shared" ca="1" si="864"/>
        <v>0</v>
      </c>
      <c r="E7877" s="83">
        <f t="shared" ca="1" si="865"/>
        <v>0</v>
      </c>
      <c r="F7877" s="82">
        <f t="shared" ca="1" si="866"/>
        <v>0</v>
      </c>
      <c r="G7877" s="83">
        <f t="shared" ca="1" si="867"/>
        <v>0</v>
      </c>
      <c r="O7877" s="85" t="s">
        <v>18173</v>
      </c>
      <c r="P7877" s="85" t="s">
        <v>18174</v>
      </c>
      <c r="Q7877" s="88">
        <v>4247.21</v>
      </c>
      <c r="R7877" s="85">
        <v>0</v>
      </c>
    </row>
    <row r="7878" spans="1:18" x14ac:dyDescent="0.3">
      <c r="A7878" s="82" t="str">
        <f t="shared" si="861"/>
        <v>TPU SOFT CORREA</v>
      </c>
      <c r="B7878" s="82">
        <f t="shared" si="862"/>
        <v>79</v>
      </c>
      <c r="C7878" s="82">
        <f t="shared" ca="1" si="863"/>
        <v>0</v>
      </c>
      <c r="D7878" s="82">
        <f t="shared" ca="1" si="864"/>
        <v>0</v>
      </c>
      <c r="E7878" s="83">
        <f t="shared" ca="1" si="865"/>
        <v>0</v>
      </c>
      <c r="F7878" s="82">
        <f t="shared" ca="1" si="866"/>
        <v>0</v>
      </c>
      <c r="G7878" s="83">
        <f t="shared" ca="1" si="867"/>
        <v>0</v>
      </c>
      <c r="O7878" s="85" t="s">
        <v>18175</v>
      </c>
      <c r="P7878" s="85" t="s">
        <v>18176</v>
      </c>
      <c r="Q7878" s="88">
        <v>4247.21</v>
      </c>
      <c r="R7878" s="85">
        <v>0</v>
      </c>
    </row>
    <row r="7879" spans="1:18" x14ac:dyDescent="0.3">
      <c r="A7879" s="82" t="str">
        <f t="shared" si="861"/>
        <v>TPU SOFT CORREA</v>
      </c>
      <c r="B7879" s="82">
        <f t="shared" si="862"/>
        <v>80</v>
      </c>
      <c r="C7879" s="82">
        <f t="shared" ca="1" si="863"/>
        <v>0</v>
      </c>
      <c r="D7879" s="82">
        <f t="shared" ca="1" si="864"/>
        <v>0</v>
      </c>
      <c r="E7879" s="83">
        <f t="shared" ca="1" si="865"/>
        <v>0</v>
      </c>
      <c r="F7879" s="82">
        <f t="shared" ca="1" si="866"/>
        <v>0</v>
      </c>
      <c r="G7879" s="83">
        <f t="shared" ca="1" si="867"/>
        <v>0</v>
      </c>
      <c r="O7879" s="85" t="s">
        <v>18177</v>
      </c>
      <c r="P7879" s="85" t="s">
        <v>18178</v>
      </c>
      <c r="Q7879" s="88">
        <v>4247.21</v>
      </c>
      <c r="R7879" s="85">
        <v>0</v>
      </c>
    </row>
    <row r="7880" spans="1:18" x14ac:dyDescent="0.3">
      <c r="A7880" s="82" t="str">
        <f t="shared" si="861"/>
        <v>TPU SOFT CORREA</v>
      </c>
      <c r="B7880" s="82">
        <f t="shared" si="862"/>
        <v>81</v>
      </c>
      <c r="C7880" s="82">
        <f t="shared" ca="1" si="863"/>
        <v>0</v>
      </c>
      <c r="D7880" s="82">
        <f t="shared" ca="1" si="864"/>
        <v>0</v>
      </c>
      <c r="E7880" s="83">
        <f t="shared" ca="1" si="865"/>
        <v>0</v>
      </c>
      <c r="F7880" s="82">
        <f t="shared" ca="1" si="866"/>
        <v>0</v>
      </c>
      <c r="G7880" s="83">
        <f t="shared" ca="1" si="867"/>
        <v>0</v>
      </c>
      <c r="O7880" s="85" t="s">
        <v>18179</v>
      </c>
      <c r="P7880" s="85" t="s">
        <v>18180</v>
      </c>
      <c r="Q7880" s="88">
        <v>4247.21</v>
      </c>
      <c r="R7880" s="85">
        <v>20</v>
      </c>
    </row>
    <row r="7881" spans="1:18" x14ac:dyDescent="0.3">
      <c r="A7881" s="82" t="str">
        <f t="shared" si="861"/>
        <v>TPU SOFT CORREA</v>
      </c>
      <c r="B7881" s="82">
        <f t="shared" si="862"/>
        <v>82</v>
      </c>
      <c r="C7881" s="82">
        <f t="shared" ca="1" si="863"/>
        <v>0</v>
      </c>
      <c r="D7881" s="82">
        <f t="shared" ca="1" si="864"/>
        <v>0</v>
      </c>
      <c r="E7881" s="83">
        <f t="shared" ca="1" si="865"/>
        <v>0</v>
      </c>
      <c r="F7881" s="82">
        <f t="shared" ca="1" si="866"/>
        <v>0</v>
      </c>
      <c r="G7881" s="83">
        <f t="shared" ca="1" si="867"/>
        <v>0</v>
      </c>
      <c r="O7881" s="85" t="s">
        <v>18181</v>
      </c>
      <c r="P7881" s="85" t="s">
        <v>18182</v>
      </c>
      <c r="Q7881" s="88">
        <v>4247.21</v>
      </c>
      <c r="R7881" s="85">
        <v>0</v>
      </c>
    </row>
    <row r="7882" spans="1:18" x14ac:dyDescent="0.3">
      <c r="A7882" s="82" t="str">
        <f t="shared" si="861"/>
        <v>TPU SOFT CORREA</v>
      </c>
      <c r="B7882" s="82">
        <f t="shared" si="862"/>
        <v>83</v>
      </c>
      <c r="C7882" s="82">
        <f t="shared" ca="1" si="863"/>
        <v>0</v>
      </c>
      <c r="D7882" s="82">
        <f t="shared" ca="1" si="864"/>
        <v>0</v>
      </c>
      <c r="E7882" s="83">
        <f t="shared" ca="1" si="865"/>
        <v>0</v>
      </c>
      <c r="F7882" s="82">
        <f t="shared" ca="1" si="866"/>
        <v>0</v>
      </c>
      <c r="G7882" s="83">
        <f t="shared" ca="1" si="867"/>
        <v>0</v>
      </c>
      <c r="O7882" s="85" t="s">
        <v>18183</v>
      </c>
      <c r="P7882" s="85" t="s">
        <v>18184</v>
      </c>
      <c r="Q7882" s="88">
        <v>4247.21</v>
      </c>
      <c r="R7882" s="85">
        <v>0</v>
      </c>
    </row>
    <row r="7883" spans="1:18" x14ac:dyDescent="0.3">
      <c r="A7883" s="82" t="str">
        <f t="shared" si="861"/>
        <v>TPU SOFT CORREA</v>
      </c>
      <c r="B7883" s="82">
        <f t="shared" si="862"/>
        <v>84</v>
      </c>
      <c r="C7883" s="82">
        <f t="shared" ca="1" si="863"/>
        <v>0</v>
      </c>
      <c r="D7883" s="82">
        <f t="shared" ca="1" si="864"/>
        <v>0</v>
      </c>
      <c r="E7883" s="83">
        <f t="shared" ca="1" si="865"/>
        <v>0</v>
      </c>
      <c r="F7883" s="82">
        <f t="shared" ca="1" si="866"/>
        <v>0</v>
      </c>
      <c r="G7883" s="83">
        <f t="shared" ca="1" si="867"/>
        <v>0</v>
      </c>
      <c r="O7883" s="85" t="s">
        <v>18185</v>
      </c>
      <c r="P7883" s="85" t="s">
        <v>18186</v>
      </c>
      <c r="Q7883" s="88">
        <v>4247.21</v>
      </c>
      <c r="R7883" s="85">
        <v>0</v>
      </c>
    </row>
    <row r="7884" spans="1:18" x14ac:dyDescent="0.3">
      <c r="A7884" s="82" t="str">
        <f t="shared" si="861"/>
        <v>TPU SOFT CORREA</v>
      </c>
      <c r="B7884" s="82">
        <f t="shared" si="862"/>
        <v>85</v>
      </c>
      <c r="C7884" s="82">
        <f t="shared" ca="1" si="863"/>
        <v>0</v>
      </c>
      <c r="D7884" s="82">
        <f t="shared" ca="1" si="864"/>
        <v>0</v>
      </c>
      <c r="E7884" s="83">
        <f t="shared" ca="1" si="865"/>
        <v>0</v>
      </c>
      <c r="F7884" s="82">
        <f t="shared" ca="1" si="866"/>
        <v>0</v>
      </c>
      <c r="G7884" s="83">
        <f t="shared" ca="1" si="867"/>
        <v>0</v>
      </c>
      <c r="O7884" s="85" t="s">
        <v>18187</v>
      </c>
      <c r="P7884" s="85" t="s">
        <v>18188</v>
      </c>
      <c r="Q7884" s="88">
        <v>925462.26</v>
      </c>
      <c r="R7884" s="85">
        <v>0</v>
      </c>
    </row>
    <row r="7885" spans="1:18" x14ac:dyDescent="0.3">
      <c r="A7885" s="82" t="str">
        <f t="shared" si="861"/>
        <v>TPU SOFT CORREA</v>
      </c>
      <c r="B7885" s="82">
        <f t="shared" si="862"/>
        <v>86</v>
      </c>
      <c r="C7885" s="82">
        <f t="shared" ca="1" si="863"/>
        <v>0</v>
      </c>
      <c r="D7885" s="82">
        <f t="shared" ca="1" si="864"/>
        <v>0</v>
      </c>
      <c r="E7885" s="83">
        <f t="shared" ca="1" si="865"/>
        <v>0</v>
      </c>
      <c r="F7885" s="82">
        <f t="shared" ca="1" si="866"/>
        <v>0</v>
      </c>
      <c r="G7885" s="83">
        <f t="shared" ca="1" si="867"/>
        <v>0</v>
      </c>
      <c r="O7885" s="85" t="s">
        <v>18189</v>
      </c>
      <c r="P7885" s="85" t="s">
        <v>18190</v>
      </c>
      <c r="Q7885" s="88">
        <v>20666.669999999998</v>
      </c>
      <c r="R7885" s="85">
        <v>182</v>
      </c>
    </row>
    <row r="7886" spans="1:18" x14ac:dyDescent="0.3">
      <c r="A7886" s="82" t="str">
        <f t="shared" si="861"/>
        <v>TPU SOFT CORREA</v>
      </c>
      <c r="B7886" s="82">
        <f t="shared" si="862"/>
        <v>87</v>
      </c>
      <c r="C7886" s="82">
        <f t="shared" ca="1" si="863"/>
        <v>0</v>
      </c>
      <c r="D7886" s="82">
        <f t="shared" ca="1" si="864"/>
        <v>0</v>
      </c>
      <c r="E7886" s="83">
        <f t="shared" ca="1" si="865"/>
        <v>0</v>
      </c>
      <c r="F7886" s="82">
        <f t="shared" ca="1" si="866"/>
        <v>0</v>
      </c>
      <c r="G7886" s="83">
        <f t="shared" ca="1" si="867"/>
        <v>0</v>
      </c>
      <c r="O7886" s="85" t="s">
        <v>18191</v>
      </c>
      <c r="P7886" s="85" t="s">
        <v>18192</v>
      </c>
      <c r="Q7886" s="88">
        <v>49993.65</v>
      </c>
      <c r="R7886" s="85">
        <v>0</v>
      </c>
    </row>
    <row r="7887" spans="1:18" x14ac:dyDescent="0.3">
      <c r="A7887" s="82" t="str">
        <f t="shared" si="861"/>
        <v>TPU SOFT CORREA</v>
      </c>
      <c r="B7887" s="82">
        <f t="shared" si="862"/>
        <v>88</v>
      </c>
      <c r="C7887" s="82">
        <f t="shared" ca="1" si="863"/>
        <v>0</v>
      </c>
      <c r="D7887" s="82">
        <f t="shared" ca="1" si="864"/>
        <v>0</v>
      </c>
      <c r="E7887" s="83">
        <f t="shared" ca="1" si="865"/>
        <v>0</v>
      </c>
      <c r="F7887" s="82">
        <f t="shared" ca="1" si="866"/>
        <v>0</v>
      </c>
      <c r="G7887" s="83">
        <f t="shared" ca="1" si="867"/>
        <v>0</v>
      </c>
      <c r="O7887" s="85" t="s">
        <v>18193</v>
      </c>
      <c r="P7887" s="85" t="s">
        <v>18194</v>
      </c>
      <c r="Q7887" s="88">
        <v>22.38</v>
      </c>
      <c r="R7887" s="85">
        <v>0</v>
      </c>
    </row>
    <row r="7888" spans="1:18" x14ac:dyDescent="0.3">
      <c r="A7888" s="82" t="str">
        <f t="shared" si="861"/>
        <v>TPU SOFT CORREA</v>
      </c>
      <c r="B7888" s="82">
        <f t="shared" si="862"/>
        <v>89</v>
      </c>
      <c r="C7888" s="82">
        <f t="shared" ca="1" si="863"/>
        <v>0</v>
      </c>
      <c r="D7888" s="82">
        <f t="shared" ca="1" si="864"/>
        <v>0</v>
      </c>
      <c r="E7888" s="83">
        <f t="shared" ca="1" si="865"/>
        <v>0</v>
      </c>
      <c r="F7888" s="82">
        <f t="shared" ca="1" si="866"/>
        <v>0</v>
      </c>
      <c r="G7888" s="83">
        <f t="shared" ca="1" si="867"/>
        <v>0</v>
      </c>
      <c r="O7888" s="85" t="s">
        <v>18195</v>
      </c>
      <c r="P7888" s="85" t="s">
        <v>18196</v>
      </c>
      <c r="Q7888" s="88">
        <v>29609.85</v>
      </c>
      <c r="R7888" s="85">
        <v>-1</v>
      </c>
    </row>
    <row r="7889" spans="1:18" x14ac:dyDescent="0.3">
      <c r="A7889" s="82" t="str">
        <f t="shared" si="861"/>
        <v>TPU SOFT CORREA</v>
      </c>
      <c r="B7889" s="82">
        <f t="shared" si="862"/>
        <v>90</v>
      </c>
      <c r="C7889" s="82">
        <f t="shared" ca="1" si="863"/>
        <v>0</v>
      </c>
      <c r="D7889" s="82">
        <f t="shared" ca="1" si="864"/>
        <v>0</v>
      </c>
      <c r="E7889" s="83">
        <f t="shared" ca="1" si="865"/>
        <v>0</v>
      </c>
      <c r="F7889" s="82">
        <f t="shared" ca="1" si="866"/>
        <v>0</v>
      </c>
      <c r="G7889" s="83">
        <f t="shared" ca="1" si="867"/>
        <v>0</v>
      </c>
      <c r="O7889" s="85" t="s">
        <v>18197</v>
      </c>
      <c r="P7889" s="85" t="s">
        <v>18198</v>
      </c>
      <c r="Q7889" s="88">
        <v>29405.7</v>
      </c>
      <c r="R7889" s="85">
        <v>0</v>
      </c>
    </row>
    <row r="7890" spans="1:18" x14ac:dyDescent="0.3">
      <c r="A7890" s="82" t="str">
        <f t="shared" si="861"/>
        <v>TPU SOFT CORREA</v>
      </c>
      <c r="B7890" s="82">
        <f t="shared" si="862"/>
        <v>91</v>
      </c>
      <c r="C7890" s="82">
        <f t="shared" ca="1" si="863"/>
        <v>0</v>
      </c>
      <c r="D7890" s="82">
        <f t="shared" ca="1" si="864"/>
        <v>0</v>
      </c>
      <c r="E7890" s="83">
        <f t="shared" ca="1" si="865"/>
        <v>0</v>
      </c>
      <c r="F7890" s="82">
        <f t="shared" ca="1" si="866"/>
        <v>0</v>
      </c>
      <c r="G7890" s="83">
        <f t="shared" ca="1" si="867"/>
        <v>0</v>
      </c>
      <c r="O7890" s="85" t="s">
        <v>18199</v>
      </c>
      <c r="P7890" s="85" t="s">
        <v>18200</v>
      </c>
      <c r="Q7890" s="88">
        <v>45238.65</v>
      </c>
      <c r="R7890" s="85">
        <v>0</v>
      </c>
    </row>
    <row r="7891" spans="1:18" x14ac:dyDescent="0.3">
      <c r="A7891" s="82" t="str">
        <f t="shared" si="861"/>
        <v>TPU SOFT CORREA</v>
      </c>
      <c r="B7891" s="82">
        <f t="shared" si="862"/>
        <v>92</v>
      </c>
      <c r="C7891" s="82">
        <f t="shared" ca="1" si="863"/>
        <v>0</v>
      </c>
      <c r="D7891" s="82">
        <f t="shared" ca="1" si="864"/>
        <v>0</v>
      </c>
      <c r="E7891" s="83">
        <f t="shared" ca="1" si="865"/>
        <v>0</v>
      </c>
      <c r="F7891" s="82">
        <f t="shared" ca="1" si="866"/>
        <v>0</v>
      </c>
      <c r="G7891" s="83">
        <f t="shared" ca="1" si="867"/>
        <v>0</v>
      </c>
      <c r="O7891" s="85" t="s">
        <v>18201</v>
      </c>
      <c r="P7891" s="85" t="s">
        <v>18202</v>
      </c>
      <c r="Q7891" s="88">
        <v>1500</v>
      </c>
      <c r="R7891" s="85">
        <v>-20</v>
      </c>
    </row>
    <row r="7892" spans="1:18" x14ac:dyDescent="0.3">
      <c r="A7892" s="82" t="str">
        <f t="shared" si="861"/>
        <v>TPU SOFT CORREA</v>
      </c>
      <c r="B7892" s="82">
        <f t="shared" si="862"/>
        <v>93</v>
      </c>
      <c r="C7892" s="82">
        <f t="shared" ca="1" si="863"/>
        <v>0</v>
      </c>
      <c r="D7892" s="82">
        <f t="shared" ca="1" si="864"/>
        <v>0</v>
      </c>
      <c r="E7892" s="83">
        <f t="shared" ca="1" si="865"/>
        <v>0</v>
      </c>
      <c r="F7892" s="82">
        <f t="shared" ca="1" si="866"/>
        <v>0</v>
      </c>
      <c r="G7892" s="83">
        <f t="shared" ca="1" si="867"/>
        <v>0</v>
      </c>
      <c r="O7892" s="85" t="s">
        <v>18203</v>
      </c>
      <c r="P7892" s="85" t="s">
        <v>18204</v>
      </c>
      <c r="Q7892" s="88">
        <v>4894.3500000000004</v>
      </c>
      <c r="R7892" s="85">
        <v>-1</v>
      </c>
    </row>
    <row r="7893" spans="1:18" x14ac:dyDescent="0.3">
      <c r="A7893" s="82" t="str">
        <f t="shared" si="861"/>
        <v>TPU SOFT CORREA</v>
      </c>
      <c r="B7893" s="82">
        <f t="shared" si="862"/>
        <v>94</v>
      </c>
      <c r="C7893" s="82">
        <f t="shared" ca="1" si="863"/>
        <v>0</v>
      </c>
      <c r="D7893" s="82">
        <f t="shared" ca="1" si="864"/>
        <v>0</v>
      </c>
      <c r="E7893" s="83">
        <f t="shared" ca="1" si="865"/>
        <v>0</v>
      </c>
      <c r="F7893" s="82">
        <f t="shared" ca="1" si="866"/>
        <v>0</v>
      </c>
      <c r="G7893" s="83">
        <f t="shared" ca="1" si="867"/>
        <v>0</v>
      </c>
      <c r="O7893" s="85" t="s">
        <v>18205</v>
      </c>
      <c r="P7893" s="85" t="s">
        <v>18206</v>
      </c>
      <c r="Q7893" s="88">
        <v>4894.3500000000004</v>
      </c>
      <c r="R7893" s="85">
        <v>114</v>
      </c>
    </row>
    <row r="7894" spans="1:18" x14ac:dyDescent="0.3">
      <c r="A7894" s="82" t="str">
        <f t="shared" si="861"/>
        <v>TPU SOFT CORREA</v>
      </c>
      <c r="B7894" s="82">
        <f t="shared" si="862"/>
        <v>95</v>
      </c>
      <c r="C7894" s="82">
        <f t="shared" ca="1" si="863"/>
        <v>0</v>
      </c>
      <c r="D7894" s="82">
        <f t="shared" ca="1" si="864"/>
        <v>0</v>
      </c>
      <c r="E7894" s="83">
        <f t="shared" ca="1" si="865"/>
        <v>0</v>
      </c>
      <c r="F7894" s="82">
        <f t="shared" ca="1" si="866"/>
        <v>0</v>
      </c>
      <c r="G7894" s="83">
        <f t="shared" ca="1" si="867"/>
        <v>0</v>
      </c>
      <c r="O7894" s="85" t="s">
        <v>18207</v>
      </c>
      <c r="P7894" s="85" t="s">
        <v>18208</v>
      </c>
      <c r="Q7894" s="88">
        <v>4894.3500000000004</v>
      </c>
      <c r="R7894" s="85">
        <v>46</v>
      </c>
    </row>
    <row r="7895" spans="1:18" x14ac:dyDescent="0.3">
      <c r="A7895" s="82" t="str">
        <f t="shared" si="861"/>
        <v>TPU SOFT CORREA</v>
      </c>
      <c r="B7895" s="82">
        <f t="shared" si="862"/>
        <v>96</v>
      </c>
      <c r="C7895" s="82">
        <f t="shared" ca="1" si="863"/>
        <v>0</v>
      </c>
      <c r="D7895" s="82">
        <f t="shared" ca="1" si="864"/>
        <v>0</v>
      </c>
      <c r="E7895" s="83">
        <f t="shared" ca="1" si="865"/>
        <v>0</v>
      </c>
      <c r="F7895" s="82">
        <f t="shared" ca="1" si="866"/>
        <v>0</v>
      </c>
      <c r="G7895" s="83">
        <f t="shared" ca="1" si="867"/>
        <v>0</v>
      </c>
      <c r="O7895" s="85" t="s">
        <v>18209</v>
      </c>
      <c r="P7895" s="85" t="s">
        <v>18210</v>
      </c>
      <c r="Q7895" s="88">
        <v>18204.07</v>
      </c>
      <c r="R7895" s="85">
        <v>185</v>
      </c>
    </row>
    <row r="7896" spans="1:18" x14ac:dyDescent="0.3">
      <c r="A7896" s="82" t="str">
        <f t="shared" si="861"/>
        <v>TPU SOFT CORREA</v>
      </c>
      <c r="B7896" s="82">
        <f t="shared" si="862"/>
        <v>97</v>
      </c>
      <c r="C7896" s="82">
        <f t="shared" ca="1" si="863"/>
        <v>0</v>
      </c>
      <c r="D7896" s="82">
        <f t="shared" ca="1" si="864"/>
        <v>0</v>
      </c>
      <c r="E7896" s="83">
        <f t="shared" ca="1" si="865"/>
        <v>0</v>
      </c>
      <c r="F7896" s="82">
        <f t="shared" ca="1" si="866"/>
        <v>0</v>
      </c>
      <c r="G7896" s="83">
        <f t="shared" ca="1" si="867"/>
        <v>0</v>
      </c>
      <c r="O7896" s="85" t="s">
        <v>18211</v>
      </c>
      <c r="P7896" s="85" t="s">
        <v>18212</v>
      </c>
      <c r="Q7896" s="88">
        <v>417.9</v>
      </c>
      <c r="R7896" s="85">
        <v>2667</v>
      </c>
    </row>
    <row r="7897" spans="1:18" x14ac:dyDescent="0.3">
      <c r="A7897" s="82" t="str">
        <f t="shared" si="861"/>
        <v>TPU SOFT CORREA</v>
      </c>
      <c r="B7897" s="82">
        <f t="shared" si="862"/>
        <v>98</v>
      </c>
      <c r="C7897" s="82">
        <f t="shared" ca="1" si="863"/>
        <v>0</v>
      </c>
      <c r="D7897" s="82">
        <f t="shared" ca="1" si="864"/>
        <v>0</v>
      </c>
      <c r="E7897" s="83">
        <f t="shared" ca="1" si="865"/>
        <v>0</v>
      </c>
      <c r="F7897" s="82">
        <f t="shared" ca="1" si="866"/>
        <v>0</v>
      </c>
      <c r="G7897" s="83">
        <f t="shared" ca="1" si="867"/>
        <v>0</v>
      </c>
      <c r="O7897" s="85" t="s">
        <v>18213</v>
      </c>
      <c r="P7897" s="85" t="s">
        <v>18214</v>
      </c>
      <c r="Q7897" s="88">
        <v>420.3</v>
      </c>
      <c r="R7897" s="85">
        <v>537</v>
      </c>
    </row>
    <row r="7898" spans="1:18" x14ac:dyDescent="0.3">
      <c r="A7898" s="82" t="str">
        <f t="shared" si="861"/>
        <v>TPU SOFT CORREA</v>
      </c>
      <c r="B7898" s="82">
        <f t="shared" si="862"/>
        <v>99</v>
      </c>
      <c r="C7898" s="82">
        <f t="shared" ca="1" si="863"/>
        <v>0</v>
      </c>
      <c r="D7898" s="82">
        <f t="shared" ca="1" si="864"/>
        <v>0</v>
      </c>
      <c r="E7898" s="83">
        <f t="shared" ca="1" si="865"/>
        <v>0</v>
      </c>
      <c r="F7898" s="82">
        <f t="shared" ca="1" si="866"/>
        <v>0</v>
      </c>
      <c r="G7898" s="83">
        <f t="shared" ca="1" si="867"/>
        <v>0</v>
      </c>
      <c r="O7898" s="85" t="s">
        <v>18215</v>
      </c>
      <c r="P7898" s="85" t="s">
        <v>18216</v>
      </c>
      <c r="Q7898" s="88">
        <v>1200</v>
      </c>
      <c r="R7898" s="85">
        <v>95</v>
      </c>
    </row>
    <row r="7899" spans="1:18" x14ac:dyDescent="0.3">
      <c r="A7899" s="82" t="str">
        <f t="shared" si="861"/>
        <v>TPU SOFT CORREA</v>
      </c>
      <c r="B7899" s="82">
        <f t="shared" si="862"/>
        <v>100</v>
      </c>
      <c r="C7899" s="82">
        <f t="shared" ca="1" si="863"/>
        <v>0</v>
      </c>
      <c r="D7899" s="82">
        <f t="shared" ca="1" si="864"/>
        <v>0</v>
      </c>
      <c r="E7899" s="83">
        <f t="shared" ca="1" si="865"/>
        <v>0</v>
      </c>
      <c r="F7899" s="82">
        <f t="shared" ca="1" si="866"/>
        <v>0</v>
      </c>
      <c r="G7899" s="83">
        <f t="shared" ca="1" si="867"/>
        <v>0</v>
      </c>
      <c r="O7899" s="85" t="s">
        <v>18217</v>
      </c>
      <c r="P7899" s="85" t="s">
        <v>18218</v>
      </c>
      <c r="Q7899" s="88">
        <v>1200</v>
      </c>
      <c r="R7899" s="85">
        <v>0</v>
      </c>
    </row>
    <row r="7900" spans="1:18" x14ac:dyDescent="0.3">
      <c r="A7900" s="82" t="str">
        <f t="shared" si="861"/>
        <v>TPU SOFT CORREA</v>
      </c>
      <c r="B7900" s="82">
        <f t="shared" si="862"/>
        <v>101</v>
      </c>
      <c r="C7900" s="82">
        <f t="shared" ca="1" si="863"/>
        <v>0</v>
      </c>
      <c r="D7900" s="82">
        <f t="shared" ca="1" si="864"/>
        <v>0</v>
      </c>
      <c r="E7900" s="83">
        <f t="shared" ca="1" si="865"/>
        <v>0</v>
      </c>
      <c r="F7900" s="82">
        <f t="shared" ca="1" si="866"/>
        <v>0</v>
      </c>
      <c r="G7900" s="83">
        <f t="shared" ca="1" si="867"/>
        <v>0</v>
      </c>
      <c r="O7900" s="85" t="s">
        <v>18219</v>
      </c>
      <c r="P7900" s="85" t="s">
        <v>18220</v>
      </c>
      <c r="Q7900" s="88">
        <v>1200</v>
      </c>
      <c r="R7900" s="85">
        <v>0</v>
      </c>
    </row>
    <row r="7901" spans="1:18" x14ac:dyDescent="0.3">
      <c r="A7901" s="82" t="str">
        <f t="shared" si="861"/>
        <v>TPU SOFT CORREA</v>
      </c>
      <c r="B7901" s="82">
        <f t="shared" si="862"/>
        <v>102</v>
      </c>
      <c r="C7901" s="82">
        <f t="shared" ca="1" si="863"/>
        <v>0</v>
      </c>
      <c r="D7901" s="82">
        <f t="shared" ca="1" si="864"/>
        <v>0</v>
      </c>
      <c r="E7901" s="83">
        <f t="shared" ca="1" si="865"/>
        <v>0</v>
      </c>
      <c r="F7901" s="82">
        <f t="shared" ca="1" si="866"/>
        <v>0</v>
      </c>
      <c r="G7901" s="83">
        <f t="shared" ca="1" si="867"/>
        <v>0</v>
      </c>
      <c r="O7901" s="85" t="s">
        <v>18221</v>
      </c>
      <c r="P7901" s="85" t="s">
        <v>18222</v>
      </c>
      <c r="Q7901" s="88">
        <v>1200</v>
      </c>
      <c r="R7901" s="85">
        <v>0</v>
      </c>
    </row>
    <row r="7902" spans="1:18" x14ac:dyDescent="0.3">
      <c r="A7902" s="82" t="str">
        <f t="shared" si="861"/>
        <v>TPU SOFT CORREA</v>
      </c>
      <c r="B7902" s="82">
        <f t="shared" si="862"/>
        <v>103</v>
      </c>
      <c r="C7902" s="82">
        <f t="shared" ca="1" si="863"/>
        <v>0</v>
      </c>
      <c r="D7902" s="82">
        <f t="shared" ca="1" si="864"/>
        <v>0</v>
      </c>
      <c r="E7902" s="83">
        <f t="shared" ca="1" si="865"/>
        <v>0</v>
      </c>
      <c r="F7902" s="82">
        <f t="shared" ca="1" si="866"/>
        <v>0</v>
      </c>
      <c r="G7902" s="83">
        <f t="shared" ca="1" si="867"/>
        <v>0</v>
      </c>
      <c r="O7902" s="85" t="s">
        <v>18223</v>
      </c>
      <c r="P7902" s="85" t="s">
        <v>18224</v>
      </c>
      <c r="Q7902" s="88">
        <v>1200</v>
      </c>
      <c r="R7902" s="85">
        <v>0</v>
      </c>
    </row>
    <row r="7903" spans="1:18" x14ac:dyDescent="0.3">
      <c r="A7903" s="82" t="str">
        <f t="shared" si="861"/>
        <v>TPU SOFT CORREA</v>
      </c>
      <c r="B7903" s="82">
        <f t="shared" si="862"/>
        <v>104</v>
      </c>
      <c r="C7903" s="82">
        <f t="shared" ca="1" si="863"/>
        <v>0</v>
      </c>
      <c r="D7903" s="82">
        <f t="shared" ca="1" si="864"/>
        <v>0</v>
      </c>
      <c r="E7903" s="83">
        <f t="shared" ca="1" si="865"/>
        <v>0</v>
      </c>
      <c r="F7903" s="82">
        <f t="shared" ca="1" si="866"/>
        <v>0</v>
      </c>
      <c r="G7903" s="83">
        <f t="shared" ca="1" si="867"/>
        <v>0</v>
      </c>
      <c r="O7903" s="85" t="s">
        <v>18225</v>
      </c>
      <c r="P7903" s="85" t="s">
        <v>18226</v>
      </c>
      <c r="Q7903" s="88">
        <v>1200</v>
      </c>
      <c r="R7903" s="85">
        <v>61</v>
      </c>
    </row>
    <row r="7904" spans="1:18" x14ac:dyDescent="0.3">
      <c r="A7904" s="82" t="str">
        <f t="shared" si="861"/>
        <v>TPU SOFT CORREA</v>
      </c>
      <c r="B7904" s="82">
        <f t="shared" si="862"/>
        <v>105</v>
      </c>
      <c r="C7904" s="82">
        <f t="shared" ca="1" si="863"/>
        <v>0</v>
      </c>
      <c r="D7904" s="82">
        <f t="shared" ca="1" si="864"/>
        <v>0</v>
      </c>
      <c r="E7904" s="83">
        <f t="shared" ca="1" si="865"/>
        <v>0</v>
      </c>
      <c r="F7904" s="82">
        <f t="shared" ca="1" si="866"/>
        <v>0</v>
      </c>
      <c r="G7904" s="83">
        <f t="shared" ca="1" si="867"/>
        <v>0</v>
      </c>
      <c r="O7904" s="85" t="s">
        <v>18227</v>
      </c>
      <c r="P7904" s="85" t="s">
        <v>18228</v>
      </c>
      <c r="Q7904" s="88">
        <v>1200</v>
      </c>
      <c r="R7904" s="85">
        <v>-4</v>
      </c>
    </row>
    <row r="7905" spans="1:18" x14ac:dyDescent="0.3">
      <c r="A7905" s="82" t="str">
        <f t="shared" si="861"/>
        <v>TPU SOFT CORREA</v>
      </c>
      <c r="B7905" s="82">
        <f t="shared" si="862"/>
        <v>106</v>
      </c>
      <c r="C7905" s="82">
        <f t="shared" ca="1" si="863"/>
        <v>0</v>
      </c>
      <c r="D7905" s="82">
        <f t="shared" ca="1" si="864"/>
        <v>0</v>
      </c>
      <c r="E7905" s="83">
        <f t="shared" ca="1" si="865"/>
        <v>0</v>
      </c>
      <c r="F7905" s="82">
        <f t="shared" ca="1" si="866"/>
        <v>0</v>
      </c>
      <c r="G7905" s="83">
        <f t="shared" ca="1" si="867"/>
        <v>0</v>
      </c>
      <c r="O7905" s="85" t="s">
        <v>18229</v>
      </c>
      <c r="P7905" s="85" t="s">
        <v>18230</v>
      </c>
      <c r="Q7905" s="88">
        <v>1200</v>
      </c>
      <c r="R7905" s="85">
        <v>0</v>
      </c>
    </row>
    <row r="7906" spans="1:18" x14ac:dyDescent="0.3">
      <c r="A7906" s="82" t="str">
        <f t="shared" si="861"/>
        <v>TPU SOFT CORREA</v>
      </c>
      <c r="B7906" s="82">
        <f t="shared" si="862"/>
        <v>107</v>
      </c>
      <c r="C7906" s="82">
        <f t="shared" ca="1" si="863"/>
        <v>0</v>
      </c>
      <c r="D7906" s="82">
        <f t="shared" ca="1" si="864"/>
        <v>0</v>
      </c>
      <c r="E7906" s="83">
        <f t="shared" ca="1" si="865"/>
        <v>0</v>
      </c>
      <c r="F7906" s="82">
        <f t="shared" ca="1" si="866"/>
        <v>0</v>
      </c>
      <c r="G7906" s="83">
        <f t="shared" ca="1" si="867"/>
        <v>0</v>
      </c>
      <c r="O7906" s="85" t="s">
        <v>18231</v>
      </c>
      <c r="P7906" s="85" t="s">
        <v>18232</v>
      </c>
      <c r="Q7906" s="88">
        <v>1200</v>
      </c>
      <c r="R7906" s="85">
        <v>0</v>
      </c>
    </row>
    <row r="7907" spans="1:18" x14ac:dyDescent="0.3">
      <c r="A7907" s="82" t="str">
        <f t="shared" si="861"/>
        <v>TPU SOFT CORREA</v>
      </c>
      <c r="B7907" s="82">
        <f t="shared" si="862"/>
        <v>108</v>
      </c>
      <c r="C7907" s="82">
        <f t="shared" ca="1" si="863"/>
        <v>0</v>
      </c>
      <c r="D7907" s="82">
        <f t="shared" ca="1" si="864"/>
        <v>0</v>
      </c>
      <c r="E7907" s="83">
        <f t="shared" ca="1" si="865"/>
        <v>0</v>
      </c>
      <c r="F7907" s="82">
        <f t="shared" ca="1" si="866"/>
        <v>0</v>
      </c>
      <c r="G7907" s="83">
        <f t="shared" ca="1" si="867"/>
        <v>0</v>
      </c>
      <c r="O7907" s="85" t="s">
        <v>18233</v>
      </c>
      <c r="P7907" s="85" t="s">
        <v>18234</v>
      </c>
      <c r="Q7907" s="88">
        <v>1200</v>
      </c>
      <c r="R7907" s="85">
        <v>129</v>
      </c>
    </row>
    <row r="7908" spans="1:18" x14ac:dyDescent="0.3">
      <c r="A7908" s="82" t="str">
        <f t="shared" si="861"/>
        <v>TPU SOFT CORREA</v>
      </c>
      <c r="B7908" s="82">
        <f t="shared" si="862"/>
        <v>109</v>
      </c>
      <c r="C7908" s="82">
        <f t="shared" ca="1" si="863"/>
        <v>0</v>
      </c>
      <c r="D7908" s="82">
        <f t="shared" ca="1" si="864"/>
        <v>0</v>
      </c>
      <c r="E7908" s="83">
        <f t="shared" ca="1" si="865"/>
        <v>0</v>
      </c>
      <c r="F7908" s="82">
        <f t="shared" ca="1" si="866"/>
        <v>0</v>
      </c>
      <c r="G7908" s="83">
        <f t="shared" ca="1" si="867"/>
        <v>0</v>
      </c>
      <c r="O7908" s="85" t="s">
        <v>18235</v>
      </c>
      <c r="P7908" s="85" t="s">
        <v>18236</v>
      </c>
      <c r="Q7908" s="88">
        <v>1200</v>
      </c>
      <c r="R7908" s="85">
        <v>33</v>
      </c>
    </row>
    <row r="7909" spans="1:18" x14ac:dyDescent="0.3">
      <c r="A7909" s="82" t="str">
        <f t="shared" si="861"/>
        <v>TPU SOFT CORREA</v>
      </c>
      <c r="B7909" s="82">
        <f t="shared" si="862"/>
        <v>110</v>
      </c>
      <c r="C7909" s="82">
        <f t="shared" ca="1" si="863"/>
        <v>0</v>
      </c>
      <c r="D7909" s="82">
        <f t="shared" ca="1" si="864"/>
        <v>0</v>
      </c>
      <c r="E7909" s="83">
        <f t="shared" ca="1" si="865"/>
        <v>0</v>
      </c>
      <c r="F7909" s="82">
        <f t="shared" ca="1" si="866"/>
        <v>0</v>
      </c>
      <c r="G7909" s="83">
        <f t="shared" ca="1" si="867"/>
        <v>0</v>
      </c>
      <c r="O7909" s="85" t="s">
        <v>18237</v>
      </c>
      <c r="P7909" s="85" t="s">
        <v>18238</v>
      </c>
      <c r="Q7909" s="88">
        <v>1200</v>
      </c>
      <c r="R7909" s="85">
        <v>-8</v>
      </c>
    </row>
    <row r="7910" spans="1:18" x14ac:dyDescent="0.3">
      <c r="A7910" s="82" t="str">
        <f t="shared" si="861"/>
        <v>TPU SOFT CORREA</v>
      </c>
      <c r="B7910" s="82">
        <f t="shared" si="862"/>
        <v>111</v>
      </c>
      <c r="C7910" s="82">
        <f t="shared" ca="1" si="863"/>
        <v>0</v>
      </c>
      <c r="D7910" s="82">
        <f t="shared" ca="1" si="864"/>
        <v>0</v>
      </c>
      <c r="E7910" s="83">
        <f t="shared" ca="1" si="865"/>
        <v>0</v>
      </c>
      <c r="F7910" s="82">
        <f t="shared" ca="1" si="866"/>
        <v>0</v>
      </c>
      <c r="G7910" s="83">
        <f t="shared" ca="1" si="867"/>
        <v>0</v>
      </c>
      <c r="O7910" s="85" t="s">
        <v>18239</v>
      </c>
      <c r="P7910" s="85" t="s">
        <v>18240</v>
      </c>
      <c r="Q7910" s="88">
        <v>1200</v>
      </c>
      <c r="R7910" s="85">
        <v>6</v>
      </c>
    </row>
    <row r="7911" spans="1:18" x14ac:dyDescent="0.3">
      <c r="A7911" s="82" t="str">
        <f t="shared" si="861"/>
        <v>TPU SOFT CORREA</v>
      </c>
      <c r="B7911" s="82">
        <f t="shared" si="862"/>
        <v>112</v>
      </c>
      <c r="C7911" s="82">
        <f t="shared" ca="1" si="863"/>
        <v>0</v>
      </c>
      <c r="D7911" s="82">
        <f t="shared" ca="1" si="864"/>
        <v>0</v>
      </c>
      <c r="E7911" s="83">
        <f t="shared" ca="1" si="865"/>
        <v>0</v>
      </c>
      <c r="F7911" s="82">
        <f t="shared" ca="1" si="866"/>
        <v>0</v>
      </c>
      <c r="G7911" s="83">
        <f t="shared" ca="1" si="867"/>
        <v>0</v>
      </c>
      <c r="O7911" s="85" t="s">
        <v>18241</v>
      </c>
      <c r="P7911" s="85" t="s">
        <v>18242</v>
      </c>
      <c r="Q7911" s="88">
        <v>1200</v>
      </c>
      <c r="R7911" s="85">
        <v>19</v>
      </c>
    </row>
    <row r="7912" spans="1:18" x14ac:dyDescent="0.3">
      <c r="A7912" s="82" t="str">
        <f t="shared" si="861"/>
        <v>TPU SOFT CORREA</v>
      </c>
      <c r="B7912" s="82">
        <f t="shared" si="862"/>
        <v>113</v>
      </c>
      <c r="C7912" s="82">
        <f t="shared" ca="1" si="863"/>
        <v>0</v>
      </c>
      <c r="D7912" s="82">
        <f t="shared" ca="1" si="864"/>
        <v>0</v>
      </c>
      <c r="E7912" s="83">
        <f t="shared" ca="1" si="865"/>
        <v>0</v>
      </c>
      <c r="F7912" s="82">
        <f t="shared" ca="1" si="866"/>
        <v>0</v>
      </c>
      <c r="G7912" s="83">
        <f t="shared" ca="1" si="867"/>
        <v>0</v>
      </c>
      <c r="O7912" s="85" t="s">
        <v>18243</v>
      </c>
      <c r="P7912" s="85" t="s">
        <v>18244</v>
      </c>
      <c r="Q7912" s="88">
        <v>925455</v>
      </c>
      <c r="R7912" s="85">
        <v>0</v>
      </c>
    </row>
    <row r="7913" spans="1:18" x14ac:dyDescent="0.3">
      <c r="A7913" s="82" t="str">
        <f t="shared" si="861"/>
        <v>TPU SOFT CORREA</v>
      </c>
      <c r="B7913" s="82">
        <f t="shared" si="862"/>
        <v>114</v>
      </c>
      <c r="C7913" s="82">
        <f t="shared" ca="1" si="863"/>
        <v>0</v>
      </c>
      <c r="D7913" s="82">
        <f t="shared" ca="1" si="864"/>
        <v>0</v>
      </c>
      <c r="E7913" s="83">
        <f t="shared" ca="1" si="865"/>
        <v>0</v>
      </c>
      <c r="F7913" s="82">
        <f t="shared" ca="1" si="866"/>
        <v>0</v>
      </c>
      <c r="G7913" s="83">
        <f t="shared" ca="1" si="867"/>
        <v>0</v>
      </c>
      <c r="O7913" s="85" t="s">
        <v>18245</v>
      </c>
      <c r="P7913" s="85" t="s">
        <v>9474</v>
      </c>
      <c r="Q7913" s="88">
        <v>925455</v>
      </c>
      <c r="R7913" s="85">
        <v>1</v>
      </c>
    </row>
    <row r="7914" spans="1:18" x14ac:dyDescent="0.3">
      <c r="A7914" s="82" t="str">
        <f t="shared" si="861"/>
        <v>TPU SOFT CORREA</v>
      </c>
      <c r="B7914" s="82">
        <f t="shared" si="862"/>
        <v>115</v>
      </c>
      <c r="C7914" s="82">
        <f t="shared" ca="1" si="863"/>
        <v>0</v>
      </c>
      <c r="D7914" s="82">
        <f t="shared" ca="1" si="864"/>
        <v>0</v>
      </c>
      <c r="E7914" s="83">
        <f t="shared" ca="1" si="865"/>
        <v>0</v>
      </c>
      <c r="F7914" s="82">
        <f t="shared" ca="1" si="866"/>
        <v>0</v>
      </c>
      <c r="G7914" s="83">
        <f t="shared" ca="1" si="867"/>
        <v>0</v>
      </c>
      <c r="O7914" s="85" t="s">
        <v>18246</v>
      </c>
      <c r="P7914" s="85" t="s">
        <v>34701</v>
      </c>
      <c r="Q7914" s="88">
        <v>925455</v>
      </c>
      <c r="R7914" s="85">
        <v>0</v>
      </c>
    </row>
    <row r="7915" spans="1:18" x14ac:dyDescent="0.3">
      <c r="A7915" s="82" t="str">
        <f t="shared" si="861"/>
        <v>TPU SOFT CORREA</v>
      </c>
      <c r="B7915" s="82">
        <f t="shared" si="862"/>
        <v>116</v>
      </c>
      <c r="C7915" s="82">
        <f t="shared" ca="1" si="863"/>
        <v>0</v>
      </c>
      <c r="D7915" s="82">
        <f t="shared" ca="1" si="864"/>
        <v>0</v>
      </c>
      <c r="E7915" s="83">
        <f t="shared" ca="1" si="865"/>
        <v>0</v>
      </c>
      <c r="F7915" s="82">
        <f t="shared" ca="1" si="866"/>
        <v>0</v>
      </c>
      <c r="G7915" s="83">
        <f t="shared" ca="1" si="867"/>
        <v>0</v>
      </c>
      <c r="O7915" s="85" t="s">
        <v>18247</v>
      </c>
      <c r="P7915" s="85" t="s">
        <v>18248</v>
      </c>
      <c r="Q7915" s="88">
        <v>925455</v>
      </c>
      <c r="R7915" s="85">
        <v>0</v>
      </c>
    </row>
    <row r="7916" spans="1:18" x14ac:dyDescent="0.3">
      <c r="A7916" s="82" t="str">
        <f t="shared" si="861"/>
        <v>TPU SOFT CORREA</v>
      </c>
      <c r="B7916" s="82">
        <f t="shared" si="862"/>
        <v>117</v>
      </c>
      <c r="C7916" s="82">
        <f t="shared" ca="1" si="863"/>
        <v>0</v>
      </c>
      <c r="D7916" s="82">
        <f t="shared" ca="1" si="864"/>
        <v>0</v>
      </c>
      <c r="E7916" s="83">
        <f t="shared" ca="1" si="865"/>
        <v>0</v>
      </c>
      <c r="F7916" s="82">
        <f t="shared" ca="1" si="866"/>
        <v>0</v>
      </c>
      <c r="G7916" s="83">
        <f t="shared" ca="1" si="867"/>
        <v>0</v>
      </c>
      <c r="O7916" s="85" t="s">
        <v>18249</v>
      </c>
      <c r="P7916" s="85" t="s">
        <v>18250</v>
      </c>
      <c r="Q7916" s="88">
        <v>925455</v>
      </c>
      <c r="R7916" s="85">
        <v>0</v>
      </c>
    </row>
    <row r="7917" spans="1:18" x14ac:dyDescent="0.3">
      <c r="A7917" s="82" t="str">
        <f t="shared" si="861"/>
        <v>TPU SOFT CORREA</v>
      </c>
      <c r="B7917" s="82">
        <f t="shared" si="862"/>
        <v>118</v>
      </c>
      <c r="C7917" s="82">
        <f t="shared" ca="1" si="863"/>
        <v>0</v>
      </c>
      <c r="D7917" s="82">
        <f t="shared" ca="1" si="864"/>
        <v>0</v>
      </c>
      <c r="E7917" s="83">
        <f t="shared" ca="1" si="865"/>
        <v>0</v>
      </c>
      <c r="F7917" s="82">
        <f t="shared" ca="1" si="866"/>
        <v>0</v>
      </c>
      <c r="G7917" s="83">
        <f t="shared" ca="1" si="867"/>
        <v>0</v>
      </c>
      <c r="O7917" s="85" t="s">
        <v>18251</v>
      </c>
      <c r="P7917" s="85" t="s">
        <v>18252</v>
      </c>
      <c r="Q7917" s="88">
        <v>925455</v>
      </c>
      <c r="R7917" s="85">
        <v>0</v>
      </c>
    </row>
    <row r="7918" spans="1:18" x14ac:dyDescent="0.3">
      <c r="A7918" s="82" t="str">
        <f t="shared" si="861"/>
        <v>TPU SOFT CORREA</v>
      </c>
      <c r="B7918" s="82">
        <f t="shared" si="862"/>
        <v>119</v>
      </c>
      <c r="C7918" s="82">
        <f t="shared" ca="1" si="863"/>
        <v>0</v>
      </c>
      <c r="D7918" s="82">
        <f t="shared" ca="1" si="864"/>
        <v>0</v>
      </c>
      <c r="E7918" s="83">
        <f t="shared" ca="1" si="865"/>
        <v>0</v>
      </c>
      <c r="F7918" s="82">
        <f t="shared" ca="1" si="866"/>
        <v>0</v>
      </c>
      <c r="G7918" s="83">
        <f t="shared" ca="1" si="867"/>
        <v>0</v>
      </c>
      <c r="O7918" s="85" t="s">
        <v>18253</v>
      </c>
      <c r="P7918" s="85" t="s">
        <v>18254</v>
      </c>
      <c r="Q7918" s="88">
        <v>925455</v>
      </c>
      <c r="R7918" s="85">
        <v>0</v>
      </c>
    </row>
    <row r="7919" spans="1:18" x14ac:dyDescent="0.3">
      <c r="A7919" s="82" t="str">
        <f t="shared" si="861"/>
        <v>TPU SOFT CORREA</v>
      </c>
      <c r="B7919" s="82">
        <f t="shared" si="862"/>
        <v>120</v>
      </c>
      <c r="C7919" s="82">
        <f t="shared" ca="1" si="863"/>
        <v>0</v>
      </c>
      <c r="D7919" s="82">
        <f t="shared" ca="1" si="864"/>
        <v>0</v>
      </c>
      <c r="E7919" s="83">
        <f t="shared" ca="1" si="865"/>
        <v>0</v>
      </c>
      <c r="F7919" s="82">
        <f t="shared" ca="1" si="866"/>
        <v>0</v>
      </c>
      <c r="G7919" s="83">
        <f t="shared" ca="1" si="867"/>
        <v>0</v>
      </c>
      <c r="O7919" s="85" t="s">
        <v>18255</v>
      </c>
      <c r="P7919" s="85" t="s">
        <v>18256</v>
      </c>
      <c r="Q7919" s="88">
        <v>599</v>
      </c>
      <c r="R7919" s="85">
        <v>0</v>
      </c>
    </row>
    <row r="7920" spans="1:18" x14ac:dyDescent="0.3">
      <c r="A7920" s="82" t="str">
        <f t="shared" si="861"/>
        <v>TPU SOFT CORREA</v>
      </c>
      <c r="B7920" s="82">
        <f t="shared" si="862"/>
        <v>121</v>
      </c>
      <c r="C7920" s="82">
        <f t="shared" ca="1" si="863"/>
        <v>0</v>
      </c>
      <c r="D7920" s="82">
        <f t="shared" ca="1" si="864"/>
        <v>0</v>
      </c>
      <c r="E7920" s="83">
        <f t="shared" ca="1" si="865"/>
        <v>0</v>
      </c>
      <c r="F7920" s="82">
        <f t="shared" ca="1" si="866"/>
        <v>0</v>
      </c>
      <c r="G7920" s="83">
        <f t="shared" ca="1" si="867"/>
        <v>0</v>
      </c>
      <c r="O7920" s="85" t="s">
        <v>18257</v>
      </c>
      <c r="P7920" s="85" t="s">
        <v>18258</v>
      </c>
      <c r="Q7920" s="88">
        <v>925455</v>
      </c>
      <c r="R7920" s="85">
        <v>0</v>
      </c>
    </row>
    <row r="7921" spans="1:18" x14ac:dyDescent="0.3">
      <c r="A7921" s="82" t="str">
        <f t="shared" si="861"/>
        <v>TPU SOFT CORREA</v>
      </c>
      <c r="B7921" s="82">
        <f t="shared" si="862"/>
        <v>122</v>
      </c>
      <c r="C7921" s="82">
        <f t="shared" ca="1" si="863"/>
        <v>0</v>
      </c>
      <c r="D7921" s="82">
        <f t="shared" ca="1" si="864"/>
        <v>0</v>
      </c>
      <c r="E7921" s="83">
        <f t="shared" ca="1" si="865"/>
        <v>0</v>
      </c>
      <c r="F7921" s="82">
        <f t="shared" ca="1" si="866"/>
        <v>0</v>
      </c>
      <c r="G7921" s="83">
        <f t="shared" ca="1" si="867"/>
        <v>0</v>
      </c>
      <c r="O7921" s="85" t="s">
        <v>18259</v>
      </c>
      <c r="P7921" s="85" t="s">
        <v>11135</v>
      </c>
      <c r="Q7921" s="88">
        <v>925455</v>
      </c>
      <c r="R7921" s="85">
        <v>0</v>
      </c>
    </row>
    <row r="7922" spans="1:18" x14ac:dyDescent="0.3">
      <c r="A7922" s="82" t="str">
        <f t="shared" si="861"/>
        <v>TPU SOFT CORREA</v>
      </c>
      <c r="B7922" s="82">
        <f t="shared" si="862"/>
        <v>123</v>
      </c>
      <c r="C7922" s="82">
        <f t="shared" ca="1" si="863"/>
        <v>0</v>
      </c>
      <c r="D7922" s="82">
        <f t="shared" ca="1" si="864"/>
        <v>0</v>
      </c>
      <c r="E7922" s="83">
        <f t="shared" ca="1" si="865"/>
        <v>0</v>
      </c>
      <c r="F7922" s="82">
        <f t="shared" ca="1" si="866"/>
        <v>0</v>
      </c>
      <c r="G7922" s="83">
        <f t="shared" ca="1" si="867"/>
        <v>0</v>
      </c>
      <c r="O7922" s="85" t="s">
        <v>18260</v>
      </c>
      <c r="P7922" s="85" t="s">
        <v>18261</v>
      </c>
      <c r="Q7922" s="88">
        <v>925455</v>
      </c>
      <c r="R7922" s="85">
        <v>0</v>
      </c>
    </row>
    <row r="7923" spans="1:18" x14ac:dyDescent="0.3">
      <c r="A7923" s="82" t="str">
        <f t="shared" si="861"/>
        <v>TPU SOFT CORREA</v>
      </c>
      <c r="B7923" s="82">
        <f t="shared" si="862"/>
        <v>124</v>
      </c>
      <c r="C7923" s="82">
        <f t="shared" ca="1" si="863"/>
        <v>0</v>
      </c>
      <c r="D7923" s="82">
        <f t="shared" ca="1" si="864"/>
        <v>0</v>
      </c>
      <c r="E7923" s="83">
        <f t="shared" ca="1" si="865"/>
        <v>0</v>
      </c>
      <c r="F7923" s="82">
        <f t="shared" ca="1" si="866"/>
        <v>0</v>
      </c>
      <c r="G7923" s="83">
        <f t="shared" ca="1" si="867"/>
        <v>0</v>
      </c>
      <c r="O7923" s="85" t="s">
        <v>18262</v>
      </c>
      <c r="P7923" s="85" t="s">
        <v>18263</v>
      </c>
      <c r="Q7923" s="88">
        <v>1099.99</v>
      </c>
      <c r="R7923" s="85">
        <v>0</v>
      </c>
    </row>
    <row r="7924" spans="1:18" x14ac:dyDescent="0.3">
      <c r="A7924" s="82" t="str">
        <f t="shared" si="861"/>
        <v>TPU SOFT CORREA</v>
      </c>
      <c r="B7924" s="82">
        <f t="shared" si="862"/>
        <v>125</v>
      </c>
      <c r="C7924" s="82">
        <f t="shared" ca="1" si="863"/>
        <v>0</v>
      </c>
      <c r="D7924" s="82">
        <f t="shared" ca="1" si="864"/>
        <v>0</v>
      </c>
      <c r="E7924" s="83">
        <f t="shared" ca="1" si="865"/>
        <v>0</v>
      </c>
      <c r="F7924" s="82">
        <f t="shared" ca="1" si="866"/>
        <v>0</v>
      </c>
      <c r="G7924" s="83">
        <f t="shared" ca="1" si="867"/>
        <v>0</v>
      </c>
      <c r="O7924" s="85" t="s">
        <v>18264</v>
      </c>
      <c r="P7924" s="85" t="s">
        <v>18265</v>
      </c>
      <c r="Q7924" s="88">
        <v>1100.01</v>
      </c>
      <c r="R7924" s="85">
        <v>-4</v>
      </c>
    </row>
    <row r="7925" spans="1:18" x14ac:dyDescent="0.3">
      <c r="A7925" s="82" t="str">
        <f t="shared" si="861"/>
        <v>TPU SOFT CORREA</v>
      </c>
      <c r="B7925" s="82">
        <f t="shared" si="862"/>
        <v>126</v>
      </c>
      <c r="C7925" s="82">
        <f t="shared" ca="1" si="863"/>
        <v>0</v>
      </c>
      <c r="D7925" s="82">
        <f t="shared" ca="1" si="864"/>
        <v>0</v>
      </c>
      <c r="E7925" s="83">
        <f t="shared" ca="1" si="865"/>
        <v>0</v>
      </c>
      <c r="F7925" s="82">
        <f t="shared" ca="1" si="866"/>
        <v>0</v>
      </c>
      <c r="G7925" s="83">
        <f t="shared" ca="1" si="867"/>
        <v>0</v>
      </c>
      <c r="O7925" s="85" t="s">
        <v>18266</v>
      </c>
      <c r="P7925" s="85" t="s">
        <v>18267</v>
      </c>
      <c r="Q7925" s="88">
        <v>636197.78</v>
      </c>
      <c r="R7925" s="85">
        <v>0</v>
      </c>
    </row>
    <row r="7926" spans="1:18" x14ac:dyDescent="0.3">
      <c r="A7926" s="82" t="str">
        <f t="shared" si="861"/>
        <v>TPU SOFT CORREA</v>
      </c>
      <c r="B7926" s="82">
        <f t="shared" si="862"/>
        <v>127</v>
      </c>
      <c r="C7926" s="82">
        <f t="shared" ca="1" si="863"/>
        <v>0</v>
      </c>
      <c r="D7926" s="82">
        <f t="shared" ca="1" si="864"/>
        <v>0</v>
      </c>
      <c r="E7926" s="83">
        <f t="shared" ca="1" si="865"/>
        <v>0</v>
      </c>
      <c r="F7926" s="82">
        <f t="shared" ca="1" si="866"/>
        <v>0</v>
      </c>
      <c r="G7926" s="83">
        <f t="shared" ca="1" si="867"/>
        <v>0</v>
      </c>
      <c r="O7926" s="85" t="s">
        <v>18268</v>
      </c>
      <c r="P7926" s="85" t="s">
        <v>18269</v>
      </c>
      <c r="Q7926" s="88">
        <v>636197.78</v>
      </c>
      <c r="R7926" s="85">
        <v>0</v>
      </c>
    </row>
    <row r="7927" spans="1:18" x14ac:dyDescent="0.3">
      <c r="A7927" s="82" t="str">
        <f t="shared" si="861"/>
        <v>TPU SOFT CORREA</v>
      </c>
      <c r="B7927" s="82">
        <f t="shared" si="862"/>
        <v>128</v>
      </c>
      <c r="C7927" s="82">
        <f t="shared" ca="1" si="863"/>
        <v>0</v>
      </c>
      <c r="D7927" s="82">
        <f t="shared" ca="1" si="864"/>
        <v>0</v>
      </c>
      <c r="E7927" s="83">
        <f t="shared" ca="1" si="865"/>
        <v>0</v>
      </c>
      <c r="F7927" s="82">
        <f t="shared" ca="1" si="866"/>
        <v>0</v>
      </c>
      <c r="G7927" s="83">
        <f t="shared" ca="1" si="867"/>
        <v>0</v>
      </c>
      <c r="O7927" s="85" t="s">
        <v>18270</v>
      </c>
      <c r="P7927" s="85" t="s">
        <v>18271</v>
      </c>
      <c r="Q7927" s="88">
        <v>54500.55</v>
      </c>
      <c r="R7927" s="85">
        <v>0</v>
      </c>
    </row>
    <row r="7928" spans="1:18" x14ac:dyDescent="0.3">
      <c r="A7928" s="82" t="str">
        <f t="shared" si="861"/>
        <v>TPU SOFT CORREA</v>
      </c>
      <c r="B7928" s="82">
        <f t="shared" si="862"/>
        <v>129</v>
      </c>
      <c r="C7928" s="82">
        <f t="shared" ca="1" si="863"/>
        <v>0</v>
      </c>
      <c r="D7928" s="82">
        <f t="shared" ca="1" si="864"/>
        <v>0</v>
      </c>
      <c r="E7928" s="83">
        <f t="shared" ca="1" si="865"/>
        <v>0</v>
      </c>
      <c r="F7928" s="82">
        <f t="shared" ca="1" si="866"/>
        <v>0</v>
      </c>
      <c r="G7928" s="83">
        <f t="shared" ca="1" si="867"/>
        <v>0</v>
      </c>
      <c r="O7928" s="85" t="s">
        <v>18272</v>
      </c>
      <c r="P7928" s="85" t="s">
        <v>18273</v>
      </c>
      <c r="Q7928" s="88">
        <v>54500.55</v>
      </c>
      <c r="R7928" s="85">
        <v>0</v>
      </c>
    </row>
    <row r="7929" spans="1:18" x14ac:dyDescent="0.3">
      <c r="A7929" s="82" t="str">
        <f t="shared" si="861"/>
        <v>TPU SOFT CORREA</v>
      </c>
      <c r="B7929" s="82">
        <f t="shared" si="862"/>
        <v>130</v>
      </c>
      <c r="C7929" s="82">
        <f t="shared" ca="1" si="863"/>
        <v>0</v>
      </c>
      <c r="D7929" s="82">
        <f t="shared" ca="1" si="864"/>
        <v>0</v>
      </c>
      <c r="E7929" s="83">
        <f t="shared" ca="1" si="865"/>
        <v>0</v>
      </c>
      <c r="F7929" s="82">
        <f t="shared" ca="1" si="866"/>
        <v>0</v>
      </c>
      <c r="G7929" s="83">
        <f t="shared" ca="1" si="867"/>
        <v>0</v>
      </c>
      <c r="O7929" s="85" t="s">
        <v>18274</v>
      </c>
      <c r="P7929" s="85" t="s">
        <v>18275</v>
      </c>
      <c r="Q7929" s="88">
        <v>219005.12</v>
      </c>
      <c r="R7929" s="85">
        <v>0</v>
      </c>
    </row>
    <row r="7930" spans="1:18" x14ac:dyDescent="0.3">
      <c r="A7930" s="82" t="str">
        <f t="shared" si="861"/>
        <v>TPU SOFT CORREA</v>
      </c>
      <c r="B7930" s="82">
        <f t="shared" si="862"/>
        <v>131</v>
      </c>
      <c r="C7930" s="82">
        <f t="shared" ca="1" si="863"/>
        <v>0</v>
      </c>
      <c r="D7930" s="82">
        <f t="shared" ca="1" si="864"/>
        <v>0</v>
      </c>
      <c r="E7930" s="83">
        <f t="shared" ca="1" si="865"/>
        <v>0</v>
      </c>
      <c r="F7930" s="82">
        <f t="shared" ca="1" si="866"/>
        <v>0</v>
      </c>
      <c r="G7930" s="83">
        <f t="shared" ca="1" si="867"/>
        <v>0</v>
      </c>
      <c r="O7930" s="85" t="s">
        <v>18276</v>
      </c>
      <c r="P7930" s="85" t="s">
        <v>18277</v>
      </c>
      <c r="Q7930" s="88">
        <v>90898.65</v>
      </c>
      <c r="R7930" s="85">
        <v>0</v>
      </c>
    </row>
    <row r="7931" spans="1:18" x14ac:dyDescent="0.3">
      <c r="A7931" s="82" t="str">
        <f t="shared" si="861"/>
        <v>TPU SOFT CORREA</v>
      </c>
      <c r="B7931" s="82">
        <f t="shared" si="862"/>
        <v>132</v>
      </c>
      <c r="C7931" s="82">
        <f t="shared" ca="1" si="863"/>
        <v>0</v>
      </c>
      <c r="D7931" s="82">
        <f t="shared" ca="1" si="864"/>
        <v>0</v>
      </c>
      <c r="E7931" s="83">
        <f t="shared" ca="1" si="865"/>
        <v>0</v>
      </c>
      <c r="F7931" s="82">
        <f t="shared" ca="1" si="866"/>
        <v>0</v>
      </c>
      <c r="G7931" s="83">
        <f t="shared" ca="1" si="867"/>
        <v>0</v>
      </c>
      <c r="O7931" s="85" t="s">
        <v>18278</v>
      </c>
      <c r="P7931" s="85" t="s">
        <v>18279</v>
      </c>
      <c r="Q7931" s="88">
        <v>274996.59999999998</v>
      </c>
      <c r="R7931" s="85">
        <v>0</v>
      </c>
    </row>
    <row r="7932" spans="1:18" x14ac:dyDescent="0.3">
      <c r="A7932" s="82" t="str">
        <f t="shared" si="861"/>
        <v>TPU SOFT CORREA</v>
      </c>
      <c r="B7932" s="82">
        <f t="shared" si="862"/>
        <v>133</v>
      </c>
      <c r="C7932" s="82">
        <f t="shared" ca="1" si="863"/>
        <v>0</v>
      </c>
      <c r="D7932" s="82">
        <f t="shared" ca="1" si="864"/>
        <v>0</v>
      </c>
      <c r="E7932" s="83">
        <f t="shared" ca="1" si="865"/>
        <v>0</v>
      </c>
      <c r="F7932" s="82">
        <f t="shared" ca="1" si="866"/>
        <v>0</v>
      </c>
      <c r="G7932" s="83">
        <f t="shared" ca="1" si="867"/>
        <v>0</v>
      </c>
      <c r="O7932" s="85" t="s">
        <v>18280</v>
      </c>
      <c r="P7932" s="85" t="s">
        <v>18281</v>
      </c>
      <c r="Q7932" s="88">
        <v>109096.65</v>
      </c>
      <c r="R7932" s="85">
        <v>0</v>
      </c>
    </row>
    <row r="7933" spans="1:18" x14ac:dyDescent="0.3">
      <c r="A7933" s="82" t="str">
        <f t="shared" si="861"/>
        <v>TPU SOFT CORREA</v>
      </c>
      <c r="B7933" s="82">
        <f t="shared" si="862"/>
        <v>134</v>
      </c>
      <c r="C7933" s="82">
        <f t="shared" ca="1" si="863"/>
        <v>0</v>
      </c>
      <c r="D7933" s="82">
        <f t="shared" ca="1" si="864"/>
        <v>0</v>
      </c>
      <c r="E7933" s="83">
        <f t="shared" ca="1" si="865"/>
        <v>0</v>
      </c>
      <c r="F7933" s="82">
        <f t="shared" ca="1" si="866"/>
        <v>0</v>
      </c>
      <c r="G7933" s="83">
        <f t="shared" ca="1" si="867"/>
        <v>0</v>
      </c>
      <c r="O7933" s="85" t="s">
        <v>18282</v>
      </c>
      <c r="P7933" s="85" t="s">
        <v>18283</v>
      </c>
      <c r="Q7933" s="88">
        <v>114997.28</v>
      </c>
      <c r="R7933" s="85">
        <v>0</v>
      </c>
    </row>
    <row r="7934" spans="1:18" x14ac:dyDescent="0.3">
      <c r="A7934" s="82" t="str">
        <f t="shared" si="861"/>
        <v>TPU SOFT CORREA</v>
      </c>
      <c r="B7934" s="82">
        <f t="shared" si="862"/>
        <v>135</v>
      </c>
      <c r="C7934" s="82">
        <f t="shared" ca="1" si="863"/>
        <v>0</v>
      </c>
      <c r="D7934" s="82">
        <f t="shared" ca="1" si="864"/>
        <v>0</v>
      </c>
      <c r="E7934" s="83">
        <f t="shared" ca="1" si="865"/>
        <v>0</v>
      </c>
      <c r="F7934" s="82">
        <f t="shared" ca="1" si="866"/>
        <v>0</v>
      </c>
      <c r="G7934" s="83">
        <f t="shared" ca="1" si="867"/>
        <v>0</v>
      </c>
      <c r="O7934" s="85" t="s">
        <v>18284</v>
      </c>
      <c r="P7934" s="85" t="s">
        <v>18285</v>
      </c>
      <c r="Q7934" s="88">
        <v>374995.09</v>
      </c>
      <c r="R7934" s="85">
        <v>0</v>
      </c>
    </row>
    <row r="7935" spans="1:18" x14ac:dyDescent="0.3">
      <c r="A7935" s="82" t="str">
        <f t="shared" si="861"/>
        <v>TPU SOFT CORREA</v>
      </c>
      <c r="B7935" s="82">
        <f t="shared" si="862"/>
        <v>136</v>
      </c>
      <c r="C7935" s="82">
        <f t="shared" ca="1" si="863"/>
        <v>0</v>
      </c>
      <c r="D7935" s="82">
        <f t="shared" ca="1" si="864"/>
        <v>0</v>
      </c>
      <c r="E7935" s="83">
        <f t="shared" ca="1" si="865"/>
        <v>0</v>
      </c>
      <c r="F7935" s="82">
        <f t="shared" ca="1" si="866"/>
        <v>0</v>
      </c>
      <c r="G7935" s="83">
        <f t="shared" ca="1" si="867"/>
        <v>0</v>
      </c>
      <c r="O7935" s="85" t="s">
        <v>18286</v>
      </c>
      <c r="P7935" s="85" t="s">
        <v>18287</v>
      </c>
      <c r="Q7935" s="88">
        <v>49900</v>
      </c>
      <c r="R7935" s="85">
        <v>0</v>
      </c>
    </row>
    <row r="7936" spans="1:18" x14ac:dyDescent="0.3">
      <c r="A7936" s="82" t="str">
        <f t="shared" si="861"/>
        <v>TPU SOFT CORREA</v>
      </c>
      <c r="B7936" s="82">
        <f t="shared" si="862"/>
        <v>137</v>
      </c>
      <c r="C7936" s="82">
        <f t="shared" ca="1" si="863"/>
        <v>0</v>
      </c>
      <c r="D7936" s="82">
        <f t="shared" ca="1" si="864"/>
        <v>0</v>
      </c>
      <c r="E7936" s="83">
        <f t="shared" ca="1" si="865"/>
        <v>0</v>
      </c>
      <c r="F7936" s="82">
        <f t="shared" ca="1" si="866"/>
        <v>0</v>
      </c>
      <c r="G7936" s="83">
        <f t="shared" ca="1" si="867"/>
        <v>0</v>
      </c>
      <c r="O7936" s="85" t="s">
        <v>18288</v>
      </c>
      <c r="P7936" s="85" t="s">
        <v>18289</v>
      </c>
      <c r="Q7936" s="88">
        <v>900</v>
      </c>
      <c r="R7936" s="85">
        <v>0</v>
      </c>
    </row>
    <row r="7937" spans="1:18" x14ac:dyDescent="0.3">
      <c r="A7937" s="82" t="str">
        <f t="shared" si="861"/>
        <v>TPU SOFT CORREA</v>
      </c>
      <c r="B7937" s="82">
        <f t="shared" si="862"/>
        <v>138</v>
      </c>
      <c r="C7937" s="82">
        <f t="shared" ca="1" si="863"/>
        <v>0</v>
      </c>
      <c r="D7937" s="82">
        <f t="shared" ca="1" si="864"/>
        <v>0</v>
      </c>
      <c r="E7937" s="83">
        <f t="shared" ca="1" si="865"/>
        <v>0</v>
      </c>
      <c r="F7937" s="82">
        <f t="shared" ca="1" si="866"/>
        <v>0</v>
      </c>
      <c r="G7937" s="83">
        <f t="shared" ca="1" si="867"/>
        <v>0</v>
      </c>
      <c r="O7937" s="85" t="s">
        <v>18290</v>
      </c>
      <c r="P7937" s="85" t="s">
        <v>18291</v>
      </c>
      <c r="Q7937" s="88">
        <v>900</v>
      </c>
      <c r="R7937" s="85">
        <v>0</v>
      </c>
    </row>
    <row r="7938" spans="1:18" x14ac:dyDescent="0.3">
      <c r="A7938" s="82" t="str">
        <f t="shared" si="861"/>
        <v>TPU SOFT CORREA</v>
      </c>
      <c r="B7938" s="82">
        <f t="shared" si="862"/>
        <v>139</v>
      </c>
      <c r="C7938" s="82">
        <f t="shared" ca="1" si="863"/>
        <v>0</v>
      </c>
      <c r="D7938" s="82">
        <f t="shared" ca="1" si="864"/>
        <v>0</v>
      </c>
      <c r="E7938" s="83">
        <f t="shared" ca="1" si="865"/>
        <v>0</v>
      </c>
      <c r="F7938" s="82">
        <f t="shared" ca="1" si="866"/>
        <v>0</v>
      </c>
      <c r="G7938" s="83">
        <f t="shared" ca="1" si="867"/>
        <v>0</v>
      </c>
      <c r="O7938" s="85" t="s">
        <v>18292</v>
      </c>
      <c r="P7938" s="85" t="s">
        <v>18293</v>
      </c>
      <c r="Q7938" s="88">
        <v>900</v>
      </c>
      <c r="R7938" s="85">
        <v>0</v>
      </c>
    </row>
    <row r="7939" spans="1:18" x14ac:dyDescent="0.3">
      <c r="A7939" s="82" t="str">
        <f t="shared" ref="A7939:A8002" si="868">IFERROR(INDEX($J$2:$J$100,INT((ROW(A7938)-1)/150)+1),"")</f>
        <v>TPU SOFT CORREA</v>
      </c>
      <c r="B7939" s="82">
        <f t="shared" ref="B7939:B8002" si="869">IF($A7939="","",MOD(ROW(A7938)-1,150)+3)</f>
        <v>140</v>
      </c>
      <c r="C7939" s="82">
        <f t="shared" ref="C7939:C8002" ca="1" si="870">IF($A7939="","",IFERROR(INDIRECT("'"&amp;$A7939&amp;"'!A"&amp;$B7939),""))</f>
        <v>0</v>
      </c>
      <c r="D7939" s="82">
        <f t="shared" ref="D7939:D8002" ca="1" si="871">IF($A7939="","",IFERROR(INDIRECT("'"&amp;$A7939&amp;"'!B"&amp;$B7939),""))</f>
        <v>0</v>
      </c>
      <c r="E7939" s="83">
        <f t="shared" ref="E7939:E8002" ca="1" si="872">IF($A7939="","",IFERROR(INDIRECT("'"&amp;$A7939&amp;"'!D"&amp;$B7939),""))</f>
        <v>0</v>
      </c>
      <c r="F7939" s="82">
        <f t="shared" ref="F7939:F8002" ca="1" si="873">IF($A7939="","",IFERROR(INDIRECT("'"&amp;$A7939&amp;"'!E"&amp;$B7939),0))</f>
        <v>0</v>
      </c>
      <c r="G7939" s="83">
        <f t="shared" ref="G7939:G8002" ca="1" si="874">IF($A7939="","",IFERROR(INDIRECT("'"&amp;$A7939&amp;"'!F"&amp;$B7939),0))</f>
        <v>0</v>
      </c>
      <c r="O7939" s="85" t="s">
        <v>18294</v>
      </c>
      <c r="P7939" s="85" t="s">
        <v>18295</v>
      </c>
      <c r="Q7939" s="88">
        <v>900</v>
      </c>
      <c r="R7939" s="85">
        <v>6</v>
      </c>
    </row>
    <row r="7940" spans="1:18" x14ac:dyDescent="0.3">
      <c r="A7940" s="82" t="str">
        <f t="shared" si="868"/>
        <v>TPU SOFT CORREA</v>
      </c>
      <c r="B7940" s="82">
        <f t="shared" si="869"/>
        <v>141</v>
      </c>
      <c r="C7940" s="82">
        <f t="shared" ca="1" si="870"/>
        <v>0</v>
      </c>
      <c r="D7940" s="82">
        <f t="shared" ca="1" si="871"/>
        <v>0</v>
      </c>
      <c r="E7940" s="83">
        <f t="shared" ca="1" si="872"/>
        <v>0</v>
      </c>
      <c r="F7940" s="82">
        <f t="shared" ca="1" si="873"/>
        <v>0</v>
      </c>
      <c r="G7940" s="83">
        <f t="shared" ca="1" si="874"/>
        <v>0</v>
      </c>
      <c r="O7940" s="85" t="s">
        <v>18296</v>
      </c>
      <c r="P7940" s="85" t="s">
        <v>18297</v>
      </c>
      <c r="Q7940" s="88">
        <v>900</v>
      </c>
      <c r="R7940" s="85">
        <v>0</v>
      </c>
    </row>
    <row r="7941" spans="1:18" x14ac:dyDescent="0.3">
      <c r="A7941" s="82" t="str">
        <f t="shared" si="868"/>
        <v>TPU SOFT CORREA</v>
      </c>
      <c r="B7941" s="82">
        <f t="shared" si="869"/>
        <v>142</v>
      </c>
      <c r="C7941" s="82">
        <f t="shared" ca="1" si="870"/>
        <v>0</v>
      </c>
      <c r="D7941" s="82">
        <f t="shared" ca="1" si="871"/>
        <v>0</v>
      </c>
      <c r="E7941" s="83">
        <f t="shared" ca="1" si="872"/>
        <v>0</v>
      </c>
      <c r="F7941" s="82">
        <f t="shared" ca="1" si="873"/>
        <v>0</v>
      </c>
      <c r="G7941" s="83">
        <f t="shared" ca="1" si="874"/>
        <v>0</v>
      </c>
      <c r="O7941" s="85" t="s">
        <v>18298</v>
      </c>
      <c r="P7941" s="85" t="s">
        <v>18299</v>
      </c>
      <c r="Q7941" s="88">
        <v>900</v>
      </c>
      <c r="R7941" s="85">
        <v>1</v>
      </c>
    </row>
    <row r="7942" spans="1:18" x14ac:dyDescent="0.3">
      <c r="A7942" s="82" t="str">
        <f t="shared" si="868"/>
        <v>TPU SOFT CORREA</v>
      </c>
      <c r="B7942" s="82">
        <f t="shared" si="869"/>
        <v>143</v>
      </c>
      <c r="C7942" s="82">
        <f t="shared" ca="1" si="870"/>
        <v>0</v>
      </c>
      <c r="D7942" s="82">
        <f t="shared" ca="1" si="871"/>
        <v>0</v>
      </c>
      <c r="E7942" s="83">
        <f t="shared" ca="1" si="872"/>
        <v>0</v>
      </c>
      <c r="F7942" s="82">
        <f t="shared" ca="1" si="873"/>
        <v>0</v>
      </c>
      <c r="G7942" s="83">
        <f t="shared" ca="1" si="874"/>
        <v>0</v>
      </c>
      <c r="O7942" s="85" t="s">
        <v>18300</v>
      </c>
      <c r="P7942" s="85" t="s">
        <v>18301</v>
      </c>
      <c r="Q7942" s="88">
        <v>900</v>
      </c>
      <c r="R7942" s="85">
        <v>0</v>
      </c>
    </row>
    <row r="7943" spans="1:18" x14ac:dyDescent="0.3">
      <c r="A7943" s="82" t="str">
        <f t="shared" si="868"/>
        <v>TPU SOFT CORREA</v>
      </c>
      <c r="B7943" s="82">
        <f t="shared" si="869"/>
        <v>144</v>
      </c>
      <c r="C7943" s="82">
        <f t="shared" ca="1" si="870"/>
        <v>0</v>
      </c>
      <c r="D7943" s="82">
        <f t="shared" ca="1" si="871"/>
        <v>0</v>
      </c>
      <c r="E7943" s="83">
        <f t="shared" ca="1" si="872"/>
        <v>0</v>
      </c>
      <c r="F7943" s="82">
        <f t="shared" ca="1" si="873"/>
        <v>0</v>
      </c>
      <c r="G7943" s="83">
        <f t="shared" ca="1" si="874"/>
        <v>0</v>
      </c>
      <c r="O7943" s="85" t="s">
        <v>18302</v>
      </c>
      <c r="P7943" s="85" t="s">
        <v>18303</v>
      </c>
      <c r="Q7943" s="88">
        <v>925455</v>
      </c>
      <c r="R7943" s="85">
        <v>0</v>
      </c>
    </row>
    <row r="7944" spans="1:18" x14ac:dyDescent="0.3">
      <c r="A7944" s="82" t="str">
        <f t="shared" si="868"/>
        <v>TPU SOFT CORREA</v>
      </c>
      <c r="B7944" s="82">
        <f t="shared" si="869"/>
        <v>145</v>
      </c>
      <c r="C7944" s="82">
        <f t="shared" ca="1" si="870"/>
        <v>0</v>
      </c>
      <c r="D7944" s="82">
        <f t="shared" ca="1" si="871"/>
        <v>0</v>
      </c>
      <c r="E7944" s="83">
        <f t="shared" ca="1" si="872"/>
        <v>0</v>
      </c>
      <c r="F7944" s="82">
        <f t="shared" ca="1" si="873"/>
        <v>0</v>
      </c>
      <c r="G7944" s="83">
        <f t="shared" ca="1" si="874"/>
        <v>0</v>
      </c>
      <c r="O7944" s="85" t="s">
        <v>18304</v>
      </c>
      <c r="P7944" s="85" t="s">
        <v>18305</v>
      </c>
      <c r="Q7944" s="88">
        <v>925455</v>
      </c>
      <c r="R7944" s="85">
        <v>0</v>
      </c>
    </row>
    <row r="7945" spans="1:18" x14ac:dyDescent="0.3">
      <c r="A7945" s="82" t="str">
        <f t="shared" si="868"/>
        <v>TPU SOFT CORREA</v>
      </c>
      <c r="B7945" s="82">
        <f t="shared" si="869"/>
        <v>146</v>
      </c>
      <c r="C7945" s="82">
        <f t="shared" ca="1" si="870"/>
        <v>0</v>
      </c>
      <c r="D7945" s="82">
        <f t="shared" ca="1" si="871"/>
        <v>0</v>
      </c>
      <c r="E7945" s="83">
        <f t="shared" ca="1" si="872"/>
        <v>0</v>
      </c>
      <c r="F7945" s="82">
        <f t="shared" ca="1" si="873"/>
        <v>0</v>
      </c>
      <c r="G7945" s="83">
        <f t="shared" ca="1" si="874"/>
        <v>0</v>
      </c>
      <c r="O7945" s="85" t="s">
        <v>18306</v>
      </c>
      <c r="P7945" s="85" t="s">
        <v>18307</v>
      </c>
      <c r="Q7945" s="88">
        <v>1100.01</v>
      </c>
      <c r="R7945" s="85">
        <v>-1</v>
      </c>
    </row>
    <row r="7946" spans="1:18" x14ac:dyDescent="0.3">
      <c r="A7946" s="82" t="str">
        <f t="shared" si="868"/>
        <v>TPU SOFT CORREA</v>
      </c>
      <c r="B7946" s="82">
        <f t="shared" si="869"/>
        <v>147</v>
      </c>
      <c r="C7946" s="82">
        <f t="shared" ca="1" si="870"/>
        <v>0</v>
      </c>
      <c r="D7946" s="82">
        <f t="shared" ca="1" si="871"/>
        <v>0</v>
      </c>
      <c r="E7946" s="83">
        <f t="shared" ca="1" si="872"/>
        <v>0</v>
      </c>
      <c r="F7946" s="82">
        <f t="shared" ca="1" si="873"/>
        <v>0</v>
      </c>
      <c r="G7946" s="83">
        <f t="shared" ca="1" si="874"/>
        <v>0</v>
      </c>
      <c r="O7946" s="85" t="s">
        <v>18308</v>
      </c>
      <c r="P7946" s="85" t="s">
        <v>18309</v>
      </c>
      <c r="Q7946" s="88">
        <v>1100</v>
      </c>
      <c r="R7946" s="85">
        <v>42</v>
      </c>
    </row>
    <row r="7947" spans="1:18" x14ac:dyDescent="0.3">
      <c r="A7947" s="82" t="str">
        <f t="shared" si="868"/>
        <v>TPU SOFT CORREA</v>
      </c>
      <c r="B7947" s="82">
        <f t="shared" si="869"/>
        <v>148</v>
      </c>
      <c r="C7947" s="82">
        <f t="shared" ca="1" si="870"/>
        <v>0</v>
      </c>
      <c r="D7947" s="82">
        <f t="shared" ca="1" si="871"/>
        <v>0</v>
      </c>
      <c r="E7947" s="83">
        <f t="shared" ca="1" si="872"/>
        <v>0</v>
      </c>
      <c r="F7947" s="82">
        <f t="shared" ca="1" si="873"/>
        <v>0</v>
      </c>
      <c r="G7947" s="83">
        <f t="shared" ca="1" si="874"/>
        <v>0</v>
      </c>
      <c r="O7947" s="85" t="s">
        <v>1963</v>
      </c>
      <c r="P7947" s="85" t="s">
        <v>1964</v>
      </c>
      <c r="Q7947" s="88">
        <v>1299.01</v>
      </c>
      <c r="R7947" s="85">
        <v>13</v>
      </c>
    </row>
    <row r="7948" spans="1:18" x14ac:dyDescent="0.3">
      <c r="A7948" s="82" t="str">
        <f t="shared" si="868"/>
        <v>TPU SOFT CORREA</v>
      </c>
      <c r="B7948" s="82">
        <f t="shared" si="869"/>
        <v>149</v>
      </c>
      <c r="C7948" s="82">
        <f t="shared" ca="1" si="870"/>
        <v>0</v>
      </c>
      <c r="D7948" s="82">
        <f t="shared" ca="1" si="871"/>
        <v>0</v>
      </c>
      <c r="E7948" s="83">
        <f t="shared" ca="1" si="872"/>
        <v>0</v>
      </c>
      <c r="F7948" s="82">
        <f t="shared" ca="1" si="873"/>
        <v>0</v>
      </c>
      <c r="G7948" s="83">
        <f t="shared" ca="1" si="874"/>
        <v>0</v>
      </c>
      <c r="O7948" s="85" t="s">
        <v>18310</v>
      </c>
      <c r="P7948" s="85" t="s">
        <v>18311</v>
      </c>
      <c r="Q7948" s="88">
        <v>2640</v>
      </c>
      <c r="R7948" s="85">
        <v>-1</v>
      </c>
    </row>
    <row r="7949" spans="1:18" x14ac:dyDescent="0.3">
      <c r="A7949" s="82" t="str">
        <f t="shared" si="868"/>
        <v>TPU SOFT CORREA</v>
      </c>
      <c r="B7949" s="82">
        <f t="shared" si="869"/>
        <v>150</v>
      </c>
      <c r="C7949" s="82">
        <f t="shared" ca="1" si="870"/>
        <v>0</v>
      </c>
      <c r="D7949" s="82">
        <f t="shared" ca="1" si="871"/>
        <v>0</v>
      </c>
      <c r="E7949" s="83">
        <f t="shared" ca="1" si="872"/>
        <v>0</v>
      </c>
      <c r="F7949" s="82">
        <f t="shared" ca="1" si="873"/>
        <v>0</v>
      </c>
      <c r="G7949" s="83">
        <f t="shared" ca="1" si="874"/>
        <v>0</v>
      </c>
      <c r="O7949" s="85" t="s">
        <v>18312</v>
      </c>
      <c r="P7949" s="85" t="s">
        <v>18313</v>
      </c>
      <c r="Q7949" s="88">
        <v>2640</v>
      </c>
      <c r="R7949" s="85">
        <v>-32</v>
      </c>
    </row>
    <row r="7950" spans="1:18" x14ac:dyDescent="0.3">
      <c r="A7950" s="82" t="str">
        <f t="shared" si="868"/>
        <v>TPU SOFT CORREA</v>
      </c>
      <c r="B7950" s="82">
        <f t="shared" si="869"/>
        <v>151</v>
      </c>
      <c r="C7950" s="82">
        <f t="shared" ca="1" si="870"/>
        <v>0</v>
      </c>
      <c r="D7950" s="82">
        <f t="shared" ca="1" si="871"/>
        <v>0</v>
      </c>
      <c r="E7950" s="83">
        <f t="shared" ca="1" si="872"/>
        <v>0</v>
      </c>
      <c r="F7950" s="82">
        <f t="shared" ca="1" si="873"/>
        <v>0</v>
      </c>
      <c r="G7950" s="83">
        <f t="shared" ca="1" si="874"/>
        <v>0</v>
      </c>
      <c r="O7950" s="85" t="s">
        <v>18314</v>
      </c>
      <c r="P7950" s="85" t="s">
        <v>18315</v>
      </c>
      <c r="Q7950" s="88">
        <v>925455</v>
      </c>
      <c r="R7950" s="85">
        <v>0</v>
      </c>
    </row>
    <row r="7951" spans="1:18" x14ac:dyDescent="0.3">
      <c r="A7951" s="82" t="str">
        <f t="shared" si="868"/>
        <v>TPU SOFT CORREA</v>
      </c>
      <c r="B7951" s="82">
        <f t="shared" si="869"/>
        <v>152</v>
      </c>
      <c r="C7951" s="82">
        <f t="shared" ca="1" si="870"/>
        <v>0</v>
      </c>
      <c r="D7951" s="82">
        <f t="shared" ca="1" si="871"/>
        <v>0</v>
      </c>
      <c r="E7951" s="83">
        <f t="shared" ca="1" si="872"/>
        <v>0</v>
      </c>
      <c r="F7951" s="82">
        <f t="shared" ca="1" si="873"/>
        <v>0</v>
      </c>
      <c r="G7951" s="83">
        <f t="shared" ca="1" si="874"/>
        <v>0</v>
      </c>
      <c r="O7951" s="85" t="s">
        <v>18316</v>
      </c>
      <c r="P7951" s="85" t="s">
        <v>18317</v>
      </c>
      <c r="Q7951" s="88">
        <v>14701.26</v>
      </c>
      <c r="R7951" s="85">
        <v>140</v>
      </c>
    </row>
    <row r="7952" spans="1:18" x14ac:dyDescent="0.3">
      <c r="A7952" s="82" t="str">
        <f t="shared" si="868"/>
        <v>FUNDAS CON DISEÑO</v>
      </c>
      <c r="B7952" s="82">
        <f t="shared" si="869"/>
        <v>3</v>
      </c>
      <c r="C7952" s="82" t="str">
        <f t="shared" ca="1" si="870"/>
        <v>36943</v>
      </c>
      <c r="D7952" s="82" t="str">
        <f t="shared" ca="1" si="871"/>
        <v>TPU GLITTER DISEÑO IPHONE 11</v>
      </c>
      <c r="E7952" s="83">
        <f t="shared" ca="1" si="872"/>
        <v>3486.75</v>
      </c>
      <c r="F7952" s="82">
        <f t="shared" ca="1" si="873"/>
        <v>0</v>
      </c>
      <c r="G7952" s="83">
        <f t="shared" ca="1" si="874"/>
        <v>0</v>
      </c>
      <c r="O7952" s="85" t="s">
        <v>18318</v>
      </c>
      <c r="P7952" s="85" t="s">
        <v>33323</v>
      </c>
      <c r="Q7952" s="88">
        <v>18621.55</v>
      </c>
      <c r="R7952" s="85">
        <v>9</v>
      </c>
    </row>
    <row r="7953" spans="1:18" x14ac:dyDescent="0.3">
      <c r="A7953" s="82" t="str">
        <f t="shared" si="868"/>
        <v>FUNDAS CON DISEÑO</v>
      </c>
      <c r="B7953" s="82">
        <f t="shared" si="869"/>
        <v>4</v>
      </c>
      <c r="C7953" s="82" t="str">
        <f t="shared" ca="1" si="870"/>
        <v>36944</v>
      </c>
      <c r="D7953" s="82" t="str">
        <f t="shared" ca="1" si="871"/>
        <v>TPU GLITTER DISEÑO IPHONE 13</v>
      </c>
      <c r="E7953" s="83">
        <f t="shared" ca="1" si="872"/>
        <v>3486.75</v>
      </c>
      <c r="F7953" s="82">
        <f t="shared" ca="1" si="873"/>
        <v>0</v>
      </c>
      <c r="G7953" s="83">
        <f t="shared" ca="1" si="874"/>
        <v>0</v>
      </c>
      <c r="O7953" s="85" t="s">
        <v>18319</v>
      </c>
      <c r="P7953" s="85" t="s">
        <v>18320</v>
      </c>
      <c r="Q7953" s="88">
        <v>17778.41</v>
      </c>
      <c r="R7953" s="85">
        <v>41</v>
      </c>
    </row>
    <row r="7954" spans="1:18" x14ac:dyDescent="0.3">
      <c r="A7954" s="82" t="str">
        <f t="shared" si="868"/>
        <v>FUNDAS CON DISEÑO</v>
      </c>
      <c r="B7954" s="82">
        <f t="shared" si="869"/>
        <v>5</v>
      </c>
      <c r="C7954" s="82" t="str">
        <f t="shared" ca="1" si="870"/>
        <v>36945</v>
      </c>
      <c r="D7954" s="82" t="str">
        <f t="shared" ca="1" si="871"/>
        <v>TPU GLITTER DISEÑO IPHONE 13 PRO</v>
      </c>
      <c r="E7954" s="83">
        <f t="shared" ca="1" si="872"/>
        <v>3486.75</v>
      </c>
      <c r="F7954" s="82">
        <f t="shared" ca="1" si="873"/>
        <v>0</v>
      </c>
      <c r="G7954" s="83">
        <f t="shared" ca="1" si="874"/>
        <v>0</v>
      </c>
      <c r="O7954" s="85" t="s">
        <v>18321</v>
      </c>
      <c r="P7954" s="85" t="s">
        <v>18322</v>
      </c>
      <c r="Q7954" s="88">
        <v>21733.34</v>
      </c>
      <c r="R7954" s="85">
        <v>20</v>
      </c>
    </row>
    <row r="7955" spans="1:18" x14ac:dyDescent="0.3">
      <c r="A7955" s="82" t="str">
        <f t="shared" si="868"/>
        <v>FUNDAS CON DISEÑO</v>
      </c>
      <c r="B7955" s="82">
        <f t="shared" si="869"/>
        <v>6</v>
      </c>
      <c r="C7955" s="82" t="str">
        <f t="shared" ca="1" si="870"/>
        <v>43085</v>
      </c>
      <c r="D7955" s="82" t="str">
        <f t="shared" ca="1" si="871"/>
        <v>TPU GLITTER DISEÑO IPHONE 13 PRO MAX</v>
      </c>
      <c r="E7955" s="83">
        <f t="shared" ca="1" si="872"/>
        <v>3486.75</v>
      </c>
      <c r="F7955" s="82">
        <f t="shared" ca="1" si="873"/>
        <v>0</v>
      </c>
      <c r="G7955" s="83">
        <f t="shared" ca="1" si="874"/>
        <v>0</v>
      </c>
      <c r="O7955" s="85" t="s">
        <v>18323</v>
      </c>
      <c r="P7955" s="85" t="s">
        <v>18324</v>
      </c>
      <c r="Q7955" s="88">
        <v>19479.73</v>
      </c>
      <c r="R7955" s="85">
        <v>2</v>
      </c>
    </row>
    <row r="7956" spans="1:18" x14ac:dyDescent="0.3">
      <c r="A7956" s="82" t="str">
        <f t="shared" si="868"/>
        <v>FUNDAS CON DISEÑO</v>
      </c>
      <c r="B7956" s="82">
        <f t="shared" si="869"/>
        <v>7</v>
      </c>
      <c r="C7956" s="82" t="str">
        <f t="shared" ca="1" si="870"/>
        <v>36946</v>
      </c>
      <c r="D7956" s="82" t="str">
        <f t="shared" ca="1" si="871"/>
        <v>TPU GLITTER DISEÑO IPHONE 14</v>
      </c>
      <c r="E7956" s="83">
        <f t="shared" ca="1" si="872"/>
        <v>3486.75</v>
      </c>
      <c r="F7956" s="82">
        <f t="shared" ca="1" si="873"/>
        <v>0</v>
      </c>
      <c r="G7956" s="83">
        <f t="shared" ca="1" si="874"/>
        <v>0</v>
      </c>
      <c r="O7956" s="85" t="s">
        <v>18325</v>
      </c>
      <c r="P7956" s="85" t="s">
        <v>18326</v>
      </c>
      <c r="Q7956" s="88">
        <v>20090.68</v>
      </c>
      <c r="R7956" s="85">
        <v>0</v>
      </c>
    </row>
    <row r="7957" spans="1:18" x14ac:dyDescent="0.3">
      <c r="A7957" s="82" t="str">
        <f t="shared" si="868"/>
        <v>FUNDAS CON DISEÑO</v>
      </c>
      <c r="B7957" s="82">
        <f t="shared" si="869"/>
        <v>8</v>
      </c>
      <c r="C7957" s="82" t="str">
        <f t="shared" ca="1" si="870"/>
        <v>43092</v>
      </c>
      <c r="D7957" s="82" t="str">
        <f t="shared" ca="1" si="871"/>
        <v>TPU GLITTER DISEÑO IPHONE 14 PLUS</v>
      </c>
      <c r="E7957" s="83">
        <f t="shared" ca="1" si="872"/>
        <v>3486.75</v>
      </c>
      <c r="F7957" s="82">
        <f t="shared" ca="1" si="873"/>
        <v>0</v>
      </c>
      <c r="G7957" s="83">
        <f t="shared" ca="1" si="874"/>
        <v>0</v>
      </c>
      <c r="O7957" s="85" t="s">
        <v>18327</v>
      </c>
      <c r="P7957" s="85" t="s">
        <v>18328</v>
      </c>
      <c r="Q7957" s="88">
        <v>450</v>
      </c>
      <c r="R7957" s="85">
        <v>0</v>
      </c>
    </row>
    <row r="7958" spans="1:18" x14ac:dyDescent="0.3">
      <c r="A7958" s="82" t="str">
        <f t="shared" si="868"/>
        <v>FUNDAS CON DISEÑO</v>
      </c>
      <c r="B7958" s="82">
        <f t="shared" si="869"/>
        <v>9</v>
      </c>
      <c r="C7958" s="82" t="str">
        <f t="shared" ca="1" si="870"/>
        <v>43093</v>
      </c>
      <c r="D7958" s="82" t="str">
        <f t="shared" ca="1" si="871"/>
        <v>TPU GLITTER DISEÑO IPHONE 14 PRO</v>
      </c>
      <c r="E7958" s="83">
        <f t="shared" ca="1" si="872"/>
        <v>3486.75</v>
      </c>
      <c r="F7958" s="82">
        <f t="shared" ca="1" si="873"/>
        <v>0</v>
      </c>
      <c r="G7958" s="83">
        <f t="shared" ca="1" si="874"/>
        <v>0</v>
      </c>
      <c r="O7958" s="85" t="s">
        <v>18329</v>
      </c>
      <c r="P7958" s="85" t="s">
        <v>18330</v>
      </c>
      <c r="Q7958" s="88">
        <v>450</v>
      </c>
      <c r="R7958" s="85">
        <v>-32</v>
      </c>
    </row>
    <row r="7959" spans="1:18" x14ac:dyDescent="0.3">
      <c r="A7959" s="82" t="str">
        <f t="shared" si="868"/>
        <v>FUNDAS CON DISEÑO</v>
      </c>
      <c r="B7959" s="82">
        <f t="shared" si="869"/>
        <v>10</v>
      </c>
      <c r="C7959" s="82" t="str">
        <f t="shared" ca="1" si="870"/>
        <v>43086</v>
      </c>
      <c r="D7959" s="82" t="str">
        <f t="shared" ca="1" si="871"/>
        <v>TPU GLITTER DISEÑO IPHONE 14 PRO MAX</v>
      </c>
      <c r="E7959" s="83">
        <f t="shared" ca="1" si="872"/>
        <v>3486.75</v>
      </c>
      <c r="F7959" s="82">
        <f t="shared" ca="1" si="873"/>
        <v>0</v>
      </c>
      <c r="G7959" s="83">
        <f t="shared" ca="1" si="874"/>
        <v>0</v>
      </c>
      <c r="O7959" s="85" t="s">
        <v>18331</v>
      </c>
      <c r="P7959" s="85" t="s">
        <v>18332</v>
      </c>
      <c r="Q7959" s="88">
        <v>450</v>
      </c>
      <c r="R7959" s="85">
        <v>-8</v>
      </c>
    </row>
    <row r="7960" spans="1:18" x14ac:dyDescent="0.3">
      <c r="A7960" s="82" t="str">
        <f t="shared" si="868"/>
        <v>FUNDAS CON DISEÑO</v>
      </c>
      <c r="B7960" s="82">
        <f t="shared" si="869"/>
        <v>11</v>
      </c>
      <c r="C7960" s="82" t="str">
        <f t="shared" ca="1" si="870"/>
        <v>43096</v>
      </c>
      <c r="D7960" s="82" t="str">
        <f t="shared" ca="1" si="871"/>
        <v>TPU GLITTER DISEÑO MOTO E32/E32S</v>
      </c>
      <c r="E7960" s="83">
        <f t="shared" ca="1" si="872"/>
        <v>3486.75</v>
      </c>
      <c r="F7960" s="82">
        <f t="shared" ca="1" si="873"/>
        <v>0</v>
      </c>
      <c r="G7960" s="83">
        <f t="shared" ca="1" si="874"/>
        <v>0</v>
      </c>
      <c r="O7960" s="85" t="s">
        <v>18333</v>
      </c>
      <c r="P7960" s="85" t="s">
        <v>18334</v>
      </c>
      <c r="Q7960" s="88">
        <v>420.3</v>
      </c>
      <c r="R7960" s="85">
        <v>0</v>
      </c>
    </row>
    <row r="7961" spans="1:18" x14ac:dyDescent="0.3">
      <c r="A7961" s="82" t="str">
        <f t="shared" si="868"/>
        <v>FUNDAS CON DISEÑO</v>
      </c>
      <c r="B7961" s="82">
        <f t="shared" si="869"/>
        <v>12</v>
      </c>
      <c r="C7961" s="82" t="str">
        <f t="shared" ca="1" si="870"/>
        <v>36942</v>
      </c>
      <c r="D7961" s="82" t="str">
        <f t="shared" ca="1" si="871"/>
        <v>TPU GLITTER DISEÑO MOTO EDGE 30</v>
      </c>
      <c r="E7961" s="83">
        <f t="shared" ca="1" si="872"/>
        <v>3486.75</v>
      </c>
      <c r="F7961" s="82">
        <f t="shared" ca="1" si="873"/>
        <v>0</v>
      </c>
      <c r="G7961" s="83">
        <f t="shared" ca="1" si="874"/>
        <v>0</v>
      </c>
      <c r="O7961" s="85" t="s">
        <v>18335</v>
      </c>
      <c r="P7961" s="85" t="s">
        <v>18336</v>
      </c>
      <c r="Q7961" s="88">
        <v>450</v>
      </c>
      <c r="R7961" s="85">
        <v>648</v>
      </c>
    </row>
    <row r="7962" spans="1:18" x14ac:dyDescent="0.3">
      <c r="A7962" s="82" t="str">
        <f t="shared" si="868"/>
        <v>FUNDAS CON DISEÑO</v>
      </c>
      <c r="B7962" s="82">
        <f t="shared" si="869"/>
        <v>13</v>
      </c>
      <c r="C7962" s="82" t="str">
        <f t="shared" ca="1" si="870"/>
        <v>43097</v>
      </c>
      <c r="D7962" s="82" t="str">
        <f t="shared" ca="1" si="871"/>
        <v>TPU GLITTER DISEÑO MOTO G31</v>
      </c>
      <c r="E7962" s="83">
        <f t="shared" ca="1" si="872"/>
        <v>3486.75</v>
      </c>
      <c r="F7962" s="82">
        <f t="shared" ca="1" si="873"/>
        <v>0</v>
      </c>
      <c r="G7962" s="83">
        <f t="shared" ca="1" si="874"/>
        <v>0</v>
      </c>
      <c r="O7962" s="85" t="s">
        <v>18337</v>
      </c>
      <c r="P7962" s="85" t="s">
        <v>18338</v>
      </c>
      <c r="Q7962" s="88">
        <v>900</v>
      </c>
      <c r="R7962" s="85">
        <v>278</v>
      </c>
    </row>
    <row r="7963" spans="1:18" x14ac:dyDescent="0.3">
      <c r="A7963" s="82" t="str">
        <f t="shared" si="868"/>
        <v>FUNDAS CON DISEÑO</v>
      </c>
      <c r="B7963" s="82">
        <f t="shared" si="869"/>
        <v>14</v>
      </c>
      <c r="C7963" s="82" t="str">
        <f t="shared" ca="1" si="870"/>
        <v>43098</v>
      </c>
      <c r="D7963" s="82" t="str">
        <f t="shared" ca="1" si="871"/>
        <v>TPU GLITTER DISEÑO MOTO G32</v>
      </c>
      <c r="E7963" s="83">
        <f t="shared" ca="1" si="872"/>
        <v>3486.75</v>
      </c>
      <c r="F7963" s="82">
        <f t="shared" ca="1" si="873"/>
        <v>0</v>
      </c>
      <c r="G7963" s="83">
        <f t="shared" ca="1" si="874"/>
        <v>0</v>
      </c>
      <c r="O7963" s="85" t="s">
        <v>18339</v>
      </c>
      <c r="P7963" s="85" t="s">
        <v>18340</v>
      </c>
      <c r="Q7963" s="88">
        <v>900</v>
      </c>
      <c r="R7963" s="85">
        <v>0</v>
      </c>
    </row>
    <row r="7964" spans="1:18" x14ac:dyDescent="0.3">
      <c r="A7964" s="82" t="str">
        <f t="shared" si="868"/>
        <v>FUNDAS CON DISEÑO</v>
      </c>
      <c r="B7964" s="82">
        <f t="shared" si="869"/>
        <v>15</v>
      </c>
      <c r="C7964" s="82" t="str">
        <f t="shared" ca="1" si="870"/>
        <v>43088</v>
      </c>
      <c r="D7964" s="82" t="str">
        <f t="shared" ca="1" si="871"/>
        <v>TPU GLITTER DISEÑO SAMSUNG A04</v>
      </c>
      <c r="E7964" s="83">
        <f t="shared" ca="1" si="872"/>
        <v>3486.75</v>
      </c>
      <c r="F7964" s="82">
        <f t="shared" ca="1" si="873"/>
        <v>0</v>
      </c>
      <c r="G7964" s="83">
        <f t="shared" ca="1" si="874"/>
        <v>0</v>
      </c>
      <c r="O7964" s="85" t="s">
        <v>18341</v>
      </c>
      <c r="P7964" s="85" t="s">
        <v>18342</v>
      </c>
      <c r="Q7964" s="88">
        <v>900</v>
      </c>
      <c r="R7964" s="85">
        <v>1</v>
      </c>
    </row>
    <row r="7965" spans="1:18" x14ac:dyDescent="0.3">
      <c r="A7965" s="82" t="str">
        <f t="shared" si="868"/>
        <v>FUNDAS CON DISEÑO</v>
      </c>
      <c r="B7965" s="82">
        <f t="shared" si="869"/>
        <v>16</v>
      </c>
      <c r="C7965" s="82" t="str">
        <f t="shared" ca="1" si="870"/>
        <v>43089</v>
      </c>
      <c r="D7965" s="82" t="str">
        <f t="shared" ca="1" si="871"/>
        <v>TPU GLITTER DISEÑO SAMSUNG A04E</v>
      </c>
      <c r="E7965" s="83">
        <f t="shared" ca="1" si="872"/>
        <v>3486.75</v>
      </c>
      <c r="F7965" s="82">
        <f t="shared" ca="1" si="873"/>
        <v>0</v>
      </c>
      <c r="G7965" s="83">
        <f t="shared" ca="1" si="874"/>
        <v>0</v>
      </c>
      <c r="O7965" s="85" t="s">
        <v>18343</v>
      </c>
      <c r="P7965" s="85" t="s">
        <v>18344</v>
      </c>
      <c r="Q7965" s="88">
        <v>900</v>
      </c>
      <c r="R7965" s="85">
        <v>0</v>
      </c>
    </row>
    <row r="7966" spans="1:18" x14ac:dyDescent="0.3">
      <c r="A7966" s="82" t="str">
        <f t="shared" si="868"/>
        <v>FUNDAS CON DISEÑO</v>
      </c>
      <c r="B7966" s="82">
        <f t="shared" si="869"/>
        <v>17</v>
      </c>
      <c r="C7966" s="82" t="str">
        <f t="shared" ca="1" si="870"/>
        <v>37179</v>
      </c>
      <c r="D7966" s="82" t="str">
        <f t="shared" ca="1" si="871"/>
        <v>TPU GLITTER DISEÑO SAMSUNG A14</v>
      </c>
      <c r="E7966" s="83">
        <f t="shared" ca="1" si="872"/>
        <v>3486.75</v>
      </c>
      <c r="F7966" s="82">
        <f t="shared" ca="1" si="873"/>
        <v>0</v>
      </c>
      <c r="G7966" s="83">
        <f t="shared" ca="1" si="874"/>
        <v>0</v>
      </c>
      <c r="O7966" s="85" t="s">
        <v>18345</v>
      </c>
      <c r="P7966" s="85" t="s">
        <v>18346</v>
      </c>
      <c r="Q7966" s="88">
        <v>4443.2700000000004</v>
      </c>
      <c r="R7966" s="85">
        <v>-15</v>
      </c>
    </row>
    <row r="7967" spans="1:18" x14ac:dyDescent="0.3">
      <c r="A7967" s="82" t="str">
        <f t="shared" si="868"/>
        <v>FUNDAS CON DISEÑO</v>
      </c>
      <c r="B7967" s="82">
        <f t="shared" si="869"/>
        <v>18</v>
      </c>
      <c r="C7967" s="82" t="str">
        <f t="shared" ca="1" si="870"/>
        <v>37178</v>
      </c>
      <c r="D7967" s="82" t="str">
        <f t="shared" ca="1" si="871"/>
        <v>TPU GLITTER DISEÑO SAMSUNG A24</v>
      </c>
      <c r="E7967" s="83">
        <f t="shared" ca="1" si="872"/>
        <v>3486.75</v>
      </c>
      <c r="F7967" s="82">
        <f t="shared" ca="1" si="873"/>
        <v>0</v>
      </c>
      <c r="G7967" s="83">
        <f t="shared" ca="1" si="874"/>
        <v>0</v>
      </c>
      <c r="O7967" s="85" t="s">
        <v>1160</v>
      </c>
      <c r="P7967" s="85" t="s">
        <v>1161</v>
      </c>
      <c r="Q7967" s="88">
        <v>3657</v>
      </c>
      <c r="R7967" s="85">
        <v>163</v>
      </c>
    </row>
    <row r="7968" spans="1:18" x14ac:dyDescent="0.3">
      <c r="A7968" s="82" t="str">
        <f t="shared" si="868"/>
        <v>FUNDAS CON DISEÑO</v>
      </c>
      <c r="B7968" s="82">
        <f t="shared" si="869"/>
        <v>19</v>
      </c>
      <c r="C7968" s="82" t="str">
        <f t="shared" ca="1" si="870"/>
        <v>36941</v>
      </c>
      <c r="D7968" s="82" t="str">
        <f t="shared" ca="1" si="871"/>
        <v>TPU GLITTER DISEÑO SAMSUNG A54</v>
      </c>
      <c r="E7968" s="83">
        <f t="shared" ca="1" si="872"/>
        <v>3486.75</v>
      </c>
      <c r="F7968" s="82">
        <f t="shared" ca="1" si="873"/>
        <v>0</v>
      </c>
      <c r="G7968" s="83">
        <f t="shared" ca="1" si="874"/>
        <v>0</v>
      </c>
      <c r="O7968" s="85" t="s">
        <v>18347</v>
      </c>
      <c r="P7968" s="85" t="s">
        <v>18348</v>
      </c>
      <c r="Q7968" s="88">
        <v>3657</v>
      </c>
      <c r="R7968" s="85">
        <v>38</v>
      </c>
    </row>
    <row r="7969" spans="1:18" x14ac:dyDescent="0.3">
      <c r="A7969" s="82" t="str">
        <f t="shared" si="868"/>
        <v>FUNDAS CON DISEÑO</v>
      </c>
      <c r="B7969" s="82">
        <f t="shared" si="869"/>
        <v>20</v>
      </c>
      <c r="C7969" s="82" t="str">
        <f t="shared" ca="1" si="870"/>
        <v>CODIGO</v>
      </c>
      <c r="D7969" s="82" t="str">
        <f t="shared" ca="1" si="871"/>
        <v>DESCRIPCION</v>
      </c>
      <c r="E7969" s="83" t="str">
        <f t="shared" ca="1" si="872"/>
        <v>AHORA</v>
      </c>
      <c r="F7969" s="82" t="str">
        <f t="shared" ca="1" si="873"/>
        <v>CANTIDAD</v>
      </c>
      <c r="G7969" s="83" t="str">
        <f t="shared" ca="1" si="874"/>
        <v>SUB_TOTAL</v>
      </c>
      <c r="O7969" s="85" t="s">
        <v>18349</v>
      </c>
      <c r="P7969" s="85" t="s">
        <v>18350</v>
      </c>
      <c r="Q7969" s="88">
        <v>3657</v>
      </c>
      <c r="R7969" s="85">
        <v>82</v>
      </c>
    </row>
    <row r="7970" spans="1:18" x14ac:dyDescent="0.3">
      <c r="A7970" s="82" t="str">
        <f t="shared" si="868"/>
        <v>FUNDAS CON DISEÑO</v>
      </c>
      <c r="B7970" s="82">
        <f t="shared" si="869"/>
        <v>21</v>
      </c>
      <c r="C7970" s="82" t="str">
        <f t="shared" ca="1" si="870"/>
        <v>42202</v>
      </c>
      <c r="D7970" s="82" t="str">
        <f t="shared" ca="1" si="871"/>
        <v>TPU PULSERA OSO SAMSUNG A14</v>
      </c>
      <c r="E7970" s="83">
        <f t="shared" ca="1" si="872"/>
        <v>1421</v>
      </c>
      <c r="F7970" s="82">
        <f t="shared" ca="1" si="873"/>
        <v>0</v>
      </c>
      <c r="G7970" s="83">
        <f t="shared" ca="1" si="874"/>
        <v>0</v>
      </c>
      <c r="O7970" s="85" t="s">
        <v>18351</v>
      </c>
      <c r="P7970" s="85" t="s">
        <v>34702</v>
      </c>
      <c r="Q7970" s="88">
        <v>2069197.64</v>
      </c>
      <c r="R7970" s="85">
        <v>0</v>
      </c>
    </row>
    <row r="7971" spans="1:18" x14ac:dyDescent="0.3">
      <c r="A7971" s="82" t="str">
        <f t="shared" si="868"/>
        <v>FUNDAS CON DISEÑO</v>
      </c>
      <c r="B7971" s="82">
        <f t="shared" si="869"/>
        <v>22</v>
      </c>
      <c r="C7971" s="82" t="str">
        <f t="shared" ca="1" si="870"/>
        <v>42203</v>
      </c>
      <c r="D7971" s="82" t="str">
        <f t="shared" ca="1" si="871"/>
        <v>TPU PULSERA OSO SAMSUNG A20/A30</v>
      </c>
      <c r="E7971" s="83">
        <f t="shared" ca="1" si="872"/>
        <v>1421</v>
      </c>
      <c r="F7971" s="82">
        <f t="shared" ca="1" si="873"/>
        <v>0</v>
      </c>
      <c r="G7971" s="83">
        <f t="shared" ca="1" si="874"/>
        <v>0</v>
      </c>
      <c r="O7971" s="85" t="s">
        <v>18352</v>
      </c>
      <c r="P7971" s="85" t="s">
        <v>18353</v>
      </c>
      <c r="Q7971" s="88">
        <v>1954014.8</v>
      </c>
      <c r="R7971" s="85">
        <v>0</v>
      </c>
    </row>
    <row r="7972" spans="1:18" x14ac:dyDescent="0.3">
      <c r="A7972" s="82" t="str">
        <f t="shared" si="868"/>
        <v>FUNDAS CON DISEÑO</v>
      </c>
      <c r="B7972" s="82">
        <f t="shared" si="869"/>
        <v>23</v>
      </c>
      <c r="C7972" s="82" t="str">
        <f t="shared" ca="1" si="870"/>
        <v>42204</v>
      </c>
      <c r="D7972" s="82" t="str">
        <f t="shared" ca="1" si="871"/>
        <v>TPU PULSERA OSO SAMSUNG A24</v>
      </c>
      <c r="E7972" s="83">
        <f t="shared" ca="1" si="872"/>
        <v>1421</v>
      </c>
      <c r="F7972" s="82">
        <f t="shared" ca="1" si="873"/>
        <v>0</v>
      </c>
      <c r="G7972" s="83">
        <f t="shared" ca="1" si="874"/>
        <v>0</v>
      </c>
      <c r="O7972" s="85" t="s">
        <v>18354</v>
      </c>
      <c r="P7972" s="85" t="s">
        <v>18355</v>
      </c>
      <c r="Q7972" s="88">
        <v>988.9</v>
      </c>
      <c r="R7972" s="85">
        <v>0</v>
      </c>
    </row>
    <row r="7973" spans="1:18" x14ac:dyDescent="0.3">
      <c r="A7973" s="82" t="str">
        <f t="shared" si="868"/>
        <v>FUNDAS CON DISEÑO</v>
      </c>
      <c r="B7973" s="82">
        <f t="shared" si="869"/>
        <v>24</v>
      </c>
      <c r="C7973" s="82" t="str">
        <f t="shared" ca="1" si="870"/>
        <v>42205</v>
      </c>
      <c r="D7973" s="82" t="str">
        <f t="shared" ca="1" si="871"/>
        <v>TPU PULSERA OSO SAMSUNG A34</v>
      </c>
      <c r="E7973" s="83">
        <f t="shared" ca="1" si="872"/>
        <v>1421</v>
      </c>
      <c r="F7973" s="82">
        <f t="shared" ca="1" si="873"/>
        <v>0</v>
      </c>
      <c r="G7973" s="83">
        <f t="shared" ca="1" si="874"/>
        <v>0</v>
      </c>
      <c r="O7973" s="85" t="s">
        <v>18356</v>
      </c>
      <c r="P7973" s="85" t="s">
        <v>18357</v>
      </c>
      <c r="Q7973" s="88">
        <v>925455</v>
      </c>
      <c r="R7973" s="85">
        <v>0</v>
      </c>
    </row>
    <row r="7974" spans="1:18" x14ac:dyDescent="0.3">
      <c r="A7974" s="82" t="str">
        <f t="shared" si="868"/>
        <v>FUNDAS CON DISEÑO</v>
      </c>
      <c r="B7974" s="82">
        <f t="shared" si="869"/>
        <v>25</v>
      </c>
      <c r="C7974" s="82" t="str">
        <f t="shared" ca="1" si="870"/>
        <v>42206</v>
      </c>
      <c r="D7974" s="82" t="str">
        <f t="shared" ca="1" si="871"/>
        <v>TPU PULSERA OSO SAMSUNG A54</v>
      </c>
      <c r="E7974" s="83">
        <f t="shared" ca="1" si="872"/>
        <v>1421</v>
      </c>
      <c r="F7974" s="82">
        <f t="shared" ca="1" si="873"/>
        <v>0</v>
      </c>
      <c r="G7974" s="83">
        <f t="shared" ca="1" si="874"/>
        <v>0</v>
      </c>
      <c r="O7974" s="85" t="s">
        <v>18358</v>
      </c>
      <c r="P7974" s="85" t="s">
        <v>18258</v>
      </c>
      <c r="Q7974" s="88">
        <v>925455</v>
      </c>
      <c r="R7974" s="85">
        <v>0</v>
      </c>
    </row>
    <row r="7975" spans="1:18" x14ac:dyDescent="0.3">
      <c r="A7975" s="82" t="str">
        <f t="shared" si="868"/>
        <v>FUNDAS CON DISEÑO</v>
      </c>
      <c r="B7975" s="82">
        <f t="shared" si="869"/>
        <v>26</v>
      </c>
      <c r="C7975" s="82" t="str">
        <f t="shared" ca="1" si="870"/>
        <v>42207</v>
      </c>
      <c r="D7975" s="82" t="str">
        <f t="shared" ca="1" si="871"/>
        <v>TPU PULSERA OSO SAMSUNG J2 CORE</v>
      </c>
      <c r="E7975" s="83">
        <f t="shared" ca="1" si="872"/>
        <v>1421</v>
      </c>
      <c r="F7975" s="82">
        <f t="shared" ca="1" si="873"/>
        <v>0</v>
      </c>
      <c r="G7975" s="83">
        <f t="shared" ca="1" si="874"/>
        <v>0</v>
      </c>
      <c r="O7975" s="85" t="s">
        <v>18359</v>
      </c>
      <c r="P7975" s="85" t="s">
        <v>34703</v>
      </c>
      <c r="Q7975" s="88">
        <v>454.05</v>
      </c>
      <c r="R7975" s="85">
        <v>2</v>
      </c>
    </row>
    <row r="7976" spans="1:18" x14ac:dyDescent="0.3">
      <c r="A7976" s="82" t="str">
        <f t="shared" si="868"/>
        <v>FUNDAS CON DISEÑO</v>
      </c>
      <c r="B7976" s="82">
        <f t="shared" si="869"/>
        <v>27</v>
      </c>
      <c r="C7976" s="82" t="str">
        <f t="shared" ca="1" si="870"/>
        <v>42208</v>
      </c>
      <c r="D7976" s="82" t="str">
        <f t="shared" ca="1" si="871"/>
        <v>TPU PULSERA OSO SAMSUNG J2 PRIME</v>
      </c>
      <c r="E7976" s="83">
        <f t="shared" ca="1" si="872"/>
        <v>1421</v>
      </c>
      <c r="F7976" s="82">
        <f t="shared" ca="1" si="873"/>
        <v>0</v>
      </c>
      <c r="G7976" s="83">
        <f t="shared" ca="1" si="874"/>
        <v>0</v>
      </c>
      <c r="O7976" s="85" t="s">
        <v>18360</v>
      </c>
      <c r="P7976" s="85" t="s">
        <v>18361</v>
      </c>
      <c r="Q7976" s="88">
        <v>1200</v>
      </c>
      <c r="R7976" s="85">
        <v>0</v>
      </c>
    </row>
    <row r="7977" spans="1:18" x14ac:dyDescent="0.3">
      <c r="A7977" s="82" t="str">
        <f t="shared" si="868"/>
        <v>FUNDAS CON DISEÑO</v>
      </c>
      <c r="B7977" s="82">
        <f t="shared" si="869"/>
        <v>28</v>
      </c>
      <c r="C7977" s="82" t="str">
        <f t="shared" ca="1" si="870"/>
        <v>42209</v>
      </c>
      <c r="D7977" s="82" t="str">
        <f t="shared" ca="1" si="871"/>
        <v>TPU PULSERA OSO SAMSUNG J7 2016</v>
      </c>
      <c r="E7977" s="83">
        <f t="shared" ca="1" si="872"/>
        <v>1421</v>
      </c>
      <c r="F7977" s="82">
        <f t="shared" ca="1" si="873"/>
        <v>0</v>
      </c>
      <c r="G7977" s="83">
        <f t="shared" ca="1" si="874"/>
        <v>0</v>
      </c>
      <c r="O7977" s="85" t="s">
        <v>18362</v>
      </c>
      <c r="P7977" s="85" t="s">
        <v>18363</v>
      </c>
      <c r="Q7977" s="88">
        <v>1200</v>
      </c>
      <c r="R7977" s="85">
        <v>-24</v>
      </c>
    </row>
    <row r="7978" spans="1:18" x14ac:dyDescent="0.3">
      <c r="A7978" s="82" t="str">
        <f t="shared" si="868"/>
        <v>FUNDAS CON DISEÑO</v>
      </c>
      <c r="B7978" s="82">
        <f t="shared" si="869"/>
        <v>29</v>
      </c>
      <c r="C7978" s="82" t="str">
        <f t="shared" ca="1" si="870"/>
        <v>42210</v>
      </c>
      <c r="D7978" s="82" t="str">
        <f t="shared" ca="1" si="871"/>
        <v>TPU PULSERA OSO SAMSUNG J7 NEO</v>
      </c>
      <c r="E7978" s="83">
        <f t="shared" ca="1" si="872"/>
        <v>1421</v>
      </c>
      <c r="F7978" s="82">
        <f t="shared" ca="1" si="873"/>
        <v>0</v>
      </c>
      <c r="G7978" s="83">
        <f t="shared" ca="1" si="874"/>
        <v>0</v>
      </c>
      <c r="O7978" s="85" t="s">
        <v>18364</v>
      </c>
      <c r="P7978" s="85" t="s">
        <v>18365</v>
      </c>
      <c r="Q7978" s="88">
        <v>1200</v>
      </c>
      <c r="R7978" s="85">
        <v>-3</v>
      </c>
    </row>
    <row r="7979" spans="1:18" x14ac:dyDescent="0.3">
      <c r="A7979" s="82" t="str">
        <f t="shared" si="868"/>
        <v>FUNDAS CON DISEÑO</v>
      </c>
      <c r="B7979" s="82">
        <f t="shared" si="869"/>
        <v>30</v>
      </c>
      <c r="C7979" s="82" t="str">
        <f t="shared" ca="1" si="870"/>
        <v>42211</v>
      </c>
      <c r="D7979" s="82" t="str">
        <f t="shared" ca="1" si="871"/>
        <v>TPU PULSERA OSO SAMSUNG S20 FE</v>
      </c>
      <c r="E7979" s="83">
        <f t="shared" ca="1" si="872"/>
        <v>1421</v>
      </c>
      <c r="F7979" s="82">
        <f t="shared" ca="1" si="873"/>
        <v>0</v>
      </c>
      <c r="G7979" s="83">
        <f t="shared" ca="1" si="874"/>
        <v>0</v>
      </c>
      <c r="O7979" s="85" t="s">
        <v>2298</v>
      </c>
      <c r="P7979" s="85" t="s">
        <v>2299</v>
      </c>
      <c r="Q7979" s="88">
        <v>1200</v>
      </c>
      <c r="R7979" s="85">
        <v>37</v>
      </c>
    </row>
    <row r="7980" spans="1:18" x14ac:dyDescent="0.3">
      <c r="A7980" s="82" t="str">
        <f t="shared" si="868"/>
        <v>FUNDAS CON DISEÑO</v>
      </c>
      <c r="B7980" s="82">
        <f t="shared" si="869"/>
        <v>31</v>
      </c>
      <c r="C7980" s="82" t="str">
        <f t="shared" ca="1" si="870"/>
        <v>42212</v>
      </c>
      <c r="D7980" s="82" t="str">
        <f t="shared" ca="1" si="871"/>
        <v>TPU PULSERA OSO SAMSUNG A13</v>
      </c>
      <c r="E7980" s="83">
        <f t="shared" ca="1" si="872"/>
        <v>1421</v>
      </c>
      <c r="F7980" s="82">
        <f t="shared" ca="1" si="873"/>
        <v>0</v>
      </c>
      <c r="G7980" s="83">
        <f t="shared" ca="1" si="874"/>
        <v>0</v>
      </c>
      <c r="O7980" s="85" t="s">
        <v>18366</v>
      </c>
      <c r="P7980" s="85" t="s">
        <v>18367</v>
      </c>
      <c r="Q7980" s="88">
        <v>1200</v>
      </c>
      <c r="R7980" s="85">
        <v>-2</v>
      </c>
    </row>
    <row r="7981" spans="1:18" x14ac:dyDescent="0.3">
      <c r="A7981" s="82" t="str">
        <f t="shared" si="868"/>
        <v>FUNDAS CON DISEÑO</v>
      </c>
      <c r="B7981" s="82">
        <f t="shared" si="869"/>
        <v>32</v>
      </c>
      <c r="C7981" s="82" t="str">
        <f t="shared" ca="1" si="870"/>
        <v>42213</v>
      </c>
      <c r="D7981" s="82" t="str">
        <f t="shared" ca="1" si="871"/>
        <v>TPU PULSERA OSO SAMSUNG A21S</v>
      </c>
      <c r="E7981" s="83">
        <f t="shared" ca="1" si="872"/>
        <v>1421</v>
      </c>
      <c r="F7981" s="82">
        <f t="shared" ca="1" si="873"/>
        <v>0</v>
      </c>
      <c r="G7981" s="83">
        <f t="shared" ca="1" si="874"/>
        <v>0</v>
      </c>
      <c r="O7981" s="85" t="s">
        <v>18368</v>
      </c>
      <c r="P7981" s="85" t="s">
        <v>18369</v>
      </c>
      <c r="Q7981" s="88">
        <v>1200</v>
      </c>
      <c r="R7981" s="85">
        <v>55</v>
      </c>
    </row>
    <row r="7982" spans="1:18" x14ac:dyDescent="0.3">
      <c r="A7982" s="82" t="str">
        <f t="shared" si="868"/>
        <v>FUNDAS CON DISEÑO</v>
      </c>
      <c r="B7982" s="82">
        <f t="shared" si="869"/>
        <v>33</v>
      </c>
      <c r="C7982" s="82">
        <f t="shared" ca="1" si="870"/>
        <v>0</v>
      </c>
      <c r="D7982" s="82">
        <f t="shared" ca="1" si="871"/>
        <v>0</v>
      </c>
      <c r="E7982" s="83">
        <f t="shared" ca="1" si="872"/>
        <v>0</v>
      </c>
      <c r="F7982" s="82">
        <f t="shared" ca="1" si="873"/>
        <v>0</v>
      </c>
      <c r="G7982" s="83">
        <f t="shared" ca="1" si="874"/>
        <v>0</v>
      </c>
      <c r="O7982" s="85" t="s">
        <v>18370</v>
      </c>
      <c r="P7982" s="85" t="s">
        <v>18371</v>
      </c>
      <c r="Q7982" s="88">
        <v>1200</v>
      </c>
      <c r="R7982" s="85">
        <v>0</v>
      </c>
    </row>
    <row r="7983" spans="1:18" x14ac:dyDescent="0.3">
      <c r="A7983" s="82" t="str">
        <f t="shared" si="868"/>
        <v>FUNDAS CON DISEÑO</v>
      </c>
      <c r="B7983" s="82">
        <f t="shared" si="869"/>
        <v>34</v>
      </c>
      <c r="C7983" s="82" t="str">
        <f t="shared" ca="1" si="870"/>
        <v>CODIGO</v>
      </c>
      <c r="D7983" s="82" t="str">
        <f t="shared" ca="1" si="871"/>
        <v>DESCRIPCION</v>
      </c>
      <c r="E7983" s="83" t="str">
        <f t="shared" ca="1" si="872"/>
        <v>AHORA</v>
      </c>
      <c r="F7983" s="82" t="str">
        <f t="shared" ca="1" si="873"/>
        <v>CANTIDAD</v>
      </c>
      <c r="G7983" s="83" t="str">
        <f t="shared" ca="1" si="874"/>
        <v>SUB_TOTAL</v>
      </c>
      <c r="O7983" s="85" t="s">
        <v>18372</v>
      </c>
      <c r="P7983" s="85" t="s">
        <v>18373</v>
      </c>
      <c r="Q7983" s="88">
        <v>1200</v>
      </c>
      <c r="R7983" s="85">
        <v>11</v>
      </c>
    </row>
    <row r="7984" spans="1:18" x14ac:dyDescent="0.3">
      <c r="A7984" s="82" t="str">
        <f t="shared" si="868"/>
        <v>FUNDAS CON DISEÑO</v>
      </c>
      <c r="B7984" s="82">
        <f t="shared" si="869"/>
        <v>35</v>
      </c>
      <c r="C7984" s="82" t="str">
        <f t="shared" ca="1" si="870"/>
        <v>42595</v>
      </c>
      <c r="D7984" s="82" t="str">
        <f t="shared" ca="1" si="871"/>
        <v>TPU KIKIGO CASE IPHONE 11</v>
      </c>
      <c r="E7984" s="83">
        <f t="shared" ca="1" si="872"/>
        <v>3184.5</v>
      </c>
      <c r="F7984" s="82">
        <f t="shared" ca="1" si="873"/>
        <v>0</v>
      </c>
      <c r="G7984" s="83">
        <f t="shared" ca="1" si="874"/>
        <v>0</v>
      </c>
      <c r="O7984" s="85" t="s">
        <v>18374</v>
      </c>
      <c r="P7984" s="85" t="s">
        <v>18375</v>
      </c>
      <c r="Q7984" s="88">
        <v>1200</v>
      </c>
      <c r="R7984" s="85">
        <v>15</v>
      </c>
    </row>
    <row r="7985" spans="1:18" x14ac:dyDescent="0.3">
      <c r="A7985" s="82" t="str">
        <f t="shared" si="868"/>
        <v>FUNDAS CON DISEÑO</v>
      </c>
      <c r="B7985" s="82">
        <f t="shared" si="869"/>
        <v>36</v>
      </c>
      <c r="C7985" s="82" t="str">
        <f t="shared" ca="1" si="870"/>
        <v>42597</v>
      </c>
      <c r="D7985" s="82" t="str">
        <f t="shared" ca="1" si="871"/>
        <v>TPU KIKIGO CASE IPHONE 12 PRO</v>
      </c>
      <c r="E7985" s="83">
        <f t="shared" ca="1" si="872"/>
        <v>3184.5</v>
      </c>
      <c r="F7985" s="82">
        <f t="shared" ca="1" si="873"/>
        <v>0</v>
      </c>
      <c r="G7985" s="83">
        <f t="shared" ca="1" si="874"/>
        <v>0</v>
      </c>
      <c r="O7985" s="85" t="s">
        <v>18376</v>
      </c>
      <c r="P7985" s="85" t="s">
        <v>34704</v>
      </c>
      <c r="Q7985" s="88">
        <v>454.05</v>
      </c>
      <c r="R7985" s="85">
        <v>310</v>
      </c>
    </row>
    <row r="7986" spans="1:18" x14ac:dyDescent="0.3">
      <c r="A7986" s="82" t="str">
        <f t="shared" si="868"/>
        <v>FUNDAS CON DISEÑO</v>
      </c>
      <c r="B7986" s="82">
        <f t="shared" si="869"/>
        <v>37</v>
      </c>
      <c r="C7986" s="82" t="str">
        <f t="shared" ca="1" si="870"/>
        <v>42598</v>
      </c>
      <c r="D7986" s="82" t="str">
        <f t="shared" ca="1" si="871"/>
        <v>TPU KIKIGO CASE IPHONE 13</v>
      </c>
      <c r="E7986" s="83">
        <f t="shared" ca="1" si="872"/>
        <v>3184.5</v>
      </c>
      <c r="F7986" s="82">
        <f t="shared" ca="1" si="873"/>
        <v>0</v>
      </c>
      <c r="G7986" s="83">
        <f t="shared" ca="1" si="874"/>
        <v>0</v>
      </c>
      <c r="O7986" s="85" t="s">
        <v>18377</v>
      </c>
      <c r="P7986" s="85" t="s">
        <v>18378</v>
      </c>
      <c r="Q7986" s="88">
        <v>29985.599999999999</v>
      </c>
      <c r="R7986" s="85">
        <v>0</v>
      </c>
    </row>
    <row r="7987" spans="1:18" x14ac:dyDescent="0.3">
      <c r="A7987" s="82" t="str">
        <f t="shared" si="868"/>
        <v>FUNDAS CON DISEÑO</v>
      </c>
      <c r="B7987" s="82">
        <f t="shared" si="869"/>
        <v>38</v>
      </c>
      <c r="C7987" s="82" t="str">
        <f t="shared" ca="1" si="870"/>
        <v>42599</v>
      </c>
      <c r="D7987" s="82" t="str">
        <f t="shared" ca="1" si="871"/>
        <v>TPU KIKIGO CASE IPHONE 13 PRO</v>
      </c>
      <c r="E7987" s="83">
        <f t="shared" ca="1" si="872"/>
        <v>3184.5</v>
      </c>
      <c r="F7987" s="82">
        <f t="shared" ca="1" si="873"/>
        <v>0</v>
      </c>
      <c r="G7987" s="83">
        <f t="shared" ca="1" si="874"/>
        <v>0</v>
      </c>
      <c r="O7987" s="85" t="s">
        <v>18379</v>
      </c>
      <c r="P7987" s="85" t="s">
        <v>18380</v>
      </c>
      <c r="Q7987" s="88">
        <v>354174.3</v>
      </c>
      <c r="R7987" s="85">
        <v>0</v>
      </c>
    </row>
    <row r="7988" spans="1:18" x14ac:dyDescent="0.3">
      <c r="A7988" s="82" t="str">
        <f t="shared" si="868"/>
        <v>FUNDAS CON DISEÑO</v>
      </c>
      <c r="B7988" s="82">
        <f t="shared" si="869"/>
        <v>39</v>
      </c>
      <c r="C7988" s="82" t="str">
        <f t="shared" ca="1" si="870"/>
        <v>42592</v>
      </c>
      <c r="D7988" s="82" t="str">
        <f t="shared" ca="1" si="871"/>
        <v>TPU KIKIGO CASE IPHONE 13 PRO MAX</v>
      </c>
      <c r="E7988" s="83">
        <f t="shared" ca="1" si="872"/>
        <v>3184.5</v>
      </c>
      <c r="F7988" s="82">
        <f t="shared" ca="1" si="873"/>
        <v>0</v>
      </c>
      <c r="G7988" s="83">
        <f t="shared" ca="1" si="874"/>
        <v>0</v>
      </c>
      <c r="O7988" s="85" t="s">
        <v>18381</v>
      </c>
      <c r="P7988" s="85" t="s">
        <v>18382</v>
      </c>
      <c r="Q7988" s="88">
        <v>1299.01</v>
      </c>
      <c r="R7988" s="85">
        <v>0</v>
      </c>
    </row>
    <row r="7989" spans="1:18" x14ac:dyDescent="0.3">
      <c r="A7989" s="82" t="str">
        <f t="shared" si="868"/>
        <v>FUNDAS CON DISEÑO</v>
      </c>
      <c r="B7989" s="82">
        <f t="shared" si="869"/>
        <v>40</v>
      </c>
      <c r="C7989" s="82" t="str">
        <f t="shared" ca="1" si="870"/>
        <v>42600</v>
      </c>
      <c r="D7989" s="82" t="str">
        <f t="shared" ca="1" si="871"/>
        <v>TPU KIKIGO CASE IPHONE 14 PLUS</v>
      </c>
      <c r="E7989" s="83">
        <f t="shared" ca="1" si="872"/>
        <v>3184.5</v>
      </c>
      <c r="F7989" s="82">
        <f t="shared" ca="1" si="873"/>
        <v>0</v>
      </c>
      <c r="G7989" s="83">
        <f t="shared" ca="1" si="874"/>
        <v>0</v>
      </c>
      <c r="O7989" s="85" t="s">
        <v>1987</v>
      </c>
      <c r="P7989" s="85" t="s">
        <v>1988</v>
      </c>
      <c r="Q7989" s="88">
        <v>1299.01</v>
      </c>
      <c r="R7989" s="85">
        <v>2117</v>
      </c>
    </row>
    <row r="7990" spans="1:18" x14ac:dyDescent="0.3">
      <c r="A7990" s="82" t="str">
        <f t="shared" si="868"/>
        <v>FUNDAS CON DISEÑO</v>
      </c>
      <c r="B7990" s="82">
        <f t="shared" si="869"/>
        <v>41</v>
      </c>
      <c r="C7990" s="82" t="str">
        <f t="shared" ca="1" si="870"/>
        <v>42593</v>
      </c>
      <c r="D7990" s="82" t="str">
        <f t="shared" ca="1" si="871"/>
        <v>TPU KIKIGO CASE IPHONE 14 PRO</v>
      </c>
      <c r="E7990" s="83">
        <f t="shared" ca="1" si="872"/>
        <v>3184.5</v>
      </c>
      <c r="F7990" s="82">
        <f t="shared" ca="1" si="873"/>
        <v>0</v>
      </c>
      <c r="G7990" s="83">
        <f t="shared" ca="1" si="874"/>
        <v>0</v>
      </c>
      <c r="O7990" s="85" t="s">
        <v>1999</v>
      </c>
      <c r="P7990" s="85" t="s">
        <v>2000</v>
      </c>
      <c r="Q7990" s="88">
        <v>1299.01</v>
      </c>
      <c r="R7990" s="85">
        <v>-33</v>
      </c>
    </row>
    <row r="7991" spans="1:18" x14ac:dyDescent="0.3">
      <c r="A7991" s="82" t="str">
        <f t="shared" si="868"/>
        <v>FUNDAS CON DISEÑO</v>
      </c>
      <c r="B7991" s="82">
        <f t="shared" si="869"/>
        <v>42</v>
      </c>
      <c r="C7991" s="82" t="str">
        <f t="shared" ca="1" si="870"/>
        <v>42594</v>
      </c>
      <c r="D7991" s="82" t="str">
        <f t="shared" ca="1" si="871"/>
        <v>TPU KIKIGO CASE IPHONE 14 PRO MAX</v>
      </c>
      <c r="E7991" s="83">
        <f t="shared" ca="1" si="872"/>
        <v>3184.5</v>
      </c>
      <c r="F7991" s="82">
        <f t="shared" ca="1" si="873"/>
        <v>0</v>
      </c>
      <c r="G7991" s="83">
        <f t="shared" ca="1" si="874"/>
        <v>0</v>
      </c>
      <c r="O7991" s="85" t="s">
        <v>2003</v>
      </c>
      <c r="P7991" s="85" t="s">
        <v>2004</v>
      </c>
      <c r="Q7991" s="88">
        <v>1299.01</v>
      </c>
      <c r="R7991" s="85">
        <v>1212</v>
      </c>
    </row>
    <row r="7992" spans="1:18" x14ac:dyDescent="0.3">
      <c r="A7992" s="82" t="str">
        <f t="shared" si="868"/>
        <v>FUNDAS CON DISEÑO</v>
      </c>
      <c r="B7992" s="82">
        <f t="shared" si="869"/>
        <v>43</v>
      </c>
      <c r="C7992" s="82" t="str">
        <f t="shared" ca="1" si="870"/>
        <v>44763</v>
      </c>
      <c r="D7992" s="82" t="str">
        <f t="shared" ca="1" si="871"/>
        <v>TPU KIKIGO CASE IPHONE 15</v>
      </c>
      <c r="E7992" s="83">
        <f t="shared" ca="1" si="872"/>
        <v>3184.5</v>
      </c>
      <c r="F7992" s="82">
        <f t="shared" ca="1" si="873"/>
        <v>0</v>
      </c>
      <c r="G7992" s="83">
        <f t="shared" ca="1" si="874"/>
        <v>0</v>
      </c>
      <c r="O7992" s="85" t="s">
        <v>18383</v>
      </c>
      <c r="P7992" s="85" t="s">
        <v>18384</v>
      </c>
      <c r="Q7992" s="88">
        <v>1299.01</v>
      </c>
      <c r="R7992" s="85">
        <v>22</v>
      </c>
    </row>
    <row r="7993" spans="1:18" x14ac:dyDescent="0.3">
      <c r="A7993" s="82" t="str">
        <f t="shared" si="868"/>
        <v>FUNDAS CON DISEÑO</v>
      </c>
      <c r="B7993" s="82">
        <f t="shared" si="869"/>
        <v>44</v>
      </c>
      <c r="C7993" s="82" t="str">
        <f t="shared" ca="1" si="870"/>
        <v>44756</v>
      </c>
      <c r="D7993" s="82" t="str">
        <f t="shared" ca="1" si="871"/>
        <v>TPU KIKIGO CASE IPHONE 15 PRO</v>
      </c>
      <c r="E7993" s="83">
        <f t="shared" ca="1" si="872"/>
        <v>3184.5</v>
      </c>
      <c r="F7993" s="82">
        <f t="shared" ca="1" si="873"/>
        <v>0</v>
      </c>
      <c r="G7993" s="83">
        <f t="shared" ca="1" si="874"/>
        <v>0</v>
      </c>
      <c r="O7993" s="85" t="s">
        <v>1991</v>
      </c>
      <c r="P7993" s="85" t="s">
        <v>1992</v>
      </c>
      <c r="Q7993" s="88">
        <v>1299.01</v>
      </c>
      <c r="R7993" s="85">
        <v>1306</v>
      </c>
    </row>
    <row r="7994" spans="1:18" x14ac:dyDescent="0.3">
      <c r="A7994" s="82" t="str">
        <f t="shared" si="868"/>
        <v>FUNDAS CON DISEÑO</v>
      </c>
      <c r="B7994" s="82">
        <f t="shared" si="869"/>
        <v>45</v>
      </c>
      <c r="C7994" s="82" t="str">
        <f t="shared" ca="1" si="870"/>
        <v>44757</v>
      </c>
      <c r="D7994" s="82" t="str">
        <f t="shared" ca="1" si="871"/>
        <v>TPU KIKIGO CASE IPHONE 15 PRO MAX</v>
      </c>
      <c r="E7994" s="83">
        <f t="shared" ca="1" si="872"/>
        <v>3184.5</v>
      </c>
      <c r="F7994" s="82">
        <f t="shared" ca="1" si="873"/>
        <v>0</v>
      </c>
      <c r="G7994" s="83">
        <f t="shared" ca="1" si="874"/>
        <v>0</v>
      </c>
      <c r="O7994" s="85" t="s">
        <v>18385</v>
      </c>
      <c r="P7994" s="85" t="s">
        <v>18386</v>
      </c>
      <c r="Q7994" s="88">
        <v>900</v>
      </c>
      <c r="R7994" s="85">
        <v>0</v>
      </c>
    </row>
    <row r="7995" spans="1:18" x14ac:dyDescent="0.3">
      <c r="A7995" s="82" t="str">
        <f t="shared" si="868"/>
        <v>FUNDAS CON DISEÑO</v>
      </c>
      <c r="B7995" s="82">
        <f t="shared" si="869"/>
        <v>46</v>
      </c>
      <c r="C7995" s="82" t="str">
        <f t="shared" ca="1" si="870"/>
        <v>42601</v>
      </c>
      <c r="D7995" s="82" t="str">
        <f t="shared" ca="1" si="871"/>
        <v>TPU KIKIGO CASE MOTO E13</v>
      </c>
      <c r="E7995" s="83">
        <f t="shared" ca="1" si="872"/>
        <v>3184.5</v>
      </c>
      <c r="F7995" s="82">
        <f t="shared" ca="1" si="873"/>
        <v>0</v>
      </c>
      <c r="G7995" s="83">
        <f t="shared" ca="1" si="874"/>
        <v>0</v>
      </c>
      <c r="O7995" s="85" t="s">
        <v>18387</v>
      </c>
      <c r="P7995" s="85" t="s">
        <v>18388</v>
      </c>
      <c r="Q7995" s="88">
        <v>900</v>
      </c>
      <c r="R7995" s="85">
        <v>294</v>
      </c>
    </row>
    <row r="7996" spans="1:18" x14ac:dyDescent="0.3">
      <c r="A7996" s="82" t="str">
        <f t="shared" si="868"/>
        <v>FUNDAS CON DISEÑO</v>
      </c>
      <c r="B7996" s="82">
        <f t="shared" si="869"/>
        <v>47</v>
      </c>
      <c r="C7996" s="82" t="str">
        <f t="shared" ca="1" si="870"/>
        <v>44764</v>
      </c>
      <c r="D7996" s="82" t="str">
        <f t="shared" ca="1" si="871"/>
        <v>TPU KIKIGO CASE MOTO E22/E22I</v>
      </c>
      <c r="E7996" s="83">
        <f t="shared" ca="1" si="872"/>
        <v>3184.5</v>
      </c>
      <c r="F7996" s="82">
        <f t="shared" ca="1" si="873"/>
        <v>0</v>
      </c>
      <c r="G7996" s="83">
        <f t="shared" ca="1" si="874"/>
        <v>0</v>
      </c>
      <c r="O7996" s="85" t="s">
        <v>18389</v>
      </c>
      <c r="P7996" s="85" t="s">
        <v>18390</v>
      </c>
      <c r="Q7996" s="88">
        <v>13268.15</v>
      </c>
      <c r="R7996" s="85">
        <v>0</v>
      </c>
    </row>
    <row r="7997" spans="1:18" x14ac:dyDescent="0.3">
      <c r="A7997" s="82" t="str">
        <f t="shared" si="868"/>
        <v>FUNDAS CON DISEÑO</v>
      </c>
      <c r="B7997" s="82">
        <f t="shared" si="869"/>
        <v>48</v>
      </c>
      <c r="C7997" s="82" t="str">
        <f t="shared" ca="1" si="870"/>
        <v>44765</v>
      </c>
      <c r="D7997" s="82" t="str">
        <f t="shared" ca="1" si="871"/>
        <v>TPU KIKIGO CASE MOTO G14</v>
      </c>
      <c r="E7997" s="83">
        <f t="shared" ca="1" si="872"/>
        <v>3184.5</v>
      </c>
      <c r="F7997" s="82">
        <f t="shared" ca="1" si="873"/>
        <v>0</v>
      </c>
      <c r="G7997" s="83">
        <f t="shared" ca="1" si="874"/>
        <v>0</v>
      </c>
      <c r="O7997" s="85" t="s">
        <v>18391</v>
      </c>
      <c r="P7997" s="85" t="s">
        <v>18392</v>
      </c>
      <c r="Q7997" s="88">
        <v>420.3</v>
      </c>
      <c r="R7997" s="85">
        <v>6512</v>
      </c>
    </row>
    <row r="7998" spans="1:18" x14ac:dyDescent="0.3">
      <c r="A7998" s="82" t="str">
        <f t="shared" si="868"/>
        <v>FUNDAS CON DISEÑO</v>
      </c>
      <c r="B7998" s="82">
        <f t="shared" si="869"/>
        <v>49</v>
      </c>
      <c r="C7998" s="82" t="str">
        <f t="shared" ca="1" si="870"/>
        <v>42586</v>
      </c>
      <c r="D7998" s="82" t="str">
        <f t="shared" ca="1" si="871"/>
        <v>TPU KIKIGO CASE SAMSUNG A04E</v>
      </c>
      <c r="E7998" s="83">
        <f t="shared" ca="1" si="872"/>
        <v>3184.5</v>
      </c>
      <c r="F7998" s="82">
        <f t="shared" ca="1" si="873"/>
        <v>0</v>
      </c>
      <c r="G7998" s="83">
        <f t="shared" ca="1" si="874"/>
        <v>0</v>
      </c>
      <c r="O7998" s="85" t="s">
        <v>18393</v>
      </c>
      <c r="P7998" s="85" t="s">
        <v>34295</v>
      </c>
      <c r="Q7998" s="88">
        <v>192760</v>
      </c>
      <c r="R7998" s="85">
        <v>5</v>
      </c>
    </row>
    <row r="7999" spans="1:18" x14ac:dyDescent="0.3">
      <c r="A7999" s="82" t="str">
        <f t="shared" si="868"/>
        <v>FUNDAS CON DISEÑO</v>
      </c>
      <c r="B7999" s="82">
        <f t="shared" si="869"/>
        <v>50</v>
      </c>
      <c r="C7999" s="82" t="str">
        <f t="shared" ca="1" si="870"/>
        <v>44761</v>
      </c>
      <c r="D7999" s="82" t="str">
        <f t="shared" ca="1" si="871"/>
        <v>TPU KIKIGO CASE SAMSUNG A25</v>
      </c>
      <c r="E7999" s="83">
        <f t="shared" ca="1" si="872"/>
        <v>3184.5</v>
      </c>
      <c r="F7999" s="82">
        <f t="shared" ca="1" si="873"/>
        <v>0</v>
      </c>
      <c r="G7999" s="83">
        <f t="shared" ca="1" si="874"/>
        <v>0</v>
      </c>
      <c r="O7999" s="85" t="s">
        <v>18394</v>
      </c>
      <c r="P7999" s="85" t="s">
        <v>18395</v>
      </c>
      <c r="Q7999" s="88">
        <v>900</v>
      </c>
      <c r="R7999" s="85">
        <v>0</v>
      </c>
    </row>
    <row r="8000" spans="1:18" x14ac:dyDescent="0.3">
      <c r="A8000" s="82" t="str">
        <f t="shared" si="868"/>
        <v>FUNDAS CON DISEÑO</v>
      </c>
      <c r="B8000" s="82">
        <f t="shared" si="869"/>
        <v>51</v>
      </c>
      <c r="C8000" s="82" t="str">
        <f t="shared" ca="1" si="870"/>
        <v>42604</v>
      </c>
      <c r="D8000" s="82" t="str">
        <f t="shared" ca="1" si="871"/>
        <v>TPU KIKIGO CASE SAMSUNG S20 FE</v>
      </c>
      <c r="E8000" s="83">
        <f t="shared" ca="1" si="872"/>
        <v>3184.5</v>
      </c>
      <c r="F8000" s="82">
        <f t="shared" ca="1" si="873"/>
        <v>0</v>
      </c>
      <c r="G8000" s="83">
        <f t="shared" ca="1" si="874"/>
        <v>0</v>
      </c>
      <c r="O8000" s="85" t="s">
        <v>18396</v>
      </c>
      <c r="P8000" s="85" t="s">
        <v>18397</v>
      </c>
      <c r="Q8000" s="88">
        <v>925455</v>
      </c>
      <c r="R8000" s="85">
        <v>0</v>
      </c>
    </row>
    <row r="8001" spans="1:18" x14ac:dyDescent="0.3">
      <c r="A8001" s="82" t="str">
        <f t="shared" si="868"/>
        <v>FUNDAS CON DISEÑO</v>
      </c>
      <c r="B8001" s="82">
        <f t="shared" si="869"/>
        <v>52</v>
      </c>
      <c r="C8001" s="82" t="str">
        <f t="shared" ca="1" si="870"/>
        <v>42605</v>
      </c>
      <c r="D8001" s="82" t="str">
        <f t="shared" ca="1" si="871"/>
        <v>TPU KIKIGO CASE SAMSUNG S21 FE</v>
      </c>
      <c r="E8001" s="83">
        <f t="shared" ca="1" si="872"/>
        <v>3184.5</v>
      </c>
      <c r="F8001" s="82">
        <f t="shared" ca="1" si="873"/>
        <v>0</v>
      </c>
      <c r="G8001" s="83">
        <f t="shared" ca="1" si="874"/>
        <v>0</v>
      </c>
      <c r="O8001" s="85" t="s">
        <v>18398</v>
      </c>
      <c r="P8001" s="85" t="s">
        <v>18399</v>
      </c>
      <c r="Q8001" s="88">
        <v>772487.49</v>
      </c>
      <c r="R8001" s="85">
        <v>0</v>
      </c>
    </row>
    <row r="8002" spans="1:18" x14ac:dyDescent="0.3">
      <c r="A8002" s="82" t="str">
        <f t="shared" si="868"/>
        <v>FUNDAS CON DISEÑO</v>
      </c>
      <c r="B8002" s="82">
        <f t="shared" si="869"/>
        <v>53</v>
      </c>
      <c r="C8002" s="82" t="str">
        <f t="shared" ca="1" si="870"/>
        <v>42606</v>
      </c>
      <c r="D8002" s="82" t="str">
        <f t="shared" ca="1" si="871"/>
        <v>TPU KIKIGO CASE SAMSUNG S23</v>
      </c>
      <c r="E8002" s="83">
        <f t="shared" ca="1" si="872"/>
        <v>3184.5</v>
      </c>
      <c r="F8002" s="82">
        <f t="shared" ca="1" si="873"/>
        <v>0</v>
      </c>
      <c r="G8002" s="83">
        <f t="shared" ca="1" si="874"/>
        <v>0</v>
      </c>
      <c r="O8002" s="85" t="s">
        <v>18400</v>
      </c>
      <c r="P8002" s="85" t="s">
        <v>18401</v>
      </c>
      <c r="Q8002" s="88">
        <v>25049.55</v>
      </c>
      <c r="R8002" s="85">
        <v>0</v>
      </c>
    </row>
    <row r="8003" spans="1:18" x14ac:dyDescent="0.3">
      <c r="A8003" s="82" t="str">
        <f t="shared" ref="A8003:A8066" si="875">IFERROR(INDEX($J$2:$J$100,INT((ROW(A8002)-1)/150)+1),"")</f>
        <v>FUNDAS CON DISEÑO</v>
      </c>
      <c r="B8003" s="82">
        <f t="shared" ref="B8003:B8066" si="876">IF($A8003="","",MOD(ROW(A8002)-1,150)+3)</f>
        <v>54</v>
      </c>
      <c r="C8003" s="82" t="str">
        <f t="shared" ref="C8003:C8066" ca="1" si="877">IF($A8003="","",IFERROR(INDIRECT("'"&amp;$A8003&amp;"'!A"&amp;$B8003),""))</f>
        <v>44766</v>
      </c>
      <c r="D8003" s="82" t="str">
        <f t="shared" ref="D8003:D8066" ca="1" si="878">IF($A8003="","",IFERROR(INDIRECT("'"&amp;$A8003&amp;"'!B"&amp;$B8003),""))</f>
        <v>TPU KIKIGO CASE SAMSUNG S23 FE</v>
      </c>
      <c r="E8003" s="83">
        <f t="shared" ref="E8003:E8066" ca="1" si="879">IF($A8003="","",IFERROR(INDIRECT("'"&amp;$A8003&amp;"'!D"&amp;$B8003),""))</f>
        <v>3184.5</v>
      </c>
      <c r="F8003" s="82">
        <f t="shared" ref="F8003:F8066" ca="1" si="880">IF($A8003="","",IFERROR(INDIRECT("'"&amp;$A8003&amp;"'!E"&amp;$B8003),0))</f>
        <v>0</v>
      </c>
      <c r="G8003" s="83">
        <f t="shared" ref="G8003:G8066" ca="1" si="881">IF($A8003="","",IFERROR(INDIRECT("'"&amp;$A8003&amp;"'!F"&amp;$B8003),0))</f>
        <v>0</v>
      </c>
      <c r="O8003" s="85" t="s">
        <v>18402</v>
      </c>
      <c r="P8003" s="85" t="s">
        <v>18403</v>
      </c>
      <c r="Q8003" s="88">
        <v>18449.150000000001</v>
      </c>
      <c r="R8003" s="85">
        <v>0</v>
      </c>
    </row>
    <row r="8004" spans="1:18" x14ac:dyDescent="0.3">
      <c r="A8004" s="82" t="str">
        <f t="shared" si="875"/>
        <v>FUNDAS CON DISEÑO</v>
      </c>
      <c r="B8004" s="82">
        <f t="shared" si="876"/>
        <v>55</v>
      </c>
      <c r="C8004" s="82" t="str">
        <f t="shared" ca="1" si="877"/>
        <v>42607</v>
      </c>
      <c r="D8004" s="82" t="str">
        <f t="shared" ca="1" si="878"/>
        <v>TPU KIKIGO CASE SAMSUNG S23 PLUS</v>
      </c>
      <c r="E8004" s="83">
        <f t="shared" ca="1" si="879"/>
        <v>3184.5</v>
      </c>
      <c r="F8004" s="82">
        <f t="shared" ca="1" si="880"/>
        <v>0</v>
      </c>
      <c r="G8004" s="83">
        <f t="shared" ca="1" si="881"/>
        <v>0</v>
      </c>
      <c r="O8004" s="85" t="s">
        <v>18404</v>
      </c>
      <c r="P8004" s="85" t="s">
        <v>18405</v>
      </c>
      <c r="Q8004" s="88">
        <v>420.3</v>
      </c>
      <c r="R8004" s="85">
        <v>1295</v>
      </c>
    </row>
    <row r="8005" spans="1:18" x14ac:dyDescent="0.3">
      <c r="A8005" s="82" t="str">
        <f t="shared" si="875"/>
        <v>FUNDAS CON DISEÑO</v>
      </c>
      <c r="B8005" s="82">
        <f t="shared" si="876"/>
        <v>56</v>
      </c>
      <c r="C8005" s="82" t="str">
        <f t="shared" ca="1" si="877"/>
        <v>CODIGO</v>
      </c>
      <c r="D8005" s="82" t="str">
        <f t="shared" ca="1" si="878"/>
        <v>DESCRIPCION</v>
      </c>
      <c r="E8005" s="83" t="str">
        <f t="shared" ca="1" si="879"/>
        <v>AHORA</v>
      </c>
      <c r="F8005" s="82" t="str">
        <f t="shared" ca="1" si="880"/>
        <v>CANTIDAD</v>
      </c>
      <c r="G8005" s="83" t="str">
        <f t="shared" ca="1" si="881"/>
        <v>SUB_TOTAL</v>
      </c>
      <c r="O8005" s="85" t="s">
        <v>18406</v>
      </c>
      <c r="P8005" s="85" t="s">
        <v>18407</v>
      </c>
      <c r="Q8005" s="88">
        <v>420.3</v>
      </c>
      <c r="R8005" s="85">
        <v>2756</v>
      </c>
    </row>
    <row r="8006" spans="1:18" x14ac:dyDescent="0.3">
      <c r="A8006" s="82" t="str">
        <f t="shared" si="875"/>
        <v>FUNDAS CON DISEÑO</v>
      </c>
      <c r="B8006" s="82">
        <f t="shared" si="876"/>
        <v>57</v>
      </c>
      <c r="C8006" s="82" t="str">
        <f t="shared" ca="1" si="877"/>
        <v>38383</v>
      </c>
      <c r="D8006" s="82" t="str">
        <f t="shared" ca="1" si="878"/>
        <v>TPU BRILLO GEL IPHONE 11 PRO</v>
      </c>
      <c r="E8006" s="83">
        <f t="shared" ca="1" si="879"/>
        <v>1099.99</v>
      </c>
      <c r="F8006" s="82">
        <f t="shared" ca="1" si="880"/>
        <v>0</v>
      </c>
      <c r="G8006" s="83">
        <f t="shared" ca="1" si="881"/>
        <v>0</v>
      </c>
      <c r="O8006" s="85" t="s">
        <v>18408</v>
      </c>
      <c r="P8006" s="85" t="s">
        <v>18409</v>
      </c>
      <c r="Q8006" s="88">
        <v>420.3</v>
      </c>
      <c r="R8006" s="85">
        <v>0</v>
      </c>
    </row>
    <row r="8007" spans="1:18" x14ac:dyDescent="0.3">
      <c r="A8007" s="82" t="str">
        <f t="shared" si="875"/>
        <v>FUNDAS CON DISEÑO</v>
      </c>
      <c r="B8007" s="82">
        <f t="shared" si="876"/>
        <v>58</v>
      </c>
      <c r="C8007" s="82" t="str">
        <f t="shared" ca="1" si="877"/>
        <v>38394</v>
      </c>
      <c r="D8007" s="82" t="str">
        <f t="shared" ca="1" si="878"/>
        <v>TPU BRILLO GEL LG K9</v>
      </c>
      <c r="E8007" s="83">
        <f t="shared" ca="1" si="879"/>
        <v>1099.99</v>
      </c>
      <c r="F8007" s="82">
        <f t="shared" ca="1" si="880"/>
        <v>0</v>
      </c>
      <c r="G8007" s="83">
        <f t="shared" ca="1" si="881"/>
        <v>0</v>
      </c>
      <c r="O8007" s="85" t="s">
        <v>18410</v>
      </c>
      <c r="P8007" s="85" t="s">
        <v>18411</v>
      </c>
      <c r="Q8007" s="88">
        <v>420.3</v>
      </c>
      <c r="R8007" s="85">
        <v>2036</v>
      </c>
    </row>
    <row r="8008" spans="1:18" x14ac:dyDescent="0.3">
      <c r="A8008" s="82" t="str">
        <f t="shared" si="875"/>
        <v>FUNDAS CON DISEÑO</v>
      </c>
      <c r="B8008" s="82">
        <f t="shared" si="876"/>
        <v>59</v>
      </c>
      <c r="C8008" s="82" t="str">
        <f t="shared" ca="1" si="877"/>
        <v>41668</v>
      </c>
      <c r="D8008" s="82" t="str">
        <f t="shared" ca="1" si="878"/>
        <v>TPU BRILLO GEL MOTO E20</v>
      </c>
      <c r="E8008" s="83">
        <f t="shared" ca="1" si="879"/>
        <v>1100</v>
      </c>
      <c r="F8008" s="82">
        <f t="shared" ca="1" si="880"/>
        <v>0</v>
      </c>
      <c r="G8008" s="83">
        <f t="shared" ca="1" si="881"/>
        <v>0</v>
      </c>
      <c r="O8008" s="85" t="s">
        <v>18412</v>
      </c>
      <c r="P8008" s="85" t="s">
        <v>18413</v>
      </c>
      <c r="Q8008" s="88">
        <v>420.3</v>
      </c>
      <c r="R8008" s="85">
        <v>10</v>
      </c>
    </row>
    <row r="8009" spans="1:18" x14ac:dyDescent="0.3">
      <c r="A8009" s="82" t="str">
        <f t="shared" si="875"/>
        <v>FUNDAS CON DISEÑO</v>
      </c>
      <c r="B8009" s="82">
        <f t="shared" si="876"/>
        <v>60</v>
      </c>
      <c r="C8009" s="82" t="str">
        <f t="shared" ca="1" si="877"/>
        <v>41670</v>
      </c>
      <c r="D8009" s="82" t="str">
        <f t="shared" ca="1" si="878"/>
        <v>TPU BRILLO GEL MOTO E40</v>
      </c>
      <c r="E8009" s="83">
        <f t="shared" ca="1" si="879"/>
        <v>1100</v>
      </c>
      <c r="F8009" s="82">
        <f t="shared" ca="1" si="880"/>
        <v>0</v>
      </c>
      <c r="G8009" s="83">
        <f t="shared" ca="1" si="881"/>
        <v>0</v>
      </c>
      <c r="O8009" s="85" t="s">
        <v>18414</v>
      </c>
      <c r="P8009" s="85" t="s">
        <v>18415</v>
      </c>
      <c r="Q8009" s="88">
        <v>420.3</v>
      </c>
      <c r="R8009" s="85">
        <v>132</v>
      </c>
    </row>
    <row r="8010" spans="1:18" x14ac:dyDescent="0.3">
      <c r="A8010" s="82" t="str">
        <f t="shared" si="875"/>
        <v>FUNDAS CON DISEÑO</v>
      </c>
      <c r="B8010" s="82">
        <f t="shared" si="876"/>
        <v>61</v>
      </c>
      <c r="C8010" s="82" t="str">
        <f t="shared" ca="1" si="877"/>
        <v>41671</v>
      </c>
      <c r="D8010" s="82" t="str">
        <f t="shared" ca="1" si="878"/>
        <v>TPU BRILLO GEL MOTO G22</v>
      </c>
      <c r="E8010" s="83">
        <f t="shared" ca="1" si="879"/>
        <v>1100</v>
      </c>
      <c r="F8010" s="82">
        <f t="shared" ca="1" si="880"/>
        <v>0</v>
      </c>
      <c r="G8010" s="83">
        <f t="shared" ca="1" si="881"/>
        <v>0</v>
      </c>
      <c r="O8010" s="85" t="s">
        <v>18416</v>
      </c>
      <c r="P8010" s="85" t="s">
        <v>18417</v>
      </c>
      <c r="Q8010" s="88">
        <v>420.3</v>
      </c>
      <c r="R8010" s="85">
        <v>712</v>
      </c>
    </row>
    <row r="8011" spans="1:18" x14ac:dyDescent="0.3">
      <c r="A8011" s="82" t="str">
        <f t="shared" si="875"/>
        <v>FUNDAS CON DISEÑO</v>
      </c>
      <c r="B8011" s="82">
        <f t="shared" si="876"/>
        <v>62</v>
      </c>
      <c r="C8011" s="82" t="str">
        <f t="shared" ca="1" si="877"/>
        <v>41672</v>
      </c>
      <c r="D8011" s="82" t="str">
        <f t="shared" ca="1" si="878"/>
        <v>TPU BRILLO GEL MOTO G41</v>
      </c>
      <c r="E8011" s="83">
        <f t="shared" ca="1" si="879"/>
        <v>1100</v>
      </c>
      <c r="F8011" s="82">
        <f t="shared" ca="1" si="880"/>
        <v>0</v>
      </c>
      <c r="G8011" s="83">
        <f t="shared" ca="1" si="881"/>
        <v>0</v>
      </c>
      <c r="O8011" s="85" t="s">
        <v>18418</v>
      </c>
      <c r="P8011" s="85" t="s">
        <v>18419</v>
      </c>
      <c r="Q8011" s="88">
        <v>420.3</v>
      </c>
      <c r="R8011" s="85">
        <v>40</v>
      </c>
    </row>
    <row r="8012" spans="1:18" x14ac:dyDescent="0.3">
      <c r="A8012" s="82" t="str">
        <f t="shared" si="875"/>
        <v>FUNDAS CON DISEÑO</v>
      </c>
      <c r="B8012" s="82">
        <f t="shared" si="876"/>
        <v>63</v>
      </c>
      <c r="C8012" s="82" t="str">
        <f t="shared" ca="1" si="877"/>
        <v>41674</v>
      </c>
      <c r="D8012" s="82" t="str">
        <f t="shared" ca="1" si="878"/>
        <v>TPU BRILLO GEL MOTO G52</v>
      </c>
      <c r="E8012" s="83">
        <f t="shared" ca="1" si="879"/>
        <v>1100</v>
      </c>
      <c r="F8012" s="82">
        <f t="shared" ca="1" si="880"/>
        <v>0</v>
      </c>
      <c r="G8012" s="83">
        <f t="shared" ca="1" si="881"/>
        <v>0</v>
      </c>
      <c r="O8012" s="85" t="s">
        <v>18420</v>
      </c>
      <c r="P8012" s="85" t="s">
        <v>34705</v>
      </c>
      <c r="Q8012" s="88">
        <v>454.35</v>
      </c>
      <c r="R8012" s="85">
        <v>-32</v>
      </c>
    </row>
    <row r="8013" spans="1:18" x14ac:dyDescent="0.3">
      <c r="A8013" s="82" t="str">
        <f t="shared" si="875"/>
        <v>FUNDAS CON DISEÑO</v>
      </c>
      <c r="B8013" s="82">
        <f t="shared" si="876"/>
        <v>64</v>
      </c>
      <c r="C8013" s="82" t="str">
        <f t="shared" ca="1" si="877"/>
        <v>38397</v>
      </c>
      <c r="D8013" s="82" t="str">
        <f t="shared" ca="1" si="878"/>
        <v>TPU BRILLO GEL MOTO G8 POWER</v>
      </c>
      <c r="E8013" s="83">
        <f t="shared" ca="1" si="879"/>
        <v>1099.99</v>
      </c>
      <c r="F8013" s="82">
        <f t="shared" ca="1" si="880"/>
        <v>0</v>
      </c>
      <c r="G8013" s="83">
        <f t="shared" ca="1" si="881"/>
        <v>0</v>
      </c>
      <c r="O8013" s="85" t="s">
        <v>18421</v>
      </c>
      <c r="P8013" s="85" t="s">
        <v>34706</v>
      </c>
      <c r="Q8013" s="88">
        <v>454.35</v>
      </c>
      <c r="R8013" s="85">
        <v>2403</v>
      </c>
    </row>
    <row r="8014" spans="1:18" x14ac:dyDescent="0.3">
      <c r="A8014" s="82" t="str">
        <f t="shared" si="875"/>
        <v>FUNDAS CON DISEÑO</v>
      </c>
      <c r="B8014" s="82">
        <f t="shared" si="876"/>
        <v>65</v>
      </c>
      <c r="C8014" s="82" t="str">
        <f t="shared" ca="1" si="877"/>
        <v>41675</v>
      </c>
      <c r="D8014" s="82" t="str">
        <f t="shared" ca="1" si="878"/>
        <v>TPU BRILLO GEL MOTO G82</v>
      </c>
      <c r="E8014" s="83">
        <f t="shared" ca="1" si="879"/>
        <v>1100</v>
      </c>
      <c r="F8014" s="82">
        <f t="shared" ca="1" si="880"/>
        <v>0</v>
      </c>
      <c r="G8014" s="83">
        <f t="shared" ca="1" si="881"/>
        <v>0</v>
      </c>
      <c r="O8014" s="85" t="s">
        <v>18422</v>
      </c>
      <c r="P8014" s="85" t="s">
        <v>34707</v>
      </c>
      <c r="Q8014" s="88">
        <v>454.35</v>
      </c>
      <c r="R8014" s="85">
        <v>-24</v>
      </c>
    </row>
    <row r="8015" spans="1:18" x14ac:dyDescent="0.3">
      <c r="A8015" s="82" t="str">
        <f t="shared" si="875"/>
        <v>FUNDAS CON DISEÑO</v>
      </c>
      <c r="B8015" s="82">
        <f t="shared" si="876"/>
        <v>66</v>
      </c>
      <c r="C8015" s="82" t="str">
        <f t="shared" ca="1" si="877"/>
        <v>41676</v>
      </c>
      <c r="D8015" s="82" t="str">
        <f t="shared" ca="1" si="878"/>
        <v>TPU BRILLO GEL SAMSUNG A03</v>
      </c>
      <c r="E8015" s="83">
        <f t="shared" ca="1" si="879"/>
        <v>1100</v>
      </c>
      <c r="F8015" s="82">
        <f t="shared" ca="1" si="880"/>
        <v>0</v>
      </c>
      <c r="G8015" s="83">
        <f t="shared" ca="1" si="881"/>
        <v>0</v>
      </c>
      <c r="O8015" s="85" t="s">
        <v>18423</v>
      </c>
      <c r="P8015" s="85" t="s">
        <v>34708</v>
      </c>
      <c r="Q8015" s="88">
        <v>454.35</v>
      </c>
      <c r="R8015" s="85">
        <v>108</v>
      </c>
    </row>
    <row r="8016" spans="1:18" x14ac:dyDescent="0.3">
      <c r="A8016" s="82" t="str">
        <f t="shared" si="875"/>
        <v>FUNDAS CON DISEÑO</v>
      </c>
      <c r="B8016" s="82">
        <f t="shared" si="876"/>
        <v>67</v>
      </c>
      <c r="C8016" s="82" t="str">
        <f t="shared" ca="1" si="877"/>
        <v>41677</v>
      </c>
      <c r="D8016" s="82" t="str">
        <f t="shared" ca="1" si="878"/>
        <v>TPU BRILLO GEL SAMSUNG A03 CORE</v>
      </c>
      <c r="E8016" s="83">
        <f t="shared" ca="1" si="879"/>
        <v>1100</v>
      </c>
      <c r="F8016" s="82">
        <f t="shared" ca="1" si="880"/>
        <v>0</v>
      </c>
      <c r="G8016" s="83">
        <f t="shared" ca="1" si="881"/>
        <v>0</v>
      </c>
      <c r="O8016" s="85" t="s">
        <v>18424</v>
      </c>
      <c r="P8016" s="85" t="s">
        <v>34709</v>
      </c>
      <c r="Q8016" s="88">
        <v>454.35</v>
      </c>
      <c r="R8016" s="85">
        <v>3124</v>
      </c>
    </row>
    <row r="8017" spans="1:18" x14ac:dyDescent="0.3">
      <c r="A8017" s="82" t="str">
        <f t="shared" si="875"/>
        <v>FUNDAS CON DISEÑO</v>
      </c>
      <c r="B8017" s="82">
        <f t="shared" si="876"/>
        <v>68</v>
      </c>
      <c r="C8017" s="82" t="str">
        <f t="shared" ca="1" si="877"/>
        <v>38371</v>
      </c>
      <c r="D8017" s="82" t="str">
        <f t="shared" ca="1" si="878"/>
        <v>TPU BRILLO GEL SAMSUNG A10S</v>
      </c>
      <c r="E8017" s="83">
        <f t="shared" ca="1" si="879"/>
        <v>1099.99</v>
      </c>
      <c r="F8017" s="82">
        <f t="shared" ca="1" si="880"/>
        <v>0</v>
      </c>
      <c r="G8017" s="83">
        <f t="shared" ca="1" si="881"/>
        <v>0</v>
      </c>
      <c r="O8017" s="85" t="s">
        <v>18425</v>
      </c>
      <c r="P8017" s="85" t="s">
        <v>34710</v>
      </c>
      <c r="Q8017" s="88">
        <v>454.35</v>
      </c>
      <c r="R8017" s="85">
        <v>0</v>
      </c>
    </row>
    <row r="8018" spans="1:18" x14ac:dyDescent="0.3">
      <c r="A8018" s="82" t="str">
        <f t="shared" si="875"/>
        <v>FUNDAS CON DISEÑO</v>
      </c>
      <c r="B8018" s="82">
        <f t="shared" si="876"/>
        <v>69</v>
      </c>
      <c r="C8018" s="82" t="str">
        <f t="shared" ca="1" si="877"/>
        <v>41679</v>
      </c>
      <c r="D8018" s="82" t="str">
        <f t="shared" ca="1" si="878"/>
        <v>TPU BRILLO GEL SAMSUNG A13</v>
      </c>
      <c r="E8018" s="83">
        <f t="shared" ca="1" si="879"/>
        <v>1100</v>
      </c>
      <c r="F8018" s="82">
        <f t="shared" ca="1" si="880"/>
        <v>0</v>
      </c>
      <c r="G8018" s="83">
        <f t="shared" ca="1" si="881"/>
        <v>0</v>
      </c>
      <c r="O8018" s="85" t="s">
        <v>18426</v>
      </c>
      <c r="P8018" s="85" t="s">
        <v>34711</v>
      </c>
      <c r="Q8018" s="88">
        <v>454.35</v>
      </c>
      <c r="R8018" s="85">
        <v>206</v>
      </c>
    </row>
    <row r="8019" spans="1:18" x14ac:dyDescent="0.3">
      <c r="A8019" s="82" t="str">
        <f t="shared" si="875"/>
        <v>FUNDAS CON DISEÑO</v>
      </c>
      <c r="B8019" s="82">
        <f t="shared" si="876"/>
        <v>70</v>
      </c>
      <c r="C8019" s="82" t="str">
        <f t="shared" ca="1" si="877"/>
        <v>38373</v>
      </c>
      <c r="D8019" s="82" t="str">
        <f t="shared" ca="1" si="878"/>
        <v>TPU BRILLO GEL SAMSUNG A20S</v>
      </c>
      <c r="E8019" s="83">
        <f t="shared" ca="1" si="879"/>
        <v>1099.99</v>
      </c>
      <c r="F8019" s="82">
        <f t="shared" ca="1" si="880"/>
        <v>0</v>
      </c>
      <c r="G8019" s="83">
        <f t="shared" ca="1" si="881"/>
        <v>0</v>
      </c>
      <c r="O8019" s="85" t="s">
        <v>18427</v>
      </c>
      <c r="P8019" s="85" t="s">
        <v>34712</v>
      </c>
      <c r="Q8019" s="88">
        <v>454.35</v>
      </c>
      <c r="R8019" s="85">
        <v>-5</v>
      </c>
    </row>
    <row r="8020" spans="1:18" x14ac:dyDescent="0.3">
      <c r="A8020" s="82" t="str">
        <f t="shared" si="875"/>
        <v>FUNDAS CON DISEÑO</v>
      </c>
      <c r="B8020" s="82">
        <f t="shared" si="876"/>
        <v>71</v>
      </c>
      <c r="C8020" s="82" t="str">
        <f t="shared" ca="1" si="877"/>
        <v>41680</v>
      </c>
      <c r="D8020" s="82" t="str">
        <f t="shared" ca="1" si="878"/>
        <v>TPU BRILLO GEL SAMSUNG A22 5G</v>
      </c>
      <c r="E8020" s="83">
        <f t="shared" ca="1" si="879"/>
        <v>1100</v>
      </c>
      <c r="F8020" s="82">
        <f t="shared" ca="1" si="880"/>
        <v>0</v>
      </c>
      <c r="G8020" s="83">
        <f t="shared" ca="1" si="881"/>
        <v>0</v>
      </c>
      <c r="O8020" s="85" t="s">
        <v>18428</v>
      </c>
      <c r="P8020" s="85" t="s">
        <v>34713</v>
      </c>
      <c r="Q8020" s="88">
        <v>454.35</v>
      </c>
      <c r="R8020" s="85">
        <v>-14</v>
      </c>
    </row>
    <row r="8021" spans="1:18" x14ac:dyDescent="0.3">
      <c r="A8021" s="82" t="str">
        <f t="shared" si="875"/>
        <v>FUNDAS CON DISEÑO</v>
      </c>
      <c r="B8021" s="82">
        <f t="shared" si="876"/>
        <v>72</v>
      </c>
      <c r="C8021" s="82" t="str">
        <f t="shared" ca="1" si="877"/>
        <v>38389</v>
      </c>
      <c r="D8021" s="82" t="str">
        <f t="shared" ca="1" si="878"/>
        <v>TPU BRILLO GEL SAMSUNG J2 PRIME</v>
      </c>
      <c r="E8021" s="83">
        <f t="shared" ca="1" si="879"/>
        <v>1099.99</v>
      </c>
      <c r="F8021" s="82">
        <f t="shared" ca="1" si="880"/>
        <v>0</v>
      </c>
      <c r="G8021" s="83">
        <f t="shared" ca="1" si="881"/>
        <v>0</v>
      </c>
      <c r="O8021" s="85" t="s">
        <v>18429</v>
      </c>
      <c r="P8021" s="85" t="s">
        <v>34714</v>
      </c>
      <c r="Q8021" s="88">
        <v>454.05</v>
      </c>
      <c r="R8021" s="85">
        <v>-31</v>
      </c>
    </row>
    <row r="8022" spans="1:18" x14ac:dyDescent="0.3">
      <c r="A8022" s="82" t="str">
        <f t="shared" si="875"/>
        <v>FUNDAS CON DISEÑO</v>
      </c>
      <c r="B8022" s="82">
        <f t="shared" si="876"/>
        <v>73</v>
      </c>
      <c r="C8022" s="82" t="str">
        <f t="shared" ca="1" si="877"/>
        <v>38402</v>
      </c>
      <c r="D8022" s="82" t="str">
        <f t="shared" ca="1" si="878"/>
        <v>TPU BRILLO GEL SAMSUNG S20 ULTRA</v>
      </c>
      <c r="E8022" s="83">
        <f t="shared" ca="1" si="879"/>
        <v>1099.99</v>
      </c>
      <c r="F8022" s="82">
        <f t="shared" ca="1" si="880"/>
        <v>0</v>
      </c>
      <c r="G8022" s="83">
        <f t="shared" ca="1" si="881"/>
        <v>0</v>
      </c>
      <c r="O8022" s="85" t="s">
        <v>18430</v>
      </c>
      <c r="P8022" s="85" t="s">
        <v>34715</v>
      </c>
      <c r="Q8022" s="88">
        <v>454.35</v>
      </c>
      <c r="R8022" s="85">
        <v>31</v>
      </c>
    </row>
    <row r="8023" spans="1:18" x14ac:dyDescent="0.3">
      <c r="A8023" s="82" t="str">
        <f t="shared" si="875"/>
        <v>FUNDAS CON DISEÑO</v>
      </c>
      <c r="B8023" s="82">
        <f t="shared" si="876"/>
        <v>74</v>
      </c>
      <c r="C8023" s="82" t="str">
        <f t="shared" ca="1" si="877"/>
        <v>41685</v>
      </c>
      <c r="D8023" s="82" t="str">
        <f t="shared" ca="1" si="878"/>
        <v>TPU BRILLO GEL SAMSUNG S21 FE</v>
      </c>
      <c r="E8023" s="83">
        <f t="shared" ca="1" si="879"/>
        <v>1100</v>
      </c>
      <c r="F8023" s="82">
        <f t="shared" ca="1" si="880"/>
        <v>0</v>
      </c>
      <c r="G8023" s="83">
        <f t="shared" ca="1" si="881"/>
        <v>0</v>
      </c>
      <c r="O8023" s="85" t="s">
        <v>18431</v>
      </c>
      <c r="P8023" s="85" t="s">
        <v>34716</v>
      </c>
      <c r="Q8023" s="88">
        <v>454.35</v>
      </c>
      <c r="R8023" s="85">
        <v>976</v>
      </c>
    </row>
    <row r="8024" spans="1:18" x14ac:dyDescent="0.3">
      <c r="A8024" s="82" t="str">
        <f t="shared" si="875"/>
        <v>FUNDAS CON DISEÑO</v>
      </c>
      <c r="B8024" s="82">
        <f t="shared" si="876"/>
        <v>75</v>
      </c>
      <c r="C8024" s="82" t="str">
        <f t="shared" ca="1" si="877"/>
        <v>38401</v>
      </c>
      <c r="D8024" s="82" t="str">
        <f t="shared" ca="1" si="878"/>
        <v>TPU BRILLO GEL XIAOMI NOTE 8 PRO</v>
      </c>
      <c r="E8024" s="83">
        <f t="shared" ca="1" si="879"/>
        <v>1099.99</v>
      </c>
      <c r="F8024" s="82">
        <f t="shared" ca="1" si="880"/>
        <v>0</v>
      </c>
      <c r="G8024" s="83">
        <f t="shared" ca="1" si="881"/>
        <v>0</v>
      </c>
      <c r="O8024" s="85" t="s">
        <v>18432</v>
      </c>
      <c r="P8024" s="85" t="s">
        <v>34717</v>
      </c>
      <c r="Q8024" s="88">
        <v>454.35</v>
      </c>
      <c r="R8024" s="85">
        <v>-80</v>
      </c>
    </row>
    <row r="8025" spans="1:18" x14ac:dyDescent="0.3">
      <c r="A8025" s="82" t="str">
        <f t="shared" si="875"/>
        <v>FUNDAS CON DISEÑO</v>
      </c>
      <c r="B8025" s="82">
        <f t="shared" si="876"/>
        <v>76</v>
      </c>
      <c r="C8025" s="82" t="str">
        <f t="shared" ca="1" si="877"/>
        <v>CODIGO</v>
      </c>
      <c r="D8025" s="82" t="str">
        <f t="shared" ca="1" si="878"/>
        <v>DESCRIPCION</v>
      </c>
      <c r="E8025" s="83" t="str">
        <f t="shared" ca="1" si="879"/>
        <v>AHORA</v>
      </c>
      <c r="F8025" s="82" t="str">
        <f t="shared" ca="1" si="880"/>
        <v>CANTIDAD</v>
      </c>
      <c r="G8025" s="83" t="str">
        <f t="shared" ca="1" si="881"/>
        <v>SUB_TOTAL</v>
      </c>
      <c r="O8025" s="85" t="s">
        <v>18433</v>
      </c>
      <c r="P8025" s="85" t="s">
        <v>34718</v>
      </c>
      <c r="Q8025" s="88">
        <v>454.35</v>
      </c>
      <c r="R8025" s="85">
        <v>-80</v>
      </c>
    </row>
    <row r="8026" spans="1:18" x14ac:dyDescent="0.3">
      <c r="A8026" s="82" t="str">
        <f t="shared" si="875"/>
        <v>FUNDAS CON DISEÑO</v>
      </c>
      <c r="B8026" s="82">
        <f t="shared" si="876"/>
        <v>77</v>
      </c>
      <c r="C8026" s="82" t="str">
        <f t="shared" ca="1" si="877"/>
        <v>40514</v>
      </c>
      <c r="D8026" s="82" t="str">
        <f t="shared" ca="1" si="878"/>
        <v>TPU TORTUGA DISEÑO MOTO G10 POWER</v>
      </c>
      <c r="E8026" s="83">
        <f t="shared" ca="1" si="879"/>
        <v>899</v>
      </c>
      <c r="F8026" s="82">
        <f t="shared" ca="1" si="880"/>
        <v>0</v>
      </c>
      <c r="G8026" s="83">
        <f t="shared" ca="1" si="881"/>
        <v>0</v>
      </c>
      <c r="O8026" s="85" t="s">
        <v>18434</v>
      </c>
      <c r="P8026" s="85" t="s">
        <v>34719</v>
      </c>
      <c r="Q8026" s="88">
        <v>454.35</v>
      </c>
      <c r="R8026" s="85">
        <v>-87</v>
      </c>
    </row>
    <row r="8027" spans="1:18" x14ac:dyDescent="0.3">
      <c r="A8027" s="82" t="str">
        <f t="shared" si="875"/>
        <v>FUNDAS CON DISEÑO</v>
      </c>
      <c r="B8027" s="82">
        <f t="shared" si="876"/>
        <v>78</v>
      </c>
      <c r="C8027" s="82" t="str">
        <f t="shared" ca="1" si="877"/>
        <v>39786</v>
      </c>
      <c r="D8027" s="82" t="str">
        <f t="shared" ca="1" si="878"/>
        <v>TPU TORTUGA DISEÑO MOTO G100</v>
      </c>
      <c r="E8027" s="83">
        <f t="shared" ca="1" si="879"/>
        <v>899</v>
      </c>
      <c r="F8027" s="82">
        <f t="shared" ca="1" si="880"/>
        <v>0</v>
      </c>
      <c r="G8027" s="83">
        <f t="shared" ca="1" si="881"/>
        <v>0</v>
      </c>
      <c r="O8027" s="85" t="s">
        <v>18435</v>
      </c>
      <c r="P8027" s="85" t="s">
        <v>18436</v>
      </c>
      <c r="Q8027" s="88">
        <v>420.3</v>
      </c>
      <c r="R8027" s="85">
        <v>64</v>
      </c>
    </row>
    <row r="8028" spans="1:18" x14ac:dyDescent="0.3">
      <c r="A8028" s="82" t="str">
        <f t="shared" si="875"/>
        <v>FUNDAS CON DISEÑO</v>
      </c>
      <c r="B8028" s="82">
        <f t="shared" si="876"/>
        <v>79</v>
      </c>
      <c r="C8028" s="82" t="str">
        <f t="shared" ca="1" si="877"/>
        <v>39464</v>
      </c>
      <c r="D8028" s="82" t="str">
        <f t="shared" ca="1" si="878"/>
        <v>TPU TORTUGA DISEÑO MOTO G9 POWER</v>
      </c>
      <c r="E8028" s="83">
        <f t="shared" ca="1" si="879"/>
        <v>899</v>
      </c>
      <c r="F8028" s="82">
        <f t="shared" ca="1" si="880"/>
        <v>0</v>
      </c>
      <c r="G8028" s="83">
        <f t="shared" ca="1" si="881"/>
        <v>0</v>
      </c>
      <c r="O8028" s="85" t="s">
        <v>18437</v>
      </c>
      <c r="P8028" s="85" t="s">
        <v>34720</v>
      </c>
      <c r="Q8028" s="88">
        <v>469700.7</v>
      </c>
      <c r="R8028" s="85">
        <v>0</v>
      </c>
    </row>
    <row r="8029" spans="1:18" x14ac:dyDescent="0.3">
      <c r="A8029" s="82" t="str">
        <f t="shared" si="875"/>
        <v>FUNDAS CON DISEÑO</v>
      </c>
      <c r="B8029" s="82">
        <f t="shared" si="876"/>
        <v>80</v>
      </c>
      <c r="C8029" s="82" t="str">
        <f t="shared" ca="1" si="877"/>
        <v>39459</v>
      </c>
      <c r="D8029" s="82" t="str">
        <f t="shared" ca="1" si="878"/>
        <v>TPU TORTUGA DISEÑO SAMSUNG A02S</v>
      </c>
      <c r="E8029" s="83">
        <f t="shared" ca="1" si="879"/>
        <v>899</v>
      </c>
      <c r="F8029" s="82">
        <f t="shared" ca="1" si="880"/>
        <v>0</v>
      </c>
      <c r="G8029" s="83">
        <f t="shared" ca="1" si="881"/>
        <v>0</v>
      </c>
      <c r="O8029" s="85" t="s">
        <v>18438</v>
      </c>
      <c r="P8029" s="85" t="s">
        <v>18439</v>
      </c>
      <c r="Q8029" s="88">
        <v>1100</v>
      </c>
      <c r="R8029" s="85">
        <v>0</v>
      </c>
    </row>
    <row r="8030" spans="1:18" x14ac:dyDescent="0.3">
      <c r="A8030" s="82" t="str">
        <f t="shared" si="875"/>
        <v>FUNDAS CON DISEÑO</v>
      </c>
      <c r="B8030" s="82">
        <f t="shared" si="876"/>
        <v>81</v>
      </c>
      <c r="C8030" s="82" t="str">
        <f t="shared" ca="1" si="877"/>
        <v>40505</v>
      </c>
      <c r="D8030" s="82" t="str">
        <f t="shared" ca="1" si="878"/>
        <v>TPU TORTUGA DISEÑO SAMSUNG A03S</v>
      </c>
      <c r="E8030" s="83">
        <f t="shared" ca="1" si="879"/>
        <v>899</v>
      </c>
      <c r="F8030" s="82">
        <f t="shared" ca="1" si="880"/>
        <v>0</v>
      </c>
      <c r="G8030" s="83">
        <f t="shared" ca="1" si="881"/>
        <v>0</v>
      </c>
      <c r="O8030" s="85" t="s">
        <v>18440</v>
      </c>
      <c r="P8030" s="85" t="s">
        <v>18441</v>
      </c>
      <c r="Q8030" s="88">
        <v>988.9</v>
      </c>
      <c r="R8030" s="85">
        <v>0</v>
      </c>
    </row>
    <row r="8031" spans="1:18" x14ac:dyDescent="0.3">
      <c r="A8031" s="82" t="str">
        <f t="shared" si="875"/>
        <v>FUNDAS CON DISEÑO</v>
      </c>
      <c r="B8031" s="82">
        <f t="shared" si="876"/>
        <v>82</v>
      </c>
      <c r="C8031" s="82" t="str">
        <f t="shared" ca="1" si="877"/>
        <v>39458</v>
      </c>
      <c r="D8031" s="82" t="str">
        <f t="shared" ca="1" si="878"/>
        <v>TPU TORTUGA DISEÑO SAMSUNG A11</v>
      </c>
      <c r="E8031" s="83">
        <f t="shared" ca="1" si="879"/>
        <v>899</v>
      </c>
      <c r="F8031" s="82">
        <f t="shared" ca="1" si="880"/>
        <v>0</v>
      </c>
      <c r="G8031" s="83">
        <f t="shared" ca="1" si="881"/>
        <v>0</v>
      </c>
      <c r="O8031" s="85" t="s">
        <v>18442</v>
      </c>
      <c r="P8031" s="85" t="s">
        <v>18443</v>
      </c>
      <c r="Q8031" s="88">
        <v>988.88</v>
      </c>
      <c r="R8031" s="85">
        <v>-1</v>
      </c>
    </row>
    <row r="8032" spans="1:18" x14ac:dyDescent="0.3">
      <c r="A8032" s="82" t="str">
        <f t="shared" si="875"/>
        <v>FUNDAS CON DISEÑO</v>
      </c>
      <c r="B8032" s="82">
        <f t="shared" si="876"/>
        <v>83</v>
      </c>
      <c r="C8032" s="82" t="str">
        <f t="shared" ca="1" si="877"/>
        <v>36372</v>
      </c>
      <c r="D8032" s="82" t="str">
        <f t="shared" ca="1" si="878"/>
        <v>TPU TORTUGA DISEÑO SAMSUNG A20S</v>
      </c>
      <c r="E8032" s="83">
        <f t="shared" ca="1" si="879"/>
        <v>899</v>
      </c>
      <c r="F8032" s="82">
        <f t="shared" ca="1" si="880"/>
        <v>0</v>
      </c>
      <c r="G8032" s="83">
        <f t="shared" ca="1" si="881"/>
        <v>0</v>
      </c>
      <c r="O8032" s="85" t="s">
        <v>18444</v>
      </c>
      <c r="P8032" s="85" t="s">
        <v>18445</v>
      </c>
      <c r="Q8032" s="88">
        <v>988.9</v>
      </c>
      <c r="R8032" s="85">
        <v>38</v>
      </c>
    </row>
    <row r="8033" spans="1:18" x14ac:dyDescent="0.3">
      <c r="A8033" s="82" t="str">
        <f t="shared" si="875"/>
        <v>FUNDAS CON DISEÑO</v>
      </c>
      <c r="B8033" s="82">
        <f t="shared" si="876"/>
        <v>84</v>
      </c>
      <c r="C8033" s="82" t="str">
        <f t="shared" ca="1" si="877"/>
        <v>40506</v>
      </c>
      <c r="D8033" s="82" t="str">
        <f t="shared" ca="1" si="878"/>
        <v>TPU TORTUGA DISEÑO SAMSUNG A22</v>
      </c>
      <c r="E8033" s="83">
        <f t="shared" ca="1" si="879"/>
        <v>899</v>
      </c>
      <c r="F8033" s="82">
        <f t="shared" ca="1" si="880"/>
        <v>0</v>
      </c>
      <c r="G8033" s="83">
        <f t="shared" ca="1" si="881"/>
        <v>0</v>
      </c>
      <c r="O8033" s="85" t="s">
        <v>18446</v>
      </c>
      <c r="P8033" s="85" t="s">
        <v>18447</v>
      </c>
      <c r="Q8033" s="88">
        <v>988.88</v>
      </c>
      <c r="R8033" s="85">
        <v>1</v>
      </c>
    </row>
    <row r="8034" spans="1:18" x14ac:dyDescent="0.3">
      <c r="A8034" s="82" t="str">
        <f t="shared" si="875"/>
        <v>FUNDAS CON DISEÑO</v>
      </c>
      <c r="B8034" s="82">
        <f t="shared" si="876"/>
        <v>85</v>
      </c>
      <c r="C8034" s="82" t="str">
        <f t="shared" ca="1" si="877"/>
        <v>39470</v>
      </c>
      <c r="D8034" s="82" t="str">
        <f t="shared" ca="1" si="878"/>
        <v>TPU TORTUGA DISEÑO SAMSUNG A52/A52S</v>
      </c>
      <c r="E8034" s="83">
        <f t="shared" ca="1" si="879"/>
        <v>899</v>
      </c>
      <c r="F8034" s="82">
        <f t="shared" ca="1" si="880"/>
        <v>0</v>
      </c>
      <c r="G8034" s="83">
        <f t="shared" ca="1" si="881"/>
        <v>0</v>
      </c>
      <c r="O8034" s="85" t="s">
        <v>18448</v>
      </c>
      <c r="P8034" s="85" t="s">
        <v>18449</v>
      </c>
      <c r="Q8034" s="88">
        <v>988.9</v>
      </c>
      <c r="R8034" s="85">
        <v>-8</v>
      </c>
    </row>
    <row r="8035" spans="1:18" x14ac:dyDescent="0.3">
      <c r="A8035" s="82" t="str">
        <f t="shared" si="875"/>
        <v>FUNDAS CON DISEÑO</v>
      </c>
      <c r="B8035" s="82">
        <f t="shared" si="876"/>
        <v>86</v>
      </c>
      <c r="C8035" s="82" t="str">
        <f t="shared" ca="1" si="877"/>
        <v>36377</v>
      </c>
      <c r="D8035" s="82" t="str">
        <f t="shared" ca="1" si="878"/>
        <v>TPU TORTUGA DISEÑO SAMSUNG J2 PRIME</v>
      </c>
      <c r="E8035" s="83">
        <f t="shared" ca="1" si="879"/>
        <v>899</v>
      </c>
      <c r="F8035" s="82">
        <f t="shared" ca="1" si="880"/>
        <v>0</v>
      </c>
      <c r="G8035" s="83">
        <f t="shared" ca="1" si="881"/>
        <v>0</v>
      </c>
      <c r="O8035" s="85" t="s">
        <v>19</v>
      </c>
      <c r="P8035" s="85" t="s">
        <v>115</v>
      </c>
      <c r="Q8035" s="88">
        <v>988.88</v>
      </c>
      <c r="R8035" s="85">
        <v>-3</v>
      </c>
    </row>
    <row r="8036" spans="1:18" x14ac:dyDescent="0.3">
      <c r="A8036" s="82" t="str">
        <f t="shared" si="875"/>
        <v>FUNDAS CON DISEÑO</v>
      </c>
      <c r="B8036" s="82">
        <f t="shared" si="876"/>
        <v>87</v>
      </c>
      <c r="C8036" s="82">
        <f t="shared" ca="1" si="877"/>
        <v>0</v>
      </c>
      <c r="D8036" s="82">
        <f t="shared" ca="1" si="878"/>
        <v>0</v>
      </c>
      <c r="E8036" s="83">
        <f t="shared" ca="1" si="879"/>
        <v>0</v>
      </c>
      <c r="F8036" s="82">
        <f t="shared" ca="1" si="880"/>
        <v>0</v>
      </c>
      <c r="G8036" s="83">
        <f t="shared" ca="1" si="881"/>
        <v>0</v>
      </c>
      <c r="O8036" s="85" t="s">
        <v>18450</v>
      </c>
      <c r="P8036" s="85" t="s">
        <v>18451</v>
      </c>
      <c r="Q8036" s="88">
        <v>988.88</v>
      </c>
      <c r="R8036" s="85">
        <v>0</v>
      </c>
    </row>
    <row r="8037" spans="1:18" x14ac:dyDescent="0.3">
      <c r="A8037" s="82" t="str">
        <f t="shared" si="875"/>
        <v>FUNDAS CON DISEÑO</v>
      </c>
      <c r="B8037" s="82">
        <f t="shared" si="876"/>
        <v>88</v>
      </c>
      <c r="C8037" s="82">
        <f t="shared" ca="1" si="877"/>
        <v>0</v>
      </c>
      <c r="D8037" s="82">
        <f t="shared" ca="1" si="878"/>
        <v>0</v>
      </c>
      <c r="E8037" s="83">
        <f t="shared" ca="1" si="879"/>
        <v>0</v>
      </c>
      <c r="F8037" s="82">
        <f t="shared" ca="1" si="880"/>
        <v>0</v>
      </c>
      <c r="G8037" s="83">
        <f t="shared" ca="1" si="881"/>
        <v>0</v>
      </c>
      <c r="O8037" s="85" t="s">
        <v>18452</v>
      </c>
      <c r="P8037" s="85" t="s">
        <v>18453</v>
      </c>
      <c r="Q8037" s="88">
        <v>988.9</v>
      </c>
      <c r="R8037" s="85">
        <v>-4</v>
      </c>
    </row>
    <row r="8038" spans="1:18" x14ac:dyDescent="0.3">
      <c r="A8038" s="82" t="str">
        <f t="shared" si="875"/>
        <v>FUNDAS CON DISEÑO</v>
      </c>
      <c r="B8038" s="82">
        <f t="shared" si="876"/>
        <v>89</v>
      </c>
      <c r="C8038" s="82">
        <f t="shared" ca="1" si="877"/>
        <v>0</v>
      </c>
      <c r="D8038" s="82">
        <f t="shared" ca="1" si="878"/>
        <v>0</v>
      </c>
      <c r="E8038" s="83">
        <f t="shared" ca="1" si="879"/>
        <v>0</v>
      </c>
      <c r="F8038" s="82">
        <f t="shared" ca="1" si="880"/>
        <v>0</v>
      </c>
      <c r="G8038" s="83">
        <f t="shared" ca="1" si="881"/>
        <v>0</v>
      </c>
      <c r="O8038" s="85" t="s">
        <v>18454</v>
      </c>
      <c r="P8038" s="85" t="s">
        <v>18455</v>
      </c>
      <c r="Q8038" s="88">
        <v>699</v>
      </c>
      <c r="R8038" s="85">
        <v>0</v>
      </c>
    </row>
    <row r="8039" spans="1:18" x14ac:dyDescent="0.3">
      <c r="A8039" s="82" t="str">
        <f t="shared" si="875"/>
        <v>FUNDAS CON DISEÑO</v>
      </c>
      <c r="B8039" s="82">
        <f t="shared" si="876"/>
        <v>90</v>
      </c>
      <c r="C8039" s="82">
        <f t="shared" ca="1" si="877"/>
        <v>0</v>
      </c>
      <c r="D8039" s="82">
        <f t="shared" ca="1" si="878"/>
        <v>0</v>
      </c>
      <c r="E8039" s="83">
        <f t="shared" ca="1" si="879"/>
        <v>0</v>
      </c>
      <c r="F8039" s="82">
        <f t="shared" ca="1" si="880"/>
        <v>0</v>
      </c>
      <c r="G8039" s="83">
        <f t="shared" ca="1" si="881"/>
        <v>0</v>
      </c>
      <c r="O8039" s="85" t="s">
        <v>18456</v>
      </c>
      <c r="P8039" s="85" t="s">
        <v>18457</v>
      </c>
      <c r="Q8039" s="88">
        <v>699</v>
      </c>
      <c r="R8039" s="85">
        <v>0</v>
      </c>
    </row>
    <row r="8040" spans="1:18" x14ac:dyDescent="0.3">
      <c r="A8040" s="82" t="str">
        <f t="shared" si="875"/>
        <v>FUNDAS CON DISEÑO</v>
      </c>
      <c r="B8040" s="82">
        <f t="shared" si="876"/>
        <v>91</v>
      </c>
      <c r="C8040" s="82">
        <f t="shared" ca="1" si="877"/>
        <v>0</v>
      </c>
      <c r="D8040" s="82">
        <f t="shared" ca="1" si="878"/>
        <v>0</v>
      </c>
      <c r="E8040" s="83">
        <f t="shared" ca="1" si="879"/>
        <v>0</v>
      </c>
      <c r="F8040" s="82">
        <f t="shared" ca="1" si="880"/>
        <v>0</v>
      </c>
      <c r="G8040" s="83">
        <f t="shared" ca="1" si="881"/>
        <v>0</v>
      </c>
      <c r="O8040" s="85" t="s">
        <v>18458</v>
      </c>
      <c r="P8040" s="85" t="s">
        <v>18459</v>
      </c>
      <c r="Q8040" s="88">
        <v>699</v>
      </c>
      <c r="R8040" s="85">
        <v>-2</v>
      </c>
    </row>
    <row r="8041" spans="1:18" x14ac:dyDescent="0.3">
      <c r="A8041" s="82" t="str">
        <f t="shared" si="875"/>
        <v>FUNDAS CON DISEÑO</v>
      </c>
      <c r="B8041" s="82">
        <f t="shared" si="876"/>
        <v>92</v>
      </c>
      <c r="C8041" s="82">
        <f t="shared" ca="1" si="877"/>
        <v>0</v>
      </c>
      <c r="D8041" s="82">
        <f t="shared" ca="1" si="878"/>
        <v>0</v>
      </c>
      <c r="E8041" s="83">
        <f t="shared" ca="1" si="879"/>
        <v>0</v>
      </c>
      <c r="F8041" s="82">
        <f t="shared" ca="1" si="880"/>
        <v>0</v>
      </c>
      <c r="G8041" s="83">
        <f t="shared" ca="1" si="881"/>
        <v>0</v>
      </c>
      <c r="O8041" s="85" t="s">
        <v>18460</v>
      </c>
      <c r="P8041" s="85" t="s">
        <v>18461</v>
      </c>
      <c r="Q8041" s="88">
        <v>699</v>
      </c>
      <c r="R8041" s="85">
        <v>0</v>
      </c>
    </row>
    <row r="8042" spans="1:18" x14ac:dyDescent="0.3">
      <c r="A8042" s="82" t="str">
        <f t="shared" si="875"/>
        <v>FUNDAS CON DISEÑO</v>
      </c>
      <c r="B8042" s="82">
        <f t="shared" si="876"/>
        <v>93</v>
      </c>
      <c r="C8042" s="82">
        <f t="shared" ca="1" si="877"/>
        <v>0</v>
      </c>
      <c r="D8042" s="82">
        <f t="shared" ca="1" si="878"/>
        <v>0</v>
      </c>
      <c r="E8042" s="83">
        <f t="shared" ca="1" si="879"/>
        <v>0</v>
      </c>
      <c r="F8042" s="82">
        <f t="shared" ca="1" si="880"/>
        <v>0</v>
      </c>
      <c r="G8042" s="83">
        <f t="shared" ca="1" si="881"/>
        <v>0</v>
      </c>
      <c r="O8042" s="85" t="s">
        <v>18462</v>
      </c>
      <c r="P8042" s="85" t="s">
        <v>18463</v>
      </c>
      <c r="Q8042" s="88">
        <v>699</v>
      </c>
      <c r="R8042" s="85">
        <v>-38</v>
      </c>
    </row>
    <row r="8043" spans="1:18" x14ac:dyDescent="0.3">
      <c r="A8043" s="82" t="str">
        <f t="shared" si="875"/>
        <v>FUNDAS CON DISEÑO</v>
      </c>
      <c r="B8043" s="82">
        <f t="shared" si="876"/>
        <v>94</v>
      </c>
      <c r="C8043" s="82">
        <f t="shared" ca="1" si="877"/>
        <v>0</v>
      </c>
      <c r="D8043" s="82">
        <f t="shared" ca="1" si="878"/>
        <v>0</v>
      </c>
      <c r="E8043" s="83">
        <f t="shared" ca="1" si="879"/>
        <v>0</v>
      </c>
      <c r="F8043" s="82">
        <f t="shared" ca="1" si="880"/>
        <v>0</v>
      </c>
      <c r="G8043" s="83">
        <f t="shared" ca="1" si="881"/>
        <v>0</v>
      </c>
      <c r="O8043" s="85" t="s">
        <v>18464</v>
      </c>
      <c r="P8043" s="85" t="s">
        <v>18465</v>
      </c>
      <c r="Q8043" s="88">
        <v>699</v>
      </c>
      <c r="R8043" s="85">
        <v>0</v>
      </c>
    </row>
    <row r="8044" spans="1:18" x14ac:dyDescent="0.3">
      <c r="A8044" s="82" t="str">
        <f t="shared" si="875"/>
        <v>FUNDAS CON DISEÑO</v>
      </c>
      <c r="B8044" s="82">
        <f t="shared" si="876"/>
        <v>95</v>
      </c>
      <c r="C8044" s="82" t="str">
        <f t="shared" ca="1" si="877"/>
        <v>CODIGO</v>
      </c>
      <c r="D8044" s="82" t="str">
        <f t="shared" ca="1" si="878"/>
        <v>DESCRIPCION</v>
      </c>
      <c r="E8044" s="83" t="str">
        <f t="shared" ca="1" si="879"/>
        <v>AHORA</v>
      </c>
      <c r="F8044" s="82" t="str">
        <f t="shared" ca="1" si="880"/>
        <v>CANTIDAD</v>
      </c>
      <c r="G8044" s="83" t="str">
        <f t="shared" ca="1" si="881"/>
        <v>SUB_TOTAL</v>
      </c>
      <c r="O8044" s="85" t="s">
        <v>18466</v>
      </c>
      <c r="P8044" s="85" t="s">
        <v>18467</v>
      </c>
      <c r="Q8044" s="88">
        <v>699</v>
      </c>
      <c r="R8044" s="85">
        <v>0</v>
      </c>
    </row>
    <row r="8045" spans="1:18" x14ac:dyDescent="0.3">
      <c r="A8045" s="82" t="str">
        <f t="shared" si="875"/>
        <v>FUNDAS CON DISEÑO</v>
      </c>
      <c r="B8045" s="82">
        <f t="shared" si="876"/>
        <v>96</v>
      </c>
      <c r="C8045" s="82" t="str">
        <f t="shared" ca="1" si="877"/>
        <v>41056</v>
      </c>
      <c r="D8045" s="82" t="str">
        <f t="shared" ca="1" si="878"/>
        <v>TPU KIKIGO DOBLE RELIEVE MOTO E20/E30/E40</v>
      </c>
      <c r="E8045" s="83">
        <f t="shared" ca="1" si="879"/>
        <v>1200</v>
      </c>
      <c r="F8045" s="82">
        <f t="shared" ca="1" si="880"/>
        <v>0</v>
      </c>
      <c r="G8045" s="83">
        <f t="shared" ca="1" si="881"/>
        <v>0</v>
      </c>
      <c r="O8045" s="85" t="s">
        <v>18468</v>
      </c>
      <c r="P8045" s="85" t="s">
        <v>18469</v>
      </c>
      <c r="Q8045" s="88">
        <v>699</v>
      </c>
      <c r="R8045" s="85">
        <v>0</v>
      </c>
    </row>
    <row r="8046" spans="1:18" x14ac:dyDescent="0.3">
      <c r="A8046" s="82" t="str">
        <f t="shared" si="875"/>
        <v>FUNDAS CON DISEÑO</v>
      </c>
      <c r="B8046" s="82">
        <f t="shared" si="876"/>
        <v>97</v>
      </c>
      <c r="C8046" s="82" t="str">
        <f t="shared" ca="1" si="877"/>
        <v>41372</v>
      </c>
      <c r="D8046" s="82" t="str">
        <f t="shared" ca="1" si="878"/>
        <v>TPU KIKIGO DOBLE RELIEVE MOTO EDGE 20</v>
      </c>
      <c r="E8046" s="83">
        <f t="shared" ca="1" si="879"/>
        <v>1200</v>
      </c>
      <c r="F8046" s="82">
        <f t="shared" ca="1" si="880"/>
        <v>0</v>
      </c>
      <c r="G8046" s="83">
        <f t="shared" ca="1" si="881"/>
        <v>0</v>
      </c>
      <c r="O8046" s="85" t="s">
        <v>18470</v>
      </c>
      <c r="P8046" s="85" t="s">
        <v>18471</v>
      </c>
      <c r="Q8046" s="88">
        <v>699</v>
      </c>
      <c r="R8046" s="85">
        <v>0</v>
      </c>
    </row>
    <row r="8047" spans="1:18" x14ac:dyDescent="0.3">
      <c r="A8047" s="82" t="str">
        <f t="shared" si="875"/>
        <v>FUNDAS CON DISEÑO</v>
      </c>
      <c r="B8047" s="82">
        <f t="shared" si="876"/>
        <v>98</v>
      </c>
      <c r="C8047" s="82" t="str">
        <f t="shared" ca="1" si="877"/>
        <v>41373</v>
      </c>
      <c r="D8047" s="82" t="str">
        <f t="shared" ca="1" si="878"/>
        <v>TPU KIKIGO DOBLE RELIEVE MOTO EDGE 20 PRO</v>
      </c>
      <c r="E8047" s="83">
        <f t="shared" ca="1" si="879"/>
        <v>1200</v>
      </c>
      <c r="F8047" s="82">
        <f t="shared" ca="1" si="880"/>
        <v>0</v>
      </c>
      <c r="G8047" s="83">
        <f t="shared" ca="1" si="881"/>
        <v>0</v>
      </c>
      <c r="O8047" s="85" t="s">
        <v>18472</v>
      </c>
      <c r="P8047" s="85" t="s">
        <v>18473</v>
      </c>
      <c r="Q8047" s="88">
        <v>699</v>
      </c>
      <c r="R8047" s="85">
        <v>0</v>
      </c>
    </row>
    <row r="8048" spans="1:18" x14ac:dyDescent="0.3">
      <c r="A8048" s="82" t="str">
        <f t="shared" si="875"/>
        <v>FUNDAS CON DISEÑO</v>
      </c>
      <c r="B8048" s="82">
        <f t="shared" si="876"/>
        <v>99</v>
      </c>
      <c r="C8048" s="82" t="str">
        <f t="shared" ca="1" si="877"/>
        <v>43045</v>
      </c>
      <c r="D8048" s="82" t="str">
        <f t="shared" ca="1" si="878"/>
        <v>TPU KIKIGO DOBLE RELIEVE MOTO EDGE 30 LITE</v>
      </c>
      <c r="E8048" s="83">
        <f t="shared" ca="1" si="879"/>
        <v>1200</v>
      </c>
      <c r="F8048" s="82">
        <f t="shared" ca="1" si="880"/>
        <v>0</v>
      </c>
      <c r="G8048" s="83">
        <f t="shared" ca="1" si="881"/>
        <v>0</v>
      </c>
      <c r="O8048" s="85" t="s">
        <v>18474</v>
      </c>
      <c r="P8048" s="85" t="s">
        <v>18475</v>
      </c>
      <c r="Q8048" s="88">
        <v>699</v>
      </c>
      <c r="R8048" s="85">
        <v>0</v>
      </c>
    </row>
    <row r="8049" spans="1:18" x14ac:dyDescent="0.3">
      <c r="A8049" s="82" t="str">
        <f t="shared" si="875"/>
        <v>FUNDAS CON DISEÑO</v>
      </c>
      <c r="B8049" s="82">
        <f t="shared" si="876"/>
        <v>100</v>
      </c>
      <c r="C8049" s="82" t="str">
        <f t="shared" ca="1" si="877"/>
        <v>41057</v>
      </c>
      <c r="D8049" s="82" t="str">
        <f t="shared" ca="1" si="878"/>
        <v>TPU KIKIGO DOBLE RELIEVE MOTO EDGE X 30</v>
      </c>
      <c r="E8049" s="83">
        <f t="shared" ca="1" si="879"/>
        <v>1200</v>
      </c>
      <c r="F8049" s="82">
        <f t="shared" ca="1" si="880"/>
        <v>0</v>
      </c>
      <c r="G8049" s="83">
        <f t="shared" ca="1" si="881"/>
        <v>0</v>
      </c>
      <c r="O8049" s="85" t="s">
        <v>18476</v>
      </c>
      <c r="P8049" s="85" t="s">
        <v>18477</v>
      </c>
      <c r="Q8049" s="88">
        <v>699</v>
      </c>
      <c r="R8049" s="85">
        <v>0</v>
      </c>
    </row>
    <row r="8050" spans="1:18" x14ac:dyDescent="0.3">
      <c r="A8050" s="82" t="str">
        <f t="shared" si="875"/>
        <v>FUNDAS CON DISEÑO</v>
      </c>
      <c r="B8050" s="82">
        <f t="shared" si="876"/>
        <v>101</v>
      </c>
      <c r="C8050" s="82" t="str">
        <f t="shared" ca="1" si="877"/>
        <v>39657</v>
      </c>
      <c r="D8050" s="82" t="str">
        <f t="shared" ca="1" si="878"/>
        <v>TPU KIKIGO DOBLE RELIEVE MOTO G10/G20/G30</v>
      </c>
      <c r="E8050" s="83">
        <f t="shared" ca="1" si="879"/>
        <v>1200</v>
      </c>
      <c r="F8050" s="82">
        <f t="shared" ca="1" si="880"/>
        <v>0</v>
      </c>
      <c r="G8050" s="83">
        <f t="shared" ca="1" si="881"/>
        <v>0</v>
      </c>
      <c r="O8050" s="85" t="s">
        <v>18478</v>
      </c>
      <c r="P8050" s="85" t="s">
        <v>18479</v>
      </c>
      <c r="Q8050" s="88">
        <v>699</v>
      </c>
      <c r="R8050" s="85">
        <v>0</v>
      </c>
    </row>
    <row r="8051" spans="1:18" x14ac:dyDescent="0.3">
      <c r="A8051" s="82" t="str">
        <f t="shared" si="875"/>
        <v>FUNDAS CON DISEÑO</v>
      </c>
      <c r="B8051" s="82">
        <f t="shared" si="876"/>
        <v>102</v>
      </c>
      <c r="C8051" s="82" t="str">
        <f t="shared" ca="1" si="877"/>
        <v>41059</v>
      </c>
      <c r="D8051" s="82" t="str">
        <f t="shared" ca="1" si="878"/>
        <v>TPU KIKIGO DOBLE RELIEVE MOTO G31</v>
      </c>
      <c r="E8051" s="83">
        <f t="shared" ca="1" si="879"/>
        <v>1200</v>
      </c>
      <c r="F8051" s="82">
        <f t="shared" ca="1" si="880"/>
        <v>0</v>
      </c>
      <c r="G8051" s="83">
        <f t="shared" ca="1" si="881"/>
        <v>0</v>
      </c>
      <c r="O8051" s="85" t="s">
        <v>18480</v>
      </c>
      <c r="P8051" s="85" t="s">
        <v>18481</v>
      </c>
      <c r="Q8051" s="88">
        <v>699</v>
      </c>
      <c r="R8051" s="85">
        <v>0</v>
      </c>
    </row>
    <row r="8052" spans="1:18" x14ac:dyDescent="0.3">
      <c r="A8052" s="82" t="str">
        <f t="shared" si="875"/>
        <v>FUNDAS CON DISEÑO</v>
      </c>
      <c r="B8052" s="82">
        <f t="shared" si="876"/>
        <v>103</v>
      </c>
      <c r="C8052" s="82" t="str">
        <f t="shared" ca="1" si="877"/>
        <v>41060</v>
      </c>
      <c r="D8052" s="82" t="str">
        <f t="shared" ca="1" si="878"/>
        <v>TPU KIKIGO DOBLE RELIEVE MOTO G41</v>
      </c>
      <c r="E8052" s="83">
        <f t="shared" ca="1" si="879"/>
        <v>1200</v>
      </c>
      <c r="F8052" s="82">
        <f t="shared" ca="1" si="880"/>
        <v>0</v>
      </c>
      <c r="G8052" s="83">
        <f t="shared" ca="1" si="881"/>
        <v>0</v>
      </c>
      <c r="O8052" s="85" t="s">
        <v>18482</v>
      </c>
      <c r="P8052" s="85" t="s">
        <v>18483</v>
      </c>
      <c r="Q8052" s="88">
        <v>699.01</v>
      </c>
      <c r="R8052" s="85">
        <v>0</v>
      </c>
    </row>
    <row r="8053" spans="1:18" x14ac:dyDescent="0.3">
      <c r="A8053" s="82" t="str">
        <f t="shared" si="875"/>
        <v>FUNDAS CON DISEÑO</v>
      </c>
      <c r="B8053" s="82">
        <f t="shared" si="876"/>
        <v>104</v>
      </c>
      <c r="C8053" s="82" t="str">
        <f t="shared" ca="1" si="877"/>
        <v>43048</v>
      </c>
      <c r="D8053" s="82" t="str">
        <f t="shared" ca="1" si="878"/>
        <v>TPU KIKIGO DOBLE RELIEVE MOTO G42</v>
      </c>
      <c r="E8053" s="83">
        <f t="shared" ca="1" si="879"/>
        <v>1200</v>
      </c>
      <c r="F8053" s="82">
        <f t="shared" ca="1" si="880"/>
        <v>0</v>
      </c>
      <c r="G8053" s="83">
        <f t="shared" ca="1" si="881"/>
        <v>0</v>
      </c>
      <c r="O8053" s="85" t="s">
        <v>18484</v>
      </c>
      <c r="P8053" s="85" t="s">
        <v>18485</v>
      </c>
      <c r="Q8053" s="88">
        <v>699.01</v>
      </c>
      <c r="R8053" s="85">
        <v>12</v>
      </c>
    </row>
    <row r="8054" spans="1:18" x14ac:dyDescent="0.3">
      <c r="A8054" s="82" t="str">
        <f t="shared" si="875"/>
        <v>FUNDAS CON DISEÑO</v>
      </c>
      <c r="B8054" s="82">
        <f t="shared" si="876"/>
        <v>105</v>
      </c>
      <c r="C8054" s="82" t="str">
        <f t="shared" ca="1" si="877"/>
        <v>41375</v>
      </c>
      <c r="D8054" s="82" t="str">
        <f t="shared" ca="1" si="878"/>
        <v>TPU KIKIGO DOBLE RELIEVE MOTO G51</v>
      </c>
      <c r="E8054" s="83">
        <f t="shared" ca="1" si="879"/>
        <v>1200</v>
      </c>
      <c r="F8054" s="82">
        <f t="shared" ca="1" si="880"/>
        <v>0</v>
      </c>
      <c r="G8054" s="83">
        <f t="shared" ca="1" si="881"/>
        <v>0</v>
      </c>
      <c r="O8054" s="85" t="s">
        <v>18486</v>
      </c>
      <c r="P8054" s="85" t="s">
        <v>18487</v>
      </c>
      <c r="Q8054" s="88">
        <v>699</v>
      </c>
      <c r="R8054" s="85">
        <v>0</v>
      </c>
    </row>
    <row r="8055" spans="1:18" x14ac:dyDescent="0.3">
      <c r="A8055" s="82" t="str">
        <f t="shared" si="875"/>
        <v>FUNDAS CON DISEÑO</v>
      </c>
      <c r="B8055" s="82">
        <f t="shared" si="876"/>
        <v>106</v>
      </c>
      <c r="C8055" s="82" t="str">
        <f t="shared" ca="1" si="877"/>
        <v>41061</v>
      </c>
      <c r="D8055" s="82" t="str">
        <f t="shared" ca="1" si="878"/>
        <v>TPU KIKIGO DOBLE RELIEVE MOTO G71</v>
      </c>
      <c r="E8055" s="83">
        <f t="shared" ca="1" si="879"/>
        <v>1200</v>
      </c>
      <c r="F8055" s="82">
        <f t="shared" ca="1" si="880"/>
        <v>0</v>
      </c>
      <c r="G8055" s="83">
        <f t="shared" ca="1" si="881"/>
        <v>0</v>
      </c>
      <c r="O8055" s="85" t="s">
        <v>18488</v>
      </c>
      <c r="P8055" s="85" t="s">
        <v>18489</v>
      </c>
      <c r="Q8055" s="88">
        <v>699</v>
      </c>
      <c r="R8055" s="85">
        <v>84</v>
      </c>
    </row>
    <row r="8056" spans="1:18" x14ac:dyDescent="0.3">
      <c r="A8056" s="82" t="str">
        <f t="shared" si="875"/>
        <v>FUNDAS CON DISEÑO</v>
      </c>
      <c r="B8056" s="82">
        <f t="shared" si="876"/>
        <v>107</v>
      </c>
      <c r="C8056" s="82" t="str">
        <f t="shared" ca="1" si="877"/>
        <v>39038</v>
      </c>
      <c r="D8056" s="82" t="str">
        <f t="shared" ca="1" si="878"/>
        <v>TPU KIKIGO DOBLE RELIEVE MOTO G9 PLUS</v>
      </c>
      <c r="E8056" s="83">
        <f t="shared" ca="1" si="879"/>
        <v>1200</v>
      </c>
      <c r="F8056" s="82">
        <f t="shared" ca="1" si="880"/>
        <v>0</v>
      </c>
      <c r="G8056" s="83">
        <f t="shared" ca="1" si="881"/>
        <v>0</v>
      </c>
      <c r="O8056" s="85" t="s">
        <v>18490</v>
      </c>
      <c r="P8056" s="85" t="s">
        <v>18491</v>
      </c>
      <c r="Q8056" s="88">
        <v>699</v>
      </c>
      <c r="R8056" s="85">
        <v>0</v>
      </c>
    </row>
    <row r="8057" spans="1:18" x14ac:dyDescent="0.3">
      <c r="A8057" s="82" t="str">
        <f t="shared" si="875"/>
        <v>FUNDAS CON DISEÑO</v>
      </c>
      <c r="B8057" s="82">
        <f t="shared" si="876"/>
        <v>108</v>
      </c>
      <c r="C8057" s="82" t="str">
        <f t="shared" ca="1" si="877"/>
        <v>39654</v>
      </c>
      <c r="D8057" s="82" t="str">
        <f t="shared" ca="1" si="878"/>
        <v>TPU KIKIGO DOBLE RELIEVE MOTO G9 POWER</v>
      </c>
      <c r="E8057" s="83">
        <f t="shared" ca="1" si="879"/>
        <v>1200</v>
      </c>
      <c r="F8057" s="82">
        <f t="shared" ca="1" si="880"/>
        <v>0</v>
      </c>
      <c r="G8057" s="83">
        <f t="shared" ca="1" si="881"/>
        <v>0</v>
      </c>
      <c r="O8057" s="85" t="s">
        <v>18492</v>
      </c>
      <c r="P8057" s="85" t="s">
        <v>18493</v>
      </c>
      <c r="Q8057" s="88">
        <v>699</v>
      </c>
      <c r="R8057" s="85">
        <v>3</v>
      </c>
    </row>
    <row r="8058" spans="1:18" x14ac:dyDescent="0.3">
      <c r="A8058" s="82" t="str">
        <f t="shared" si="875"/>
        <v>FUNDAS CON DISEÑO</v>
      </c>
      <c r="B8058" s="82">
        <f t="shared" si="876"/>
        <v>109</v>
      </c>
      <c r="C8058" s="82" t="str">
        <f t="shared" ca="1" si="877"/>
        <v>37933</v>
      </c>
      <c r="D8058" s="82" t="str">
        <f t="shared" ca="1" si="878"/>
        <v>TPU KIKIGO DOBLE RELIEVE SAMSUNG A01</v>
      </c>
      <c r="E8058" s="83">
        <f t="shared" ca="1" si="879"/>
        <v>1200</v>
      </c>
      <c r="F8058" s="82">
        <f t="shared" ca="1" si="880"/>
        <v>0</v>
      </c>
      <c r="G8058" s="83">
        <f t="shared" ca="1" si="881"/>
        <v>0</v>
      </c>
      <c r="O8058" s="85" t="s">
        <v>18494</v>
      </c>
      <c r="P8058" s="85" t="s">
        <v>18495</v>
      </c>
      <c r="Q8058" s="88">
        <v>699</v>
      </c>
      <c r="R8058" s="85">
        <v>0</v>
      </c>
    </row>
    <row r="8059" spans="1:18" x14ac:dyDescent="0.3">
      <c r="A8059" s="82" t="str">
        <f t="shared" si="875"/>
        <v>FUNDAS CON DISEÑO</v>
      </c>
      <c r="B8059" s="82">
        <f t="shared" si="876"/>
        <v>110</v>
      </c>
      <c r="C8059" s="82" t="str">
        <f t="shared" ca="1" si="877"/>
        <v>41377</v>
      </c>
      <c r="D8059" s="82" t="str">
        <f t="shared" ca="1" si="878"/>
        <v>TPU KIKIGO DOBLE RELIEVE SAMSUNG A03</v>
      </c>
      <c r="E8059" s="83">
        <f t="shared" ca="1" si="879"/>
        <v>1200</v>
      </c>
      <c r="F8059" s="82">
        <f t="shared" ca="1" si="880"/>
        <v>0</v>
      </c>
      <c r="G8059" s="83">
        <f t="shared" ca="1" si="881"/>
        <v>0</v>
      </c>
      <c r="O8059" s="85" t="s">
        <v>18496</v>
      </c>
      <c r="P8059" s="85" t="s">
        <v>18497</v>
      </c>
      <c r="Q8059" s="88">
        <v>699</v>
      </c>
      <c r="R8059" s="85">
        <v>0</v>
      </c>
    </row>
    <row r="8060" spans="1:18" x14ac:dyDescent="0.3">
      <c r="A8060" s="82" t="str">
        <f t="shared" si="875"/>
        <v>FUNDAS CON DISEÑO</v>
      </c>
      <c r="B8060" s="82">
        <f t="shared" si="876"/>
        <v>111</v>
      </c>
      <c r="C8060" s="82" t="str">
        <f t="shared" ca="1" si="877"/>
        <v>41049</v>
      </c>
      <c r="D8060" s="82" t="str">
        <f t="shared" ca="1" si="878"/>
        <v>TPU KIKIGO DOBLE RELIEVE SAMSUNG A03 CORE</v>
      </c>
      <c r="E8060" s="83">
        <f t="shared" ca="1" si="879"/>
        <v>1200</v>
      </c>
      <c r="F8060" s="82">
        <f t="shared" ca="1" si="880"/>
        <v>0</v>
      </c>
      <c r="G8060" s="83">
        <f t="shared" ca="1" si="881"/>
        <v>0</v>
      </c>
      <c r="O8060" s="85" t="s">
        <v>18498</v>
      </c>
      <c r="P8060" s="85" t="s">
        <v>18499</v>
      </c>
      <c r="Q8060" s="88">
        <v>699</v>
      </c>
      <c r="R8060" s="85">
        <v>2</v>
      </c>
    </row>
    <row r="8061" spans="1:18" x14ac:dyDescent="0.3">
      <c r="A8061" s="82" t="str">
        <f t="shared" si="875"/>
        <v>FUNDAS CON DISEÑO</v>
      </c>
      <c r="B8061" s="82">
        <f t="shared" si="876"/>
        <v>112</v>
      </c>
      <c r="C8061" s="82" t="str">
        <f t="shared" ca="1" si="877"/>
        <v>43035</v>
      </c>
      <c r="D8061" s="82" t="str">
        <f t="shared" ca="1" si="878"/>
        <v>TPU KIKIGO DOBLE RELIEVE SAMSUNG A04</v>
      </c>
      <c r="E8061" s="83">
        <f t="shared" ca="1" si="879"/>
        <v>1200</v>
      </c>
      <c r="F8061" s="82">
        <f t="shared" ca="1" si="880"/>
        <v>0</v>
      </c>
      <c r="G8061" s="83">
        <f t="shared" ca="1" si="881"/>
        <v>0</v>
      </c>
      <c r="O8061" s="85" t="s">
        <v>18500</v>
      </c>
      <c r="P8061" s="85" t="s">
        <v>18501</v>
      </c>
      <c r="Q8061" s="88">
        <v>699</v>
      </c>
      <c r="R8061" s="85">
        <v>0</v>
      </c>
    </row>
    <row r="8062" spans="1:18" x14ac:dyDescent="0.3">
      <c r="A8062" s="82" t="str">
        <f t="shared" si="875"/>
        <v>FUNDAS CON DISEÑO</v>
      </c>
      <c r="B8062" s="82">
        <f t="shared" si="876"/>
        <v>113</v>
      </c>
      <c r="C8062" s="82" t="str">
        <f t="shared" ca="1" si="877"/>
        <v>43036</v>
      </c>
      <c r="D8062" s="82" t="str">
        <f t="shared" ca="1" si="878"/>
        <v>TPU KIKIGO DOBLE RELIEVE SAMSUNG A04E</v>
      </c>
      <c r="E8062" s="83">
        <f t="shared" ca="1" si="879"/>
        <v>1200</v>
      </c>
      <c r="F8062" s="82">
        <f t="shared" ca="1" si="880"/>
        <v>0</v>
      </c>
      <c r="G8062" s="83">
        <f t="shared" ca="1" si="881"/>
        <v>0</v>
      </c>
      <c r="O8062" s="85" t="s">
        <v>18502</v>
      </c>
      <c r="P8062" s="85" t="s">
        <v>18503</v>
      </c>
      <c r="Q8062" s="88">
        <v>699</v>
      </c>
      <c r="R8062" s="85">
        <v>0</v>
      </c>
    </row>
    <row r="8063" spans="1:18" x14ac:dyDescent="0.3">
      <c r="A8063" s="82" t="str">
        <f t="shared" si="875"/>
        <v>FUNDAS CON DISEÑO</v>
      </c>
      <c r="B8063" s="82">
        <f t="shared" si="876"/>
        <v>114</v>
      </c>
      <c r="C8063" s="82" t="str">
        <f t="shared" ca="1" si="877"/>
        <v>41050</v>
      </c>
      <c r="D8063" s="82" t="str">
        <f t="shared" ca="1" si="878"/>
        <v>TPU KIKIGO DOBLE RELIEVE SAMSUNG A13</v>
      </c>
      <c r="E8063" s="83">
        <f t="shared" ca="1" si="879"/>
        <v>1200</v>
      </c>
      <c r="F8063" s="82">
        <f t="shared" ca="1" si="880"/>
        <v>0</v>
      </c>
      <c r="G8063" s="83">
        <f t="shared" ca="1" si="881"/>
        <v>0</v>
      </c>
      <c r="O8063" s="85" t="s">
        <v>18504</v>
      </c>
      <c r="P8063" s="85" t="s">
        <v>18505</v>
      </c>
      <c r="Q8063" s="88">
        <v>4199.91</v>
      </c>
      <c r="R8063" s="85">
        <v>0</v>
      </c>
    </row>
    <row r="8064" spans="1:18" x14ac:dyDescent="0.3">
      <c r="A8064" s="82" t="str">
        <f t="shared" si="875"/>
        <v>FUNDAS CON DISEÑO</v>
      </c>
      <c r="B8064" s="82">
        <f t="shared" si="876"/>
        <v>115</v>
      </c>
      <c r="C8064" s="82" t="str">
        <f t="shared" ca="1" si="877"/>
        <v>41378</v>
      </c>
      <c r="D8064" s="82" t="str">
        <f t="shared" ca="1" si="878"/>
        <v>TPU KIKIGO DOBLE RELIEVE SAMSUNG A13 LITE</v>
      </c>
      <c r="E8064" s="83">
        <f t="shared" ca="1" si="879"/>
        <v>1200</v>
      </c>
      <c r="F8064" s="82">
        <f t="shared" ca="1" si="880"/>
        <v>0</v>
      </c>
      <c r="G8064" s="83">
        <f t="shared" ca="1" si="881"/>
        <v>0</v>
      </c>
      <c r="O8064" s="85" t="s">
        <v>18506</v>
      </c>
      <c r="P8064" s="85" t="s">
        <v>18507</v>
      </c>
      <c r="Q8064" s="88">
        <v>1299</v>
      </c>
      <c r="R8064" s="85">
        <v>28</v>
      </c>
    </row>
    <row r="8065" spans="1:18" x14ac:dyDescent="0.3">
      <c r="A8065" s="82" t="str">
        <f t="shared" si="875"/>
        <v>FUNDAS CON DISEÑO</v>
      </c>
      <c r="B8065" s="82">
        <f t="shared" si="876"/>
        <v>116</v>
      </c>
      <c r="C8065" s="82" t="str">
        <f t="shared" ca="1" si="877"/>
        <v>43038</v>
      </c>
      <c r="D8065" s="82" t="str">
        <f t="shared" ca="1" si="878"/>
        <v>TPU KIKIGO DOBLE RELIEVE SAMSUNG A14</v>
      </c>
      <c r="E8065" s="83">
        <f t="shared" ca="1" si="879"/>
        <v>1200</v>
      </c>
      <c r="F8065" s="82">
        <f t="shared" ca="1" si="880"/>
        <v>0</v>
      </c>
      <c r="G8065" s="83">
        <f t="shared" ca="1" si="881"/>
        <v>0</v>
      </c>
      <c r="O8065" s="85" t="s">
        <v>18508</v>
      </c>
      <c r="P8065" s="85" t="s">
        <v>18509</v>
      </c>
      <c r="Q8065" s="88">
        <v>1299</v>
      </c>
      <c r="R8065" s="85">
        <v>18</v>
      </c>
    </row>
    <row r="8066" spans="1:18" x14ac:dyDescent="0.3">
      <c r="A8066" s="82" t="str">
        <f t="shared" si="875"/>
        <v>FUNDAS CON DISEÑO</v>
      </c>
      <c r="B8066" s="82">
        <f t="shared" si="876"/>
        <v>117</v>
      </c>
      <c r="C8066" s="82" t="str">
        <f t="shared" ca="1" si="877"/>
        <v>43039</v>
      </c>
      <c r="D8066" s="82" t="str">
        <f t="shared" ca="1" si="878"/>
        <v>TPU KIKIGO DOBLE RELIEVE SAMSUNG A24</v>
      </c>
      <c r="E8066" s="83">
        <f t="shared" ca="1" si="879"/>
        <v>1200</v>
      </c>
      <c r="F8066" s="82">
        <f t="shared" ca="1" si="880"/>
        <v>0</v>
      </c>
      <c r="G8066" s="83">
        <f t="shared" ca="1" si="881"/>
        <v>0</v>
      </c>
      <c r="O8066" s="85" t="s">
        <v>18510</v>
      </c>
      <c r="P8066" s="85" t="s">
        <v>18511</v>
      </c>
      <c r="Q8066" s="88">
        <v>1299</v>
      </c>
      <c r="R8066" s="85">
        <v>0</v>
      </c>
    </row>
    <row r="8067" spans="1:18" x14ac:dyDescent="0.3">
      <c r="A8067" s="82" t="str">
        <f t="shared" ref="A8067:A8130" si="882">IFERROR(INDEX($J$2:$J$100,INT((ROW(A8066)-1)/150)+1),"")</f>
        <v>FUNDAS CON DISEÑO</v>
      </c>
      <c r="B8067" s="82">
        <f t="shared" ref="B8067:B8130" si="883">IF($A8067="","",MOD(ROW(A8066)-1,150)+3)</f>
        <v>118</v>
      </c>
      <c r="C8067" s="82" t="str">
        <f t="shared" ref="C8067:C8130" ca="1" si="884">IF($A8067="","",IFERROR(INDIRECT("'"&amp;$A8067&amp;"'!A"&amp;$B8067),""))</f>
        <v>41053</v>
      </c>
      <c r="D8067" s="82" t="str">
        <f t="shared" ref="D8067:D8130" ca="1" si="885">IF($A8067="","",IFERROR(INDIRECT("'"&amp;$A8067&amp;"'!B"&amp;$B8067),""))</f>
        <v>TPU KIKIGO DOBLE RELIEVE SAMSUNG A33</v>
      </c>
      <c r="E8067" s="83">
        <f t="shared" ref="E8067:E8130" ca="1" si="886">IF($A8067="","",IFERROR(INDIRECT("'"&amp;$A8067&amp;"'!D"&amp;$B8067),""))</f>
        <v>1200</v>
      </c>
      <c r="F8067" s="82">
        <f t="shared" ref="F8067:F8130" ca="1" si="887">IF($A8067="","",IFERROR(INDIRECT("'"&amp;$A8067&amp;"'!E"&amp;$B8067),0))</f>
        <v>0</v>
      </c>
      <c r="G8067" s="83">
        <f t="shared" ref="G8067:G8130" ca="1" si="888">IF($A8067="","",IFERROR(INDIRECT("'"&amp;$A8067&amp;"'!F"&amp;$B8067),0))</f>
        <v>0</v>
      </c>
      <c r="O8067" s="85" t="s">
        <v>18512</v>
      </c>
      <c r="P8067" s="85" t="s">
        <v>18513</v>
      </c>
      <c r="Q8067" s="88">
        <v>1299</v>
      </c>
      <c r="R8067" s="85">
        <v>-2</v>
      </c>
    </row>
    <row r="8068" spans="1:18" x14ac:dyDescent="0.3">
      <c r="A8068" s="82" t="str">
        <f t="shared" si="882"/>
        <v>FUNDAS CON DISEÑO</v>
      </c>
      <c r="B8068" s="82">
        <f t="shared" si="883"/>
        <v>119</v>
      </c>
      <c r="C8068" s="82" t="str">
        <f t="shared" ca="1" si="884"/>
        <v>43040</v>
      </c>
      <c r="D8068" s="82" t="str">
        <f t="shared" ca="1" si="885"/>
        <v>TPU KIKIGO DOBLE RELIEVE SAMSUNG A34</v>
      </c>
      <c r="E8068" s="83">
        <f t="shared" ca="1" si="886"/>
        <v>1200</v>
      </c>
      <c r="F8068" s="82">
        <f t="shared" ca="1" si="887"/>
        <v>0</v>
      </c>
      <c r="G8068" s="83">
        <f t="shared" ca="1" si="888"/>
        <v>0</v>
      </c>
      <c r="O8068" s="85" t="s">
        <v>18514</v>
      </c>
      <c r="P8068" s="85" t="s">
        <v>18515</v>
      </c>
      <c r="Q8068" s="88">
        <v>47730</v>
      </c>
      <c r="R8068" s="85">
        <v>0</v>
      </c>
    </row>
    <row r="8069" spans="1:18" x14ac:dyDescent="0.3">
      <c r="A8069" s="82" t="str">
        <f t="shared" si="882"/>
        <v>FUNDAS CON DISEÑO</v>
      </c>
      <c r="B8069" s="82">
        <f t="shared" si="883"/>
        <v>120</v>
      </c>
      <c r="C8069" s="82" t="str">
        <f t="shared" ca="1" si="884"/>
        <v>37927</v>
      </c>
      <c r="D8069" s="82" t="str">
        <f t="shared" ca="1" si="885"/>
        <v>TPU KIKIGO DOBLE RELIEVE SAMSUNG A51</v>
      </c>
      <c r="E8069" s="83">
        <f t="shared" ca="1" si="886"/>
        <v>1200</v>
      </c>
      <c r="F8069" s="82">
        <f t="shared" ca="1" si="887"/>
        <v>0</v>
      </c>
      <c r="G8069" s="83">
        <f t="shared" ca="1" si="888"/>
        <v>0</v>
      </c>
      <c r="O8069" s="85" t="s">
        <v>18516</v>
      </c>
      <c r="P8069" s="85" t="s">
        <v>18517</v>
      </c>
      <c r="Q8069" s="88">
        <v>42500</v>
      </c>
      <c r="R8069" s="85">
        <v>0</v>
      </c>
    </row>
    <row r="8070" spans="1:18" x14ac:dyDescent="0.3">
      <c r="A8070" s="82" t="str">
        <f t="shared" si="882"/>
        <v>FUNDAS CON DISEÑO</v>
      </c>
      <c r="B8070" s="82">
        <f t="shared" si="883"/>
        <v>121</v>
      </c>
      <c r="C8070" s="82" t="str">
        <f t="shared" ca="1" si="884"/>
        <v>41054</v>
      </c>
      <c r="D8070" s="82" t="str">
        <f t="shared" ca="1" si="885"/>
        <v>TPU KIKIGO DOBLE RELIEVE SAMSUNG A53</v>
      </c>
      <c r="E8070" s="83">
        <f t="shared" ca="1" si="886"/>
        <v>1200</v>
      </c>
      <c r="F8070" s="82">
        <f t="shared" ca="1" si="887"/>
        <v>0</v>
      </c>
      <c r="G8070" s="83">
        <f t="shared" ca="1" si="888"/>
        <v>0</v>
      </c>
      <c r="O8070" s="85" t="s">
        <v>18518</v>
      </c>
      <c r="P8070" s="85" t="s">
        <v>18519</v>
      </c>
      <c r="Q8070" s="88">
        <v>1048.8499999999999</v>
      </c>
      <c r="R8070" s="85">
        <v>0</v>
      </c>
    </row>
    <row r="8071" spans="1:18" x14ac:dyDescent="0.3">
      <c r="A8071" s="82" t="str">
        <f t="shared" si="882"/>
        <v>FUNDAS CON DISEÑO</v>
      </c>
      <c r="B8071" s="82">
        <f t="shared" si="883"/>
        <v>122</v>
      </c>
      <c r="C8071" s="82" t="str">
        <f t="shared" ca="1" si="884"/>
        <v>43041</v>
      </c>
      <c r="D8071" s="82" t="str">
        <f t="shared" ca="1" si="885"/>
        <v>TPU KIKIGO DOBLE RELIEVE SAMSUNG A54</v>
      </c>
      <c r="E8071" s="83">
        <f t="shared" ca="1" si="886"/>
        <v>1200</v>
      </c>
      <c r="F8071" s="82">
        <f t="shared" ca="1" si="887"/>
        <v>0</v>
      </c>
      <c r="G8071" s="83">
        <f t="shared" ca="1" si="888"/>
        <v>0</v>
      </c>
      <c r="O8071" s="85" t="s">
        <v>18520</v>
      </c>
      <c r="P8071" s="85" t="s">
        <v>18521</v>
      </c>
      <c r="Q8071" s="88">
        <v>1048.8499999999999</v>
      </c>
      <c r="R8071" s="85">
        <v>-16</v>
      </c>
    </row>
    <row r="8072" spans="1:18" x14ac:dyDescent="0.3">
      <c r="A8072" s="82" t="str">
        <f t="shared" si="882"/>
        <v>FUNDAS CON DISEÑO</v>
      </c>
      <c r="B8072" s="82">
        <f t="shared" si="883"/>
        <v>123</v>
      </c>
      <c r="C8072" s="82" t="str">
        <f t="shared" ca="1" si="884"/>
        <v>41055</v>
      </c>
      <c r="D8072" s="82" t="str">
        <f t="shared" ca="1" si="885"/>
        <v>TPU KIKIGO DOBLE RELIEVE SAMSUNG A73</v>
      </c>
      <c r="E8072" s="83">
        <f t="shared" ca="1" si="886"/>
        <v>1200</v>
      </c>
      <c r="F8072" s="82">
        <f t="shared" ca="1" si="887"/>
        <v>0</v>
      </c>
      <c r="G8072" s="83">
        <f t="shared" ca="1" si="888"/>
        <v>0</v>
      </c>
      <c r="O8072" s="85" t="s">
        <v>18522</v>
      </c>
      <c r="P8072" s="85" t="s">
        <v>18523</v>
      </c>
      <c r="Q8072" s="88">
        <v>1048.8499999999999</v>
      </c>
      <c r="R8072" s="85">
        <v>8</v>
      </c>
    </row>
    <row r="8073" spans="1:18" x14ac:dyDescent="0.3">
      <c r="A8073" s="82" t="str">
        <f t="shared" si="882"/>
        <v>FUNDAS CON DISEÑO</v>
      </c>
      <c r="B8073" s="82">
        <f t="shared" si="883"/>
        <v>124</v>
      </c>
      <c r="C8073" s="82" t="str">
        <f t="shared" ca="1" si="884"/>
        <v>38507</v>
      </c>
      <c r="D8073" s="82" t="str">
        <f t="shared" ca="1" si="885"/>
        <v>TPU KIKIGO DOBLE RELIEVE SAMSUNG J1 ACE</v>
      </c>
      <c r="E8073" s="83">
        <f t="shared" ca="1" si="886"/>
        <v>1200</v>
      </c>
      <c r="F8073" s="82">
        <f t="shared" ca="1" si="887"/>
        <v>0</v>
      </c>
      <c r="G8073" s="83">
        <f t="shared" ca="1" si="888"/>
        <v>0</v>
      </c>
      <c r="O8073" s="85" t="s">
        <v>18524</v>
      </c>
      <c r="P8073" s="85" t="s">
        <v>18525</v>
      </c>
      <c r="Q8073" s="88">
        <v>1048.8499999999999</v>
      </c>
      <c r="R8073" s="85">
        <v>0</v>
      </c>
    </row>
    <row r="8074" spans="1:18" x14ac:dyDescent="0.3">
      <c r="A8074" s="82" t="str">
        <f t="shared" si="882"/>
        <v>FUNDAS CON DISEÑO</v>
      </c>
      <c r="B8074" s="82">
        <f t="shared" si="883"/>
        <v>125</v>
      </c>
      <c r="C8074" s="82" t="str">
        <f t="shared" ca="1" si="884"/>
        <v>41380</v>
      </c>
      <c r="D8074" s="82" t="str">
        <f t="shared" ca="1" si="885"/>
        <v>TPU KIKIGO DOBLE RELIEVE SAMSUNG S21 FE</v>
      </c>
      <c r="E8074" s="83">
        <f t="shared" ca="1" si="886"/>
        <v>1200</v>
      </c>
      <c r="F8074" s="82">
        <f t="shared" ca="1" si="887"/>
        <v>0</v>
      </c>
      <c r="G8074" s="83">
        <f t="shared" ca="1" si="888"/>
        <v>0</v>
      </c>
      <c r="O8074" s="85" t="s">
        <v>18526</v>
      </c>
      <c r="P8074" s="85" t="s">
        <v>18527</v>
      </c>
      <c r="Q8074" s="88">
        <v>1048.8499999999999</v>
      </c>
      <c r="R8074" s="85">
        <v>0</v>
      </c>
    </row>
    <row r="8075" spans="1:18" x14ac:dyDescent="0.3">
      <c r="A8075" s="82" t="str">
        <f t="shared" si="882"/>
        <v>FUNDAS CON DISEÑO</v>
      </c>
      <c r="B8075" s="82">
        <f t="shared" si="883"/>
        <v>126</v>
      </c>
      <c r="C8075" s="82" t="str">
        <f t="shared" ca="1" si="884"/>
        <v>43051</v>
      </c>
      <c r="D8075" s="82" t="str">
        <f t="shared" ca="1" si="885"/>
        <v>TPU KIKIGO DOBLE RELIEVE SAMSUNG S23</v>
      </c>
      <c r="E8075" s="83">
        <f t="shared" ca="1" si="886"/>
        <v>1200</v>
      </c>
      <c r="F8075" s="82">
        <f t="shared" ca="1" si="887"/>
        <v>0</v>
      </c>
      <c r="G8075" s="83">
        <f t="shared" ca="1" si="888"/>
        <v>0</v>
      </c>
      <c r="O8075" s="85" t="s">
        <v>18528</v>
      </c>
      <c r="P8075" s="85" t="s">
        <v>18529</v>
      </c>
      <c r="Q8075" s="88">
        <v>1048.8499999999999</v>
      </c>
      <c r="R8075" s="85">
        <v>13</v>
      </c>
    </row>
    <row r="8076" spans="1:18" x14ac:dyDescent="0.3">
      <c r="A8076" s="82" t="str">
        <f t="shared" si="882"/>
        <v>FUNDAS CON DISEÑO</v>
      </c>
      <c r="B8076" s="82">
        <f t="shared" si="883"/>
        <v>127</v>
      </c>
      <c r="C8076" s="82" t="str">
        <f t="shared" ca="1" si="884"/>
        <v>43052</v>
      </c>
      <c r="D8076" s="82" t="str">
        <f t="shared" ca="1" si="885"/>
        <v>TPU KIKIGO DOBLE RELIEVE SAMSUNG S23 PLUS</v>
      </c>
      <c r="E8076" s="83">
        <f t="shared" ca="1" si="886"/>
        <v>1200</v>
      </c>
      <c r="F8076" s="82">
        <f t="shared" ca="1" si="887"/>
        <v>0</v>
      </c>
      <c r="G8076" s="83">
        <f t="shared" ca="1" si="888"/>
        <v>0</v>
      </c>
      <c r="O8076" s="85" t="s">
        <v>18530</v>
      </c>
      <c r="P8076" s="85" t="s">
        <v>18531</v>
      </c>
      <c r="Q8076" s="88">
        <v>1048.8499999999999</v>
      </c>
      <c r="R8076" s="85">
        <v>0</v>
      </c>
    </row>
    <row r="8077" spans="1:18" x14ac:dyDescent="0.3">
      <c r="A8077" s="82" t="str">
        <f t="shared" si="882"/>
        <v>FUNDAS CON DISEÑO</v>
      </c>
      <c r="B8077" s="82">
        <f t="shared" si="883"/>
        <v>128</v>
      </c>
      <c r="C8077" s="82" t="str">
        <f t="shared" ca="1" si="884"/>
        <v>43053</v>
      </c>
      <c r="D8077" s="82" t="str">
        <f t="shared" ca="1" si="885"/>
        <v>TPU KIKIGO DOBLE RELIEVE SAMSUNG S23 ULTRA</v>
      </c>
      <c r="E8077" s="83">
        <f t="shared" ca="1" si="886"/>
        <v>1200</v>
      </c>
      <c r="F8077" s="82">
        <f t="shared" ca="1" si="887"/>
        <v>0</v>
      </c>
      <c r="G8077" s="83">
        <f t="shared" ca="1" si="888"/>
        <v>0</v>
      </c>
      <c r="O8077" s="85" t="s">
        <v>18532</v>
      </c>
      <c r="P8077" s="85" t="s">
        <v>18533</v>
      </c>
      <c r="Q8077" s="88">
        <v>1048.8499999999999</v>
      </c>
      <c r="R8077" s="85">
        <v>22</v>
      </c>
    </row>
    <row r="8078" spans="1:18" x14ac:dyDescent="0.3">
      <c r="A8078" s="82" t="str">
        <f t="shared" si="882"/>
        <v>FUNDAS CON DISEÑO</v>
      </c>
      <c r="B8078" s="82">
        <f t="shared" si="883"/>
        <v>129</v>
      </c>
      <c r="C8078" s="82" t="str">
        <f t="shared" ca="1" si="884"/>
        <v>37930</v>
      </c>
      <c r="D8078" s="82" t="str">
        <f t="shared" ca="1" si="885"/>
        <v>TPU KIKIGO DOBLE RELIEVE XIAOMI MI9</v>
      </c>
      <c r="E8078" s="83">
        <f t="shared" ca="1" si="886"/>
        <v>1200</v>
      </c>
      <c r="F8078" s="82">
        <f t="shared" ca="1" si="887"/>
        <v>0</v>
      </c>
      <c r="G8078" s="83">
        <f t="shared" ca="1" si="888"/>
        <v>0</v>
      </c>
      <c r="O8078" s="85" t="s">
        <v>18534</v>
      </c>
      <c r="P8078" s="85" t="s">
        <v>18535</v>
      </c>
      <c r="Q8078" s="88">
        <v>1048.8499999999999</v>
      </c>
      <c r="R8078" s="85">
        <v>0</v>
      </c>
    </row>
    <row r="8079" spans="1:18" x14ac:dyDescent="0.3">
      <c r="A8079" s="82" t="str">
        <f t="shared" si="882"/>
        <v>FUNDAS CON DISEÑO</v>
      </c>
      <c r="B8079" s="82">
        <f t="shared" si="883"/>
        <v>130</v>
      </c>
      <c r="C8079" s="82" t="str">
        <f t="shared" ca="1" si="884"/>
        <v>38509</v>
      </c>
      <c r="D8079" s="82" t="str">
        <f t="shared" ca="1" si="885"/>
        <v>TPU KIKIGO DOBLE RELIEVE XIAOMI NOTE 8 PRO</v>
      </c>
      <c r="E8079" s="83">
        <f t="shared" ca="1" si="886"/>
        <v>1200</v>
      </c>
      <c r="F8079" s="82">
        <f t="shared" ca="1" si="887"/>
        <v>0</v>
      </c>
      <c r="G8079" s="83">
        <f t="shared" ca="1" si="888"/>
        <v>0</v>
      </c>
      <c r="O8079" s="85" t="s">
        <v>18536</v>
      </c>
      <c r="P8079" s="85" t="s">
        <v>18537</v>
      </c>
      <c r="Q8079" s="88">
        <v>1048.8499999999999</v>
      </c>
      <c r="R8079" s="85">
        <v>0</v>
      </c>
    </row>
    <row r="8080" spans="1:18" x14ac:dyDescent="0.3">
      <c r="A8080" s="82" t="str">
        <f t="shared" si="882"/>
        <v>FUNDAS CON DISEÑO</v>
      </c>
      <c r="B8080" s="82">
        <f t="shared" si="883"/>
        <v>131</v>
      </c>
      <c r="C8080" s="82" t="str">
        <f t="shared" ca="1" si="884"/>
        <v>38512</v>
      </c>
      <c r="D8080" s="82" t="str">
        <f t="shared" ca="1" si="885"/>
        <v>TPU KIKIGO DOBLE RELIEVE XIAOMI NOTE 9 PRO</v>
      </c>
      <c r="E8080" s="83">
        <f t="shared" ca="1" si="886"/>
        <v>1200</v>
      </c>
      <c r="F8080" s="82">
        <f t="shared" ca="1" si="887"/>
        <v>0</v>
      </c>
      <c r="G8080" s="83">
        <f t="shared" ca="1" si="888"/>
        <v>0</v>
      </c>
      <c r="O8080" s="85" t="s">
        <v>18538</v>
      </c>
      <c r="P8080" s="85" t="s">
        <v>18539</v>
      </c>
      <c r="Q8080" s="88">
        <v>1048.8499999999999</v>
      </c>
      <c r="R8080" s="85">
        <v>0</v>
      </c>
    </row>
    <row r="8081" spans="1:18" x14ac:dyDescent="0.3">
      <c r="A8081" s="82" t="str">
        <f t="shared" si="882"/>
        <v>FUNDAS CON DISEÑO</v>
      </c>
      <c r="B8081" s="82">
        <f t="shared" si="883"/>
        <v>132</v>
      </c>
      <c r="C8081" s="82" t="str">
        <f t="shared" ca="1" si="884"/>
        <v>38511</v>
      </c>
      <c r="D8081" s="82" t="str">
        <f t="shared" ca="1" si="885"/>
        <v>TPU KIKIGO DOBLE RELIEVE XIAOMI NOTE 9S</v>
      </c>
      <c r="E8081" s="83">
        <f t="shared" ca="1" si="886"/>
        <v>1200</v>
      </c>
      <c r="F8081" s="82">
        <f t="shared" ca="1" si="887"/>
        <v>0</v>
      </c>
      <c r="G8081" s="83">
        <f t="shared" ca="1" si="888"/>
        <v>0</v>
      </c>
      <c r="O8081" s="85" t="s">
        <v>18540</v>
      </c>
      <c r="P8081" s="85" t="s">
        <v>18541</v>
      </c>
      <c r="Q8081" s="88">
        <v>1048.8499999999999</v>
      </c>
      <c r="R8081" s="85">
        <v>11</v>
      </c>
    </row>
    <row r="8082" spans="1:18" x14ac:dyDescent="0.3">
      <c r="A8082" s="82" t="str">
        <f t="shared" si="882"/>
        <v>FUNDAS CON DISEÑO</v>
      </c>
      <c r="B8082" s="82">
        <f t="shared" si="883"/>
        <v>133</v>
      </c>
      <c r="C8082" s="82" t="str">
        <f t="shared" ca="1" si="884"/>
        <v>38800</v>
      </c>
      <c r="D8082" s="82" t="str">
        <f t="shared" ca="1" si="885"/>
        <v>TPU KIKIGO DOBLE RELIEVE XIAOMI REDMI NOTE 9</v>
      </c>
      <c r="E8082" s="83">
        <f t="shared" ca="1" si="886"/>
        <v>1200</v>
      </c>
      <c r="F8082" s="82">
        <f t="shared" ca="1" si="887"/>
        <v>0</v>
      </c>
      <c r="G8082" s="83">
        <f t="shared" ca="1" si="888"/>
        <v>0</v>
      </c>
      <c r="O8082" s="85" t="s">
        <v>18542</v>
      </c>
      <c r="P8082" s="85" t="s">
        <v>18543</v>
      </c>
      <c r="Q8082" s="88">
        <v>1048.8499999999999</v>
      </c>
      <c r="R8082" s="85">
        <v>34</v>
      </c>
    </row>
    <row r="8083" spans="1:18" x14ac:dyDescent="0.3">
      <c r="A8083" s="82" t="str">
        <f t="shared" si="882"/>
        <v>FUNDAS CON DISEÑO</v>
      </c>
      <c r="B8083" s="82">
        <f t="shared" si="883"/>
        <v>134</v>
      </c>
      <c r="C8083" s="82" t="str">
        <f t="shared" ca="1" si="884"/>
        <v>37074</v>
      </c>
      <c r="D8083" s="82" t="str">
        <f t="shared" ca="1" si="885"/>
        <v>TPU KIKIGO DOBLE RELIEVE LG K11 PLUS</v>
      </c>
      <c r="E8083" s="83">
        <f t="shared" ca="1" si="886"/>
        <v>1200</v>
      </c>
      <c r="F8083" s="82">
        <f t="shared" ca="1" si="887"/>
        <v>0</v>
      </c>
      <c r="G8083" s="83">
        <f t="shared" ca="1" si="888"/>
        <v>0</v>
      </c>
      <c r="O8083" s="85" t="s">
        <v>18544</v>
      </c>
      <c r="P8083" s="85" t="s">
        <v>18545</v>
      </c>
      <c r="Q8083" s="88">
        <v>1048.8499999999999</v>
      </c>
      <c r="R8083" s="85">
        <v>0</v>
      </c>
    </row>
    <row r="8084" spans="1:18" x14ac:dyDescent="0.3">
      <c r="A8084" s="82" t="str">
        <f t="shared" si="882"/>
        <v>FUNDAS CON DISEÑO</v>
      </c>
      <c r="B8084" s="82">
        <f t="shared" si="883"/>
        <v>135</v>
      </c>
      <c r="C8084" s="82" t="str">
        <f t="shared" ca="1" si="884"/>
        <v>37076</v>
      </c>
      <c r="D8084" s="82" t="str">
        <f t="shared" ca="1" si="885"/>
        <v>TPU KIKIGO DOBLE RELIEVE SAMSUNG A10/M10</v>
      </c>
      <c r="E8084" s="83">
        <f t="shared" ca="1" si="886"/>
        <v>1200</v>
      </c>
      <c r="F8084" s="82">
        <f t="shared" ca="1" si="887"/>
        <v>0</v>
      </c>
      <c r="G8084" s="83">
        <f t="shared" ca="1" si="888"/>
        <v>0</v>
      </c>
      <c r="O8084" s="85" t="s">
        <v>18546</v>
      </c>
      <c r="P8084" s="85" t="s">
        <v>18547</v>
      </c>
      <c r="Q8084" s="88">
        <v>1048.8499999999999</v>
      </c>
      <c r="R8084" s="85">
        <v>3</v>
      </c>
    </row>
    <row r="8085" spans="1:18" x14ac:dyDescent="0.3">
      <c r="A8085" s="82" t="str">
        <f t="shared" si="882"/>
        <v>FUNDAS CON DISEÑO</v>
      </c>
      <c r="B8085" s="82">
        <f t="shared" si="883"/>
        <v>136</v>
      </c>
      <c r="C8085" s="82" t="str">
        <f t="shared" ca="1" si="884"/>
        <v>CODIGO</v>
      </c>
      <c r="D8085" s="82" t="str">
        <f t="shared" ca="1" si="885"/>
        <v>DESCRIPCION</v>
      </c>
      <c r="E8085" s="83" t="str">
        <f t="shared" ca="1" si="886"/>
        <v>AHORA</v>
      </c>
      <c r="F8085" s="82" t="str">
        <f t="shared" ca="1" si="887"/>
        <v>CANTIDAD</v>
      </c>
      <c r="G8085" s="83" t="str">
        <f t="shared" ca="1" si="888"/>
        <v>SUB_TOTAL</v>
      </c>
      <c r="O8085" s="85" t="s">
        <v>18548</v>
      </c>
      <c r="P8085" s="85" t="s">
        <v>18549</v>
      </c>
      <c r="Q8085" s="88">
        <v>1048.8499999999999</v>
      </c>
      <c r="R8085" s="85">
        <v>33</v>
      </c>
    </row>
    <row r="8086" spans="1:18" x14ac:dyDescent="0.3">
      <c r="A8086" s="82" t="str">
        <f t="shared" si="882"/>
        <v>FUNDAS CON DISEÑO</v>
      </c>
      <c r="B8086" s="82">
        <f t="shared" si="883"/>
        <v>137</v>
      </c>
      <c r="C8086" s="82" t="str">
        <f t="shared" ca="1" si="884"/>
        <v>42214</v>
      </c>
      <c r="D8086" s="82" t="str">
        <f t="shared" ca="1" si="885"/>
        <v>TPU PULSERA PERLA MOTO E13</v>
      </c>
      <c r="E8086" s="83">
        <f t="shared" ca="1" si="886"/>
        <v>581.1</v>
      </c>
      <c r="F8086" s="82">
        <f t="shared" ca="1" si="887"/>
        <v>0</v>
      </c>
      <c r="G8086" s="83">
        <f t="shared" ca="1" si="888"/>
        <v>0</v>
      </c>
      <c r="O8086" s="85" t="s">
        <v>18550</v>
      </c>
      <c r="P8086" s="85" t="s">
        <v>18551</v>
      </c>
      <c r="Q8086" s="88">
        <v>454.35</v>
      </c>
      <c r="R8086" s="85">
        <v>0</v>
      </c>
    </row>
    <row r="8087" spans="1:18" x14ac:dyDescent="0.3">
      <c r="A8087" s="82" t="str">
        <f t="shared" si="882"/>
        <v>FUNDAS CON DISEÑO</v>
      </c>
      <c r="B8087" s="82">
        <f t="shared" si="883"/>
        <v>138</v>
      </c>
      <c r="C8087" s="82" t="str">
        <f t="shared" ca="1" si="884"/>
        <v>43236</v>
      </c>
      <c r="D8087" s="82" t="str">
        <f t="shared" ca="1" si="885"/>
        <v>TPU PULSERA PERLA MOTO G14</v>
      </c>
      <c r="E8087" s="83">
        <f t="shared" ca="1" si="886"/>
        <v>581.1</v>
      </c>
      <c r="F8087" s="82">
        <f t="shared" ca="1" si="887"/>
        <v>0</v>
      </c>
      <c r="G8087" s="83">
        <f t="shared" ca="1" si="888"/>
        <v>0</v>
      </c>
      <c r="O8087" s="85" t="s">
        <v>18552</v>
      </c>
      <c r="P8087" s="85" t="s">
        <v>34721</v>
      </c>
      <c r="Q8087" s="88">
        <v>454.35</v>
      </c>
      <c r="R8087" s="85">
        <v>2286</v>
      </c>
    </row>
    <row r="8088" spans="1:18" x14ac:dyDescent="0.3">
      <c r="A8088" s="82" t="str">
        <f t="shared" si="882"/>
        <v>FUNDAS CON DISEÑO</v>
      </c>
      <c r="B8088" s="82">
        <f t="shared" si="883"/>
        <v>139</v>
      </c>
      <c r="C8088" s="82" t="str">
        <f t="shared" ca="1" si="884"/>
        <v>42220</v>
      </c>
      <c r="D8088" s="82" t="str">
        <f t="shared" ca="1" si="885"/>
        <v>TPU PULSERA PERLA MOTO G23/G13</v>
      </c>
      <c r="E8088" s="83">
        <f t="shared" ca="1" si="886"/>
        <v>581.1</v>
      </c>
      <c r="F8088" s="82">
        <f t="shared" ca="1" si="887"/>
        <v>0</v>
      </c>
      <c r="G8088" s="83">
        <f t="shared" ca="1" si="888"/>
        <v>0</v>
      </c>
      <c r="O8088" s="85" t="s">
        <v>18553</v>
      </c>
      <c r="P8088" s="85" t="s">
        <v>34722</v>
      </c>
      <c r="Q8088" s="88">
        <v>454.35</v>
      </c>
      <c r="R8088" s="85">
        <v>61</v>
      </c>
    </row>
    <row r="8089" spans="1:18" x14ac:dyDescent="0.3">
      <c r="A8089" s="82" t="str">
        <f t="shared" si="882"/>
        <v>FUNDAS CON DISEÑO</v>
      </c>
      <c r="B8089" s="82">
        <f t="shared" si="883"/>
        <v>140</v>
      </c>
      <c r="C8089" s="82" t="str">
        <f t="shared" ca="1" si="884"/>
        <v>42223</v>
      </c>
      <c r="D8089" s="82" t="str">
        <f t="shared" ca="1" si="885"/>
        <v>TPU PULSERA PERLA MOTO G53</v>
      </c>
      <c r="E8089" s="83">
        <f t="shared" ca="1" si="886"/>
        <v>581.25</v>
      </c>
      <c r="F8089" s="82">
        <f t="shared" ca="1" si="887"/>
        <v>0</v>
      </c>
      <c r="G8089" s="83">
        <f t="shared" ca="1" si="888"/>
        <v>0</v>
      </c>
      <c r="O8089" s="85" t="s">
        <v>18554</v>
      </c>
      <c r="P8089" s="85" t="s">
        <v>18555</v>
      </c>
      <c r="Q8089" s="88">
        <v>0.3</v>
      </c>
      <c r="R8089" s="85">
        <v>60</v>
      </c>
    </row>
    <row r="8090" spans="1:18" x14ac:dyDescent="0.3">
      <c r="A8090" s="82" t="str">
        <f t="shared" si="882"/>
        <v>FUNDAS CON DISEÑO</v>
      </c>
      <c r="B8090" s="82">
        <f t="shared" si="883"/>
        <v>141</v>
      </c>
      <c r="C8090" s="82" t="str">
        <f t="shared" ca="1" si="884"/>
        <v>42224</v>
      </c>
      <c r="D8090" s="82" t="str">
        <f t="shared" ca="1" si="885"/>
        <v>TPU PULSERA PERLA MOTO G73</v>
      </c>
      <c r="E8090" s="83">
        <f t="shared" ca="1" si="886"/>
        <v>581.25</v>
      </c>
      <c r="F8090" s="82">
        <f t="shared" ca="1" si="887"/>
        <v>0</v>
      </c>
      <c r="G8090" s="83">
        <f t="shared" ca="1" si="888"/>
        <v>0</v>
      </c>
      <c r="O8090" s="85" t="s">
        <v>18556</v>
      </c>
      <c r="P8090" s="85" t="s">
        <v>18557</v>
      </c>
      <c r="Q8090" s="88">
        <v>417.9</v>
      </c>
      <c r="R8090" s="85">
        <v>608</v>
      </c>
    </row>
    <row r="8091" spans="1:18" x14ac:dyDescent="0.3">
      <c r="A8091" s="82" t="str">
        <f t="shared" si="882"/>
        <v>FUNDAS CON DISEÑO</v>
      </c>
      <c r="B8091" s="82">
        <f t="shared" si="883"/>
        <v>142</v>
      </c>
      <c r="C8091" s="82" t="str">
        <f t="shared" ca="1" si="884"/>
        <v>42226</v>
      </c>
      <c r="D8091" s="82" t="str">
        <f t="shared" ca="1" si="885"/>
        <v>TPU PULSERA PERLA SAMSUNG A04/M13</v>
      </c>
      <c r="E8091" s="83">
        <f t="shared" ca="1" si="886"/>
        <v>581.1</v>
      </c>
      <c r="F8091" s="82">
        <f t="shared" ca="1" si="887"/>
        <v>0</v>
      </c>
      <c r="G8091" s="83">
        <f t="shared" ca="1" si="888"/>
        <v>0</v>
      </c>
      <c r="O8091" s="85" t="s">
        <v>18558</v>
      </c>
      <c r="P8091" s="85" t="s">
        <v>18559</v>
      </c>
      <c r="Q8091" s="88">
        <v>144444.45000000001</v>
      </c>
      <c r="R8091" s="85">
        <v>0</v>
      </c>
    </row>
    <row r="8092" spans="1:18" x14ac:dyDescent="0.3">
      <c r="A8092" s="82" t="str">
        <f t="shared" si="882"/>
        <v>FUNDAS CON DISEÑO</v>
      </c>
      <c r="B8092" s="82">
        <f t="shared" si="883"/>
        <v>143</v>
      </c>
      <c r="C8092" s="82" t="str">
        <f t="shared" ca="1" si="884"/>
        <v>42227</v>
      </c>
      <c r="D8092" s="82" t="str">
        <f t="shared" ca="1" si="885"/>
        <v>TPU PULSERA PERLA SAMSUNG A04E</v>
      </c>
      <c r="E8092" s="83">
        <f t="shared" ca="1" si="886"/>
        <v>581.1</v>
      </c>
      <c r="F8092" s="82">
        <f t="shared" ca="1" si="887"/>
        <v>0</v>
      </c>
      <c r="G8092" s="83">
        <f t="shared" ca="1" si="888"/>
        <v>0</v>
      </c>
      <c r="O8092" s="85" t="s">
        <v>18560</v>
      </c>
      <c r="P8092" s="85" t="s">
        <v>18561</v>
      </c>
      <c r="Q8092" s="88">
        <v>3071.76</v>
      </c>
      <c r="R8092" s="85">
        <v>0</v>
      </c>
    </row>
    <row r="8093" spans="1:18" x14ac:dyDescent="0.3">
      <c r="A8093" s="82" t="str">
        <f t="shared" si="882"/>
        <v>FUNDAS CON DISEÑO</v>
      </c>
      <c r="B8093" s="82">
        <f t="shared" si="883"/>
        <v>144</v>
      </c>
      <c r="C8093" s="82" t="str">
        <f t="shared" ca="1" si="884"/>
        <v>42230</v>
      </c>
      <c r="D8093" s="82" t="str">
        <f t="shared" ca="1" si="885"/>
        <v>TPU PULSERA PERLA SAMSUNG A12</v>
      </c>
      <c r="E8093" s="83">
        <f t="shared" ca="1" si="886"/>
        <v>581.1</v>
      </c>
      <c r="F8093" s="82">
        <f t="shared" ca="1" si="887"/>
        <v>0</v>
      </c>
      <c r="G8093" s="83">
        <f t="shared" ca="1" si="888"/>
        <v>0</v>
      </c>
      <c r="O8093" s="85" t="s">
        <v>18562</v>
      </c>
      <c r="P8093" s="85" t="s">
        <v>18563</v>
      </c>
      <c r="Q8093" s="88">
        <v>3071.76</v>
      </c>
      <c r="R8093" s="85">
        <v>104</v>
      </c>
    </row>
    <row r="8094" spans="1:18" x14ac:dyDescent="0.3">
      <c r="A8094" s="82" t="str">
        <f t="shared" si="882"/>
        <v>FUNDAS CON DISEÑO</v>
      </c>
      <c r="B8094" s="82">
        <f t="shared" si="883"/>
        <v>145</v>
      </c>
      <c r="C8094" s="82" t="str">
        <f t="shared" ca="1" si="884"/>
        <v>42231</v>
      </c>
      <c r="D8094" s="82" t="str">
        <f t="shared" ca="1" si="885"/>
        <v>TPU PULSERA PERLA SAMSUNG A14</v>
      </c>
      <c r="E8094" s="83">
        <f t="shared" ca="1" si="886"/>
        <v>581.1</v>
      </c>
      <c r="F8094" s="82">
        <f t="shared" ca="1" si="887"/>
        <v>0</v>
      </c>
      <c r="G8094" s="83">
        <f t="shared" ca="1" si="888"/>
        <v>0</v>
      </c>
      <c r="O8094" s="85" t="s">
        <v>18564</v>
      </c>
      <c r="P8094" s="85" t="s">
        <v>18565</v>
      </c>
      <c r="Q8094" s="88">
        <v>7000</v>
      </c>
      <c r="R8094" s="85">
        <v>0</v>
      </c>
    </row>
    <row r="8095" spans="1:18" x14ac:dyDescent="0.3">
      <c r="A8095" s="82" t="str">
        <f t="shared" si="882"/>
        <v>FUNDAS CON DISEÑO</v>
      </c>
      <c r="B8095" s="82">
        <f t="shared" si="883"/>
        <v>146</v>
      </c>
      <c r="C8095" s="82" t="str">
        <f t="shared" ca="1" si="884"/>
        <v>42232</v>
      </c>
      <c r="D8095" s="82" t="str">
        <f t="shared" ca="1" si="885"/>
        <v>TPU PULSERA PERLA SAMSUNG A20/A30</v>
      </c>
      <c r="E8095" s="83">
        <f t="shared" ca="1" si="886"/>
        <v>581.1</v>
      </c>
      <c r="F8095" s="82">
        <f t="shared" ca="1" si="887"/>
        <v>0</v>
      </c>
      <c r="G8095" s="83">
        <f t="shared" ca="1" si="888"/>
        <v>0</v>
      </c>
      <c r="O8095" s="85" t="s">
        <v>18566</v>
      </c>
      <c r="P8095" s="85" t="s">
        <v>18567</v>
      </c>
      <c r="Q8095" s="88">
        <v>7938</v>
      </c>
      <c r="R8095" s="85">
        <v>0</v>
      </c>
    </row>
    <row r="8096" spans="1:18" x14ac:dyDescent="0.3">
      <c r="A8096" s="82" t="str">
        <f t="shared" si="882"/>
        <v>FUNDAS CON DISEÑO</v>
      </c>
      <c r="B8096" s="82">
        <f t="shared" si="883"/>
        <v>147</v>
      </c>
      <c r="C8096" s="82" t="str">
        <f t="shared" ca="1" si="884"/>
        <v>42233</v>
      </c>
      <c r="D8096" s="82" t="str">
        <f t="shared" ca="1" si="885"/>
        <v>TPU PULSERA PERLA SAMSUNG A24</v>
      </c>
      <c r="E8096" s="83">
        <f t="shared" ca="1" si="886"/>
        <v>581.1</v>
      </c>
      <c r="F8096" s="82">
        <f t="shared" ca="1" si="887"/>
        <v>0</v>
      </c>
      <c r="G8096" s="83">
        <f t="shared" ca="1" si="888"/>
        <v>0</v>
      </c>
      <c r="O8096" s="85" t="s">
        <v>18568</v>
      </c>
      <c r="P8096" s="85" t="s">
        <v>18569</v>
      </c>
      <c r="Q8096" s="88">
        <v>149</v>
      </c>
      <c r="R8096" s="85">
        <v>0</v>
      </c>
    </row>
    <row r="8097" spans="1:18" x14ac:dyDescent="0.3">
      <c r="A8097" s="82" t="str">
        <f t="shared" si="882"/>
        <v>FUNDAS CON DISEÑO</v>
      </c>
      <c r="B8097" s="82">
        <f t="shared" si="883"/>
        <v>148</v>
      </c>
      <c r="C8097" s="82" t="str">
        <f t="shared" ca="1" si="884"/>
        <v>42234</v>
      </c>
      <c r="D8097" s="82" t="str">
        <f t="shared" ca="1" si="885"/>
        <v>TPU PULSERA PERLA SAMSUNG A34</v>
      </c>
      <c r="E8097" s="83">
        <f t="shared" ca="1" si="886"/>
        <v>581.1</v>
      </c>
      <c r="F8097" s="82">
        <f t="shared" ca="1" si="887"/>
        <v>0</v>
      </c>
      <c r="G8097" s="83">
        <f t="shared" ca="1" si="888"/>
        <v>0</v>
      </c>
      <c r="O8097" s="85" t="s">
        <v>18570</v>
      </c>
      <c r="P8097" s="85" t="s">
        <v>18571</v>
      </c>
      <c r="Q8097" s="88">
        <v>149</v>
      </c>
      <c r="R8097" s="85">
        <v>0</v>
      </c>
    </row>
    <row r="8098" spans="1:18" x14ac:dyDescent="0.3">
      <c r="A8098" s="82" t="str">
        <f t="shared" si="882"/>
        <v>FUNDAS CON DISEÑO</v>
      </c>
      <c r="B8098" s="82">
        <f t="shared" si="883"/>
        <v>149</v>
      </c>
      <c r="C8098" s="82">
        <f t="shared" ca="1" si="884"/>
        <v>0</v>
      </c>
      <c r="D8098" s="82">
        <f t="shared" ca="1" si="885"/>
        <v>0</v>
      </c>
      <c r="E8098" s="83">
        <f t="shared" ca="1" si="886"/>
        <v>0</v>
      </c>
      <c r="F8098" s="82">
        <f t="shared" ca="1" si="887"/>
        <v>0</v>
      </c>
      <c r="G8098" s="83">
        <f t="shared" ca="1" si="888"/>
        <v>0</v>
      </c>
      <c r="O8098" s="85" t="s">
        <v>18572</v>
      </c>
      <c r="P8098" s="85" t="s">
        <v>18573</v>
      </c>
      <c r="Q8098" s="88">
        <v>7723.92</v>
      </c>
      <c r="R8098" s="85">
        <v>-13</v>
      </c>
    </row>
    <row r="8099" spans="1:18" x14ac:dyDescent="0.3">
      <c r="A8099" s="82" t="str">
        <f t="shared" si="882"/>
        <v>FUNDAS CON DISEÑO</v>
      </c>
      <c r="B8099" s="82">
        <f t="shared" si="883"/>
        <v>150</v>
      </c>
      <c r="C8099" s="82">
        <f t="shared" ca="1" si="884"/>
        <v>0</v>
      </c>
      <c r="D8099" s="82">
        <f t="shared" ca="1" si="885"/>
        <v>0</v>
      </c>
      <c r="E8099" s="83">
        <f t="shared" ca="1" si="886"/>
        <v>0</v>
      </c>
      <c r="F8099" s="82">
        <f t="shared" ca="1" si="887"/>
        <v>0</v>
      </c>
      <c r="G8099" s="83">
        <f t="shared" ca="1" si="888"/>
        <v>0</v>
      </c>
      <c r="O8099" s="85" t="s">
        <v>18574</v>
      </c>
      <c r="P8099" s="85" t="s">
        <v>18575</v>
      </c>
      <c r="Q8099" s="88">
        <v>8434</v>
      </c>
      <c r="R8099" s="85">
        <v>0</v>
      </c>
    </row>
    <row r="8100" spans="1:18" x14ac:dyDescent="0.3">
      <c r="A8100" s="82" t="str">
        <f t="shared" si="882"/>
        <v>FUNDAS CON DISEÑO</v>
      </c>
      <c r="B8100" s="82">
        <f t="shared" si="883"/>
        <v>151</v>
      </c>
      <c r="C8100" s="82">
        <f t="shared" ca="1" si="884"/>
        <v>0</v>
      </c>
      <c r="D8100" s="82">
        <f t="shared" ca="1" si="885"/>
        <v>0</v>
      </c>
      <c r="E8100" s="83">
        <f t="shared" ca="1" si="886"/>
        <v>0</v>
      </c>
      <c r="F8100" s="82">
        <f t="shared" ca="1" si="887"/>
        <v>0</v>
      </c>
      <c r="G8100" s="83">
        <f t="shared" ca="1" si="888"/>
        <v>0</v>
      </c>
      <c r="O8100" s="85" t="s">
        <v>18576</v>
      </c>
      <c r="P8100" s="85" t="s">
        <v>18577</v>
      </c>
      <c r="Q8100" s="88">
        <v>900.12</v>
      </c>
      <c r="R8100" s="85">
        <v>710</v>
      </c>
    </row>
    <row r="8101" spans="1:18" x14ac:dyDescent="0.3">
      <c r="A8101" s="82" t="str">
        <f t="shared" si="882"/>
        <v>FUNDAS CON DISEÑO</v>
      </c>
      <c r="B8101" s="82">
        <f t="shared" si="883"/>
        <v>152</v>
      </c>
      <c r="C8101" s="82">
        <f t="shared" ca="1" si="884"/>
        <v>0</v>
      </c>
      <c r="D8101" s="82">
        <f t="shared" ca="1" si="885"/>
        <v>0</v>
      </c>
      <c r="E8101" s="83">
        <f t="shared" ca="1" si="886"/>
        <v>0</v>
      </c>
      <c r="F8101" s="82">
        <f t="shared" ca="1" si="887"/>
        <v>0</v>
      </c>
      <c r="G8101" s="83">
        <f t="shared" ca="1" si="888"/>
        <v>0</v>
      </c>
      <c r="O8101" s="85" t="s">
        <v>18578</v>
      </c>
      <c r="P8101" s="85" t="s">
        <v>18579</v>
      </c>
      <c r="Q8101" s="88">
        <v>2099.98</v>
      </c>
      <c r="R8101" s="85">
        <v>0</v>
      </c>
    </row>
    <row r="8102" spans="1:18" x14ac:dyDescent="0.3">
      <c r="A8102" s="82" t="str">
        <f t="shared" si="882"/>
        <v>TPU KIKIGO GELATINA CASE</v>
      </c>
      <c r="B8102" s="82">
        <f t="shared" si="883"/>
        <v>3</v>
      </c>
      <c r="C8102" s="82" t="str">
        <f t="shared" ca="1" si="884"/>
        <v>46365</v>
      </c>
      <c r="D8102" s="82" t="str">
        <f t="shared" ca="1" si="885"/>
        <v>TPU KIKIGO GELATINA CASE IPHONE 11</v>
      </c>
      <c r="E8102" s="83">
        <f t="shared" ca="1" si="886"/>
        <v>2621.4</v>
      </c>
      <c r="F8102" s="82">
        <f t="shared" ca="1" si="887"/>
        <v>0</v>
      </c>
      <c r="G8102" s="83">
        <f t="shared" ca="1" si="888"/>
        <v>0</v>
      </c>
      <c r="O8102" s="85" t="s">
        <v>18580</v>
      </c>
      <c r="P8102" s="85" t="s">
        <v>18581</v>
      </c>
      <c r="Q8102" s="88">
        <v>899</v>
      </c>
      <c r="R8102" s="85">
        <v>-31</v>
      </c>
    </row>
    <row r="8103" spans="1:18" x14ac:dyDescent="0.3">
      <c r="A8103" s="82" t="str">
        <f t="shared" si="882"/>
        <v>TPU KIKIGO GELATINA CASE</v>
      </c>
      <c r="B8103" s="82">
        <f t="shared" si="883"/>
        <v>4</v>
      </c>
      <c r="C8103" s="82" t="str">
        <f t="shared" ca="1" si="884"/>
        <v>46366</v>
      </c>
      <c r="D8103" s="82" t="str">
        <f t="shared" ca="1" si="885"/>
        <v>TPU KIKIGO GELATINA CASE IPHONE 11 PRO MAX</v>
      </c>
      <c r="E8103" s="83">
        <f t="shared" ca="1" si="886"/>
        <v>2621.4</v>
      </c>
      <c r="F8103" s="82">
        <f t="shared" ca="1" si="887"/>
        <v>0</v>
      </c>
      <c r="G8103" s="83">
        <f t="shared" ca="1" si="888"/>
        <v>0</v>
      </c>
      <c r="O8103" s="85" t="s">
        <v>18582</v>
      </c>
      <c r="P8103" s="85" t="s">
        <v>18583</v>
      </c>
      <c r="Q8103" s="88">
        <v>899</v>
      </c>
      <c r="R8103" s="85">
        <v>0</v>
      </c>
    </row>
    <row r="8104" spans="1:18" x14ac:dyDescent="0.3">
      <c r="A8104" s="82" t="str">
        <f t="shared" si="882"/>
        <v>TPU KIKIGO GELATINA CASE</v>
      </c>
      <c r="B8104" s="82">
        <f t="shared" si="883"/>
        <v>5</v>
      </c>
      <c r="C8104" s="82" t="str">
        <f t="shared" ca="1" si="884"/>
        <v>46367</v>
      </c>
      <c r="D8104" s="82" t="str">
        <f t="shared" ca="1" si="885"/>
        <v>TPU KIKIGO GELATINA CASE IPHONE 12</v>
      </c>
      <c r="E8104" s="83">
        <f t="shared" ca="1" si="886"/>
        <v>2621.4</v>
      </c>
      <c r="F8104" s="82">
        <f t="shared" ca="1" si="887"/>
        <v>0</v>
      </c>
      <c r="G8104" s="83">
        <f t="shared" ca="1" si="888"/>
        <v>0</v>
      </c>
      <c r="O8104" s="85" t="s">
        <v>18584</v>
      </c>
      <c r="P8104" s="85" t="s">
        <v>18585</v>
      </c>
      <c r="Q8104" s="88">
        <v>899</v>
      </c>
      <c r="R8104" s="85">
        <v>0</v>
      </c>
    </row>
    <row r="8105" spans="1:18" x14ac:dyDescent="0.3">
      <c r="A8105" s="82" t="str">
        <f t="shared" si="882"/>
        <v>TPU KIKIGO GELATINA CASE</v>
      </c>
      <c r="B8105" s="82">
        <f t="shared" si="883"/>
        <v>6</v>
      </c>
      <c r="C8105" s="82" t="str">
        <f t="shared" ca="1" si="884"/>
        <v>46368</v>
      </c>
      <c r="D8105" s="82" t="str">
        <f t="shared" ca="1" si="885"/>
        <v>TPU KIKIGO GELATINA CASE IPHONE 12 PRO MAX/13 PRO MAX</v>
      </c>
      <c r="E8105" s="83">
        <f t="shared" ca="1" si="886"/>
        <v>2621.4</v>
      </c>
      <c r="F8105" s="82">
        <f t="shared" ca="1" si="887"/>
        <v>0</v>
      </c>
      <c r="G8105" s="83">
        <f t="shared" ca="1" si="888"/>
        <v>0</v>
      </c>
      <c r="O8105" s="85" t="s">
        <v>18586</v>
      </c>
      <c r="P8105" s="85" t="s">
        <v>18587</v>
      </c>
      <c r="Q8105" s="88">
        <v>899</v>
      </c>
      <c r="R8105" s="85">
        <v>0</v>
      </c>
    </row>
    <row r="8106" spans="1:18" x14ac:dyDescent="0.3">
      <c r="A8106" s="82" t="str">
        <f t="shared" si="882"/>
        <v>TPU KIKIGO GELATINA CASE</v>
      </c>
      <c r="B8106" s="82">
        <f t="shared" si="883"/>
        <v>7</v>
      </c>
      <c r="C8106" s="82" t="str">
        <f t="shared" ca="1" si="884"/>
        <v>46370</v>
      </c>
      <c r="D8106" s="82" t="str">
        <f t="shared" ca="1" si="885"/>
        <v>TPU KIKIGO GELATINA CASE IPHONE 13 PRO</v>
      </c>
      <c r="E8106" s="83">
        <f t="shared" ca="1" si="886"/>
        <v>2621.4</v>
      </c>
      <c r="F8106" s="82">
        <f t="shared" ca="1" si="887"/>
        <v>0</v>
      </c>
      <c r="G8106" s="83">
        <f t="shared" ca="1" si="888"/>
        <v>0</v>
      </c>
      <c r="O8106" s="85" t="s">
        <v>18588</v>
      </c>
      <c r="P8106" s="85" t="s">
        <v>18589</v>
      </c>
      <c r="Q8106" s="88">
        <v>899</v>
      </c>
      <c r="R8106" s="85">
        <v>0</v>
      </c>
    </row>
    <row r="8107" spans="1:18" x14ac:dyDescent="0.3">
      <c r="A8107" s="82" t="str">
        <f t="shared" si="882"/>
        <v>TPU KIKIGO GELATINA CASE</v>
      </c>
      <c r="B8107" s="82">
        <f t="shared" si="883"/>
        <v>8</v>
      </c>
      <c r="C8107" s="82" t="str">
        <f t="shared" ca="1" si="884"/>
        <v>46369</v>
      </c>
      <c r="D8107" s="82" t="str">
        <f t="shared" ca="1" si="885"/>
        <v>TPU KIKIGO GELATINA CASE IPHONE 13/14</v>
      </c>
      <c r="E8107" s="83">
        <f t="shared" ca="1" si="886"/>
        <v>2621.4</v>
      </c>
      <c r="F8107" s="82">
        <f t="shared" ca="1" si="887"/>
        <v>0</v>
      </c>
      <c r="G8107" s="83">
        <f t="shared" ca="1" si="888"/>
        <v>0</v>
      </c>
      <c r="O8107" s="85" t="s">
        <v>18590</v>
      </c>
      <c r="P8107" s="85" t="s">
        <v>18591</v>
      </c>
      <c r="Q8107" s="88">
        <v>899</v>
      </c>
      <c r="R8107" s="85">
        <v>0</v>
      </c>
    </row>
    <row r="8108" spans="1:18" x14ac:dyDescent="0.3">
      <c r="A8108" s="82" t="str">
        <f t="shared" si="882"/>
        <v>TPU KIKIGO GELATINA CASE</v>
      </c>
      <c r="B8108" s="82">
        <f t="shared" si="883"/>
        <v>9</v>
      </c>
      <c r="C8108" s="82" t="str">
        <f t="shared" ca="1" si="884"/>
        <v>46371</v>
      </c>
      <c r="D8108" s="82" t="str">
        <f t="shared" ca="1" si="885"/>
        <v>TPU KIKIGO GELATINA CASE IPHONE 15</v>
      </c>
      <c r="E8108" s="83">
        <f t="shared" ca="1" si="886"/>
        <v>2621.4</v>
      </c>
      <c r="F8108" s="82">
        <f t="shared" ca="1" si="887"/>
        <v>0</v>
      </c>
      <c r="G8108" s="83">
        <f t="shared" ca="1" si="888"/>
        <v>0</v>
      </c>
      <c r="O8108" s="85" t="s">
        <v>18592</v>
      </c>
      <c r="P8108" s="85" t="s">
        <v>18593</v>
      </c>
      <c r="Q8108" s="88">
        <v>899</v>
      </c>
      <c r="R8108" s="85">
        <v>0</v>
      </c>
    </row>
    <row r="8109" spans="1:18" x14ac:dyDescent="0.3">
      <c r="A8109" s="82" t="str">
        <f t="shared" si="882"/>
        <v>TPU KIKIGO GELATINA CASE</v>
      </c>
      <c r="B8109" s="82">
        <f t="shared" si="883"/>
        <v>10</v>
      </c>
      <c r="C8109" s="82" t="str">
        <f t="shared" ca="1" si="884"/>
        <v>46372</v>
      </c>
      <c r="D8109" s="82" t="str">
        <f t="shared" ca="1" si="885"/>
        <v>TPU KIKIGO GELATINA CASE IPHONE 15 PRO</v>
      </c>
      <c r="E8109" s="83">
        <f t="shared" ca="1" si="886"/>
        <v>2621.4</v>
      </c>
      <c r="F8109" s="82">
        <f t="shared" ca="1" si="887"/>
        <v>0</v>
      </c>
      <c r="G8109" s="83">
        <f t="shared" ca="1" si="888"/>
        <v>0</v>
      </c>
      <c r="O8109" s="85" t="s">
        <v>18594</v>
      </c>
      <c r="P8109" s="85" t="s">
        <v>18595</v>
      </c>
      <c r="Q8109" s="88">
        <v>899</v>
      </c>
      <c r="R8109" s="85">
        <v>0</v>
      </c>
    </row>
    <row r="8110" spans="1:18" x14ac:dyDescent="0.3">
      <c r="A8110" s="82" t="str">
        <f t="shared" si="882"/>
        <v>TPU KIKIGO GELATINA CASE</v>
      </c>
      <c r="B8110" s="82">
        <f t="shared" si="883"/>
        <v>11</v>
      </c>
      <c r="C8110" s="82" t="str">
        <f t="shared" ca="1" si="884"/>
        <v>46373</v>
      </c>
      <c r="D8110" s="82" t="str">
        <f t="shared" ca="1" si="885"/>
        <v>TPU KIKIGO GELATINA CASE IPHONE 15 PRO MAX</v>
      </c>
      <c r="E8110" s="83">
        <f t="shared" ca="1" si="886"/>
        <v>2621.4</v>
      </c>
      <c r="F8110" s="82">
        <f t="shared" ca="1" si="887"/>
        <v>0</v>
      </c>
      <c r="G8110" s="83">
        <f t="shared" ca="1" si="888"/>
        <v>0</v>
      </c>
      <c r="O8110" s="85" t="s">
        <v>18596</v>
      </c>
      <c r="P8110" s="85" t="s">
        <v>18597</v>
      </c>
      <c r="Q8110" s="88">
        <v>899</v>
      </c>
      <c r="R8110" s="85">
        <v>0</v>
      </c>
    </row>
    <row r="8111" spans="1:18" x14ac:dyDescent="0.3">
      <c r="A8111" s="82" t="str">
        <f t="shared" si="882"/>
        <v>TPU KIKIGO GELATINA CASE</v>
      </c>
      <c r="B8111" s="82">
        <f t="shared" si="883"/>
        <v>12</v>
      </c>
      <c r="C8111" s="82" t="str">
        <f t="shared" ca="1" si="884"/>
        <v>46374</v>
      </c>
      <c r="D8111" s="82" t="str">
        <f t="shared" ca="1" si="885"/>
        <v>TPU KIKIGO GELATINA CASE IPHONE 16</v>
      </c>
      <c r="E8111" s="83">
        <f t="shared" ca="1" si="886"/>
        <v>2621.4</v>
      </c>
      <c r="F8111" s="82">
        <f t="shared" ca="1" si="887"/>
        <v>0</v>
      </c>
      <c r="G8111" s="83">
        <f t="shared" ca="1" si="888"/>
        <v>0</v>
      </c>
      <c r="O8111" s="85" t="s">
        <v>18598</v>
      </c>
      <c r="P8111" s="85" t="s">
        <v>18599</v>
      </c>
      <c r="Q8111" s="88">
        <v>899</v>
      </c>
      <c r="R8111" s="85">
        <v>0</v>
      </c>
    </row>
    <row r="8112" spans="1:18" x14ac:dyDescent="0.3">
      <c r="A8112" s="82" t="str">
        <f t="shared" si="882"/>
        <v>TPU KIKIGO GELATINA CASE</v>
      </c>
      <c r="B8112" s="82">
        <f t="shared" si="883"/>
        <v>13</v>
      </c>
      <c r="C8112" s="82" t="str">
        <f t="shared" ca="1" si="884"/>
        <v>46375</v>
      </c>
      <c r="D8112" s="82" t="str">
        <f t="shared" ca="1" si="885"/>
        <v>TPU KIKIGO GELATINA CASE IPHONE 16 PRO</v>
      </c>
      <c r="E8112" s="83">
        <f t="shared" ca="1" si="886"/>
        <v>2621.4</v>
      </c>
      <c r="F8112" s="82">
        <f t="shared" ca="1" si="887"/>
        <v>0</v>
      </c>
      <c r="G8112" s="83">
        <f t="shared" ca="1" si="888"/>
        <v>0</v>
      </c>
      <c r="O8112" s="85" t="s">
        <v>18600</v>
      </c>
      <c r="P8112" s="85" t="s">
        <v>18601</v>
      </c>
      <c r="Q8112" s="88">
        <v>899</v>
      </c>
      <c r="R8112" s="85">
        <v>0</v>
      </c>
    </row>
    <row r="8113" spans="1:18" x14ac:dyDescent="0.3">
      <c r="A8113" s="82" t="str">
        <f t="shared" si="882"/>
        <v>TPU KIKIGO GELATINA CASE</v>
      </c>
      <c r="B8113" s="82">
        <f t="shared" si="883"/>
        <v>14</v>
      </c>
      <c r="C8113" s="82" t="str">
        <f t="shared" ca="1" si="884"/>
        <v>46376</v>
      </c>
      <c r="D8113" s="82" t="str">
        <f t="shared" ca="1" si="885"/>
        <v>TPU KIKIGO GELATINA CASE IPHONE 16 PRO MAX</v>
      </c>
      <c r="E8113" s="83">
        <f t="shared" ca="1" si="886"/>
        <v>2621.4</v>
      </c>
      <c r="F8113" s="82">
        <f t="shared" ca="1" si="887"/>
        <v>0</v>
      </c>
      <c r="G8113" s="83">
        <f t="shared" ca="1" si="888"/>
        <v>0</v>
      </c>
      <c r="O8113" s="85" t="s">
        <v>18602</v>
      </c>
      <c r="P8113" s="85" t="s">
        <v>18603</v>
      </c>
      <c r="Q8113" s="88">
        <v>899</v>
      </c>
      <c r="R8113" s="85">
        <v>0</v>
      </c>
    </row>
    <row r="8114" spans="1:18" x14ac:dyDescent="0.3">
      <c r="A8114" s="82" t="str">
        <f t="shared" si="882"/>
        <v>TPU KIKIGO GELATINA CASE</v>
      </c>
      <c r="B8114" s="82">
        <f t="shared" si="883"/>
        <v>15</v>
      </c>
      <c r="C8114" s="82" t="str">
        <f t="shared" ca="1" si="884"/>
        <v>46377</v>
      </c>
      <c r="D8114" s="82" t="str">
        <f t="shared" ca="1" si="885"/>
        <v>TPU KIKIGO GELATINA CASE IPHONE 17</v>
      </c>
      <c r="E8114" s="83">
        <f t="shared" ca="1" si="886"/>
        <v>2621.4</v>
      </c>
      <c r="F8114" s="82">
        <f t="shared" ca="1" si="887"/>
        <v>0</v>
      </c>
      <c r="G8114" s="83">
        <f t="shared" ca="1" si="888"/>
        <v>0</v>
      </c>
      <c r="O8114" s="85" t="s">
        <v>18604</v>
      </c>
      <c r="P8114" s="85" t="s">
        <v>18605</v>
      </c>
      <c r="Q8114" s="88">
        <v>899</v>
      </c>
      <c r="R8114" s="85">
        <v>0</v>
      </c>
    </row>
    <row r="8115" spans="1:18" x14ac:dyDescent="0.3">
      <c r="A8115" s="82" t="str">
        <f t="shared" si="882"/>
        <v>TPU KIKIGO GELATINA CASE</v>
      </c>
      <c r="B8115" s="82">
        <f t="shared" si="883"/>
        <v>16</v>
      </c>
      <c r="C8115" s="82" t="str">
        <f t="shared" ca="1" si="884"/>
        <v>46378</v>
      </c>
      <c r="D8115" s="82" t="str">
        <f t="shared" ca="1" si="885"/>
        <v>TPU KIKIGO GELATINA CASE IPHONE 17 PRO</v>
      </c>
      <c r="E8115" s="83">
        <f t="shared" ca="1" si="886"/>
        <v>2621.4</v>
      </c>
      <c r="F8115" s="82">
        <f t="shared" ca="1" si="887"/>
        <v>0</v>
      </c>
      <c r="G8115" s="83">
        <f t="shared" ca="1" si="888"/>
        <v>0</v>
      </c>
      <c r="O8115" s="85" t="s">
        <v>18606</v>
      </c>
      <c r="P8115" s="85" t="s">
        <v>18607</v>
      </c>
      <c r="Q8115" s="88">
        <v>899</v>
      </c>
      <c r="R8115" s="85">
        <v>0</v>
      </c>
    </row>
    <row r="8116" spans="1:18" x14ac:dyDescent="0.3">
      <c r="A8116" s="82" t="str">
        <f t="shared" si="882"/>
        <v>TPU KIKIGO GELATINA CASE</v>
      </c>
      <c r="B8116" s="82">
        <f t="shared" si="883"/>
        <v>17</v>
      </c>
      <c r="C8116" s="82" t="str">
        <f t="shared" ca="1" si="884"/>
        <v>46379</v>
      </c>
      <c r="D8116" s="82" t="str">
        <f t="shared" ca="1" si="885"/>
        <v>TPU KIKIGO GELATINA CASE IPHONE 17 PRO MAX</v>
      </c>
      <c r="E8116" s="83">
        <f t="shared" ca="1" si="886"/>
        <v>2621.4</v>
      </c>
      <c r="F8116" s="82">
        <f t="shared" ca="1" si="887"/>
        <v>0</v>
      </c>
      <c r="G8116" s="83">
        <f t="shared" ca="1" si="888"/>
        <v>0</v>
      </c>
      <c r="O8116" s="85" t="s">
        <v>18608</v>
      </c>
      <c r="P8116" s="85" t="s">
        <v>18609</v>
      </c>
      <c r="Q8116" s="88">
        <v>899</v>
      </c>
      <c r="R8116" s="85">
        <v>0</v>
      </c>
    </row>
    <row r="8117" spans="1:18" x14ac:dyDescent="0.3">
      <c r="A8117" s="82" t="str">
        <f t="shared" si="882"/>
        <v>TPU KIKIGO GELATINA CASE</v>
      </c>
      <c r="B8117" s="82">
        <f t="shared" si="883"/>
        <v>18</v>
      </c>
      <c r="C8117" s="82">
        <f t="shared" ca="1" si="884"/>
        <v>0</v>
      </c>
      <c r="D8117" s="82">
        <f t="shared" ca="1" si="885"/>
        <v>0</v>
      </c>
      <c r="E8117" s="83">
        <f t="shared" ca="1" si="886"/>
        <v>0</v>
      </c>
      <c r="F8117" s="82">
        <f t="shared" ca="1" si="887"/>
        <v>0</v>
      </c>
      <c r="G8117" s="83">
        <f t="shared" ca="1" si="888"/>
        <v>0</v>
      </c>
      <c r="O8117" s="85" t="s">
        <v>18610</v>
      </c>
      <c r="P8117" s="85" t="s">
        <v>18611</v>
      </c>
      <c r="Q8117" s="88">
        <v>899</v>
      </c>
      <c r="R8117" s="85">
        <v>0</v>
      </c>
    </row>
    <row r="8118" spans="1:18" x14ac:dyDescent="0.3">
      <c r="A8118" s="82" t="str">
        <f t="shared" si="882"/>
        <v>TPU KIKIGO GELATINA CASE</v>
      </c>
      <c r="B8118" s="82">
        <f t="shared" si="883"/>
        <v>19</v>
      </c>
      <c r="C8118" s="82">
        <f t="shared" ca="1" si="884"/>
        <v>0</v>
      </c>
      <c r="D8118" s="82">
        <f t="shared" ca="1" si="885"/>
        <v>0</v>
      </c>
      <c r="E8118" s="83">
        <f t="shared" ca="1" si="886"/>
        <v>0</v>
      </c>
      <c r="F8118" s="82">
        <f t="shared" ca="1" si="887"/>
        <v>0</v>
      </c>
      <c r="G8118" s="83">
        <f t="shared" ca="1" si="888"/>
        <v>0</v>
      </c>
      <c r="O8118" s="85" t="s">
        <v>18612</v>
      </c>
      <c r="P8118" s="85" t="s">
        <v>18613</v>
      </c>
      <c r="Q8118" s="88">
        <v>899</v>
      </c>
      <c r="R8118" s="85">
        <v>0</v>
      </c>
    </row>
    <row r="8119" spans="1:18" x14ac:dyDescent="0.3">
      <c r="A8119" s="82" t="str">
        <f t="shared" si="882"/>
        <v>TPU KIKIGO GELATINA CASE</v>
      </c>
      <c r="B8119" s="82">
        <f t="shared" si="883"/>
        <v>20</v>
      </c>
      <c r="C8119" s="82" t="str">
        <f t="shared" ca="1" si="884"/>
        <v>SUBTOTAL PAGINA</v>
      </c>
      <c r="D8119" s="82">
        <f t="shared" ca="1" si="885"/>
        <v>0</v>
      </c>
      <c r="E8119" s="83">
        <f t="shared" ca="1" si="886"/>
        <v>0</v>
      </c>
      <c r="F8119" s="82">
        <f t="shared" ca="1" si="887"/>
        <v>0</v>
      </c>
      <c r="G8119" s="83">
        <f t="shared" ca="1" si="888"/>
        <v>0</v>
      </c>
      <c r="O8119" s="85" t="s">
        <v>18614</v>
      </c>
      <c r="P8119" s="85" t="s">
        <v>18615</v>
      </c>
      <c r="Q8119" s="88">
        <v>3.75</v>
      </c>
      <c r="R8119" s="85">
        <v>0</v>
      </c>
    </row>
    <row r="8120" spans="1:18" x14ac:dyDescent="0.3">
      <c r="A8120" s="82" t="str">
        <f t="shared" si="882"/>
        <v>TPU KIKIGO GELATINA CASE</v>
      </c>
      <c r="B8120" s="82">
        <f t="shared" si="883"/>
        <v>21</v>
      </c>
      <c r="C8120" s="82">
        <f t="shared" ca="1" si="884"/>
        <v>0</v>
      </c>
      <c r="D8120" s="82">
        <f t="shared" ca="1" si="885"/>
        <v>0</v>
      </c>
      <c r="E8120" s="83">
        <f t="shared" ca="1" si="886"/>
        <v>0</v>
      </c>
      <c r="F8120" s="82">
        <f t="shared" ca="1" si="887"/>
        <v>0</v>
      </c>
      <c r="G8120" s="83">
        <f t="shared" ca="1" si="888"/>
        <v>0</v>
      </c>
      <c r="O8120" s="85" t="s">
        <v>18616</v>
      </c>
      <c r="P8120" s="85" t="s">
        <v>18617</v>
      </c>
      <c r="Q8120" s="88">
        <v>245</v>
      </c>
      <c r="R8120" s="85">
        <v>0</v>
      </c>
    </row>
    <row r="8121" spans="1:18" x14ac:dyDescent="0.3">
      <c r="A8121" s="82" t="str">
        <f t="shared" si="882"/>
        <v>TPU KIKIGO GELATINA CASE</v>
      </c>
      <c r="B8121" s="82">
        <f t="shared" si="883"/>
        <v>22</v>
      </c>
      <c r="C8121" s="82">
        <f t="shared" ca="1" si="884"/>
        <v>0</v>
      </c>
      <c r="D8121" s="82">
        <f t="shared" ca="1" si="885"/>
        <v>0</v>
      </c>
      <c r="E8121" s="83">
        <f t="shared" ca="1" si="886"/>
        <v>0</v>
      </c>
      <c r="F8121" s="82">
        <f t="shared" ca="1" si="887"/>
        <v>0</v>
      </c>
      <c r="G8121" s="83">
        <f t="shared" ca="1" si="888"/>
        <v>0</v>
      </c>
      <c r="O8121" s="85" t="s">
        <v>18618</v>
      </c>
      <c r="P8121" s="85" t="s">
        <v>18619</v>
      </c>
      <c r="Q8121" s="88">
        <v>0.7</v>
      </c>
      <c r="R8121" s="85">
        <v>0</v>
      </c>
    </row>
    <row r="8122" spans="1:18" x14ac:dyDescent="0.3">
      <c r="A8122" s="82" t="str">
        <f t="shared" si="882"/>
        <v>TPU KIKIGO GELATINA CASE</v>
      </c>
      <c r="B8122" s="82">
        <f t="shared" si="883"/>
        <v>23</v>
      </c>
      <c r="C8122" s="82">
        <f t="shared" ca="1" si="884"/>
        <v>0</v>
      </c>
      <c r="D8122" s="82">
        <f t="shared" ca="1" si="885"/>
        <v>0</v>
      </c>
      <c r="E8122" s="83">
        <f t="shared" ca="1" si="886"/>
        <v>0</v>
      </c>
      <c r="F8122" s="82">
        <f t="shared" ca="1" si="887"/>
        <v>0</v>
      </c>
      <c r="G8122" s="83">
        <f t="shared" ca="1" si="888"/>
        <v>0</v>
      </c>
      <c r="O8122" s="85" t="s">
        <v>18620</v>
      </c>
      <c r="P8122" s="85" t="s">
        <v>18621</v>
      </c>
      <c r="Q8122" s="88">
        <v>7</v>
      </c>
      <c r="R8122" s="85">
        <v>0</v>
      </c>
    </row>
    <row r="8123" spans="1:18" x14ac:dyDescent="0.3">
      <c r="A8123" s="82" t="str">
        <f t="shared" si="882"/>
        <v>TPU KIKIGO GELATINA CASE</v>
      </c>
      <c r="B8123" s="82">
        <f t="shared" si="883"/>
        <v>24</v>
      </c>
      <c r="C8123" s="82">
        <f t="shared" ca="1" si="884"/>
        <v>0</v>
      </c>
      <c r="D8123" s="82">
        <f t="shared" ca="1" si="885"/>
        <v>0</v>
      </c>
      <c r="E8123" s="83">
        <f t="shared" ca="1" si="886"/>
        <v>0</v>
      </c>
      <c r="F8123" s="82">
        <f t="shared" ca="1" si="887"/>
        <v>0</v>
      </c>
      <c r="G8123" s="83">
        <f t="shared" ca="1" si="888"/>
        <v>0</v>
      </c>
      <c r="O8123" s="85" t="s">
        <v>18622</v>
      </c>
      <c r="P8123" s="85" t="s">
        <v>18623</v>
      </c>
      <c r="Q8123" s="88">
        <v>14.75</v>
      </c>
      <c r="R8123" s="85">
        <v>0</v>
      </c>
    </row>
    <row r="8124" spans="1:18" x14ac:dyDescent="0.3">
      <c r="A8124" s="82" t="str">
        <f t="shared" si="882"/>
        <v>TPU KIKIGO GELATINA CASE</v>
      </c>
      <c r="B8124" s="82">
        <f t="shared" si="883"/>
        <v>25</v>
      </c>
      <c r="C8124" s="82">
        <f t="shared" ca="1" si="884"/>
        <v>0</v>
      </c>
      <c r="D8124" s="82">
        <f t="shared" ca="1" si="885"/>
        <v>0</v>
      </c>
      <c r="E8124" s="83">
        <f t="shared" ca="1" si="886"/>
        <v>0</v>
      </c>
      <c r="F8124" s="82">
        <f t="shared" ca="1" si="887"/>
        <v>0</v>
      </c>
      <c r="G8124" s="83">
        <f t="shared" ca="1" si="888"/>
        <v>0</v>
      </c>
      <c r="O8124" s="85" t="s">
        <v>18624</v>
      </c>
      <c r="P8124" s="85" t="s">
        <v>18625</v>
      </c>
      <c r="Q8124" s="88">
        <v>110.6</v>
      </c>
      <c r="R8124" s="85">
        <v>0</v>
      </c>
    </row>
    <row r="8125" spans="1:18" x14ac:dyDescent="0.3">
      <c r="A8125" s="82" t="str">
        <f t="shared" si="882"/>
        <v>TPU KIKIGO GELATINA CASE</v>
      </c>
      <c r="B8125" s="82">
        <f t="shared" si="883"/>
        <v>26</v>
      </c>
      <c r="C8125" s="82">
        <f t="shared" ca="1" si="884"/>
        <v>0</v>
      </c>
      <c r="D8125" s="82">
        <f t="shared" ca="1" si="885"/>
        <v>0</v>
      </c>
      <c r="E8125" s="83">
        <f t="shared" ca="1" si="886"/>
        <v>0</v>
      </c>
      <c r="F8125" s="82">
        <f t="shared" ca="1" si="887"/>
        <v>0</v>
      </c>
      <c r="G8125" s="83">
        <f t="shared" ca="1" si="888"/>
        <v>0</v>
      </c>
      <c r="O8125" s="85" t="s">
        <v>18626</v>
      </c>
      <c r="P8125" s="85" t="s">
        <v>18627</v>
      </c>
      <c r="Q8125" s="88">
        <v>999</v>
      </c>
      <c r="R8125" s="85">
        <v>0</v>
      </c>
    </row>
    <row r="8126" spans="1:18" x14ac:dyDescent="0.3">
      <c r="A8126" s="82" t="str">
        <f t="shared" si="882"/>
        <v>TPU KIKIGO GELATINA CASE</v>
      </c>
      <c r="B8126" s="82">
        <f t="shared" si="883"/>
        <v>27</v>
      </c>
      <c r="C8126" s="82">
        <f t="shared" ca="1" si="884"/>
        <v>0</v>
      </c>
      <c r="D8126" s="82">
        <f t="shared" ca="1" si="885"/>
        <v>0</v>
      </c>
      <c r="E8126" s="83">
        <f t="shared" ca="1" si="886"/>
        <v>0</v>
      </c>
      <c r="F8126" s="82">
        <f t="shared" ca="1" si="887"/>
        <v>0</v>
      </c>
      <c r="G8126" s="83">
        <f t="shared" ca="1" si="888"/>
        <v>0</v>
      </c>
      <c r="O8126" s="85" t="s">
        <v>18628</v>
      </c>
      <c r="P8126" s="85" t="s">
        <v>18629</v>
      </c>
      <c r="Q8126" s="88">
        <v>0.66</v>
      </c>
      <c r="R8126" s="85">
        <v>0</v>
      </c>
    </row>
    <row r="8127" spans="1:18" x14ac:dyDescent="0.3">
      <c r="A8127" s="82" t="str">
        <f t="shared" si="882"/>
        <v>TPU KIKIGO GELATINA CASE</v>
      </c>
      <c r="B8127" s="82">
        <f t="shared" si="883"/>
        <v>28</v>
      </c>
      <c r="C8127" s="82">
        <f t="shared" ca="1" si="884"/>
        <v>0</v>
      </c>
      <c r="D8127" s="82">
        <f t="shared" ca="1" si="885"/>
        <v>0</v>
      </c>
      <c r="E8127" s="83">
        <f t="shared" ca="1" si="886"/>
        <v>0</v>
      </c>
      <c r="F8127" s="82">
        <f t="shared" ca="1" si="887"/>
        <v>0</v>
      </c>
      <c r="G8127" s="83">
        <f t="shared" ca="1" si="888"/>
        <v>0</v>
      </c>
      <c r="O8127" s="85" t="s">
        <v>18630</v>
      </c>
      <c r="P8127" s="85" t="s">
        <v>18631</v>
      </c>
      <c r="Q8127" s="88">
        <v>7.35</v>
      </c>
      <c r="R8127" s="85">
        <v>0</v>
      </c>
    </row>
    <row r="8128" spans="1:18" x14ac:dyDescent="0.3">
      <c r="A8128" s="82" t="str">
        <f t="shared" si="882"/>
        <v>TPU KIKIGO GELATINA CASE</v>
      </c>
      <c r="B8128" s="82">
        <f t="shared" si="883"/>
        <v>29</v>
      </c>
      <c r="C8128" s="82">
        <f t="shared" ca="1" si="884"/>
        <v>0</v>
      </c>
      <c r="D8128" s="82">
        <f t="shared" ca="1" si="885"/>
        <v>0</v>
      </c>
      <c r="E8128" s="83">
        <f t="shared" ca="1" si="886"/>
        <v>0</v>
      </c>
      <c r="F8128" s="82">
        <f t="shared" ca="1" si="887"/>
        <v>0</v>
      </c>
      <c r="G8128" s="83">
        <f t="shared" ca="1" si="888"/>
        <v>0</v>
      </c>
      <c r="O8128" s="85" t="s">
        <v>18632</v>
      </c>
      <c r="P8128" s="85" t="s">
        <v>18633</v>
      </c>
      <c r="Q8128" s="88">
        <v>5.5</v>
      </c>
      <c r="R8128" s="85">
        <v>0</v>
      </c>
    </row>
    <row r="8129" spans="1:18" x14ac:dyDescent="0.3">
      <c r="A8129" s="82" t="str">
        <f t="shared" si="882"/>
        <v>TPU KIKIGO GELATINA CASE</v>
      </c>
      <c r="B8129" s="82">
        <f t="shared" si="883"/>
        <v>30</v>
      </c>
      <c r="C8129" s="82">
        <f t="shared" ca="1" si="884"/>
        <v>0</v>
      </c>
      <c r="D8129" s="82">
        <f t="shared" ca="1" si="885"/>
        <v>0</v>
      </c>
      <c r="E8129" s="83">
        <f t="shared" ca="1" si="886"/>
        <v>0</v>
      </c>
      <c r="F8129" s="82">
        <f t="shared" ca="1" si="887"/>
        <v>0</v>
      </c>
      <c r="G8129" s="83">
        <f t="shared" ca="1" si="888"/>
        <v>0</v>
      </c>
      <c r="O8129" s="85" t="s">
        <v>18634</v>
      </c>
      <c r="P8129" s="85" t="s">
        <v>18635</v>
      </c>
      <c r="Q8129" s="88">
        <v>3.53</v>
      </c>
      <c r="R8129" s="85">
        <v>0</v>
      </c>
    </row>
    <row r="8130" spans="1:18" x14ac:dyDescent="0.3">
      <c r="A8130" s="82" t="str">
        <f t="shared" si="882"/>
        <v>TPU KIKIGO GELATINA CASE</v>
      </c>
      <c r="B8130" s="82">
        <f t="shared" si="883"/>
        <v>31</v>
      </c>
      <c r="C8130" s="82">
        <f t="shared" ca="1" si="884"/>
        <v>0</v>
      </c>
      <c r="D8130" s="82">
        <f t="shared" ca="1" si="885"/>
        <v>0</v>
      </c>
      <c r="E8130" s="83">
        <f t="shared" ca="1" si="886"/>
        <v>0</v>
      </c>
      <c r="F8130" s="82">
        <f t="shared" ca="1" si="887"/>
        <v>0</v>
      </c>
      <c r="G8130" s="83">
        <f t="shared" ca="1" si="888"/>
        <v>0</v>
      </c>
      <c r="O8130" s="85" t="s">
        <v>18636</v>
      </c>
      <c r="P8130" s="85" t="s">
        <v>18637</v>
      </c>
      <c r="Q8130" s="88">
        <v>70</v>
      </c>
      <c r="R8130" s="85">
        <v>0</v>
      </c>
    </row>
    <row r="8131" spans="1:18" x14ac:dyDescent="0.3">
      <c r="A8131" s="82" t="str">
        <f t="shared" ref="A8131:A8194" si="889">IFERROR(INDEX($J$2:$J$100,INT((ROW(A8130)-1)/150)+1),"")</f>
        <v>TPU KIKIGO GELATINA CASE</v>
      </c>
      <c r="B8131" s="82">
        <f t="shared" ref="B8131:B8194" si="890">IF($A8131="","",MOD(ROW(A8130)-1,150)+3)</f>
        <v>32</v>
      </c>
      <c r="C8131" s="82">
        <f t="shared" ref="C8131:C8194" ca="1" si="891">IF($A8131="","",IFERROR(INDIRECT("'"&amp;$A8131&amp;"'!A"&amp;$B8131),""))</f>
        <v>0</v>
      </c>
      <c r="D8131" s="82">
        <f t="shared" ref="D8131:D8194" ca="1" si="892">IF($A8131="","",IFERROR(INDIRECT("'"&amp;$A8131&amp;"'!B"&amp;$B8131),""))</f>
        <v>0</v>
      </c>
      <c r="E8131" s="83">
        <f t="shared" ref="E8131:E8194" ca="1" si="893">IF($A8131="","",IFERROR(INDIRECT("'"&amp;$A8131&amp;"'!D"&amp;$B8131),""))</f>
        <v>0</v>
      </c>
      <c r="F8131" s="82">
        <f t="shared" ref="F8131:F8194" ca="1" si="894">IF($A8131="","",IFERROR(INDIRECT("'"&amp;$A8131&amp;"'!E"&amp;$B8131),0))</f>
        <v>0</v>
      </c>
      <c r="G8131" s="83">
        <f t="shared" ref="G8131:G8194" ca="1" si="895">IF($A8131="","",IFERROR(INDIRECT("'"&amp;$A8131&amp;"'!F"&amp;$B8131),0))</f>
        <v>0</v>
      </c>
      <c r="O8131" s="85" t="s">
        <v>18638</v>
      </c>
      <c r="P8131" s="85" t="s">
        <v>18639</v>
      </c>
      <c r="Q8131" s="88">
        <v>54529.38</v>
      </c>
      <c r="R8131" s="85">
        <v>0</v>
      </c>
    </row>
    <row r="8132" spans="1:18" x14ac:dyDescent="0.3">
      <c r="A8132" s="82" t="str">
        <f t="shared" si="889"/>
        <v>TPU KIKIGO GELATINA CASE</v>
      </c>
      <c r="B8132" s="82">
        <f t="shared" si="890"/>
        <v>33</v>
      </c>
      <c r="C8132" s="82">
        <f t="shared" ca="1" si="891"/>
        <v>0</v>
      </c>
      <c r="D8132" s="82">
        <f t="shared" ca="1" si="892"/>
        <v>0</v>
      </c>
      <c r="E8132" s="83">
        <f t="shared" ca="1" si="893"/>
        <v>0</v>
      </c>
      <c r="F8132" s="82">
        <f t="shared" ca="1" si="894"/>
        <v>0</v>
      </c>
      <c r="G8132" s="83">
        <f t="shared" ca="1" si="895"/>
        <v>0</v>
      </c>
      <c r="O8132" s="85" t="s">
        <v>18640</v>
      </c>
      <c r="P8132" s="85" t="s">
        <v>18641</v>
      </c>
      <c r="Q8132" s="88">
        <v>2500</v>
      </c>
      <c r="R8132" s="85">
        <v>6</v>
      </c>
    </row>
    <row r="8133" spans="1:18" x14ac:dyDescent="0.3">
      <c r="A8133" s="82" t="str">
        <f t="shared" si="889"/>
        <v>TPU KIKIGO GELATINA CASE</v>
      </c>
      <c r="B8133" s="82">
        <f t="shared" si="890"/>
        <v>34</v>
      </c>
      <c r="C8133" s="82">
        <f t="shared" ca="1" si="891"/>
        <v>0</v>
      </c>
      <c r="D8133" s="82">
        <f t="shared" ca="1" si="892"/>
        <v>0</v>
      </c>
      <c r="E8133" s="83">
        <f t="shared" ca="1" si="893"/>
        <v>0</v>
      </c>
      <c r="F8133" s="82">
        <f t="shared" ca="1" si="894"/>
        <v>0</v>
      </c>
      <c r="G8133" s="83">
        <f t="shared" ca="1" si="895"/>
        <v>0</v>
      </c>
      <c r="O8133" s="85" t="s">
        <v>18642</v>
      </c>
      <c r="P8133" s="85" t="s">
        <v>18643</v>
      </c>
      <c r="Q8133" s="88">
        <v>899</v>
      </c>
      <c r="R8133" s="85">
        <v>0</v>
      </c>
    </row>
    <row r="8134" spans="1:18" x14ac:dyDescent="0.3">
      <c r="A8134" s="82" t="str">
        <f t="shared" si="889"/>
        <v>TPU KIKIGO GELATINA CASE</v>
      </c>
      <c r="B8134" s="82">
        <f t="shared" si="890"/>
        <v>35</v>
      </c>
      <c r="C8134" s="82">
        <f t="shared" ca="1" si="891"/>
        <v>0</v>
      </c>
      <c r="D8134" s="82">
        <f t="shared" ca="1" si="892"/>
        <v>0</v>
      </c>
      <c r="E8134" s="83">
        <f t="shared" ca="1" si="893"/>
        <v>0</v>
      </c>
      <c r="F8134" s="82">
        <f t="shared" ca="1" si="894"/>
        <v>0</v>
      </c>
      <c r="G8134" s="83">
        <f t="shared" ca="1" si="895"/>
        <v>0</v>
      </c>
      <c r="O8134" s="85" t="s">
        <v>18644</v>
      </c>
      <c r="P8134" s="85" t="s">
        <v>18645</v>
      </c>
      <c r="Q8134" s="88">
        <v>899</v>
      </c>
      <c r="R8134" s="85">
        <v>0</v>
      </c>
    </row>
    <row r="8135" spans="1:18" x14ac:dyDescent="0.3">
      <c r="A8135" s="82" t="str">
        <f t="shared" si="889"/>
        <v>TPU KIKIGO GELATINA CASE</v>
      </c>
      <c r="B8135" s="82">
        <f t="shared" si="890"/>
        <v>36</v>
      </c>
      <c r="C8135" s="82">
        <f t="shared" ca="1" si="891"/>
        <v>0</v>
      </c>
      <c r="D8135" s="82">
        <f t="shared" ca="1" si="892"/>
        <v>0</v>
      </c>
      <c r="E8135" s="83">
        <f t="shared" ca="1" si="893"/>
        <v>0</v>
      </c>
      <c r="F8135" s="82">
        <f t="shared" ca="1" si="894"/>
        <v>0</v>
      </c>
      <c r="G8135" s="83">
        <f t="shared" ca="1" si="895"/>
        <v>0</v>
      </c>
      <c r="O8135" s="85" t="s">
        <v>18646</v>
      </c>
      <c r="P8135" s="85" t="s">
        <v>18647</v>
      </c>
      <c r="Q8135" s="88">
        <v>899</v>
      </c>
      <c r="R8135" s="85">
        <v>0</v>
      </c>
    </row>
    <row r="8136" spans="1:18" x14ac:dyDescent="0.3">
      <c r="A8136" s="82" t="str">
        <f t="shared" si="889"/>
        <v>TPU KIKIGO GELATINA CASE</v>
      </c>
      <c r="B8136" s="82">
        <f t="shared" si="890"/>
        <v>37</v>
      </c>
      <c r="C8136" s="82">
        <f t="shared" ca="1" si="891"/>
        <v>0</v>
      </c>
      <c r="D8136" s="82">
        <f t="shared" ca="1" si="892"/>
        <v>0</v>
      </c>
      <c r="E8136" s="83">
        <f t="shared" ca="1" si="893"/>
        <v>0</v>
      </c>
      <c r="F8136" s="82">
        <f t="shared" ca="1" si="894"/>
        <v>0</v>
      </c>
      <c r="G8136" s="83">
        <f t="shared" ca="1" si="895"/>
        <v>0</v>
      </c>
      <c r="O8136" s="85" t="s">
        <v>18648</v>
      </c>
      <c r="P8136" s="85" t="s">
        <v>18649</v>
      </c>
      <c r="Q8136" s="88">
        <v>4443.2700000000004</v>
      </c>
      <c r="R8136" s="85">
        <v>-1</v>
      </c>
    </row>
    <row r="8137" spans="1:18" x14ac:dyDescent="0.3">
      <c r="A8137" s="82" t="str">
        <f t="shared" si="889"/>
        <v>TPU KIKIGO GELATINA CASE</v>
      </c>
      <c r="B8137" s="82">
        <f t="shared" si="890"/>
        <v>38</v>
      </c>
      <c r="C8137" s="82">
        <f t="shared" ca="1" si="891"/>
        <v>0</v>
      </c>
      <c r="D8137" s="82">
        <f t="shared" ca="1" si="892"/>
        <v>0</v>
      </c>
      <c r="E8137" s="83">
        <f t="shared" ca="1" si="893"/>
        <v>0</v>
      </c>
      <c r="F8137" s="82">
        <f t="shared" ca="1" si="894"/>
        <v>0</v>
      </c>
      <c r="G8137" s="83">
        <f t="shared" ca="1" si="895"/>
        <v>0</v>
      </c>
      <c r="O8137" s="85" t="s">
        <v>18650</v>
      </c>
      <c r="P8137" s="85" t="s">
        <v>34723</v>
      </c>
      <c r="Q8137" s="88">
        <v>20998.560000000001</v>
      </c>
      <c r="R8137" s="85">
        <v>0</v>
      </c>
    </row>
    <row r="8138" spans="1:18" x14ac:dyDescent="0.3">
      <c r="A8138" s="82" t="str">
        <f t="shared" si="889"/>
        <v>TPU KIKIGO GELATINA CASE</v>
      </c>
      <c r="B8138" s="82">
        <f t="shared" si="890"/>
        <v>39</v>
      </c>
      <c r="C8138" s="82">
        <f t="shared" ca="1" si="891"/>
        <v>0</v>
      </c>
      <c r="D8138" s="82">
        <f t="shared" ca="1" si="892"/>
        <v>0</v>
      </c>
      <c r="E8138" s="83">
        <f t="shared" ca="1" si="893"/>
        <v>0</v>
      </c>
      <c r="F8138" s="82">
        <f t="shared" ca="1" si="894"/>
        <v>0</v>
      </c>
      <c r="G8138" s="83">
        <f t="shared" ca="1" si="895"/>
        <v>0</v>
      </c>
      <c r="O8138" s="85" t="s">
        <v>18651</v>
      </c>
      <c r="P8138" s="85" t="s">
        <v>18652</v>
      </c>
      <c r="Q8138" s="88">
        <v>1299</v>
      </c>
      <c r="R8138" s="85">
        <v>-2</v>
      </c>
    </row>
    <row r="8139" spans="1:18" x14ac:dyDescent="0.3">
      <c r="A8139" s="82" t="str">
        <f t="shared" si="889"/>
        <v>TPU KIKIGO GELATINA CASE</v>
      </c>
      <c r="B8139" s="82">
        <f t="shared" si="890"/>
        <v>40</v>
      </c>
      <c r="C8139" s="82">
        <f t="shared" ca="1" si="891"/>
        <v>0</v>
      </c>
      <c r="D8139" s="82">
        <f t="shared" ca="1" si="892"/>
        <v>0</v>
      </c>
      <c r="E8139" s="83">
        <f t="shared" ca="1" si="893"/>
        <v>0</v>
      </c>
      <c r="F8139" s="82">
        <f t="shared" ca="1" si="894"/>
        <v>0</v>
      </c>
      <c r="G8139" s="83">
        <f t="shared" ca="1" si="895"/>
        <v>0</v>
      </c>
      <c r="O8139" s="85" t="s">
        <v>18653</v>
      </c>
      <c r="P8139" s="85" t="s">
        <v>18654</v>
      </c>
      <c r="Q8139" s="88">
        <v>1299</v>
      </c>
      <c r="R8139" s="85">
        <v>8</v>
      </c>
    </row>
    <row r="8140" spans="1:18" x14ac:dyDescent="0.3">
      <c r="A8140" s="82" t="str">
        <f t="shared" si="889"/>
        <v>TPU KIKIGO GELATINA CASE</v>
      </c>
      <c r="B8140" s="82">
        <f t="shared" si="890"/>
        <v>41</v>
      </c>
      <c r="C8140" s="82">
        <f t="shared" ca="1" si="891"/>
        <v>0</v>
      </c>
      <c r="D8140" s="82">
        <f t="shared" ca="1" si="892"/>
        <v>0</v>
      </c>
      <c r="E8140" s="83">
        <f t="shared" ca="1" si="893"/>
        <v>0</v>
      </c>
      <c r="F8140" s="82">
        <f t="shared" ca="1" si="894"/>
        <v>0</v>
      </c>
      <c r="G8140" s="83">
        <f t="shared" ca="1" si="895"/>
        <v>0</v>
      </c>
      <c r="O8140" s="85" t="s">
        <v>18655</v>
      </c>
      <c r="P8140" s="85" t="s">
        <v>18656</v>
      </c>
      <c r="Q8140" s="88">
        <v>1299</v>
      </c>
      <c r="R8140" s="85">
        <v>-1</v>
      </c>
    </row>
    <row r="8141" spans="1:18" x14ac:dyDescent="0.3">
      <c r="A8141" s="82" t="str">
        <f t="shared" si="889"/>
        <v>TPU KIKIGO GELATINA CASE</v>
      </c>
      <c r="B8141" s="82">
        <f t="shared" si="890"/>
        <v>42</v>
      </c>
      <c r="C8141" s="82">
        <f t="shared" ca="1" si="891"/>
        <v>0</v>
      </c>
      <c r="D8141" s="82">
        <f t="shared" ca="1" si="892"/>
        <v>0</v>
      </c>
      <c r="E8141" s="83">
        <f t="shared" ca="1" si="893"/>
        <v>0</v>
      </c>
      <c r="F8141" s="82">
        <f t="shared" ca="1" si="894"/>
        <v>0</v>
      </c>
      <c r="G8141" s="83">
        <f t="shared" ca="1" si="895"/>
        <v>0</v>
      </c>
      <c r="O8141" s="85" t="s">
        <v>18657</v>
      </c>
      <c r="P8141" s="85" t="s">
        <v>18658</v>
      </c>
      <c r="Q8141" s="88">
        <v>1299</v>
      </c>
      <c r="R8141" s="85">
        <v>0</v>
      </c>
    </row>
    <row r="8142" spans="1:18" x14ac:dyDescent="0.3">
      <c r="A8142" s="82" t="str">
        <f t="shared" si="889"/>
        <v>TPU KIKIGO GELATINA CASE</v>
      </c>
      <c r="B8142" s="82">
        <f t="shared" si="890"/>
        <v>43</v>
      </c>
      <c r="C8142" s="82">
        <f t="shared" ca="1" si="891"/>
        <v>0</v>
      </c>
      <c r="D8142" s="82">
        <f t="shared" ca="1" si="892"/>
        <v>0</v>
      </c>
      <c r="E8142" s="83">
        <f t="shared" ca="1" si="893"/>
        <v>0</v>
      </c>
      <c r="F8142" s="82">
        <f t="shared" ca="1" si="894"/>
        <v>0</v>
      </c>
      <c r="G8142" s="83">
        <f t="shared" ca="1" si="895"/>
        <v>0</v>
      </c>
      <c r="O8142" s="85" t="s">
        <v>18659</v>
      </c>
      <c r="P8142" s="85" t="s">
        <v>18660</v>
      </c>
      <c r="Q8142" s="88">
        <v>1299</v>
      </c>
      <c r="R8142" s="85">
        <v>0</v>
      </c>
    </row>
    <row r="8143" spans="1:18" x14ac:dyDescent="0.3">
      <c r="A8143" s="82" t="str">
        <f t="shared" si="889"/>
        <v>TPU KIKIGO GELATINA CASE</v>
      </c>
      <c r="B8143" s="82">
        <f t="shared" si="890"/>
        <v>44</v>
      </c>
      <c r="C8143" s="82">
        <f t="shared" ca="1" si="891"/>
        <v>0</v>
      </c>
      <c r="D8143" s="82">
        <f t="shared" ca="1" si="892"/>
        <v>0</v>
      </c>
      <c r="E8143" s="83">
        <f t="shared" ca="1" si="893"/>
        <v>0</v>
      </c>
      <c r="F8143" s="82">
        <f t="shared" ca="1" si="894"/>
        <v>0</v>
      </c>
      <c r="G8143" s="83">
        <f t="shared" ca="1" si="895"/>
        <v>0</v>
      </c>
      <c r="O8143" s="85" t="s">
        <v>18661</v>
      </c>
      <c r="P8143" s="85" t="s">
        <v>18662</v>
      </c>
      <c r="Q8143" s="88">
        <v>1299</v>
      </c>
      <c r="R8143" s="85">
        <v>0</v>
      </c>
    </row>
    <row r="8144" spans="1:18" x14ac:dyDescent="0.3">
      <c r="A8144" s="82" t="str">
        <f t="shared" si="889"/>
        <v>TPU KIKIGO GELATINA CASE</v>
      </c>
      <c r="B8144" s="82">
        <f t="shared" si="890"/>
        <v>45</v>
      </c>
      <c r="C8144" s="82">
        <f t="shared" ca="1" si="891"/>
        <v>0</v>
      </c>
      <c r="D8144" s="82">
        <f t="shared" ca="1" si="892"/>
        <v>0</v>
      </c>
      <c r="E8144" s="83">
        <f t="shared" ca="1" si="893"/>
        <v>0</v>
      </c>
      <c r="F8144" s="82">
        <f t="shared" ca="1" si="894"/>
        <v>0</v>
      </c>
      <c r="G8144" s="83">
        <f t="shared" ca="1" si="895"/>
        <v>0</v>
      </c>
      <c r="O8144" s="85" t="s">
        <v>1965</v>
      </c>
      <c r="P8144" s="85" t="s">
        <v>1966</v>
      </c>
      <c r="Q8144" s="88">
        <v>1299</v>
      </c>
      <c r="R8144" s="85">
        <v>73</v>
      </c>
    </row>
    <row r="8145" spans="1:18" x14ac:dyDescent="0.3">
      <c r="A8145" s="82" t="str">
        <f t="shared" si="889"/>
        <v>TPU KIKIGO GELATINA CASE</v>
      </c>
      <c r="B8145" s="82">
        <f t="shared" si="890"/>
        <v>46</v>
      </c>
      <c r="C8145" s="82">
        <f t="shared" ca="1" si="891"/>
        <v>0</v>
      </c>
      <c r="D8145" s="82">
        <f t="shared" ca="1" si="892"/>
        <v>0</v>
      </c>
      <c r="E8145" s="83">
        <f t="shared" ca="1" si="893"/>
        <v>0</v>
      </c>
      <c r="F8145" s="82">
        <f t="shared" ca="1" si="894"/>
        <v>0</v>
      </c>
      <c r="G8145" s="83">
        <f t="shared" ca="1" si="895"/>
        <v>0</v>
      </c>
      <c r="O8145" s="85" t="s">
        <v>18663</v>
      </c>
      <c r="P8145" s="85" t="s">
        <v>18664</v>
      </c>
      <c r="Q8145" s="88">
        <v>17500</v>
      </c>
      <c r="R8145" s="85">
        <v>0</v>
      </c>
    </row>
    <row r="8146" spans="1:18" x14ac:dyDescent="0.3">
      <c r="A8146" s="82" t="str">
        <f t="shared" si="889"/>
        <v>TPU KIKIGO GELATINA CASE</v>
      </c>
      <c r="B8146" s="82">
        <f t="shared" si="890"/>
        <v>47</v>
      </c>
      <c r="C8146" s="82">
        <f t="shared" ca="1" si="891"/>
        <v>0</v>
      </c>
      <c r="D8146" s="82">
        <f t="shared" ca="1" si="892"/>
        <v>0</v>
      </c>
      <c r="E8146" s="83">
        <f t="shared" ca="1" si="893"/>
        <v>0</v>
      </c>
      <c r="F8146" s="82">
        <f t="shared" ca="1" si="894"/>
        <v>0</v>
      </c>
      <c r="G8146" s="83">
        <f t="shared" ca="1" si="895"/>
        <v>0</v>
      </c>
      <c r="O8146" s="85" t="s">
        <v>18665</v>
      </c>
      <c r="P8146" s="85" t="s">
        <v>18666</v>
      </c>
      <c r="Q8146" s="88">
        <v>3.6</v>
      </c>
      <c r="R8146" s="85">
        <v>0</v>
      </c>
    </row>
    <row r="8147" spans="1:18" x14ac:dyDescent="0.3">
      <c r="A8147" s="82" t="str">
        <f t="shared" si="889"/>
        <v>TPU KIKIGO GELATINA CASE</v>
      </c>
      <c r="B8147" s="82">
        <f t="shared" si="890"/>
        <v>48</v>
      </c>
      <c r="C8147" s="82">
        <f t="shared" ca="1" si="891"/>
        <v>0</v>
      </c>
      <c r="D8147" s="82">
        <f t="shared" ca="1" si="892"/>
        <v>0</v>
      </c>
      <c r="E8147" s="83">
        <f t="shared" ca="1" si="893"/>
        <v>0</v>
      </c>
      <c r="F8147" s="82">
        <f t="shared" ca="1" si="894"/>
        <v>0</v>
      </c>
      <c r="G8147" s="83">
        <f t="shared" ca="1" si="895"/>
        <v>0</v>
      </c>
      <c r="O8147" s="85" t="s">
        <v>18667</v>
      </c>
      <c r="P8147" s="85" t="s">
        <v>18668</v>
      </c>
      <c r="Q8147" s="88">
        <v>799</v>
      </c>
      <c r="R8147" s="85">
        <v>-6</v>
      </c>
    </row>
    <row r="8148" spans="1:18" x14ac:dyDescent="0.3">
      <c r="A8148" s="82" t="str">
        <f t="shared" si="889"/>
        <v>TPU KIKIGO GELATINA CASE</v>
      </c>
      <c r="B8148" s="82">
        <f t="shared" si="890"/>
        <v>49</v>
      </c>
      <c r="C8148" s="82">
        <f t="shared" ca="1" si="891"/>
        <v>0</v>
      </c>
      <c r="D8148" s="82">
        <f t="shared" ca="1" si="892"/>
        <v>0</v>
      </c>
      <c r="E8148" s="83">
        <f t="shared" ca="1" si="893"/>
        <v>0</v>
      </c>
      <c r="F8148" s="82">
        <f t="shared" ca="1" si="894"/>
        <v>0</v>
      </c>
      <c r="G8148" s="83">
        <f t="shared" ca="1" si="895"/>
        <v>0</v>
      </c>
      <c r="O8148" s="85" t="s">
        <v>18669</v>
      </c>
      <c r="P8148" s="85" t="s">
        <v>18670</v>
      </c>
      <c r="Q8148" s="88">
        <v>1350</v>
      </c>
      <c r="R8148" s="85">
        <v>2</v>
      </c>
    </row>
    <row r="8149" spans="1:18" x14ac:dyDescent="0.3">
      <c r="A8149" s="82" t="str">
        <f t="shared" si="889"/>
        <v>TPU KIKIGO GELATINA CASE</v>
      </c>
      <c r="B8149" s="82">
        <f t="shared" si="890"/>
        <v>50</v>
      </c>
      <c r="C8149" s="82">
        <f t="shared" ca="1" si="891"/>
        <v>0</v>
      </c>
      <c r="D8149" s="82">
        <f t="shared" ca="1" si="892"/>
        <v>0</v>
      </c>
      <c r="E8149" s="83">
        <f t="shared" ca="1" si="893"/>
        <v>0</v>
      </c>
      <c r="F8149" s="82">
        <f t="shared" ca="1" si="894"/>
        <v>0</v>
      </c>
      <c r="G8149" s="83">
        <f t="shared" ca="1" si="895"/>
        <v>0</v>
      </c>
      <c r="O8149" s="85" t="s">
        <v>18671</v>
      </c>
      <c r="P8149" s="85" t="s">
        <v>18672</v>
      </c>
      <c r="Q8149" s="88">
        <v>159043.07</v>
      </c>
      <c r="R8149" s="85">
        <v>0</v>
      </c>
    </row>
    <row r="8150" spans="1:18" x14ac:dyDescent="0.3">
      <c r="A8150" s="82" t="str">
        <f t="shared" si="889"/>
        <v>TPU KIKIGO GELATINA CASE</v>
      </c>
      <c r="B8150" s="82">
        <f t="shared" si="890"/>
        <v>51</v>
      </c>
      <c r="C8150" s="82">
        <f t="shared" ca="1" si="891"/>
        <v>0</v>
      </c>
      <c r="D8150" s="82">
        <f t="shared" ca="1" si="892"/>
        <v>0</v>
      </c>
      <c r="E8150" s="83">
        <f t="shared" ca="1" si="893"/>
        <v>0</v>
      </c>
      <c r="F8150" s="82">
        <f t="shared" ca="1" si="894"/>
        <v>0</v>
      </c>
      <c r="G8150" s="83">
        <f t="shared" ca="1" si="895"/>
        <v>0</v>
      </c>
      <c r="O8150" s="85" t="s">
        <v>18673</v>
      </c>
      <c r="P8150" s="85" t="s">
        <v>18674</v>
      </c>
      <c r="Q8150" s="88">
        <v>49655.53</v>
      </c>
      <c r="R8150" s="85">
        <v>0</v>
      </c>
    </row>
    <row r="8151" spans="1:18" x14ac:dyDescent="0.3">
      <c r="A8151" s="82" t="str">
        <f t="shared" si="889"/>
        <v>TPU KIKIGO GELATINA CASE</v>
      </c>
      <c r="B8151" s="82">
        <f t="shared" si="890"/>
        <v>52</v>
      </c>
      <c r="C8151" s="82">
        <f t="shared" ca="1" si="891"/>
        <v>0</v>
      </c>
      <c r="D8151" s="82">
        <f t="shared" ca="1" si="892"/>
        <v>0</v>
      </c>
      <c r="E8151" s="83">
        <f t="shared" ca="1" si="893"/>
        <v>0</v>
      </c>
      <c r="F8151" s="82">
        <f t="shared" ca="1" si="894"/>
        <v>0</v>
      </c>
      <c r="G8151" s="83">
        <f t="shared" ca="1" si="895"/>
        <v>0</v>
      </c>
      <c r="O8151" s="85" t="s">
        <v>18675</v>
      </c>
      <c r="P8151" s="85" t="s">
        <v>18676</v>
      </c>
      <c r="Q8151" s="88">
        <v>988.9</v>
      </c>
      <c r="R8151" s="85">
        <v>0</v>
      </c>
    </row>
    <row r="8152" spans="1:18" x14ac:dyDescent="0.3">
      <c r="A8152" s="82" t="str">
        <f t="shared" si="889"/>
        <v>TPU KIKIGO GELATINA CASE</v>
      </c>
      <c r="B8152" s="82">
        <f t="shared" si="890"/>
        <v>53</v>
      </c>
      <c r="C8152" s="82">
        <f t="shared" ca="1" si="891"/>
        <v>0</v>
      </c>
      <c r="D8152" s="82">
        <f t="shared" ca="1" si="892"/>
        <v>0</v>
      </c>
      <c r="E8152" s="83">
        <f t="shared" ca="1" si="893"/>
        <v>0</v>
      </c>
      <c r="F8152" s="82">
        <f t="shared" ca="1" si="894"/>
        <v>0</v>
      </c>
      <c r="G8152" s="83">
        <f t="shared" ca="1" si="895"/>
        <v>0</v>
      </c>
      <c r="O8152" s="85" t="s">
        <v>9</v>
      </c>
      <c r="P8152" s="85" t="s">
        <v>83</v>
      </c>
      <c r="Q8152" s="88">
        <v>988.88</v>
      </c>
      <c r="R8152" s="85">
        <v>148</v>
      </c>
    </row>
    <row r="8153" spans="1:18" x14ac:dyDescent="0.3">
      <c r="A8153" s="82" t="str">
        <f t="shared" si="889"/>
        <v>TPU KIKIGO GELATINA CASE</v>
      </c>
      <c r="B8153" s="82">
        <f t="shared" si="890"/>
        <v>54</v>
      </c>
      <c r="C8153" s="82">
        <f t="shared" ca="1" si="891"/>
        <v>0</v>
      </c>
      <c r="D8153" s="82">
        <f t="shared" ca="1" si="892"/>
        <v>0</v>
      </c>
      <c r="E8153" s="83">
        <f t="shared" ca="1" si="893"/>
        <v>0</v>
      </c>
      <c r="F8153" s="82">
        <f t="shared" ca="1" si="894"/>
        <v>0</v>
      </c>
      <c r="G8153" s="83">
        <f t="shared" ca="1" si="895"/>
        <v>0</v>
      </c>
      <c r="O8153" s="85" t="s">
        <v>18677</v>
      </c>
      <c r="P8153" s="85" t="s">
        <v>18678</v>
      </c>
      <c r="Q8153" s="88">
        <v>988.9</v>
      </c>
      <c r="R8153" s="85">
        <v>0</v>
      </c>
    </row>
    <row r="8154" spans="1:18" x14ac:dyDescent="0.3">
      <c r="A8154" s="82" t="str">
        <f t="shared" si="889"/>
        <v>TPU KIKIGO GELATINA CASE</v>
      </c>
      <c r="B8154" s="82">
        <f t="shared" si="890"/>
        <v>55</v>
      </c>
      <c r="C8154" s="82">
        <f t="shared" ca="1" si="891"/>
        <v>0</v>
      </c>
      <c r="D8154" s="82">
        <f t="shared" ca="1" si="892"/>
        <v>0</v>
      </c>
      <c r="E8154" s="83">
        <f t="shared" ca="1" si="893"/>
        <v>0</v>
      </c>
      <c r="F8154" s="82">
        <f t="shared" ca="1" si="894"/>
        <v>0</v>
      </c>
      <c r="G8154" s="83">
        <f t="shared" ca="1" si="895"/>
        <v>0</v>
      </c>
      <c r="O8154" s="85" t="s">
        <v>18679</v>
      </c>
      <c r="P8154" s="85" t="s">
        <v>18680</v>
      </c>
      <c r="Q8154" s="88">
        <v>988.9</v>
      </c>
      <c r="R8154" s="85">
        <v>0</v>
      </c>
    </row>
    <row r="8155" spans="1:18" x14ac:dyDescent="0.3">
      <c r="A8155" s="82" t="str">
        <f t="shared" si="889"/>
        <v>TPU KIKIGO GELATINA CASE</v>
      </c>
      <c r="B8155" s="82">
        <f t="shared" si="890"/>
        <v>56</v>
      </c>
      <c r="C8155" s="82">
        <f t="shared" ca="1" si="891"/>
        <v>0</v>
      </c>
      <c r="D8155" s="82">
        <f t="shared" ca="1" si="892"/>
        <v>0</v>
      </c>
      <c r="E8155" s="83">
        <f t="shared" ca="1" si="893"/>
        <v>0</v>
      </c>
      <c r="F8155" s="82">
        <f t="shared" ca="1" si="894"/>
        <v>0</v>
      </c>
      <c r="G8155" s="83">
        <f t="shared" ca="1" si="895"/>
        <v>0</v>
      </c>
      <c r="O8155" s="85" t="s">
        <v>18681</v>
      </c>
      <c r="P8155" s="85" t="s">
        <v>18682</v>
      </c>
      <c r="Q8155" s="88">
        <v>117238.05</v>
      </c>
      <c r="R8155" s="85">
        <v>0</v>
      </c>
    </row>
    <row r="8156" spans="1:18" x14ac:dyDescent="0.3">
      <c r="A8156" s="82" t="str">
        <f t="shared" si="889"/>
        <v>TPU KIKIGO GELATINA CASE</v>
      </c>
      <c r="B8156" s="82">
        <f t="shared" si="890"/>
        <v>57</v>
      </c>
      <c r="C8156" s="82">
        <f t="shared" ca="1" si="891"/>
        <v>0</v>
      </c>
      <c r="D8156" s="82">
        <f t="shared" ca="1" si="892"/>
        <v>0</v>
      </c>
      <c r="E8156" s="83">
        <f t="shared" ca="1" si="893"/>
        <v>0</v>
      </c>
      <c r="F8156" s="82">
        <f t="shared" ca="1" si="894"/>
        <v>0</v>
      </c>
      <c r="G8156" s="83">
        <f t="shared" ca="1" si="895"/>
        <v>0</v>
      </c>
      <c r="O8156" s="85" t="s">
        <v>18683</v>
      </c>
      <c r="P8156" s="85" t="s">
        <v>18684</v>
      </c>
      <c r="Q8156" s="88">
        <v>544723.12</v>
      </c>
      <c r="R8156" s="85">
        <v>0</v>
      </c>
    </row>
    <row r="8157" spans="1:18" x14ac:dyDescent="0.3">
      <c r="A8157" s="82" t="str">
        <f t="shared" si="889"/>
        <v>TPU KIKIGO GELATINA CASE</v>
      </c>
      <c r="B8157" s="82">
        <f t="shared" si="890"/>
        <v>58</v>
      </c>
      <c r="C8157" s="82">
        <f t="shared" ca="1" si="891"/>
        <v>0</v>
      </c>
      <c r="D8157" s="82">
        <f t="shared" ca="1" si="892"/>
        <v>0</v>
      </c>
      <c r="E8157" s="83">
        <f t="shared" ca="1" si="893"/>
        <v>0</v>
      </c>
      <c r="F8157" s="82">
        <f t="shared" ca="1" si="894"/>
        <v>0</v>
      </c>
      <c r="G8157" s="83">
        <f t="shared" ca="1" si="895"/>
        <v>0</v>
      </c>
      <c r="O8157" s="85" t="s">
        <v>18685</v>
      </c>
      <c r="P8157" s="85" t="s">
        <v>18686</v>
      </c>
      <c r="Q8157" s="88">
        <v>1</v>
      </c>
      <c r="R8157" s="85">
        <v>0</v>
      </c>
    </row>
    <row r="8158" spans="1:18" x14ac:dyDescent="0.3">
      <c r="A8158" s="82" t="str">
        <f t="shared" si="889"/>
        <v>TPU KIKIGO GELATINA CASE</v>
      </c>
      <c r="B8158" s="82">
        <f t="shared" si="890"/>
        <v>59</v>
      </c>
      <c r="C8158" s="82">
        <f t="shared" ca="1" si="891"/>
        <v>0</v>
      </c>
      <c r="D8158" s="82">
        <f t="shared" ca="1" si="892"/>
        <v>0</v>
      </c>
      <c r="E8158" s="83">
        <f t="shared" ca="1" si="893"/>
        <v>0</v>
      </c>
      <c r="F8158" s="82">
        <f t="shared" ca="1" si="894"/>
        <v>0</v>
      </c>
      <c r="G8158" s="83">
        <f t="shared" ca="1" si="895"/>
        <v>0</v>
      </c>
      <c r="O8158" s="85" t="s">
        <v>18687</v>
      </c>
      <c r="P8158" s="85" t="s">
        <v>18688</v>
      </c>
      <c r="Q8158" s="88">
        <v>2.81</v>
      </c>
      <c r="R8158" s="85">
        <v>-2</v>
      </c>
    </row>
    <row r="8159" spans="1:18" x14ac:dyDescent="0.3">
      <c r="A8159" s="82" t="str">
        <f t="shared" si="889"/>
        <v>TPU KIKIGO GELATINA CASE</v>
      </c>
      <c r="B8159" s="82">
        <f t="shared" si="890"/>
        <v>60</v>
      </c>
      <c r="C8159" s="82">
        <f t="shared" ca="1" si="891"/>
        <v>0</v>
      </c>
      <c r="D8159" s="82">
        <f t="shared" ca="1" si="892"/>
        <v>0</v>
      </c>
      <c r="E8159" s="83">
        <f t="shared" ca="1" si="893"/>
        <v>0</v>
      </c>
      <c r="F8159" s="82">
        <f t="shared" ca="1" si="894"/>
        <v>0</v>
      </c>
      <c r="G8159" s="83">
        <f t="shared" ca="1" si="895"/>
        <v>0</v>
      </c>
      <c r="O8159" s="85" t="s">
        <v>18689</v>
      </c>
      <c r="P8159" s="85" t="s">
        <v>18690</v>
      </c>
      <c r="Q8159" s="88">
        <v>3.33</v>
      </c>
      <c r="R8159" s="85">
        <v>0</v>
      </c>
    </row>
    <row r="8160" spans="1:18" x14ac:dyDescent="0.3">
      <c r="A8160" s="82" t="str">
        <f t="shared" si="889"/>
        <v>TPU KIKIGO GELATINA CASE</v>
      </c>
      <c r="B8160" s="82">
        <f t="shared" si="890"/>
        <v>61</v>
      </c>
      <c r="C8160" s="82">
        <f t="shared" ca="1" si="891"/>
        <v>0</v>
      </c>
      <c r="D8160" s="82">
        <f t="shared" ca="1" si="892"/>
        <v>0</v>
      </c>
      <c r="E8160" s="83">
        <f t="shared" ca="1" si="893"/>
        <v>0</v>
      </c>
      <c r="F8160" s="82">
        <f t="shared" ca="1" si="894"/>
        <v>0</v>
      </c>
      <c r="G8160" s="83">
        <f t="shared" ca="1" si="895"/>
        <v>0</v>
      </c>
      <c r="O8160" s="85" t="s">
        <v>18691</v>
      </c>
      <c r="P8160" s="85" t="s">
        <v>18692</v>
      </c>
      <c r="Q8160" s="88">
        <v>2</v>
      </c>
      <c r="R8160" s="85">
        <v>0</v>
      </c>
    </row>
    <row r="8161" spans="1:18" x14ac:dyDescent="0.3">
      <c r="A8161" s="82" t="str">
        <f t="shared" si="889"/>
        <v>TPU KIKIGO GELATINA CASE</v>
      </c>
      <c r="B8161" s="82">
        <f t="shared" si="890"/>
        <v>62</v>
      </c>
      <c r="C8161" s="82">
        <f t="shared" ca="1" si="891"/>
        <v>0</v>
      </c>
      <c r="D8161" s="82">
        <f t="shared" ca="1" si="892"/>
        <v>0</v>
      </c>
      <c r="E8161" s="83">
        <f t="shared" ca="1" si="893"/>
        <v>0</v>
      </c>
      <c r="F8161" s="82">
        <f t="shared" ca="1" si="894"/>
        <v>0</v>
      </c>
      <c r="G8161" s="83">
        <f t="shared" ca="1" si="895"/>
        <v>0</v>
      </c>
      <c r="O8161" s="85" t="s">
        <v>18693</v>
      </c>
      <c r="P8161" s="85" t="s">
        <v>18694</v>
      </c>
      <c r="Q8161" s="88">
        <v>3</v>
      </c>
      <c r="R8161" s="85">
        <v>0</v>
      </c>
    </row>
    <row r="8162" spans="1:18" x14ac:dyDescent="0.3">
      <c r="A8162" s="82" t="str">
        <f t="shared" si="889"/>
        <v>TPU KIKIGO GELATINA CASE</v>
      </c>
      <c r="B8162" s="82">
        <f t="shared" si="890"/>
        <v>63</v>
      </c>
      <c r="C8162" s="82">
        <f t="shared" ca="1" si="891"/>
        <v>0</v>
      </c>
      <c r="D8162" s="82">
        <f t="shared" ca="1" si="892"/>
        <v>0</v>
      </c>
      <c r="E8162" s="83">
        <f t="shared" ca="1" si="893"/>
        <v>0</v>
      </c>
      <c r="F8162" s="82">
        <f t="shared" ca="1" si="894"/>
        <v>0</v>
      </c>
      <c r="G8162" s="83">
        <f t="shared" ca="1" si="895"/>
        <v>0</v>
      </c>
      <c r="O8162" s="85" t="s">
        <v>18695</v>
      </c>
      <c r="P8162" s="85" t="s">
        <v>18696</v>
      </c>
      <c r="Q8162" s="88">
        <v>9619.17</v>
      </c>
      <c r="R8162" s="85">
        <v>33</v>
      </c>
    </row>
    <row r="8163" spans="1:18" x14ac:dyDescent="0.3">
      <c r="A8163" s="82" t="str">
        <f t="shared" si="889"/>
        <v>TPU KIKIGO GELATINA CASE</v>
      </c>
      <c r="B8163" s="82">
        <f t="shared" si="890"/>
        <v>64</v>
      </c>
      <c r="C8163" s="82">
        <f t="shared" ca="1" si="891"/>
        <v>0</v>
      </c>
      <c r="D8163" s="82">
        <f t="shared" ca="1" si="892"/>
        <v>0</v>
      </c>
      <c r="E8163" s="83">
        <f t="shared" ca="1" si="893"/>
        <v>0</v>
      </c>
      <c r="F8163" s="82">
        <f t="shared" ca="1" si="894"/>
        <v>0</v>
      </c>
      <c r="G8163" s="83">
        <f t="shared" ca="1" si="895"/>
        <v>0</v>
      </c>
      <c r="O8163" s="85" t="s">
        <v>1150</v>
      </c>
      <c r="P8163" s="85" t="s">
        <v>1151</v>
      </c>
      <c r="Q8163" s="88">
        <v>3657</v>
      </c>
      <c r="R8163" s="85">
        <v>-8</v>
      </c>
    </row>
    <row r="8164" spans="1:18" x14ac:dyDescent="0.3">
      <c r="A8164" s="82" t="str">
        <f t="shared" si="889"/>
        <v>TPU KIKIGO GELATINA CASE</v>
      </c>
      <c r="B8164" s="82">
        <f t="shared" si="890"/>
        <v>65</v>
      </c>
      <c r="C8164" s="82">
        <f t="shared" ca="1" si="891"/>
        <v>0</v>
      </c>
      <c r="D8164" s="82">
        <f t="shared" ca="1" si="892"/>
        <v>0</v>
      </c>
      <c r="E8164" s="83">
        <f t="shared" ca="1" si="893"/>
        <v>0</v>
      </c>
      <c r="F8164" s="82">
        <f t="shared" ca="1" si="894"/>
        <v>0</v>
      </c>
      <c r="G8164" s="83">
        <f t="shared" ca="1" si="895"/>
        <v>0</v>
      </c>
      <c r="O8164" s="85" t="s">
        <v>18697</v>
      </c>
      <c r="P8164" s="85" t="s">
        <v>18698</v>
      </c>
      <c r="Q8164" s="88">
        <v>3657</v>
      </c>
      <c r="R8164" s="85">
        <v>12</v>
      </c>
    </row>
    <row r="8165" spans="1:18" x14ac:dyDescent="0.3">
      <c r="A8165" s="82" t="str">
        <f t="shared" si="889"/>
        <v>TPU KIKIGO GELATINA CASE</v>
      </c>
      <c r="B8165" s="82">
        <f t="shared" si="890"/>
        <v>66</v>
      </c>
      <c r="C8165" s="82">
        <f t="shared" ca="1" si="891"/>
        <v>0</v>
      </c>
      <c r="D8165" s="82">
        <f t="shared" ca="1" si="892"/>
        <v>0</v>
      </c>
      <c r="E8165" s="83">
        <f t="shared" ca="1" si="893"/>
        <v>0</v>
      </c>
      <c r="F8165" s="82">
        <f t="shared" ca="1" si="894"/>
        <v>0</v>
      </c>
      <c r="G8165" s="83">
        <f t="shared" ca="1" si="895"/>
        <v>0</v>
      </c>
      <c r="O8165" s="85" t="s">
        <v>1156</v>
      </c>
      <c r="P8165" s="85" t="s">
        <v>1157</v>
      </c>
      <c r="Q8165" s="88">
        <v>3657</v>
      </c>
      <c r="R8165" s="85">
        <v>57</v>
      </c>
    </row>
    <row r="8166" spans="1:18" x14ac:dyDescent="0.3">
      <c r="A8166" s="82" t="str">
        <f t="shared" si="889"/>
        <v>TPU KIKIGO GELATINA CASE</v>
      </c>
      <c r="B8166" s="82">
        <f t="shared" si="890"/>
        <v>67</v>
      </c>
      <c r="C8166" s="82">
        <f t="shared" ca="1" si="891"/>
        <v>0</v>
      </c>
      <c r="D8166" s="82">
        <f t="shared" ca="1" si="892"/>
        <v>0</v>
      </c>
      <c r="E8166" s="83">
        <f t="shared" ca="1" si="893"/>
        <v>0</v>
      </c>
      <c r="F8166" s="82">
        <f t="shared" ca="1" si="894"/>
        <v>0</v>
      </c>
      <c r="G8166" s="83">
        <f t="shared" ca="1" si="895"/>
        <v>0</v>
      </c>
      <c r="O8166" s="85" t="s">
        <v>1166</v>
      </c>
      <c r="P8166" s="85" t="s">
        <v>1167</v>
      </c>
      <c r="Q8166" s="88">
        <v>3657</v>
      </c>
      <c r="R8166" s="85">
        <v>464</v>
      </c>
    </row>
    <row r="8167" spans="1:18" x14ac:dyDescent="0.3">
      <c r="A8167" s="82" t="str">
        <f t="shared" si="889"/>
        <v>TPU KIKIGO GELATINA CASE</v>
      </c>
      <c r="B8167" s="82">
        <f t="shared" si="890"/>
        <v>68</v>
      </c>
      <c r="C8167" s="82">
        <f t="shared" ca="1" si="891"/>
        <v>0</v>
      </c>
      <c r="D8167" s="82">
        <f t="shared" ca="1" si="892"/>
        <v>0</v>
      </c>
      <c r="E8167" s="83">
        <f t="shared" ca="1" si="893"/>
        <v>0</v>
      </c>
      <c r="F8167" s="82">
        <f t="shared" ca="1" si="894"/>
        <v>0</v>
      </c>
      <c r="G8167" s="83">
        <f t="shared" ca="1" si="895"/>
        <v>0</v>
      </c>
      <c r="O8167" s="85" t="s">
        <v>1170</v>
      </c>
      <c r="P8167" s="85" t="s">
        <v>1171</v>
      </c>
      <c r="Q8167" s="88">
        <v>3657</v>
      </c>
      <c r="R8167" s="85">
        <v>496</v>
      </c>
    </row>
    <row r="8168" spans="1:18" x14ac:dyDescent="0.3">
      <c r="A8168" s="82" t="str">
        <f t="shared" si="889"/>
        <v>TPU KIKIGO GELATINA CASE</v>
      </c>
      <c r="B8168" s="82">
        <f t="shared" si="890"/>
        <v>69</v>
      </c>
      <c r="C8168" s="82">
        <f t="shared" ca="1" si="891"/>
        <v>0</v>
      </c>
      <c r="D8168" s="82">
        <f t="shared" ca="1" si="892"/>
        <v>0</v>
      </c>
      <c r="E8168" s="83">
        <f t="shared" ca="1" si="893"/>
        <v>0</v>
      </c>
      <c r="F8168" s="82">
        <f t="shared" ca="1" si="894"/>
        <v>0</v>
      </c>
      <c r="G8168" s="83">
        <f t="shared" ca="1" si="895"/>
        <v>0</v>
      </c>
      <c r="O8168" s="85" t="s">
        <v>1172</v>
      </c>
      <c r="P8168" s="85" t="s">
        <v>1173</v>
      </c>
      <c r="Q8168" s="88">
        <v>3657</v>
      </c>
      <c r="R8168" s="85">
        <v>276</v>
      </c>
    </row>
    <row r="8169" spans="1:18" x14ac:dyDescent="0.3">
      <c r="A8169" s="82" t="str">
        <f t="shared" si="889"/>
        <v>TPU KIKIGO GELATINA CASE</v>
      </c>
      <c r="B8169" s="82">
        <f t="shared" si="890"/>
        <v>70</v>
      </c>
      <c r="C8169" s="82">
        <f t="shared" ca="1" si="891"/>
        <v>0</v>
      </c>
      <c r="D8169" s="82">
        <f t="shared" ca="1" si="892"/>
        <v>0</v>
      </c>
      <c r="E8169" s="83">
        <f t="shared" ca="1" si="893"/>
        <v>0</v>
      </c>
      <c r="F8169" s="82">
        <f t="shared" ca="1" si="894"/>
        <v>0</v>
      </c>
      <c r="G8169" s="83">
        <f t="shared" ca="1" si="895"/>
        <v>0</v>
      </c>
      <c r="O8169" s="85" t="s">
        <v>18699</v>
      </c>
      <c r="P8169" s="85" t="s">
        <v>18700</v>
      </c>
      <c r="Q8169" s="88">
        <v>3657</v>
      </c>
      <c r="R8169" s="85">
        <v>-7</v>
      </c>
    </row>
    <row r="8170" spans="1:18" x14ac:dyDescent="0.3">
      <c r="A8170" s="82" t="str">
        <f t="shared" si="889"/>
        <v>TPU KIKIGO GELATINA CASE</v>
      </c>
      <c r="B8170" s="82">
        <f t="shared" si="890"/>
        <v>71</v>
      </c>
      <c r="C8170" s="82">
        <f t="shared" ca="1" si="891"/>
        <v>0</v>
      </c>
      <c r="D8170" s="82">
        <f t="shared" ca="1" si="892"/>
        <v>0</v>
      </c>
      <c r="E8170" s="83">
        <f t="shared" ca="1" si="893"/>
        <v>0</v>
      </c>
      <c r="F8170" s="82">
        <f t="shared" ca="1" si="894"/>
        <v>0</v>
      </c>
      <c r="G8170" s="83">
        <f t="shared" ca="1" si="895"/>
        <v>0</v>
      </c>
      <c r="O8170" s="85" t="s">
        <v>1184</v>
      </c>
      <c r="P8170" s="85" t="s">
        <v>1185</v>
      </c>
      <c r="Q8170" s="88">
        <v>3657</v>
      </c>
      <c r="R8170" s="85">
        <v>391</v>
      </c>
    </row>
    <row r="8171" spans="1:18" x14ac:dyDescent="0.3">
      <c r="A8171" s="82" t="str">
        <f t="shared" si="889"/>
        <v>TPU KIKIGO GELATINA CASE</v>
      </c>
      <c r="B8171" s="82">
        <f t="shared" si="890"/>
        <v>72</v>
      </c>
      <c r="C8171" s="82">
        <f t="shared" ca="1" si="891"/>
        <v>0</v>
      </c>
      <c r="D8171" s="82">
        <f t="shared" ca="1" si="892"/>
        <v>0</v>
      </c>
      <c r="E8171" s="83">
        <f t="shared" ca="1" si="893"/>
        <v>0</v>
      </c>
      <c r="F8171" s="82">
        <f t="shared" ca="1" si="894"/>
        <v>0</v>
      </c>
      <c r="G8171" s="83">
        <f t="shared" ca="1" si="895"/>
        <v>0</v>
      </c>
      <c r="O8171" s="85" t="s">
        <v>1186</v>
      </c>
      <c r="P8171" s="85" t="s">
        <v>1187</v>
      </c>
      <c r="Q8171" s="88">
        <v>3657</v>
      </c>
      <c r="R8171" s="85">
        <v>476</v>
      </c>
    </row>
    <row r="8172" spans="1:18" x14ac:dyDescent="0.3">
      <c r="A8172" s="82" t="str">
        <f t="shared" si="889"/>
        <v>TPU KIKIGO GELATINA CASE</v>
      </c>
      <c r="B8172" s="82">
        <f t="shared" si="890"/>
        <v>73</v>
      </c>
      <c r="C8172" s="82">
        <f t="shared" ca="1" si="891"/>
        <v>0</v>
      </c>
      <c r="D8172" s="82">
        <f t="shared" ca="1" si="892"/>
        <v>0</v>
      </c>
      <c r="E8172" s="83">
        <f t="shared" ca="1" si="893"/>
        <v>0</v>
      </c>
      <c r="F8172" s="82">
        <f t="shared" ca="1" si="894"/>
        <v>0</v>
      </c>
      <c r="G8172" s="83">
        <f t="shared" ca="1" si="895"/>
        <v>0</v>
      </c>
      <c r="O8172" s="85" t="s">
        <v>18701</v>
      </c>
      <c r="P8172" s="85" t="s">
        <v>18702</v>
      </c>
      <c r="Q8172" s="88">
        <v>3657</v>
      </c>
      <c r="R8172" s="85">
        <v>-2</v>
      </c>
    </row>
    <row r="8173" spans="1:18" x14ac:dyDescent="0.3">
      <c r="A8173" s="82" t="str">
        <f t="shared" si="889"/>
        <v>TPU KIKIGO GELATINA CASE</v>
      </c>
      <c r="B8173" s="82">
        <f t="shared" si="890"/>
        <v>74</v>
      </c>
      <c r="C8173" s="82">
        <f t="shared" ca="1" si="891"/>
        <v>0</v>
      </c>
      <c r="D8173" s="82">
        <f t="shared" ca="1" si="892"/>
        <v>0</v>
      </c>
      <c r="E8173" s="83">
        <f t="shared" ca="1" si="893"/>
        <v>0</v>
      </c>
      <c r="F8173" s="82">
        <f t="shared" ca="1" si="894"/>
        <v>0</v>
      </c>
      <c r="G8173" s="83">
        <f t="shared" ca="1" si="895"/>
        <v>0</v>
      </c>
      <c r="O8173" s="85" t="s">
        <v>18703</v>
      </c>
      <c r="P8173" s="85" t="s">
        <v>18704</v>
      </c>
      <c r="Q8173" s="88">
        <v>3657</v>
      </c>
      <c r="R8173" s="85">
        <v>-8</v>
      </c>
    </row>
    <row r="8174" spans="1:18" x14ac:dyDescent="0.3">
      <c r="A8174" s="82" t="str">
        <f t="shared" si="889"/>
        <v>TPU KIKIGO GELATINA CASE</v>
      </c>
      <c r="B8174" s="82">
        <f t="shared" si="890"/>
        <v>75</v>
      </c>
      <c r="C8174" s="82">
        <f t="shared" ca="1" si="891"/>
        <v>0</v>
      </c>
      <c r="D8174" s="82">
        <f t="shared" ca="1" si="892"/>
        <v>0</v>
      </c>
      <c r="E8174" s="83">
        <f t="shared" ca="1" si="893"/>
        <v>0</v>
      </c>
      <c r="F8174" s="82">
        <f t="shared" ca="1" si="894"/>
        <v>0</v>
      </c>
      <c r="G8174" s="83">
        <f t="shared" ca="1" si="895"/>
        <v>0</v>
      </c>
      <c r="O8174" s="85" t="s">
        <v>18705</v>
      </c>
      <c r="P8174" s="85" t="s">
        <v>18706</v>
      </c>
      <c r="Q8174" s="88">
        <v>4247.21</v>
      </c>
      <c r="R8174" s="85">
        <v>0</v>
      </c>
    </row>
    <row r="8175" spans="1:18" x14ac:dyDescent="0.3">
      <c r="A8175" s="82" t="str">
        <f t="shared" si="889"/>
        <v>TPU KIKIGO GELATINA CASE</v>
      </c>
      <c r="B8175" s="82">
        <f t="shared" si="890"/>
        <v>76</v>
      </c>
      <c r="C8175" s="82">
        <f t="shared" ca="1" si="891"/>
        <v>0</v>
      </c>
      <c r="D8175" s="82">
        <f t="shared" ca="1" si="892"/>
        <v>0</v>
      </c>
      <c r="E8175" s="83">
        <f t="shared" ca="1" si="893"/>
        <v>0</v>
      </c>
      <c r="F8175" s="82">
        <f t="shared" ca="1" si="894"/>
        <v>0</v>
      </c>
      <c r="G8175" s="83">
        <f t="shared" ca="1" si="895"/>
        <v>0</v>
      </c>
      <c r="O8175" s="85" t="s">
        <v>18707</v>
      </c>
      <c r="P8175" s="85" t="s">
        <v>18708</v>
      </c>
      <c r="Q8175" s="88">
        <v>4247.21</v>
      </c>
      <c r="R8175" s="85">
        <v>0</v>
      </c>
    </row>
    <row r="8176" spans="1:18" x14ac:dyDescent="0.3">
      <c r="A8176" s="82" t="str">
        <f t="shared" si="889"/>
        <v>TPU KIKIGO GELATINA CASE</v>
      </c>
      <c r="B8176" s="82">
        <f t="shared" si="890"/>
        <v>77</v>
      </c>
      <c r="C8176" s="82">
        <f t="shared" ca="1" si="891"/>
        <v>0</v>
      </c>
      <c r="D8176" s="82">
        <f t="shared" ca="1" si="892"/>
        <v>0</v>
      </c>
      <c r="E8176" s="83">
        <f t="shared" ca="1" si="893"/>
        <v>0</v>
      </c>
      <c r="F8176" s="82">
        <f t="shared" ca="1" si="894"/>
        <v>0</v>
      </c>
      <c r="G8176" s="83">
        <f t="shared" ca="1" si="895"/>
        <v>0</v>
      </c>
      <c r="O8176" s="85" t="s">
        <v>18709</v>
      </c>
      <c r="P8176" s="85" t="s">
        <v>18710</v>
      </c>
      <c r="Q8176" s="88">
        <v>4247.21</v>
      </c>
      <c r="R8176" s="85">
        <v>1</v>
      </c>
    </row>
    <row r="8177" spans="1:18" x14ac:dyDescent="0.3">
      <c r="A8177" s="82" t="str">
        <f t="shared" si="889"/>
        <v>TPU KIKIGO GELATINA CASE</v>
      </c>
      <c r="B8177" s="82">
        <f t="shared" si="890"/>
        <v>78</v>
      </c>
      <c r="C8177" s="82">
        <f t="shared" ca="1" si="891"/>
        <v>0</v>
      </c>
      <c r="D8177" s="82">
        <f t="shared" ca="1" si="892"/>
        <v>0</v>
      </c>
      <c r="E8177" s="83">
        <f t="shared" ca="1" si="893"/>
        <v>0</v>
      </c>
      <c r="F8177" s="82">
        <f t="shared" ca="1" si="894"/>
        <v>0</v>
      </c>
      <c r="G8177" s="83">
        <f t="shared" ca="1" si="895"/>
        <v>0</v>
      </c>
      <c r="O8177" s="85" t="s">
        <v>18711</v>
      </c>
      <c r="P8177" s="85" t="s">
        <v>18712</v>
      </c>
      <c r="Q8177" s="88">
        <v>2.75</v>
      </c>
      <c r="R8177" s="85">
        <v>0</v>
      </c>
    </row>
    <row r="8178" spans="1:18" x14ac:dyDescent="0.3">
      <c r="A8178" s="82" t="str">
        <f t="shared" si="889"/>
        <v>TPU KIKIGO GELATINA CASE</v>
      </c>
      <c r="B8178" s="82">
        <f t="shared" si="890"/>
        <v>79</v>
      </c>
      <c r="C8178" s="82">
        <f t="shared" ca="1" si="891"/>
        <v>0</v>
      </c>
      <c r="D8178" s="82">
        <f t="shared" ca="1" si="892"/>
        <v>0</v>
      </c>
      <c r="E8178" s="83">
        <f t="shared" ca="1" si="893"/>
        <v>0</v>
      </c>
      <c r="F8178" s="82">
        <f t="shared" ca="1" si="894"/>
        <v>0</v>
      </c>
      <c r="G8178" s="83">
        <f t="shared" ca="1" si="895"/>
        <v>0</v>
      </c>
      <c r="O8178" s="85" t="s">
        <v>18713</v>
      </c>
      <c r="P8178" s="85" t="s">
        <v>18714</v>
      </c>
      <c r="Q8178" s="88">
        <v>1870.53</v>
      </c>
      <c r="R8178" s="85">
        <v>0</v>
      </c>
    </row>
    <row r="8179" spans="1:18" x14ac:dyDescent="0.3">
      <c r="A8179" s="82" t="str">
        <f t="shared" si="889"/>
        <v>TPU KIKIGO GELATINA CASE</v>
      </c>
      <c r="B8179" s="82">
        <f t="shared" si="890"/>
        <v>80</v>
      </c>
      <c r="C8179" s="82">
        <f t="shared" ca="1" si="891"/>
        <v>0</v>
      </c>
      <c r="D8179" s="82">
        <f t="shared" ca="1" si="892"/>
        <v>0</v>
      </c>
      <c r="E8179" s="83">
        <f t="shared" ca="1" si="893"/>
        <v>0</v>
      </c>
      <c r="F8179" s="82">
        <f t="shared" ca="1" si="894"/>
        <v>0</v>
      </c>
      <c r="G8179" s="83">
        <f t="shared" ca="1" si="895"/>
        <v>0</v>
      </c>
      <c r="O8179" s="85" t="s">
        <v>18715</v>
      </c>
      <c r="P8179" s="85" t="s">
        <v>18716</v>
      </c>
      <c r="Q8179" s="88">
        <v>1200</v>
      </c>
      <c r="R8179" s="85">
        <v>0</v>
      </c>
    </row>
    <row r="8180" spans="1:18" x14ac:dyDescent="0.3">
      <c r="A8180" s="82" t="str">
        <f t="shared" si="889"/>
        <v>TPU KIKIGO GELATINA CASE</v>
      </c>
      <c r="B8180" s="82">
        <f t="shared" si="890"/>
        <v>81</v>
      </c>
      <c r="C8180" s="82">
        <f t="shared" ca="1" si="891"/>
        <v>0</v>
      </c>
      <c r="D8180" s="82">
        <f t="shared" ca="1" si="892"/>
        <v>0</v>
      </c>
      <c r="E8180" s="83">
        <f t="shared" ca="1" si="893"/>
        <v>0</v>
      </c>
      <c r="F8180" s="82">
        <f t="shared" ca="1" si="894"/>
        <v>0</v>
      </c>
      <c r="G8180" s="83">
        <f t="shared" ca="1" si="895"/>
        <v>0</v>
      </c>
      <c r="O8180" s="85" t="s">
        <v>18717</v>
      </c>
      <c r="P8180" s="85" t="s">
        <v>18718</v>
      </c>
      <c r="Q8180" s="88">
        <v>1200</v>
      </c>
      <c r="R8180" s="85">
        <v>135</v>
      </c>
    </row>
    <row r="8181" spans="1:18" x14ac:dyDescent="0.3">
      <c r="A8181" s="82" t="str">
        <f t="shared" si="889"/>
        <v>TPU KIKIGO GELATINA CASE</v>
      </c>
      <c r="B8181" s="82">
        <f t="shared" si="890"/>
        <v>82</v>
      </c>
      <c r="C8181" s="82">
        <f t="shared" ca="1" si="891"/>
        <v>0</v>
      </c>
      <c r="D8181" s="82">
        <f t="shared" ca="1" si="892"/>
        <v>0</v>
      </c>
      <c r="E8181" s="83">
        <f t="shared" ca="1" si="893"/>
        <v>0</v>
      </c>
      <c r="F8181" s="82">
        <f t="shared" ca="1" si="894"/>
        <v>0</v>
      </c>
      <c r="G8181" s="83">
        <f t="shared" ca="1" si="895"/>
        <v>0</v>
      </c>
      <c r="O8181" s="85" t="s">
        <v>18719</v>
      </c>
      <c r="P8181" s="85" t="s">
        <v>18720</v>
      </c>
      <c r="Q8181" s="88">
        <v>1200</v>
      </c>
      <c r="R8181" s="85">
        <v>8</v>
      </c>
    </row>
    <row r="8182" spans="1:18" x14ac:dyDescent="0.3">
      <c r="A8182" s="82" t="str">
        <f t="shared" si="889"/>
        <v>TPU KIKIGO GELATINA CASE</v>
      </c>
      <c r="B8182" s="82">
        <f t="shared" si="890"/>
        <v>83</v>
      </c>
      <c r="C8182" s="82">
        <f t="shared" ca="1" si="891"/>
        <v>0</v>
      </c>
      <c r="D8182" s="82">
        <f t="shared" ca="1" si="892"/>
        <v>0</v>
      </c>
      <c r="E8182" s="83">
        <f t="shared" ca="1" si="893"/>
        <v>0</v>
      </c>
      <c r="F8182" s="82">
        <f t="shared" ca="1" si="894"/>
        <v>0</v>
      </c>
      <c r="G8182" s="83">
        <f t="shared" ca="1" si="895"/>
        <v>0</v>
      </c>
      <c r="O8182" s="85" t="s">
        <v>18721</v>
      </c>
      <c r="P8182" s="85" t="s">
        <v>18722</v>
      </c>
      <c r="Q8182" s="88">
        <v>1200</v>
      </c>
      <c r="R8182" s="85">
        <v>0</v>
      </c>
    </row>
    <row r="8183" spans="1:18" x14ac:dyDescent="0.3">
      <c r="A8183" s="82" t="str">
        <f t="shared" si="889"/>
        <v>TPU KIKIGO GELATINA CASE</v>
      </c>
      <c r="B8183" s="82">
        <f t="shared" si="890"/>
        <v>84</v>
      </c>
      <c r="C8183" s="82">
        <f t="shared" ca="1" si="891"/>
        <v>0</v>
      </c>
      <c r="D8183" s="82">
        <f t="shared" ca="1" si="892"/>
        <v>0</v>
      </c>
      <c r="E8183" s="83">
        <f t="shared" ca="1" si="893"/>
        <v>0</v>
      </c>
      <c r="F8183" s="82">
        <f t="shared" ca="1" si="894"/>
        <v>0</v>
      </c>
      <c r="G8183" s="83">
        <f t="shared" ca="1" si="895"/>
        <v>0</v>
      </c>
      <c r="O8183" s="85" t="s">
        <v>18723</v>
      </c>
      <c r="P8183" s="85" t="s">
        <v>18724</v>
      </c>
      <c r="Q8183" s="88">
        <v>1200</v>
      </c>
      <c r="R8183" s="85">
        <v>478</v>
      </c>
    </row>
    <row r="8184" spans="1:18" x14ac:dyDescent="0.3">
      <c r="A8184" s="82" t="str">
        <f t="shared" si="889"/>
        <v>TPU KIKIGO GELATINA CASE</v>
      </c>
      <c r="B8184" s="82">
        <f t="shared" si="890"/>
        <v>85</v>
      </c>
      <c r="C8184" s="82">
        <f t="shared" ca="1" si="891"/>
        <v>0</v>
      </c>
      <c r="D8184" s="82">
        <f t="shared" ca="1" si="892"/>
        <v>0</v>
      </c>
      <c r="E8184" s="83">
        <f t="shared" ca="1" si="893"/>
        <v>0</v>
      </c>
      <c r="F8184" s="82">
        <f t="shared" ca="1" si="894"/>
        <v>0</v>
      </c>
      <c r="G8184" s="83">
        <f t="shared" ca="1" si="895"/>
        <v>0</v>
      </c>
      <c r="O8184" s="85" t="s">
        <v>18725</v>
      </c>
      <c r="P8184" s="85" t="s">
        <v>18726</v>
      </c>
      <c r="Q8184" s="88">
        <v>1200</v>
      </c>
      <c r="R8184" s="85">
        <v>444</v>
      </c>
    </row>
    <row r="8185" spans="1:18" x14ac:dyDescent="0.3">
      <c r="A8185" s="82" t="str">
        <f t="shared" si="889"/>
        <v>TPU KIKIGO GELATINA CASE</v>
      </c>
      <c r="B8185" s="82">
        <f t="shared" si="890"/>
        <v>86</v>
      </c>
      <c r="C8185" s="82">
        <f t="shared" ca="1" si="891"/>
        <v>0</v>
      </c>
      <c r="D8185" s="82">
        <f t="shared" ca="1" si="892"/>
        <v>0</v>
      </c>
      <c r="E8185" s="83">
        <f t="shared" ca="1" si="893"/>
        <v>0</v>
      </c>
      <c r="F8185" s="82">
        <f t="shared" ca="1" si="894"/>
        <v>0</v>
      </c>
      <c r="G8185" s="83">
        <f t="shared" ca="1" si="895"/>
        <v>0</v>
      </c>
      <c r="O8185" s="85" t="s">
        <v>18727</v>
      </c>
      <c r="P8185" s="85" t="s">
        <v>18728</v>
      </c>
      <c r="Q8185" s="88">
        <v>1200</v>
      </c>
      <c r="R8185" s="85">
        <v>0</v>
      </c>
    </row>
    <row r="8186" spans="1:18" x14ac:dyDescent="0.3">
      <c r="A8186" s="82" t="str">
        <f t="shared" si="889"/>
        <v>TPU KIKIGO GELATINA CASE</v>
      </c>
      <c r="B8186" s="82">
        <f t="shared" si="890"/>
        <v>87</v>
      </c>
      <c r="C8186" s="82">
        <f t="shared" ca="1" si="891"/>
        <v>0</v>
      </c>
      <c r="D8186" s="82">
        <f t="shared" ca="1" si="892"/>
        <v>0</v>
      </c>
      <c r="E8186" s="83">
        <f t="shared" ca="1" si="893"/>
        <v>0</v>
      </c>
      <c r="F8186" s="82">
        <f t="shared" ca="1" si="894"/>
        <v>0</v>
      </c>
      <c r="G8186" s="83">
        <f t="shared" ca="1" si="895"/>
        <v>0</v>
      </c>
      <c r="O8186" s="85" t="s">
        <v>18729</v>
      </c>
      <c r="P8186" s="85" t="s">
        <v>18730</v>
      </c>
      <c r="Q8186" s="88">
        <v>6056.4</v>
      </c>
      <c r="R8186" s="85">
        <v>0</v>
      </c>
    </row>
    <row r="8187" spans="1:18" x14ac:dyDescent="0.3">
      <c r="A8187" s="82" t="str">
        <f t="shared" si="889"/>
        <v>TPU KIKIGO GELATINA CASE</v>
      </c>
      <c r="B8187" s="82">
        <f t="shared" si="890"/>
        <v>88</v>
      </c>
      <c r="C8187" s="82">
        <f t="shared" ca="1" si="891"/>
        <v>0</v>
      </c>
      <c r="D8187" s="82">
        <f t="shared" ca="1" si="892"/>
        <v>0</v>
      </c>
      <c r="E8187" s="83">
        <f t="shared" ca="1" si="893"/>
        <v>0</v>
      </c>
      <c r="F8187" s="82">
        <f t="shared" ca="1" si="894"/>
        <v>0</v>
      </c>
      <c r="G8187" s="83">
        <f t="shared" ca="1" si="895"/>
        <v>0</v>
      </c>
      <c r="O8187" s="85" t="s">
        <v>18731</v>
      </c>
      <c r="P8187" s="85" t="s">
        <v>18732</v>
      </c>
      <c r="Q8187" s="88">
        <v>2484.98</v>
      </c>
      <c r="R8187" s="85">
        <v>25</v>
      </c>
    </row>
    <row r="8188" spans="1:18" x14ac:dyDescent="0.3">
      <c r="A8188" s="82" t="str">
        <f t="shared" si="889"/>
        <v>TPU KIKIGO GELATINA CASE</v>
      </c>
      <c r="B8188" s="82">
        <f t="shared" si="890"/>
        <v>89</v>
      </c>
      <c r="C8188" s="82">
        <f t="shared" ca="1" si="891"/>
        <v>0</v>
      </c>
      <c r="D8188" s="82">
        <f t="shared" ca="1" si="892"/>
        <v>0</v>
      </c>
      <c r="E8188" s="83">
        <f t="shared" ca="1" si="893"/>
        <v>0</v>
      </c>
      <c r="F8188" s="82">
        <f t="shared" ca="1" si="894"/>
        <v>0</v>
      </c>
      <c r="G8188" s="83">
        <f t="shared" ca="1" si="895"/>
        <v>0</v>
      </c>
      <c r="O8188" s="85" t="s">
        <v>18733</v>
      </c>
      <c r="P8188" s="85" t="s">
        <v>18734</v>
      </c>
      <c r="Q8188" s="88">
        <v>33989.379999999997</v>
      </c>
      <c r="R8188" s="85">
        <v>0</v>
      </c>
    </row>
    <row r="8189" spans="1:18" x14ac:dyDescent="0.3">
      <c r="A8189" s="82" t="str">
        <f t="shared" si="889"/>
        <v>TPU KIKIGO GELATINA CASE</v>
      </c>
      <c r="B8189" s="82">
        <f t="shared" si="890"/>
        <v>90</v>
      </c>
      <c r="C8189" s="82">
        <f t="shared" ca="1" si="891"/>
        <v>0</v>
      </c>
      <c r="D8189" s="82">
        <f t="shared" ca="1" si="892"/>
        <v>0</v>
      </c>
      <c r="E8189" s="83">
        <f t="shared" ca="1" si="893"/>
        <v>0</v>
      </c>
      <c r="F8189" s="82">
        <f t="shared" ca="1" si="894"/>
        <v>0</v>
      </c>
      <c r="G8189" s="83">
        <f t="shared" ca="1" si="895"/>
        <v>0</v>
      </c>
      <c r="O8189" s="85" t="s">
        <v>18735</v>
      </c>
      <c r="P8189" s="85" t="s">
        <v>18736</v>
      </c>
      <c r="Q8189" s="88">
        <v>29200.5</v>
      </c>
      <c r="R8189" s="85">
        <v>0</v>
      </c>
    </row>
    <row r="8190" spans="1:18" x14ac:dyDescent="0.3">
      <c r="A8190" s="82" t="str">
        <f t="shared" si="889"/>
        <v>TPU KIKIGO GELATINA CASE</v>
      </c>
      <c r="B8190" s="82">
        <f t="shared" si="890"/>
        <v>91</v>
      </c>
      <c r="C8190" s="82">
        <f t="shared" ca="1" si="891"/>
        <v>0</v>
      </c>
      <c r="D8190" s="82">
        <f t="shared" ca="1" si="892"/>
        <v>0</v>
      </c>
      <c r="E8190" s="83">
        <f t="shared" ca="1" si="893"/>
        <v>0</v>
      </c>
      <c r="F8190" s="82">
        <f t="shared" ca="1" si="894"/>
        <v>0</v>
      </c>
      <c r="G8190" s="83">
        <f t="shared" ca="1" si="895"/>
        <v>0</v>
      </c>
      <c r="O8190" s="85" t="s">
        <v>18737</v>
      </c>
      <c r="P8190" s="85" t="s">
        <v>18738</v>
      </c>
      <c r="Q8190" s="88">
        <v>1344.15</v>
      </c>
      <c r="R8190" s="85">
        <v>0</v>
      </c>
    </row>
    <row r="8191" spans="1:18" x14ac:dyDescent="0.3">
      <c r="A8191" s="82" t="str">
        <f t="shared" si="889"/>
        <v>TPU KIKIGO GELATINA CASE</v>
      </c>
      <c r="B8191" s="82">
        <f t="shared" si="890"/>
        <v>92</v>
      </c>
      <c r="C8191" s="82">
        <f t="shared" ca="1" si="891"/>
        <v>0</v>
      </c>
      <c r="D8191" s="82">
        <f t="shared" ca="1" si="892"/>
        <v>0</v>
      </c>
      <c r="E8191" s="83">
        <f t="shared" ca="1" si="893"/>
        <v>0</v>
      </c>
      <c r="F8191" s="82">
        <f t="shared" ca="1" si="894"/>
        <v>0</v>
      </c>
      <c r="G8191" s="83">
        <f t="shared" ca="1" si="895"/>
        <v>0</v>
      </c>
      <c r="O8191" s="85" t="s">
        <v>18739</v>
      </c>
      <c r="P8191" s="85" t="s">
        <v>18740</v>
      </c>
      <c r="Q8191" s="88">
        <v>9270</v>
      </c>
      <c r="R8191" s="85">
        <v>-50</v>
      </c>
    </row>
    <row r="8192" spans="1:18" x14ac:dyDescent="0.3">
      <c r="A8192" s="82" t="str">
        <f t="shared" si="889"/>
        <v>TPU KIKIGO GELATINA CASE</v>
      </c>
      <c r="B8192" s="82">
        <f t="shared" si="890"/>
        <v>93</v>
      </c>
      <c r="C8192" s="82">
        <f t="shared" ca="1" si="891"/>
        <v>0</v>
      </c>
      <c r="D8192" s="82">
        <f t="shared" ca="1" si="892"/>
        <v>0</v>
      </c>
      <c r="E8192" s="83">
        <f t="shared" ca="1" si="893"/>
        <v>0</v>
      </c>
      <c r="F8192" s="82">
        <f t="shared" ca="1" si="894"/>
        <v>0</v>
      </c>
      <c r="G8192" s="83">
        <f t="shared" ca="1" si="895"/>
        <v>0</v>
      </c>
      <c r="O8192" s="85" t="s">
        <v>18741</v>
      </c>
      <c r="P8192" s="85" t="s">
        <v>18742</v>
      </c>
      <c r="Q8192" s="88">
        <v>1500</v>
      </c>
      <c r="R8192" s="85">
        <v>0</v>
      </c>
    </row>
    <row r="8193" spans="1:18" x14ac:dyDescent="0.3">
      <c r="A8193" s="82" t="str">
        <f t="shared" si="889"/>
        <v>TPU KIKIGO GELATINA CASE</v>
      </c>
      <c r="B8193" s="82">
        <f t="shared" si="890"/>
        <v>94</v>
      </c>
      <c r="C8193" s="82">
        <f t="shared" ca="1" si="891"/>
        <v>0</v>
      </c>
      <c r="D8193" s="82">
        <f t="shared" ca="1" si="892"/>
        <v>0</v>
      </c>
      <c r="E8193" s="83">
        <f t="shared" ca="1" si="893"/>
        <v>0</v>
      </c>
      <c r="F8193" s="82">
        <f t="shared" ca="1" si="894"/>
        <v>0</v>
      </c>
      <c r="G8193" s="83">
        <f t="shared" ca="1" si="895"/>
        <v>0</v>
      </c>
      <c r="O8193" s="85" t="s">
        <v>18743</v>
      </c>
      <c r="P8193" s="85" t="s">
        <v>18744</v>
      </c>
      <c r="Q8193" s="88">
        <v>19500.25</v>
      </c>
      <c r="R8193" s="85">
        <v>-4</v>
      </c>
    </row>
    <row r="8194" spans="1:18" x14ac:dyDescent="0.3">
      <c r="A8194" s="82" t="str">
        <f t="shared" si="889"/>
        <v>TPU KIKIGO GELATINA CASE</v>
      </c>
      <c r="B8194" s="82">
        <f t="shared" si="890"/>
        <v>95</v>
      </c>
      <c r="C8194" s="82">
        <f t="shared" ca="1" si="891"/>
        <v>0</v>
      </c>
      <c r="D8194" s="82">
        <f t="shared" ca="1" si="892"/>
        <v>0</v>
      </c>
      <c r="E8194" s="83">
        <f t="shared" ca="1" si="893"/>
        <v>0</v>
      </c>
      <c r="F8194" s="82">
        <f t="shared" ca="1" si="894"/>
        <v>0</v>
      </c>
      <c r="G8194" s="83">
        <f t="shared" ca="1" si="895"/>
        <v>0</v>
      </c>
      <c r="O8194" s="85" t="s">
        <v>18745</v>
      </c>
      <c r="P8194" s="85" t="s">
        <v>18746</v>
      </c>
      <c r="Q8194" s="88">
        <v>350</v>
      </c>
      <c r="R8194" s="85">
        <v>0</v>
      </c>
    </row>
    <row r="8195" spans="1:18" x14ac:dyDescent="0.3">
      <c r="A8195" s="82" t="str">
        <f t="shared" ref="A8195:A8258" si="896">IFERROR(INDEX($J$2:$J$100,INT((ROW(A8194)-1)/150)+1),"")</f>
        <v>TPU KIKIGO GELATINA CASE</v>
      </c>
      <c r="B8195" s="82">
        <f t="shared" ref="B8195:B8258" si="897">IF($A8195="","",MOD(ROW(A8194)-1,150)+3)</f>
        <v>96</v>
      </c>
      <c r="C8195" s="82">
        <f t="shared" ref="C8195:C8258" ca="1" si="898">IF($A8195="","",IFERROR(INDIRECT("'"&amp;$A8195&amp;"'!A"&amp;$B8195),""))</f>
        <v>0</v>
      </c>
      <c r="D8195" s="82">
        <f t="shared" ref="D8195:D8258" ca="1" si="899">IF($A8195="","",IFERROR(INDIRECT("'"&amp;$A8195&amp;"'!B"&amp;$B8195),""))</f>
        <v>0</v>
      </c>
      <c r="E8195" s="83">
        <f t="shared" ref="E8195:E8258" ca="1" si="900">IF($A8195="","",IFERROR(INDIRECT("'"&amp;$A8195&amp;"'!D"&amp;$B8195),""))</f>
        <v>0</v>
      </c>
      <c r="F8195" s="82">
        <f t="shared" ref="F8195:F8258" ca="1" si="901">IF($A8195="","",IFERROR(INDIRECT("'"&amp;$A8195&amp;"'!E"&amp;$B8195),0))</f>
        <v>0</v>
      </c>
      <c r="G8195" s="83">
        <f t="shared" ref="G8195:G8258" ca="1" si="902">IF($A8195="","",IFERROR(INDIRECT("'"&amp;$A8195&amp;"'!F"&amp;$B8195),0))</f>
        <v>0</v>
      </c>
      <c r="O8195" s="85" t="s">
        <v>18747</v>
      </c>
      <c r="P8195" s="85" t="s">
        <v>18748</v>
      </c>
      <c r="Q8195" s="88">
        <v>50985</v>
      </c>
      <c r="R8195" s="85">
        <v>0</v>
      </c>
    </row>
    <row r="8196" spans="1:18" x14ac:dyDescent="0.3">
      <c r="A8196" s="82" t="str">
        <f t="shared" si="896"/>
        <v>TPU KIKIGO GELATINA CASE</v>
      </c>
      <c r="B8196" s="82">
        <f t="shared" si="897"/>
        <v>97</v>
      </c>
      <c r="C8196" s="82">
        <f t="shared" ca="1" si="898"/>
        <v>0</v>
      </c>
      <c r="D8196" s="82">
        <f t="shared" ca="1" si="899"/>
        <v>0</v>
      </c>
      <c r="E8196" s="83">
        <f t="shared" ca="1" si="900"/>
        <v>0</v>
      </c>
      <c r="F8196" s="82">
        <f t="shared" ca="1" si="901"/>
        <v>0</v>
      </c>
      <c r="G8196" s="83">
        <f t="shared" ca="1" si="902"/>
        <v>0</v>
      </c>
      <c r="O8196" s="85" t="s">
        <v>18749</v>
      </c>
      <c r="P8196" s="85" t="s">
        <v>18750</v>
      </c>
      <c r="Q8196" s="88">
        <v>8000.15</v>
      </c>
      <c r="R8196" s="85">
        <v>0</v>
      </c>
    </row>
    <row r="8197" spans="1:18" x14ac:dyDescent="0.3">
      <c r="A8197" s="82" t="str">
        <f t="shared" si="896"/>
        <v>TPU KIKIGO GELATINA CASE</v>
      </c>
      <c r="B8197" s="82">
        <f t="shared" si="897"/>
        <v>98</v>
      </c>
      <c r="C8197" s="82">
        <f t="shared" ca="1" si="898"/>
        <v>0</v>
      </c>
      <c r="D8197" s="82">
        <f t="shared" ca="1" si="899"/>
        <v>0</v>
      </c>
      <c r="E8197" s="83">
        <f t="shared" ca="1" si="900"/>
        <v>0</v>
      </c>
      <c r="F8197" s="82">
        <f t="shared" ca="1" si="901"/>
        <v>0</v>
      </c>
      <c r="G8197" s="83">
        <f t="shared" ca="1" si="902"/>
        <v>0</v>
      </c>
      <c r="O8197" s="85" t="s">
        <v>18751</v>
      </c>
      <c r="P8197" s="85" t="s">
        <v>18752</v>
      </c>
      <c r="Q8197" s="88">
        <v>13.17</v>
      </c>
      <c r="R8197" s="85">
        <v>0</v>
      </c>
    </row>
    <row r="8198" spans="1:18" x14ac:dyDescent="0.3">
      <c r="A8198" s="82" t="str">
        <f t="shared" si="896"/>
        <v>TPU KIKIGO GELATINA CASE</v>
      </c>
      <c r="B8198" s="82">
        <f t="shared" si="897"/>
        <v>99</v>
      </c>
      <c r="C8198" s="82">
        <f t="shared" ca="1" si="898"/>
        <v>0</v>
      </c>
      <c r="D8198" s="82">
        <f t="shared" ca="1" si="899"/>
        <v>0</v>
      </c>
      <c r="E8198" s="83">
        <f t="shared" ca="1" si="900"/>
        <v>0</v>
      </c>
      <c r="F8198" s="82">
        <f t="shared" ca="1" si="901"/>
        <v>0</v>
      </c>
      <c r="G8198" s="83">
        <f t="shared" ca="1" si="902"/>
        <v>0</v>
      </c>
      <c r="O8198" s="85" t="s">
        <v>18753</v>
      </c>
      <c r="P8198" s="85" t="s">
        <v>18754</v>
      </c>
      <c r="Q8198" s="88">
        <v>15</v>
      </c>
      <c r="R8198" s="85">
        <v>0</v>
      </c>
    </row>
    <row r="8199" spans="1:18" x14ac:dyDescent="0.3">
      <c r="A8199" s="82" t="str">
        <f t="shared" si="896"/>
        <v>TPU KIKIGO GELATINA CASE</v>
      </c>
      <c r="B8199" s="82">
        <f t="shared" si="897"/>
        <v>100</v>
      </c>
      <c r="C8199" s="82">
        <f t="shared" ca="1" si="898"/>
        <v>0</v>
      </c>
      <c r="D8199" s="82">
        <f t="shared" ca="1" si="899"/>
        <v>0</v>
      </c>
      <c r="E8199" s="83">
        <f t="shared" ca="1" si="900"/>
        <v>0</v>
      </c>
      <c r="F8199" s="82">
        <f t="shared" ca="1" si="901"/>
        <v>0</v>
      </c>
      <c r="G8199" s="83">
        <f t="shared" ca="1" si="902"/>
        <v>0</v>
      </c>
      <c r="O8199" s="85" t="s">
        <v>18755</v>
      </c>
      <c r="P8199" s="85" t="s">
        <v>18756</v>
      </c>
      <c r="Q8199" s="88">
        <v>26.33</v>
      </c>
      <c r="R8199" s="85">
        <v>0</v>
      </c>
    </row>
    <row r="8200" spans="1:18" x14ac:dyDescent="0.3">
      <c r="A8200" s="82" t="str">
        <f t="shared" si="896"/>
        <v>TPU KIKIGO GELATINA CASE</v>
      </c>
      <c r="B8200" s="82">
        <f t="shared" si="897"/>
        <v>101</v>
      </c>
      <c r="C8200" s="82">
        <f t="shared" ca="1" si="898"/>
        <v>0</v>
      </c>
      <c r="D8200" s="82">
        <f t="shared" ca="1" si="899"/>
        <v>0</v>
      </c>
      <c r="E8200" s="83">
        <f t="shared" ca="1" si="900"/>
        <v>0</v>
      </c>
      <c r="F8200" s="82">
        <f t="shared" ca="1" si="901"/>
        <v>0</v>
      </c>
      <c r="G8200" s="83">
        <f t="shared" ca="1" si="902"/>
        <v>0</v>
      </c>
      <c r="O8200" s="85" t="s">
        <v>18757</v>
      </c>
      <c r="P8200" s="85" t="s">
        <v>18758</v>
      </c>
      <c r="Q8200" s="88">
        <v>264.60000000000002</v>
      </c>
      <c r="R8200" s="85">
        <v>0</v>
      </c>
    </row>
    <row r="8201" spans="1:18" x14ac:dyDescent="0.3">
      <c r="A8201" s="82" t="str">
        <f t="shared" si="896"/>
        <v>TPU KIKIGO GELATINA CASE</v>
      </c>
      <c r="B8201" s="82">
        <f t="shared" si="897"/>
        <v>102</v>
      </c>
      <c r="C8201" s="82">
        <f t="shared" ca="1" si="898"/>
        <v>0</v>
      </c>
      <c r="D8201" s="82">
        <f t="shared" ca="1" si="899"/>
        <v>0</v>
      </c>
      <c r="E8201" s="83">
        <f t="shared" ca="1" si="900"/>
        <v>0</v>
      </c>
      <c r="F8201" s="82">
        <f t="shared" ca="1" si="901"/>
        <v>0</v>
      </c>
      <c r="G8201" s="83">
        <f t="shared" ca="1" si="902"/>
        <v>0</v>
      </c>
      <c r="O8201" s="85" t="s">
        <v>18759</v>
      </c>
      <c r="P8201" s="85" t="s">
        <v>18760</v>
      </c>
      <c r="Q8201" s="88">
        <v>10.63</v>
      </c>
      <c r="R8201" s="85">
        <v>0</v>
      </c>
    </row>
    <row r="8202" spans="1:18" x14ac:dyDescent="0.3">
      <c r="A8202" s="82" t="str">
        <f t="shared" si="896"/>
        <v>TPU KIKIGO GELATINA CASE</v>
      </c>
      <c r="B8202" s="82">
        <f t="shared" si="897"/>
        <v>103</v>
      </c>
      <c r="C8202" s="82">
        <f t="shared" ca="1" si="898"/>
        <v>0</v>
      </c>
      <c r="D8202" s="82">
        <f t="shared" ca="1" si="899"/>
        <v>0</v>
      </c>
      <c r="E8202" s="83">
        <f t="shared" ca="1" si="900"/>
        <v>0</v>
      </c>
      <c r="F8202" s="82">
        <f t="shared" ca="1" si="901"/>
        <v>0</v>
      </c>
      <c r="G8202" s="83">
        <f t="shared" ca="1" si="902"/>
        <v>0</v>
      </c>
      <c r="O8202" s="85" t="s">
        <v>18761</v>
      </c>
      <c r="P8202" s="85" t="s">
        <v>18762</v>
      </c>
      <c r="Q8202" s="88">
        <v>7.69</v>
      </c>
      <c r="R8202" s="85">
        <v>0</v>
      </c>
    </row>
    <row r="8203" spans="1:18" x14ac:dyDescent="0.3">
      <c r="A8203" s="82" t="str">
        <f t="shared" si="896"/>
        <v>TPU KIKIGO GELATINA CASE</v>
      </c>
      <c r="B8203" s="82">
        <f t="shared" si="897"/>
        <v>104</v>
      </c>
      <c r="C8203" s="82">
        <f t="shared" ca="1" si="898"/>
        <v>0</v>
      </c>
      <c r="D8203" s="82">
        <f t="shared" ca="1" si="899"/>
        <v>0</v>
      </c>
      <c r="E8203" s="83">
        <f t="shared" ca="1" si="900"/>
        <v>0</v>
      </c>
      <c r="F8203" s="82">
        <f t="shared" ca="1" si="901"/>
        <v>0</v>
      </c>
      <c r="G8203" s="83">
        <f t="shared" ca="1" si="902"/>
        <v>0</v>
      </c>
      <c r="O8203" s="85" t="s">
        <v>18763</v>
      </c>
      <c r="P8203" s="85" t="s">
        <v>18764</v>
      </c>
      <c r="Q8203" s="88">
        <v>1</v>
      </c>
      <c r="R8203" s="85">
        <v>0</v>
      </c>
    </row>
    <row r="8204" spans="1:18" x14ac:dyDescent="0.3">
      <c r="A8204" s="82" t="str">
        <f t="shared" si="896"/>
        <v>TPU KIKIGO GELATINA CASE</v>
      </c>
      <c r="B8204" s="82">
        <f t="shared" si="897"/>
        <v>105</v>
      </c>
      <c r="C8204" s="82">
        <f t="shared" ca="1" si="898"/>
        <v>0</v>
      </c>
      <c r="D8204" s="82">
        <f t="shared" ca="1" si="899"/>
        <v>0</v>
      </c>
      <c r="E8204" s="83">
        <f t="shared" ca="1" si="900"/>
        <v>0</v>
      </c>
      <c r="F8204" s="82">
        <f t="shared" ca="1" si="901"/>
        <v>0</v>
      </c>
      <c r="G8204" s="83">
        <f t="shared" ca="1" si="902"/>
        <v>0</v>
      </c>
      <c r="O8204" s="85" t="s">
        <v>18765</v>
      </c>
      <c r="P8204" s="85" t="s">
        <v>18766</v>
      </c>
      <c r="Q8204" s="88">
        <v>6.66</v>
      </c>
      <c r="R8204" s="85">
        <v>0</v>
      </c>
    </row>
    <row r="8205" spans="1:18" x14ac:dyDescent="0.3">
      <c r="A8205" s="82" t="str">
        <f t="shared" si="896"/>
        <v>TPU KIKIGO GELATINA CASE</v>
      </c>
      <c r="B8205" s="82">
        <f t="shared" si="897"/>
        <v>106</v>
      </c>
      <c r="C8205" s="82">
        <f t="shared" ca="1" si="898"/>
        <v>0</v>
      </c>
      <c r="D8205" s="82">
        <f t="shared" ca="1" si="899"/>
        <v>0</v>
      </c>
      <c r="E8205" s="83">
        <f t="shared" ca="1" si="900"/>
        <v>0</v>
      </c>
      <c r="F8205" s="82">
        <f t="shared" ca="1" si="901"/>
        <v>0</v>
      </c>
      <c r="G8205" s="83">
        <f t="shared" ca="1" si="902"/>
        <v>0</v>
      </c>
      <c r="O8205" s="85" t="s">
        <v>18767</v>
      </c>
      <c r="P8205" s="85" t="s">
        <v>18768</v>
      </c>
      <c r="Q8205" s="88">
        <v>1469.99</v>
      </c>
      <c r="R8205" s="85">
        <v>0</v>
      </c>
    </row>
    <row r="8206" spans="1:18" x14ac:dyDescent="0.3">
      <c r="A8206" s="82" t="str">
        <f t="shared" si="896"/>
        <v>TPU KIKIGO GELATINA CASE</v>
      </c>
      <c r="B8206" s="82">
        <f t="shared" si="897"/>
        <v>107</v>
      </c>
      <c r="C8206" s="82">
        <f t="shared" ca="1" si="898"/>
        <v>0</v>
      </c>
      <c r="D8206" s="82">
        <f t="shared" ca="1" si="899"/>
        <v>0</v>
      </c>
      <c r="E8206" s="83">
        <f t="shared" ca="1" si="900"/>
        <v>0</v>
      </c>
      <c r="F8206" s="82">
        <f t="shared" ca="1" si="901"/>
        <v>0</v>
      </c>
      <c r="G8206" s="83">
        <f t="shared" ca="1" si="902"/>
        <v>0</v>
      </c>
      <c r="O8206" s="85" t="s">
        <v>18769</v>
      </c>
      <c r="P8206" s="85" t="s">
        <v>18770</v>
      </c>
      <c r="Q8206" s="88">
        <v>0.9</v>
      </c>
      <c r="R8206" s="85">
        <v>0</v>
      </c>
    </row>
    <row r="8207" spans="1:18" x14ac:dyDescent="0.3">
      <c r="A8207" s="82" t="str">
        <f t="shared" si="896"/>
        <v>TPU KIKIGO GELATINA CASE</v>
      </c>
      <c r="B8207" s="82">
        <f t="shared" si="897"/>
        <v>108</v>
      </c>
      <c r="C8207" s="82">
        <f t="shared" ca="1" si="898"/>
        <v>0</v>
      </c>
      <c r="D8207" s="82">
        <f t="shared" ca="1" si="899"/>
        <v>0</v>
      </c>
      <c r="E8207" s="83">
        <f t="shared" ca="1" si="900"/>
        <v>0</v>
      </c>
      <c r="F8207" s="82">
        <f t="shared" ca="1" si="901"/>
        <v>0</v>
      </c>
      <c r="G8207" s="83">
        <f t="shared" ca="1" si="902"/>
        <v>0</v>
      </c>
      <c r="O8207" s="85" t="s">
        <v>18771</v>
      </c>
      <c r="P8207" s="85" t="s">
        <v>18772</v>
      </c>
      <c r="Q8207" s="88">
        <v>1.4</v>
      </c>
      <c r="R8207" s="85">
        <v>0</v>
      </c>
    </row>
    <row r="8208" spans="1:18" x14ac:dyDescent="0.3">
      <c r="A8208" s="82" t="str">
        <f t="shared" si="896"/>
        <v>TPU KIKIGO GELATINA CASE</v>
      </c>
      <c r="B8208" s="82">
        <f t="shared" si="897"/>
        <v>109</v>
      </c>
      <c r="C8208" s="82">
        <f t="shared" ca="1" si="898"/>
        <v>0</v>
      </c>
      <c r="D8208" s="82">
        <f t="shared" ca="1" si="899"/>
        <v>0</v>
      </c>
      <c r="E8208" s="83">
        <f t="shared" ca="1" si="900"/>
        <v>0</v>
      </c>
      <c r="F8208" s="82">
        <f t="shared" ca="1" si="901"/>
        <v>0</v>
      </c>
      <c r="G8208" s="83">
        <f t="shared" ca="1" si="902"/>
        <v>0</v>
      </c>
      <c r="O8208" s="85" t="s">
        <v>18773</v>
      </c>
      <c r="P8208" s="85" t="s">
        <v>18774</v>
      </c>
      <c r="Q8208" s="88">
        <v>10295.11</v>
      </c>
      <c r="R8208" s="85">
        <v>0</v>
      </c>
    </row>
    <row r="8209" spans="1:18" x14ac:dyDescent="0.3">
      <c r="A8209" s="82" t="str">
        <f t="shared" si="896"/>
        <v>TPU KIKIGO GELATINA CASE</v>
      </c>
      <c r="B8209" s="82">
        <f t="shared" si="897"/>
        <v>110</v>
      </c>
      <c r="C8209" s="82">
        <f t="shared" ca="1" si="898"/>
        <v>0</v>
      </c>
      <c r="D8209" s="82">
        <f t="shared" ca="1" si="899"/>
        <v>0</v>
      </c>
      <c r="E8209" s="83">
        <f t="shared" ca="1" si="900"/>
        <v>0</v>
      </c>
      <c r="F8209" s="82">
        <f t="shared" ca="1" si="901"/>
        <v>0</v>
      </c>
      <c r="G8209" s="83">
        <f t="shared" ca="1" si="902"/>
        <v>0</v>
      </c>
      <c r="O8209" s="85" t="s">
        <v>18775</v>
      </c>
      <c r="P8209" s="85" t="s">
        <v>18776</v>
      </c>
      <c r="Q8209" s="88">
        <v>2.97</v>
      </c>
      <c r="R8209" s="85">
        <v>0</v>
      </c>
    </row>
    <row r="8210" spans="1:18" x14ac:dyDescent="0.3">
      <c r="A8210" s="82" t="str">
        <f t="shared" si="896"/>
        <v>TPU KIKIGO GELATINA CASE</v>
      </c>
      <c r="B8210" s="82">
        <f t="shared" si="897"/>
        <v>111</v>
      </c>
      <c r="C8210" s="82">
        <f t="shared" ca="1" si="898"/>
        <v>0</v>
      </c>
      <c r="D8210" s="82">
        <f t="shared" ca="1" si="899"/>
        <v>0</v>
      </c>
      <c r="E8210" s="83">
        <f t="shared" ca="1" si="900"/>
        <v>0</v>
      </c>
      <c r="F8210" s="82">
        <f t="shared" ca="1" si="901"/>
        <v>0</v>
      </c>
      <c r="G8210" s="83">
        <f t="shared" ca="1" si="902"/>
        <v>0</v>
      </c>
      <c r="O8210" s="85" t="s">
        <v>18777</v>
      </c>
      <c r="P8210" s="85" t="s">
        <v>18778</v>
      </c>
      <c r="Q8210" s="88">
        <v>1609.96</v>
      </c>
      <c r="R8210" s="85">
        <v>0</v>
      </c>
    </row>
    <row r="8211" spans="1:18" x14ac:dyDescent="0.3">
      <c r="A8211" s="82" t="str">
        <f t="shared" si="896"/>
        <v>TPU KIKIGO GELATINA CASE</v>
      </c>
      <c r="B8211" s="82">
        <f t="shared" si="897"/>
        <v>112</v>
      </c>
      <c r="C8211" s="82">
        <f t="shared" ca="1" si="898"/>
        <v>0</v>
      </c>
      <c r="D8211" s="82">
        <f t="shared" ca="1" si="899"/>
        <v>0</v>
      </c>
      <c r="E8211" s="83">
        <f t="shared" ca="1" si="900"/>
        <v>0</v>
      </c>
      <c r="F8211" s="82">
        <f t="shared" ca="1" si="901"/>
        <v>0</v>
      </c>
      <c r="G8211" s="83">
        <f t="shared" ca="1" si="902"/>
        <v>0</v>
      </c>
      <c r="O8211" s="85" t="s">
        <v>18779</v>
      </c>
      <c r="P8211" s="85" t="s">
        <v>18780</v>
      </c>
      <c r="Q8211" s="88">
        <v>2.5</v>
      </c>
      <c r="R8211" s="85">
        <v>0</v>
      </c>
    </row>
    <row r="8212" spans="1:18" x14ac:dyDescent="0.3">
      <c r="A8212" s="82" t="str">
        <f t="shared" si="896"/>
        <v>TPU KIKIGO GELATINA CASE</v>
      </c>
      <c r="B8212" s="82">
        <f t="shared" si="897"/>
        <v>113</v>
      </c>
      <c r="C8212" s="82">
        <f t="shared" ca="1" si="898"/>
        <v>0</v>
      </c>
      <c r="D8212" s="82">
        <f t="shared" ca="1" si="899"/>
        <v>0</v>
      </c>
      <c r="E8212" s="83">
        <f t="shared" ca="1" si="900"/>
        <v>0</v>
      </c>
      <c r="F8212" s="82">
        <f t="shared" ca="1" si="901"/>
        <v>0</v>
      </c>
      <c r="G8212" s="83">
        <f t="shared" ca="1" si="902"/>
        <v>0</v>
      </c>
      <c r="O8212" s="85" t="s">
        <v>18781</v>
      </c>
      <c r="P8212" s="85" t="s">
        <v>18782</v>
      </c>
      <c r="Q8212" s="88">
        <v>1200</v>
      </c>
      <c r="R8212" s="85">
        <v>83</v>
      </c>
    </row>
    <row r="8213" spans="1:18" x14ac:dyDescent="0.3">
      <c r="A8213" s="82" t="str">
        <f t="shared" si="896"/>
        <v>TPU KIKIGO GELATINA CASE</v>
      </c>
      <c r="B8213" s="82">
        <f t="shared" si="897"/>
        <v>114</v>
      </c>
      <c r="C8213" s="82">
        <f t="shared" ca="1" si="898"/>
        <v>0</v>
      </c>
      <c r="D8213" s="82">
        <f t="shared" ca="1" si="899"/>
        <v>0</v>
      </c>
      <c r="E8213" s="83">
        <f t="shared" ca="1" si="900"/>
        <v>0</v>
      </c>
      <c r="F8213" s="82">
        <f t="shared" ca="1" si="901"/>
        <v>0</v>
      </c>
      <c r="G8213" s="83">
        <f t="shared" ca="1" si="902"/>
        <v>0</v>
      </c>
      <c r="O8213" s="85" t="s">
        <v>18783</v>
      </c>
      <c r="P8213" s="85" t="s">
        <v>18784</v>
      </c>
      <c r="Q8213" s="88">
        <v>1200</v>
      </c>
      <c r="R8213" s="85">
        <v>8</v>
      </c>
    </row>
    <row r="8214" spans="1:18" x14ac:dyDescent="0.3">
      <c r="A8214" s="82" t="str">
        <f t="shared" si="896"/>
        <v>TPU KIKIGO GELATINA CASE</v>
      </c>
      <c r="B8214" s="82">
        <f t="shared" si="897"/>
        <v>115</v>
      </c>
      <c r="C8214" s="82">
        <f t="shared" ca="1" si="898"/>
        <v>0</v>
      </c>
      <c r="D8214" s="82">
        <f t="shared" ca="1" si="899"/>
        <v>0</v>
      </c>
      <c r="E8214" s="83">
        <f t="shared" ca="1" si="900"/>
        <v>0</v>
      </c>
      <c r="F8214" s="82">
        <f t="shared" ca="1" si="901"/>
        <v>0</v>
      </c>
      <c r="G8214" s="83">
        <f t="shared" ca="1" si="902"/>
        <v>0</v>
      </c>
      <c r="O8214" s="85" t="s">
        <v>18785</v>
      </c>
      <c r="P8214" s="85" t="s">
        <v>18786</v>
      </c>
      <c r="Q8214" s="88">
        <v>1200</v>
      </c>
      <c r="R8214" s="85">
        <v>0</v>
      </c>
    </row>
    <row r="8215" spans="1:18" x14ac:dyDescent="0.3">
      <c r="A8215" s="82" t="str">
        <f t="shared" si="896"/>
        <v>TPU KIKIGO GELATINA CASE</v>
      </c>
      <c r="B8215" s="82">
        <f t="shared" si="897"/>
        <v>116</v>
      </c>
      <c r="C8215" s="82">
        <f t="shared" ca="1" si="898"/>
        <v>0</v>
      </c>
      <c r="D8215" s="82">
        <f t="shared" ca="1" si="899"/>
        <v>0</v>
      </c>
      <c r="E8215" s="83">
        <f t="shared" ca="1" si="900"/>
        <v>0</v>
      </c>
      <c r="F8215" s="82">
        <f t="shared" ca="1" si="901"/>
        <v>0</v>
      </c>
      <c r="G8215" s="83">
        <f t="shared" ca="1" si="902"/>
        <v>0</v>
      </c>
      <c r="O8215" s="85" t="s">
        <v>18787</v>
      </c>
      <c r="P8215" s="85" t="s">
        <v>18788</v>
      </c>
      <c r="Q8215" s="88">
        <v>1200</v>
      </c>
      <c r="R8215" s="85">
        <v>320</v>
      </c>
    </row>
    <row r="8216" spans="1:18" x14ac:dyDescent="0.3">
      <c r="A8216" s="82" t="str">
        <f t="shared" si="896"/>
        <v>TPU KIKIGO GELATINA CASE</v>
      </c>
      <c r="B8216" s="82">
        <f t="shared" si="897"/>
        <v>117</v>
      </c>
      <c r="C8216" s="82">
        <f t="shared" ca="1" si="898"/>
        <v>0</v>
      </c>
      <c r="D8216" s="82">
        <f t="shared" ca="1" si="899"/>
        <v>0</v>
      </c>
      <c r="E8216" s="83">
        <f t="shared" ca="1" si="900"/>
        <v>0</v>
      </c>
      <c r="F8216" s="82">
        <f t="shared" ca="1" si="901"/>
        <v>0</v>
      </c>
      <c r="G8216" s="83">
        <f t="shared" ca="1" si="902"/>
        <v>0</v>
      </c>
      <c r="O8216" s="85" t="s">
        <v>18789</v>
      </c>
      <c r="P8216" s="85" t="s">
        <v>18790</v>
      </c>
      <c r="Q8216" s="88">
        <v>1200</v>
      </c>
      <c r="R8216" s="85">
        <v>123</v>
      </c>
    </row>
    <row r="8217" spans="1:18" x14ac:dyDescent="0.3">
      <c r="A8217" s="82" t="str">
        <f t="shared" si="896"/>
        <v>TPU KIKIGO GELATINA CASE</v>
      </c>
      <c r="B8217" s="82">
        <f t="shared" si="897"/>
        <v>118</v>
      </c>
      <c r="C8217" s="82">
        <f t="shared" ca="1" si="898"/>
        <v>0</v>
      </c>
      <c r="D8217" s="82">
        <f t="shared" ca="1" si="899"/>
        <v>0</v>
      </c>
      <c r="E8217" s="83">
        <f t="shared" ca="1" si="900"/>
        <v>0</v>
      </c>
      <c r="F8217" s="82">
        <f t="shared" ca="1" si="901"/>
        <v>0</v>
      </c>
      <c r="G8217" s="83">
        <f t="shared" ca="1" si="902"/>
        <v>0</v>
      </c>
      <c r="O8217" s="85" t="s">
        <v>18791</v>
      </c>
      <c r="P8217" s="85" t="s">
        <v>18792</v>
      </c>
      <c r="Q8217" s="88">
        <v>1200</v>
      </c>
      <c r="R8217" s="85">
        <v>313</v>
      </c>
    </row>
    <row r="8218" spans="1:18" x14ac:dyDescent="0.3">
      <c r="A8218" s="82" t="str">
        <f t="shared" si="896"/>
        <v>TPU KIKIGO GELATINA CASE</v>
      </c>
      <c r="B8218" s="82">
        <f t="shared" si="897"/>
        <v>119</v>
      </c>
      <c r="C8218" s="82">
        <f t="shared" ca="1" si="898"/>
        <v>0</v>
      </c>
      <c r="D8218" s="82">
        <f t="shared" ca="1" si="899"/>
        <v>0</v>
      </c>
      <c r="E8218" s="83">
        <f t="shared" ca="1" si="900"/>
        <v>0</v>
      </c>
      <c r="F8218" s="82">
        <f t="shared" ca="1" si="901"/>
        <v>0</v>
      </c>
      <c r="G8218" s="83">
        <f t="shared" ca="1" si="902"/>
        <v>0</v>
      </c>
      <c r="O8218" s="85" t="s">
        <v>18793</v>
      </c>
      <c r="P8218" s="85" t="s">
        <v>18794</v>
      </c>
      <c r="Q8218" s="88">
        <v>1200</v>
      </c>
      <c r="R8218" s="85">
        <v>0</v>
      </c>
    </row>
    <row r="8219" spans="1:18" x14ac:dyDescent="0.3">
      <c r="A8219" s="82" t="str">
        <f t="shared" si="896"/>
        <v>TPU KIKIGO GELATINA CASE</v>
      </c>
      <c r="B8219" s="82">
        <f t="shared" si="897"/>
        <v>120</v>
      </c>
      <c r="C8219" s="82">
        <f t="shared" ca="1" si="898"/>
        <v>0</v>
      </c>
      <c r="D8219" s="82">
        <f t="shared" ca="1" si="899"/>
        <v>0</v>
      </c>
      <c r="E8219" s="83">
        <f t="shared" ca="1" si="900"/>
        <v>0</v>
      </c>
      <c r="F8219" s="82">
        <f t="shared" ca="1" si="901"/>
        <v>0</v>
      </c>
      <c r="G8219" s="83">
        <f t="shared" ca="1" si="902"/>
        <v>0</v>
      </c>
      <c r="O8219" s="85" t="s">
        <v>18795</v>
      </c>
      <c r="P8219" s="85" t="s">
        <v>18796</v>
      </c>
      <c r="Q8219" s="88">
        <v>1500</v>
      </c>
      <c r="R8219" s="85">
        <v>0</v>
      </c>
    </row>
    <row r="8220" spans="1:18" x14ac:dyDescent="0.3">
      <c r="A8220" s="82" t="str">
        <f t="shared" si="896"/>
        <v>TPU KIKIGO GELATINA CASE</v>
      </c>
      <c r="B8220" s="82">
        <f t="shared" si="897"/>
        <v>121</v>
      </c>
      <c r="C8220" s="82">
        <f t="shared" ca="1" si="898"/>
        <v>0</v>
      </c>
      <c r="D8220" s="82">
        <f t="shared" ca="1" si="899"/>
        <v>0</v>
      </c>
      <c r="E8220" s="83">
        <f t="shared" ca="1" si="900"/>
        <v>0</v>
      </c>
      <c r="F8220" s="82">
        <f t="shared" ca="1" si="901"/>
        <v>0</v>
      </c>
      <c r="G8220" s="83">
        <f t="shared" ca="1" si="902"/>
        <v>0</v>
      </c>
      <c r="O8220" s="85" t="s">
        <v>18797</v>
      </c>
      <c r="P8220" s="85" t="s">
        <v>18798</v>
      </c>
      <c r="Q8220" s="88">
        <v>750</v>
      </c>
      <c r="R8220" s="85">
        <v>-49</v>
      </c>
    </row>
    <row r="8221" spans="1:18" x14ac:dyDescent="0.3">
      <c r="A8221" s="82" t="str">
        <f t="shared" si="896"/>
        <v>TPU KIKIGO GELATINA CASE</v>
      </c>
      <c r="B8221" s="82">
        <f t="shared" si="897"/>
        <v>122</v>
      </c>
      <c r="C8221" s="82">
        <f t="shared" ca="1" si="898"/>
        <v>0</v>
      </c>
      <c r="D8221" s="82">
        <f t="shared" ca="1" si="899"/>
        <v>0</v>
      </c>
      <c r="E8221" s="83">
        <f t="shared" ca="1" si="900"/>
        <v>0</v>
      </c>
      <c r="F8221" s="82">
        <f t="shared" ca="1" si="901"/>
        <v>0</v>
      </c>
      <c r="G8221" s="83">
        <f t="shared" ca="1" si="902"/>
        <v>0</v>
      </c>
      <c r="O8221" s="85" t="s">
        <v>18799</v>
      </c>
      <c r="P8221" s="85" t="s">
        <v>18800</v>
      </c>
      <c r="Q8221" s="88">
        <v>7987.5</v>
      </c>
      <c r="R8221" s="85">
        <v>0</v>
      </c>
    </row>
    <row r="8222" spans="1:18" x14ac:dyDescent="0.3">
      <c r="A8222" s="82" t="str">
        <f t="shared" si="896"/>
        <v>TPU KIKIGO GELATINA CASE</v>
      </c>
      <c r="B8222" s="82">
        <f t="shared" si="897"/>
        <v>123</v>
      </c>
      <c r="C8222" s="82">
        <f t="shared" ca="1" si="898"/>
        <v>0</v>
      </c>
      <c r="D8222" s="82">
        <f t="shared" ca="1" si="899"/>
        <v>0</v>
      </c>
      <c r="E8222" s="83">
        <f t="shared" ca="1" si="900"/>
        <v>0</v>
      </c>
      <c r="F8222" s="82">
        <f t="shared" ca="1" si="901"/>
        <v>0</v>
      </c>
      <c r="G8222" s="83">
        <f t="shared" ca="1" si="902"/>
        <v>0</v>
      </c>
      <c r="O8222" s="85" t="s">
        <v>18801</v>
      </c>
      <c r="P8222" s="85" t="s">
        <v>18802</v>
      </c>
      <c r="Q8222" s="88">
        <v>1998.99</v>
      </c>
      <c r="R8222" s="85">
        <v>0</v>
      </c>
    </row>
    <row r="8223" spans="1:18" x14ac:dyDescent="0.3">
      <c r="A8223" s="82" t="str">
        <f t="shared" si="896"/>
        <v>TPU KIKIGO GELATINA CASE</v>
      </c>
      <c r="B8223" s="82">
        <f t="shared" si="897"/>
        <v>124</v>
      </c>
      <c r="C8223" s="82">
        <f t="shared" ca="1" si="898"/>
        <v>0</v>
      </c>
      <c r="D8223" s="82">
        <f t="shared" ca="1" si="899"/>
        <v>0</v>
      </c>
      <c r="E8223" s="83">
        <f t="shared" ca="1" si="900"/>
        <v>0</v>
      </c>
      <c r="F8223" s="82">
        <f t="shared" ca="1" si="901"/>
        <v>0</v>
      </c>
      <c r="G8223" s="83">
        <f t="shared" ca="1" si="902"/>
        <v>0</v>
      </c>
      <c r="O8223" s="85" t="s">
        <v>18803</v>
      </c>
      <c r="P8223" s="85" t="s">
        <v>18804</v>
      </c>
      <c r="Q8223" s="88">
        <v>12359.23</v>
      </c>
      <c r="R8223" s="85">
        <v>-4</v>
      </c>
    </row>
    <row r="8224" spans="1:18" x14ac:dyDescent="0.3">
      <c r="A8224" s="82" t="str">
        <f t="shared" si="896"/>
        <v>TPU KIKIGO GELATINA CASE</v>
      </c>
      <c r="B8224" s="82">
        <f t="shared" si="897"/>
        <v>125</v>
      </c>
      <c r="C8224" s="82">
        <f t="shared" ca="1" si="898"/>
        <v>0</v>
      </c>
      <c r="D8224" s="82">
        <f t="shared" ca="1" si="899"/>
        <v>0</v>
      </c>
      <c r="E8224" s="83">
        <f t="shared" ca="1" si="900"/>
        <v>0</v>
      </c>
      <c r="F8224" s="82">
        <f t="shared" ca="1" si="901"/>
        <v>0</v>
      </c>
      <c r="G8224" s="83">
        <f t="shared" ca="1" si="902"/>
        <v>0</v>
      </c>
      <c r="O8224" s="85" t="s">
        <v>18805</v>
      </c>
      <c r="P8224" s="85" t="s">
        <v>18806</v>
      </c>
      <c r="Q8224" s="88">
        <v>10799.7</v>
      </c>
      <c r="R8224" s="85">
        <v>0</v>
      </c>
    </row>
    <row r="8225" spans="1:18" x14ac:dyDescent="0.3">
      <c r="A8225" s="82" t="str">
        <f t="shared" si="896"/>
        <v>TPU KIKIGO GELATINA CASE</v>
      </c>
      <c r="B8225" s="82">
        <f t="shared" si="897"/>
        <v>126</v>
      </c>
      <c r="C8225" s="82">
        <f t="shared" ca="1" si="898"/>
        <v>0</v>
      </c>
      <c r="D8225" s="82">
        <f t="shared" ca="1" si="899"/>
        <v>0</v>
      </c>
      <c r="E8225" s="83">
        <f t="shared" ca="1" si="900"/>
        <v>0</v>
      </c>
      <c r="F8225" s="82">
        <f t="shared" ca="1" si="901"/>
        <v>0</v>
      </c>
      <c r="G8225" s="83">
        <f t="shared" ca="1" si="902"/>
        <v>0</v>
      </c>
      <c r="O8225" s="85" t="s">
        <v>18807</v>
      </c>
      <c r="P8225" s="85" t="s">
        <v>18808</v>
      </c>
      <c r="Q8225" s="88">
        <v>17370.560000000001</v>
      </c>
      <c r="R8225" s="85">
        <v>-21</v>
      </c>
    </row>
    <row r="8226" spans="1:18" x14ac:dyDescent="0.3">
      <c r="A8226" s="82" t="str">
        <f t="shared" si="896"/>
        <v>TPU KIKIGO GELATINA CASE</v>
      </c>
      <c r="B8226" s="82">
        <f t="shared" si="897"/>
        <v>127</v>
      </c>
      <c r="C8226" s="82">
        <f t="shared" ca="1" si="898"/>
        <v>0</v>
      </c>
      <c r="D8226" s="82">
        <f t="shared" ca="1" si="899"/>
        <v>0</v>
      </c>
      <c r="E8226" s="83">
        <f t="shared" ca="1" si="900"/>
        <v>0</v>
      </c>
      <c r="F8226" s="82">
        <f t="shared" ca="1" si="901"/>
        <v>0</v>
      </c>
      <c r="G8226" s="83">
        <f t="shared" ca="1" si="902"/>
        <v>0</v>
      </c>
      <c r="O8226" s="85" t="s">
        <v>18809</v>
      </c>
      <c r="P8226" s="85" t="s">
        <v>18810</v>
      </c>
      <c r="Q8226" s="88">
        <v>7041.6</v>
      </c>
      <c r="R8226" s="85">
        <v>0</v>
      </c>
    </row>
    <row r="8227" spans="1:18" x14ac:dyDescent="0.3">
      <c r="A8227" s="82" t="str">
        <f t="shared" si="896"/>
        <v>TPU KIKIGO GELATINA CASE</v>
      </c>
      <c r="B8227" s="82">
        <f t="shared" si="897"/>
        <v>128</v>
      </c>
      <c r="C8227" s="82">
        <f t="shared" ca="1" si="898"/>
        <v>0</v>
      </c>
      <c r="D8227" s="82">
        <f t="shared" ca="1" si="899"/>
        <v>0</v>
      </c>
      <c r="E8227" s="83">
        <f t="shared" ca="1" si="900"/>
        <v>0</v>
      </c>
      <c r="F8227" s="82">
        <f t="shared" ca="1" si="901"/>
        <v>0</v>
      </c>
      <c r="G8227" s="83">
        <f t="shared" ca="1" si="902"/>
        <v>0</v>
      </c>
      <c r="O8227" s="85" t="s">
        <v>18811</v>
      </c>
      <c r="P8227" s="85" t="s">
        <v>18812</v>
      </c>
      <c r="Q8227" s="88">
        <v>3200</v>
      </c>
      <c r="R8227" s="85">
        <v>0</v>
      </c>
    </row>
    <row r="8228" spans="1:18" x14ac:dyDescent="0.3">
      <c r="A8228" s="82" t="str">
        <f t="shared" si="896"/>
        <v>TPU KIKIGO GELATINA CASE</v>
      </c>
      <c r="B8228" s="82">
        <f t="shared" si="897"/>
        <v>129</v>
      </c>
      <c r="C8228" s="82">
        <f t="shared" ca="1" si="898"/>
        <v>0</v>
      </c>
      <c r="D8228" s="82">
        <f t="shared" ca="1" si="899"/>
        <v>0</v>
      </c>
      <c r="E8228" s="83">
        <f t="shared" ca="1" si="900"/>
        <v>0</v>
      </c>
      <c r="F8228" s="82">
        <f t="shared" ca="1" si="901"/>
        <v>0</v>
      </c>
      <c r="G8228" s="83">
        <f t="shared" ca="1" si="902"/>
        <v>0</v>
      </c>
      <c r="O8228" s="85" t="s">
        <v>18813</v>
      </c>
      <c r="P8228" s="85" t="s">
        <v>18357</v>
      </c>
      <c r="Q8228" s="88">
        <v>925455</v>
      </c>
      <c r="R8228" s="85">
        <v>0</v>
      </c>
    </row>
    <row r="8229" spans="1:18" x14ac:dyDescent="0.3">
      <c r="A8229" s="82" t="str">
        <f t="shared" si="896"/>
        <v>TPU KIKIGO GELATINA CASE</v>
      </c>
      <c r="B8229" s="82">
        <f t="shared" si="897"/>
        <v>130</v>
      </c>
      <c r="C8229" s="82">
        <f t="shared" ca="1" si="898"/>
        <v>0</v>
      </c>
      <c r="D8229" s="82">
        <f t="shared" ca="1" si="899"/>
        <v>0</v>
      </c>
      <c r="E8229" s="83">
        <f t="shared" ca="1" si="900"/>
        <v>0</v>
      </c>
      <c r="F8229" s="82">
        <f t="shared" ca="1" si="901"/>
        <v>0</v>
      </c>
      <c r="G8229" s="83">
        <f t="shared" ca="1" si="902"/>
        <v>0</v>
      </c>
      <c r="O8229" s="85" t="s">
        <v>18814</v>
      </c>
      <c r="P8229" s="85" t="s">
        <v>18815</v>
      </c>
      <c r="Q8229" s="88">
        <v>40000</v>
      </c>
      <c r="R8229" s="85">
        <v>0</v>
      </c>
    </row>
    <row r="8230" spans="1:18" x14ac:dyDescent="0.3">
      <c r="A8230" s="82" t="str">
        <f t="shared" si="896"/>
        <v>TPU KIKIGO GELATINA CASE</v>
      </c>
      <c r="B8230" s="82">
        <f t="shared" si="897"/>
        <v>131</v>
      </c>
      <c r="C8230" s="82">
        <f t="shared" ca="1" si="898"/>
        <v>0</v>
      </c>
      <c r="D8230" s="82">
        <f t="shared" ca="1" si="899"/>
        <v>0</v>
      </c>
      <c r="E8230" s="83">
        <f t="shared" ca="1" si="900"/>
        <v>0</v>
      </c>
      <c r="F8230" s="82">
        <f t="shared" ca="1" si="901"/>
        <v>0</v>
      </c>
      <c r="G8230" s="83">
        <f t="shared" ca="1" si="902"/>
        <v>0</v>
      </c>
      <c r="O8230" s="85" t="s">
        <v>18816</v>
      </c>
      <c r="P8230" s="85" t="s">
        <v>18256</v>
      </c>
      <c r="Q8230" s="88">
        <v>925455</v>
      </c>
      <c r="R8230" s="85">
        <v>0</v>
      </c>
    </row>
    <row r="8231" spans="1:18" x14ac:dyDescent="0.3">
      <c r="A8231" s="82" t="str">
        <f t="shared" si="896"/>
        <v>TPU KIKIGO GELATINA CASE</v>
      </c>
      <c r="B8231" s="82">
        <f t="shared" si="897"/>
        <v>132</v>
      </c>
      <c r="C8231" s="82">
        <f t="shared" ca="1" si="898"/>
        <v>0</v>
      </c>
      <c r="D8231" s="82">
        <f t="shared" ca="1" si="899"/>
        <v>0</v>
      </c>
      <c r="E8231" s="83">
        <f t="shared" ca="1" si="900"/>
        <v>0</v>
      </c>
      <c r="F8231" s="82">
        <f t="shared" ca="1" si="901"/>
        <v>0</v>
      </c>
      <c r="G8231" s="83">
        <f t="shared" ca="1" si="902"/>
        <v>0</v>
      </c>
      <c r="O8231" s="85" t="s">
        <v>18817</v>
      </c>
      <c r="P8231" s="85" t="s">
        <v>18818</v>
      </c>
      <c r="Q8231" s="88">
        <v>60861.599999999999</v>
      </c>
      <c r="R8231" s="85">
        <v>0</v>
      </c>
    </row>
    <row r="8232" spans="1:18" x14ac:dyDescent="0.3">
      <c r="A8232" s="82" t="str">
        <f t="shared" si="896"/>
        <v>TPU KIKIGO GELATINA CASE</v>
      </c>
      <c r="B8232" s="82">
        <f t="shared" si="897"/>
        <v>133</v>
      </c>
      <c r="C8232" s="82">
        <f t="shared" ca="1" si="898"/>
        <v>0</v>
      </c>
      <c r="D8232" s="82">
        <f t="shared" ca="1" si="899"/>
        <v>0</v>
      </c>
      <c r="E8232" s="83">
        <f t="shared" ca="1" si="900"/>
        <v>0</v>
      </c>
      <c r="F8232" s="82">
        <f t="shared" ca="1" si="901"/>
        <v>0</v>
      </c>
      <c r="G8232" s="83">
        <f t="shared" ca="1" si="902"/>
        <v>0</v>
      </c>
      <c r="O8232" s="85" t="s">
        <v>18819</v>
      </c>
      <c r="P8232" s="85" t="s">
        <v>18820</v>
      </c>
      <c r="Q8232" s="88">
        <v>13500</v>
      </c>
      <c r="R8232" s="85">
        <v>0</v>
      </c>
    </row>
    <row r="8233" spans="1:18" x14ac:dyDescent="0.3">
      <c r="A8233" s="82" t="str">
        <f t="shared" si="896"/>
        <v>TPU KIKIGO GELATINA CASE</v>
      </c>
      <c r="B8233" s="82">
        <f t="shared" si="897"/>
        <v>134</v>
      </c>
      <c r="C8233" s="82">
        <f t="shared" ca="1" si="898"/>
        <v>0</v>
      </c>
      <c r="D8233" s="82">
        <f t="shared" ca="1" si="899"/>
        <v>0</v>
      </c>
      <c r="E8233" s="83">
        <f t="shared" ca="1" si="900"/>
        <v>0</v>
      </c>
      <c r="F8233" s="82">
        <f t="shared" ca="1" si="901"/>
        <v>0</v>
      </c>
      <c r="G8233" s="83">
        <f t="shared" ca="1" si="902"/>
        <v>0</v>
      </c>
      <c r="O8233" s="85" t="s">
        <v>18821</v>
      </c>
      <c r="P8233" s="85" t="s">
        <v>18822</v>
      </c>
      <c r="Q8233" s="88">
        <v>74569.95</v>
      </c>
      <c r="R8233" s="85">
        <v>0</v>
      </c>
    </row>
    <row r="8234" spans="1:18" x14ac:dyDescent="0.3">
      <c r="A8234" s="82" t="str">
        <f t="shared" si="896"/>
        <v>TPU KIKIGO GELATINA CASE</v>
      </c>
      <c r="B8234" s="82">
        <f t="shared" si="897"/>
        <v>135</v>
      </c>
      <c r="C8234" s="82">
        <f t="shared" ca="1" si="898"/>
        <v>0</v>
      </c>
      <c r="D8234" s="82">
        <f t="shared" ca="1" si="899"/>
        <v>0</v>
      </c>
      <c r="E8234" s="83">
        <f t="shared" ca="1" si="900"/>
        <v>0</v>
      </c>
      <c r="F8234" s="82">
        <f t="shared" ca="1" si="901"/>
        <v>0</v>
      </c>
      <c r="G8234" s="83">
        <f t="shared" ca="1" si="902"/>
        <v>0</v>
      </c>
      <c r="O8234" s="85" t="s">
        <v>18823</v>
      </c>
      <c r="P8234" s="85" t="s">
        <v>18824</v>
      </c>
      <c r="Q8234" s="88">
        <v>10205.26</v>
      </c>
      <c r="R8234" s="85">
        <v>0</v>
      </c>
    </row>
    <row r="8235" spans="1:18" x14ac:dyDescent="0.3">
      <c r="A8235" s="82" t="str">
        <f t="shared" si="896"/>
        <v>TPU KIKIGO GELATINA CASE</v>
      </c>
      <c r="B8235" s="82">
        <f t="shared" si="897"/>
        <v>136</v>
      </c>
      <c r="C8235" s="82">
        <f t="shared" ca="1" si="898"/>
        <v>0</v>
      </c>
      <c r="D8235" s="82">
        <f t="shared" ca="1" si="899"/>
        <v>0</v>
      </c>
      <c r="E8235" s="83">
        <f t="shared" ca="1" si="900"/>
        <v>0</v>
      </c>
      <c r="F8235" s="82">
        <f t="shared" ca="1" si="901"/>
        <v>0</v>
      </c>
      <c r="G8235" s="83">
        <f t="shared" ca="1" si="902"/>
        <v>0</v>
      </c>
      <c r="O8235" s="85" t="s">
        <v>18825</v>
      </c>
      <c r="P8235" s="85" t="s">
        <v>18826</v>
      </c>
      <c r="Q8235" s="88">
        <v>38595.03</v>
      </c>
      <c r="R8235" s="85">
        <v>0</v>
      </c>
    </row>
    <row r="8236" spans="1:18" x14ac:dyDescent="0.3">
      <c r="A8236" s="82" t="str">
        <f t="shared" si="896"/>
        <v>TPU KIKIGO GELATINA CASE</v>
      </c>
      <c r="B8236" s="82">
        <f t="shared" si="897"/>
        <v>137</v>
      </c>
      <c r="C8236" s="82">
        <f t="shared" ca="1" si="898"/>
        <v>0</v>
      </c>
      <c r="D8236" s="82">
        <f t="shared" ca="1" si="899"/>
        <v>0</v>
      </c>
      <c r="E8236" s="83">
        <f t="shared" ca="1" si="900"/>
        <v>0</v>
      </c>
      <c r="F8236" s="82">
        <f t="shared" ca="1" si="901"/>
        <v>0</v>
      </c>
      <c r="G8236" s="83">
        <f t="shared" ca="1" si="902"/>
        <v>0</v>
      </c>
      <c r="O8236" s="85" t="s">
        <v>18827</v>
      </c>
      <c r="P8236" s="85" t="s">
        <v>18828</v>
      </c>
      <c r="Q8236" s="88">
        <v>98775</v>
      </c>
      <c r="R8236" s="85">
        <v>0</v>
      </c>
    </row>
    <row r="8237" spans="1:18" x14ac:dyDescent="0.3">
      <c r="A8237" s="82" t="str">
        <f t="shared" si="896"/>
        <v>TPU KIKIGO GELATINA CASE</v>
      </c>
      <c r="B8237" s="82">
        <f t="shared" si="897"/>
        <v>138</v>
      </c>
      <c r="C8237" s="82">
        <f t="shared" ca="1" si="898"/>
        <v>0</v>
      </c>
      <c r="D8237" s="82">
        <f t="shared" ca="1" si="899"/>
        <v>0</v>
      </c>
      <c r="E8237" s="83">
        <f t="shared" ca="1" si="900"/>
        <v>0</v>
      </c>
      <c r="F8237" s="82">
        <f t="shared" ca="1" si="901"/>
        <v>0</v>
      </c>
      <c r="G8237" s="83">
        <f t="shared" ca="1" si="902"/>
        <v>0</v>
      </c>
      <c r="O8237" s="85" t="s">
        <v>18829</v>
      </c>
      <c r="P8237" s="85" t="s">
        <v>18830</v>
      </c>
      <c r="Q8237" s="88">
        <v>153664.04999999999</v>
      </c>
      <c r="R8237" s="85">
        <v>0</v>
      </c>
    </row>
    <row r="8238" spans="1:18" x14ac:dyDescent="0.3">
      <c r="A8238" s="82" t="str">
        <f t="shared" si="896"/>
        <v>TPU KIKIGO GELATINA CASE</v>
      </c>
      <c r="B8238" s="82">
        <f t="shared" si="897"/>
        <v>139</v>
      </c>
      <c r="C8238" s="82">
        <f t="shared" ca="1" si="898"/>
        <v>0</v>
      </c>
      <c r="D8238" s="82">
        <f t="shared" ca="1" si="899"/>
        <v>0</v>
      </c>
      <c r="E8238" s="83">
        <f t="shared" ca="1" si="900"/>
        <v>0</v>
      </c>
      <c r="F8238" s="82">
        <f t="shared" ca="1" si="901"/>
        <v>0</v>
      </c>
      <c r="G8238" s="83">
        <f t="shared" ca="1" si="902"/>
        <v>0</v>
      </c>
      <c r="O8238" s="85" t="s">
        <v>18831</v>
      </c>
      <c r="P8238" s="85" t="s">
        <v>18832</v>
      </c>
      <c r="Q8238" s="88">
        <v>267075.75</v>
      </c>
      <c r="R8238" s="85">
        <v>0</v>
      </c>
    </row>
    <row r="8239" spans="1:18" x14ac:dyDescent="0.3">
      <c r="A8239" s="82" t="str">
        <f t="shared" si="896"/>
        <v>TPU KIKIGO GELATINA CASE</v>
      </c>
      <c r="B8239" s="82">
        <f t="shared" si="897"/>
        <v>140</v>
      </c>
      <c r="C8239" s="82">
        <f t="shared" ca="1" si="898"/>
        <v>0</v>
      </c>
      <c r="D8239" s="82">
        <f t="shared" ca="1" si="899"/>
        <v>0</v>
      </c>
      <c r="E8239" s="83">
        <f t="shared" ca="1" si="900"/>
        <v>0</v>
      </c>
      <c r="F8239" s="82">
        <f t="shared" ca="1" si="901"/>
        <v>0</v>
      </c>
      <c r="G8239" s="83">
        <f t="shared" ca="1" si="902"/>
        <v>0</v>
      </c>
      <c r="O8239" s="85" t="s">
        <v>18833</v>
      </c>
      <c r="P8239" s="85" t="s">
        <v>18834</v>
      </c>
      <c r="Q8239" s="88">
        <v>1098.99</v>
      </c>
      <c r="R8239" s="85">
        <v>0</v>
      </c>
    </row>
    <row r="8240" spans="1:18" x14ac:dyDescent="0.3">
      <c r="A8240" s="82" t="str">
        <f t="shared" si="896"/>
        <v>TPU KIKIGO GELATINA CASE</v>
      </c>
      <c r="B8240" s="82">
        <f t="shared" si="897"/>
        <v>141</v>
      </c>
      <c r="C8240" s="82">
        <f t="shared" ca="1" si="898"/>
        <v>0</v>
      </c>
      <c r="D8240" s="82">
        <f t="shared" ca="1" si="899"/>
        <v>0</v>
      </c>
      <c r="E8240" s="83">
        <f t="shared" ca="1" si="900"/>
        <v>0</v>
      </c>
      <c r="F8240" s="82">
        <f t="shared" ca="1" si="901"/>
        <v>0</v>
      </c>
      <c r="G8240" s="83">
        <f t="shared" ca="1" si="902"/>
        <v>0</v>
      </c>
      <c r="O8240" s="85" t="s">
        <v>18835</v>
      </c>
      <c r="P8240" s="85" t="s">
        <v>18836</v>
      </c>
      <c r="Q8240" s="88">
        <v>1098.99</v>
      </c>
      <c r="R8240" s="85">
        <v>0</v>
      </c>
    </row>
    <row r="8241" spans="1:18" x14ac:dyDescent="0.3">
      <c r="A8241" s="82" t="str">
        <f t="shared" si="896"/>
        <v>TPU KIKIGO GELATINA CASE</v>
      </c>
      <c r="B8241" s="82">
        <f t="shared" si="897"/>
        <v>142</v>
      </c>
      <c r="C8241" s="82">
        <f t="shared" ca="1" si="898"/>
        <v>0</v>
      </c>
      <c r="D8241" s="82">
        <f t="shared" ca="1" si="899"/>
        <v>0</v>
      </c>
      <c r="E8241" s="83">
        <f t="shared" ca="1" si="900"/>
        <v>0</v>
      </c>
      <c r="F8241" s="82">
        <f t="shared" ca="1" si="901"/>
        <v>0</v>
      </c>
      <c r="G8241" s="83">
        <f t="shared" ca="1" si="902"/>
        <v>0</v>
      </c>
      <c r="O8241" s="85" t="s">
        <v>18837</v>
      </c>
      <c r="P8241" s="85" t="s">
        <v>18838</v>
      </c>
      <c r="Q8241" s="88">
        <v>1098.99</v>
      </c>
      <c r="R8241" s="85">
        <v>0</v>
      </c>
    </row>
    <row r="8242" spans="1:18" x14ac:dyDescent="0.3">
      <c r="A8242" s="82" t="str">
        <f t="shared" si="896"/>
        <v>TPU KIKIGO GELATINA CASE</v>
      </c>
      <c r="B8242" s="82">
        <f t="shared" si="897"/>
        <v>143</v>
      </c>
      <c r="C8242" s="82">
        <f t="shared" ca="1" si="898"/>
        <v>0</v>
      </c>
      <c r="D8242" s="82">
        <f t="shared" ca="1" si="899"/>
        <v>0</v>
      </c>
      <c r="E8242" s="83">
        <f t="shared" ca="1" si="900"/>
        <v>0</v>
      </c>
      <c r="F8242" s="82">
        <f t="shared" ca="1" si="901"/>
        <v>0</v>
      </c>
      <c r="G8242" s="83">
        <f t="shared" ca="1" si="902"/>
        <v>0</v>
      </c>
      <c r="O8242" s="85" t="s">
        <v>18839</v>
      </c>
      <c r="P8242" s="85" t="s">
        <v>18840</v>
      </c>
      <c r="Q8242" s="88">
        <v>1099</v>
      </c>
      <c r="R8242" s="85">
        <v>8</v>
      </c>
    </row>
    <row r="8243" spans="1:18" x14ac:dyDescent="0.3">
      <c r="A8243" s="82" t="str">
        <f t="shared" si="896"/>
        <v>TPU KIKIGO GELATINA CASE</v>
      </c>
      <c r="B8243" s="82">
        <f t="shared" si="897"/>
        <v>144</v>
      </c>
      <c r="C8243" s="82">
        <f t="shared" ca="1" si="898"/>
        <v>0</v>
      </c>
      <c r="D8243" s="82">
        <f t="shared" ca="1" si="899"/>
        <v>0</v>
      </c>
      <c r="E8243" s="83">
        <f t="shared" ca="1" si="900"/>
        <v>0</v>
      </c>
      <c r="F8243" s="82">
        <f t="shared" ca="1" si="901"/>
        <v>0</v>
      </c>
      <c r="G8243" s="83">
        <f t="shared" ca="1" si="902"/>
        <v>0</v>
      </c>
      <c r="O8243" s="85" t="s">
        <v>18841</v>
      </c>
      <c r="P8243" s="85" t="s">
        <v>18842</v>
      </c>
      <c r="Q8243" s="88">
        <v>1099</v>
      </c>
      <c r="R8243" s="85">
        <v>0</v>
      </c>
    </row>
    <row r="8244" spans="1:18" x14ac:dyDescent="0.3">
      <c r="A8244" s="82" t="str">
        <f t="shared" si="896"/>
        <v>TPU KIKIGO GELATINA CASE</v>
      </c>
      <c r="B8244" s="82">
        <f t="shared" si="897"/>
        <v>145</v>
      </c>
      <c r="C8244" s="82">
        <f t="shared" ca="1" si="898"/>
        <v>0</v>
      </c>
      <c r="D8244" s="82">
        <f t="shared" ca="1" si="899"/>
        <v>0</v>
      </c>
      <c r="E8244" s="83">
        <f t="shared" ca="1" si="900"/>
        <v>0</v>
      </c>
      <c r="F8244" s="82">
        <f t="shared" ca="1" si="901"/>
        <v>0</v>
      </c>
      <c r="G8244" s="83">
        <f t="shared" ca="1" si="902"/>
        <v>0</v>
      </c>
      <c r="O8244" s="85" t="s">
        <v>18843</v>
      </c>
      <c r="P8244" s="85" t="s">
        <v>18844</v>
      </c>
      <c r="Q8244" s="88">
        <v>1099</v>
      </c>
      <c r="R8244" s="85">
        <v>0</v>
      </c>
    </row>
    <row r="8245" spans="1:18" x14ac:dyDescent="0.3">
      <c r="A8245" s="82" t="str">
        <f t="shared" si="896"/>
        <v>TPU KIKIGO GELATINA CASE</v>
      </c>
      <c r="B8245" s="82">
        <f t="shared" si="897"/>
        <v>146</v>
      </c>
      <c r="C8245" s="82">
        <f t="shared" ca="1" si="898"/>
        <v>0</v>
      </c>
      <c r="D8245" s="82">
        <f t="shared" ca="1" si="899"/>
        <v>0</v>
      </c>
      <c r="E8245" s="83">
        <f t="shared" ca="1" si="900"/>
        <v>0</v>
      </c>
      <c r="F8245" s="82">
        <f t="shared" ca="1" si="901"/>
        <v>0</v>
      </c>
      <c r="G8245" s="83">
        <f t="shared" ca="1" si="902"/>
        <v>0</v>
      </c>
      <c r="O8245" s="85" t="s">
        <v>18845</v>
      </c>
      <c r="P8245" s="85" t="s">
        <v>18846</v>
      </c>
      <c r="Q8245" s="88">
        <v>1099</v>
      </c>
      <c r="R8245" s="85">
        <v>0</v>
      </c>
    </row>
    <row r="8246" spans="1:18" x14ac:dyDescent="0.3">
      <c r="A8246" s="82" t="str">
        <f t="shared" si="896"/>
        <v>TPU KIKIGO GELATINA CASE</v>
      </c>
      <c r="B8246" s="82">
        <f t="shared" si="897"/>
        <v>147</v>
      </c>
      <c r="C8246" s="82">
        <f t="shared" ca="1" si="898"/>
        <v>0</v>
      </c>
      <c r="D8246" s="82">
        <f t="shared" ca="1" si="899"/>
        <v>0</v>
      </c>
      <c r="E8246" s="83">
        <f t="shared" ca="1" si="900"/>
        <v>0</v>
      </c>
      <c r="F8246" s="82">
        <f t="shared" ca="1" si="901"/>
        <v>0</v>
      </c>
      <c r="G8246" s="83">
        <f t="shared" ca="1" si="902"/>
        <v>0</v>
      </c>
      <c r="O8246" s="85" t="s">
        <v>18847</v>
      </c>
      <c r="P8246" s="85" t="s">
        <v>18848</v>
      </c>
      <c r="Q8246" s="88">
        <v>1098.99</v>
      </c>
      <c r="R8246" s="85">
        <v>8</v>
      </c>
    </row>
    <row r="8247" spans="1:18" x14ac:dyDescent="0.3">
      <c r="A8247" s="82" t="str">
        <f t="shared" si="896"/>
        <v>TPU KIKIGO GELATINA CASE</v>
      </c>
      <c r="B8247" s="82">
        <f t="shared" si="897"/>
        <v>148</v>
      </c>
      <c r="C8247" s="82">
        <f t="shared" ca="1" si="898"/>
        <v>0</v>
      </c>
      <c r="D8247" s="82">
        <f t="shared" ca="1" si="899"/>
        <v>0</v>
      </c>
      <c r="E8247" s="83">
        <f t="shared" ca="1" si="900"/>
        <v>0</v>
      </c>
      <c r="F8247" s="82">
        <f t="shared" ca="1" si="901"/>
        <v>0</v>
      </c>
      <c r="G8247" s="83">
        <f t="shared" ca="1" si="902"/>
        <v>0</v>
      </c>
      <c r="O8247" s="85" t="s">
        <v>18849</v>
      </c>
      <c r="P8247" s="85" t="s">
        <v>18850</v>
      </c>
      <c r="Q8247" s="88">
        <v>1099</v>
      </c>
      <c r="R8247" s="85">
        <v>0</v>
      </c>
    </row>
    <row r="8248" spans="1:18" x14ac:dyDescent="0.3">
      <c r="A8248" s="82" t="str">
        <f t="shared" si="896"/>
        <v>TPU KIKIGO GELATINA CASE</v>
      </c>
      <c r="B8248" s="82">
        <f t="shared" si="897"/>
        <v>149</v>
      </c>
      <c r="C8248" s="82">
        <f t="shared" ca="1" si="898"/>
        <v>0</v>
      </c>
      <c r="D8248" s="82">
        <f t="shared" ca="1" si="899"/>
        <v>0</v>
      </c>
      <c r="E8248" s="83">
        <f t="shared" ca="1" si="900"/>
        <v>0</v>
      </c>
      <c r="F8248" s="82">
        <f t="shared" ca="1" si="901"/>
        <v>0</v>
      </c>
      <c r="G8248" s="83">
        <f t="shared" ca="1" si="902"/>
        <v>0</v>
      </c>
      <c r="O8248" s="85" t="s">
        <v>18851</v>
      </c>
      <c r="P8248" s="85" t="s">
        <v>18852</v>
      </c>
      <c r="Q8248" s="88">
        <v>1099</v>
      </c>
      <c r="R8248" s="85">
        <v>0</v>
      </c>
    </row>
    <row r="8249" spans="1:18" x14ac:dyDescent="0.3">
      <c r="A8249" s="82" t="str">
        <f t="shared" si="896"/>
        <v>TPU KIKIGO GELATINA CASE</v>
      </c>
      <c r="B8249" s="82">
        <f t="shared" si="897"/>
        <v>150</v>
      </c>
      <c r="C8249" s="82">
        <f t="shared" ca="1" si="898"/>
        <v>0</v>
      </c>
      <c r="D8249" s="82">
        <f t="shared" ca="1" si="899"/>
        <v>0</v>
      </c>
      <c r="E8249" s="83">
        <f t="shared" ca="1" si="900"/>
        <v>0</v>
      </c>
      <c r="F8249" s="82">
        <f t="shared" ca="1" si="901"/>
        <v>0</v>
      </c>
      <c r="G8249" s="83">
        <f t="shared" ca="1" si="902"/>
        <v>0</v>
      </c>
      <c r="O8249" s="85" t="s">
        <v>18853</v>
      </c>
      <c r="P8249" s="85" t="s">
        <v>18854</v>
      </c>
      <c r="Q8249" s="88">
        <v>1099</v>
      </c>
      <c r="R8249" s="85">
        <v>0</v>
      </c>
    </row>
    <row r="8250" spans="1:18" x14ac:dyDescent="0.3">
      <c r="A8250" s="82" t="str">
        <f t="shared" si="896"/>
        <v>TPU KIKIGO GELATINA CASE</v>
      </c>
      <c r="B8250" s="82">
        <f t="shared" si="897"/>
        <v>151</v>
      </c>
      <c r="C8250" s="82">
        <f t="shared" ca="1" si="898"/>
        <v>0</v>
      </c>
      <c r="D8250" s="82">
        <f t="shared" ca="1" si="899"/>
        <v>0</v>
      </c>
      <c r="E8250" s="83">
        <f t="shared" ca="1" si="900"/>
        <v>0</v>
      </c>
      <c r="F8250" s="82">
        <f t="shared" ca="1" si="901"/>
        <v>0</v>
      </c>
      <c r="G8250" s="83">
        <f t="shared" ca="1" si="902"/>
        <v>0</v>
      </c>
      <c r="O8250" s="85" t="s">
        <v>18855</v>
      </c>
      <c r="P8250" s="85" t="s">
        <v>18856</v>
      </c>
      <c r="Q8250" s="88">
        <v>1099</v>
      </c>
      <c r="R8250" s="85">
        <v>0</v>
      </c>
    </row>
    <row r="8251" spans="1:18" x14ac:dyDescent="0.3">
      <c r="A8251" s="82" t="str">
        <f t="shared" si="896"/>
        <v>TPU KIKIGO GELATINA CASE</v>
      </c>
      <c r="B8251" s="82">
        <f t="shared" si="897"/>
        <v>152</v>
      </c>
      <c r="C8251" s="82">
        <f t="shared" ca="1" si="898"/>
        <v>0</v>
      </c>
      <c r="D8251" s="82">
        <f t="shared" ca="1" si="899"/>
        <v>0</v>
      </c>
      <c r="E8251" s="83">
        <f t="shared" ca="1" si="900"/>
        <v>0</v>
      </c>
      <c r="F8251" s="82">
        <f t="shared" ca="1" si="901"/>
        <v>0</v>
      </c>
      <c r="G8251" s="83">
        <f t="shared" ca="1" si="902"/>
        <v>0</v>
      </c>
      <c r="O8251" s="85" t="s">
        <v>18857</v>
      </c>
      <c r="P8251" s="85" t="s">
        <v>18858</v>
      </c>
      <c r="Q8251" s="88">
        <v>1098.99</v>
      </c>
      <c r="R8251" s="85">
        <v>70</v>
      </c>
    </row>
    <row r="8252" spans="1:18" x14ac:dyDescent="0.3">
      <c r="A8252" s="82" t="str">
        <f t="shared" si="896"/>
        <v>FUNDAS LISAS</v>
      </c>
      <c r="B8252" s="82">
        <f t="shared" si="897"/>
        <v>3</v>
      </c>
      <c r="C8252" s="82" t="str">
        <f t="shared" ca="1" si="898"/>
        <v>42801</v>
      </c>
      <c r="D8252" s="82" t="str">
        <f t="shared" ca="1" si="899"/>
        <v>TPU KIKIGO RING IPHONE 11</v>
      </c>
      <c r="E8252" s="83">
        <f t="shared" ca="1" si="900"/>
        <v>5058</v>
      </c>
      <c r="F8252" s="82">
        <f t="shared" ca="1" si="901"/>
        <v>0</v>
      </c>
      <c r="G8252" s="83">
        <f t="shared" ca="1" si="902"/>
        <v>0</v>
      </c>
      <c r="O8252" s="85" t="s">
        <v>18859</v>
      </c>
      <c r="P8252" s="85" t="s">
        <v>18860</v>
      </c>
      <c r="Q8252" s="88">
        <v>1098.99</v>
      </c>
      <c r="R8252" s="85">
        <v>0</v>
      </c>
    </row>
    <row r="8253" spans="1:18" x14ac:dyDescent="0.3">
      <c r="A8253" s="82" t="str">
        <f t="shared" si="896"/>
        <v>FUNDAS LISAS</v>
      </c>
      <c r="B8253" s="82">
        <f t="shared" si="897"/>
        <v>4</v>
      </c>
      <c r="C8253" s="82" t="str">
        <f t="shared" ca="1" si="898"/>
        <v>42803</v>
      </c>
      <c r="D8253" s="82" t="str">
        <f t="shared" ca="1" si="899"/>
        <v>TPU KIKIGO RING IPHONE 12 PRO</v>
      </c>
      <c r="E8253" s="83">
        <f t="shared" ca="1" si="900"/>
        <v>5058</v>
      </c>
      <c r="F8253" s="82">
        <f t="shared" ca="1" si="901"/>
        <v>0</v>
      </c>
      <c r="G8253" s="83">
        <f t="shared" ca="1" si="902"/>
        <v>0</v>
      </c>
      <c r="O8253" s="85" t="s">
        <v>18861</v>
      </c>
      <c r="P8253" s="85" t="s">
        <v>18862</v>
      </c>
      <c r="Q8253" s="88">
        <v>1099</v>
      </c>
      <c r="R8253" s="85">
        <v>0</v>
      </c>
    </row>
    <row r="8254" spans="1:18" x14ac:dyDescent="0.3">
      <c r="A8254" s="82" t="str">
        <f t="shared" si="896"/>
        <v>FUNDAS LISAS</v>
      </c>
      <c r="B8254" s="82">
        <f t="shared" si="897"/>
        <v>5</v>
      </c>
      <c r="C8254" s="82" t="str">
        <f t="shared" ca="1" si="898"/>
        <v>42804</v>
      </c>
      <c r="D8254" s="82" t="str">
        <f t="shared" ca="1" si="899"/>
        <v>TPU KIKIGO RING IPHONE 13</v>
      </c>
      <c r="E8254" s="83">
        <f t="shared" ca="1" si="900"/>
        <v>5058</v>
      </c>
      <c r="F8254" s="82">
        <f t="shared" ca="1" si="901"/>
        <v>0</v>
      </c>
      <c r="G8254" s="83">
        <f t="shared" ca="1" si="902"/>
        <v>0</v>
      </c>
      <c r="O8254" s="85" t="s">
        <v>18863</v>
      </c>
      <c r="P8254" s="85" t="s">
        <v>18864</v>
      </c>
      <c r="Q8254" s="88">
        <v>1099</v>
      </c>
      <c r="R8254" s="85">
        <v>0</v>
      </c>
    </row>
    <row r="8255" spans="1:18" x14ac:dyDescent="0.3">
      <c r="A8255" s="82" t="str">
        <f t="shared" si="896"/>
        <v>FUNDAS LISAS</v>
      </c>
      <c r="B8255" s="82">
        <f t="shared" si="897"/>
        <v>6</v>
      </c>
      <c r="C8255" s="82" t="str">
        <f t="shared" ca="1" si="898"/>
        <v>42784</v>
      </c>
      <c r="D8255" s="82" t="str">
        <f t="shared" ca="1" si="899"/>
        <v>TPU KIKIGO RING IPHONE 14 PLUS</v>
      </c>
      <c r="E8255" s="83">
        <f t="shared" ca="1" si="900"/>
        <v>5058</v>
      </c>
      <c r="F8255" s="82">
        <f t="shared" ca="1" si="901"/>
        <v>0</v>
      </c>
      <c r="G8255" s="83">
        <f t="shared" ca="1" si="902"/>
        <v>0</v>
      </c>
      <c r="O8255" s="85" t="s">
        <v>18865</v>
      </c>
      <c r="P8255" s="85" t="s">
        <v>18866</v>
      </c>
      <c r="Q8255" s="88">
        <v>1098.99</v>
      </c>
      <c r="R8255" s="85">
        <v>231</v>
      </c>
    </row>
    <row r="8256" spans="1:18" x14ac:dyDescent="0.3">
      <c r="A8256" s="82" t="str">
        <f t="shared" si="896"/>
        <v>FUNDAS LISAS</v>
      </c>
      <c r="B8256" s="82">
        <f t="shared" si="897"/>
        <v>7</v>
      </c>
      <c r="C8256" s="82" t="str">
        <f t="shared" ca="1" si="898"/>
        <v>42807</v>
      </c>
      <c r="D8256" s="82" t="str">
        <f t="shared" ca="1" si="899"/>
        <v>TPU KIKIGO RING MOTO G53</v>
      </c>
      <c r="E8256" s="83">
        <f t="shared" ca="1" si="900"/>
        <v>5058</v>
      </c>
      <c r="F8256" s="82">
        <f t="shared" ca="1" si="901"/>
        <v>0</v>
      </c>
      <c r="G8256" s="83">
        <f t="shared" ca="1" si="902"/>
        <v>0</v>
      </c>
      <c r="O8256" s="85" t="s">
        <v>18867</v>
      </c>
      <c r="P8256" s="85" t="s">
        <v>18868</v>
      </c>
      <c r="Q8256" s="88">
        <v>1098.99</v>
      </c>
      <c r="R8256" s="85">
        <v>105</v>
      </c>
    </row>
    <row r="8257" spans="1:18" x14ac:dyDescent="0.3">
      <c r="A8257" s="82" t="str">
        <f t="shared" si="896"/>
        <v>FUNDAS LISAS</v>
      </c>
      <c r="B8257" s="82">
        <f t="shared" si="897"/>
        <v>8</v>
      </c>
      <c r="C8257" s="82" t="str">
        <f t="shared" ca="1" si="898"/>
        <v>42787</v>
      </c>
      <c r="D8257" s="82" t="str">
        <f t="shared" ca="1" si="899"/>
        <v>TPU KIKIGO RING SAMSUNG A03</v>
      </c>
      <c r="E8257" s="83">
        <f t="shared" ca="1" si="900"/>
        <v>5058</v>
      </c>
      <c r="F8257" s="82">
        <f t="shared" ca="1" si="901"/>
        <v>0</v>
      </c>
      <c r="G8257" s="83">
        <f t="shared" ca="1" si="902"/>
        <v>0</v>
      </c>
      <c r="O8257" s="85" t="s">
        <v>18869</v>
      </c>
      <c r="P8257" s="85" t="s">
        <v>18870</v>
      </c>
      <c r="Q8257" s="88">
        <v>1098.99</v>
      </c>
      <c r="R8257" s="85">
        <v>796</v>
      </c>
    </row>
    <row r="8258" spans="1:18" x14ac:dyDescent="0.3">
      <c r="A8258" s="82" t="str">
        <f t="shared" si="896"/>
        <v>FUNDAS LISAS</v>
      </c>
      <c r="B8258" s="82">
        <f t="shared" si="897"/>
        <v>9</v>
      </c>
      <c r="C8258" s="82" t="str">
        <f t="shared" ca="1" si="898"/>
        <v>42788</v>
      </c>
      <c r="D8258" s="82" t="str">
        <f t="shared" ca="1" si="899"/>
        <v>TPU KIKIGO RING SAMSUNG A04</v>
      </c>
      <c r="E8258" s="83">
        <f t="shared" ca="1" si="900"/>
        <v>5058</v>
      </c>
      <c r="F8258" s="82">
        <f t="shared" ca="1" si="901"/>
        <v>0</v>
      </c>
      <c r="G8258" s="83">
        <f t="shared" ca="1" si="902"/>
        <v>0</v>
      </c>
      <c r="O8258" s="85" t="s">
        <v>18871</v>
      </c>
      <c r="P8258" s="85" t="s">
        <v>18872</v>
      </c>
      <c r="Q8258" s="88">
        <v>0.21</v>
      </c>
      <c r="R8258" s="85">
        <v>0</v>
      </c>
    </row>
    <row r="8259" spans="1:18" x14ac:dyDescent="0.3">
      <c r="A8259" s="82" t="str">
        <f t="shared" ref="A8259:A8322" si="903">IFERROR(INDEX($J$2:$J$100,INT((ROW(A8258)-1)/150)+1),"")</f>
        <v>FUNDAS LISAS</v>
      </c>
      <c r="B8259" s="82">
        <f t="shared" ref="B8259:B8322" si="904">IF($A8259="","",MOD(ROW(A8258)-1,150)+3)</f>
        <v>10</v>
      </c>
      <c r="C8259" s="82" t="str">
        <f t="shared" ref="C8259:C8322" ca="1" si="905">IF($A8259="","",IFERROR(INDIRECT("'"&amp;$A8259&amp;"'!A"&amp;$B8259),""))</f>
        <v>42790</v>
      </c>
      <c r="D8259" s="82" t="str">
        <f t="shared" ref="D8259:D8322" ca="1" si="906">IF($A8259="","",IFERROR(INDIRECT("'"&amp;$A8259&amp;"'!B"&amp;$B8259),""))</f>
        <v>TPU KIKIGO RING SAMSUNG A11</v>
      </c>
      <c r="E8259" s="83">
        <f t="shared" ref="E8259:E8322" ca="1" si="907">IF($A8259="","",IFERROR(INDIRECT("'"&amp;$A8259&amp;"'!D"&amp;$B8259),""))</f>
        <v>5058</v>
      </c>
      <c r="F8259" s="82">
        <f t="shared" ref="F8259:F8322" ca="1" si="908">IF($A8259="","",IFERROR(INDIRECT("'"&amp;$A8259&amp;"'!E"&amp;$B8259),0))</f>
        <v>0</v>
      </c>
      <c r="G8259" s="83">
        <f t="shared" ref="G8259:G8322" ca="1" si="909">IF($A8259="","",IFERROR(INDIRECT("'"&amp;$A8259&amp;"'!F"&amp;$B8259),0))</f>
        <v>0</v>
      </c>
      <c r="O8259" s="85" t="s">
        <v>18873</v>
      </c>
      <c r="P8259" s="85" t="s">
        <v>18874</v>
      </c>
      <c r="Q8259" s="88">
        <v>8074.17</v>
      </c>
      <c r="R8259" s="85">
        <v>0</v>
      </c>
    </row>
    <row r="8260" spans="1:18" x14ac:dyDescent="0.3">
      <c r="A8260" s="82" t="str">
        <f t="shared" si="903"/>
        <v>FUNDAS LISAS</v>
      </c>
      <c r="B8260" s="82">
        <f t="shared" si="904"/>
        <v>11</v>
      </c>
      <c r="C8260" s="82" t="str">
        <f t="shared" ca="1" si="905"/>
        <v>42800</v>
      </c>
      <c r="D8260" s="82" t="str">
        <f t="shared" ca="1" si="906"/>
        <v>TPU KIKIGO RING SAMSUNG S23</v>
      </c>
      <c r="E8260" s="83">
        <f t="shared" ca="1" si="907"/>
        <v>5058</v>
      </c>
      <c r="F8260" s="82">
        <f t="shared" ca="1" si="908"/>
        <v>0</v>
      </c>
      <c r="G8260" s="83">
        <f t="shared" ca="1" si="909"/>
        <v>0</v>
      </c>
      <c r="O8260" s="85" t="s">
        <v>18875</v>
      </c>
      <c r="P8260" s="85" t="s">
        <v>18876</v>
      </c>
      <c r="Q8260" s="88">
        <v>7725.62</v>
      </c>
      <c r="R8260" s="85">
        <v>7</v>
      </c>
    </row>
    <row r="8261" spans="1:18" x14ac:dyDescent="0.3">
      <c r="A8261" s="82" t="str">
        <f t="shared" si="903"/>
        <v>FUNDAS LISAS</v>
      </c>
      <c r="B8261" s="82">
        <f t="shared" si="904"/>
        <v>12</v>
      </c>
      <c r="C8261" s="82" t="str">
        <f t="shared" ca="1" si="905"/>
        <v>42796</v>
      </c>
      <c r="D8261" s="82" t="str">
        <f t="shared" ca="1" si="906"/>
        <v>TPU KIKIGO RING SAMSUNG S23 PLUS</v>
      </c>
      <c r="E8261" s="83">
        <f t="shared" ca="1" si="907"/>
        <v>5058</v>
      </c>
      <c r="F8261" s="82">
        <f t="shared" ca="1" si="908"/>
        <v>0</v>
      </c>
      <c r="G8261" s="83">
        <f t="shared" ca="1" si="909"/>
        <v>0</v>
      </c>
      <c r="O8261" s="85" t="s">
        <v>18877</v>
      </c>
      <c r="P8261" s="85" t="s">
        <v>18878</v>
      </c>
      <c r="Q8261" s="88">
        <v>7416.15</v>
      </c>
      <c r="R8261" s="85">
        <v>0</v>
      </c>
    </row>
    <row r="8262" spans="1:18" x14ac:dyDescent="0.3">
      <c r="A8262" s="82" t="str">
        <f t="shared" si="903"/>
        <v>FUNDAS LISAS</v>
      </c>
      <c r="B8262" s="82">
        <f t="shared" si="904"/>
        <v>13</v>
      </c>
      <c r="C8262" s="82" t="str">
        <f t="shared" ca="1" si="905"/>
        <v>42799</v>
      </c>
      <c r="D8262" s="82" t="str">
        <f t="shared" ca="1" si="906"/>
        <v>TPU KIKIGO RING SAMSUNG S23 ULTRA</v>
      </c>
      <c r="E8262" s="83">
        <f t="shared" ca="1" si="907"/>
        <v>5058</v>
      </c>
      <c r="F8262" s="82">
        <f t="shared" ca="1" si="908"/>
        <v>0</v>
      </c>
      <c r="G8262" s="83">
        <f t="shared" ca="1" si="909"/>
        <v>0</v>
      </c>
      <c r="O8262" s="85" t="s">
        <v>18879</v>
      </c>
      <c r="P8262" s="85" t="s">
        <v>18880</v>
      </c>
      <c r="Q8262" s="88">
        <v>1258.5899999999999</v>
      </c>
      <c r="R8262" s="85">
        <v>0</v>
      </c>
    </row>
    <row r="8263" spans="1:18" x14ac:dyDescent="0.3">
      <c r="A8263" s="82" t="str">
        <f t="shared" si="903"/>
        <v>FUNDAS LISAS</v>
      </c>
      <c r="B8263" s="82">
        <f t="shared" si="904"/>
        <v>14</v>
      </c>
      <c r="C8263" s="82">
        <f t="shared" ca="1" si="905"/>
        <v>0</v>
      </c>
      <c r="D8263" s="82">
        <f t="shared" ca="1" si="906"/>
        <v>0</v>
      </c>
      <c r="E8263" s="83">
        <f t="shared" ca="1" si="907"/>
        <v>0</v>
      </c>
      <c r="F8263" s="82">
        <f t="shared" ca="1" si="908"/>
        <v>0</v>
      </c>
      <c r="G8263" s="83">
        <f t="shared" ca="1" si="909"/>
        <v>0</v>
      </c>
      <c r="O8263" s="85" t="s">
        <v>18881</v>
      </c>
      <c r="P8263" s="85" t="s">
        <v>18882</v>
      </c>
      <c r="Q8263" s="88">
        <v>29403.67</v>
      </c>
      <c r="R8263" s="85">
        <v>8</v>
      </c>
    </row>
    <row r="8264" spans="1:18" x14ac:dyDescent="0.3">
      <c r="A8264" s="82" t="str">
        <f t="shared" si="903"/>
        <v>FUNDAS LISAS</v>
      </c>
      <c r="B8264" s="82">
        <f t="shared" si="904"/>
        <v>15</v>
      </c>
      <c r="C8264" s="82">
        <f t="shared" ca="1" si="905"/>
        <v>0</v>
      </c>
      <c r="D8264" s="82">
        <f t="shared" ca="1" si="906"/>
        <v>0</v>
      </c>
      <c r="E8264" s="83">
        <f t="shared" ca="1" si="907"/>
        <v>0</v>
      </c>
      <c r="F8264" s="82">
        <f t="shared" ca="1" si="908"/>
        <v>0</v>
      </c>
      <c r="G8264" s="83">
        <f t="shared" ca="1" si="909"/>
        <v>0</v>
      </c>
      <c r="O8264" s="85" t="s">
        <v>18883</v>
      </c>
      <c r="P8264" s="85" t="s">
        <v>18884</v>
      </c>
      <c r="Q8264" s="88">
        <v>68612.639999999999</v>
      </c>
      <c r="R8264" s="85">
        <v>4</v>
      </c>
    </row>
    <row r="8265" spans="1:18" x14ac:dyDescent="0.3">
      <c r="A8265" s="82" t="str">
        <f t="shared" si="903"/>
        <v>FUNDAS LISAS</v>
      </c>
      <c r="B8265" s="82">
        <f t="shared" si="904"/>
        <v>16</v>
      </c>
      <c r="C8265" s="82">
        <f t="shared" ca="1" si="905"/>
        <v>0</v>
      </c>
      <c r="D8265" s="82">
        <f t="shared" ca="1" si="906"/>
        <v>0</v>
      </c>
      <c r="E8265" s="83">
        <f t="shared" ca="1" si="907"/>
        <v>0</v>
      </c>
      <c r="F8265" s="82">
        <f t="shared" ca="1" si="908"/>
        <v>0</v>
      </c>
      <c r="G8265" s="83">
        <f t="shared" ca="1" si="909"/>
        <v>0</v>
      </c>
      <c r="O8265" s="85" t="s">
        <v>18885</v>
      </c>
      <c r="P8265" s="85" t="s">
        <v>18886</v>
      </c>
      <c r="Q8265" s="88">
        <v>21378.94</v>
      </c>
      <c r="R8265" s="85">
        <v>0</v>
      </c>
    </row>
    <row r="8266" spans="1:18" x14ac:dyDescent="0.3">
      <c r="A8266" s="82" t="str">
        <f t="shared" si="903"/>
        <v>FUNDAS LISAS</v>
      </c>
      <c r="B8266" s="82">
        <f t="shared" si="904"/>
        <v>17</v>
      </c>
      <c r="C8266" s="82">
        <f t="shared" ca="1" si="905"/>
        <v>0</v>
      </c>
      <c r="D8266" s="82">
        <f t="shared" ca="1" si="906"/>
        <v>0</v>
      </c>
      <c r="E8266" s="83">
        <f t="shared" ca="1" si="907"/>
        <v>0</v>
      </c>
      <c r="F8266" s="82">
        <f t="shared" ca="1" si="908"/>
        <v>0</v>
      </c>
      <c r="G8266" s="83">
        <f t="shared" ca="1" si="909"/>
        <v>0</v>
      </c>
      <c r="O8266" s="85" t="s">
        <v>18887</v>
      </c>
      <c r="P8266" s="85" t="s">
        <v>18888</v>
      </c>
      <c r="Q8266" s="88">
        <v>33990000.619999997</v>
      </c>
      <c r="R8266" s="85">
        <v>0</v>
      </c>
    </row>
    <row r="8267" spans="1:18" x14ac:dyDescent="0.3">
      <c r="A8267" s="82" t="str">
        <f t="shared" si="903"/>
        <v>FUNDAS LISAS</v>
      </c>
      <c r="B8267" s="82">
        <f t="shared" si="904"/>
        <v>18</v>
      </c>
      <c r="C8267" s="82">
        <f t="shared" ca="1" si="905"/>
        <v>0</v>
      </c>
      <c r="D8267" s="82">
        <f t="shared" ca="1" si="906"/>
        <v>0</v>
      </c>
      <c r="E8267" s="83">
        <f t="shared" ca="1" si="907"/>
        <v>0</v>
      </c>
      <c r="F8267" s="82">
        <f t="shared" ca="1" si="908"/>
        <v>0</v>
      </c>
      <c r="G8267" s="83">
        <f t="shared" ca="1" si="909"/>
        <v>0</v>
      </c>
      <c r="O8267" s="85" t="s">
        <v>18889</v>
      </c>
      <c r="P8267" s="85" t="s">
        <v>18890</v>
      </c>
      <c r="Q8267" s="88">
        <v>599</v>
      </c>
      <c r="R8267" s="85">
        <v>0</v>
      </c>
    </row>
    <row r="8268" spans="1:18" x14ac:dyDescent="0.3">
      <c r="A8268" s="82" t="str">
        <f t="shared" si="903"/>
        <v>FUNDAS LISAS</v>
      </c>
      <c r="B8268" s="82">
        <f t="shared" si="904"/>
        <v>19</v>
      </c>
      <c r="C8268" s="82">
        <f t="shared" ca="1" si="905"/>
        <v>0</v>
      </c>
      <c r="D8268" s="82">
        <f t="shared" ca="1" si="906"/>
        <v>0</v>
      </c>
      <c r="E8268" s="83">
        <f t="shared" ca="1" si="907"/>
        <v>0</v>
      </c>
      <c r="F8268" s="82">
        <f t="shared" ca="1" si="908"/>
        <v>0</v>
      </c>
      <c r="G8268" s="83">
        <f t="shared" ca="1" si="909"/>
        <v>0</v>
      </c>
      <c r="O8268" s="85" t="s">
        <v>18891</v>
      </c>
      <c r="P8268" s="85" t="s">
        <v>18892</v>
      </c>
      <c r="Q8268" s="88">
        <v>599</v>
      </c>
      <c r="R8268" s="85">
        <v>0</v>
      </c>
    </row>
    <row r="8269" spans="1:18" x14ac:dyDescent="0.3">
      <c r="A8269" s="82" t="str">
        <f t="shared" si="903"/>
        <v>FUNDAS LISAS</v>
      </c>
      <c r="B8269" s="82">
        <f t="shared" si="904"/>
        <v>20</v>
      </c>
      <c r="C8269" s="82" t="str">
        <f t="shared" ca="1" si="905"/>
        <v>CODIGO</v>
      </c>
      <c r="D8269" s="82" t="str">
        <f t="shared" ca="1" si="906"/>
        <v>DESCRIPCION</v>
      </c>
      <c r="E8269" s="83" t="str">
        <f t="shared" ca="1" si="907"/>
        <v>AHORA</v>
      </c>
      <c r="F8269" s="82" t="str">
        <f t="shared" ca="1" si="908"/>
        <v>CANTIDAD</v>
      </c>
      <c r="G8269" s="83" t="str">
        <f t="shared" ca="1" si="909"/>
        <v>SUB_TOTAL</v>
      </c>
      <c r="O8269" s="85" t="s">
        <v>18893</v>
      </c>
      <c r="P8269" s="85" t="s">
        <v>18894</v>
      </c>
      <c r="Q8269" s="88">
        <v>599</v>
      </c>
      <c r="R8269" s="85">
        <v>0</v>
      </c>
    </row>
    <row r="8270" spans="1:18" x14ac:dyDescent="0.3">
      <c r="A8270" s="82" t="str">
        <f t="shared" si="903"/>
        <v>FUNDAS LISAS</v>
      </c>
      <c r="B8270" s="82">
        <f t="shared" si="904"/>
        <v>21</v>
      </c>
      <c r="C8270" s="82" t="str">
        <f t="shared" ca="1" si="905"/>
        <v>43813</v>
      </c>
      <c r="D8270" s="82" t="str">
        <f t="shared" ca="1" si="906"/>
        <v>TPU REFORZADA PUFFER CRISTAL IPHONE 11</v>
      </c>
      <c r="E8270" s="83">
        <f t="shared" ca="1" si="907"/>
        <v>3555.3</v>
      </c>
      <c r="F8270" s="82">
        <f t="shared" ca="1" si="908"/>
        <v>0</v>
      </c>
      <c r="G8270" s="83">
        <f t="shared" ca="1" si="909"/>
        <v>0</v>
      </c>
      <c r="O8270" s="85" t="s">
        <v>18895</v>
      </c>
      <c r="P8270" s="85" t="s">
        <v>18896</v>
      </c>
      <c r="Q8270" s="88">
        <v>599</v>
      </c>
      <c r="R8270" s="85">
        <v>0</v>
      </c>
    </row>
    <row r="8271" spans="1:18" x14ac:dyDescent="0.3">
      <c r="A8271" s="82" t="str">
        <f t="shared" si="903"/>
        <v>FUNDAS LISAS</v>
      </c>
      <c r="B8271" s="82">
        <f t="shared" si="904"/>
        <v>22</v>
      </c>
      <c r="C8271" s="82" t="str">
        <f t="shared" ca="1" si="905"/>
        <v>43814</v>
      </c>
      <c r="D8271" s="82" t="str">
        <f t="shared" ca="1" si="906"/>
        <v>TPU REFORZADA PUFFER CRISTAL IPHONE 15</v>
      </c>
      <c r="E8271" s="83">
        <f t="shared" ca="1" si="907"/>
        <v>3555.3</v>
      </c>
      <c r="F8271" s="82">
        <f t="shared" ca="1" si="908"/>
        <v>0</v>
      </c>
      <c r="G8271" s="83">
        <f t="shared" ca="1" si="909"/>
        <v>0</v>
      </c>
      <c r="O8271" s="85" t="s">
        <v>18897</v>
      </c>
      <c r="P8271" s="85" t="s">
        <v>18898</v>
      </c>
      <c r="Q8271" s="88">
        <v>599</v>
      </c>
      <c r="R8271" s="85">
        <v>0</v>
      </c>
    </row>
    <row r="8272" spans="1:18" x14ac:dyDescent="0.3">
      <c r="A8272" s="82" t="str">
        <f t="shared" si="903"/>
        <v>FUNDAS LISAS</v>
      </c>
      <c r="B8272" s="82">
        <f t="shared" si="904"/>
        <v>23</v>
      </c>
      <c r="C8272" s="82" t="str">
        <f t="shared" ca="1" si="905"/>
        <v>43815</v>
      </c>
      <c r="D8272" s="82" t="str">
        <f t="shared" ca="1" si="906"/>
        <v>TPU REFORZADA PUFFER CRISTAL IPHONE 15 PRO</v>
      </c>
      <c r="E8272" s="83">
        <f t="shared" ca="1" si="907"/>
        <v>3555.3</v>
      </c>
      <c r="F8272" s="82">
        <f t="shared" ca="1" si="908"/>
        <v>0</v>
      </c>
      <c r="G8272" s="83">
        <f t="shared" ca="1" si="909"/>
        <v>0</v>
      </c>
      <c r="O8272" s="85" t="s">
        <v>18899</v>
      </c>
      <c r="P8272" s="85" t="s">
        <v>18900</v>
      </c>
      <c r="Q8272" s="88">
        <v>599</v>
      </c>
      <c r="R8272" s="85">
        <v>0</v>
      </c>
    </row>
    <row r="8273" spans="1:18" x14ac:dyDescent="0.3">
      <c r="A8273" s="82" t="str">
        <f t="shared" si="903"/>
        <v>FUNDAS LISAS</v>
      </c>
      <c r="B8273" s="82">
        <f t="shared" si="904"/>
        <v>24</v>
      </c>
      <c r="C8273" s="82" t="str">
        <f t="shared" ca="1" si="905"/>
        <v>43816</v>
      </c>
      <c r="D8273" s="82" t="str">
        <f t="shared" ca="1" si="906"/>
        <v>TPU REFORZADA PUFFER CRISTAL IPHONE 15 PRO MAX</v>
      </c>
      <c r="E8273" s="83">
        <f t="shared" ca="1" si="907"/>
        <v>3555.3</v>
      </c>
      <c r="F8273" s="82">
        <f t="shared" ca="1" si="908"/>
        <v>0</v>
      </c>
      <c r="G8273" s="83">
        <f t="shared" ca="1" si="909"/>
        <v>0</v>
      </c>
      <c r="O8273" s="85" t="s">
        <v>18901</v>
      </c>
      <c r="P8273" s="85" t="s">
        <v>18902</v>
      </c>
      <c r="Q8273" s="88">
        <v>599</v>
      </c>
      <c r="R8273" s="85">
        <v>0</v>
      </c>
    </row>
    <row r="8274" spans="1:18" x14ac:dyDescent="0.3">
      <c r="A8274" s="82" t="str">
        <f t="shared" si="903"/>
        <v>FUNDAS LISAS</v>
      </c>
      <c r="B8274" s="82">
        <f t="shared" si="904"/>
        <v>25</v>
      </c>
      <c r="C8274" s="82" t="str">
        <f t="shared" ca="1" si="905"/>
        <v>43817</v>
      </c>
      <c r="D8274" s="82" t="str">
        <f t="shared" ca="1" si="906"/>
        <v>TPU REFORZADA PUFFER CRISTAL SAMSUNG A05S</v>
      </c>
      <c r="E8274" s="83">
        <f t="shared" ca="1" si="907"/>
        <v>3555.3</v>
      </c>
      <c r="F8274" s="82">
        <f t="shared" ca="1" si="908"/>
        <v>0</v>
      </c>
      <c r="G8274" s="83">
        <f t="shared" ca="1" si="909"/>
        <v>0</v>
      </c>
      <c r="O8274" s="85" t="s">
        <v>18903</v>
      </c>
      <c r="P8274" s="85" t="s">
        <v>18904</v>
      </c>
      <c r="Q8274" s="88">
        <v>599</v>
      </c>
      <c r="R8274" s="85">
        <v>0</v>
      </c>
    </row>
    <row r="8275" spans="1:18" x14ac:dyDescent="0.3">
      <c r="A8275" s="82" t="str">
        <f t="shared" si="903"/>
        <v>FUNDAS LISAS</v>
      </c>
      <c r="B8275" s="82">
        <f t="shared" si="904"/>
        <v>26</v>
      </c>
      <c r="C8275" s="82" t="str">
        <f t="shared" ca="1" si="905"/>
        <v>42732</v>
      </c>
      <c r="D8275" s="82" t="str">
        <f t="shared" ca="1" si="906"/>
        <v>TPU REFORZADA PUFFER CRISTAL SAMSUNG A12</v>
      </c>
      <c r="E8275" s="83">
        <f t="shared" ca="1" si="907"/>
        <v>3555.15</v>
      </c>
      <c r="F8275" s="82">
        <f t="shared" ca="1" si="908"/>
        <v>0</v>
      </c>
      <c r="G8275" s="83">
        <f t="shared" ca="1" si="909"/>
        <v>0</v>
      </c>
      <c r="O8275" s="85" t="s">
        <v>18905</v>
      </c>
      <c r="P8275" s="85" t="s">
        <v>18906</v>
      </c>
      <c r="Q8275" s="88">
        <v>599</v>
      </c>
      <c r="R8275" s="85">
        <v>0</v>
      </c>
    </row>
    <row r="8276" spans="1:18" x14ac:dyDescent="0.3">
      <c r="A8276" s="82" t="str">
        <f t="shared" si="903"/>
        <v>FUNDAS LISAS</v>
      </c>
      <c r="B8276" s="82">
        <f t="shared" si="904"/>
        <v>27</v>
      </c>
      <c r="C8276" s="82">
        <f t="shared" ca="1" si="905"/>
        <v>0</v>
      </c>
      <c r="D8276" s="82">
        <f t="shared" ca="1" si="906"/>
        <v>0</v>
      </c>
      <c r="E8276" s="83">
        <f t="shared" ca="1" si="907"/>
        <v>0</v>
      </c>
      <c r="F8276" s="82">
        <f t="shared" ca="1" si="908"/>
        <v>0</v>
      </c>
      <c r="G8276" s="83">
        <f t="shared" ca="1" si="909"/>
        <v>0</v>
      </c>
      <c r="O8276" s="85" t="s">
        <v>18907</v>
      </c>
      <c r="P8276" s="85" t="s">
        <v>18908</v>
      </c>
      <c r="Q8276" s="88">
        <v>599</v>
      </c>
      <c r="R8276" s="85">
        <v>0</v>
      </c>
    </row>
    <row r="8277" spans="1:18" x14ac:dyDescent="0.3">
      <c r="A8277" s="82" t="str">
        <f t="shared" si="903"/>
        <v>FUNDAS LISAS</v>
      </c>
      <c r="B8277" s="82">
        <f t="shared" si="904"/>
        <v>28</v>
      </c>
      <c r="C8277" s="82">
        <f t="shared" ca="1" si="905"/>
        <v>0</v>
      </c>
      <c r="D8277" s="82">
        <f t="shared" ca="1" si="906"/>
        <v>0</v>
      </c>
      <c r="E8277" s="83">
        <f t="shared" ca="1" si="907"/>
        <v>0</v>
      </c>
      <c r="F8277" s="82">
        <f t="shared" ca="1" si="908"/>
        <v>0</v>
      </c>
      <c r="G8277" s="83">
        <f t="shared" ca="1" si="909"/>
        <v>0</v>
      </c>
      <c r="O8277" s="85" t="s">
        <v>18909</v>
      </c>
      <c r="P8277" s="85" t="s">
        <v>18910</v>
      </c>
      <c r="Q8277" s="88">
        <v>599</v>
      </c>
      <c r="R8277" s="85">
        <v>0</v>
      </c>
    </row>
    <row r="8278" spans="1:18" x14ac:dyDescent="0.3">
      <c r="A8278" s="82" t="str">
        <f t="shared" si="903"/>
        <v>FUNDAS LISAS</v>
      </c>
      <c r="B8278" s="82">
        <f t="shared" si="904"/>
        <v>29</v>
      </c>
      <c r="C8278" s="82">
        <f t="shared" ca="1" si="905"/>
        <v>0</v>
      </c>
      <c r="D8278" s="82">
        <f t="shared" ca="1" si="906"/>
        <v>0</v>
      </c>
      <c r="E8278" s="83">
        <f t="shared" ca="1" si="907"/>
        <v>0</v>
      </c>
      <c r="F8278" s="82">
        <f t="shared" ca="1" si="908"/>
        <v>0</v>
      </c>
      <c r="G8278" s="83">
        <f t="shared" ca="1" si="909"/>
        <v>0</v>
      </c>
      <c r="O8278" s="85" t="s">
        <v>18911</v>
      </c>
      <c r="P8278" s="85" t="s">
        <v>18912</v>
      </c>
      <c r="Q8278" s="88">
        <v>599</v>
      </c>
      <c r="R8278" s="85">
        <v>0</v>
      </c>
    </row>
    <row r="8279" spans="1:18" x14ac:dyDescent="0.3">
      <c r="A8279" s="82" t="str">
        <f t="shared" si="903"/>
        <v>FUNDAS LISAS</v>
      </c>
      <c r="B8279" s="82">
        <f t="shared" si="904"/>
        <v>30</v>
      </c>
      <c r="C8279" s="82">
        <f t="shared" ca="1" si="905"/>
        <v>0</v>
      </c>
      <c r="D8279" s="82">
        <f t="shared" ca="1" si="906"/>
        <v>0</v>
      </c>
      <c r="E8279" s="83">
        <f t="shared" ca="1" si="907"/>
        <v>0</v>
      </c>
      <c r="F8279" s="82">
        <f t="shared" ca="1" si="908"/>
        <v>0</v>
      </c>
      <c r="G8279" s="83">
        <f t="shared" ca="1" si="909"/>
        <v>0</v>
      </c>
      <c r="O8279" s="85" t="s">
        <v>18913</v>
      </c>
      <c r="P8279" s="85" t="s">
        <v>18914</v>
      </c>
      <c r="Q8279" s="88">
        <v>599</v>
      </c>
      <c r="R8279" s="85">
        <v>0</v>
      </c>
    </row>
    <row r="8280" spans="1:18" x14ac:dyDescent="0.3">
      <c r="A8280" s="82" t="str">
        <f t="shared" si="903"/>
        <v>FUNDAS LISAS</v>
      </c>
      <c r="B8280" s="82">
        <f t="shared" si="904"/>
        <v>31</v>
      </c>
      <c r="C8280" s="82">
        <f t="shared" ca="1" si="905"/>
        <v>0</v>
      </c>
      <c r="D8280" s="82">
        <f t="shared" ca="1" si="906"/>
        <v>0</v>
      </c>
      <c r="E8280" s="83">
        <f t="shared" ca="1" si="907"/>
        <v>0</v>
      </c>
      <c r="F8280" s="82">
        <f t="shared" ca="1" si="908"/>
        <v>0</v>
      </c>
      <c r="G8280" s="83">
        <f t="shared" ca="1" si="909"/>
        <v>0</v>
      </c>
      <c r="O8280" s="85" t="s">
        <v>18915</v>
      </c>
      <c r="P8280" s="85" t="s">
        <v>18916</v>
      </c>
      <c r="Q8280" s="88">
        <v>599</v>
      </c>
      <c r="R8280" s="85">
        <v>0</v>
      </c>
    </row>
    <row r="8281" spans="1:18" x14ac:dyDescent="0.3">
      <c r="A8281" s="82" t="str">
        <f t="shared" si="903"/>
        <v>FUNDAS LISAS</v>
      </c>
      <c r="B8281" s="82">
        <f t="shared" si="904"/>
        <v>32</v>
      </c>
      <c r="C8281" s="82">
        <f t="shared" ca="1" si="905"/>
        <v>0</v>
      </c>
      <c r="D8281" s="82">
        <f t="shared" ca="1" si="906"/>
        <v>0</v>
      </c>
      <c r="E8281" s="83">
        <f t="shared" ca="1" si="907"/>
        <v>0</v>
      </c>
      <c r="F8281" s="82">
        <f t="shared" ca="1" si="908"/>
        <v>0</v>
      </c>
      <c r="G8281" s="83">
        <f t="shared" ca="1" si="909"/>
        <v>0</v>
      </c>
      <c r="O8281" s="85" t="s">
        <v>18917</v>
      </c>
      <c r="P8281" s="85" t="s">
        <v>18918</v>
      </c>
      <c r="Q8281" s="88">
        <v>599</v>
      </c>
      <c r="R8281" s="85">
        <v>0</v>
      </c>
    </row>
    <row r="8282" spans="1:18" x14ac:dyDescent="0.3">
      <c r="A8282" s="82" t="str">
        <f t="shared" si="903"/>
        <v>FUNDAS LISAS</v>
      </c>
      <c r="B8282" s="82">
        <f t="shared" si="904"/>
        <v>33</v>
      </c>
      <c r="C8282" s="82">
        <f t="shared" ca="1" si="905"/>
        <v>0</v>
      </c>
      <c r="D8282" s="82">
        <f t="shared" ca="1" si="906"/>
        <v>0</v>
      </c>
      <c r="E8282" s="83">
        <f t="shared" ca="1" si="907"/>
        <v>0</v>
      </c>
      <c r="F8282" s="82">
        <f t="shared" ca="1" si="908"/>
        <v>0</v>
      </c>
      <c r="G8282" s="83">
        <f t="shared" ca="1" si="909"/>
        <v>0</v>
      </c>
      <c r="O8282" s="85" t="s">
        <v>18919</v>
      </c>
      <c r="P8282" s="85" t="s">
        <v>18920</v>
      </c>
      <c r="Q8282" s="88">
        <v>599</v>
      </c>
      <c r="R8282" s="85">
        <v>0</v>
      </c>
    </row>
    <row r="8283" spans="1:18" x14ac:dyDescent="0.3">
      <c r="A8283" s="82" t="str">
        <f t="shared" si="903"/>
        <v>FUNDAS LISAS</v>
      </c>
      <c r="B8283" s="82">
        <f t="shared" si="904"/>
        <v>34</v>
      </c>
      <c r="C8283" s="82" t="str">
        <f t="shared" ca="1" si="905"/>
        <v>CODIGO</v>
      </c>
      <c r="D8283" s="82" t="str">
        <f t="shared" ca="1" si="906"/>
        <v>DESCRIPCION</v>
      </c>
      <c r="E8283" s="83" t="str">
        <f t="shared" ca="1" si="907"/>
        <v>AHORA</v>
      </c>
      <c r="F8283" s="82" t="str">
        <f t="shared" ca="1" si="908"/>
        <v>CANTIDAD</v>
      </c>
      <c r="G8283" s="83" t="str">
        <f t="shared" ca="1" si="909"/>
        <v>SUB_TOTAL</v>
      </c>
      <c r="O8283" s="85" t="s">
        <v>18921</v>
      </c>
      <c r="P8283" s="85" t="s">
        <v>18922</v>
      </c>
      <c r="Q8283" s="88">
        <v>599</v>
      </c>
      <c r="R8283" s="85">
        <v>0</v>
      </c>
    </row>
    <row r="8284" spans="1:18" x14ac:dyDescent="0.3">
      <c r="A8284" s="82" t="str">
        <f t="shared" si="903"/>
        <v>FUNDAS LISAS</v>
      </c>
      <c r="B8284" s="82">
        <f t="shared" si="904"/>
        <v>35</v>
      </c>
      <c r="C8284" s="82" t="str">
        <f t="shared" ca="1" si="905"/>
        <v>41370</v>
      </c>
      <c r="D8284" s="82" t="str">
        <f t="shared" ca="1" si="906"/>
        <v>TPU REFORZADA PUFFER IPHONE 11</v>
      </c>
      <c r="E8284" s="83">
        <f t="shared" ca="1" si="907"/>
        <v>2316.15</v>
      </c>
      <c r="F8284" s="82">
        <f t="shared" ca="1" si="908"/>
        <v>0</v>
      </c>
      <c r="G8284" s="83">
        <f t="shared" ca="1" si="909"/>
        <v>0</v>
      </c>
      <c r="O8284" s="85" t="s">
        <v>18923</v>
      </c>
      <c r="P8284" s="85" t="s">
        <v>18924</v>
      </c>
      <c r="Q8284" s="88">
        <v>599</v>
      </c>
      <c r="R8284" s="85">
        <v>0</v>
      </c>
    </row>
    <row r="8285" spans="1:18" x14ac:dyDescent="0.3">
      <c r="A8285" s="82" t="str">
        <f t="shared" si="903"/>
        <v>FUNDAS LISAS</v>
      </c>
      <c r="B8285" s="82">
        <f t="shared" si="904"/>
        <v>36</v>
      </c>
      <c r="C8285" s="82" t="str">
        <f t="shared" ca="1" si="905"/>
        <v>41526</v>
      </c>
      <c r="D8285" s="82" t="str">
        <f t="shared" ca="1" si="906"/>
        <v>TPU REFORZADA PUFFER IPHONE 11 PRO</v>
      </c>
      <c r="E8285" s="83">
        <f t="shared" ca="1" si="907"/>
        <v>2317.5</v>
      </c>
      <c r="F8285" s="82">
        <f t="shared" ca="1" si="908"/>
        <v>0</v>
      </c>
      <c r="G8285" s="83">
        <f t="shared" ca="1" si="909"/>
        <v>0</v>
      </c>
      <c r="O8285" s="85" t="s">
        <v>18925</v>
      </c>
      <c r="P8285" s="85" t="s">
        <v>18926</v>
      </c>
      <c r="Q8285" s="88">
        <v>599</v>
      </c>
      <c r="R8285" s="85">
        <v>0</v>
      </c>
    </row>
    <row r="8286" spans="1:18" x14ac:dyDescent="0.3">
      <c r="A8286" s="82" t="str">
        <f t="shared" si="903"/>
        <v>FUNDAS LISAS</v>
      </c>
      <c r="B8286" s="82">
        <f t="shared" si="904"/>
        <v>37</v>
      </c>
      <c r="C8286" s="82" t="str">
        <f t="shared" ca="1" si="905"/>
        <v>41535</v>
      </c>
      <c r="D8286" s="82" t="str">
        <f t="shared" ca="1" si="906"/>
        <v>TPU REFORZADA PUFFER IPHONE 11 PRO MAX</v>
      </c>
      <c r="E8286" s="83">
        <f t="shared" ca="1" si="907"/>
        <v>2317.5</v>
      </c>
      <c r="F8286" s="82">
        <f t="shared" ca="1" si="908"/>
        <v>0</v>
      </c>
      <c r="G8286" s="83">
        <f t="shared" ca="1" si="909"/>
        <v>0</v>
      </c>
      <c r="O8286" s="85" t="s">
        <v>18927</v>
      </c>
      <c r="P8286" s="85" t="s">
        <v>18928</v>
      </c>
      <c r="Q8286" s="88">
        <v>599</v>
      </c>
      <c r="R8286" s="85">
        <v>0</v>
      </c>
    </row>
    <row r="8287" spans="1:18" x14ac:dyDescent="0.3">
      <c r="A8287" s="82" t="str">
        <f t="shared" si="903"/>
        <v>FUNDAS LISAS</v>
      </c>
      <c r="B8287" s="82">
        <f t="shared" si="904"/>
        <v>38</v>
      </c>
      <c r="C8287" s="82" t="str">
        <f t="shared" ca="1" si="905"/>
        <v>41369</v>
      </c>
      <c r="D8287" s="82" t="str">
        <f t="shared" ca="1" si="906"/>
        <v>TPU REFORZADA PUFFER IPHONE 13</v>
      </c>
      <c r="E8287" s="83">
        <f t="shared" ca="1" si="907"/>
        <v>2317.5</v>
      </c>
      <c r="F8287" s="82">
        <f t="shared" ca="1" si="908"/>
        <v>0</v>
      </c>
      <c r="G8287" s="83">
        <f t="shared" ca="1" si="909"/>
        <v>0</v>
      </c>
      <c r="O8287" s="85" t="s">
        <v>18929</v>
      </c>
      <c r="P8287" s="85" t="s">
        <v>18930</v>
      </c>
      <c r="Q8287" s="88">
        <v>599</v>
      </c>
      <c r="R8287" s="85">
        <v>0</v>
      </c>
    </row>
    <row r="8288" spans="1:18" x14ac:dyDescent="0.3">
      <c r="A8288" s="82" t="str">
        <f t="shared" si="903"/>
        <v>FUNDAS LISAS</v>
      </c>
      <c r="B8288" s="82">
        <f t="shared" si="904"/>
        <v>39</v>
      </c>
      <c r="C8288" s="82" t="str">
        <f t="shared" ca="1" si="905"/>
        <v>41536</v>
      </c>
      <c r="D8288" s="82" t="str">
        <f t="shared" ca="1" si="906"/>
        <v>TPU REFORZADA PUFFER IPHONE 14</v>
      </c>
      <c r="E8288" s="83">
        <f t="shared" ca="1" si="907"/>
        <v>2317.5</v>
      </c>
      <c r="F8288" s="82">
        <f t="shared" ca="1" si="908"/>
        <v>0</v>
      </c>
      <c r="G8288" s="83">
        <f t="shared" ca="1" si="909"/>
        <v>0</v>
      </c>
      <c r="O8288" s="85" t="s">
        <v>18931</v>
      </c>
      <c r="P8288" s="85" t="s">
        <v>18932</v>
      </c>
      <c r="Q8288" s="88">
        <v>599</v>
      </c>
      <c r="R8288" s="85">
        <v>0</v>
      </c>
    </row>
    <row r="8289" spans="1:18" x14ac:dyDescent="0.3">
      <c r="A8289" s="82" t="str">
        <f t="shared" si="903"/>
        <v>FUNDAS LISAS</v>
      </c>
      <c r="B8289" s="82">
        <f t="shared" si="904"/>
        <v>40</v>
      </c>
      <c r="C8289" s="82" t="str">
        <f t="shared" ca="1" si="905"/>
        <v>41532</v>
      </c>
      <c r="D8289" s="82" t="str">
        <f t="shared" ca="1" si="906"/>
        <v>TPU REFORZADA PUFFER IPHONE 14 PRO</v>
      </c>
      <c r="E8289" s="83">
        <f t="shared" ca="1" si="907"/>
        <v>2317.5</v>
      </c>
      <c r="F8289" s="82">
        <f t="shared" ca="1" si="908"/>
        <v>0</v>
      </c>
      <c r="G8289" s="83">
        <f t="shared" ca="1" si="909"/>
        <v>0</v>
      </c>
      <c r="O8289" s="85" t="s">
        <v>18933</v>
      </c>
      <c r="P8289" s="85" t="s">
        <v>18934</v>
      </c>
      <c r="Q8289" s="88">
        <v>599</v>
      </c>
      <c r="R8289" s="85">
        <v>0</v>
      </c>
    </row>
    <row r="8290" spans="1:18" x14ac:dyDescent="0.3">
      <c r="A8290" s="82" t="str">
        <f t="shared" si="903"/>
        <v>FUNDAS LISAS</v>
      </c>
      <c r="B8290" s="82">
        <f t="shared" si="904"/>
        <v>41</v>
      </c>
      <c r="C8290" s="82" t="str">
        <f t="shared" ca="1" si="905"/>
        <v>41533</v>
      </c>
      <c r="D8290" s="82" t="str">
        <f t="shared" ca="1" si="906"/>
        <v>TPU REFORZADA PUFFER IPHONE 14 PRO MAX</v>
      </c>
      <c r="E8290" s="83">
        <f t="shared" ca="1" si="907"/>
        <v>2317.5</v>
      </c>
      <c r="F8290" s="82">
        <f t="shared" ca="1" si="908"/>
        <v>0</v>
      </c>
      <c r="G8290" s="83">
        <f t="shared" ca="1" si="909"/>
        <v>0</v>
      </c>
      <c r="O8290" s="85" t="s">
        <v>18935</v>
      </c>
      <c r="P8290" s="85" t="s">
        <v>18936</v>
      </c>
      <c r="Q8290" s="88">
        <v>599</v>
      </c>
      <c r="R8290" s="85">
        <v>0</v>
      </c>
    </row>
    <row r="8291" spans="1:18" x14ac:dyDescent="0.3">
      <c r="A8291" s="82" t="str">
        <f t="shared" si="903"/>
        <v>FUNDAS LISAS</v>
      </c>
      <c r="B8291" s="82">
        <f t="shared" si="904"/>
        <v>42</v>
      </c>
      <c r="C8291" s="82" t="str">
        <f t="shared" ca="1" si="905"/>
        <v>41537</v>
      </c>
      <c r="D8291" s="82" t="str">
        <f t="shared" ca="1" si="906"/>
        <v>TPU REFORZADA PUFFER IPHONE X/XS</v>
      </c>
      <c r="E8291" s="83">
        <f t="shared" ca="1" si="907"/>
        <v>2318.1</v>
      </c>
      <c r="F8291" s="82">
        <f t="shared" ca="1" si="908"/>
        <v>0</v>
      </c>
      <c r="G8291" s="83">
        <f t="shared" ca="1" si="909"/>
        <v>0</v>
      </c>
      <c r="O8291" s="85" t="s">
        <v>18937</v>
      </c>
      <c r="P8291" s="85" t="s">
        <v>18938</v>
      </c>
      <c r="Q8291" s="88">
        <v>599</v>
      </c>
      <c r="R8291" s="85">
        <v>136</v>
      </c>
    </row>
    <row r="8292" spans="1:18" x14ac:dyDescent="0.3">
      <c r="A8292" s="82" t="str">
        <f t="shared" si="903"/>
        <v>FUNDAS LISAS</v>
      </c>
      <c r="B8292" s="82">
        <f t="shared" si="904"/>
        <v>43</v>
      </c>
      <c r="C8292" s="82">
        <f t="shared" ca="1" si="905"/>
        <v>0</v>
      </c>
      <c r="D8292" s="82">
        <f t="shared" ca="1" si="906"/>
        <v>0</v>
      </c>
      <c r="E8292" s="83">
        <f t="shared" ca="1" si="907"/>
        <v>0</v>
      </c>
      <c r="F8292" s="82">
        <f t="shared" ca="1" si="908"/>
        <v>0</v>
      </c>
      <c r="G8292" s="83">
        <f t="shared" ca="1" si="909"/>
        <v>0</v>
      </c>
      <c r="O8292" s="85" t="s">
        <v>18939</v>
      </c>
      <c r="P8292" s="85" t="s">
        <v>18940</v>
      </c>
      <c r="Q8292" s="88">
        <v>599</v>
      </c>
      <c r="R8292" s="85">
        <v>0</v>
      </c>
    </row>
    <row r="8293" spans="1:18" x14ac:dyDescent="0.3">
      <c r="A8293" s="82" t="str">
        <f t="shared" si="903"/>
        <v>FUNDAS LISAS</v>
      </c>
      <c r="B8293" s="82">
        <f t="shared" si="904"/>
        <v>44</v>
      </c>
      <c r="C8293" s="82">
        <f t="shared" ca="1" si="905"/>
        <v>0</v>
      </c>
      <c r="D8293" s="82">
        <f t="shared" ca="1" si="906"/>
        <v>0</v>
      </c>
      <c r="E8293" s="83">
        <f t="shared" ca="1" si="907"/>
        <v>0</v>
      </c>
      <c r="F8293" s="82">
        <f t="shared" ca="1" si="908"/>
        <v>0</v>
      </c>
      <c r="G8293" s="83">
        <f t="shared" ca="1" si="909"/>
        <v>0</v>
      </c>
      <c r="O8293" s="85" t="s">
        <v>18941</v>
      </c>
      <c r="P8293" s="85" t="s">
        <v>18942</v>
      </c>
      <c r="Q8293" s="88">
        <v>599</v>
      </c>
      <c r="R8293" s="85">
        <v>0</v>
      </c>
    </row>
    <row r="8294" spans="1:18" x14ac:dyDescent="0.3">
      <c r="A8294" s="82" t="str">
        <f t="shared" si="903"/>
        <v>FUNDAS LISAS</v>
      </c>
      <c r="B8294" s="82">
        <f t="shared" si="904"/>
        <v>45</v>
      </c>
      <c r="C8294" s="82">
        <f t="shared" ca="1" si="905"/>
        <v>0</v>
      </c>
      <c r="D8294" s="82">
        <f t="shared" ca="1" si="906"/>
        <v>0</v>
      </c>
      <c r="E8294" s="83">
        <f t="shared" ca="1" si="907"/>
        <v>0</v>
      </c>
      <c r="F8294" s="82">
        <f t="shared" ca="1" si="908"/>
        <v>0</v>
      </c>
      <c r="G8294" s="83">
        <f t="shared" ca="1" si="909"/>
        <v>0</v>
      </c>
      <c r="O8294" s="85" t="s">
        <v>18943</v>
      </c>
      <c r="P8294" s="85" t="s">
        <v>18944</v>
      </c>
      <c r="Q8294" s="88">
        <v>599</v>
      </c>
      <c r="R8294" s="85">
        <v>0</v>
      </c>
    </row>
    <row r="8295" spans="1:18" x14ac:dyDescent="0.3">
      <c r="A8295" s="82" t="str">
        <f t="shared" si="903"/>
        <v>FUNDAS LISAS</v>
      </c>
      <c r="B8295" s="82">
        <f t="shared" si="904"/>
        <v>46</v>
      </c>
      <c r="C8295" s="82">
        <f t="shared" ca="1" si="905"/>
        <v>0</v>
      </c>
      <c r="D8295" s="82">
        <f t="shared" ca="1" si="906"/>
        <v>0</v>
      </c>
      <c r="E8295" s="83">
        <f t="shared" ca="1" si="907"/>
        <v>0</v>
      </c>
      <c r="F8295" s="82">
        <f t="shared" ca="1" si="908"/>
        <v>0</v>
      </c>
      <c r="G8295" s="83">
        <f t="shared" ca="1" si="909"/>
        <v>0</v>
      </c>
      <c r="O8295" s="85" t="s">
        <v>18945</v>
      </c>
      <c r="P8295" s="85" t="s">
        <v>18946</v>
      </c>
      <c r="Q8295" s="88">
        <v>599</v>
      </c>
      <c r="R8295" s="85">
        <v>0</v>
      </c>
    </row>
    <row r="8296" spans="1:18" x14ac:dyDescent="0.3">
      <c r="A8296" s="82" t="str">
        <f t="shared" si="903"/>
        <v>FUNDAS LISAS</v>
      </c>
      <c r="B8296" s="82">
        <f t="shared" si="904"/>
        <v>47</v>
      </c>
      <c r="C8296" s="82">
        <f t="shared" ca="1" si="905"/>
        <v>0</v>
      </c>
      <c r="D8296" s="82">
        <f t="shared" ca="1" si="906"/>
        <v>0</v>
      </c>
      <c r="E8296" s="83">
        <f t="shared" ca="1" si="907"/>
        <v>0</v>
      </c>
      <c r="F8296" s="82">
        <f t="shared" ca="1" si="908"/>
        <v>0</v>
      </c>
      <c r="G8296" s="83">
        <f t="shared" ca="1" si="909"/>
        <v>0</v>
      </c>
      <c r="O8296" s="85" t="s">
        <v>18947</v>
      </c>
      <c r="P8296" s="85" t="s">
        <v>18948</v>
      </c>
      <c r="Q8296" s="88">
        <v>599</v>
      </c>
      <c r="R8296" s="85">
        <v>21</v>
      </c>
    </row>
    <row r="8297" spans="1:18" x14ac:dyDescent="0.3">
      <c r="A8297" s="82" t="str">
        <f t="shared" si="903"/>
        <v>FUNDAS LISAS</v>
      </c>
      <c r="B8297" s="82">
        <f t="shared" si="904"/>
        <v>48</v>
      </c>
      <c r="C8297" s="82">
        <f t="shared" ca="1" si="905"/>
        <v>0</v>
      </c>
      <c r="D8297" s="82">
        <f t="shared" ca="1" si="906"/>
        <v>0</v>
      </c>
      <c r="E8297" s="83">
        <f t="shared" ca="1" si="907"/>
        <v>0</v>
      </c>
      <c r="F8297" s="82">
        <f t="shared" ca="1" si="908"/>
        <v>0</v>
      </c>
      <c r="G8297" s="83">
        <f t="shared" ca="1" si="909"/>
        <v>0</v>
      </c>
      <c r="O8297" s="85" t="s">
        <v>18949</v>
      </c>
      <c r="P8297" s="85" t="s">
        <v>18950</v>
      </c>
      <c r="Q8297" s="88">
        <v>599</v>
      </c>
      <c r="R8297" s="85">
        <v>0</v>
      </c>
    </row>
    <row r="8298" spans="1:18" x14ac:dyDescent="0.3">
      <c r="A8298" s="82" t="str">
        <f t="shared" si="903"/>
        <v>FUNDAS LISAS</v>
      </c>
      <c r="B8298" s="82">
        <f t="shared" si="904"/>
        <v>49</v>
      </c>
      <c r="C8298" s="82" t="str">
        <f t="shared" ca="1" si="905"/>
        <v>CODIGO</v>
      </c>
      <c r="D8298" s="82" t="str">
        <f t="shared" ca="1" si="906"/>
        <v>DESCRIPCION</v>
      </c>
      <c r="E8298" s="83" t="str">
        <f t="shared" ca="1" si="907"/>
        <v>AHORA</v>
      </c>
      <c r="F8298" s="82" t="str">
        <f t="shared" ca="1" si="908"/>
        <v>CANTIDAD</v>
      </c>
      <c r="G8298" s="83" t="str">
        <f t="shared" ca="1" si="909"/>
        <v>SUB_TOTAL</v>
      </c>
      <c r="O8298" s="85" t="s">
        <v>18951</v>
      </c>
      <c r="P8298" s="85" t="s">
        <v>18952</v>
      </c>
      <c r="Q8298" s="88">
        <v>599</v>
      </c>
      <c r="R8298" s="85">
        <v>27</v>
      </c>
    </row>
    <row r="8299" spans="1:18" x14ac:dyDescent="0.3">
      <c r="A8299" s="82" t="str">
        <f t="shared" si="903"/>
        <v>FUNDAS LISAS</v>
      </c>
      <c r="B8299" s="82">
        <f t="shared" si="904"/>
        <v>50</v>
      </c>
      <c r="C8299" s="82" t="str">
        <f t="shared" ca="1" si="905"/>
        <v>41748</v>
      </c>
      <c r="D8299" s="82" t="str">
        <f t="shared" ca="1" si="906"/>
        <v>TPU KIKIGO PILLOW IPHONE 11</v>
      </c>
      <c r="E8299" s="83">
        <f t="shared" ca="1" si="907"/>
        <v>900</v>
      </c>
      <c r="F8299" s="82">
        <f t="shared" ca="1" si="908"/>
        <v>0</v>
      </c>
      <c r="G8299" s="83">
        <f t="shared" ca="1" si="909"/>
        <v>0</v>
      </c>
      <c r="O8299" s="85" t="s">
        <v>18953</v>
      </c>
      <c r="P8299" s="85" t="s">
        <v>18954</v>
      </c>
      <c r="Q8299" s="88">
        <v>599</v>
      </c>
      <c r="R8299" s="85">
        <v>37</v>
      </c>
    </row>
    <row r="8300" spans="1:18" x14ac:dyDescent="0.3">
      <c r="A8300" s="82" t="str">
        <f t="shared" si="903"/>
        <v>FUNDAS LISAS</v>
      </c>
      <c r="B8300" s="82">
        <f t="shared" si="904"/>
        <v>51</v>
      </c>
      <c r="C8300" s="82" t="str">
        <f t="shared" ca="1" si="905"/>
        <v>41749</v>
      </c>
      <c r="D8300" s="82" t="str">
        <f t="shared" ca="1" si="906"/>
        <v>TPU KIKIGO PILLOW IPHONE 11 PRO</v>
      </c>
      <c r="E8300" s="83">
        <f t="shared" ca="1" si="907"/>
        <v>900</v>
      </c>
      <c r="F8300" s="82">
        <f t="shared" ca="1" si="908"/>
        <v>0</v>
      </c>
      <c r="G8300" s="83">
        <f t="shared" ca="1" si="909"/>
        <v>0</v>
      </c>
      <c r="O8300" s="85" t="s">
        <v>18955</v>
      </c>
      <c r="P8300" s="85" t="s">
        <v>18956</v>
      </c>
      <c r="Q8300" s="88">
        <v>599</v>
      </c>
      <c r="R8300" s="85">
        <v>48</v>
      </c>
    </row>
    <row r="8301" spans="1:18" x14ac:dyDescent="0.3">
      <c r="A8301" s="82" t="str">
        <f t="shared" si="903"/>
        <v>FUNDAS LISAS</v>
      </c>
      <c r="B8301" s="82">
        <f t="shared" si="904"/>
        <v>52</v>
      </c>
      <c r="C8301" s="82" t="str">
        <f t="shared" ca="1" si="905"/>
        <v>41751</v>
      </c>
      <c r="D8301" s="82" t="str">
        <f t="shared" ca="1" si="906"/>
        <v>TPU KIKIGO PILLOW IPHONE 11 PRO MAX</v>
      </c>
      <c r="E8301" s="83">
        <f t="shared" ca="1" si="907"/>
        <v>900</v>
      </c>
      <c r="F8301" s="82">
        <f t="shared" ca="1" si="908"/>
        <v>0</v>
      </c>
      <c r="G8301" s="83">
        <f t="shared" ca="1" si="909"/>
        <v>0</v>
      </c>
      <c r="O8301" s="85" t="s">
        <v>18957</v>
      </c>
      <c r="P8301" s="85" t="s">
        <v>18958</v>
      </c>
      <c r="Q8301" s="88">
        <v>925455</v>
      </c>
      <c r="R8301" s="85">
        <v>0</v>
      </c>
    </row>
    <row r="8302" spans="1:18" x14ac:dyDescent="0.3">
      <c r="A8302" s="82" t="str">
        <f t="shared" si="903"/>
        <v>FUNDAS LISAS</v>
      </c>
      <c r="B8302" s="82">
        <f t="shared" si="904"/>
        <v>53</v>
      </c>
      <c r="C8302" s="82" t="str">
        <f t="shared" ca="1" si="905"/>
        <v>41752</v>
      </c>
      <c r="D8302" s="82" t="str">
        <f t="shared" ca="1" si="906"/>
        <v>TPU KIKIGO PILLOW IPHONE 12</v>
      </c>
      <c r="E8302" s="83">
        <f t="shared" ca="1" si="907"/>
        <v>900</v>
      </c>
      <c r="F8302" s="82">
        <f t="shared" ca="1" si="908"/>
        <v>0</v>
      </c>
      <c r="G8302" s="83">
        <f t="shared" ca="1" si="909"/>
        <v>0</v>
      </c>
      <c r="O8302" s="85" t="s">
        <v>18959</v>
      </c>
      <c r="P8302" s="85" t="s">
        <v>18960</v>
      </c>
      <c r="Q8302" s="88">
        <v>925455</v>
      </c>
      <c r="R8302" s="85">
        <v>0</v>
      </c>
    </row>
    <row r="8303" spans="1:18" x14ac:dyDescent="0.3">
      <c r="A8303" s="82" t="str">
        <f t="shared" si="903"/>
        <v>FUNDAS LISAS</v>
      </c>
      <c r="B8303" s="82">
        <f t="shared" si="904"/>
        <v>54</v>
      </c>
      <c r="C8303" s="82" t="str">
        <f t="shared" ca="1" si="905"/>
        <v>41753</v>
      </c>
      <c r="D8303" s="82" t="str">
        <f t="shared" ca="1" si="906"/>
        <v>TPU KIKIGO PILLOW IPHONE 12 PRO</v>
      </c>
      <c r="E8303" s="83">
        <f t="shared" ca="1" si="907"/>
        <v>900</v>
      </c>
      <c r="F8303" s="82">
        <f t="shared" ca="1" si="908"/>
        <v>0</v>
      </c>
      <c r="G8303" s="83">
        <f t="shared" ca="1" si="909"/>
        <v>0</v>
      </c>
      <c r="O8303" s="85" t="s">
        <v>18961</v>
      </c>
      <c r="P8303" s="85" t="s">
        <v>18962</v>
      </c>
      <c r="Q8303" s="88">
        <v>925455</v>
      </c>
      <c r="R8303" s="85">
        <v>0</v>
      </c>
    </row>
    <row r="8304" spans="1:18" x14ac:dyDescent="0.3">
      <c r="A8304" s="82" t="str">
        <f t="shared" si="903"/>
        <v>FUNDAS LISAS</v>
      </c>
      <c r="B8304" s="82">
        <f t="shared" si="904"/>
        <v>55</v>
      </c>
      <c r="C8304" s="82" t="str">
        <f t="shared" ca="1" si="905"/>
        <v>41754</v>
      </c>
      <c r="D8304" s="82" t="str">
        <f t="shared" ca="1" si="906"/>
        <v>TPU KIKIGO PILLOW IPHONE 12 PRO MAX</v>
      </c>
      <c r="E8304" s="83">
        <f t="shared" ca="1" si="907"/>
        <v>900</v>
      </c>
      <c r="F8304" s="82">
        <f t="shared" ca="1" si="908"/>
        <v>0</v>
      </c>
      <c r="G8304" s="83">
        <f t="shared" ca="1" si="909"/>
        <v>0</v>
      </c>
      <c r="O8304" s="85" t="s">
        <v>18963</v>
      </c>
      <c r="P8304" s="85" t="s">
        <v>18964</v>
      </c>
      <c r="Q8304" s="88">
        <v>125</v>
      </c>
      <c r="R8304" s="85">
        <v>0</v>
      </c>
    </row>
    <row r="8305" spans="1:18" x14ac:dyDescent="0.3">
      <c r="A8305" s="82" t="str">
        <f t="shared" si="903"/>
        <v>FUNDAS LISAS</v>
      </c>
      <c r="B8305" s="82">
        <f t="shared" si="904"/>
        <v>56</v>
      </c>
      <c r="C8305" s="82" t="str">
        <f t="shared" ca="1" si="905"/>
        <v>41755</v>
      </c>
      <c r="D8305" s="82" t="str">
        <f t="shared" ca="1" si="906"/>
        <v>TPU KIKIGO PILLOW IPHONE 13</v>
      </c>
      <c r="E8305" s="83">
        <f t="shared" ca="1" si="907"/>
        <v>900</v>
      </c>
      <c r="F8305" s="82">
        <f t="shared" ca="1" si="908"/>
        <v>0</v>
      </c>
      <c r="G8305" s="83">
        <f t="shared" ca="1" si="909"/>
        <v>0</v>
      </c>
      <c r="O8305" s="85" t="s">
        <v>18965</v>
      </c>
      <c r="P8305" s="85" t="s">
        <v>18966</v>
      </c>
      <c r="Q8305" s="88">
        <v>1631.52</v>
      </c>
      <c r="R8305" s="85">
        <v>-56</v>
      </c>
    </row>
    <row r="8306" spans="1:18" x14ac:dyDescent="0.3">
      <c r="A8306" s="82" t="str">
        <f t="shared" si="903"/>
        <v>FUNDAS LISAS</v>
      </c>
      <c r="B8306" s="82">
        <f t="shared" si="904"/>
        <v>57</v>
      </c>
      <c r="C8306" s="82" t="str">
        <f t="shared" ca="1" si="905"/>
        <v>41756</v>
      </c>
      <c r="D8306" s="82" t="str">
        <f t="shared" ca="1" si="906"/>
        <v>TPU KIKIGO PILLOW IPHONE 13 PRO</v>
      </c>
      <c r="E8306" s="83">
        <f t="shared" ca="1" si="907"/>
        <v>900</v>
      </c>
      <c r="F8306" s="82">
        <f t="shared" ca="1" si="908"/>
        <v>0</v>
      </c>
      <c r="G8306" s="83">
        <f t="shared" ca="1" si="909"/>
        <v>0</v>
      </c>
      <c r="O8306" s="85" t="s">
        <v>18967</v>
      </c>
      <c r="P8306" s="85" t="s">
        <v>18968</v>
      </c>
      <c r="Q8306" s="88">
        <v>24992.38</v>
      </c>
      <c r="R8306" s="85">
        <v>0</v>
      </c>
    </row>
    <row r="8307" spans="1:18" x14ac:dyDescent="0.3">
      <c r="A8307" s="82" t="str">
        <f t="shared" si="903"/>
        <v>FUNDAS LISAS</v>
      </c>
      <c r="B8307" s="82">
        <f t="shared" si="904"/>
        <v>58</v>
      </c>
      <c r="C8307" s="82" t="str">
        <f t="shared" ca="1" si="905"/>
        <v>41757</v>
      </c>
      <c r="D8307" s="82" t="str">
        <f t="shared" ca="1" si="906"/>
        <v>TPU KIKIGO PILLOW IPHONE 13 PRO MAX</v>
      </c>
      <c r="E8307" s="83">
        <f t="shared" ca="1" si="907"/>
        <v>900</v>
      </c>
      <c r="F8307" s="82">
        <f t="shared" ca="1" si="908"/>
        <v>0</v>
      </c>
      <c r="G8307" s="83">
        <f t="shared" ca="1" si="909"/>
        <v>0</v>
      </c>
      <c r="O8307" s="85" t="s">
        <v>18969</v>
      </c>
      <c r="P8307" s="85" t="s">
        <v>18970</v>
      </c>
      <c r="Q8307" s="88">
        <v>13495.88</v>
      </c>
      <c r="R8307" s="85">
        <v>0</v>
      </c>
    </row>
    <row r="8308" spans="1:18" x14ac:dyDescent="0.3">
      <c r="A8308" s="82" t="str">
        <f t="shared" si="903"/>
        <v>FUNDAS LISAS</v>
      </c>
      <c r="B8308" s="82">
        <f t="shared" si="904"/>
        <v>59</v>
      </c>
      <c r="C8308" s="82" t="str">
        <f t="shared" ca="1" si="905"/>
        <v>41758</v>
      </c>
      <c r="D8308" s="82" t="str">
        <f t="shared" ca="1" si="906"/>
        <v>TPU KIKIGO PILLOW IPHONE 14</v>
      </c>
      <c r="E8308" s="83">
        <f t="shared" ca="1" si="907"/>
        <v>900</v>
      </c>
      <c r="F8308" s="82">
        <f t="shared" ca="1" si="908"/>
        <v>0</v>
      </c>
      <c r="G8308" s="83">
        <f t="shared" ca="1" si="909"/>
        <v>0</v>
      </c>
      <c r="O8308" s="85" t="s">
        <v>18971</v>
      </c>
      <c r="P8308" s="85" t="s">
        <v>18972</v>
      </c>
      <c r="Q8308" s="88">
        <v>10179.08</v>
      </c>
      <c r="R8308" s="85">
        <v>0</v>
      </c>
    </row>
    <row r="8309" spans="1:18" x14ac:dyDescent="0.3">
      <c r="A8309" s="82" t="str">
        <f t="shared" si="903"/>
        <v>FUNDAS LISAS</v>
      </c>
      <c r="B8309" s="82">
        <f t="shared" si="904"/>
        <v>60</v>
      </c>
      <c r="C8309" s="82" t="str">
        <f t="shared" ca="1" si="905"/>
        <v>41759</v>
      </c>
      <c r="D8309" s="82" t="str">
        <f t="shared" ca="1" si="906"/>
        <v>TPU KIKIGO PILLOW IPHONE 14 PRO</v>
      </c>
      <c r="E8309" s="83">
        <f t="shared" ca="1" si="907"/>
        <v>900</v>
      </c>
      <c r="F8309" s="82">
        <f t="shared" ca="1" si="908"/>
        <v>0</v>
      </c>
      <c r="G8309" s="83">
        <f t="shared" ca="1" si="909"/>
        <v>0</v>
      </c>
      <c r="O8309" s="85" t="s">
        <v>18973</v>
      </c>
      <c r="P8309" s="85" t="s">
        <v>18974</v>
      </c>
      <c r="Q8309" s="88">
        <v>13495.88</v>
      </c>
      <c r="R8309" s="85">
        <v>0</v>
      </c>
    </row>
    <row r="8310" spans="1:18" x14ac:dyDescent="0.3">
      <c r="A8310" s="82" t="str">
        <f t="shared" si="903"/>
        <v>FUNDAS LISAS</v>
      </c>
      <c r="B8310" s="82">
        <f t="shared" si="904"/>
        <v>61</v>
      </c>
      <c r="C8310" s="82" t="str">
        <f t="shared" ca="1" si="905"/>
        <v>41760</v>
      </c>
      <c r="D8310" s="82" t="str">
        <f t="shared" ca="1" si="906"/>
        <v>TPU KIKIGO PILLOW IPHONE 14 PRO MAX</v>
      </c>
      <c r="E8310" s="83">
        <f t="shared" ca="1" si="907"/>
        <v>900</v>
      </c>
      <c r="F8310" s="82">
        <f t="shared" ca="1" si="908"/>
        <v>0</v>
      </c>
      <c r="G8310" s="83">
        <f t="shared" ca="1" si="909"/>
        <v>0</v>
      </c>
      <c r="O8310" s="85" t="s">
        <v>18975</v>
      </c>
      <c r="P8310" s="85" t="s">
        <v>18976</v>
      </c>
      <c r="Q8310" s="88">
        <v>370</v>
      </c>
      <c r="R8310" s="85">
        <v>0</v>
      </c>
    </row>
    <row r="8311" spans="1:18" x14ac:dyDescent="0.3">
      <c r="A8311" s="82" t="str">
        <f t="shared" si="903"/>
        <v>FUNDAS LISAS</v>
      </c>
      <c r="B8311" s="82">
        <f t="shared" si="904"/>
        <v>62</v>
      </c>
      <c r="C8311" s="82">
        <f t="shared" ca="1" si="905"/>
        <v>0</v>
      </c>
      <c r="D8311" s="82">
        <f t="shared" ca="1" si="906"/>
        <v>0</v>
      </c>
      <c r="E8311" s="83">
        <f t="shared" ca="1" si="907"/>
        <v>0</v>
      </c>
      <c r="F8311" s="82">
        <f t="shared" ca="1" si="908"/>
        <v>0</v>
      </c>
      <c r="G8311" s="83">
        <f t="shared" ca="1" si="909"/>
        <v>0</v>
      </c>
      <c r="O8311" s="85" t="s">
        <v>18977</v>
      </c>
      <c r="P8311" s="85" t="s">
        <v>18978</v>
      </c>
      <c r="Q8311" s="88">
        <v>499.99</v>
      </c>
      <c r="R8311" s="85">
        <v>-60</v>
      </c>
    </row>
    <row r="8312" spans="1:18" x14ac:dyDescent="0.3">
      <c r="A8312" s="82" t="str">
        <f t="shared" si="903"/>
        <v>FUNDAS LISAS</v>
      </c>
      <c r="B8312" s="82">
        <f t="shared" si="904"/>
        <v>63</v>
      </c>
      <c r="C8312" s="82">
        <f t="shared" ca="1" si="905"/>
        <v>0</v>
      </c>
      <c r="D8312" s="82">
        <f t="shared" ca="1" si="906"/>
        <v>0</v>
      </c>
      <c r="E8312" s="83">
        <f t="shared" ca="1" si="907"/>
        <v>0</v>
      </c>
      <c r="F8312" s="82">
        <f t="shared" ca="1" si="908"/>
        <v>0</v>
      </c>
      <c r="G8312" s="83">
        <f t="shared" ca="1" si="909"/>
        <v>0</v>
      </c>
      <c r="O8312" s="85" t="s">
        <v>18979</v>
      </c>
      <c r="P8312" s="85" t="s">
        <v>18980</v>
      </c>
      <c r="Q8312" s="88">
        <v>699</v>
      </c>
      <c r="R8312" s="85">
        <v>0</v>
      </c>
    </row>
    <row r="8313" spans="1:18" x14ac:dyDescent="0.3">
      <c r="A8313" s="82" t="str">
        <f t="shared" si="903"/>
        <v>FUNDAS LISAS</v>
      </c>
      <c r="B8313" s="82">
        <f t="shared" si="904"/>
        <v>64</v>
      </c>
      <c r="C8313" s="82">
        <f t="shared" ca="1" si="905"/>
        <v>0</v>
      </c>
      <c r="D8313" s="82">
        <f t="shared" ca="1" si="906"/>
        <v>0</v>
      </c>
      <c r="E8313" s="83">
        <f t="shared" ca="1" si="907"/>
        <v>0</v>
      </c>
      <c r="F8313" s="82">
        <f t="shared" ca="1" si="908"/>
        <v>0</v>
      </c>
      <c r="G8313" s="83">
        <f t="shared" ca="1" si="909"/>
        <v>0</v>
      </c>
      <c r="O8313" s="85" t="s">
        <v>18981</v>
      </c>
      <c r="P8313" s="85" t="s">
        <v>18982</v>
      </c>
      <c r="Q8313" s="88">
        <v>699</v>
      </c>
      <c r="R8313" s="85">
        <v>0</v>
      </c>
    </row>
    <row r="8314" spans="1:18" x14ac:dyDescent="0.3">
      <c r="A8314" s="82" t="str">
        <f t="shared" si="903"/>
        <v>FUNDAS LISAS</v>
      </c>
      <c r="B8314" s="82">
        <f t="shared" si="904"/>
        <v>65</v>
      </c>
      <c r="C8314" s="82" t="str">
        <f t="shared" ca="1" si="905"/>
        <v>CODIGO</v>
      </c>
      <c r="D8314" s="82" t="str">
        <f t="shared" ca="1" si="906"/>
        <v>DESCRIPCION</v>
      </c>
      <c r="E8314" s="83" t="str">
        <f t="shared" ca="1" si="907"/>
        <v>AHORA</v>
      </c>
      <c r="F8314" s="82" t="str">
        <f t="shared" ca="1" si="908"/>
        <v>CANTIDAD</v>
      </c>
      <c r="G8314" s="83" t="str">
        <f t="shared" ca="1" si="909"/>
        <v>SUB_TOTAL</v>
      </c>
      <c r="O8314" s="85" t="s">
        <v>18983</v>
      </c>
      <c r="P8314" s="85" t="s">
        <v>18984</v>
      </c>
      <c r="Q8314" s="88">
        <v>699</v>
      </c>
      <c r="R8314" s="85">
        <v>0</v>
      </c>
    </row>
    <row r="8315" spans="1:18" x14ac:dyDescent="0.3">
      <c r="A8315" s="82" t="str">
        <f t="shared" si="903"/>
        <v>FUNDAS LISAS</v>
      </c>
      <c r="B8315" s="82">
        <f t="shared" si="904"/>
        <v>66</v>
      </c>
      <c r="C8315" s="82" t="str">
        <f t="shared" ca="1" si="905"/>
        <v>37396</v>
      </c>
      <c r="D8315" s="82" t="str">
        <f t="shared" ca="1" si="906"/>
        <v>TPU BORDER ESMERILADA IPHONE 11 PRO</v>
      </c>
      <c r="E8315" s="83">
        <f t="shared" ca="1" si="907"/>
        <v>1048.8499999999999</v>
      </c>
      <c r="F8315" s="82">
        <f t="shared" ca="1" si="908"/>
        <v>0</v>
      </c>
      <c r="G8315" s="83">
        <f t="shared" ca="1" si="909"/>
        <v>0</v>
      </c>
      <c r="O8315" s="85" t="s">
        <v>18985</v>
      </c>
      <c r="P8315" s="85" t="s">
        <v>18986</v>
      </c>
      <c r="Q8315" s="88">
        <v>699</v>
      </c>
      <c r="R8315" s="85">
        <v>13</v>
      </c>
    </row>
    <row r="8316" spans="1:18" x14ac:dyDescent="0.3">
      <c r="A8316" s="82" t="str">
        <f t="shared" si="903"/>
        <v>FUNDAS LISAS</v>
      </c>
      <c r="B8316" s="82">
        <f t="shared" si="904"/>
        <v>67</v>
      </c>
      <c r="C8316" s="82" t="str">
        <f t="shared" ca="1" si="905"/>
        <v>37397</v>
      </c>
      <c r="D8316" s="82" t="str">
        <f t="shared" ca="1" si="906"/>
        <v>TPU BORDER ESMERILADA IPHONE 11 PRO MAX</v>
      </c>
      <c r="E8316" s="83">
        <f t="shared" ca="1" si="907"/>
        <v>1048.8499999999999</v>
      </c>
      <c r="F8316" s="82">
        <f t="shared" ca="1" si="908"/>
        <v>0</v>
      </c>
      <c r="G8316" s="83">
        <f t="shared" ca="1" si="909"/>
        <v>0</v>
      </c>
      <c r="O8316" s="85" t="s">
        <v>18987</v>
      </c>
      <c r="P8316" s="85" t="s">
        <v>18988</v>
      </c>
      <c r="Q8316" s="88">
        <v>699</v>
      </c>
      <c r="R8316" s="85">
        <v>0</v>
      </c>
    </row>
    <row r="8317" spans="1:18" x14ac:dyDescent="0.3">
      <c r="A8317" s="82" t="str">
        <f t="shared" si="903"/>
        <v>FUNDAS LISAS</v>
      </c>
      <c r="B8317" s="82">
        <f t="shared" si="904"/>
        <v>68</v>
      </c>
      <c r="C8317" s="82" t="str">
        <f t="shared" ca="1" si="905"/>
        <v>38750</v>
      </c>
      <c r="D8317" s="82" t="str">
        <f t="shared" ca="1" si="906"/>
        <v>TPU BORDER ESMERILADA IPHONE 12 PRO MAX</v>
      </c>
      <c r="E8317" s="83">
        <f t="shared" ca="1" si="907"/>
        <v>1048.8499999999999</v>
      </c>
      <c r="F8317" s="82">
        <f t="shared" ca="1" si="908"/>
        <v>0</v>
      </c>
      <c r="G8317" s="83">
        <f t="shared" ca="1" si="909"/>
        <v>0</v>
      </c>
      <c r="O8317" s="85" t="s">
        <v>18989</v>
      </c>
      <c r="P8317" s="85" t="s">
        <v>18990</v>
      </c>
      <c r="Q8317" s="88">
        <v>699</v>
      </c>
      <c r="R8317" s="85">
        <v>0</v>
      </c>
    </row>
    <row r="8318" spans="1:18" x14ac:dyDescent="0.3">
      <c r="A8318" s="82" t="str">
        <f t="shared" si="903"/>
        <v>FUNDAS LISAS</v>
      </c>
      <c r="B8318" s="82">
        <f t="shared" si="904"/>
        <v>69</v>
      </c>
      <c r="C8318" s="82" t="str">
        <f t="shared" ca="1" si="905"/>
        <v>38749</v>
      </c>
      <c r="D8318" s="82" t="str">
        <f t="shared" ca="1" si="906"/>
        <v>TPU BORDER ESMERILADA IPHONE 12/12 PRO</v>
      </c>
      <c r="E8318" s="83">
        <f t="shared" ca="1" si="907"/>
        <v>1048.8499999999999</v>
      </c>
      <c r="F8318" s="82">
        <f t="shared" ca="1" si="908"/>
        <v>0</v>
      </c>
      <c r="G8318" s="83">
        <f t="shared" ca="1" si="909"/>
        <v>0</v>
      </c>
      <c r="O8318" s="85" t="s">
        <v>18991</v>
      </c>
      <c r="P8318" s="85" t="s">
        <v>18992</v>
      </c>
      <c r="Q8318" s="88">
        <v>699</v>
      </c>
      <c r="R8318" s="85">
        <v>0</v>
      </c>
    </row>
    <row r="8319" spans="1:18" x14ac:dyDescent="0.3">
      <c r="A8319" s="82" t="str">
        <f t="shared" si="903"/>
        <v>FUNDAS LISAS</v>
      </c>
      <c r="B8319" s="82">
        <f t="shared" si="904"/>
        <v>70</v>
      </c>
      <c r="C8319" s="82" t="str">
        <f t="shared" ca="1" si="905"/>
        <v>38171</v>
      </c>
      <c r="D8319" s="82" t="str">
        <f t="shared" ca="1" si="906"/>
        <v>TPU BORDER ESMERILADA IPHONE SE 2020</v>
      </c>
      <c r="E8319" s="83">
        <f t="shared" ca="1" si="907"/>
        <v>1048.8499999999999</v>
      </c>
      <c r="F8319" s="82">
        <f t="shared" ca="1" si="908"/>
        <v>0</v>
      </c>
      <c r="G8319" s="83">
        <f t="shared" ca="1" si="909"/>
        <v>0</v>
      </c>
      <c r="O8319" s="85" t="s">
        <v>18993</v>
      </c>
      <c r="P8319" s="85" t="s">
        <v>18994</v>
      </c>
      <c r="Q8319" s="88">
        <v>699</v>
      </c>
      <c r="R8319" s="85">
        <v>0</v>
      </c>
    </row>
    <row r="8320" spans="1:18" x14ac:dyDescent="0.3">
      <c r="A8320" s="82" t="str">
        <f t="shared" si="903"/>
        <v>FUNDAS LISAS</v>
      </c>
      <c r="B8320" s="82">
        <f t="shared" si="904"/>
        <v>71</v>
      </c>
      <c r="C8320" s="82" t="str">
        <f t="shared" ca="1" si="905"/>
        <v>38751</v>
      </c>
      <c r="D8320" s="82" t="str">
        <f t="shared" ca="1" si="906"/>
        <v>TPU BORDER ESMERILADA LG K40S</v>
      </c>
      <c r="E8320" s="83">
        <f t="shared" ca="1" si="907"/>
        <v>1048.8499999999999</v>
      </c>
      <c r="F8320" s="82">
        <f t="shared" ca="1" si="908"/>
        <v>0</v>
      </c>
      <c r="G8320" s="83">
        <f t="shared" ca="1" si="909"/>
        <v>0</v>
      </c>
      <c r="O8320" s="85" t="s">
        <v>18995</v>
      </c>
      <c r="P8320" s="85" t="s">
        <v>18996</v>
      </c>
      <c r="Q8320" s="88">
        <v>699</v>
      </c>
      <c r="R8320" s="85">
        <v>0</v>
      </c>
    </row>
    <row r="8321" spans="1:18" x14ac:dyDescent="0.3">
      <c r="A8321" s="82" t="str">
        <f t="shared" si="903"/>
        <v>FUNDAS LISAS</v>
      </c>
      <c r="B8321" s="82">
        <f t="shared" si="904"/>
        <v>72</v>
      </c>
      <c r="C8321" s="82" t="str">
        <f t="shared" ca="1" si="905"/>
        <v>38757</v>
      </c>
      <c r="D8321" s="82" t="str">
        <f t="shared" ca="1" si="906"/>
        <v>TPU BORDER ESMERILADA MOTO G8 POWER LITE</v>
      </c>
      <c r="E8321" s="83">
        <f t="shared" ca="1" si="907"/>
        <v>1048.8499999999999</v>
      </c>
      <c r="F8321" s="82">
        <f t="shared" ca="1" si="908"/>
        <v>0</v>
      </c>
      <c r="G8321" s="83">
        <f t="shared" ca="1" si="909"/>
        <v>0</v>
      </c>
      <c r="O8321" s="85" t="s">
        <v>18997</v>
      </c>
      <c r="P8321" s="85" t="s">
        <v>18998</v>
      </c>
      <c r="Q8321" s="88">
        <v>699</v>
      </c>
      <c r="R8321" s="85">
        <v>80</v>
      </c>
    </row>
    <row r="8322" spans="1:18" x14ac:dyDescent="0.3">
      <c r="A8322" s="82" t="str">
        <f t="shared" si="903"/>
        <v>FUNDAS LISAS</v>
      </c>
      <c r="B8322" s="82">
        <f t="shared" si="904"/>
        <v>73</v>
      </c>
      <c r="C8322" s="82" t="str">
        <f t="shared" ca="1" si="905"/>
        <v>37759</v>
      </c>
      <c r="D8322" s="82" t="str">
        <f t="shared" ca="1" si="906"/>
        <v>TPU BORDER ESMERILADA SAMSUNG A01</v>
      </c>
      <c r="E8322" s="83">
        <f t="shared" ca="1" si="907"/>
        <v>1048.8499999999999</v>
      </c>
      <c r="F8322" s="82">
        <f t="shared" ca="1" si="908"/>
        <v>0</v>
      </c>
      <c r="G8322" s="83">
        <f t="shared" ca="1" si="909"/>
        <v>0</v>
      </c>
      <c r="O8322" s="85" t="s">
        <v>18999</v>
      </c>
      <c r="P8322" s="85" t="s">
        <v>19000</v>
      </c>
      <c r="Q8322" s="88">
        <v>699</v>
      </c>
      <c r="R8322" s="85">
        <v>0</v>
      </c>
    </row>
    <row r="8323" spans="1:18" x14ac:dyDescent="0.3">
      <c r="A8323" s="82" t="str">
        <f t="shared" ref="A8323:A8386" si="910">IFERROR(INDEX($J$2:$J$100,INT((ROW(A8322)-1)/150)+1),"")</f>
        <v>FUNDAS LISAS</v>
      </c>
      <c r="B8323" s="82">
        <f t="shared" ref="B8323:B8386" si="911">IF($A8323="","",MOD(ROW(A8322)-1,150)+3)</f>
        <v>74</v>
      </c>
      <c r="C8323" s="82" t="str">
        <f t="shared" ref="C8323:C8386" ca="1" si="912">IF($A8323="","",IFERROR(INDIRECT("'"&amp;$A8323&amp;"'!A"&amp;$B8323),""))</f>
        <v>38755</v>
      </c>
      <c r="D8323" s="82" t="str">
        <f t="shared" ref="D8323:D8386" ca="1" si="913">IF($A8323="","",IFERROR(INDIRECT("'"&amp;$A8323&amp;"'!B"&amp;$B8323),""))</f>
        <v>TPU BORDER ESMERILADA SAMSUNG A01 CORE/A3 CORE</v>
      </c>
      <c r="E8323" s="83">
        <f t="shared" ref="E8323:E8386" ca="1" si="914">IF($A8323="","",IFERROR(INDIRECT("'"&amp;$A8323&amp;"'!D"&amp;$B8323),""))</f>
        <v>1048.8499999999999</v>
      </c>
      <c r="F8323" s="82">
        <f t="shared" ref="F8323:F8386" ca="1" si="915">IF($A8323="","",IFERROR(INDIRECT("'"&amp;$A8323&amp;"'!E"&amp;$B8323),0))</f>
        <v>0</v>
      </c>
      <c r="G8323" s="83">
        <f t="shared" ref="G8323:G8386" ca="1" si="916">IF($A8323="","",IFERROR(INDIRECT("'"&amp;$A8323&amp;"'!F"&amp;$B8323),0))</f>
        <v>0</v>
      </c>
      <c r="O8323" s="85" t="s">
        <v>19001</v>
      </c>
      <c r="P8323" s="85" t="s">
        <v>19002</v>
      </c>
      <c r="Q8323" s="88">
        <v>1350</v>
      </c>
      <c r="R8323" s="85">
        <v>0</v>
      </c>
    </row>
    <row r="8324" spans="1:18" x14ac:dyDescent="0.3">
      <c r="A8324" s="82" t="str">
        <f t="shared" si="910"/>
        <v>FUNDAS LISAS</v>
      </c>
      <c r="B8324" s="82">
        <f t="shared" si="911"/>
        <v>75</v>
      </c>
      <c r="C8324" s="82" t="str">
        <f t="shared" ca="1" si="912"/>
        <v>37766</v>
      </c>
      <c r="D8324" s="82" t="str">
        <f t="shared" ca="1" si="913"/>
        <v>TPU BORDER ESMERILADA SAMSUNG A20S</v>
      </c>
      <c r="E8324" s="83">
        <f t="shared" ca="1" si="914"/>
        <v>1048.8499999999999</v>
      </c>
      <c r="F8324" s="82">
        <f t="shared" ca="1" si="915"/>
        <v>0</v>
      </c>
      <c r="G8324" s="83">
        <f t="shared" ca="1" si="916"/>
        <v>0</v>
      </c>
      <c r="O8324" s="85" t="s">
        <v>19003</v>
      </c>
      <c r="P8324" s="85" t="s">
        <v>19004</v>
      </c>
      <c r="Q8324" s="88">
        <v>699</v>
      </c>
      <c r="R8324" s="85">
        <v>0</v>
      </c>
    </row>
    <row r="8325" spans="1:18" x14ac:dyDescent="0.3">
      <c r="A8325" s="82" t="str">
        <f t="shared" si="910"/>
        <v>FUNDAS LISAS</v>
      </c>
      <c r="B8325" s="82">
        <f t="shared" si="911"/>
        <v>76</v>
      </c>
      <c r="C8325" s="82" t="str">
        <f t="shared" ca="1" si="912"/>
        <v>42287</v>
      </c>
      <c r="D8325" s="82" t="str">
        <f t="shared" ca="1" si="913"/>
        <v>TPU BORDER ESMERILADA SAMSUNG A24</v>
      </c>
      <c r="E8325" s="83">
        <f t="shared" ca="1" si="914"/>
        <v>1748.89</v>
      </c>
      <c r="F8325" s="82">
        <f t="shared" ca="1" si="915"/>
        <v>0</v>
      </c>
      <c r="G8325" s="83">
        <f t="shared" ca="1" si="916"/>
        <v>0</v>
      </c>
      <c r="O8325" s="85" t="s">
        <v>19005</v>
      </c>
      <c r="P8325" s="85" t="s">
        <v>19006</v>
      </c>
      <c r="Q8325" s="88">
        <v>699</v>
      </c>
      <c r="R8325" s="85">
        <v>0</v>
      </c>
    </row>
    <row r="8326" spans="1:18" x14ac:dyDescent="0.3">
      <c r="A8326" s="82" t="str">
        <f t="shared" si="910"/>
        <v>FUNDAS LISAS</v>
      </c>
      <c r="B8326" s="82">
        <f t="shared" si="911"/>
        <v>77</v>
      </c>
      <c r="C8326" s="82" t="str">
        <f t="shared" ca="1" si="912"/>
        <v>42290</v>
      </c>
      <c r="D8326" s="82" t="str">
        <f t="shared" ca="1" si="913"/>
        <v>TPU BORDER ESMERILADA SAMSUNG A34</v>
      </c>
      <c r="E8326" s="83">
        <f t="shared" ca="1" si="914"/>
        <v>1048.8599999999999</v>
      </c>
      <c r="F8326" s="82">
        <f t="shared" ca="1" si="915"/>
        <v>0</v>
      </c>
      <c r="G8326" s="83">
        <f t="shared" ca="1" si="916"/>
        <v>0</v>
      </c>
      <c r="O8326" s="85" t="s">
        <v>19007</v>
      </c>
      <c r="P8326" s="85" t="s">
        <v>19008</v>
      </c>
      <c r="Q8326" s="88">
        <v>699</v>
      </c>
      <c r="R8326" s="85">
        <v>0</v>
      </c>
    </row>
    <row r="8327" spans="1:18" x14ac:dyDescent="0.3">
      <c r="A8327" s="82" t="str">
        <f t="shared" si="910"/>
        <v>FUNDAS LISAS</v>
      </c>
      <c r="B8327" s="82">
        <f t="shared" si="911"/>
        <v>78</v>
      </c>
      <c r="C8327" s="82" t="str">
        <f t="shared" ca="1" si="912"/>
        <v>41667</v>
      </c>
      <c r="D8327" s="82" t="str">
        <f t="shared" ca="1" si="913"/>
        <v>TPU BORDER ESMERILADA SAMSUNG A54</v>
      </c>
      <c r="E8327" s="83">
        <f t="shared" ca="1" si="914"/>
        <v>1048.8499999999999</v>
      </c>
      <c r="F8327" s="82">
        <f t="shared" ca="1" si="915"/>
        <v>0</v>
      </c>
      <c r="G8327" s="83">
        <f t="shared" ca="1" si="916"/>
        <v>0</v>
      </c>
      <c r="O8327" s="85" t="s">
        <v>19009</v>
      </c>
      <c r="P8327" s="85" t="s">
        <v>19010</v>
      </c>
      <c r="Q8327" s="88">
        <v>699</v>
      </c>
      <c r="R8327" s="85">
        <v>-18</v>
      </c>
    </row>
    <row r="8328" spans="1:18" x14ac:dyDescent="0.3">
      <c r="A8328" s="82" t="str">
        <f t="shared" si="910"/>
        <v>FUNDAS LISAS</v>
      </c>
      <c r="B8328" s="82">
        <f t="shared" si="911"/>
        <v>79</v>
      </c>
      <c r="C8328" s="82" t="str">
        <f t="shared" ca="1" si="912"/>
        <v>40619</v>
      </c>
      <c r="D8328" s="82" t="str">
        <f t="shared" ca="1" si="913"/>
        <v>TPU BORDER ESMERILADA SAMSUNG M52</v>
      </c>
      <c r="E8328" s="83">
        <f t="shared" ca="1" si="914"/>
        <v>1048.8499999999999</v>
      </c>
      <c r="F8328" s="82">
        <f t="shared" ca="1" si="915"/>
        <v>0</v>
      </c>
      <c r="G8328" s="83">
        <f t="shared" ca="1" si="916"/>
        <v>0</v>
      </c>
      <c r="O8328" s="85" t="s">
        <v>19011</v>
      </c>
      <c r="P8328" s="85" t="s">
        <v>19012</v>
      </c>
      <c r="Q8328" s="88">
        <v>699</v>
      </c>
      <c r="R8328" s="85">
        <v>0</v>
      </c>
    </row>
    <row r="8329" spans="1:18" x14ac:dyDescent="0.3">
      <c r="A8329" s="82" t="str">
        <f t="shared" si="910"/>
        <v>FUNDAS LISAS</v>
      </c>
      <c r="B8329" s="82">
        <f t="shared" si="911"/>
        <v>80</v>
      </c>
      <c r="C8329" s="82" t="str">
        <f t="shared" ca="1" si="912"/>
        <v>45084</v>
      </c>
      <c r="D8329" s="82" t="str">
        <f t="shared" ca="1" si="913"/>
        <v>TPU BORDER ESMERILADA XIAOMI NOTE 14 PRO 4G</v>
      </c>
      <c r="E8329" s="83">
        <f t="shared" ca="1" si="914"/>
        <v>2500</v>
      </c>
      <c r="F8329" s="82">
        <f t="shared" ca="1" si="915"/>
        <v>0</v>
      </c>
      <c r="G8329" s="83">
        <f t="shared" ca="1" si="916"/>
        <v>0</v>
      </c>
      <c r="O8329" s="85" t="s">
        <v>19013</v>
      </c>
      <c r="P8329" s="85" t="s">
        <v>19014</v>
      </c>
      <c r="Q8329" s="88">
        <v>699</v>
      </c>
      <c r="R8329" s="85">
        <v>0</v>
      </c>
    </row>
    <row r="8330" spans="1:18" x14ac:dyDescent="0.3">
      <c r="A8330" s="82" t="str">
        <f t="shared" si="910"/>
        <v>FUNDAS LISAS</v>
      </c>
      <c r="B8330" s="82">
        <f t="shared" si="911"/>
        <v>81</v>
      </c>
      <c r="C8330" s="82" t="str">
        <f t="shared" ca="1" si="912"/>
        <v>45083</v>
      </c>
      <c r="D8330" s="82" t="str">
        <f t="shared" ca="1" si="913"/>
        <v>TPU BORDER ESMERILADA XIAOMI REDMI 14C</v>
      </c>
      <c r="E8330" s="83">
        <f t="shared" ca="1" si="914"/>
        <v>2500</v>
      </c>
      <c r="F8330" s="82">
        <f t="shared" ca="1" si="915"/>
        <v>0</v>
      </c>
      <c r="G8330" s="83">
        <f t="shared" ca="1" si="916"/>
        <v>0</v>
      </c>
      <c r="O8330" s="85" t="s">
        <v>19015</v>
      </c>
      <c r="P8330" s="85" t="s">
        <v>19016</v>
      </c>
      <c r="Q8330" s="88">
        <v>699</v>
      </c>
      <c r="R8330" s="85">
        <v>0</v>
      </c>
    </row>
    <row r="8331" spans="1:18" x14ac:dyDescent="0.3">
      <c r="A8331" s="82" t="str">
        <f t="shared" si="910"/>
        <v>FUNDAS LISAS</v>
      </c>
      <c r="B8331" s="82">
        <f t="shared" si="911"/>
        <v>82</v>
      </c>
      <c r="C8331" s="82" t="str">
        <f t="shared" ca="1" si="912"/>
        <v>CODIGO</v>
      </c>
      <c r="D8331" s="82" t="str">
        <f t="shared" ca="1" si="913"/>
        <v>DESCRIPCION</v>
      </c>
      <c r="E8331" s="83" t="str">
        <f t="shared" ca="1" si="914"/>
        <v>AHORA</v>
      </c>
      <c r="F8331" s="82" t="str">
        <f t="shared" ca="1" si="915"/>
        <v>CANTIDAD</v>
      </c>
      <c r="G8331" s="83" t="str">
        <f t="shared" ca="1" si="916"/>
        <v>SUB_TOTAL</v>
      </c>
      <c r="O8331" s="85" t="s">
        <v>19017</v>
      </c>
      <c r="P8331" s="85" t="s">
        <v>19018</v>
      </c>
      <c r="Q8331" s="88">
        <v>699</v>
      </c>
      <c r="R8331" s="85">
        <v>0</v>
      </c>
    </row>
    <row r="8332" spans="1:18" x14ac:dyDescent="0.3">
      <c r="A8332" s="82" t="str">
        <f t="shared" si="910"/>
        <v>FUNDAS LISAS</v>
      </c>
      <c r="B8332" s="82">
        <f t="shared" si="911"/>
        <v>83</v>
      </c>
      <c r="C8332" s="82" t="str">
        <f t="shared" ca="1" si="912"/>
        <v>5243</v>
      </c>
      <c r="D8332" s="82" t="str">
        <f t="shared" ca="1" si="913"/>
        <v>TPU TORTUGA HUAWEI GW METAL</v>
      </c>
      <c r="E8332" s="83">
        <f t="shared" ca="1" si="914"/>
        <v>412.2</v>
      </c>
      <c r="F8332" s="82">
        <f t="shared" ca="1" si="915"/>
        <v>0</v>
      </c>
      <c r="G8332" s="83">
        <f t="shared" ca="1" si="916"/>
        <v>0</v>
      </c>
      <c r="O8332" s="85" t="s">
        <v>19019</v>
      </c>
      <c r="P8332" s="85" t="s">
        <v>19020</v>
      </c>
      <c r="Q8332" s="88">
        <v>699</v>
      </c>
      <c r="R8332" s="85">
        <v>0</v>
      </c>
    </row>
    <row r="8333" spans="1:18" x14ac:dyDescent="0.3">
      <c r="A8333" s="82" t="str">
        <f t="shared" si="910"/>
        <v>FUNDAS LISAS</v>
      </c>
      <c r="B8333" s="82">
        <f t="shared" si="911"/>
        <v>84</v>
      </c>
      <c r="C8333" s="82" t="str">
        <f t="shared" ca="1" si="912"/>
        <v>6015</v>
      </c>
      <c r="D8333" s="82" t="str">
        <f t="shared" ca="1" si="913"/>
        <v>TPU TORTUGA HUAWEI HONOR V9</v>
      </c>
      <c r="E8333" s="83">
        <f t="shared" ca="1" si="914"/>
        <v>412.2</v>
      </c>
      <c r="F8333" s="82">
        <f t="shared" ca="1" si="915"/>
        <v>0</v>
      </c>
      <c r="G8333" s="83">
        <f t="shared" ca="1" si="916"/>
        <v>0</v>
      </c>
      <c r="O8333" s="85" t="s">
        <v>19021</v>
      </c>
      <c r="P8333" s="85" t="s">
        <v>19022</v>
      </c>
      <c r="Q8333" s="88">
        <v>699</v>
      </c>
      <c r="R8333" s="85">
        <v>0</v>
      </c>
    </row>
    <row r="8334" spans="1:18" x14ac:dyDescent="0.3">
      <c r="A8334" s="82" t="str">
        <f t="shared" si="910"/>
        <v>FUNDAS LISAS</v>
      </c>
      <c r="B8334" s="82">
        <f t="shared" si="911"/>
        <v>85</v>
      </c>
      <c r="C8334" s="82" t="str">
        <f t="shared" ca="1" si="912"/>
        <v>5184</v>
      </c>
      <c r="D8334" s="82" t="str">
        <f t="shared" ca="1" si="913"/>
        <v>TPU TORTUGA HUAWEI MATE 10 LITE</v>
      </c>
      <c r="E8334" s="83">
        <f t="shared" ca="1" si="914"/>
        <v>412.2</v>
      </c>
      <c r="F8334" s="82">
        <f t="shared" ca="1" si="915"/>
        <v>0</v>
      </c>
      <c r="G8334" s="83">
        <f t="shared" ca="1" si="916"/>
        <v>0</v>
      </c>
      <c r="O8334" s="85" t="s">
        <v>19023</v>
      </c>
      <c r="P8334" s="85" t="s">
        <v>19024</v>
      </c>
      <c r="Q8334" s="88">
        <v>699</v>
      </c>
      <c r="R8334" s="85">
        <v>0</v>
      </c>
    </row>
    <row r="8335" spans="1:18" x14ac:dyDescent="0.3">
      <c r="A8335" s="82" t="str">
        <f t="shared" si="910"/>
        <v>FUNDAS LISAS</v>
      </c>
      <c r="B8335" s="82">
        <f t="shared" si="911"/>
        <v>86</v>
      </c>
      <c r="C8335" s="82" t="str">
        <f t="shared" ca="1" si="912"/>
        <v>38705</v>
      </c>
      <c r="D8335" s="82" t="str">
        <f t="shared" ca="1" si="913"/>
        <v>TPU TORTUGA IPHONE 12</v>
      </c>
      <c r="E8335" s="83">
        <f t="shared" ca="1" si="914"/>
        <v>1299</v>
      </c>
      <c r="F8335" s="82">
        <f t="shared" ca="1" si="915"/>
        <v>0</v>
      </c>
      <c r="G8335" s="83">
        <f t="shared" ca="1" si="916"/>
        <v>0</v>
      </c>
      <c r="O8335" s="85" t="s">
        <v>19025</v>
      </c>
      <c r="P8335" s="85" t="s">
        <v>19026</v>
      </c>
      <c r="Q8335" s="88">
        <v>699</v>
      </c>
      <c r="R8335" s="85">
        <v>0</v>
      </c>
    </row>
    <row r="8336" spans="1:18" x14ac:dyDescent="0.3">
      <c r="A8336" s="82" t="str">
        <f t="shared" si="910"/>
        <v>FUNDAS LISAS</v>
      </c>
      <c r="B8336" s="82">
        <f t="shared" si="911"/>
        <v>87</v>
      </c>
      <c r="C8336" s="82" t="str">
        <f t="shared" ca="1" si="912"/>
        <v>38333</v>
      </c>
      <c r="D8336" s="82" t="str">
        <f t="shared" ca="1" si="913"/>
        <v>TPU TORTUGA LG K50S</v>
      </c>
      <c r="E8336" s="83">
        <f t="shared" ca="1" si="914"/>
        <v>1299</v>
      </c>
      <c r="F8336" s="82">
        <f t="shared" ca="1" si="915"/>
        <v>0</v>
      </c>
      <c r="G8336" s="83">
        <f t="shared" ca="1" si="916"/>
        <v>0</v>
      </c>
      <c r="O8336" s="85" t="s">
        <v>19027</v>
      </c>
      <c r="P8336" s="85" t="s">
        <v>19028</v>
      </c>
      <c r="Q8336" s="88">
        <v>699</v>
      </c>
      <c r="R8336" s="85">
        <v>10</v>
      </c>
    </row>
    <row r="8337" spans="1:18" x14ac:dyDescent="0.3">
      <c r="A8337" s="82" t="str">
        <f t="shared" si="910"/>
        <v>FUNDAS LISAS</v>
      </c>
      <c r="B8337" s="82">
        <f t="shared" si="911"/>
        <v>88</v>
      </c>
      <c r="C8337" s="82" t="str">
        <f t="shared" ca="1" si="912"/>
        <v>41400</v>
      </c>
      <c r="D8337" s="82" t="str">
        <f t="shared" ca="1" si="913"/>
        <v>TPU TORTUGA MOTO E32</v>
      </c>
      <c r="E8337" s="83">
        <f t="shared" ca="1" si="914"/>
        <v>1299</v>
      </c>
      <c r="F8337" s="82">
        <f t="shared" ca="1" si="915"/>
        <v>0</v>
      </c>
      <c r="G8337" s="83">
        <f t="shared" ca="1" si="916"/>
        <v>0</v>
      </c>
      <c r="O8337" s="85" t="s">
        <v>19029</v>
      </c>
      <c r="P8337" s="85" t="s">
        <v>19030</v>
      </c>
      <c r="Q8337" s="88">
        <v>699</v>
      </c>
      <c r="R8337" s="85">
        <v>15</v>
      </c>
    </row>
    <row r="8338" spans="1:18" x14ac:dyDescent="0.3">
      <c r="A8338" s="82" t="str">
        <f t="shared" si="910"/>
        <v>FUNDAS LISAS</v>
      </c>
      <c r="B8338" s="82">
        <f t="shared" si="911"/>
        <v>89</v>
      </c>
      <c r="C8338" s="82" t="str">
        <f t="shared" ca="1" si="912"/>
        <v>39005</v>
      </c>
      <c r="D8338" s="82" t="str">
        <f t="shared" ca="1" si="913"/>
        <v>TPU TORTUGA MOTO G10/G30</v>
      </c>
      <c r="E8338" s="83">
        <f t="shared" ca="1" si="914"/>
        <v>1299.01</v>
      </c>
      <c r="F8338" s="82">
        <f t="shared" ca="1" si="915"/>
        <v>0</v>
      </c>
      <c r="G8338" s="83">
        <f t="shared" ca="1" si="916"/>
        <v>0</v>
      </c>
      <c r="O8338" s="85" t="s">
        <v>19031</v>
      </c>
      <c r="P8338" s="85" t="s">
        <v>19032</v>
      </c>
      <c r="Q8338" s="88">
        <v>699</v>
      </c>
      <c r="R8338" s="85">
        <v>18</v>
      </c>
    </row>
    <row r="8339" spans="1:18" x14ac:dyDescent="0.3">
      <c r="A8339" s="82" t="str">
        <f t="shared" si="910"/>
        <v>FUNDAS LISAS</v>
      </c>
      <c r="B8339" s="82">
        <f t="shared" si="911"/>
        <v>90</v>
      </c>
      <c r="C8339" s="82" t="str">
        <f t="shared" ca="1" si="912"/>
        <v>39206</v>
      </c>
      <c r="D8339" s="82" t="str">
        <f t="shared" ca="1" si="913"/>
        <v>TPU TORTUGA MOTO G100</v>
      </c>
      <c r="E8339" s="83">
        <f t="shared" ca="1" si="914"/>
        <v>1299</v>
      </c>
      <c r="F8339" s="82">
        <f t="shared" ca="1" si="915"/>
        <v>0</v>
      </c>
      <c r="G8339" s="83">
        <f t="shared" ca="1" si="916"/>
        <v>0</v>
      </c>
      <c r="O8339" s="85" t="s">
        <v>19033</v>
      </c>
      <c r="P8339" s="85" t="s">
        <v>19034</v>
      </c>
      <c r="Q8339" s="88">
        <v>699</v>
      </c>
      <c r="R8339" s="85">
        <v>0</v>
      </c>
    </row>
    <row r="8340" spans="1:18" x14ac:dyDescent="0.3">
      <c r="A8340" s="82" t="str">
        <f t="shared" si="910"/>
        <v>FUNDAS LISAS</v>
      </c>
      <c r="B8340" s="82">
        <f t="shared" si="911"/>
        <v>91</v>
      </c>
      <c r="C8340" s="82" t="str">
        <f t="shared" ca="1" si="912"/>
        <v>42750</v>
      </c>
      <c r="D8340" s="82" t="str">
        <f t="shared" ca="1" si="913"/>
        <v>TPU TORTUGA MOTO G13/G23</v>
      </c>
      <c r="E8340" s="83">
        <f t="shared" ca="1" si="914"/>
        <v>1299</v>
      </c>
      <c r="F8340" s="82">
        <f t="shared" ca="1" si="915"/>
        <v>0</v>
      </c>
      <c r="G8340" s="83">
        <f t="shared" ca="1" si="916"/>
        <v>0</v>
      </c>
      <c r="O8340" s="85" t="s">
        <v>19035</v>
      </c>
      <c r="P8340" s="85" t="s">
        <v>19036</v>
      </c>
      <c r="Q8340" s="88">
        <v>699</v>
      </c>
      <c r="R8340" s="85">
        <v>0</v>
      </c>
    </row>
    <row r="8341" spans="1:18" x14ac:dyDescent="0.3">
      <c r="A8341" s="82" t="str">
        <f t="shared" si="910"/>
        <v>FUNDAS LISAS</v>
      </c>
      <c r="B8341" s="82">
        <f t="shared" si="911"/>
        <v>92</v>
      </c>
      <c r="C8341" s="82" t="str">
        <f t="shared" ca="1" si="912"/>
        <v>04728</v>
      </c>
      <c r="D8341" s="82" t="str">
        <f t="shared" ca="1" si="913"/>
        <v>TPU TORTUGA MOTO G5 S</v>
      </c>
      <c r="E8341" s="83">
        <f t="shared" ca="1" si="914"/>
        <v>1299</v>
      </c>
      <c r="F8341" s="82">
        <f t="shared" ca="1" si="915"/>
        <v>0</v>
      </c>
      <c r="G8341" s="83">
        <f t="shared" ca="1" si="916"/>
        <v>0</v>
      </c>
      <c r="O8341" s="85" t="s">
        <v>19037</v>
      </c>
      <c r="P8341" s="85" t="s">
        <v>19038</v>
      </c>
      <c r="Q8341" s="88">
        <v>699</v>
      </c>
      <c r="R8341" s="85">
        <v>0</v>
      </c>
    </row>
    <row r="8342" spans="1:18" x14ac:dyDescent="0.3">
      <c r="A8342" s="82" t="str">
        <f t="shared" si="910"/>
        <v>FUNDAS LISAS</v>
      </c>
      <c r="B8342" s="82">
        <f t="shared" si="911"/>
        <v>93</v>
      </c>
      <c r="C8342" s="82" t="str">
        <f t="shared" ca="1" si="912"/>
        <v>41724</v>
      </c>
      <c r="D8342" s="82" t="str">
        <f t="shared" ca="1" si="913"/>
        <v>TPU TORTUGA MOTO G51 5G</v>
      </c>
      <c r="E8342" s="83">
        <f t="shared" ca="1" si="914"/>
        <v>1299</v>
      </c>
      <c r="F8342" s="82">
        <f t="shared" ca="1" si="915"/>
        <v>0</v>
      </c>
      <c r="G8342" s="83">
        <f t="shared" ca="1" si="916"/>
        <v>0</v>
      </c>
      <c r="O8342" s="85" t="s">
        <v>19039</v>
      </c>
      <c r="P8342" s="85" t="s">
        <v>19040</v>
      </c>
      <c r="Q8342" s="88">
        <v>699</v>
      </c>
      <c r="R8342" s="85">
        <v>0</v>
      </c>
    </row>
    <row r="8343" spans="1:18" x14ac:dyDescent="0.3">
      <c r="A8343" s="82" t="str">
        <f t="shared" si="910"/>
        <v>FUNDAS LISAS</v>
      </c>
      <c r="B8343" s="82">
        <f t="shared" si="911"/>
        <v>94</v>
      </c>
      <c r="C8343" s="82" t="str">
        <f t="shared" ca="1" si="912"/>
        <v>41781</v>
      </c>
      <c r="D8343" s="82" t="str">
        <f t="shared" ca="1" si="913"/>
        <v>TPU TORTUGA MOTO G52</v>
      </c>
      <c r="E8343" s="83">
        <f t="shared" ca="1" si="914"/>
        <v>1299</v>
      </c>
      <c r="F8343" s="82">
        <f t="shared" ca="1" si="915"/>
        <v>0</v>
      </c>
      <c r="G8343" s="83">
        <f t="shared" ca="1" si="916"/>
        <v>0</v>
      </c>
      <c r="O8343" s="85" t="s">
        <v>19041</v>
      </c>
      <c r="P8343" s="85" t="s">
        <v>19042</v>
      </c>
      <c r="Q8343" s="88">
        <v>699</v>
      </c>
      <c r="R8343" s="85">
        <v>0</v>
      </c>
    </row>
    <row r="8344" spans="1:18" x14ac:dyDescent="0.3">
      <c r="A8344" s="82" t="str">
        <f t="shared" si="910"/>
        <v>FUNDAS LISAS</v>
      </c>
      <c r="B8344" s="82">
        <f t="shared" si="911"/>
        <v>95</v>
      </c>
      <c r="C8344" s="82" t="str">
        <f t="shared" ca="1" si="912"/>
        <v>5191</v>
      </c>
      <c r="D8344" s="82" t="str">
        <f t="shared" ca="1" si="913"/>
        <v>TPU TORTUGA MOTO G6</v>
      </c>
      <c r="E8344" s="83">
        <f t="shared" ca="1" si="914"/>
        <v>1299</v>
      </c>
      <c r="F8344" s="82">
        <f t="shared" ca="1" si="915"/>
        <v>0</v>
      </c>
      <c r="G8344" s="83">
        <f t="shared" ca="1" si="916"/>
        <v>0</v>
      </c>
      <c r="O8344" s="85" t="s">
        <v>19043</v>
      </c>
      <c r="P8344" s="85" t="s">
        <v>19044</v>
      </c>
      <c r="Q8344" s="88">
        <v>699</v>
      </c>
      <c r="R8344" s="85">
        <v>64</v>
      </c>
    </row>
    <row r="8345" spans="1:18" x14ac:dyDescent="0.3">
      <c r="A8345" s="82" t="str">
        <f t="shared" si="910"/>
        <v>FUNDAS LISAS</v>
      </c>
      <c r="B8345" s="82">
        <f t="shared" si="911"/>
        <v>96</v>
      </c>
      <c r="C8345" s="82" t="str">
        <f t="shared" ca="1" si="912"/>
        <v>5187</v>
      </c>
      <c r="D8345" s="82" t="str">
        <f t="shared" ca="1" si="913"/>
        <v>TPU TORTUGA MOTO G6 PLUS</v>
      </c>
      <c r="E8345" s="83">
        <f t="shared" ca="1" si="914"/>
        <v>1299</v>
      </c>
      <c r="F8345" s="82">
        <f t="shared" ca="1" si="915"/>
        <v>0</v>
      </c>
      <c r="G8345" s="83">
        <f t="shared" ca="1" si="916"/>
        <v>0</v>
      </c>
      <c r="O8345" s="85" t="s">
        <v>19045</v>
      </c>
      <c r="P8345" s="85" t="s">
        <v>19046</v>
      </c>
      <c r="Q8345" s="88">
        <v>699</v>
      </c>
      <c r="R8345" s="85">
        <v>175</v>
      </c>
    </row>
    <row r="8346" spans="1:18" x14ac:dyDescent="0.3">
      <c r="A8346" s="82" t="str">
        <f t="shared" si="910"/>
        <v>FUNDAS LISAS</v>
      </c>
      <c r="B8346" s="82">
        <f t="shared" si="911"/>
        <v>97</v>
      </c>
      <c r="C8346" s="82" t="str">
        <f t="shared" ca="1" si="912"/>
        <v>36210</v>
      </c>
      <c r="D8346" s="82" t="str">
        <f t="shared" ca="1" si="913"/>
        <v>TPU TORTUGA MOTO G7/G7 PLUS</v>
      </c>
      <c r="E8346" s="83">
        <f t="shared" ca="1" si="914"/>
        <v>1299</v>
      </c>
      <c r="F8346" s="82">
        <f t="shared" ca="1" si="915"/>
        <v>0</v>
      </c>
      <c r="G8346" s="83">
        <f t="shared" ca="1" si="916"/>
        <v>0</v>
      </c>
      <c r="O8346" s="85" t="s">
        <v>19047</v>
      </c>
      <c r="P8346" s="85" t="s">
        <v>19048</v>
      </c>
      <c r="Q8346" s="88">
        <v>1399.99</v>
      </c>
      <c r="R8346" s="85">
        <v>0</v>
      </c>
    </row>
    <row r="8347" spans="1:18" x14ac:dyDescent="0.3">
      <c r="A8347" s="82" t="str">
        <f t="shared" si="910"/>
        <v>FUNDAS LISAS</v>
      </c>
      <c r="B8347" s="82">
        <f t="shared" si="911"/>
        <v>98</v>
      </c>
      <c r="C8347" s="82" t="str">
        <f t="shared" ca="1" si="912"/>
        <v>38331</v>
      </c>
      <c r="D8347" s="82" t="str">
        <f t="shared" ca="1" si="913"/>
        <v>TPU TORTUGA MOTO G8 POWER LITE</v>
      </c>
      <c r="E8347" s="83">
        <f t="shared" ca="1" si="914"/>
        <v>1299</v>
      </c>
      <c r="F8347" s="82">
        <f t="shared" ca="1" si="915"/>
        <v>0</v>
      </c>
      <c r="G8347" s="83">
        <f t="shared" ca="1" si="916"/>
        <v>0</v>
      </c>
      <c r="O8347" s="85" t="s">
        <v>19049</v>
      </c>
      <c r="P8347" s="85" t="s">
        <v>19050</v>
      </c>
      <c r="Q8347" s="88">
        <v>6334.81</v>
      </c>
      <c r="R8347" s="85">
        <v>-12</v>
      </c>
    </row>
    <row r="8348" spans="1:18" x14ac:dyDescent="0.3">
      <c r="A8348" s="82" t="str">
        <f t="shared" si="910"/>
        <v>FUNDAS LISAS</v>
      </c>
      <c r="B8348" s="82">
        <f t="shared" si="911"/>
        <v>99</v>
      </c>
      <c r="C8348" s="82" t="str">
        <f t="shared" ca="1" si="912"/>
        <v>38912</v>
      </c>
      <c r="D8348" s="82" t="str">
        <f t="shared" ca="1" si="913"/>
        <v>TPU TORTUGA MOTO G9 PLAY</v>
      </c>
      <c r="E8348" s="83">
        <f t="shared" ca="1" si="914"/>
        <v>1299</v>
      </c>
      <c r="F8348" s="82">
        <f t="shared" ca="1" si="915"/>
        <v>0</v>
      </c>
      <c r="G8348" s="83">
        <f t="shared" ca="1" si="916"/>
        <v>0</v>
      </c>
      <c r="O8348" s="85" t="s">
        <v>19051</v>
      </c>
      <c r="P8348" s="85" t="s">
        <v>19052</v>
      </c>
      <c r="Q8348" s="88">
        <v>0.92</v>
      </c>
      <c r="R8348" s="85">
        <v>0</v>
      </c>
    </row>
    <row r="8349" spans="1:18" x14ac:dyDescent="0.3">
      <c r="A8349" s="82" t="str">
        <f t="shared" si="910"/>
        <v>FUNDAS LISAS</v>
      </c>
      <c r="B8349" s="82">
        <f t="shared" si="911"/>
        <v>100</v>
      </c>
      <c r="C8349" s="82" t="str">
        <f t="shared" ca="1" si="912"/>
        <v>38913</v>
      </c>
      <c r="D8349" s="82" t="str">
        <f t="shared" ca="1" si="913"/>
        <v>TPU TORTUGA MOTO G9 PLUS</v>
      </c>
      <c r="E8349" s="83">
        <f t="shared" ca="1" si="914"/>
        <v>1299</v>
      </c>
      <c r="F8349" s="82">
        <f t="shared" ca="1" si="915"/>
        <v>0</v>
      </c>
      <c r="G8349" s="83">
        <f t="shared" ca="1" si="916"/>
        <v>0</v>
      </c>
      <c r="O8349" s="85" t="s">
        <v>19053</v>
      </c>
      <c r="P8349" s="85" t="s">
        <v>19054</v>
      </c>
      <c r="Q8349" s="88">
        <v>4699</v>
      </c>
      <c r="R8349" s="85">
        <v>0</v>
      </c>
    </row>
    <row r="8350" spans="1:18" x14ac:dyDescent="0.3">
      <c r="A8350" s="82" t="str">
        <f t="shared" si="910"/>
        <v>FUNDAS LISAS</v>
      </c>
      <c r="B8350" s="82">
        <f t="shared" si="911"/>
        <v>101</v>
      </c>
      <c r="C8350" s="82" t="str">
        <f t="shared" ca="1" si="912"/>
        <v>39048</v>
      </c>
      <c r="D8350" s="82" t="str">
        <f t="shared" ca="1" si="913"/>
        <v>TPU TORTUGA MOTO G9 POWER</v>
      </c>
      <c r="E8350" s="83">
        <f t="shared" ca="1" si="914"/>
        <v>1299.01</v>
      </c>
      <c r="F8350" s="82">
        <f t="shared" ca="1" si="915"/>
        <v>0</v>
      </c>
      <c r="G8350" s="83">
        <f t="shared" ca="1" si="916"/>
        <v>0</v>
      </c>
      <c r="O8350" s="85" t="s">
        <v>2439</v>
      </c>
      <c r="P8350" s="85" t="s">
        <v>2440</v>
      </c>
      <c r="Q8350" s="88">
        <v>1999</v>
      </c>
      <c r="R8350" s="85">
        <v>332</v>
      </c>
    </row>
    <row r="8351" spans="1:18" x14ac:dyDescent="0.3">
      <c r="A8351" s="82" t="str">
        <f t="shared" si="910"/>
        <v>FUNDAS LISAS</v>
      </c>
      <c r="B8351" s="82">
        <f t="shared" si="911"/>
        <v>102</v>
      </c>
      <c r="C8351" s="82" t="str">
        <f t="shared" ca="1" si="912"/>
        <v>38023</v>
      </c>
      <c r="D8351" s="82" t="str">
        <f t="shared" ca="1" si="913"/>
        <v>TPU TORTUGA SAMSUNG A01</v>
      </c>
      <c r="E8351" s="83">
        <f t="shared" ca="1" si="914"/>
        <v>1299</v>
      </c>
      <c r="F8351" s="82">
        <f t="shared" ca="1" si="915"/>
        <v>0</v>
      </c>
      <c r="G8351" s="83">
        <f t="shared" ca="1" si="916"/>
        <v>0</v>
      </c>
      <c r="O8351" s="85" t="s">
        <v>19055</v>
      </c>
      <c r="P8351" s="85" t="s">
        <v>19056</v>
      </c>
      <c r="Q8351" s="88">
        <v>1999</v>
      </c>
      <c r="R8351" s="85">
        <v>-4</v>
      </c>
    </row>
    <row r="8352" spans="1:18" x14ac:dyDescent="0.3">
      <c r="A8352" s="82" t="str">
        <f t="shared" si="910"/>
        <v>FUNDAS LISAS</v>
      </c>
      <c r="B8352" s="82">
        <f t="shared" si="911"/>
        <v>103</v>
      </c>
      <c r="C8352" s="82" t="str">
        <f t="shared" ca="1" si="912"/>
        <v>39052</v>
      </c>
      <c r="D8352" s="82" t="str">
        <f t="shared" ca="1" si="913"/>
        <v>TPU TORTUGA SAMSUNG A02S</v>
      </c>
      <c r="E8352" s="83">
        <f t="shared" ca="1" si="914"/>
        <v>1299.01</v>
      </c>
      <c r="F8352" s="82">
        <f t="shared" ca="1" si="915"/>
        <v>0</v>
      </c>
      <c r="G8352" s="83">
        <f t="shared" ca="1" si="916"/>
        <v>0</v>
      </c>
      <c r="O8352" s="85" t="s">
        <v>2441</v>
      </c>
      <c r="P8352" s="85" t="s">
        <v>2442</v>
      </c>
      <c r="Q8352" s="88">
        <v>1999</v>
      </c>
      <c r="R8352" s="85">
        <v>29</v>
      </c>
    </row>
    <row r="8353" spans="1:18" x14ac:dyDescent="0.3">
      <c r="A8353" s="82" t="str">
        <f t="shared" si="910"/>
        <v>FUNDAS LISAS</v>
      </c>
      <c r="B8353" s="82">
        <f t="shared" si="911"/>
        <v>104</v>
      </c>
      <c r="C8353" s="82" t="str">
        <f t="shared" ca="1" si="912"/>
        <v>43136</v>
      </c>
      <c r="D8353" s="82" t="str">
        <f t="shared" ca="1" si="913"/>
        <v>TPU TORTUGA SAMSUNG A05S</v>
      </c>
      <c r="E8353" s="83">
        <f t="shared" ca="1" si="914"/>
        <v>1299</v>
      </c>
      <c r="F8353" s="82">
        <f t="shared" ca="1" si="915"/>
        <v>0</v>
      </c>
      <c r="G8353" s="83">
        <f t="shared" ca="1" si="916"/>
        <v>0</v>
      </c>
      <c r="O8353" s="85" t="s">
        <v>2435</v>
      </c>
      <c r="P8353" s="85" t="s">
        <v>2436</v>
      </c>
      <c r="Q8353" s="88">
        <v>1999</v>
      </c>
      <c r="R8353" s="85">
        <v>1354</v>
      </c>
    </row>
    <row r="8354" spans="1:18" x14ac:dyDescent="0.3">
      <c r="A8354" s="82" t="str">
        <f t="shared" si="910"/>
        <v>FUNDAS LISAS</v>
      </c>
      <c r="B8354" s="82">
        <f t="shared" si="911"/>
        <v>105</v>
      </c>
      <c r="C8354" s="82" t="str">
        <f t="shared" ca="1" si="912"/>
        <v>42751</v>
      </c>
      <c r="D8354" s="82" t="str">
        <f t="shared" ca="1" si="913"/>
        <v>TPU TORTUGA SAMSUNG A24</v>
      </c>
      <c r="E8354" s="83">
        <f t="shared" ca="1" si="914"/>
        <v>1299</v>
      </c>
      <c r="F8354" s="82">
        <f t="shared" ca="1" si="915"/>
        <v>0</v>
      </c>
      <c r="G8354" s="83">
        <f t="shared" ca="1" si="916"/>
        <v>0</v>
      </c>
      <c r="O8354" s="85" t="s">
        <v>2429</v>
      </c>
      <c r="P8354" s="85" t="s">
        <v>2430</v>
      </c>
      <c r="Q8354" s="88">
        <v>1999</v>
      </c>
      <c r="R8354" s="85">
        <v>34</v>
      </c>
    </row>
    <row r="8355" spans="1:18" x14ac:dyDescent="0.3">
      <c r="A8355" s="82" t="str">
        <f t="shared" si="910"/>
        <v>FUNDAS LISAS</v>
      </c>
      <c r="B8355" s="82">
        <f t="shared" si="911"/>
        <v>106</v>
      </c>
      <c r="C8355" s="82" t="str">
        <f t="shared" ca="1" si="912"/>
        <v>42752</v>
      </c>
      <c r="D8355" s="82" t="str">
        <f t="shared" ca="1" si="913"/>
        <v>TPU TORTUGA SAMSUNG A34</v>
      </c>
      <c r="E8355" s="83">
        <f t="shared" ca="1" si="914"/>
        <v>1299</v>
      </c>
      <c r="F8355" s="82">
        <f t="shared" ca="1" si="915"/>
        <v>0</v>
      </c>
      <c r="G8355" s="83">
        <f t="shared" ca="1" si="916"/>
        <v>0</v>
      </c>
      <c r="O8355" s="85" t="s">
        <v>19057</v>
      </c>
      <c r="P8355" s="85" t="s">
        <v>19058</v>
      </c>
      <c r="Q8355" s="88">
        <v>1999</v>
      </c>
      <c r="R8355" s="85">
        <v>6</v>
      </c>
    </row>
    <row r="8356" spans="1:18" x14ac:dyDescent="0.3">
      <c r="A8356" s="82" t="str">
        <f t="shared" si="910"/>
        <v>FUNDAS LISAS</v>
      </c>
      <c r="B8356" s="82">
        <f t="shared" si="911"/>
        <v>107</v>
      </c>
      <c r="C8356" s="82" t="str">
        <f t="shared" ca="1" si="912"/>
        <v>39049</v>
      </c>
      <c r="D8356" s="82" t="str">
        <f t="shared" ca="1" si="913"/>
        <v>TPU TORTUGA SAMSUNG A52</v>
      </c>
      <c r="E8356" s="83">
        <f t="shared" ca="1" si="914"/>
        <v>1299.01</v>
      </c>
      <c r="F8356" s="82">
        <f t="shared" ca="1" si="915"/>
        <v>0</v>
      </c>
      <c r="G8356" s="83">
        <f t="shared" ca="1" si="916"/>
        <v>0</v>
      </c>
      <c r="O8356" s="85" t="s">
        <v>2445</v>
      </c>
      <c r="P8356" s="85" t="s">
        <v>2446</v>
      </c>
      <c r="Q8356" s="88">
        <v>1999</v>
      </c>
      <c r="R8356" s="85">
        <v>1302</v>
      </c>
    </row>
    <row r="8357" spans="1:18" x14ac:dyDescent="0.3">
      <c r="A8357" s="82" t="str">
        <f t="shared" si="910"/>
        <v>FUNDAS LISAS</v>
      </c>
      <c r="B8357" s="82">
        <f t="shared" si="911"/>
        <v>108</v>
      </c>
      <c r="C8357" s="82" t="str">
        <f t="shared" ca="1" si="912"/>
        <v>40812</v>
      </c>
      <c r="D8357" s="82" t="str">
        <f t="shared" ca="1" si="913"/>
        <v>TPU TORTUGA SAMSUNG A53</v>
      </c>
      <c r="E8357" s="83">
        <f t="shared" ca="1" si="914"/>
        <v>1299</v>
      </c>
      <c r="F8357" s="82">
        <f t="shared" ca="1" si="915"/>
        <v>0</v>
      </c>
      <c r="G8357" s="83">
        <f t="shared" ca="1" si="916"/>
        <v>0</v>
      </c>
      <c r="O8357" s="85" t="s">
        <v>2443</v>
      </c>
      <c r="P8357" s="85" t="s">
        <v>2444</v>
      </c>
      <c r="Q8357" s="88">
        <v>1999</v>
      </c>
      <c r="R8357" s="85">
        <v>1044</v>
      </c>
    </row>
    <row r="8358" spans="1:18" x14ac:dyDescent="0.3">
      <c r="A8358" s="82" t="str">
        <f t="shared" si="910"/>
        <v>FUNDAS LISAS</v>
      </c>
      <c r="B8358" s="82">
        <f t="shared" si="911"/>
        <v>109</v>
      </c>
      <c r="C8358" s="82" t="str">
        <f t="shared" ca="1" si="912"/>
        <v>39050</v>
      </c>
      <c r="D8358" s="82" t="str">
        <f t="shared" ca="1" si="913"/>
        <v>TPU TORTUGA SAMSUNG A72</v>
      </c>
      <c r="E8358" s="83">
        <f t="shared" ca="1" si="914"/>
        <v>1299.01</v>
      </c>
      <c r="F8358" s="82">
        <f t="shared" ca="1" si="915"/>
        <v>0</v>
      </c>
      <c r="G8358" s="83">
        <f t="shared" ca="1" si="916"/>
        <v>0</v>
      </c>
      <c r="O8358" s="85" t="s">
        <v>2431</v>
      </c>
      <c r="P8358" s="85" t="s">
        <v>2432</v>
      </c>
      <c r="Q8358" s="88">
        <v>1999</v>
      </c>
      <c r="R8358" s="85">
        <v>416</v>
      </c>
    </row>
    <row r="8359" spans="1:18" x14ac:dyDescent="0.3">
      <c r="A8359" s="82" t="str">
        <f t="shared" si="910"/>
        <v>FUNDAS LISAS</v>
      </c>
      <c r="B8359" s="82">
        <f t="shared" si="911"/>
        <v>110</v>
      </c>
      <c r="C8359" s="82" t="str">
        <f t="shared" ca="1" si="912"/>
        <v>04036</v>
      </c>
      <c r="D8359" s="82" t="str">
        <f t="shared" ca="1" si="913"/>
        <v>TPU TORTUGA SAMSUNG J2 PRIME</v>
      </c>
      <c r="E8359" s="83">
        <f t="shared" ca="1" si="914"/>
        <v>1299</v>
      </c>
      <c r="F8359" s="82">
        <f t="shared" ca="1" si="915"/>
        <v>0</v>
      </c>
      <c r="G8359" s="83">
        <f t="shared" ca="1" si="916"/>
        <v>0</v>
      </c>
      <c r="O8359" s="85" t="s">
        <v>19059</v>
      </c>
      <c r="P8359" s="85" t="s">
        <v>19060</v>
      </c>
      <c r="Q8359" s="88">
        <v>1799</v>
      </c>
      <c r="R8359" s="85">
        <v>16</v>
      </c>
    </row>
    <row r="8360" spans="1:18" x14ac:dyDescent="0.3">
      <c r="A8360" s="82" t="str">
        <f t="shared" si="910"/>
        <v>FUNDAS LISAS</v>
      </c>
      <c r="B8360" s="82">
        <f t="shared" si="911"/>
        <v>111</v>
      </c>
      <c r="C8360" s="82" t="str">
        <f t="shared" ca="1" si="912"/>
        <v>SUBTOTAL PAGINA</v>
      </c>
      <c r="D8360" s="82">
        <f t="shared" ca="1" si="913"/>
        <v>0</v>
      </c>
      <c r="E8360" s="83">
        <f t="shared" ca="1" si="914"/>
        <v>0</v>
      </c>
      <c r="F8360" s="82">
        <f t="shared" ca="1" si="915"/>
        <v>0</v>
      </c>
      <c r="G8360" s="83">
        <f t="shared" ca="1" si="916"/>
        <v>0</v>
      </c>
      <c r="O8360" s="85" t="s">
        <v>19061</v>
      </c>
      <c r="P8360" s="85" t="s">
        <v>19062</v>
      </c>
      <c r="Q8360" s="88">
        <v>1799</v>
      </c>
      <c r="R8360" s="85">
        <v>0</v>
      </c>
    </row>
    <row r="8361" spans="1:18" x14ac:dyDescent="0.3">
      <c r="A8361" s="82" t="str">
        <f t="shared" si="910"/>
        <v>FUNDAS LISAS</v>
      </c>
      <c r="B8361" s="82">
        <f t="shared" si="911"/>
        <v>112</v>
      </c>
      <c r="C8361" s="82">
        <f t="shared" ca="1" si="912"/>
        <v>0</v>
      </c>
      <c r="D8361" s="82">
        <f t="shared" ca="1" si="913"/>
        <v>0</v>
      </c>
      <c r="E8361" s="83">
        <f t="shared" ca="1" si="914"/>
        <v>0</v>
      </c>
      <c r="F8361" s="82">
        <f t="shared" ca="1" si="915"/>
        <v>0</v>
      </c>
      <c r="G8361" s="83">
        <f t="shared" ca="1" si="916"/>
        <v>0</v>
      </c>
      <c r="O8361" s="85" t="s">
        <v>19063</v>
      </c>
      <c r="P8361" s="85" t="s">
        <v>19064</v>
      </c>
      <c r="Q8361" s="88">
        <v>1799</v>
      </c>
      <c r="R8361" s="85">
        <v>5</v>
      </c>
    </row>
    <row r="8362" spans="1:18" x14ac:dyDescent="0.3">
      <c r="A8362" s="82" t="str">
        <f t="shared" si="910"/>
        <v>FUNDAS LISAS</v>
      </c>
      <c r="B8362" s="82">
        <f t="shared" si="911"/>
        <v>113</v>
      </c>
      <c r="C8362" s="82">
        <f t="shared" ca="1" si="912"/>
        <v>0</v>
      </c>
      <c r="D8362" s="82">
        <f t="shared" ca="1" si="913"/>
        <v>0</v>
      </c>
      <c r="E8362" s="83">
        <f t="shared" ca="1" si="914"/>
        <v>0</v>
      </c>
      <c r="F8362" s="82">
        <f t="shared" ca="1" si="915"/>
        <v>0</v>
      </c>
      <c r="G8362" s="83">
        <f t="shared" ca="1" si="916"/>
        <v>0</v>
      </c>
      <c r="O8362" s="85" t="s">
        <v>19065</v>
      </c>
      <c r="P8362" s="85" t="s">
        <v>19066</v>
      </c>
      <c r="Q8362" s="88">
        <v>1799</v>
      </c>
      <c r="R8362" s="85">
        <v>5</v>
      </c>
    </row>
    <row r="8363" spans="1:18" x14ac:dyDescent="0.3">
      <c r="A8363" s="82" t="str">
        <f t="shared" si="910"/>
        <v>FUNDAS LISAS</v>
      </c>
      <c r="B8363" s="82">
        <f t="shared" si="911"/>
        <v>114</v>
      </c>
      <c r="C8363" s="82">
        <f t="shared" ca="1" si="912"/>
        <v>0</v>
      </c>
      <c r="D8363" s="82">
        <f t="shared" ca="1" si="913"/>
        <v>0</v>
      </c>
      <c r="E8363" s="83">
        <f t="shared" ca="1" si="914"/>
        <v>0</v>
      </c>
      <c r="F8363" s="82">
        <f t="shared" ca="1" si="915"/>
        <v>0</v>
      </c>
      <c r="G8363" s="83">
        <f t="shared" ca="1" si="916"/>
        <v>0</v>
      </c>
      <c r="O8363" s="85" t="s">
        <v>19067</v>
      </c>
      <c r="P8363" s="85" t="s">
        <v>19068</v>
      </c>
      <c r="Q8363" s="88">
        <v>1799</v>
      </c>
      <c r="R8363" s="85">
        <v>0</v>
      </c>
    </row>
    <row r="8364" spans="1:18" x14ac:dyDescent="0.3">
      <c r="A8364" s="82" t="str">
        <f t="shared" si="910"/>
        <v>FUNDAS LISAS</v>
      </c>
      <c r="B8364" s="82">
        <f t="shared" si="911"/>
        <v>115</v>
      </c>
      <c r="C8364" s="82">
        <f t="shared" ca="1" si="912"/>
        <v>0</v>
      </c>
      <c r="D8364" s="82">
        <f t="shared" ca="1" si="913"/>
        <v>0</v>
      </c>
      <c r="E8364" s="83">
        <f t="shared" ca="1" si="914"/>
        <v>0</v>
      </c>
      <c r="F8364" s="82">
        <f t="shared" ca="1" si="915"/>
        <v>0</v>
      </c>
      <c r="G8364" s="83">
        <f t="shared" ca="1" si="916"/>
        <v>0</v>
      </c>
      <c r="O8364" s="85" t="s">
        <v>19069</v>
      </c>
      <c r="P8364" s="85" t="s">
        <v>19070</v>
      </c>
      <c r="Q8364" s="88">
        <v>1799</v>
      </c>
      <c r="R8364" s="85">
        <v>0</v>
      </c>
    </row>
    <row r="8365" spans="1:18" x14ac:dyDescent="0.3">
      <c r="A8365" s="82" t="str">
        <f t="shared" si="910"/>
        <v>FUNDAS LISAS</v>
      </c>
      <c r="B8365" s="82">
        <f t="shared" si="911"/>
        <v>116</v>
      </c>
      <c r="C8365" s="82">
        <f t="shared" ca="1" si="912"/>
        <v>0</v>
      </c>
      <c r="D8365" s="82">
        <f t="shared" ca="1" si="913"/>
        <v>0</v>
      </c>
      <c r="E8365" s="83">
        <f t="shared" ca="1" si="914"/>
        <v>0</v>
      </c>
      <c r="F8365" s="82">
        <f t="shared" ca="1" si="915"/>
        <v>0</v>
      </c>
      <c r="G8365" s="83">
        <f t="shared" ca="1" si="916"/>
        <v>0</v>
      </c>
      <c r="O8365" s="85" t="s">
        <v>19071</v>
      </c>
      <c r="P8365" s="85" t="s">
        <v>19072</v>
      </c>
      <c r="Q8365" s="88">
        <v>2000</v>
      </c>
      <c r="R8365" s="85">
        <v>40</v>
      </c>
    </row>
    <row r="8366" spans="1:18" x14ac:dyDescent="0.3">
      <c r="A8366" s="82" t="str">
        <f t="shared" si="910"/>
        <v>FUNDAS LISAS</v>
      </c>
      <c r="B8366" s="82">
        <f t="shared" si="911"/>
        <v>117</v>
      </c>
      <c r="C8366" s="82">
        <f t="shared" ca="1" si="912"/>
        <v>0</v>
      </c>
      <c r="D8366" s="82">
        <f t="shared" ca="1" si="913"/>
        <v>0</v>
      </c>
      <c r="E8366" s="83">
        <f t="shared" ca="1" si="914"/>
        <v>0</v>
      </c>
      <c r="F8366" s="82">
        <f t="shared" ca="1" si="915"/>
        <v>0</v>
      </c>
      <c r="G8366" s="83">
        <f t="shared" ca="1" si="916"/>
        <v>0</v>
      </c>
      <c r="O8366" s="85" t="s">
        <v>2236</v>
      </c>
      <c r="P8366" s="85" t="s">
        <v>2237</v>
      </c>
      <c r="Q8366" s="88">
        <v>2000</v>
      </c>
      <c r="R8366" s="85">
        <v>0</v>
      </c>
    </row>
    <row r="8367" spans="1:18" x14ac:dyDescent="0.3">
      <c r="A8367" s="82" t="str">
        <f t="shared" si="910"/>
        <v>FUNDAS LISAS</v>
      </c>
      <c r="B8367" s="82">
        <f t="shared" si="911"/>
        <v>118</v>
      </c>
      <c r="C8367" s="82">
        <f t="shared" ca="1" si="912"/>
        <v>0</v>
      </c>
      <c r="D8367" s="82">
        <f t="shared" ca="1" si="913"/>
        <v>0</v>
      </c>
      <c r="E8367" s="83">
        <f t="shared" ca="1" si="914"/>
        <v>0</v>
      </c>
      <c r="F8367" s="82">
        <f t="shared" ca="1" si="915"/>
        <v>0</v>
      </c>
      <c r="G8367" s="83">
        <f t="shared" ca="1" si="916"/>
        <v>0</v>
      </c>
      <c r="O8367" s="85" t="s">
        <v>19073</v>
      </c>
      <c r="P8367" s="85" t="s">
        <v>19074</v>
      </c>
      <c r="Q8367" s="88">
        <v>2325</v>
      </c>
      <c r="R8367" s="85">
        <v>3015</v>
      </c>
    </row>
    <row r="8368" spans="1:18" x14ac:dyDescent="0.3">
      <c r="A8368" s="82" t="str">
        <f t="shared" si="910"/>
        <v>FUNDAS LISAS</v>
      </c>
      <c r="B8368" s="82">
        <f t="shared" si="911"/>
        <v>119</v>
      </c>
      <c r="C8368" s="82">
        <f t="shared" ca="1" si="912"/>
        <v>0</v>
      </c>
      <c r="D8368" s="82">
        <f t="shared" ca="1" si="913"/>
        <v>0</v>
      </c>
      <c r="E8368" s="83">
        <f t="shared" ca="1" si="914"/>
        <v>0</v>
      </c>
      <c r="F8368" s="82">
        <f t="shared" ca="1" si="915"/>
        <v>0</v>
      </c>
      <c r="G8368" s="83">
        <f t="shared" ca="1" si="916"/>
        <v>0</v>
      </c>
      <c r="O8368" s="85" t="s">
        <v>19075</v>
      </c>
      <c r="P8368" s="85" t="s">
        <v>19076</v>
      </c>
      <c r="Q8368" s="88">
        <v>8285.85</v>
      </c>
      <c r="R8368" s="85">
        <v>398</v>
      </c>
    </row>
    <row r="8369" spans="1:18" x14ac:dyDescent="0.3">
      <c r="A8369" s="82" t="str">
        <f t="shared" si="910"/>
        <v>FUNDAS LISAS</v>
      </c>
      <c r="B8369" s="82">
        <f t="shared" si="911"/>
        <v>120</v>
      </c>
      <c r="C8369" s="82">
        <f t="shared" ca="1" si="912"/>
        <v>0</v>
      </c>
      <c r="D8369" s="82">
        <f t="shared" ca="1" si="913"/>
        <v>0</v>
      </c>
      <c r="E8369" s="83">
        <f t="shared" ca="1" si="914"/>
        <v>0</v>
      </c>
      <c r="F8369" s="82">
        <f t="shared" ca="1" si="915"/>
        <v>0</v>
      </c>
      <c r="G8369" s="83">
        <f t="shared" ca="1" si="916"/>
        <v>0</v>
      </c>
      <c r="O8369" s="85" t="s">
        <v>19077</v>
      </c>
      <c r="P8369" s="85" t="s">
        <v>19078</v>
      </c>
      <c r="Q8369" s="88">
        <v>8680</v>
      </c>
      <c r="R8369" s="85">
        <v>0</v>
      </c>
    </row>
    <row r="8370" spans="1:18" x14ac:dyDescent="0.3">
      <c r="A8370" s="82" t="str">
        <f t="shared" si="910"/>
        <v>FUNDAS LISAS</v>
      </c>
      <c r="B8370" s="82">
        <f t="shared" si="911"/>
        <v>121</v>
      </c>
      <c r="C8370" s="82">
        <f t="shared" ca="1" si="912"/>
        <v>0</v>
      </c>
      <c r="D8370" s="82">
        <f t="shared" ca="1" si="913"/>
        <v>0</v>
      </c>
      <c r="E8370" s="83">
        <f t="shared" ca="1" si="914"/>
        <v>0</v>
      </c>
      <c r="F8370" s="82">
        <f t="shared" ca="1" si="915"/>
        <v>0</v>
      </c>
      <c r="G8370" s="83">
        <f t="shared" ca="1" si="916"/>
        <v>0</v>
      </c>
      <c r="O8370" s="85" t="s">
        <v>19079</v>
      </c>
      <c r="P8370" s="85" t="s">
        <v>19080</v>
      </c>
      <c r="Q8370" s="88">
        <v>11295</v>
      </c>
      <c r="R8370" s="85">
        <v>0</v>
      </c>
    </row>
    <row r="8371" spans="1:18" x14ac:dyDescent="0.3">
      <c r="A8371" s="82" t="str">
        <f t="shared" si="910"/>
        <v>FUNDAS LISAS</v>
      </c>
      <c r="B8371" s="82">
        <f t="shared" si="911"/>
        <v>122</v>
      </c>
      <c r="C8371" s="82">
        <f t="shared" ca="1" si="912"/>
        <v>0</v>
      </c>
      <c r="D8371" s="82">
        <f t="shared" ca="1" si="913"/>
        <v>0</v>
      </c>
      <c r="E8371" s="83">
        <f t="shared" ca="1" si="914"/>
        <v>0</v>
      </c>
      <c r="F8371" s="82">
        <f t="shared" ca="1" si="915"/>
        <v>0</v>
      </c>
      <c r="G8371" s="83">
        <f t="shared" ca="1" si="916"/>
        <v>0</v>
      </c>
      <c r="O8371" s="85" t="s">
        <v>19081</v>
      </c>
      <c r="P8371" s="85" t="s">
        <v>19082</v>
      </c>
      <c r="Q8371" s="88">
        <v>11295</v>
      </c>
      <c r="R8371" s="85">
        <v>0</v>
      </c>
    </row>
    <row r="8372" spans="1:18" x14ac:dyDescent="0.3">
      <c r="A8372" s="82" t="str">
        <f t="shared" si="910"/>
        <v>FUNDAS LISAS</v>
      </c>
      <c r="B8372" s="82">
        <f t="shared" si="911"/>
        <v>123</v>
      </c>
      <c r="C8372" s="82">
        <f t="shared" ca="1" si="912"/>
        <v>0</v>
      </c>
      <c r="D8372" s="82">
        <f t="shared" ca="1" si="913"/>
        <v>0</v>
      </c>
      <c r="E8372" s="83">
        <f t="shared" ca="1" si="914"/>
        <v>0</v>
      </c>
      <c r="F8372" s="82">
        <f t="shared" ca="1" si="915"/>
        <v>0</v>
      </c>
      <c r="G8372" s="83">
        <f t="shared" ca="1" si="916"/>
        <v>0</v>
      </c>
      <c r="O8372" s="85" t="s">
        <v>19083</v>
      </c>
      <c r="P8372" s="85" t="s">
        <v>19084</v>
      </c>
      <c r="Q8372" s="88">
        <v>11295</v>
      </c>
      <c r="R8372" s="85">
        <v>0</v>
      </c>
    </row>
    <row r="8373" spans="1:18" x14ac:dyDescent="0.3">
      <c r="A8373" s="82" t="str">
        <f t="shared" si="910"/>
        <v>FUNDAS LISAS</v>
      </c>
      <c r="B8373" s="82">
        <f t="shared" si="911"/>
        <v>124</v>
      </c>
      <c r="C8373" s="82">
        <f t="shared" ca="1" si="912"/>
        <v>0</v>
      </c>
      <c r="D8373" s="82">
        <f t="shared" ca="1" si="913"/>
        <v>0</v>
      </c>
      <c r="E8373" s="83">
        <f t="shared" ca="1" si="914"/>
        <v>0</v>
      </c>
      <c r="F8373" s="82">
        <f t="shared" ca="1" si="915"/>
        <v>0</v>
      </c>
      <c r="G8373" s="83">
        <f t="shared" ca="1" si="916"/>
        <v>0</v>
      </c>
      <c r="O8373" s="85" t="s">
        <v>19085</v>
      </c>
      <c r="P8373" s="85" t="s">
        <v>19086</v>
      </c>
      <c r="Q8373" s="88">
        <v>899</v>
      </c>
      <c r="R8373" s="85">
        <v>0</v>
      </c>
    </row>
    <row r="8374" spans="1:18" x14ac:dyDescent="0.3">
      <c r="A8374" s="82" t="str">
        <f t="shared" si="910"/>
        <v>FUNDAS LISAS</v>
      </c>
      <c r="B8374" s="82">
        <f t="shared" si="911"/>
        <v>125</v>
      </c>
      <c r="C8374" s="82">
        <f t="shared" ca="1" si="912"/>
        <v>0</v>
      </c>
      <c r="D8374" s="82">
        <f t="shared" ca="1" si="913"/>
        <v>0</v>
      </c>
      <c r="E8374" s="83">
        <f t="shared" ca="1" si="914"/>
        <v>0</v>
      </c>
      <c r="F8374" s="82">
        <f t="shared" ca="1" si="915"/>
        <v>0</v>
      </c>
      <c r="G8374" s="83">
        <f t="shared" ca="1" si="916"/>
        <v>0</v>
      </c>
      <c r="O8374" s="85" t="s">
        <v>19087</v>
      </c>
      <c r="P8374" s="85" t="s">
        <v>19088</v>
      </c>
      <c r="Q8374" s="88">
        <v>299</v>
      </c>
      <c r="R8374" s="85">
        <v>0</v>
      </c>
    </row>
    <row r="8375" spans="1:18" x14ac:dyDescent="0.3">
      <c r="A8375" s="82" t="str">
        <f t="shared" si="910"/>
        <v>FUNDAS LISAS</v>
      </c>
      <c r="B8375" s="82">
        <f t="shared" si="911"/>
        <v>126</v>
      </c>
      <c r="C8375" s="82">
        <f t="shared" ca="1" si="912"/>
        <v>0</v>
      </c>
      <c r="D8375" s="82">
        <f t="shared" ca="1" si="913"/>
        <v>0</v>
      </c>
      <c r="E8375" s="83">
        <f t="shared" ca="1" si="914"/>
        <v>0</v>
      </c>
      <c r="F8375" s="82">
        <f t="shared" ca="1" si="915"/>
        <v>0</v>
      </c>
      <c r="G8375" s="83">
        <f t="shared" ca="1" si="916"/>
        <v>0</v>
      </c>
      <c r="O8375" s="85" t="s">
        <v>19089</v>
      </c>
      <c r="P8375" s="85" t="s">
        <v>19090</v>
      </c>
      <c r="Q8375" s="88">
        <v>299</v>
      </c>
      <c r="R8375" s="85">
        <v>148</v>
      </c>
    </row>
    <row r="8376" spans="1:18" x14ac:dyDescent="0.3">
      <c r="A8376" s="82" t="str">
        <f t="shared" si="910"/>
        <v>FUNDAS LISAS</v>
      </c>
      <c r="B8376" s="82">
        <f t="shared" si="911"/>
        <v>127</v>
      </c>
      <c r="C8376" s="82">
        <f t="shared" ca="1" si="912"/>
        <v>0</v>
      </c>
      <c r="D8376" s="82">
        <f t="shared" ca="1" si="913"/>
        <v>0</v>
      </c>
      <c r="E8376" s="83">
        <f t="shared" ca="1" si="914"/>
        <v>0</v>
      </c>
      <c r="F8376" s="82">
        <f t="shared" ca="1" si="915"/>
        <v>0</v>
      </c>
      <c r="G8376" s="83">
        <f t="shared" ca="1" si="916"/>
        <v>0</v>
      </c>
      <c r="O8376" s="85" t="s">
        <v>19091</v>
      </c>
      <c r="P8376" s="85" t="s">
        <v>19092</v>
      </c>
      <c r="Q8376" s="88">
        <v>299</v>
      </c>
      <c r="R8376" s="85">
        <v>89</v>
      </c>
    </row>
    <row r="8377" spans="1:18" x14ac:dyDescent="0.3">
      <c r="A8377" s="82" t="str">
        <f t="shared" si="910"/>
        <v>FUNDAS LISAS</v>
      </c>
      <c r="B8377" s="82">
        <f t="shared" si="911"/>
        <v>128</v>
      </c>
      <c r="C8377" s="82">
        <f t="shared" ca="1" si="912"/>
        <v>0</v>
      </c>
      <c r="D8377" s="82">
        <f t="shared" ca="1" si="913"/>
        <v>0</v>
      </c>
      <c r="E8377" s="83">
        <f t="shared" ca="1" si="914"/>
        <v>0</v>
      </c>
      <c r="F8377" s="82">
        <f t="shared" ca="1" si="915"/>
        <v>0</v>
      </c>
      <c r="G8377" s="83">
        <f t="shared" ca="1" si="916"/>
        <v>0</v>
      </c>
      <c r="O8377" s="85" t="s">
        <v>19093</v>
      </c>
      <c r="P8377" s="85" t="s">
        <v>19094</v>
      </c>
      <c r="Q8377" s="88">
        <v>299</v>
      </c>
      <c r="R8377" s="85">
        <v>311</v>
      </c>
    </row>
    <row r="8378" spans="1:18" x14ac:dyDescent="0.3">
      <c r="A8378" s="82" t="str">
        <f t="shared" si="910"/>
        <v>FUNDAS LISAS</v>
      </c>
      <c r="B8378" s="82">
        <f t="shared" si="911"/>
        <v>129</v>
      </c>
      <c r="C8378" s="82">
        <f t="shared" ca="1" si="912"/>
        <v>0</v>
      </c>
      <c r="D8378" s="82">
        <f t="shared" ca="1" si="913"/>
        <v>0</v>
      </c>
      <c r="E8378" s="83">
        <f t="shared" ca="1" si="914"/>
        <v>0</v>
      </c>
      <c r="F8378" s="82">
        <f t="shared" ca="1" si="915"/>
        <v>0</v>
      </c>
      <c r="G8378" s="83">
        <f t="shared" ca="1" si="916"/>
        <v>0</v>
      </c>
      <c r="O8378" s="85" t="s">
        <v>19095</v>
      </c>
      <c r="P8378" s="85" t="s">
        <v>19096</v>
      </c>
      <c r="Q8378" s="88">
        <v>299</v>
      </c>
      <c r="R8378" s="85">
        <v>231</v>
      </c>
    </row>
    <row r="8379" spans="1:18" x14ac:dyDescent="0.3">
      <c r="A8379" s="82" t="str">
        <f t="shared" si="910"/>
        <v>FUNDAS LISAS</v>
      </c>
      <c r="B8379" s="82">
        <f t="shared" si="911"/>
        <v>130</v>
      </c>
      <c r="C8379" s="82">
        <f t="shared" ca="1" si="912"/>
        <v>0</v>
      </c>
      <c r="D8379" s="82">
        <f t="shared" ca="1" si="913"/>
        <v>0</v>
      </c>
      <c r="E8379" s="83">
        <f t="shared" ca="1" si="914"/>
        <v>0</v>
      </c>
      <c r="F8379" s="82">
        <f t="shared" ca="1" si="915"/>
        <v>0</v>
      </c>
      <c r="G8379" s="83">
        <f t="shared" ca="1" si="916"/>
        <v>0</v>
      </c>
      <c r="O8379" s="85" t="s">
        <v>19097</v>
      </c>
      <c r="P8379" s="85" t="s">
        <v>19098</v>
      </c>
      <c r="Q8379" s="88">
        <v>299</v>
      </c>
      <c r="R8379" s="85">
        <v>52</v>
      </c>
    </row>
    <row r="8380" spans="1:18" x14ac:dyDescent="0.3">
      <c r="A8380" s="82" t="str">
        <f t="shared" si="910"/>
        <v>FUNDAS LISAS</v>
      </c>
      <c r="B8380" s="82">
        <f t="shared" si="911"/>
        <v>131</v>
      </c>
      <c r="C8380" s="82">
        <f t="shared" ca="1" si="912"/>
        <v>0</v>
      </c>
      <c r="D8380" s="82">
        <f t="shared" ca="1" si="913"/>
        <v>0</v>
      </c>
      <c r="E8380" s="83">
        <f t="shared" ca="1" si="914"/>
        <v>0</v>
      </c>
      <c r="F8380" s="82">
        <f t="shared" ca="1" si="915"/>
        <v>0</v>
      </c>
      <c r="G8380" s="83">
        <f t="shared" ca="1" si="916"/>
        <v>0</v>
      </c>
      <c r="O8380" s="85" t="s">
        <v>19099</v>
      </c>
      <c r="P8380" s="85" t="s">
        <v>19100</v>
      </c>
      <c r="Q8380" s="88">
        <v>299</v>
      </c>
      <c r="R8380" s="85">
        <v>0</v>
      </c>
    </row>
    <row r="8381" spans="1:18" x14ac:dyDescent="0.3">
      <c r="A8381" s="82" t="str">
        <f t="shared" si="910"/>
        <v>FUNDAS LISAS</v>
      </c>
      <c r="B8381" s="82">
        <f t="shared" si="911"/>
        <v>132</v>
      </c>
      <c r="C8381" s="82">
        <f t="shared" ca="1" si="912"/>
        <v>0</v>
      </c>
      <c r="D8381" s="82">
        <f t="shared" ca="1" si="913"/>
        <v>0</v>
      </c>
      <c r="E8381" s="83">
        <f t="shared" ca="1" si="914"/>
        <v>0</v>
      </c>
      <c r="F8381" s="82">
        <f t="shared" ca="1" si="915"/>
        <v>0</v>
      </c>
      <c r="G8381" s="83">
        <f t="shared" ca="1" si="916"/>
        <v>0</v>
      </c>
      <c r="O8381" s="85" t="s">
        <v>19101</v>
      </c>
      <c r="P8381" s="85" t="s">
        <v>19102</v>
      </c>
      <c r="Q8381" s="88">
        <v>299</v>
      </c>
      <c r="R8381" s="85">
        <v>0</v>
      </c>
    </row>
    <row r="8382" spans="1:18" x14ac:dyDescent="0.3">
      <c r="A8382" s="82" t="str">
        <f t="shared" si="910"/>
        <v>FUNDAS LISAS</v>
      </c>
      <c r="B8382" s="82">
        <f t="shared" si="911"/>
        <v>133</v>
      </c>
      <c r="C8382" s="82">
        <f t="shared" ca="1" si="912"/>
        <v>0</v>
      </c>
      <c r="D8382" s="82">
        <f t="shared" ca="1" si="913"/>
        <v>0</v>
      </c>
      <c r="E8382" s="83">
        <f t="shared" ca="1" si="914"/>
        <v>0</v>
      </c>
      <c r="F8382" s="82">
        <f t="shared" ca="1" si="915"/>
        <v>0</v>
      </c>
      <c r="G8382" s="83">
        <f t="shared" ca="1" si="916"/>
        <v>0</v>
      </c>
      <c r="O8382" s="85" t="s">
        <v>19103</v>
      </c>
      <c r="P8382" s="85" t="s">
        <v>19104</v>
      </c>
      <c r="Q8382" s="88">
        <v>299</v>
      </c>
      <c r="R8382" s="85">
        <v>34</v>
      </c>
    </row>
    <row r="8383" spans="1:18" x14ac:dyDescent="0.3">
      <c r="A8383" s="82" t="str">
        <f t="shared" si="910"/>
        <v>FUNDAS LISAS</v>
      </c>
      <c r="B8383" s="82">
        <f t="shared" si="911"/>
        <v>134</v>
      </c>
      <c r="C8383" s="82">
        <f t="shared" ca="1" si="912"/>
        <v>0</v>
      </c>
      <c r="D8383" s="82">
        <f t="shared" ca="1" si="913"/>
        <v>0</v>
      </c>
      <c r="E8383" s="83">
        <f t="shared" ca="1" si="914"/>
        <v>0</v>
      </c>
      <c r="F8383" s="82">
        <f t="shared" ca="1" si="915"/>
        <v>0</v>
      </c>
      <c r="G8383" s="83">
        <f t="shared" ca="1" si="916"/>
        <v>0</v>
      </c>
      <c r="O8383" s="85" t="s">
        <v>19105</v>
      </c>
      <c r="P8383" s="85" t="s">
        <v>19106</v>
      </c>
      <c r="Q8383" s="88">
        <v>299</v>
      </c>
      <c r="R8383" s="85">
        <v>105</v>
      </c>
    </row>
    <row r="8384" spans="1:18" x14ac:dyDescent="0.3">
      <c r="A8384" s="82" t="str">
        <f t="shared" si="910"/>
        <v>FUNDAS LISAS</v>
      </c>
      <c r="B8384" s="82">
        <f t="shared" si="911"/>
        <v>135</v>
      </c>
      <c r="C8384" s="82">
        <f t="shared" ca="1" si="912"/>
        <v>0</v>
      </c>
      <c r="D8384" s="82">
        <f t="shared" ca="1" si="913"/>
        <v>0</v>
      </c>
      <c r="E8384" s="83">
        <f t="shared" ca="1" si="914"/>
        <v>0</v>
      </c>
      <c r="F8384" s="82">
        <f t="shared" ca="1" si="915"/>
        <v>0</v>
      </c>
      <c r="G8384" s="83">
        <f t="shared" ca="1" si="916"/>
        <v>0</v>
      </c>
      <c r="O8384" s="85" t="s">
        <v>19107</v>
      </c>
      <c r="P8384" s="85" t="s">
        <v>19108</v>
      </c>
      <c r="Q8384" s="88">
        <v>299</v>
      </c>
      <c r="R8384" s="85">
        <v>245</v>
      </c>
    </row>
    <row r="8385" spans="1:18" x14ac:dyDescent="0.3">
      <c r="A8385" s="82" t="str">
        <f t="shared" si="910"/>
        <v>FUNDAS LISAS</v>
      </c>
      <c r="B8385" s="82">
        <f t="shared" si="911"/>
        <v>136</v>
      </c>
      <c r="C8385" s="82">
        <f t="shared" ca="1" si="912"/>
        <v>0</v>
      </c>
      <c r="D8385" s="82">
        <f t="shared" ca="1" si="913"/>
        <v>0</v>
      </c>
      <c r="E8385" s="83">
        <f t="shared" ca="1" si="914"/>
        <v>0</v>
      </c>
      <c r="F8385" s="82">
        <f t="shared" ca="1" si="915"/>
        <v>0</v>
      </c>
      <c r="G8385" s="83">
        <f t="shared" ca="1" si="916"/>
        <v>0</v>
      </c>
      <c r="O8385" s="85" t="s">
        <v>19109</v>
      </c>
      <c r="P8385" s="85" t="s">
        <v>19110</v>
      </c>
      <c r="Q8385" s="88">
        <v>299</v>
      </c>
      <c r="R8385" s="85">
        <v>214</v>
      </c>
    </row>
    <row r="8386" spans="1:18" x14ac:dyDescent="0.3">
      <c r="A8386" s="82" t="str">
        <f t="shared" si="910"/>
        <v>FUNDAS LISAS</v>
      </c>
      <c r="B8386" s="82">
        <f t="shared" si="911"/>
        <v>137</v>
      </c>
      <c r="C8386" s="82">
        <f t="shared" ca="1" si="912"/>
        <v>0</v>
      </c>
      <c r="D8386" s="82">
        <f t="shared" ca="1" si="913"/>
        <v>0</v>
      </c>
      <c r="E8386" s="83">
        <f t="shared" ca="1" si="914"/>
        <v>0</v>
      </c>
      <c r="F8386" s="82">
        <f t="shared" ca="1" si="915"/>
        <v>0</v>
      </c>
      <c r="G8386" s="83">
        <f t="shared" ca="1" si="916"/>
        <v>0</v>
      </c>
      <c r="O8386" s="85" t="s">
        <v>19111</v>
      </c>
      <c r="P8386" s="85" t="s">
        <v>19112</v>
      </c>
      <c r="Q8386" s="88">
        <v>299</v>
      </c>
      <c r="R8386" s="85">
        <v>0</v>
      </c>
    </row>
    <row r="8387" spans="1:18" x14ac:dyDescent="0.3">
      <c r="A8387" s="82" t="str">
        <f t="shared" ref="A8387:A8450" si="917">IFERROR(INDEX($J$2:$J$100,INT((ROW(A8386)-1)/150)+1),"")</f>
        <v>FUNDAS LISAS</v>
      </c>
      <c r="B8387" s="82">
        <f t="shared" ref="B8387:B8450" si="918">IF($A8387="","",MOD(ROW(A8386)-1,150)+3)</f>
        <v>138</v>
      </c>
      <c r="C8387" s="82">
        <f t="shared" ref="C8387:C8450" ca="1" si="919">IF($A8387="","",IFERROR(INDIRECT("'"&amp;$A8387&amp;"'!A"&amp;$B8387),""))</f>
        <v>0</v>
      </c>
      <c r="D8387" s="82">
        <f t="shared" ref="D8387:D8450" ca="1" si="920">IF($A8387="","",IFERROR(INDIRECT("'"&amp;$A8387&amp;"'!B"&amp;$B8387),""))</f>
        <v>0</v>
      </c>
      <c r="E8387" s="83">
        <f t="shared" ref="E8387:E8450" ca="1" si="921">IF($A8387="","",IFERROR(INDIRECT("'"&amp;$A8387&amp;"'!D"&amp;$B8387),""))</f>
        <v>0</v>
      </c>
      <c r="F8387" s="82">
        <f t="shared" ref="F8387:F8450" ca="1" si="922">IF($A8387="","",IFERROR(INDIRECT("'"&amp;$A8387&amp;"'!E"&amp;$B8387),0))</f>
        <v>0</v>
      </c>
      <c r="G8387" s="83">
        <f t="shared" ref="G8387:G8450" ca="1" si="923">IF($A8387="","",IFERROR(INDIRECT("'"&amp;$A8387&amp;"'!F"&amp;$B8387),0))</f>
        <v>0</v>
      </c>
      <c r="O8387" s="85" t="s">
        <v>19113</v>
      </c>
      <c r="P8387" s="85" t="s">
        <v>19114</v>
      </c>
      <c r="Q8387" s="88">
        <v>299</v>
      </c>
      <c r="R8387" s="85">
        <v>0</v>
      </c>
    </row>
    <row r="8388" spans="1:18" x14ac:dyDescent="0.3">
      <c r="A8388" s="82" t="str">
        <f t="shared" si="917"/>
        <v>FUNDAS LISAS</v>
      </c>
      <c r="B8388" s="82">
        <f t="shared" si="918"/>
        <v>139</v>
      </c>
      <c r="C8388" s="82">
        <f t="shared" ca="1" si="919"/>
        <v>0</v>
      </c>
      <c r="D8388" s="82">
        <f t="shared" ca="1" si="920"/>
        <v>0</v>
      </c>
      <c r="E8388" s="83">
        <f t="shared" ca="1" si="921"/>
        <v>0</v>
      </c>
      <c r="F8388" s="82">
        <f t="shared" ca="1" si="922"/>
        <v>0</v>
      </c>
      <c r="G8388" s="83">
        <f t="shared" ca="1" si="923"/>
        <v>0</v>
      </c>
      <c r="O8388" s="85" t="s">
        <v>19115</v>
      </c>
      <c r="P8388" s="85" t="s">
        <v>19116</v>
      </c>
      <c r="Q8388" s="88">
        <v>199.01</v>
      </c>
      <c r="R8388" s="85">
        <v>0</v>
      </c>
    </row>
    <row r="8389" spans="1:18" x14ac:dyDescent="0.3">
      <c r="A8389" s="82" t="str">
        <f t="shared" si="917"/>
        <v>FUNDAS LISAS</v>
      </c>
      <c r="B8389" s="82">
        <f t="shared" si="918"/>
        <v>140</v>
      </c>
      <c r="C8389" s="82">
        <f t="shared" ca="1" si="919"/>
        <v>0</v>
      </c>
      <c r="D8389" s="82">
        <f t="shared" ca="1" si="920"/>
        <v>0</v>
      </c>
      <c r="E8389" s="83">
        <f t="shared" ca="1" si="921"/>
        <v>0</v>
      </c>
      <c r="F8389" s="82">
        <f t="shared" ca="1" si="922"/>
        <v>0</v>
      </c>
      <c r="G8389" s="83">
        <f t="shared" ca="1" si="923"/>
        <v>0</v>
      </c>
      <c r="O8389" s="85" t="s">
        <v>19117</v>
      </c>
      <c r="P8389" s="85" t="s">
        <v>19118</v>
      </c>
      <c r="Q8389" s="88">
        <v>199.01</v>
      </c>
      <c r="R8389" s="85">
        <v>0</v>
      </c>
    </row>
    <row r="8390" spans="1:18" x14ac:dyDescent="0.3">
      <c r="A8390" s="82" t="str">
        <f t="shared" si="917"/>
        <v>FUNDAS LISAS</v>
      </c>
      <c r="B8390" s="82">
        <f t="shared" si="918"/>
        <v>141</v>
      </c>
      <c r="C8390" s="82">
        <f t="shared" ca="1" si="919"/>
        <v>0</v>
      </c>
      <c r="D8390" s="82">
        <f t="shared" ca="1" si="920"/>
        <v>0</v>
      </c>
      <c r="E8390" s="83">
        <f t="shared" ca="1" si="921"/>
        <v>0</v>
      </c>
      <c r="F8390" s="82">
        <f t="shared" ca="1" si="922"/>
        <v>0</v>
      </c>
      <c r="G8390" s="83">
        <f t="shared" ca="1" si="923"/>
        <v>0</v>
      </c>
      <c r="O8390" s="85" t="s">
        <v>19119</v>
      </c>
      <c r="P8390" s="85" t="s">
        <v>19120</v>
      </c>
      <c r="Q8390" s="88">
        <v>199.01</v>
      </c>
      <c r="R8390" s="85">
        <v>0</v>
      </c>
    </row>
    <row r="8391" spans="1:18" x14ac:dyDescent="0.3">
      <c r="A8391" s="82" t="str">
        <f t="shared" si="917"/>
        <v>FUNDAS LISAS</v>
      </c>
      <c r="B8391" s="82">
        <f t="shared" si="918"/>
        <v>142</v>
      </c>
      <c r="C8391" s="82">
        <f t="shared" ca="1" si="919"/>
        <v>0</v>
      </c>
      <c r="D8391" s="82">
        <f t="shared" ca="1" si="920"/>
        <v>0</v>
      </c>
      <c r="E8391" s="83">
        <f t="shared" ca="1" si="921"/>
        <v>0</v>
      </c>
      <c r="F8391" s="82">
        <f t="shared" ca="1" si="922"/>
        <v>0</v>
      </c>
      <c r="G8391" s="83">
        <f t="shared" ca="1" si="923"/>
        <v>0</v>
      </c>
      <c r="O8391" s="85" t="s">
        <v>19121</v>
      </c>
      <c r="P8391" s="85" t="s">
        <v>19122</v>
      </c>
      <c r="Q8391" s="88">
        <v>199.01</v>
      </c>
      <c r="R8391" s="85">
        <v>35</v>
      </c>
    </row>
    <row r="8392" spans="1:18" x14ac:dyDescent="0.3">
      <c r="A8392" s="82" t="str">
        <f t="shared" si="917"/>
        <v>FUNDAS LISAS</v>
      </c>
      <c r="B8392" s="82">
        <f t="shared" si="918"/>
        <v>143</v>
      </c>
      <c r="C8392" s="82">
        <f t="shared" ca="1" si="919"/>
        <v>0</v>
      </c>
      <c r="D8392" s="82">
        <f t="shared" ca="1" si="920"/>
        <v>0</v>
      </c>
      <c r="E8392" s="83">
        <f t="shared" ca="1" si="921"/>
        <v>0</v>
      </c>
      <c r="F8392" s="82">
        <f t="shared" ca="1" si="922"/>
        <v>0</v>
      </c>
      <c r="G8392" s="83">
        <f t="shared" ca="1" si="923"/>
        <v>0</v>
      </c>
      <c r="O8392" s="85" t="s">
        <v>19123</v>
      </c>
      <c r="P8392" s="85" t="s">
        <v>19124</v>
      </c>
      <c r="Q8392" s="88">
        <v>750</v>
      </c>
      <c r="R8392" s="85">
        <v>0</v>
      </c>
    </row>
    <row r="8393" spans="1:18" x14ac:dyDescent="0.3">
      <c r="A8393" s="82" t="str">
        <f t="shared" si="917"/>
        <v>FUNDAS LISAS</v>
      </c>
      <c r="B8393" s="82">
        <f t="shared" si="918"/>
        <v>144</v>
      </c>
      <c r="C8393" s="82">
        <f t="shared" ca="1" si="919"/>
        <v>0</v>
      </c>
      <c r="D8393" s="82">
        <f t="shared" ca="1" si="920"/>
        <v>0</v>
      </c>
      <c r="E8393" s="83">
        <f t="shared" ca="1" si="921"/>
        <v>0</v>
      </c>
      <c r="F8393" s="82">
        <f t="shared" ca="1" si="922"/>
        <v>0</v>
      </c>
      <c r="G8393" s="83">
        <f t="shared" ca="1" si="923"/>
        <v>0</v>
      </c>
      <c r="O8393" s="85" t="s">
        <v>954</v>
      </c>
      <c r="P8393" s="85" t="s">
        <v>955</v>
      </c>
      <c r="Q8393" s="88">
        <v>899</v>
      </c>
      <c r="R8393" s="85">
        <v>385</v>
      </c>
    </row>
    <row r="8394" spans="1:18" x14ac:dyDescent="0.3">
      <c r="A8394" s="82" t="str">
        <f t="shared" si="917"/>
        <v>FUNDAS LISAS</v>
      </c>
      <c r="B8394" s="82">
        <f t="shared" si="918"/>
        <v>145</v>
      </c>
      <c r="C8394" s="82">
        <f t="shared" ca="1" si="919"/>
        <v>0</v>
      </c>
      <c r="D8394" s="82">
        <f t="shared" ca="1" si="920"/>
        <v>0</v>
      </c>
      <c r="E8394" s="83">
        <f t="shared" ca="1" si="921"/>
        <v>0</v>
      </c>
      <c r="F8394" s="82">
        <f t="shared" ca="1" si="922"/>
        <v>0</v>
      </c>
      <c r="G8394" s="83">
        <f t="shared" ca="1" si="923"/>
        <v>0</v>
      </c>
      <c r="O8394" s="85" t="s">
        <v>950</v>
      </c>
      <c r="P8394" s="85" t="s">
        <v>951</v>
      </c>
      <c r="Q8394" s="88">
        <v>899</v>
      </c>
      <c r="R8394" s="85">
        <v>971</v>
      </c>
    </row>
    <row r="8395" spans="1:18" x14ac:dyDescent="0.3">
      <c r="A8395" s="82" t="str">
        <f t="shared" si="917"/>
        <v>FUNDAS LISAS</v>
      </c>
      <c r="B8395" s="82">
        <f t="shared" si="918"/>
        <v>146</v>
      </c>
      <c r="C8395" s="82">
        <f t="shared" ca="1" si="919"/>
        <v>0</v>
      </c>
      <c r="D8395" s="82">
        <f t="shared" ca="1" si="920"/>
        <v>0</v>
      </c>
      <c r="E8395" s="83">
        <f t="shared" ca="1" si="921"/>
        <v>0</v>
      </c>
      <c r="F8395" s="82">
        <f t="shared" ca="1" si="922"/>
        <v>0</v>
      </c>
      <c r="G8395" s="83">
        <f t="shared" ca="1" si="923"/>
        <v>0</v>
      </c>
      <c r="O8395" s="85" t="s">
        <v>19125</v>
      </c>
      <c r="P8395" s="85" t="s">
        <v>19126</v>
      </c>
      <c r="Q8395" s="88">
        <v>899</v>
      </c>
      <c r="R8395" s="85">
        <v>8</v>
      </c>
    </row>
    <row r="8396" spans="1:18" x14ac:dyDescent="0.3">
      <c r="A8396" s="82" t="str">
        <f t="shared" si="917"/>
        <v>FUNDAS LISAS</v>
      </c>
      <c r="B8396" s="82">
        <f t="shared" si="918"/>
        <v>147</v>
      </c>
      <c r="C8396" s="82">
        <f t="shared" ca="1" si="919"/>
        <v>0</v>
      </c>
      <c r="D8396" s="82">
        <f t="shared" ca="1" si="920"/>
        <v>0</v>
      </c>
      <c r="E8396" s="83">
        <f t="shared" ca="1" si="921"/>
        <v>0</v>
      </c>
      <c r="F8396" s="82">
        <f t="shared" ca="1" si="922"/>
        <v>0</v>
      </c>
      <c r="G8396" s="83">
        <f t="shared" ca="1" si="923"/>
        <v>0</v>
      </c>
      <c r="O8396" s="85" t="s">
        <v>19127</v>
      </c>
      <c r="P8396" s="85" t="s">
        <v>19128</v>
      </c>
      <c r="Q8396" s="88">
        <v>899</v>
      </c>
      <c r="R8396" s="85">
        <v>-2</v>
      </c>
    </row>
    <row r="8397" spans="1:18" x14ac:dyDescent="0.3">
      <c r="A8397" s="82" t="str">
        <f t="shared" si="917"/>
        <v>FUNDAS LISAS</v>
      </c>
      <c r="B8397" s="82">
        <f t="shared" si="918"/>
        <v>148</v>
      </c>
      <c r="C8397" s="82">
        <f t="shared" ca="1" si="919"/>
        <v>0</v>
      </c>
      <c r="D8397" s="82">
        <f t="shared" ca="1" si="920"/>
        <v>0</v>
      </c>
      <c r="E8397" s="83">
        <f t="shared" ca="1" si="921"/>
        <v>0</v>
      </c>
      <c r="F8397" s="82">
        <f t="shared" ca="1" si="922"/>
        <v>0</v>
      </c>
      <c r="G8397" s="83">
        <f t="shared" ca="1" si="923"/>
        <v>0</v>
      </c>
      <c r="O8397" s="85" t="s">
        <v>19129</v>
      </c>
      <c r="P8397" s="85" t="s">
        <v>19130</v>
      </c>
      <c r="Q8397" s="88">
        <v>899</v>
      </c>
      <c r="R8397" s="85">
        <v>0</v>
      </c>
    </row>
    <row r="8398" spans="1:18" x14ac:dyDescent="0.3">
      <c r="A8398" s="82" t="str">
        <f t="shared" si="917"/>
        <v>FUNDAS LISAS</v>
      </c>
      <c r="B8398" s="82">
        <f t="shared" si="918"/>
        <v>149</v>
      </c>
      <c r="C8398" s="82">
        <f t="shared" ca="1" si="919"/>
        <v>0</v>
      </c>
      <c r="D8398" s="82">
        <f t="shared" ca="1" si="920"/>
        <v>0</v>
      </c>
      <c r="E8398" s="83">
        <f t="shared" ca="1" si="921"/>
        <v>0</v>
      </c>
      <c r="F8398" s="82">
        <f t="shared" ca="1" si="922"/>
        <v>0</v>
      </c>
      <c r="G8398" s="83">
        <f t="shared" ca="1" si="923"/>
        <v>0</v>
      </c>
      <c r="O8398" s="85" t="s">
        <v>19131</v>
      </c>
      <c r="P8398" s="85" t="s">
        <v>19132</v>
      </c>
      <c r="Q8398" s="88">
        <v>899</v>
      </c>
      <c r="R8398" s="85">
        <v>0</v>
      </c>
    </row>
    <row r="8399" spans="1:18" x14ac:dyDescent="0.3">
      <c r="A8399" s="82" t="str">
        <f t="shared" si="917"/>
        <v>FUNDAS LISAS</v>
      </c>
      <c r="B8399" s="82">
        <f t="shared" si="918"/>
        <v>150</v>
      </c>
      <c r="C8399" s="82">
        <f t="shared" ca="1" si="919"/>
        <v>0</v>
      </c>
      <c r="D8399" s="82">
        <f t="shared" ca="1" si="920"/>
        <v>0</v>
      </c>
      <c r="E8399" s="83">
        <f t="shared" ca="1" si="921"/>
        <v>0</v>
      </c>
      <c r="F8399" s="82">
        <f t="shared" ca="1" si="922"/>
        <v>0</v>
      </c>
      <c r="G8399" s="83">
        <f t="shared" ca="1" si="923"/>
        <v>0</v>
      </c>
      <c r="O8399" s="85" t="s">
        <v>948</v>
      </c>
      <c r="P8399" s="85" t="s">
        <v>949</v>
      </c>
      <c r="Q8399" s="88">
        <v>899</v>
      </c>
      <c r="R8399" s="85">
        <v>96</v>
      </c>
    </row>
    <row r="8400" spans="1:18" x14ac:dyDescent="0.3">
      <c r="A8400" s="82" t="str">
        <f t="shared" si="917"/>
        <v>FUNDAS LISAS</v>
      </c>
      <c r="B8400" s="82">
        <f t="shared" si="918"/>
        <v>151</v>
      </c>
      <c r="C8400" s="82">
        <f t="shared" ca="1" si="919"/>
        <v>0</v>
      </c>
      <c r="D8400" s="82">
        <f t="shared" ca="1" si="920"/>
        <v>0</v>
      </c>
      <c r="E8400" s="83">
        <f t="shared" ca="1" si="921"/>
        <v>0</v>
      </c>
      <c r="F8400" s="82">
        <f t="shared" ca="1" si="922"/>
        <v>0</v>
      </c>
      <c r="G8400" s="83">
        <f t="shared" ca="1" si="923"/>
        <v>0</v>
      </c>
      <c r="O8400" s="85" t="s">
        <v>19133</v>
      </c>
      <c r="P8400" s="85" t="s">
        <v>19134</v>
      </c>
      <c r="Q8400" s="88">
        <v>899</v>
      </c>
      <c r="R8400" s="85">
        <v>0</v>
      </c>
    </row>
    <row r="8401" spans="1:18" x14ac:dyDescent="0.3">
      <c r="A8401" s="82" t="str">
        <f t="shared" si="917"/>
        <v>FUNDAS LISAS</v>
      </c>
      <c r="B8401" s="82">
        <f t="shared" si="918"/>
        <v>152</v>
      </c>
      <c r="C8401" s="82">
        <f t="shared" ca="1" si="919"/>
        <v>0</v>
      </c>
      <c r="D8401" s="82">
        <f t="shared" ca="1" si="920"/>
        <v>0</v>
      </c>
      <c r="E8401" s="83">
        <f t="shared" ca="1" si="921"/>
        <v>0</v>
      </c>
      <c r="F8401" s="82">
        <f t="shared" ca="1" si="922"/>
        <v>0</v>
      </c>
      <c r="G8401" s="83">
        <f t="shared" ca="1" si="923"/>
        <v>0</v>
      </c>
      <c r="O8401" s="85" t="s">
        <v>19135</v>
      </c>
      <c r="P8401" s="85" t="s">
        <v>19136</v>
      </c>
      <c r="Q8401" s="88">
        <v>899</v>
      </c>
      <c r="R8401" s="85">
        <v>0</v>
      </c>
    </row>
    <row r="8402" spans="1:18" x14ac:dyDescent="0.3">
      <c r="A8402" s="82" t="str">
        <f t="shared" si="917"/>
        <v>FLIP COVERS</v>
      </c>
      <c r="B8402" s="82">
        <f t="shared" si="918"/>
        <v>3</v>
      </c>
      <c r="C8402" s="82" t="str">
        <f t="shared" ca="1" si="919"/>
        <v>42535</v>
      </c>
      <c r="D8402" s="82" t="str">
        <f t="shared" ca="1" si="920"/>
        <v>FLIP COVER KIKIGO MOTO E13</v>
      </c>
      <c r="E8402" s="83">
        <f t="shared" ca="1" si="921"/>
        <v>3072.75</v>
      </c>
      <c r="F8402" s="82">
        <f t="shared" ca="1" si="922"/>
        <v>0</v>
      </c>
      <c r="G8402" s="83">
        <f t="shared" ca="1" si="923"/>
        <v>0</v>
      </c>
      <c r="O8402" s="85" t="s">
        <v>19137</v>
      </c>
      <c r="P8402" s="85" t="s">
        <v>19138</v>
      </c>
      <c r="Q8402" s="88">
        <v>899</v>
      </c>
      <c r="R8402" s="85">
        <v>-8</v>
      </c>
    </row>
    <row r="8403" spans="1:18" x14ac:dyDescent="0.3">
      <c r="A8403" s="82" t="str">
        <f t="shared" si="917"/>
        <v>FLIP COVERS</v>
      </c>
      <c r="B8403" s="82">
        <f t="shared" si="918"/>
        <v>4</v>
      </c>
      <c r="C8403" s="82" t="str">
        <f t="shared" ca="1" si="919"/>
        <v>46139</v>
      </c>
      <c r="D8403" s="82" t="str">
        <f t="shared" ca="1" si="920"/>
        <v>FLIP COVER KIKIGO MOTO E14</v>
      </c>
      <c r="E8403" s="83">
        <f t="shared" ca="1" si="921"/>
        <v>3072.75</v>
      </c>
      <c r="F8403" s="82">
        <f t="shared" ca="1" si="922"/>
        <v>0</v>
      </c>
      <c r="G8403" s="83">
        <f t="shared" ca="1" si="923"/>
        <v>0</v>
      </c>
      <c r="O8403" s="85" t="s">
        <v>19139</v>
      </c>
      <c r="P8403" s="85" t="s">
        <v>19140</v>
      </c>
      <c r="Q8403" s="88">
        <v>899</v>
      </c>
      <c r="R8403" s="85">
        <v>-1</v>
      </c>
    </row>
    <row r="8404" spans="1:18" x14ac:dyDescent="0.3">
      <c r="A8404" s="82" t="str">
        <f t="shared" si="917"/>
        <v>FLIP COVERS</v>
      </c>
      <c r="B8404" s="82">
        <f t="shared" si="918"/>
        <v>5</v>
      </c>
      <c r="C8404" s="82" t="str">
        <f t="shared" ca="1" si="919"/>
        <v>43826</v>
      </c>
      <c r="D8404" s="82" t="str">
        <f t="shared" ca="1" si="920"/>
        <v>FLIP COVER KIKIGO MOTO E20</v>
      </c>
      <c r="E8404" s="83">
        <f t="shared" ca="1" si="921"/>
        <v>3072.75</v>
      </c>
      <c r="F8404" s="82">
        <f t="shared" ca="1" si="922"/>
        <v>0</v>
      </c>
      <c r="G8404" s="83">
        <f t="shared" ca="1" si="923"/>
        <v>0</v>
      </c>
      <c r="O8404" s="85" t="s">
        <v>19141</v>
      </c>
      <c r="P8404" s="85" t="s">
        <v>19142</v>
      </c>
      <c r="Q8404" s="88">
        <v>899</v>
      </c>
      <c r="R8404" s="85">
        <v>0</v>
      </c>
    </row>
    <row r="8405" spans="1:18" x14ac:dyDescent="0.3">
      <c r="A8405" s="82" t="str">
        <f t="shared" si="917"/>
        <v>FLIP COVERS</v>
      </c>
      <c r="B8405" s="82">
        <f t="shared" si="918"/>
        <v>6</v>
      </c>
      <c r="C8405" s="82" t="str">
        <f t="shared" ca="1" si="919"/>
        <v>42536</v>
      </c>
      <c r="D8405" s="82" t="str">
        <f t="shared" ca="1" si="920"/>
        <v>FLIP COVER KIKIGO MOTO E22/E22I</v>
      </c>
      <c r="E8405" s="83">
        <f t="shared" ca="1" si="921"/>
        <v>3072.75</v>
      </c>
      <c r="F8405" s="82">
        <f t="shared" ca="1" si="922"/>
        <v>0</v>
      </c>
      <c r="G8405" s="83">
        <f t="shared" ca="1" si="923"/>
        <v>0</v>
      </c>
      <c r="O8405" s="85" t="s">
        <v>958</v>
      </c>
      <c r="P8405" s="85" t="s">
        <v>959</v>
      </c>
      <c r="Q8405" s="88">
        <v>899</v>
      </c>
      <c r="R8405" s="85">
        <v>501</v>
      </c>
    </row>
    <row r="8406" spans="1:18" x14ac:dyDescent="0.3">
      <c r="A8406" s="82" t="str">
        <f t="shared" si="917"/>
        <v>FLIP COVERS</v>
      </c>
      <c r="B8406" s="82">
        <f t="shared" si="918"/>
        <v>7</v>
      </c>
      <c r="C8406" s="82" t="str">
        <f t="shared" ca="1" si="919"/>
        <v>43827</v>
      </c>
      <c r="D8406" s="82" t="str">
        <f t="shared" ca="1" si="920"/>
        <v>FLIP COVER KIKIGO MOTO G04/G24</v>
      </c>
      <c r="E8406" s="83">
        <f t="shared" ca="1" si="921"/>
        <v>3072.75</v>
      </c>
      <c r="F8406" s="82">
        <f t="shared" ca="1" si="922"/>
        <v>0</v>
      </c>
      <c r="G8406" s="83">
        <f t="shared" ca="1" si="923"/>
        <v>0</v>
      </c>
      <c r="O8406" s="85" t="s">
        <v>19143</v>
      </c>
      <c r="P8406" s="85" t="s">
        <v>19144</v>
      </c>
      <c r="Q8406" s="88">
        <v>899</v>
      </c>
      <c r="R8406" s="85">
        <v>0</v>
      </c>
    </row>
    <row r="8407" spans="1:18" x14ac:dyDescent="0.3">
      <c r="A8407" s="82" t="str">
        <f t="shared" si="917"/>
        <v>FLIP COVERS</v>
      </c>
      <c r="B8407" s="82">
        <f t="shared" si="918"/>
        <v>8</v>
      </c>
      <c r="C8407" s="82" t="str">
        <f t="shared" ca="1" si="919"/>
        <v>43828</v>
      </c>
      <c r="D8407" s="82" t="str">
        <f t="shared" ca="1" si="920"/>
        <v>FLIP COVER KIKIGO MOTO G14</v>
      </c>
      <c r="E8407" s="83">
        <f t="shared" ca="1" si="921"/>
        <v>3072.75</v>
      </c>
      <c r="F8407" s="82">
        <f t="shared" ca="1" si="922"/>
        <v>0</v>
      </c>
      <c r="G8407" s="83">
        <f t="shared" ca="1" si="923"/>
        <v>0</v>
      </c>
      <c r="O8407" s="85" t="s">
        <v>19145</v>
      </c>
      <c r="P8407" s="85" t="s">
        <v>19146</v>
      </c>
      <c r="Q8407" s="88">
        <v>899</v>
      </c>
      <c r="R8407" s="85">
        <v>14</v>
      </c>
    </row>
    <row r="8408" spans="1:18" x14ac:dyDescent="0.3">
      <c r="A8408" s="82" t="str">
        <f t="shared" si="917"/>
        <v>FLIP COVERS</v>
      </c>
      <c r="B8408" s="82">
        <f t="shared" si="918"/>
        <v>9</v>
      </c>
      <c r="C8408" s="82" t="str">
        <f t="shared" ca="1" si="919"/>
        <v>46140</v>
      </c>
      <c r="D8408" s="82" t="str">
        <f t="shared" ca="1" si="920"/>
        <v>FLIP COVER KIKIGO MOTO G24 POWER</v>
      </c>
      <c r="E8408" s="83">
        <f t="shared" ca="1" si="921"/>
        <v>3072.75</v>
      </c>
      <c r="F8408" s="82">
        <f t="shared" ca="1" si="922"/>
        <v>0</v>
      </c>
      <c r="G8408" s="83">
        <f t="shared" ca="1" si="923"/>
        <v>0</v>
      </c>
      <c r="O8408" s="85" t="s">
        <v>19147</v>
      </c>
      <c r="P8408" s="85" t="s">
        <v>19148</v>
      </c>
      <c r="Q8408" s="88">
        <v>899</v>
      </c>
      <c r="R8408" s="85">
        <v>26</v>
      </c>
    </row>
    <row r="8409" spans="1:18" x14ac:dyDescent="0.3">
      <c r="A8409" s="82" t="str">
        <f t="shared" si="917"/>
        <v>FLIP COVERS</v>
      </c>
      <c r="B8409" s="82">
        <f t="shared" si="918"/>
        <v>10</v>
      </c>
      <c r="C8409" s="82" t="str">
        <f t="shared" ca="1" si="919"/>
        <v>43829</v>
      </c>
      <c r="D8409" s="82" t="str">
        <f t="shared" ca="1" si="920"/>
        <v>FLIP COVER KIKIGO MOTO G34</v>
      </c>
      <c r="E8409" s="83">
        <f t="shared" ca="1" si="921"/>
        <v>3072.6</v>
      </c>
      <c r="F8409" s="82">
        <f t="shared" ca="1" si="922"/>
        <v>0</v>
      </c>
      <c r="G8409" s="83">
        <f t="shared" ca="1" si="923"/>
        <v>0</v>
      </c>
      <c r="O8409" s="85" t="s">
        <v>19149</v>
      </c>
      <c r="P8409" s="85" t="s">
        <v>19150</v>
      </c>
      <c r="Q8409" s="88">
        <v>899</v>
      </c>
      <c r="R8409" s="85">
        <v>9</v>
      </c>
    </row>
    <row r="8410" spans="1:18" x14ac:dyDescent="0.3">
      <c r="A8410" s="82" t="str">
        <f t="shared" si="917"/>
        <v>FLIP COVERS</v>
      </c>
      <c r="B8410" s="82">
        <f t="shared" si="918"/>
        <v>11</v>
      </c>
      <c r="C8410" s="82" t="str">
        <f t="shared" ca="1" si="919"/>
        <v>42543</v>
      </c>
      <c r="D8410" s="82" t="str">
        <f t="shared" ca="1" si="920"/>
        <v>FLIP COVER KIKIGO MOTO G53</v>
      </c>
      <c r="E8410" s="83">
        <f t="shared" ca="1" si="921"/>
        <v>3072.6</v>
      </c>
      <c r="F8410" s="82">
        <f t="shared" ca="1" si="922"/>
        <v>0</v>
      </c>
      <c r="G8410" s="83">
        <f t="shared" ca="1" si="923"/>
        <v>0</v>
      </c>
      <c r="O8410" s="85" t="s">
        <v>19151</v>
      </c>
      <c r="P8410" s="85" t="s">
        <v>19152</v>
      </c>
      <c r="Q8410" s="88">
        <v>750</v>
      </c>
      <c r="R8410" s="85">
        <v>60</v>
      </c>
    </row>
    <row r="8411" spans="1:18" x14ac:dyDescent="0.3">
      <c r="A8411" s="82" t="str">
        <f t="shared" si="917"/>
        <v>FLIP COVERS</v>
      </c>
      <c r="B8411" s="82">
        <f t="shared" si="918"/>
        <v>12</v>
      </c>
      <c r="C8411" s="82" t="str">
        <f t="shared" ca="1" si="919"/>
        <v>43830</v>
      </c>
      <c r="D8411" s="82" t="str">
        <f t="shared" ca="1" si="920"/>
        <v>FLIP COVER KIKIGO MOTO G54</v>
      </c>
      <c r="E8411" s="83">
        <f t="shared" ca="1" si="921"/>
        <v>3072.75</v>
      </c>
      <c r="F8411" s="82">
        <f t="shared" ca="1" si="922"/>
        <v>0</v>
      </c>
      <c r="G8411" s="83">
        <f t="shared" ca="1" si="923"/>
        <v>0</v>
      </c>
      <c r="O8411" s="85" t="s">
        <v>19153</v>
      </c>
      <c r="P8411" s="85" t="s">
        <v>19154</v>
      </c>
      <c r="Q8411" s="88">
        <v>750</v>
      </c>
      <c r="R8411" s="85">
        <v>345</v>
      </c>
    </row>
    <row r="8412" spans="1:18" x14ac:dyDescent="0.3">
      <c r="A8412" s="82" t="str">
        <f t="shared" si="917"/>
        <v>FLIP COVERS</v>
      </c>
      <c r="B8412" s="82">
        <f t="shared" si="918"/>
        <v>13</v>
      </c>
      <c r="C8412" s="82" t="str">
        <f t="shared" ca="1" si="919"/>
        <v>42544</v>
      </c>
      <c r="D8412" s="82" t="str">
        <f t="shared" ca="1" si="920"/>
        <v>FLIP COVER KIKIGO MOTO G73</v>
      </c>
      <c r="E8412" s="83">
        <f t="shared" ca="1" si="921"/>
        <v>3072.6</v>
      </c>
      <c r="F8412" s="82">
        <f t="shared" ca="1" si="922"/>
        <v>0</v>
      </c>
      <c r="G8412" s="83">
        <f t="shared" ca="1" si="923"/>
        <v>0</v>
      </c>
      <c r="O8412" s="85" t="s">
        <v>19155</v>
      </c>
      <c r="P8412" s="85" t="s">
        <v>19156</v>
      </c>
      <c r="Q8412" s="88">
        <v>750</v>
      </c>
      <c r="R8412" s="85">
        <v>0</v>
      </c>
    </row>
    <row r="8413" spans="1:18" x14ac:dyDescent="0.3">
      <c r="A8413" s="82" t="str">
        <f t="shared" si="917"/>
        <v>FLIP COVERS</v>
      </c>
      <c r="B8413" s="82">
        <f t="shared" si="918"/>
        <v>14</v>
      </c>
      <c r="C8413" s="82" t="str">
        <f t="shared" ca="1" si="919"/>
        <v>43831</v>
      </c>
      <c r="D8413" s="82" t="str">
        <f t="shared" ca="1" si="920"/>
        <v>FLIP COVER KIKIGO MOTO G84</v>
      </c>
      <c r="E8413" s="83">
        <f t="shared" ca="1" si="921"/>
        <v>3072.75</v>
      </c>
      <c r="F8413" s="82">
        <f t="shared" ca="1" si="922"/>
        <v>0</v>
      </c>
      <c r="G8413" s="83">
        <f t="shared" ca="1" si="923"/>
        <v>0</v>
      </c>
      <c r="O8413" s="85" t="s">
        <v>19157</v>
      </c>
      <c r="P8413" s="85" t="s">
        <v>19158</v>
      </c>
      <c r="Q8413" s="88">
        <v>750</v>
      </c>
      <c r="R8413" s="85">
        <v>0</v>
      </c>
    </row>
    <row r="8414" spans="1:18" x14ac:dyDescent="0.3">
      <c r="A8414" s="82" t="str">
        <f t="shared" si="917"/>
        <v>FLIP COVERS</v>
      </c>
      <c r="B8414" s="82">
        <f t="shared" si="918"/>
        <v>15</v>
      </c>
      <c r="C8414" s="82" t="str">
        <f t="shared" ca="1" si="919"/>
        <v>46141</v>
      </c>
      <c r="D8414" s="82" t="str">
        <f t="shared" ca="1" si="920"/>
        <v>FLIP COVER KIKIGO MOTO G85</v>
      </c>
      <c r="E8414" s="83">
        <f t="shared" ca="1" si="921"/>
        <v>3072.75</v>
      </c>
      <c r="F8414" s="82">
        <f t="shared" ca="1" si="922"/>
        <v>0</v>
      </c>
      <c r="G8414" s="83">
        <f t="shared" ca="1" si="923"/>
        <v>0</v>
      </c>
      <c r="O8414" s="85" t="s">
        <v>19159</v>
      </c>
      <c r="P8414" s="85" t="s">
        <v>19160</v>
      </c>
      <c r="Q8414" s="88">
        <v>750</v>
      </c>
      <c r="R8414" s="85">
        <v>74</v>
      </c>
    </row>
    <row r="8415" spans="1:18" x14ac:dyDescent="0.3">
      <c r="A8415" s="82" t="str">
        <f t="shared" si="917"/>
        <v>FLIP COVERS</v>
      </c>
      <c r="B8415" s="82">
        <f t="shared" si="918"/>
        <v>16</v>
      </c>
      <c r="C8415" s="82" t="str">
        <f t="shared" ca="1" si="919"/>
        <v>42525</v>
      </c>
      <c r="D8415" s="82" t="str">
        <f t="shared" ca="1" si="920"/>
        <v>FLIP COVER KIKIGO SAMSUNG A04</v>
      </c>
      <c r="E8415" s="83">
        <f t="shared" ca="1" si="921"/>
        <v>3072.75</v>
      </c>
      <c r="F8415" s="82">
        <f t="shared" ca="1" si="922"/>
        <v>0</v>
      </c>
      <c r="G8415" s="83">
        <f t="shared" ca="1" si="923"/>
        <v>0</v>
      </c>
      <c r="O8415" s="85" t="s">
        <v>19161</v>
      </c>
      <c r="P8415" s="85" t="s">
        <v>19162</v>
      </c>
      <c r="Q8415" s="88">
        <v>750</v>
      </c>
      <c r="R8415" s="85">
        <v>0</v>
      </c>
    </row>
    <row r="8416" spans="1:18" x14ac:dyDescent="0.3">
      <c r="A8416" s="82" t="str">
        <f t="shared" si="917"/>
        <v>FLIP COVERS</v>
      </c>
      <c r="B8416" s="82">
        <f t="shared" si="918"/>
        <v>17</v>
      </c>
      <c r="C8416" s="82" t="str">
        <f t="shared" ca="1" si="919"/>
        <v>42526</v>
      </c>
      <c r="D8416" s="82" t="str">
        <f t="shared" ca="1" si="920"/>
        <v>FLIP COVER KIKIGO SAMSUNG A04E</v>
      </c>
      <c r="E8416" s="83">
        <f t="shared" ca="1" si="921"/>
        <v>3072.75</v>
      </c>
      <c r="F8416" s="82">
        <f t="shared" ca="1" si="922"/>
        <v>0</v>
      </c>
      <c r="G8416" s="83">
        <f t="shared" ca="1" si="923"/>
        <v>0</v>
      </c>
      <c r="O8416" s="85" t="s">
        <v>19163</v>
      </c>
      <c r="P8416" s="85" t="s">
        <v>19164</v>
      </c>
      <c r="Q8416" s="88">
        <v>750</v>
      </c>
      <c r="R8416" s="85">
        <v>-35</v>
      </c>
    </row>
    <row r="8417" spans="1:18" x14ac:dyDescent="0.3">
      <c r="A8417" s="82" t="str">
        <f t="shared" si="917"/>
        <v>FLIP COVERS</v>
      </c>
      <c r="B8417" s="82">
        <f t="shared" si="918"/>
        <v>18</v>
      </c>
      <c r="C8417" s="82" t="str">
        <f t="shared" ca="1" si="919"/>
        <v>42528</v>
      </c>
      <c r="D8417" s="82" t="str">
        <f t="shared" ca="1" si="920"/>
        <v>FLIP COVER KIKIGO SAMSUNG A04S/A13</v>
      </c>
      <c r="E8417" s="83">
        <f t="shared" ca="1" si="921"/>
        <v>3072.75</v>
      </c>
      <c r="F8417" s="82">
        <f t="shared" ca="1" si="922"/>
        <v>0</v>
      </c>
      <c r="G8417" s="83">
        <f t="shared" ca="1" si="923"/>
        <v>0</v>
      </c>
      <c r="O8417" s="85" t="s">
        <v>19165</v>
      </c>
      <c r="P8417" s="85" t="s">
        <v>19166</v>
      </c>
      <c r="Q8417" s="88">
        <v>750</v>
      </c>
      <c r="R8417" s="85">
        <v>76</v>
      </c>
    </row>
    <row r="8418" spans="1:18" x14ac:dyDescent="0.3">
      <c r="A8418" s="82" t="str">
        <f t="shared" si="917"/>
        <v>FLIP COVERS</v>
      </c>
      <c r="B8418" s="82">
        <f t="shared" si="918"/>
        <v>19</v>
      </c>
      <c r="C8418" s="82" t="str">
        <f t="shared" ca="1" si="919"/>
        <v>43835</v>
      </c>
      <c r="D8418" s="82" t="str">
        <f t="shared" ca="1" si="920"/>
        <v>FLIP COVER KIKIGO SAMSUNG A05</v>
      </c>
      <c r="E8418" s="83">
        <f t="shared" ca="1" si="921"/>
        <v>3072.75</v>
      </c>
      <c r="F8418" s="82">
        <f t="shared" ca="1" si="922"/>
        <v>0</v>
      </c>
      <c r="G8418" s="83">
        <f t="shared" ca="1" si="923"/>
        <v>0</v>
      </c>
      <c r="O8418" s="85" t="s">
        <v>19167</v>
      </c>
      <c r="P8418" s="85" t="s">
        <v>19168</v>
      </c>
      <c r="Q8418" s="88">
        <v>750</v>
      </c>
      <c r="R8418" s="85">
        <v>0</v>
      </c>
    </row>
    <row r="8419" spans="1:18" x14ac:dyDescent="0.3">
      <c r="A8419" s="82" t="str">
        <f t="shared" si="917"/>
        <v>FLIP COVERS</v>
      </c>
      <c r="B8419" s="82">
        <f t="shared" si="918"/>
        <v>20</v>
      </c>
      <c r="C8419" s="82" t="str">
        <f t="shared" ca="1" si="919"/>
        <v>43836</v>
      </c>
      <c r="D8419" s="82" t="str">
        <f t="shared" ca="1" si="920"/>
        <v>FLIP COVER KIKIGO SAMSUNG A05S</v>
      </c>
      <c r="E8419" s="83">
        <f t="shared" ca="1" si="921"/>
        <v>3072.75</v>
      </c>
      <c r="F8419" s="82">
        <f t="shared" ca="1" si="922"/>
        <v>0</v>
      </c>
      <c r="G8419" s="83">
        <f t="shared" ca="1" si="923"/>
        <v>0</v>
      </c>
      <c r="O8419" s="85" t="s">
        <v>19169</v>
      </c>
      <c r="P8419" s="85" t="s">
        <v>19170</v>
      </c>
      <c r="Q8419" s="88">
        <v>750</v>
      </c>
      <c r="R8419" s="85">
        <v>0</v>
      </c>
    </row>
    <row r="8420" spans="1:18" x14ac:dyDescent="0.3">
      <c r="A8420" s="82" t="str">
        <f t="shared" si="917"/>
        <v>FLIP COVERS</v>
      </c>
      <c r="B8420" s="82">
        <f t="shared" si="918"/>
        <v>21</v>
      </c>
      <c r="C8420" s="82" t="str">
        <f t="shared" ca="1" si="919"/>
        <v>46143</v>
      </c>
      <c r="D8420" s="82" t="str">
        <f t="shared" ca="1" si="920"/>
        <v>FLIP COVER KIKIGO SAMSUNG A06</v>
      </c>
      <c r="E8420" s="83">
        <f t="shared" ca="1" si="921"/>
        <v>3072.75</v>
      </c>
      <c r="F8420" s="82">
        <f t="shared" ca="1" si="922"/>
        <v>0</v>
      </c>
      <c r="G8420" s="83">
        <f t="shared" ca="1" si="923"/>
        <v>0</v>
      </c>
      <c r="O8420" s="85" t="s">
        <v>19171</v>
      </c>
      <c r="P8420" s="85" t="s">
        <v>19172</v>
      </c>
      <c r="Q8420" s="88">
        <v>750</v>
      </c>
      <c r="R8420" s="85">
        <v>0</v>
      </c>
    </row>
    <row r="8421" spans="1:18" x14ac:dyDescent="0.3">
      <c r="A8421" s="82" t="str">
        <f t="shared" si="917"/>
        <v>FLIP COVERS</v>
      </c>
      <c r="B8421" s="82">
        <f t="shared" si="918"/>
        <v>22</v>
      </c>
      <c r="C8421" s="82" t="str">
        <f t="shared" ca="1" si="919"/>
        <v>43837</v>
      </c>
      <c r="D8421" s="82" t="str">
        <f t="shared" ca="1" si="920"/>
        <v>FLIP COVER KIKIGO SAMSUNG A12</v>
      </c>
      <c r="E8421" s="83">
        <f t="shared" ca="1" si="921"/>
        <v>3072.75</v>
      </c>
      <c r="F8421" s="82">
        <f t="shared" ca="1" si="922"/>
        <v>0</v>
      </c>
      <c r="G8421" s="83">
        <f t="shared" ca="1" si="923"/>
        <v>0</v>
      </c>
      <c r="O8421" s="85" t="s">
        <v>19173</v>
      </c>
      <c r="P8421" s="85" t="s">
        <v>19174</v>
      </c>
      <c r="Q8421" s="88">
        <v>2096.85</v>
      </c>
      <c r="R8421" s="85">
        <v>0</v>
      </c>
    </row>
    <row r="8422" spans="1:18" x14ac:dyDescent="0.3">
      <c r="A8422" s="82" t="str">
        <f t="shared" si="917"/>
        <v>FLIP COVERS</v>
      </c>
      <c r="B8422" s="82">
        <f t="shared" si="918"/>
        <v>23</v>
      </c>
      <c r="C8422" s="82" t="str">
        <f t="shared" ca="1" si="919"/>
        <v>42529</v>
      </c>
      <c r="D8422" s="82" t="str">
        <f t="shared" ca="1" si="920"/>
        <v>FLIP COVER KIKIGO SAMSUNG A14</v>
      </c>
      <c r="E8422" s="83">
        <f t="shared" ca="1" si="921"/>
        <v>3072.75</v>
      </c>
      <c r="F8422" s="82">
        <f t="shared" ca="1" si="922"/>
        <v>0</v>
      </c>
      <c r="G8422" s="83">
        <f t="shared" ca="1" si="923"/>
        <v>0</v>
      </c>
      <c r="O8422" s="85" t="s">
        <v>19175</v>
      </c>
      <c r="P8422" s="85" t="s">
        <v>19176</v>
      </c>
      <c r="Q8422" s="88">
        <v>750</v>
      </c>
      <c r="R8422" s="85">
        <v>0</v>
      </c>
    </row>
    <row r="8423" spans="1:18" x14ac:dyDescent="0.3">
      <c r="A8423" s="82" t="str">
        <f t="shared" si="917"/>
        <v>FLIP COVERS</v>
      </c>
      <c r="B8423" s="82">
        <f t="shared" si="918"/>
        <v>24</v>
      </c>
      <c r="C8423" s="82" t="str">
        <f t="shared" ca="1" si="919"/>
        <v>43838</v>
      </c>
      <c r="D8423" s="82" t="str">
        <f t="shared" ca="1" si="920"/>
        <v>FLIP COVER KIKIGO SAMSUNG A15</v>
      </c>
      <c r="E8423" s="83">
        <f t="shared" ca="1" si="921"/>
        <v>3072.75</v>
      </c>
      <c r="F8423" s="82">
        <f t="shared" ca="1" si="922"/>
        <v>0</v>
      </c>
      <c r="G8423" s="83">
        <f t="shared" ca="1" si="923"/>
        <v>0</v>
      </c>
      <c r="O8423" s="85" t="s">
        <v>19177</v>
      </c>
      <c r="P8423" s="85" t="s">
        <v>19178</v>
      </c>
      <c r="Q8423" s="88">
        <v>750</v>
      </c>
      <c r="R8423" s="85">
        <v>0</v>
      </c>
    </row>
    <row r="8424" spans="1:18" x14ac:dyDescent="0.3">
      <c r="A8424" s="82" t="str">
        <f t="shared" si="917"/>
        <v>FLIP COVERS</v>
      </c>
      <c r="B8424" s="82">
        <f t="shared" si="918"/>
        <v>25</v>
      </c>
      <c r="C8424" s="82" t="str">
        <f t="shared" ca="1" si="919"/>
        <v>43840</v>
      </c>
      <c r="D8424" s="82" t="str">
        <f t="shared" ca="1" si="920"/>
        <v>FLIP COVER KIKIGO SAMSUNG A25</v>
      </c>
      <c r="E8424" s="83">
        <f t="shared" ca="1" si="921"/>
        <v>3072.75</v>
      </c>
      <c r="F8424" s="82">
        <f t="shared" ca="1" si="922"/>
        <v>0</v>
      </c>
      <c r="G8424" s="83">
        <f t="shared" ca="1" si="923"/>
        <v>0</v>
      </c>
      <c r="O8424" s="85" t="s">
        <v>19179</v>
      </c>
      <c r="P8424" s="85" t="s">
        <v>19180</v>
      </c>
      <c r="Q8424" s="88">
        <v>750</v>
      </c>
      <c r="R8424" s="85">
        <v>0</v>
      </c>
    </row>
    <row r="8425" spans="1:18" x14ac:dyDescent="0.3">
      <c r="A8425" s="82" t="str">
        <f t="shared" si="917"/>
        <v>FLIP COVERS</v>
      </c>
      <c r="B8425" s="82">
        <f t="shared" si="918"/>
        <v>26</v>
      </c>
      <c r="C8425" s="82" t="str">
        <f t="shared" ca="1" si="919"/>
        <v>43841</v>
      </c>
      <c r="D8425" s="82" t="str">
        <f t="shared" ca="1" si="920"/>
        <v>FLIP COVER KIKIGO SAMSUNG A35</v>
      </c>
      <c r="E8425" s="83">
        <f t="shared" ca="1" si="921"/>
        <v>3072.75</v>
      </c>
      <c r="F8425" s="82">
        <f t="shared" ca="1" si="922"/>
        <v>0</v>
      </c>
      <c r="G8425" s="83">
        <f t="shared" ca="1" si="923"/>
        <v>0</v>
      </c>
      <c r="O8425" s="85" t="s">
        <v>19181</v>
      </c>
      <c r="P8425" s="85" t="s">
        <v>19182</v>
      </c>
      <c r="Q8425" s="88">
        <v>750</v>
      </c>
      <c r="R8425" s="85">
        <v>0</v>
      </c>
    </row>
    <row r="8426" spans="1:18" x14ac:dyDescent="0.3">
      <c r="A8426" s="82" t="str">
        <f t="shared" si="917"/>
        <v>FLIP COVERS</v>
      </c>
      <c r="B8426" s="82">
        <f t="shared" si="918"/>
        <v>27</v>
      </c>
      <c r="C8426" s="82" t="str">
        <f t="shared" ca="1" si="919"/>
        <v>43842</v>
      </c>
      <c r="D8426" s="82" t="str">
        <f t="shared" ca="1" si="920"/>
        <v>FLIP COVER KIKIGO SAMSUNG A55</v>
      </c>
      <c r="E8426" s="83">
        <f t="shared" ca="1" si="921"/>
        <v>3072.75</v>
      </c>
      <c r="F8426" s="82">
        <f t="shared" ca="1" si="922"/>
        <v>0</v>
      </c>
      <c r="G8426" s="83">
        <f t="shared" ca="1" si="923"/>
        <v>0</v>
      </c>
      <c r="O8426" s="85" t="s">
        <v>19183</v>
      </c>
      <c r="P8426" s="85" t="s">
        <v>19184</v>
      </c>
      <c r="Q8426" s="88">
        <v>750</v>
      </c>
      <c r="R8426" s="85">
        <v>63</v>
      </c>
    </row>
    <row r="8427" spans="1:18" x14ac:dyDescent="0.3">
      <c r="A8427" s="82" t="str">
        <f t="shared" si="917"/>
        <v>FLIP COVERS</v>
      </c>
      <c r="B8427" s="82">
        <f t="shared" si="918"/>
        <v>28</v>
      </c>
      <c r="C8427" s="82" t="str">
        <f t="shared" ca="1" si="919"/>
        <v>46144</v>
      </c>
      <c r="D8427" s="82" t="str">
        <f t="shared" ca="1" si="920"/>
        <v>FLIP COVER KIKIGO SAMSUNG S24 FE</v>
      </c>
      <c r="E8427" s="83">
        <f t="shared" ca="1" si="921"/>
        <v>3072.75</v>
      </c>
      <c r="F8427" s="82">
        <f t="shared" ca="1" si="922"/>
        <v>0</v>
      </c>
      <c r="G8427" s="83">
        <f t="shared" ca="1" si="923"/>
        <v>0</v>
      </c>
      <c r="O8427" s="85" t="s">
        <v>19185</v>
      </c>
      <c r="P8427" s="85" t="s">
        <v>19186</v>
      </c>
      <c r="Q8427" s="88">
        <v>750</v>
      </c>
      <c r="R8427" s="85">
        <v>83</v>
      </c>
    </row>
    <row r="8428" spans="1:18" x14ac:dyDescent="0.3">
      <c r="A8428" s="82" t="str">
        <f t="shared" si="917"/>
        <v>FLIP COVERS</v>
      </c>
      <c r="B8428" s="82">
        <f t="shared" si="918"/>
        <v>29</v>
      </c>
      <c r="C8428" s="82" t="str">
        <f t="shared" ca="1" si="919"/>
        <v>46145</v>
      </c>
      <c r="D8428" s="82" t="str">
        <f t="shared" ca="1" si="920"/>
        <v>FLIP COVER KIKIGO SAMSUNG S25</v>
      </c>
      <c r="E8428" s="83">
        <f t="shared" ca="1" si="921"/>
        <v>3072.75</v>
      </c>
      <c r="F8428" s="82">
        <f t="shared" ca="1" si="922"/>
        <v>0</v>
      </c>
      <c r="G8428" s="83">
        <f t="shared" ca="1" si="923"/>
        <v>0</v>
      </c>
      <c r="O8428" s="85" t="s">
        <v>19187</v>
      </c>
      <c r="P8428" s="85" t="s">
        <v>34724</v>
      </c>
      <c r="Q8428" s="88">
        <v>454.35</v>
      </c>
      <c r="R8428" s="85">
        <v>897</v>
      </c>
    </row>
    <row r="8429" spans="1:18" x14ac:dyDescent="0.3">
      <c r="A8429" s="82" t="str">
        <f t="shared" si="917"/>
        <v>FLIP COVERS</v>
      </c>
      <c r="B8429" s="82">
        <f t="shared" si="918"/>
        <v>30</v>
      </c>
      <c r="C8429" s="82" t="str">
        <f t="shared" ca="1" si="919"/>
        <v>46146</v>
      </c>
      <c r="D8429" s="82" t="str">
        <f t="shared" ca="1" si="920"/>
        <v>FLIP COVER KIKIGO SAMSUNG S25 PLUS</v>
      </c>
      <c r="E8429" s="83">
        <f t="shared" ca="1" si="921"/>
        <v>3072.75</v>
      </c>
      <c r="F8429" s="82">
        <f t="shared" ca="1" si="922"/>
        <v>0</v>
      </c>
      <c r="G8429" s="83">
        <f t="shared" ca="1" si="923"/>
        <v>0</v>
      </c>
      <c r="O8429" s="85" t="s">
        <v>19188</v>
      </c>
      <c r="P8429" s="85" t="s">
        <v>34725</v>
      </c>
      <c r="Q8429" s="88">
        <v>454.35</v>
      </c>
      <c r="R8429" s="85">
        <v>-4</v>
      </c>
    </row>
    <row r="8430" spans="1:18" x14ac:dyDescent="0.3">
      <c r="A8430" s="82" t="str">
        <f t="shared" si="917"/>
        <v>FLIP COVERS</v>
      </c>
      <c r="B8430" s="82">
        <f t="shared" si="918"/>
        <v>31</v>
      </c>
      <c r="C8430" s="82" t="str">
        <f t="shared" ca="1" si="919"/>
        <v>46147</v>
      </c>
      <c r="D8430" s="82" t="str">
        <f t="shared" ca="1" si="920"/>
        <v>FLIP COVER KIKIGO SAMSUNG S25 ULTRA</v>
      </c>
      <c r="E8430" s="83">
        <f t="shared" ca="1" si="921"/>
        <v>3072.75</v>
      </c>
      <c r="F8430" s="82">
        <f t="shared" ca="1" si="922"/>
        <v>0</v>
      </c>
      <c r="G8430" s="83">
        <f t="shared" ca="1" si="923"/>
        <v>0</v>
      </c>
      <c r="O8430" s="85" t="s">
        <v>19189</v>
      </c>
      <c r="P8430" s="85" t="s">
        <v>19190</v>
      </c>
      <c r="Q8430" s="88">
        <v>199.01</v>
      </c>
      <c r="R8430" s="85">
        <v>41</v>
      </c>
    </row>
    <row r="8431" spans="1:18" x14ac:dyDescent="0.3">
      <c r="A8431" s="82" t="str">
        <f t="shared" si="917"/>
        <v>FLIP COVERS</v>
      </c>
      <c r="B8431" s="82">
        <f t="shared" si="918"/>
        <v>32</v>
      </c>
      <c r="C8431" s="82" t="str">
        <f t="shared" ca="1" si="919"/>
        <v>46138</v>
      </c>
      <c r="D8431" s="82" t="str">
        <f t="shared" ca="1" si="920"/>
        <v>FLIP COVER KIKIGO XIAOMI 14T PRO</v>
      </c>
      <c r="E8431" s="83">
        <f t="shared" ca="1" si="921"/>
        <v>3072.75</v>
      </c>
      <c r="F8431" s="82">
        <f t="shared" ca="1" si="922"/>
        <v>0</v>
      </c>
      <c r="G8431" s="83">
        <f t="shared" ca="1" si="923"/>
        <v>0</v>
      </c>
      <c r="O8431" s="85" t="s">
        <v>19191</v>
      </c>
      <c r="P8431" s="85" t="s">
        <v>19192</v>
      </c>
      <c r="Q8431" s="88">
        <v>299</v>
      </c>
      <c r="R8431" s="85">
        <v>361</v>
      </c>
    </row>
    <row r="8432" spans="1:18" x14ac:dyDescent="0.3">
      <c r="A8432" s="82" t="str">
        <f t="shared" si="917"/>
        <v>FLIP COVERS</v>
      </c>
      <c r="B8432" s="82">
        <f t="shared" si="918"/>
        <v>33</v>
      </c>
      <c r="C8432" s="82" t="str">
        <f t="shared" ca="1" si="919"/>
        <v>43832</v>
      </c>
      <c r="D8432" s="82" t="str">
        <f t="shared" ca="1" si="920"/>
        <v>FLIP COVER KIKIGO XIAOMI REDMI 10C</v>
      </c>
      <c r="E8432" s="83">
        <f t="shared" ca="1" si="921"/>
        <v>3072.75</v>
      </c>
      <c r="F8432" s="82">
        <f t="shared" ca="1" si="922"/>
        <v>0</v>
      </c>
      <c r="G8432" s="83">
        <f t="shared" ca="1" si="923"/>
        <v>0</v>
      </c>
      <c r="O8432" s="85" t="s">
        <v>19193</v>
      </c>
      <c r="P8432" s="85" t="s">
        <v>19194</v>
      </c>
      <c r="Q8432" s="88">
        <v>299</v>
      </c>
      <c r="R8432" s="85">
        <v>239</v>
      </c>
    </row>
    <row r="8433" spans="1:18" x14ac:dyDescent="0.3">
      <c r="A8433" s="82" t="str">
        <f t="shared" si="917"/>
        <v>FLIP COVERS</v>
      </c>
      <c r="B8433" s="82">
        <f t="shared" si="918"/>
        <v>34</v>
      </c>
      <c r="C8433" s="82" t="str">
        <f t="shared" ca="1" si="919"/>
        <v>43824</v>
      </c>
      <c r="D8433" s="82" t="str">
        <f t="shared" ca="1" si="920"/>
        <v>FLIP COVER KIKIGO XIAOMI REDMI 13 PRO</v>
      </c>
      <c r="E8433" s="83">
        <f t="shared" ca="1" si="921"/>
        <v>3072.75</v>
      </c>
      <c r="F8433" s="82">
        <f t="shared" ca="1" si="922"/>
        <v>0</v>
      </c>
      <c r="G8433" s="83">
        <f t="shared" ca="1" si="923"/>
        <v>0</v>
      </c>
      <c r="O8433" s="85" t="s">
        <v>19195</v>
      </c>
      <c r="P8433" s="85" t="s">
        <v>19196</v>
      </c>
      <c r="Q8433" s="88">
        <v>299</v>
      </c>
      <c r="R8433" s="85">
        <v>160</v>
      </c>
    </row>
    <row r="8434" spans="1:18" x14ac:dyDescent="0.3">
      <c r="A8434" s="82" t="str">
        <f t="shared" si="917"/>
        <v>FLIP COVERS</v>
      </c>
      <c r="B8434" s="82">
        <f t="shared" si="918"/>
        <v>35</v>
      </c>
      <c r="C8434" s="82" t="str">
        <f t="shared" ca="1" si="919"/>
        <v>43834</v>
      </c>
      <c r="D8434" s="82" t="str">
        <f t="shared" ca="1" si="920"/>
        <v>FLIP COVER KIKIGO XIAOMI REDMI 13C</v>
      </c>
      <c r="E8434" s="83">
        <f t="shared" ca="1" si="921"/>
        <v>3072.75</v>
      </c>
      <c r="F8434" s="82">
        <f t="shared" ca="1" si="922"/>
        <v>0</v>
      </c>
      <c r="G8434" s="83">
        <f t="shared" ca="1" si="923"/>
        <v>0</v>
      </c>
      <c r="O8434" s="85" t="s">
        <v>19197</v>
      </c>
      <c r="P8434" s="85" t="s">
        <v>19198</v>
      </c>
      <c r="Q8434" s="88">
        <v>299</v>
      </c>
      <c r="R8434" s="85">
        <v>0</v>
      </c>
    </row>
    <row r="8435" spans="1:18" x14ac:dyDescent="0.3">
      <c r="A8435" s="82" t="str">
        <f t="shared" si="917"/>
        <v>FLIP COVERS</v>
      </c>
      <c r="B8435" s="82">
        <f t="shared" si="918"/>
        <v>36</v>
      </c>
      <c r="C8435" s="82" t="str">
        <f t="shared" ca="1" si="919"/>
        <v>46142</v>
      </c>
      <c r="D8435" s="82" t="str">
        <f t="shared" ca="1" si="920"/>
        <v>FLIP COVER KIKIGO XIAOMI RM 14C</v>
      </c>
      <c r="E8435" s="83">
        <f t="shared" ca="1" si="921"/>
        <v>3687.3</v>
      </c>
      <c r="F8435" s="82">
        <f t="shared" ca="1" si="922"/>
        <v>0</v>
      </c>
      <c r="G8435" s="83">
        <f t="shared" ca="1" si="923"/>
        <v>0</v>
      </c>
      <c r="O8435" s="85" t="s">
        <v>19199</v>
      </c>
      <c r="P8435" s="85" t="s">
        <v>19200</v>
      </c>
      <c r="Q8435" s="88">
        <v>299</v>
      </c>
      <c r="R8435" s="85">
        <v>114</v>
      </c>
    </row>
    <row r="8436" spans="1:18" x14ac:dyDescent="0.3">
      <c r="A8436" s="82" t="str">
        <f t="shared" si="917"/>
        <v>FLIP COVERS</v>
      </c>
      <c r="B8436" s="82">
        <f t="shared" si="918"/>
        <v>37</v>
      </c>
      <c r="C8436" s="82" t="str">
        <f t="shared" ca="1" si="919"/>
        <v>CODIGO</v>
      </c>
      <c r="D8436" s="82" t="str">
        <f t="shared" ca="1" si="920"/>
        <v>DESCRIPCION</v>
      </c>
      <c r="E8436" s="83" t="str">
        <f t="shared" ca="1" si="921"/>
        <v>AHORA</v>
      </c>
      <c r="F8436" s="82" t="str">
        <f t="shared" ca="1" si="922"/>
        <v>CANTIDAD</v>
      </c>
      <c r="G8436" s="83" t="str">
        <f t="shared" ca="1" si="923"/>
        <v>SUB_TOTAL</v>
      </c>
      <c r="O8436" s="85" t="s">
        <v>19201</v>
      </c>
      <c r="P8436" s="85" t="s">
        <v>19202</v>
      </c>
      <c r="Q8436" s="88">
        <v>299</v>
      </c>
      <c r="R8436" s="85">
        <v>27</v>
      </c>
    </row>
    <row r="8437" spans="1:18" x14ac:dyDescent="0.3">
      <c r="A8437" s="82" t="str">
        <f t="shared" si="917"/>
        <v>FLIP COVERS</v>
      </c>
      <c r="B8437" s="82">
        <f t="shared" si="918"/>
        <v>38</v>
      </c>
      <c r="C8437" s="82" t="str">
        <f t="shared" ca="1" si="919"/>
        <v>41541</v>
      </c>
      <c r="D8437" s="82" t="str">
        <f t="shared" ca="1" si="920"/>
        <v>FLIP COVER C/SOLAPA LG K22</v>
      </c>
      <c r="E8437" s="83">
        <f t="shared" ca="1" si="921"/>
        <v>3657</v>
      </c>
      <c r="F8437" s="82">
        <f t="shared" ca="1" si="922"/>
        <v>0</v>
      </c>
      <c r="G8437" s="83">
        <f t="shared" ca="1" si="923"/>
        <v>0</v>
      </c>
      <c r="O8437" s="85" t="s">
        <v>19203</v>
      </c>
      <c r="P8437" s="85" t="s">
        <v>19204</v>
      </c>
      <c r="Q8437" s="88">
        <v>299</v>
      </c>
      <c r="R8437" s="85">
        <v>41</v>
      </c>
    </row>
    <row r="8438" spans="1:18" x14ac:dyDescent="0.3">
      <c r="A8438" s="82" t="str">
        <f t="shared" si="917"/>
        <v>FLIP COVERS</v>
      </c>
      <c r="B8438" s="82">
        <f t="shared" si="918"/>
        <v>39</v>
      </c>
      <c r="C8438" s="82" t="str">
        <f t="shared" ca="1" si="919"/>
        <v>38341</v>
      </c>
      <c r="D8438" s="82" t="str">
        <f t="shared" ca="1" si="920"/>
        <v>FLIP COVER C/SOLAPA LG K40S</v>
      </c>
      <c r="E8438" s="83">
        <f t="shared" ca="1" si="921"/>
        <v>3657</v>
      </c>
      <c r="F8438" s="82">
        <f t="shared" ca="1" si="922"/>
        <v>0</v>
      </c>
      <c r="G8438" s="83">
        <f t="shared" ca="1" si="923"/>
        <v>0</v>
      </c>
      <c r="O8438" s="85" t="s">
        <v>19205</v>
      </c>
      <c r="P8438" s="85" t="s">
        <v>19206</v>
      </c>
      <c r="Q8438" s="88">
        <v>299</v>
      </c>
      <c r="R8438" s="85">
        <v>17</v>
      </c>
    </row>
    <row r="8439" spans="1:18" x14ac:dyDescent="0.3">
      <c r="A8439" s="82" t="str">
        <f t="shared" si="917"/>
        <v>FLIP COVERS</v>
      </c>
      <c r="B8439" s="82">
        <f t="shared" si="918"/>
        <v>40</v>
      </c>
      <c r="C8439" s="82" t="str">
        <f t="shared" ca="1" si="919"/>
        <v>37966</v>
      </c>
      <c r="D8439" s="82" t="str">
        <f t="shared" ca="1" si="920"/>
        <v>FLIP COVER C/SOLAPA LG K50S</v>
      </c>
      <c r="E8439" s="83">
        <f t="shared" ca="1" si="921"/>
        <v>3657</v>
      </c>
      <c r="F8439" s="82">
        <f t="shared" ca="1" si="922"/>
        <v>0</v>
      </c>
      <c r="G8439" s="83">
        <f t="shared" ca="1" si="923"/>
        <v>0</v>
      </c>
      <c r="O8439" s="85" t="s">
        <v>19207</v>
      </c>
      <c r="P8439" s="85" t="s">
        <v>19208</v>
      </c>
      <c r="Q8439" s="88">
        <v>299</v>
      </c>
      <c r="R8439" s="85">
        <v>427</v>
      </c>
    </row>
    <row r="8440" spans="1:18" x14ac:dyDescent="0.3">
      <c r="A8440" s="82" t="str">
        <f t="shared" si="917"/>
        <v>FLIP COVERS</v>
      </c>
      <c r="B8440" s="82">
        <f t="shared" si="918"/>
        <v>41</v>
      </c>
      <c r="C8440" s="82" t="str">
        <f t="shared" ca="1" si="919"/>
        <v>41542</v>
      </c>
      <c r="D8440" s="82" t="str">
        <f t="shared" ca="1" si="920"/>
        <v>FLIP COVER C/SOLAPA LG K61</v>
      </c>
      <c r="E8440" s="83">
        <f t="shared" ca="1" si="921"/>
        <v>3657</v>
      </c>
      <c r="F8440" s="82">
        <f t="shared" ca="1" si="922"/>
        <v>0</v>
      </c>
      <c r="G8440" s="83">
        <f t="shared" ca="1" si="923"/>
        <v>0</v>
      </c>
      <c r="O8440" s="85" t="s">
        <v>19209</v>
      </c>
      <c r="P8440" s="85" t="s">
        <v>19210</v>
      </c>
      <c r="Q8440" s="88">
        <v>299</v>
      </c>
      <c r="R8440" s="85">
        <v>0</v>
      </c>
    </row>
    <row r="8441" spans="1:18" x14ac:dyDescent="0.3">
      <c r="A8441" s="82" t="str">
        <f t="shared" si="917"/>
        <v>FLIP COVERS</v>
      </c>
      <c r="B8441" s="82">
        <f t="shared" si="918"/>
        <v>42</v>
      </c>
      <c r="C8441" s="82" t="str">
        <f t="shared" ca="1" si="919"/>
        <v>39225</v>
      </c>
      <c r="D8441" s="82" t="str">
        <f t="shared" ca="1" si="920"/>
        <v>FLIP COVER C/SOLAPA MOTO E7</v>
      </c>
      <c r="E8441" s="83">
        <f t="shared" ca="1" si="921"/>
        <v>3657</v>
      </c>
      <c r="F8441" s="82">
        <f t="shared" ca="1" si="922"/>
        <v>0</v>
      </c>
      <c r="G8441" s="83">
        <f t="shared" ca="1" si="923"/>
        <v>0</v>
      </c>
      <c r="O8441" s="85" t="s">
        <v>19211</v>
      </c>
      <c r="P8441" s="85" t="s">
        <v>19212</v>
      </c>
      <c r="Q8441" s="88">
        <v>299</v>
      </c>
      <c r="R8441" s="85">
        <v>161</v>
      </c>
    </row>
    <row r="8442" spans="1:18" x14ac:dyDescent="0.3">
      <c r="A8442" s="82" t="str">
        <f t="shared" si="917"/>
        <v>FLIP COVERS</v>
      </c>
      <c r="B8442" s="82">
        <f t="shared" si="918"/>
        <v>43</v>
      </c>
      <c r="C8442" s="82" t="str">
        <f t="shared" ca="1" si="919"/>
        <v>38846</v>
      </c>
      <c r="D8442" s="82" t="str">
        <f t="shared" ca="1" si="920"/>
        <v>FLIP COVER C/SOLAPA MOTO E7 PLUS</v>
      </c>
      <c r="E8442" s="83">
        <f t="shared" ca="1" si="921"/>
        <v>3657</v>
      </c>
      <c r="F8442" s="82">
        <f t="shared" ca="1" si="922"/>
        <v>0</v>
      </c>
      <c r="G8442" s="83">
        <f t="shared" ca="1" si="923"/>
        <v>0</v>
      </c>
      <c r="O8442" s="85" t="s">
        <v>19213</v>
      </c>
      <c r="P8442" s="85" t="s">
        <v>19214</v>
      </c>
      <c r="Q8442" s="88">
        <v>299</v>
      </c>
      <c r="R8442" s="85">
        <v>560</v>
      </c>
    </row>
    <row r="8443" spans="1:18" x14ac:dyDescent="0.3">
      <c r="A8443" s="82" t="str">
        <f t="shared" si="917"/>
        <v>FLIP COVERS</v>
      </c>
      <c r="B8443" s="82">
        <f t="shared" si="918"/>
        <v>44</v>
      </c>
      <c r="C8443" s="82" t="str">
        <f t="shared" ca="1" si="919"/>
        <v>41543</v>
      </c>
      <c r="D8443" s="82" t="str">
        <f t="shared" ca="1" si="920"/>
        <v>FLIP COVER C/SOLAPA MOTO G10 POWER</v>
      </c>
      <c r="E8443" s="83">
        <f t="shared" ca="1" si="921"/>
        <v>3657</v>
      </c>
      <c r="F8443" s="82">
        <f t="shared" ca="1" si="922"/>
        <v>0</v>
      </c>
      <c r="G8443" s="83">
        <f t="shared" ca="1" si="923"/>
        <v>0</v>
      </c>
      <c r="O8443" s="85" t="s">
        <v>19215</v>
      </c>
      <c r="P8443" s="85" t="s">
        <v>19216</v>
      </c>
      <c r="Q8443" s="88">
        <v>199.01</v>
      </c>
      <c r="R8443" s="85">
        <v>0</v>
      </c>
    </row>
    <row r="8444" spans="1:18" x14ac:dyDescent="0.3">
      <c r="A8444" s="82" t="str">
        <f t="shared" si="917"/>
        <v>FLIP COVERS</v>
      </c>
      <c r="B8444" s="82">
        <f t="shared" si="918"/>
        <v>45</v>
      </c>
      <c r="C8444" s="82" t="str">
        <f t="shared" ca="1" si="919"/>
        <v>39227</v>
      </c>
      <c r="D8444" s="82" t="str">
        <f t="shared" ca="1" si="920"/>
        <v>FLIP COVER C/SOLAPA MOTO G30</v>
      </c>
      <c r="E8444" s="83">
        <f t="shared" ca="1" si="921"/>
        <v>3657</v>
      </c>
      <c r="F8444" s="82">
        <f t="shared" ca="1" si="922"/>
        <v>0</v>
      </c>
      <c r="G8444" s="83">
        <f t="shared" ca="1" si="923"/>
        <v>0</v>
      </c>
      <c r="O8444" s="85" t="s">
        <v>19217</v>
      </c>
      <c r="P8444" s="85" t="s">
        <v>19218</v>
      </c>
      <c r="Q8444" s="88">
        <v>181759.52</v>
      </c>
      <c r="R8444" s="85">
        <v>0</v>
      </c>
    </row>
    <row r="8445" spans="1:18" x14ac:dyDescent="0.3">
      <c r="A8445" s="82" t="str">
        <f t="shared" si="917"/>
        <v>FLIP COVERS</v>
      </c>
      <c r="B8445" s="82">
        <f t="shared" si="918"/>
        <v>46</v>
      </c>
      <c r="C8445" s="82" t="str">
        <f t="shared" ca="1" si="919"/>
        <v>36571</v>
      </c>
      <c r="D8445" s="82" t="str">
        <f t="shared" ca="1" si="920"/>
        <v>FLIP COVER C/SOLAPA MOTO G7</v>
      </c>
      <c r="E8445" s="83">
        <f t="shared" ca="1" si="921"/>
        <v>3657</v>
      </c>
      <c r="F8445" s="82">
        <f t="shared" ca="1" si="922"/>
        <v>0</v>
      </c>
      <c r="G8445" s="83">
        <f t="shared" ca="1" si="923"/>
        <v>0</v>
      </c>
      <c r="O8445" s="85" t="s">
        <v>19219</v>
      </c>
      <c r="P8445" s="85" t="s">
        <v>19220</v>
      </c>
      <c r="Q8445" s="88">
        <v>469670.42</v>
      </c>
      <c r="R8445" s="85">
        <v>0</v>
      </c>
    </row>
    <row r="8446" spans="1:18" x14ac:dyDescent="0.3">
      <c r="A8446" s="82" t="str">
        <f t="shared" si="917"/>
        <v>FLIP COVERS</v>
      </c>
      <c r="B8446" s="82">
        <f t="shared" si="918"/>
        <v>47</v>
      </c>
      <c r="C8446" s="82" t="str">
        <f t="shared" ca="1" si="919"/>
        <v>39026</v>
      </c>
      <c r="D8446" s="82" t="str">
        <f t="shared" ca="1" si="920"/>
        <v>FLIP COVER C/SOLAPA MOTO G8 POWER</v>
      </c>
      <c r="E8446" s="83">
        <f t="shared" ca="1" si="921"/>
        <v>3657</v>
      </c>
      <c r="F8446" s="82">
        <f t="shared" ca="1" si="922"/>
        <v>0</v>
      </c>
      <c r="G8446" s="83">
        <f t="shared" ca="1" si="923"/>
        <v>0</v>
      </c>
      <c r="O8446" s="85" t="s">
        <v>19221</v>
      </c>
      <c r="P8446" s="85" t="s">
        <v>19222</v>
      </c>
      <c r="Q8446" s="88">
        <v>10290.6</v>
      </c>
      <c r="R8446" s="85">
        <v>0</v>
      </c>
    </row>
    <row r="8447" spans="1:18" x14ac:dyDescent="0.3">
      <c r="A8447" s="82" t="str">
        <f t="shared" si="917"/>
        <v>FLIP COVERS</v>
      </c>
      <c r="B8447" s="82">
        <f t="shared" si="918"/>
        <v>48</v>
      </c>
      <c r="C8447" s="82" t="str">
        <f t="shared" ca="1" si="919"/>
        <v>38843</v>
      </c>
      <c r="D8447" s="82" t="str">
        <f t="shared" ca="1" si="920"/>
        <v>FLIP COVER C/SOLAPA MOTO G9 PLAY</v>
      </c>
      <c r="E8447" s="83">
        <f t="shared" ca="1" si="921"/>
        <v>3657</v>
      </c>
      <c r="F8447" s="82">
        <f t="shared" ca="1" si="922"/>
        <v>0</v>
      </c>
      <c r="G8447" s="83">
        <f t="shared" ca="1" si="923"/>
        <v>0</v>
      </c>
      <c r="O8447" s="85" t="s">
        <v>19223</v>
      </c>
      <c r="P8447" s="85" t="s">
        <v>19224</v>
      </c>
      <c r="Q8447" s="88">
        <v>2000</v>
      </c>
      <c r="R8447" s="85">
        <v>0</v>
      </c>
    </row>
    <row r="8448" spans="1:18" x14ac:dyDescent="0.3">
      <c r="A8448" s="82" t="str">
        <f t="shared" si="917"/>
        <v>FLIP COVERS</v>
      </c>
      <c r="B8448" s="82">
        <f t="shared" si="918"/>
        <v>49</v>
      </c>
      <c r="C8448" s="82" t="str">
        <f t="shared" ca="1" si="919"/>
        <v>38845</v>
      </c>
      <c r="D8448" s="82" t="str">
        <f t="shared" ca="1" si="920"/>
        <v>FLIP COVER C/SOLAPA MOTO G9 PLUS</v>
      </c>
      <c r="E8448" s="83">
        <f t="shared" ca="1" si="921"/>
        <v>3657</v>
      </c>
      <c r="F8448" s="82">
        <f t="shared" ca="1" si="922"/>
        <v>0</v>
      </c>
      <c r="G8448" s="83">
        <f t="shared" ca="1" si="923"/>
        <v>0</v>
      </c>
      <c r="O8448" s="85" t="s">
        <v>19225</v>
      </c>
      <c r="P8448" s="85" t="s">
        <v>19226</v>
      </c>
      <c r="Q8448" s="88">
        <v>85</v>
      </c>
      <c r="R8448" s="85">
        <v>0</v>
      </c>
    </row>
    <row r="8449" spans="1:18" x14ac:dyDescent="0.3">
      <c r="A8449" s="82" t="str">
        <f t="shared" si="917"/>
        <v>FLIP COVERS</v>
      </c>
      <c r="B8449" s="82">
        <f t="shared" si="918"/>
        <v>50</v>
      </c>
      <c r="C8449" s="82" t="str">
        <f t="shared" ca="1" si="919"/>
        <v>39228</v>
      </c>
      <c r="D8449" s="82" t="str">
        <f t="shared" ca="1" si="920"/>
        <v>FLIP COVER C/SOLAPA MOTO G9 POWER</v>
      </c>
      <c r="E8449" s="83">
        <f t="shared" ca="1" si="921"/>
        <v>3657</v>
      </c>
      <c r="F8449" s="82">
        <f t="shared" ca="1" si="922"/>
        <v>0</v>
      </c>
      <c r="G8449" s="83">
        <f t="shared" ca="1" si="923"/>
        <v>0</v>
      </c>
      <c r="O8449" s="85" t="s">
        <v>19227</v>
      </c>
      <c r="P8449" s="85" t="s">
        <v>19228</v>
      </c>
      <c r="Q8449" s="88">
        <v>85</v>
      </c>
      <c r="R8449" s="85">
        <v>0</v>
      </c>
    </row>
    <row r="8450" spans="1:18" x14ac:dyDescent="0.3">
      <c r="A8450" s="82" t="str">
        <f t="shared" si="917"/>
        <v>FLIP COVERS</v>
      </c>
      <c r="B8450" s="82">
        <f t="shared" si="918"/>
        <v>51</v>
      </c>
      <c r="C8450" s="82" t="str">
        <f t="shared" ca="1" si="919"/>
        <v>38844</v>
      </c>
      <c r="D8450" s="82" t="str">
        <f t="shared" ca="1" si="920"/>
        <v>FLIP COVER C/SOLAPA SAMSUNG A01 CORE</v>
      </c>
      <c r="E8450" s="83">
        <f t="shared" ca="1" si="921"/>
        <v>3657</v>
      </c>
      <c r="F8450" s="82">
        <f t="shared" ca="1" si="922"/>
        <v>0</v>
      </c>
      <c r="G8450" s="83">
        <f t="shared" ca="1" si="923"/>
        <v>0</v>
      </c>
      <c r="O8450" s="85" t="s">
        <v>19229</v>
      </c>
      <c r="P8450" s="85" t="s">
        <v>19230</v>
      </c>
      <c r="Q8450" s="88">
        <v>1048.8499999999999</v>
      </c>
      <c r="R8450" s="85">
        <v>25</v>
      </c>
    </row>
    <row r="8451" spans="1:18" x14ac:dyDescent="0.3">
      <c r="A8451" s="82" t="str">
        <f t="shared" ref="A8451:A8514" si="924">IFERROR(INDEX($J$2:$J$100,INT((ROW(A8450)-1)/150)+1),"")</f>
        <v>FLIP COVERS</v>
      </c>
      <c r="B8451" s="82">
        <f t="shared" ref="B8451:B8514" si="925">IF($A8451="","",MOD(ROW(A8450)-1,150)+3)</f>
        <v>52</v>
      </c>
      <c r="C8451" s="82" t="str">
        <f t="shared" ref="C8451:C8514" ca="1" si="926">IF($A8451="","",IFERROR(INDIRECT("'"&amp;$A8451&amp;"'!A"&amp;$B8451),""))</f>
        <v>39229</v>
      </c>
      <c r="D8451" s="82" t="str">
        <f t="shared" ref="D8451:D8514" ca="1" si="927">IF($A8451="","",IFERROR(INDIRECT("'"&amp;$A8451&amp;"'!B"&amp;$B8451),""))</f>
        <v>FLIP COVER C/SOLAPA SAMSUNG A02</v>
      </c>
      <c r="E8451" s="83">
        <f t="shared" ref="E8451:E8514" ca="1" si="928">IF($A8451="","",IFERROR(INDIRECT("'"&amp;$A8451&amp;"'!D"&amp;$B8451),""))</f>
        <v>3657</v>
      </c>
      <c r="F8451" s="82">
        <f t="shared" ref="F8451:F8514" ca="1" si="929">IF($A8451="","",IFERROR(INDIRECT("'"&amp;$A8451&amp;"'!E"&amp;$B8451),0))</f>
        <v>0</v>
      </c>
      <c r="G8451" s="83">
        <f t="shared" ref="G8451:G8514" ca="1" si="930">IF($A8451="","",IFERROR(INDIRECT("'"&amp;$A8451&amp;"'!F"&amp;$B8451),0))</f>
        <v>0</v>
      </c>
      <c r="O8451" s="85" t="s">
        <v>19231</v>
      </c>
      <c r="P8451" s="85" t="s">
        <v>19232</v>
      </c>
      <c r="Q8451" s="88">
        <v>1048.8499999999999</v>
      </c>
      <c r="R8451" s="85">
        <v>0</v>
      </c>
    </row>
    <row r="8452" spans="1:18" x14ac:dyDescent="0.3">
      <c r="A8452" s="82" t="str">
        <f t="shared" si="924"/>
        <v>FLIP COVERS</v>
      </c>
      <c r="B8452" s="82">
        <f t="shared" si="925"/>
        <v>53</v>
      </c>
      <c r="C8452" s="82" t="str">
        <f t="shared" ca="1" si="926"/>
        <v>39230</v>
      </c>
      <c r="D8452" s="82" t="str">
        <f t="shared" ca="1" si="927"/>
        <v>FLIP COVER C/SOLAPA SAMSUNG A02S</v>
      </c>
      <c r="E8452" s="83">
        <f t="shared" ca="1" si="928"/>
        <v>3657</v>
      </c>
      <c r="F8452" s="82">
        <f t="shared" ca="1" si="929"/>
        <v>0</v>
      </c>
      <c r="G8452" s="83">
        <f t="shared" ca="1" si="930"/>
        <v>0</v>
      </c>
      <c r="O8452" s="85" t="s">
        <v>19233</v>
      </c>
      <c r="P8452" s="85" t="s">
        <v>19234</v>
      </c>
      <c r="Q8452" s="88">
        <v>1048.8499999999999</v>
      </c>
      <c r="R8452" s="85">
        <v>0</v>
      </c>
    </row>
    <row r="8453" spans="1:18" x14ac:dyDescent="0.3">
      <c r="A8453" s="82" t="str">
        <f t="shared" si="924"/>
        <v>FLIP COVERS</v>
      </c>
      <c r="B8453" s="82">
        <f t="shared" si="925"/>
        <v>54</v>
      </c>
      <c r="C8453" s="82" t="str">
        <f t="shared" ca="1" si="926"/>
        <v>37341</v>
      </c>
      <c r="D8453" s="82" t="str">
        <f t="shared" ca="1" si="927"/>
        <v>FLIP COVER C/SOLAPA SAMSUNG A10s</v>
      </c>
      <c r="E8453" s="83">
        <f t="shared" ca="1" si="928"/>
        <v>3657</v>
      </c>
      <c r="F8453" s="82">
        <f t="shared" ca="1" si="929"/>
        <v>0</v>
      </c>
      <c r="G8453" s="83">
        <f t="shared" ca="1" si="930"/>
        <v>0</v>
      </c>
      <c r="O8453" s="85" t="s">
        <v>19235</v>
      </c>
      <c r="P8453" s="85" t="s">
        <v>19236</v>
      </c>
      <c r="Q8453" s="88">
        <v>21218.400000000001</v>
      </c>
      <c r="R8453" s="85">
        <v>-2</v>
      </c>
    </row>
    <row r="8454" spans="1:18" x14ac:dyDescent="0.3">
      <c r="A8454" s="82" t="str">
        <f t="shared" si="924"/>
        <v>FLIP COVERS</v>
      </c>
      <c r="B8454" s="82">
        <f t="shared" si="925"/>
        <v>55</v>
      </c>
      <c r="C8454" s="82" t="str">
        <f t="shared" ca="1" si="926"/>
        <v>38339</v>
      </c>
      <c r="D8454" s="82" t="str">
        <f t="shared" ca="1" si="927"/>
        <v>FLIP COVER C/SOLAPA SAMSUNG A11</v>
      </c>
      <c r="E8454" s="83">
        <f t="shared" ca="1" si="928"/>
        <v>3657</v>
      </c>
      <c r="F8454" s="82">
        <f t="shared" ca="1" si="929"/>
        <v>0</v>
      </c>
      <c r="G8454" s="83">
        <f t="shared" ca="1" si="930"/>
        <v>0</v>
      </c>
      <c r="O8454" s="85" t="s">
        <v>19237</v>
      </c>
      <c r="P8454" s="85" t="s">
        <v>19238</v>
      </c>
      <c r="Q8454" s="88">
        <v>40770.300000000003</v>
      </c>
      <c r="R8454" s="85">
        <v>0</v>
      </c>
    </row>
    <row r="8455" spans="1:18" x14ac:dyDescent="0.3">
      <c r="A8455" s="82" t="str">
        <f t="shared" si="924"/>
        <v>FLIP COVERS</v>
      </c>
      <c r="B8455" s="82">
        <f t="shared" si="925"/>
        <v>56</v>
      </c>
      <c r="C8455" s="82" t="str">
        <f t="shared" ca="1" si="926"/>
        <v>38847</v>
      </c>
      <c r="D8455" s="82" t="str">
        <f t="shared" ca="1" si="927"/>
        <v>FLIP COVER C/SOLAPA SAMSUNG A21S</v>
      </c>
      <c r="E8455" s="83">
        <f t="shared" ca="1" si="928"/>
        <v>3657</v>
      </c>
      <c r="F8455" s="82">
        <f t="shared" ca="1" si="929"/>
        <v>0</v>
      </c>
      <c r="G8455" s="83">
        <f t="shared" ca="1" si="930"/>
        <v>0</v>
      </c>
      <c r="O8455" s="85" t="s">
        <v>19239</v>
      </c>
      <c r="P8455" s="85" t="s">
        <v>19240</v>
      </c>
      <c r="Q8455" s="88">
        <v>65475</v>
      </c>
      <c r="R8455" s="85">
        <v>0</v>
      </c>
    </row>
    <row r="8456" spans="1:18" x14ac:dyDescent="0.3">
      <c r="A8456" s="82" t="str">
        <f t="shared" si="924"/>
        <v>FLIP COVERS</v>
      </c>
      <c r="B8456" s="82">
        <f t="shared" si="925"/>
        <v>57</v>
      </c>
      <c r="C8456" s="82" t="str">
        <f t="shared" ca="1" si="926"/>
        <v>37484</v>
      </c>
      <c r="D8456" s="82" t="str">
        <f t="shared" ca="1" si="927"/>
        <v>FLIP COVER C/SOLAPA SAMSUNG A30S</v>
      </c>
      <c r="E8456" s="83">
        <f t="shared" ca="1" si="928"/>
        <v>3657</v>
      </c>
      <c r="F8456" s="82">
        <f t="shared" ca="1" si="929"/>
        <v>0</v>
      </c>
      <c r="G8456" s="83">
        <f t="shared" ca="1" si="930"/>
        <v>0</v>
      </c>
      <c r="O8456" s="85" t="s">
        <v>19241</v>
      </c>
      <c r="P8456" s="85" t="s">
        <v>19242</v>
      </c>
      <c r="Q8456" s="88">
        <v>1048.8499999999999</v>
      </c>
      <c r="R8456" s="85">
        <v>0</v>
      </c>
    </row>
    <row r="8457" spans="1:18" x14ac:dyDescent="0.3">
      <c r="A8457" s="82" t="str">
        <f t="shared" si="924"/>
        <v>FLIP COVERS</v>
      </c>
      <c r="B8457" s="82">
        <f t="shared" si="925"/>
        <v>58</v>
      </c>
      <c r="C8457" s="82" t="str">
        <f t="shared" ca="1" si="926"/>
        <v>38338</v>
      </c>
      <c r="D8457" s="82" t="str">
        <f t="shared" ca="1" si="927"/>
        <v>FLIP COVER C/SOLAPA SAMSUNG A31</v>
      </c>
      <c r="E8457" s="83">
        <f t="shared" ca="1" si="928"/>
        <v>3657</v>
      </c>
      <c r="F8457" s="82">
        <f t="shared" ca="1" si="929"/>
        <v>0</v>
      </c>
      <c r="G8457" s="83">
        <f t="shared" ca="1" si="930"/>
        <v>0</v>
      </c>
      <c r="O8457" s="85" t="s">
        <v>19243</v>
      </c>
      <c r="P8457" s="85" t="s">
        <v>19244</v>
      </c>
      <c r="Q8457" s="88">
        <v>4750</v>
      </c>
      <c r="R8457" s="85">
        <v>0</v>
      </c>
    </row>
    <row r="8458" spans="1:18" x14ac:dyDescent="0.3">
      <c r="A8458" s="82" t="str">
        <f t="shared" si="924"/>
        <v>FLIP COVERS</v>
      </c>
      <c r="B8458" s="82">
        <f t="shared" si="925"/>
        <v>59</v>
      </c>
      <c r="C8458" s="82" t="str">
        <f t="shared" ca="1" si="926"/>
        <v>39232</v>
      </c>
      <c r="D8458" s="82" t="str">
        <f t="shared" ca="1" si="927"/>
        <v>FLIP COVER C/SOLAPA SAMSUNG A32</v>
      </c>
      <c r="E8458" s="83">
        <f t="shared" ca="1" si="928"/>
        <v>3657</v>
      </c>
      <c r="F8458" s="82">
        <f t="shared" ca="1" si="929"/>
        <v>0</v>
      </c>
      <c r="G8458" s="83">
        <f t="shared" ca="1" si="930"/>
        <v>0</v>
      </c>
      <c r="O8458" s="85" t="s">
        <v>19245</v>
      </c>
      <c r="P8458" s="85" t="s">
        <v>19246</v>
      </c>
      <c r="Q8458" s="88">
        <v>900</v>
      </c>
      <c r="R8458" s="85">
        <v>0</v>
      </c>
    </row>
    <row r="8459" spans="1:18" x14ac:dyDescent="0.3">
      <c r="A8459" s="82" t="str">
        <f t="shared" si="924"/>
        <v>FLIP COVERS</v>
      </c>
      <c r="B8459" s="82">
        <f t="shared" si="925"/>
        <v>60</v>
      </c>
      <c r="C8459" s="82" t="str">
        <f t="shared" ca="1" si="926"/>
        <v>39233</v>
      </c>
      <c r="D8459" s="82" t="str">
        <f t="shared" ca="1" si="927"/>
        <v>FLIP COVER C/SOLAPA SAMSUNG A52</v>
      </c>
      <c r="E8459" s="83">
        <f t="shared" ca="1" si="928"/>
        <v>3657</v>
      </c>
      <c r="F8459" s="82">
        <f t="shared" ca="1" si="929"/>
        <v>0</v>
      </c>
      <c r="G8459" s="83">
        <f t="shared" ca="1" si="930"/>
        <v>0</v>
      </c>
      <c r="O8459" s="85" t="s">
        <v>19247</v>
      </c>
      <c r="P8459" s="85" t="s">
        <v>19248</v>
      </c>
      <c r="Q8459" s="88">
        <v>900</v>
      </c>
      <c r="R8459" s="85">
        <v>0</v>
      </c>
    </row>
    <row r="8460" spans="1:18" x14ac:dyDescent="0.3">
      <c r="A8460" s="82" t="str">
        <f t="shared" si="924"/>
        <v>FLIP COVERS</v>
      </c>
      <c r="B8460" s="82">
        <f t="shared" si="925"/>
        <v>61</v>
      </c>
      <c r="C8460" s="82" t="str">
        <f t="shared" ca="1" si="926"/>
        <v>CODIGO</v>
      </c>
      <c r="D8460" s="82" t="str">
        <f t="shared" ca="1" si="927"/>
        <v>DESCRIPCION</v>
      </c>
      <c r="E8460" s="83" t="str">
        <f t="shared" ca="1" si="928"/>
        <v>AHORA</v>
      </c>
      <c r="F8460" s="82" t="str">
        <f t="shared" ca="1" si="929"/>
        <v>CANTIDAD</v>
      </c>
      <c r="G8460" s="83" t="str">
        <f t="shared" ca="1" si="930"/>
        <v>SUB_TOTAL</v>
      </c>
      <c r="O8460" s="85" t="s">
        <v>19249</v>
      </c>
      <c r="P8460" s="85" t="s">
        <v>19250</v>
      </c>
      <c r="Q8460" s="88">
        <v>900</v>
      </c>
      <c r="R8460" s="85">
        <v>0</v>
      </c>
    </row>
    <row r="8461" spans="1:18" x14ac:dyDescent="0.3">
      <c r="A8461" s="82" t="str">
        <f t="shared" si="924"/>
        <v>FLIP COVERS</v>
      </c>
      <c r="B8461" s="82">
        <f t="shared" si="925"/>
        <v>62</v>
      </c>
      <c r="C8461" s="82" t="str">
        <f t="shared" ca="1" si="926"/>
        <v>46128</v>
      </c>
      <c r="D8461" s="82" t="str">
        <f t="shared" ca="1" si="927"/>
        <v>FLIP COVER KIKIGO TABLET 7/8 DISEÑO</v>
      </c>
      <c r="E8461" s="83">
        <f t="shared" ca="1" si="928"/>
        <v>9834.75</v>
      </c>
      <c r="F8461" s="82">
        <f t="shared" ca="1" si="929"/>
        <v>0</v>
      </c>
      <c r="G8461" s="83">
        <f t="shared" ca="1" si="930"/>
        <v>0</v>
      </c>
      <c r="O8461" s="85" t="s">
        <v>19251</v>
      </c>
      <c r="P8461" s="85" t="s">
        <v>19252</v>
      </c>
      <c r="Q8461" s="88">
        <v>900</v>
      </c>
      <c r="R8461" s="85">
        <v>1</v>
      </c>
    </row>
    <row r="8462" spans="1:18" x14ac:dyDescent="0.3">
      <c r="A8462" s="82" t="str">
        <f t="shared" si="924"/>
        <v>FLIP COVERS</v>
      </c>
      <c r="B8462" s="82">
        <f t="shared" si="925"/>
        <v>63</v>
      </c>
      <c r="C8462" s="82" t="str">
        <f t="shared" ca="1" si="926"/>
        <v>46130</v>
      </c>
      <c r="D8462" s="82" t="str">
        <f t="shared" ca="1" si="927"/>
        <v>FLIP COVER KIKIGO TABLET 7/8 LISO</v>
      </c>
      <c r="E8462" s="83">
        <f t="shared" ca="1" si="928"/>
        <v>9834.75</v>
      </c>
      <c r="F8462" s="82">
        <f t="shared" ca="1" si="929"/>
        <v>0</v>
      </c>
      <c r="G8462" s="83">
        <f t="shared" ca="1" si="930"/>
        <v>0</v>
      </c>
      <c r="O8462" s="85" t="s">
        <v>19253</v>
      </c>
      <c r="P8462" s="85" t="s">
        <v>19254</v>
      </c>
      <c r="Q8462" s="88">
        <v>900</v>
      </c>
      <c r="R8462" s="85">
        <v>4</v>
      </c>
    </row>
    <row r="8463" spans="1:18" x14ac:dyDescent="0.3">
      <c r="A8463" s="82" t="str">
        <f t="shared" si="924"/>
        <v>FLIP COVERS</v>
      </c>
      <c r="B8463" s="82">
        <f t="shared" si="925"/>
        <v>64</v>
      </c>
      <c r="C8463" s="82" t="str">
        <f t="shared" ca="1" si="926"/>
        <v>46129</v>
      </c>
      <c r="D8463" s="82" t="str">
        <f t="shared" ca="1" si="927"/>
        <v>FLIP COVER KIKIGO TABLET 9/10 DISEÑO</v>
      </c>
      <c r="E8463" s="83">
        <f t="shared" ca="1" si="928"/>
        <v>11679.45</v>
      </c>
      <c r="F8463" s="82">
        <f t="shared" ca="1" si="929"/>
        <v>0</v>
      </c>
      <c r="G8463" s="83">
        <f t="shared" ca="1" si="930"/>
        <v>0</v>
      </c>
      <c r="O8463" s="85" t="s">
        <v>19255</v>
      </c>
      <c r="P8463" s="85" t="s">
        <v>19256</v>
      </c>
      <c r="Q8463" s="88">
        <v>900</v>
      </c>
      <c r="R8463" s="85">
        <v>215</v>
      </c>
    </row>
    <row r="8464" spans="1:18" x14ac:dyDescent="0.3">
      <c r="A8464" s="82" t="str">
        <f t="shared" si="924"/>
        <v>FLIP COVERS</v>
      </c>
      <c r="B8464" s="82">
        <f t="shared" si="925"/>
        <v>65</v>
      </c>
      <c r="C8464" s="82" t="str">
        <f t="shared" ca="1" si="926"/>
        <v>46131</v>
      </c>
      <c r="D8464" s="82" t="str">
        <f t="shared" ca="1" si="927"/>
        <v>FLIP COVER KIKIGO TABLET 9/10 LISO</v>
      </c>
      <c r="E8464" s="83">
        <f t="shared" ca="1" si="928"/>
        <v>11679.45</v>
      </c>
      <c r="F8464" s="82">
        <f t="shared" ca="1" si="929"/>
        <v>0</v>
      </c>
      <c r="G8464" s="83">
        <f t="shared" ca="1" si="930"/>
        <v>0</v>
      </c>
      <c r="O8464" s="85" t="s">
        <v>19257</v>
      </c>
      <c r="P8464" s="85" t="s">
        <v>19258</v>
      </c>
      <c r="Q8464" s="88">
        <v>420.3</v>
      </c>
      <c r="R8464" s="85">
        <v>0</v>
      </c>
    </row>
    <row r="8465" spans="1:18" x14ac:dyDescent="0.3">
      <c r="A8465" s="82" t="str">
        <f t="shared" si="924"/>
        <v>FLIP COVERS</v>
      </c>
      <c r="B8465" s="82">
        <f t="shared" si="925"/>
        <v>66</v>
      </c>
      <c r="C8465" s="82">
        <f t="shared" ca="1" si="926"/>
        <v>0</v>
      </c>
      <c r="D8465" s="82">
        <f t="shared" ca="1" si="927"/>
        <v>0</v>
      </c>
      <c r="E8465" s="83">
        <f t="shared" ca="1" si="928"/>
        <v>0</v>
      </c>
      <c r="F8465" s="82">
        <f t="shared" ca="1" si="929"/>
        <v>0</v>
      </c>
      <c r="G8465" s="83">
        <f t="shared" ca="1" si="930"/>
        <v>0</v>
      </c>
      <c r="O8465" s="85" t="s">
        <v>19259</v>
      </c>
      <c r="P8465" s="85" t="s">
        <v>19260</v>
      </c>
      <c r="Q8465" s="88">
        <v>420.3</v>
      </c>
      <c r="R8465" s="85">
        <v>1328</v>
      </c>
    </row>
    <row r="8466" spans="1:18" x14ac:dyDescent="0.3">
      <c r="A8466" s="82" t="str">
        <f t="shared" si="924"/>
        <v>FLIP COVERS</v>
      </c>
      <c r="B8466" s="82">
        <f t="shared" si="925"/>
        <v>67</v>
      </c>
      <c r="C8466" s="82">
        <f t="shared" ca="1" si="926"/>
        <v>0</v>
      </c>
      <c r="D8466" s="82">
        <f t="shared" ca="1" si="927"/>
        <v>0</v>
      </c>
      <c r="E8466" s="83">
        <f t="shared" ca="1" si="928"/>
        <v>0</v>
      </c>
      <c r="F8466" s="82">
        <f t="shared" ca="1" si="929"/>
        <v>0</v>
      </c>
      <c r="G8466" s="83">
        <f t="shared" ca="1" si="930"/>
        <v>0</v>
      </c>
      <c r="O8466" s="85" t="s">
        <v>19261</v>
      </c>
      <c r="P8466" s="85" t="s">
        <v>34726</v>
      </c>
      <c r="Q8466" s="88">
        <v>454.35</v>
      </c>
      <c r="R8466" s="85">
        <v>0</v>
      </c>
    </row>
    <row r="8467" spans="1:18" x14ac:dyDescent="0.3">
      <c r="A8467" s="82" t="str">
        <f t="shared" si="924"/>
        <v>FLIP COVERS</v>
      </c>
      <c r="B8467" s="82">
        <f t="shared" si="925"/>
        <v>68</v>
      </c>
      <c r="C8467" s="82">
        <f t="shared" ca="1" si="926"/>
        <v>0</v>
      </c>
      <c r="D8467" s="82">
        <f t="shared" ca="1" si="927"/>
        <v>0</v>
      </c>
      <c r="E8467" s="83">
        <f t="shared" ca="1" si="928"/>
        <v>0</v>
      </c>
      <c r="F8467" s="82">
        <f t="shared" ca="1" si="929"/>
        <v>0</v>
      </c>
      <c r="G8467" s="83">
        <f t="shared" ca="1" si="930"/>
        <v>0</v>
      </c>
      <c r="O8467" s="85" t="s">
        <v>19262</v>
      </c>
      <c r="P8467" s="85" t="s">
        <v>34727</v>
      </c>
      <c r="Q8467" s="88">
        <v>454.35</v>
      </c>
      <c r="R8467" s="85">
        <v>1555</v>
      </c>
    </row>
    <row r="8468" spans="1:18" x14ac:dyDescent="0.3">
      <c r="A8468" s="82" t="str">
        <f t="shared" si="924"/>
        <v>FLIP COVERS</v>
      </c>
      <c r="B8468" s="82">
        <f t="shared" si="925"/>
        <v>69</v>
      </c>
      <c r="C8468" s="82">
        <f t="shared" ca="1" si="926"/>
        <v>0</v>
      </c>
      <c r="D8468" s="82">
        <f t="shared" ca="1" si="927"/>
        <v>0</v>
      </c>
      <c r="E8468" s="83">
        <f t="shared" ca="1" si="928"/>
        <v>0</v>
      </c>
      <c r="F8468" s="82">
        <f t="shared" ca="1" si="929"/>
        <v>0</v>
      </c>
      <c r="G8468" s="83">
        <f t="shared" ca="1" si="930"/>
        <v>0</v>
      </c>
      <c r="O8468" s="85" t="s">
        <v>19263</v>
      </c>
      <c r="P8468" s="85" t="s">
        <v>34728</v>
      </c>
      <c r="Q8468" s="88">
        <v>454.35</v>
      </c>
      <c r="R8468" s="85">
        <v>0</v>
      </c>
    </row>
    <row r="8469" spans="1:18" x14ac:dyDescent="0.3">
      <c r="A8469" s="82" t="str">
        <f t="shared" si="924"/>
        <v>FLIP COVERS</v>
      </c>
      <c r="B8469" s="82">
        <f t="shared" si="925"/>
        <v>70</v>
      </c>
      <c r="C8469" s="82">
        <f t="shared" ca="1" si="926"/>
        <v>0</v>
      </c>
      <c r="D8469" s="82">
        <f t="shared" ca="1" si="927"/>
        <v>0</v>
      </c>
      <c r="E8469" s="83">
        <f t="shared" ca="1" si="928"/>
        <v>0</v>
      </c>
      <c r="F8469" s="82">
        <f t="shared" ca="1" si="929"/>
        <v>0</v>
      </c>
      <c r="G8469" s="83">
        <f t="shared" ca="1" si="930"/>
        <v>0</v>
      </c>
      <c r="O8469" s="85" t="s">
        <v>19264</v>
      </c>
      <c r="P8469" s="85" t="s">
        <v>34729</v>
      </c>
      <c r="Q8469" s="88">
        <v>454.35</v>
      </c>
      <c r="R8469" s="85">
        <v>0</v>
      </c>
    </row>
    <row r="8470" spans="1:18" x14ac:dyDescent="0.3">
      <c r="A8470" s="82" t="str">
        <f t="shared" si="924"/>
        <v>FLIP COVERS</v>
      </c>
      <c r="B8470" s="82">
        <f t="shared" si="925"/>
        <v>71</v>
      </c>
      <c r="C8470" s="82">
        <f t="shared" ca="1" si="926"/>
        <v>0</v>
      </c>
      <c r="D8470" s="82">
        <f t="shared" ca="1" si="927"/>
        <v>0</v>
      </c>
      <c r="E8470" s="83">
        <f t="shared" ca="1" si="928"/>
        <v>0</v>
      </c>
      <c r="F8470" s="82">
        <f t="shared" ca="1" si="929"/>
        <v>0</v>
      </c>
      <c r="G8470" s="83">
        <f t="shared" ca="1" si="930"/>
        <v>0</v>
      </c>
      <c r="O8470" s="85" t="s">
        <v>19265</v>
      </c>
      <c r="P8470" s="85" t="s">
        <v>19266</v>
      </c>
      <c r="Q8470" s="88">
        <v>479</v>
      </c>
      <c r="R8470" s="85">
        <v>0</v>
      </c>
    </row>
    <row r="8471" spans="1:18" x14ac:dyDescent="0.3">
      <c r="A8471" s="82" t="str">
        <f t="shared" si="924"/>
        <v>FLIP COVERS</v>
      </c>
      <c r="B8471" s="82">
        <f t="shared" si="925"/>
        <v>72</v>
      </c>
      <c r="C8471" s="82">
        <f t="shared" ca="1" si="926"/>
        <v>0</v>
      </c>
      <c r="D8471" s="82">
        <f t="shared" ca="1" si="927"/>
        <v>0</v>
      </c>
      <c r="E8471" s="83">
        <f t="shared" ca="1" si="928"/>
        <v>0</v>
      </c>
      <c r="F8471" s="82">
        <f t="shared" ca="1" si="929"/>
        <v>0</v>
      </c>
      <c r="G8471" s="83">
        <f t="shared" ca="1" si="930"/>
        <v>0</v>
      </c>
      <c r="O8471" s="85" t="s">
        <v>19267</v>
      </c>
      <c r="P8471" s="85" t="s">
        <v>19268</v>
      </c>
      <c r="Q8471" s="88">
        <v>479</v>
      </c>
      <c r="R8471" s="85">
        <v>0</v>
      </c>
    </row>
    <row r="8472" spans="1:18" x14ac:dyDescent="0.3">
      <c r="A8472" s="82" t="str">
        <f t="shared" si="924"/>
        <v>FLIP COVERS</v>
      </c>
      <c r="B8472" s="82">
        <f t="shared" si="925"/>
        <v>73</v>
      </c>
      <c r="C8472" s="82">
        <f t="shared" ca="1" si="926"/>
        <v>0</v>
      </c>
      <c r="D8472" s="82">
        <f t="shared" ca="1" si="927"/>
        <v>0</v>
      </c>
      <c r="E8472" s="83">
        <f t="shared" ca="1" si="928"/>
        <v>0</v>
      </c>
      <c r="F8472" s="82">
        <f t="shared" ca="1" si="929"/>
        <v>0</v>
      </c>
      <c r="G8472" s="83">
        <f t="shared" ca="1" si="930"/>
        <v>0</v>
      </c>
      <c r="O8472" s="85" t="s">
        <v>19269</v>
      </c>
      <c r="P8472" s="85" t="s">
        <v>19270</v>
      </c>
      <c r="Q8472" s="88">
        <v>479</v>
      </c>
      <c r="R8472" s="85">
        <v>0</v>
      </c>
    </row>
    <row r="8473" spans="1:18" x14ac:dyDescent="0.3">
      <c r="A8473" s="82" t="str">
        <f t="shared" si="924"/>
        <v>FLIP COVERS</v>
      </c>
      <c r="B8473" s="82">
        <f t="shared" si="925"/>
        <v>74</v>
      </c>
      <c r="C8473" s="82" t="str">
        <f t="shared" ca="1" si="926"/>
        <v>CODIGO</v>
      </c>
      <c r="D8473" s="82" t="str">
        <f t="shared" ca="1" si="927"/>
        <v>DESCRIPCION</v>
      </c>
      <c r="E8473" s="83" t="str">
        <f t="shared" ca="1" si="928"/>
        <v>AHORA</v>
      </c>
      <c r="F8473" s="82" t="str">
        <f t="shared" ca="1" si="929"/>
        <v>CANTIDAD</v>
      </c>
      <c r="G8473" s="83" t="str">
        <f t="shared" ca="1" si="930"/>
        <v>SUB_TOTAL</v>
      </c>
      <c r="O8473" s="85" t="s">
        <v>19271</v>
      </c>
      <c r="P8473" s="85" t="s">
        <v>19272</v>
      </c>
      <c r="Q8473" s="88">
        <v>159</v>
      </c>
      <c r="R8473" s="85">
        <v>0</v>
      </c>
    </row>
    <row r="8474" spans="1:18" x14ac:dyDescent="0.3">
      <c r="A8474" s="82" t="str">
        <f t="shared" si="924"/>
        <v>FLIP COVERS</v>
      </c>
      <c r="B8474" s="82">
        <f t="shared" si="925"/>
        <v>75</v>
      </c>
      <c r="C8474" s="82" t="str">
        <f t="shared" ca="1" si="926"/>
        <v>46133</v>
      </c>
      <c r="D8474" s="82" t="str">
        <f t="shared" ca="1" si="927"/>
        <v>FLIP COVER KIKIGO UNIVERSAL DISEÑO 5.8-6.0 (15.8)</v>
      </c>
      <c r="E8474" s="83">
        <f t="shared" ca="1" si="928"/>
        <v>3195.75</v>
      </c>
      <c r="F8474" s="82">
        <f t="shared" ca="1" si="929"/>
        <v>0</v>
      </c>
      <c r="G8474" s="83">
        <f t="shared" ca="1" si="930"/>
        <v>0</v>
      </c>
      <c r="O8474" s="85" t="s">
        <v>19273</v>
      </c>
      <c r="P8474" s="85" t="s">
        <v>19274</v>
      </c>
      <c r="Q8474" s="88">
        <v>159</v>
      </c>
      <c r="R8474" s="85">
        <v>0</v>
      </c>
    </row>
    <row r="8475" spans="1:18" x14ac:dyDescent="0.3">
      <c r="A8475" s="82" t="str">
        <f t="shared" si="924"/>
        <v>FLIP COVERS</v>
      </c>
      <c r="B8475" s="82">
        <f t="shared" si="925"/>
        <v>76</v>
      </c>
      <c r="C8475" s="82" t="str">
        <f t="shared" ca="1" si="926"/>
        <v>46132</v>
      </c>
      <c r="D8475" s="82" t="str">
        <f t="shared" ca="1" si="927"/>
        <v>FLIP COVER KIKIGO UNIVERSAL DISEÑO 5.8-6.0 (16)</v>
      </c>
      <c r="E8475" s="83">
        <f t="shared" ca="1" si="928"/>
        <v>3195.75</v>
      </c>
      <c r="F8475" s="82">
        <f t="shared" ca="1" si="929"/>
        <v>0</v>
      </c>
      <c r="G8475" s="83">
        <f t="shared" ca="1" si="930"/>
        <v>0</v>
      </c>
      <c r="O8475" s="85" t="s">
        <v>19275</v>
      </c>
      <c r="P8475" s="85" t="s">
        <v>19276</v>
      </c>
      <c r="Q8475" s="88">
        <v>159</v>
      </c>
      <c r="R8475" s="85">
        <v>0</v>
      </c>
    </row>
    <row r="8476" spans="1:18" x14ac:dyDescent="0.3">
      <c r="A8476" s="82" t="str">
        <f t="shared" si="924"/>
        <v>FLIP COVERS</v>
      </c>
      <c r="B8476" s="82">
        <f t="shared" si="925"/>
        <v>77</v>
      </c>
      <c r="C8476" s="82" t="str">
        <f t="shared" ca="1" si="926"/>
        <v>46135</v>
      </c>
      <c r="D8476" s="82" t="str">
        <f t="shared" ca="1" si="927"/>
        <v>FLIP COVER KIKIGO UNIVERSAL LISO 5.8-6.0 (15.8)</v>
      </c>
      <c r="E8476" s="83">
        <f t="shared" ca="1" si="928"/>
        <v>2826.75</v>
      </c>
      <c r="F8476" s="82">
        <f t="shared" ca="1" si="929"/>
        <v>0</v>
      </c>
      <c r="G8476" s="83">
        <f t="shared" ca="1" si="930"/>
        <v>0</v>
      </c>
      <c r="O8476" s="85" t="s">
        <v>19277</v>
      </c>
      <c r="P8476" s="85" t="s">
        <v>19278</v>
      </c>
      <c r="Q8476" s="88">
        <v>159</v>
      </c>
      <c r="R8476" s="85">
        <v>0</v>
      </c>
    </row>
    <row r="8477" spans="1:18" x14ac:dyDescent="0.3">
      <c r="A8477" s="82" t="str">
        <f t="shared" si="924"/>
        <v>FLIP COVERS</v>
      </c>
      <c r="B8477" s="82">
        <f t="shared" si="925"/>
        <v>78</v>
      </c>
      <c r="C8477" s="82" t="str">
        <f t="shared" ca="1" si="926"/>
        <v>46134</v>
      </c>
      <c r="D8477" s="82" t="str">
        <f t="shared" ca="1" si="927"/>
        <v>FLIP COVER KIKIGO UNIVERSAL LISO 5.8-6.0 (16)</v>
      </c>
      <c r="E8477" s="83">
        <f t="shared" ca="1" si="928"/>
        <v>2826.75</v>
      </c>
      <c r="F8477" s="82">
        <f t="shared" ca="1" si="929"/>
        <v>0</v>
      </c>
      <c r="G8477" s="83">
        <f t="shared" ca="1" si="930"/>
        <v>0</v>
      </c>
      <c r="O8477" s="85" t="s">
        <v>19279</v>
      </c>
      <c r="P8477" s="85" t="s">
        <v>19280</v>
      </c>
      <c r="Q8477" s="88">
        <v>159</v>
      </c>
      <c r="R8477" s="85">
        <v>0</v>
      </c>
    </row>
    <row r="8478" spans="1:18" x14ac:dyDescent="0.3">
      <c r="A8478" s="82" t="str">
        <f t="shared" si="924"/>
        <v>FLIP COVERS</v>
      </c>
      <c r="B8478" s="82">
        <f t="shared" si="925"/>
        <v>79</v>
      </c>
      <c r="C8478" s="82">
        <f t="shared" ca="1" si="926"/>
        <v>0</v>
      </c>
      <c r="D8478" s="82">
        <f t="shared" ca="1" si="927"/>
        <v>0</v>
      </c>
      <c r="E8478" s="83">
        <f t="shared" ca="1" si="928"/>
        <v>0</v>
      </c>
      <c r="F8478" s="82">
        <f t="shared" ca="1" si="929"/>
        <v>0</v>
      </c>
      <c r="G8478" s="83">
        <f t="shared" ca="1" si="930"/>
        <v>0</v>
      </c>
      <c r="O8478" s="85" t="s">
        <v>19281</v>
      </c>
      <c r="P8478" s="85" t="s">
        <v>19282</v>
      </c>
      <c r="Q8478" s="88">
        <v>159</v>
      </c>
      <c r="R8478" s="85">
        <v>0</v>
      </c>
    </row>
    <row r="8479" spans="1:18" x14ac:dyDescent="0.3">
      <c r="A8479" s="82" t="str">
        <f t="shared" si="924"/>
        <v>FLIP COVERS</v>
      </c>
      <c r="B8479" s="82">
        <f t="shared" si="925"/>
        <v>80</v>
      </c>
      <c r="C8479" s="82">
        <f t="shared" ca="1" si="926"/>
        <v>0</v>
      </c>
      <c r="D8479" s="82">
        <f t="shared" ca="1" si="927"/>
        <v>0</v>
      </c>
      <c r="E8479" s="83">
        <f t="shared" ca="1" si="928"/>
        <v>0</v>
      </c>
      <c r="F8479" s="82">
        <f t="shared" ca="1" si="929"/>
        <v>0</v>
      </c>
      <c r="G8479" s="83">
        <f t="shared" ca="1" si="930"/>
        <v>0</v>
      </c>
      <c r="O8479" s="85" t="s">
        <v>19283</v>
      </c>
      <c r="P8479" s="85" t="s">
        <v>19284</v>
      </c>
      <c r="Q8479" s="88">
        <v>159</v>
      </c>
      <c r="R8479" s="85">
        <v>0</v>
      </c>
    </row>
    <row r="8480" spans="1:18" x14ac:dyDescent="0.3">
      <c r="A8480" s="82" t="str">
        <f t="shared" si="924"/>
        <v>FLIP COVERS</v>
      </c>
      <c r="B8480" s="82">
        <f t="shared" si="925"/>
        <v>81</v>
      </c>
      <c r="C8480" s="82">
        <f t="shared" ca="1" si="926"/>
        <v>0</v>
      </c>
      <c r="D8480" s="82">
        <f t="shared" ca="1" si="927"/>
        <v>0</v>
      </c>
      <c r="E8480" s="83">
        <f t="shared" ca="1" si="928"/>
        <v>0</v>
      </c>
      <c r="F8480" s="82">
        <f t="shared" ca="1" si="929"/>
        <v>0</v>
      </c>
      <c r="G8480" s="83">
        <f t="shared" ca="1" si="930"/>
        <v>0</v>
      </c>
      <c r="O8480" s="85" t="s">
        <v>19285</v>
      </c>
      <c r="P8480" s="85" t="s">
        <v>19286</v>
      </c>
      <c r="Q8480" s="88">
        <v>159</v>
      </c>
      <c r="R8480" s="85">
        <v>0</v>
      </c>
    </row>
    <row r="8481" spans="1:18" x14ac:dyDescent="0.3">
      <c r="A8481" s="82" t="str">
        <f t="shared" si="924"/>
        <v>FLIP COVERS</v>
      </c>
      <c r="B8481" s="82">
        <f t="shared" si="925"/>
        <v>82</v>
      </c>
      <c r="C8481" s="82">
        <f t="shared" ca="1" si="926"/>
        <v>0</v>
      </c>
      <c r="D8481" s="82">
        <f t="shared" ca="1" si="927"/>
        <v>0</v>
      </c>
      <c r="E8481" s="83">
        <f t="shared" ca="1" si="928"/>
        <v>0</v>
      </c>
      <c r="F8481" s="82">
        <f t="shared" ca="1" si="929"/>
        <v>0</v>
      </c>
      <c r="G8481" s="83">
        <f t="shared" ca="1" si="930"/>
        <v>0</v>
      </c>
      <c r="O8481" s="85" t="s">
        <v>19287</v>
      </c>
      <c r="P8481" s="85" t="s">
        <v>19288</v>
      </c>
      <c r="Q8481" s="88">
        <v>159</v>
      </c>
      <c r="R8481" s="85">
        <v>0</v>
      </c>
    </row>
    <row r="8482" spans="1:18" x14ac:dyDescent="0.3">
      <c r="A8482" s="82" t="str">
        <f t="shared" si="924"/>
        <v>FLIP COVERS</v>
      </c>
      <c r="B8482" s="82">
        <f t="shared" si="925"/>
        <v>83</v>
      </c>
      <c r="C8482" s="82">
        <f t="shared" ca="1" si="926"/>
        <v>0</v>
      </c>
      <c r="D8482" s="82">
        <f t="shared" ca="1" si="927"/>
        <v>0</v>
      </c>
      <c r="E8482" s="83">
        <f t="shared" ca="1" si="928"/>
        <v>0</v>
      </c>
      <c r="F8482" s="82">
        <f t="shared" ca="1" si="929"/>
        <v>0</v>
      </c>
      <c r="G8482" s="83">
        <f t="shared" ca="1" si="930"/>
        <v>0</v>
      </c>
      <c r="O8482" s="85" t="s">
        <v>19289</v>
      </c>
      <c r="P8482" s="85" t="s">
        <v>19290</v>
      </c>
      <c r="Q8482" s="88">
        <v>159</v>
      </c>
      <c r="R8482" s="85">
        <v>0</v>
      </c>
    </row>
    <row r="8483" spans="1:18" x14ac:dyDescent="0.3">
      <c r="A8483" s="82" t="str">
        <f t="shared" si="924"/>
        <v>FLIP COVERS</v>
      </c>
      <c r="B8483" s="82">
        <f t="shared" si="925"/>
        <v>84</v>
      </c>
      <c r="C8483" s="82">
        <f t="shared" ca="1" si="926"/>
        <v>0</v>
      </c>
      <c r="D8483" s="82">
        <f t="shared" ca="1" si="927"/>
        <v>0</v>
      </c>
      <c r="E8483" s="83">
        <f t="shared" ca="1" si="928"/>
        <v>0</v>
      </c>
      <c r="F8483" s="82">
        <f t="shared" ca="1" si="929"/>
        <v>0</v>
      </c>
      <c r="G8483" s="83">
        <f t="shared" ca="1" si="930"/>
        <v>0</v>
      </c>
      <c r="O8483" s="85" t="s">
        <v>19291</v>
      </c>
      <c r="P8483" s="85" t="s">
        <v>19292</v>
      </c>
      <c r="Q8483" s="88">
        <v>159</v>
      </c>
      <c r="R8483" s="85">
        <v>0</v>
      </c>
    </row>
    <row r="8484" spans="1:18" x14ac:dyDescent="0.3">
      <c r="A8484" s="82" t="str">
        <f t="shared" si="924"/>
        <v>FLIP COVERS</v>
      </c>
      <c r="B8484" s="82">
        <f t="shared" si="925"/>
        <v>85</v>
      </c>
      <c r="C8484" s="82">
        <f t="shared" ca="1" si="926"/>
        <v>0</v>
      </c>
      <c r="D8484" s="82">
        <f t="shared" ca="1" si="927"/>
        <v>0</v>
      </c>
      <c r="E8484" s="83">
        <f t="shared" ca="1" si="928"/>
        <v>0</v>
      </c>
      <c r="F8484" s="82">
        <f t="shared" ca="1" si="929"/>
        <v>0</v>
      </c>
      <c r="G8484" s="83">
        <f t="shared" ca="1" si="930"/>
        <v>0</v>
      </c>
      <c r="O8484" s="85" t="s">
        <v>19293</v>
      </c>
      <c r="P8484" s="85" t="s">
        <v>19294</v>
      </c>
      <c r="Q8484" s="88">
        <v>159</v>
      </c>
      <c r="R8484" s="85">
        <v>0</v>
      </c>
    </row>
    <row r="8485" spans="1:18" x14ac:dyDescent="0.3">
      <c r="A8485" s="82" t="str">
        <f t="shared" si="924"/>
        <v>FLIP COVERS</v>
      </c>
      <c r="B8485" s="82">
        <f t="shared" si="925"/>
        <v>86</v>
      </c>
      <c r="C8485" s="82">
        <f t="shared" ca="1" si="926"/>
        <v>0</v>
      </c>
      <c r="D8485" s="82">
        <f t="shared" ca="1" si="927"/>
        <v>0</v>
      </c>
      <c r="E8485" s="83">
        <f t="shared" ca="1" si="928"/>
        <v>0</v>
      </c>
      <c r="F8485" s="82">
        <f t="shared" ca="1" si="929"/>
        <v>0</v>
      </c>
      <c r="G8485" s="83">
        <f t="shared" ca="1" si="930"/>
        <v>0</v>
      </c>
      <c r="O8485" s="85" t="s">
        <v>19295</v>
      </c>
      <c r="P8485" s="85" t="s">
        <v>19296</v>
      </c>
      <c r="Q8485" s="88">
        <v>159</v>
      </c>
      <c r="R8485" s="85">
        <v>0</v>
      </c>
    </row>
    <row r="8486" spans="1:18" x14ac:dyDescent="0.3">
      <c r="A8486" s="82" t="str">
        <f t="shared" si="924"/>
        <v>FLIP COVERS</v>
      </c>
      <c r="B8486" s="82">
        <f t="shared" si="925"/>
        <v>87</v>
      </c>
      <c r="C8486" s="82">
        <f t="shared" ca="1" si="926"/>
        <v>0</v>
      </c>
      <c r="D8486" s="82">
        <f t="shared" ca="1" si="927"/>
        <v>0</v>
      </c>
      <c r="E8486" s="83">
        <f t="shared" ca="1" si="928"/>
        <v>0</v>
      </c>
      <c r="F8486" s="82">
        <f t="shared" ca="1" si="929"/>
        <v>0</v>
      </c>
      <c r="G8486" s="83">
        <f t="shared" ca="1" si="930"/>
        <v>0</v>
      </c>
      <c r="O8486" s="85" t="s">
        <v>19297</v>
      </c>
      <c r="P8486" s="85" t="s">
        <v>19298</v>
      </c>
      <c r="Q8486" s="88">
        <v>159</v>
      </c>
      <c r="R8486" s="85">
        <v>0</v>
      </c>
    </row>
    <row r="8487" spans="1:18" x14ac:dyDescent="0.3">
      <c r="A8487" s="82" t="str">
        <f t="shared" si="924"/>
        <v>FLIP COVERS</v>
      </c>
      <c r="B8487" s="82">
        <f t="shared" si="925"/>
        <v>88</v>
      </c>
      <c r="C8487" s="82">
        <f t="shared" ca="1" si="926"/>
        <v>0</v>
      </c>
      <c r="D8487" s="82">
        <f t="shared" ca="1" si="927"/>
        <v>0</v>
      </c>
      <c r="E8487" s="83">
        <f t="shared" ca="1" si="928"/>
        <v>0</v>
      </c>
      <c r="F8487" s="82">
        <f t="shared" ca="1" si="929"/>
        <v>0</v>
      </c>
      <c r="G8487" s="83">
        <f t="shared" ca="1" si="930"/>
        <v>0</v>
      </c>
      <c r="O8487" s="85" t="s">
        <v>19299</v>
      </c>
      <c r="P8487" s="85" t="s">
        <v>19300</v>
      </c>
      <c r="Q8487" s="88">
        <v>159</v>
      </c>
      <c r="R8487" s="85">
        <v>0</v>
      </c>
    </row>
    <row r="8488" spans="1:18" x14ac:dyDescent="0.3">
      <c r="A8488" s="82" t="str">
        <f t="shared" si="924"/>
        <v>FLIP COVERS</v>
      </c>
      <c r="B8488" s="82">
        <f t="shared" si="925"/>
        <v>89</v>
      </c>
      <c r="C8488" s="82">
        <f t="shared" ca="1" si="926"/>
        <v>0</v>
      </c>
      <c r="D8488" s="82">
        <f t="shared" ca="1" si="927"/>
        <v>0</v>
      </c>
      <c r="E8488" s="83">
        <f t="shared" ca="1" si="928"/>
        <v>0</v>
      </c>
      <c r="F8488" s="82">
        <f t="shared" ca="1" si="929"/>
        <v>0</v>
      </c>
      <c r="G8488" s="83">
        <f t="shared" ca="1" si="930"/>
        <v>0</v>
      </c>
      <c r="O8488" s="85" t="s">
        <v>19301</v>
      </c>
      <c r="P8488" s="85" t="s">
        <v>19302</v>
      </c>
      <c r="Q8488" s="88">
        <v>159</v>
      </c>
      <c r="R8488" s="85">
        <v>0</v>
      </c>
    </row>
    <row r="8489" spans="1:18" x14ac:dyDescent="0.3">
      <c r="A8489" s="82" t="str">
        <f t="shared" si="924"/>
        <v>FLIP COVERS</v>
      </c>
      <c r="B8489" s="82">
        <f t="shared" si="925"/>
        <v>90</v>
      </c>
      <c r="C8489" s="82" t="str">
        <f t="shared" ca="1" si="926"/>
        <v>CODIGO</v>
      </c>
      <c r="D8489" s="82" t="str">
        <f t="shared" ca="1" si="927"/>
        <v>DESCRIPCION</v>
      </c>
      <c r="E8489" s="83" t="str">
        <f t="shared" ca="1" si="928"/>
        <v>AHORA</v>
      </c>
      <c r="F8489" s="82" t="str">
        <f t="shared" ca="1" si="929"/>
        <v>CANTIDAD</v>
      </c>
      <c r="G8489" s="83" t="str">
        <f t="shared" ca="1" si="930"/>
        <v>SUB_TOTAL</v>
      </c>
      <c r="O8489" s="85" t="s">
        <v>19303</v>
      </c>
      <c r="P8489" s="85" t="s">
        <v>19304</v>
      </c>
      <c r="Q8489" s="88">
        <v>548781.15</v>
      </c>
      <c r="R8489" s="85">
        <v>0</v>
      </c>
    </row>
    <row r="8490" spans="1:18" x14ac:dyDescent="0.3">
      <c r="A8490" s="82" t="str">
        <f t="shared" si="924"/>
        <v>FLIP COVERS</v>
      </c>
      <c r="B8490" s="82">
        <f t="shared" si="925"/>
        <v>91</v>
      </c>
      <c r="C8490" s="82" t="str">
        <f t="shared" ca="1" si="926"/>
        <v>40491</v>
      </c>
      <c r="D8490" s="82" t="str">
        <f t="shared" ca="1" si="927"/>
        <v>FLIP COVER 3D MOTO E6S</v>
      </c>
      <c r="E8490" s="83">
        <f t="shared" ca="1" si="928"/>
        <v>1999</v>
      </c>
      <c r="F8490" s="82">
        <f t="shared" ca="1" si="929"/>
        <v>0</v>
      </c>
      <c r="G8490" s="83">
        <f t="shared" ca="1" si="930"/>
        <v>0</v>
      </c>
      <c r="O8490" s="85" t="s">
        <v>19305</v>
      </c>
      <c r="P8490" s="85" t="s">
        <v>19306</v>
      </c>
      <c r="Q8490" s="88">
        <v>289786.95</v>
      </c>
      <c r="R8490" s="85">
        <v>0</v>
      </c>
    </row>
    <row r="8491" spans="1:18" x14ac:dyDescent="0.3">
      <c r="A8491" s="82" t="str">
        <f t="shared" si="924"/>
        <v>FLIP COVERS</v>
      </c>
      <c r="B8491" s="82">
        <f t="shared" si="925"/>
        <v>92</v>
      </c>
      <c r="C8491" s="82" t="str">
        <f t="shared" ca="1" si="926"/>
        <v>40492</v>
      </c>
      <c r="D8491" s="82" t="str">
        <f t="shared" ca="1" si="927"/>
        <v>FLIP COVER 3D MOTO E7 PLUS</v>
      </c>
      <c r="E8491" s="83">
        <f t="shared" ca="1" si="928"/>
        <v>1999</v>
      </c>
      <c r="F8491" s="82">
        <f t="shared" ca="1" si="929"/>
        <v>0</v>
      </c>
      <c r="G8491" s="83">
        <f t="shared" ca="1" si="930"/>
        <v>0</v>
      </c>
      <c r="O8491" s="85" t="s">
        <v>19307</v>
      </c>
      <c r="P8491" s="85" t="s">
        <v>19308</v>
      </c>
      <c r="Q8491" s="88">
        <v>925455</v>
      </c>
      <c r="R8491" s="85">
        <v>0</v>
      </c>
    </row>
    <row r="8492" spans="1:18" x14ac:dyDescent="0.3">
      <c r="A8492" s="82" t="str">
        <f t="shared" si="924"/>
        <v>FLIP COVERS</v>
      </c>
      <c r="B8492" s="82">
        <f t="shared" si="925"/>
        <v>93</v>
      </c>
      <c r="C8492" s="82" t="str">
        <f t="shared" ca="1" si="926"/>
        <v>39419</v>
      </c>
      <c r="D8492" s="82" t="str">
        <f t="shared" ca="1" si="927"/>
        <v>FLIP COVER 3D MOTO G30</v>
      </c>
      <c r="E8492" s="83">
        <f t="shared" ca="1" si="928"/>
        <v>1999</v>
      </c>
      <c r="F8492" s="82">
        <f t="shared" ca="1" si="929"/>
        <v>0</v>
      </c>
      <c r="G8492" s="83">
        <f t="shared" ca="1" si="930"/>
        <v>0</v>
      </c>
      <c r="O8492" s="85" t="s">
        <v>19309</v>
      </c>
      <c r="P8492" s="85" t="s">
        <v>19310</v>
      </c>
      <c r="Q8492" s="88">
        <v>925455</v>
      </c>
      <c r="R8492" s="85">
        <v>0</v>
      </c>
    </row>
    <row r="8493" spans="1:18" x14ac:dyDescent="0.3">
      <c r="A8493" s="82" t="str">
        <f t="shared" si="924"/>
        <v>FLIP COVERS</v>
      </c>
      <c r="B8493" s="82">
        <f t="shared" si="925"/>
        <v>94</v>
      </c>
      <c r="C8493" s="82" t="str">
        <f t="shared" ca="1" si="926"/>
        <v>39423</v>
      </c>
      <c r="D8493" s="82" t="str">
        <f t="shared" ca="1" si="927"/>
        <v>FLIP COVER 3D MOTO G9 POWER</v>
      </c>
      <c r="E8493" s="83">
        <f t="shared" ca="1" si="928"/>
        <v>1999</v>
      </c>
      <c r="F8493" s="82">
        <f t="shared" ca="1" si="929"/>
        <v>0</v>
      </c>
      <c r="G8493" s="83">
        <f t="shared" ca="1" si="930"/>
        <v>0</v>
      </c>
      <c r="O8493" s="85" t="s">
        <v>19311</v>
      </c>
      <c r="P8493" s="85" t="s">
        <v>19312</v>
      </c>
      <c r="Q8493" s="88">
        <v>469700.7</v>
      </c>
      <c r="R8493" s="85">
        <v>0</v>
      </c>
    </row>
    <row r="8494" spans="1:18" x14ac:dyDescent="0.3">
      <c r="A8494" s="82" t="str">
        <f t="shared" si="924"/>
        <v>FLIP COVERS</v>
      </c>
      <c r="B8494" s="82">
        <f t="shared" si="925"/>
        <v>95</v>
      </c>
      <c r="C8494" s="82" t="str">
        <f t="shared" ca="1" si="926"/>
        <v>40493</v>
      </c>
      <c r="D8494" s="82" t="str">
        <f t="shared" ca="1" si="927"/>
        <v>FLIP COVER 3D SAMSUNG A02</v>
      </c>
      <c r="E8494" s="83">
        <f t="shared" ca="1" si="928"/>
        <v>1999</v>
      </c>
      <c r="F8494" s="82">
        <f t="shared" ca="1" si="929"/>
        <v>0</v>
      </c>
      <c r="G8494" s="83">
        <f t="shared" ca="1" si="930"/>
        <v>0</v>
      </c>
      <c r="O8494" s="85" t="s">
        <v>19313</v>
      </c>
      <c r="P8494" s="85" t="s">
        <v>34730</v>
      </c>
      <c r="Q8494" s="88">
        <v>2044774.59</v>
      </c>
      <c r="R8494" s="85">
        <v>0</v>
      </c>
    </row>
    <row r="8495" spans="1:18" x14ac:dyDescent="0.3">
      <c r="A8495" s="82" t="str">
        <f t="shared" si="924"/>
        <v>FLIP COVERS</v>
      </c>
      <c r="B8495" s="82">
        <f t="shared" si="925"/>
        <v>96</v>
      </c>
      <c r="C8495" s="82" t="str">
        <f t="shared" ca="1" si="926"/>
        <v>39418</v>
      </c>
      <c r="D8495" s="82" t="str">
        <f t="shared" ca="1" si="927"/>
        <v>FLIP COVER 3D SAMSUNG A02S</v>
      </c>
      <c r="E8495" s="83">
        <f t="shared" ca="1" si="928"/>
        <v>1999</v>
      </c>
      <c r="F8495" s="82">
        <f t="shared" ca="1" si="929"/>
        <v>0</v>
      </c>
      <c r="G8495" s="83">
        <f t="shared" ca="1" si="930"/>
        <v>0</v>
      </c>
      <c r="O8495" s="85" t="s">
        <v>19314</v>
      </c>
      <c r="P8495" s="85" t="s">
        <v>19315</v>
      </c>
      <c r="Q8495" s="88">
        <v>189</v>
      </c>
      <c r="R8495" s="85">
        <v>0</v>
      </c>
    </row>
    <row r="8496" spans="1:18" x14ac:dyDescent="0.3">
      <c r="A8496" s="82" t="str">
        <f t="shared" si="924"/>
        <v>FLIP COVERS</v>
      </c>
      <c r="B8496" s="82">
        <f t="shared" si="925"/>
        <v>97</v>
      </c>
      <c r="C8496" s="82" t="str">
        <f t="shared" ca="1" si="926"/>
        <v>38726</v>
      </c>
      <c r="D8496" s="82" t="str">
        <f t="shared" ca="1" si="927"/>
        <v>FLIP COVER 3D SAMSUNG A10S</v>
      </c>
      <c r="E8496" s="83">
        <f t="shared" ca="1" si="928"/>
        <v>1999</v>
      </c>
      <c r="F8496" s="82">
        <f t="shared" ca="1" si="929"/>
        <v>0</v>
      </c>
      <c r="G8496" s="83">
        <f t="shared" ca="1" si="930"/>
        <v>0</v>
      </c>
      <c r="O8496" s="85" t="s">
        <v>19316</v>
      </c>
      <c r="P8496" s="85" t="s">
        <v>19317</v>
      </c>
      <c r="Q8496" s="88">
        <v>199</v>
      </c>
      <c r="R8496" s="85">
        <v>0</v>
      </c>
    </row>
    <row r="8497" spans="1:18" x14ac:dyDescent="0.3">
      <c r="A8497" s="82" t="str">
        <f t="shared" si="924"/>
        <v>FLIP COVERS</v>
      </c>
      <c r="B8497" s="82">
        <f t="shared" si="925"/>
        <v>98</v>
      </c>
      <c r="C8497" s="82" t="str">
        <f t="shared" ca="1" si="926"/>
        <v>39415</v>
      </c>
      <c r="D8497" s="82" t="str">
        <f t="shared" ca="1" si="927"/>
        <v>FLIP COVER 3D SAMSUNG A11</v>
      </c>
      <c r="E8497" s="83">
        <f t="shared" ca="1" si="928"/>
        <v>1999</v>
      </c>
      <c r="F8497" s="82">
        <f t="shared" ca="1" si="929"/>
        <v>0</v>
      </c>
      <c r="G8497" s="83">
        <f t="shared" ca="1" si="930"/>
        <v>0</v>
      </c>
      <c r="O8497" s="85" t="s">
        <v>19318</v>
      </c>
      <c r="P8497" s="85" t="s">
        <v>19319</v>
      </c>
      <c r="Q8497" s="88">
        <v>3198.92</v>
      </c>
      <c r="R8497" s="85">
        <v>0</v>
      </c>
    </row>
    <row r="8498" spans="1:18" x14ac:dyDescent="0.3">
      <c r="A8498" s="82" t="str">
        <f t="shared" si="924"/>
        <v>FLIP COVERS</v>
      </c>
      <c r="B8498" s="82">
        <f t="shared" si="925"/>
        <v>99</v>
      </c>
      <c r="C8498" s="82" t="str">
        <f t="shared" ca="1" si="926"/>
        <v>39417</v>
      </c>
      <c r="D8498" s="82" t="str">
        <f t="shared" ca="1" si="927"/>
        <v>FLIP COVER 3D SAMSUNG A21S</v>
      </c>
      <c r="E8498" s="83">
        <f t="shared" ca="1" si="928"/>
        <v>1999</v>
      </c>
      <c r="F8498" s="82">
        <f t="shared" ca="1" si="929"/>
        <v>0</v>
      </c>
      <c r="G8498" s="83">
        <f t="shared" ca="1" si="930"/>
        <v>0</v>
      </c>
      <c r="O8498" s="85" t="s">
        <v>19320</v>
      </c>
      <c r="P8498" s="85" t="s">
        <v>19321</v>
      </c>
      <c r="Q8498" s="88">
        <v>14924.4</v>
      </c>
      <c r="R8498" s="85">
        <v>0</v>
      </c>
    </row>
    <row r="8499" spans="1:18" x14ac:dyDescent="0.3">
      <c r="A8499" s="82" t="str">
        <f t="shared" si="924"/>
        <v>FLIP COVERS</v>
      </c>
      <c r="B8499" s="82">
        <f t="shared" si="925"/>
        <v>100</v>
      </c>
      <c r="C8499" s="82" t="str">
        <f t="shared" ca="1" si="926"/>
        <v>39422</v>
      </c>
      <c r="D8499" s="82" t="str">
        <f t="shared" ca="1" si="927"/>
        <v>FLIP COVER 3D SAMSUNG A32</v>
      </c>
      <c r="E8499" s="83">
        <f t="shared" ca="1" si="928"/>
        <v>1999</v>
      </c>
      <c r="F8499" s="82">
        <f t="shared" ca="1" si="929"/>
        <v>0</v>
      </c>
      <c r="G8499" s="83">
        <f t="shared" ca="1" si="930"/>
        <v>0</v>
      </c>
      <c r="O8499" s="85" t="s">
        <v>19322</v>
      </c>
      <c r="P8499" s="85" t="s">
        <v>19323</v>
      </c>
      <c r="Q8499" s="88">
        <v>900</v>
      </c>
      <c r="R8499" s="85">
        <v>30</v>
      </c>
    </row>
    <row r="8500" spans="1:18" x14ac:dyDescent="0.3">
      <c r="A8500" s="82" t="str">
        <f t="shared" si="924"/>
        <v>FLIP COVERS</v>
      </c>
      <c r="B8500" s="82">
        <f t="shared" si="925"/>
        <v>101</v>
      </c>
      <c r="C8500" s="82" t="str">
        <f t="shared" ca="1" si="926"/>
        <v>39421</v>
      </c>
      <c r="D8500" s="82" t="str">
        <f t="shared" ca="1" si="927"/>
        <v>FLIP COVER 3D SAMSUNG A52</v>
      </c>
      <c r="E8500" s="83">
        <f t="shared" ca="1" si="928"/>
        <v>1999</v>
      </c>
      <c r="F8500" s="82">
        <f t="shared" ca="1" si="929"/>
        <v>0</v>
      </c>
      <c r="G8500" s="83">
        <f t="shared" ca="1" si="930"/>
        <v>0</v>
      </c>
      <c r="O8500" s="85" t="s">
        <v>19324</v>
      </c>
      <c r="P8500" s="85" t="s">
        <v>19325</v>
      </c>
      <c r="Q8500" s="88">
        <v>900</v>
      </c>
      <c r="R8500" s="85">
        <v>0</v>
      </c>
    </row>
    <row r="8501" spans="1:18" x14ac:dyDescent="0.3">
      <c r="A8501" s="82" t="str">
        <f t="shared" si="924"/>
        <v>FLIP COVERS</v>
      </c>
      <c r="B8501" s="82">
        <f t="shared" si="925"/>
        <v>102</v>
      </c>
      <c r="C8501" s="82" t="str">
        <f t="shared" ca="1" si="926"/>
        <v>5092</v>
      </c>
      <c r="D8501" s="82" t="str">
        <f t="shared" ca="1" si="927"/>
        <v>FLIP COVER 3D SAMSUNG J7 2016</v>
      </c>
      <c r="E8501" s="83">
        <f t="shared" ca="1" si="928"/>
        <v>1999</v>
      </c>
      <c r="F8501" s="82">
        <f t="shared" ca="1" si="929"/>
        <v>0</v>
      </c>
      <c r="G8501" s="83">
        <f t="shared" ca="1" si="930"/>
        <v>0</v>
      </c>
      <c r="O8501" s="85" t="s">
        <v>19326</v>
      </c>
      <c r="P8501" s="85" t="s">
        <v>19327</v>
      </c>
      <c r="Q8501" s="88">
        <v>900</v>
      </c>
      <c r="R8501" s="85">
        <v>0</v>
      </c>
    </row>
    <row r="8502" spans="1:18" x14ac:dyDescent="0.3">
      <c r="A8502" s="82" t="str">
        <f t="shared" si="924"/>
        <v>FLIP COVERS</v>
      </c>
      <c r="B8502" s="82">
        <f t="shared" si="925"/>
        <v>103</v>
      </c>
      <c r="C8502" s="82" t="str">
        <f t="shared" ca="1" si="926"/>
        <v>5091</v>
      </c>
      <c r="D8502" s="82" t="str">
        <f t="shared" ca="1" si="927"/>
        <v>FLIP COVER 3D SAMSUNG J7 NEO</v>
      </c>
      <c r="E8502" s="83">
        <f t="shared" ca="1" si="928"/>
        <v>1999</v>
      </c>
      <c r="F8502" s="82">
        <f t="shared" ca="1" si="929"/>
        <v>0</v>
      </c>
      <c r="G8502" s="83">
        <f t="shared" ca="1" si="930"/>
        <v>0</v>
      </c>
      <c r="O8502" s="85" t="s">
        <v>19328</v>
      </c>
      <c r="P8502" s="85" t="s">
        <v>19329</v>
      </c>
      <c r="Q8502" s="88">
        <v>900</v>
      </c>
      <c r="R8502" s="85">
        <v>133</v>
      </c>
    </row>
    <row r="8503" spans="1:18" x14ac:dyDescent="0.3">
      <c r="A8503" s="82" t="str">
        <f t="shared" si="924"/>
        <v>FLIP COVERS</v>
      </c>
      <c r="B8503" s="82">
        <f t="shared" si="925"/>
        <v>104</v>
      </c>
      <c r="C8503" s="82" t="str">
        <f t="shared" ca="1" si="926"/>
        <v>SUBTOTAL PAGINA</v>
      </c>
      <c r="D8503" s="82">
        <f t="shared" ca="1" si="927"/>
        <v>0</v>
      </c>
      <c r="E8503" s="83">
        <f t="shared" ca="1" si="928"/>
        <v>0</v>
      </c>
      <c r="F8503" s="82">
        <f t="shared" ca="1" si="929"/>
        <v>0</v>
      </c>
      <c r="G8503" s="83">
        <f t="shared" ca="1" si="930"/>
        <v>0</v>
      </c>
      <c r="O8503" s="85" t="s">
        <v>19330</v>
      </c>
      <c r="P8503" s="85" t="s">
        <v>19331</v>
      </c>
      <c r="Q8503" s="88">
        <v>900</v>
      </c>
      <c r="R8503" s="85">
        <v>8</v>
      </c>
    </row>
    <row r="8504" spans="1:18" x14ac:dyDescent="0.3">
      <c r="A8504" s="82" t="str">
        <f t="shared" si="924"/>
        <v>FLIP COVERS</v>
      </c>
      <c r="B8504" s="82">
        <f t="shared" si="925"/>
        <v>105</v>
      </c>
      <c r="C8504" s="82">
        <f t="shared" ca="1" si="926"/>
        <v>0</v>
      </c>
      <c r="D8504" s="82">
        <f t="shared" ca="1" si="927"/>
        <v>0</v>
      </c>
      <c r="E8504" s="83">
        <f t="shared" ca="1" si="928"/>
        <v>0</v>
      </c>
      <c r="F8504" s="82">
        <f t="shared" ca="1" si="929"/>
        <v>0</v>
      </c>
      <c r="G8504" s="83">
        <f t="shared" ca="1" si="930"/>
        <v>0</v>
      </c>
      <c r="O8504" s="85" t="s">
        <v>19332</v>
      </c>
      <c r="P8504" s="85" t="s">
        <v>19333</v>
      </c>
      <c r="Q8504" s="88">
        <v>900</v>
      </c>
      <c r="R8504" s="85">
        <v>494</v>
      </c>
    </row>
    <row r="8505" spans="1:18" x14ac:dyDescent="0.3">
      <c r="A8505" s="82" t="str">
        <f t="shared" si="924"/>
        <v>FLIP COVERS</v>
      </c>
      <c r="B8505" s="82">
        <f t="shared" si="925"/>
        <v>106</v>
      </c>
      <c r="C8505" s="82">
        <f t="shared" ca="1" si="926"/>
        <v>0</v>
      </c>
      <c r="D8505" s="82">
        <f t="shared" ca="1" si="927"/>
        <v>0</v>
      </c>
      <c r="E8505" s="83">
        <f t="shared" ca="1" si="928"/>
        <v>0</v>
      </c>
      <c r="F8505" s="82">
        <f t="shared" ca="1" si="929"/>
        <v>0</v>
      </c>
      <c r="G8505" s="83">
        <f t="shared" ca="1" si="930"/>
        <v>0</v>
      </c>
      <c r="O8505" s="85" t="s">
        <v>19334</v>
      </c>
      <c r="P8505" s="85" t="s">
        <v>19335</v>
      </c>
      <c r="Q8505" s="88">
        <v>900</v>
      </c>
      <c r="R8505" s="85">
        <v>29</v>
      </c>
    </row>
    <row r="8506" spans="1:18" x14ac:dyDescent="0.3">
      <c r="A8506" s="82" t="str">
        <f t="shared" si="924"/>
        <v>FLIP COVERS</v>
      </c>
      <c r="B8506" s="82">
        <f t="shared" si="925"/>
        <v>107</v>
      </c>
      <c r="C8506" s="82">
        <f t="shared" ca="1" si="926"/>
        <v>0</v>
      </c>
      <c r="D8506" s="82">
        <f t="shared" ca="1" si="927"/>
        <v>0</v>
      </c>
      <c r="E8506" s="83">
        <f t="shared" ca="1" si="928"/>
        <v>0</v>
      </c>
      <c r="F8506" s="82">
        <f t="shared" ca="1" si="929"/>
        <v>0</v>
      </c>
      <c r="G8506" s="83">
        <f t="shared" ca="1" si="930"/>
        <v>0</v>
      </c>
      <c r="O8506" s="85" t="s">
        <v>19336</v>
      </c>
      <c r="P8506" s="85" t="s">
        <v>19337</v>
      </c>
      <c r="Q8506" s="88">
        <v>900</v>
      </c>
      <c r="R8506" s="85">
        <v>111</v>
      </c>
    </row>
    <row r="8507" spans="1:18" x14ac:dyDescent="0.3">
      <c r="A8507" s="82" t="str">
        <f t="shared" si="924"/>
        <v>FLIP COVERS</v>
      </c>
      <c r="B8507" s="82">
        <f t="shared" si="925"/>
        <v>108</v>
      </c>
      <c r="C8507" s="82">
        <f t="shared" ca="1" si="926"/>
        <v>0</v>
      </c>
      <c r="D8507" s="82">
        <f t="shared" ca="1" si="927"/>
        <v>0</v>
      </c>
      <c r="E8507" s="83">
        <f t="shared" ca="1" si="928"/>
        <v>0</v>
      </c>
      <c r="F8507" s="82">
        <f t="shared" ca="1" si="929"/>
        <v>0</v>
      </c>
      <c r="G8507" s="83">
        <f t="shared" ca="1" si="930"/>
        <v>0</v>
      </c>
      <c r="O8507" s="85" t="s">
        <v>19338</v>
      </c>
      <c r="P8507" s="85" t="s">
        <v>19339</v>
      </c>
      <c r="Q8507" s="88">
        <v>238.8</v>
      </c>
      <c r="R8507" s="85">
        <v>0</v>
      </c>
    </row>
    <row r="8508" spans="1:18" x14ac:dyDescent="0.3">
      <c r="A8508" s="82" t="str">
        <f t="shared" si="924"/>
        <v>FLIP COVERS</v>
      </c>
      <c r="B8508" s="82">
        <f t="shared" si="925"/>
        <v>109</v>
      </c>
      <c r="C8508" s="82">
        <f t="shared" ca="1" si="926"/>
        <v>0</v>
      </c>
      <c r="D8508" s="82">
        <f t="shared" ca="1" si="927"/>
        <v>0</v>
      </c>
      <c r="E8508" s="83">
        <f t="shared" ca="1" si="928"/>
        <v>0</v>
      </c>
      <c r="F8508" s="82">
        <f t="shared" ca="1" si="929"/>
        <v>0</v>
      </c>
      <c r="G8508" s="83">
        <f t="shared" ca="1" si="930"/>
        <v>0</v>
      </c>
      <c r="O8508" s="85" t="s">
        <v>19340</v>
      </c>
      <c r="P8508" s="85" t="s">
        <v>19341</v>
      </c>
      <c r="Q8508" s="88">
        <v>2000</v>
      </c>
      <c r="R8508" s="85">
        <v>0</v>
      </c>
    </row>
    <row r="8509" spans="1:18" x14ac:dyDescent="0.3">
      <c r="A8509" s="82" t="str">
        <f t="shared" si="924"/>
        <v>FLIP COVERS</v>
      </c>
      <c r="B8509" s="82">
        <f t="shared" si="925"/>
        <v>110</v>
      </c>
      <c r="C8509" s="82">
        <f t="shared" ca="1" si="926"/>
        <v>0</v>
      </c>
      <c r="D8509" s="82">
        <f t="shared" ca="1" si="927"/>
        <v>0</v>
      </c>
      <c r="E8509" s="83">
        <f t="shared" ca="1" si="928"/>
        <v>0</v>
      </c>
      <c r="F8509" s="82">
        <f t="shared" ca="1" si="929"/>
        <v>0</v>
      </c>
      <c r="G8509" s="83">
        <f t="shared" ca="1" si="930"/>
        <v>0</v>
      </c>
      <c r="O8509" s="85" t="s">
        <v>19342</v>
      </c>
      <c r="P8509" s="85" t="s">
        <v>19343</v>
      </c>
      <c r="Q8509" s="88">
        <v>2000</v>
      </c>
      <c r="R8509" s="85">
        <v>0</v>
      </c>
    </row>
    <row r="8510" spans="1:18" x14ac:dyDescent="0.3">
      <c r="A8510" s="82" t="str">
        <f t="shared" si="924"/>
        <v>FLIP COVERS</v>
      </c>
      <c r="B8510" s="82">
        <f t="shared" si="925"/>
        <v>111</v>
      </c>
      <c r="C8510" s="82">
        <f t="shared" ca="1" si="926"/>
        <v>0</v>
      </c>
      <c r="D8510" s="82">
        <f t="shared" ca="1" si="927"/>
        <v>0</v>
      </c>
      <c r="E8510" s="83">
        <f t="shared" ca="1" si="928"/>
        <v>0</v>
      </c>
      <c r="F8510" s="82">
        <f t="shared" ca="1" si="929"/>
        <v>0</v>
      </c>
      <c r="G8510" s="83">
        <f t="shared" ca="1" si="930"/>
        <v>0</v>
      </c>
      <c r="O8510" s="85" t="s">
        <v>19344</v>
      </c>
      <c r="P8510" s="85" t="s">
        <v>19345</v>
      </c>
      <c r="Q8510" s="88">
        <v>2000</v>
      </c>
      <c r="R8510" s="85">
        <v>17</v>
      </c>
    </row>
    <row r="8511" spans="1:18" x14ac:dyDescent="0.3">
      <c r="A8511" s="82" t="str">
        <f t="shared" si="924"/>
        <v>FLIP COVERS</v>
      </c>
      <c r="B8511" s="82">
        <f t="shared" si="925"/>
        <v>112</v>
      </c>
      <c r="C8511" s="82">
        <f t="shared" ca="1" si="926"/>
        <v>0</v>
      </c>
      <c r="D8511" s="82">
        <f t="shared" ca="1" si="927"/>
        <v>0</v>
      </c>
      <c r="E8511" s="83">
        <f t="shared" ca="1" si="928"/>
        <v>0</v>
      </c>
      <c r="F8511" s="82">
        <f t="shared" ca="1" si="929"/>
        <v>0</v>
      </c>
      <c r="G8511" s="83">
        <f t="shared" ca="1" si="930"/>
        <v>0</v>
      </c>
      <c r="O8511" s="85" t="s">
        <v>19346</v>
      </c>
      <c r="P8511" s="85" t="s">
        <v>19347</v>
      </c>
      <c r="Q8511" s="88">
        <v>2000</v>
      </c>
      <c r="R8511" s="85">
        <v>-6</v>
      </c>
    </row>
    <row r="8512" spans="1:18" x14ac:dyDescent="0.3">
      <c r="A8512" s="82" t="str">
        <f t="shared" si="924"/>
        <v>FLIP COVERS</v>
      </c>
      <c r="B8512" s="82">
        <f t="shared" si="925"/>
        <v>113</v>
      </c>
      <c r="C8512" s="82">
        <f t="shared" ca="1" si="926"/>
        <v>0</v>
      </c>
      <c r="D8512" s="82">
        <f t="shared" ca="1" si="927"/>
        <v>0</v>
      </c>
      <c r="E8512" s="83">
        <f t="shared" ca="1" si="928"/>
        <v>0</v>
      </c>
      <c r="F8512" s="82">
        <f t="shared" ca="1" si="929"/>
        <v>0</v>
      </c>
      <c r="G8512" s="83">
        <f t="shared" ca="1" si="930"/>
        <v>0</v>
      </c>
      <c r="O8512" s="85" t="s">
        <v>19348</v>
      </c>
      <c r="P8512" s="85" t="s">
        <v>19349</v>
      </c>
      <c r="Q8512" s="88">
        <v>2000</v>
      </c>
      <c r="R8512" s="85">
        <v>0</v>
      </c>
    </row>
    <row r="8513" spans="1:18" x14ac:dyDescent="0.3">
      <c r="A8513" s="82" t="str">
        <f t="shared" si="924"/>
        <v>FLIP COVERS</v>
      </c>
      <c r="B8513" s="82">
        <f t="shared" si="925"/>
        <v>114</v>
      </c>
      <c r="C8513" s="82">
        <f t="shared" ca="1" si="926"/>
        <v>0</v>
      </c>
      <c r="D8513" s="82">
        <f t="shared" ca="1" si="927"/>
        <v>0</v>
      </c>
      <c r="E8513" s="83">
        <f t="shared" ca="1" si="928"/>
        <v>0</v>
      </c>
      <c r="F8513" s="82">
        <f t="shared" ca="1" si="929"/>
        <v>0</v>
      </c>
      <c r="G8513" s="83">
        <f t="shared" ca="1" si="930"/>
        <v>0</v>
      </c>
      <c r="O8513" s="85" t="s">
        <v>19350</v>
      </c>
      <c r="P8513" s="85" t="s">
        <v>19351</v>
      </c>
      <c r="Q8513" s="88">
        <v>2000</v>
      </c>
      <c r="R8513" s="85">
        <v>0</v>
      </c>
    </row>
    <row r="8514" spans="1:18" x14ac:dyDescent="0.3">
      <c r="A8514" s="82" t="str">
        <f t="shared" si="924"/>
        <v>FLIP COVERS</v>
      </c>
      <c r="B8514" s="82">
        <f t="shared" si="925"/>
        <v>115</v>
      </c>
      <c r="C8514" s="82">
        <f t="shared" ca="1" si="926"/>
        <v>0</v>
      </c>
      <c r="D8514" s="82">
        <f t="shared" ca="1" si="927"/>
        <v>0</v>
      </c>
      <c r="E8514" s="83">
        <f t="shared" ca="1" si="928"/>
        <v>0</v>
      </c>
      <c r="F8514" s="82">
        <f t="shared" ca="1" si="929"/>
        <v>0</v>
      </c>
      <c r="G8514" s="83">
        <f t="shared" ca="1" si="930"/>
        <v>0</v>
      </c>
      <c r="O8514" s="85" t="s">
        <v>19352</v>
      </c>
      <c r="P8514" s="85" t="s">
        <v>19353</v>
      </c>
      <c r="Q8514" s="88">
        <v>2000</v>
      </c>
      <c r="R8514" s="85">
        <v>-5</v>
      </c>
    </row>
    <row r="8515" spans="1:18" x14ac:dyDescent="0.3">
      <c r="A8515" s="82" t="str">
        <f t="shared" ref="A8515:A8578" si="931">IFERROR(INDEX($J$2:$J$100,INT((ROW(A8514)-1)/150)+1),"")</f>
        <v>FLIP COVERS</v>
      </c>
      <c r="B8515" s="82">
        <f t="shared" ref="B8515:B8578" si="932">IF($A8515="","",MOD(ROW(A8514)-1,150)+3)</f>
        <v>116</v>
      </c>
      <c r="C8515" s="82">
        <f t="shared" ref="C8515:C8578" ca="1" si="933">IF($A8515="","",IFERROR(INDIRECT("'"&amp;$A8515&amp;"'!A"&amp;$B8515),""))</f>
        <v>0</v>
      </c>
      <c r="D8515" s="82">
        <f t="shared" ref="D8515:D8578" ca="1" si="934">IF($A8515="","",IFERROR(INDIRECT("'"&amp;$A8515&amp;"'!B"&amp;$B8515),""))</f>
        <v>0</v>
      </c>
      <c r="E8515" s="83">
        <f t="shared" ref="E8515:E8578" ca="1" si="935">IF($A8515="","",IFERROR(INDIRECT("'"&amp;$A8515&amp;"'!D"&amp;$B8515),""))</f>
        <v>0</v>
      </c>
      <c r="F8515" s="82">
        <f t="shared" ref="F8515:F8578" ca="1" si="936">IF($A8515="","",IFERROR(INDIRECT("'"&amp;$A8515&amp;"'!E"&amp;$B8515),0))</f>
        <v>0</v>
      </c>
      <c r="G8515" s="83">
        <f t="shared" ref="G8515:G8578" ca="1" si="937">IF($A8515="","",IFERROR(INDIRECT("'"&amp;$A8515&amp;"'!F"&amp;$B8515),0))</f>
        <v>0</v>
      </c>
      <c r="O8515" s="85" t="s">
        <v>19354</v>
      </c>
      <c r="P8515" s="85" t="s">
        <v>19355</v>
      </c>
      <c r="Q8515" s="88">
        <v>2000</v>
      </c>
      <c r="R8515" s="85">
        <v>0</v>
      </c>
    </row>
    <row r="8516" spans="1:18" x14ac:dyDescent="0.3">
      <c r="A8516" s="82" t="str">
        <f t="shared" si="931"/>
        <v>FLIP COVERS</v>
      </c>
      <c r="B8516" s="82">
        <f t="shared" si="932"/>
        <v>117</v>
      </c>
      <c r="C8516" s="82">
        <f t="shared" ca="1" si="933"/>
        <v>0</v>
      </c>
      <c r="D8516" s="82">
        <f t="shared" ca="1" si="934"/>
        <v>0</v>
      </c>
      <c r="E8516" s="83">
        <f t="shared" ca="1" si="935"/>
        <v>0</v>
      </c>
      <c r="F8516" s="82">
        <f t="shared" ca="1" si="936"/>
        <v>0</v>
      </c>
      <c r="G8516" s="83">
        <f t="shared" ca="1" si="937"/>
        <v>0</v>
      </c>
      <c r="O8516" s="85" t="s">
        <v>19356</v>
      </c>
      <c r="P8516" s="85" t="s">
        <v>19357</v>
      </c>
      <c r="Q8516" s="88">
        <v>2000</v>
      </c>
      <c r="R8516" s="85">
        <v>7</v>
      </c>
    </row>
    <row r="8517" spans="1:18" x14ac:dyDescent="0.3">
      <c r="A8517" s="82" t="str">
        <f t="shared" si="931"/>
        <v>FLIP COVERS</v>
      </c>
      <c r="B8517" s="82">
        <f t="shared" si="932"/>
        <v>118</v>
      </c>
      <c r="C8517" s="82">
        <f t="shared" ca="1" si="933"/>
        <v>0</v>
      </c>
      <c r="D8517" s="82">
        <f t="shared" ca="1" si="934"/>
        <v>0</v>
      </c>
      <c r="E8517" s="83">
        <f t="shared" ca="1" si="935"/>
        <v>0</v>
      </c>
      <c r="F8517" s="82">
        <f t="shared" ca="1" si="936"/>
        <v>0</v>
      </c>
      <c r="G8517" s="83">
        <f t="shared" ca="1" si="937"/>
        <v>0</v>
      </c>
      <c r="O8517" s="85" t="s">
        <v>19358</v>
      </c>
      <c r="P8517" s="85" t="s">
        <v>19359</v>
      </c>
      <c r="Q8517" s="88">
        <v>2000</v>
      </c>
      <c r="R8517" s="85">
        <v>0</v>
      </c>
    </row>
    <row r="8518" spans="1:18" x14ac:dyDescent="0.3">
      <c r="A8518" s="82" t="str">
        <f t="shared" si="931"/>
        <v>FLIP COVERS</v>
      </c>
      <c r="B8518" s="82">
        <f t="shared" si="932"/>
        <v>119</v>
      </c>
      <c r="C8518" s="82">
        <f t="shared" ca="1" si="933"/>
        <v>0</v>
      </c>
      <c r="D8518" s="82">
        <f t="shared" ca="1" si="934"/>
        <v>0</v>
      </c>
      <c r="E8518" s="83">
        <f t="shared" ca="1" si="935"/>
        <v>0</v>
      </c>
      <c r="F8518" s="82">
        <f t="shared" ca="1" si="936"/>
        <v>0</v>
      </c>
      <c r="G8518" s="83">
        <f t="shared" ca="1" si="937"/>
        <v>0</v>
      </c>
      <c r="O8518" s="85" t="s">
        <v>19360</v>
      </c>
      <c r="P8518" s="85" t="s">
        <v>19361</v>
      </c>
      <c r="Q8518" s="88">
        <v>2000</v>
      </c>
      <c r="R8518" s="85">
        <v>11</v>
      </c>
    </row>
    <row r="8519" spans="1:18" x14ac:dyDescent="0.3">
      <c r="A8519" s="82" t="str">
        <f t="shared" si="931"/>
        <v>FLIP COVERS</v>
      </c>
      <c r="B8519" s="82">
        <f t="shared" si="932"/>
        <v>120</v>
      </c>
      <c r="C8519" s="82">
        <f t="shared" ca="1" si="933"/>
        <v>0</v>
      </c>
      <c r="D8519" s="82">
        <f t="shared" ca="1" si="934"/>
        <v>0</v>
      </c>
      <c r="E8519" s="83">
        <f t="shared" ca="1" si="935"/>
        <v>0</v>
      </c>
      <c r="F8519" s="82">
        <f t="shared" ca="1" si="936"/>
        <v>0</v>
      </c>
      <c r="G8519" s="83">
        <f t="shared" ca="1" si="937"/>
        <v>0</v>
      </c>
      <c r="O8519" s="85" t="s">
        <v>19362</v>
      </c>
      <c r="P8519" s="85" t="s">
        <v>19363</v>
      </c>
      <c r="Q8519" s="88">
        <v>2000</v>
      </c>
      <c r="R8519" s="85">
        <v>8</v>
      </c>
    </row>
    <row r="8520" spans="1:18" x14ac:dyDescent="0.3">
      <c r="A8520" s="82" t="str">
        <f t="shared" si="931"/>
        <v>FLIP COVERS</v>
      </c>
      <c r="B8520" s="82">
        <f t="shared" si="932"/>
        <v>121</v>
      </c>
      <c r="C8520" s="82">
        <f t="shared" ca="1" si="933"/>
        <v>0</v>
      </c>
      <c r="D8520" s="82">
        <f t="shared" ca="1" si="934"/>
        <v>0</v>
      </c>
      <c r="E8520" s="83">
        <f t="shared" ca="1" si="935"/>
        <v>0</v>
      </c>
      <c r="F8520" s="82">
        <f t="shared" ca="1" si="936"/>
        <v>0</v>
      </c>
      <c r="G8520" s="83">
        <f t="shared" ca="1" si="937"/>
        <v>0</v>
      </c>
      <c r="O8520" s="85" t="s">
        <v>19364</v>
      </c>
      <c r="P8520" s="85" t="s">
        <v>19365</v>
      </c>
      <c r="Q8520" s="88">
        <v>2000</v>
      </c>
      <c r="R8520" s="85">
        <v>0</v>
      </c>
    </row>
    <row r="8521" spans="1:18" x14ac:dyDescent="0.3">
      <c r="A8521" s="82" t="str">
        <f t="shared" si="931"/>
        <v>FLIP COVERS</v>
      </c>
      <c r="B8521" s="82">
        <f t="shared" si="932"/>
        <v>122</v>
      </c>
      <c r="C8521" s="82">
        <f t="shared" ca="1" si="933"/>
        <v>0</v>
      </c>
      <c r="D8521" s="82">
        <f t="shared" ca="1" si="934"/>
        <v>0</v>
      </c>
      <c r="E8521" s="83">
        <f t="shared" ca="1" si="935"/>
        <v>0</v>
      </c>
      <c r="F8521" s="82">
        <f t="shared" ca="1" si="936"/>
        <v>0</v>
      </c>
      <c r="G8521" s="83">
        <f t="shared" ca="1" si="937"/>
        <v>0</v>
      </c>
      <c r="O8521" s="85" t="s">
        <v>19366</v>
      </c>
      <c r="P8521" s="85" t="s">
        <v>19367</v>
      </c>
      <c r="Q8521" s="88">
        <v>2000</v>
      </c>
      <c r="R8521" s="85">
        <v>8</v>
      </c>
    </row>
    <row r="8522" spans="1:18" x14ac:dyDescent="0.3">
      <c r="A8522" s="82" t="str">
        <f t="shared" si="931"/>
        <v>FLIP COVERS</v>
      </c>
      <c r="B8522" s="82">
        <f t="shared" si="932"/>
        <v>123</v>
      </c>
      <c r="C8522" s="82">
        <f t="shared" ca="1" si="933"/>
        <v>0</v>
      </c>
      <c r="D8522" s="82">
        <f t="shared" ca="1" si="934"/>
        <v>0</v>
      </c>
      <c r="E8522" s="83">
        <f t="shared" ca="1" si="935"/>
        <v>0</v>
      </c>
      <c r="F8522" s="82">
        <f t="shared" ca="1" si="936"/>
        <v>0</v>
      </c>
      <c r="G8522" s="83">
        <f t="shared" ca="1" si="937"/>
        <v>0</v>
      </c>
      <c r="O8522" s="85" t="s">
        <v>19368</v>
      </c>
      <c r="P8522" s="85" t="s">
        <v>19369</v>
      </c>
      <c r="Q8522" s="88">
        <v>2000</v>
      </c>
      <c r="R8522" s="85">
        <v>0</v>
      </c>
    </row>
    <row r="8523" spans="1:18" x14ac:dyDescent="0.3">
      <c r="A8523" s="82" t="str">
        <f t="shared" si="931"/>
        <v>FLIP COVERS</v>
      </c>
      <c r="B8523" s="82">
        <f t="shared" si="932"/>
        <v>124</v>
      </c>
      <c r="C8523" s="82">
        <f t="shared" ca="1" si="933"/>
        <v>0</v>
      </c>
      <c r="D8523" s="82">
        <f t="shared" ca="1" si="934"/>
        <v>0</v>
      </c>
      <c r="E8523" s="83">
        <f t="shared" ca="1" si="935"/>
        <v>0</v>
      </c>
      <c r="F8523" s="82">
        <f t="shared" ca="1" si="936"/>
        <v>0</v>
      </c>
      <c r="G8523" s="83">
        <f t="shared" ca="1" si="937"/>
        <v>0</v>
      </c>
      <c r="O8523" s="85" t="s">
        <v>19370</v>
      </c>
      <c r="P8523" s="85" t="s">
        <v>19371</v>
      </c>
      <c r="Q8523" s="88">
        <v>2000</v>
      </c>
      <c r="R8523" s="85">
        <v>26</v>
      </c>
    </row>
    <row r="8524" spans="1:18" x14ac:dyDescent="0.3">
      <c r="A8524" s="82" t="str">
        <f t="shared" si="931"/>
        <v>FLIP COVERS</v>
      </c>
      <c r="B8524" s="82">
        <f t="shared" si="932"/>
        <v>125</v>
      </c>
      <c r="C8524" s="82">
        <f t="shared" ca="1" si="933"/>
        <v>0</v>
      </c>
      <c r="D8524" s="82">
        <f t="shared" ca="1" si="934"/>
        <v>0</v>
      </c>
      <c r="E8524" s="83">
        <f t="shared" ca="1" si="935"/>
        <v>0</v>
      </c>
      <c r="F8524" s="82">
        <f t="shared" ca="1" si="936"/>
        <v>0</v>
      </c>
      <c r="G8524" s="83">
        <f t="shared" ca="1" si="937"/>
        <v>0</v>
      </c>
      <c r="O8524" s="85" t="s">
        <v>19372</v>
      </c>
      <c r="P8524" s="85" t="s">
        <v>19373</v>
      </c>
      <c r="Q8524" s="88">
        <v>14214.15</v>
      </c>
      <c r="R8524" s="85">
        <v>0</v>
      </c>
    </row>
    <row r="8525" spans="1:18" x14ac:dyDescent="0.3">
      <c r="A8525" s="82" t="str">
        <f t="shared" si="931"/>
        <v>FLIP COVERS</v>
      </c>
      <c r="B8525" s="82">
        <f t="shared" si="932"/>
        <v>126</v>
      </c>
      <c r="C8525" s="82">
        <f t="shared" ca="1" si="933"/>
        <v>0</v>
      </c>
      <c r="D8525" s="82">
        <f t="shared" ca="1" si="934"/>
        <v>0</v>
      </c>
      <c r="E8525" s="83">
        <f t="shared" ca="1" si="935"/>
        <v>0</v>
      </c>
      <c r="F8525" s="82">
        <f t="shared" ca="1" si="936"/>
        <v>0</v>
      </c>
      <c r="G8525" s="83">
        <f t="shared" ca="1" si="937"/>
        <v>0</v>
      </c>
      <c r="O8525" s="85" t="s">
        <v>19374</v>
      </c>
      <c r="P8525" s="85" t="s">
        <v>19375</v>
      </c>
      <c r="Q8525" s="88">
        <v>2000</v>
      </c>
      <c r="R8525" s="85">
        <v>0</v>
      </c>
    </row>
    <row r="8526" spans="1:18" x14ac:dyDescent="0.3">
      <c r="A8526" s="82" t="str">
        <f t="shared" si="931"/>
        <v>FLIP COVERS</v>
      </c>
      <c r="B8526" s="82">
        <f t="shared" si="932"/>
        <v>127</v>
      </c>
      <c r="C8526" s="82">
        <f t="shared" ca="1" si="933"/>
        <v>0</v>
      </c>
      <c r="D8526" s="82">
        <f t="shared" ca="1" si="934"/>
        <v>0</v>
      </c>
      <c r="E8526" s="83">
        <f t="shared" ca="1" si="935"/>
        <v>0</v>
      </c>
      <c r="F8526" s="82">
        <f t="shared" ca="1" si="936"/>
        <v>0</v>
      </c>
      <c r="G8526" s="83">
        <f t="shared" ca="1" si="937"/>
        <v>0</v>
      </c>
      <c r="O8526" s="85" t="s">
        <v>19376</v>
      </c>
      <c r="P8526" s="85" t="s">
        <v>19377</v>
      </c>
      <c r="Q8526" s="88">
        <v>9308.6299999999992</v>
      </c>
      <c r="R8526" s="85">
        <v>0</v>
      </c>
    </row>
    <row r="8527" spans="1:18" x14ac:dyDescent="0.3">
      <c r="A8527" s="82" t="str">
        <f t="shared" si="931"/>
        <v>FLIP COVERS</v>
      </c>
      <c r="B8527" s="82">
        <f t="shared" si="932"/>
        <v>128</v>
      </c>
      <c r="C8527" s="82">
        <f t="shared" ca="1" si="933"/>
        <v>0</v>
      </c>
      <c r="D8527" s="82">
        <f t="shared" ca="1" si="934"/>
        <v>0</v>
      </c>
      <c r="E8527" s="83">
        <f t="shared" ca="1" si="935"/>
        <v>0</v>
      </c>
      <c r="F8527" s="82">
        <f t="shared" ca="1" si="936"/>
        <v>0</v>
      </c>
      <c r="G8527" s="83">
        <f t="shared" ca="1" si="937"/>
        <v>0</v>
      </c>
      <c r="O8527" s="85" t="s">
        <v>19378</v>
      </c>
      <c r="P8527" s="85" t="s">
        <v>19379</v>
      </c>
      <c r="Q8527" s="88">
        <v>2000</v>
      </c>
      <c r="R8527" s="85">
        <v>0</v>
      </c>
    </row>
    <row r="8528" spans="1:18" x14ac:dyDescent="0.3">
      <c r="A8528" s="82" t="str">
        <f t="shared" si="931"/>
        <v>FLIP COVERS</v>
      </c>
      <c r="B8528" s="82">
        <f t="shared" si="932"/>
        <v>129</v>
      </c>
      <c r="C8528" s="82">
        <f t="shared" ca="1" si="933"/>
        <v>0</v>
      </c>
      <c r="D8528" s="82">
        <f t="shared" ca="1" si="934"/>
        <v>0</v>
      </c>
      <c r="E8528" s="83">
        <f t="shared" ca="1" si="935"/>
        <v>0</v>
      </c>
      <c r="F8528" s="82">
        <f t="shared" ca="1" si="936"/>
        <v>0</v>
      </c>
      <c r="G8528" s="83">
        <f t="shared" ca="1" si="937"/>
        <v>0</v>
      </c>
      <c r="O8528" s="85" t="s">
        <v>19380</v>
      </c>
      <c r="P8528" s="85" t="s">
        <v>19381</v>
      </c>
      <c r="Q8528" s="88">
        <v>2000</v>
      </c>
      <c r="R8528" s="85">
        <v>28</v>
      </c>
    </row>
    <row r="8529" spans="1:18" x14ac:dyDescent="0.3">
      <c r="A8529" s="82" t="str">
        <f t="shared" si="931"/>
        <v>FLIP COVERS</v>
      </c>
      <c r="B8529" s="82">
        <f t="shared" si="932"/>
        <v>130</v>
      </c>
      <c r="C8529" s="82">
        <f t="shared" ca="1" si="933"/>
        <v>0</v>
      </c>
      <c r="D8529" s="82">
        <f t="shared" ca="1" si="934"/>
        <v>0</v>
      </c>
      <c r="E8529" s="83">
        <f t="shared" ca="1" si="935"/>
        <v>0</v>
      </c>
      <c r="F8529" s="82">
        <f t="shared" ca="1" si="936"/>
        <v>0</v>
      </c>
      <c r="G8529" s="83">
        <f t="shared" ca="1" si="937"/>
        <v>0</v>
      </c>
      <c r="O8529" s="85" t="s">
        <v>19382</v>
      </c>
      <c r="P8529" s="85" t="s">
        <v>19383</v>
      </c>
      <c r="Q8529" s="88">
        <v>1000</v>
      </c>
      <c r="R8529" s="85">
        <v>0</v>
      </c>
    </row>
    <row r="8530" spans="1:18" x14ac:dyDescent="0.3">
      <c r="A8530" s="82" t="str">
        <f t="shared" si="931"/>
        <v>FLIP COVERS</v>
      </c>
      <c r="B8530" s="82">
        <f t="shared" si="932"/>
        <v>131</v>
      </c>
      <c r="C8530" s="82">
        <f t="shared" ca="1" si="933"/>
        <v>0</v>
      </c>
      <c r="D8530" s="82">
        <f t="shared" ca="1" si="934"/>
        <v>0</v>
      </c>
      <c r="E8530" s="83">
        <f t="shared" ca="1" si="935"/>
        <v>0</v>
      </c>
      <c r="F8530" s="82">
        <f t="shared" ca="1" si="936"/>
        <v>0</v>
      </c>
      <c r="G8530" s="83">
        <f t="shared" ca="1" si="937"/>
        <v>0</v>
      </c>
      <c r="O8530" s="85" t="s">
        <v>19384</v>
      </c>
      <c r="P8530" s="85" t="s">
        <v>19385</v>
      </c>
      <c r="Q8530" s="88">
        <v>1000</v>
      </c>
      <c r="R8530" s="85">
        <v>0</v>
      </c>
    </row>
    <row r="8531" spans="1:18" x14ac:dyDescent="0.3">
      <c r="A8531" s="82" t="str">
        <f t="shared" si="931"/>
        <v>FLIP COVERS</v>
      </c>
      <c r="B8531" s="82">
        <f t="shared" si="932"/>
        <v>132</v>
      </c>
      <c r="C8531" s="82">
        <f t="shared" ca="1" si="933"/>
        <v>0</v>
      </c>
      <c r="D8531" s="82">
        <f t="shared" ca="1" si="934"/>
        <v>0</v>
      </c>
      <c r="E8531" s="83">
        <f t="shared" ca="1" si="935"/>
        <v>0</v>
      </c>
      <c r="F8531" s="82">
        <f t="shared" ca="1" si="936"/>
        <v>0</v>
      </c>
      <c r="G8531" s="83">
        <f t="shared" ca="1" si="937"/>
        <v>0</v>
      </c>
      <c r="O8531" s="85" t="s">
        <v>19386</v>
      </c>
      <c r="P8531" s="85" t="s">
        <v>19387</v>
      </c>
      <c r="Q8531" s="88">
        <v>1000</v>
      </c>
      <c r="R8531" s="85">
        <v>0</v>
      </c>
    </row>
    <row r="8532" spans="1:18" x14ac:dyDescent="0.3">
      <c r="A8532" s="82" t="str">
        <f t="shared" si="931"/>
        <v>FLIP COVERS</v>
      </c>
      <c r="B8532" s="82">
        <f t="shared" si="932"/>
        <v>133</v>
      </c>
      <c r="C8532" s="82">
        <f t="shared" ca="1" si="933"/>
        <v>0</v>
      </c>
      <c r="D8532" s="82">
        <f t="shared" ca="1" si="934"/>
        <v>0</v>
      </c>
      <c r="E8532" s="83">
        <f t="shared" ca="1" si="935"/>
        <v>0</v>
      </c>
      <c r="F8532" s="82">
        <f t="shared" ca="1" si="936"/>
        <v>0</v>
      </c>
      <c r="G8532" s="83">
        <f t="shared" ca="1" si="937"/>
        <v>0</v>
      </c>
      <c r="O8532" s="85" t="s">
        <v>19388</v>
      </c>
      <c r="P8532" s="85" t="s">
        <v>19389</v>
      </c>
      <c r="Q8532" s="88">
        <v>1000</v>
      </c>
      <c r="R8532" s="85">
        <v>0</v>
      </c>
    </row>
    <row r="8533" spans="1:18" x14ac:dyDescent="0.3">
      <c r="A8533" s="82" t="str">
        <f t="shared" si="931"/>
        <v>FLIP COVERS</v>
      </c>
      <c r="B8533" s="82">
        <f t="shared" si="932"/>
        <v>134</v>
      </c>
      <c r="C8533" s="82">
        <f t="shared" ca="1" si="933"/>
        <v>0</v>
      </c>
      <c r="D8533" s="82">
        <f t="shared" ca="1" si="934"/>
        <v>0</v>
      </c>
      <c r="E8533" s="83">
        <f t="shared" ca="1" si="935"/>
        <v>0</v>
      </c>
      <c r="F8533" s="82">
        <f t="shared" ca="1" si="936"/>
        <v>0</v>
      </c>
      <c r="G8533" s="83">
        <f t="shared" ca="1" si="937"/>
        <v>0</v>
      </c>
      <c r="O8533" s="85" t="s">
        <v>19390</v>
      </c>
      <c r="P8533" s="85" t="s">
        <v>19391</v>
      </c>
      <c r="Q8533" s="88">
        <v>1000</v>
      </c>
      <c r="R8533" s="85">
        <v>0</v>
      </c>
    </row>
    <row r="8534" spans="1:18" x14ac:dyDescent="0.3">
      <c r="A8534" s="82" t="str">
        <f t="shared" si="931"/>
        <v>FLIP COVERS</v>
      </c>
      <c r="B8534" s="82">
        <f t="shared" si="932"/>
        <v>135</v>
      </c>
      <c r="C8534" s="82">
        <f t="shared" ca="1" si="933"/>
        <v>0</v>
      </c>
      <c r="D8534" s="82">
        <f t="shared" ca="1" si="934"/>
        <v>0</v>
      </c>
      <c r="E8534" s="83">
        <f t="shared" ca="1" si="935"/>
        <v>0</v>
      </c>
      <c r="F8534" s="82">
        <f t="shared" ca="1" si="936"/>
        <v>0</v>
      </c>
      <c r="G8534" s="83">
        <f t="shared" ca="1" si="937"/>
        <v>0</v>
      </c>
      <c r="O8534" s="85" t="s">
        <v>19392</v>
      </c>
      <c r="P8534" s="85" t="s">
        <v>19393</v>
      </c>
      <c r="Q8534" s="88">
        <v>1000</v>
      </c>
      <c r="R8534" s="85">
        <v>0</v>
      </c>
    </row>
    <row r="8535" spans="1:18" x14ac:dyDescent="0.3">
      <c r="A8535" s="82" t="str">
        <f t="shared" si="931"/>
        <v>FLIP COVERS</v>
      </c>
      <c r="B8535" s="82">
        <f t="shared" si="932"/>
        <v>136</v>
      </c>
      <c r="C8535" s="82">
        <f t="shared" ca="1" si="933"/>
        <v>0</v>
      </c>
      <c r="D8535" s="82">
        <f t="shared" ca="1" si="934"/>
        <v>0</v>
      </c>
      <c r="E8535" s="83">
        <f t="shared" ca="1" si="935"/>
        <v>0</v>
      </c>
      <c r="F8535" s="82">
        <f t="shared" ca="1" si="936"/>
        <v>0</v>
      </c>
      <c r="G8535" s="83">
        <f t="shared" ca="1" si="937"/>
        <v>0</v>
      </c>
      <c r="O8535" s="85" t="s">
        <v>19394</v>
      </c>
      <c r="P8535" s="85" t="s">
        <v>19395</v>
      </c>
      <c r="Q8535" s="88">
        <v>1000</v>
      </c>
      <c r="R8535" s="85">
        <v>0</v>
      </c>
    </row>
    <row r="8536" spans="1:18" x14ac:dyDescent="0.3">
      <c r="A8536" s="82" t="str">
        <f t="shared" si="931"/>
        <v>FLIP COVERS</v>
      </c>
      <c r="B8536" s="82">
        <f t="shared" si="932"/>
        <v>137</v>
      </c>
      <c r="C8536" s="82">
        <f t="shared" ca="1" si="933"/>
        <v>0</v>
      </c>
      <c r="D8536" s="82">
        <f t="shared" ca="1" si="934"/>
        <v>0</v>
      </c>
      <c r="E8536" s="83">
        <f t="shared" ca="1" si="935"/>
        <v>0</v>
      </c>
      <c r="F8536" s="82">
        <f t="shared" ca="1" si="936"/>
        <v>0</v>
      </c>
      <c r="G8536" s="83">
        <f t="shared" ca="1" si="937"/>
        <v>0</v>
      </c>
      <c r="O8536" s="85" t="s">
        <v>19396</v>
      </c>
      <c r="P8536" s="85" t="s">
        <v>19397</v>
      </c>
      <c r="Q8536" s="88">
        <v>1000</v>
      </c>
      <c r="R8536" s="85">
        <v>0</v>
      </c>
    </row>
    <row r="8537" spans="1:18" x14ac:dyDescent="0.3">
      <c r="A8537" s="82" t="str">
        <f t="shared" si="931"/>
        <v>FLIP COVERS</v>
      </c>
      <c r="B8537" s="82">
        <f t="shared" si="932"/>
        <v>138</v>
      </c>
      <c r="C8537" s="82">
        <f t="shared" ca="1" si="933"/>
        <v>0</v>
      </c>
      <c r="D8537" s="82">
        <f t="shared" ca="1" si="934"/>
        <v>0</v>
      </c>
      <c r="E8537" s="83">
        <f t="shared" ca="1" si="935"/>
        <v>0</v>
      </c>
      <c r="F8537" s="82">
        <f t="shared" ca="1" si="936"/>
        <v>0</v>
      </c>
      <c r="G8537" s="83">
        <f t="shared" ca="1" si="937"/>
        <v>0</v>
      </c>
      <c r="O8537" s="85" t="s">
        <v>19398</v>
      </c>
      <c r="P8537" s="85" t="s">
        <v>19399</v>
      </c>
      <c r="Q8537" s="88">
        <v>1000</v>
      </c>
      <c r="R8537" s="85">
        <v>0</v>
      </c>
    </row>
    <row r="8538" spans="1:18" x14ac:dyDescent="0.3">
      <c r="A8538" s="82" t="str">
        <f t="shared" si="931"/>
        <v>FLIP COVERS</v>
      </c>
      <c r="B8538" s="82">
        <f t="shared" si="932"/>
        <v>139</v>
      </c>
      <c r="C8538" s="82">
        <f t="shared" ca="1" si="933"/>
        <v>0</v>
      </c>
      <c r="D8538" s="82">
        <f t="shared" ca="1" si="934"/>
        <v>0</v>
      </c>
      <c r="E8538" s="83">
        <f t="shared" ca="1" si="935"/>
        <v>0</v>
      </c>
      <c r="F8538" s="82">
        <f t="shared" ca="1" si="936"/>
        <v>0</v>
      </c>
      <c r="G8538" s="83">
        <f t="shared" ca="1" si="937"/>
        <v>0</v>
      </c>
      <c r="O8538" s="85" t="s">
        <v>19400</v>
      </c>
      <c r="P8538" s="85" t="s">
        <v>19401</v>
      </c>
      <c r="Q8538" s="88">
        <v>1000</v>
      </c>
      <c r="R8538" s="85">
        <v>0</v>
      </c>
    </row>
    <row r="8539" spans="1:18" x14ac:dyDescent="0.3">
      <c r="A8539" s="82" t="str">
        <f t="shared" si="931"/>
        <v>FLIP COVERS</v>
      </c>
      <c r="B8539" s="82">
        <f t="shared" si="932"/>
        <v>140</v>
      </c>
      <c r="C8539" s="82">
        <f t="shared" ca="1" si="933"/>
        <v>0</v>
      </c>
      <c r="D8539" s="82">
        <f t="shared" ca="1" si="934"/>
        <v>0</v>
      </c>
      <c r="E8539" s="83">
        <f t="shared" ca="1" si="935"/>
        <v>0</v>
      </c>
      <c r="F8539" s="82">
        <f t="shared" ca="1" si="936"/>
        <v>0</v>
      </c>
      <c r="G8539" s="83">
        <f t="shared" ca="1" si="937"/>
        <v>0</v>
      </c>
      <c r="O8539" s="85" t="s">
        <v>19402</v>
      </c>
      <c r="P8539" s="85" t="s">
        <v>19403</v>
      </c>
      <c r="Q8539" s="88">
        <v>1000</v>
      </c>
      <c r="R8539" s="85">
        <v>5</v>
      </c>
    </row>
    <row r="8540" spans="1:18" x14ac:dyDescent="0.3">
      <c r="A8540" s="82" t="str">
        <f t="shared" si="931"/>
        <v>FLIP COVERS</v>
      </c>
      <c r="B8540" s="82">
        <f t="shared" si="932"/>
        <v>141</v>
      </c>
      <c r="C8540" s="82">
        <f t="shared" ca="1" si="933"/>
        <v>0</v>
      </c>
      <c r="D8540" s="82">
        <f t="shared" ca="1" si="934"/>
        <v>0</v>
      </c>
      <c r="E8540" s="83">
        <f t="shared" ca="1" si="935"/>
        <v>0</v>
      </c>
      <c r="F8540" s="82">
        <f t="shared" ca="1" si="936"/>
        <v>0</v>
      </c>
      <c r="G8540" s="83">
        <f t="shared" ca="1" si="937"/>
        <v>0</v>
      </c>
      <c r="O8540" s="85" t="s">
        <v>19404</v>
      </c>
      <c r="P8540" s="85" t="s">
        <v>19405</v>
      </c>
      <c r="Q8540" s="88">
        <v>1000</v>
      </c>
      <c r="R8540" s="85">
        <v>0</v>
      </c>
    </row>
    <row r="8541" spans="1:18" x14ac:dyDescent="0.3">
      <c r="A8541" s="82" t="str">
        <f t="shared" si="931"/>
        <v>FLIP COVERS</v>
      </c>
      <c r="B8541" s="82">
        <f t="shared" si="932"/>
        <v>142</v>
      </c>
      <c r="C8541" s="82">
        <f t="shared" ca="1" si="933"/>
        <v>0</v>
      </c>
      <c r="D8541" s="82">
        <f t="shared" ca="1" si="934"/>
        <v>0</v>
      </c>
      <c r="E8541" s="83">
        <f t="shared" ca="1" si="935"/>
        <v>0</v>
      </c>
      <c r="F8541" s="82">
        <f t="shared" ca="1" si="936"/>
        <v>0</v>
      </c>
      <c r="G8541" s="83">
        <f t="shared" ca="1" si="937"/>
        <v>0</v>
      </c>
      <c r="O8541" s="85" t="s">
        <v>19406</v>
      </c>
      <c r="P8541" s="85" t="s">
        <v>19407</v>
      </c>
      <c r="Q8541" s="88">
        <v>1000</v>
      </c>
      <c r="R8541" s="85">
        <v>-1</v>
      </c>
    </row>
    <row r="8542" spans="1:18" x14ac:dyDescent="0.3">
      <c r="A8542" s="82" t="str">
        <f t="shared" si="931"/>
        <v>FLIP COVERS</v>
      </c>
      <c r="B8542" s="82">
        <f t="shared" si="932"/>
        <v>143</v>
      </c>
      <c r="C8542" s="82">
        <f t="shared" ca="1" si="933"/>
        <v>0</v>
      </c>
      <c r="D8542" s="82">
        <f t="shared" ca="1" si="934"/>
        <v>0</v>
      </c>
      <c r="E8542" s="83">
        <f t="shared" ca="1" si="935"/>
        <v>0</v>
      </c>
      <c r="F8542" s="82">
        <f t="shared" ca="1" si="936"/>
        <v>0</v>
      </c>
      <c r="G8542" s="83">
        <f t="shared" ca="1" si="937"/>
        <v>0</v>
      </c>
      <c r="O8542" s="85" t="s">
        <v>19408</v>
      </c>
      <c r="P8542" s="85" t="s">
        <v>19409</v>
      </c>
      <c r="Q8542" s="88">
        <v>1000</v>
      </c>
      <c r="R8542" s="85">
        <v>0</v>
      </c>
    </row>
    <row r="8543" spans="1:18" x14ac:dyDescent="0.3">
      <c r="A8543" s="82" t="str">
        <f t="shared" si="931"/>
        <v>FLIP COVERS</v>
      </c>
      <c r="B8543" s="82">
        <f t="shared" si="932"/>
        <v>144</v>
      </c>
      <c r="C8543" s="82">
        <f t="shared" ca="1" si="933"/>
        <v>0</v>
      </c>
      <c r="D8543" s="82">
        <f t="shared" ca="1" si="934"/>
        <v>0</v>
      </c>
      <c r="E8543" s="83">
        <f t="shared" ca="1" si="935"/>
        <v>0</v>
      </c>
      <c r="F8543" s="82">
        <f t="shared" ca="1" si="936"/>
        <v>0</v>
      </c>
      <c r="G8543" s="83">
        <f t="shared" ca="1" si="937"/>
        <v>0</v>
      </c>
      <c r="O8543" s="85" t="s">
        <v>19410</v>
      </c>
      <c r="P8543" s="85" t="s">
        <v>19411</v>
      </c>
      <c r="Q8543" s="88">
        <v>1000</v>
      </c>
      <c r="R8543" s="85">
        <v>0</v>
      </c>
    </row>
    <row r="8544" spans="1:18" x14ac:dyDescent="0.3">
      <c r="A8544" s="82" t="str">
        <f t="shared" si="931"/>
        <v>FLIP COVERS</v>
      </c>
      <c r="B8544" s="82">
        <f t="shared" si="932"/>
        <v>145</v>
      </c>
      <c r="C8544" s="82">
        <f t="shared" ca="1" si="933"/>
        <v>0</v>
      </c>
      <c r="D8544" s="82">
        <f t="shared" ca="1" si="934"/>
        <v>0</v>
      </c>
      <c r="E8544" s="83">
        <f t="shared" ca="1" si="935"/>
        <v>0</v>
      </c>
      <c r="F8544" s="82">
        <f t="shared" ca="1" si="936"/>
        <v>0</v>
      </c>
      <c r="G8544" s="83">
        <f t="shared" ca="1" si="937"/>
        <v>0</v>
      </c>
      <c r="O8544" s="85" t="s">
        <v>19412</v>
      </c>
      <c r="P8544" s="85" t="s">
        <v>19413</v>
      </c>
      <c r="Q8544" s="88">
        <v>1000</v>
      </c>
      <c r="R8544" s="85">
        <v>0</v>
      </c>
    </row>
    <row r="8545" spans="1:18" x14ac:dyDescent="0.3">
      <c r="A8545" s="82" t="str">
        <f t="shared" si="931"/>
        <v>FLIP COVERS</v>
      </c>
      <c r="B8545" s="82">
        <f t="shared" si="932"/>
        <v>146</v>
      </c>
      <c r="C8545" s="82">
        <f t="shared" ca="1" si="933"/>
        <v>0</v>
      </c>
      <c r="D8545" s="82">
        <f t="shared" ca="1" si="934"/>
        <v>0</v>
      </c>
      <c r="E8545" s="83">
        <f t="shared" ca="1" si="935"/>
        <v>0</v>
      </c>
      <c r="F8545" s="82">
        <f t="shared" ca="1" si="936"/>
        <v>0</v>
      </c>
      <c r="G8545" s="83">
        <f t="shared" ca="1" si="937"/>
        <v>0</v>
      </c>
      <c r="O8545" s="85" t="s">
        <v>19414</v>
      </c>
      <c r="P8545" s="85" t="s">
        <v>19415</v>
      </c>
      <c r="Q8545" s="88">
        <v>11511.75</v>
      </c>
      <c r="R8545" s="85">
        <v>-12</v>
      </c>
    </row>
    <row r="8546" spans="1:18" x14ac:dyDescent="0.3">
      <c r="A8546" s="82" t="str">
        <f t="shared" si="931"/>
        <v>FLIP COVERS</v>
      </c>
      <c r="B8546" s="82">
        <f t="shared" si="932"/>
        <v>147</v>
      </c>
      <c r="C8546" s="82">
        <f t="shared" ca="1" si="933"/>
        <v>0</v>
      </c>
      <c r="D8546" s="82">
        <f t="shared" ca="1" si="934"/>
        <v>0</v>
      </c>
      <c r="E8546" s="83">
        <f t="shared" ca="1" si="935"/>
        <v>0</v>
      </c>
      <c r="F8546" s="82">
        <f t="shared" ca="1" si="936"/>
        <v>0</v>
      </c>
      <c r="G8546" s="83">
        <f t="shared" ca="1" si="937"/>
        <v>0</v>
      </c>
      <c r="O8546" s="85" t="s">
        <v>19416</v>
      </c>
      <c r="P8546" s="85" t="s">
        <v>35658</v>
      </c>
      <c r="Q8546" s="88">
        <v>16225.05</v>
      </c>
      <c r="R8546" s="85">
        <v>92</v>
      </c>
    </row>
    <row r="8547" spans="1:18" x14ac:dyDescent="0.3">
      <c r="A8547" s="82" t="str">
        <f t="shared" si="931"/>
        <v>FLIP COVERS</v>
      </c>
      <c r="B8547" s="82">
        <f t="shared" si="932"/>
        <v>148</v>
      </c>
      <c r="C8547" s="82">
        <f t="shared" ca="1" si="933"/>
        <v>0</v>
      </c>
      <c r="D8547" s="82">
        <f t="shared" ca="1" si="934"/>
        <v>0</v>
      </c>
      <c r="E8547" s="83">
        <f t="shared" ca="1" si="935"/>
        <v>0</v>
      </c>
      <c r="F8547" s="82">
        <f t="shared" ca="1" si="936"/>
        <v>0</v>
      </c>
      <c r="G8547" s="83">
        <f t="shared" ca="1" si="937"/>
        <v>0</v>
      </c>
      <c r="O8547" s="85" t="s">
        <v>19417</v>
      </c>
      <c r="P8547" s="85" t="s">
        <v>19418</v>
      </c>
      <c r="Q8547" s="88">
        <v>11999.1</v>
      </c>
      <c r="R8547" s="85">
        <v>88</v>
      </c>
    </row>
    <row r="8548" spans="1:18" x14ac:dyDescent="0.3">
      <c r="A8548" s="82" t="str">
        <f t="shared" si="931"/>
        <v>FLIP COVERS</v>
      </c>
      <c r="B8548" s="82">
        <f t="shared" si="932"/>
        <v>149</v>
      </c>
      <c r="C8548" s="82">
        <f t="shared" ca="1" si="933"/>
        <v>0</v>
      </c>
      <c r="D8548" s="82">
        <f t="shared" ca="1" si="934"/>
        <v>0</v>
      </c>
      <c r="E8548" s="83">
        <f t="shared" ca="1" si="935"/>
        <v>0</v>
      </c>
      <c r="F8548" s="82">
        <f t="shared" ca="1" si="936"/>
        <v>0</v>
      </c>
      <c r="G8548" s="83">
        <f t="shared" ca="1" si="937"/>
        <v>0</v>
      </c>
      <c r="O8548" s="85" t="s">
        <v>19419</v>
      </c>
      <c r="P8548" s="85" t="s">
        <v>19420</v>
      </c>
      <c r="Q8548" s="88">
        <v>7086.15</v>
      </c>
      <c r="R8548" s="85">
        <v>-21</v>
      </c>
    </row>
    <row r="8549" spans="1:18" x14ac:dyDescent="0.3">
      <c r="A8549" s="82" t="str">
        <f t="shared" si="931"/>
        <v>FLIP COVERS</v>
      </c>
      <c r="B8549" s="82">
        <f t="shared" si="932"/>
        <v>150</v>
      </c>
      <c r="C8549" s="82">
        <f t="shared" ca="1" si="933"/>
        <v>0</v>
      </c>
      <c r="D8549" s="82">
        <f t="shared" ca="1" si="934"/>
        <v>0</v>
      </c>
      <c r="E8549" s="83">
        <f t="shared" ca="1" si="935"/>
        <v>0</v>
      </c>
      <c r="F8549" s="82">
        <f t="shared" ca="1" si="936"/>
        <v>0</v>
      </c>
      <c r="G8549" s="83">
        <f t="shared" ca="1" si="937"/>
        <v>0</v>
      </c>
      <c r="O8549" s="85" t="s">
        <v>19421</v>
      </c>
      <c r="P8549" s="85" t="s">
        <v>19422</v>
      </c>
      <c r="Q8549" s="88">
        <v>5579.85</v>
      </c>
      <c r="R8549" s="85">
        <v>0</v>
      </c>
    </row>
    <row r="8550" spans="1:18" x14ac:dyDescent="0.3">
      <c r="A8550" s="82" t="str">
        <f t="shared" si="931"/>
        <v>FLIP COVERS</v>
      </c>
      <c r="B8550" s="82">
        <f t="shared" si="932"/>
        <v>151</v>
      </c>
      <c r="C8550" s="82">
        <f t="shared" ca="1" si="933"/>
        <v>0</v>
      </c>
      <c r="D8550" s="82">
        <f t="shared" ca="1" si="934"/>
        <v>0</v>
      </c>
      <c r="E8550" s="83">
        <f t="shared" ca="1" si="935"/>
        <v>0</v>
      </c>
      <c r="F8550" s="82">
        <f t="shared" ca="1" si="936"/>
        <v>0</v>
      </c>
      <c r="G8550" s="83">
        <f t="shared" ca="1" si="937"/>
        <v>0</v>
      </c>
      <c r="O8550" s="85" t="s">
        <v>19423</v>
      </c>
      <c r="P8550" s="85" t="s">
        <v>19424</v>
      </c>
      <c r="Q8550" s="88">
        <v>3899.1</v>
      </c>
      <c r="R8550" s="85">
        <v>212</v>
      </c>
    </row>
    <row r="8551" spans="1:18" x14ac:dyDescent="0.3">
      <c r="A8551" s="82" t="str">
        <f t="shared" si="931"/>
        <v>FLIP COVERS</v>
      </c>
      <c r="B8551" s="82">
        <f t="shared" si="932"/>
        <v>152</v>
      </c>
      <c r="C8551" s="82">
        <f t="shared" ca="1" si="933"/>
        <v>0</v>
      </c>
      <c r="D8551" s="82">
        <f t="shared" ca="1" si="934"/>
        <v>0</v>
      </c>
      <c r="E8551" s="83">
        <f t="shared" ca="1" si="935"/>
        <v>0</v>
      </c>
      <c r="F8551" s="82">
        <f t="shared" ca="1" si="936"/>
        <v>0</v>
      </c>
      <c r="G8551" s="83">
        <f t="shared" ca="1" si="937"/>
        <v>0</v>
      </c>
      <c r="O8551" s="85" t="s">
        <v>19425</v>
      </c>
      <c r="P8551" s="85" t="s">
        <v>35659</v>
      </c>
      <c r="Q8551" s="88">
        <v>13405.05</v>
      </c>
      <c r="R8551" s="85">
        <v>121</v>
      </c>
    </row>
    <row r="8552" spans="1:18" x14ac:dyDescent="0.3">
      <c r="A8552" s="82" t="str">
        <f t="shared" si="931"/>
        <v>TPU KIKIGO METALIZADA</v>
      </c>
      <c r="B8552" s="82">
        <f t="shared" si="932"/>
        <v>3</v>
      </c>
      <c r="C8552" s="82" t="str">
        <f t="shared" ca="1" si="933"/>
        <v>44821</v>
      </c>
      <c r="D8552" s="82" t="str">
        <f t="shared" ca="1" si="934"/>
        <v>TPU KIKIGO METALIZADA IPHONE 13</v>
      </c>
      <c r="E8552" s="83">
        <f t="shared" ca="1" si="935"/>
        <v>3566.7</v>
      </c>
      <c r="F8552" s="82">
        <f t="shared" ca="1" si="936"/>
        <v>0</v>
      </c>
      <c r="G8552" s="83">
        <f t="shared" ca="1" si="937"/>
        <v>0</v>
      </c>
      <c r="O8552" s="85" t="s">
        <v>19426</v>
      </c>
      <c r="P8552" s="85" t="s">
        <v>19427</v>
      </c>
      <c r="Q8552" s="88">
        <v>3899.99</v>
      </c>
      <c r="R8552" s="85">
        <v>0</v>
      </c>
    </row>
    <row r="8553" spans="1:18" x14ac:dyDescent="0.3">
      <c r="A8553" s="82" t="str">
        <f t="shared" si="931"/>
        <v>TPU KIKIGO METALIZADA</v>
      </c>
      <c r="B8553" s="82">
        <f t="shared" si="932"/>
        <v>4</v>
      </c>
      <c r="C8553" s="82" t="str">
        <f t="shared" ca="1" si="933"/>
        <v>44824</v>
      </c>
      <c r="D8553" s="82" t="str">
        <f t="shared" ca="1" si="934"/>
        <v>TPU KIKIGO METALIZADA IPHONE 13 PRO</v>
      </c>
      <c r="E8553" s="83">
        <f t="shared" ca="1" si="935"/>
        <v>3566.7</v>
      </c>
      <c r="F8553" s="82">
        <f t="shared" ca="1" si="936"/>
        <v>0</v>
      </c>
      <c r="G8553" s="83">
        <f t="shared" ca="1" si="937"/>
        <v>0</v>
      </c>
      <c r="O8553" s="85" t="s">
        <v>19428</v>
      </c>
      <c r="P8553" s="85" t="s">
        <v>19429</v>
      </c>
      <c r="Q8553" s="88">
        <v>15000.3</v>
      </c>
      <c r="R8553" s="85">
        <v>-27</v>
      </c>
    </row>
    <row r="8554" spans="1:18" x14ac:dyDescent="0.3">
      <c r="A8554" s="82" t="str">
        <f t="shared" si="931"/>
        <v>TPU KIKIGO METALIZADA</v>
      </c>
      <c r="B8554" s="82">
        <f t="shared" si="932"/>
        <v>5</v>
      </c>
      <c r="C8554" s="82" t="str">
        <f t="shared" ca="1" si="933"/>
        <v>44825</v>
      </c>
      <c r="D8554" s="82" t="str">
        <f t="shared" ca="1" si="934"/>
        <v>TPU KIKIGO METALIZADA IPHONE 13 PRO MAX</v>
      </c>
      <c r="E8554" s="83">
        <f t="shared" ca="1" si="935"/>
        <v>3566.7</v>
      </c>
      <c r="F8554" s="82">
        <f t="shared" ca="1" si="936"/>
        <v>0</v>
      </c>
      <c r="G8554" s="83">
        <f t="shared" ca="1" si="937"/>
        <v>0</v>
      </c>
      <c r="O8554" s="85" t="s">
        <v>19430</v>
      </c>
      <c r="P8554" s="85" t="s">
        <v>19431</v>
      </c>
      <c r="Q8554" s="88">
        <v>15788.1</v>
      </c>
      <c r="R8554" s="85">
        <v>-16</v>
      </c>
    </row>
    <row r="8555" spans="1:18" x14ac:dyDescent="0.3">
      <c r="A8555" s="82" t="str">
        <f t="shared" si="931"/>
        <v>TPU KIKIGO METALIZADA</v>
      </c>
      <c r="B8555" s="82">
        <f t="shared" si="932"/>
        <v>6</v>
      </c>
      <c r="C8555" s="82" t="str">
        <f t="shared" ca="1" si="933"/>
        <v>44822</v>
      </c>
      <c r="D8555" s="82" t="str">
        <f t="shared" ca="1" si="934"/>
        <v>TPU KIKIGO METALIZADA IPHONE 14</v>
      </c>
      <c r="E8555" s="83">
        <f t="shared" ca="1" si="935"/>
        <v>3566.7</v>
      </c>
      <c r="F8555" s="82">
        <f t="shared" ca="1" si="936"/>
        <v>0</v>
      </c>
      <c r="G8555" s="83">
        <f t="shared" ca="1" si="937"/>
        <v>0</v>
      </c>
      <c r="O8555" s="85" t="s">
        <v>19432</v>
      </c>
      <c r="P8555" s="85" t="s">
        <v>19433</v>
      </c>
      <c r="Q8555" s="88">
        <v>16800</v>
      </c>
      <c r="R8555" s="85">
        <v>0</v>
      </c>
    </row>
    <row r="8556" spans="1:18" x14ac:dyDescent="0.3">
      <c r="A8556" s="82" t="str">
        <f t="shared" si="931"/>
        <v>TPU KIKIGO METALIZADA</v>
      </c>
      <c r="B8556" s="82">
        <f t="shared" si="932"/>
        <v>7</v>
      </c>
      <c r="C8556" s="82" t="str">
        <f t="shared" ca="1" si="933"/>
        <v>44828</v>
      </c>
      <c r="D8556" s="82" t="str">
        <f t="shared" ca="1" si="934"/>
        <v>TPU KIKIGO METALIZADA IPHONE 15 PRO</v>
      </c>
      <c r="E8556" s="83">
        <f t="shared" ca="1" si="935"/>
        <v>3566.7</v>
      </c>
      <c r="F8556" s="82">
        <f t="shared" ca="1" si="936"/>
        <v>0</v>
      </c>
      <c r="G8556" s="83">
        <f t="shared" ca="1" si="937"/>
        <v>0</v>
      </c>
      <c r="O8556" s="85" t="s">
        <v>19434</v>
      </c>
      <c r="P8556" s="85" t="s">
        <v>19435</v>
      </c>
      <c r="Q8556" s="88">
        <v>328495.2</v>
      </c>
      <c r="R8556" s="85">
        <v>0</v>
      </c>
    </row>
    <row r="8557" spans="1:18" x14ac:dyDescent="0.3">
      <c r="A8557" s="82" t="str">
        <f t="shared" si="931"/>
        <v>TPU KIKIGO METALIZADA</v>
      </c>
      <c r="B8557" s="82">
        <f t="shared" si="932"/>
        <v>8</v>
      </c>
      <c r="C8557" s="82" t="str">
        <f t="shared" ca="1" si="933"/>
        <v>44823</v>
      </c>
      <c r="D8557" s="82" t="str">
        <f t="shared" ca="1" si="934"/>
        <v>TPU KIKIGO METALIZADA IPHONE 16</v>
      </c>
      <c r="E8557" s="83">
        <f t="shared" ca="1" si="935"/>
        <v>3566.7</v>
      </c>
      <c r="F8557" s="82">
        <f t="shared" ca="1" si="936"/>
        <v>0</v>
      </c>
      <c r="G8557" s="83">
        <f t="shared" ca="1" si="937"/>
        <v>0</v>
      </c>
      <c r="O8557" s="85" t="s">
        <v>19436</v>
      </c>
      <c r="P8557" s="85" t="s">
        <v>19437</v>
      </c>
      <c r="Q8557" s="88">
        <v>71848.5</v>
      </c>
      <c r="R8557" s="85">
        <v>0</v>
      </c>
    </row>
    <row r="8558" spans="1:18" x14ac:dyDescent="0.3">
      <c r="A8558" s="82" t="str">
        <f t="shared" si="931"/>
        <v>TPU KIKIGO METALIZADA</v>
      </c>
      <c r="B8558" s="82">
        <f t="shared" si="932"/>
        <v>9</v>
      </c>
      <c r="C8558" s="82" t="str">
        <f t="shared" ca="1" si="933"/>
        <v>44830</v>
      </c>
      <c r="D8558" s="82" t="str">
        <f t="shared" ca="1" si="934"/>
        <v>TPU KIKIGO METALIZADA IPHONE 16 PRO</v>
      </c>
      <c r="E8558" s="83">
        <f t="shared" ca="1" si="935"/>
        <v>3566.7</v>
      </c>
      <c r="F8558" s="82">
        <f t="shared" ca="1" si="936"/>
        <v>0</v>
      </c>
      <c r="G8558" s="83">
        <f t="shared" ca="1" si="937"/>
        <v>0</v>
      </c>
      <c r="O8558" s="85" t="s">
        <v>19438</v>
      </c>
      <c r="P8558" s="85" t="s">
        <v>19439</v>
      </c>
      <c r="Q8558" s="88">
        <v>383608.5</v>
      </c>
      <c r="R8558" s="85">
        <v>2</v>
      </c>
    </row>
    <row r="8559" spans="1:18" x14ac:dyDescent="0.3">
      <c r="A8559" s="82" t="str">
        <f t="shared" si="931"/>
        <v>TPU KIKIGO METALIZADA</v>
      </c>
      <c r="B8559" s="82">
        <f t="shared" si="932"/>
        <v>10</v>
      </c>
      <c r="C8559" s="82" t="str">
        <f t="shared" ca="1" si="933"/>
        <v>44831</v>
      </c>
      <c r="D8559" s="82" t="str">
        <f t="shared" ca="1" si="934"/>
        <v>TPU KIKIGO METALIZADA IPHONE 16 PRO MAX</v>
      </c>
      <c r="E8559" s="83">
        <f t="shared" ca="1" si="935"/>
        <v>3566.7</v>
      </c>
      <c r="F8559" s="82">
        <f t="shared" ca="1" si="936"/>
        <v>0</v>
      </c>
      <c r="G8559" s="83">
        <f t="shared" ca="1" si="937"/>
        <v>0</v>
      </c>
      <c r="O8559" s="85" t="s">
        <v>19440</v>
      </c>
      <c r="P8559" s="85" t="s">
        <v>19441</v>
      </c>
      <c r="Q8559" s="88">
        <v>4247.21</v>
      </c>
      <c r="R8559" s="85">
        <v>0</v>
      </c>
    </row>
    <row r="8560" spans="1:18" x14ac:dyDescent="0.3">
      <c r="A8560" s="82" t="str">
        <f t="shared" si="931"/>
        <v>TPU KIKIGO METALIZADA</v>
      </c>
      <c r="B8560" s="82">
        <f t="shared" si="932"/>
        <v>11</v>
      </c>
      <c r="C8560" s="82" t="str">
        <f t="shared" ca="1" si="933"/>
        <v>46502</v>
      </c>
      <c r="D8560" s="82" t="str">
        <f t="shared" ca="1" si="934"/>
        <v>TPU KIKIGO METALIZADA IPHONE 17</v>
      </c>
      <c r="E8560" s="83">
        <f t="shared" ca="1" si="935"/>
        <v>3566.7</v>
      </c>
      <c r="F8560" s="82">
        <f t="shared" ca="1" si="936"/>
        <v>0</v>
      </c>
      <c r="G8560" s="83">
        <f t="shared" ca="1" si="937"/>
        <v>0</v>
      </c>
      <c r="O8560" s="85" t="s">
        <v>19442</v>
      </c>
      <c r="P8560" s="85" t="s">
        <v>19443</v>
      </c>
      <c r="Q8560" s="88">
        <v>4247.21</v>
      </c>
      <c r="R8560" s="85">
        <v>0</v>
      </c>
    </row>
    <row r="8561" spans="1:18" x14ac:dyDescent="0.3">
      <c r="A8561" s="82" t="str">
        <f t="shared" si="931"/>
        <v>TPU KIKIGO METALIZADA</v>
      </c>
      <c r="B8561" s="82">
        <f t="shared" si="932"/>
        <v>12</v>
      </c>
      <c r="C8561" s="82" t="str">
        <f t="shared" ca="1" si="933"/>
        <v>46500</v>
      </c>
      <c r="D8561" s="82" t="str">
        <f t="shared" ca="1" si="934"/>
        <v>TPU KIKIGO METALIZADA IPHONE 17 AIR</v>
      </c>
      <c r="E8561" s="83">
        <f t="shared" ca="1" si="935"/>
        <v>3566.7</v>
      </c>
      <c r="F8561" s="82">
        <f t="shared" ca="1" si="936"/>
        <v>0</v>
      </c>
      <c r="G8561" s="83">
        <f t="shared" ca="1" si="937"/>
        <v>0</v>
      </c>
      <c r="O8561" s="85" t="s">
        <v>19444</v>
      </c>
      <c r="P8561" s="85" t="s">
        <v>19445</v>
      </c>
      <c r="Q8561" s="88">
        <v>49898.89</v>
      </c>
      <c r="R8561" s="85">
        <v>0</v>
      </c>
    </row>
    <row r="8562" spans="1:18" x14ac:dyDescent="0.3">
      <c r="A8562" s="82" t="str">
        <f t="shared" si="931"/>
        <v>TPU KIKIGO METALIZADA</v>
      </c>
      <c r="B8562" s="82">
        <f t="shared" si="932"/>
        <v>13</v>
      </c>
      <c r="C8562" s="82" t="str">
        <f t="shared" ca="1" si="933"/>
        <v>46499</v>
      </c>
      <c r="D8562" s="82" t="str">
        <f t="shared" ca="1" si="934"/>
        <v>TPU KIKIGO METALIZADA IPHONE 17 PRO</v>
      </c>
      <c r="E8562" s="83">
        <f t="shared" ca="1" si="935"/>
        <v>3566.7</v>
      </c>
      <c r="F8562" s="82">
        <f t="shared" ca="1" si="936"/>
        <v>0</v>
      </c>
      <c r="G8562" s="83">
        <f t="shared" ca="1" si="937"/>
        <v>0</v>
      </c>
      <c r="O8562" s="85" t="s">
        <v>19446</v>
      </c>
      <c r="P8562" s="85" t="s">
        <v>19447</v>
      </c>
      <c r="Q8562" s="88">
        <v>65000.56</v>
      </c>
      <c r="R8562" s="85">
        <v>0</v>
      </c>
    </row>
    <row r="8563" spans="1:18" x14ac:dyDescent="0.3">
      <c r="A8563" s="82" t="str">
        <f t="shared" si="931"/>
        <v>TPU KIKIGO METALIZADA</v>
      </c>
      <c r="B8563" s="82">
        <f t="shared" si="932"/>
        <v>14</v>
      </c>
      <c r="C8563" s="82" t="str">
        <f t="shared" ca="1" si="933"/>
        <v>46501</v>
      </c>
      <c r="D8563" s="82" t="str">
        <f t="shared" ca="1" si="934"/>
        <v>TPU KIKIGO METALIZADA IPHONE 17 PRO MAX</v>
      </c>
      <c r="E8563" s="83">
        <f t="shared" ca="1" si="935"/>
        <v>3566.7</v>
      </c>
      <c r="F8563" s="82">
        <f t="shared" ca="1" si="936"/>
        <v>0</v>
      </c>
      <c r="G8563" s="83">
        <f t="shared" ca="1" si="937"/>
        <v>0</v>
      </c>
      <c r="O8563" s="85" t="s">
        <v>19448</v>
      </c>
      <c r="P8563" s="85" t="s">
        <v>19449</v>
      </c>
      <c r="Q8563" s="88">
        <v>42413.599999999999</v>
      </c>
      <c r="R8563" s="85">
        <v>0</v>
      </c>
    </row>
    <row r="8564" spans="1:18" x14ac:dyDescent="0.3">
      <c r="A8564" s="82" t="str">
        <f t="shared" si="931"/>
        <v>TPU KIKIGO METALIZADA</v>
      </c>
      <c r="B8564" s="82">
        <f t="shared" si="932"/>
        <v>15</v>
      </c>
      <c r="C8564" s="82">
        <f t="shared" ca="1" si="933"/>
        <v>0</v>
      </c>
      <c r="D8564" s="82">
        <f t="shared" ca="1" si="934"/>
        <v>0</v>
      </c>
      <c r="E8564" s="83">
        <f t="shared" ca="1" si="935"/>
        <v>0</v>
      </c>
      <c r="F8564" s="82">
        <f t="shared" ca="1" si="936"/>
        <v>0</v>
      </c>
      <c r="G8564" s="83">
        <f t="shared" ca="1" si="937"/>
        <v>0</v>
      </c>
      <c r="O8564" s="85" t="s">
        <v>19450</v>
      </c>
      <c r="P8564" s="85" t="s">
        <v>19451</v>
      </c>
      <c r="Q8564" s="88">
        <v>399991.78</v>
      </c>
      <c r="R8564" s="85">
        <v>0</v>
      </c>
    </row>
    <row r="8565" spans="1:18" x14ac:dyDescent="0.3">
      <c r="A8565" s="82" t="str">
        <f t="shared" si="931"/>
        <v>TPU KIKIGO METALIZADA</v>
      </c>
      <c r="B8565" s="82">
        <f t="shared" si="932"/>
        <v>16</v>
      </c>
      <c r="C8565" s="82">
        <f t="shared" ca="1" si="933"/>
        <v>0</v>
      </c>
      <c r="D8565" s="82">
        <f t="shared" ca="1" si="934"/>
        <v>0</v>
      </c>
      <c r="E8565" s="83">
        <f t="shared" ca="1" si="935"/>
        <v>0</v>
      </c>
      <c r="F8565" s="82">
        <f t="shared" ca="1" si="936"/>
        <v>0</v>
      </c>
      <c r="G8565" s="83">
        <f t="shared" ca="1" si="937"/>
        <v>0</v>
      </c>
      <c r="O8565" s="85" t="s">
        <v>19452</v>
      </c>
      <c r="P8565" s="85" t="s">
        <v>19453</v>
      </c>
      <c r="Q8565" s="88">
        <v>129999.62</v>
      </c>
      <c r="R8565" s="85">
        <v>0</v>
      </c>
    </row>
    <row r="8566" spans="1:18" x14ac:dyDescent="0.3">
      <c r="A8566" s="82" t="str">
        <f t="shared" si="931"/>
        <v>TPU KIKIGO METALIZADA</v>
      </c>
      <c r="B8566" s="82">
        <f t="shared" si="932"/>
        <v>17</v>
      </c>
      <c r="C8566" s="82">
        <f t="shared" ca="1" si="933"/>
        <v>0</v>
      </c>
      <c r="D8566" s="82">
        <f t="shared" ca="1" si="934"/>
        <v>0</v>
      </c>
      <c r="E8566" s="83">
        <f t="shared" ca="1" si="935"/>
        <v>0</v>
      </c>
      <c r="F8566" s="82">
        <f t="shared" ca="1" si="936"/>
        <v>0</v>
      </c>
      <c r="G8566" s="83">
        <f t="shared" ca="1" si="937"/>
        <v>0</v>
      </c>
      <c r="O8566" s="85" t="s">
        <v>19454</v>
      </c>
      <c r="P8566" s="85" t="s">
        <v>19455</v>
      </c>
      <c r="Q8566" s="88">
        <v>1254180.94</v>
      </c>
      <c r="R8566" s="85">
        <v>0</v>
      </c>
    </row>
    <row r="8567" spans="1:18" x14ac:dyDescent="0.3">
      <c r="A8567" s="82" t="str">
        <f t="shared" si="931"/>
        <v>TPU KIKIGO METALIZADA</v>
      </c>
      <c r="B8567" s="82">
        <f t="shared" si="932"/>
        <v>18</v>
      </c>
      <c r="C8567" s="82">
        <f t="shared" ca="1" si="933"/>
        <v>0</v>
      </c>
      <c r="D8567" s="82">
        <f t="shared" ca="1" si="934"/>
        <v>0</v>
      </c>
      <c r="E8567" s="83">
        <f t="shared" ca="1" si="935"/>
        <v>0</v>
      </c>
      <c r="F8567" s="82">
        <f t="shared" ca="1" si="936"/>
        <v>0</v>
      </c>
      <c r="G8567" s="83">
        <f t="shared" ca="1" si="937"/>
        <v>0</v>
      </c>
      <c r="O8567" s="85" t="s">
        <v>19456</v>
      </c>
      <c r="P8567" s="85" t="s">
        <v>19457</v>
      </c>
      <c r="Q8567" s="88">
        <v>1254148.03</v>
      </c>
      <c r="R8567" s="85">
        <v>0</v>
      </c>
    </row>
    <row r="8568" spans="1:18" x14ac:dyDescent="0.3">
      <c r="A8568" s="82" t="str">
        <f t="shared" si="931"/>
        <v>TPU KIKIGO METALIZADA</v>
      </c>
      <c r="B8568" s="82">
        <f t="shared" si="932"/>
        <v>19</v>
      </c>
      <c r="C8568" s="82">
        <f t="shared" ca="1" si="933"/>
        <v>0</v>
      </c>
      <c r="D8568" s="82">
        <f t="shared" ca="1" si="934"/>
        <v>0</v>
      </c>
      <c r="E8568" s="83">
        <f t="shared" ca="1" si="935"/>
        <v>0</v>
      </c>
      <c r="F8568" s="82">
        <f t="shared" ca="1" si="936"/>
        <v>0</v>
      </c>
      <c r="G8568" s="83">
        <f t="shared" ca="1" si="937"/>
        <v>0</v>
      </c>
      <c r="O8568" s="85" t="s">
        <v>19458</v>
      </c>
      <c r="P8568" s="85" t="s">
        <v>19459</v>
      </c>
      <c r="Q8568" s="88">
        <v>1317752.44</v>
      </c>
      <c r="R8568" s="85">
        <v>0</v>
      </c>
    </row>
    <row r="8569" spans="1:18" x14ac:dyDescent="0.3">
      <c r="A8569" s="82" t="str">
        <f t="shared" si="931"/>
        <v>TPU KIKIGO METALIZADA</v>
      </c>
      <c r="B8569" s="82">
        <f t="shared" si="932"/>
        <v>20</v>
      </c>
      <c r="C8569" s="82">
        <f t="shared" ca="1" si="933"/>
        <v>0</v>
      </c>
      <c r="D8569" s="82">
        <f t="shared" ca="1" si="934"/>
        <v>0</v>
      </c>
      <c r="E8569" s="83">
        <f t="shared" ca="1" si="935"/>
        <v>0</v>
      </c>
      <c r="F8569" s="82">
        <f t="shared" ca="1" si="936"/>
        <v>0</v>
      </c>
      <c r="G8569" s="83">
        <f t="shared" ca="1" si="937"/>
        <v>0</v>
      </c>
      <c r="O8569" s="85" t="s">
        <v>19460</v>
      </c>
      <c r="P8569" s="85" t="s">
        <v>19461</v>
      </c>
      <c r="Q8569" s="88">
        <v>35001</v>
      </c>
      <c r="R8569" s="85">
        <v>0</v>
      </c>
    </row>
    <row r="8570" spans="1:18" x14ac:dyDescent="0.3">
      <c r="A8570" s="82" t="str">
        <f t="shared" si="931"/>
        <v>TPU KIKIGO METALIZADA</v>
      </c>
      <c r="B8570" s="82">
        <f t="shared" si="932"/>
        <v>21</v>
      </c>
      <c r="C8570" s="82">
        <f t="shared" ca="1" si="933"/>
        <v>0</v>
      </c>
      <c r="D8570" s="82">
        <f t="shared" ca="1" si="934"/>
        <v>0</v>
      </c>
      <c r="E8570" s="83">
        <f t="shared" ca="1" si="935"/>
        <v>0</v>
      </c>
      <c r="F8570" s="82">
        <f t="shared" ca="1" si="936"/>
        <v>0</v>
      </c>
      <c r="G8570" s="83">
        <f t="shared" ca="1" si="937"/>
        <v>0</v>
      </c>
      <c r="O8570" s="85" t="s">
        <v>19462</v>
      </c>
      <c r="P8570" s="85" t="s">
        <v>19463</v>
      </c>
      <c r="Q8570" s="88">
        <v>28900</v>
      </c>
      <c r="R8570" s="85">
        <v>0</v>
      </c>
    </row>
    <row r="8571" spans="1:18" x14ac:dyDescent="0.3">
      <c r="A8571" s="82" t="str">
        <f t="shared" si="931"/>
        <v>TPU KIKIGO METALIZADA</v>
      </c>
      <c r="B8571" s="82">
        <f t="shared" si="932"/>
        <v>22</v>
      </c>
      <c r="C8571" s="82">
        <f t="shared" ca="1" si="933"/>
        <v>0</v>
      </c>
      <c r="D8571" s="82">
        <f t="shared" ca="1" si="934"/>
        <v>0</v>
      </c>
      <c r="E8571" s="83">
        <f t="shared" ca="1" si="935"/>
        <v>0</v>
      </c>
      <c r="F8571" s="82">
        <f t="shared" ca="1" si="936"/>
        <v>0</v>
      </c>
      <c r="G8571" s="83">
        <f t="shared" ca="1" si="937"/>
        <v>0</v>
      </c>
      <c r="O8571" s="85" t="s">
        <v>19464</v>
      </c>
      <c r="P8571" s="85" t="s">
        <v>19465</v>
      </c>
      <c r="Q8571" s="88">
        <v>239366.46</v>
      </c>
      <c r="R8571" s="85">
        <v>0</v>
      </c>
    </row>
    <row r="8572" spans="1:18" x14ac:dyDescent="0.3">
      <c r="A8572" s="82" t="str">
        <f t="shared" si="931"/>
        <v>TPU KIKIGO METALIZADA</v>
      </c>
      <c r="B8572" s="82">
        <f t="shared" si="932"/>
        <v>23</v>
      </c>
      <c r="C8572" s="82">
        <f t="shared" ca="1" si="933"/>
        <v>0</v>
      </c>
      <c r="D8572" s="82">
        <f t="shared" ca="1" si="934"/>
        <v>0</v>
      </c>
      <c r="E8572" s="83">
        <f t="shared" ca="1" si="935"/>
        <v>0</v>
      </c>
      <c r="F8572" s="82">
        <f t="shared" ca="1" si="936"/>
        <v>0</v>
      </c>
      <c r="G8572" s="83">
        <f t="shared" ca="1" si="937"/>
        <v>0</v>
      </c>
      <c r="O8572" s="85" t="s">
        <v>19466</v>
      </c>
      <c r="P8572" s="85" t="s">
        <v>34731</v>
      </c>
      <c r="Q8572" s="88">
        <v>454.35</v>
      </c>
      <c r="R8572" s="85">
        <v>0</v>
      </c>
    </row>
    <row r="8573" spans="1:18" x14ac:dyDescent="0.3">
      <c r="A8573" s="82" t="str">
        <f t="shared" si="931"/>
        <v>TPU KIKIGO METALIZADA</v>
      </c>
      <c r="B8573" s="82">
        <f t="shared" si="932"/>
        <v>24</v>
      </c>
      <c r="C8573" s="82">
        <f t="shared" ca="1" si="933"/>
        <v>0</v>
      </c>
      <c r="D8573" s="82">
        <f t="shared" ca="1" si="934"/>
        <v>0</v>
      </c>
      <c r="E8573" s="83">
        <f t="shared" ca="1" si="935"/>
        <v>0</v>
      </c>
      <c r="F8573" s="82">
        <f t="shared" ca="1" si="936"/>
        <v>0</v>
      </c>
      <c r="G8573" s="83">
        <f t="shared" ca="1" si="937"/>
        <v>0</v>
      </c>
      <c r="O8573" s="85" t="s">
        <v>19467</v>
      </c>
      <c r="P8573" s="85" t="s">
        <v>19468</v>
      </c>
      <c r="Q8573" s="88">
        <v>4391.8500000000004</v>
      </c>
      <c r="R8573" s="85">
        <v>2</v>
      </c>
    </row>
    <row r="8574" spans="1:18" x14ac:dyDescent="0.3">
      <c r="A8574" s="82" t="str">
        <f t="shared" si="931"/>
        <v>TPU KIKIGO METALIZADA</v>
      </c>
      <c r="B8574" s="82">
        <f t="shared" si="932"/>
        <v>25</v>
      </c>
      <c r="C8574" s="82" t="str">
        <f t="shared" ca="1" si="933"/>
        <v>SUBTOTAL PAGINA</v>
      </c>
      <c r="D8574" s="82">
        <f t="shared" ca="1" si="934"/>
        <v>0</v>
      </c>
      <c r="E8574" s="83">
        <f t="shared" ca="1" si="935"/>
        <v>0</v>
      </c>
      <c r="F8574" s="82">
        <f t="shared" ca="1" si="936"/>
        <v>0</v>
      </c>
      <c r="G8574" s="83">
        <f t="shared" ca="1" si="937"/>
        <v>0</v>
      </c>
      <c r="O8574" s="85" t="s">
        <v>19469</v>
      </c>
      <c r="P8574" s="85" t="s">
        <v>19470</v>
      </c>
      <c r="Q8574" s="88">
        <v>1288.3499999999999</v>
      </c>
      <c r="R8574" s="85">
        <v>0</v>
      </c>
    </row>
    <row r="8575" spans="1:18" x14ac:dyDescent="0.3">
      <c r="A8575" s="82" t="str">
        <f t="shared" si="931"/>
        <v>TPU KIKIGO METALIZADA</v>
      </c>
      <c r="B8575" s="82">
        <f t="shared" si="932"/>
        <v>26</v>
      </c>
      <c r="C8575" s="82">
        <f t="shared" ca="1" si="933"/>
        <v>0</v>
      </c>
      <c r="D8575" s="82">
        <f t="shared" ca="1" si="934"/>
        <v>0</v>
      </c>
      <c r="E8575" s="83">
        <f t="shared" ca="1" si="935"/>
        <v>0</v>
      </c>
      <c r="F8575" s="82">
        <f t="shared" ca="1" si="936"/>
        <v>0</v>
      </c>
      <c r="G8575" s="83">
        <f t="shared" ca="1" si="937"/>
        <v>0</v>
      </c>
      <c r="O8575" s="85" t="s">
        <v>19471</v>
      </c>
      <c r="P8575" s="85" t="s">
        <v>19472</v>
      </c>
      <c r="Q8575" s="88">
        <v>1200</v>
      </c>
      <c r="R8575" s="85">
        <v>0</v>
      </c>
    </row>
    <row r="8576" spans="1:18" x14ac:dyDescent="0.3">
      <c r="A8576" s="82" t="str">
        <f t="shared" si="931"/>
        <v>TPU KIKIGO METALIZADA</v>
      </c>
      <c r="B8576" s="82">
        <f t="shared" si="932"/>
        <v>27</v>
      </c>
      <c r="C8576" s="82">
        <f t="shared" ca="1" si="933"/>
        <v>0</v>
      </c>
      <c r="D8576" s="82">
        <f t="shared" ca="1" si="934"/>
        <v>0</v>
      </c>
      <c r="E8576" s="83">
        <f t="shared" ca="1" si="935"/>
        <v>0</v>
      </c>
      <c r="F8576" s="82">
        <f t="shared" ca="1" si="936"/>
        <v>0</v>
      </c>
      <c r="G8576" s="83">
        <f t="shared" ca="1" si="937"/>
        <v>0</v>
      </c>
      <c r="O8576" s="85" t="s">
        <v>19473</v>
      </c>
      <c r="P8576" s="85" t="s">
        <v>19474</v>
      </c>
      <c r="Q8576" s="88">
        <v>1200</v>
      </c>
      <c r="R8576" s="85">
        <v>8</v>
      </c>
    </row>
    <row r="8577" spans="1:18" x14ac:dyDescent="0.3">
      <c r="A8577" s="82" t="str">
        <f t="shared" si="931"/>
        <v>TPU KIKIGO METALIZADA</v>
      </c>
      <c r="B8577" s="82">
        <f t="shared" si="932"/>
        <v>28</v>
      </c>
      <c r="C8577" s="82">
        <f t="shared" ca="1" si="933"/>
        <v>0</v>
      </c>
      <c r="D8577" s="82">
        <f t="shared" ca="1" si="934"/>
        <v>0</v>
      </c>
      <c r="E8577" s="83">
        <f t="shared" ca="1" si="935"/>
        <v>0</v>
      </c>
      <c r="F8577" s="82">
        <f t="shared" ca="1" si="936"/>
        <v>0</v>
      </c>
      <c r="G8577" s="83">
        <f t="shared" ca="1" si="937"/>
        <v>0</v>
      </c>
      <c r="O8577" s="85" t="s">
        <v>19475</v>
      </c>
      <c r="P8577" s="85" t="s">
        <v>19476</v>
      </c>
      <c r="Q8577" s="88">
        <v>1200</v>
      </c>
      <c r="R8577" s="85">
        <v>-5</v>
      </c>
    </row>
    <row r="8578" spans="1:18" x14ac:dyDescent="0.3">
      <c r="A8578" s="82" t="str">
        <f t="shared" si="931"/>
        <v>TPU KIKIGO METALIZADA</v>
      </c>
      <c r="B8578" s="82">
        <f t="shared" si="932"/>
        <v>29</v>
      </c>
      <c r="C8578" s="82">
        <f t="shared" ca="1" si="933"/>
        <v>0</v>
      </c>
      <c r="D8578" s="82">
        <f t="shared" ca="1" si="934"/>
        <v>0</v>
      </c>
      <c r="E8578" s="83">
        <f t="shared" ca="1" si="935"/>
        <v>0</v>
      </c>
      <c r="F8578" s="82">
        <f t="shared" ca="1" si="936"/>
        <v>0</v>
      </c>
      <c r="G8578" s="83">
        <f t="shared" ca="1" si="937"/>
        <v>0</v>
      </c>
      <c r="O8578" s="85" t="s">
        <v>19477</v>
      </c>
      <c r="P8578" s="85" t="s">
        <v>19478</v>
      </c>
      <c r="Q8578" s="88">
        <v>1200</v>
      </c>
      <c r="R8578" s="85">
        <v>-8</v>
      </c>
    </row>
    <row r="8579" spans="1:18" x14ac:dyDescent="0.3">
      <c r="A8579" s="82" t="str">
        <f t="shared" ref="A8579:A8642" si="938">IFERROR(INDEX($J$2:$J$100,INT((ROW(A8578)-1)/150)+1),"")</f>
        <v>TPU KIKIGO METALIZADA</v>
      </c>
      <c r="B8579" s="82">
        <f t="shared" ref="B8579:B8642" si="939">IF($A8579="","",MOD(ROW(A8578)-1,150)+3)</f>
        <v>30</v>
      </c>
      <c r="C8579" s="82">
        <f t="shared" ref="C8579:C8642" ca="1" si="940">IF($A8579="","",IFERROR(INDIRECT("'"&amp;$A8579&amp;"'!A"&amp;$B8579),""))</f>
        <v>0</v>
      </c>
      <c r="D8579" s="82">
        <f t="shared" ref="D8579:D8642" ca="1" si="941">IF($A8579="","",IFERROR(INDIRECT("'"&amp;$A8579&amp;"'!B"&amp;$B8579),""))</f>
        <v>0</v>
      </c>
      <c r="E8579" s="83">
        <f t="shared" ref="E8579:E8642" ca="1" si="942">IF($A8579="","",IFERROR(INDIRECT("'"&amp;$A8579&amp;"'!D"&amp;$B8579),""))</f>
        <v>0</v>
      </c>
      <c r="F8579" s="82">
        <f t="shared" ref="F8579:F8642" ca="1" si="943">IF($A8579="","",IFERROR(INDIRECT("'"&amp;$A8579&amp;"'!E"&amp;$B8579),0))</f>
        <v>0</v>
      </c>
      <c r="G8579" s="83">
        <f t="shared" ref="G8579:G8642" ca="1" si="944">IF($A8579="","",IFERROR(INDIRECT("'"&amp;$A8579&amp;"'!F"&amp;$B8579),0))</f>
        <v>0</v>
      </c>
      <c r="O8579" s="85" t="s">
        <v>19479</v>
      </c>
      <c r="P8579" s="85" t="s">
        <v>19480</v>
      </c>
      <c r="Q8579" s="88">
        <v>1200</v>
      </c>
      <c r="R8579" s="85">
        <v>16</v>
      </c>
    </row>
    <row r="8580" spans="1:18" x14ac:dyDescent="0.3">
      <c r="A8580" s="82" t="str">
        <f t="shared" si="938"/>
        <v>TPU KIKIGO METALIZADA</v>
      </c>
      <c r="B8580" s="82">
        <f t="shared" si="939"/>
        <v>31</v>
      </c>
      <c r="C8580" s="82">
        <f t="shared" ca="1" si="940"/>
        <v>0</v>
      </c>
      <c r="D8580" s="82">
        <f t="shared" ca="1" si="941"/>
        <v>0</v>
      </c>
      <c r="E8580" s="83">
        <f t="shared" ca="1" si="942"/>
        <v>0</v>
      </c>
      <c r="F8580" s="82">
        <f t="shared" ca="1" si="943"/>
        <v>0</v>
      </c>
      <c r="G8580" s="83">
        <f t="shared" ca="1" si="944"/>
        <v>0</v>
      </c>
      <c r="O8580" s="85" t="s">
        <v>19481</v>
      </c>
      <c r="P8580" s="85" t="s">
        <v>19482</v>
      </c>
      <c r="Q8580" s="88">
        <v>1200</v>
      </c>
      <c r="R8580" s="85">
        <v>0</v>
      </c>
    </row>
    <row r="8581" spans="1:18" x14ac:dyDescent="0.3">
      <c r="A8581" s="82" t="str">
        <f t="shared" si="938"/>
        <v>TPU KIKIGO METALIZADA</v>
      </c>
      <c r="B8581" s="82">
        <f t="shared" si="939"/>
        <v>32</v>
      </c>
      <c r="C8581" s="82">
        <f t="shared" ca="1" si="940"/>
        <v>0</v>
      </c>
      <c r="D8581" s="82">
        <f t="shared" ca="1" si="941"/>
        <v>0</v>
      </c>
      <c r="E8581" s="83">
        <f t="shared" ca="1" si="942"/>
        <v>0</v>
      </c>
      <c r="F8581" s="82">
        <f t="shared" ca="1" si="943"/>
        <v>0</v>
      </c>
      <c r="G8581" s="83">
        <f t="shared" ca="1" si="944"/>
        <v>0</v>
      </c>
      <c r="O8581" s="85" t="s">
        <v>19483</v>
      </c>
      <c r="P8581" s="85" t="s">
        <v>19484</v>
      </c>
      <c r="Q8581" s="88">
        <v>1200</v>
      </c>
      <c r="R8581" s="85">
        <v>12</v>
      </c>
    </row>
    <row r="8582" spans="1:18" x14ac:dyDescent="0.3">
      <c r="A8582" s="82" t="str">
        <f t="shared" si="938"/>
        <v>TPU KIKIGO METALIZADA</v>
      </c>
      <c r="B8582" s="82">
        <f t="shared" si="939"/>
        <v>33</v>
      </c>
      <c r="C8582" s="82">
        <f t="shared" ca="1" si="940"/>
        <v>0</v>
      </c>
      <c r="D8582" s="82">
        <f t="shared" ca="1" si="941"/>
        <v>0</v>
      </c>
      <c r="E8582" s="83">
        <f t="shared" ca="1" si="942"/>
        <v>0</v>
      </c>
      <c r="F8582" s="82">
        <f t="shared" ca="1" si="943"/>
        <v>0</v>
      </c>
      <c r="G8582" s="83">
        <f t="shared" ca="1" si="944"/>
        <v>0</v>
      </c>
      <c r="O8582" s="85" t="s">
        <v>2300</v>
      </c>
      <c r="P8582" s="85" t="s">
        <v>2301</v>
      </c>
      <c r="Q8582" s="88">
        <v>1200</v>
      </c>
      <c r="R8582" s="85">
        <v>35</v>
      </c>
    </row>
    <row r="8583" spans="1:18" x14ac:dyDescent="0.3">
      <c r="A8583" s="82" t="str">
        <f t="shared" si="938"/>
        <v>TPU KIKIGO METALIZADA</v>
      </c>
      <c r="B8583" s="82">
        <f t="shared" si="939"/>
        <v>34</v>
      </c>
      <c r="C8583" s="82">
        <f t="shared" ca="1" si="940"/>
        <v>0</v>
      </c>
      <c r="D8583" s="82">
        <f t="shared" ca="1" si="941"/>
        <v>0</v>
      </c>
      <c r="E8583" s="83">
        <f t="shared" ca="1" si="942"/>
        <v>0</v>
      </c>
      <c r="F8583" s="82">
        <f t="shared" ca="1" si="943"/>
        <v>0</v>
      </c>
      <c r="G8583" s="83">
        <f t="shared" ca="1" si="944"/>
        <v>0</v>
      </c>
      <c r="O8583" s="85" t="s">
        <v>19485</v>
      </c>
      <c r="P8583" s="85" t="s">
        <v>19486</v>
      </c>
      <c r="Q8583" s="88">
        <v>1200</v>
      </c>
      <c r="R8583" s="85">
        <v>2</v>
      </c>
    </row>
    <row r="8584" spans="1:18" x14ac:dyDescent="0.3">
      <c r="A8584" s="82" t="str">
        <f t="shared" si="938"/>
        <v>TPU KIKIGO METALIZADA</v>
      </c>
      <c r="B8584" s="82">
        <f t="shared" si="939"/>
        <v>35</v>
      </c>
      <c r="C8584" s="82">
        <f t="shared" ca="1" si="940"/>
        <v>0</v>
      </c>
      <c r="D8584" s="82">
        <f t="shared" ca="1" si="941"/>
        <v>0</v>
      </c>
      <c r="E8584" s="83">
        <f t="shared" ca="1" si="942"/>
        <v>0</v>
      </c>
      <c r="F8584" s="82">
        <f t="shared" ca="1" si="943"/>
        <v>0</v>
      </c>
      <c r="G8584" s="83">
        <f t="shared" ca="1" si="944"/>
        <v>0</v>
      </c>
      <c r="O8584" s="85" t="s">
        <v>19487</v>
      </c>
      <c r="P8584" s="85" t="s">
        <v>19488</v>
      </c>
      <c r="Q8584" s="88">
        <v>1200</v>
      </c>
      <c r="R8584" s="85">
        <v>99</v>
      </c>
    </row>
    <row r="8585" spans="1:18" x14ac:dyDescent="0.3">
      <c r="A8585" s="82" t="str">
        <f t="shared" si="938"/>
        <v>TPU KIKIGO METALIZADA</v>
      </c>
      <c r="B8585" s="82">
        <f t="shared" si="939"/>
        <v>36</v>
      </c>
      <c r="C8585" s="82">
        <f t="shared" ca="1" si="940"/>
        <v>0</v>
      </c>
      <c r="D8585" s="82">
        <f t="shared" ca="1" si="941"/>
        <v>0</v>
      </c>
      <c r="E8585" s="83">
        <f t="shared" ca="1" si="942"/>
        <v>0</v>
      </c>
      <c r="F8585" s="82">
        <f t="shared" ca="1" si="943"/>
        <v>0</v>
      </c>
      <c r="G8585" s="83">
        <f t="shared" ca="1" si="944"/>
        <v>0</v>
      </c>
      <c r="O8585" s="85" t="s">
        <v>2286</v>
      </c>
      <c r="P8585" s="85" t="s">
        <v>2287</v>
      </c>
      <c r="Q8585" s="88">
        <v>1200</v>
      </c>
      <c r="R8585" s="85">
        <v>24</v>
      </c>
    </row>
    <row r="8586" spans="1:18" x14ac:dyDescent="0.3">
      <c r="A8586" s="82" t="str">
        <f t="shared" si="938"/>
        <v>TPU KIKIGO METALIZADA</v>
      </c>
      <c r="B8586" s="82">
        <f t="shared" si="939"/>
        <v>37</v>
      </c>
      <c r="C8586" s="82">
        <f t="shared" ca="1" si="940"/>
        <v>0</v>
      </c>
      <c r="D8586" s="82">
        <f t="shared" ca="1" si="941"/>
        <v>0</v>
      </c>
      <c r="E8586" s="83">
        <f t="shared" ca="1" si="942"/>
        <v>0</v>
      </c>
      <c r="F8586" s="82">
        <f t="shared" ca="1" si="943"/>
        <v>0</v>
      </c>
      <c r="G8586" s="83">
        <f t="shared" ca="1" si="944"/>
        <v>0</v>
      </c>
      <c r="O8586" s="85" t="s">
        <v>19489</v>
      </c>
      <c r="P8586" s="85" t="s">
        <v>19490</v>
      </c>
      <c r="Q8586" s="88">
        <v>3460.65</v>
      </c>
      <c r="R8586" s="85">
        <v>666</v>
      </c>
    </row>
    <row r="8587" spans="1:18" x14ac:dyDescent="0.3">
      <c r="A8587" s="82" t="str">
        <f t="shared" si="938"/>
        <v>TPU KIKIGO METALIZADA</v>
      </c>
      <c r="B8587" s="82">
        <f t="shared" si="939"/>
        <v>38</v>
      </c>
      <c r="C8587" s="82">
        <f t="shared" ca="1" si="940"/>
        <v>0</v>
      </c>
      <c r="D8587" s="82">
        <f t="shared" ca="1" si="941"/>
        <v>0</v>
      </c>
      <c r="E8587" s="83">
        <f t="shared" ca="1" si="942"/>
        <v>0</v>
      </c>
      <c r="F8587" s="82">
        <f t="shared" ca="1" si="943"/>
        <v>0</v>
      </c>
      <c r="G8587" s="83">
        <f t="shared" ca="1" si="944"/>
        <v>0</v>
      </c>
      <c r="O8587" s="85" t="s">
        <v>19491</v>
      </c>
      <c r="P8587" s="85" t="s">
        <v>19492</v>
      </c>
      <c r="Q8587" s="88">
        <v>6922.2</v>
      </c>
      <c r="R8587" s="85">
        <v>489</v>
      </c>
    </row>
    <row r="8588" spans="1:18" x14ac:dyDescent="0.3">
      <c r="A8588" s="82" t="str">
        <f t="shared" si="938"/>
        <v>TPU KIKIGO METALIZADA</v>
      </c>
      <c r="B8588" s="82">
        <f t="shared" si="939"/>
        <v>39</v>
      </c>
      <c r="C8588" s="82">
        <f t="shared" ca="1" si="940"/>
        <v>0</v>
      </c>
      <c r="D8588" s="82">
        <f t="shared" ca="1" si="941"/>
        <v>0</v>
      </c>
      <c r="E8588" s="83">
        <f t="shared" ca="1" si="942"/>
        <v>0</v>
      </c>
      <c r="F8588" s="82">
        <f t="shared" ca="1" si="943"/>
        <v>0</v>
      </c>
      <c r="G8588" s="83">
        <f t="shared" ca="1" si="944"/>
        <v>0</v>
      </c>
      <c r="O8588" s="85" t="s">
        <v>19493</v>
      </c>
      <c r="P8588" s="85" t="s">
        <v>19494</v>
      </c>
      <c r="Q8588" s="88">
        <v>199004.3</v>
      </c>
      <c r="R8588" s="85">
        <v>0</v>
      </c>
    </row>
    <row r="8589" spans="1:18" x14ac:dyDescent="0.3">
      <c r="A8589" s="82" t="str">
        <f t="shared" si="938"/>
        <v>TPU KIKIGO METALIZADA</v>
      </c>
      <c r="B8589" s="82">
        <f t="shared" si="939"/>
        <v>40</v>
      </c>
      <c r="C8589" s="82">
        <f t="shared" ca="1" si="940"/>
        <v>0</v>
      </c>
      <c r="D8589" s="82">
        <f t="shared" ca="1" si="941"/>
        <v>0</v>
      </c>
      <c r="E8589" s="83">
        <f t="shared" ca="1" si="942"/>
        <v>0</v>
      </c>
      <c r="F8589" s="82">
        <f t="shared" ca="1" si="943"/>
        <v>0</v>
      </c>
      <c r="G8589" s="83">
        <f t="shared" ca="1" si="944"/>
        <v>0</v>
      </c>
      <c r="O8589" s="85" t="s">
        <v>834</v>
      </c>
      <c r="P8589" s="85" t="s">
        <v>1361</v>
      </c>
      <c r="Q8589" s="88">
        <v>3025.73</v>
      </c>
      <c r="R8589" s="85">
        <v>24</v>
      </c>
    </row>
    <row r="8590" spans="1:18" x14ac:dyDescent="0.3">
      <c r="A8590" s="82" t="str">
        <f t="shared" si="938"/>
        <v>TPU KIKIGO METALIZADA</v>
      </c>
      <c r="B8590" s="82">
        <f t="shared" si="939"/>
        <v>41</v>
      </c>
      <c r="C8590" s="82">
        <f t="shared" ca="1" si="940"/>
        <v>0</v>
      </c>
      <c r="D8590" s="82">
        <f t="shared" ca="1" si="941"/>
        <v>0</v>
      </c>
      <c r="E8590" s="83">
        <f t="shared" ca="1" si="942"/>
        <v>0</v>
      </c>
      <c r="F8590" s="82">
        <f t="shared" ca="1" si="943"/>
        <v>0</v>
      </c>
      <c r="G8590" s="83">
        <f t="shared" ca="1" si="944"/>
        <v>0</v>
      </c>
      <c r="O8590" s="85" t="s">
        <v>19495</v>
      </c>
      <c r="P8590" s="85" t="s">
        <v>19496</v>
      </c>
      <c r="Q8590" s="88">
        <v>3025.73</v>
      </c>
      <c r="R8590" s="85">
        <v>-9</v>
      </c>
    </row>
    <row r="8591" spans="1:18" x14ac:dyDescent="0.3">
      <c r="A8591" s="82" t="str">
        <f t="shared" si="938"/>
        <v>TPU KIKIGO METALIZADA</v>
      </c>
      <c r="B8591" s="82">
        <f t="shared" si="939"/>
        <v>42</v>
      </c>
      <c r="C8591" s="82">
        <f t="shared" ca="1" si="940"/>
        <v>0</v>
      </c>
      <c r="D8591" s="82">
        <f t="shared" ca="1" si="941"/>
        <v>0</v>
      </c>
      <c r="E8591" s="83">
        <f t="shared" ca="1" si="942"/>
        <v>0</v>
      </c>
      <c r="F8591" s="82">
        <f t="shared" ca="1" si="943"/>
        <v>0</v>
      </c>
      <c r="G8591" s="83">
        <f t="shared" ca="1" si="944"/>
        <v>0</v>
      </c>
      <c r="O8591" s="85" t="s">
        <v>19497</v>
      </c>
      <c r="P8591" s="85" t="s">
        <v>19498</v>
      </c>
      <c r="Q8591" s="88">
        <v>3025.73</v>
      </c>
      <c r="R8591" s="85">
        <v>-25</v>
      </c>
    </row>
    <row r="8592" spans="1:18" x14ac:dyDescent="0.3">
      <c r="A8592" s="82" t="str">
        <f t="shared" si="938"/>
        <v>TPU KIKIGO METALIZADA</v>
      </c>
      <c r="B8592" s="82">
        <f t="shared" si="939"/>
        <v>43</v>
      </c>
      <c r="C8592" s="82">
        <f t="shared" ca="1" si="940"/>
        <v>0</v>
      </c>
      <c r="D8592" s="82">
        <f t="shared" ca="1" si="941"/>
        <v>0</v>
      </c>
      <c r="E8592" s="83">
        <f t="shared" ca="1" si="942"/>
        <v>0</v>
      </c>
      <c r="F8592" s="82">
        <f t="shared" ca="1" si="943"/>
        <v>0</v>
      </c>
      <c r="G8592" s="83">
        <f t="shared" ca="1" si="944"/>
        <v>0</v>
      </c>
      <c r="O8592" s="85" t="s">
        <v>19499</v>
      </c>
      <c r="P8592" s="85" t="s">
        <v>19500</v>
      </c>
      <c r="Q8592" s="88">
        <v>3025.73</v>
      </c>
      <c r="R8592" s="85">
        <v>0</v>
      </c>
    </row>
    <row r="8593" spans="1:18" x14ac:dyDescent="0.3">
      <c r="A8593" s="82" t="str">
        <f t="shared" si="938"/>
        <v>TPU KIKIGO METALIZADA</v>
      </c>
      <c r="B8593" s="82">
        <f t="shared" si="939"/>
        <v>44</v>
      </c>
      <c r="C8593" s="82">
        <f t="shared" ca="1" si="940"/>
        <v>0</v>
      </c>
      <c r="D8593" s="82">
        <f t="shared" ca="1" si="941"/>
        <v>0</v>
      </c>
      <c r="E8593" s="83">
        <f t="shared" ca="1" si="942"/>
        <v>0</v>
      </c>
      <c r="F8593" s="82">
        <f t="shared" ca="1" si="943"/>
        <v>0</v>
      </c>
      <c r="G8593" s="83">
        <f t="shared" ca="1" si="944"/>
        <v>0</v>
      </c>
      <c r="O8593" s="85" t="s">
        <v>19501</v>
      </c>
      <c r="P8593" s="85" t="s">
        <v>19502</v>
      </c>
      <c r="Q8593" s="88">
        <v>6751.65</v>
      </c>
      <c r="R8593" s="85">
        <v>0</v>
      </c>
    </row>
    <row r="8594" spans="1:18" x14ac:dyDescent="0.3">
      <c r="A8594" s="82" t="str">
        <f t="shared" si="938"/>
        <v>TPU KIKIGO METALIZADA</v>
      </c>
      <c r="B8594" s="82">
        <f t="shared" si="939"/>
        <v>45</v>
      </c>
      <c r="C8594" s="82">
        <f t="shared" ca="1" si="940"/>
        <v>0</v>
      </c>
      <c r="D8594" s="82">
        <f t="shared" ca="1" si="941"/>
        <v>0</v>
      </c>
      <c r="E8594" s="83">
        <f t="shared" ca="1" si="942"/>
        <v>0</v>
      </c>
      <c r="F8594" s="82">
        <f t="shared" ca="1" si="943"/>
        <v>0</v>
      </c>
      <c r="G8594" s="83">
        <f t="shared" ca="1" si="944"/>
        <v>0</v>
      </c>
      <c r="O8594" s="85" t="s">
        <v>19503</v>
      </c>
      <c r="P8594" s="85" t="s">
        <v>19504</v>
      </c>
      <c r="Q8594" s="88">
        <v>7838.56</v>
      </c>
      <c r="R8594" s="85">
        <v>0</v>
      </c>
    </row>
    <row r="8595" spans="1:18" x14ac:dyDescent="0.3">
      <c r="A8595" s="82" t="str">
        <f t="shared" si="938"/>
        <v>TPU KIKIGO METALIZADA</v>
      </c>
      <c r="B8595" s="82">
        <f t="shared" si="939"/>
        <v>46</v>
      </c>
      <c r="C8595" s="82">
        <f t="shared" ca="1" si="940"/>
        <v>0</v>
      </c>
      <c r="D8595" s="82">
        <f t="shared" ca="1" si="941"/>
        <v>0</v>
      </c>
      <c r="E8595" s="83">
        <f t="shared" ca="1" si="942"/>
        <v>0</v>
      </c>
      <c r="F8595" s="82">
        <f t="shared" ca="1" si="943"/>
        <v>0</v>
      </c>
      <c r="G8595" s="83">
        <f t="shared" ca="1" si="944"/>
        <v>0</v>
      </c>
      <c r="O8595" s="85" t="s">
        <v>19505</v>
      </c>
      <c r="P8595" s="85" t="s">
        <v>19506</v>
      </c>
      <c r="Q8595" s="88">
        <v>6751.65</v>
      </c>
      <c r="R8595" s="85">
        <v>0</v>
      </c>
    </row>
    <row r="8596" spans="1:18" x14ac:dyDescent="0.3">
      <c r="A8596" s="82" t="str">
        <f t="shared" si="938"/>
        <v>TPU KIKIGO METALIZADA</v>
      </c>
      <c r="B8596" s="82">
        <f t="shared" si="939"/>
        <v>47</v>
      </c>
      <c r="C8596" s="82">
        <f t="shared" ca="1" si="940"/>
        <v>0</v>
      </c>
      <c r="D8596" s="82">
        <f t="shared" ca="1" si="941"/>
        <v>0</v>
      </c>
      <c r="E8596" s="83">
        <f t="shared" ca="1" si="942"/>
        <v>0</v>
      </c>
      <c r="F8596" s="82">
        <f t="shared" ca="1" si="943"/>
        <v>0</v>
      </c>
      <c r="G8596" s="83">
        <f t="shared" ca="1" si="944"/>
        <v>0</v>
      </c>
      <c r="O8596" s="85" t="s">
        <v>19507</v>
      </c>
      <c r="P8596" s="85" t="s">
        <v>19508</v>
      </c>
      <c r="Q8596" s="88">
        <v>6751.65</v>
      </c>
      <c r="R8596" s="85">
        <v>0</v>
      </c>
    </row>
    <row r="8597" spans="1:18" x14ac:dyDescent="0.3">
      <c r="A8597" s="82" t="str">
        <f t="shared" si="938"/>
        <v>TPU KIKIGO METALIZADA</v>
      </c>
      <c r="B8597" s="82">
        <f t="shared" si="939"/>
        <v>48</v>
      </c>
      <c r="C8597" s="82">
        <f t="shared" ca="1" si="940"/>
        <v>0</v>
      </c>
      <c r="D8597" s="82">
        <f t="shared" ca="1" si="941"/>
        <v>0</v>
      </c>
      <c r="E8597" s="83">
        <f t="shared" ca="1" si="942"/>
        <v>0</v>
      </c>
      <c r="F8597" s="82">
        <f t="shared" ca="1" si="943"/>
        <v>0</v>
      </c>
      <c r="G8597" s="83">
        <f t="shared" ca="1" si="944"/>
        <v>0</v>
      </c>
      <c r="O8597" s="85" t="s">
        <v>19509</v>
      </c>
      <c r="P8597" s="85" t="s">
        <v>19510</v>
      </c>
      <c r="Q8597" s="88">
        <v>6751.65</v>
      </c>
      <c r="R8597" s="85">
        <v>0</v>
      </c>
    </row>
    <row r="8598" spans="1:18" x14ac:dyDescent="0.3">
      <c r="A8598" s="82" t="str">
        <f t="shared" si="938"/>
        <v>TPU KIKIGO METALIZADA</v>
      </c>
      <c r="B8598" s="82">
        <f t="shared" si="939"/>
        <v>49</v>
      </c>
      <c r="C8598" s="82">
        <f t="shared" ca="1" si="940"/>
        <v>0</v>
      </c>
      <c r="D8598" s="82">
        <f t="shared" ca="1" si="941"/>
        <v>0</v>
      </c>
      <c r="E8598" s="83">
        <f t="shared" ca="1" si="942"/>
        <v>0</v>
      </c>
      <c r="F8598" s="82">
        <f t="shared" ca="1" si="943"/>
        <v>0</v>
      </c>
      <c r="G8598" s="83">
        <f t="shared" ca="1" si="944"/>
        <v>0</v>
      </c>
      <c r="O8598" s="85" t="s">
        <v>19511</v>
      </c>
      <c r="P8598" s="85" t="s">
        <v>19512</v>
      </c>
      <c r="Q8598" s="88">
        <v>6751.65</v>
      </c>
      <c r="R8598" s="85">
        <v>0</v>
      </c>
    </row>
    <row r="8599" spans="1:18" x14ac:dyDescent="0.3">
      <c r="A8599" s="82" t="str">
        <f t="shared" si="938"/>
        <v>TPU KIKIGO METALIZADA</v>
      </c>
      <c r="B8599" s="82">
        <f t="shared" si="939"/>
        <v>50</v>
      </c>
      <c r="C8599" s="82">
        <f t="shared" ca="1" si="940"/>
        <v>0</v>
      </c>
      <c r="D8599" s="82">
        <f t="shared" ca="1" si="941"/>
        <v>0</v>
      </c>
      <c r="E8599" s="83">
        <f t="shared" ca="1" si="942"/>
        <v>0</v>
      </c>
      <c r="F8599" s="82">
        <f t="shared" ca="1" si="943"/>
        <v>0</v>
      </c>
      <c r="G8599" s="83">
        <f t="shared" ca="1" si="944"/>
        <v>0</v>
      </c>
      <c r="O8599" s="85" t="s">
        <v>19513</v>
      </c>
      <c r="P8599" s="85" t="s">
        <v>19514</v>
      </c>
      <c r="Q8599" s="88">
        <v>6751.65</v>
      </c>
      <c r="R8599" s="85">
        <v>0</v>
      </c>
    </row>
    <row r="8600" spans="1:18" x14ac:dyDescent="0.3">
      <c r="A8600" s="82" t="str">
        <f t="shared" si="938"/>
        <v>TPU KIKIGO METALIZADA</v>
      </c>
      <c r="B8600" s="82">
        <f t="shared" si="939"/>
        <v>51</v>
      </c>
      <c r="C8600" s="82">
        <f t="shared" ca="1" si="940"/>
        <v>0</v>
      </c>
      <c r="D8600" s="82">
        <f t="shared" ca="1" si="941"/>
        <v>0</v>
      </c>
      <c r="E8600" s="83">
        <f t="shared" ca="1" si="942"/>
        <v>0</v>
      </c>
      <c r="F8600" s="82">
        <f t="shared" ca="1" si="943"/>
        <v>0</v>
      </c>
      <c r="G8600" s="83">
        <f t="shared" ca="1" si="944"/>
        <v>0</v>
      </c>
      <c r="O8600" s="85" t="s">
        <v>19515</v>
      </c>
      <c r="P8600" s="85" t="s">
        <v>19516</v>
      </c>
      <c r="Q8600" s="88">
        <v>7838.56</v>
      </c>
      <c r="R8600" s="85">
        <v>0</v>
      </c>
    </row>
    <row r="8601" spans="1:18" x14ac:dyDescent="0.3">
      <c r="A8601" s="82" t="str">
        <f t="shared" si="938"/>
        <v>TPU KIKIGO METALIZADA</v>
      </c>
      <c r="B8601" s="82">
        <f t="shared" si="939"/>
        <v>52</v>
      </c>
      <c r="C8601" s="82">
        <f t="shared" ca="1" si="940"/>
        <v>0</v>
      </c>
      <c r="D8601" s="82">
        <f t="shared" ca="1" si="941"/>
        <v>0</v>
      </c>
      <c r="E8601" s="83">
        <f t="shared" ca="1" si="942"/>
        <v>0</v>
      </c>
      <c r="F8601" s="82">
        <f t="shared" ca="1" si="943"/>
        <v>0</v>
      </c>
      <c r="G8601" s="83">
        <f t="shared" ca="1" si="944"/>
        <v>0</v>
      </c>
      <c r="O8601" s="85" t="s">
        <v>19517</v>
      </c>
      <c r="P8601" s="85" t="s">
        <v>19518</v>
      </c>
      <c r="Q8601" s="88">
        <v>7838.56</v>
      </c>
      <c r="R8601" s="85">
        <v>0</v>
      </c>
    </row>
    <row r="8602" spans="1:18" x14ac:dyDescent="0.3">
      <c r="A8602" s="82" t="str">
        <f t="shared" si="938"/>
        <v>TPU KIKIGO METALIZADA</v>
      </c>
      <c r="B8602" s="82">
        <f t="shared" si="939"/>
        <v>53</v>
      </c>
      <c r="C8602" s="82">
        <f t="shared" ca="1" si="940"/>
        <v>0</v>
      </c>
      <c r="D8602" s="82">
        <f t="shared" ca="1" si="941"/>
        <v>0</v>
      </c>
      <c r="E8602" s="83">
        <f t="shared" ca="1" si="942"/>
        <v>0</v>
      </c>
      <c r="F8602" s="82">
        <f t="shared" ca="1" si="943"/>
        <v>0</v>
      </c>
      <c r="G8602" s="83">
        <f t="shared" ca="1" si="944"/>
        <v>0</v>
      </c>
      <c r="O8602" s="85" t="s">
        <v>19519</v>
      </c>
      <c r="P8602" s="85" t="s">
        <v>19520</v>
      </c>
      <c r="Q8602" s="88">
        <v>6751.65</v>
      </c>
      <c r="R8602" s="85">
        <v>0</v>
      </c>
    </row>
    <row r="8603" spans="1:18" x14ac:dyDescent="0.3">
      <c r="A8603" s="82" t="str">
        <f t="shared" si="938"/>
        <v>TPU KIKIGO METALIZADA</v>
      </c>
      <c r="B8603" s="82">
        <f t="shared" si="939"/>
        <v>54</v>
      </c>
      <c r="C8603" s="82">
        <f t="shared" ca="1" si="940"/>
        <v>0</v>
      </c>
      <c r="D8603" s="82">
        <f t="shared" ca="1" si="941"/>
        <v>0</v>
      </c>
      <c r="E8603" s="83">
        <f t="shared" ca="1" si="942"/>
        <v>0</v>
      </c>
      <c r="F8603" s="82">
        <f t="shared" ca="1" si="943"/>
        <v>0</v>
      </c>
      <c r="G8603" s="83">
        <f t="shared" ca="1" si="944"/>
        <v>0</v>
      </c>
      <c r="O8603" s="85" t="s">
        <v>19521</v>
      </c>
      <c r="P8603" s="85" t="s">
        <v>19522</v>
      </c>
      <c r="Q8603" s="88">
        <v>7838.56</v>
      </c>
      <c r="R8603" s="85">
        <v>0</v>
      </c>
    </row>
    <row r="8604" spans="1:18" x14ac:dyDescent="0.3">
      <c r="A8604" s="82" t="str">
        <f t="shared" si="938"/>
        <v>TPU KIKIGO METALIZADA</v>
      </c>
      <c r="B8604" s="82">
        <f t="shared" si="939"/>
        <v>55</v>
      </c>
      <c r="C8604" s="82">
        <f t="shared" ca="1" si="940"/>
        <v>0</v>
      </c>
      <c r="D8604" s="82">
        <f t="shared" ca="1" si="941"/>
        <v>0</v>
      </c>
      <c r="E8604" s="83">
        <f t="shared" ca="1" si="942"/>
        <v>0</v>
      </c>
      <c r="F8604" s="82">
        <f t="shared" ca="1" si="943"/>
        <v>0</v>
      </c>
      <c r="G8604" s="83">
        <f t="shared" ca="1" si="944"/>
        <v>0</v>
      </c>
      <c r="O8604" s="85" t="s">
        <v>19523</v>
      </c>
      <c r="P8604" s="85" t="s">
        <v>19524</v>
      </c>
      <c r="Q8604" s="88">
        <v>7838.56</v>
      </c>
      <c r="R8604" s="85">
        <v>-4</v>
      </c>
    </row>
    <row r="8605" spans="1:18" x14ac:dyDescent="0.3">
      <c r="A8605" s="82" t="str">
        <f t="shared" si="938"/>
        <v>TPU KIKIGO METALIZADA</v>
      </c>
      <c r="B8605" s="82">
        <f t="shared" si="939"/>
        <v>56</v>
      </c>
      <c r="C8605" s="82">
        <f t="shared" ca="1" si="940"/>
        <v>0</v>
      </c>
      <c r="D8605" s="82">
        <f t="shared" ca="1" si="941"/>
        <v>0</v>
      </c>
      <c r="E8605" s="83">
        <f t="shared" ca="1" si="942"/>
        <v>0</v>
      </c>
      <c r="F8605" s="82">
        <f t="shared" ca="1" si="943"/>
        <v>0</v>
      </c>
      <c r="G8605" s="83">
        <f t="shared" ca="1" si="944"/>
        <v>0</v>
      </c>
      <c r="O8605" s="85" t="s">
        <v>19525</v>
      </c>
      <c r="P8605" s="85" t="s">
        <v>19526</v>
      </c>
      <c r="Q8605" s="88">
        <v>6751.65</v>
      </c>
      <c r="R8605" s="85">
        <v>0</v>
      </c>
    </row>
    <row r="8606" spans="1:18" x14ac:dyDescent="0.3">
      <c r="A8606" s="82" t="str">
        <f t="shared" si="938"/>
        <v>TPU KIKIGO METALIZADA</v>
      </c>
      <c r="B8606" s="82">
        <f t="shared" si="939"/>
        <v>57</v>
      </c>
      <c r="C8606" s="82">
        <f t="shared" ca="1" si="940"/>
        <v>0</v>
      </c>
      <c r="D8606" s="82">
        <f t="shared" ca="1" si="941"/>
        <v>0</v>
      </c>
      <c r="E8606" s="83">
        <f t="shared" ca="1" si="942"/>
        <v>0</v>
      </c>
      <c r="F8606" s="82">
        <f t="shared" ca="1" si="943"/>
        <v>0</v>
      </c>
      <c r="G8606" s="83">
        <f t="shared" ca="1" si="944"/>
        <v>0</v>
      </c>
      <c r="O8606" s="85" t="s">
        <v>19527</v>
      </c>
      <c r="P8606" s="85" t="s">
        <v>19528</v>
      </c>
      <c r="Q8606" s="88">
        <v>4441.88</v>
      </c>
      <c r="R8606" s="85">
        <v>0</v>
      </c>
    </row>
    <row r="8607" spans="1:18" x14ac:dyDescent="0.3">
      <c r="A8607" s="82" t="str">
        <f t="shared" si="938"/>
        <v>TPU KIKIGO METALIZADA</v>
      </c>
      <c r="B8607" s="82">
        <f t="shared" si="939"/>
        <v>58</v>
      </c>
      <c r="C8607" s="82">
        <f t="shared" ca="1" si="940"/>
        <v>0</v>
      </c>
      <c r="D8607" s="82">
        <f t="shared" ca="1" si="941"/>
        <v>0</v>
      </c>
      <c r="E8607" s="83">
        <f t="shared" ca="1" si="942"/>
        <v>0</v>
      </c>
      <c r="F8607" s="82">
        <f t="shared" ca="1" si="943"/>
        <v>0</v>
      </c>
      <c r="G8607" s="83">
        <f t="shared" ca="1" si="944"/>
        <v>0</v>
      </c>
      <c r="O8607" s="85" t="s">
        <v>19529</v>
      </c>
      <c r="P8607" s="85" t="s">
        <v>19530</v>
      </c>
      <c r="Q8607" s="88">
        <v>4441.88</v>
      </c>
      <c r="R8607" s="85">
        <v>0</v>
      </c>
    </row>
    <row r="8608" spans="1:18" x14ac:dyDescent="0.3">
      <c r="A8608" s="82" t="str">
        <f t="shared" si="938"/>
        <v>TPU KIKIGO METALIZADA</v>
      </c>
      <c r="B8608" s="82">
        <f t="shared" si="939"/>
        <v>59</v>
      </c>
      <c r="C8608" s="82">
        <f t="shared" ca="1" si="940"/>
        <v>0</v>
      </c>
      <c r="D8608" s="82">
        <f t="shared" ca="1" si="941"/>
        <v>0</v>
      </c>
      <c r="E8608" s="83">
        <f t="shared" ca="1" si="942"/>
        <v>0</v>
      </c>
      <c r="F8608" s="82">
        <f t="shared" ca="1" si="943"/>
        <v>0</v>
      </c>
      <c r="G8608" s="83">
        <f t="shared" ca="1" si="944"/>
        <v>0</v>
      </c>
      <c r="O8608" s="85" t="s">
        <v>19531</v>
      </c>
      <c r="P8608" s="85" t="s">
        <v>19532</v>
      </c>
      <c r="Q8608" s="88">
        <v>4441.88</v>
      </c>
      <c r="R8608" s="85">
        <v>0</v>
      </c>
    </row>
    <row r="8609" spans="1:18" x14ac:dyDescent="0.3">
      <c r="A8609" s="82" t="str">
        <f t="shared" si="938"/>
        <v>TPU KIKIGO METALIZADA</v>
      </c>
      <c r="B8609" s="82">
        <f t="shared" si="939"/>
        <v>60</v>
      </c>
      <c r="C8609" s="82">
        <f t="shared" ca="1" si="940"/>
        <v>0</v>
      </c>
      <c r="D8609" s="82">
        <f t="shared" ca="1" si="941"/>
        <v>0</v>
      </c>
      <c r="E8609" s="83">
        <f t="shared" ca="1" si="942"/>
        <v>0</v>
      </c>
      <c r="F8609" s="82">
        <f t="shared" ca="1" si="943"/>
        <v>0</v>
      </c>
      <c r="G8609" s="83">
        <f t="shared" ca="1" si="944"/>
        <v>0</v>
      </c>
      <c r="O8609" s="85" t="s">
        <v>19533</v>
      </c>
      <c r="P8609" s="85" t="s">
        <v>19534</v>
      </c>
      <c r="Q8609" s="88">
        <v>4441.88</v>
      </c>
      <c r="R8609" s="85">
        <v>0</v>
      </c>
    </row>
    <row r="8610" spans="1:18" x14ac:dyDescent="0.3">
      <c r="A8610" s="82" t="str">
        <f t="shared" si="938"/>
        <v>TPU KIKIGO METALIZADA</v>
      </c>
      <c r="B8610" s="82">
        <f t="shared" si="939"/>
        <v>61</v>
      </c>
      <c r="C8610" s="82">
        <f t="shared" ca="1" si="940"/>
        <v>0</v>
      </c>
      <c r="D8610" s="82">
        <f t="shared" ca="1" si="941"/>
        <v>0</v>
      </c>
      <c r="E8610" s="83">
        <f t="shared" ca="1" si="942"/>
        <v>0</v>
      </c>
      <c r="F8610" s="82">
        <f t="shared" ca="1" si="943"/>
        <v>0</v>
      </c>
      <c r="G8610" s="83">
        <f t="shared" ca="1" si="944"/>
        <v>0</v>
      </c>
      <c r="O8610" s="85" t="s">
        <v>19535</v>
      </c>
      <c r="P8610" s="85" t="s">
        <v>19536</v>
      </c>
      <c r="Q8610" s="88">
        <v>4441.88</v>
      </c>
      <c r="R8610" s="85">
        <v>0</v>
      </c>
    </row>
    <row r="8611" spans="1:18" x14ac:dyDescent="0.3">
      <c r="A8611" s="82" t="str">
        <f t="shared" si="938"/>
        <v>TPU KIKIGO METALIZADA</v>
      </c>
      <c r="B8611" s="82">
        <f t="shared" si="939"/>
        <v>62</v>
      </c>
      <c r="C8611" s="82">
        <f t="shared" ca="1" si="940"/>
        <v>0</v>
      </c>
      <c r="D8611" s="82">
        <f t="shared" ca="1" si="941"/>
        <v>0</v>
      </c>
      <c r="E8611" s="83">
        <f t="shared" ca="1" si="942"/>
        <v>0</v>
      </c>
      <c r="F8611" s="82">
        <f t="shared" ca="1" si="943"/>
        <v>0</v>
      </c>
      <c r="G8611" s="83">
        <f t="shared" ca="1" si="944"/>
        <v>0</v>
      </c>
      <c r="O8611" s="85" t="s">
        <v>19537</v>
      </c>
      <c r="P8611" s="85" t="s">
        <v>19538</v>
      </c>
      <c r="Q8611" s="88">
        <v>999</v>
      </c>
      <c r="R8611" s="85">
        <v>0</v>
      </c>
    </row>
    <row r="8612" spans="1:18" x14ac:dyDescent="0.3">
      <c r="A8612" s="82" t="str">
        <f t="shared" si="938"/>
        <v>TPU KIKIGO METALIZADA</v>
      </c>
      <c r="B8612" s="82">
        <f t="shared" si="939"/>
        <v>63</v>
      </c>
      <c r="C8612" s="82">
        <f t="shared" ca="1" si="940"/>
        <v>0</v>
      </c>
      <c r="D8612" s="82">
        <f t="shared" ca="1" si="941"/>
        <v>0</v>
      </c>
      <c r="E8612" s="83">
        <f t="shared" ca="1" si="942"/>
        <v>0</v>
      </c>
      <c r="F8612" s="82">
        <f t="shared" ca="1" si="943"/>
        <v>0</v>
      </c>
      <c r="G8612" s="83">
        <f t="shared" ca="1" si="944"/>
        <v>0</v>
      </c>
      <c r="O8612" s="85" t="s">
        <v>19539</v>
      </c>
      <c r="P8612" s="85" t="s">
        <v>19540</v>
      </c>
      <c r="Q8612" s="88">
        <v>999</v>
      </c>
      <c r="R8612" s="85">
        <v>96</v>
      </c>
    </row>
    <row r="8613" spans="1:18" x14ac:dyDescent="0.3">
      <c r="A8613" s="82" t="str">
        <f t="shared" si="938"/>
        <v>TPU KIKIGO METALIZADA</v>
      </c>
      <c r="B8613" s="82">
        <f t="shared" si="939"/>
        <v>64</v>
      </c>
      <c r="C8613" s="82">
        <f t="shared" ca="1" si="940"/>
        <v>0</v>
      </c>
      <c r="D8613" s="82">
        <f t="shared" ca="1" si="941"/>
        <v>0</v>
      </c>
      <c r="E8613" s="83">
        <f t="shared" ca="1" si="942"/>
        <v>0</v>
      </c>
      <c r="F8613" s="82">
        <f t="shared" ca="1" si="943"/>
        <v>0</v>
      </c>
      <c r="G8613" s="83">
        <f t="shared" ca="1" si="944"/>
        <v>0</v>
      </c>
      <c r="O8613" s="85" t="s">
        <v>19541</v>
      </c>
      <c r="P8613" s="85" t="s">
        <v>19542</v>
      </c>
      <c r="Q8613" s="88">
        <v>999</v>
      </c>
      <c r="R8613" s="85">
        <v>3</v>
      </c>
    </row>
    <row r="8614" spans="1:18" x14ac:dyDescent="0.3">
      <c r="A8614" s="82" t="str">
        <f t="shared" si="938"/>
        <v>TPU KIKIGO METALIZADA</v>
      </c>
      <c r="B8614" s="82">
        <f t="shared" si="939"/>
        <v>65</v>
      </c>
      <c r="C8614" s="82">
        <f t="shared" ca="1" si="940"/>
        <v>0</v>
      </c>
      <c r="D8614" s="82">
        <f t="shared" ca="1" si="941"/>
        <v>0</v>
      </c>
      <c r="E8614" s="83">
        <f t="shared" ca="1" si="942"/>
        <v>0</v>
      </c>
      <c r="F8614" s="82">
        <f t="shared" ca="1" si="943"/>
        <v>0</v>
      </c>
      <c r="G8614" s="83">
        <f t="shared" ca="1" si="944"/>
        <v>0</v>
      </c>
      <c r="O8614" s="85" t="s">
        <v>19543</v>
      </c>
      <c r="P8614" s="85" t="s">
        <v>19544</v>
      </c>
      <c r="Q8614" s="88">
        <v>999</v>
      </c>
      <c r="R8614" s="85">
        <v>138</v>
      </c>
    </row>
    <row r="8615" spans="1:18" x14ac:dyDescent="0.3">
      <c r="A8615" s="82" t="str">
        <f t="shared" si="938"/>
        <v>TPU KIKIGO METALIZADA</v>
      </c>
      <c r="B8615" s="82">
        <f t="shared" si="939"/>
        <v>66</v>
      </c>
      <c r="C8615" s="82">
        <f t="shared" ca="1" si="940"/>
        <v>0</v>
      </c>
      <c r="D8615" s="82">
        <f t="shared" ca="1" si="941"/>
        <v>0</v>
      </c>
      <c r="E8615" s="83">
        <f t="shared" ca="1" si="942"/>
        <v>0</v>
      </c>
      <c r="F8615" s="82">
        <f t="shared" ca="1" si="943"/>
        <v>0</v>
      </c>
      <c r="G8615" s="83">
        <f t="shared" ca="1" si="944"/>
        <v>0</v>
      </c>
      <c r="O8615" s="85" t="s">
        <v>19545</v>
      </c>
      <c r="P8615" s="85" t="s">
        <v>19546</v>
      </c>
      <c r="Q8615" s="88">
        <v>999</v>
      </c>
      <c r="R8615" s="85">
        <v>140</v>
      </c>
    </row>
    <row r="8616" spans="1:18" x14ac:dyDescent="0.3">
      <c r="A8616" s="82" t="str">
        <f t="shared" si="938"/>
        <v>TPU KIKIGO METALIZADA</v>
      </c>
      <c r="B8616" s="82">
        <f t="shared" si="939"/>
        <v>67</v>
      </c>
      <c r="C8616" s="82">
        <f t="shared" ca="1" si="940"/>
        <v>0</v>
      </c>
      <c r="D8616" s="82">
        <f t="shared" ca="1" si="941"/>
        <v>0</v>
      </c>
      <c r="E8616" s="83">
        <f t="shared" ca="1" si="942"/>
        <v>0</v>
      </c>
      <c r="F8616" s="82">
        <f t="shared" ca="1" si="943"/>
        <v>0</v>
      </c>
      <c r="G8616" s="83">
        <f t="shared" ca="1" si="944"/>
        <v>0</v>
      </c>
      <c r="O8616" s="85" t="s">
        <v>19547</v>
      </c>
      <c r="P8616" s="85" t="s">
        <v>19548</v>
      </c>
      <c r="Q8616" s="88">
        <v>999</v>
      </c>
      <c r="R8616" s="85">
        <v>0</v>
      </c>
    </row>
    <row r="8617" spans="1:18" x14ac:dyDescent="0.3">
      <c r="A8617" s="82" t="str">
        <f t="shared" si="938"/>
        <v>TPU KIKIGO METALIZADA</v>
      </c>
      <c r="B8617" s="82">
        <f t="shared" si="939"/>
        <v>68</v>
      </c>
      <c r="C8617" s="82">
        <f t="shared" ca="1" si="940"/>
        <v>0</v>
      </c>
      <c r="D8617" s="82">
        <f t="shared" ca="1" si="941"/>
        <v>0</v>
      </c>
      <c r="E8617" s="83">
        <f t="shared" ca="1" si="942"/>
        <v>0</v>
      </c>
      <c r="F8617" s="82">
        <f t="shared" ca="1" si="943"/>
        <v>0</v>
      </c>
      <c r="G8617" s="83">
        <f t="shared" ca="1" si="944"/>
        <v>0</v>
      </c>
      <c r="O8617" s="85" t="s">
        <v>19549</v>
      </c>
      <c r="P8617" s="85" t="s">
        <v>19550</v>
      </c>
      <c r="Q8617" s="88">
        <v>999</v>
      </c>
      <c r="R8617" s="85">
        <v>0</v>
      </c>
    </row>
    <row r="8618" spans="1:18" x14ac:dyDescent="0.3">
      <c r="A8618" s="82" t="str">
        <f t="shared" si="938"/>
        <v>TPU KIKIGO METALIZADA</v>
      </c>
      <c r="B8618" s="82">
        <f t="shared" si="939"/>
        <v>69</v>
      </c>
      <c r="C8618" s="82">
        <f t="shared" ca="1" si="940"/>
        <v>0</v>
      </c>
      <c r="D8618" s="82">
        <f t="shared" ca="1" si="941"/>
        <v>0</v>
      </c>
      <c r="E8618" s="83">
        <f t="shared" ca="1" si="942"/>
        <v>0</v>
      </c>
      <c r="F8618" s="82">
        <f t="shared" ca="1" si="943"/>
        <v>0</v>
      </c>
      <c r="G8618" s="83">
        <f t="shared" ca="1" si="944"/>
        <v>0</v>
      </c>
      <c r="O8618" s="85" t="s">
        <v>19551</v>
      </c>
      <c r="P8618" s="85" t="s">
        <v>19552</v>
      </c>
      <c r="Q8618" s="88">
        <v>999</v>
      </c>
      <c r="R8618" s="85">
        <v>8</v>
      </c>
    </row>
    <row r="8619" spans="1:18" x14ac:dyDescent="0.3">
      <c r="A8619" s="82" t="str">
        <f t="shared" si="938"/>
        <v>TPU KIKIGO METALIZADA</v>
      </c>
      <c r="B8619" s="82">
        <f t="shared" si="939"/>
        <v>70</v>
      </c>
      <c r="C8619" s="82">
        <f t="shared" ca="1" si="940"/>
        <v>0</v>
      </c>
      <c r="D8619" s="82">
        <f t="shared" ca="1" si="941"/>
        <v>0</v>
      </c>
      <c r="E8619" s="83">
        <f t="shared" ca="1" si="942"/>
        <v>0</v>
      </c>
      <c r="F8619" s="82">
        <f t="shared" ca="1" si="943"/>
        <v>0</v>
      </c>
      <c r="G8619" s="83">
        <f t="shared" ca="1" si="944"/>
        <v>0</v>
      </c>
      <c r="O8619" s="85" t="s">
        <v>19553</v>
      </c>
      <c r="P8619" s="85" t="s">
        <v>19554</v>
      </c>
      <c r="Q8619" s="88">
        <v>999</v>
      </c>
      <c r="R8619" s="85">
        <v>32</v>
      </c>
    </row>
    <row r="8620" spans="1:18" x14ac:dyDescent="0.3">
      <c r="A8620" s="82" t="str">
        <f t="shared" si="938"/>
        <v>TPU KIKIGO METALIZADA</v>
      </c>
      <c r="B8620" s="82">
        <f t="shared" si="939"/>
        <v>71</v>
      </c>
      <c r="C8620" s="82">
        <f t="shared" ca="1" si="940"/>
        <v>0</v>
      </c>
      <c r="D8620" s="82">
        <f t="shared" ca="1" si="941"/>
        <v>0</v>
      </c>
      <c r="E8620" s="83">
        <f t="shared" ca="1" si="942"/>
        <v>0</v>
      </c>
      <c r="F8620" s="82">
        <f t="shared" ca="1" si="943"/>
        <v>0</v>
      </c>
      <c r="G8620" s="83">
        <f t="shared" ca="1" si="944"/>
        <v>0</v>
      </c>
      <c r="O8620" s="85" t="s">
        <v>19555</v>
      </c>
      <c r="P8620" s="85" t="s">
        <v>19556</v>
      </c>
      <c r="Q8620" s="88">
        <v>999</v>
      </c>
      <c r="R8620" s="85">
        <v>8</v>
      </c>
    </row>
    <row r="8621" spans="1:18" x14ac:dyDescent="0.3">
      <c r="A8621" s="82" t="str">
        <f t="shared" si="938"/>
        <v>TPU KIKIGO METALIZADA</v>
      </c>
      <c r="B8621" s="82">
        <f t="shared" si="939"/>
        <v>72</v>
      </c>
      <c r="C8621" s="82">
        <f t="shared" ca="1" si="940"/>
        <v>0</v>
      </c>
      <c r="D8621" s="82">
        <f t="shared" ca="1" si="941"/>
        <v>0</v>
      </c>
      <c r="E8621" s="83">
        <f t="shared" ca="1" si="942"/>
        <v>0</v>
      </c>
      <c r="F8621" s="82">
        <f t="shared" ca="1" si="943"/>
        <v>0</v>
      </c>
      <c r="G8621" s="83">
        <f t="shared" ca="1" si="944"/>
        <v>0</v>
      </c>
      <c r="O8621" s="85" t="s">
        <v>19557</v>
      </c>
      <c r="P8621" s="85" t="s">
        <v>19558</v>
      </c>
      <c r="Q8621" s="88">
        <v>999</v>
      </c>
      <c r="R8621" s="85">
        <v>8</v>
      </c>
    </row>
    <row r="8622" spans="1:18" x14ac:dyDescent="0.3">
      <c r="A8622" s="82" t="str">
        <f t="shared" si="938"/>
        <v>TPU KIKIGO METALIZADA</v>
      </c>
      <c r="B8622" s="82">
        <f t="shared" si="939"/>
        <v>73</v>
      </c>
      <c r="C8622" s="82">
        <f t="shared" ca="1" si="940"/>
        <v>0</v>
      </c>
      <c r="D8622" s="82">
        <f t="shared" ca="1" si="941"/>
        <v>0</v>
      </c>
      <c r="E8622" s="83">
        <f t="shared" ca="1" si="942"/>
        <v>0</v>
      </c>
      <c r="F8622" s="82">
        <f t="shared" ca="1" si="943"/>
        <v>0</v>
      </c>
      <c r="G8622" s="83">
        <f t="shared" ca="1" si="944"/>
        <v>0</v>
      </c>
      <c r="O8622" s="85" t="s">
        <v>19559</v>
      </c>
      <c r="P8622" s="85" t="s">
        <v>19560</v>
      </c>
      <c r="Q8622" s="88">
        <v>999</v>
      </c>
      <c r="R8622" s="85">
        <v>8</v>
      </c>
    </row>
    <row r="8623" spans="1:18" x14ac:dyDescent="0.3">
      <c r="A8623" s="82" t="str">
        <f t="shared" si="938"/>
        <v>TPU KIKIGO METALIZADA</v>
      </c>
      <c r="B8623" s="82">
        <f t="shared" si="939"/>
        <v>74</v>
      </c>
      <c r="C8623" s="82">
        <f t="shared" ca="1" si="940"/>
        <v>0</v>
      </c>
      <c r="D8623" s="82">
        <f t="shared" ca="1" si="941"/>
        <v>0</v>
      </c>
      <c r="E8623" s="83">
        <f t="shared" ca="1" si="942"/>
        <v>0</v>
      </c>
      <c r="F8623" s="82">
        <f t="shared" ca="1" si="943"/>
        <v>0</v>
      </c>
      <c r="G8623" s="83">
        <f t="shared" ca="1" si="944"/>
        <v>0</v>
      </c>
      <c r="O8623" s="85" t="s">
        <v>19561</v>
      </c>
      <c r="P8623" s="85" t="s">
        <v>19562</v>
      </c>
      <c r="Q8623" s="88">
        <v>999</v>
      </c>
      <c r="R8623" s="85">
        <v>175</v>
      </c>
    </row>
    <row r="8624" spans="1:18" x14ac:dyDescent="0.3">
      <c r="A8624" s="82" t="str">
        <f t="shared" si="938"/>
        <v>TPU KIKIGO METALIZADA</v>
      </c>
      <c r="B8624" s="82">
        <f t="shared" si="939"/>
        <v>75</v>
      </c>
      <c r="C8624" s="82">
        <f t="shared" ca="1" si="940"/>
        <v>0</v>
      </c>
      <c r="D8624" s="82">
        <f t="shared" ca="1" si="941"/>
        <v>0</v>
      </c>
      <c r="E8624" s="83">
        <f t="shared" ca="1" si="942"/>
        <v>0</v>
      </c>
      <c r="F8624" s="82">
        <f t="shared" ca="1" si="943"/>
        <v>0</v>
      </c>
      <c r="G8624" s="83">
        <f t="shared" ca="1" si="944"/>
        <v>0</v>
      </c>
      <c r="O8624" s="85" t="s">
        <v>19563</v>
      </c>
      <c r="P8624" s="85" t="s">
        <v>19564</v>
      </c>
      <c r="Q8624" s="88">
        <v>999</v>
      </c>
      <c r="R8624" s="85">
        <v>0</v>
      </c>
    </row>
    <row r="8625" spans="1:18" x14ac:dyDescent="0.3">
      <c r="A8625" s="82" t="str">
        <f t="shared" si="938"/>
        <v>TPU KIKIGO METALIZADA</v>
      </c>
      <c r="B8625" s="82">
        <f t="shared" si="939"/>
        <v>76</v>
      </c>
      <c r="C8625" s="82">
        <f t="shared" ca="1" si="940"/>
        <v>0</v>
      </c>
      <c r="D8625" s="82">
        <f t="shared" ca="1" si="941"/>
        <v>0</v>
      </c>
      <c r="E8625" s="83">
        <f t="shared" ca="1" si="942"/>
        <v>0</v>
      </c>
      <c r="F8625" s="82">
        <f t="shared" ca="1" si="943"/>
        <v>0</v>
      </c>
      <c r="G8625" s="83">
        <f t="shared" ca="1" si="944"/>
        <v>0</v>
      </c>
      <c r="O8625" s="85" t="s">
        <v>19565</v>
      </c>
      <c r="P8625" s="85" t="s">
        <v>19566</v>
      </c>
      <c r="Q8625" s="88">
        <v>900</v>
      </c>
      <c r="R8625" s="85">
        <v>373</v>
      </c>
    </row>
    <row r="8626" spans="1:18" x14ac:dyDescent="0.3">
      <c r="A8626" s="82" t="str">
        <f t="shared" si="938"/>
        <v>TPU KIKIGO METALIZADA</v>
      </c>
      <c r="B8626" s="82">
        <f t="shared" si="939"/>
        <v>77</v>
      </c>
      <c r="C8626" s="82">
        <f t="shared" ca="1" si="940"/>
        <v>0</v>
      </c>
      <c r="D8626" s="82">
        <f t="shared" ca="1" si="941"/>
        <v>0</v>
      </c>
      <c r="E8626" s="83">
        <f t="shared" ca="1" si="942"/>
        <v>0</v>
      </c>
      <c r="F8626" s="82">
        <f t="shared" ca="1" si="943"/>
        <v>0</v>
      </c>
      <c r="G8626" s="83">
        <f t="shared" ca="1" si="944"/>
        <v>0</v>
      </c>
      <c r="O8626" s="85" t="s">
        <v>19567</v>
      </c>
      <c r="P8626" s="85" t="s">
        <v>19568</v>
      </c>
      <c r="Q8626" s="88">
        <v>900</v>
      </c>
      <c r="R8626" s="85">
        <v>0</v>
      </c>
    </row>
    <row r="8627" spans="1:18" x14ac:dyDescent="0.3">
      <c r="A8627" s="82" t="str">
        <f t="shared" si="938"/>
        <v>TPU KIKIGO METALIZADA</v>
      </c>
      <c r="B8627" s="82">
        <f t="shared" si="939"/>
        <v>78</v>
      </c>
      <c r="C8627" s="82">
        <f t="shared" ca="1" si="940"/>
        <v>0</v>
      </c>
      <c r="D8627" s="82">
        <f t="shared" ca="1" si="941"/>
        <v>0</v>
      </c>
      <c r="E8627" s="83">
        <f t="shared" ca="1" si="942"/>
        <v>0</v>
      </c>
      <c r="F8627" s="82">
        <f t="shared" ca="1" si="943"/>
        <v>0</v>
      </c>
      <c r="G8627" s="83">
        <f t="shared" ca="1" si="944"/>
        <v>0</v>
      </c>
      <c r="O8627" s="85" t="s">
        <v>19569</v>
      </c>
      <c r="P8627" s="85" t="s">
        <v>19570</v>
      </c>
      <c r="Q8627" s="88">
        <v>900</v>
      </c>
      <c r="R8627" s="85">
        <v>25</v>
      </c>
    </row>
    <row r="8628" spans="1:18" x14ac:dyDescent="0.3">
      <c r="A8628" s="82" t="str">
        <f t="shared" si="938"/>
        <v>TPU KIKIGO METALIZADA</v>
      </c>
      <c r="B8628" s="82">
        <f t="shared" si="939"/>
        <v>79</v>
      </c>
      <c r="C8628" s="82">
        <f t="shared" ca="1" si="940"/>
        <v>0</v>
      </c>
      <c r="D8628" s="82">
        <f t="shared" ca="1" si="941"/>
        <v>0</v>
      </c>
      <c r="E8628" s="83">
        <f t="shared" ca="1" si="942"/>
        <v>0</v>
      </c>
      <c r="F8628" s="82">
        <f t="shared" ca="1" si="943"/>
        <v>0</v>
      </c>
      <c r="G8628" s="83">
        <f t="shared" ca="1" si="944"/>
        <v>0</v>
      </c>
      <c r="O8628" s="85" t="s">
        <v>19571</v>
      </c>
      <c r="P8628" s="85" t="s">
        <v>19572</v>
      </c>
      <c r="Q8628" s="88">
        <v>900</v>
      </c>
      <c r="R8628" s="85">
        <v>252</v>
      </c>
    </row>
    <row r="8629" spans="1:18" x14ac:dyDescent="0.3">
      <c r="A8629" s="82" t="str">
        <f t="shared" si="938"/>
        <v>TPU KIKIGO METALIZADA</v>
      </c>
      <c r="B8629" s="82">
        <f t="shared" si="939"/>
        <v>80</v>
      </c>
      <c r="C8629" s="82">
        <f t="shared" ca="1" si="940"/>
        <v>0</v>
      </c>
      <c r="D8629" s="82">
        <f t="shared" ca="1" si="941"/>
        <v>0</v>
      </c>
      <c r="E8629" s="83">
        <f t="shared" ca="1" si="942"/>
        <v>0</v>
      </c>
      <c r="F8629" s="82">
        <f t="shared" ca="1" si="943"/>
        <v>0</v>
      </c>
      <c r="G8629" s="83">
        <f t="shared" ca="1" si="944"/>
        <v>0</v>
      </c>
      <c r="O8629" s="85" t="s">
        <v>19573</v>
      </c>
      <c r="P8629" s="85" t="s">
        <v>19574</v>
      </c>
      <c r="Q8629" s="88">
        <v>900</v>
      </c>
      <c r="R8629" s="85">
        <v>0</v>
      </c>
    </row>
    <row r="8630" spans="1:18" x14ac:dyDescent="0.3">
      <c r="A8630" s="82" t="str">
        <f t="shared" si="938"/>
        <v>TPU KIKIGO METALIZADA</v>
      </c>
      <c r="B8630" s="82">
        <f t="shared" si="939"/>
        <v>81</v>
      </c>
      <c r="C8630" s="82">
        <f t="shared" ca="1" si="940"/>
        <v>0</v>
      </c>
      <c r="D8630" s="82">
        <f t="shared" ca="1" si="941"/>
        <v>0</v>
      </c>
      <c r="E8630" s="83">
        <f t="shared" ca="1" si="942"/>
        <v>0</v>
      </c>
      <c r="F8630" s="82">
        <f t="shared" ca="1" si="943"/>
        <v>0</v>
      </c>
      <c r="G8630" s="83">
        <f t="shared" ca="1" si="944"/>
        <v>0</v>
      </c>
      <c r="O8630" s="85" t="s">
        <v>19575</v>
      </c>
      <c r="P8630" s="85" t="s">
        <v>19576</v>
      </c>
      <c r="Q8630" s="88">
        <v>900</v>
      </c>
      <c r="R8630" s="85">
        <v>1</v>
      </c>
    </row>
    <row r="8631" spans="1:18" x14ac:dyDescent="0.3">
      <c r="A8631" s="82" t="str">
        <f t="shared" si="938"/>
        <v>TPU KIKIGO METALIZADA</v>
      </c>
      <c r="B8631" s="82">
        <f t="shared" si="939"/>
        <v>82</v>
      </c>
      <c r="C8631" s="82">
        <f t="shared" ca="1" si="940"/>
        <v>0</v>
      </c>
      <c r="D8631" s="82">
        <f t="shared" ca="1" si="941"/>
        <v>0</v>
      </c>
      <c r="E8631" s="83">
        <f t="shared" ca="1" si="942"/>
        <v>0</v>
      </c>
      <c r="F8631" s="82">
        <f t="shared" ca="1" si="943"/>
        <v>0</v>
      </c>
      <c r="G8631" s="83">
        <f t="shared" ca="1" si="944"/>
        <v>0</v>
      </c>
      <c r="O8631" s="85" t="s">
        <v>19577</v>
      </c>
      <c r="P8631" s="85" t="s">
        <v>19578</v>
      </c>
      <c r="Q8631" s="88">
        <v>900</v>
      </c>
      <c r="R8631" s="85">
        <v>3</v>
      </c>
    </row>
    <row r="8632" spans="1:18" x14ac:dyDescent="0.3">
      <c r="A8632" s="82" t="str">
        <f t="shared" si="938"/>
        <v>TPU KIKIGO METALIZADA</v>
      </c>
      <c r="B8632" s="82">
        <f t="shared" si="939"/>
        <v>83</v>
      </c>
      <c r="C8632" s="82">
        <f t="shared" ca="1" si="940"/>
        <v>0</v>
      </c>
      <c r="D8632" s="82">
        <f t="shared" ca="1" si="941"/>
        <v>0</v>
      </c>
      <c r="E8632" s="83">
        <f t="shared" ca="1" si="942"/>
        <v>0</v>
      </c>
      <c r="F8632" s="82">
        <f t="shared" ca="1" si="943"/>
        <v>0</v>
      </c>
      <c r="G8632" s="83">
        <f t="shared" ca="1" si="944"/>
        <v>0</v>
      </c>
      <c r="O8632" s="85" t="s">
        <v>19579</v>
      </c>
      <c r="P8632" s="85" t="s">
        <v>19580</v>
      </c>
      <c r="Q8632" s="88">
        <v>900</v>
      </c>
      <c r="R8632" s="85">
        <v>4</v>
      </c>
    </row>
    <row r="8633" spans="1:18" x14ac:dyDescent="0.3">
      <c r="A8633" s="82" t="str">
        <f t="shared" si="938"/>
        <v>TPU KIKIGO METALIZADA</v>
      </c>
      <c r="B8633" s="82">
        <f t="shared" si="939"/>
        <v>84</v>
      </c>
      <c r="C8633" s="82">
        <f t="shared" ca="1" si="940"/>
        <v>0</v>
      </c>
      <c r="D8633" s="82">
        <f t="shared" ca="1" si="941"/>
        <v>0</v>
      </c>
      <c r="E8633" s="83">
        <f t="shared" ca="1" si="942"/>
        <v>0</v>
      </c>
      <c r="F8633" s="82">
        <f t="shared" ca="1" si="943"/>
        <v>0</v>
      </c>
      <c r="G8633" s="83">
        <f t="shared" ca="1" si="944"/>
        <v>0</v>
      </c>
      <c r="O8633" s="85" t="s">
        <v>19581</v>
      </c>
      <c r="P8633" s="85" t="s">
        <v>19582</v>
      </c>
      <c r="Q8633" s="88">
        <v>900</v>
      </c>
      <c r="R8633" s="85">
        <v>8</v>
      </c>
    </row>
    <row r="8634" spans="1:18" x14ac:dyDescent="0.3">
      <c r="A8634" s="82" t="str">
        <f t="shared" si="938"/>
        <v>TPU KIKIGO METALIZADA</v>
      </c>
      <c r="B8634" s="82">
        <f t="shared" si="939"/>
        <v>85</v>
      </c>
      <c r="C8634" s="82">
        <f t="shared" ca="1" si="940"/>
        <v>0</v>
      </c>
      <c r="D8634" s="82">
        <f t="shared" ca="1" si="941"/>
        <v>0</v>
      </c>
      <c r="E8634" s="83">
        <f t="shared" ca="1" si="942"/>
        <v>0</v>
      </c>
      <c r="F8634" s="82">
        <f t="shared" ca="1" si="943"/>
        <v>0</v>
      </c>
      <c r="G8634" s="83">
        <f t="shared" ca="1" si="944"/>
        <v>0</v>
      </c>
      <c r="O8634" s="85" t="s">
        <v>19583</v>
      </c>
      <c r="P8634" s="85" t="s">
        <v>19584</v>
      </c>
      <c r="Q8634" s="88">
        <v>900</v>
      </c>
      <c r="R8634" s="85">
        <v>42</v>
      </c>
    </row>
    <row r="8635" spans="1:18" x14ac:dyDescent="0.3">
      <c r="A8635" s="82" t="str">
        <f t="shared" si="938"/>
        <v>TPU KIKIGO METALIZADA</v>
      </c>
      <c r="B8635" s="82">
        <f t="shared" si="939"/>
        <v>86</v>
      </c>
      <c r="C8635" s="82">
        <f t="shared" ca="1" si="940"/>
        <v>0</v>
      </c>
      <c r="D8635" s="82">
        <f t="shared" ca="1" si="941"/>
        <v>0</v>
      </c>
      <c r="E8635" s="83">
        <f t="shared" ca="1" si="942"/>
        <v>0</v>
      </c>
      <c r="F8635" s="82">
        <f t="shared" ca="1" si="943"/>
        <v>0</v>
      </c>
      <c r="G8635" s="83">
        <f t="shared" ca="1" si="944"/>
        <v>0</v>
      </c>
      <c r="O8635" s="85" t="s">
        <v>19585</v>
      </c>
      <c r="P8635" s="85" t="s">
        <v>19586</v>
      </c>
      <c r="Q8635" s="88">
        <v>7838.56</v>
      </c>
      <c r="R8635" s="85">
        <v>-2</v>
      </c>
    </row>
    <row r="8636" spans="1:18" x14ac:dyDescent="0.3">
      <c r="A8636" s="82" t="str">
        <f t="shared" si="938"/>
        <v>TPU KIKIGO METALIZADA</v>
      </c>
      <c r="B8636" s="82">
        <f t="shared" si="939"/>
        <v>87</v>
      </c>
      <c r="C8636" s="82">
        <f t="shared" ca="1" si="940"/>
        <v>0</v>
      </c>
      <c r="D8636" s="82">
        <f t="shared" ca="1" si="941"/>
        <v>0</v>
      </c>
      <c r="E8636" s="83">
        <f t="shared" ca="1" si="942"/>
        <v>0</v>
      </c>
      <c r="F8636" s="82">
        <f t="shared" ca="1" si="943"/>
        <v>0</v>
      </c>
      <c r="G8636" s="83">
        <f t="shared" ca="1" si="944"/>
        <v>0</v>
      </c>
      <c r="O8636" s="85" t="s">
        <v>19587</v>
      </c>
      <c r="P8636" s="85" t="s">
        <v>19588</v>
      </c>
      <c r="Q8636" s="88">
        <v>308</v>
      </c>
      <c r="R8636" s="85">
        <v>0</v>
      </c>
    </row>
    <row r="8637" spans="1:18" x14ac:dyDescent="0.3">
      <c r="A8637" s="82" t="str">
        <f t="shared" si="938"/>
        <v>TPU KIKIGO METALIZADA</v>
      </c>
      <c r="B8637" s="82">
        <f t="shared" si="939"/>
        <v>88</v>
      </c>
      <c r="C8637" s="82">
        <f t="shared" ca="1" si="940"/>
        <v>0</v>
      </c>
      <c r="D8637" s="82">
        <f t="shared" ca="1" si="941"/>
        <v>0</v>
      </c>
      <c r="E8637" s="83">
        <f t="shared" ca="1" si="942"/>
        <v>0</v>
      </c>
      <c r="F8637" s="82">
        <f t="shared" ca="1" si="943"/>
        <v>0</v>
      </c>
      <c r="G8637" s="83">
        <f t="shared" ca="1" si="944"/>
        <v>0</v>
      </c>
      <c r="O8637" s="85" t="s">
        <v>19589</v>
      </c>
      <c r="P8637" s="85" t="s">
        <v>19590</v>
      </c>
      <c r="Q8637" s="88">
        <v>499</v>
      </c>
      <c r="R8637" s="85">
        <v>0</v>
      </c>
    </row>
    <row r="8638" spans="1:18" x14ac:dyDescent="0.3">
      <c r="A8638" s="82" t="str">
        <f t="shared" si="938"/>
        <v>TPU KIKIGO METALIZADA</v>
      </c>
      <c r="B8638" s="82">
        <f t="shared" si="939"/>
        <v>89</v>
      </c>
      <c r="C8638" s="82">
        <f t="shared" ca="1" si="940"/>
        <v>0</v>
      </c>
      <c r="D8638" s="82">
        <f t="shared" ca="1" si="941"/>
        <v>0</v>
      </c>
      <c r="E8638" s="83">
        <f t="shared" ca="1" si="942"/>
        <v>0</v>
      </c>
      <c r="F8638" s="82">
        <f t="shared" ca="1" si="943"/>
        <v>0</v>
      </c>
      <c r="G8638" s="83">
        <f t="shared" ca="1" si="944"/>
        <v>0</v>
      </c>
      <c r="O8638" s="85" t="s">
        <v>19591</v>
      </c>
      <c r="P8638" s="85" t="s">
        <v>19592</v>
      </c>
      <c r="Q8638" s="88">
        <v>37853.58</v>
      </c>
      <c r="R8638" s="85">
        <v>5</v>
      </c>
    </row>
    <row r="8639" spans="1:18" x14ac:dyDescent="0.3">
      <c r="A8639" s="82" t="str">
        <f t="shared" si="938"/>
        <v>TPU KIKIGO METALIZADA</v>
      </c>
      <c r="B8639" s="82">
        <f t="shared" si="939"/>
        <v>90</v>
      </c>
      <c r="C8639" s="82">
        <f t="shared" ca="1" si="940"/>
        <v>0</v>
      </c>
      <c r="D8639" s="82">
        <f t="shared" ca="1" si="941"/>
        <v>0</v>
      </c>
      <c r="E8639" s="83">
        <f t="shared" ca="1" si="942"/>
        <v>0</v>
      </c>
      <c r="F8639" s="82">
        <f t="shared" ca="1" si="943"/>
        <v>0</v>
      </c>
      <c r="G8639" s="83">
        <f t="shared" ca="1" si="944"/>
        <v>0</v>
      </c>
      <c r="O8639" s="85" t="s">
        <v>19593</v>
      </c>
      <c r="P8639" s="85" t="s">
        <v>19594</v>
      </c>
      <c r="Q8639" s="88">
        <v>37337.71</v>
      </c>
      <c r="R8639" s="85">
        <v>0</v>
      </c>
    </row>
    <row r="8640" spans="1:18" x14ac:dyDescent="0.3">
      <c r="A8640" s="82" t="str">
        <f t="shared" si="938"/>
        <v>TPU KIKIGO METALIZADA</v>
      </c>
      <c r="B8640" s="82">
        <f t="shared" si="939"/>
        <v>91</v>
      </c>
      <c r="C8640" s="82">
        <f t="shared" ca="1" si="940"/>
        <v>0</v>
      </c>
      <c r="D8640" s="82">
        <f t="shared" ca="1" si="941"/>
        <v>0</v>
      </c>
      <c r="E8640" s="83">
        <f t="shared" ca="1" si="942"/>
        <v>0</v>
      </c>
      <c r="F8640" s="82">
        <f t="shared" ca="1" si="943"/>
        <v>0</v>
      </c>
      <c r="G8640" s="83">
        <f t="shared" ca="1" si="944"/>
        <v>0</v>
      </c>
      <c r="O8640" s="85" t="s">
        <v>19595</v>
      </c>
      <c r="P8640" s="85" t="s">
        <v>19596</v>
      </c>
      <c r="Q8640" s="88">
        <v>469680.15</v>
      </c>
      <c r="R8640" s="85">
        <v>0</v>
      </c>
    </row>
    <row r="8641" spans="1:18" x14ac:dyDescent="0.3">
      <c r="A8641" s="82" t="str">
        <f t="shared" si="938"/>
        <v>TPU KIKIGO METALIZADA</v>
      </c>
      <c r="B8641" s="82">
        <f t="shared" si="939"/>
        <v>92</v>
      </c>
      <c r="C8641" s="82">
        <f t="shared" ca="1" si="940"/>
        <v>0</v>
      </c>
      <c r="D8641" s="82">
        <f t="shared" ca="1" si="941"/>
        <v>0</v>
      </c>
      <c r="E8641" s="83">
        <f t="shared" ca="1" si="942"/>
        <v>0</v>
      </c>
      <c r="F8641" s="82">
        <f t="shared" ca="1" si="943"/>
        <v>0</v>
      </c>
      <c r="G8641" s="83">
        <f t="shared" ca="1" si="944"/>
        <v>0</v>
      </c>
      <c r="O8641" s="85" t="s">
        <v>19597</v>
      </c>
      <c r="P8641" s="85" t="s">
        <v>34732</v>
      </c>
      <c r="Q8641" s="88">
        <v>469694.37</v>
      </c>
      <c r="R8641" s="85">
        <v>0</v>
      </c>
    </row>
    <row r="8642" spans="1:18" x14ac:dyDescent="0.3">
      <c r="A8642" s="82" t="str">
        <f t="shared" si="938"/>
        <v>TPU KIKIGO METALIZADA</v>
      </c>
      <c r="B8642" s="82">
        <f t="shared" si="939"/>
        <v>93</v>
      </c>
      <c r="C8642" s="82">
        <f t="shared" ca="1" si="940"/>
        <v>0</v>
      </c>
      <c r="D8642" s="82">
        <f t="shared" ca="1" si="941"/>
        <v>0</v>
      </c>
      <c r="E8642" s="83">
        <f t="shared" ca="1" si="942"/>
        <v>0</v>
      </c>
      <c r="F8642" s="82">
        <f t="shared" ca="1" si="943"/>
        <v>0</v>
      </c>
      <c r="G8642" s="83">
        <f t="shared" ca="1" si="944"/>
        <v>0</v>
      </c>
      <c r="O8642" s="85" t="s">
        <v>19598</v>
      </c>
      <c r="P8642" s="85" t="s">
        <v>19599</v>
      </c>
      <c r="Q8642" s="88">
        <v>45000</v>
      </c>
      <c r="R8642" s="85">
        <v>0</v>
      </c>
    </row>
    <row r="8643" spans="1:18" x14ac:dyDescent="0.3">
      <c r="A8643" s="82" t="str">
        <f t="shared" ref="A8643:A8706" si="945">IFERROR(INDEX($J$2:$J$100,INT((ROW(A8642)-1)/150)+1),"")</f>
        <v>TPU KIKIGO METALIZADA</v>
      </c>
      <c r="B8643" s="82">
        <f t="shared" ref="B8643:B8706" si="946">IF($A8643="","",MOD(ROW(A8642)-1,150)+3)</f>
        <v>94</v>
      </c>
      <c r="C8643" s="82">
        <f t="shared" ref="C8643:C8706" ca="1" si="947">IF($A8643="","",IFERROR(INDIRECT("'"&amp;$A8643&amp;"'!A"&amp;$B8643),""))</f>
        <v>0</v>
      </c>
      <c r="D8643" s="82">
        <f t="shared" ref="D8643:D8706" ca="1" si="948">IF($A8643="","",IFERROR(INDIRECT("'"&amp;$A8643&amp;"'!B"&amp;$B8643),""))</f>
        <v>0</v>
      </c>
      <c r="E8643" s="83">
        <f t="shared" ref="E8643:E8706" ca="1" si="949">IF($A8643="","",IFERROR(INDIRECT("'"&amp;$A8643&amp;"'!D"&amp;$B8643),""))</f>
        <v>0</v>
      </c>
      <c r="F8643" s="82">
        <f t="shared" ref="F8643:F8706" ca="1" si="950">IF($A8643="","",IFERROR(INDIRECT("'"&amp;$A8643&amp;"'!E"&amp;$B8643),0))</f>
        <v>0</v>
      </c>
      <c r="G8643" s="83">
        <f t="shared" ref="G8643:G8706" ca="1" si="951">IF($A8643="","",IFERROR(INDIRECT("'"&amp;$A8643&amp;"'!F"&amp;$B8643),0))</f>
        <v>0</v>
      </c>
      <c r="O8643" s="85" t="s">
        <v>19600</v>
      </c>
      <c r="P8643" s="85" t="s">
        <v>19601</v>
      </c>
      <c r="Q8643" s="88">
        <v>925455</v>
      </c>
      <c r="R8643" s="85">
        <v>0</v>
      </c>
    </row>
    <row r="8644" spans="1:18" x14ac:dyDescent="0.3">
      <c r="A8644" s="82" t="str">
        <f t="shared" si="945"/>
        <v>TPU KIKIGO METALIZADA</v>
      </c>
      <c r="B8644" s="82">
        <f t="shared" si="946"/>
        <v>95</v>
      </c>
      <c r="C8644" s="82">
        <f t="shared" ca="1" si="947"/>
        <v>0</v>
      </c>
      <c r="D8644" s="82">
        <f t="shared" ca="1" si="948"/>
        <v>0</v>
      </c>
      <c r="E8644" s="83">
        <f t="shared" ca="1" si="949"/>
        <v>0</v>
      </c>
      <c r="F8644" s="82">
        <f t="shared" ca="1" si="950"/>
        <v>0</v>
      </c>
      <c r="G8644" s="83">
        <f t="shared" ca="1" si="951"/>
        <v>0</v>
      </c>
      <c r="O8644" s="85" t="s">
        <v>19602</v>
      </c>
      <c r="P8644" s="85" t="s">
        <v>34733</v>
      </c>
      <c r="Q8644" s="88">
        <v>925455</v>
      </c>
      <c r="R8644" s="85">
        <v>0</v>
      </c>
    </row>
    <row r="8645" spans="1:18" x14ac:dyDescent="0.3">
      <c r="A8645" s="82" t="str">
        <f t="shared" si="945"/>
        <v>TPU KIKIGO METALIZADA</v>
      </c>
      <c r="B8645" s="82">
        <f t="shared" si="946"/>
        <v>96</v>
      </c>
      <c r="C8645" s="82">
        <f t="shared" ca="1" si="947"/>
        <v>0</v>
      </c>
      <c r="D8645" s="82">
        <f t="shared" ca="1" si="948"/>
        <v>0</v>
      </c>
      <c r="E8645" s="83">
        <f t="shared" ca="1" si="949"/>
        <v>0</v>
      </c>
      <c r="F8645" s="82">
        <f t="shared" ca="1" si="950"/>
        <v>0</v>
      </c>
      <c r="G8645" s="83">
        <f t="shared" ca="1" si="951"/>
        <v>0</v>
      </c>
      <c r="O8645" s="85" t="s">
        <v>19603</v>
      </c>
      <c r="P8645" s="85" t="s">
        <v>19604</v>
      </c>
      <c r="Q8645" s="88">
        <v>925455</v>
      </c>
      <c r="R8645" s="85">
        <v>0</v>
      </c>
    </row>
    <row r="8646" spans="1:18" x14ac:dyDescent="0.3">
      <c r="A8646" s="82" t="str">
        <f t="shared" si="945"/>
        <v>TPU KIKIGO METALIZADA</v>
      </c>
      <c r="B8646" s="82">
        <f t="shared" si="946"/>
        <v>97</v>
      </c>
      <c r="C8646" s="82">
        <f t="shared" ca="1" si="947"/>
        <v>0</v>
      </c>
      <c r="D8646" s="82">
        <f t="shared" ca="1" si="948"/>
        <v>0</v>
      </c>
      <c r="E8646" s="83">
        <f t="shared" ca="1" si="949"/>
        <v>0</v>
      </c>
      <c r="F8646" s="82">
        <f t="shared" ca="1" si="950"/>
        <v>0</v>
      </c>
      <c r="G8646" s="83">
        <f t="shared" ca="1" si="951"/>
        <v>0</v>
      </c>
      <c r="O8646" s="85" t="s">
        <v>19605</v>
      </c>
      <c r="P8646" s="85" t="s">
        <v>19606</v>
      </c>
      <c r="Q8646" s="88">
        <v>299</v>
      </c>
      <c r="R8646" s="85">
        <v>0</v>
      </c>
    </row>
    <row r="8647" spans="1:18" x14ac:dyDescent="0.3">
      <c r="A8647" s="82" t="str">
        <f t="shared" si="945"/>
        <v>TPU KIKIGO METALIZADA</v>
      </c>
      <c r="B8647" s="82">
        <f t="shared" si="946"/>
        <v>98</v>
      </c>
      <c r="C8647" s="82">
        <f t="shared" ca="1" si="947"/>
        <v>0</v>
      </c>
      <c r="D8647" s="82">
        <f t="shared" ca="1" si="948"/>
        <v>0</v>
      </c>
      <c r="E8647" s="83">
        <f t="shared" ca="1" si="949"/>
        <v>0</v>
      </c>
      <c r="F8647" s="82">
        <f t="shared" ca="1" si="950"/>
        <v>0</v>
      </c>
      <c r="G8647" s="83">
        <f t="shared" ca="1" si="951"/>
        <v>0</v>
      </c>
      <c r="O8647" s="85" t="s">
        <v>19607</v>
      </c>
      <c r="P8647" s="85" t="s">
        <v>19608</v>
      </c>
      <c r="Q8647" s="88">
        <v>299</v>
      </c>
      <c r="R8647" s="85">
        <v>0</v>
      </c>
    </row>
    <row r="8648" spans="1:18" x14ac:dyDescent="0.3">
      <c r="A8648" s="82" t="str">
        <f t="shared" si="945"/>
        <v>TPU KIKIGO METALIZADA</v>
      </c>
      <c r="B8648" s="82">
        <f t="shared" si="946"/>
        <v>99</v>
      </c>
      <c r="C8648" s="82">
        <f t="shared" ca="1" si="947"/>
        <v>0</v>
      </c>
      <c r="D8648" s="82">
        <f t="shared" ca="1" si="948"/>
        <v>0</v>
      </c>
      <c r="E8648" s="83">
        <f t="shared" ca="1" si="949"/>
        <v>0</v>
      </c>
      <c r="F8648" s="82">
        <f t="shared" ca="1" si="950"/>
        <v>0</v>
      </c>
      <c r="G8648" s="83">
        <f t="shared" ca="1" si="951"/>
        <v>0</v>
      </c>
      <c r="O8648" s="85" t="s">
        <v>19609</v>
      </c>
      <c r="P8648" s="85" t="s">
        <v>19610</v>
      </c>
      <c r="Q8648" s="88">
        <v>299</v>
      </c>
      <c r="R8648" s="85">
        <v>0</v>
      </c>
    </row>
    <row r="8649" spans="1:18" x14ac:dyDescent="0.3">
      <c r="A8649" s="82" t="str">
        <f t="shared" si="945"/>
        <v>TPU KIKIGO METALIZADA</v>
      </c>
      <c r="B8649" s="82">
        <f t="shared" si="946"/>
        <v>100</v>
      </c>
      <c r="C8649" s="82">
        <f t="shared" ca="1" si="947"/>
        <v>0</v>
      </c>
      <c r="D8649" s="82">
        <f t="shared" ca="1" si="948"/>
        <v>0</v>
      </c>
      <c r="E8649" s="83">
        <f t="shared" ca="1" si="949"/>
        <v>0</v>
      </c>
      <c r="F8649" s="82">
        <f t="shared" ca="1" si="950"/>
        <v>0</v>
      </c>
      <c r="G8649" s="83">
        <f t="shared" ca="1" si="951"/>
        <v>0</v>
      </c>
      <c r="O8649" s="85" t="s">
        <v>19611</v>
      </c>
      <c r="P8649" s="85" t="s">
        <v>19612</v>
      </c>
      <c r="Q8649" s="88">
        <v>299</v>
      </c>
      <c r="R8649" s="85">
        <v>0</v>
      </c>
    </row>
    <row r="8650" spans="1:18" x14ac:dyDescent="0.3">
      <c r="A8650" s="82" t="str">
        <f t="shared" si="945"/>
        <v>TPU KIKIGO METALIZADA</v>
      </c>
      <c r="B8650" s="82">
        <f t="shared" si="946"/>
        <v>101</v>
      </c>
      <c r="C8650" s="82">
        <f t="shared" ca="1" si="947"/>
        <v>0</v>
      </c>
      <c r="D8650" s="82">
        <f t="shared" ca="1" si="948"/>
        <v>0</v>
      </c>
      <c r="E8650" s="83">
        <f t="shared" ca="1" si="949"/>
        <v>0</v>
      </c>
      <c r="F8650" s="82">
        <f t="shared" ca="1" si="950"/>
        <v>0</v>
      </c>
      <c r="G8650" s="83">
        <f t="shared" ca="1" si="951"/>
        <v>0</v>
      </c>
      <c r="O8650" s="85" t="s">
        <v>19613</v>
      </c>
      <c r="P8650" s="85" t="s">
        <v>19614</v>
      </c>
      <c r="Q8650" s="88">
        <v>299</v>
      </c>
      <c r="R8650" s="85">
        <v>0</v>
      </c>
    </row>
    <row r="8651" spans="1:18" x14ac:dyDescent="0.3">
      <c r="A8651" s="82" t="str">
        <f t="shared" si="945"/>
        <v>TPU KIKIGO METALIZADA</v>
      </c>
      <c r="B8651" s="82">
        <f t="shared" si="946"/>
        <v>102</v>
      </c>
      <c r="C8651" s="82">
        <f t="shared" ca="1" si="947"/>
        <v>0</v>
      </c>
      <c r="D8651" s="82">
        <f t="shared" ca="1" si="948"/>
        <v>0</v>
      </c>
      <c r="E8651" s="83">
        <f t="shared" ca="1" si="949"/>
        <v>0</v>
      </c>
      <c r="F8651" s="82">
        <f t="shared" ca="1" si="950"/>
        <v>0</v>
      </c>
      <c r="G8651" s="83">
        <f t="shared" ca="1" si="951"/>
        <v>0</v>
      </c>
      <c r="O8651" s="85" t="s">
        <v>19615</v>
      </c>
      <c r="P8651" s="85" t="s">
        <v>19616</v>
      </c>
      <c r="Q8651" s="88">
        <v>299</v>
      </c>
      <c r="R8651" s="85">
        <v>0</v>
      </c>
    </row>
    <row r="8652" spans="1:18" x14ac:dyDescent="0.3">
      <c r="A8652" s="82" t="str">
        <f t="shared" si="945"/>
        <v>TPU KIKIGO METALIZADA</v>
      </c>
      <c r="B8652" s="82">
        <f t="shared" si="946"/>
        <v>103</v>
      </c>
      <c r="C8652" s="82">
        <f t="shared" ca="1" si="947"/>
        <v>0</v>
      </c>
      <c r="D8652" s="82">
        <f t="shared" ca="1" si="948"/>
        <v>0</v>
      </c>
      <c r="E8652" s="83">
        <f t="shared" ca="1" si="949"/>
        <v>0</v>
      </c>
      <c r="F8652" s="82">
        <f t="shared" ca="1" si="950"/>
        <v>0</v>
      </c>
      <c r="G8652" s="83">
        <f t="shared" ca="1" si="951"/>
        <v>0</v>
      </c>
      <c r="O8652" s="85" t="s">
        <v>19617</v>
      </c>
      <c r="P8652" s="85" t="s">
        <v>19618</v>
      </c>
      <c r="Q8652" s="88">
        <v>299</v>
      </c>
      <c r="R8652" s="85">
        <v>8</v>
      </c>
    </row>
    <row r="8653" spans="1:18" x14ac:dyDescent="0.3">
      <c r="A8653" s="82" t="str">
        <f t="shared" si="945"/>
        <v>TPU KIKIGO METALIZADA</v>
      </c>
      <c r="B8653" s="82">
        <f t="shared" si="946"/>
        <v>104</v>
      </c>
      <c r="C8653" s="82">
        <f t="shared" ca="1" si="947"/>
        <v>0</v>
      </c>
      <c r="D8653" s="82">
        <f t="shared" ca="1" si="948"/>
        <v>0</v>
      </c>
      <c r="E8653" s="83">
        <f t="shared" ca="1" si="949"/>
        <v>0</v>
      </c>
      <c r="F8653" s="82">
        <f t="shared" ca="1" si="950"/>
        <v>0</v>
      </c>
      <c r="G8653" s="83">
        <f t="shared" ca="1" si="951"/>
        <v>0</v>
      </c>
      <c r="O8653" s="85" t="s">
        <v>19619</v>
      </c>
      <c r="P8653" s="85" t="s">
        <v>19620</v>
      </c>
      <c r="Q8653" s="88">
        <v>299</v>
      </c>
      <c r="R8653" s="85">
        <v>279</v>
      </c>
    </row>
    <row r="8654" spans="1:18" x14ac:dyDescent="0.3">
      <c r="A8654" s="82" t="str">
        <f t="shared" si="945"/>
        <v>TPU KIKIGO METALIZADA</v>
      </c>
      <c r="B8654" s="82">
        <f t="shared" si="946"/>
        <v>105</v>
      </c>
      <c r="C8654" s="82">
        <f t="shared" ca="1" si="947"/>
        <v>0</v>
      </c>
      <c r="D8654" s="82">
        <f t="shared" ca="1" si="948"/>
        <v>0</v>
      </c>
      <c r="E8654" s="83">
        <f t="shared" ca="1" si="949"/>
        <v>0</v>
      </c>
      <c r="F8654" s="82">
        <f t="shared" ca="1" si="950"/>
        <v>0</v>
      </c>
      <c r="G8654" s="83">
        <f t="shared" ca="1" si="951"/>
        <v>0</v>
      </c>
      <c r="O8654" s="85" t="s">
        <v>19621</v>
      </c>
      <c r="P8654" s="85" t="s">
        <v>19622</v>
      </c>
      <c r="Q8654" s="88">
        <v>7374.15</v>
      </c>
      <c r="R8654" s="85">
        <v>19</v>
      </c>
    </row>
    <row r="8655" spans="1:18" x14ac:dyDescent="0.3">
      <c r="A8655" s="82" t="str">
        <f t="shared" si="945"/>
        <v>TPU KIKIGO METALIZADA</v>
      </c>
      <c r="B8655" s="82">
        <f t="shared" si="946"/>
        <v>106</v>
      </c>
      <c r="C8655" s="82">
        <f t="shared" ca="1" si="947"/>
        <v>0</v>
      </c>
      <c r="D8655" s="82">
        <f t="shared" ca="1" si="948"/>
        <v>0</v>
      </c>
      <c r="E8655" s="83">
        <f t="shared" ca="1" si="949"/>
        <v>0</v>
      </c>
      <c r="F8655" s="82">
        <f t="shared" ca="1" si="950"/>
        <v>0</v>
      </c>
      <c r="G8655" s="83">
        <f t="shared" ca="1" si="951"/>
        <v>0</v>
      </c>
      <c r="O8655" s="85" t="s">
        <v>19623</v>
      </c>
      <c r="P8655" s="85" t="s">
        <v>19624</v>
      </c>
      <c r="Q8655" s="88">
        <v>26460</v>
      </c>
      <c r="R8655" s="85">
        <v>0</v>
      </c>
    </row>
    <row r="8656" spans="1:18" x14ac:dyDescent="0.3">
      <c r="A8656" s="82" t="str">
        <f t="shared" si="945"/>
        <v>TPU KIKIGO METALIZADA</v>
      </c>
      <c r="B8656" s="82">
        <f t="shared" si="946"/>
        <v>107</v>
      </c>
      <c r="C8656" s="82">
        <f t="shared" ca="1" si="947"/>
        <v>0</v>
      </c>
      <c r="D8656" s="82">
        <f t="shared" ca="1" si="948"/>
        <v>0</v>
      </c>
      <c r="E8656" s="83">
        <f t="shared" ca="1" si="949"/>
        <v>0</v>
      </c>
      <c r="F8656" s="82">
        <f t="shared" ca="1" si="950"/>
        <v>0</v>
      </c>
      <c r="G8656" s="83">
        <f t="shared" ca="1" si="951"/>
        <v>0</v>
      </c>
      <c r="O8656" s="85" t="s">
        <v>19625</v>
      </c>
      <c r="P8656" s="85" t="s">
        <v>19626</v>
      </c>
      <c r="Q8656" s="88">
        <v>13406.7</v>
      </c>
      <c r="R8656" s="85">
        <v>0</v>
      </c>
    </row>
    <row r="8657" spans="1:18" x14ac:dyDescent="0.3">
      <c r="A8657" s="82" t="str">
        <f t="shared" si="945"/>
        <v>TPU KIKIGO METALIZADA</v>
      </c>
      <c r="B8657" s="82">
        <f t="shared" si="946"/>
        <v>108</v>
      </c>
      <c r="C8657" s="82">
        <f t="shared" ca="1" si="947"/>
        <v>0</v>
      </c>
      <c r="D8657" s="82">
        <f t="shared" ca="1" si="948"/>
        <v>0</v>
      </c>
      <c r="E8657" s="83">
        <f t="shared" ca="1" si="949"/>
        <v>0</v>
      </c>
      <c r="F8657" s="82">
        <f t="shared" ca="1" si="950"/>
        <v>0</v>
      </c>
      <c r="G8657" s="83">
        <f t="shared" ca="1" si="951"/>
        <v>0</v>
      </c>
      <c r="O8657" s="85" t="s">
        <v>19627</v>
      </c>
      <c r="P8657" s="85" t="s">
        <v>19628</v>
      </c>
      <c r="Q8657" s="88">
        <v>1680</v>
      </c>
      <c r="R8657" s="85">
        <v>0</v>
      </c>
    </row>
    <row r="8658" spans="1:18" x14ac:dyDescent="0.3">
      <c r="A8658" s="82" t="str">
        <f t="shared" si="945"/>
        <v>TPU KIKIGO METALIZADA</v>
      </c>
      <c r="B8658" s="82">
        <f t="shared" si="946"/>
        <v>109</v>
      </c>
      <c r="C8658" s="82">
        <f t="shared" ca="1" si="947"/>
        <v>0</v>
      </c>
      <c r="D8658" s="82">
        <f t="shared" ca="1" si="948"/>
        <v>0</v>
      </c>
      <c r="E8658" s="83">
        <f t="shared" ca="1" si="949"/>
        <v>0</v>
      </c>
      <c r="F8658" s="82">
        <f t="shared" ca="1" si="950"/>
        <v>0</v>
      </c>
      <c r="G8658" s="83">
        <f t="shared" ca="1" si="951"/>
        <v>0</v>
      </c>
      <c r="O8658" s="85" t="s">
        <v>19629</v>
      </c>
      <c r="P8658" s="85" t="s">
        <v>19630</v>
      </c>
      <c r="Q8658" s="88">
        <v>14609.55</v>
      </c>
      <c r="R8658" s="85">
        <v>4</v>
      </c>
    </row>
    <row r="8659" spans="1:18" x14ac:dyDescent="0.3">
      <c r="A8659" s="82" t="str">
        <f t="shared" si="945"/>
        <v>TPU KIKIGO METALIZADA</v>
      </c>
      <c r="B8659" s="82">
        <f t="shared" si="946"/>
        <v>110</v>
      </c>
      <c r="C8659" s="82">
        <f t="shared" ca="1" si="947"/>
        <v>0</v>
      </c>
      <c r="D8659" s="82">
        <f t="shared" ca="1" si="948"/>
        <v>0</v>
      </c>
      <c r="E8659" s="83">
        <f t="shared" ca="1" si="949"/>
        <v>0</v>
      </c>
      <c r="F8659" s="82">
        <f t="shared" ca="1" si="950"/>
        <v>0</v>
      </c>
      <c r="G8659" s="83">
        <f t="shared" ca="1" si="951"/>
        <v>0</v>
      </c>
      <c r="O8659" s="85" t="s">
        <v>19631</v>
      </c>
      <c r="P8659" s="85" t="s">
        <v>19632</v>
      </c>
      <c r="Q8659" s="88">
        <v>2499.98</v>
      </c>
      <c r="R8659" s="85">
        <v>8</v>
      </c>
    </row>
    <row r="8660" spans="1:18" x14ac:dyDescent="0.3">
      <c r="A8660" s="82" t="str">
        <f t="shared" si="945"/>
        <v>TPU KIKIGO METALIZADA</v>
      </c>
      <c r="B8660" s="82">
        <f t="shared" si="946"/>
        <v>111</v>
      </c>
      <c r="C8660" s="82">
        <f t="shared" ca="1" si="947"/>
        <v>0</v>
      </c>
      <c r="D8660" s="82">
        <f t="shared" ca="1" si="948"/>
        <v>0</v>
      </c>
      <c r="E8660" s="83">
        <f t="shared" ca="1" si="949"/>
        <v>0</v>
      </c>
      <c r="F8660" s="82">
        <f t="shared" ca="1" si="950"/>
        <v>0</v>
      </c>
      <c r="G8660" s="83">
        <f t="shared" ca="1" si="951"/>
        <v>0</v>
      </c>
      <c r="O8660" s="85" t="s">
        <v>19633</v>
      </c>
      <c r="P8660" s="85" t="s">
        <v>19634</v>
      </c>
      <c r="Q8660" s="88">
        <v>19724.849999999999</v>
      </c>
      <c r="R8660" s="85">
        <v>0</v>
      </c>
    </row>
    <row r="8661" spans="1:18" x14ac:dyDescent="0.3">
      <c r="A8661" s="82" t="str">
        <f t="shared" si="945"/>
        <v>TPU KIKIGO METALIZADA</v>
      </c>
      <c r="B8661" s="82">
        <f t="shared" si="946"/>
        <v>112</v>
      </c>
      <c r="C8661" s="82">
        <f t="shared" ca="1" si="947"/>
        <v>0</v>
      </c>
      <c r="D8661" s="82">
        <f t="shared" ca="1" si="948"/>
        <v>0</v>
      </c>
      <c r="E8661" s="83">
        <f t="shared" ca="1" si="949"/>
        <v>0</v>
      </c>
      <c r="F8661" s="82">
        <f t="shared" ca="1" si="950"/>
        <v>0</v>
      </c>
      <c r="G8661" s="83">
        <f t="shared" ca="1" si="951"/>
        <v>0</v>
      </c>
      <c r="O8661" s="85" t="s">
        <v>19635</v>
      </c>
      <c r="P8661" s="85" t="s">
        <v>19636</v>
      </c>
      <c r="Q8661" s="88">
        <v>13406.7</v>
      </c>
      <c r="R8661" s="85">
        <v>0</v>
      </c>
    </row>
    <row r="8662" spans="1:18" x14ac:dyDescent="0.3">
      <c r="A8662" s="82" t="str">
        <f t="shared" si="945"/>
        <v>TPU KIKIGO METALIZADA</v>
      </c>
      <c r="B8662" s="82">
        <f t="shared" si="946"/>
        <v>113</v>
      </c>
      <c r="C8662" s="82">
        <f t="shared" ca="1" si="947"/>
        <v>0</v>
      </c>
      <c r="D8662" s="82">
        <f t="shared" ca="1" si="948"/>
        <v>0</v>
      </c>
      <c r="E8662" s="83">
        <f t="shared" ca="1" si="949"/>
        <v>0</v>
      </c>
      <c r="F8662" s="82">
        <f t="shared" ca="1" si="950"/>
        <v>0</v>
      </c>
      <c r="G8662" s="83">
        <f t="shared" ca="1" si="951"/>
        <v>0</v>
      </c>
      <c r="O8662" s="85" t="s">
        <v>19637</v>
      </c>
      <c r="P8662" s="85" t="s">
        <v>19638</v>
      </c>
      <c r="Q8662" s="88">
        <v>22105.200000000001</v>
      </c>
      <c r="R8662" s="85">
        <v>3</v>
      </c>
    </row>
    <row r="8663" spans="1:18" x14ac:dyDescent="0.3">
      <c r="A8663" s="82" t="str">
        <f t="shared" si="945"/>
        <v>TPU KIKIGO METALIZADA</v>
      </c>
      <c r="B8663" s="82">
        <f t="shared" si="946"/>
        <v>114</v>
      </c>
      <c r="C8663" s="82">
        <f t="shared" ca="1" si="947"/>
        <v>0</v>
      </c>
      <c r="D8663" s="82">
        <f t="shared" ca="1" si="948"/>
        <v>0</v>
      </c>
      <c r="E8663" s="83">
        <f t="shared" ca="1" si="949"/>
        <v>0</v>
      </c>
      <c r="F8663" s="82">
        <f t="shared" ca="1" si="950"/>
        <v>0</v>
      </c>
      <c r="G8663" s="83">
        <f t="shared" ca="1" si="951"/>
        <v>0</v>
      </c>
      <c r="O8663" s="85" t="s">
        <v>19639</v>
      </c>
      <c r="P8663" s="85" t="s">
        <v>19640</v>
      </c>
      <c r="Q8663" s="88">
        <v>26519.1</v>
      </c>
      <c r="R8663" s="85">
        <v>6</v>
      </c>
    </row>
    <row r="8664" spans="1:18" x14ac:dyDescent="0.3">
      <c r="A8664" s="82" t="str">
        <f t="shared" si="945"/>
        <v>TPU KIKIGO METALIZADA</v>
      </c>
      <c r="B8664" s="82">
        <f t="shared" si="946"/>
        <v>115</v>
      </c>
      <c r="C8664" s="82">
        <f t="shared" ca="1" si="947"/>
        <v>0</v>
      </c>
      <c r="D8664" s="82">
        <f t="shared" ca="1" si="948"/>
        <v>0</v>
      </c>
      <c r="E8664" s="83">
        <f t="shared" ca="1" si="949"/>
        <v>0</v>
      </c>
      <c r="F8664" s="82">
        <f t="shared" ca="1" si="950"/>
        <v>0</v>
      </c>
      <c r="G8664" s="83">
        <f t="shared" ca="1" si="951"/>
        <v>0</v>
      </c>
      <c r="O8664" s="85" t="s">
        <v>19641</v>
      </c>
      <c r="P8664" s="85" t="s">
        <v>19642</v>
      </c>
      <c r="Q8664" s="88">
        <v>1680</v>
      </c>
      <c r="R8664" s="85">
        <v>0</v>
      </c>
    </row>
    <row r="8665" spans="1:18" x14ac:dyDescent="0.3">
      <c r="A8665" s="82" t="str">
        <f t="shared" si="945"/>
        <v>TPU KIKIGO METALIZADA</v>
      </c>
      <c r="B8665" s="82">
        <f t="shared" si="946"/>
        <v>116</v>
      </c>
      <c r="C8665" s="82">
        <f t="shared" ca="1" si="947"/>
        <v>0</v>
      </c>
      <c r="D8665" s="82">
        <f t="shared" ca="1" si="948"/>
        <v>0</v>
      </c>
      <c r="E8665" s="83">
        <f t="shared" ca="1" si="949"/>
        <v>0</v>
      </c>
      <c r="F8665" s="82">
        <f t="shared" ca="1" si="950"/>
        <v>0</v>
      </c>
      <c r="G8665" s="83">
        <f t="shared" ca="1" si="951"/>
        <v>0</v>
      </c>
      <c r="O8665" s="85" t="s">
        <v>19643</v>
      </c>
      <c r="P8665" s="85" t="s">
        <v>19644</v>
      </c>
      <c r="Q8665" s="88">
        <v>26460</v>
      </c>
      <c r="R8665" s="85">
        <v>0</v>
      </c>
    </row>
    <row r="8666" spans="1:18" x14ac:dyDescent="0.3">
      <c r="A8666" s="82" t="str">
        <f t="shared" si="945"/>
        <v>TPU KIKIGO METALIZADA</v>
      </c>
      <c r="B8666" s="82">
        <f t="shared" si="946"/>
        <v>117</v>
      </c>
      <c r="C8666" s="82">
        <f t="shared" ca="1" si="947"/>
        <v>0</v>
      </c>
      <c r="D8666" s="82">
        <f t="shared" ca="1" si="948"/>
        <v>0</v>
      </c>
      <c r="E8666" s="83">
        <f t="shared" ca="1" si="949"/>
        <v>0</v>
      </c>
      <c r="F8666" s="82">
        <f t="shared" ca="1" si="950"/>
        <v>0</v>
      </c>
      <c r="G8666" s="83">
        <f t="shared" ca="1" si="951"/>
        <v>0</v>
      </c>
      <c r="O8666" s="85" t="s">
        <v>19645</v>
      </c>
      <c r="P8666" s="85" t="s">
        <v>19646</v>
      </c>
      <c r="Q8666" s="88">
        <v>18890.55</v>
      </c>
      <c r="R8666" s="85">
        <v>0</v>
      </c>
    </row>
    <row r="8667" spans="1:18" x14ac:dyDescent="0.3">
      <c r="A8667" s="82" t="str">
        <f t="shared" si="945"/>
        <v>TPU KIKIGO METALIZADA</v>
      </c>
      <c r="B8667" s="82">
        <f t="shared" si="946"/>
        <v>118</v>
      </c>
      <c r="C8667" s="82">
        <f t="shared" ca="1" si="947"/>
        <v>0</v>
      </c>
      <c r="D8667" s="82">
        <f t="shared" ca="1" si="948"/>
        <v>0</v>
      </c>
      <c r="E8667" s="83">
        <f t="shared" ca="1" si="949"/>
        <v>0</v>
      </c>
      <c r="F8667" s="82">
        <f t="shared" ca="1" si="950"/>
        <v>0</v>
      </c>
      <c r="G8667" s="83">
        <f t="shared" ca="1" si="951"/>
        <v>0</v>
      </c>
      <c r="O8667" s="85" t="s">
        <v>19647</v>
      </c>
      <c r="P8667" s="85" t="s">
        <v>19648</v>
      </c>
      <c r="Q8667" s="88">
        <v>26460</v>
      </c>
      <c r="R8667" s="85">
        <v>0</v>
      </c>
    </row>
    <row r="8668" spans="1:18" x14ac:dyDescent="0.3">
      <c r="A8668" s="82" t="str">
        <f t="shared" si="945"/>
        <v>TPU KIKIGO METALIZADA</v>
      </c>
      <c r="B8668" s="82">
        <f t="shared" si="946"/>
        <v>119</v>
      </c>
      <c r="C8668" s="82">
        <f t="shared" ca="1" si="947"/>
        <v>0</v>
      </c>
      <c r="D8668" s="82">
        <f t="shared" ca="1" si="948"/>
        <v>0</v>
      </c>
      <c r="E8668" s="83">
        <f t="shared" ca="1" si="949"/>
        <v>0</v>
      </c>
      <c r="F8668" s="82">
        <f t="shared" ca="1" si="950"/>
        <v>0</v>
      </c>
      <c r="G8668" s="83">
        <f t="shared" ca="1" si="951"/>
        <v>0</v>
      </c>
      <c r="O8668" s="85" t="s">
        <v>19649</v>
      </c>
      <c r="P8668" s="85" t="s">
        <v>19650</v>
      </c>
      <c r="Q8668" s="88">
        <v>1999.04</v>
      </c>
      <c r="R8668" s="85">
        <v>0</v>
      </c>
    </row>
    <row r="8669" spans="1:18" x14ac:dyDescent="0.3">
      <c r="A8669" s="82" t="str">
        <f t="shared" si="945"/>
        <v>TPU KIKIGO METALIZADA</v>
      </c>
      <c r="B8669" s="82">
        <f t="shared" si="946"/>
        <v>120</v>
      </c>
      <c r="C8669" s="82">
        <f t="shared" ca="1" si="947"/>
        <v>0</v>
      </c>
      <c r="D8669" s="82">
        <f t="shared" ca="1" si="948"/>
        <v>0</v>
      </c>
      <c r="E8669" s="83">
        <f t="shared" ca="1" si="949"/>
        <v>0</v>
      </c>
      <c r="F8669" s="82">
        <f t="shared" ca="1" si="950"/>
        <v>0</v>
      </c>
      <c r="G8669" s="83">
        <f t="shared" ca="1" si="951"/>
        <v>0</v>
      </c>
      <c r="O8669" s="85" t="s">
        <v>19651</v>
      </c>
      <c r="P8669" s="85" t="s">
        <v>19652</v>
      </c>
      <c r="Q8669" s="88">
        <v>1750.01</v>
      </c>
      <c r="R8669" s="85">
        <v>0</v>
      </c>
    </row>
    <row r="8670" spans="1:18" x14ac:dyDescent="0.3">
      <c r="A8670" s="82" t="str">
        <f t="shared" si="945"/>
        <v>TPU KIKIGO METALIZADA</v>
      </c>
      <c r="B8670" s="82">
        <f t="shared" si="946"/>
        <v>121</v>
      </c>
      <c r="C8670" s="82">
        <f t="shared" ca="1" si="947"/>
        <v>0</v>
      </c>
      <c r="D8670" s="82">
        <f t="shared" ca="1" si="948"/>
        <v>0</v>
      </c>
      <c r="E8670" s="83">
        <f t="shared" ca="1" si="949"/>
        <v>0</v>
      </c>
      <c r="F8670" s="82">
        <f t="shared" ca="1" si="950"/>
        <v>0</v>
      </c>
      <c r="G8670" s="83">
        <f t="shared" ca="1" si="951"/>
        <v>0</v>
      </c>
      <c r="O8670" s="85" t="s">
        <v>19653</v>
      </c>
      <c r="P8670" s="85" t="s">
        <v>19654</v>
      </c>
      <c r="Q8670" s="88">
        <v>26460</v>
      </c>
      <c r="R8670" s="85">
        <v>0</v>
      </c>
    </row>
    <row r="8671" spans="1:18" x14ac:dyDescent="0.3">
      <c r="A8671" s="82" t="str">
        <f t="shared" si="945"/>
        <v>TPU KIKIGO METALIZADA</v>
      </c>
      <c r="B8671" s="82">
        <f t="shared" si="946"/>
        <v>122</v>
      </c>
      <c r="C8671" s="82">
        <f t="shared" ca="1" si="947"/>
        <v>0</v>
      </c>
      <c r="D8671" s="82">
        <f t="shared" ca="1" si="948"/>
        <v>0</v>
      </c>
      <c r="E8671" s="83">
        <f t="shared" ca="1" si="949"/>
        <v>0</v>
      </c>
      <c r="F8671" s="82">
        <f t="shared" ca="1" si="950"/>
        <v>0</v>
      </c>
      <c r="G8671" s="83">
        <f t="shared" ca="1" si="951"/>
        <v>0</v>
      </c>
      <c r="O8671" s="85" t="s">
        <v>19655</v>
      </c>
      <c r="P8671" s="85" t="s">
        <v>19656</v>
      </c>
      <c r="Q8671" s="88">
        <v>420.3</v>
      </c>
      <c r="R8671" s="85">
        <v>1160</v>
      </c>
    </row>
    <row r="8672" spans="1:18" x14ac:dyDescent="0.3">
      <c r="A8672" s="82" t="str">
        <f t="shared" si="945"/>
        <v>TPU KIKIGO METALIZADA</v>
      </c>
      <c r="B8672" s="82">
        <f t="shared" si="946"/>
        <v>123</v>
      </c>
      <c r="C8672" s="82">
        <f t="shared" ca="1" si="947"/>
        <v>0</v>
      </c>
      <c r="D8672" s="82">
        <f t="shared" ca="1" si="948"/>
        <v>0</v>
      </c>
      <c r="E8672" s="83">
        <f t="shared" ca="1" si="949"/>
        <v>0</v>
      </c>
      <c r="F8672" s="82">
        <f t="shared" ca="1" si="950"/>
        <v>0</v>
      </c>
      <c r="G8672" s="83">
        <f t="shared" ca="1" si="951"/>
        <v>0</v>
      </c>
      <c r="O8672" s="85" t="s">
        <v>19657</v>
      </c>
      <c r="P8672" s="85" t="s">
        <v>34734</v>
      </c>
      <c r="Q8672" s="88">
        <v>454.35</v>
      </c>
      <c r="R8672" s="85">
        <v>5320</v>
      </c>
    </row>
    <row r="8673" spans="1:18" x14ac:dyDescent="0.3">
      <c r="A8673" s="82" t="str">
        <f t="shared" si="945"/>
        <v>TPU KIKIGO METALIZADA</v>
      </c>
      <c r="B8673" s="82">
        <f t="shared" si="946"/>
        <v>124</v>
      </c>
      <c r="C8673" s="82">
        <f t="shared" ca="1" si="947"/>
        <v>0</v>
      </c>
      <c r="D8673" s="82">
        <f t="shared" ca="1" si="948"/>
        <v>0</v>
      </c>
      <c r="E8673" s="83">
        <f t="shared" ca="1" si="949"/>
        <v>0</v>
      </c>
      <c r="F8673" s="82">
        <f t="shared" ca="1" si="950"/>
        <v>0</v>
      </c>
      <c r="G8673" s="83">
        <f t="shared" ca="1" si="951"/>
        <v>0</v>
      </c>
      <c r="O8673" s="85" t="s">
        <v>19658</v>
      </c>
      <c r="P8673" s="85" t="s">
        <v>19659</v>
      </c>
      <c r="Q8673" s="88">
        <v>4247.21</v>
      </c>
      <c r="R8673" s="85">
        <v>0</v>
      </c>
    </row>
    <row r="8674" spans="1:18" x14ac:dyDescent="0.3">
      <c r="A8674" s="82" t="str">
        <f t="shared" si="945"/>
        <v>TPU KIKIGO METALIZADA</v>
      </c>
      <c r="B8674" s="82">
        <f t="shared" si="946"/>
        <v>125</v>
      </c>
      <c r="C8674" s="82">
        <f t="shared" ca="1" si="947"/>
        <v>0</v>
      </c>
      <c r="D8674" s="82">
        <f t="shared" ca="1" si="948"/>
        <v>0</v>
      </c>
      <c r="E8674" s="83">
        <f t="shared" ca="1" si="949"/>
        <v>0</v>
      </c>
      <c r="F8674" s="82">
        <f t="shared" ca="1" si="950"/>
        <v>0</v>
      </c>
      <c r="G8674" s="83">
        <f t="shared" ca="1" si="951"/>
        <v>0</v>
      </c>
      <c r="O8674" s="85" t="s">
        <v>19660</v>
      </c>
      <c r="P8674" s="85" t="s">
        <v>19661</v>
      </c>
      <c r="Q8674" s="88">
        <v>4247.21</v>
      </c>
      <c r="R8674" s="85">
        <v>0</v>
      </c>
    </row>
    <row r="8675" spans="1:18" x14ac:dyDescent="0.3">
      <c r="A8675" s="82" t="str">
        <f t="shared" si="945"/>
        <v>TPU KIKIGO METALIZADA</v>
      </c>
      <c r="B8675" s="82">
        <f t="shared" si="946"/>
        <v>126</v>
      </c>
      <c r="C8675" s="82">
        <f t="shared" ca="1" si="947"/>
        <v>0</v>
      </c>
      <c r="D8675" s="82">
        <f t="shared" ca="1" si="948"/>
        <v>0</v>
      </c>
      <c r="E8675" s="83">
        <f t="shared" ca="1" si="949"/>
        <v>0</v>
      </c>
      <c r="F8675" s="82">
        <f t="shared" ca="1" si="950"/>
        <v>0</v>
      </c>
      <c r="G8675" s="83">
        <f t="shared" ca="1" si="951"/>
        <v>0</v>
      </c>
      <c r="O8675" s="85" t="s">
        <v>19662</v>
      </c>
      <c r="P8675" s="85" t="s">
        <v>19663</v>
      </c>
      <c r="Q8675" s="88">
        <v>4247.21</v>
      </c>
      <c r="R8675" s="85">
        <v>0</v>
      </c>
    </row>
    <row r="8676" spans="1:18" x14ac:dyDescent="0.3">
      <c r="A8676" s="82" t="str">
        <f t="shared" si="945"/>
        <v>TPU KIKIGO METALIZADA</v>
      </c>
      <c r="B8676" s="82">
        <f t="shared" si="946"/>
        <v>127</v>
      </c>
      <c r="C8676" s="82">
        <f t="shared" ca="1" si="947"/>
        <v>0</v>
      </c>
      <c r="D8676" s="82">
        <f t="shared" ca="1" si="948"/>
        <v>0</v>
      </c>
      <c r="E8676" s="83">
        <f t="shared" ca="1" si="949"/>
        <v>0</v>
      </c>
      <c r="F8676" s="82">
        <f t="shared" ca="1" si="950"/>
        <v>0</v>
      </c>
      <c r="G8676" s="83">
        <f t="shared" ca="1" si="951"/>
        <v>0</v>
      </c>
      <c r="O8676" s="85" t="s">
        <v>19664</v>
      </c>
      <c r="P8676" s="85" t="s">
        <v>19665</v>
      </c>
      <c r="Q8676" s="88">
        <v>4247.21</v>
      </c>
      <c r="R8676" s="85">
        <v>0</v>
      </c>
    </row>
    <row r="8677" spans="1:18" x14ac:dyDescent="0.3">
      <c r="A8677" s="82" t="str">
        <f t="shared" si="945"/>
        <v>TPU KIKIGO METALIZADA</v>
      </c>
      <c r="B8677" s="82">
        <f t="shared" si="946"/>
        <v>128</v>
      </c>
      <c r="C8677" s="82">
        <f t="shared" ca="1" si="947"/>
        <v>0</v>
      </c>
      <c r="D8677" s="82">
        <f t="shared" ca="1" si="948"/>
        <v>0</v>
      </c>
      <c r="E8677" s="83">
        <f t="shared" ca="1" si="949"/>
        <v>0</v>
      </c>
      <c r="F8677" s="82">
        <f t="shared" ca="1" si="950"/>
        <v>0</v>
      </c>
      <c r="G8677" s="83">
        <f t="shared" ca="1" si="951"/>
        <v>0</v>
      </c>
      <c r="O8677" s="85" t="s">
        <v>19666</v>
      </c>
      <c r="P8677" s="85" t="s">
        <v>19667</v>
      </c>
      <c r="Q8677" s="88">
        <v>4247.21</v>
      </c>
      <c r="R8677" s="85">
        <v>0</v>
      </c>
    </row>
    <row r="8678" spans="1:18" x14ac:dyDescent="0.3">
      <c r="A8678" s="82" t="str">
        <f t="shared" si="945"/>
        <v>TPU KIKIGO METALIZADA</v>
      </c>
      <c r="B8678" s="82">
        <f t="shared" si="946"/>
        <v>129</v>
      </c>
      <c r="C8678" s="82">
        <f t="shared" ca="1" si="947"/>
        <v>0</v>
      </c>
      <c r="D8678" s="82">
        <f t="shared" ca="1" si="948"/>
        <v>0</v>
      </c>
      <c r="E8678" s="83">
        <f t="shared" ca="1" si="949"/>
        <v>0</v>
      </c>
      <c r="F8678" s="82">
        <f t="shared" ca="1" si="950"/>
        <v>0</v>
      </c>
      <c r="G8678" s="83">
        <f t="shared" ca="1" si="951"/>
        <v>0</v>
      </c>
      <c r="O8678" s="85" t="s">
        <v>19668</v>
      </c>
      <c r="P8678" s="85" t="s">
        <v>19669</v>
      </c>
      <c r="Q8678" s="88">
        <v>4247.21</v>
      </c>
      <c r="R8678" s="85">
        <v>4</v>
      </c>
    </row>
    <row r="8679" spans="1:18" x14ac:dyDescent="0.3">
      <c r="A8679" s="82" t="str">
        <f t="shared" si="945"/>
        <v>TPU KIKIGO METALIZADA</v>
      </c>
      <c r="B8679" s="82">
        <f t="shared" si="946"/>
        <v>130</v>
      </c>
      <c r="C8679" s="82">
        <f t="shared" ca="1" si="947"/>
        <v>0</v>
      </c>
      <c r="D8679" s="82">
        <f t="shared" ca="1" si="948"/>
        <v>0</v>
      </c>
      <c r="E8679" s="83">
        <f t="shared" ca="1" si="949"/>
        <v>0</v>
      </c>
      <c r="F8679" s="82">
        <f t="shared" ca="1" si="950"/>
        <v>0</v>
      </c>
      <c r="G8679" s="83">
        <f t="shared" ca="1" si="951"/>
        <v>0</v>
      </c>
      <c r="O8679" s="85" t="s">
        <v>19670</v>
      </c>
      <c r="P8679" s="85" t="s">
        <v>19671</v>
      </c>
      <c r="Q8679" s="88">
        <v>4247.21</v>
      </c>
      <c r="R8679" s="85">
        <v>1</v>
      </c>
    </row>
    <row r="8680" spans="1:18" x14ac:dyDescent="0.3">
      <c r="A8680" s="82" t="str">
        <f t="shared" si="945"/>
        <v>TPU KIKIGO METALIZADA</v>
      </c>
      <c r="B8680" s="82">
        <f t="shared" si="946"/>
        <v>131</v>
      </c>
      <c r="C8680" s="82">
        <f t="shared" ca="1" si="947"/>
        <v>0</v>
      </c>
      <c r="D8680" s="82">
        <f t="shared" ca="1" si="948"/>
        <v>0</v>
      </c>
      <c r="E8680" s="83">
        <f t="shared" ca="1" si="949"/>
        <v>0</v>
      </c>
      <c r="F8680" s="82">
        <f t="shared" ca="1" si="950"/>
        <v>0</v>
      </c>
      <c r="G8680" s="83">
        <f t="shared" ca="1" si="951"/>
        <v>0</v>
      </c>
      <c r="O8680" s="85" t="s">
        <v>19672</v>
      </c>
      <c r="P8680" s="85" t="s">
        <v>19673</v>
      </c>
      <c r="Q8680" s="88">
        <v>750</v>
      </c>
      <c r="R8680" s="85">
        <v>17</v>
      </c>
    </row>
    <row r="8681" spans="1:18" x14ac:dyDescent="0.3">
      <c r="A8681" s="82" t="str">
        <f t="shared" si="945"/>
        <v>TPU KIKIGO METALIZADA</v>
      </c>
      <c r="B8681" s="82">
        <f t="shared" si="946"/>
        <v>132</v>
      </c>
      <c r="C8681" s="82">
        <f t="shared" ca="1" si="947"/>
        <v>0</v>
      </c>
      <c r="D8681" s="82">
        <f t="shared" ca="1" si="948"/>
        <v>0</v>
      </c>
      <c r="E8681" s="83">
        <f t="shared" ca="1" si="949"/>
        <v>0</v>
      </c>
      <c r="F8681" s="82">
        <f t="shared" ca="1" si="950"/>
        <v>0</v>
      </c>
      <c r="G8681" s="83">
        <f t="shared" ca="1" si="951"/>
        <v>0</v>
      </c>
      <c r="O8681" s="85" t="s">
        <v>19674</v>
      </c>
      <c r="P8681" s="85" t="s">
        <v>19675</v>
      </c>
      <c r="Q8681" s="88">
        <v>750</v>
      </c>
      <c r="R8681" s="85">
        <v>0</v>
      </c>
    </row>
    <row r="8682" spans="1:18" x14ac:dyDescent="0.3">
      <c r="A8682" s="82" t="str">
        <f t="shared" si="945"/>
        <v>TPU KIKIGO METALIZADA</v>
      </c>
      <c r="B8682" s="82">
        <f t="shared" si="946"/>
        <v>133</v>
      </c>
      <c r="C8682" s="82">
        <f t="shared" ca="1" si="947"/>
        <v>0</v>
      </c>
      <c r="D8682" s="82">
        <f t="shared" ca="1" si="948"/>
        <v>0</v>
      </c>
      <c r="E8682" s="83">
        <f t="shared" ca="1" si="949"/>
        <v>0</v>
      </c>
      <c r="F8682" s="82">
        <f t="shared" ca="1" si="950"/>
        <v>0</v>
      </c>
      <c r="G8682" s="83">
        <f t="shared" ca="1" si="951"/>
        <v>0</v>
      </c>
      <c r="O8682" s="85" t="s">
        <v>19676</v>
      </c>
      <c r="P8682" s="85" t="s">
        <v>19677</v>
      </c>
      <c r="Q8682" s="88">
        <v>750</v>
      </c>
      <c r="R8682" s="85">
        <v>0</v>
      </c>
    </row>
    <row r="8683" spans="1:18" x14ac:dyDescent="0.3">
      <c r="A8683" s="82" t="str">
        <f t="shared" si="945"/>
        <v>TPU KIKIGO METALIZADA</v>
      </c>
      <c r="B8683" s="82">
        <f t="shared" si="946"/>
        <v>134</v>
      </c>
      <c r="C8683" s="82">
        <f t="shared" ca="1" si="947"/>
        <v>0</v>
      </c>
      <c r="D8683" s="82">
        <f t="shared" ca="1" si="948"/>
        <v>0</v>
      </c>
      <c r="E8683" s="83">
        <f t="shared" ca="1" si="949"/>
        <v>0</v>
      </c>
      <c r="F8683" s="82">
        <f t="shared" ca="1" si="950"/>
        <v>0</v>
      </c>
      <c r="G8683" s="83">
        <f t="shared" ca="1" si="951"/>
        <v>0</v>
      </c>
      <c r="O8683" s="85" t="s">
        <v>19678</v>
      </c>
      <c r="P8683" s="85" t="s">
        <v>19679</v>
      </c>
      <c r="Q8683" s="88">
        <v>750</v>
      </c>
      <c r="R8683" s="85">
        <v>-5</v>
      </c>
    </row>
    <row r="8684" spans="1:18" x14ac:dyDescent="0.3">
      <c r="A8684" s="82" t="str">
        <f t="shared" si="945"/>
        <v>TPU KIKIGO METALIZADA</v>
      </c>
      <c r="B8684" s="82">
        <f t="shared" si="946"/>
        <v>135</v>
      </c>
      <c r="C8684" s="82">
        <f t="shared" ca="1" si="947"/>
        <v>0</v>
      </c>
      <c r="D8684" s="82">
        <f t="shared" ca="1" si="948"/>
        <v>0</v>
      </c>
      <c r="E8684" s="83">
        <f t="shared" ca="1" si="949"/>
        <v>0</v>
      </c>
      <c r="F8684" s="82">
        <f t="shared" ca="1" si="950"/>
        <v>0</v>
      </c>
      <c r="G8684" s="83">
        <f t="shared" ca="1" si="951"/>
        <v>0</v>
      </c>
      <c r="O8684" s="85" t="s">
        <v>19680</v>
      </c>
      <c r="P8684" s="85" t="s">
        <v>19681</v>
      </c>
      <c r="Q8684" s="88">
        <v>750</v>
      </c>
      <c r="R8684" s="85">
        <v>0</v>
      </c>
    </row>
    <row r="8685" spans="1:18" x14ac:dyDescent="0.3">
      <c r="A8685" s="82" t="str">
        <f t="shared" si="945"/>
        <v>TPU KIKIGO METALIZADA</v>
      </c>
      <c r="B8685" s="82">
        <f t="shared" si="946"/>
        <v>136</v>
      </c>
      <c r="C8685" s="82">
        <f t="shared" ca="1" si="947"/>
        <v>0</v>
      </c>
      <c r="D8685" s="82">
        <f t="shared" ca="1" si="948"/>
        <v>0</v>
      </c>
      <c r="E8685" s="83">
        <f t="shared" ca="1" si="949"/>
        <v>0</v>
      </c>
      <c r="F8685" s="82">
        <f t="shared" ca="1" si="950"/>
        <v>0</v>
      </c>
      <c r="G8685" s="83">
        <f t="shared" ca="1" si="951"/>
        <v>0</v>
      </c>
      <c r="O8685" s="85" t="s">
        <v>19682</v>
      </c>
      <c r="P8685" s="85" t="s">
        <v>19683</v>
      </c>
      <c r="Q8685" s="88">
        <v>750</v>
      </c>
      <c r="R8685" s="85">
        <v>0</v>
      </c>
    </row>
    <row r="8686" spans="1:18" x14ac:dyDescent="0.3">
      <c r="A8686" s="82" t="str">
        <f t="shared" si="945"/>
        <v>TPU KIKIGO METALIZADA</v>
      </c>
      <c r="B8686" s="82">
        <f t="shared" si="946"/>
        <v>137</v>
      </c>
      <c r="C8686" s="82">
        <f t="shared" ca="1" si="947"/>
        <v>0</v>
      </c>
      <c r="D8686" s="82">
        <f t="shared" ca="1" si="948"/>
        <v>0</v>
      </c>
      <c r="E8686" s="83">
        <f t="shared" ca="1" si="949"/>
        <v>0</v>
      </c>
      <c r="F8686" s="82">
        <f t="shared" ca="1" si="950"/>
        <v>0</v>
      </c>
      <c r="G8686" s="83">
        <f t="shared" ca="1" si="951"/>
        <v>0</v>
      </c>
      <c r="O8686" s="85" t="s">
        <v>19684</v>
      </c>
      <c r="P8686" s="85" t="s">
        <v>19685</v>
      </c>
      <c r="Q8686" s="88">
        <v>750</v>
      </c>
      <c r="R8686" s="85">
        <v>0</v>
      </c>
    </row>
    <row r="8687" spans="1:18" x14ac:dyDescent="0.3">
      <c r="A8687" s="82" t="str">
        <f t="shared" si="945"/>
        <v>TPU KIKIGO METALIZADA</v>
      </c>
      <c r="B8687" s="82">
        <f t="shared" si="946"/>
        <v>138</v>
      </c>
      <c r="C8687" s="82">
        <f t="shared" ca="1" si="947"/>
        <v>0</v>
      </c>
      <c r="D8687" s="82">
        <f t="shared" ca="1" si="948"/>
        <v>0</v>
      </c>
      <c r="E8687" s="83">
        <f t="shared" ca="1" si="949"/>
        <v>0</v>
      </c>
      <c r="F8687" s="82">
        <f t="shared" ca="1" si="950"/>
        <v>0</v>
      </c>
      <c r="G8687" s="83">
        <f t="shared" ca="1" si="951"/>
        <v>0</v>
      </c>
      <c r="O8687" s="85" t="s">
        <v>19686</v>
      </c>
      <c r="P8687" s="85" t="s">
        <v>19687</v>
      </c>
      <c r="Q8687" s="88">
        <v>49999.13</v>
      </c>
      <c r="R8687" s="85">
        <v>0</v>
      </c>
    </row>
    <row r="8688" spans="1:18" x14ac:dyDescent="0.3">
      <c r="A8688" s="82" t="str">
        <f t="shared" si="945"/>
        <v>TPU KIKIGO METALIZADA</v>
      </c>
      <c r="B8688" s="82">
        <f t="shared" si="946"/>
        <v>139</v>
      </c>
      <c r="C8688" s="82">
        <f t="shared" ca="1" si="947"/>
        <v>0</v>
      </c>
      <c r="D8688" s="82">
        <f t="shared" ca="1" si="948"/>
        <v>0</v>
      </c>
      <c r="E8688" s="83">
        <f t="shared" ca="1" si="949"/>
        <v>0</v>
      </c>
      <c r="F8688" s="82">
        <f t="shared" ca="1" si="950"/>
        <v>0</v>
      </c>
      <c r="G8688" s="83">
        <f t="shared" ca="1" si="951"/>
        <v>0</v>
      </c>
      <c r="O8688" s="85" t="s">
        <v>19688</v>
      </c>
      <c r="P8688" s="85" t="s">
        <v>19689</v>
      </c>
      <c r="Q8688" s="88">
        <v>548774.25</v>
      </c>
      <c r="R8688" s="85">
        <v>0</v>
      </c>
    </row>
    <row r="8689" spans="1:18" x14ac:dyDescent="0.3">
      <c r="A8689" s="82" t="str">
        <f t="shared" si="945"/>
        <v>TPU KIKIGO METALIZADA</v>
      </c>
      <c r="B8689" s="82">
        <f t="shared" si="946"/>
        <v>140</v>
      </c>
      <c r="C8689" s="82">
        <f t="shared" ca="1" si="947"/>
        <v>0</v>
      </c>
      <c r="D8689" s="82">
        <f t="shared" ca="1" si="948"/>
        <v>0</v>
      </c>
      <c r="E8689" s="83">
        <f t="shared" ca="1" si="949"/>
        <v>0</v>
      </c>
      <c r="F8689" s="82">
        <f t="shared" ca="1" si="950"/>
        <v>0</v>
      </c>
      <c r="G8689" s="83">
        <f t="shared" ca="1" si="951"/>
        <v>0</v>
      </c>
      <c r="O8689" s="85" t="s">
        <v>19690</v>
      </c>
      <c r="P8689" s="85" t="s">
        <v>19691</v>
      </c>
      <c r="Q8689" s="88">
        <v>925461.18</v>
      </c>
      <c r="R8689" s="85">
        <v>0</v>
      </c>
    </row>
    <row r="8690" spans="1:18" x14ac:dyDescent="0.3">
      <c r="A8690" s="82" t="str">
        <f t="shared" si="945"/>
        <v>TPU KIKIGO METALIZADA</v>
      </c>
      <c r="B8690" s="82">
        <f t="shared" si="946"/>
        <v>141</v>
      </c>
      <c r="C8690" s="82">
        <f t="shared" ca="1" si="947"/>
        <v>0</v>
      </c>
      <c r="D8690" s="82">
        <f t="shared" ca="1" si="948"/>
        <v>0</v>
      </c>
      <c r="E8690" s="83">
        <f t="shared" ca="1" si="949"/>
        <v>0</v>
      </c>
      <c r="F8690" s="82">
        <f t="shared" ca="1" si="950"/>
        <v>0</v>
      </c>
      <c r="G8690" s="83">
        <f t="shared" ca="1" si="951"/>
        <v>0</v>
      </c>
      <c r="O8690" s="85" t="s">
        <v>19692</v>
      </c>
      <c r="P8690" s="85" t="s">
        <v>19693</v>
      </c>
      <c r="Q8690" s="88">
        <v>925447.28</v>
      </c>
      <c r="R8690" s="85">
        <v>1</v>
      </c>
    </row>
    <row r="8691" spans="1:18" x14ac:dyDescent="0.3">
      <c r="A8691" s="82" t="str">
        <f t="shared" si="945"/>
        <v>TPU KIKIGO METALIZADA</v>
      </c>
      <c r="B8691" s="82">
        <f t="shared" si="946"/>
        <v>142</v>
      </c>
      <c r="C8691" s="82">
        <f t="shared" ca="1" si="947"/>
        <v>0</v>
      </c>
      <c r="D8691" s="82">
        <f t="shared" ca="1" si="948"/>
        <v>0</v>
      </c>
      <c r="E8691" s="83">
        <f t="shared" ca="1" si="949"/>
        <v>0</v>
      </c>
      <c r="F8691" s="82">
        <f t="shared" ca="1" si="950"/>
        <v>0</v>
      </c>
      <c r="G8691" s="83">
        <f t="shared" ca="1" si="951"/>
        <v>0</v>
      </c>
      <c r="O8691" s="85" t="s">
        <v>19694</v>
      </c>
      <c r="P8691" s="85" t="s">
        <v>19695</v>
      </c>
      <c r="Q8691" s="88">
        <v>925455</v>
      </c>
      <c r="R8691" s="85">
        <v>0</v>
      </c>
    </row>
    <row r="8692" spans="1:18" x14ac:dyDescent="0.3">
      <c r="A8692" s="82" t="str">
        <f t="shared" si="945"/>
        <v>TPU KIKIGO METALIZADA</v>
      </c>
      <c r="B8692" s="82">
        <f t="shared" si="946"/>
        <v>143</v>
      </c>
      <c r="C8692" s="82">
        <f t="shared" ca="1" si="947"/>
        <v>0</v>
      </c>
      <c r="D8692" s="82">
        <f t="shared" ca="1" si="948"/>
        <v>0</v>
      </c>
      <c r="E8692" s="83">
        <f t="shared" ca="1" si="949"/>
        <v>0</v>
      </c>
      <c r="F8692" s="82">
        <f t="shared" ca="1" si="950"/>
        <v>0</v>
      </c>
      <c r="G8692" s="83">
        <f t="shared" ca="1" si="951"/>
        <v>0</v>
      </c>
      <c r="O8692" s="85" t="s">
        <v>19696</v>
      </c>
      <c r="P8692" s="85" t="s">
        <v>19697</v>
      </c>
      <c r="Q8692" s="88">
        <v>925455</v>
      </c>
      <c r="R8692" s="85">
        <v>0</v>
      </c>
    </row>
    <row r="8693" spans="1:18" x14ac:dyDescent="0.3">
      <c r="A8693" s="82" t="str">
        <f t="shared" si="945"/>
        <v>TPU KIKIGO METALIZADA</v>
      </c>
      <c r="B8693" s="82">
        <f t="shared" si="946"/>
        <v>144</v>
      </c>
      <c r="C8693" s="82">
        <f t="shared" ca="1" si="947"/>
        <v>0</v>
      </c>
      <c r="D8693" s="82">
        <f t="shared" ca="1" si="948"/>
        <v>0</v>
      </c>
      <c r="E8693" s="83">
        <f t="shared" ca="1" si="949"/>
        <v>0</v>
      </c>
      <c r="F8693" s="82">
        <f t="shared" ca="1" si="950"/>
        <v>0</v>
      </c>
      <c r="G8693" s="83">
        <f t="shared" ca="1" si="951"/>
        <v>0</v>
      </c>
      <c r="O8693" s="85" t="s">
        <v>19698</v>
      </c>
      <c r="P8693" s="85" t="s">
        <v>19699</v>
      </c>
      <c r="Q8693" s="88">
        <v>548789.55000000005</v>
      </c>
      <c r="R8693" s="85">
        <v>0</v>
      </c>
    </row>
    <row r="8694" spans="1:18" x14ac:dyDescent="0.3">
      <c r="A8694" s="82" t="str">
        <f t="shared" si="945"/>
        <v>TPU KIKIGO METALIZADA</v>
      </c>
      <c r="B8694" s="82">
        <f t="shared" si="946"/>
        <v>145</v>
      </c>
      <c r="C8694" s="82">
        <f t="shared" ca="1" si="947"/>
        <v>0</v>
      </c>
      <c r="D8694" s="82">
        <f t="shared" ca="1" si="948"/>
        <v>0</v>
      </c>
      <c r="E8694" s="83">
        <f t="shared" ca="1" si="949"/>
        <v>0</v>
      </c>
      <c r="F8694" s="82">
        <f t="shared" ca="1" si="950"/>
        <v>0</v>
      </c>
      <c r="G8694" s="83">
        <f t="shared" ca="1" si="951"/>
        <v>0</v>
      </c>
      <c r="O8694" s="85" t="s">
        <v>19700</v>
      </c>
      <c r="P8694" s="85" t="s">
        <v>19701</v>
      </c>
      <c r="Q8694" s="88">
        <v>45000</v>
      </c>
      <c r="R8694" s="85">
        <v>0</v>
      </c>
    </row>
    <row r="8695" spans="1:18" x14ac:dyDescent="0.3">
      <c r="A8695" s="82" t="str">
        <f t="shared" si="945"/>
        <v>TPU KIKIGO METALIZADA</v>
      </c>
      <c r="B8695" s="82">
        <f t="shared" si="946"/>
        <v>146</v>
      </c>
      <c r="C8695" s="82">
        <f t="shared" ca="1" si="947"/>
        <v>0</v>
      </c>
      <c r="D8695" s="82">
        <f t="shared" ca="1" si="948"/>
        <v>0</v>
      </c>
      <c r="E8695" s="83">
        <f t="shared" ca="1" si="949"/>
        <v>0</v>
      </c>
      <c r="F8695" s="82">
        <f t="shared" ca="1" si="950"/>
        <v>0</v>
      </c>
      <c r="G8695" s="83">
        <f t="shared" ca="1" si="951"/>
        <v>0</v>
      </c>
      <c r="O8695" s="85" t="s">
        <v>19702</v>
      </c>
      <c r="P8695" s="85" t="s">
        <v>19703</v>
      </c>
      <c r="Q8695" s="88">
        <v>37500</v>
      </c>
      <c r="R8695" s="85">
        <v>0</v>
      </c>
    </row>
    <row r="8696" spans="1:18" x14ac:dyDescent="0.3">
      <c r="A8696" s="82" t="str">
        <f t="shared" si="945"/>
        <v>TPU KIKIGO METALIZADA</v>
      </c>
      <c r="B8696" s="82">
        <f t="shared" si="946"/>
        <v>147</v>
      </c>
      <c r="C8696" s="82">
        <f t="shared" ca="1" si="947"/>
        <v>0</v>
      </c>
      <c r="D8696" s="82">
        <f t="shared" ca="1" si="948"/>
        <v>0</v>
      </c>
      <c r="E8696" s="83">
        <f t="shared" ca="1" si="949"/>
        <v>0</v>
      </c>
      <c r="F8696" s="82">
        <f t="shared" ca="1" si="950"/>
        <v>0</v>
      </c>
      <c r="G8696" s="83">
        <f t="shared" ca="1" si="951"/>
        <v>0</v>
      </c>
      <c r="O8696" s="85" t="s">
        <v>19704</v>
      </c>
      <c r="P8696" s="85" t="s">
        <v>19705</v>
      </c>
      <c r="Q8696" s="88">
        <v>38500.01</v>
      </c>
      <c r="R8696" s="85">
        <v>0</v>
      </c>
    </row>
    <row r="8697" spans="1:18" x14ac:dyDescent="0.3">
      <c r="A8697" s="82" t="str">
        <f t="shared" si="945"/>
        <v>TPU KIKIGO METALIZADA</v>
      </c>
      <c r="B8697" s="82">
        <f t="shared" si="946"/>
        <v>148</v>
      </c>
      <c r="C8697" s="82">
        <f t="shared" ca="1" si="947"/>
        <v>0</v>
      </c>
      <c r="D8697" s="82">
        <f t="shared" ca="1" si="948"/>
        <v>0</v>
      </c>
      <c r="E8697" s="83">
        <f t="shared" ca="1" si="949"/>
        <v>0</v>
      </c>
      <c r="F8697" s="82">
        <f t="shared" ca="1" si="950"/>
        <v>0</v>
      </c>
      <c r="G8697" s="83">
        <f t="shared" ca="1" si="951"/>
        <v>0</v>
      </c>
      <c r="O8697" s="85" t="s">
        <v>19706</v>
      </c>
      <c r="P8697" s="85" t="s">
        <v>19707</v>
      </c>
      <c r="Q8697" s="88">
        <v>925455</v>
      </c>
      <c r="R8697" s="85">
        <v>0</v>
      </c>
    </row>
    <row r="8698" spans="1:18" x14ac:dyDescent="0.3">
      <c r="A8698" s="82" t="str">
        <f t="shared" si="945"/>
        <v>TPU KIKIGO METALIZADA</v>
      </c>
      <c r="B8698" s="82">
        <f t="shared" si="946"/>
        <v>149</v>
      </c>
      <c r="C8698" s="82">
        <f t="shared" ca="1" si="947"/>
        <v>0</v>
      </c>
      <c r="D8698" s="82">
        <f t="shared" ca="1" si="948"/>
        <v>0</v>
      </c>
      <c r="E8698" s="83">
        <f t="shared" ca="1" si="949"/>
        <v>0</v>
      </c>
      <c r="F8698" s="82">
        <f t="shared" ca="1" si="950"/>
        <v>0</v>
      </c>
      <c r="G8698" s="83">
        <f t="shared" ca="1" si="951"/>
        <v>0</v>
      </c>
      <c r="O8698" s="85" t="s">
        <v>19708</v>
      </c>
      <c r="P8698" s="85" t="s">
        <v>19709</v>
      </c>
      <c r="Q8698" s="88">
        <v>925455</v>
      </c>
      <c r="R8698" s="85">
        <v>0</v>
      </c>
    </row>
    <row r="8699" spans="1:18" x14ac:dyDescent="0.3">
      <c r="A8699" s="82" t="str">
        <f t="shared" si="945"/>
        <v>TPU KIKIGO METALIZADA</v>
      </c>
      <c r="B8699" s="82">
        <f t="shared" si="946"/>
        <v>150</v>
      </c>
      <c r="C8699" s="82">
        <f t="shared" ca="1" si="947"/>
        <v>0</v>
      </c>
      <c r="D8699" s="82">
        <f t="shared" ca="1" si="948"/>
        <v>0</v>
      </c>
      <c r="E8699" s="83">
        <f t="shared" ca="1" si="949"/>
        <v>0</v>
      </c>
      <c r="F8699" s="82">
        <f t="shared" ca="1" si="950"/>
        <v>0</v>
      </c>
      <c r="G8699" s="83">
        <f t="shared" ca="1" si="951"/>
        <v>0</v>
      </c>
      <c r="O8699" s="85" t="s">
        <v>19710</v>
      </c>
      <c r="P8699" s="85" t="s">
        <v>19711</v>
      </c>
      <c r="Q8699" s="88">
        <v>3145.93</v>
      </c>
      <c r="R8699" s="85">
        <v>-7</v>
      </c>
    </row>
    <row r="8700" spans="1:18" x14ac:dyDescent="0.3">
      <c r="A8700" s="82" t="str">
        <f t="shared" si="945"/>
        <v>TPU KIKIGO METALIZADA</v>
      </c>
      <c r="B8700" s="82">
        <f t="shared" si="946"/>
        <v>151</v>
      </c>
      <c r="C8700" s="82">
        <f t="shared" ca="1" si="947"/>
        <v>0</v>
      </c>
      <c r="D8700" s="82">
        <f t="shared" ca="1" si="948"/>
        <v>0</v>
      </c>
      <c r="E8700" s="83">
        <f t="shared" ca="1" si="949"/>
        <v>0</v>
      </c>
      <c r="F8700" s="82">
        <f t="shared" ca="1" si="950"/>
        <v>0</v>
      </c>
      <c r="G8700" s="83">
        <f t="shared" ca="1" si="951"/>
        <v>0</v>
      </c>
      <c r="O8700" s="85" t="s">
        <v>19712</v>
      </c>
      <c r="P8700" s="85" t="s">
        <v>19713</v>
      </c>
      <c r="Q8700" s="88">
        <v>51.13</v>
      </c>
      <c r="R8700" s="85">
        <v>0</v>
      </c>
    </row>
    <row r="8701" spans="1:18" x14ac:dyDescent="0.3">
      <c r="A8701" s="82" t="str">
        <f t="shared" si="945"/>
        <v>TPU KIKIGO METALIZADA</v>
      </c>
      <c r="B8701" s="82">
        <f t="shared" si="946"/>
        <v>152</v>
      </c>
      <c r="C8701" s="82">
        <f t="shared" ca="1" si="947"/>
        <v>0</v>
      </c>
      <c r="D8701" s="82">
        <f t="shared" ca="1" si="948"/>
        <v>0</v>
      </c>
      <c r="E8701" s="83">
        <f t="shared" ca="1" si="949"/>
        <v>0</v>
      </c>
      <c r="F8701" s="82">
        <f t="shared" ca="1" si="950"/>
        <v>0</v>
      </c>
      <c r="G8701" s="83">
        <f t="shared" ca="1" si="951"/>
        <v>0</v>
      </c>
      <c r="O8701" s="85" t="s">
        <v>19714</v>
      </c>
      <c r="P8701" s="85" t="s">
        <v>19715</v>
      </c>
      <c r="Q8701" s="88">
        <v>6.45</v>
      </c>
      <c r="R8701" s="85">
        <v>0</v>
      </c>
    </row>
    <row r="8702" spans="1:18" x14ac:dyDescent="0.3">
      <c r="A8702" s="82" t="str">
        <f t="shared" si="945"/>
        <v>TPU 3 EN 1 COLOR SOUL</v>
      </c>
      <c r="B8702" s="82">
        <f t="shared" si="946"/>
        <v>3</v>
      </c>
      <c r="C8702" s="82" t="str">
        <f t="shared" ca="1" si="947"/>
        <v>46466</v>
      </c>
      <c r="D8702" s="82" t="str">
        <f t="shared" ca="1" si="948"/>
        <v>TPU REFORZADO 3 EN 1 COLOR SOUL IPHONE 13</v>
      </c>
      <c r="E8702" s="83">
        <f t="shared" ca="1" si="949"/>
        <v>2621.4</v>
      </c>
      <c r="F8702" s="82">
        <f t="shared" ca="1" si="950"/>
        <v>0</v>
      </c>
      <c r="G8702" s="83">
        <f t="shared" ca="1" si="951"/>
        <v>0</v>
      </c>
      <c r="O8702" s="85" t="s">
        <v>19716</v>
      </c>
      <c r="P8702" s="85" t="s">
        <v>19717</v>
      </c>
      <c r="Q8702" s="88">
        <v>41719.839999999997</v>
      </c>
      <c r="R8702" s="85">
        <v>0</v>
      </c>
    </row>
    <row r="8703" spans="1:18" x14ac:dyDescent="0.3">
      <c r="A8703" s="82" t="str">
        <f t="shared" si="945"/>
        <v>TPU 3 EN 1 COLOR SOUL</v>
      </c>
      <c r="B8703" s="82">
        <f t="shared" si="946"/>
        <v>4</v>
      </c>
      <c r="C8703" s="82" t="str">
        <f t="shared" ca="1" si="947"/>
        <v>46467</v>
      </c>
      <c r="D8703" s="82" t="str">
        <f t="shared" ca="1" si="948"/>
        <v>TPU REFORZADO 3 EN 1 COLOR SOUL IPHONE 13 PRO</v>
      </c>
      <c r="E8703" s="83">
        <f t="shared" ca="1" si="949"/>
        <v>2621.4</v>
      </c>
      <c r="F8703" s="82">
        <f t="shared" ca="1" si="950"/>
        <v>0</v>
      </c>
      <c r="G8703" s="83">
        <f t="shared" ca="1" si="951"/>
        <v>0</v>
      </c>
      <c r="O8703" s="85" t="s">
        <v>19718</v>
      </c>
      <c r="P8703" s="85" t="s">
        <v>19719</v>
      </c>
      <c r="Q8703" s="88">
        <v>29260.77</v>
      </c>
      <c r="R8703" s="85">
        <v>0</v>
      </c>
    </row>
    <row r="8704" spans="1:18" x14ac:dyDescent="0.3">
      <c r="A8704" s="82" t="str">
        <f t="shared" si="945"/>
        <v>TPU 3 EN 1 COLOR SOUL</v>
      </c>
      <c r="B8704" s="82">
        <f t="shared" si="946"/>
        <v>5</v>
      </c>
      <c r="C8704" s="82" t="str">
        <f t="shared" ca="1" si="947"/>
        <v>46468</v>
      </c>
      <c r="D8704" s="82" t="str">
        <f t="shared" ca="1" si="948"/>
        <v>TPU REFORZADO 3 EN 1 COLOR SOUL IPHONE 13 PRO MAX</v>
      </c>
      <c r="E8704" s="83">
        <f t="shared" ca="1" si="949"/>
        <v>2621.4</v>
      </c>
      <c r="F8704" s="82">
        <f t="shared" ca="1" si="950"/>
        <v>0</v>
      </c>
      <c r="G8704" s="83">
        <f t="shared" ca="1" si="951"/>
        <v>0</v>
      </c>
      <c r="O8704" s="85" t="s">
        <v>19720</v>
      </c>
      <c r="P8704" s="85" t="s">
        <v>19721</v>
      </c>
      <c r="Q8704" s="88">
        <v>43772.94</v>
      </c>
      <c r="R8704" s="85">
        <v>0</v>
      </c>
    </row>
    <row r="8705" spans="1:18" x14ac:dyDescent="0.3">
      <c r="A8705" s="82" t="str">
        <f t="shared" si="945"/>
        <v>TPU 3 EN 1 COLOR SOUL</v>
      </c>
      <c r="B8705" s="82">
        <f t="shared" si="946"/>
        <v>6</v>
      </c>
      <c r="C8705" s="82" t="str">
        <f t="shared" ca="1" si="947"/>
        <v>46469</v>
      </c>
      <c r="D8705" s="82" t="str">
        <f t="shared" ca="1" si="948"/>
        <v>TPU REFORZADO 3 EN 1 COLOR SOUL IPHONE 14</v>
      </c>
      <c r="E8705" s="83">
        <f t="shared" ca="1" si="949"/>
        <v>2621.4</v>
      </c>
      <c r="F8705" s="82">
        <f t="shared" ca="1" si="950"/>
        <v>0</v>
      </c>
      <c r="G8705" s="83">
        <f t="shared" ca="1" si="951"/>
        <v>0</v>
      </c>
      <c r="O8705" s="85" t="s">
        <v>19722</v>
      </c>
      <c r="P8705" s="85" t="s">
        <v>19723</v>
      </c>
      <c r="Q8705" s="88">
        <v>7.13</v>
      </c>
      <c r="R8705" s="85">
        <v>0</v>
      </c>
    </row>
    <row r="8706" spans="1:18" x14ac:dyDescent="0.3">
      <c r="A8706" s="82" t="str">
        <f t="shared" si="945"/>
        <v>TPU 3 EN 1 COLOR SOUL</v>
      </c>
      <c r="B8706" s="82">
        <f t="shared" si="946"/>
        <v>7</v>
      </c>
      <c r="C8706" s="82" t="str">
        <f t="shared" ca="1" si="947"/>
        <v>46470</v>
      </c>
      <c r="D8706" s="82" t="str">
        <f t="shared" ca="1" si="948"/>
        <v>TPU REFORZADO 3 EN 1 COLOR SOUL IPHONE 14 PRO</v>
      </c>
      <c r="E8706" s="83">
        <f t="shared" ca="1" si="949"/>
        <v>2621.4</v>
      </c>
      <c r="F8706" s="82">
        <f t="shared" ca="1" si="950"/>
        <v>0</v>
      </c>
      <c r="G8706" s="83">
        <f t="shared" ca="1" si="951"/>
        <v>0</v>
      </c>
      <c r="O8706" s="85" t="s">
        <v>19724</v>
      </c>
      <c r="P8706" s="85" t="s">
        <v>19725</v>
      </c>
      <c r="Q8706" s="88">
        <v>8</v>
      </c>
      <c r="R8706" s="85">
        <v>0</v>
      </c>
    </row>
    <row r="8707" spans="1:18" x14ac:dyDescent="0.3">
      <c r="A8707" s="82" t="str">
        <f t="shared" ref="A8707:A8770" si="952">IFERROR(INDEX($J$2:$J$100,INT((ROW(A8706)-1)/150)+1),"")</f>
        <v>TPU 3 EN 1 COLOR SOUL</v>
      </c>
      <c r="B8707" s="82">
        <f t="shared" ref="B8707:B8770" si="953">IF($A8707="","",MOD(ROW(A8706)-1,150)+3)</f>
        <v>8</v>
      </c>
      <c r="C8707" s="82" t="str">
        <f t="shared" ref="C8707:C8770" ca="1" si="954">IF($A8707="","",IFERROR(INDIRECT("'"&amp;$A8707&amp;"'!A"&amp;$B8707),""))</f>
        <v>46471</v>
      </c>
      <c r="D8707" s="82" t="str">
        <f t="shared" ref="D8707:D8770" ca="1" si="955">IF($A8707="","",IFERROR(INDIRECT("'"&amp;$A8707&amp;"'!B"&amp;$B8707),""))</f>
        <v>TPU REFORZADO 3 EN 1 COLOR SOUL IPHONE 14 PRO MAX</v>
      </c>
      <c r="E8707" s="83">
        <f t="shared" ref="E8707:E8770" ca="1" si="956">IF($A8707="","",IFERROR(INDIRECT("'"&amp;$A8707&amp;"'!D"&amp;$B8707),""))</f>
        <v>2621.4</v>
      </c>
      <c r="F8707" s="82">
        <f t="shared" ref="F8707:F8770" ca="1" si="957">IF($A8707="","",IFERROR(INDIRECT("'"&amp;$A8707&amp;"'!E"&amp;$B8707),0))</f>
        <v>0</v>
      </c>
      <c r="G8707" s="83">
        <f t="shared" ref="G8707:G8770" ca="1" si="958">IF($A8707="","",IFERROR(INDIRECT("'"&amp;$A8707&amp;"'!F"&amp;$B8707),0))</f>
        <v>0</v>
      </c>
      <c r="O8707" s="85" t="s">
        <v>19726</v>
      </c>
      <c r="P8707" s="85" t="s">
        <v>19727</v>
      </c>
      <c r="Q8707" s="88">
        <v>47.33</v>
      </c>
      <c r="R8707" s="85">
        <v>0</v>
      </c>
    </row>
    <row r="8708" spans="1:18" x14ac:dyDescent="0.3">
      <c r="A8708" s="82" t="str">
        <f t="shared" si="952"/>
        <v>TPU 3 EN 1 COLOR SOUL</v>
      </c>
      <c r="B8708" s="82">
        <f t="shared" si="953"/>
        <v>9</v>
      </c>
      <c r="C8708" s="82" t="str">
        <f t="shared" ca="1" si="954"/>
        <v>46472</v>
      </c>
      <c r="D8708" s="82" t="str">
        <f t="shared" ca="1" si="955"/>
        <v>TPU REFORZADO 3 EN 1 COLOR SOUL IPHONE 15</v>
      </c>
      <c r="E8708" s="83">
        <f t="shared" ca="1" si="956"/>
        <v>2621.4</v>
      </c>
      <c r="F8708" s="82">
        <f t="shared" ca="1" si="957"/>
        <v>0</v>
      </c>
      <c r="G8708" s="83">
        <f t="shared" ca="1" si="958"/>
        <v>0</v>
      </c>
      <c r="O8708" s="85" t="s">
        <v>19728</v>
      </c>
      <c r="P8708" s="85" t="s">
        <v>19729</v>
      </c>
      <c r="Q8708" s="88">
        <v>15</v>
      </c>
      <c r="R8708" s="85">
        <v>0</v>
      </c>
    </row>
    <row r="8709" spans="1:18" x14ac:dyDescent="0.3">
      <c r="A8709" s="82" t="str">
        <f t="shared" si="952"/>
        <v>TPU 3 EN 1 COLOR SOUL</v>
      </c>
      <c r="B8709" s="82">
        <f t="shared" si="953"/>
        <v>10</v>
      </c>
      <c r="C8709" s="82" t="str">
        <f t="shared" ca="1" si="954"/>
        <v>46473</v>
      </c>
      <c r="D8709" s="82" t="str">
        <f t="shared" ca="1" si="955"/>
        <v>TPU REFORZADO 3 EN 1 COLOR SOUL IPHONE 15 PRO</v>
      </c>
      <c r="E8709" s="83">
        <f t="shared" ca="1" si="956"/>
        <v>2621.4</v>
      </c>
      <c r="F8709" s="82">
        <f t="shared" ca="1" si="957"/>
        <v>0</v>
      </c>
      <c r="G8709" s="83">
        <f t="shared" ca="1" si="958"/>
        <v>0</v>
      </c>
      <c r="O8709" s="85" t="s">
        <v>19730</v>
      </c>
      <c r="P8709" s="85" t="s">
        <v>19731</v>
      </c>
      <c r="Q8709" s="88">
        <v>19999.330000000002</v>
      </c>
      <c r="R8709" s="85">
        <v>0</v>
      </c>
    </row>
    <row r="8710" spans="1:18" x14ac:dyDescent="0.3">
      <c r="A8710" s="82" t="str">
        <f t="shared" si="952"/>
        <v>TPU 3 EN 1 COLOR SOUL</v>
      </c>
      <c r="B8710" s="82">
        <f t="shared" si="953"/>
        <v>11</v>
      </c>
      <c r="C8710" s="82" t="str">
        <f t="shared" ca="1" si="954"/>
        <v>46474</v>
      </c>
      <c r="D8710" s="82" t="str">
        <f t="shared" ca="1" si="955"/>
        <v>TPU REFORZADO 3 EN 1 COLOR SOUL IPHONE 15 PRO MAX</v>
      </c>
      <c r="E8710" s="83">
        <f t="shared" ca="1" si="956"/>
        <v>2621.4</v>
      </c>
      <c r="F8710" s="82">
        <f t="shared" ca="1" si="957"/>
        <v>0</v>
      </c>
      <c r="G8710" s="83">
        <f t="shared" ca="1" si="958"/>
        <v>0</v>
      </c>
      <c r="O8710" s="85" t="s">
        <v>19732</v>
      </c>
      <c r="P8710" s="85" t="s">
        <v>19733</v>
      </c>
      <c r="Q8710" s="88">
        <v>491215.8</v>
      </c>
      <c r="R8710" s="85">
        <v>0</v>
      </c>
    </row>
    <row r="8711" spans="1:18" x14ac:dyDescent="0.3">
      <c r="A8711" s="82" t="str">
        <f t="shared" si="952"/>
        <v>TPU 3 EN 1 COLOR SOUL</v>
      </c>
      <c r="B8711" s="82">
        <f t="shared" si="953"/>
        <v>12</v>
      </c>
      <c r="C8711" s="82" t="str">
        <f t="shared" ca="1" si="954"/>
        <v>46475</v>
      </c>
      <c r="D8711" s="82" t="str">
        <f t="shared" ca="1" si="955"/>
        <v>TPU REFORZADO 3 EN 1 COLOR SOUL IPHONE 16</v>
      </c>
      <c r="E8711" s="83">
        <f t="shared" ca="1" si="956"/>
        <v>2621.4</v>
      </c>
      <c r="F8711" s="82">
        <f t="shared" ca="1" si="957"/>
        <v>0</v>
      </c>
      <c r="G8711" s="83">
        <f t="shared" ca="1" si="958"/>
        <v>0</v>
      </c>
      <c r="O8711" s="85" t="s">
        <v>19734</v>
      </c>
      <c r="P8711" s="85" t="s">
        <v>19735</v>
      </c>
      <c r="Q8711" s="88">
        <v>899</v>
      </c>
      <c r="R8711" s="85">
        <v>0</v>
      </c>
    </row>
    <row r="8712" spans="1:18" x14ac:dyDescent="0.3">
      <c r="A8712" s="82" t="str">
        <f t="shared" si="952"/>
        <v>TPU 3 EN 1 COLOR SOUL</v>
      </c>
      <c r="B8712" s="82">
        <f t="shared" si="953"/>
        <v>13</v>
      </c>
      <c r="C8712" s="82" t="str">
        <f t="shared" ca="1" si="954"/>
        <v>46476</v>
      </c>
      <c r="D8712" s="82" t="str">
        <f t="shared" ca="1" si="955"/>
        <v>TPU REFORZADO 3 EN 1 COLOR SOUL IPHONE 16 PRO</v>
      </c>
      <c r="E8712" s="83">
        <f t="shared" ca="1" si="956"/>
        <v>2621.4</v>
      </c>
      <c r="F8712" s="82">
        <f t="shared" ca="1" si="957"/>
        <v>0</v>
      </c>
      <c r="G8712" s="83">
        <f t="shared" ca="1" si="958"/>
        <v>0</v>
      </c>
      <c r="O8712" s="85" t="s">
        <v>946</v>
      </c>
      <c r="P8712" s="85" t="s">
        <v>947</v>
      </c>
      <c r="Q8712" s="88">
        <v>899</v>
      </c>
      <c r="R8712" s="85">
        <v>26</v>
      </c>
    </row>
    <row r="8713" spans="1:18" x14ac:dyDescent="0.3">
      <c r="A8713" s="82" t="str">
        <f t="shared" si="952"/>
        <v>TPU 3 EN 1 COLOR SOUL</v>
      </c>
      <c r="B8713" s="82">
        <f t="shared" si="953"/>
        <v>14</v>
      </c>
      <c r="C8713" s="82" t="str">
        <f t="shared" ca="1" si="954"/>
        <v>46433</v>
      </c>
      <c r="D8713" s="82" t="str">
        <f t="shared" ca="1" si="955"/>
        <v>TPU REFORZADO 3 EN 1 COLOR SOUL MOTO E13</v>
      </c>
      <c r="E8713" s="83">
        <f t="shared" ca="1" si="956"/>
        <v>2621.4</v>
      </c>
      <c r="F8713" s="82">
        <f t="shared" ca="1" si="957"/>
        <v>0</v>
      </c>
      <c r="G8713" s="83">
        <f t="shared" ca="1" si="958"/>
        <v>0</v>
      </c>
      <c r="O8713" s="85" t="s">
        <v>19736</v>
      </c>
      <c r="P8713" s="85" t="s">
        <v>19737</v>
      </c>
      <c r="Q8713" s="88">
        <v>899</v>
      </c>
      <c r="R8713" s="85">
        <v>29</v>
      </c>
    </row>
    <row r="8714" spans="1:18" x14ac:dyDescent="0.3">
      <c r="A8714" s="82" t="str">
        <f t="shared" si="952"/>
        <v>TPU 3 EN 1 COLOR SOUL</v>
      </c>
      <c r="B8714" s="82">
        <f t="shared" si="953"/>
        <v>15</v>
      </c>
      <c r="C8714" s="82" t="str">
        <f t="shared" ca="1" si="954"/>
        <v>46434</v>
      </c>
      <c r="D8714" s="82" t="str">
        <f t="shared" ca="1" si="955"/>
        <v>TPU REFORZADO 3 EN 1 COLOR SOUL MOTO E14</v>
      </c>
      <c r="E8714" s="83">
        <f t="shared" ca="1" si="956"/>
        <v>2621.4</v>
      </c>
      <c r="F8714" s="82">
        <f t="shared" ca="1" si="957"/>
        <v>0</v>
      </c>
      <c r="G8714" s="83">
        <f t="shared" ca="1" si="958"/>
        <v>0</v>
      </c>
      <c r="O8714" s="85" t="s">
        <v>19738</v>
      </c>
      <c r="P8714" s="85" t="s">
        <v>19739</v>
      </c>
      <c r="Q8714" s="88">
        <v>899</v>
      </c>
      <c r="R8714" s="85">
        <v>0</v>
      </c>
    </row>
    <row r="8715" spans="1:18" x14ac:dyDescent="0.3">
      <c r="A8715" s="82" t="str">
        <f t="shared" si="952"/>
        <v>TPU 3 EN 1 COLOR SOUL</v>
      </c>
      <c r="B8715" s="82">
        <f t="shared" si="953"/>
        <v>16</v>
      </c>
      <c r="C8715" s="82" t="str">
        <f t="shared" ca="1" si="954"/>
        <v>46437</v>
      </c>
      <c r="D8715" s="82" t="str">
        <f t="shared" ca="1" si="955"/>
        <v>TPU REFORZADO 3 EN 1 COLOR SOUL MOTO G15</v>
      </c>
      <c r="E8715" s="83">
        <f t="shared" ca="1" si="956"/>
        <v>2621.4</v>
      </c>
      <c r="F8715" s="82">
        <f t="shared" ca="1" si="957"/>
        <v>0</v>
      </c>
      <c r="G8715" s="83">
        <f t="shared" ca="1" si="958"/>
        <v>0</v>
      </c>
      <c r="O8715" s="85" t="s">
        <v>19740</v>
      </c>
      <c r="P8715" s="85" t="s">
        <v>19741</v>
      </c>
      <c r="Q8715" s="88">
        <v>925447.28</v>
      </c>
      <c r="R8715" s="85">
        <v>0</v>
      </c>
    </row>
    <row r="8716" spans="1:18" x14ac:dyDescent="0.3">
      <c r="A8716" s="82" t="str">
        <f t="shared" si="952"/>
        <v>TPU 3 EN 1 COLOR SOUL</v>
      </c>
      <c r="B8716" s="82">
        <f t="shared" si="953"/>
        <v>17</v>
      </c>
      <c r="C8716" s="82" t="str">
        <f t="shared" ca="1" si="954"/>
        <v>46438</v>
      </c>
      <c r="D8716" s="82" t="str">
        <f t="shared" ca="1" si="955"/>
        <v>TPU REFORZADO 3 EN 1 COLOR SOUL MOTO G23</v>
      </c>
      <c r="E8716" s="83">
        <f t="shared" ca="1" si="956"/>
        <v>2621.4</v>
      </c>
      <c r="F8716" s="82">
        <f t="shared" ca="1" si="957"/>
        <v>0</v>
      </c>
      <c r="G8716" s="83">
        <f t="shared" ca="1" si="958"/>
        <v>0</v>
      </c>
      <c r="O8716" s="85" t="s">
        <v>19742</v>
      </c>
      <c r="P8716" s="85" t="s">
        <v>19743</v>
      </c>
      <c r="Q8716" s="88">
        <v>925447.28</v>
      </c>
      <c r="R8716" s="85">
        <v>0</v>
      </c>
    </row>
    <row r="8717" spans="1:18" x14ac:dyDescent="0.3">
      <c r="A8717" s="82" t="str">
        <f t="shared" si="952"/>
        <v>TPU 3 EN 1 COLOR SOUL</v>
      </c>
      <c r="B8717" s="82">
        <f t="shared" si="953"/>
        <v>18</v>
      </c>
      <c r="C8717" s="82" t="str">
        <f t="shared" ca="1" si="954"/>
        <v>46439</v>
      </c>
      <c r="D8717" s="82" t="str">
        <f t="shared" ca="1" si="955"/>
        <v>TPU REFORZADO 3 EN 1 COLOR SOUL MOTO G24</v>
      </c>
      <c r="E8717" s="83">
        <f t="shared" ca="1" si="956"/>
        <v>2621.4</v>
      </c>
      <c r="F8717" s="82">
        <f t="shared" ca="1" si="957"/>
        <v>0</v>
      </c>
      <c r="G8717" s="83">
        <f t="shared" ca="1" si="958"/>
        <v>0</v>
      </c>
      <c r="O8717" s="85" t="s">
        <v>19744</v>
      </c>
      <c r="P8717" s="85" t="s">
        <v>19745</v>
      </c>
      <c r="Q8717" s="88">
        <v>71000.11</v>
      </c>
      <c r="R8717" s="85">
        <v>0</v>
      </c>
    </row>
    <row r="8718" spans="1:18" x14ac:dyDescent="0.3">
      <c r="A8718" s="82" t="str">
        <f t="shared" si="952"/>
        <v>TPU 3 EN 1 COLOR SOUL</v>
      </c>
      <c r="B8718" s="82">
        <f t="shared" si="953"/>
        <v>19</v>
      </c>
      <c r="C8718" s="82" t="str">
        <f t="shared" ca="1" si="954"/>
        <v>46440</v>
      </c>
      <c r="D8718" s="82" t="str">
        <f t="shared" ca="1" si="955"/>
        <v>TPU REFORZADO 3 EN 1 COLOR SOUL MOTO G24 POWER</v>
      </c>
      <c r="E8718" s="83">
        <f t="shared" ca="1" si="956"/>
        <v>2621.4</v>
      </c>
      <c r="F8718" s="82">
        <f t="shared" ca="1" si="957"/>
        <v>0</v>
      </c>
      <c r="G8718" s="83">
        <f t="shared" ca="1" si="958"/>
        <v>0</v>
      </c>
      <c r="O8718" s="85" t="s">
        <v>19746</v>
      </c>
      <c r="P8718" s="85" t="s">
        <v>19747</v>
      </c>
      <c r="Q8718" s="88">
        <v>137970</v>
      </c>
      <c r="R8718" s="85">
        <v>0</v>
      </c>
    </row>
    <row r="8719" spans="1:18" x14ac:dyDescent="0.3">
      <c r="A8719" s="82" t="str">
        <f t="shared" si="952"/>
        <v>TPU 3 EN 1 COLOR SOUL</v>
      </c>
      <c r="B8719" s="82">
        <f t="shared" si="953"/>
        <v>20</v>
      </c>
      <c r="C8719" s="82" t="str">
        <f t="shared" ca="1" si="954"/>
        <v>46441</v>
      </c>
      <c r="D8719" s="82" t="str">
        <f t="shared" ca="1" si="955"/>
        <v>TPU REFORZADO 3 EN 1 COLOR SOUL MOTO G34</v>
      </c>
      <c r="E8719" s="83">
        <f t="shared" ca="1" si="956"/>
        <v>2621.4</v>
      </c>
      <c r="F8719" s="82">
        <f t="shared" ca="1" si="957"/>
        <v>0</v>
      </c>
      <c r="G8719" s="83">
        <f t="shared" ca="1" si="958"/>
        <v>0</v>
      </c>
      <c r="O8719" s="85" t="s">
        <v>19748</v>
      </c>
      <c r="P8719" s="85" t="s">
        <v>18962</v>
      </c>
      <c r="Q8719" s="88">
        <v>925455</v>
      </c>
      <c r="R8719" s="85">
        <v>0</v>
      </c>
    </row>
    <row r="8720" spans="1:18" x14ac:dyDescent="0.3">
      <c r="A8720" s="82" t="str">
        <f t="shared" si="952"/>
        <v>TPU 3 EN 1 COLOR SOUL</v>
      </c>
      <c r="B8720" s="82">
        <f t="shared" si="953"/>
        <v>21</v>
      </c>
      <c r="C8720" s="82" t="str">
        <f t="shared" ca="1" si="954"/>
        <v>46442</v>
      </c>
      <c r="D8720" s="82" t="str">
        <f t="shared" ca="1" si="955"/>
        <v>TPU REFORZADO 3 EN 1 COLOR SOUL MOTO G35</v>
      </c>
      <c r="E8720" s="83">
        <f t="shared" ca="1" si="956"/>
        <v>2621.4</v>
      </c>
      <c r="F8720" s="82">
        <f t="shared" ca="1" si="957"/>
        <v>0</v>
      </c>
      <c r="G8720" s="83">
        <f t="shared" ca="1" si="958"/>
        <v>0</v>
      </c>
      <c r="O8720" s="85" t="s">
        <v>19749</v>
      </c>
      <c r="P8720" s="85" t="s">
        <v>19750</v>
      </c>
      <c r="Q8720" s="88">
        <v>925429.51</v>
      </c>
      <c r="R8720" s="85">
        <v>0</v>
      </c>
    </row>
    <row r="8721" spans="1:18" x14ac:dyDescent="0.3">
      <c r="A8721" s="82" t="str">
        <f t="shared" si="952"/>
        <v>TPU 3 EN 1 COLOR SOUL</v>
      </c>
      <c r="B8721" s="82">
        <f t="shared" si="953"/>
        <v>22</v>
      </c>
      <c r="C8721" s="82" t="str">
        <f t="shared" ca="1" si="954"/>
        <v>46443</v>
      </c>
      <c r="D8721" s="82" t="str">
        <f t="shared" ca="1" si="955"/>
        <v>TPU REFORZADO 3 EN 1 COLOR SOUL MOTO G54</v>
      </c>
      <c r="E8721" s="83">
        <f t="shared" ca="1" si="956"/>
        <v>2621.4</v>
      </c>
      <c r="F8721" s="82">
        <f t="shared" ca="1" si="957"/>
        <v>0</v>
      </c>
      <c r="G8721" s="83">
        <f t="shared" ca="1" si="958"/>
        <v>0</v>
      </c>
      <c r="O8721" s="85" t="s">
        <v>19751</v>
      </c>
      <c r="P8721" s="85" t="s">
        <v>19750</v>
      </c>
      <c r="Q8721" s="88">
        <v>925455</v>
      </c>
      <c r="R8721" s="85">
        <v>0</v>
      </c>
    </row>
    <row r="8722" spans="1:18" x14ac:dyDescent="0.3">
      <c r="A8722" s="82" t="str">
        <f t="shared" si="952"/>
        <v>TPU 3 EN 1 COLOR SOUL</v>
      </c>
      <c r="B8722" s="82">
        <f t="shared" si="953"/>
        <v>23</v>
      </c>
      <c r="C8722" s="82" t="str">
        <f t="shared" ca="1" si="954"/>
        <v>46444</v>
      </c>
      <c r="D8722" s="82" t="str">
        <f t="shared" ca="1" si="955"/>
        <v>TPU REFORZADO 3 EN 1 COLOR SOUL MOTO G55</v>
      </c>
      <c r="E8722" s="83">
        <f t="shared" ca="1" si="956"/>
        <v>2621.4</v>
      </c>
      <c r="F8722" s="82">
        <f t="shared" ca="1" si="957"/>
        <v>0</v>
      </c>
      <c r="G8722" s="83">
        <f t="shared" ca="1" si="958"/>
        <v>0</v>
      </c>
      <c r="O8722" s="85" t="s">
        <v>19752</v>
      </c>
      <c r="P8722" s="85" t="s">
        <v>19753</v>
      </c>
      <c r="Q8722" s="88">
        <v>925455</v>
      </c>
      <c r="R8722" s="85">
        <v>0</v>
      </c>
    </row>
    <row r="8723" spans="1:18" x14ac:dyDescent="0.3">
      <c r="A8723" s="82" t="str">
        <f t="shared" si="952"/>
        <v>TPU 3 EN 1 COLOR SOUL</v>
      </c>
      <c r="B8723" s="82">
        <f t="shared" si="953"/>
        <v>24</v>
      </c>
      <c r="C8723" s="82" t="str">
        <f t="shared" ca="1" si="954"/>
        <v>46445</v>
      </c>
      <c r="D8723" s="82" t="str">
        <f t="shared" ca="1" si="955"/>
        <v>TPU REFORZADO 3 EN 1 COLOR SOUL MOTO G75</v>
      </c>
      <c r="E8723" s="83">
        <f t="shared" ca="1" si="956"/>
        <v>2621.4</v>
      </c>
      <c r="F8723" s="82">
        <f t="shared" ca="1" si="957"/>
        <v>0</v>
      </c>
      <c r="G8723" s="83">
        <f t="shared" ca="1" si="958"/>
        <v>0</v>
      </c>
      <c r="O8723" s="85" t="s">
        <v>19754</v>
      </c>
      <c r="P8723" s="85" t="s">
        <v>19604</v>
      </c>
      <c r="Q8723" s="88">
        <v>925455</v>
      </c>
      <c r="R8723" s="85">
        <v>0</v>
      </c>
    </row>
    <row r="8724" spans="1:18" x14ac:dyDescent="0.3">
      <c r="A8724" s="82" t="str">
        <f t="shared" si="952"/>
        <v>TPU 3 EN 1 COLOR SOUL</v>
      </c>
      <c r="B8724" s="82">
        <f t="shared" si="953"/>
        <v>25</v>
      </c>
      <c r="C8724" s="82" t="str">
        <f t="shared" ca="1" si="954"/>
        <v>46446</v>
      </c>
      <c r="D8724" s="82" t="str">
        <f t="shared" ca="1" si="955"/>
        <v>TPU REFORZADO 3 EN 1 COLOR SOUL MOTO G84</v>
      </c>
      <c r="E8724" s="83">
        <f t="shared" ca="1" si="956"/>
        <v>2621.4</v>
      </c>
      <c r="F8724" s="82">
        <f t="shared" ca="1" si="957"/>
        <v>0</v>
      </c>
      <c r="G8724" s="83">
        <f t="shared" ca="1" si="958"/>
        <v>0</v>
      </c>
      <c r="O8724" s="85" t="s">
        <v>19755</v>
      </c>
      <c r="P8724" s="85" t="s">
        <v>18958</v>
      </c>
      <c r="Q8724" s="88">
        <v>925455</v>
      </c>
      <c r="R8724" s="85">
        <v>0</v>
      </c>
    </row>
    <row r="8725" spans="1:18" x14ac:dyDescent="0.3">
      <c r="A8725" s="82" t="str">
        <f t="shared" si="952"/>
        <v>TPU 3 EN 1 COLOR SOUL</v>
      </c>
      <c r="B8725" s="82">
        <f t="shared" si="953"/>
        <v>26</v>
      </c>
      <c r="C8725" s="82" t="str">
        <f t="shared" ca="1" si="954"/>
        <v>46448</v>
      </c>
      <c r="D8725" s="82" t="str">
        <f t="shared" ca="1" si="955"/>
        <v>TPU REFORZADO 3 EN 1 COLOR SOUL SAMSUNG A05</v>
      </c>
      <c r="E8725" s="83">
        <f t="shared" ca="1" si="956"/>
        <v>2621.4</v>
      </c>
      <c r="F8725" s="82">
        <f t="shared" ca="1" si="957"/>
        <v>0</v>
      </c>
      <c r="G8725" s="83">
        <f t="shared" ca="1" si="958"/>
        <v>0</v>
      </c>
      <c r="O8725" s="85" t="s">
        <v>19756</v>
      </c>
      <c r="P8725" s="85" t="s">
        <v>34735</v>
      </c>
      <c r="Q8725" s="88">
        <v>2240250</v>
      </c>
      <c r="R8725" s="85">
        <v>0</v>
      </c>
    </row>
    <row r="8726" spans="1:18" x14ac:dyDescent="0.3">
      <c r="A8726" s="82" t="str">
        <f t="shared" si="952"/>
        <v>TPU 3 EN 1 COLOR SOUL</v>
      </c>
      <c r="B8726" s="82">
        <f t="shared" si="953"/>
        <v>27</v>
      </c>
      <c r="C8726" s="82" t="str">
        <f t="shared" ca="1" si="954"/>
        <v>46450</v>
      </c>
      <c r="D8726" s="82" t="str">
        <f t="shared" ca="1" si="955"/>
        <v>TPU REFORZADO 3 EN 1 COLOR SOUL SAMSUNG A14</v>
      </c>
      <c r="E8726" s="83">
        <f t="shared" ca="1" si="956"/>
        <v>2621.4</v>
      </c>
      <c r="F8726" s="82">
        <f t="shared" ca="1" si="957"/>
        <v>0</v>
      </c>
      <c r="G8726" s="83">
        <f t="shared" ca="1" si="958"/>
        <v>0</v>
      </c>
      <c r="O8726" s="85" t="s">
        <v>19757</v>
      </c>
      <c r="P8726" s="85" t="s">
        <v>19741</v>
      </c>
      <c r="Q8726" s="88">
        <v>2257940.56</v>
      </c>
      <c r="R8726" s="85">
        <v>0</v>
      </c>
    </row>
    <row r="8727" spans="1:18" x14ac:dyDescent="0.3">
      <c r="A8727" s="82" t="str">
        <f t="shared" si="952"/>
        <v>TPU 3 EN 1 COLOR SOUL</v>
      </c>
      <c r="B8727" s="82">
        <f t="shared" si="953"/>
        <v>28</v>
      </c>
      <c r="C8727" s="82" t="str">
        <f t="shared" ca="1" si="954"/>
        <v>46454</v>
      </c>
      <c r="D8727" s="82" t="str">
        <f t="shared" ca="1" si="955"/>
        <v>TPU REFORZADO 3 EN 1 COLOR SOUL SAMSUNG A24</v>
      </c>
      <c r="E8727" s="83">
        <f t="shared" ca="1" si="956"/>
        <v>2621.4</v>
      </c>
      <c r="F8727" s="82">
        <f t="shared" ca="1" si="957"/>
        <v>0</v>
      </c>
      <c r="G8727" s="83">
        <f t="shared" ca="1" si="958"/>
        <v>0</v>
      </c>
      <c r="O8727" s="85" t="s">
        <v>19758</v>
      </c>
      <c r="P8727" s="85" t="s">
        <v>19691</v>
      </c>
      <c r="Q8727" s="88">
        <v>2257940.56</v>
      </c>
      <c r="R8727" s="85">
        <v>0</v>
      </c>
    </row>
    <row r="8728" spans="1:18" x14ac:dyDescent="0.3">
      <c r="A8728" s="82" t="str">
        <f t="shared" si="952"/>
        <v>TPU 3 EN 1 COLOR SOUL</v>
      </c>
      <c r="B8728" s="82">
        <f t="shared" si="953"/>
        <v>29</v>
      </c>
      <c r="C8728" s="82" t="str">
        <f t="shared" ca="1" si="954"/>
        <v>46455</v>
      </c>
      <c r="D8728" s="82" t="str">
        <f t="shared" ca="1" si="955"/>
        <v>TPU REFORZADO 3 EN 1 COLOR SOUL SAMSUNG A25</v>
      </c>
      <c r="E8728" s="83">
        <f t="shared" ca="1" si="956"/>
        <v>2621.4</v>
      </c>
      <c r="F8728" s="82">
        <f t="shared" ca="1" si="957"/>
        <v>0</v>
      </c>
      <c r="G8728" s="83">
        <f t="shared" ca="1" si="958"/>
        <v>0</v>
      </c>
      <c r="O8728" s="85" t="s">
        <v>19759</v>
      </c>
      <c r="P8728" s="85" t="s">
        <v>34736</v>
      </c>
      <c r="Q8728" s="88">
        <v>2224.8000000000002</v>
      </c>
      <c r="R8728" s="85">
        <v>0</v>
      </c>
    </row>
    <row r="8729" spans="1:18" x14ac:dyDescent="0.3">
      <c r="A8729" s="82" t="str">
        <f t="shared" si="952"/>
        <v>TPU 3 EN 1 COLOR SOUL</v>
      </c>
      <c r="B8729" s="82">
        <f t="shared" si="953"/>
        <v>30</v>
      </c>
      <c r="C8729" s="82" t="str">
        <f t="shared" ca="1" si="954"/>
        <v>46456</v>
      </c>
      <c r="D8729" s="82" t="str">
        <f t="shared" ca="1" si="955"/>
        <v>TPU REFORZADO 3 EN 1 COLOR SOUL SAMSUNG A26</v>
      </c>
      <c r="E8729" s="83">
        <f t="shared" ca="1" si="956"/>
        <v>2621.4</v>
      </c>
      <c r="F8729" s="82">
        <f t="shared" ca="1" si="957"/>
        <v>0</v>
      </c>
      <c r="G8729" s="83">
        <f t="shared" ca="1" si="958"/>
        <v>0</v>
      </c>
      <c r="O8729" s="85" t="s">
        <v>19760</v>
      </c>
      <c r="P8729" s="85" t="s">
        <v>19761</v>
      </c>
      <c r="Q8729" s="88">
        <v>994.03</v>
      </c>
      <c r="R8729" s="85">
        <v>0</v>
      </c>
    </row>
    <row r="8730" spans="1:18" x14ac:dyDescent="0.3">
      <c r="A8730" s="82" t="str">
        <f t="shared" si="952"/>
        <v>TPU 3 EN 1 COLOR SOUL</v>
      </c>
      <c r="B8730" s="82">
        <f t="shared" si="953"/>
        <v>31</v>
      </c>
      <c r="C8730" s="82" t="str">
        <f t="shared" ca="1" si="954"/>
        <v>46457</v>
      </c>
      <c r="D8730" s="82" t="str">
        <f t="shared" ca="1" si="955"/>
        <v>TPU REFORZADO 3 EN 1 COLOR SOUL SAMSUNG A30</v>
      </c>
      <c r="E8730" s="83">
        <f t="shared" ca="1" si="956"/>
        <v>2621.4</v>
      </c>
      <c r="F8730" s="82">
        <f t="shared" ca="1" si="957"/>
        <v>0</v>
      </c>
      <c r="G8730" s="83">
        <f t="shared" ca="1" si="958"/>
        <v>0</v>
      </c>
      <c r="O8730" s="85" t="s">
        <v>19762</v>
      </c>
      <c r="P8730" s="85" t="s">
        <v>19763</v>
      </c>
      <c r="Q8730" s="88">
        <v>3029.28</v>
      </c>
      <c r="R8730" s="85">
        <v>0</v>
      </c>
    </row>
    <row r="8731" spans="1:18" x14ac:dyDescent="0.3">
      <c r="A8731" s="82" t="str">
        <f t="shared" si="952"/>
        <v>TPU 3 EN 1 COLOR SOUL</v>
      </c>
      <c r="B8731" s="82">
        <f t="shared" si="953"/>
        <v>32</v>
      </c>
      <c r="C8731" s="82" t="str">
        <f t="shared" ca="1" si="954"/>
        <v>46458</v>
      </c>
      <c r="D8731" s="82" t="str">
        <f t="shared" ca="1" si="955"/>
        <v>TPU REFORZADO 3 EN 1 COLOR SOUL SAMSUNG A35</v>
      </c>
      <c r="E8731" s="83">
        <f t="shared" ca="1" si="956"/>
        <v>2621.4</v>
      </c>
      <c r="F8731" s="82">
        <f t="shared" ca="1" si="957"/>
        <v>0</v>
      </c>
      <c r="G8731" s="83">
        <f t="shared" ca="1" si="958"/>
        <v>0</v>
      </c>
      <c r="O8731" s="85" t="s">
        <v>19764</v>
      </c>
      <c r="P8731" s="85" t="s">
        <v>19765</v>
      </c>
      <c r="Q8731" s="88">
        <v>3</v>
      </c>
      <c r="R8731" s="85">
        <v>0</v>
      </c>
    </row>
    <row r="8732" spans="1:18" x14ac:dyDescent="0.3">
      <c r="A8732" s="82" t="str">
        <f t="shared" si="952"/>
        <v>TPU 3 EN 1 COLOR SOUL</v>
      </c>
      <c r="B8732" s="82">
        <f t="shared" si="953"/>
        <v>33</v>
      </c>
      <c r="C8732" s="82" t="str">
        <f t="shared" ca="1" si="954"/>
        <v>46459</v>
      </c>
      <c r="D8732" s="82" t="str">
        <f t="shared" ca="1" si="955"/>
        <v>TPU REFORZADO 3 EN 1 COLOR SOUL SAMSUNG A36</v>
      </c>
      <c r="E8732" s="83">
        <f t="shared" ca="1" si="956"/>
        <v>2621.4</v>
      </c>
      <c r="F8732" s="82">
        <f t="shared" ca="1" si="957"/>
        <v>0</v>
      </c>
      <c r="G8732" s="83">
        <f t="shared" ca="1" si="958"/>
        <v>0</v>
      </c>
      <c r="O8732" s="85" t="s">
        <v>19766</v>
      </c>
      <c r="P8732" s="85" t="s">
        <v>19767</v>
      </c>
      <c r="Q8732" s="88">
        <v>0.92</v>
      </c>
      <c r="R8732" s="85">
        <v>0</v>
      </c>
    </row>
    <row r="8733" spans="1:18" x14ac:dyDescent="0.3">
      <c r="A8733" s="82" t="str">
        <f t="shared" si="952"/>
        <v>TPU 3 EN 1 COLOR SOUL</v>
      </c>
      <c r="B8733" s="82">
        <f t="shared" si="953"/>
        <v>34</v>
      </c>
      <c r="C8733" s="82" t="str">
        <f t="shared" ca="1" si="954"/>
        <v>46460</v>
      </c>
      <c r="D8733" s="82" t="str">
        <f t="shared" ca="1" si="955"/>
        <v>TPU REFORZADO 3 EN 1 COLOR SOUL SAMSUNG A54</v>
      </c>
      <c r="E8733" s="83">
        <f t="shared" ca="1" si="956"/>
        <v>2621.4</v>
      </c>
      <c r="F8733" s="82">
        <f t="shared" ca="1" si="957"/>
        <v>0</v>
      </c>
      <c r="G8733" s="83">
        <f t="shared" ca="1" si="958"/>
        <v>0</v>
      </c>
      <c r="O8733" s="85" t="s">
        <v>19768</v>
      </c>
      <c r="P8733" s="85" t="s">
        <v>19769</v>
      </c>
      <c r="Q8733" s="88">
        <v>8049.94</v>
      </c>
      <c r="R8733" s="85">
        <v>0</v>
      </c>
    </row>
    <row r="8734" spans="1:18" x14ac:dyDescent="0.3">
      <c r="A8734" s="82" t="str">
        <f t="shared" si="952"/>
        <v>TPU 3 EN 1 COLOR SOUL</v>
      </c>
      <c r="B8734" s="82">
        <f t="shared" si="953"/>
        <v>35</v>
      </c>
      <c r="C8734" s="82" t="str">
        <f t="shared" ca="1" si="954"/>
        <v>46461</v>
      </c>
      <c r="D8734" s="82" t="str">
        <f t="shared" ca="1" si="955"/>
        <v>TPU REFORZADO 3 EN 1 COLOR SOUL SAMSUNG A55</v>
      </c>
      <c r="E8734" s="83">
        <f t="shared" ca="1" si="956"/>
        <v>2621.4</v>
      </c>
      <c r="F8734" s="82">
        <f t="shared" ca="1" si="957"/>
        <v>0</v>
      </c>
      <c r="G8734" s="83">
        <f t="shared" ca="1" si="958"/>
        <v>0</v>
      </c>
      <c r="O8734" s="85" t="s">
        <v>19770</v>
      </c>
      <c r="P8734" s="85" t="s">
        <v>19771</v>
      </c>
      <c r="Q8734" s="88">
        <v>1976.52</v>
      </c>
      <c r="R8734" s="85">
        <v>0</v>
      </c>
    </row>
    <row r="8735" spans="1:18" x14ac:dyDescent="0.3">
      <c r="A8735" s="82" t="str">
        <f t="shared" si="952"/>
        <v>TPU 3 EN 1 COLOR SOUL</v>
      </c>
      <c r="B8735" s="82">
        <f t="shared" si="953"/>
        <v>36</v>
      </c>
      <c r="C8735" s="82" t="str">
        <f t="shared" ca="1" si="954"/>
        <v>46462</v>
      </c>
      <c r="D8735" s="82" t="str">
        <f t="shared" ca="1" si="955"/>
        <v>TPU REFORZADO 3 EN 1 COLOR SOUL SAMSUNG A56</v>
      </c>
      <c r="E8735" s="83">
        <f t="shared" ca="1" si="956"/>
        <v>2644.95</v>
      </c>
      <c r="F8735" s="82">
        <f t="shared" ca="1" si="957"/>
        <v>0</v>
      </c>
      <c r="G8735" s="83">
        <f t="shared" ca="1" si="958"/>
        <v>0</v>
      </c>
      <c r="O8735" s="85" t="s">
        <v>19772</v>
      </c>
      <c r="P8735" s="85" t="s">
        <v>19773</v>
      </c>
      <c r="Q8735" s="88">
        <v>936.58</v>
      </c>
      <c r="R8735" s="85">
        <v>0</v>
      </c>
    </row>
    <row r="8736" spans="1:18" x14ac:dyDescent="0.3">
      <c r="A8736" s="82" t="str">
        <f t="shared" si="952"/>
        <v>TPU 3 EN 1 COLOR SOUL</v>
      </c>
      <c r="B8736" s="82">
        <f t="shared" si="953"/>
        <v>37</v>
      </c>
      <c r="C8736" s="82" t="str">
        <f t="shared" ca="1" si="954"/>
        <v>46463</v>
      </c>
      <c r="D8736" s="82" t="str">
        <f t="shared" ca="1" si="955"/>
        <v>TPU REFORZADO 3 EN 1 COLOR SOUL SAMSUNG S25</v>
      </c>
      <c r="E8736" s="83">
        <f t="shared" ca="1" si="956"/>
        <v>2621.4</v>
      </c>
      <c r="F8736" s="82">
        <f t="shared" ca="1" si="957"/>
        <v>0</v>
      </c>
      <c r="G8736" s="83">
        <f t="shared" ca="1" si="958"/>
        <v>0</v>
      </c>
      <c r="O8736" s="85" t="s">
        <v>19774</v>
      </c>
      <c r="P8736" s="85" t="s">
        <v>19775</v>
      </c>
      <c r="Q8736" s="88">
        <v>936.58</v>
      </c>
      <c r="R8736" s="85">
        <v>1</v>
      </c>
    </row>
    <row r="8737" spans="1:18" x14ac:dyDescent="0.3">
      <c r="A8737" s="82" t="str">
        <f t="shared" si="952"/>
        <v>TPU 3 EN 1 COLOR SOUL</v>
      </c>
      <c r="B8737" s="82">
        <f t="shared" si="953"/>
        <v>38</v>
      </c>
      <c r="C8737" s="82" t="str">
        <f t="shared" ca="1" si="954"/>
        <v>46464</v>
      </c>
      <c r="D8737" s="82" t="str">
        <f t="shared" ca="1" si="955"/>
        <v>TPU REFORZADO 3 EN 1 COLOR SOUL SAMSUNG S25 PLUS</v>
      </c>
      <c r="E8737" s="83">
        <f t="shared" ca="1" si="956"/>
        <v>2621.4</v>
      </c>
      <c r="F8737" s="82">
        <f t="shared" ca="1" si="957"/>
        <v>0</v>
      </c>
      <c r="G8737" s="83">
        <f t="shared" ca="1" si="958"/>
        <v>0</v>
      </c>
      <c r="O8737" s="85" t="s">
        <v>19776</v>
      </c>
      <c r="P8737" s="85" t="s">
        <v>19777</v>
      </c>
      <c r="Q8737" s="88">
        <v>2.5</v>
      </c>
      <c r="R8737" s="85">
        <v>0</v>
      </c>
    </row>
    <row r="8738" spans="1:18" x14ac:dyDescent="0.3">
      <c r="A8738" s="82" t="str">
        <f t="shared" si="952"/>
        <v>TPU 3 EN 1 COLOR SOUL</v>
      </c>
      <c r="B8738" s="82">
        <f t="shared" si="953"/>
        <v>39</v>
      </c>
      <c r="C8738" s="82" t="str">
        <f t="shared" ca="1" si="954"/>
        <v>46465</v>
      </c>
      <c r="D8738" s="82" t="str">
        <f t="shared" ca="1" si="955"/>
        <v>TPU REFORZADO 3 EN 1 COLOR SOUL SAMSUNG S25 ULTRA</v>
      </c>
      <c r="E8738" s="83">
        <f t="shared" ca="1" si="956"/>
        <v>2621.4</v>
      </c>
      <c r="F8738" s="82">
        <f t="shared" ca="1" si="957"/>
        <v>0</v>
      </c>
      <c r="G8738" s="83">
        <f t="shared" ca="1" si="958"/>
        <v>0</v>
      </c>
      <c r="O8738" s="85" t="s">
        <v>19778</v>
      </c>
      <c r="P8738" s="85" t="s">
        <v>19779</v>
      </c>
      <c r="Q8738" s="88">
        <v>15</v>
      </c>
      <c r="R8738" s="85">
        <v>0</v>
      </c>
    </row>
    <row r="8739" spans="1:18" x14ac:dyDescent="0.3">
      <c r="A8739" s="82" t="str">
        <f t="shared" si="952"/>
        <v>TPU 3 EN 1 COLOR SOUL</v>
      </c>
      <c r="B8739" s="82">
        <f t="shared" si="953"/>
        <v>40</v>
      </c>
      <c r="C8739" s="82" t="str">
        <f t="shared" ca="1" si="954"/>
        <v>46478</v>
      </c>
      <c r="D8739" s="82" t="str">
        <f t="shared" ca="1" si="955"/>
        <v>TPU REFORZADO 3 EN 1 COLOR SOUL XIAOMI 13C</v>
      </c>
      <c r="E8739" s="83">
        <f t="shared" ca="1" si="956"/>
        <v>2621.4</v>
      </c>
      <c r="F8739" s="82">
        <f t="shared" ca="1" si="957"/>
        <v>0</v>
      </c>
      <c r="G8739" s="83">
        <f t="shared" ca="1" si="958"/>
        <v>0</v>
      </c>
      <c r="O8739" s="85" t="s">
        <v>19780</v>
      </c>
      <c r="P8739" s="85" t="s">
        <v>19781</v>
      </c>
      <c r="Q8739" s="88">
        <v>371.01</v>
      </c>
      <c r="R8739" s="85">
        <v>0</v>
      </c>
    </row>
    <row r="8740" spans="1:18" x14ac:dyDescent="0.3">
      <c r="A8740" s="82" t="str">
        <f t="shared" si="952"/>
        <v>TPU 3 EN 1 COLOR SOUL</v>
      </c>
      <c r="B8740" s="82">
        <f t="shared" si="953"/>
        <v>41</v>
      </c>
      <c r="C8740" s="82" t="str">
        <f t="shared" ca="1" si="954"/>
        <v>46479</v>
      </c>
      <c r="D8740" s="82" t="str">
        <f t="shared" ca="1" si="955"/>
        <v>TPU REFORZADO 3 EN 1 COLOR SOUL XIAOMI 15 PRO 5G</v>
      </c>
      <c r="E8740" s="83">
        <f t="shared" ca="1" si="956"/>
        <v>2621.4</v>
      </c>
      <c r="F8740" s="82">
        <f t="shared" ca="1" si="957"/>
        <v>0</v>
      </c>
      <c r="G8740" s="83">
        <f t="shared" ca="1" si="958"/>
        <v>0</v>
      </c>
      <c r="O8740" s="85" t="s">
        <v>19782</v>
      </c>
      <c r="P8740" s="85" t="s">
        <v>19783</v>
      </c>
      <c r="Q8740" s="88">
        <v>1.56</v>
      </c>
      <c r="R8740" s="85">
        <v>0</v>
      </c>
    </row>
    <row r="8741" spans="1:18" x14ac:dyDescent="0.3">
      <c r="A8741" s="82" t="str">
        <f t="shared" si="952"/>
        <v>TPU 3 EN 1 COLOR SOUL</v>
      </c>
      <c r="B8741" s="82">
        <f t="shared" si="953"/>
        <v>42</v>
      </c>
      <c r="C8741" s="82" t="str">
        <f t="shared" ca="1" si="954"/>
        <v>46480</v>
      </c>
      <c r="D8741" s="82" t="str">
        <f t="shared" ca="1" si="955"/>
        <v>TPU REFORZADO 3 EN 1 COLOR SOUL XIAOMI A3</v>
      </c>
      <c r="E8741" s="83">
        <f t="shared" ca="1" si="956"/>
        <v>2621.4</v>
      </c>
      <c r="F8741" s="82">
        <f t="shared" ca="1" si="957"/>
        <v>0</v>
      </c>
      <c r="G8741" s="83">
        <f t="shared" ca="1" si="958"/>
        <v>0</v>
      </c>
      <c r="O8741" s="85" t="s">
        <v>19784</v>
      </c>
      <c r="P8741" s="85" t="s">
        <v>19785</v>
      </c>
      <c r="Q8741" s="88">
        <v>1</v>
      </c>
      <c r="R8741" s="85">
        <v>0</v>
      </c>
    </row>
    <row r="8742" spans="1:18" x14ac:dyDescent="0.3">
      <c r="A8742" s="82" t="str">
        <f t="shared" si="952"/>
        <v>TPU 3 EN 1 COLOR SOUL</v>
      </c>
      <c r="B8742" s="82">
        <f t="shared" si="953"/>
        <v>43</v>
      </c>
      <c r="C8742" s="82" t="str">
        <f t="shared" ca="1" si="954"/>
        <v>46482</v>
      </c>
      <c r="D8742" s="82" t="str">
        <f t="shared" ca="1" si="955"/>
        <v>TPU REFORZADO 3 EN 1 COLOR SOUL XIAOMI NOTE 13 PRO 5G</v>
      </c>
      <c r="E8742" s="83">
        <f t="shared" ca="1" si="956"/>
        <v>2621.4</v>
      </c>
      <c r="F8742" s="82">
        <f t="shared" ca="1" si="957"/>
        <v>0</v>
      </c>
      <c r="G8742" s="83">
        <f t="shared" ca="1" si="958"/>
        <v>0</v>
      </c>
      <c r="O8742" s="85" t="s">
        <v>19786</v>
      </c>
      <c r="P8742" s="85" t="s">
        <v>19787</v>
      </c>
      <c r="Q8742" s="88">
        <v>1.2</v>
      </c>
      <c r="R8742" s="85">
        <v>0</v>
      </c>
    </row>
    <row r="8743" spans="1:18" x14ac:dyDescent="0.3">
      <c r="A8743" s="82" t="str">
        <f t="shared" si="952"/>
        <v>TPU 3 EN 1 COLOR SOUL</v>
      </c>
      <c r="B8743" s="82">
        <f t="shared" si="953"/>
        <v>44</v>
      </c>
      <c r="C8743" s="82" t="str">
        <f t="shared" ca="1" si="954"/>
        <v>46483</v>
      </c>
      <c r="D8743" s="82" t="str">
        <f t="shared" ca="1" si="955"/>
        <v>TPU REFORZADO 3 EN 1 COLOR SOUL XIAOMI NOTE 14 PRO 5G</v>
      </c>
      <c r="E8743" s="83">
        <f t="shared" ca="1" si="956"/>
        <v>2621.4</v>
      </c>
      <c r="F8743" s="82">
        <f t="shared" ca="1" si="957"/>
        <v>0</v>
      </c>
      <c r="G8743" s="83">
        <f t="shared" ca="1" si="958"/>
        <v>0</v>
      </c>
      <c r="O8743" s="85" t="s">
        <v>19788</v>
      </c>
      <c r="P8743" s="85" t="s">
        <v>19789</v>
      </c>
      <c r="Q8743" s="88">
        <v>497</v>
      </c>
      <c r="R8743" s="85">
        <v>0</v>
      </c>
    </row>
    <row r="8744" spans="1:18" x14ac:dyDescent="0.3">
      <c r="A8744" s="82" t="str">
        <f t="shared" si="952"/>
        <v>TPU 3 EN 1 COLOR SOUL</v>
      </c>
      <c r="B8744" s="82">
        <f t="shared" si="953"/>
        <v>45</v>
      </c>
      <c r="C8744" s="82" t="str">
        <f t="shared" ca="1" si="954"/>
        <v>SUBTOTAL PAGINA</v>
      </c>
      <c r="D8744" s="82">
        <f t="shared" ca="1" si="955"/>
        <v>0</v>
      </c>
      <c r="E8744" s="83">
        <f t="shared" ca="1" si="956"/>
        <v>0</v>
      </c>
      <c r="F8744" s="82">
        <f t="shared" ca="1" si="957"/>
        <v>0</v>
      </c>
      <c r="G8744" s="83">
        <f t="shared" ca="1" si="958"/>
        <v>0</v>
      </c>
      <c r="O8744" s="85" t="s">
        <v>19790</v>
      </c>
      <c r="P8744" s="85" t="s">
        <v>19791</v>
      </c>
      <c r="Q8744" s="88">
        <v>14900.02</v>
      </c>
      <c r="R8744" s="85">
        <v>2</v>
      </c>
    </row>
    <row r="8745" spans="1:18" x14ac:dyDescent="0.3">
      <c r="A8745" s="82" t="str">
        <f t="shared" si="952"/>
        <v>TPU 3 EN 1 COLOR SOUL</v>
      </c>
      <c r="B8745" s="82">
        <f t="shared" si="953"/>
        <v>46</v>
      </c>
      <c r="C8745" s="82">
        <f t="shared" ca="1" si="954"/>
        <v>0</v>
      </c>
      <c r="D8745" s="82">
        <f t="shared" ca="1" si="955"/>
        <v>0</v>
      </c>
      <c r="E8745" s="83">
        <f t="shared" ca="1" si="956"/>
        <v>0</v>
      </c>
      <c r="F8745" s="82">
        <f t="shared" ca="1" si="957"/>
        <v>0</v>
      </c>
      <c r="G8745" s="83">
        <f t="shared" ca="1" si="958"/>
        <v>0</v>
      </c>
      <c r="O8745" s="85" t="s">
        <v>19792</v>
      </c>
      <c r="P8745" s="85" t="s">
        <v>19793</v>
      </c>
      <c r="Q8745" s="88">
        <v>3.75</v>
      </c>
      <c r="R8745" s="85">
        <v>0</v>
      </c>
    </row>
    <row r="8746" spans="1:18" x14ac:dyDescent="0.3">
      <c r="A8746" s="82" t="str">
        <f t="shared" si="952"/>
        <v>TPU 3 EN 1 COLOR SOUL</v>
      </c>
      <c r="B8746" s="82">
        <f t="shared" si="953"/>
        <v>47</v>
      </c>
      <c r="C8746" s="82">
        <f t="shared" ca="1" si="954"/>
        <v>0</v>
      </c>
      <c r="D8746" s="82">
        <f t="shared" ca="1" si="955"/>
        <v>0</v>
      </c>
      <c r="E8746" s="83">
        <f t="shared" ca="1" si="956"/>
        <v>0</v>
      </c>
      <c r="F8746" s="82">
        <f t="shared" ca="1" si="957"/>
        <v>0</v>
      </c>
      <c r="G8746" s="83">
        <f t="shared" ca="1" si="958"/>
        <v>0</v>
      </c>
      <c r="O8746" s="85" t="s">
        <v>19794</v>
      </c>
      <c r="P8746" s="85" t="s">
        <v>19795</v>
      </c>
      <c r="Q8746" s="88">
        <v>2.33</v>
      </c>
      <c r="R8746" s="85">
        <v>1</v>
      </c>
    </row>
    <row r="8747" spans="1:18" x14ac:dyDescent="0.3">
      <c r="A8747" s="82" t="str">
        <f t="shared" si="952"/>
        <v>TPU 3 EN 1 COLOR SOUL</v>
      </c>
      <c r="B8747" s="82">
        <f t="shared" si="953"/>
        <v>48</v>
      </c>
      <c r="C8747" s="82">
        <f t="shared" ca="1" si="954"/>
        <v>0</v>
      </c>
      <c r="D8747" s="82">
        <f t="shared" ca="1" si="955"/>
        <v>0</v>
      </c>
      <c r="E8747" s="83">
        <f t="shared" ca="1" si="956"/>
        <v>0</v>
      </c>
      <c r="F8747" s="82">
        <f t="shared" ca="1" si="957"/>
        <v>0</v>
      </c>
      <c r="G8747" s="83">
        <f t="shared" ca="1" si="958"/>
        <v>0</v>
      </c>
      <c r="O8747" s="85" t="s">
        <v>19796</v>
      </c>
      <c r="P8747" s="85" t="s">
        <v>19797</v>
      </c>
      <c r="Q8747" s="88">
        <v>9.17</v>
      </c>
      <c r="R8747" s="85">
        <v>0</v>
      </c>
    </row>
    <row r="8748" spans="1:18" x14ac:dyDescent="0.3">
      <c r="A8748" s="82" t="str">
        <f t="shared" si="952"/>
        <v>TPU 3 EN 1 COLOR SOUL</v>
      </c>
      <c r="B8748" s="82">
        <f t="shared" si="953"/>
        <v>49</v>
      </c>
      <c r="C8748" s="82">
        <f t="shared" ca="1" si="954"/>
        <v>0</v>
      </c>
      <c r="D8748" s="82">
        <f t="shared" ca="1" si="955"/>
        <v>0</v>
      </c>
      <c r="E8748" s="83">
        <f t="shared" ca="1" si="956"/>
        <v>0</v>
      </c>
      <c r="F8748" s="82">
        <f t="shared" ca="1" si="957"/>
        <v>0</v>
      </c>
      <c r="G8748" s="83">
        <f t="shared" ca="1" si="958"/>
        <v>0</v>
      </c>
      <c r="O8748" s="85" t="s">
        <v>19798</v>
      </c>
      <c r="P8748" s="85" t="s">
        <v>19799</v>
      </c>
      <c r="Q8748" s="88">
        <v>292.61</v>
      </c>
      <c r="R8748" s="85">
        <v>0</v>
      </c>
    </row>
    <row r="8749" spans="1:18" x14ac:dyDescent="0.3">
      <c r="A8749" s="82" t="str">
        <f t="shared" si="952"/>
        <v>TPU 3 EN 1 COLOR SOUL</v>
      </c>
      <c r="B8749" s="82">
        <f t="shared" si="953"/>
        <v>50</v>
      </c>
      <c r="C8749" s="82">
        <f t="shared" ca="1" si="954"/>
        <v>0</v>
      </c>
      <c r="D8749" s="82">
        <f t="shared" ca="1" si="955"/>
        <v>0</v>
      </c>
      <c r="E8749" s="83">
        <f t="shared" ca="1" si="956"/>
        <v>0</v>
      </c>
      <c r="F8749" s="82">
        <f t="shared" ca="1" si="957"/>
        <v>0</v>
      </c>
      <c r="G8749" s="83">
        <f t="shared" ca="1" si="958"/>
        <v>0</v>
      </c>
      <c r="O8749" s="85" t="s">
        <v>19800</v>
      </c>
      <c r="P8749" s="85" t="s">
        <v>19801</v>
      </c>
      <c r="Q8749" s="88">
        <v>2.2999999999999998</v>
      </c>
      <c r="R8749" s="85">
        <v>0</v>
      </c>
    </row>
    <row r="8750" spans="1:18" x14ac:dyDescent="0.3">
      <c r="A8750" s="82" t="str">
        <f t="shared" si="952"/>
        <v>TPU 3 EN 1 COLOR SOUL</v>
      </c>
      <c r="B8750" s="82">
        <f t="shared" si="953"/>
        <v>51</v>
      </c>
      <c r="C8750" s="82">
        <f t="shared" ca="1" si="954"/>
        <v>0</v>
      </c>
      <c r="D8750" s="82">
        <f t="shared" ca="1" si="955"/>
        <v>0</v>
      </c>
      <c r="E8750" s="83">
        <f t="shared" ca="1" si="956"/>
        <v>0</v>
      </c>
      <c r="F8750" s="82">
        <f t="shared" ca="1" si="957"/>
        <v>0</v>
      </c>
      <c r="G8750" s="83">
        <f t="shared" ca="1" si="958"/>
        <v>0</v>
      </c>
      <c r="O8750" s="85" t="s">
        <v>19802</v>
      </c>
      <c r="P8750" s="85" t="s">
        <v>19803</v>
      </c>
      <c r="Q8750" s="88">
        <v>3.63</v>
      </c>
      <c r="R8750" s="85">
        <v>0</v>
      </c>
    </row>
    <row r="8751" spans="1:18" x14ac:dyDescent="0.3">
      <c r="A8751" s="82" t="str">
        <f t="shared" si="952"/>
        <v>TPU 3 EN 1 COLOR SOUL</v>
      </c>
      <c r="B8751" s="82">
        <f t="shared" si="953"/>
        <v>52</v>
      </c>
      <c r="C8751" s="82">
        <f t="shared" ca="1" si="954"/>
        <v>0</v>
      </c>
      <c r="D8751" s="82">
        <f t="shared" ca="1" si="955"/>
        <v>0</v>
      </c>
      <c r="E8751" s="83">
        <f t="shared" ca="1" si="956"/>
        <v>0</v>
      </c>
      <c r="F8751" s="82">
        <f t="shared" ca="1" si="957"/>
        <v>0</v>
      </c>
      <c r="G8751" s="83">
        <f t="shared" ca="1" si="958"/>
        <v>0</v>
      </c>
      <c r="O8751" s="85" t="s">
        <v>19804</v>
      </c>
      <c r="P8751" s="85" t="s">
        <v>19805</v>
      </c>
      <c r="Q8751" s="88">
        <v>0.75</v>
      </c>
      <c r="R8751" s="85">
        <v>0</v>
      </c>
    </row>
    <row r="8752" spans="1:18" x14ac:dyDescent="0.3">
      <c r="A8752" s="82" t="str">
        <f t="shared" si="952"/>
        <v>TPU 3 EN 1 COLOR SOUL</v>
      </c>
      <c r="B8752" s="82">
        <f t="shared" si="953"/>
        <v>53</v>
      </c>
      <c r="C8752" s="82">
        <f t="shared" ca="1" si="954"/>
        <v>0</v>
      </c>
      <c r="D8752" s="82">
        <f t="shared" ca="1" si="955"/>
        <v>0</v>
      </c>
      <c r="E8752" s="83">
        <f t="shared" ca="1" si="956"/>
        <v>0</v>
      </c>
      <c r="F8752" s="82">
        <f t="shared" ca="1" si="957"/>
        <v>0</v>
      </c>
      <c r="G8752" s="83">
        <f t="shared" ca="1" si="958"/>
        <v>0</v>
      </c>
      <c r="O8752" s="85" t="s">
        <v>19806</v>
      </c>
      <c r="P8752" s="85" t="s">
        <v>19807</v>
      </c>
      <c r="Q8752" s="88">
        <v>0.69</v>
      </c>
      <c r="R8752" s="85">
        <v>0</v>
      </c>
    </row>
    <row r="8753" spans="1:18" x14ac:dyDescent="0.3">
      <c r="A8753" s="82" t="str">
        <f t="shared" si="952"/>
        <v>TPU 3 EN 1 COLOR SOUL</v>
      </c>
      <c r="B8753" s="82">
        <f t="shared" si="953"/>
        <v>54</v>
      </c>
      <c r="C8753" s="82">
        <f t="shared" ca="1" si="954"/>
        <v>0</v>
      </c>
      <c r="D8753" s="82">
        <f t="shared" ca="1" si="955"/>
        <v>0</v>
      </c>
      <c r="E8753" s="83">
        <f t="shared" ca="1" si="956"/>
        <v>0</v>
      </c>
      <c r="F8753" s="82">
        <f t="shared" ca="1" si="957"/>
        <v>0</v>
      </c>
      <c r="G8753" s="83">
        <f t="shared" ca="1" si="958"/>
        <v>0</v>
      </c>
      <c r="O8753" s="85" t="s">
        <v>19808</v>
      </c>
      <c r="P8753" s="85" t="s">
        <v>19809</v>
      </c>
      <c r="Q8753" s="88">
        <v>1747.4</v>
      </c>
      <c r="R8753" s="85">
        <v>0</v>
      </c>
    </row>
    <row r="8754" spans="1:18" x14ac:dyDescent="0.3">
      <c r="A8754" s="82" t="str">
        <f t="shared" si="952"/>
        <v>TPU 3 EN 1 COLOR SOUL</v>
      </c>
      <c r="B8754" s="82">
        <f t="shared" si="953"/>
        <v>55</v>
      </c>
      <c r="C8754" s="82">
        <f t="shared" ca="1" si="954"/>
        <v>0</v>
      </c>
      <c r="D8754" s="82">
        <f t="shared" ca="1" si="955"/>
        <v>0</v>
      </c>
      <c r="E8754" s="83">
        <f t="shared" ca="1" si="956"/>
        <v>0</v>
      </c>
      <c r="F8754" s="82">
        <f t="shared" ca="1" si="957"/>
        <v>0</v>
      </c>
      <c r="G8754" s="83">
        <f t="shared" ca="1" si="958"/>
        <v>0</v>
      </c>
      <c r="O8754" s="85" t="s">
        <v>19810</v>
      </c>
      <c r="P8754" s="85" t="s">
        <v>19811</v>
      </c>
      <c r="Q8754" s="88">
        <v>1</v>
      </c>
      <c r="R8754" s="85">
        <v>0</v>
      </c>
    </row>
    <row r="8755" spans="1:18" x14ac:dyDescent="0.3">
      <c r="A8755" s="82" t="str">
        <f t="shared" si="952"/>
        <v>TPU 3 EN 1 COLOR SOUL</v>
      </c>
      <c r="B8755" s="82">
        <f t="shared" si="953"/>
        <v>56</v>
      </c>
      <c r="C8755" s="82">
        <f t="shared" ca="1" si="954"/>
        <v>0</v>
      </c>
      <c r="D8755" s="82">
        <f t="shared" ca="1" si="955"/>
        <v>0</v>
      </c>
      <c r="E8755" s="83">
        <f t="shared" ca="1" si="956"/>
        <v>0</v>
      </c>
      <c r="F8755" s="82">
        <f t="shared" ca="1" si="957"/>
        <v>0</v>
      </c>
      <c r="G8755" s="83">
        <f t="shared" ca="1" si="958"/>
        <v>0</v>
      </c>
      <c r="O8755" s="85" t="s">
        <v>19812</v>
      </c>
      <c r="P8755" s="85" t="s">
        <v>19813</v>
      </c>
      <c r="Q8755" s="88">
        <v>1.56</v>
      </c>
      <c r="R8755" s="85">
        <v>0</v>
      </c>
    </row>
    <row r="8756" spans="1:18" x14ac:dyDescent="0.3">
      <c r="A8756" s="82" t="str">
        <f t="shared" si="952"/>
        <v>TPU 3 EN 1 COLOR SOUL</v>
      </c>
      <c r="B8756" s="82">
        <f t="shared" si="953"/>
        <v>57</v>
      </c>
      <c r="C8756" s="82">
        <f t="shared" ca="1" si="954"/>
        <v>0</v>
      </c>
      <c r="D8756" s="82">
        <f t="shared" ca="1" si="955"/>
        <v>0</v>
      </c>
      <c r="E8756" s="83">
        <f t="shared" ca="1" si="956"/>
        <v>0</v>
      </c>
      <c r="F8756" s="82">
        <f t="shared" ca="1" si="957"/>
        <v>0</v>
      </c>
      <c r="G8756" s="83">
        <f t="shared" ca="1" si="958"/>
        <v>0</v>
      </c>
      <c r="O8756" s="85" t="s">
        <v>19814</v>
      </c>
      <c r="P8756" s="85" t="s">
        <v>34737</v>
      </c>
      <c r="Q8756" s="88">
        <v>1699500</v>
      </c>
      <c r="R8756" s="85">
        <v>1</v>
      </c>
    </row>
    <row r="8757" spans="1:18" x14ac:dyDescent="0.3">
      <c r="A8757" s="82" t="str">
        <f t="shared" si="952"/>
        <v>TPU 3 EN 1 COLOR SOUL</v>
      </c>
      <c r="B8757" s="82">
        <f t="shared" si="953"/>
        <v>58</v>
      </c>
      <c r="C8757" s="82">
        <f t="shared" ca="1" si="954"/>
        <v>0</v>
      </c>
      <c r="D8757" s="82">
        <f t="shared" ca="1" si="955"/>
        <v>0</v>
      </c>
      <c r="E8757" s="83">
        <f t="shared" ca="1" si="956"/>
        <v>0</v>
      </c>
      <c r="F8757" s="82">
        <f t="shared" ca="1" si="957"/>
        <v>0</v>
      </c>
      <c r="G8757" s="83">
        <f t="shared" ca="1" si="958"/>
        <v>0</v>
      </c>
      <c r="O8757" s="85" t="s">
        <v>19815</v>
      </c>
      <c r="P8757" s="85" t="s">
        <v>19816</v>
      </c>
      <c r="Q8757" s="88">
        <v>89900</v>
      </c>
      <c r="R8757" s="85">
        <v>0</v>
      </c>
    </row>
    <row r="8758" spans="1:18" x14ac:dyDescent="0.3">
      <c r="A8758" s="82" t="str">
        <f t="shared" si="952"/>
        <v>TPU 3 EN 1 COLOR SOUL</v>
      </c>
      <c r="B8758" s="82">
        <f t="shared" si="953"/>
        <v>59</v>
      </c>
      <c r="C8758" s="82">
        <f t="shared" ca="1" si="954"/>
        <v>0</v>
      </c>
      <c r="D8758" s="82">
        <f t="shared" ca="1" si="955"/>
        <v>0</v>
      </c>
      <c r="E8758" s="83">
        <f t="shared" ca="1" si="956"/>
        <v>0</v>
      </c>
      <c r="F8758" s="82">
        <f t="shared" ca="1" si="957"/>
        <v>0</v>
      </c>
      <c r="G8758" s="83">
        <f t="shared" ca="1" si="958"/>
        <v>0</v>
      </c>
      <c r="O8758" s="85" t="s">
        <v>19817</v>
      </c>
      <c r="P8758" s="85" t="s">
        <v>19818</v>
      </c>
      <c r="Q8758" s="88">
        <v>5600.07</v>
      </c>
      <c r="R8758" s="85">
        <v>0</v>
      </c>
    </row>
    <row r="8759" spans="1:18" x14ac:dyDescent="0.3">
      <c r="A8759" s="82" t="str">
        <f t="shared" si="952"/>
        <v>TPU 3 EN 1 COLOR SOUL</v>
      </c>
      <c r="B8759" s="82">
        <f t="shared" si="953"/>
        <v>60</v>
      </c>
      <c r="C8759" s="82">
        <f t="shared" ca="1" si="954"/>
        <v>0</v>
      </c>
      <c r="D8759" s="82">
        <f t="shared" ca="1" si="955"/>
        <v>0</v>
      </c>
      <c r="E8759" s="83">
        <f t="shared" ca="1" si="956"/>
        <v>0</v>
      </c>
      <c r="F8759" s="82">
        <f t="shared" ca="1" si="957"/>
        <v>0</v>
      </c>
      <c r="G8759" s="83">
        <f t="shared" ca="1" si="958"/>
        <v>0</v>
      </c>
      <c r="O8759" s="85" t="s">
        <v>19819</v>
      </c>
      <c r="P8759" s="85" t="s">
        <v>19820</v>
      </c>
      <c r="Q8759" s="88">
        <v>38011.79</v>
      </c>
      <c r="R8759" s="85">
        <v>0</v>
      </c>
    </row>
    <row r="8760" spans="1:18" x14ac:dyDescent="0.3">
      <c r="A8760" s="82" t="str">
        <f t="shared" si="952"/>
        <v>TPU 3 EN 1 COLOR SOUL</v>
      </c>
      <c r="B8760" s="82">
        <f t="shared" si="953"/>
        <v>61</v>
      </c>
      <c r="C8760" s="82">
        <f t="shared" ca="1" si="954"/>
        <v>0</v>
      </c>
      <c r="D8760" s="82">
        <f t="shared" ca="1" si="955"/>
        <v>0</v>
      </c>
      <c r="E8760" s="83">
        <f t="shared" ca="1" si="956"/>
        <v>0</v>
      </c>
      <c r="F8760" s="82">
        <f t="shared" ca="1" si="957"/>
        <v>0</v>
      </c>
      <c r="G8760" s="83">
        <f t="shared" ca="1" si="958"/>
        <v>0</v>
      </c>
      <c r="O8760" s="85" t="s">
        <v>19821</v>
      </c>
      <c r="P8760" s="85" t="s">
        <v>19822</v>
      </c>
      <c r="Q8760" s="88">
        <v>13500.24</v>
      </c>
      <c r="R8760" s="85">
        <v>0</v>
      </c>
    </row>
    <row r="8761" spans="1:18" x14ac:dyDescent="0.3">
      <c r="A8761" s="82" t="str">
        <f t="shared" si="952"/>
        <v>TPU 3 EN 1 COLOR SOUL</v>
      </c>
      <c r="B8761" s="82">
        <f t="shared" si="953"/>
        <v>62</v>
      </c>
      <c r="C8761" s="82">
        <f t="shared" ca="1" si="954"/>
        <v>0</v>
      </c>
      <c r="D8761" s="82">
        <f t="shared" ca="1" si="955"/>
        <v>0</v>
      </c>
      <c r="E8761" s="83">
        <f t="shared" ca="1" si="956"/>
        <v>0</v>
      </c>
      <c r="F8761" s="82">
        <f t="shared" ca="1" si="957"/>
        <v>0</v>
      </c>
      <c r="G8761" s="83">
        <f t="shared" ca="1" si="958"/>
        <v>0</v>
      </c>
      <c r="O8761" s="85" t="s">
        <v>19823</v>
      </c>
      <c r="P8761" s="85" t="s">
        <v>19824</v>
      </c>
      <c r="Q8761" s="88">
        <v>1050</v>
      </c>
      <c r="R8761" s="85">
        <v>0</v>
      </c>
    </row>
    <row r="8762" spans="1:18" x14ac:dyDescent="0.3">
      <c r="A8762" s="82" t="str">
        <f t="shared" si="952"/>
        <v>TPU 3 EN 1 COLOR SOUL</v>
      </c>
      <c r="B8762" s="82">
        <f t="shared" si="953"/>
        <v>63</v>
      </c>
      <c r="C8762" s="82">
        <f t="shared" ca="1" si="954"/>
        <v>0</v>
      </c>
      <c r="D8762" s="82">
        <f t="shared" ca="1" si="955"/>
        <v>0</v>
      </c>
      <c r="E8762" s="83">
        <f t="shared" ca="1" si="956"/>
        <v>0</v>
      </c>
      <c r="F8762" s="82">
        <f t="shared" ca="1" si="957"/>
        <v>0</v>
      </c>
      <c r="G8762" s="83">
        <f t="shared" ca="1" si="958"/>
        <v>0</v>
      </c>
      <c r="O8762" s="85" t="s">
        <v>19825</v>
      </c>
      <c r="P8762" s="85" t="s">
        <v>19826</v>
      </c>
      <c r="Q8762" s="88">
        <v>79001.23</v>
      </c>
      <c r="R8762" s="85">
        <v>0</v>
      </c>
    </row>
    <row r="8763" spans="1:18" x14ac:dyDescent="0.3">
      <c r="A8763" s="82" t="str">
        <f t="shared" si="952"/>
        <v>TPU 3 EN 1 COLOR SOUL</v>
      </c>
      <c r="B8763" s="82">
        <f t="shared" si="953"/>
        <v>64</v>
      </c>
      <c r="C8763" s="82">
        <f t="shared" ca="1" si="954"/>
        <v>0</v>
      </c>
      <c r="D8763" s="82">
        <f t="shared" ca="1" si="955"/>
        <v>0</v>
      </c>
      <c r="E8763" s="83">
        <f t="shared" ca="1" si="956"/>
        <v>0</v>
      </c>
      <c r="F8763" s="82">
        <f t="shared" ca="1" si="957"/>
        <v>0</v>
      </c>
      <c r="G8763" s="83">
        <f t="shared" ca="1" si="958"/>
        <v>0</v>
      </c>
      <c r="O8763" s="85" t="s">
        <v>19827</v>
      </c>
      <c r="P8763" s="85" t="s">
        <v>19828</v>
      </c>
      <c r="Q8763" s="88">
        <v>65000</v>
      </c>
      <c r="R8763" s="85">
        <v>0</v>
      </c>
    </row>
    <row r="8764" spans="1:18" x14ac:dyDescent="0.3">
      <c r="A8764" s="82" t="str">
        <f t="shared" si="952"/>
        <v>TPU 3 EN 1 COLOR SOUL</v>
      </c>
      <c r="B8764" s="82">
        <f t="shared" si="953"/>
        <v>65</v>
      </c>
      <c r="C8764" s="82">
        <f t="shared" ca="1" si="954"/>
        <v>0</v>
      </c>
      <c r="D8764" s="82">
        <f t="shared" ca="1" si="955"/>
        <v>0</v>
      </c>
      <c r="E8764" s="83">
        <f t="shared" ca="1" si="956"/>
        <v>0</v>
      </c>
      <c r="F8764" s="82">
        <f t="shared" ca="1" si="957"/>
        <v>0</v>
      </c>
      <c r="G8764" s="83">
        <f t="shared" ca="1" si="958"/>
        <v>0</v>
      </c>
      <c r="O8764" s="85" t="s">
        <v>19829</v>
      </c>
      <c r="P8764" s="85" t="s">
        <v>19830</v>
      </c>
      <c r="Q8764" s="88">
        <v>52500</v>
      </c>
      <c r="R8764" s="85">
        <v>0</v>
      </c>
    </row>
    <row r="8765" spans="1:18" x14ac:dyDescent="0.3">
      <c r="A8765" s="82" t="str">
        <f t="shared" si="952"/>
        <v>TPU 3 EN 1 COLOR SOUL</v>
      </c>
      <c r="B8765" s="82">
        <f t="shared" si="953"/>
        <v>66</v>
      </c>
      <c r="C8765" s="82">
        <f t="shared" ca="1" si="954"/>
        <v>0</v>
      </c>
      <c r="D8765" s="82">
        <f t="shared" ca="1" si="955"/>
        <v>0</v>
      </c>
      <c r="E8765" s="83">
        <f t="shared" ca="1" si="956"/>
        <v>0</v>
      </c>
      <c r="F8765" s="82">
        <f t="shared" ca="1" si="957"/>
        <v>0</v>
      </c>
      <c r="G8765" s="83">
        <f t="shared" ca="1" si="958"/>
        <v>0</v>
      </c>
      <c r="O8765" s="85" t="s">
        <v>19831</v>
      </c>
      <c r="P8765" s="85" t="s">
        <v>19832</v>
      </c>
      <c r="Q8765" s="88">
        <v>55998.8</v>
      </c>
      <c r="R8765" s="85">
        <v>0</v>
      </c>
    </row>
    <row r="8766" spans="1:18" x14ac:dyDescent="0.3">
      <c r="A8766" s="82" t="str">
        <f t="shared" si="952"/>
        <v>TPU 3 EN 1 COLOR SOUL</v>
      </c>
      <c r="B8766" s="82">
        <f t="shared" si="953"/>
        <v>67</v>
      </c>
      <c r="C8766" s="82">
        <f t="shared" ca="1" si="954"/>
        <v>0</v>
      </c>
      <c r="D8766" s="82">
        <f t="shared" ca="1" si="955"/>
        <v>0</v>
      </c>
      <c r="E8766" s="83">
        <f t="shared" ca="1" si="956"/>
        <v>0</v>
      </c>
      <c r="F8766" s="82">
        <f t="shared" ca="1" si="957"/>
        <v>0</v>
      </c>
      <c r="G8766" s="83">
        <f t="shared" ca="1" si="958"/>
        <v>0</v>
      </c>
      <c r="O8766" s="85" t="s">
        <v>19833</v>
      </c>
      <c r="P8766" s="85" t="s">
        <v>19834</v>
      </c>
      <c r="Q8766" s="88">
        <v>154995.82</v>
      </c>
      <c r="R8766" s="85">
        <v>0</v>
      </c>
    </row>
    <row r="8767" spans="1:18" x14ac:dyDescent="0.3">
      <c r="A8767" s="82" t="str">
        <f t="shared" si="952"/>
        <v>TPU 3 EN 1 COLOR SOUL</v>
      </c>
      <c r="B8767" s="82">
        <f t="shared" si="953"/>
        <v>68</v>
      </c>
      <c r="C8767" s="82">
        <f t="shared" ca="1" si="954"/>
        <v>0</v>
      </c>
      <c r="D8767" s="82">
        <f t="shared" ca="1" si="955"/>
        <v>0</v>
      </c>
      <c r="E8767" s="83">
        <f t="shared" ca="1" si="956"/>
        <v>0</v>
      </c>
      <c r="F8767" s="82">
        <f t="shared" ca="1" si="957"/>
        <v>0</v>
      </c>
      <c r="G8767" s="83">
        <f t="shared" ca="1" si="958"/>
        <v>0</v>
      </c>
      <c r="O8767" s="85" t="s">
        <v>19835</v>
      </c>
      <c r="P8767" s="85" t="s">
        <v>19836</v>
      </c>
      <c r="Q8767" s="88">
        <v>1100</v>
      </c>
      <c r="R8767" s="85">
        <v>0</v>
      </c>
    </row>
    <row r="8768" spans="1:18" x14ac:dyDescent="0.3">
      <c r="A8768" s="82" t="str">
        <f t="shared" si="952"/>
        <v>TPU 3 EN 1 COLOR SOUL</v>
      </c>
      <c r="B8768" s="82">
        <f t="shared" si="953"/>
        <v>69</v>
      </c>
      <c r="C8768" s="82">
        <f t="shared" ca="1" si="954"/>
        <v>0</v>
      </c>
      <c r="D8768" s="82">
        <f t="shared" ca="1" si="955"/>
        <v>0</v>
      </c>
      <c r="E8768" s="83">
        <f t="shared" ca="1" si="956"/>
        <v>0</v>
      </c>
      <c r="F8768" s="82">
        <f t="shared" ca="1" si="957"/>
        <v>0</v>
      </c>
      <c r="G8768" s="83">
        <f t="shared" ca="1" si="958"/>
        <v>0</v>
      </c>
      <c r="O8768" s="85" t="s">
        <v>19837</v>
      </c>
      <c r="P8768" s="85" t="s">
        <v>19838</v>
      </c>
      <c r="Q8768" s="88">
        <v>1100</v>
      </c>
      <c r="R8768" s="85">
        <v>0</v>
      </c>
    </row>
    <row r="8769" spans="1:18" x14ac:dyDescent="0.3">
      <c r="A8769" s="82" t="str">
        <f t="shared" si="952"/>
        <v>TPU 3 EN 1 COLOR SOUL</v>
      </c>
      <c r="B8769" s="82">
        <f t="shared" si="953"/>
        <v>70</v>
      </c>
      <c r="C8769" s="82">
        <f t="shared" ca="1" si="954"/>
        <v>0</v>
      </c>
      <c r="D8769" s="82">
        <f t="shared" ca="1" si="955"/>
        <v>0</v>
      </c>
      <c r="E8769" s="83">
        <f t="shared" ca="1" si="956"/>
        <v>0</v>
      </c>
      <c r="F8769" s="82">
        <f t="shared" ca="1" si="957"/>
        <v>0</v>
      </c>
      <c r="G8769" s="83">
        <f t="shared" ca="1" si="958"/>
        <v>0</v>
      </c>
      <c r="O8769" s="85" t="s">
        <v>19839</v>
      </c>
      <c r="P8769" s="85" t="s">
        <v>19840</v>
      </c>
      <c r="Q8769" s="88">
        <v>1100</v>
      </c>
      <c r="R8769" s="85">
        <v>0</v>
      </c>
    </row>
    <row r="8770" spans="1:18" x14ac:dyDescent="0.3">
      <c r="A8770" s="82" t="str">
        <f t="shared" si="952"/>
        <v>TPU 3 EN 1 COLOR SOUL</v>
      </c>
      <c r="B8770" s="82">
        <f t="shared" si="953"/>
        <v>71</v>
      </c>
      <c r="C8770" s="82">
        <f t="shared" ca="1" si="954"/>
        <v>0</v>
      </c>
      <c r="D8770" s="82">
        <f t="shared" ca="1" si="955"/>
        <v>0</v>
      </c>
      <c r="E8770" s="83">
        <f t="shared" ca="1" si="956"/>
        <v>0</v>
      </c>
      <c r="F8770" s="82">
        <f t="shared" ca="1" si="957"/>
        <v>0</v>
      </c>
      <c r="G8770" s="83">
        <f t="shared" ca="1" si="958"/>
        <v>0</v>
      </c>
      <c r="O8770" s="85" t="s">
        <v>19841</v>
      </c>
      <c r="P8770" s="85" t="s">
        <v>19842</v>
      </c>
      <c r="Q8770" s="88">
        <v>1100</v>
      </c>
      <c r="R8770" s="85">
        <v>-4</v>
      </c>
    </row>
    <row r="8771" spans="1:18" x14ac:dyDescent="0.3">
      <c r="A8771" s="82" t="str">
        <f t="shared" ref="A8771:A8834" si="959">IFERROR(INDEX($J$2:$J$100,INT((ROW(A8770)-1)/150)+1),"")</f>
        <v>TPU 3 EN 1 COLOR SOUL</v>
      </c>
      <c r="B8771" s="82">
        <f t="shared" ref="B8771:B8834" si="960">IF($A8771="","",MOD(ROW(A8770)-1,150)+3)</f>
        <v>72</v>
      </c>
      <c r="C8771" s="82">
        <f t="shared" ref="C8771:C8834" ca="1" si="961">IF($A8771="","",IFERROR(INDIRECT("'"&amp;$A8771&amp;"'!A"&amp;$B8771),""))</f>
        <v>0</v>
      </c>
      <c r="D8771" s="82">
        <f t="shared" ref="D8771:D8834" ca="1" si="962">IF($A8771="","",IFERROR(INDIRECT("'"&amp;$A8771&amp;"'!B"&amp;$B8771),""))</f>
        <v>0</v>
      </c>
      <c r="E8771" s="83">
        <f t="shared" ref="E8771:E8834" ca="1" si="963">IF($A8771="","",IFERROR(INDIRECT("'"&amp;$A8771&amp;"'!D"&amp;$B8771),""))</f>
        <v>0</v>
      </c>
      <c r="F8771" s="82">
        <f t="shared" ref="F8771:F8834" ca="1" si="964">IF($A8771="","",IFERROR(INDIRECT("'"&amp;$A8771&amp;"'!E"&amp;$B8771),0))</f>
        <v>0</v>
      </c>
      <c r="G8771" s="83">
        <f t="shared" ref="G8771:G8834" ca="1" si="965">IF($A8771="","",IFERROR(INDIRECT("'"&amp;$A8771&amp;"'!F"&amp;$B8771),0))</f>
        <v>0</v>
      </c>
      <c r="O8771" s="85" t="s">
        <v>19843</v>
      </c>
      <c r="P8771" s="85" t="s">
        <v>19844</v>
      </c>
      <c r="Q8771" s="88">
        <v>800</v>
      </c>
      <c r="R8771" s="85">
        <v>0</v>
      </c>
    </row>
    <row r="8772" spans="1:18" x14ac:dyDescent="0.3">
      <c r="A8772" s="82" t="str">
        <f t="shared" si="959"/>
        <v>TPU 3 EN 1 COLOR SOUL</v>
      </c>
      <c r="B8772" s="82">
        <f t="shared" si="960"/>
        <v>73</v>
      </c>
      <c r="C8772" s="82">
        <f t="shared" ca="1" si="961"/>
        <v>0</v>
      </c>
      <c r="D8772" s="82">
        <f t="shared" ca="1" si="962"/>
        <v>0</v>
      </c>
      <c r="E8772" s="83">
        <f t="shared" ca="1" si="963"/>
        <v>0</v>
      </c>
      <c r="F8772" s="82">
        <f t="shared" ca="1" si="964"/>
        <v>0</v>
      </c>
      <c r="G8772" s="83">
        <f t="shared" ca="1" si="965"/>
        <v>0</v>
      </c>
      <c r="O8772" s="85" t="s">
        <v>19845</v>
      </c>
      <c r="P8772" s="85" t="s">
        <v>19846</v>
      </c>
      <c r="Q8772" s="88">
        <v>800</v>
      </c>
      <c r="R8772" s="85">
        <v>22</v>
      </c>
    </row>
    <row r="8773" spans="1:18" x14ac:dyDescent="0.3">
      <c r="A8773" s="82" t="str">
        <f t="shared" si="959"/>
        <v>TPU 3 EN 1 COLOR SOUL</v>
      </c>
      <c r="B8773" s="82">
        <f t="shared" si="960"/>
        <v>74</v>
      </c>
      <c r="C8773" s="82">
        <f t="shared" ca="1" si="961"/>
        <v>0</v>
      </c>
      <c r="D8773" s="82">
        <f t="shared" ca="1" si="962"/>
        <v>0</v>
      </c>
      <c r="E8773" s="83">
        <f t="shared" ca="1" si="963"/>
        <v>0</v>
      </c>
      <c r="F8773" s="82">
        <f t="shared" ca="1" si="964"/>
        <v>0</v>
      </c>
      <c r="G8773" s="83">
        <f t="shared" ca="1" si="965"/>
        <v>0</v>
      </c>
      <c r="O8773" s="85" t="s">
        <v>19847</v>
      </c>
      <c r="P8773" s="85" t="s">
        <v>19848</v>
      </c>
      <c r="Q8773" s="88">
        <v>800</v>
      </c>
      <c r="R8773" s="85">
        <v>0</v>
      </c>
    </row>
    <row r="8774" spans="1:18" x14ac:dyDescent="0.3">
      <c r="A8774" s="82" t="str">
        <f t="shared" si="959"/>
        <v>TPU 3 EN 1 COLOR SOUL</v>
      </c>
      <c r="B8774" s="82">
        <f t="shared" si="960"/>
        <v>75</v>
      </c>
      <c r="C8774" s="82">
        <f t="shared" ca="1" si="961"/>
        <v>0</v>
      </c>
      <c r="D8774" s="82">
        <f t="shared" ca="1" si="962"/>
        <v>0</v>
      </c>
      <c r="E8774" s="83">
        <f t="shared" ca="1" si="963"/>
        <v>0</v>
      </c>
      <c r="F8774" s="82">
        <f t="shared" ca="1" si="964"/>
        <v>0</v>
      </c>
      <c r="G8774" s="83">
        <f t="shared" ca="1" si="965"/>
        <v>0</v>
      </c>
      <c r="O8774" s="85" t="s">
        <v>19849</v>
      </c>
      <c r="P8774" s="85" t="s">
        <v>19850</v>
      </c>
      <c r="Q8774" s="88">
        <v>800</v>
      </c>
      <c r="R8774" s="85">
        <v>67</v>
      </c>
    </row>
    <row r="8775" spans="1:18" x14ac:dyDescent="0.3">
      <c r="A8775" s="82" t="str">
        <f t="shared" si="959"/>
        <v>TPU 3 EN 1 COLOR SOUL</v>
      </c>
      <c r="B8775" s="82">
        <f t="shared" si="960"/>
        <v>76</v>
      </c>
      <c r="C8775" s="82">
        <f t="shared" ca="1" si="961"/>
        <v>0</v>
      </c>
      <c r="D8775" s="82">
        <f t="shared" ca="1" si="962"/>
        <v>0</v>
      </c>
      <c r="E8775" s="83">
        <f t="shared" ca="1" si="963"/>
        <v>0</v>
      </c>
      <c r="F8775" s="82">
        <f t="shared" ca="1" si="964"/>
        <v>0</v>
      </c>
      <c r="G8775" s="83">
        <f t="shared" ca="1" si="965"/>
        <v>0</v>
      </c>
      <c r="O8775" s="85" t="s">
        <v>19851</v>
      </c>
      <c r="P8775" s="85" t="s">
        <v>19852</v>
      </c>
      <c r="Q8775" s="88">
        <v>800</v>
      </c>
      <c r="R8775" s="85">
        <v>0</v>
      </c>
    </row>
    <row r="8776" spans="1:18" x14ac:dyDescent="0.3">
      <c r="A8776" s="82" t="str">
        <f t="shared" si="959"/>
        <v>TPU 3 EN 1 COLOR SOUL</v>
      </c>
      <c r="B8776" s="82">
        <f t="shared" si="960"/>
        <v>77</v>
      </c>
      <c r="C8776" s="82">
        <f t="shared" ca="1" si="961"/>
        <v>0</v>
      </c>
      <c r="D8776" s="82">
        <f t="shared" ca="1" si="962"/>
        <v>0</v>
      </c>
      <c r="E8776" s="83">
        <f t="shared" ca="1" si="963"/>
        <v>0</v>
      </c>
      <c r="F8776" s="82">
        <f t="shared" ca="1" si="964"/>
        <v>0</v>
      </c>
      <c r="G8776" s="83">
        <f t="shared" ca="1" si="965"/>
        <v>0</v>
      </c>
      <c r="O8776" s="85" t="s">
        <v>19853</v>
      </c>
      <c r="P8776" s="85" t="s">
        <v>19854</v>
      </c>
      <c r="Q8776" s="88">
        <v>800</v>
      </c>
      <c r="R8776" s="85">
        <v>0</v>
      </c>
    </row>
    <row r="8777" spans="1:18" x14ac:dyDescent="0.3">
      <c r="A8777" s="82" t="str">
        <f t="shared" si="959"/>
        <v>TPU 3 EN 1 COLOR SOUL</v>
      </c>
      <c r="B8777" s="82">
        <f t="shared" si="960"/>
        <v>78</v>
      </c>
      <c r="C8777" s="82">
        <f t="shared" ca="1" si="961"/>
        <v>0</v>
      </c>
      <c r="D8777" s="82">
        <f t="shared" ca="1" si="962"/>
        <v>0</v>
      </c>
      <c r="E8777" s="83">
        <f t="shared" ca="1" si="963"/>
        <v>0</v>
      </c>
      <c r="F8777" s="82">
        <f t="shared" ca="1" si="964"/>
        <v>0</v>
      </c>
      <c r="G8777" s="83">
        <f t="shared" ca="1" si="965"/>
        <v>0</v>
      </c>
      <c r="O8777" s="85" t="s">
        <v>19855</v>
      </c>
      <c r="P8777" s="85" t="s">
        <v>19856</v>
      </c>
      <c r="Q8777" s="88">
        <v>800</v>
      </c>
      <c r="R8777" s="85">
        <v>0</v>
      </c>
    </row>
    <row r="8778" spans="1:18" x14ac:dyDescent="0.3">
      <c r="A8778" s="82" t="str">
        <f t="shared" si="959"/>
        <v>TPU 3 EN 1 COLOR SOUL</v>
      </c>
      <c r="B8778" s="82">
        <f t="shared" si="960"/>
        <v>79</v>
      </c>
      <c r="C8778" s="82">
        <f t="shared" ca="1" si="961"/>
        <v>0</v>
      </c>
      <c r="D8778" s="82">
        <f t="shared" ca="1" si="962"/>
        <v>0</v>
      </c>
      <c r="E8778" s="83">
        <f t="shared" ca="1" si="963"/>
        <v>0</v>
      </c>
      <c r="F8778" s="82">
        <f t="shared" ca="1" si="964"/>
        <v>0</v>
      </c>
      <c r="G8778" s="83">
        <f t="shared" ca="1" si="965"/>
        <v>0</v>
      </c>
      <c r="O8778" s="85" t="s">
        <v>19857</v>
      </c>
      <c r="P8778" s="85" t="s">
        <v>19858</v>
      </c>
      <c r="Q8778" s="88">
        <v>800</v>
      </c>
      <c r="R8778" s="85">
        <v>0</v>
      </c>
    </row>
    <row r="8779" spans="1:18" x14ac:dyDescent="0.3">
      <c r="A8779" s="82" t="str">
        <f t="shared" si="959"/>
        <v>TPU 3 EN 1 COLOR SOUL</v>
      </c>
      <c r="B8779" s="82">
        <f t="shared" si="960"/>
        <v>80</v>
      </c>
      <c r="C8779" s="82">
        <f t="shared" ca="1" si="961"/>
        <v>0</v>
      </c>
      <c r="D8779" s="82">
        <f t="shared" ca="1" si="962"/>
        <v>0</v>
      </c>
      <c r="E8779" s="83">
        <f t="shared" ca="1" si="963"/>
        <v>0</v>
      </c>
      <c r="F8779" s="82">
        <f t="shared" ca="1" si="964"/>
        <v>0</v>
      </c>
      <c r="G8779" s="83">
        <f t="shared" ca="1" si="965"/>
        <v>0</v>
      </c>
      <c r="O8779" s="85" t="s">
        <v>19859</v>
      </c>
      <c r="P8779" s="85" t="s">
        <v>19860</v>
      </c>
      <c r="Q8779" s="88">
        <v>800</v>
      </c>
      <c r="R8779" s="85">
        <v>-5</v>
      </c>
    </row>
    <row r="8780" spans="1:18" x14ac:dyDescent="0.3">
      <c r="A8780" s="82" t="str">
        <f t="shared" si="959"/>
        <v>TPU 3 EN 1 COLOR SOUL</v>
      </c>
      <c r="B8780" s="82">
        <f t="shared" si="960"/>
        <v>81</v>
      </c>
      <c r="C8780" s="82">
        <f t="shared" ca="1" si="961"/>
        <v>0</v>
      </c>
      <c r="D8780" s="82">
        <f t="shared" ca="1" si="962"/>
        <v>0</v>
      </c>
      <c r="E8780" s="83">
        <f t="shared" ca="1" si="963"/>
        <v>0</v>
      </c>
      <c r="F8780" s="82">
        <f t="shared" ca="1" si="964"/>
        <v>0</v>
      </c>
      <c r="G8780" s="83">
        <f t="shared" ca="1" si="965"/>
        <v>0</v>
      </c>
      <c r="O8780" s="85" t="s">
        <v>19861</v>
      </c>
      <c r="P8780" s="85" t="s">
        <v>19862</v>
      </c>
      <c r="Q8780" s="88">
        <v>800</v>
      </c>
      <c r="R8780" s="85">
        <v>30</v>
      </c>
    </row>
    <row r="8781" spans="1:18" x14ac:dyDescent="0.3">
      <c r="A8781" s="82" t="str">
        <f t="shared" si="959"/>
        <v>TPU 3 EN 1 COLOR SOUL</v>
      </c>
      <c r="B8781" s="82">
        <f t="shared" si="960"/>
        <v>82</v>
      </c>
      <c r="C8781" s="82">
        <f t="shared" ca="1" si="961"/>
        <v>0</v>
      </c>
      <c r="D8781" s="82">
        <f t="shared" ca="1" si="962"/>
        <v>0</v>
      </c>
      <c r="E8781" s="83">
        <f t="shared" ca="1" si="963"/>
        <v>0</v>
      </c>
      <c r="F8781" s="82">
        <f t="shared" ca="1" si="964"/>
        <v>0</v>
      </c>
      <c r="G8781" s="83">
        <f t="shared" ca="1" si="965"/>
        <v>0</v>
      </c>
      <c r="O8781" s="85" t="s">
        <v>19863</v>
      </c>
      <c r="P8781" s="85" t="s">
        <v>19864</v>
      </c>
      <c r="Q8781" s="88">
        <v>800</v>
      </c>
      <c r="R8781" s="85">
        <v>29</v>
      </c>
    </row>
    <row r="8782" spans="1:18" x14ac:dyDescent="0.3">
      <c r="A8782" s="82" t="str">
        <f t="shared" si="959"/>
        <v>TPU 3 EN 1 COLOR SOUL</v>
      </c>
      <c r="B8782" s="82">
        <f t="shared" si="960"/>
        <v>83</v>
      </c>
      <c r="C8782" s="82">
        <f t="shared" ca="1" si="961"/>
        <v>0</v>
      </c>
      <c r="D8782" s="82">
        <f t="shared" ca="1" si="962"/>
        <v>0</v>
      </c>
      <c r="E8782" s="83">
        <f t="shared" ca="1" si="963"/>
        <v>0</v>
      </c>
      <c r="F8782" s="82">
        <f t="shared" ca="1" si="964"/>
        <v>0</v>
      </c>
      <c r="G8782" s="83">
        <f t="shared" ca="1" si="965"/>
        <v>0</v>
      </c>
      <c r="O8782" s="85" t="s">
        <v>19865</v>
      </c>
      <c r="P8782" s="85" t="s">
        <v>19866</v>
      </c>
      <c r="Q8782" s="88">
        <v>800</v>
      </c>
      <c r="R8782" s="85">
        <v>4</v>
      </c>
    </row>
    <row r="8783" spans="1:18" x14ac:dyDescent="0.3">
      <c r="A8783" s="82" t="str">
        <f t="shared" si="959"/>
        <v>TPU 3 EN 1 COLOR SOUL</v>
      </c>
      <c r="B8783" s="82">
        <f t="shared" si="960"/>
        <v>84</v>
      </c>
      <c r="C8783" s="82">
        <f t="shared" ca="1" si="961"/>
        <v>0</v>
      </c>
      <c r="D8783" s="82">
        <f t="shared" ca="1" si="962"/>
        <v>0</v>
      </c>
      <c r="E8783" s="83">
        <f t="shared" ca="1" si="963"/>
        <v>0</v>
      </c>
      <c r="F8783" s="82">
        <f t="shared" ca="1" si="964"/>
        <v>0</v>
      </c>
      <c r="G8783" s="83">
        <f t="shared" ca="1" si="965"/>
        <v>0</v>
      </c>
      <c r="O8783" s="85" t="s">
        <v>19867</v>
      </c>
      <c r="P8783" s="85" t="s">
        <v>19868</v>
      </c>
      <c r="Q8783" s="88">
        <v>800</v>
      </c>
      <c r="R8783" s="85">
        <v>0</v>
      </c>
    </row>
    <row r="8784" spans="1:18" x14ac:dyDescent="0.3">
      <c r="A8784" s="82" t="str">
        <f t="shared" si="959"/>
        <v>TPU 3 EN 1 COLOR SOUL</v>
      </c>
      <c r="B8784" s="82">
        <f t="shared" si="960"/>
        <v>85</v>
      </c>
      <c r="C8784" s="82">
        <f t="shared" ca="1" si="961"/>
        <v>0</v>
      </c>
      <c r="D8784" s="82">
        <f t="shared" ca="1" si="962"/>
        <v>0</v>
      </c>
      <c r="E8784" s="83">
        <f t="shared" ca="1" si="963"/>
        <v>0</v>
      </c>
      <c r="F8784" s="82">
        <f t="shared" ca="1" si="964"/>
        <v>0</v>
      </c>
      <c r="G8784" s="83">
        <f t="shared" ca="1" si="965"/>
        <v>0</v>
      </c>
      <c r="O8784" s="85" t="s">
        <v>19869</v>
      </c>
      <c r="P8784" s="85" t="s">
        <v>19870</v>
      </c>
      <c r="Q8784" s="88">
        <v>800</v>
      </c>
      <c r="R8784" s="85">
        <v>0</v>
      </c>
    </row>
    <row r="8785" spans="1:18" x14ac:dyDescent="0.3">
      <c r="A8785" s="82" t="str">
        <f t="shared" si="959"/>
        <v>TPU 3 EN 1 COLOR SOUL</v>
      </c>
      <c r="B8785" s="82">
        <f t="shared" si="960"/>
        <v>86</v>
      </c>
      <c r="C8785" s="82">
        <f t="shared" ca="1" si="961"/>
        <v>0</v>
      </c>
      <c r="D8785" s="82">
        <f t="shared" ca="1" si="962"/>
        <v>0</v>
      </c>
      <c r="E8785" s="83">
        <f t="shared" ca="1" si="963"/>
        <v>0</v>
      </c>
      <c r="F8785" s="82">
        <f t="shared" ca="1" si="964"/>
        <v>0</v>
      </c>
      <c r="G8785" s="83">
        <f t="shared" ca="1" si="965"/>
        <v>0</v>
      </c>
      <c r="O8785" s="85" t="s">
        <v>19871</v>
      </c>
      <c r="P8785" s="85" t="s">
        <v>19872</v>
      </c>
      <c r="Q8785" s="88">
        <v>800</v>
      </c>
      <c r="R8785" s="85">
        <v>13</v>
      </c>
    </row>
    <row r="8786" spans="1:18" x14ac:dyDescent="0.3">
      <c r="A8786" s="82" t="str">
        <f t="shared" si="959"/>
        <v>TPU 3 EN 1 COLOR SOUL</v>
      </c>
      <c r="B8786" s="82">
        <f t="shared" si="960"/>
        <v>87</v>
      </c>
      <c r="C8786" s="82">
        <f t="shared" ca="1" si="961"/>
        <v>0</v>
      </c>
      <c r="D8786" s="82">
        <f t="shared" ca="1" si="962"/>
        <v>0</v>
      </c>
      <c r="E8786" s="83">
        <f t="shared" ca="1" si="963"/>
        <v>0</v>
      </c>
      <c r="F8786" s="82">
        <f t="shared" ca="1" si="964"/>
        <v>0</v>
      </c>
      <c r="G8786" s="83">
        <f t="shared" ca="1" si="965"/>
        <v>0</v>
      </c>
      <c r="O8786" s="85" t="s">
        <v>19873</v>
      </c>
      <c r="P8786" s="85" t="s">
        <v>19874</v>
      </c>
      <c r="Q8786" s="88">
        <v>800</v>
      </c>
      <c r="R8786" s="85">
        <v>11</v>
      </c>
    </row>
    <row r="8787" spans="1:18" x14ac:dyDescent="0.3">
      <c r="A8787" s="82" t="str">
        <f t="shared" si="959"/>
        <v>TPU 3 EN 1 COLOR SOUL</v>
      </c>
      <c r="B8787" s="82">
        <f t="shared" si="960"/>
        <v>88</v>
      </c>
      <c r="C8787" s="82">
        <f t="shared" ca="1" si="961"/>
        <v>0</v>
      </c>
      <c r="D8787" s="82">
        <f t="shared" ca="1" si="962"/>
        <v>0</v>
      </c>
      <c r="E8787" s="83">
        <f t="shared" ca="1" si="963"/>
        <v>0</v>
      </c>
      <c r="F8787" s="82">
        <f t="shared" ca="1" si="964"/>
        <v>0</v>
      </c>
      <c r="G8787" s="83">
        <f t="shared" ca="1" si="965"/>
        <v>0</v>
      </c>
      <c r="O8787" s="85" t="s">
        <v>19875</v>
      </c>
      <c r="P8787" s="85" t="s">
        <v>19876</v>
      </c>
      <c r="Q8787" s="88">
        <v>800</v>
      </c>
      <c r="R8787" s="85">
        <v>0</v>
      </c>
    </row>
    <row r="8788" spans="1:18" x14ac:dyDescent="0.3">
      <c r="A8788" s="82" t="str">
        <f t="shared" si="959"/>
        <v>TPU 3 EN 1 COLOR SOUL</v>
      </c>
      <c r="B8788" s="82">
        <f t="shared" si="960"/>
        <v>89</v>
      </c>
      <c r="C8788" s="82">
        <f t="shared" ca="1" si="961"/>
        <v>0</v>
      </c>
      <c r="D8788" s="82">
        <f t="shared" ca="1" si="962"/>
        <v>0</v>
      </c>
      <c r="E8788" s="83">
        <f t="shared" ca="1" si="963"/>
        <v>0</v>
      </c>
      <c r="F8788" s="82">
        <f t="shared" ca="1" si="964"/>
        <v>0</v>
      </c>
      <c r="G8788" s="83">
        <f t="shared" ca="1" si="965"/>
        <v>0</v>
      </c>
      <c r="O8788" s="85" t="s">
        <v>19877</v>
      </c>
      <c r="P8788" s="85" t="s">
        <v>19878</v>
      </c>
      <c r="Q8788" s="88">
        <v>800</v>
      </c>
      <c r="R8788" s="85">
        <v>0</v>
      </c>
    </row>
    <row r="8789" spans="1:18" x14ac:dyDescent="0.3">
      <c r="A8789" s="82" t="str">
        <f t="shared" si="959"/>
        <v>TPU 3 EN 1 COLOR SOUL</v>
      </c>
      <c r="B8789" s="82">
        <f t="shared" si="960"/>
        <v>90</v>
      </c>
      <c r="C8789" s="82">
        <f t="shared" ca="1" si="961"/>
        <v>0</v>
      </c>
      <c r="D8789" s="82">
        <f t="shared" ca="1" si="962"/>
        <v>0</v>
      </c>
      <c r="E8789" s="83">
        <f t="shared" ca="1" si="963"/>
        <v>0</v>
      </c>
      <c r="F8789" s="82">
        <f t="shared" ca="1" si="964"/>
        <v>0</v>
      </c>
      <c r="G8789" s="83">
        <f t="shared" ca="1" si="965"/>
        <v>0</v>
      </c>
      <c r="O8789" s="85" t="s">
        <v>19879</v>
      </c>
      <c r="P8789" s="85" t="s">
        <v>19880</v>
      </c>
      <c r="Q8789" s="88">
        <v>800</v>
      </c>
      <c r="R8789" s="85">
        <v>0</v>
      </c>
    </row>
    <row r="8790" spans="1:18" x14ac:dyDescent="0.3">
      <c r="A8790" s="82" t="str">
        <f t="shared" si="959"/>
        <v>TPU 3 EN 1 COLOR SOUL</v>
      </c>
      <c r="B8790" s="82">
        <f t="shared" si="960"/>
        <v>91</v>
      </c>
      <c r="C8790" s="82">
        <f t="shared" ca="1" si="961"/>
        <v>0</v>
      </c>
      <c r="D8790" s="82">
        <f t="shared" ca="1" si="962"/>
        <v>0</v>
      </c>
      <c r="E8790" s="83">
        <f t="shared" ca="1" si="963"/>
        <v>0</v>
      </c>
      <c r="F8790" s="82">
        <f t="shared" ca="1" si="964"/>
        <v>0</v>
      </c>
      <c r="G8790" s="83">
        <f t="shared" ca="1" si="965"/>
        <v>0</v>
      </c>
      <c r="O8790" s="85" t="s">
        <v>19881</v>
      </c>
      <c r="P8790" s="85" t="s">
        <v>19882</v>
      </c>
      <c r="Q8790" s="88">
        <v>0.61</v>
      </c>
      <c r="R8790" s="85">
        <v>0</v>
      </c>
    </row>
    <row r="8791" spans="1:18" x14ac:dyDescent="0.3">
      <c r="A8791" s="82" t="str">
        <f t="shared" si="959"/>
        <v>TPU 3 EN 1 COLOR SOUL</v>
      </c>
      <c r="B8791" s="82">
        <f t="shared" si="960"/>
        <v>92</v>
      </c>
      <c r="C8791" s="82">
        <f t="shared" ca="1" si="961"/>
        <v>0</v>
      </c>
      <c r="D8791" s="82">
        <f t="shared" ca="1" si="962"/>
        <v>0</v>
      </c>
      <c r="E8791" s="83">
        <f t="shared" ca="1" si="963"/>
        <v>0</v>
      </c>
      <c r="F8791" s="82">
        <f t="shared" ca="1" si="964"/>
        <v>0</v>
      </c>
      <c r="G8791" s="83">
        <f t="shared" ca="1" si="965"/>
        <v>0</v>
      </c>
      <c r="O8791" s="85" t="s">
        <v>19883</v>
      </c>
      <c r="P8791" s="85" t="s">
        <v>19884</v>
      </c>
      <c r="Q8791" s="88">
        <v>1572.66</v>
      </c>
      <c r="R8791" s="85">
        <v>0</v>
      </c>
    </row>
    <row r="8792" spans="1:18" x14ac:dyDescent="0.3">
      <c r="A8792" s="82" t="str">
        <f t="shared" si="959"/>
        <v>TPU 3 EN 1 COLOR SOUL</v>
      </c>
      <c r="B8792" s="82">
        <f t="shared" si="960"/>
        <v>93</v>
      </c>
      <c r="C8792" s="82">
        <f t="shared" ca="1" si="961"/>
        <v>0</v>
      </c>
      <c r="D8792" s="82">
        <f t="shared" ca="1" si="962"/>
        <v>0</v>
      </c>
      <c r="E8792" s="83">
        <f t="shared" ca="1" si="963"/>
        <v>0</v>
      </c>
      <c r="F8792" s="82">
        <f t="shared" ca="1" si="964"/>
        <v>0</v>
      </c>
      <c r="G8792" s="83">
        <f t="shared" ca="1" si="965"/>
        <v>0</v>
      </c>
      <c r="O8792" s="85" t="s">
        <v>19885</v>
      </c>
      <c r="P8792" s="85" t="s">
        <v>19886</v>
      </c>
      <c r="Q8792" s="88">
        <v>5096.96</v>
      </c>
      <c r="R8792" s="85">
        <v>0</v>
      </c>
    </row>
    <row r="8793" spans="1:18" x14ac:dyDescent="0.3">
      <c r="A8793" s="82" t="str">
        <f t="shared" si="959"/>
        <v>TPU 3 EN 1 COLOR SOUL</v>
      </c>
      <c r="B8793" s="82">
        <f t="shared" si="960"/>
        <v>94</v>
      </c>
      <c r="C8793" s="82">
        <f t="shared" ca="1" si="961"/>
        <v>0</v>
      </c>
      <c r="D8793" s="82">
        <f t="shared" ca="1" si="962"/>
        <v>0</v>
      </c>
      <c r="E8793" s="83">
        <f t="shared" ca="1" si="963"/>
        <v>0</v>
      </c>
      <c r="F8793" s="82">
        <f t="shared" ca="1" si="964"/>
        <v>0</v>
      </c>
      <c r="G8793" s="83">
        <f t="shared" ca="1" si="965"/>
        <v>0</v>
      </c>
      <c r="O8793" s="85" t="s">
        <v>19887</v>
      </c>
      <c r="P8793" s="85" t="s">
        <v>19888</v>
      </c>
      <c r="Q8793" s="88">
        <v>1.31</v>
      </c>
      <c r="R8793" s="85">
        <v>0</v>
      </c>
    </row>
    <row r="8794" spans="1:18" x14ac:dyDescent="0.3">
      <c r="A8794" s="82" t="str">
        <f t="shared" si="959"/>
        <v>TPU 3 EN 1 COLOR SOUL</v>
      </c>
      <c r="B8794" s="82">
        <f t="shared" si="960"/>
        <v>95</v>
      </c>
      <c r="C8794" s="82">
        <f t="shared" ca="1" si="961"/>
        <v>0</v>
      </c>
      <c r="D8794" s="82">
        <f t="shared" ca="1" si="962"/>
        <v>0</v>
      </c>
      <c r="E8794" s="83">
        <f t="shared" ca="1" si="963"/>
        <v>0</v>
      </c>
      <c r="F8794" s="82">
        <f t="shared" ca="1" si="964"/>
        <v>0</v>
      </c>
      <c r="G8794" s="83">
        <f t="shared" ca="1" si="965"/>
        <v>0</v>
      </c>
      <c r="O8794" s="85" t="s">
        <v>19889</v>
      </c>
      <c r="P8794" s="85" t="s">
        <v>19890</v>
      </c>
      <c r="Q8794" s="88">
        <v>525.29999999999995</v>
      </c>
      <c r="R8794" s="85">
        <v>0</v>
      </c>
    </row>
    <row r="8795" spans="1:18" x14ac:dyDescent="0.3">
      <c r="A8795" s="82" t="str">
        <f t="shared" si="959"/>
        <v>TPU 3 EN 1 COLOR SOUL</v>
      </c>
      <c r="B8795" s="82">
        <f t="shared" si="960"/>
        <v>96</v>
      </c>
      <c r="C8795" s="82">
        <f t="shared" ca="1" si="961"/>
        <v>0</v>
      </c>
      <c r="D8795" s="82">
        <f t="shared" ca="1" si="962"/>
        <v>0</v>
      </c>
      <c r="E8795" s="83">
        <f t="shared" ca="1" si="963"/>
        <v>0</v>
      </c>
      <c r="F8795" s="82">
        <f t="shared" ca="1" si="964"/>
        <v>0</v>
      </c>
      <c r="G8795" s="83">
        <f t="shared" ca="1" si="965"/>
        <v>0</v>
      </c>
      <c r="O8795" s="85" t="s">
        <v>19891</v>
      </c>
      <c r="P8795" s="85" t="s">
        <v>19892</v>
      </c>
      <c r="Q8795" s="88">
        <v>4951.7299999999996</v>
      </c>
      <c r="R8795" s="85">
        <v>0</v>
      </c>
    </row>
    <row r="8796" spans="1:18" x14ac:dyDescent="0.3">
      <c r="A8796" s="82" t="str">
        <f t="shared" si="959"/>
        <v>TPU 3 EN 1 COLOR SOUL</v>
      </c>
      <c r="B8796" s="82">
        <f t="shared" si="960"/>
        <v>97</v>
      </c>
      <c r="C8796" s="82">
        <f t="shared" ca="1" si="961"/>
        <v>0</v>
      </c>
      <c r="D8796" s="82">
        <f t="shared" ca="1" si="962"/>
        <v>0</v>
      </c>
      <c r="E8796" s="83">
        <f t="shared" ca="1" si="963"/>
        <v>0</v>
      </c>
      <c r="F8796" s="82">
        <f t="shared" ca="1" si="964"/>
        <v>0</v>
      </c>
      <c r="G8796" s="83">
        <f t="shared" ca="1" si="965"/>
        <v>0</v>
      </c>
      <c r="O8796" s="85" t="s">
        <v>19893</v>
      </c>
      <c r="P8796" s="85" t="s">
        <v>19894</v>
      </c>
      <c r="Q8796" s="88">
        <v>2626.65</v>
      </c>
      <c r="R8796" s="85">
        <v>0</v>
      </c>
    </row>
    <row r="8797" spans="1:18" x14ac:dyDescent="0.3">
      <c r="A8797" s="82" t="str">
        <f t="shared" si="959"/>
        <v>TPU 3 EN 1 COLOR SOUL</v>
      </c>
      <c r="B8797" s="82">
        <f t="shared" si="960"/>
        <v>98</v>
      </c>
      <c r="C8797" s="82">
        <f t="shared" ca="1" si="961"/>
        <v>0</v>
      </c>
      <c r="D8797" s="82">
        <f t="shared" ca="1" si="962"/>
        <v>0</v>
      </c>
      <c r="E8797" s="83">
        <f t="shared" ca="1" si="963"/>
        <v>0</v>
      </c>
      <c r="F8797" s="82">
        <f t="shared" ca="1" si="964"/>
        <v>0</v>
      </c>
      <c r="G8797" s="83">
        <f t="shared" ca="1" si="965"/>
        <v>0</v>
      </c>
      <c r="O8797" s="85" t="s">
        <v>19895</v>
      </c>
      <c r="P8797" s="85" t="s">
        <v>19896</v>
      </c>
      <c r="Q8797" s="88">
        <v>2626.5</v>
      </c>
      <c r="R8797" s="85">
        <v>0</v>
      </c>
    </row>
    <row r="8798" spans="1:18" x14ac:dyDescent="0.3">
      <c r="A8798" s="82" t="str">
        <f t="shared" si="959"/>
        <v>TPU 3 EN 1 COLOR SOUL</v>
      </c>
      <c r="B8798" s="82">
        <f t="shared" si="960"/>
        <v>99</v>
      </c>
      <c r="C8798" s="82">
        <f t="shared" ca="1" si="961"/>
        <v>0</v>
      </c>
      <c r="D8798" s="82">
        <f t="shared" ca="1" si="962"/>
        <v>0</v>
      </c>
      <c r="E8798" s="83">
        <f t="shared" ca="1" si="963"/>
        <v>0</v>
      </c>
      <c r="F8798" s="82">
        <f t="shared" ca="1" si="964"/>
        <v>0</v>
      </c>
      <c r="G8798" s="83">
        <f t="shared" ca="1" si="965"/>
        <v>0</v>
      </c>
      <c r="O8798" s="85" t="s">
        <v>19897</v>
      </c>
      <c r="P8798" s="85" t="s">
        <v>19898</v>
      </c>
      <c r="Q8798" s="88">
        <v>2201.63</v>
      </c>
      <c r="R8798" s="85">
        <v>0</v>
      </c>
    </row>
    <row r="8799" spans="1:18" x14ac:dyDescent="0.3">
      <c r="A8799" s="82" t="str">
        <f t="shared" si="959"/>
        <v>TPU 3 EN 1 COLOR SOUL</v>
      </c>
      <c r="B8799" s="82">
        <f t="shared" si="960"/>
        <v>100</v>
      </c>
      <c r="C8799" s="82">
        <f t="shared" ca="1" si="961"/>
        <v>0</v>
      </c>
      <c r="D8799" s="82">
        <f t="shared" ca="1" si="962"/>
        <v>0</v>
      </c>
      <c r="E8799" s="83">
        <f t="shared" ca="1" si="963"/>
        <v>0</v>
      </c>
      <c r="F8799" s="82">
        <f t="shared" ca="1" si="964"/>
        <v>0</v>
      </c>
      <c r="G8799" s="83">
        <f t="shared" ca="1" si="965"/>
        <v>0</v>
      </c>
      <c r="O8799" s="85" t="s">
        <v>19899</v>
      </c>
      <c r="P8799" s="85" t="s">
        <v>19900</v>
      </c>
      <c r="Q8799" s="88">
        <v>2201.63</v>
      </c>
      <c r="R8799" s="85">
        <v>0</v>
      </c>
    </row>
    <row r="8800" spans="1:18" x14ac:dyDescent="0.3">
      <c r="A8800" s="82" t="str">
        <f t="shared" si="959"/>
        <v>TPU 3 EN 1 COLOR SOUL</v>
      </c>
      <c r="B8800" s="82">
        <f t="shared" si="960"/>
        <v>101</v>
      </c>
      <c r="C8800" s="82">
        <f t="shared" ca="1" si="961"/>
        <v>0</v>
      </c>
      <c r="D8800" s="82">
        <f t="shared" ca="1" si="962"/>
        <v>0</v>
      </c>
      <c r="E8800" s="83">
        <f t="shared" ca="1" si="963"/>
        <v>0</v>
      </c>
      <c r="F8800" s="82">
        <f t="shared" ca="1" si="964"/>
        <v>0</v>
      </c>
      <c r="G8800" s="83">
        <f t="shared" ca="1" si="965"/>
        <v>0</v>
      </c>
      <c r="O8800" s="85" t="s">
        <v>19901</v>
      </c>
      <c r="P8800" s="85" t="s">
        <v>19902</v>
      </c>
      <c r="Q8800" s="88">
        <v>10295.42</v>
      </c>
      <c r="R8800" s="85">
        <v>-36</v>
      </c>
    </row>
    <row r="8801" spans="1:18" x14ac:dyDescent="0.3">
      <c r="A8801" s="82" t="str">
        <f t="shared" si="959"/>
        <v>TPU 3 EN 1 COLOR SOUL</v>
      </c>
      <c r="B8801" s="82">
        <f t="shared" si="960"/>
        <v>102</v>
      </c>
      <c r="C8801" s="82">
        <f t="shared" ca="1" si="961"/>
        <v>0</v>
      </c>
      <c r="D8801" s="82">
        <f t="shared" ca="1" si="962"/>
        <v>0</v>
      </c>
      <c r="E8801" s="83">
        <f t="shared" ca="1" si="963"/>
        <v>0</v>
      </c>
      <c r="F8801" s="82">
        <f t="shared" ca="1" si="964"/>
        <v>0</v>
      </c>
      <c r="G8801" s="83">
        <f t="shared" ca="1" si="965"/>
        <v>0</v>
      </c>
      <c r="O8801" s="85" t="s">
        <v>19903</v>
      </c>
      <c r="P8801" s="85" t="s">
        <v>19904</v>
      </c>
      <c r="Q8801" s="88">
        <v>4758.6000000000004</v>
      </c>
      <c r="R8801" s="85">
        <v>12</v>
      </c>
    </row>
    <row r="8802" spans="1:18" x14ac:dyDescent="0.3">
      <c r="A8802" s="82" t="str">
        <f t="shared" si="959"/>
        <v>TPU 3 EN 1 COLOR SOUL</v>
      </c>
      <c r="B8802" s="82">
        <f t="shared" si="960"/>
        <v>103</v>
      </c>
      <c r="C8802" s="82">
        <f t="shared" ca="1" si="961"/>
        <v>0</v>
      </c>
      <c r="D8802" s="82">
        <f t="shared" ca="1" si="962"/>
        <v>0</v>
      </c>
      <c r="E8802" s="83">
        <f t="shared" ca="1" si="963"/>
        <v>0</v>
      </c>
      <c r="F8802" s="82">
        <f t="shared" ca="1" si="964"/>
        <v>0</v>
      </c>
      <c r="G8802" s="83">
        <f t="shared" ca="1" si="965"/>
        <v>0</v>
      </c>
      <c r="O8802" s="85" t="s">
        <v>19905</v>
      </c>
      <c r="P8802" s="85" t="s">
        <v>19906</v>
      </c>
      <c r="Q8802" s="88">
        <v>0.81</v>
      </c>
      <c r="R8802" s="85">
        <v>0</v>
      </c>
    </row>
    <row r="8803" spans="1:18" x14ac:dyDescent="0.3">
      <c r="A8803" s="82" t="str">
        <f t="shared" si="959"/>
        <v>TPU 3 EN 1 COLOR SOUL</v>
      </c>
      <c r="B8803" s="82">
        <f t="shared" si="960"/>
        <v>104</v>
      </c>
      <c r="C8803" s="82">
        <f t="shared" ca="1" si="961"/>
        <v>0</v>
      </c>
      <c r="D8803" s="82">
        <f t="shared" ca="1" si="962"/>
        <v>0</v>
      </c>
      <c r="E8803" s="83">
        <f t="shared" ca="1" si="963"/>
        <v>0</v>
      </c>
      <c r="F8803" s="82">
        <f t="shared" ca="1" si="964"/>
        <v>0</v>
      </c>
      <c r="G8803" s="83">
        <f t="shared" ca="1" si="965"/>
        <v>0</v>
      </c>
      <c r="O8803" s="85" t="s">
        <v>19907</v>
      </c>
      <c r="P8803" s="85" t="s">
        <v>19908</v>
      </c>
      <c r="Q8803" s="88">
        <v>0.81</v>
      </c>
      <c r="R8803" s="85">
        <v>0</v>
      </c>
    </row>
    <row r="8804" spans="1:18" x14ac:dyDescent="0.3">
      <c r="A8804" s="82" t="str">
        <f t="shared" si="959"/>
        <v>TPU 3 EN 1 COLOR SOUL</v>
      </c>
      <c r="B8804" s="82">
        <f t="shared" si="960"/>
        <v>105</v>
      </c>
      <c r="C8804" s="82">
        <f t="shared" ca="1" si="961"/>
        <v>0</v>
      </c>
      <c r="D8804" s="82">
        <f t="shared" ca="1" si="962"/>
        <v>0</v>
      </c>
      <c r="E8804" s="83">
        <f t="shared" ca="1" si="963"/>
        <v>0</v>
      </c>
      <c r="F8804" s="82">
        <f t="shared" ca="1" si="964"/>
        <v>0</v>
      </c>
      <c r="G8804" s="83">
        <f t="shared" ca="1" si="965"/>
        <v>0</v>
      </c>
      <c r="O8804" s="85" t="s">
        <v>19909</v>
      </c>
      <c r="P8804" s="85" t="s">
        <v>19910</v>
      </c>
      <c r="Q8804" s="88">
        <v>925449.44</v>
      </c>
      <c r="R8804" s="85">
        <v>0</v>
      </c>
    </row>
    <row r="8805" spans="1:18" x14ac:dyDescent="0.3">
      <c r="A8805" s="82" t="str">
        <f t="shared" si="959"/>
        <v>TPU 3 EN 1 COLOR SOUL</v>
      </c>
      <c r="B8805" s="82">
        <f t="shared" si="960"/>
        <v>106</v>
      </c>
      <c r="C8805" s="82">
        <f t="shared" ca="1" si="961"/>
        <v>0</v>
      </c>
      <c r="D8805" s="82">
        <f t="shared" ca="1" si="962"/>
        <v>0</v>
      </c>
      <c r="E8805" s="83">
        <f t="shared" ca="1" si="963"/>
        <v>0</v>
      </c>
      <c r="F8805" s="82">
        <f t="shared" ca="1" si="964"/>
        <v>0</v>
      </c>
      <c r="G8805" s="83">
        <f t="shared" ca="1" si="965"/>
        <v>0</v>
      </c>
      <c r="O8805" s="85" t="s">
        <v>19911</v>
      </c>
      <c r="P8805" s="85" t="s">
        <v>19912</v>
      </c>
      <c r="Q8805" s="88">
        <v>359.4</v>
      </c>
      <c r="R8805" s="85">
        <v>0</v>
      </c>
    </row>
    <row r="8806" spans="1:18" x14ac:dyDescent="0.3">
      <c r="A8806" s="82" t="str">
        <f t="shared" si="959"/>
        <v>TPU 3 EN 1 COLOR SOUL</v>
      </c>
      <c r="B8806" s="82">
        <f t="shared" si="960"/>
        <v>107</v>
      </c>
      <c r="C8806" s="82">
        <f t="shared" ca="1" si="961"/>
        <v>0</v>
      </c>
      <c r="D8806" s="82">
        <f t="shared" ca="1" si="962"/>
        <v>0</v>
      </c>
      <c r="E8806" s="83">
        <f t="shared" ca="1" si="963"/>
        <v>0</v>
      </c>
      <c r="F8806" s="82">
        <f t="shared" ca="1" si="964"/>
        <v>0</v>
      </c>
      <c r="G8806" s="83">
        <f t="shared" ca="1" si="965"/>
        <v>0</v>
      </c>
      <c r="O8806" s="85" t="s">
        <v>19913</v>
      </c>
      <c r="P8806" s="85" t="s">
        <v>19914</v>
      </c>
      <c r="Q8806" s="88">
        <v>359.4</v>
      </c>
      <c r="R8806" s="85">
        <v>0</v>
      </c>
    </row>
    <row r="8807" spans="1:18" x14ac:dyDescent="0.3">
      <c r="A8807" s="82" t="str">
        <f t="shared" si="959"/>
        <v>TPU 3 EN 1 COLOR SOUL</v>
      </c>
      <c r="B8807" s="82">
        <f t="shared" si="960"/>
        <v>108</v>
      </c>
      <c r="C8807" s="82">
        <f t="shared" ca="1" si="961"/>
        <v>0</v>
      </c>
      <c r="D8807" s="82">
        <f t="shared" ca="1" si="962"/>
        <v>0</v>
      </c>
      <c r="E8807" s="83">
        <f t="shared" ca="1" si="963"/>
        <v>0</v>
      </c>
      <c r="F8807" s="82">
        <f t="shared" ca="1" si="964"/>
        <v>0</v>
      </c>
      <c r="G8807" s="83">
        <f t="shared" ca="1" si="965"/>
        <v>0</v>
      </c>
      <c r="O8807" s="85" t="s">
        <v>19915</v>
      </c>
      <c r="P8807" s="85" t="s">
        <v>34738</v>
      </c>
      <c r="Q8807" s="88">
        <v>2286.6</v>
      </c>
      <c r="R8807" s="85">
        <v>0</v>
      </c>
    </row>
    <row r="8808" spans="1:18" x14ac:dyDescent="0.3">
      <c r="A8808" s="82" t="str">
        <f t="shared" si="959"/>
        <v>TPU 3 EN 1 COLOR SOUL</v>
      </c>
      <c r="B8808" s="82">
        <f t="shared" si="960"/>
        <v>109</v>
      </c>
      <c r="C8808" s="82">
        <f t="shared" ca="1" si="961"/>
        <v>0</v>
      </c>
      <c r="D8808" s="82">
        <f t="shared" ca="1" si="962"/>
        <v>0</v>
      </c>
      <c r="E8808" s="83">
        <f t="shared" ca="1" si="963"/>
        <v>0</v>
      </c>
      <c r="F8808" s="82">
        <f t="shared" ca="1" si="964"/>
        <v>0</v>
      </c>
      <c r="G8808" s="83">
        <f t="shared" ca="1" si="965"/>
        <v>0</v>
      </c>
      <c r="O8808" s="85" t="s">
        <v>19916</v>
      </c>
      <c r="P8808" s="85" t="s">
        <v>19917</v>
      </c>
      <c r="Q8808" s="88">
        <v>193125</v>
      </c>
      <c r="R8808" s="85">
        <v>0</v>
      </c>
    </row>
    <row r="8809" spans="1:18" x14ac:dyDescent="0.3">
      <c r="A8809" s="82" t="str">
        <f t="shared" si="959"/>
        <v>TPU 3 EN 1 COLOR SOUL</v>
      </c>
      <c r="B8809" s="82">
        <f t="shared" si="960"/>
        <v>110</v>
      </c>
      <c r="C8809" s="82">
        <f t="shared" ca="1" si="961"/>
        <v>0</v>
      </c>
      <c r="D8809" s="82">
        <f t="shared" ca="1" si="962"/>
        <v>0</v>
      </c>
      <c r="E8809" s="83">
        <f t="shared" ca="1" si="963"/>
        <v>0</v>
      </c>
      <c r="F8809" s="82">
        <f t="shared" ca="1" si="964"/>
        <v>0</v>
      </c>
      <c r="G8809" s="83">
        <f t="shared" ca="1" si="965"/>
        <v>0</v>
      </c>
      <c r="O8809" s="85" t="s">
        <v>19918</v>
      </c>
      <c r="P8809" s="85" t="s">
        <v>19919</v>
      </c>
      <c r="Q8809" s="88">
        <v>57444</v>
      </c>
      <c r="R8809" s="85">
        <v>0</v>
      </c>
    </row>
    <row r="8810" spans="1:18" x14ac:dyDescent="0.3">
      <c r="A8810" s="82" t="str">
        <f t="shared" si="959"/>
        <v>TPU 3 EN 1 COLOR SOUL</v>
      </c>
      <c r="B8810" s="82">
        <f t="shared" si="960"/>
        <v>111</v>
      </c>
      <c r="C8810" s="82">
        <f t="shared" ca="1" si="961"/>
        <v>0</v>
      </c>
      <c r="D8810" s="82">
        <f t="shared" ca="1" si="962"/>
        <v>0</v>
      </c>
      <c r="E8810" s="83">
        <f t="shared" ca="1" si="963"/>
        <v>0</v>
      </c>
      <c r="F8810" s="82">
        <f t="shared" ca="1" si="964"/>
        <v>0</v>
      </c>
      <c r="G8810" s="83">
        <f t="shared" ca="1" si="965"/>
        <v>0</v>
      </c>
      <c r="O8810" s="85" t="s">
        <v>19920</v>
      </c>
      <c r="P8810" s="85" t="s">
        <v>19921</v>
      </c>
      <c r="Q8810" s="88">
        <v>2163061.7999999998</v>
      </c>
      <c r="R8810" s="85">
        <v>0</v>
      </c>
    </row>
    <row r="8811" spans="1:18" x14ac:dyDescent="0.3">
      <c r="A8811" s="82" t="str">
        <f t="shared" si="959"/>
        <v>TPU 3 EN 1 COLOR SOUL</v>
      </c>
      <c r="B8811" s="82">
        <f t="shared" si="960"/>
        <v>112</v>
      </c>
      <c r="C8811" s="82">
        <f t="shared" ca="1" si="961"/>
        <v>0</v>
      </c>
      <c r="D8811" s="82">
        <f t="shared" ca="1" si="962"/>
        <v>0</v>
      </c>
      <c r="E8811" s="83">
        <f t="shared" ca="1" si="963"/>
        <v>0</v>
      </c>
      <c r="F8811" s="82">
        <f t="shared" ca="1" si="964"/>
        <v>0</v>
      </c>
      <c r="G8811" s="83">
        <f t="shared" ca="1" si="965"/>
        <v>0</v>
      </c>
      <c r="O8811" s="85" t="s">
        <v>19922</v>
      </c>
      <c r="P8811" s="85" t="s">
        <v>19923</v>
      </c>
      <c r="Q8811" s="88">
        <v>16661.240000000002</v>
      </c>
      <c r="R8811" s="85">
        <v>211</v>
      </c>
    </row>
    <row r="8812" spans="1:18" x14ac:dyDescent="0.3">
      <c r="A8812" s="82" t="str">
        <f t="shared" si="959"/>
        <v>TPU 3 EN 1 COLOR SOUL</v>
      </c>
      <c r="B8812" s="82">
        <f t="shared" si="960"/>
        <v>113</v>
      </c>
      <c r="C8812" s="82">
        <f t="shared" ca="1" si="961"/>
        <v>0</v>
      </c>
      <c r="D8812" s="82">
        <f t="shared" ca="1" si="962"/>
        <v>0</v>
      </c>
      <c r="E8812" s="83">
        <f t="shared" ca="1" si="963"/>
        <v>0</v>
      </c>
      <c r="F8812" s="82">
        <f t="shared" ca="1" si="964"/>
        <v>0</v>
      </c>
      <c r="G8812" s="83">
        <f t="shared" ca="1" si="965"/>
        <v>0</v>
      </c>
      <c r="O8812" s="85" t="s">
        <v>19924</v>
      </c>
      <c r="P8812" s="85" t="s">
        <v>19925</v>
      </c>
      <c r="Q8812" s="88">
        <v>17914.2</v>
      </c>
      <c r="R8812" s="85">
        <v>42</v>
      </c>
    </row>
    <row r="8813" spans="1:18" x14ac:dyDescent="0.3">
      <c r="A8813" s="82" t="str">
        <f t="shared" si="959"/>
        <v>TPU 3 EN 1 COLOR SOUL</v>
      </c>
      <c r="B8813" s="82">
        <f t="shared" si="960"/>
        <v>114</v>
      </c>
      <c r="C8813" s="82">
        <f t="shared" ca="1" si="961"/>
        <v>0</v>
      </c>
      <c r="D8813" s="82">
        <f t="shared" ca="1" si="962"/>
        <v>0</v>
      </c>
      <c r="E8813" s="83">
        <f t="shared" ca="1" si="963"/>
        <v>0</v>
      </c>
      <c r="F8813" s="82">
        <f t="shared" ca="1" si="964"/>
        <v>0</v>
      </c>
      <c r="G8813" s="83">
        <f t="shared" ca="1" si="965"/>
        <v>0</v>
      </c>
      <c r="O8813" s="85" t="s">
        <v>19926</v>
      </c>
      <c r="P8813" s="85" t="s">
        <v>19927</v>
      </c>
      <c r="Q8813" s="88">
        <v>3657</v>
      </c>
      <c r="R8813" s="85">
        <v>-8</v>
      </c>
    </row>
    <row r="8814" spans="1:18" x14ac:dyDescent="0.3">
      <c r="A8814" s="82" t="str">
        <f t="shared" si="959"/>
        <v>TPU 3 EN 1 COLOR SOUL</v>
      </c>
      <c r="B8814" s="82">
        <f t="shared" si="960"/>
        <v>115</v>
      </c>
      <c r="C8814" s="82">
        <f t="shared" ca="1" si="961"/>
        <v>0</v>
      </c>
      <c r="D8814" s="82">
        <f t="shared" ca="1" si="962"/>
        <v>0</v>
      </c>
      <c r="E8814" s="83">
        <f t="shared" ca="1" si="963"/>
        <v>0</v>
      </c>
      <c r="F8814" s="82">
        <f t="shared" ca="1" si="964"/>
        <v>0</v>
      </c>
      <c r="G8814" s="83">
        <f t="shared" ca="1" si="965"/>
        <v>0</v>
      </c>
      <c r="O8814" s="85" t="s">
        <v>19928</v>
      </c>
      <c r="P8814" s="85" t="s">
        <v>19929</v>
      </c>
      <c r="Q8814" s="88">
        <v>3657</v>
      </c>
      <c r="R8814" s="85">
        <v>0</v>
      </c>
    </row>
    <row r="8815" spans="1:18" x14ac:dyDescent="0.3">
      <c r="A8815" s="82" t="str">
        <f t="shared" si="959"/>
        <v>TPU 3 EN 1 COLOR SOUL</v>
      </c>
      <c r="B8815" s="82">
        <f t="shared" si="960"/>
        <v>116</v>
      </c>
      <c r="C8815" s="82">
        <f t="shared" ca="1" si="961"/>
        <v>0</v>
      </c>
      <c r="D8815" s="82">
        <f t="shared" ca="1" si="962"/>
        <v>0</v>
      </c>
      <c r="E8815" s="83">
        <f t="shared" ca="1" si="963"/>
        <v>0</v>
      </c>
      <c r="F8815" s="82">
        <f t="shared" ca="1" si="964"/>
        <v>0</v>
      </c>
      <c r="G8815" s="83">
        <f t="shared" ca="1" si="965"/>
        <v>0</v>
      </c>
      <c r="O8815" s="85" t="s">
        <v>19930</v>
      </c>
      <c r="P8815" s="85" t="s">
        <v>19931</v>
      </c>
      <c r="Q8815" s="88">
        <v>13900.2</v>
      </c>
      <c r="R8815" s="85">
        <v>79</v>
      </c>
    </row>
    <row r="8816" spans="1:18" x14ac:dyDescent="0.3">
      <c r="A8816" s="82" t="str">
        <f t="shared" si="959"/>
        <v>TPU 3 EN 1 COLOR SOUL</v>
      </c>
      <c r="B8816" s="82">
        <f t="shared" si="960"/>
        <v>117</v>
      </c>
      <c r="C8816" s="82">
        <f t="shared" ca="1" si="961"/>
        <v>0</v>
      </c>
      <c r="D8816" s="82">
        <f t="shared" ca="1" si="962"/>
        <v>0</v>
      </c>
      <c r="E8816" s="83">
        <f t="shared" ca="1" si="963"/>
        <v>0</v>
      </c>
      <c r="F8816" s="82">
        <f t="shared" ca="1" si="964"/>
        <v>0</v>
      </c>
      <c r="G8816" s="83">
        <f t="shared" ca="1" si="965"/>
        <v>0</v>
      </c>
      <c r="O8816" s="85" t="s">
        <v>19932</v>
      </c>
      <c r="P8816" s="85" t="s">
        <v>19933</v>
      </c>
      <c r="Q8816" s="88">
        <v>14999.7</v>
      </c>
      <c r="R8816" s="85">
        <v>0</v>
      </c>
    </row>
    <row r="8817" spans="1:18" x14ac:dyDescent="0.3">
      <c r="A8817" s="82" t="str">
        <f t="shared" si="959"/>
        <v>TPU 3 EN 1 COLOR SOUL</v>
      </c>
      <c r="B8817" s="82">
        <f t="shared" si="960"/>
        <v>118</v>
      </c>
      <c r="C8817" s="82">
        <f t="shared" ca="1" si="961"/>
        <v>0</v>
      </c>
      <c r="D8817" s="82">
        <f t="shared" ca="1" si="962"/>
        <v>0</v>
      </c>
      <c r="E8817" s="83">
        <f t="shared" ca="1" si="963"/>
        <v>0</v>
      </c>
      <c r="F8817" s="82">
        <f t="shared" ca="1" si="964"/>
        <v>0</v>
      </c>
      <c r="G8817" s="83">
        <f t="shared" ca="1" si="965"/>
        <v>0</v>
      </c>
      <c r="O8817" s="85" t="s">
        <v>19934</v>
      </c>
      <c r="P8817" s="85" t="s">
        <v>19935</v>
      </c>
      <c r="Q8817" s="88">
        <v>2163000</v>
      </c>
      <c r="R8817" s="85">
        <v>0</v>
      </c>
    </row>
    <row r="8818" spans="1:18" x14ac:dyDescent="0.3">
      <c r="A8818" s="82" t="str">
        <f t="shared" si="959"/>
        <v>TPU 3 EN 1 COLOR SOUL</v>
      </c>
      <c r="B8818" s="82">
        <f t="shared" si="960"/>
        <v>119</v>
      </c>
      <c r="C8818" s="82">
        <f t="shared" ca="1" si="961"/>
        <v>0</v>
      </c>
      <c r="D8818" s="82">
        <f t="shared" ca="1" si="962"/>
        <v>0</v>
      </c>
      <c r="E8818" s="83">
        <f t="shared" ca="1" si="963"/>
        <v>0</v>
      </c>
      <c r="F8818" s="82">
        <f t="shared" ca="1" si="964"/>
        <v>0</v>
      </c>
      <c r="G8818" s="83">
        <f t="shared" ca="1" si="965"/>
        <v>0</v>
      </c>
      <c r="O8818" s="85" t="s">
        <v>19936</v>
      </c>
      <c r="P8818" s="85" t="s">
        <v>19937</v>
      </c>
      <c r="Q8818" s="88">
        <v>2163000</v>
      </c>
      <c r="R8818" s="85">
        <v>0</v>
      </c>
    </row>
    <row r="8819" spans="1:18" x14ac:dyDescent="0.3">
      <c r="A8819" s="82" t="str">
        <f t="shared" si="959"/>
        <v>TPU 3 EN 1 COLOR SOUL</v>
      </c>
      <c r="B8819" s="82">
        <f t="shared" si="960"/>
        <v>120</v>
      </c>
      <c r="C8819" s="82">
        <f t="shared" ca="1" si="961"/>
        <v>0</v>
      </c>
      <c r="D8819" s="82">
        <f t="shared" ca="1" si="962"/>
        <v>0</v>
      </c>
      <c r="E8819" s="83">
        <f t="shared" ca="1" si="963"/>
        <v>0</v>
      </c>
      <c r="F8819" s="82">
        <f t="shared" ca="1" si="964"/>
        <v>0</v>
      </c>
      <c r="G8819" s="83">
        <f t="shared" ca="1" si="965"/>
        <v>0</v>
      </c>
      <c r="O8819" s="85" t="s">
        <v>19938</v>
      </c>
      <c r="P8819" s="85" t="s">
        <v>19743</v>
      </c>
      <c r="Q8819" s="88">
        <v>2257940.56</v>
      </c>
      <c r="R8819" s="85">
        <v>0</v>
      </c>
    </row>
    <row r="8820" spans="1:18" x14ac:dyDescent="0.3">
      <c r="A8820" s="82" t="str">
        <f t="shared" si="959"/>
        <v>TPU 3 EN 1 COLOR SOUL</v>
      </c>
      <c r="B8820" s="82">
        <f t="shared" si="960"/>
        <v>121</v>
      </c>
      <c r="C8820" s="82">
        <f t="shared" ca="1" si="961"/>
        <v>0</v>
      </c>
      <c r="D8820" s="82">
        <f t="shared" ca="1" si="962"/>
        <v>0</v>
      </c>
      <c r="E8820" s="83">
        <f t="shared" ca="1" si="963"/>
        <v>0</v>
      </c>
      <c r="F8820" s="82">
        <f t="shared" ca="1" si="964"/>
        <v>0</v>
      </c>
      <c r="G8820" s="83">
        <f t="shared" ca="1" si="965"/>
        <v>0</v>
      </c>
      <c r="O8820" s="85" t="s">
        <v>19939</v>
      </c>
      <c r="P8820" s="85" t="s">
        <v>19693</v>
      </c>
      <c r="Q8820" s="88">
        <v>2257940.56</v>
      </c>
      <c r="R8820" s="85">
        <v>0</v>
      </c>
    </row>
    <row r="8821" spans="1:18" x14ac:dyDescent="0.3">
      <c r="A8821" s="82" t="str">
        <f t="shared" si="959"/>
        <v>TPU 3 EN 1 COLOR SOUL</v>
      </c>
      <c r="B8821" s="82">
        <f t="shared" si="960"/>
        <v>122</v>
      </c>
      <c r="C8821" s="82">
        <f t="shared" ca="1" si="961"/>
        <v>0</v>
      </c>
      <c r="D8821" s="82">
        <f t="shared" ca="1" si="962"/>
        <v>0</v>
      </c>
      <c r="E8821" s="83">
        <f t="shared" ca="1" si="963"/>
        <v>0</v>
      </c>
      <c r="F8821" s="82">
        <f t="shared" ca="1" si="964"/>
        <v>0</v>
      </c>
      <c r="G8821" s="83">
        <f t="shared" ca="1" si="965"/>
        <v>0</v>
      </c>
      <c r="O8821" s="85" t="s">
        <v>19940</v>
      </c>
      <c r="P8821" s="85" t="s">
        <v>19941</v>
      </c>
      <c r="Q8821" s="88">
        <v>2257940.56</v>
      </c>
      <c r="R8821" s="85">
        <v>0</v>
      </c>
    </row>
    <row r="8822" spans="1:18" x14ac:dyDescent="0.3">
      <c r="A8822" s="82" t="str">
        <f t="shared" si="959"/>
        <v>TPU 3 EN 1 COLOR SOUL</v>
      </c>
      <c r="B8822" s="82">
        <f t="shared" si="960"/>
        <v>123</v>
      </c>
      <c r="C8822" s="82">
        <f t="shared" ca="1" si="961"/>
        <v>0</v>
      </c>
      <c r="D8822" s="82">
        <f t="shared" ca="1" si="962"/>
        <v>0</v>
      </c>
      <c r="E8822" s="83">
        <f t="shared" ca="1" si="963"/>
        <v>0</v>
      </c>
      <c r="F8822" s="82">
        <f t="shared" ca="1" si="964"/>
        <v>0</v>
      </c>
      <c r="G8822" s="83">
        <f t="shared" ca="1" si="965"/>
        <v>0</v>
      </c>
      <c r="O8822" s="85" t="s">
        <v>19942</v>
      </c>
      <c r="P8822" s="85" t="s">
        <v>19943</v>
      </c>
      <c r="Q8822" s="88">
        <v>549.5</v>
      </c>
      <c r="R8822" s="85">
        <v>0</v>
      </c>
    </row>
    <row r="8823" spans="1:18" x14ac:dyDescent="0.3">
      <c r="A8823" s="82" t="str">
        <f t="shared" si="959"/>
        <v>TPU 3 EN 1 COLOR SOUL</v>
      </c>
      <c r="B8823" s="82">
        <f t="shared" si="960"/>
        <v>124</v>
      </c>
      <c r="C8823" s="82">
        <f t="shared" ca="1" si="961"/>
        <v>0</v>
      </c>
      <c r="D8823" s="82">
        <f t="shared" ca="1" si="962"/>
        <v>0</v>
      </c>
      <c r="E8823" s="83">
        <f t="shared" ca="1" si="963"/>
        <v>0</v>
      </c>
      <c r="F8823" s="82">
        <f t="shared" ca="1" si="964"/>
        <v>0</v>
      </c>
      <c r="G8823" s="83">
        <f t="shared" ca="1" si="965"/>
        <v>0</v>
      </c>
      <c r="O8823" s="85" t="s">
        <v>19944</v>
      </c>
      <c r="P8823" s="85" t="s">
        <v>19945</v>
      </c>
      <c r="Q8823" s="88">
        <v>549.5</v>
      </c>
      <c r="R8823" s="85">
        <v>0</v>
      </c>
    </row>
    <row r="8824" spans="1:18" x14ac:dyDescent="0.3">
      <c r="A8824" s="82" t="str">
        <f t="shared" si="959"/>
        <v>TPU 3 EN 1 COLOR SOUL</v>
      </c>
      <c r="B8824" s="82">
        <f t="shared" si="960"/>
        <v>125</v>
      </c>
      <c r="C8824" s="82">
        <f t="shared" ca="1" si="961"/>
        <v>0</v>
      </c>
      <c r="D8824" s="82">
        <f t="shared" ca="1" si="962"/>
        <v>0</v>
      </c>
      <c r="E8824" s="83">
        <f t="shared" ca="1" si="963"/>
        <v>0</v>
      </c>
      <c r="F8824" s="82">
        <f t="shared" ca="1" si="964"/>
        <v>0</v>
      </c>
      <c r="G8824" s="83">
        <f t="shared" ca="1" si="965"/>
        <v>0</v>
      </c>
      <c r="O8824" s="85" t="s">
        <v>19946</v>
      </c>
      <c r="P8824" s="85" t="s">
        <v>19947</v>
      </c>
      <c r="Q8824" s="88">
        <v>549.5</v>
      </c>
      <c r="R8824" s="85">
        <v>0</v>
      </c>
    </row>
    <row r="8825" spans="1:18" x14ac:dyDescent="0.3">
      <c r="A8825" s="82" t="str">
        <f t="shared" si="959"/>
        <v>TPU 3 EN 1 COLOR SOUL</v>
      </c>
      <c r="B8825" s="82">
        <f t="shared" si="960"/>
        <v>126</v>
      </c>
      <c r="C8825" s="82">
        <f t="shared" ca="1" si="961"/>
        <v>0</v>
      </c>
      <c r="D8825" s="82">
        <f t="shared" ca="1" si="962"/>
        <v>0</v>
      </c>
      <c r="E8825" s="83">
        <f t="shared" ca="1" si="963"/>
        <v>0</v>
      </c>
      <c r="F8825" s="82">
        <f t="shared" ca="1" si="964"/>
        <v>0</v>
      </c>
      <c r="G8825" s="83">
        <f t="shared" ca="1" si="965"/>
        <v>0</v>
      </c>
      <c r="O8825" s="85" t="s">
        <v>19948</v>
      </c>
      <c r="P8825" s="85" t="s">
        <v>19949</v>
      </c>
      <c r="Q8825" s="88">
        <v>549.5</v>
      </c>
      <c r="R8825" s="85">
        <v>0</v>
      </c>
    </row>
    <row r="8826" spans="1:18" x14ac:dyDescent="0.3">
      <c r="A8826" s="82" t="str">
        <f t="shared" si="959"/>
        <v>TPU 3 EN 1 COLOR SOUL</v>
      </c>
      <c r="B8826" s="82">
        <f t="shared" si="960"/>
        <v>127</v>
      </c>
      <c r="C8826" s="82">
        <f t="shared" ca="1" si="961"/>
        <v>0</v>
      </c>
      <c r="D8826" s="82">
        <f t="shared" ca="1" si="962"/>
        <v>0</v>
      </c>
      <c r="E8826" s="83">
        <f t="shared" ca="1" si="963"/>
        <v>0</v>
      </c>
      <c r="F8826" s="82">
        <f t="shared" ca="1" si="964"/>
        <v>0</v>
      </c>
      <c r="G8826" s="83">
        <f t="shared" ca="1" si="965"/>
        <v>0</v>
      </c>
      <c r="O8826" s="85" t="s">
        <v>19950</v>
      </c>
      <c r="P8826" s="85" t="s">
        <v>19951</v>
      </c>
      <c r="Q8826" s="88">
        <v>1090.3499999999999</v>
      </c>
      <c r="R8826" s="85">
        <v>0</v>
      </c>
    </row>
    <row r="8827" spans="1:18" x14ac:dyDescent="0.3">
      <c r="A8827" s="82" t="str">
        <f t="shared" si="959"/>
        <v>TPU 3 EN 1 COLOR SOUL</v>
      </c>
      <c r="B8827" s="82">
        <f t="shared" si="960"/>
        <v>128</v>
      </c>
      <c r="C8827" s="82">
        <f t="shared" ca="1" si="961"/>
        <v>0</v>
      </c>
      <c r="D8827" s="82">
        <f t="shared" ca="1" si="962"/>
        <v>0</v>
      </c>
      <c r="E8827" s="83">
        <f t="shared" ca="1" si="963"/>
        <v>0</v>
      </c>
      <c r="F8827" s="82">
        <f t="shared" ca="1" si="964"/>
        <v>0</v>
      </c>
      <c r="G8827" s="83">
        <f t="shared" ca="1" si="965"/>
        <v>0</v>
      </c>
      <c r="O8827" s="85" t="s">
        <v>19952</v>
      </c>
      <c r="P8827" s="85" t="s">
        <v>19953</v>
      </c>
      <c r="Q8827" s="88">
        <v>1090.3499999999999</v>
      </c>
      <c r="R8827" s="85">
        <v>2</v>
      </c>
    </row>
    <row r="8828" spans="1:18" x14ac:dyDescent="0.3">
      <c r="A8828" s="82" t="str">
        <f t="shared" si="959"/>
        <v>TPU 3 EN 1 COLOR SOUL</v>
      </c>
      <c r="B8828" s="82">
        <f t="shared" si="960"/>
        <v>129</v>
      </c>
      <c r="C8828" s="82">
        <f t="shared" ca="1" si="961"/>
        <v>0</v>
      </c>
      <c r="D8828" s="82">
        <f t="shared" ca="1" si="962"/>
        <v>0</v>
      </c>
      <c r="E8828" s="83">
        <f t="shared" ca="1" si="963"/>
        <v>0</v>
      </c>
      <c r="F8828" s="82">
        <f t="shared" ca="1" si="964"/>
        <v>0</v>
      </c>
      <c r="G8828" s="83">
        <f t="shared" ca="1" si="965"/>
        <v>0</v>
      </c>
      <c r="O8828" s="85" t="s">
        <v>19954</v>
      </c>
      <c r="P8828" s="85" t="s">
        <v>19955</v>
      </c>
      <c r="Q8828" s="88">
        <v>549.5</v>
      </c>
      <c r="R8828" s="85">
        <v>4</v>
      </c>
    </row>
    <row r="8829" spans="1:18" x14ac:dyDescent="0.3">
      <c r="A8829" s="82" t="str">
        <f t="shared" si="959"/>
        <v>TPU 3 EN 1 COLOR SOUL</v>
      </c>
      <c r="B8829" s="82">
        <f t="shared" si="960"/>
        <v>130</v>
      </c>
      <c r="C8829" s="82">
        <f t="shared" ca="1" si="961"/>
        <v>0</v>
      </c>
      <c r="D8829" s="82">
        <f t="shared" ca="1" si="962"/>
        <v>0</v>
      </c>
      <c r="E8829" s="83">
        <f t="shared" ca="1" si="963"/>
        <v>0</v>
      </c>
      <c r="F8829" s="82">
        <f t="shared" ca="1" si="964"/>
        <v>0</v>
      </c>
      <c r="G8829" s="83">
        <f t="shared" ca="1" si="965"/>
        <v>0</v>
      </c>
      <c r="O8829" s="85" t="s">
        <v>19956</v>
      </c>
      <c r="P8829" s="85" t="s">
        <v>19957</v>
      </c>
      <c r="Q8829" s="88">
        <v>1090.3499999999999</v>
      </c>
      <c r="R8829" s="85">
        <v>-5</v>
      </c>
    </row>
    <row r="8830" spans="1:18" x14ac:dyDescent="0.3">
      <c r="A8830" s="82" t="str">
        <f t="shared" si="959"/>
        <v>TPU 3 EN 1 COLOR SOUL</v>
      </c>
      <c r="B8830" s="82">
        <f t="shared" si="960"/>
        <v>131</v>
      </c>
      <c r="C8830" s="82">
        <f t="shared" ca="1" si="961"/>
        <v>0</v>
      </c>
      <c r="D8830" s="82">
        <f t="shared" ca="1" si="962"/>
        <v>0</v>
      </c>
      <c r="E8830" s="83">
        <f t="shared" ca="1" si="963"/>
        <v>0</v>
      </c>
      <c r="F8830" s="82">
        <f t="shared" ca="1" si="964"/>
        <v>0</v>
      </c>
      <c r="G8830" s="83">
        <f t="shared" ca="1" si="965"/>
        <v>0</v>
      </c>
      <c r="O8830" s="85" t="s">
        <v>19958</v>
      </c>
      <c r="P8830" s="85" t="s">
        <v>19959</v>
      </c>
      <c r="Q8830" s="88">
        <v>1090.3499999999999</v>
      </c>
      <c r="R8830" s="85">
        <v>8</v>
      </c>
    </row>
    <row r="8831" spans="1:18" x14ac:dyDescent="0.3">
      <c r="A8831" s="82" t="str">
        <f t="shared" si="959"/>
        <v>TPU 3 EN 1 COLOR SOUL</v>
      </c>
      <c r="B8831" s="82">
        <f t="shared" si="960"/>
        <v>132</v>
      </c>
      <c r="C8831" s="82">
        <f t="shared" ca="1" si="961"/>
        <v>0</v>
      </c>
      <c r="D8831" s="82">
        <f t="shared" ca="1" si="962"/>
        <v>0</v>
      </c>
      <c r="E8831" s="83">
        <f t="shared" ca="1" si="963"/>
        <v>0</v>
      </c>
      <c r="F8831" s="82">
        <f t="shared" ca="1" si="964"/>
        <v>0</v>
      </c>
      <c r="G8831" s="83">
        <f t="shared" ca="1" si="965"/>
        <v>0</v>
      </c>
      <c r="O8831" s="85" t="s">
        <v>19960</v>
      </c>
      <c r="P8831" s="85" t="s">
        <v>19961</v>
      </c>
      <c r="Q8831" s="88">
        <v>1090.3499999999999</v>
      </c>
      <c r="R8831" s="85">
        <v>4</v>
      </c>
    </row>
    <row r="8832" spans="1:18" x14ac:dyDescent="0.3">
      <c r="A8832" s="82" t="str">
        <f t="shared" si="959"/>
        <v>TPU 3 EN 1 COLOR SOUL</v>
      </c>
      <c r="B8832" s="82">
        <f t="shared" si="960"/>
        <v>133</v>
      </c>
      <c r="C8832" s="82">
        <f t="shared" ca="1" si="961"/>
        <v>0</v>
      </c>
      <c r="D8832" s="82">
        <f t="shared" ca="1" si="962"/>
        <v>0</v>
      </c>
      <c r="E8832" s="83">
        <f t="shared" ca="1" si="963"/>
        <v>0</v>
      </c>
      <c r="F8832" s="82">
        <f t="shared" ca="1" si="964"/>
        <v>0</v>
      </c>
      <c r="G8832" s="83">
        <f t="shared" ca="1" si="965"/>
        <v>0</v>
      </c>
      <c r="O8832" s="85" t="s">
        <v>19962</v>
      </c>
      <c r="P8832" s="85" t="s">
        <v>19963</v>
      </c>
      <c r="Q8832" s="88">
        <v>549.5</v>
      </c>
      <c r="R8832" s="85">
        <v>0</v>
      </c>
    </row>
    <row r="8833" spans="1:18" x14ac:dyDescent="0.3">
      <c r="A8833" s="82" t="str">
        <f t="shared" si="959"/>
        <v>TPU 3 EN 1 COLOR SOUL</v>
      </c>
      <c r="B8833" s="82">
        <f t="shared" si="960"/>
        <v>134</v>
      </c>
      <c r="C8833" s="82">
        <f t="shared" ca="1" si="961"/>
        <v>0</v>
      </c>
      <c r="D8833" s="82">
        <f t="shared" ca="1" si="962"/>
        <v>0</v>
      </c>
      <c r="E8833" s="83">
        <f t="shared" ca="1" si="963"/>
        <v>0</v>
      </c>
      <c r="F8833" s="82">
        <f t="shared" ca="1" si="964"/>
        <v>0</v>
      </c>
      <c r="G8833" s="83">
        <f t="shared" ca="1" si="965"/>
        <v>0</v>
      </c>
      <c r="O8833" s="85" t="s">
        <v>1081</v>
      </c>
      <c r="P8833" s="85" t="s">
        <v>1082</v>
      </c>
      <c r="Q8833" s="88">
        <v>1090.2</v>
      </c>
      <c r="R8833" s="85">
        <v>151</v>
      </c>
    </row>
    <row r="8834" spans="1:18" x14ac:dyDescent="0.3">
      <c r="A8834" s="82" t="str">
        <f t="shared" si="959"/>
        <v>TPU 3 EN 1 COLOR SOUL</v>
      </c>
      <c r="B8834" s="82">
        <f t="shared" si="960"/>
        <v>135</v>
      </c>
      <c r="C8834" s="82">
        <f t="shared" ca="1" si="961"/>
        <v>0</v>
      </c>
      <c r="D8834" s="82">
        <f t="shared" ca="1" si="962"/>
        <v>0</v>
      </c>
      <c r="E8834" s="83">
        <f t="shared" ca="1" si="963"/>
        <v>0</v>
      </c>
      <c r="F8834" s="82">
        <f t="shared" ca="1" si="964"/>
        <v>0</v>
      </c>
      <c r="G8834" s="83">
        <f t="shared" ca="1" si="965"/>
        <v>0</v>
      </c>
      <c r="O8834" s="85" t="s">
        <v>19964</v>
      </c>
      <c r="P8834" s="85" t="s">
        <v>19965</v>
      </c>
      <c r="Q8834" s="88">
        <v>1090.3499999999999</v>
      </c>
      <c r="R8834" s="85">
        <v>0</v>
      </c>
    </row>
    <row r="8835" spans="1:18" x14ac:dyDescent="0.3">
      <c r="A8835" s="82" t="str">
        <f t="shared" ref="A8835:A8898" si="966">IFERROR(INDEX($J$2:$J$100,INT((ROW(A8834)-1)/150)+1),"")</f>
        <v>TPU 3 EN 1 COLOR SOUL</v>
      </c>
      <c r="B8835" s="82">
        <f t="shared" ref="B8835:B8898" si="967">IF($A8835="","",MOD(ROW(A8834)-1,150)+3)</f>
        <v>136</v>
      </c>
      <c r="C8835" s="82">
        <f t="shared" ref="C8835:C8898" ca="1" si="968">IF($A8835="","",IFERROR(INDIRECT("'"&amp;$A8835&amp;"'!A"&amp;$B8835),""))</f>
        <v>0</v>
      </c>
      <c r="D8835" s="82">
        <f t="shared" ref="D8835:D8898" ca="1" si="969">IF($A8835="","",IFERROR(INDIRECT("'"&amp;$A8835&amp;"'!B"&amp;$B8835),""))</f>
        <v>0</v>
      </c>
      <c r="E8835" s="83">
        <f t="shared" ref="E8835:E8898" ca="1" si="970">IF($A8835="","",IFERROR(INDIRECT("'"&amp;$A8835&amp;"'!D"&amp;$B8835),""))</f>
        <v>0</v>
      </c>
      <c r="F8835" s="82">
        <f t="shared" ref="F8835:F8898" ca="1" si="971">IF($A8835="","",IFERROR(INDIRECT("'"&amp;$A8835&amp;"'!E"&amp;$B8835),0))</f>
        <v>0</v>
      </c>
      <c r="G8835" s="83">
        <f t="shared" ref="G8835:G8898" ca="1" si="972">IF($A8835="","",IFERROR(INDIRECT("'"&amp;$A8835&amp;"'!F"&amp;$B8835),0))</f>
        <v>0</v>
      </c>
      <c r="O8835" s="85" t="s">
        <v>19966</v>
      </c>
      <c r="P8835" s="85" t="s">
        <v>19967</v>
      </c>
      <c r="Q8835" s="88">
        <v>1090.3499999999999</v>
      </c>
      <c r="R8835" s="85">
        <v>-2</v>
      </c>
    </row>
    <row r="8836" spans="1:18" x14ac:dyDescent="0.3">
      <c r="A8836" s="82" t="str">
        <f t="shared" si="966"/>
        <v>TPU 3 EN 1 COLOR SOUL</v>
      </c>
      <c r="B8836" s="82">
        <f t="shared" si="967"/>
        <v>137</v>
      </c>
      <c r="C8836" s="82">
        <f t="shared" ca="1" si="968"/>
        <v>0</v>
      </c>
      <c r="D8836" s="82">
        <f t="shared" ca="1" si="969"/>
        <v>0</v>
      </c>
      <c r="E8836" s="83">
        <f t="shared" ca="1" si="970"/>
        <v>0</v>
      </c>
      <c r="F8836" s="82">
        <f t="shared" ca="1" si="971"/>
        <v>0</v>
      </c>
      <c r="G8836" s="83">
        <f t="shared" ca="1" si="972"/>
        <v>0</v>
      </c>
      <c r="O8836" s="85" t="s">
        <v>19968</v>
      </c>
      <c r="P8836" s="85" t="s">
        <v>19969</v>
      </c>
      <c r="Q8836" s="88">
        <v>549.5</v>
      </c>
      <c r="R8836" s="85">
        <v>0</v>
      </c>
    </row>
    <row r="8837" spans="1:18" x14ac:dyDescent="0.3">
      <c r="A8837" s="82" t="str">
        <f t="shared" si="966"/>
        <v>TPU 3 EN 1 COLOR SOUL</v>
      </c>
      <c r="B8837" s="82">
        <f t="shared" si="967"/>
        <v>138</v>
      </c>
      <c r="C8837" s="82">
        <f t="shared" ca="1" si="968"/>
        <v>0</v>
      </c>
      <c r="D8837" s="82">
        <f t="shared" ca="1" si="969"/>
        <v>0</v>
      </c>
      <c r="E8837" s="83">
        <f t="shared" ca="1" si="970"/>
        <v>0</v>
      </c>
      <c r="F8837" s="82">
        <f t="shared" ca="1" si="971"/>
        <v>0</v>
      </c>
      <c r="G8837" s="83">
        <f t="shared" ca="1" si="972"/>
        <v>0</v>
      </c>
      <c r="O8837" s="85" t="s">
        <v>1065</v>
      </c>
      <c r="P8837" s="85" t="s">
        <v>1066</v>
      </c>
      <c r="Q8837" s="88">
        <v>1090.2</v>
      </c>
      <c r="R8837" s="85">
        <v>133</v>
      </c>
    </row>
    <row r="8838" spans="1:18" x14ac:dyDescent="0.3">
      <c r="A8838" s="82" t="str">
        <f t="shared" si="966"/>
        <v>TPU 3 EN 1 COLOR SOUL</v>
      </c>
      <c r="B8838" s="82">
        <f t="shared" si="967"/>
        <v>139</v>
      </c>
      <c r="C8838" s="82">
        <f t="shared" ca="1" si="968"/>
        <v>0</v>
      </c>
      <c r="D8838" s="82">
        <f t="shared" ca="1" si="969"/>
        <v>0</v>
      </c>
      <c r="E8838" s="83">
        <f t="shared" ca="1" si="970"/>
        <v>0</v>
      </c>
      <c r="F8838" s="82">
        <f t="shared" ca="1" si="971"/>
        <v>0</v>
      </c>
      <c r="G8838" s="83">
        <f t="shared" ca="1" si="972"/>
        <v>0</v>
      </c>
      <c r="O8838" s="85" t="s">
        <v>19970</v>
      </c>
      <c r="P8838" s="85" t="s">
        <v>19971</v>
      </c>
      <c r="Q8838" s="88">
        <v>1090.3499999999999</v>
      </c>
      <c r="R8838" s="85">
        <v>0</v>
      </c>
    </row>
    <row r="8839" spans="1:18" x14ac:dyDescent="0.3">
      <c r="A8839" s="82" t="str">
        <f t="shared" si="966"/>
        <v>TPU 3 EN 1 COLOR SOUL</v>
      </c>
      <c r="B8839" s="82">
        <f t="shared" si="967"/>
        <v>140</v>
      </c>
      <c r="C8839" s="82">
        <f t="shared" ca="1" si="968"/>
        <v>0</v>
      </c>
      <c r="D8839" s="82">
        <f t="shared" ca="1" si="969"/>
        <v>0</v>
      </c>
      <c r="E8839" s="83">
        <f t="shared" ca="1" si="970"/>
        <v>0</v>
      </c>
      <c r="F8839" s="82">
        <f t="shared" ca="1" si="971"/>
        <v>0</v>
      </c>
      <c r="G8839" s="83">
        <f t="shared" ca="1" si="972"/>
        <v>0</v>
      </c>
      <c r="O8839" s="85" t="s">
        <v>19972</v>
      </c>
      <c r="P8839" s="85" t="s">
        <v>19973</v>
      </c>
      <c r="Q8839" s="88">
        <v>22898.45</v>
      </c>
      <c r="R8839" s="85">
        <v>0</v>
      </c>
    </row>
    <row r="8840" spans="1:18" x14ac:dyDescent="0.3">
      <c r="A8840" s="82" t="str">
        <f t="shared" si="966"/>
        <v>TPU 3 EN 1 COLOR SOUL</v>
      </c>
      <c r="B8840" s="82">
        <f t="shared" si="967"/>
        <v>141</v>
      </c>
      <c r="C8840" s="82">
        <f t="shared" ca="1" si="968"/>
        <v>0</v>
      </c>
      <c r="D8840" s="82">
        <f t="shared" ca="1" si="969"/>
        <v>0</v>
      </c>
      <c r="E8840" s="83">
        <f t="shared" ca="1" si="970"/>
        <v>0</v>
      </c>
      <c r="F8840" s="82">
        <f t="shared" ca="1" si="971"/>
        <v>0</v>
      </c>
      <c r="G8840" s="83">
        <f t="shared" ca="1" si="972"/>
        <v>0</v>
      </c>
      <c r="O8840" s="85" t="s">
        <v>19974</v>
      </c>
      <c r="P8840" s="85" t="s">
        <v>19975</v>
      </c>
      <c r="Q8840" s="88">
        <v>49354.87</v>
      </c>
      <c r="R8840" s="85">
        <v>0</v>
      </c>
    </row>
    <row r="8841" spans="1:18" x14ac:dyDescent="0.3">
      <c r="A8841" s="82" t="str">
        <f t="shared" si="966"/>
        <v>TPU 3 EN 1 COLOR SOUL</v>
      </c>
      <c r="B8841" s="82">
        <f t="shared" si="967"/>
        <v>142</v>
      </c>
      <c r="C8841" s="82">
        <f t="shared" ca="1" si="968"/>
        <v>0</v>
      </c>
      <c r="D8841" s="82">
        <f t="shared" ca="1" si="969"/>
        <v>0</v>
      </c>
      <c r="E8841" s="83">
        <f t="shared" ca="1" si="970"/>
        <v>0</v>
      </c>
      <c r="F8841" s="82">
        <f t="shared" ca="1" si="971"/>
        <v>0</v>
      </c>
      <c r="G8841" s="83">
        <f t="shared" ca="1" si="972"/>
        <v>0</v>
      </c>
      <c r="O8841" s="85" t="s">
        <v>19976</v>
      </c>
      <c r="P8841" s="85" t="s">
        <v>19977</v>
      </c>
      <c r="Q8841" s="88">
        <v>36044.54</v>
      </c>
      <c r="R8841" s="85">
        <v>0</v>
      </c>
    </row>
    <row r="8842" spans="1:18" x14ac:dyDescent="0.3">
      <c r="A8842" s="82" t="str">
        <f t="shared" si="966"/>
        <v>TPU 3 EN 1 COLOR SOUL</v>
      </c>
      <c r="B8842" s="82">
        <f t="shared" si="967"/>
        <v>143</v>
      </c>
      <c r="C8842" s="82">
        <f t="shared" ca="1" si="968"/>
        <v>0</v>
      </c>
      <c r="D8842" s="82">
        <f t="shared" ca="1" si="969"/>
        <v>0</v>
      </c>
      <c r="E8842" s="83">
        <f t="shared" ca="1" si="970"/>
        <v>0</v>
      </c>
      <c r="F8842" s="82">
        <f t="shared" ca="1" si="971"/>
        <v>0</v>
      </c>
      <c r="G8842" s="83">
        <f t="shared" ca="1" si="972"/>
        <v>0</v>
      </c>
      <c r="O8842" s="85" t="s">
        <v>19978</v>
      </c>
      <c r="P8842" s="85" t="s">
        <v>19979</v>
      </c>
      <c r="Q8842" s="88">
        <v>40681.24</v>
      </c>
      <c r="R8842" s="85">
        <v>0</v>
      </c>
    </row>
    <row r="8843" spans="1:18" x14ac:dyDescent="0.3">
      <c r="A8843" s="82" t="str">
        <f t="shared" si="966"/>
        <v>TPU 3 EN 1 COLOR SOUL</v>
      </c>
      <c r="B8843" s="82">
        <f t="shared" si="967"/>
        <v>144</v>
      </c>
      <c r="C8843" s="82">
        <f t="shared" ca="1" si="968"/>
        <v>0</v>
      </c>
      <c r="D8843" s="82">
        <f t="shared" ca="1" si="969"/>
        <v>0</v>
      </c>
      <c r="E8843" s="83">
        <f t="shared" ca="1" si="970"/>
        <v>0</v>
      </c>
      <c r="F8843" s="82">
        <f t="shared" ca="1" si="971"/>
        <v>0</v>
      </c>
      <c r="G8843" s="83">
        <f t="shared" ca="1" si="972"/>
        <v>0</v>
      </c>
      <c r="O8843" s="85" t="s">
        <v>19980</v>
      </c>
      <c r="P8843" s="85" t="s">
        <v>19981</v>
      </c>
      <c r="Q8843" s="88">
        <v>37710.300000000003</v>
      </c>
      <c r="R8843" s="85">
        <v>-1</v>
      </c>
    </row>
    <row r="8844" spans="1:18" x14ac:dyDescent="0.3">
      <c r="A8844" s="82" t="str">
        <f t="shared" si="966"/>
        <v>TPU 3 EN 1 COLOR SOUL</v>
      </c>
      <c r="B8844" s="82">
        <f t="shared" si="967"/>
        <v>145</v>
      </c>
      <c r="C8844" s="82">
        <f t="shared" ca="1" si="968"/>
        <v>0</v>
      </c>
      <c r="D8844" s="82">
        <f t="shared" ca="1" si="969"/>
        <v>0</v>
      </c>
      <c r="E8844" s="83">
        <f t="shared" ca="1" si="970"/>
        <v>0</v>
      </c>
      <c r="F8844" s="82">
        <f t="shared" ca="1" si="971"/>
        <v>0</v>
      </c>
      <c r="G8844" s="83">
        <f t="shared" ca="1" si="972"/>
        <v>0</v>
      </c>
      <c r="O8844" s="85" t="s">
        <v>19982</v>
      </c>
      <c r="P8844" s="85" t="s">
        <v>19983</v>
      </c>
      <c r="Q8844" s="88">
        <v>42851.85</v>
      </c>
      <c r="R8844" s="85">
        <v>0</v>
      </c>
    </row>
    <row r="8845" spans="1:18" x14ac:dyDescent="0.3">
      <c r="A8845" s="82" t="str">
        <f t="shared" si="966"/>
        <v>TPU 3 EN 1 COLOR SOUL</v>
      </c>
      <c r="B8845" s="82">
        <f t="shared" si="967"/>
        <v>146</v>
      </c>
      <c r="C8845" s="82">
        <f t="shared" ca="1" si="968"/>
        <v>0</v>
      </c>
      <c r="D8845" s="82">
        <f t="shared" ca="1" si="969"/>
        <v>0</v>
      </c>
      <c r="E8845" s="83">
        <f t="shared" ca="1" si="970"/>
        <v>0</v>
      </c>
      <c r="F8845" s="82">
        <f t="shared" ca="1" si="971"/>
        <v>0</v>
      </c>
      <c r="G8845" s="83">
        <f t="shared" ca="1" si="972"/>
        <v>0</v>
      </c>
      <c r="O8845" s="85" t="s">
        <v>19984</v>
      </c>
      <c r="P8845" s="85" t="s">
        <v>19985</v>
      </c>
      <c r="Q8845" s="88">
        <v>1200</v>
      </c>
      <c r="R8845" s="85">
        <v>220</v>
      </c>
    </row>
    <row r="8846" spans="1:18" x14ac:dyDescent="0.3">
      <c r="A8846" s="82" t="str">
        <f t="shared" si="966"/>
        <v>TPU 3 EN 1 COLOR SOUL</v>
      </c>
      <c r="B8846" s="82">
        <f t="shared" si="967"/>
        <v>147</v>
      </c>
      <c r="C8846" s="82">
        <f t="shared" ca="1" si="968"/>
        <v>0</v>
      </c>
      <c r="D8846" s="82">
        <f t="shared" ca="1" si="969"/>
        <v>0</v>
      </c>
      <c r="E8846" s="83">
        <f t="shared" ca="1" si="970"/>
        <v>0</v>
      </c>
      <c r="F8846" s="82">
        <f t="shared" ca="1" si="971"/>
        <v>0</v>
      </c>
      <c r="G8846" s="83">
        <f t="shared" ca="1" si="972"/>
        <v>0</v>
      </c>
      <c r="O8846" s="85" t="s">
        <v>19986</v>
      </c>
      <c r="P8846" s="85" t="s">
        <v>19987</v>
      </c>
      <c r="Q8846" s="88">
        <v>1200</v>
      </c>
      <c r="R8846" s="85">
        <v>1</v>
      </c>
    </row>
    <row r="8847" spans="1:18" x14ac:dyDescent="0.3">
      <c r="A8847" s="82" t="str">
        <f t="shared" si="966"/>
        <v>TPU 3 EN 1 COLOR SOUL</v>
      </c>
      <c r="B8847" s="82">
        <f t="shared" si="967"/>
        <v>148</v>
      </c>
      <c r="C8847" s="82">
        <f t="shared" ca="1" si="968"/>
        <v>0</v>
      </c>
      <c r="D8847" s="82">
        <f t="shared" ca="1" si="969"/>
        <v>0</v>
      </c>
      <c r="E8847" s="83">
        <f t="shared" ca="1" si="970"/>
        <v>0</v>
      </c>
      <c r="F8847" s="82">
        <f t="shared" ca="1" si="971"/>
        <v>0</v>
      </c>
      <c r="G8847" s="83">
        <f t="shared" ca="1" si="972"/>
        <v>0</v>
      </c>
      <c r="O8847" s="85" t="s">
        <v>19988</v>
      </c>
      <c r="P8847" s="85" t="s">
        <v>19989</v>
      </c>
      <c r="Q8847" s="88">
        <v>1200</v>
      </c>
      <c r="R8847" s="85">
        <v>9</v>
      </c>
    </row>
    <row r="8848" spans="1:18" x14ac:dyDescent="0.3">
      <c r="A8848" s="82" t="str">
        <f t="shared" si="966"/>
        <v>TPU 3 EN 1 COLOR SOUL</v>
      </c>
      <c r="B8848" s="82">
        <f t="shared" si="967"/>
        <v>149</v>
      </c>
      <c r="C8848" s="82">
        <f t="shared" ca="1" si="968"/>
        <v>0</v>
      </c>
      <c r="D8848" s="82">
        <f t="shared" ca="1" si="969"/>
        <v>0</v>
      </c>
      <c r="E8848" s="83">
        <f t="shared" ca="1" si="970"/>
        <v>0</v>
      </c>
      <c r="F8848" s="82">
        <f t="shared" ca="1" si="971"/>
        <v>0</v>
      </c>
      <c r="G8848" s="83">
        <f t="shared" ca="1" si="972"/>
        <v>0</v>
      </c>
      <c r="O8848" s="85" t="s">
        <v>19990</v>
      </c>
      <c r="P8848" s="85" t="s">
        <v>19991</v>
      </c>
      <c r="Q8848" s="88">
        <v>1200</v>
      </c>
      <c r="R8848" s="85">
        <v>21</v>
      </c>
    </row>
    <row r="8849" spans="1:18" x14ac:dyDescent="0.3">
      <c r="A8849" s="82" t="str">
        <f t="shared" si="966"/>
        <v>TPU 3 EN 1 COLOR SOUL</v>
      </c>
      <c r="B8849" s="82">
        <f t="shared" si="967"/>
        <v>150</v>
      </c>
      <c r="C8849" s="82">
        <f t="shared" ca="1" si="968"/>
        <v>0</v>
      </c>
      <c r="D8849" s="82">
        <f t="shared" ca="1" si="969"/>
        <v>0</v>
      </c>
      <c r="E8849" s="83">
        <f t="shared" ca="1" si="970"/>
        <v>0</v>
      </c>
      <c r="F8849" s="82">
        <f t="shared" ca="1" si="971"/>
        <v>0</v>
      </c>
      <c r="G8849" s="83">
        <f t="shared" ca="1" si="972"/>
        <v>0</v>
      </c>
      <c r="O8849" s="85" t="s">
        <v>19992</v>
      </c>
      <c r="P8849" s="85" t="s">
        <v>19993</v>
      </c>
      <c r="Q8849" s="88">
        <v>1200</v>
      </c>
      <c r="R8849" s="85">
        <v>23</v>
      </c>
    </row>
    <row r="8850" spans="1:18" x14ac:dyDescent="0.3">
      <c r="A8850" s="82" t="str">
        <f t="shared" si="966"/>
        <v>TPU 3 EN 1 COLOR SOUL</v>
      </c>
      <c r="B8850" s="82">
        <f t="shared" si="967"/>
        <v>151</v>
      </c>
      <c r="C8850" s="82">
        <f t="shared" ca="1" si="968"/>
        <v>0</v>
      </c>
      <c r="D8850" s="82">
        <f t="shared" ca="1" si="969"/>
        <v>0</v>
      </c>
      <c r="E8850" s="83">
        <f t="shared" ca="1" si="970"/>
        <v>0</v>
      </c>
      <c r="F8850" s="82">
        <f t="shared" ca="1" si="971"/>
        <v>0</v>
      </c>
      <c r="G8850" s="83">
        <f t="shared" ca="1" si="972"/>
        <v>0</v>
      </c>
      <c r="O8850" s="85" t="s">
        <v>19994</v>
      </c>
      <c r="P8850" s="85" t="s">
        <v>19995</v>
      </c>
      <c r="Q8850" s="88">
        <v>1200</v>
      </c>
      <c r="R8850" s="85">
        <v>75</v>
      </c>
    </row>
    <row r="8851" spans="1:18" x14ac:dyDescent="0.3">
      <c r="A8851" s="82" t="str">
        <f t="shared" si="966"/>
        <v>TPU 3 EN 1 COLOR SOUL</v>
      </c>
      <c r="B8851" s="82">
        <f t="shared" si="967"/>
        <v>152</v>
      </c>
      <c r="C8851" s="82">
        <f t="shared" ca="1" si="968"/>
        <v>0</v>
      </c>
      <c r="D8851" s="82">
        <f t="shared" ca="1" si="969"/>
        <v>0</v>
      </c>
      <c r="E8851" s="83">
        <f t="shared" ca="1" si="970"/>
        <v>0</v>
      </c>
      <c r="F8851" s="82">
        <f t="shared" ca="1" si="971"/>
        <v>0</v>
      </c>
      <c r="G8851" s="83">
        <f t="shared" ca="1" si="972"/>
        <v>0</v>
      </c>
      <c r="O8851" s="85" t="s">
        <v>19996</v>
      </c>
      <c r="P8851" s="85" t="s">
        <v>19997</v>
      </c>
      <c r="Q8851" s="88">
        <v>1200</v>
      </c>
      <c r="R8851" s="85">
        <v>51</v>
      </c>
    </row>
    <row r="8852" spans="1:18" x14ac:dyDescent="0.3">
      <c r="A8852" s="82" t="str">
        <f t="shared" si="966"/>
        <v>TPU KIKIGO NEON</v>
      </c>
      <c r="B8852" s="82">
        <f t="shared" si="967"/>
        <v>3</v>
      </c>
      <c r="C8852" s="82" t="str">
        <f t="shared" ca="1" si="968"/>
        <v>46931</v>
      </c>
      <c r="D8852" s="82" t="str">
        <f t="shared" ca="1" si="969"/>
        <v>TPU KIKIGO NEON IPHONE 15 PRO MAX</v>
      </c>
      <c r="E8852" s="83">
        <f t="shared" ca="1" si="970"/>
        <v>2097</v>
      </c>
      <c r="F8852" s="82">
        <f t="shared" ca="1" si="971"/>
        <v>0</v>
      </c>
      <c r="G8852" s="83">
        <f t="shared" ca="1" si="972"/>
        <v>0</v>
      </c>
      <c r="O8852" s="85" t="s">
        <v>19998</v>
      </c>
      <c r="P8852" s="85" t="s">
        <v>19310</v>
      </c>
      <c r="Q8852" s="88">
        <v>1313250</v>
      </c>
      <c r="R8852" s="85">
        <v>0</v>
      </c>
    </row>
    <row r="8853" spans="1:18" x14ac:dyDescent="0.3">
      <c r="A8853" s="82" t="str">
        <f t="shared" si="966"/>
        <v>TPU KIKIGO NEON</v>
      </c>
      <c r="B8853" s="82">
        <f t="shared" si="967"/>
        <v>4</v>
      </c>
      <c r="C8853" s="82" t="str">
        <f t="shared" ca="1" si="968"/>
        <v>46932</v>
      </c>
      <c r="D8853" s="82" t="str">
        <f t="shared" ca="1" si="969"/>
        <v>TPU KIKIGO NEON IPHONE 16 PRO MAX</v>
      </c>
      <c r="E8853" s="83">
        <f t="shared" ca="1" si="970"/>
        <v>2097</v>
      </c>
      <c r="F8853" s="82">
        <f t="shared" ca="1" si="971"/>
        <v>0</v>
      </c>
      <c r="G8853" s="83">
        <f t="shared" ca="1" si="972"/>
        <v>0</v>
      </c>
      <c r="O8853" s="85" t="s">
        <v>19999</v>
      </c>
      <c r="P8853" s="85" t="s">
        <v>20000</v>
      </c>
      <c r="Q8853" s="88">
        <v>9825.15</v>
      </c>
      <c r="R8853" s="85">
        <v>0</v>
      </c>
    </row>
    <row r="8854" spans="1:18" x14ac:dyDescent="0.3">
      <c r="A8854" s="82" t="str">
        <f t="shared" si="966"/>
        <v>TPU KIKIGO NEON</v>
      </c>
      <c r="B8854" s="82">
        <f t="shared" si="967"/>
        <v>5</v>
      </c>
      <c r="C8854" s="82" t="str">
        <f t="shared" ca="1" si="968"/>
        <v>46933</v>
      </c>
      <c r="D8854" s="82" t="str">
        <f t="shared" ca="1" si="969"/>
        <v>TPU KIKIGO NEON SAMSUNG A05</v>
      </c>
      <c r="E8854" s="83">
        <f t="shared" ca="1" si="970"/>
        <v>2097</v>
      </c>
      <c r="F8854" s="82">
        <f t="shared" ca="1" si="971"/>
        <v>0</v>
      </c>
      <c r="G8854" s="83">
        <f t="shared" ca="1" si="972"/>
        <v>0</v>
      </c>
      <c r="O8854" s="85" t="s">
        <v>20001</v>
      </c>
      <c r="P8854" s="85" t="s">
        <v>20002</v>
      </c>
      <c r="Q8854" s="88">
        <v>10102.5</v>
      </c>
      <c r="R8854" s="85">
        <v>8</v>
      </c>
    </row>
    <row r="8855" spans="1:18" x14ac:dyDescent="0.3">
      <c r="A8855" s="82" t="str">
        <f t="shared" si="966"/>
        <v>TPU KIKIGO NEON</v>
      </c>
      <c r="B8855" s="82">
        <f t="shared" si="967"/>
        <v>6</v>
      </c>
      <c r="C8855" s="82" t="str">
        <f t="shared" ca="1" si="968"/>
        <v>46934</v>
      </c>
      <c r="D8855" s="82" t="str">
        <f t="shared" ca="1" si="969"/>
        <v>TPU KIKIGO NEON SAMSUNG A06</v>
      </c>
      <c r="E8855" s="83">
        <f t="shared" ca="1" si="970"/>
        <v>2306.6999999999998</v>
      </c>
      <c r="F8855" s="82">
        <f t="shared" ca="1" si="971"/>
        <v>0</v>
      </c>
      <c r="G8855" s="83">
        <f t="shared" ca="1" si="972"/>
        <v>0</v>
      </c>
      <c r="O8855" s="85" t="s">
        <v>20003</v>
      </c>
      <c r="P8855" s="85" t="s">
        <v>20004</v>
      </c>
      <c r="Q8855" s="88">
        <v>1.75</v>
      </c>
      <c r="R8855" s="85">
        <v>0</v>
      </c>
    </row>
    <row r="8856" spans="1:18" x14ac:dyDescent="0.3">
      <c r="A8856" s="82" t="str">
        <f t="shared" si="966"/>
        <v>TPU KIKIGO NEON</v>
      </c>
      <c r="B8856" s="82">
        <f t="shared" si="967"/>
        <v>7</v>
      </c>
      <c r="C8856" s="82" t="str">
        <f t="shared" ca="1" si="968"/>
        <v>46935</v>
      </c>
      <c r="D8856" s="82" t="str">
        <f t="shared" ca="1" si="969"/>
        <v>TPU KIKIGO NEON SAMSUNG A15</v>
      </c>
      <c r="E8856" s="83">
        <f t="shared" ca="1" si="970"/>
        <v>2306.6999999999998</v>
      </c>
      <c r="F8856" s="82">
        <f t="shared" ca="1" si="971"/>
        <v>0</v>
      </c>
      <c r="G8856" s="83">
        <f t="shared" ca="1" si="972"/>
        <v>0</v>
      </c>
      <c r="O8856" s="85" t="s">
        <v>20005</v>
      </c>
      <c r="P8856" s="85" t="s">
        <v>20006</v>
      </c>
      <c r="Q8856" s="88">
        <v>20684.849999999999</v>
      </c>
      <c r="R8856" s="85">
        <v>1</v>
      </c>
    </row>
    <row r="8857" spans="1:18" x14ac:dyDescent="0.3">
      <c r="A8857" s="82" t="str">
        <f t="shared" si="966"/>
        <v>TPU KIKIGO NEON</v>
      </c>
      <c r="B8857" s="82">
        <f t="shared" si="967"/>
        <v>8</v>
      </c>
      <c r="C8857" s="82" t="str">
        <f t="shared" ca="1" si="968"/>
        <v>46936</v>
      </c>
      <c r="D8857" s="82" t="str">
        <f t="shared" ca="1" si="969"/>
        <v>TPU KIKIGO NEON SAMSUNG A16</v>
      </c>
      <c r="E8857" s="83">
        <f t="shared" ca="1" si="970"/>
        <v>2306.6999999999998</v>
      </c>
      <c r="F8857" s="82">
        <f t="shared" ca="1" si="971"/>
        <v>0</v>
      </c>
      <c r="G8857" s="83">
        <f t="shared" ca="1" si="972"/>
        <v>0</v>
      </c>
      <c r="O8857" s="85" t="s">
        <v>20007</v>
      </c>
      <c r="P8857" s="85" t="s">
        <v>20008</v>
      </c>
      <c r="Q8857" s="88">
        <v>19732.8</v>
      </c>
      <c r="R8857" s="85">
        <v>0</v>
      </c>
    </row>
    <row r="8858" spans="1:18" x14ac:dyDescent="0.3">
      <c r="A8858" s="82" t="str">
        <f t="shared" si="966"/>
        <v>TPU KIKIGO NEON</v>
      </c>
      <c r="B8858" s="82">
        <f t="shared" si="967"/>
        <v>9</v>
      </c>
      <c r="C8858" s="82" t="str">
        <f t="shared" ca="1" si="968"/>
        <v>46937</v>
      </c>
      <c r="D8858" s="82" t="str">
        <f t="shared" ca="1" si="969"/>
        <v>TPU KIKIGO NEON SAMSUNG A26</v>
      </c>
      <c r="E8858" s="83">
        <f t="shared" ca="1" si="970"/>
        <v>2097</v>
      </c>
      <c r="F8858" s="82">
        <f t="shared" ca="1" si="971"/>
        <v>0</v>
      </c>
      <c r="G8858" s="83">
        <f t="shared" ca="1" si="972"/>
        <v>0</v>
      </c>
      <c r="O8858" s="85" t="s">
        <v>20009</v>
      </c>
      <c r="P8858" s="85" t="s">
        <v>20010</v>
      </c>
      <c r="Q8858" s="88">
        <v>35712</v>
      </c>
      <c r="R8858" s="85">
        <v>0</v>
      </c>
    </row>
    <row r="8859" spans="1:18" x14ac:dyDescent="0.3">
      <c r="A8859" s="82" t="str">
        <f t="shared" si="966"/>
        <v>TPU KIKIGO NEON</v>
      </c>
      <c r="B8859" s="82">
        <f t="shared" si="967"/>
        <v>10</v>
      </c>
      <c r="C8859" s="82" t="str">
        <f t="shared" ca="1" si="968"/>
        <v>46938</v>
      </c>
      <c r="D8859" s="82" t="str">
        <f t="shared" ca="1" si="969"/>
        <v>TPU KIKIGO NEON SAMSUNG A36</v>
      </c>
      <c r="E8859" s="83">
        <f t="shared" ca="1" si="970"/>
        <v>2097</v>
      </c>
      <c r="F8859" s="82">
        <f t="shared" ca="1" si="971"/>
        <v>0</v>
      </c>
      <c r="G8859" s="83">
        <f t="shared" ca="1" si="972"/>
        <v>0</v>
      </c>
      <c r="O8859" s="85" t="s">
        <v>20011</v>
      </c>
      <c r="P8859" s="85" t="s">
        <v>20012</v>
      </c>
      <c r="Q8859" s="88">
        <v>25065.9</v>
      </c>
      <c r="R8859" s="85">
        <v>0</v>
      </c>
    </row>
    <row r="8860" spans="1:18" x14ac:dyDescent="0.3">
      <c r="A8860" s="82" t="str">
        <f t="shared" si="966"/>
        <v>TPU KIKIGO NEON</v>
      </c>
      <c r="B8860" s="82">
        <f t="shared" si="967"/>
        <v>11</v>
      </c>
      <c r="C8860" s="82" t="str">
        <f t="shared" ca="1" si="968"/>
        <v>46939</v>
      </c>
      <c r="D8860" s="82" t="str">
        <f t="shared" ca="1" si="969"/>
        <v>TPU KIKIGO NEON MOTO EDGE 50 FUSION</v>
      </c>
      <c r="E8860" s="83">
        <f t="shared" ca="1" si="970"/>
        <v>2097</v>
      </c>
      <c r="F8860" s="82">
        <f t="shared" ca="1" si="971"/>
        <v>0</v>
      </c>
      <c r="G8860" s="83">
        <f t="shared" ca="1" si="972"/>
        <v>0</v>
      </c>
      <c r="O8860" s="85" t="s">
        <v>20013</v>
      </c>
      <c r="P8860" s="85" t="s">
        <v>20014</v>
      </c>
      <c r="Q8860" s="88">
        <v>35839.5</v>
      </c>
      <c r="R8860" s="85">
        <v>0</v>
      </c>
    </row>
    <row r="8861" spans="1:18" x14ac:dyDescent="0.3">
      <c r="A8861" s="82" t="str">
        <f t="shared" si="966"/>
        <v>TPU KIKIGO NEON</v>
      </c>
      <c r="B8861" s="82">
        <f t="shared" si="967"/>
        <v>12</v>
      </c>
      <c r="C8861" s="82" t="str">
        <f t="shared" ca="1" si="968"/>
        <v>46940</v>
      </c>
      <c r="D8861" s="82" t="str">
        <f t="shared" ca="1" si="969"/>
        <v>TPU KIKIGO NEON MOTO EDGE 50 ULTRA</v>
      </c>
      <c r="E8861" s="83">
        <f t="shared" ca="1" si="970"/>
        <v>2097</v>
      </c>
      <c r="F8861" s="82">
        <f t="shared" ca="1" si="971"/>
        <v>0</v>
      </c>
      <c r="G8861" s="83">
        <f t="shared" ca="1" si="972"/>
        <v>0</v>
      </c>
      <c r="O8861" s="85" t="s">
        <v>20015</v>
      </c>
      <c r="P8861" s="85" t="s">
        <v>20016</v>
      </c>
      <c r="Q8861" s="88">
        <v>14283.6</v>
      </c>
      <c r="R8861" s="85">
        <v>0</v>
      </c>
    </row>
    <row r="8862" spans="1:18" x14ac:dyDescent="0.3">
      <c r="A8862" s="82" t="str">
        <f t="shared" si="966"/>
        <v>TPU KIKIGO NEON</v>
      </c>
      <c r="B8862" s="82">
        <f t="shared" si="967"/>
        <v>13</v>
      </c>
      <c r="C8862" s="82" t="str">
        <f t="shared" ca="1" si="968"/>
        <v>46941</v>
      </c>
      <c r="D8862" s="82" t="str">
        <f t="shared" ca="1" si="969"/>
        <v>TPU KIKIGO NEON IPHONE 11</v>
      </c>
      <c r="E8862" s="83">
        <f t="shared" ca="1" si="970"/>
        <v>2097</v>
      </c>
      <c r="F8862" s="82">
        <f t="shared" ca="1" si="971"/>
        <v>0</v>
      </c>
      <c r="G8862" s="83">
        <f t="shared" ca="1" si="972"/>
        <v>0</v>
      </c>
      <c r="O8862" s="85" t="s">
        <v>20017</v>
      </c>
      <c r="P8862" s="85" t="s">
        <v>20018</v>
      </c>
      <c r="Q8862" s="88">
        <v>38229.9</v>
      </c>
      <c r="R8862" s="85">
        <v>1</v>
      </c>
    </row>
    <row r="8863" spans="1:18" x14ac:dyDescent="0.3">
      <c r="A8863" s="82" t="str">
        <f t="shared" si="966"/>
        <v>TPU KIKIGO NEON</v>
      </c>
      <c r="B8863" s="82">
        <f t="shared" si="967"/>
        <v>14</v>
      </c>
      <c r="C8863" s="82" t="str">
        <f t="shared" ca="1" si="968"/>
        <v>46942</v>
      </c>
      <c r="D8863" s="82" t="str">
        <f t="shared" ca="1" si="969"/>
        <v>TPU KIKIGO NEON IPHONE 13</v>
      </c>
      <c r="E8863" s="83">
        <f t="shared" ca="1" si="970"/>
        <v>2097</v>
      </c>
      <c r="F8863" s="82">
        <f t="shared" ca="1" si="971"/>
        <v>0</v>
      </c>
      <c r="G8863" s="83">
        <f t="shared" ca="1" si="972"/>
        <v>0</v>
      </c>
      <c r="O8863" s="85" t="s">
        <v>20019</v>
      </c>
      <c r="P8863" s="85" t="s">
        <v>20020</v>
      </c>
      <c r="Q8863" s="88">
        <v>65625.149999999994</v>
      </c>
      <c r="R8863" s="85">
        <v>0</v>
      </c>
    </row>
    <row r="8864" spans="1:18" x14ac:dyDescent="0.3">
      <c r="A8864" s="82" t="str">
        <f t="shared" si="966"/>
        <v>TPU KIKIGO NEON</v>
      </c>
      <c r="B8864" s="82">
        <f t="shared" si="967"/>
        <v>15</v>
      </c>
      <c r="C8864" s="82" t="str">
        <f t="shared" ca="1" si="968"/>
        <v>46943</v>
      </c>
      <c r="D8864" s="82" t="str">
        <f t="shared" ca="1" si="969"/>
        <v>TPU KIKIGO NEON IPHONE 15</v>
      </c>
      <c r="E8864" s="83">
        <f t="shared" ca="1" si="970"/>
        <v>2097</v>
      </c>
      <c r="F8864" s="82">
        <f t="shared" ca="1" si="971"/>
        <v>0</v>
      </c>
      <c r="G8864" s="83">
        <f t="shared" ca="1" si="972"/>
        <v>0</v>
      </c>
      <c r="O8864" s="85" t="s">
        <v>20021</v>
      </c>
      <c r="P8864" s="85" t="s">
        <v>20022</v>
      </c>
      <c r="Q8864" s="88">
        <v>30324.15</v>
      </c>
      <c r="R8864" s="85">
        <v>5</v>
      </c>
    </row>
    <row r="8865" spans="1:18" x14ac:dyDescent="0.3">
      <c r="A8865" s="82" t="str">
        <f t="shared" si="966"/>
        <v>TPU KIKIGO NEON</v>
      </c>
      <c r="B8865" s="82">
        <f t="shared" si="967"/>
        <v>16</v>
      </c>
      <c r="C8865" s="82" t="str">
        <f t="shared" ca="1" si="968"/>
        <v>46944</v>
      </c>
      <c r="D8865" s="82" t="str">
        <f t="shared" ca="1" si="969"/>
        <v>TPU KIKIGO NEON IPHONE 15 PRO</v>
      </c>
      <c r="E8865" s="83">
        <f t="shared" ca="1" si="970"/>
        <v>2097</v>
      </c>
      <c r="F8865" s="82">
        <f t="shared" ca="1" si="971"/>
        <v>0</v>
      </c>
      <c r="G8865" s="83">
        <f t="shared" ca="1" si="972"/>
        <v>0</v>
      </c>
      <c r="O8865" s="85" t="s">
        <v>20023</v>
      </c>
      <c r="P8865" s="85" t="s">
        <v>20024</v>
      </c>
      <c r="Q8865" s="88">
        <v>1898.98</v>
      </c>
      <c r="R8865" s="85">
        <v>1</v>
      </c>
    </row>
    <row r="8866" spans="1:18" x14ac:dyDescent="0.3">
      <c r="A8866" s="82" t="str">
        <f t="shared" si="966"/>
        <v>TPU KIKIGO NEON</v>
      </c>
      <c r="B8866" s="82">
        <f t="shared" si="967"/>
        <v>17</v>
      </c>
      <c r="C8866" s="82" t="str">
        <f t="shared" ca="1" si="968"/>
        <v>46945</v>
      </c>
      <c r="D8866" s="82" t="str">
        <f t="shared" ca="1" si="969"/>
        <v>TPU KIKIGO NEON IPHONE 16</v>
      </c>
      <c r="E8866" s="83">
        <f t="shared" ca="1" si="970"/>
        <v>2097</v>
      </c>
      <c r="F8866" s="82">
        <f t="shared" ca="1" si="971"/>
        <v>0</v>
      </c>
      <c r="G8866" s="83">
        <f t="shared" ca="1" si="972"/>
        <v>0</v>
      </c>
      <c r="O8866" s="85" t="s">
        <v>20025</v>
      </c>
      <c r="P8866" s="85" t="s">
        <v>20026</v>
      </c>
      <c r="Q8866" s="88">
        <v>12640.88</v>
      </c>
      <c r="R8866" s="85">
        <v>0</v>
      </c>
    </row>
    <row r="8867" spans="1:18" x14ac:dyDescent="0.3">
      <c r="A8867" s="82" t="str">
        <f t="shared" si="966"/>
        <v>TPU KIKIGO NEON</v>
      </c>
      <c r="B8867" s="82">
        <f t="shared" si="967"/>
        <v>18</v>
      </c>
      <c r="C8867" s="82" t="str">
        <f t="shared" ca="1" si="968"/>
        <v>46946</v>
      </c>
      <c r="D8867" s="82" t="str">
        <f t="shared" ca="1" si="969"/>
        <v>TPU KIKIGO NEON IPHONE 16 PRO</v>
      </c>
      <c r="E8867" s="83">
        <f t="shared" ca="1" si="970"/>
        <v>2097</v>
      </c>
      <c r="F8867" s="82">
        <f t="shared" ca="1" si="971"/>
        <v>0</v>
      </c>
      <c r="G8867" s="83">
        <f t="shared" ca="1" si="972"/>
        <v>0</v>
      </c>
      <c r="O8867" s="85" t="s">
        <v>20027</v>
      </c>
      <c r="P8867" s="85" t="s">
        <v>20028</v>
      </c>
      <c r="Q8867" s="88">
        <v>13500.45</v>
      </c>
      <c r="R8867" s="85">
        <v>0</v>
      </c>
    </row>
    <row r="8868" spans="1:18" x14ac:dyDescent="0.3">
      <c r="A8868" s="82" t="str">
        <f t="shared" si="966"/>
        <v>TPU KIKIGO NEON</v>
      </c>
      <c r="B8868" s="82">
        <f t="shared" si="967"/>
        <v>19</v>
      </c>
      <c r="C8868" s="82" t="str">
        <f t="shared" ca="1" si="968"/>
        <v>46947</v>
      </c>
      <c r="D8868" s="82" t="str">
        <f t="shared" ca="1" si="969"/>
        <v>TPU KIKIGO NEON IPHONE 16E</v>
      </c>
      <c r="E8868" s="83">
        <f t="shared" ca="1" si="970"/>
        <v>2097</v>
      </c>
      <c r="F8868" s="82">
        <f t="shared" ca="1" si="971"/>
        <v>0</v>
      </c>
      <c r="G8868" s="83">
        <f t="shared" ca="1" si="972"/>
        <v>0</v>
      </c>
      <c r="O8868" s="85" t="s">
        <v>20029</v>
      </c>
      <c r="P8868" s="85" t="s">
        <v>20030</v>
      </c>
      <c r="Q8868" s="88">
        <v>13710.15</v>
      </c>
      <c r="R8868" s="85">
        <v>0</v>
      </c>
    </row>
    <row r="8869" spans="1:18" x14ac:dyDescent="0.3">
      <c r="A8869" s="82" t="str">
        <f t="shared" si="966"/>
        <v>TPU KIKIGO NEON</v>
      </c>
      <c r="B8869" s="82">
        <f t="shared" si="967"/>
        <v>20</v>
      </c>
      <c r="C8869" s="82" t="str">
        <f t="shared" ca="1" si="968"/>
        <v>46948</v>
      </c>
      <c r="D8869" s="82" t="str">
        <f t="shared" ca="1" si="969"/>
        <v>TPU KIKIGO NEON MOTO G05/E15</v>
      </c>
      <c r="E8869" s="83">
        <f t="shared" ca="1" si="970"/>
        <v>2097</v>
      </c>
      <c r="F8869" s="82">
        <f t="shared" ca="1" si="971"/>
        <v>0</v>
      </c>
      <c r="G8869" s="83">
        <f t="shared" ca="1" si="972"/>
        <v>0</v>
      </c>
      <c r="O8869" s="85" t="s">
        <v>20031</v>
      </c>
      <c r="P8869" s="85" t="s">
        <v>20032</v>
      </c>
      <c r="Q8869" s="88">
        <v>34707.449999999997</v>
      </c>
      <c r="R8869" s="85">
        <v>0</v>
      </c>
    </row>
    <row r="8870" spans="1:18" x14ac:dyDescent="0.3">
      <c r="A8870" s="82" t="str">
        <f t="shared" si="966"/>
        <v>TPU KIKIGO NEON</v>
      </c>
      <c r="B8870" s="82">
        <f t="shared" si="967"/>
        <v>21</v>
      </c>
      <c r="C8870" s="82" t="str">
        <f t="shared" ca="1" si="968"/>
        <v>46949</v>
      </c>
      <c r="D8870" s="82" t="str">
        <f t="shared" ca="1" si="969"/>
        <v>TPU KIKIGO NEON MOTO G15</v>
      </c>
      <c r="E8870" s="83">
        <f t="shared" ca="1" si="970"/>
        <v>2097</v>
      </c>
      <c r="F8870" s="82">
        <f t="shared" ca="1" si="971"/>
        <v>0</v>
      </c>
      <c r="G8870" s="83">
        <f t="shared" ca="1" si="972"/>
        <v>0</v>
      </c>
      <c r="O8870" s="85" t="s">
        <v>20033</v>
      </c>
      <c r="P8870" s="85" t="s">
        <v>20034</v>
      </c>
      <c r="Q8870" s="88">
        <v>20144.55</v>
      </c>
      <c r="R8870" s="85">
        <v>0</v>
      </c>
    </row>
    <row r="8871" spans="1:18" x14ac:dyDescent="0.3">
      <c r="A8871" s="82" t="str">
        <f t="shared" si="966"/>
        <v>TPU KIKIGO NEON</v>
      </c>
      <c r="B8871" s="82">
        <f t="shared" si="967"/>
        <v>22</v>
      </c>
      <c r="C8871" s="82" t="str">
        <f t="shared" ca="1" si="968"/>
        <v>46950</v>
      </c>
      <c r="D8871" s="82" t="str">
        <f t="shared" ca="1" si="969"/>
        <v>TPU KIKIGO NEON MOTO G35</v>
      </c>
      <c r="E8871" s="83">
        <f t="shared" ca="1" si="970"/>
        <v>2097</v>
      </c>
      <c r="F8871" s="82">
        <f t="shared" ca="1" si="971"/>
        <v>0</v>
      </c>
      <c r="G8871" s="83">
        <f t="shared" ca="1" si="972"/>
        <v>0</v>
      </c>
      <c r="O8871" s="85" t="s">
        <v>20035</v>
      </c>
      <c r="P8871" s="85" t="s">
        <v>20036</v>
      </c>
      <c r="Q8871" s="88">
        <v>29999.85</v>
      </c>
      <c r="R8871" s="85">
        <v>0</v>
      </c>
    </row>
    <row r="8872" spans="1:18" x14ac:dyDescent="0.3">
      <c r="A8872" s="82" t="str">
        <f t="shared" si="966"/>
        <v>TPU KIKIGO NEON</v>
      </c>
      <c r="B8872" s="82">
        <f t="shared" si="967"/>
        <v>23</v>
      </c>
      <c r="C8872" s="82" t="str">
        <f t="shared" ca="1" si="968"/>
        <v>46951</v>
      </c>
      <c r="D8872" s="82" t="str">
        <f t="shared" ca="1" si="969"/>
        <v>TPU KIKIGO NEON MOTO G75</v>
      </c>
      <c r="E8872" s="83">
        <f t="shared" ca="1" si="970"/>
        <v>2097</v>
      </c>
      <c r="F8872" s="82">
        <f t="shared" ca="1" si="971"/>
        <v>0</v>
      </c>
      <c r="G8872" s="83">
        <f t="shared" ca="1" si="972"/>
        <v>0</v>
      </c>
      <c r="O8872" s="85" t="s">
        <v>20037</v>
      </c>
      <c r="P8872" s="85" t="s">
        <v>20038</v>
      </c>
      <c r="Q8872" s="88">
        <v>12771.3</v>
      </c>
      <c r="R8872" s="85">
        <v>11</v>
      </c>
    </row>
    <row r="8873" spans="1:18" x14ac:dyDescent="0.3">
      <c r="A8873" s="82" t="str">
        <f t="shared" si="966"/>
        <v>TPU KIKIGO NEON</v>
      </c>
      <c r="B8873" s="82">
        <f t="shared" si="967"/>
        <v>24</v>
      </c>
      <c r="C8873" s="82" t="str">
        <f t="shared" ca="1" si="968"/>
        <v>46952</v>
      </c>
      <c r="D8873" s="82" t="str">
        <f t="shared" ca="1" si="969"/>
        <v>TPU KIKIGO NEON MOTO G85</v>
      </c>
      <c r="E8873" s="83">
        <f t="shared" ca="1" si="970"/>
        <v>2097</v>
      </c>
      <c r="F8873" s="82">
        <f t="shared" ca="1" si="971"/>
        <v>0</v>
      </c>
      <c r="G8873" s="83">
        <f t="shared" ca="1" si="972"/>
        <v>0</v>
      </c>
      <c r="O8873" s="85" t="s">
        <v>20039</v>
      </c>
      <c r="P8873" s="85" t="s">
        <v>20040</v>
      </c>
      <c r="Q8873" s="88">
        <v>13710.15</v>
      </c>
      <c r="R8873" s="85">
        <v>1</v>
      </c>
    </row>
    <row r="8874" spans="1:18" x14ac:dyDescent="0.3">
      <c r="A8874" s="82" t="str">
        <f t="shared" si="966"/>
        <v>TPU KIKIGO NEON</v>
      </c>
      <c r="B8874" s="82">
        <f t="shared" si="967"/>
        <v>25</v>
      </c>
      <c r="C8874" s="82" t="str">
        <f t="shared" ca="1" si="968"/>
        <v>46953</v>
      </c>
      <c r="D8874" s="82" t="str">
        <f t="shared" ca="1" si="969"/>
        <v>TPU KIKIGO NEON XIAOMI RM 13C</v>
      </c>
      <c r="E8874" s="83">
        <f t="shared" ca="1" si="970"/>
        <v>2097</v>
      </c>
      <c r="F8874" s="82">
        <f t="shared" ca="1" si="971"/>
        <v>0</v>
      </c>
      <c r="G8874" s="83">
        <f t="shared" ca="1" si="972"/>
        <v>0</v>
      </c>
      <c r="O8874" s="85" t="s">
        <v>20041</v>
      </c>
      <c r="P8874" s="85" t="s">
        <v>20042</v>
      </c>
      <c r="Q8874" s="88">
        <v>15041.5</v>
      </c>
      <c r="R8874" s="85">
        <v>0</v>
      </c>
    </row>
    <row r="8875" spans="1:18" x14ac:dyDescent="0.3">
      <c r="A8875" s="82" t="str">
        <f t="shared" si="966"/>
        <v>TPU KIKIGO NEON</v>
      </c>
      <c r="B8875" s="82">
        <f t="shared" si="967"/>
        <v>26</v>
      </c>
      <c r="C8875" s="82" t="str">
        <f t="shared" ca="1" si="968"/>
        <v>46954</v>
      </c>
      <c r="D8875" s="82" t="str">
        <f t="shared" ca="1" si="969"/>
        <v>TPU KIKIGO NEON XIAOMI RM 14C</v>
      </c>
      <c r="E8875" s="83">
        <f t="shared" ca="1" si="970"/>
        <v>2097</v>
      </c>
      <c r="F8875" s="82">
        <f t="shared" ca="1" si="971"/>
        <v>0</v>
      </c>
      <c r="G8875" s="83">
        <f t="shared" ca="1" si="972"/>
        <v>0</v>
      </c>
      <c r="O8875" s="85" t="s">
        <v>20043</v>
      </c>
      <c r="P8875" s="85" t="s">
        <v>20044</v>
      </c>
      <c r="Q8875" s="88">
        <v>999</v>
      </c>
      <c r="R8875" s="85">
        <v>19</v>
      </c>
    </row>
    <row r="8876" spans="1:18" x14ac:dyDescent="0.3">
      <c r="A8876" s="82" t="str">
        <f t="shared" si="966"/>
        <v>TPU KIKIGO NEON</v>
      </c>
      <c r="B8876" s="82">
        <f t="shared" si="967"/>
        <v>27</v>
      </c>
      <c r="C8876" s="82" t="str">
        <f t="shared" ca="1" si="968"/>
        <v>SUBTOTAL PAGINA</v>
      </c>
      <c r="D8876" s="82">
        <f t="shared" ca="1" si="969"/>
        <v>0</v>
      </c>
      <c r="E8876" s="83">
        <f t="shared" ca="1" si="970"/>
        <v>0</v>
      </c>
      <c r="F8876" s="82">
        <f t="shared" ca="1" si="971"/>
        <v>0</v>
      </c>
      <c r="G8876" s="83">
        <f t="shared" ca="1" si="972"/>
        <v>0</v>
      </c>
      <c r="O8876" s="85" t="s">
        <v>20045</v>
      </c>
      <c r="P8876" s="85" t="s">
        <v>20046</v>
      </c>
      <c r="Q8876" s="88">
        <v>999</v>
      </c>
      <c r="R8876" s="85">
        <v>0</v>
      </c>
    </row>
    <row r="8877" spans="1:18" x14ac:dyDescent="0.3">
      <c r="A8877" s="82" t="str">
        <f t="shared" si="966"/>
        <v>TPU KIKIGO NEON</v>
      </c>
      <c r="B8877" s="82">
        <f t="shared" si="967"/>
        <v>28</v>
      </c>
      <c r="C8877" s="82">
        <f t="shared" ca="1" si="968"/>
        <v>0</v>
      </c>
      <c r="D8877" s="82">
        <f t="shared" ca="1" si="969"/>
        <v>0</v>
      </c>
      <c r="E8877" s="83">
        <f t="shared" ca="1" si="970"/>
        <v>0</v>
      </c>
      <c r="F8877" s="82">
        <f t="shared" ca="1" si="971"/>
        <v>0</v>
      </c>
      <c r="G8877" s="83">
        <f t="shared" ca="1" si="972"/>
        <v>0</v>
      </c>
      <c r="O8877" s="85" t="s">
        <v>20047</v>
      </c>
      <c r="P8877" s="85" t="s">
        <v>20048</v>
      </c>
      <c r="Q8877" s="88">
        <v>999</v>
      </c>
      <c r="R8877" s="85">
        <v>-1</v>
      </c>
    </row>
    <row r="8878" spans="1:18" x14ac:dyDescent="0.3">
      <c r="A8878" s="82" t="str">
        <f t="shared" si="966"/>
        <v>TPU KIKIGO NEON</v>
      </c>
      <c r="B8878" s="82">
        <f t="shared" si="967"/>
        <v>29</v>
      </c>
      <c r="C8878" s="82">
        <f t="shared" ca="1" si="968"/>
        <v>0</v>
      </c>
      <c r="D8878" s="82">
        <f t="shared" ca="1" si="969"/>
        <v>0</v>
      </c>
      <c r="E8878" s="83">
        <f t="shared" ca="1" si="970"/>
        <v>0</v>
      </c>
      <c r="F8878" s="82">
        <f t="shared" ca="1" si="971"/>
        <v>0</v>
      </c>
      <c r="G8878" s="83">
        <f t="shared" ca="1" si="972"/>
        <v>0</v>
      </c>
      <c r="O8878" s="85" t="s">
        <v>20049</v>
      </c>
      <c r="P8878" s="85" t="s">
        <v>20050</v>
      </c>
      <c r="Q8878" s="88">
        <v>999</v>
      </c>
      <c r="R8878" s="85">
        <v>0</v>
      </c>
    </row>
    <row r="8879" spans="1:18" x14ac:dyDescent="0.3">
      <c r="A8879" s="82" t="str">
        <f t="shared" si="966"/>
        <v>TPU KIKIGO NEON</v>
      </c>
      <c r="B8879" s="82">
        <f t="shared" si="967"/>
        <v>30</v>
      </c>
      <c r="C8879" s="82">
        <f t="shared" ca="1" si="968"/>
        <v>0</v>
      </c>
      <c r="D8879" s="82">
        <f t="shared" ca="1" si="969"/>
        <v>0</v>
      </c>
      <c r="E8879" s="83">
        <f t="shared" ca="1" si="970"/>
        <v>0</v>
      </c>
      <c r="F8879" s="82">
        <f t="shared" ca="1" si="971"/>
        <v>0</v>
      </c>
      <c r="G8879" s="83">
        <f t="shared" ca="1" si="972"/>
        <v>0</v>
      </c>
      <c r="O8879" s="85" t="s">
        <v>20051</v>
      </c>
      <c r="P8879" s="85" t="s">
        <v>20052</v>
      </c>
      <c r="Q8879" s="88">
        <v>999</v>
      </c>
      <c r="R8879" s="85">
        <v>0</v>
      </c>
    </row>
    <row r="8880" spans="1:18" x14ac:dyDescent="0.3">
      <c r="A8880" s="82" t="str">
        <f t="shared" si="966"/>
        <v>TPU KIKIGO NEON</v>
      </c>
      <c r="B8880" s="82">
        <f t="shared" si="967"/>
        <v>31</v>
      </c>
      <c r="C8880" s="82">
        <f t="shared" ca="1" si="968"/>
        <v>0</v>
      </c>
      <c r="D8880" s="82">
        <f t="shared" ca="1" si="969"/>
        <v>0</v>
      </c>
      <c r="E8880" s="83">
        <f t="shared" ca="1" si="970"/>
        <v>0</v>
      </c>
      <c r="F8880" s="82">
        <f t="shared" ca="1" si="971"/>
        <v>0</v>
      </c>
      <c r="G8880" s="83">
        <f t="shared" ca="1" si="972"/>
        <v>0</v>
      </c>
      <c r="O8880" s="85" t="s">
        <v>20053</v>
      </c>
      <c r="P8880" s="85" t="s">
        <v>20054</v>
      </c>
      <c r="Q8880" s="88">
        <v>999</v>
      </c>
      <c r="R8880" s="85">
        <v>0</v>
      </c>
    </row>
    <row r="8881" spans="1:18" x14ac:dyDescent="0.3">
      <c r="A8881" s="82" t="str">
        <f t="shared" si="966"/>
        <v>TPU KIKIGO NEON</v>
      </c>
      <c r="B8881" s="82">
        <f t="shared" si="967"/>
        <v>32</v>
      </c>
      <c r="C8881" s="82">
        <f t="shared" ca="1" si="968"/>
        <v>0</v>
      </c>
      <c r="D8881" s="82">
        <f t="shared" ca="1" si="969"/>
        <v>0</v>
      </c>
      <c r="E8881" s="83">
        <f t="shared" ca="1" si="970"/>
        <v>0</v>
      </c>
      <c r="F8881" s="82">
        <f t="shared" ca="1" si="971"/>
        <v>0</v>
      </c>
      <c r="G8881" s="83">
        <f t="shared" ca="1" si="972"/>
        <v>0</v>
      </c>
      <c r="O8881" s="85" t="s">
        <v>20055</v>
      </c>
      <c r="P8881" s="85" t="s">
        <v>20056</v>
      </c>
      <c r="Q8881" s="88">
        <v>999</v>
      </c>
      <c r="R8881" s="85">
        <v>0</v>
      </c>
    </row>
    <row r="8882" spans="1:18" x14ac:dyDescent="0.3">
      <c r="A8882" s="82" t="str">
        <f t="shared" si="966"/>
        <v>TPU KIKIGO NEON</v>
      </c>
      <c r="B8882" s="82">
        <f t="shared" si="967"/>
        <v>33</v>
      </c>
      <c r="C8882" s="82">
        <f t="shared" ca="1" si="968"/>
        <v>0</v>
      </c>
      <c r="D8882" s="82">
        <f t="shared" ca="1" si="969"/>
        <v>0</v>
      </c>
      <c r="E8882" s="83">
        <f t="shared" ca="1" si="970"/>
        <v>0</v>
      </c>
      <c r="F8882" s="82">
        <f t="shared" ca="1" si="971"/>
        <v>0</v>
      </c>
      <c r="G8882" s="83">
        <f t="shared" ca="1" si="972"/>
        <v>0</v>
      </c>
      <c r="O8882" s="85" t="s">
        <v>20057</v>
      </c>
      <c r="P8882" s="85" t="s">
        <v>20058</v>
      </c>
      <c r="Q8882" s="88">
        <v>999</v>
      </c>
      <c r="R8882" s="85">
        <v>18</v>
      </c>
    </row>
    <row r="8883" spans="1:18" x14ac:dyDescent="0.3">
      <c r="A8883" s="82" t="str">
        <f t="shared" si="966"/>
        <v>TPU KIKIGO NEON</v>
      </c>
      <c r="B8883" s="82">
        <f t="shared" si="967"/>
        <v>34</v>
      </c>
      <c r="C8883" s="82">
        <f t="shared" ca="1" si="968"/>
        <v>0</v>
      </c>
      <c r="D8883" s="82">
        <f t="shared" ca="1" si="969"/>
        <v>0</v>
      </c>
      <c r="E8883" s="83">
        <f t="shared" ca="1" si="970"/>
        <v>0</v>
      </c>
      <c r="F8883" s="82">
        <f t="shared" ca="1" si="971"/>
        <v>0</v>
      </c>
      <c r="G8883" s="83">
        <f t="shared" ca="1" si="972"/>
        <v>0</v>
      </c>
      <c r="O8883" s="85" t="s">
        <v>20059</v>
      </c>
      <c r="P8883" s="85" t="s">
        <v>20060</v>
      </c>
      <c r="Q8883" s="88">
        <v>999</v>
      </c>
      <c r="R8883" s="85">
        <v>0</v>
      </c>
    </row>
    <row r="8884" spans="1:18" x14ac:dyDescent="0.3">
      <c r="A8884" s="82" t="str">
        <f t="shared" si="966"/>
        <v>TPU KIKIGO NEON</v>
      </c>
      <c r="B8884" s="82">
        <f t="shared" si="967"/>
        <v>35</v>
      </c>
      <c r="C8884" s="82">
        <f t="shared" ca="1" si="968"/>
        <v>0</v>
      </c>
      <c r="D8884" s="82">
        <f t="shared" ca="1" si="969"/>
        <v>0</v>
      </c>
      <c r="E8884" s="83">
        <f t="shared" ca="1" si="970"/>
        <v>0</v>
      </c>
      <c r="F8884" s="82">
        <f t="shared" ca="1" si="971"/>
        <v>0</v>
      </c>
      <c r="G8884" s="83">
        <f t="shared" ca="1" si="972"/>
        <v>0</v>
      </c>
      <c r="O8884" s="85" t="s">
        <v>20061</v>
      </c>
      <c r="P8884" s="85" t="s">
        <v>20062</v>
      </c>
      <c r="Q8884" s="88">
        <v>999</v>
      </c>
      <c r="R8884" s="85">
        <v>0</v>
      </c>
    </row>
    <row r="8885" spans="1:18" x14ac:dyDescent="0.3">
      <c r="A8885" s="82" t="str">
        <f t="shared" si="966"/>
        <v>TPU KIKIGO NEON</v>
      </c>
      <c r="B8885" s="82">
        <f t="shared" si="967"/>
        <v>36</v>
      </c>
      <c r="C8885" s="82">
        <f t="shared" ca="1" si="968"/>
        <v>0</v>
      </c>
      <c r="D8885" s="82">
        <f t="shared" ca="1" si="969"/>
        <v>0</v>
      </c>
      <c r="E8885" s="83">
        <f t="shared" ca="1" si="970"/>
        <v>0</v>
      </c>
      <c r="F8885" s="82">
        <f t="shared" ca="1" si="971"/>
        <v>0</v>
      </c>
      <c r="G8885" s="83">
        <f t="shared" ca="1" si="972"/>
        <v>0</v>
      </c>
      <c r="O8885" s="85" t="s">
        <v>20063</v>
      </c>
      <c r="P8885" s="85" t="s">
        <v>20064</v>
      </c>
      <c r="Q8885" s="88">
        <v>999</v>
      </c>
      <c r="R8885" s="85">
        <v>0</v>
      </c>
    </row>
    <row r="8886" spans="1:18" x14ac:dyDescent="0.3">
      <c r="A8886" s="82" t="str">
        <f t="shared" si="966"/>
        <v>TPU KIKIGO NEON</v>
      </c>
      <c r="B8886" s="82">
        <f t="shared" si="967"/>
        <v>37</v>
      </c>
      <c r="C8886" s="82">
        <f t="shared" ca="1" si="968"/>
        <v>0</v>
      </c>
      <c r="D8886" s="82">
        <f t="shared" ca="1" si="969"/>
        <v>0</v>
      </c>
      <c r="E8886" s="83">
        <f t="shared" ca="1" si="970"/>
        <v>0</v>
      </c>
      <c r="F8886" s="82">
        <f t="shared" ca="1" si="971"/>
        <v>0</v>
      </c>
      <c r="G8886" s="83">
        <f t="shared" ca="1" si="972"/>
        <v>0</v>
      </c>
      <c r="O8886" s="85" t="s">
        <v>20065</v>
      </c>
      <c r="P8886" s="85" t="s">
        <v>20066</v>
      </c>
      <c r="Q8886" s="88">
        <v>999</v>
      </c>
      <c r="R8886" s="85">
        <v>0</v>
      </c>
    </row>
    <row r="8887" spans="1:18" x14ac:dyDescent="0.3">
      <c r="A8887" s="82" t="str">
        <f t="shared" si="966"/>
        <v>TPU KIKIGO NEON</v>
      </c>
      <c r="B8887" s="82">
        <f t="shared" si="967"/>
        <v>38</v>
      </c>
      <c r="C8887" s="82">
        <f t="shared" ca="1" si="968"/>
        <v>0</v>
      </c>
      <c r="D8887" s="82">
        <f t="shared" ca="1" si="969"/>
        <v>0</v>
      </c>
      <c r="E8887" s="83">
        <f t="shared" ca="1" si="970"/>
        <v>0</v>
      </c>
      <c r="F8887" s="82">
        <f t="shared" ca="1" si="971"/>
        <v>0</v>
      </c>
      <c r="G8887" s="83">
        <f t="shared" ca="1" si="972"/>
        <v>0</v>
      </c>
      <c r="O8887" s="85" t="s">
        <v>20067</v>
      </c>
      <c r="P8887" s="85" t="s">
        <v>20068</v>
      </c>
      <c r="Q8887" s="88">
        <v>999</v>
      </c>
      <c r="R8887" s="85">
        <v>0</v>
      </c>
    </row>
    <row r="8888" spans="1:18" x14ac:dyDescent="0.3">
      <c r="A8888" s="82" t="str">
        <f t="shared" si="966"/>
        <v>TPU KIKIGO NEON</v>
      </c>
      <c r="B8888" s="82">
        <f t="shared" si="967"/>
        <v>39</v>
      </c>
      <c r="C8888" s="82">
        <f t="shared" ca="1" si="968"/>
        <v>0</v>
      </c>
      <c r="D8888" s="82">
        <f t="shared" ca="1" si="969"/>
        <v>0</v>
      </c>
      <c r="E8888" s="83">
        <f t="shared" ca="1" si="970"/>
        <v>0</v>
      </c>
      <c r="F8888" s="82">
        <f t="shared" ca="1" si="971"/>
        <v>0</v>
      </c>
      <c r="G8888" s="83">
        <f t="shared" ca="1" si="972"/>
        <v>0</v>
      </c>
      <c r="O8888" s="85" t="s">
        <v>20069</v>
      </c>
      <c r="P8888" s="85" t="s">
        <v>20070</v>
      </c>
      <c r="Q8888" s="88">
        <v>999</v>
      </c>
      <c r="R8888" s="85">
        <v>0</v>
      </c>
    </row>
    <row r="8889" spans="1:18" x14ac:dyDescent="0.3">
      <c r="A8889" s="82" t="str">
        <f t="shared" si="966"/>
        <v>TPU KIKIGO NEON</v>
      </c>
      <c r="B8889" s="82">
        <f t="shared" si="967"/>
        <v>40</v>
      </c>
      <c r="C8889" s="82">
        <f t="shared" ca="1" si="968"/>
        <v>0</v>
      </c>
      <c r="D8889" s="82">
        <f t="shared" ca="1" si="969"/>
        <v>0</v>
      </c>
      <c r="E8889" s="83">
        <f t="shared" ca="1" si="970"/>
        <v>0</v>
      </c>
      <c r="F8889" s="82">
        <f t="shared" ca="1" si="971"/>
        <v>0</v>
      </c>
      <c r="G8889" s="83">
        <f t="shared" ca="1" si="972"/>
        <v>0</v>
      </c>
      <c r="O8889" s="85" t="s">
        <v>20071</v>
      </c>
      <c r="P8889" s="85" t="s">
        <v>20072</v>
      </c>
      <c r="Q8889" s="88">
        <v>999</v>
      </c>
      <c r="R8889" s="85">
        <v>8</v>
      </c>
    </row>
    <row r="8890" spans="1:18" x14ac:dyDescent="0.3">
      <c r="A8890" s="82" t="str">
        <f t="shared" si="966"/>
        <v>TPU KIKIGO NEON</v>
      </c>
      <c r="B8890" s="82">
        <f t="shared" si="967"/>
        <v>41</v>
      </c>
      <c r="C8890" s="82">
        <f t="shared" ca="1" si="968"/>
        <v>0</v>
      </c>
      <c r="D8890" s="82">
        <f t="shared" ca="1" si="969"/>
        <v>0</v>
      </c>
      <c r="E8890" s="83">
        <f t="shared" ca="1" si="970"/>
        <v>0</v>
      </c>
      <c r="F8890" s="82">
        <f t="shared" ca="1" si="971"/>
        <v>0</v>
      </c>
      <c r="G8890" s="83">
        <f t="shared" ca="1" si="972"/>
        <v>0</v>
      </c>
      <c r="O8890" s="85" t="s">
        <v>20073</v>
      </c>
      <c r="P8890" s="85" t="s">
        <v>20074</v>
      </c>
      <c r="Q8890" s="88">
        <v>999</v>
      </c>
      <c r="R8890" s="85">
        <v>126</v>
      </c>
    </row>
    <row r="8891" spans="1:18" x14ac:dyDescent="0.3">
      <c r="A8891" s="82" t="str">
        <f t="shared" si="966"/>
        <v>TPU KIKIGO NEON</v>
      </c>
      <c r="B8891" s="82">
        <f t="shared" si="967"/>
        <v>42</v>
      </c>
      <c r="C8891" s="82">
        <f t="shared" ca="1" si="968"/>
        <v>0</v>
      </c>
      <c r="D8891" s="82">
        <f t="shared" ca="1" si="969"/>
        <v>0</v>
      </c>
      <c r="E8891" s="83">
        <f t="shared" ca="1" si="970"/>
        <v>0</v>
      </c>
      <c r="F8891" s="82">
        <f t="shared" ca="1" si="971"/>
        <v>0</v>
      </c>
      <c r="G8891" s="83">
        <f t="shared" ca="1" si="972"/>
        <v>0</v>
      </c>
      <c r="O8891" s="85" t="s">
        <v>20075</v>
      </c>
      <c r="P8891" s="85" t="s">
        <v>20076</v>
      </c>
      <c r="Q8891" s="88">
        <v>999</v>
      </c>
      <c r="R8891" s="85">
        <v>81</v>
      </c>
    </row>
    <row r="8892" spans="1:18" x14ac:dyDescent="0.3">
      <c r="A8892" s="82" t="str">
        <f t="shared" si="966"/>
        <v>TPU KIKIGO NEON</v>
      </c>
      <c r="B8892" s="82">
        <f t="shared" si="967"/>
        <v>43</v>
      </c>
      <c r="C8892" s="82">
        <f t="shared" ca="1" si="968"/>
        <v>0</v>
      </c>
      <c r="D8892" s="82">
        <f t="shared" ca="1" si="969"/>
        <v>0</v>
      </c>
      <c r="E8892" s="83">
        <f t="shared" ca="1" si="970"/>
        <v>0</v>
      </c>
      <c r="F8892" s="82">
        <f t="shared" ca="1" si="971"/>
        <v>0</v>
      </c>
      <c r="G8892" s="83">
        <f t="shared" ca="1" si="972"/>
        <v>0</v>
      </c>
      <c r="O8892" s="85" t="s">
        <v>20077</v>
      </c>
      <c r="P8892" s="85" t="s">
        <v>20078</v>
      </c>
      <c r="Q8892" s="88">
        <v>999</v>
      </c>
      <c r="R8892" s="85">
        <v>152</v>
      </c>
    </row>
    <row r="8893" spans="1:18" x14ac:dyDescent="0.3">
      <c r="A8893" s="82" t="str">
        <f t="shared" si="966"/>
        <v>TPU KIKIGO NEON</v>
      </c>
      <c r="B8893" s="82">
        <f t="shared" si="967"/>
        <v>44</v>
      </c>
      <c r="C8893" s="82">
        <f t="shared" ca="1" si="968"/>
        <v>0</v>
      </c>
      <c r="D8893" s="82">
        <f t="shared" ca="1" si="969"/>
        <v>0</v>
      </c>
      <c r="E8893" s="83">
        <f t="shared" ca="1" si="970"/>
        <v>0</v>
      </c>
      <c r="F8893" s="82">
        <f t="shared" ca="1" si="971"/>
        <v>0</v>
      </c>
      <c r="G8893" s="83">
        <f t="shared" ca="1" si="972"/>
        <v>0</v>
      </c>
      <c r="O8893" s="85" t="s">
        <v>20079</v>
      </c>
      <c r="P8893" s="85" t="s">
        <v>20080</v>
      </c>
      <c r="Q8893" s="88">
        <v>999</v>
      </c>
      <c r="R8893" s="85">
        <v>0</v>
      </c>
    </row>
    <row r="8894" spans="1:18" x14ac:dyDescent="0.3">
      <c r="A8894" s="82" t="str">
        <f t="shared" si="966"/>
        <v>TPU KIKIGO NEON</v>
      </c>
      <c r="B8894" s="82">
        <f t="shared" si="967"/>
        <v>45</v>
      </c>
      <c r="C8894" s="82">
        <f t="shared" ca="1" si="968"/>
        <v>0</v>
      </c>
      <c r="D8894" s="82">
        <f t="shared" ca="1" si="969"/>
        <v>0</v>
      </c>
      <c r="E8894" s="83">
        <f t="shared" ca="1" si="970"/>
        <v>0</v>
      </c>
      <c r="F8894" s="82">
        <f t="shared" ca="1" si="971"/>
        <v>0</v>
      </c>
      <c r="G8894" s="83">
        <f t="shared" ca="1" si="972"/>
        <v>0</v>
      </c>
      <c r="O8894" s="85" t="s">
        <v>20081</v>
      </c>
      <c r="P8894" s="85" t="s">
        <v>20082</v>
      </c>
      <c r="Q8894" s="88">
        <v>999</v>
      </c>
      <c r="R8894" s="85">
        <v>0</v>
      </c>
    </row>
    <row r="8895" spans="1:18" x14ac:dyDescent="0.3">
      <c r="A8895" s="82" t="str">
        <f t="shared" si="966"/>
        <v>TPU KIKIGO NEON</v>
      </c>
      <c r="B8895" s="82">
        <f t="shared" si="967"/>
        <v>46</v>
      </c>
      <c r="C8895" s="82">
        <f t="shared" ca="1" si="968"/>
        <v>0</v>
      </c>
      <c r="D8895" s="82">
        <f t="shared" ca="1" si="969"/>
        <v>0</v>
      </c>
      <c r="E8895" s="83">
        <f t="shared" ca="1" si="970"/>
        <v>0</v>
      </c>
      <c r="F8895" s="82">
        <f t="shared" ca="1" si="971"/>
        <v>0</v>
      </c>
      <c r="G8895" s="83">
        <f t="shared" ca="1" si="972"/>
        <v>0</v>
      </c>
      <c r="O8895" s="85" t="s">
        <v>20083</v>
      </c>
      <c r="P8895" s="85" t="s">
        <v>20084</v>
      </c>
      <c r="Q8895" s="88">
        <v>999</v>
      </c>
      <c r="R8895" s="85">
        <v>0</v>
      </c>
    </row>
    <row r="8896" spans="1:18" x14ac:dyDescent="0.3">
      <c r="A8896" s="82" t="str">
        <f t="shared" si="966"/>
        <v>TPU KIKIGO NEON</v>
      </c>
      <c r="B8896" s="82">
        <f t="shared" si="967"/>
        <v>47</v>
      </c>
      <c r="C8896" s="82">
        <f t="shared" ca="1" si="968"/>
        <v>0</v>
      </c>
      <c r="D8896" s="82">
        <f t="shared" ca="1" si="969"/>
        <v>0</v>
      </c>
      <c r="E8896" s="83">
        <f t="shared" ca="1" si="970"/>
        <v>0</v>
      </c>
      <c r="F8896" s="82">
        <f t="shared" ca="1" si="971"/>
        <v>0</v>
      </c>
      <c r="G8896" s="83">
        <f t="shared" ca="1" si="972"/>
        <v>0</v>
      </c>
      <c r="O8896" s="85" t="s">
        <v>20085</v>
      </c>
      <c r="P8896" s="85" t="s">
        <v>20086</v>
      </c>
      <c r="Q8896" s="88">
        <v>999</v>
      </c>
      <c r="R8896" s="85">
        <v>63</v>
      </c>
    </row>
    <row r="8897" spans="1:18" x14ac:dyDescent="0.3">
      <c r="A8897" s="82" t="str">
        <f t="shared" si="966"/>
        <v>TPU KIKIGO NEON</v>
      </c>
      <c r="B8897" s="82">
        <f t="shared" si="967"/>
        <v>48</v>
      </c>
      <c r="C8897" s="82">
        <f t="shared" ca="1" si="968"/>
        <v>0</v>
      </c>
      <c r="D8897" s="82">
        <f t="shared" ca="1" si="969"/>
        <v>0</v>
      </c>
      <c r="E8897" s="83">
        <f t="shared" ca="1" si="970"/>
        <v>0</v>
      </c>
      <c r="F8897" s="82">
        <f t="shared" ca="1" si="971"/>
        <v>0</v>
      </c>
      <c r="G8897" s="83">
        <f t="shared" ca="1" si="972"/>
        <v>0</v>
      </c>
      <c r="O8897" s="85" t="s">
        <v>20087</v>
      </c>
      <c r="P8897" s="85" t="s">
        <v>20088</v>
      </c>
      <c r="Q8897" s="88">
        <v>999</v>
      </c>
      <c r="R8897" s="85">
        <v>0</v>
      </c>
    </row>
    <row r="8898" spans="1:18" x14ac:dyDescent="0.3">
      <c r="A8898" s="82" t="str">
        <f t="shared" si="966"/>
        <v>TPU KIKIGO NEON</v>
      </c>
      <c r="B8898" s="82">
        <f t="shared" si="967"/>
        <v>49</v>
      </c>
      <c r="C8898" s="82">
        <f t="shared" ca="1" si="968"/>
        <v>0</v>
      </c>
      <c r="D8898" s="82">
        <f t="shared" ca="1" si="969"/>
        <v>0</v>
      </c>
      <c r="E8898" s="83">
        <f t="shared" ca="1" si="970"/>
        <v>0</v>
      </c>
      <c r="F8898" s="82">
        <f t="shared" ca="1" si="971"/>
        <v>0</v>
      </c>
      <c r="G8898" s="83">
        <f t="shared" ca="1" si="972"/>
        <v>0</v>
      </c>
      <c r="O8898" s="85" t="s">
        <v>20089</v>
      </c>
      <c r="P8898" s="85" t="s">
        <v>20090</v>
      </c>
      <c r="Q8898" s="88">
        <v>999</v>
      </c>
      <c r="R8898" s="85">
        <v>122</v>
      </c>
    </row>
    <row r="8899" spans="1:18" x14ac:dyDescent="0.3">
      <c r="A8899" s="82" t="str">
        <f t="shared" ref="A8899:A8962" si="973">IFERROR(INDEX($J$2:$J$100,INT((ROW(A8898)-1)/150)+1),"")</f>
        <v>TPU KIKIGO NEON</v>
      </c>
      <c r="B8899" s="82">
        <f t="shared" ref="B8899:B8962" si="974">IF($A8899="","",MOD(ROW(A8898)-1,150)+3)</f>
        <v>50</v>
      </c>
      <c r="C8899" s="82">
        <f t="shared" ref="C8899:C8962" ca="1" si="975">IF($A8899="","",IFERROR(INDIRECT("'"&amp;$A8899&amp;"'!A"&amp;$B8899),""))</f>
        <v>0</v>
      </c>
      <c r="D8899" s="82">
        <f t="shared" ref="D8899:D8962" ca="1" si="976">IF($A8899="","",IFERROR(INDIRECT("'"&amp;$A8899&amp;"'!B"&amp;$B8899),""))</f>
        <v>0</v>
      </c>
      <c r="E8899" s="83">
        <f t="shared" ref="E8899:E8962" ca="1" si="977">IF($A8899="","",IFERROR(INDIRECT("'"&amp;$A8899&amp;"'!D"&amp;$B8899),""))</f>
        <v>0</v>
      </c>
      <c r="F8899" s="82">
        <f t="shared" ref="F8899:F8962" ca="1" si="978">IF($A8899="","",IFERROR(INDIRECT("'"&amp;$A8899&amp;"'!E"&amp;$B8899),0))</f>
        <v>0</v>
      </c>
      <c r="G8899" s="83">
        <f t="shared" ref="G8899:G8962" ca="1" si="979">IF($A8899="","",IFERROR(INDIRECT("'"&amp;$A8899&amp;"'!F"&amp;$B8899),0))</f>
        <v>0</v>
      </c>
      <c r="O8899" s="85" t="s">
        <v>20091</v>
      </c>
      <c r="P8899" s="85" t="s">
        <v>20092</v>
      </c>
      <c r="Q8899" s="88">
        <v>900</v>
      </c>
      <c r="R8899" s="85">
        <v>0</v>
      </c>
    </row>
    <row r="8900" spans="1:18" x14ac:dyDescent="0.3">
      <c r="A8900" s="82" t="str">
        <f t="shared" si="973"/>
        <v>TPU KIKIGO NEON</v>
      </c>
      <c r="B8900" s="82">
        <f t="shared" si="974"/>
        <v>51</v>
      </c>
      <c r="C8900" s="82">
        <f t="shared" ca="1" si="975"/>
        <v>0</v>
      </c>
      <c r="D8900" s="82">
        <f t="shared" ca="1" si="976"/>
        <v>0</v>
      </c>
      <c r="E8900" s="83">
        <f t="shared" ca="1" si="977"/>
        <v>0</v>
      </c>
      <c r="F8900" s="82">
        <f t="shared" ca="1" si="978"/>
        <v>0</v>
      </c>
      <c r="G8900" s="83">
        <f t="shared" ca="1" si="979"/>
        <v>0</v>
      </c>
      <c r="O8900" s="85" t="s">
        <v>20093</v>
      </c>
      <c r="P8900" s="85" t="s">
        <v>20094</v>
      </c>
      <c r="Q8900" s="88">
        <v>900</v>
      </c>
      <c r="R8900" s="85">
        <v>0</v>
      </c>
    </row>
    <row r="8901" spans="1:18" x14ac:dyDescent="0.3">
      <c r="A8901" s="82" t="str">
        <f t="shared" si="973"/>
        <v>TPU KIKIGO NEON</v>
      </c>
      <c r="B8901" s="82">
        <f t="shared" si="974"/>
        <v>52</v>
      </c>
      <c r="C8901" s="82">
        <f t="shared" ca="1" si="975"/>
        <v>0</v>
      </c>
      <c r="D8901" s="82">
        <f t="shared" ca="1" si="976"/>
        <v>0</v>
      </c>
      <c r="E8901" s="83">
        <f t="shared" ca="1" si="977"/>
        <v>0</v>
      </c>
      <c r="F8901" s="82">
        <f t="shared" ca="1" si="978"/>
        <v>0</v>
      </c>
      <c r="G8901" s="83">
        <f t="shared" ca="1" si="979"/>
        <v>0</v>
      </c>
      <c r="O8901" s="85" t="s">
        <v>20095</v>
      </c>
      <c r="P8901" s="85" t="s">
        <v>20096</v>
      </c>
      <c r="Q8901" s="88">
        <v>900</v>
      </c>
      <c r="R8901" s="85">
        <v>16</v>
      </c>
    </row>
    <row r="8902" spans="1:18" x14ac:dyDescent="0.3">
      <c r="A8902" s="82" t="str">
        <f t="shared" si="973"/>
        <v>TPU KIKIGO NEON</v>
      </c>
      <c r="B8902" s="82">
        <f t="shared" si="974"/>
        <v>53</v>
      </c>
      <c r="C8902" s="82">
        <f t="shared" ca="1" si="975"/>
        <v>0</v>
      </c>
      <c r="D8902" s="82">
        <f t="shared" ca="1" si="976"/>
        <v>0</v>
      </c>
      <c r="E8902" s="83">
        <f t="shared" ca="1" si="977"/>
        <v>0</v>
      </c>
      <c r="F8902" s="82">
        <f t="shared" ca="1" si="978"/>
        <v>0</v>
      </c>
      <c r="G8902" s="83">
        <f t="shared" ca="1" si="979"/>
        <v>0</v>
      </c>
      <c r="O8902" s="85" t="s">
        <v>20097</v>
      </c>
      <c r="P8902" s="85" t="s">
        <v>20098</v>
      </c>
      <c r="Q8902" s="88">
        <v>900</v>
      </c>
      <c r="R8902" s="85">
        <v>0</v>
      </c>
    </row>
    <row r="8903" spans="1:18" x14ac:dyDescent="0.3">
      <c r="A8903" s="82" t="str">
        <f t="shared" si="973"/>
        <v>TPU KIKIGO NEON</v>
      </c>
      <c r="B8903" s="82">
        <f t="shared" si="974"/>
        <v>54</v>
      </c>
      <c r="C8903" s="82">
        <f t="shared" ca="1" si="975"/>
        <v>0</v>
      </c>
      <c r="D8903" s="82">
        <f t="shared" ca="1" si="976"/>
        <v>0</v>
      </c>
      <c r="E8903" s="83">
        <f t="shared" ca="1" si="977"/>
        <v>0</v>
      </c>
      <c r="F8903" s="82">
        <f t="shared" ca="1" si="978"/>
        <v>0</v>
      </c>
      <c r="G8903" s="83">
        <f t="shared" ca="1" si="979"/>
        <v>0</v>
      </c>
      <c r="O8903" s="85" t="s">
        <v>20099</v>
      </c>
      <c r="P8903" s="85" t="s">
        <v>20100</v>
      </c>
      <c r="Q8903" s="88">
        <v>900</v>
      </c>
      <c r="R8903" s="85">
        <v>0</v>
      </c>
    </row>
    <row r="8904" spans="1:18" x14ac:dyDescent="0.3">
      <c r="A8904" s="82" t="str">
        <f t="shared" si="973"/>
        <v>TPU KIKIGO NEON</v>
      </c>
      <c r="B8904" s="82">
        <f t="shared" si="974"/>
        <v>55</v>
      </c>
      <c r="C8904" s="82">
        <f t="shared" ca="1" si="975"/>
        <v>0</v>
      </c>
      <c r="D8904" s="82">
        <f t="shared" ca="1" si="976"/>
        <v>0</v>
      </c>
      <c r="E8904" s="83">
        <f t="shared" ca="1" si="977"/>
        <v>0</v>
      </c>
      <c r="F8904" s="82">
        <f t="shared" ca="1" si="978"/>
        <v>0</v>
      </c>
      <c r="G8904" s="83">
        <f t="shared" ca="1" si="979"/>
        <v>0</v>
      </c>
      <c r="O8904" s="85" t="s">
        <v>20101</v>
      </c>
      <c r="P8904" s="85" t="s">
        <v>20102</v>
      </c>
      <c r="Q8904" s="88">
        <v>900</v>
      </c>
      <c r="R8904" s="85">
        <v>0</v>
      </c>
    </row>
    <row r="8905" spans="1:18" x14ac:dyDescent="0.3">
      <c r="A8905" s="82" t="str">
        <f t="shared" si="973"/>
        <v>TPU KIKIGO NEON</v>
      </c>
      <c r="B8905" s="82">
        <f t="shared" si="974"/>
        <v>56</v>
      </c>
      <c r="C8905" s="82">
        <f t="shared" ca="1" si="975"/>
        <v>0</v>
      </c>
      <c r="D8905" s="82">
        <f t="shared" ca="1" si="976"/>
        <v>0</v>
      </c>
      <c r="E8905" s="83">
        <f t="shared" ca="1" si="977"/>
        <v>0</v>
      </c>
      <c r="F8905" s="82">
        <f t="shared" ca="1" si="978"/>
        <v>0</v>
      </c>
      <c r="G8905" s="83">
        <f t="shared" ca="1" si="979"/>
        <v>0</v>
      </c>
      <c r="O8905" s="85" t="s">
        <v>20103</v>
      </c>
      <c r="P8905" s="85" t="s">
        <v>20104</v>
      </c>
      <c r="Q8905" s="88">
        <v>900</v>
      </c>
      <c r="R8905" s="85">
        <v>-2</v>
      </c>
    </row>
    <row r="8906" spans="1:18" x14ac:dyDescent="0.3">
      <c r="A8906" s="82" t="str">
        <f t="shared" si="973"/>
        <v>TPU KIKIGO NEON</v>
      </c>
      <c r="B8906" s="82">
        <f t="shared" si="974"/>
        <v>57</v>
      </c>
      <c r="C8906" s="82">
        <f t="shared" ca="1" si="975"/>
        <v>0</v>
      </c>
      <c r="D8906" s="82">
        <f t="shared" ca="1" si="976"/>
        <v>0</v>
      </c>
      <c r="E8906" s="83">
        <f t="shared" ca="1" si="977"/>
        <v>0</v>
      </c>
      <c r="F8906" s="82">
        <f t="shared" ca="1" si="978"/>
        <v>0</v>
      </c>
      <c r="G8906" s="83">
        <f t="shared" ca="1" si="979"/>
        <v>0</v>
      </c>
      <c r="O8906" s="85" t="s">
        <v>20105</v>
      </c>
      <c r="P8906" s="85" t="s">
        <v>20106</v>
      </c>
      <c r="Q8906" s="88">
        <v>900</v>
      </c>
      <c r="R8906" s="85">
        <v>0</v>
      </c>
    </row>
    <row r="8907" spans="1:18" x14ac:dyDescent="0.3">
      <c r="A8907" s="82" t="str">
        <f t="shared" si="973"/>
        <v>TPU KIKIGO NEON</v>
      </c>
      <c r="B8907" s="82">
        <f t="shared" si="974"/>
        <v>58</v>
      </c>
      <c r="C8907" s="82">
        <f t="shared" ca="1" si="975"/>
        <v>0</v>
      </c>
      <c r="D8907" s="82">
        <f t="shared" ca="1" si="976"/>
        <v>0</v>
      </c>
      <c r="E8907" s="83">
        <f t="shared" ca="1" si="977"/>
        <v>0</v>
      </c>
      <c r="F8907" s="82">
        <f t="shared" ca="1" si="978"/>
        <v>0</v>
      </c>
      <c r="G8907" s="83">
        <f t="shared" ca="1" si="979"/>
        <v>0</v>
      </c>
      <c r="O8907" s="85" t="s">
        <v>20107</v>
      </c>
      <c r="P8907" s="85" t="s">
        <v>20108</v>
      </c>
      <c r="Q8907" s="88">
        <v>900</v>
      </c>
      <c r="R8907" s="85">
        <v>0</v>
      </c>
    </row>
    <row r="8908" spans="1:18" x14ac:dyDescent="0.3">
      <c r="A8908" s="82" t="str">
        <f t="shared" si="973"/>
        <v>TPU KIKIGO NEON</v>
      </c>
      <c r="B8908" s="82">
        <f t="shared" si="974"/>
        <v>59</v>
      </c>
      <c r="C8908" s="82">
        <f t="shared" ca="1" si="975"/>
        <v>0</v>
      </c>
      <c r="D8908" s="82">
        <f t="shared" ca="1" si="976"/>
        <v>0</v>
      </c>
      <c r="E8908" s="83">
        <f t="shared" ca="1" si="977"/>
        <v>0</v>
      </c>
      <c r="F8908" s="82">
        <f t="shared" ca="1" si="978"/>
        <v>0</v>
      </c>
      <c r="G8908" s="83">
        <f t="shared" ca="1" si="979"/>
        <v>0</v>
      </c>
      <c r="O8908" s="85" t="s">
        <v>20109</v>
      </c>
      <c r="P8908" s="85" t="s">
        <v>20110</v>
      </c>
      <c r="Q8908" s="88">
        <v>900</v>
      </c>
      <c r="R8908" s="85">
        <v>40</v>
      </c>
    </row>
    <row r="8909" spans="1:18" x14ac:dyDescent="0.3">
      <c r="A8909" s="82" t="str">
        <f t="shared" si="973"/>
        <v>TPU KIKIGO NEON</v>
      </c>
      <c r="B8909" s="82">
        <f t="shared" si="974"/>
        <v>60</v>
      </c>
      <c r="C8909" s="82">
        <f t="shared" ca="1" si="975"/>
        <v>0</v>
      </c>
      <c r="D8909" s="82">
        <f t="shared" ca="1" si="976"/>
        <v>0</v>
      </c>
      <c r="E8909" s="83">
        <f t="shared" ca="1" si="977"/>
        <v>0</v>
      </c>
      <c r="F8909" s="82">
        <f t="shared" ca="1" si="978"/>
        <v>0</v>
      </c>
      <c r="G8909" s="83">
        <f t="shared" ca="1" si="979"/>
        <v>0</v>
      </c>
      <c r="O8909" s="85" t="s">
        <v>20111</v>
      </c>
      <c r="P8909" s="85" t="s">
        <v>20112</v>
      </c>
      <c r="Q8909" s="88">
        <v>900</v>
      </c>
      <c r="R8909" s="85">
        <v>-2</v>
      </c>
    </row>
    <row r="8910" spans="1:18" x14ac:dyDescent="0.3">
      <c r="A8910" s="82" t="str">
        <f t="shared" si="973"/>
        <v>TPU KIKIGO NEON</v>
      </c>
      <c r="B8910" s="82">
        <f t="shared" si="974"/>
        <v>61</v>
      </c>
      <c r="C8910" s="82">
        <f t="shared" ca="1" si="975"/>
        <v>0</v>
      </c>
      <c r="D8910" s="82">
        <f t="shared" ca="1" si="976"/>
        <v>0</v>
      </c>
      <c r="E8910" s="83">
        <f t="shared" ca="1" si="977"/>
        <v>0</v>
      </c>
      <c r="F8910" s="82">
        <f t="shared" ca="1" si="978"/>
        <v>0</v>
      </c>
      <c r="G8910" s="83">
        <f t="shared" ca="1" si="979"/>
        <v>0</v>
      </c>
      <c r="O8910" s="85" t="s">
        <v>20113</v>
      </c>
      <c r="P8910" s="85" t="s">
        <v>20114</v>
      </c>
      <c r="Q8910" s="88">
        <v>900</v>
      </c>
      <c r="R8910" s="85">
        <v>0</v>
      </c>
    </row>
    <row r="8911" spans="1:18" x14ac:dyDescent="0.3">
      <c r="A8911" s="82" t="str">
        <f t="shared" si="973"/>
        <v>TPU KIKIGO NEON</v>
      </c>
      <c r="B8911" s="82">
        <f t="shared" si="974"/>
        <v>62</v>
      </c>
      <c r="C8911" s="82">
        <f t="shared" ca="1" si="975"/>
        <v>0</v>
      </c>
      <c r="D8911" s="82">
        <f t="shared" ca="1" si="976"/>
        <v>0</v>
      </c>
      <c r="E8911" s="83">
        <f t="shared" ca="1" si="977"/>
        <v>0</v>
      </c>
      <c r="F8911" s="82">
        <f t="shared" ca="1" si="978"/>
        <v>0</v>
      </c>
      <c r="G8911" s="83">
        <f t="shared" ca="1" si="979"/>
        <v>0</v>
      </c>
      <c r="O8911" s="85" t="s">
        <v>20115</v>
      </c>
      <c r="P8911" s="85" t="s">
        <v>20116</v>
      </c>
      <c r="Q8911" s="88">
        <v>900</v>
      </c>
      <c r="R8911" s="85">
        <v>8</v>
      </c>
    </row>
    <row r="8912" spans="1:18" x14ac:dyDescent="0.3">
      <c r="A8912" s="82" t="str">
        <f t="shared" si="973"/>
        <v>TPU KIKIGO NEON</v>
      </c>
      <c r="B8912" s="82">
        <f t="shared" si="974"/>
        <v>63</v>
      </c>
      <c r="C8912" s="82">
        <f t="shared" ca="1" si="975"/>
        <v>0</v>
      </c>
      <c r="D8912" s="82">
        <f t="shared" ca="1" si="976"/>
        <v>0</v>
      </c>
      <c r="E8912" s="83">
        <f t="shared" ca="1" si="977"/>
        <v>0</v>
      </c>
      <c r="F8912" s="82">
        <f t="shared" ca="1" si="978"/>
        <v>0</v>
      </c>
      <c r="G8912" s="83">
        <f t="shared" ca="1" si="979"/>
        <v>0</v>
      </c>
      <c r="O8912" s="85" t="s">
        <v>20117</v>
      </c>
      <c r="P8912" s="85" t="s">
        <v>20118</v>
      </c>
      <c r="Q8912" s="88">
        <v>900</v>
      </c>
      <c r="R8912" s="85">
        <v>208</v>
      </c>
    </row>
    <row r="8913" spans="1:18" x14ac:dyDescent="0.3">
      <c r="A8913" s="82" t="str">
        <f t="shared" si="973"/>
        <v>TPU KIKIGO NEON</v>
      </c>
      <c r="B8913" s="82">
        <f t="shared" si="974"/>
        <v>64</v>
      </c>
      <c r="C8913" s="82">
        <f t="shared" ca="1" si="975"/>
        <v>0</v>
      </c>
      <c r="D8913" s="82">
        <f t="shared" ca="1" si="976"/>
        <v>0</v>
      </c>
      <c r="E8913" s="83">
        <f t="shared" ca="1" si="977"/>
        <v>0</v>
      </c>
      <c r="F8913" s="82">
        <f t="shared" ca="1" si="978"/>
        <v>0</v>
      </c>
      <c r="G8913" s="83">
        <f t="shared" ca="1" si="979"/>
        <v>0</v>
      </c>
      <c r="O8913" s="85" t="s">
        <v>20119</v>
      </c>
      <c r="P8913" s="85" t="s">
        <v>20120</v>
      </c>
      <c r="Q8913" s="88">
        <v>900</v>
      </c>
      <c r="R8913" s="85">
        <v>0</v>
      </c>
    </row>
    <row r="8914" spans="1:18" x14ac:dyDescent="0.3">
      <c r="A8914" s="82" t="str">
        <f t="shared" si="973"/>
        <v>TPU KIKIGO NEON</v>
      </c>
      <c r="B8914" s="82">
        <f t="shared" si="974"/>
        <v>65</v>
      </c>
      <c r="C8914" s="82">
        <f t="shared" ca="1" si="975"/>
        <v>0</v>
      </c>
      <c r="D8914" s="82">
        <f t="shared" ca="1" si="976"/>
        <v>0</v>
      </c>
      <c r="E8914" s="83">
        <f t="shared" ca="1" si="977"/>
        <v>0</v>
      </c>
      <c r="F8914" s="82">
        <f t="shared" ca="1" si="978"/>
        <v>0</v>
      </c>
      <c r="G8914" s="83">
        <f t="shared" ca="1" si="979"/>
        <v>0</v>
      </c>
      <c r="O8914" s="85" t="s">
        <v>20121</v>
      </c>
      <c r="P8914" s="85" t="s">
        <v>20122</v>
      </c>
      <c r="Q8914" s="88">
        <v>900</v>
      </c>
      <c r="R8914" s="85">
        <v>0</v>
      </c>
    </row>
    <row r="8915" spans="1:18" x14ac:dyDescent="0.3">
      <c r="A8915" s="82" t="str">
        <f t="shared" si="973"/>
        <v>TPU KIKIGO NEON</v>
      </c>
      <c r="B8915" s="82">
        <f t="shared" si="974"/>
        <v>66</v>
      </c>
      <c r="C8915" s="82">
        <f t="shared" ca="1" si="975"/>
        <v>0</v>
      </c>
      <c r="D8915" s="82">
        <f t="shared" ca="1" si="976"/>
        <v>0</v>
      </c>
      <c r="E8915" s="83">
        <f t="shared" ca="1" si="977"/>
        <v>0</v>
      </c>
      <c r="F8915" s="82">
        <f t="shared" ca="1" si="978"/>
        <v>0</v>
      </c>
      <c r="G8915" s="83">
        <f t="shared" ca="1" si="979"/>
        <v>0</v>
      </c>
      <c r="O8915" s="85" t="s">
        <v>20123</v>
      </c>
      <c r="P8915" s="85" t="s">
        <v>20124</v>
      </c>
      <c r="Q8915" s="88">
        <v>900</v>
      </c>
      <c r="R8915" s="85">
        <v>245</v>
      </c>
    </row>
    <row r="8916" spans="1:18" x14ac:dyDescent="0.3">
      <c r="A8916" s="82" t="str">
        <f t="shared" si="973"/>
        <v>TPU KIKIGO NEON</v>
      </c>
      <c r="B8916" s="82">
        <f t="shared" si="974"/>
        <v>67</v>
      </c>
      <c r="C8916" s="82">
        <f t="shared" ca="1" si="975"/>
        <v>0</v>
      </c>
      <c r="D8916" s="82">
        <f t="shared" ca="1" si="976"/>
        <v>0</v>
      </c>
      <c r="E8916" s="83">
        <f t="shared" ca="1" si="977"/>
        <v>0</v>
      </c>
      <c r="F8916" s="82">
        <f t="shared" ca="1" si="978"/>
        <v>0</v>
      </c>
      <c r="G8916" s="83">
        <f t="shared" ca="1" si="979"/>
        <v>0</v>
      </c>
      <c r="O8916" s="85" t="s">
        <v>20125</v>
      </c>
      <c r="P8916" s="85" t="s">
        <v>20126</v>
      </c>
      <c r="Q8916" s="88">
        <v>900</v>
      </c>
      <c r="R8916" s="85">
        <v>0</v>
      </c>
    </row>
    <row r="8917" spans="1:18" x14ac:dyDescent="0.3">
      <c r="A8917" s="82" t="str">
        <f t="shared" si="973"/>
        <v>TPU KIKIGO NEON</v>
      </c>
      <c r="B8917" s="82">
        <f t="shared" si="974"/>
        <v>68</v>
      </c>
      <c r="C8917" s="82">
        <f t="shared" ca="1" si="975"/>
        <v>0</v>
      </c>
      <c r="D8917" s="82">
        <f t="shared" ca="1" si="976"/>
        <v>0</v>
      </c>
      <c r="E8917" s="83">
        <f t="shared" ca="1" si="977"/>
        <v>0</v>
      </c>
      <c r="F8917" s="82">
        <f t="shared" ca="1" si="978"/>
        <v>0</v>
      </c>
      <c r="G8917" s="83">
        <f t="shared" ca="1" si="979"/>
        <v>0</v>
      </c>
      <c r="O8917" s="85" t="s">
        <v>20127</v>
      </c>
      <c r="P8917" s="85" t="s">
        <v>20128</v>
      </c>
      <c r="Q8917" s="88">
        <v>900</v>
      </c>
      <c r="R8917" s="85">
        <v>0</v>
      </c>
    </row>
    <row r="8918" spans="1:18" x14ac:dyDescent="0.3">
      <c r="A8918" s="82" t="str">
        <f t="shared" si="973"/>
        <v>TPU KIKIGO NEON</v>
      </c>
      <c r="B8918" s="82">
        <f t="shared" si="974"/>
        <v>69</v>
      </c>
      <c r="C8918" s="82">
        <f t="shared" ca="1" si="975"/>
        <v>0</v>
      </c>
      <c r="D8918" s="82">
        <f t="shared" ca="1" si="976"/>
        <v>0</v>
      </c>
      <c r="E8918" s="83">
        <f t="shared" ca="1" si="977"/>
        <v>0</v>
      </c>
      <c r="F8918" s="82">
        <f t="shared" ca="1" si="978"/>
        <v>0</v>
      </c>
      <c r="G8918" s="83">
        <f t="shared" ca="1" si="979"/>
        <v>0</v>
      </c>
      <c r="O8918" s="85" t="s">
        <v>20129</v>
      </c>
      <c r="P8918" s="85" t="s">
        <v>20130</v>
      </c>
      <c r="Q8918" s="88">
        <v>20088.89</v>
      </c>
      <c r="R8918" s="85">
        <v>8</v>
      </c>
    </row>
    <row r="8919" spans="1:18" x14ac:dyDescent="0.3">
      <c r="A8919" s="82" t="str">
        <f t="shared" si="973"/>
        <v>TPU KIKIGO NEON</v>
      </c>
      <c r="B8919" s="82">
        <f t="shared" si="974"/>
        <v>70</v>
      </c>
      <c r="C8919" s="82">
        <f t="shared" ca="1" si="975"/>
        <v>0</v>
      </c>
      <c r="D8919" s="82">
        <f t="shared" ca="1" si="976"/>
        <v>0</v>
      </c>
      <c r="E8919" s="83">
        <f t="shared" ca="1" si="977"/>
        <v>0</v>
      </c>
      <c r="F8919" s="82">
        <f t="shared" ca="1" si="978"/>
        <v>0</v>
      </c>
      <c r="G8919" s="83">
        <f t="shared" ca="1" si="979"/>
        <v>0</v>
      </c>
      <c r="O8919" s="85" t="s">
        <v>20131</v>
      </c>
      <c r="P8919" s="85" t="s">
        <v>20132</v>
      </c>
      <c r="Q8919" s="88">
        <v>16798.009999999998</v>
      </c>
      <c r="R8919" s="85">
        <v>-1</v>
      </c>
    </row>
    <row r="8920" spans="1:18" x14ac:dyDescent="0.3">
      <c r="A8920" s="82" t="str">
        <f t="shared" si="973"/>
        <v>TPU KIKIGO NEON</v>
      </c>
      <c r="B8920" s="82">
        <f t="shared" si="974"/>
        <v>71</v>
      </c>
      <c r="C8920" s="82">
        <f t="shared" ca="1" si="975"/>
        <v>0</v>
      </c>
      <c r="D8920" s="82">
        <f t="shared" ca="1" si="976"/>
        <v>0</v>
      </c>
      <c r="E8920" s="83">
        <f t="shared" ca="1" si="977"/>
        <v>0</v>
      </c>
      <c r="F8920" s="82">
        <f t="shared" ca="1" si="978"/>
        <v>0</v>
      </c>
      <c r="G8920" s="83">
        <f t="shared" ca="1" si="979"/>
        <v>0</v>
      </c>
      <c r="O8920" s="85" t="s">
        <v>20133</v>
      </c>
      <c r="P8920" s="85" t="s">
        <v>20134</v>
      </c>
      <c r="Q8920" s="88">
        <v>358.81</v>
      </c>
      <c r="R8920" s="85">
        <v>0</v>
      </c>
    </row>
    <row r="8921" spans="1:18" x14ac:dyDescent="0.3">
      <c r="A8921" s="82" t="str">
        <f t="shared" si="973"/>
        <v>TPU KIKIGO NEON</v>
      </c>
      <c r="B8921" s="82">
        <f t="shared" si="974"/>
        <v>72</v>
      </c>
      <c r="C8921" s="82">
        <f t="shared" ca="1" si="975"/>
        <v>0</v>
      </c>
      <c r="D8921" s="82">
        <f t="shared" ca="1" si="976"/>
        <v>0</v>
      </c>
      <c r="E8921" s="83">
        <f t="shared" ca="1" si="977"/>
        <v>0</v>
      </c>
      <c r="F8921" s="82">
        <f t="shared" ca="1" si="978"/>
        <v>0</v>
      </c>
      <c r="G8921" s="83">
        <f t="shared" ca="1" si="979"/>
        <v>0</v>
      </c>
      <c r="O8921" s="85" t="s">
        <v>20135</v>
      </c>
      <c r="P8921" s="85" t="s">
        <v>20136</v>
      </c>
      <c r="Q8921" s="88">
        <v>358.81</v>
      </c>
      <c r="R8921" s="85">
        <v>0</v>
      </c>
    </row>
    <row r="8922" spans="1:18" x14ac:dyDescent="0.3">
      <c r="A8922" s="82" t="str">
        <f t="shared" si="973"/>
        <v>TPU KIKIGO NEON</v>
      </c>
      <c r="B8922" s="82">
        <f t="shared" si="974"/>
        <v>73</v>
      </c>
      <c r="C8922" s="82">
        <f t="shared" ca="1" si="975"/>
        <v>0</v>
      </c>
      <c r="D8922" s="82">
        <f t="shared" ca="1" si="976"/>
        <v>0</v>
      </c>
      <c r="E8922" s="83">
        <f t="shared" ca="1" si="977"/>
        <v>0</v>
      </c>
      <c r="F8922" s="82">
        <f t="shared" ca="1" si="978"/>
        <v>0</v>
      </c>
      <c r="G8922" s="83">
        <f t="shared" ca="1" si="979"/>
        <v>0</v>
      </c>
      <c r="O8922" s="85" t="s">
        <v>20137</v>
      </c>
      <c r="P8922" s="85" t="s">
        <v>20138</v>
      </c>
      <c r="Q8922" s="88">
        <v>358.81</v>
      </c>
      <c r="R8922" s="85">
        <v>109</v>
      </c>
    </row>
    <row r="8923" spans="1:18" x14ac:dyDescent="0.3">
      <c r="A8923" s="82" t="str">
        <f t="shared" si="973"/>
        <v>TPU KIKIGO NEON</v>
      </c>
      <c r="B8923" s="82">
        <f t="shared" si="974"/>
        <v>74</v>
      </c>
      <c r="C8923" s="82">
        <f t="shared" ca="1" si="975"/>
        <v>0</v>
      </c>
      <c r="D8923" s="82">
        <f t="shared" ca="1" si="976"/>
        <v>0</v>
      </c>
      <c r="E8923" s="83">
        <f t="shared" ca="1" si="977"/>
        <v>0</v>
      </c>
      <c r="F8923" s="82">
        <f t="shared" ca="1" si="978"/>
        <v>0</v>
      </c>
      <c r="G8923" s="83">
        <f t="shared" ca="1" si="979"/>
        <v>0</v>
      </c>
      <c r="O8923" s="85" t="s">
        <v>20139</v>
      </c>
      <c r="P8923" s="85" t="s">
        <v>20140</v>
      </c>
      <c r="Q8923" s="88">
        <v>358.81</v>
      </c>
      <c r="R8923" s="85">
        <v>8</v>
      </c>
    </row>
    <row r="8924" spans="1:18" x14ac:dyDescent="0.3">
      <c r="A8924" s="82" t="str">
        <f t="shared" si="973"/>
        <v>TPU KIKIGO NEON</v>
      </c>
      <c r="B8924" s="82">
        <f t="shared" si="974"/>
        <v>75</v>
      </c>
      <c r="C8924" s="82">
        <f t="shared" ca="1" si="975"/>
        <v>0</v>
      </c>
      <c r="D8924" s="82">
        <f t="shared" ca="1" si="976"/>
        <v>0</v>
      </c>
      <c r="E8924" s="83">
        <f t="shared" ca="1" si="977"/>
        <v>0</v>
      </c>
      <c r="F8924" s="82">
        <f t="shared" ca="1" si="978"/>
        <v>0</v>
      </c>
      <c r="G8924" s="83">
        <f t="shared" ca="1" si="979"/>
        <v>0</v>
      </c>
      <c r="O8924" s="85" t="s">
        <v>20141</v>
      </c>
      <c r="P8924" s="85" t="s">
        <v>20142</v>
      </c>
      <c r="Q8924" s="88">
        <v>358.81</v>
      </c>
      <c r="R8924" s="85">
        <v>-7</v>
      </c>
    </row>
    <row r="8925" spans="1:18" x14ac:dyDescent="0.3">
      <c r="A8925" s="82" t="str">
        <f t="shared" si="973"/>
        <v>TPU KIKIGO NEON</v>
      </c>
      <c r="B8925" s="82">
        <f t="shared" si="974"/>
        <v>76</v>
      </c>
      <c r="C8925" s="82">
        <f t="shared" ca="1" si="975"/>
        <v>0</v>
      </c>
      <c r="D8925" s="82">
        <f t="shared" ca="1" si="976"/>
        <v>0</v>
      </c>
      <c r="E8925" s="83">
        <f t="shared" ca="1" si="977"/>
        <v>0</v>
      </c>
      <c r="F8925" s="82">
        <f t="shared" ca="1" si="978"/>
        <v>0</v>
      </c>
      <c r="G8925" s="83">
        <f t="shared" ca="1" si="979"/>
        <v>0</v>
      </c>
      <c r="O8925" s="85" t="s">
        <v>20143</v>
      </c>
      <c r="P8925" s="85" t="s">
        <v>20144</v>
      </c>
      <c r="Q8925" s="88">
        <v>358.81</v>
      </c>
      <c r="R8925" s="85">
        <v>0</v>
      </c>
    </row>
    <row r="8926" spans="1:18" x14ac:dyDescent="0.3">
      <c r="A8926" s="82" t="str">
        <f t="shared" si="973"/>
        <v>TPU KIKIGO NEON</v>
      </c>
      <c r="B8926" s="82">
        <f t="shared" si="974"/>
        <v>77</v>
      </c>
      <c r="C8926" s="82">
        <f t="shared" ca="1" si="975"/>
        <v>0</v>
      </c>
      <c r="D8926" s="82">
        <f t="shared" ca="1" si="976"/>
        <v>0</v>
      </c>
      <c r="E8926" s="83">
        <f t="shared" ca="1" si="977"/>
        <v>0</v>
      </c>
      <c r="F8926" s="82">
        <f t="shared" ca="1" si="978"/>
        <v>0</v>
      </c>
      <c r="G8926" s="83">
        <f t="shared" ca="1" si="979"/>
        <v>0</v>
      </c>
      <c r="O8926" s="85" t="s">
        <v>20145</v>
      </c>
      <c r="P8926" s="85" t="s">
        <v>20146</v>
      </c>
      <c r="Q8926" s="88">
        <v>358.81</v>
      </c>
      <c r="R8926" s="85">
        <v>0</v>
      </c>
    </row>
    <row r="8927" spans="1:18" x14ac:dyDescent="0.3">
      <c r="A8927" s="82" t="str">
        <f t="shared" si="973"/>
        <v>TPU KIKIGO NEON</v>
      </c>
      <c r="B8927" s="82">
        <f t="shared" si="974"/>
        <v>78</v>
      </c>
      <c r="C8927" s="82">
        <f t="shared" ca="1" si="975"/>
        <v>0</v>
      </c>
      <c r="D8927" s="82">
        <f t="shared" ca="1" si="976"/>
        <v>0</v>
      </c>
      <c r="E8927" s="83">
        <f t="shared" ca="1" si="977"/>
        <v>0</v>
      </c>
      <c r="F8927" s="82">
        <f t="shared" ca="1" si="978"/>
        <v>0</v>
      </c>
      <c r="G8927" s="83">
        <f t="shared" ca="1" si="979"/>
        <v>0</v>
      </c>
      <c r="O8927" s="85" t="s">
        <v>20147</v>
      </c>
      <c r="P8927" s="85" t="s">
        <v>20148</v>
      </c>
      <c r="Q8927" s="88">
        <v>358.81</v>
      </c>
      <c r="R8927" s="85">
        <v>0</v>
      </c>
    </row>
    <row r="8928" spans="1:18" x14ac:dyDescent="0.3">
      <c r="A8928" s="82" t="str">
        <f t="shared" si="973"/>
        <v>TPU KIKIGO NEON</v>
      </c>
      <c r="B8928" s="82">
        <f t="shared" si="974"/>
        <v>79</v>
      </c>
      <c r="C8928" s="82">
        <f t="shared" ca="1" si="975"/>
        <v>0</v>
      </c>
      <c r="D8928" s="82">
        <f t="shared" ca="1" si="976"/>
        <v>0</v>
      </c>
      <c r="E8928" s="83">
        <f t="shared" ca="1" si="977"/>
        <v>0</v>
      </c>
      <c r="F8928" s="82">
        <f t="shared" ca="1" si="978"/>
        <v>0</v>
      </c>
      <c r="G8928" s="83">
        <f t="shared" ca="1" si="979"/>
        <v>0</v>
      </c>
      <c r="O8928" s="85" t="s">
        <v>20149</v>
      </c>
      <c r="P8928" s="85" t="s">
        <v>20150</v>
      </c>
      <c r="Q8928" s="88">
        <v>358.81</v>
      </c>
      <c r="R8928" s="85">
        <v>0</v>
      </c>
    </row>
    <row r="8929" spans="1:18" x14ac:dyDescent="0.3">
      <c r="A8929" s="82" t="str">
        <f t="shared" si="973"/>
        <v>TPU KIKIGO NEON</v>
      </c>
      <c r="B8929" s="82">
        <f t="shared" si="974"/>
        <v>80</v>
      </c>
      <c r="C8929" s="82">
        <f t="shared" ca="1" si="975"/>
        <v>0</v>
      </c>
      <c r="D8929" s="82">
        <f t="shared" ca="1" si="976"/>
        <v>0</v>
      </c>
      <c r="E8929" s="83">
        <f t="shared" ca="1" si="977"/>
        <v>0</v>
      </c>
      <c r="F8929" s="82">
        <f t="shared" ca="1" si="978"/>
        <v>0</v>
      </c>
      <c r="G8929" s="83">
        <f t="shared" ca="1" si="979"/>
        <v>0</v>
      </c>
      <c r="O8929" s="85" t="s">
        <v>20151</v>
      </c>
      <c r="P8929" s="85" t="s">
        <v>20152</v>
      </c>
      <c r="Q8929" s="88">
        <v>358.81</v>
      </c>
      <c r="R8929" s="85">
        <v>-1</v>
      </c>
    </row>
    <row r="8930" spans="1:18" x14ac:dyDescent="0.3">
      <c r="A8930" s="82" t="str">
        <f t="shared" si="973"/>
        <v>TPU KIKIGO NEON</v>
      </c>
      <c r="B8930" s="82">
        <f t="shared" si="974"/>
        <v>81</v>
      </c>
      <c r="C8930" s="82">
        <f t="shared" ca="1" si="975"/>
        <v>0</v>
      </c>
      <c r="D8930" s="82">
        <f t="shared" ca="1" si="976"/>
        <v>0</v>
      </c>
      <c r="E8930" s="83">
        <f t="shared" ca="1" si="977"/>
        <v>0</v>
      </c>
      <c r="F8930" s="82">
        <f t="shared" ca="1" si="978"/>
        <v>0</v>
      </c>
      <c r="G8930" s="83">
        <f t="shared" ca="1" si="979"/>
        <v>0</v>
      </c>
      <c r="O8930" s="85" t="s">
        <v>20153</v>
      </c>
      <c r="P8930" s="85" t="s">
        <v>20154</v>
      </c>
      <c r="Q8930" s="88">
        <v>358.81</v>
      </c>
      <c r="R8930" s="85">
        <v>-1</v>
      </c>
    </row>
    <row r="8931" spans="1:18" x14ac:dyDescent="0.3">
      <c r="A8931" s="82" t="str">
        <f t="shared" si="973"/>
        <v>TPU KIKIGO NEON</v>
      </c>
      <c r="B8931" s="82">
        <f t="shared" si="974"/>
        <v>82</v>
      </c>
      <c r="C8931" s="82">
        <f t="shared" ca="1" si="975"/>
        <v>0</v>
      </c>
      <c r="D8931" s="82">
        <f t="shared" ca="1" si="976"/>
        <v>0</v>
      </c>
      <c r="E8931" s="83">
        <f t="shared" ca="1" si="977"/>
        <v>0</v>
      </c>
      <c r="F8931" s="82">
        <f t="shared" ca="1" si="978"/>
        <v>0</v>
      </c>
      <c r="G8931" s="83">
        <f t="shared" ca="1" si="979"/>
        <v>0</v>
      </c>
      <c r="O8931" s="85" t="s">
        <v>20155</v>
      </c>
      <c r="P8931" s="85" t="s">
        <v>20156</v>
      </c>
      <c r="Q8931" s="88">
        <v>358.81</v>
      </c>
      <c r="R8931" s="85">
        <v>0</v>
      </c>
    </row>
    <row r="8932" spans="1:18" x14ac:dyDescent="0.3">
      <c r="A8932" s="82" t="str">
        <f t="shared" si="973"/>
        <v>TPU KIKIGO NEON</v>
      </c>
      <c r="B8932" s="82">
        <f t="shared" si="974"/>
        <v>83</v>
      </c>
      <c r="C8932" s="82">
        <f t="shared" ca="1" si="975"/>
        <v>0</v>
      </c>
      <c r="D8932" s="82">
        <f t="shared" ca="1" si="976"/>
        <v>0</v>
      </c>
      <c r="E8932" s="83">
        <f t="shared" ca="1" si="977"/>
        <v>0</v>
      </c>
      <c r="F8932" s="82">
        <f t="shared" ca="1" si="978"/>
        <v>0</v>
      </c>
      <c r="G8932" s="83">
        <f t="shared" ca="1" si="979"/>
        <v>0</v>
      </c>
      <c r="O8932" s="85" t="s">
        <v>20157</v>
      </c>
      <c r="P8932" s="85" t="s">
        <v>20158</v>
      </c>
      <c r="Q8932" s="88">
        <v>358.81</v>
      </c>
      <c r="R8932" s="85">
        <v>-3</v>
      </c>
    </row>
    <row r="8933" spans="1:18" x14ac:dyDescent="0.3">
      <c r="A8933" s="82" t="str">
        <f t="shared" si="973"/>
        <v>TPU KIKIGO NEON</v>
      </c>
      <c r="B8933" s="82">
        <f t="shared" si="974"/>
        <v>84</v>
      </c>
      <c r="C8933" s="82">
        <f t="shared" ca="1" si="975"/>
        <v>0</v>
      </c>
      <c r="D8933" s="82">
        <f t="shared" ca="1" si="976"/>
        <v>0</v>
      </c>
      <c r="E8933" s="83">
        <f t="shared" ca="1" si="977"/>
        <v>0</v>
      </c>
      <c r="F8933" s="82">
        <f t="shared" ca="1" si="978"/>
        <v>0</v>
      </c>
      <c r="G8933" s="83">
        <f t="shared" ca="1" si="979"/>
        <v>0</v>
      </c>
      <c r="O8933" s="85" t="s">
        <v>20159</v>
      </c>
      <c r="P8933" s="85" t="s">
        <v>20160</v>
      </c>
      <c r="Q8933" s="88">
        <v>358.81</v>
      </c>
      <c r="R8933" s="85">
        <v>9</v>
      </c>
    </row>
    <row r="8934" spans="1:18" x14ac:dyDescent="0.3">
      <c r="A8934" s="82" t="str">
        <f t="shared" si="973"/>
        <v>TPU KIKIGO NEON</v>
      </c>
      <c r="B8934" s="82">
        <f t="shared" si="974"/>
        <v>85</v>
      </c>
      <c r="C8934" s="82">
        <f t="shared" ca="1" si="975"/>
        <v>0</v>
      </c>
      <c r="D8934" s="82">
        <f t="shared" ca="1" si="976"/>
        <v>0</v>
      </c>
      <c r="E8934" s="83">
        <f t="shared" ca="1" si="977"/>
        <v>0</v>
      </c>
      <c r="F8934" s="82">
        <f t="shared" ca="1" si="978"/>
        <v>0</v>
      </c>
      <c r="G8934" s="83">
        <f t="shared" ca="1" si="979"/>
        <v>0</v>
      </c>
      <c r="O8934" s="85" t="s">
        <v>20161</v>
      </c>
      <c r="P8934" s="85" t="s">
        <v>20162</v>
      </c>
      <c r="Q8934" s="88">
        <v>358.81</v>
      </c>
      <c r="R8934" s="85">
        <v>0</v>
      </c>
    </row>
    <row r="8935" spans="1:18" x14ac:dyDescent="0.3">
      <c r="A8935" s="82" t="str">
        <f t="shared" si="973"/>
        <v>TPU KIKIGO NEON</v>
      </c>
      <c r="B8935" s="82">
        <f t="shared" si="974"/>
        <v>86</v>
      </c>
      <c r="C8935" s="82">
        <f t="shared" ca="1" si="975"/>
        <v>0</v>
      </c>
      <c r="D8935" s="82">
        <f t="shared" ca="1" si="976"/>
        <v>0</v>
      </c>
      <c r="E8935" s="83">
        <f t="shared" ca="1" si="977"/>
        <v>0</v>
      </c>
      <c r="F8935" s="82">
        <f t="shared" ca="1" si="978"/>
        <v>0</v>
      </c>
      <c r="G8935" s="83">
        <f t="shared" ca="1" si="979"/>
        <v>0</v>
      </c>
      <c r="O8935" s="85" t="s">
        <v>20163</v>
      </c>
      <c r="P8935" s="85" t="s">
        <v>20164</v>
      </c>
      <c r="Q8935" s="88">
        <v>358.81</v>
      </c>
      <c r="R8935" s="85">
        <v>119</v>
      </c>
    </row>
    <row r="8936" spans="1:18" x14ac:dyDescent="0.3">
      <c r="A8936" s="82" t="str">
        <f t="shared" si="973"/>
        <v>TPU KIKIGO NEON</v>
      </c>
      <c r="B8936" s="82">
        <f t="shared" si="974"/>
        <v>87</v>
      </c>
      <c r="C8936" s="82">
        <f t="shared" ca="1" si="975"/>
        <v>0</v>
      </c>
      <c r="D8936" s="82">
        <f t="shared" ca="1" si="976"/>
        <v>0</v>
      </c>
      <c r="E8936" s="83">
        <f t="shared" ca="1" si="977"/>
        <v>0</v>
      </c>
      <c r="F8936" s="82">
        <f t="shared" ca="1" si="978"/>
        <v>0</v>
      </c>
      <c r="G8936" s="83">
        <f t="shared" ca="1" si="979"/>
        <v>0</v>
      </c>
      <c r="O8936" s="85" t="s">
        <v>20165</v>
      </c>
      <c r="P8936" s="85" t="s">
        <v>20166</v>
      </c>
      <c r="Q8936" s="88">
        <v>358.81</v>
      </c>
      <c r="R8936" s="85">
        <v>52</v>
      </c>
    </row>
    <row r="8937" spans="1:18" x14ac:dyDescent="0.3">
      <c r="A8937" s="82" t="str">
        <f t="shared" si="973"/>
        <v>TPU KIKIGO NEON</v>
      </c>
      <c r="B8937" s="82">
        <f t="shared" si="974"/>
        <v>88</v>
      </c>
      <c r="C8937" s="82">
        <f t="shared" ca="1" si="975"/>
        <v>0</v>
      </c>
      <c r="D8937" s="82">
        <f t="shared" ca="1" si="976"/>
        <v>0</v>
      </c>
      <c r="E8937" s="83">
        <f t="shared" ca="1" si="977"/>
        <v>0</v>
      </c>
      <c r="F8937" s="82">
        <f t="shared" ca="1" si="978"/>
        <v>0</v>
      </c>
      <c r="G8937" s="83">
        <f t="shared" ca="1" si="979"/>
        <v>0</v>
      </c>
      <c r="O8937" s="85" t="s">
        <v>20167</v>
      </c>
      <c r="P8937" s="85" t="s">
        <v>20168</v>
      </c>
      <c r="Q8937" s="88">
        <v>358.81</v>
      </c>
      <c r="R8937" s="85">
        <v>0</v>
      </c>
    </row>
    <row r="8938" spans="1:18" x14ac:dyDescent="0.3">
      <c r="A8938" s="82" t="str">
        <f t="shared" si="973"/>
        <v>TPU KIKIGO NEON</v>
      </c>
      <c r="B8938" s="82">
        <f t="shared" si="974"/>
        <v>89</v>
      </c>
      <c r="C8938" s="82">
        <f t="shared" ca="1" si="975"/>
        <v>0</v>
      </c>
      <c r="D8938" s="82">
        <f t="shared" ca="1" si="976"/>
        <v>0</v>
      </c>
      <c r="E8938" s="83">
        <f t="shared" ca="1" si="977"/>
        <v>0</v>
      </c>
      <c r="F8938" s="82">
        <f t="shared" ca="1" si="978"/>
        <v>0</v>
      </c>
      <c r="G8938" s="83">
        <f t="shared" ca="1" si="979"/>
        <v>0</v>
      </c>
      <c r="O8938" s="85" t="s">
        <v>20169</v>
      </c>
      <c r="P8938" s="85" t="s">
        <v>20170</v>
      </c>
      <c r="Q8938" s="88">
        <v>358.81</v>
      </c>
      <c r="R8938" s="85">
        <v>0</v>
      </c>
    </row>
    <row r="8939" spans="1:18" x14ac:dyDescent="0.3">
      <c r="A8939" s="82" t="str">
        <f t="shared" si="973"/>
        <v>TPU KIKIGO NEON</v>
      </c>
      <c r="B8939" s="82">
        <f t="shared" si="974"/>
        <v>90</v>
      </c>
      <c r="C8939" s="82">
        <f t="shared" ca="1" si="975"/>
        <v>0</v>
      </c>
      <c r="D8939" s="82">
        <f t="shared" ca="1" si="976"/>
        <v>0</v>
      </c>
      <c r="E8939" s="83">
        <f t="shared" ca="1" si="977"/>
        <v>0</v>
      </c>
      <c r="F8939" s="82">
        <f t="shared" ca="1" si="978"/>
        <v>0</v>
      </c>
      <c r="G8939" s="83">
        <f t="shared" ca="1" si="979"/>
        <v>0</v>
      </c>
      <c r="O8939" s="85" t="s">
        <v>20171</v>
      </c>
      <c r="P8939" s="85" t="s">
        <v>20172</v>
      </c>
      <c r="Q8939" s="88">
        <v>358.81</v>
      </c>
      <c r="R8939" s="85">
        <v>0</v>
      </c>
    </row>
    <row r="8940" spans="1:18" x14ac:dyDescent="0.3">
      <c r="A8940" s="82" t="str">
        <f t="shared" si="973"/>
        <v>TPU KIKIGO NEON</v>
      </c>
      <c r="B8940" s="82">
        <f t="shared" si="974"/>
        <v>91</v>
      </c>
      <c r="C8940" s="82">
        <f t="shared" ca="1" si="975"/>
        <v>0</v>
      </c>
      <c r="D8940" s="82">
        <f t="shared" ca="1" si="976"/>
        <v>0</v>
      </c>
      <c r="E8940" s="83">
        <f t="shared" ca="1" si="977"/>
        <v>0</v>
      </c>
      <c r="F8940" s="82">
        <f t="shared" ca="1" si="978"/>
        <v>0</v>
      </c>
      <c r="G8940" s="83">
        <f t="shared" ca="1" si="979"/>
        <v>0</v>
      </c>
      <c r="O8940" s="85" t="s">
        <v>20173</v>
      </c>
      <c r="P8940" s="85" t="s">
        <v>20174</v>
      </c>
      <c r="Q8940" s="88">
        <v>358.81</v>
      </c>
      <c r="R8940" s="85">
        <v>0</v>
      </c>
    </row>
    <row r="8941" spans="1:18" x14ac:dyDescent="0.3">
      <c r="A8941" s="82" t="str">
        <f t="shared" si="973"/>
        <v>TPU KIKIGO NEON</v>
      </c>
      <c r="B8941" s="82">
        <f t="shared" si="974"/>
        <v>92</v>
      </c>
      <c r="C8941" s="82">
        <f t="shared" ca="1" si="975"/>
        <v>0</v>
      </c>
      <c r="D8941" s="82">
        <f t="shared" ca="1" si="976"/>
        <v>0</v>
      </c>
      <c r="E8941" s="83">
        <f t="shared" ca="1" si="977"/>
        <v>0</v>
      </c>
      <c r="F8941" s="82">
        <f t="shared" ca="1" si="978"/>
        <v>0</v>
      </c>
      <c r="G8941" s="83">
        <f t="shared" ca="1" si="979"/>
        <v>0</v>
      </c>
      <c r="O8941" s="85" t="s">
        <v>20175</v>
      </c>
      <c r="P8941" s="85" t="s">
        <v>20176</v>
      </c>
      <c r="Q8941" s="88">
        <v>358.81</v>
      </c>
      <c r="R8941" s="85">
        <v>0</v>
      </c>
    </row>
    <row r="8942" spans="1:18" x14ac:dyDescent="0.3">
      <c r="A8942" s="82" t="str">
        <f t="shared" si="973"/>
        <v>TPU KIKIGO NEON</v>
      </c>
      <c r="B8942" s="82">
        <f t="shared" si="974"/>
        <v>93</v>
      </c>
      <c r="C8942" s="82">
        <f t="shared" ca="1" si="975"/>
        <v>0</v>
      </c>
      <c r="D8942" s="82">
        <f t="shared" ca="1" si="976"/>
        <v>0</v>
      </c>
      <c r="E8942" s="83">
        <f t="shared" ca="1" si="977"/>
        <v>0</v>
      </c>
      <c r="F8942" s="82">
        <f t="shared" ca="1" si="978"/>
        <v>0</v>
      </c>
      <c r="G8942" s="83">
        <f t="shared" ca="1" si="979"/>
        <v>0</v>
      </c>
      <c r="O8942" s="85" t="s">
        <v>20177</v>
      </c>
      <c r="P8942" s="85" t="s">
        <v>20178</v>
      </c>
      <c r="Q8942" s="88">
        <v>358.81</v>
      </c>
      <c r="R8942" s="85">
        <v>0</v>
      </c>
    </row>
    <row r="8943" spans="1:18" x14ac:dyDescent="0.3">
      <c r="A8943" s="82" t="str">
        <f t="shared" si="973"/>
        <v>TPU KIKIGO NEON</v>
      </c>
      <c r="B8943" s="82">
        <f t="shared" si="974"/>
        <v>94</v>
      </c>
      <c r="C8943" s="82">
        <f t="shared" ca="1" si="975"/>
        <v>0</v>
      </c>
      <c r="D8943" s="82">
        <f t="shared" ca="1" si="976"/>
        <v>0</v>
      </c>
      <c r="E8943" s="83">
        <f t="shared" ca="1" si="977"/>
        <v>0</v>
      </c>
      <c r="F8943" s="82">
        <f t="shared" ca="1" si="978"/>
        <v>0</v>
      </c>
      <c r="G8943" s="83">
        <f t="shared" ca="1" si="979"/>
        <v>0</v>
      </c>
      <c r="O8943" s="85" t="s">
        <v>20179</v>
      </c>
      <c r="P8943" s="85" t="s">
        <v>20180</v>
      </c>
      <c r="Q8943" s="88">
        <v>358.81</v>
      </c>
      <c r="R8943" s="85">
        <v>0</v>
      </c>
    </row>
    <row r="8944" spans="1:18" x14ac:dyDescent="0.3">
      <c r="A8944" s="82" t="str">
        <f t="shared" si="973"/>
        <v>TPU KIKIGO NEON</v>
      </c>
      <c r="B8944" s="82">
        <f t="shared" si="974"/>
        <v>95</v>
      </c>
      <c r="C8944" s="82">
        <f t="shared" ca="1" si="975"/>
        <v>0</v>
      </c>
      <c r="D8944" s="82">
        <f t="shared" ca="1" si="976"/>
        <v>0</v>
      </c>
      <c r="E8944" s="83">
        <f t="shared" ca="1" si="977"/>
        <v>0</v>
      </c>
      <c r="F8944" s="82">
        <f t="shared" ca="1" si="978"/>
        <v>0</v>
      </c>
      <c r="G8944" s="83">
        <f t="shared" ca="1" si="979"/>
        <v>0</v>
      </c>
      <c r="O8944" s="85" t="s">
        <v>20181</v>
      </c>
      <c r="P8944" s="85" t="s">
        <v>20182</v>
      </c>
      <c r="Q8944" s="88">
        <v>358.81</v>
      </c>
      <c r="R8944" s="85">
        <v>38</v>
      </c>
    </row>
    <row r="8945" spans="1:18" x14ac:dyDescent="0.3">
      <c r="A8945" s="82" t="str">
        <f t="shared" si="973"/>
        <v>TPU KIKIGO NEON</v>
      </c>
      <c r="B8945" s="82">
        <f t="shared" si="974"/>
        <v>96</v>
      </c>
      <c r="C8945" s="82">
        <f t="shared" ca="1" si="975"/>
        <v>0</v>
      </c>
      <c r="D8945" s="82">
        <f t="shared" ca="1" si="976"/>
        <v>0</v>
      </c>
      <c r="E8945" s="83">
        <f t="shared" ca="1" si="977"/>
        <v>0</v>
      </c>
      <c r="F8945" s="82">
        <f t="shared" ca="1" si="978"/>
        <v>0</v>
      </c>
      <c r="G8945" s="83">
        <f t="shared" ca="1" si="979"/>
        <v>0</v>
      </c>
      <c r="O8945" s="85" t="s">
        <v>20183</v>
      </c>
      <c r="P8945" s="85" t="s">
        <v>20184</v>
      </c>
      <c r="Q8945" s="88">
        <v>358.81</v>
      </c>
      <c r="R8945" s="85">
        <v>0</v>
      </c>
    </row>
    <row r="8946" spans="1:18" x14ac:dyDescent="0.3">
      <c r="A8946" s="82" t="str">
        <f t="shared" si="973"/>
        <v>TPU KIKIGO NEON</v>
      </c>
      <c r="B8946" s="82">
        <f t="shared" si="974"/>
        <v>97</v>
      </c>
      <c r="C8946" s="82">
        <f t="shared" ca="1" si="975"/>
        <v>0</v>
      </c>
      <c r="D8946" s="82">
        <f t="shared" ca="1" si="976"/>
        <v>0</v>
      </c>
      <c r="E8946" s="83">
        <f t="shared" ca="1" si="977"/>
        <v>0</v>
      </c>
      <c r="F8946" s="82">
        <f t="shared" ca="1" si="978"/>
        <v>0</v>
      </c>
      <c r="G8946" s="83">
        <f t="shared" ca="1" si="979"/>
        <v>0</v>
      </c>
      <c r="O8946" s="85" t="s">
        <v>20185</v>
      </c>
      <c r="P8946" s="85" t="s">
        <v>20186</v>
      </c>
      <c r="Q8946" s="88">
        <v>358.81</v>
      </c>
      <c r="R8946" s="85">
        <v>0</v>
      </c>
    </row>
    <row r="8947" spans="1:18" x14ac:dyDescent="0.3">
      <c r="A8947" s="82" t="str">
        <f t="shared" si="973"/>
        <v>TPU KIKIGO NEON</v>
      </c>
      <c r="B8947" s="82">
        <f t="shared" si="974"/>
        <v>98</v>
      </c>
      <c r="C8947" s="82">
        <f t="shared" ca="1" si="975"/>
        <v>0</v>
      </c>
      <c r="D8947" s="82">
        <f t="shared" ca="1" si="976"/>
        <v>0</v>
      </c>
      <c r="E8947" s="83">
        <f t="shared" ca="1" si="977"/>
        <v>0</v>
      </c>
      <c r="F8947" s="82">
        <f t="shared" ca="1" si="978"/>
        <v>0</v>
      </c>
      <c r="G8947" s="83">
        <f t="shared" ca="1" si="979"/>
        <v>0</v>
      </c>
      <c r="O8947" s="85" t="s">
        <v>20187</v>
      </c>
      <c r="P8947" s="85" t="s">
        <v>20188</v>
      </c>
      <c r="Q8947" s="88">
        <v>358.81</v>
      </c>
      <c r="R8947" s="85">
        <v>54</v>
      </c>
    </row>
    <row r="8948" spans="1:18" x14ac:dyDescent="0.3">
      <c r="A8948" s="82" t="str">
        <f t="shared" si="973"/>
        <v>TPU KIKIGO NEON</v>
      </c>
      <c r="B8948" s="82">
        <f t="shared" si="974"/>
        <v>99</v>
      </c>
      <c r="C8948" s="82">
        <f t="shared" ca="1" si="975"/>
        <v>0</v>
      </c>
      <c r="D8948" s="82">
        <f t="shared" ca="1" si="976"/>
        <v>0</v>
      </c>
      <c r="E8948" s="83">
        <f t="shared" ca="1" si="977"/>
        <v>0</v>
      </c>
      <c r="F8948" s="82">
        <f t="shared" ca="1" si="978"/>
        <v>0</v>
      </c>
      <c r="G8948" s="83">
        <f t="shared" ca="1" si="979"/>
        <v>0</v>
      </c>
      <c r="O8948" s="85" t="s">
        <v>20189</v>
      </c>
      <c r="P8948" s="85" t="s">
        <v>20190</v>
      </c>
      <c r="Q8948" s="88">
        <v>25000</v>
      </c>
      <c r="R8948" s="85">
        <v>0</v>
      </c>
    </row>
    <row r="8949" spans="1:18" x14ac:dyDescent="0.3">
      <c r="A8949" s="82" t="str">
        <f t="shared" si="973"/>
        <v>TPU KIKIGO NEON</v>
      </c>
      <c r="B8949" s="82">
        <f t="shared" si="974"/>
        <v>100</v>
      </c>
      <c r="C8949" s="82">
        <f t="shared" ca="1" si="975"/>
        <v>0</v>
      </c>
      <c r="D8949" s="82">
        <f t="shared" ca="1" si="976"/>
        <v>0</v>
      </c>
      <c r="E8949" s="83">
        <f t="shared" ca="1" si="977"/>
        <v>0</v>
      </c>
      <c r="F8949" s="82">
        <f t="shared" ca="1" si="978"/>
        <v>0</v>
      </c>
      <c r="G8949" s="83">
        <f t="shared" ca="1" si="979"/>
        <v>0</v>
      </c>
      <c r="O8949" s="85" t="s">
        <v>20191</v>
      </c>
      <c r="P8949" s="85" t="s">
        <v>20192</v>
      </c>
      <c r="Q8949" s="88">
        <v>29792.85</v>
      </c>
      <c r="R8949" s="85">
        <v>0</v>
      </c>
    </row>
    <row r="8950" spans="1:18" x14ac:dyDescent="0.3">
      <c r="A8950" s="82" t="str">
        <f t="shared" si="973"/>
        <v>TPU KIKIGO NEON</v>
      </c>
      <c r="B8950" s="82">
        <f t="shared" si="974"/>
        <v>101</v>
      </c>
      <c r="C8950" s="82">
        <f t="shared" ca="1" si="975"/>
        <v>0</v>
      </c>
      <c r="D8950" s="82">
        <f t="shared" ca="1" si="976"/>
        <v>0</v>
      </c>
      <c r="E8950" s="83">
        <f t="shared" ca="1" si="977"/>
        <v>0</v>
      </c>
      <c r="F8950" s="82">
        <f t="shared" ca="1" si="978"/>
        <v>0</v>
      </c>
      <c r="G8950" s="83">
        <f t="shared" ca="1" si="979"/>
        <v>0</v>
      </c>
      <c r="O8950" s="85" t="s">
        <v>20193</v>
      </c>
      <c r="P8950" s="85" t="s">
        <v>20194</v>
      </c>
      <c r="Q8950" s="88">
        <v>3598.98</v>
      </c>
      <c r="R8950" s="85">
        <v>0</v>
      </c>
    </row>
    <row r="8951" spans="1:18" x14ac:dyDescent="0.3">
      <c r="A8951" s="82" t="str">
        <f t="shared" si="973"/>
        <v>TPU KIKIGO NEON</v>
      </c>
      <c r="B8951" s="82">
        <f t="shared" si="974"/>
        <v>102</v>
      </c>
      <c r="C8951" s="82">
        <f t="shared" ca="1" si="975"/>
        <v>0</v>
      </c>
      <c r="D8951" s="82">
        <f t="shared" ca="1" si="976"/>
        <v>0</v>
      </c>
      <c r="E8951" s="83">
        <f t="shared" ca="1" si="977"/>
        <v>0</v>
      </c>
      <c r="F8951" s="82">
        <f t="shared" ca="1" si="978"/>
        <v>0</v>
      </c>
      <c r="G8951" s="83">
        <f t="shared" ca="1" si="979"/>
        <v>0</v>
      </c>
      <c r="O8951" s="85" t="s">
        <v>20195</v>
      </c>
      <c r="P8951" s="85" t="s">
        <v>20196</v>
      </c>
      <c r="Q8951" s="88">
        <v>7726.24</v>
      </c>
      <c r="R8951" s="85">
        <v>0</v>
      </c>
    </row>
    <row r="8952" spans="1:18" x14ac:dyDescent="0.3">
      <c r="A8952" s="82" t="str">
        <f t="shared" si="973"/>
        <v>TPU KIKIGO NEON</v>
      </c>
      <c r="B8952" s="82">
        <f t="shared" si="974"/>
        <v>103</v>
      </c>
      <c r="C8952" s="82">
        <f t="shared" ca="1" si="975"/>
        <v>0</v>
      </c>
      <c r="D8952" s="82">
        <f t="shared" ca="1" si="976"/>
        <v>0</v>
      </c>
      <c r="E8952" s="83">
        <f t="shared" ca="1" si="977"/>
        <v>0</v>
      </c>
      <c r="F8952" s="82">
        <f t="shared" ca="1" si="978"/>
        <v>0</v>
      </c>
      <c r="G8952" s="83">
        <f t="shared" ca="1" si="979"/>
        <v>0</v>
      </c>
      <c r="O8952" s="85" t="s">
        <v>20197</v>
      </c>
      <c r="P8952" s="85" t="s">
        <v>20198</v>
      </c>
      <c r="Q8952" s="88">
        <v>8302.68</v>
      </c>
      <c r="R8952" s="85">
        <v>24</v>
      </c>
    </row>
    <row r="8953" spans="1:18" x14ac:dyDescent="0.3">
      <c r="A8953" s="82" t="str">
        <f t="shared" si="973"/>
        <v>TPU KIKIGO NEON</v>
      </c>
      <c r="B8953" s="82">
        <f t="shared" si="974"/>
        <v>104</v>
      </c>
      <c r="C8953" s="82">
        <f t="shared" ca="1" si="975"/>
        <v>0</v>
      </c>
      <c r="D8953" s="82">
        <f t="shared" ca="1" si="976"/>
        <v>0</v>
      </c>
      <c r="E8953" s="83">
        <f t="shared" ca="1" si="977"/>
        <v>0</v>
      </c>
      <c r="F8953" s="82">
        <f t="shared" ca="1" si="978"/>
        <v>0</v>
      </c>
      <c r="G8953" s="83">
        <f t="shared" ca="1" si="979"/>
        <v>0</v>
      </c>
      <c r="O8953" s="85" t="s">
        <v>20199</v>
      </c>
      <c r="P8953" s="85" t="s">
        <v>20200</v>
      </c>
      <c r="Q8953" s="88">
        <v>8304.5300000000007</v>
      </c>
      <c r="R8953" s="85">
        <v>0</v>
      </c>
    </row>
    <row r="8954" spans="1:18" x14ac:dyDescent="0.3">
      <c r="A8954" s="82" t="str">
        <f t="shared" si="973"/>
        <v>TPU KIKIGO NEON</v>
      </c>
      <c r="B8954" s="82">
        <f t="shared" si="974"/>
        <v>105</v>
      </c>
      <c r="C8954" s="82">
        <f t="shared" ca="1" si="975"/>
        <v>0</v>
      </c>
      <c r="D8954" s="82">
        <f t="shared" ca="1" si="976"/>
        <v>0</v>
      </c>
      <c r="E8954" s="83">
        <f t="shared" ca="1" si="977"/>
        <v>0</v>
      </c>
      <c r="F8954" s="82">
        <f t="shared" ca="1" si="978"/>
        <v>0</v>
      </c>
      <c r="G8954" s="83">
        <f t="shared" ca="1" si="979"/>
        <v>0</v>
      </c>
      <c r="O8954" s="85" t="s">
        <v>20201</v>
      </c>
      <c r="P8954" s="85" t="s">
        <v>20202</v>
      </c>
      <c r="Q8954" s="88">
        <v>8688.77</v>
      </c>
      <c r="R8954" s="85">
        <v>0</v>
      </c>
    </row>
    <row r="8955" spans="1:18" x14ac:dyDescent="0.3">
      <c r="A8955" s="82" t="str">
        <f t="shared" si="973"/>
        <v>TPU KIKIGO NEON</v>
      </c>
      <c r="B8955" s="82">
        <f t="shared" si="974"/>
        <v>106</v>
      </c>
      <c r="C8955" s="82">
        <f t="shared" ca="1" si="975"/>
        <v>0</v>
      </c>
      <c r="D8955" s="82">
        <f t="shared" ca="1" si="976"/>
        <v>0</v>
      </c>
      <c r="E8955" s="83">
        <f t="shared" ca="1" si="977"/>
        <v>0</v>
      </c>
      <c r="F8955" s="82">
        <f t="shared" ca="1" si="978"/>
        <v>0</v>
      </c>
      <c r="G8955" s="83">
        <f t="shared" ca="1" si="979"/>
        <v>0</v>
      </c>
      <c r="O8955" s="85" t="s">
        <v>20203</v>
      </c>
      <c r="P8955" s="85" t="s">
        <v>20204</v>
      </c>
      <c r="Q8955" s="88">
        <v>4826.2700000000004</v>
      </c>
      <c r="R8955" s="85">
        <v>0</v>
      </c>
    </row>
    <row r="8956" spans="1:18" x14ac:dyDescent="0.3">
      <c r="A8956" s="82" t="str">
        <f t="shared" si="973"/>
        <v>TPU KIKIGO NEON</v>
      </c>
      <c r="B8956" s="82">
        <f t="shared" si="974"/>
        <v>107</v>
      </c>
      <c r="C8956" s="82">
        <f t="shared" ca="1" si="975"/>
        <v>0</v>
      </c>
      <c r="D8956" s="82">
        <f t="shared" ca="1" si="976"/>
        <v>0</v>
      </c>
      <c r="E8956" s="83">
        <f t="shared" ca="1" si="977"/>
        <v>0</v>
      </c>
      <c r="F8956" s="82">
        <f t="shared" ca="1" si="978"/>
        <v>0</v>
      </c>
      <c r="G8956" s="83">
        <f t="shared" ca="1" si="979"/>
        <v>0</v>
      </c>
      <c r="O8956" s="85" t="s">
        <v>20205</v>
      </c>
      <c r="P8956" s="85" t="s">
        <v>20206</v>
      </c>
      <c r="Q8956" s="88">
        <v>7143.93</v>
      </c>
      <c r="R8956" s="85">
        <v>1</v>
      </c>
    </row>
    <row r="8957" spans="1:18" x14ac:dyDescent="0.3">
      <c r="A8957" s="82" t="str">
        <f t="shared" si="973"/>
        <v>TPU KIKIGO NEON</v>
      </c>
      <c r="B8957" s="82">
        <f t="shared" si="974"/>
        <v>108</v>
      </c>
      <c r="C8957" s="82">
        <f t="shared" ca="1" si="975"/>
        <v>0</v>
      </c>
      <c r="D8957" s="82">
        <f t="shared" ca="1" si="976"/>
        <v>0</v>
      </c>
      <c r="E8957" s="83">
        <f t="shared" ca="1" si="977"/>
        <v>0</v>
      </c>
      <c r="F8957" s="82">
        <f t="shared" ca="1" si="978"/>
        <v>0</v>
      </c>
      <c r="G8957" s="83">
        <f t="shared" ca="1" si="979"/>
        <v>0</v>
      </c>
      <c r="O8957" s="85" t="s">
        <v>20207</v>
      </c>
      <c r="P8957" s="85" t="s">
        <v>20208</v>
      </c>
      <c r="Q8957" s="88">
        <v>5213.45</v>
      </c>
      <c r="R8957" s="85">
        <v>1</v>
      </c>
    </row>
    <row r="8958" spans="1:18" x14ac:dyDescent="0.3">
      <c r="A8958" s="82" t="str">
        <f t="shared" si="973"/>
        <v>TPU KIKIGO NEON</v>
      </c>
      <c r="B8958" s="82">
        <f t="shared" si="974"/>
        <v>109</v>
      </c>
      <c r="C8958" s="82">
        <f t="shared" ca="1" si="975"/>
        <v>0</v>
      </c>
      <c r="D8958" s="82">
        <f t="shared" ca="1" si="976"/>
        <v>0</v>
      </c>
      <c r="E8958" s="83">
        <f t="shared" ca="1" si="977"/>
        <v>0</v>
      </c>
      <c r="F8958" s="82">
        <f t="shared" ca="1" si="978"/>
        <v>0</v>
      </c>
      <c r="G8958" s="83">
        <f t="shared" ca="1" si="979"/>
        <v>0</v>
      </c>
      <c r="O8958" s="85" t="s">
        <v>20209</v>
      </c>
      <c r="P8958" s="85" t="s">
        <v>20210</v>
      </c>
      <c r="Q8958" s="88">
        <v>11745.86</v>
      </c>
      <c r="R8958" s="85">
        <v>0</v>
      </c>
    </row>
    <row r="8959" spans="1:18" x14ac:dyDescent="0.3">
      <c r="A8959" s="82" t="str">
        <f t="shared" si="973"/>
        <v>TPU KIKIGO NEON</v>
      </c>
      <c r="B8959" s="82">
        <f t="shared" si="974"/>
        <v>110</v>
      </c>
      <c r="C8959" s="82">
        <f t="shared" ca="1" si="975"/>
        <v>0</v>
      </c>
      <c r="D8959" s="82">
        <f t="shared" ca="1" si="976"/>
        <v>0</v>
      </c>
      <c r="E8959" s="83">
        <f t="shared" ca="1" si="977"/>
        <v>0</v>
      </c>
      <c r="F8959" s="82">
        <f t="shared" ca="1" si="978"/>
        <v>0</v>
      </c>
      <c r="G8959" s="83">
        <f t="shared" ca="1" si="979"/>
        <v>0</v>
      </c>
      <c r="O8959" s="85" t="s">
        <v>20211</v>
      </c>
      <c r="P8959" s="85" t="s">
        <v>20212</v>
      </c>
      <c r="Q8959" s="88">
        <v>9268.92</v>
      </c>
      <c r="R8959" s="85">
        <v>2</v>
      </c>
    </row>
    <row r="8960" spans="1:18" x14ac:dyDescent="0.3">
      <c r="A8960" s="82" t="str">
        <f t="shared" si="973"/>
        <v>TPU KIKIGO NEON</v>
      </c>
      <c r="B8960" s="82">
        <f t="shared" si="974"/>
        <v>111</v>
      </c>
      <c r="C8960" s="82">
        <f t="shared" ca="1" si="975"/>
        <v>0</v>
      </c>
      <c r="D8960" s="82">
        <f t="shared" ca="1" si="976"/>
        <v>0</v>
      </c>
      <c r="E8960" s="83">
        <f t="shared" ca="1" si="977"/>
        <v>0</v>
      </c>
      <c r="F8960" s="82">
        <f t="shared" ca="1" si="978"/>
        <v>0</v>
      </c>
      <c r="G8960" s="83">
        <f t="shared" ca="1" si="979"/>
        <v>0</v>
      </c>
      <c r="O8960" s="85" t="s">
        <v>20213</v>
      </c>
      <c r="P8960" s="85" t="s">
        <v>20214</v>
      </c>
      <c r="Q8960" s="88">
        <v>10544.47</v>
      </c>
      <c r="R8960" s="85">
        <v>0</v>
      </c>
    </row>
    <row r="8961" spans="1:18" x14ac:dyDescent="0.3">
      <c r="A8961" s="82" t="str">
        <f t="shared" si="973"/>
        <v>TPU KIKIGO NEON</v>
      </c>
      <c r="B8961" s="82">
        <f t="shared" si="974"/>
        <v>112</v>
      </c>
      <c r="C8961" s="82">
        <f t="shared" ca="1" si="975"/>
        <v>0</v>
      </c>
      <c r="D8961" s="82">
        <f t="shared" ca="1" si="976"/>
        <v>0</v>
      </c>
      <c r="E8961" s="83">
        <f t="shared" ca="1" si="977"/>
        <v>0</v>
      </c>
      <c r="F8961" s="82">
        <f t="shared" ca="1" si="978"/>
        <v>0</v>
      </c>
      <c r="G8961" s="83">
        <f t="shared" ca="1" si="979"/>
        <v>0</v>
      </c>
      <c r="O8961" s="85" t="s">
        <v>20215</v>
      </c>
      <c r="P8961" s="85" t="s">
        <v>20216</v>
      </c>
      <c r="Q8961" s="88">
        <v>8302.52</v>
      </c>
      <c r="R8961" s="85">
        <v>0</v>
      </c>
    </row>
    <row r="8962" spans="1:18" x14ac:dyDescent="0.3">
      <c r="A8962" s="82" t="str">
        <f t="shared" si="973"/>
        <v>TPU KIKIGO NEON</v>
      </c>
      <c r="B8962" s="82">
        <f t="shared" si="974"/>
        <v>113</v>
      </c>
      <c r="C8962" s="82">
        <f t="shared" ca="1" si="975"/>
        <v>0</v>
      </c>
      <c r="D8962" s="82">
        <f t="shared" ca="1" si="976"/>
        <v>0</v>
      </c>
      <c r="E8962" s="83">
        <f t="shared" ca="1" si="977"/>
        <v>0</v>
      </c>
      <c r="F8962" s="82">
        <f t="shared" ca="1" si="978"/>
        <v>0</v>
      </c>
      <c r="G8962" s="83">
        <f t="shared" ca="1" si="979"/>
        <v>0</v>
      </c>
      <c r="O8962" s="85" t="s">
        <v>20217</v>
      </c>
      <c r="P8962" s="85" t="s">
        <v>20218</v>
      </c>
      <c r="Q8962" s="88">
        <v>999</v>
      </c>
      <c r="R8962" s="85">
        <v>0</v>
      </c>
    </row>
    <row r="8963" spans="1:18" x14ac:dyDescent="0.3">
      <c r="A8963" s="82" t="str">
        <f t="shared" ref="A8963:A9026" si="980">IFERROR(INDEX($J$2:$J$100,INT((ROW(A8962)-1)/150)+1),"")</f>
        <v>TPU KIKIGO NEON</v>
      </c>
      <c r="B8963" s="82">
        <f t="shared" ref="B8963:B9026" si="981">IF($A8963="","",MOD(ROW(A8962)-1,150)+3)</f>
        <v>114</v>
      </c>
      <c r="C8963" s="82">
        <f t="shared" ref="C8963:C9026" ca="1" si="982">IF($A8963="","",IFERROR(INDIRECT("'"&amp;$A8963&amp;"'!A"&amp;$B8963),""))</f>
        <v>0</v>
      </c>
      <c r="D8963" s="82">
        <f t="shared" ref="D8963:D9026" ca="1" si="983">IF($A8963="","",IFERROR(INDIRECT("'"&amp;$A8963&amp;"'!B"&amp;$B8963),""))</f>
        <v>0</v>
      </c>
      <c r="E8963" s="83">
        <f t="shared" ref="E8963:E9026" ca="1" si="984">IF($A8963="","",IFERROR(INDIRECT("'"&amp;$A8963&amp;"'!D"&amp;$B8963),""))</f>
        <v>0</v>
      </c>
      <c r="F8963" s="82">
        <f t="shared" ref="F8963:F9026" ca="1" si="985">IF($A8963="","",IFERROR(INDIRECT("'"&amp;$A8963&amp;"'!E"&amp;$B8963),0))</f>
        <v>0</v>
      </c>
      <c r="G8963" s="83">
        <f t="shared" ref="G8963:G9026" ca="1" si="986">IF($A8963="","",IFERROR(INDIRECT("'"&amp;$A8963&amp;"'!F"&amp;$B8963),0))</f>
        <v>0</v>
      </c>
      <c r="O8963" s="85" t="s">
        <v>20219</v>
      </c>
      <c r="P8963" s="85" t="s">
        <v>20220</v>
      </c>
      <c r="Q8963" s="88">
        <v>999</v>
      </c>
      <c r="R8963" s="85">
        <v>2</v>
      </c>
    </row>
    <row r="8964" spans="1:18" x14ac:dyDescent="0.3">
      <c r="A8964" s="82" t="str">
        <f t="shared" si="980"/>
        <v>TPU KIKIGO NEON</v>
      </c>
      <c r="B8964" s="82">
        <f t="shared" si="981"/>
        <v>115</v>
      </c>
      <c r="C8964" s="82">
        <f t="shared" ca="1" si="982"/>
        <v>0</v>
      </c>
      <c r="D8964" s="82">
        <f t="shared" ca="1" si="983"/>
        <v>0</v>
      </c>
      <c r="E8964" s="83">
        <f t="shared" ca="1" si="984"/>
        <v>0</v>
      </c>
      <c r="F8964" s="82">
        <f t="shared" ca="1" si="985"/>
        <v>0</v>
      </c>
      <c r="G8964" s="83">
        <f t="shared" ca="1" si="986"/>
        <v>0</v>
      </c>
      <c r="O8964" s="85" t="s">
        <v>20221</v>
      </c>
      <c r="P8964" s="85" t="s">
        <v>20222</v>
      </c>
      <c r="Q8964" s="88">
        <v>999</v>
      </c>
      <c r="R8964" s="85">
        <v>0</v>
      </c>
    </row>
    <row r="8965" spans="1:18" x14ac:dyDescent="0.3">
      <c r="A8965" s="82" t="str">
        <f t="shared" si="980"/>
        <v>TPU KIKIGO NEON</v>
      </c>
      <c r="B8965" s="82">
        <f t="shared" si="981"/>
        <v>116</v>
      </c>
      <c r="C8965" s="82">
        <f t="shared" ca="1" si="982"/>
        <v>0</v>
      </c>
      <c r="D8965" s="82">
        <f t="shared" ca="1" si="983"/>
        <v>0</v>
      </c>
      <c r="E8965" s="83">
        <f t="shared" ca="1" si="984"/>
        <v>0</v>
      </c>
      <c r="F8965" s="82">
        <f t="shared" ca="1" si="985"/>
        <v>0</v>
      </c>
      <c r="G8965" s="83">
        <f t="shared" ca="1" si="986"/>
        <v>0</v>
      </c>
      <c r="O8965" s="85" t="s">
        <v>20223</v>
      </c>
      <c r="P8965" s="85" t="s">
        <v>20224</v>
      </c>
      <c r="Q8965" s="88">
        <v>999</v>
      </c>
      <c r="R8965" s="85">
        <v>0</v>
      </c>
    </row>
    <row r="8966" spans="1:18" x14ac:dyDescent="0.3">
      <c r="A8966" s="82" t="str">
        <f t="shared" si="980"/>
        <v>TPU KIKIGO NEON</v>
      </c>
      <c r="B8966" s="82">
        <f t="shared" si="981"/>
        <v>117</v>
      </c>
      <c r="C8966" s="82">
        <f t="shared" ca="1" si="982"/>
        <v>0</v>
      </c>
      <c r="D8966" s="82">
        <f t="shared" ca="1" si="983"/>
        <v>0</v>
      </c>
      <c r="E8966" s="83">
        <f t="shared" ca="1" si="984"/>
        <v>0</v>
      </c>
      <c r="F8966" s="82">
        <f t="shared" ca="1" si="985"/>
        <v>0</v>
      </c>
      <c r="G8966" s="83">
        <f t="shared" ca="1" si="986"/>
        <v>0</v>
      </c>
      <c r="O8966" s="85" t="s">
        <v>20225</v>
      </c>
      <c r="P8966" s="85" t="s">
        <v>20226</v>
      </c>
      <c r="Q8966" s="88">
        <v>999</v>
      </c>
      <c r="R8966" s="85">
        <v>0</v>
      </c>
    </row>
    <row r="8967" spans="1:18" x14ac:dyDescent="0.3">
      <c r="A8967" s="82" t="str">
        <f t="shared" si="980"/>
        <v>TPU KIKIGO NEON</v>
      </c>
      <c r="B8967" s="82">
        <f t="shared" si="981"/>
        <v>118</v>
      </c>
      <c r="C8967" s="82">
        <f t="shared" ca="1" si="982"/>
        <v>0</v>
      </c>
      <c r="D8967" s="82">
        <f t="shared" ca="1" si="983"/>
        <v>0</v>
      </c>
      <c r="E8967" s="83">
        <f t="shared" ca="1" si="984"/>
        <v>0</v>
      </c>
      <c r="F8967" s="82">
        <f t="shared" ca="1" si="985"/>
        <v>0</v>
      </c>
      <c r="G8967" s="83">
        <f t="shared" ca="1" si="986"/>
        <v>0</v>
      </c>
      <c r="O8967" s="85" t="s">
        <v>20227</v>
      </c>
      <c r="P8967" s="85" t="s">
        <v>20228</v>
      </c>
      <c r="Q8967" s="88">
        <v>999</v>
      </c>
      <c r="R8967" s="85">
        <v>0</v>
      </c>
    </row>
    <row r="8968" spans="1:18" x14ac:dyDescent="0.3">
      <c r="A8968" s="82" t="str">
        <f t="shared" si="980"/>
        <v>TPU KIKIGO NEON</v>
      </c>
      <c r="B8968" s="82">
        <f t="shared" si="981"/>
        <v>119</v>
      </c>
      <c r="C8968" s="82">
        <f t="shared" ca="1" si="982"/>
        <v>0</v>
      </c>
      <c r="D8968" s="82">
        <f t="shared" ca="1" si="983"/>
        <v>0</v>
      </c>
      <c r="E8968" s="83">
        <f t="shared" ca="1" si="984"/>
        <v>0</v>
      </c>
      <c r="F8968" s="82">
        <f t="shared" ca="1" si="985"/>
        <v>0</v>
      </c>
      <c r="G8968" s="83">
        <f t="shared" ca="1" si="986"/>
        <v>0</v>
      </c>
      <c r="O8968" s="85" t="s">
        <v>20229</v>
      </c>
      <c r="P8968" s="85" t="s">
        <v>20230</v>
      </c>
      <c r="Q8968" s="88">
        <v>999</v>
      </c>
      <c r="R8968" s="85">
        <v>0</v>
      </c>
    </row>
    <row r="8969" spans="1:18" x14ac:dyDescent="0.3">
      <c r="A8969" s="82" t="str">
        <f t="shared" si="980"/>
        <v>TPU KIKIGO NEON</v>
      </c>
      <c r="B8969" s="82">
        <f t="shared" si="981"/>
        <v>120</v>
      </c>
      <c r="C8969" s="82">
        <f t="shared" ca="1" si="982"/>
        <v>0</v>
      </c>
      <c r="D8969" s="82">
        <f t="shared" ca="1" si="983"/>
        <v>0</v>
      </c>
      <c r="E8969" s="83">
        <f t="shared" ca="1" si="984"/>
        <v>0</v>
      </c>
      <c r="F8969" s="82">
        <f t="shared" ca="1" si="985"/>
        <v>0</v>
      </c>
      <c r="G8969" s="83">
        <f t="shared" ca="1" si="986"/>
        <v>0</v>
      </c>
      <c r="O8969" s="85" t="s">
        <v>20231</v>
      </c>
      <c r="P8969" s="85" t="s">
        <v>20232</v>
      </c>
      <c r="Q8969" s="88">
        <v>999</v>
      </c>
      <c r="R8969" s="85">
        <v>0</v>
      </c>
    </row>
    <row r="8970" spans="1:18" x14ac:dyDescent="0.3">
      <c r="A8970" s="82" t="str">
        <f t="shared" si="980"/>
        <v>TPU KIKIGO NEON</v>
      </c>
      <c r="B8970" s="82">
        <f t="shared" si="981"/>
        <v>121</v>
      </c>
      <c r="C8970" s="82">
        <f t="shared" ca="1" si="982"/>
        <v>0</v>
      </c>
      <c r="D8970" s="82">
        <f t="shared" ca="1" si="983"/>
        <v>0</v>
      </c>
      <c r="E8970" s="83">
        <f t="shared" ca="1" si="984"/>
        <v>0</v>
      </c>
      <c r="F8970" s="82">
        <f t="shared" ca="1" si="985"/>
        <v>0</v>
      </c>
      <c r="G8970" s="83">
        <f t="shared" ca="1" si="986"/>
        <v>0</v>
      </c>
      <c r="O8970" s="85" t="s">
        <v>20233</v>
      </c>
      <c r="P8970" s="85" t="s">
        <v>20234</v>
      </c>
      <c r="Q8970" s="88">
        <v>999</v>
      </c>
      <c r="R8970" s="85">
        <v>0</v>
      </c>
    </row>
    <row r="8971" spans="1:18" x14ac:dyDescent="0.3">
      <c r="A8971" s="82" t="str">
        <f t="shared" si="980"/>
        <v>TPU KIKIGO NEON</v>
      </c>
      <c r="B8971" s="82">
        <f t="shared" si="981"/>
        <v>122</v>
      </c>
      <c r="C8971" s="82">
        <f t="shared" ca="1" si="982"/>
        <v>0</v>
      </c>
      <c r="D8971" s="82">
        <f t="shared" ca="1" si="983"/>
        <v>0</v>
      </c>
      <c r="E8971" s="83">
        <f t="shared" ca="1" si="984"/>
        <v>0</v>
      </c>
      <c r="F8971" s="82">
        <f t="shared" ca="1" si="985"/>
        <v>0</v>
      </c>
      <c r="G8971" s="83">
        <f t="shared" ca="1" si="986"/>
        <v>0</v>
      </c>
      <c r="O8971" s="85" t="s">
        <v>20235</v>
      </c>
      <c r="P8971" s="85" t="s">
        <v>20236</v>
      </c>
      <c r="Q8971" s="88">
        <v>999</v>
      </c>
      <c r="R8971" s="85">
        <v>0</v>
      </c>
    </row>
    <row r="8972" spans="1:18" x14ac:dyDescent="0.3">
      <c r="A8972" s="82" t="str">
        <f t="shared" si="980"/>
        <v>TPU KIKIGO NEON</v>
      </c>
      <c r="B8972" s="82">
        <f t="shared" si="981"/>
        <v>123</v>
      </c>
      <c r="C8972" s="82">
        <f t="shared" ca="1" si="982"/>
        <v>0</v>
      </c>
      <c r="D8972" s="82">
        <f t="shared" ca="1" si="983"/>
        <v>0</v>
      </c>
      <c r="E8972" s="83">
        <f t="shared" ca="1" si="984"/>
        <v>0</v>
      </c>
      <c r="F8972" s="82">
        <f t="shared" ca="1" si="985"/>
        <v>0</v>
      </c>
      <c r="G8972" s="83">
        <f t="shared" ca="1" si="986"/>
        <v>0</v>
      </c>
      <c r="O8972" s="85" t="s">
        <v>20237</v>
      </c>
      <c r="P8972" s="85" t="s">
        <v>20238</v>
      </c>
      <c r="Q8972" s="88">
        <v>999</v>
      </c>
      <c r="R8972" s="85">
        <v>0</v>
      </c>
    </row>
    <row r="8973" spans="1:18" x14ac:dyDescent="0.3">
      <c r="A8973" s="82" t="str">
        <f t="shared" si="980"/>
        <v>TPU KIKIGO NEON</v>
      </c>
      <c r="B8973" s="82">
        <f t="shared" si="981"/>
        <v>124</v>
      </c>
      <c r="C8973" s="82">
        <f t="shared" ca="1" si="982"/>
        <v>0</v>
      </c>
      <c r="D8973" s="82">
        <f t="shared" ca="1" si="983"/>
        <v>0</v>
      </c>
      <c r="E8973" s="83">
        <f t="shared" ca="1" si="984"/>
        <v>0</v>
      </c>
      <c r="F8973" s="82">
        <f t="shared" ca="1" si="985"/>
        <v>0</v>
      </c>
      <c r="G8973" s="83">
        <f t="shared" ca="1" si="986"/>
        <v>0</v>
      </c>
      <c r="O8973" s="85" t="s">
        <v>20239</v>
      </c>
      <c r="P8973" s="85" t="s">
        <v>20240</v>
      </c>
      <c r="Q8973" s="88">
        <v>999</v>
      </c>
      <c r="R8973" s="85">
        <v>8</v>
      </c>
    </row>
    <row r="8974" spans="1:18" x14ac:dyDescent="0.3">
      <c r="A8974" s="82" t="str">
        <f t="shared" si="980"/>
        <v>TPU KIKIGO NEON</v>
      </c>
      <c r="B8974" s="82">
        <f t="shared" si="981"/>
        <v>125</v>
      </c>
      <c r="C8974" s="82">
        <f t="shared" ca="1" si="982"/>
        <v>0</v>
      </c>
      <c r="D8974" s="82">
        <f t="shared" ca="1" si="983"/>
        <v>0</v>
      </c>
      <c r="E8974" s="83">
        <f t="shared" ca="1" si="984"/>
        <v>0</v>
      </c>
      <c r="F8974" s="82">
        <f t="shared" ca="1" si="985"/>
        <v>0</v>
      </c>
      <c r="G8974" s="83">
        <f t="shared" ca="1" si="986"/>
        <v>0</v>
      </c>
      <c r="O8974" s="85" t="s">
        <v>20241</v>
      </c>
      <c r="P8974" s="85" t="s">
        <v>20242</v>
      </c>
      <c r="Q8974" s="88">
        <v>999</v>
      </c>
      <c r="R8974" s="85">
        <v>0</v>
      </c>
    </row>
    <row r="8975" spans="1:18" x14ac:dyDescent="0.3">
      <c r="A8975" s="82" t="str">
        <f t="shared" si="980"/>
        <v>TPU KIKIGO NEON</v>
      </c>
      <c r="B8975" s="82">
        <f t="shared" si="981"/>
        <v>126</v>
      </c>
      <c r="C8975" s="82">
        <f t="shared" ca="1" si="982"/>
        <v>0</v>
      </c>
      <c r="D8975" s="82">
        <f t="shared" ca="1" si="983"/>
        <v>0</v>
      </c>
      <c r="E8975" s="83">
        <f t="shared" ca="1" si="984"/>
        <v>0</v>
      </c>
      <c r="F8975" s="82">
        <f t="shared" ca="1" si="985"/>
        <v>0</v>
      </c>
      <c r="G8975" s="83">
        <f t="shared" ca="1" si="986"/>
        <v>0</v>
      </c>
      <c r="O8975" s="85" t="s">
        <v>20243</v>
      </c>
      <c r="P8975" s="85" t="s">
        <v>20244</v>
      </c>
      <c r="Q8975" s="88">
        <v>999</v>
      </c>
      <c r="R8975" s="85">
        <v>0</v>
      </c>
    </row>
    <row r="8976" spans="1:18" x14ac:dyDescent="0.3">
      <c r="A8976" s="82" t="str">
        <f t="shared" si="980"/>
        <v>TPU KIKIGO NEON</v>
      </c>
      <c r="B8976" s="82">
        <f t="shared" si="981"/>
        <v>127</v>
      </c>
      <c r="C8976" s="82">
        <f t="shared" ca="1" si="982"/>
        <v>0</v>
      </c>
      <c r="D8976" s="82">
        <f t="shared" ca="1" si="983"/>
        <v>0</v>
      </c>
      <c r="E8976" s="83">
        <f t="shared" ca="1" si="984"/>
        <v>0</v>
      </c>
      <c r="F8976" s="82">
        <f t="shared" ca="1" si="985"/>
        <v>0</v>
      </c>
      <c r="G8976" s="83">
        <f t="shared" ca="1" si="986"/>
        <v>0</v>
      </c>
      <c r="O8976" s="85" t="s">
        <v>20245</v>
      </c>
      <c r="P8976" s="85" t="s">
        <v>20246</v>
      </c>
      <c r="Q8976" s="88">
        <v>999</v>
      </c>
      <c r="R8976" s="85">
        <v>17</v>
      </c>
    </row>
    <row r="8977" spans="1:18" x14ac:dyDescent="0.3">
      <c r="A8977" s="82" t="str">
        <f t="shared" si="980"/>
        <v>TPU KIKIGO NEON</v>
      </c>
      <c r="B8977" s="82">
        <f t="shared" si="981"/>
        <v>128</v>
      </c>
      <c r="C8977" s="82">
        <f t="shared" ca="1" si="982"/>
        <v>0</v>
      </c>
      <c r="D8977" s="82">
        <f t="shared" ca="1" si="983"/>
        <v>0</v>
      </c>
      <c r="E8977" s="83">
        <f t="shared" ca="1" si="984"/>
        <v>0</v>
      </c>
      <c r="F8977" s="82">
        <f t="shared" ca="1" si="985"/>
        <v>0</v>
      </c>
      <c r="G8977" s="83">
        <f t="shared" ca="1" si="986"/>
        <v>0</v>
      </c>
      <c r="O8977" s="85" t="s">
        <v>20247</v>
      </c>
      <c r="P8977" s="85" t="s">
        <v>20248</v>
      </c>
      <c r="Q8977" s="88">
        <v>999</v>
      </c>
      <c r="R8977" s="85">
        <v>0</v>
      </c>
    </row>
    <row r="8978" spans="1:18" x14ac:dyDescent="0.3">
      <c r="A8978" s="82" t="str">
        <f t="shared" si="980"/>
        <v>TPU KIKIGO NEON</v>
      </c>
      <c r="B8978" s="82">
        <f t="shared" si="981"/>
        <v>129</v>
      </c>
      <c r="C8978" s="82">
        <f t="shared" ca="1" si="982"/>
        <v>0</v>
      </c>
      <c r="D8978" s="82">
        <f t="shared" ca="1" si="983"/>
        <v>0</v>
      </c>
      <c r="E8978" s="83">
        <f t="shared" ca="1" si="984"/>
        <v>0</v>
      </c>
      <c r="F8978" s="82">
        <f t="shared" ca="1" si="985"/>
        <v>0</v>
      </c>
      <c r="G8978" s="83">
        <f t="shared" ca="1" si="986"/>
        <v>0</v>
      </c>
      <c r="O8978" s="85" t="s">
        <v>20249</v>
      </c>
      <c r="P8978" s="85" t="s">
        <v>20250</v>
      </c>
      <c r="Q8978" s="88">
        <v>999</v>
      </c>
      <c r="R8978" s="85">
        <v>0</v>
      </c>
    </row>
    <row r="8979" spans="1:18" x14ac:dyDescent="0.3">
      <c r="A8979" s="82" t="str">
        <f t="shared" si="980"/>
        <v>TPU KIKIGO NEON</v>
      </c>
      <c r="B8979" s="82">
        <f t="shared" si="981"/>
        <v>130</v>
      </c>
      <c r="C8979" s="82">
        <f t="shared" ca="1" si="982"/>
        <v>0</v>
      </c>
      <c r="D8979" s="82">
        <f t="shared" ca="1" si="983"/>
        <v>0</v>
      </c>
      <c r="E8979" s="83">
        <f t="shared" ca="1" si="984"/>
        <v>0</v>
      </c>
      <c r="F8979" s="82">
        <f t="shared" ca="1" si="985"/>
        <v>0</v>
      </c>
      <c r="G8979" s="83">
        <f t="shared" ca="1" si="986"/>
        <v>0</v>
      </c>
      <c r="O8979" s="85" t="s">
        <v>20251</v>
      </c>
      <c r="P8979" s="85" t="s">
        <v>20252</v>
      </c>
      <c r="Q8979" s="88">
        <v>999</v>
      </c>
      <c r="R8979" s="85">
        <v>0</v>
      </c>
    </row>
    <row r="8980" spans="1:18" x14ac:dyDescent="0.3">
      <c r="A8980" s="82" t="str">
        <f t="shared" si="980"/>
        <v>TPU KIKIGO NEON</v>
      </c>
      <c r="B8980" s="82">
        <f t="shared" si="981"/>
        <v>131</v>
      </c>
      <c r="C8980" s="82">
        <f t="shared" ca="1" si="982"/>
        <v>0</v>
      </c>
      <c r="D8980" s="82">
        <f t="shared" ca="1" si="983"/>
        <v>0</v>
      </c>
      <c r="E8980" s="83">
        <f t="shared" ca="1" si="984"/>
        <v>0</v>
      </c>
      <c r="F8980" s="82">
        <f t="shared" ca="1" si="985"/>
        <v>0</v>
      </c>
      <c r="G8980" s="83">
        <f t="shared" ca="1" si="986"/>
        <v>0</v>
      </c>
      <c r="O8980" s="85" t="s">
        <v>20253</v>
      </c>
      <c r="P8980" s="85" t="s">
        <v>20254</v>
      </c>
      <c r="Q8980" s="88">
        <v>999</v>
      </c>
      <c r="R8980" s="85">
        <v>0</v>
      </c>
    </row>
    <row r="8981" spans="1:18" x14ac:dyDescent="0.3">
      <c r="A8981" s="82" t="str">
        <f t="shared" si="980"/>
        <v>TPU KIKIGO NEON</v>
      </c>
      <c r="B8981" s="82">
        <f t="shared" si="981"/>
        <v>132</v>
      </c>
      <c r="C8981" s="82">
        <f t="shared" ca="1" si="982"/>
        <v>0</v>
      </c>
      <c r="D8981" s="82">
        <f t="shared" ca="1" si="983"/>
        <v>0</v>
      </c>
      <c r="E8981" s="83">
        <f t="shared" ca="1" si="984"/>
        <v>0</v>
      </c>
      <c r="F8981" s="82">
        <f t="shared" ca="1" si="985"/>
        <v>0</v>
      </c>
      <c r="G8981" s="83">
        <f t="shared" ca="1" si="986"/>
        <v>0</v>
      </c>
      <c r="O8981" s="85" t="s">
        <v>20255</v>
      </c>
      <c r="P8981" s="85" t="s">
        <v>20256</v>
      </c>
      <c r="Q8981" s="88">
        <v>999</v>
      </c>
      <c r="R8981" s="85">
        <v>0</v>
      </c>
    </row>
    <row r="8982" spans="1:18" x14ac:dyDescent="0.3">
      <c r="A8982" s="82" t="str">
        <f t="shared" si="980"/>
        <v>TPU KIKIGO NEON</v>
      </c>
      <c r="B8982" s="82">
        <f t="shared" si="981"/>
        <v>133</v>
      </c>
      <c r="C8982" s="82">
        <f t="shared" ca="1" si="982"/>
        <v>0</v>
      </c>
      <c r="D8982" s="82">
        <f t="shared" ca="1" si="983"/>
        <v>0</v>
      </c>
      <c r="E8982" s="83">
        <f t="shared" ca="1" si="984"/>
        <v>0</v>
      </c>
      <c r="F8982" s="82">
        <f t="shared" ca="1" si="985"/>
        <v>0</v>
      </c>
      <c r="G8982" s="83">
        <f t="shared" ca="1" si="986"/>
        <v>0</v>
      </c>
      <c r="O8982" s="85" t="s">
        <v>20257</v>
      </c>
      <c r="P8982" s="85" t="s">
        <v>20258</v>
      </c>
      <c r="Q8982" s="88">
        <v>999</v>
      </c>
      <c r="R8982" s="85">
        <v>24</v>
      </c>
    </row>
    <row r="8983" spans="1:18" x14ac:dyDescent="0.3">
      <c r="A8983" s="82" t="str">
        <f t="shared" si="980"/>
        <v>TPU KIKIGO NEON</v>
      </c>
      <c r="B8983" s="82">
        <f t="shared" si="981"/>
        <v>134</v>
      </c>
      <c r="C8983" s="82">
        <f t="shared" ca="1" si="982"/>
        <v>0</v>
      </c>
      <c r="D8983" s="82">
        <f t="shared" ca="1" si="983"/>
        <v>0</v>
      </c>
      <c r="E8983" s="83">
        <f t="shared" ca="1" si="984"/>
        <v>0</v>
      </c>
      <c r="F8983" s="82">
        <f t="shared" ca="1" si="985"/>
        <v>0</v>
      </c>
      <c r="G8983" s="83">
        <f t="shared" ca="1" si="986"/>
        <v>0</v>
      </c>
      <c r="O8983" s="85" t="s">
        <v>20259</v>
      </c>
      <c r="P8983" s="85" t="s">
        <v>20260</v>
      </c>
      <c r="Q8983" s="88">
        <v>999</v>
      </c>
      <c r="R8983" s="85">
        <v>0</v>
      </c>
    </row>
    <row r="8984" spans="1:18" x14ac:dyDescent="0.3">
      <c r="A8984" s="82" t="str">
        <f t="shared" si="980"/>
        <v>TPU KIKIGO NEON</v>
      </c>
      <c r="B8984" s="82">
        <f t="shared" si="981"/>
        <v>135</v>
      </c>
      <c r="C8984" s="82">
        <f t="shared" ca="1" si="982"/>
        <v>0</v>
      </c>
      <c r="D8984" s="82">
        <f t="shared" ca="1" si="983"/>
        <v>0</v>
      </c>
      <c r="E8984" s="83">
        <f t="shared" ca="1" si="984"/>
        <v>0</v>
      </c>
      <c r="F8984" s="82">
        <f t="shared" ca="1" si="985"/>
        <v>0</v>
      </c>
      <c r="G8984" s="83">
        <f t="shared" ca="1" si="986"/>
        <v>0</v>
      </c>
      <c r="O8984" s="85" t="s">
        <v>20261</v>
      </c>
      <c r="P8984" s="85" t="s">
        <v>20262</v>
      </c>
      <c r="Q8984" s="88">
        <v>999</v>
      </c>
      <c r="R8984" s="85">
        <v>0</v>
      </c>
    </row>
    <row r="8985" spans="1:18" x14ac:dyDescent="0.3">
      <c r="A8985" s="82" t="str">
        <f t="shared" si="980"/>
        <v>TPU KIKIGO NEON</v>
      </c>
      <c r="B8985" s="82">
        <f t="shared" si="981"/>
        <v>136</v>
      </c>
      <c r="C8985" s="82">
        <f t="shared" ca="1" si="982"/>
        <v>0</v>
      </c>
      <c r="D8985" s="82">
        <f t="shared" ca="1" si="983"/>
        <v>0</v>
      </c>
      <c r="E8985" s="83">
        <f t="shared" ca="1" si="984"/>
        <v>0</v>
      </c>
      <c r="F8985" s="82">
        <f t="shared" ca="1" si="985"/>
        <v>0</v>
      </c>
      <c r="G8985" s="83">
        <f t="shared" ca="1" si="986"/>
        <v>0</v>
      </c>
      <c r="O8985" s="85" t="s">
        <v>20263</v>
      </c>
      <c r="P8985" s="85" t="s">
        <v>20264</v>
      </c>
      <c r="Q8985" s="88">
        <v>799</v>
      </c>
      <c r="R8985" s="85">
        <v>0</v>
      </c>
    </row>
    <row r="8986" spans="1:18" x14ac:dyDescent="0.3">
      <c r="A8986" s="82" t="str">
        <f t="shared" si="980"/>
        <v>TPU KIKIGO NEON</v>
      </c>
      <c r="B8986" s="82">
        <f t="shared" si="981"/>
        <v>137</v>
      </c>
      <c r="C8986" s="82">
        <f t="shared" ca="1" si="982"/>
        <v>0</v>
      </c>
      <c r="D8986" s="82">
        <f t="shared" ca="1" si="983"/>
        <v>0</v>
      </c>
      <c r="E8986" s="83">
        <f t="shared" ca="1" si="984"/>
        <v>0</v>
      </c>
      <c r="F8986" s="82">
        <f t="shared" ca="1" si="985"/>
        <v>0</v>
      </c>
      <c r="G8986" s="83">
        <f t="shared" ca="1" si="986"/>
        <v>0</v>
      </c>
      <c r="O8986" s="85" t="s">
        <v>20265</v>
      </c>
      <c r="P8986" s="85" t="s">
        <v>20266</v>
      </c>
      <c r="Q8986" s="88">
        <v>799</v>
      </c>
      <c r="R8986" s="85">
        <v>0</v>
      </c>
    </row>
    <row r="8987" spans="1:18" x14ac:dyDescent="0.3">
      <c r="A8987" s="82" t="str">
        <f t="shared" si="980"/>
        <v>TPU KIKIGO NEON</v>
      </c>
      <c r="B8987" s="82">
        <f t="shared" si="981"/>
        <v>138</v>
      </c>
      <c r="C8987" s="82">
        <f t="shared" ca="1" si="982"/>
        <v>0</v>
      </c>
      <c r="D8987" s="82">
        <f t="shared" ca="1" si="983"/>
        <v>0</v>
      </c>
      <c r="E8987" s="83">
        <f t="shared" ca="1" si="984"/>
        <v>0</v>
      </c>
      <c r="F8987" s="82">
        <f t="shared" ca="1" si="985"/>
        <v>0</v>
      </c>
      <c r="G8987" s="83">
        <f t="shared" ca="1" si="986"/>
        <v>0</v>
      </c>
      <c r="O8987" s="85" t="s">
        <v>20267</v>
      </c>
      <c r="P8987" s="85" t="s">
        <v>20268</v>
      </c>
      <c r="Q8987" s="88">
        <v>799</v>
      </c>
      <c r="R8987" s="85">
        <v>0</v>
      </c>
    </row>
    <row r="8988" spans="1:18" x14ac:dyDescent="0.3">
      <c r="A8988" s="82" t="str">
        <f t="shared" si="980"/>
        <v>TPU KIKIGO NEON</v>
      </c>
      <c r="B8988" s="82">
        <f t="shared" si="981"/>
        <v>139</v>
      </c>
      <c r="C8988" s="82">
        <f t="shared" ca="1" si="982"/>
        <v>0</v>
      </c>
      <c r="D8988" s="82">
        <f t="shared" ca="1" si="983"/>
        <v>0</v>
      </c>
      <c r="E8988" s="83">
        <f t="shared" ca="1" si="984"/>
        <v>0</v>
      </c>
      <c r="F8988" s="82">
        <f t="shared" ca="1" si="985"/>
        <v>0</v>
      </c>
      <c r="G8988" s="83">
        <f t="shared" ca="1" si="986"/>
        <v>0</v>
      </c>
      <c r="O8988" s="85" t="s">
        <v>20269</v>
      </c>
      <c r="P8988" s="85" t="s">
        <v>20270</v>
      </c>
      <c r="Q8988" s="88">
        <v>799</v>
      </c>
      <c r="R8988" s="85">
        <v>0</v>
      </c>
    </row>
    <row r="8989" spans="1:18" x14ac:dyDescent="0.3">
      <c r="A8989" s="82" t="str">
        <f t="shared" si="980"/>
        <v>TPU KIKIGO NEON</v>
      </c>
      <c r="B8989" s="82">
        <f t="shared" si="981"/>
        <v>140</v>
      </c>
      <c r="C8989" s="82">
        <f t="shared" ca="1" si="982"/>
        <v>0</v>
      </c>
      <c r="D8989" s="82">
        <f t="shared" ca="1" si="983"/>
        <v>0</v>
      </c>
      <c r="E8989" s="83">
        <f t="shared" ca="1" si="984"/>
        <v>0</v>
      </c>
      <c r="F8989" s="82">
        <f t="shared" ca="1" si="985"/>
        <v>0</v>
      </c>
      <c r="G8989" s="83">
        <f t="shared" ca="1" si="986"/>
        <v>0</v>
      </c>
      <c r="O8989" s="85" t="s">
        <v>20271</v>
      </c>
      <c r="P8989" s="85" t="s">
        <v>20272</v>
      </c>
      <c r="Q8989" s="88">
        <v>799</v>
      </c>
      <c r="R8989" s="85">
        <v>0</v>
      </c>
    </row>
    <row r="8990" spans="1:18" x14ac:dyDescent="0.3">
      <c r="A8990" s="82" t="str">
        <f t="shared" si="980"/>
        <v>TPU KIKIGO NEON</v>
      </c>
      <c r="B8990" s="82">
        <f t="shared" si="981"/>
        <v>141</v>
      </c>
      <c r="C8990" s="82">
        <f t="shared" ca="1" si="982"/>
        <v>0</v>
      </c>
      <c r="D8990" s="82">
        <f t="shared" ca="1" si="983"/>
        <v>0</v>
      </c>
      <c r="E8990" s="83">
        <f t="shared" ca="1" si="984"/>
        <v>0</v>
      </c>
      <c r="F8990" s="82">
        <f t="shared" ca="1" si="985"/>
        <v>0</v>
      </c>
      <c r="G8990" s="83">
        <f t="shared" ca="1" si="986"/>
        <v>0</v>
      </c>
      <c r="O8990" s="85" t="s">
        <v>20273</v>
      </c>
      <c r="P8990" s="85" t="s">
        <v>20274</v>
      </c>
      <c r="Q8990" s="88">
        <v>799</v>
      </c>
      <c r="R8990" s="85">
        <v>0</v>
      </c>
    </row>
    <row r="8991" spans="1:18" x14ac:dyDescent="0.3">
      <c r="A8991" s="82" t="str">
        <f t="shared" si="980"/>
        <v>TPU KIKIGO NEON</v>
      </c>
      <c r="B8991" s="82">
        <f t="shared" si="981"/>
        <v>142</v>
      </c>
      <c r="C8991" s="82">
        <f t="shared" ca="1" si="982"/>
        <v>0</v>
      </c>
      <c r="D8991" s="82">
        <f t="shared" ca="1" si="983"/>
        <v>0</v>
      </c>
      <c r="E8991" s="83">
        <f t="shared" ca="1" si="984"/>
        <v>0</v>
      </c>
      <c r="F8991" s="82">
        <f t="shared" ca="1" si="985"/>
        <v>0</v>
      </c>
      <c r="G8991" s="83">
        <f t="shared" ca="1" si="986"/>
        <v>0</v>
      </c>
      <c r="O8991" s="85" t="s">
        <v>20275</v>
      </c>
      <c r="P8991" s="85" t="s">
        <v>20276</v>
      </c>
      <c r="Q8991" s="88">
        <v>799</v>
      </c>
      <c r="R8991" s="85">
        <v>0</v>
      </c>
    </row>
    <row r="8992" spans="1:18" x14ac:dyDescent="0.3">
      <c r="A8992" s="82" t="str">
        <f t="shared" si="980"/>
        <v>TPU KIKIGO NEON</v>
      </c>
      <c r="B8992" s="82">
        <f t="shared" si="981"/>
        <v>143</v>
      </c>
      <c r="C8992" s="82">
        <f t="shared" ca="1" si="982"/>
        <v>0</v>
      </c>
      <c r="D8992" s="82">
        <f t="shared" ca="1" si="983"/>
        <v>0</v>
      </c>
      <c r="E8992" s="83">
        <f t="shared" ca="1" si="984"/>
        <v>0</v>
      </c>
      <c r="F8992" s="82">
        <f t="shared" ca="1" si="985"/>
        <v>0</v>
      </c>
      <c r="G8992" s="83">
        <f t="shared" ca="1" si="986"/>
        <v>0</v>
      </c>
      <c r="O8992" s="85" t="s">
        <v>20277</v>
      </c>
      <c r="P8992" s="85" t="s">
        <v>20278</v>
      </c>
      <c r="Q8992" s="88">
        <v>799</v>
      </c>
      <c r="R8992" s="85">
        <v>0</v>
      </c>
    </row>
    <row r="8993" spans="1:18" x14ac:dyDescent="0.3">
      <c r="A8993" s="82" t="str">
        <f t="shared" si="980"/>
        <v>TPU KIKIGO NEON</v>
      </c>
      <c r="B8993" s="82">
        <f t="shared" si="981"/>
        <v>144</v>
      </c>
      <c r="C8993" s="82">
        <f t="shared" ca="1" si="982"/>
        <v>0</v>
      </c>
      <c r="D8993" s="82">
        <f t="shared" ca="1" si="983"/>
        <v>0</v>
      </c>
      <c r="E8993" s="83">
        <f t="shared" ca="1" si="984"/>
        <v>0</v>
      </c>
      <c r="F8993" s="82">
        <f t="shared" ca="1" si="985"/>
        <v>0</v>
      </c>
      <c r="G8993" s="83">
        <f t="shared" ca="1" si="986"/>
        <v>0</v>
      </c>
      <c r="O8993" s="85" t="s">
        <v>20279</v>
      </c>
      <c r="P8993" s="85" t="s">
        <v>20280</v>
      </c>
      <c r="Q8993" s="88">
        <v>799</v>
      </c>
      <c r="R8993" s="85">
        <v>0</v>
      </c>
    </row>
    <row r="8994" spans="1:18" x14ac:dyDescent="0.3">
      <c r="A8994" s="82" t="str">
        <f t="shared" si="980"/>
        <v>TPU KIKIGO NEON</v>
      </c>
      <c r="B8994" s="82">
        <f t="shared" si="981"/>
        <v>145</v>
      </c>
      <c r="C8994" s="82">
        <f t="shared" ca="1" si="982"/>
        <v>0</v>
      </c>
      <c r="D8994" s="82">
        <f t="shared" ca="1" si="983"/>
        <v>0</v>
      </c>
      <c r="E8994" s="83">
        <f t="shared" ca="1" si="984"/>
        <v>0</v>
      </c>
      <c r="F8994" s="82">
        <f t="shared" ca="1" si="985"/>
        <v>0</v>
      </c>
      <c r="G8994" s="83">
        <f t="shared" ca="1" si="986"/>
        <v>0</v>
      </c>
      <c r="O8994" s="85" t="s">
        <v>20281</v>
      </c>
      <c r="P8994" s="85" t="s">
        <v>20282</v>
      </c>
      <c r="Q8994" s="88">
        <v>799</v>
      </c>
      <c r="R8994" s="85">
        <v>0</v>
      </c>
    </row>
    <row r="8995" spans="1:18" x14ac:dyDescent="0.3">
      <c r="A8995" s="82" t="str">
        <f t="shared" si="980"/>
        <v>TPU KIKIGO NEON</v>
      </c>
      <c r="B8995" s="82">
        <f t="shared" si="981"/>
        <v>146</v>
      </c>
      <c r="C8995" s="82">
        <f t="shared" ca="1" si="982"/>
        <v>0</v>
      </c>
      <c r="D8995" s="82">
        <f t="shared" ca="1" si="983"/>
        <v>0</v>
      </c>
      <c r="E8995" s="83">
        <f t="shared" ca="1" si="984"/>
        <v>0</v>
      </c>
      <c r="F8995" s="82">
        <f t="shared" ca="1" si="985"/>
        <v>0</v>
      </c>
      <c r="G8995" s="83">
        <f t="shared" ca="1" si="986"/>
        <v>0</v>
      </c>
      <c r="O8995" s="85" t="s">
        <v>20283</v>
      </c>
      <c r="P8995" s="85" t="s">
        <v>20284</v>
      </c>
      <c r="Q8995" s="88">
        <v>799</v>
      </c>
      <c r="R8995" s="85">
        <v>28</v>
      </c>
    </row>
    <row r="8996" spans="1:18" x14ac:dyDescent="0.3">
      <c r="A8996" s="82" t="str">
        <f t="shared" si="980"/>
        <v>TPU KIKIGO NEON</v>
      </c>
      <c r="B8996" s="82">
        <f t="shared" si="981"/>
        <v>147</v>
      </c>
      <c r="C8996" s="82">
        <f t="shared" ca="1" si="982"/>
        <v>0</v>
      </c>
      <c r="D8996" s="82">
        <f t="shared" ca="1" si="983"/>
        <v>0</v>
      </c>
      <c r="E8996" s="83">
        <f t="shared" ca="1" si="984"/>
        <v>0</v>
      </c>
      <c r="F8996" s="82">
        <f t="shared" ca="1" si="985"/>
        <v>0</v>
      </c>
      <c r="G8996" s="83">
        <f t="shared" ca="1" si="986"/>
        <v>0</v>
      </c>
      <c r="O8996" s="85" t="s">
        <v>20285</v>
      </c>
      <c r="P8996" s="85" t="s">
        <v>20286</v>
      </c>
      <c r="Q8996" s="88">
        <v>799</v>
      </c>
      <c r="R8996" s="85">
        <v>24</v>
      </c>
    </row>
    <row r="8997" spans="1:18" x14ac:dyDescent="0.3">
      <c r="A8997" s="82" t="str">
        <f t="shared" si="980"/>
        <v>TPU KIKIGO NEON</v>
      </c>
      <c r="B8997" s="82">
        <f t="shared" si="981"/>
        <v>148</v>
      </c>
      <c r="C8997" s="82">
        <f t="shared" ca="1" si="982"/>
        <v>0</v>
      </c>
      <c r="D8997" s="82">
        <f t="shared" ca="1" si="983"/>
        <v>0</v>
      </c>
      <c r="E8997" s="83">
        <f t="shared" ca="1" si="984"/>
        <v>0</v>
      </c>
      <c r="F8997" s="82">
        <f t="shared" ca="1" si="985"/>
        <v>0</v>
      </c>
      <c r="G8997" s="83">
        <f t="shared" ca="1" si="986"/>
        <v>0</v>
      </c>
      <c r="O8997" s="85" t="s">
        <v>20287</v>
      </c>
      <c r="P8997" s="85" t="s">
        <v>20288</v>
      </c>
      <c r="Q8997" s="88">
        <v>799</v>
      </c>
      <c r="R8997" s="85">
        <v>28</v>
      </c>
    </row>
    <row r="8998" spans="1:18" x14ac:dyDescent="0.3">
      <c r="A8998" s="82" t="str">
        <f t="shared" si="980"/>
        <v>TPU KIKIGO NEON</v>
      </c>
      <c r="B8998" s="82">
        <f t="shared" si="981"/>
        <v>149</v>
      </c>
      <c r="C8998" s="82">
        <f t="shared" ca="1" si="982"/>
        <v>0</v>
      </c>
      <c r="D8998" s="82">
        <f t="shared" ca="1" si="983"/>
        <v>0</v>
      </c>
      <c r="E8998" s="83">
        <f t="shared" ca="1" si="984"/>
        <v>0</v>
      </c>
      <c r="F8998" s="82">
        <f t="shared" ca="1" si="985"/>
        <v>0</v>
      </c>
      <c r="G8998" s="83">
        <f t="shared" ca="1" si="986"/>
        <v>0</v>
      </c>
      <c r="O8998" s="85" t="s">
        <v>20289</v>
      </c>
      <c r="P8998" s="85" t="s">
        <v>20290</v>
      </c>
      <c r="Q8998" s="88">
        <v>799</v>
      </c>
      <c r="R8998" s="85">
        <v>32</v>
      </c>
    </row>
    <row r="8999" spans="1:18" x14ac:dyDescent="0.3">
      <c r="A8999" s="82" t="str">
        <f t="shared" si="980"/>
        <v>TPU KIKIGO NEON</v>
      </c>
      <c r="B8999" s="82">
        <f t="shared" si="981"/>
        <v>150</v>
      </c>
      <c r="C8999" s="82">
        <f t="shared" ca="1" si="982"/>
        <v>0</v>
      </c>
      <c r="D8999" s="82">
        <f t="shared" ca="1" si="983"/>
        <v>0</v>
      </c>
      <c r="E8999" s="83">
        <f t="shared" ca="1" si="984"/>
        <v>0</v>
      </c>
      <c r="F8999" s="82">
        <f t="shared" ca="1" si="985"/>
        <v>0</v>
      </c>
      <c r="G8999" s="83">
        <f t="shared" ca="1" si="986"/>
        <v>0</v>
      </c>
      <c r="O8999" s="85" t="s">
        <v>20291</v>
      </c>
      <c r="P8999" s="85" t="s">
        <v>20292</v>
      </c>
      <c r="Q8999" s="88">
        <v>799</v>
      </c>
      <c r="R8999" s="85">
        <v>10</v>
      </c>
    </row>
    <row r="9000" spans="1:18" x14ac:dyDescent="0.3">
      <c r="A9000" s="82" t="str">
        <f t="shared" si="980"/>
        <v>TPU KIKIGO NEON</v>
      </c>
      <c r="B9000" s="82">
        <f t="shared" si="981"/>
        <v>151</v>
      </c>
      <c r="C9000" s="82">
        <f t="shared" ca="1" si="982"/>
        <v>0</v>
      </c>
      <c r="D9000" s="82">
        <f t="shared" ca="1" si="983"/>
        <v>0</v>
      </c>
      <c r="E9000" s="83">
        <f t="shared" ca="1" si="984"/>
        <v>0</v>
      </c>
      <c r="F9000" s="82">
        <f t="shared" ca="1" si="985"/>
        <v>0</v>
      </c>
      <c r="G9000" s="83">
        <f t="shared" ca="1" si="986"/>
        <v>0</v>
      </c>
      <c r="O9000" s="85" t="s">
        <v>20293</v>
      </c>
      <c r="P9000" s="85" t="s">
        <v>20294</v>
      </c>
      <c r="Q9000" s="88">
        <v>799</v>
      </c>
      <c r="R9000" s="85">
        <v>21</v>
      </c>
    </row>
    <row r="9001" spans="1:18" x14ac:dyDescent="0.3">
      <c r="A9001" s="82" t="str">
        <f t="shared" si="980"/>
        <v>TPU KIKIGO NEON</v>
      </c>
      <c r="B9001" s="82">
        <f t="shared" si="981"/>
        <v>152</v>
      </c>
      <c r="C9001" s="82">
        <f t="shared" ca="1" si="982"/>
        <v>0</v>
      </c>
      <c r="D9001" s="82">
        <f t="shared" ca="1" si="983"/>
        <v>0</v>
      </c>
      <c r="E9001" s="83">
        <f t="shared" ca="1" si="984"/>
        <v>0</v>
      </c>
      <c r="F9001" s="82">
        <f t="shared" ca="1" si="985"/>
        <v>0</v>
      </c>
      <c r="G9001" s="83">
        <f t="shared" ca="1" si="986"/>
        <v>0</v>
      </c>
      <c r="O9001" s="85" t="s">
        <v>20295</v>
      </c>
      <c r="P9001" s="85" t="s">
        <v>20296</v>
      </c>
      <c r="Q9001" s="88">
        <v>799</v>
      </c>
      <c r="R9001" s="85">
        <v>4</v>
      </c>
    </row>
    <row r="9002" spans="1:18" x14ac:dyDescent="0.3">
      <c r="A9002" s="82" t="str">
        <f t="shared" si="980"/>
        <v>TPU MAGSAFE MATTE</v>
      </c>
      <c r="B9002" s="82">
        <f t="shared" si="981"/>
        <v>3</v>
      </c>
      <c r="C9002" s="82" t="str">
        <f t="shared" ca="1" si="982"/>
        <v>42296</v>
      </c>
      <c r="D9002" s="82" t="str">
        <f t="shared" ca="1" si="983"/>
        <v>TPU MAGSAFE MATTE XIAOMI REDMI 15C</v>
      </c>
      <c r="E9002" s="83">
        <f t="shared" ca="1" si="984"/>
        <v>4898.95</v>
      </c>
      <c r="F9002" s="82">
        <f t="shared" ca="1" si="985"/>
        <v>0</v>
      </c>
      <c r="G9002" s="83">
        <f t="shared" ca="1" si="986"/>
        <v>0</v>
      </c>
      <c r="O9002" s="85" t="s">
        <v>20297</v>
      </c>
      <c r="P9002" s="85" t="s">
        <v>20298</v>
      </c>
      <c r="Q9002" s="88">
        <v>799</v>
      </c>
      <c r="R9002" s="85">
        <v>24</v>
      </c>
    </row>
    <row r="9003" spans="1:18" x14ac:dyDescent="0.3">
      <c r="A9003" s="82" t="str">
        <f t="shared" si="980"/>
        <v>TPU MAGSAFE MATTE</v>
      </c>
      <c r="B9003" s="82">
        <f t="shared" si="981"/>
        <v>4</v>
      </c>
      <c r="C9003" s="82">
        <f t="shared" ca="1" si="982"/>
        <v>0</v>
      </c>
      <c r="D9003" s="82">
        <f t="shared" ca="1" si="983"/>
        <v>0</v>
      </c>
      <c r="E9003" s="83">
        <f t="shared" ca="1" si="984"/>
        <v>0</v>
      </c>
      <c r="F9003" s="82">
        <f t="shared" ca="1" si="985"/>
        <v>0</v>
      </c>
      <c r="G9003" s="83">
        <f t="shared" ca="1" si="986"/>
        <v>0</v>
      </c>
      <c r="O9003" s="85" t="s">
        <v>20299</v>
      </c>
      <c r="P9003" s="85" t="s">
        <v>20300</v>
      </c>
      <c r="Q9003" s="88">
        <v>799</v>
      </c>
      <c r="R9003" s="85">
        <v>0</v>
      </c>
    </row>
    <row r="9004" spans="1:18" x14ac:dyDescent="0.3">
      <c r="A9004" s="82" t="str">
        <f t="shared" si="980"/>
        <v>TPU MAGSAFE MATTE</v>
      </c>
      <c r="B9004" s="82">
        <f t="shared" si="981"/>
        <v>5</v>
      </c>
      <c r="C9004" s="82">
        <f t="shared" ca="1" si="982"/>
        <v>0</v>
      </c>
      <c r="D9004" s="82">
        <f t="shared" ca="1" si="983"/>
        <v>0</v>
      </c>
      <c r="E9004" s="83">
        <f t="shared" ca="1" si="984"/>
        <v>0</v>
      </c>
      <c r="F9004" s="82">
        <f t="shared" ca="1" si="985"/>
        <v>0</v>
      </c>
      <c r="G9004" s="83">
        <f t="shared" ca="1" si="986"/>
        <v>0</v>
      </c>
      <c r="O9004" s="85" t="s">
        <v>20301</v>
      </c>
      <c r="P9004" s="85" t="s">
        <v>20302</v>
      </c>
      <c r="Q9004" s="88">
        <v>799</v>
      </c>
      <c r="R9004" s="85">
        <v>0</v>
      </c>
    </row>
    <row r="9005" spans="1:18" x14ac:dyDescent="0.3">
      <c r="A9005" s="82" t="str">
        <f t="shared" si="980"/>
        <v>TPU MAGSAFE MATTE</v>
      </c>
      <c r="B9005" s="82">
        <f t="shared" si="981"/>
        <v>6</v>
      </c>
      <c r="C9005" s="82">
        <f t="shared" ca="1" si="982"/>
        <v>0</v>
      </c>
      <c r="D9005" s="82">
        <f t="shared" ca="1" si="983"/>
        <v>0</v>
      </c>
      <c r="E9005" s="83">
        <f t="shared" ca="1" si="984"/>
        <v>0</v>
      </c>
      <c r="F9005" s="82">
        <f t="shared" ca="1" si="985"/>
        <v>0</v>
      </c>
      <c r="G9005" s="83">
        <f t="shared" ca="1" si="986"/>
        <v>0</v>
      </c>
      <c r="O9005" s="85" t="s">
        <v>20303</v>
      </c>
      <c r="P9005" s="85" t="s">
        <v>19941</v>
      </c>
      <c r="Q9005" s="88">
        <v>1498680.9</v>
      </c>
      <c r="R9005" s="85">
        <v>0</v>
      </c>
    </row>
    <row r="9006" spans="1:18" x14ac:dyDescent="0.3">
      <c r="A9006" s="82" t="str">
        <f t="shared" si="980"/>
        <v>TPU MAGSAFE MATTE</v>
      </c>
      <c r="B9006" s="82">
        <f t="shared" si="981"/>
        <v>7</v>
      </c>
      <c r="C9006" s="82">
        <f t="shared" ca="1" si="982"/>
        <v>0</v>
      </c>
      <c r="D9006" s="82">
        <f t="shared" ca="1" si="983"/>
        <v>0</v>
      </c>
      <c r="E9006" s="83">
        <f t="shared" ca="1" si="984"/>
        <v>0</v>
      </c>
      <c r="F9006" s="82">
        <f t="shared" ca="1" si="985"/>
        <v>0</v>
      </c>
      <c r="G9006" s="83">
        <f t="shared" ca="1" si="986"/>
        <v>0</v>
      </c>
      <c r="O9006" s="85" t="s">
        <v>20304</v>
      </c>
      <c r="P9006" s="85" t="s">
        <v>19707</v>
      </c>
      <c r="Q9006" s="88">
        <v>1452300</v>
      </c>
      <c r="R9006" s="85">
        <v>0</v>
      </c>
    </row>
    <row r="9007" spans="1:18" x14ac:dyDescent="0.3">
      <c r="A9007" s="82" t="str">
        <f t="shared" si="980"/>
        <v>TPU MAGSAFE MATTE</v>
      </c>
      <c r="B9007" s="82">
        <f t="shared" si="981"/>
        <v>8</v>
      </c>
      <c r="C9007" s="82">
        <f t="shared" ca="1" si="982"/>
        <v>0</v>
      </c>
      <c r="D9007" s="82">
        <f t="shared" ca="1" si="983"/>
        <v>0</v>
      </c>
      <c r="E9007" s="83">
        <f t="shared" ca="1" si="984"/>
        <v>0</v>
      </c>
      <c r="F9007" s="82">
        <f t="shared" ca="1" si="985"/>
        <v>0</v>
      </c>
      <c r="G9007" s="83">
        <f t="shared" ca="1" si="986"/>
        <v>0</v>
      </c>
      <c r="O9007" s="85" t="s">
        <v>20305</v>
      </c>
      <c r="P9007" s="85" t="s">
        <v>18244</v>
      </c>
      <c r="Q9007" s="88">
        <v>988800</v>
      </c>
      <c r="R9007" s="85">
        <v>0</v>
      </c>
    </row>
    <row r="9008" spans="1:18" x14ac:dyDescent="0.3">
      <c r="A9008" s="82" t="str">
        <f t="shared" si="980"/>
        <v>TPU MAGSAFE MATTE</v>
      </c>
      <c r="B9008" s="82">
        <f t="shared" si="981"/>
        <v>9</v>
      </c>
      <c r="C9008" s="82">
        <f t="shared" ca="1" si="982"/>
        <v>0</v>
      </c>
      <c r="D9008" s="82">
        <f t="shared" ca="1" si="983"/>
        <v>0</v>
      </c>
      <c r="E9008" s="83">
        <f t="shared" ca="1" si="984"/>
        <v>0</v>
      </c>
      <c r="F9008" s="82">
        <f t="shared" ca="1" si="985"/>
        <v>0</v>
      </c>
      <c r="G9008" s="83">
        <f t="shared" ca="1" si="986"/>
        <v>0</v>
      </c>
      <c r="O9008" s="85" t="s">
        <v>20306</v>
      </c>
      <c r="P9008" s="85" t="s">
        <v>20307</v>
      </c>
      <c r="Q9008" s="88">
        <v>504597</v>
      </c>
      <c r="R9008" s="85">
        <v>0</v>
      </c>
    </row>
    <row r="9009" spans="1:18" x14ac:dyDescent="0.3">
      <c r="A9009" s="82" t="str">
        <f t="shared" si="980"/>
        <v>TPU MAGSAFE MATTE</v>
      </c>
      <c r="B9009" s="82">
        <f t="shared" si="981"/>
        <v>10</v>
      </c>
      <c r="C9009" s="82">
        <f t="shared" ca="1" si="982"/>
        <v>0</v>
      </c>
      <c r="D9009" s="82">
        <f t="shared" ca="1" si="983"/>
        <v>0</v>
      </c>
      <c r="E9009" s="83">
        <f t="shared" ca="1" si="984"/>
        <v>0</v>
      </c>
      <c r="F9009" s="82">
        <f t="shared" ca="1" si="985"/>
        <v>0</v>
      </c>
      <c r="G9009" s="83">
        <f t="shared" ca="1" si="986"/>
        <v>0</v>
      </c>
      <c r="O9009" s="85" t="s">
        <v>20308</v>
      </c>
      <c r="P9009" s="85" t="s">
        <v>20309</v>
      </c>
      <c r="Q9009" s="88">
        <v>154997.73000000001</v>
      </c>
      <c r="R9009" s="85">
        <v>0</v>
      </c>
    </row>
    <row r="9010" spans="1:18" x14ac:dyDescent="0.3">
      <c r="A9010" s="82" t="str">
        <f t="shared" si="980"/>
        <v>TPU MAGSAFE MATTE</v>
      </c>
      <c r="B9010" s="82">
        <f t="shared" si="981"/>
        <v>11</v>
      </c>
      <c r="C9010" s="82">
        <f t="shared" ca="1" si="982"/>
        <v>0</v>
      </c>
      <c r="D9010" s="82">
        <f t="shared" ca="1" si="983"/>
        <v>0</v>
      </c>
      <c r="E9010" s="83">
        <f t="shared" ca="1" si="984"/>
        <v>0</v>
      </c>
      <c r="F9010" s="82">
        <f t="shared" ca="1" si="985"/>
        <v>0</v>
      </c>
      <c r="G9010" s="83">
        <f t="shared" ca="1" si="986"/>
        <v>0</v>
      </c>
      <c r="O9010" s="85" t="s">
        <v>20310</v>
      </c>
      <c r="P9010" s="85" t="s">
        <v>20311</v>
      </c>
      <c r="Q9010" s="88">
        <v>188998.8</v>
      </c>
      <c r="R9010" s="85">
        <v>0</v>
      </c>
    </row>
    <row r="9011" spans="1:18" x14ac:dyDescent="0.3">
      <c r="A9011" s="82" t="str">
        <f t="shared" si="980"/>
        <v>TPU MAGSAFE MATTE</v>
      </c>
      <c r="B9011" s="82">
        <f t="shared" si="981"/>
        <v>12</v>
      </c>
      <c r="C9011" s="82">
        <f t="shared" ca="1" si="982"/>
        <v>0</v>
      </c>
      <c r="D9011" s="82">
        <f t="shared" ca="1" si="983"/>
        <v>0</v>
      </c>
      <c r="E9011" s="83">
        <f t="shared" ca="1" si="984"/>
        <v>0</v>
      </c>
      <c r="F9011" s="82">
        <f t="shared" ca="1" si="985"/>
        <v>0</v>
      </c>
      <c r="G9011" s="83">
        <f t="shared" ca="1" si="986"/>
        <v>0</v>
      </c>
      <c r="O9011" s="85" t="s">
        <v>20312</v>
      </c>
      <c r="P9011" s="85" t="s">
        <v>20313</v>
      </c>
      <c r="Q9011" s="88">
        <v>154995.82</v>
      </c>
      <c r="R9011" s="85">
        <v>0</v>
      </c>
    </row>
    <row r="9012" spans="1:18" x14ac:dyDescent="0.3">
      <c r="A9012" s="82" t="str">
        <f t="shared" si="980"/>
        <v>TPU MAGSAFE MATTE</v>
      </c>
      <c r="B9012" s="82">
        <f t="shared" si="981"/>
        <v>13</v>
      </c>
      <c r="C9012" s="82">
        <f t="shared" ca="1" si="982"/>
        <v>0</v>
      </c>
      <c r="D9012" s="82">
        <f t="shared" ca="1" si="983"/>
        <v>0</v>
      </c>
      <c r="E9012" s="83">
        <f t="shared" ca="1" si="984"/>
        <v>0</v>
      </c>
      <c r="F9012" s="82">
        <f t="shared" ca="1" si="985"/>
        <v>0</v>
      </c>
      <c r="G9012" s="83">
        <f t="shared" ca="1" si="986"/>
        <v>0</v>
      </c>
      <c r="O9012" s="85" t="s">
        <v>20314</v>
      </c>
      <c r="P9012" s="85" t="s">
        <v>20315</v>
      </c>
      <c r="Q9012" s="88">
        <v>134999.51</v>
      </c>
      <c r="R9012" s="85">
        <v>0</v>
      </c>
    </row>
    <row r="9013" spans="1:18" x14ac:dyDescent="0.3">
      <c r="A9013" s="82" t="str">
        <f t="shared" si="980"/>
        <v>TPU MAGSAFE MATTE</v>
      </c>
      <c r="B9013" s="82">
        <f t="shared" si="981"/>
        <v>14</v>
      </c>
      <c r="C9013" s="82">
        <f t="shared" ca="1" si="982"/>
        <v>0</v>
      </c>
      <c r="D9013" s="82">
        <f t="shared" ca="1" si="983"/>
        <v>0</v>
      </c>
      <c r="E9013" s="83">
        <f t="shared" ca="1" si="984"/>
        <v>0</v>
      </c>
      <c r="F9013" s="82">
        <f t="shared" ca="1" si="985"/>
        <v>0</v>
      </c>
      <c r="G9013" s="83">
        <f t="shared" ca="1" si="986"/>
        <v>0</v>
      </c>
      <c r="O9013" s="85" t="s">
        <v>20316</v>
      </c>
      <c r="P9013" s="85" t="s">
        <v>20317</v>
      </c>
      <c r="Q9013" s="88">
        <v>249.01</v>
      </c>
      <c r="R9013" s="85">
        <v>-12</v>
      </c>
    </row>
    <row r="9014" spans="1:18" x14ac:dyDescent="0.3">
      <c r="A9014" s="82" t="str">
        <f t="shared" si="980"/>
        <v>TPU MAGSAFE MATTE</v>
      </c>
      <c r="B9014" s="82">
        <f t="shared" si="981"/>
        <v>15</v>
      </c>
      <c r="C9014" s="82">
        <f t="shared" ca="1" si="982"/>
        <v>0</v>
      </c>
      <c r="D9014" s="82">
        <f t="shared" ca="1" si="983"/>
        <v>0</v>
      </c>
      <c r="E9014" s="83">
        <f t="shared" ca="1" si="984"/>
        <v>0</v>
      </c>
      <c r="F9014" s="82">
        <f t="shared" ca="1" si="985"/>
        <v>0</v>
      </c>
      <c r="G9014" s="83">
        <f t="shared" ca="1" si="986"/>
        <v>0</v>
      </c>
      <c r="O9014" s="85" t="s">
        <v>20318</v>
      </c>
      <c r="P9014" s="85" t="s">
        <v>20319</v>
      </c>
      <c r="Q9014" s="88">
        <v>4392</v>
      </c>
      <c r="R9014" s="85">
        <v>29</v>
      </c>
    </row>
    <row r="9015" spans="1:18" x14ac:dyDescent="0.3">
      <c r="A9015" s="82" t="str">
        <f t="shared" si="980"/>
        <v>TPU MAGSAFE MATTE</v>
      </c>
      <c r="B9015" s="82">
        <f t="shared" si="981"/>
        <v>16</v>
      </c>
      <c r="C9015" s="82">
        <f t="shared" ca="1" si="982"/>
        <v>0</v>
      </c>
      <c r="D9015" s="82">
        <f t="shared" ca="1" si="983"/>
        <v>0</v>
      </c>
      <c r="E9015" s="83">
        <f t="shared" ca="1" si="984"/>
        <v>0</v>
      </c>
      <c r="F9015" s="82">
        <f t="shared" ca="1" si="985"/>
        <v>0</v>
      </c>
      <c r="G9015" s="83">
        <f t="shared" ca="1" si="986"/>
        <v>0</v>
      </c>
      <c r="O9015" s="85" t="s">
        <v>20320</v>
      </c>
      <c r="P9015" s="85" t="s">
        <v>20321</v>
      </c>
      <c r="Q9015" s="88">
        <v>4391.8500000000004</v>
      </c>
      <c r="R9015" s="85">
        <v>64</v>
      </c>
    </row>
    <row r="9016" spans="1:18" x14ac:dyDescent="0.3">
      <c r="A9016" s="82" t="str">
        <f t="shared" si="980"/>
        <v>TPU MAGSAFE MATTE</v>
      </c>
      <c r="B9016" s="82">
        <f t="shared" si="981"/>
        <v>17</v>
      </c>
      <c r="C9016" s="82">
        <f t="shared" ca="1" si="982"/>
        <v>0</v>
      </c>
      <c r="D9016" s="82">
        <f t="shared" ca="1" si="983"/>
        <v>0</v>
      </c>
      <c r="E9016" s="83">
        <f t="shared" ca="1" si="984"/>
        <v>0</v>
      </c>
      <c r="F9016" s="82">
        <f t="shared" ca="1" si="985"/>
        <v>0</v>
      </c>
      <c r="G9016" s="83">
        <f t="shared" ca="1" si="986"/>
        <v>0</v>
      </c>
      <c r="O9016" s="85" t="s">
        <v>20322</v>
      </c>
      <c r="P9016" s="85" t="s">
        <v>20323</v>
      </c>
      <c r="Q9016" s="88">
        <v>1100</v>
      </c>
      <c r="R9016" s="85">
        <v>0</v>
      </c>
    </row>
    <row r="9017" spans="1:18" x14ac:dyDescent="0.3">
      <c r="A9017" s="82" t="str">
        <f t="shared" si="980"/>
        <v>TPU MAGSAFE MATTE</v>
      </c>
      <c r="B9017" s="82">
        <f t="shared" si="981"/>
        <v>18</v>
      </c>
      <c r="C9017" s="82">
        <f t="shared" ca="1" si="982"/>
        <v>0</v>
      </c>
      <c r="D9017" s="82">
        <f t="shared" ca="1" si="983"/>
        <v>0</v>
      </c>
      <c r="E9017" s="83">
        <f t="shared" ca="1" si="984"/>
        <v>0</v>
      </c>
      <c r="F9017" s="82">
        <f t="shared" ca="1" si="985"/>
        <v>0</v>
      </c>
      <c r="G9017" s="83">
        <f t="shared" ca="1" si="986"/>
        <v>0</v>
      </c>
      <c r="O9017" s="85" t="s">
        <v>20324</v>
      </c>
      <c r="P9017" s="85" t="s">
        <v>20325</v>
      </c>
      <c r="Q9017" s="88">
        <v>1100</v>
      </c>
      <c r="R9017" s="85">
        <v>28</v>
      </c>
    </row>
    <row r="9018" spans="1:18" x14ac:dyDescent="0.3">
      <c r="A9018" s="82" t="str">
        <f t="shared" si="980"/>
        <v>TPU MAGSAFE MATTE</v>
      </c>
      <c r="B9018" s="82">
        <f t="shared" si="981"/>
        <v>19</v>
      </c>
      <c r="C9018" s="82">
        <f t="shared" ca="1" si="982"/>
        <v>0</v>
      </c>
      <c r="D9018" s="82">
        <f t="shared" ca="1" si="983"/>
        <v>0</v>
      </c>
      <c r="E9018" s="83">
        <f t="shared" ca="1" si="984"/>
        <v>0</v>
      </c>
      <c r="F9018" s="82">
        <f t="shared" ca="1" si="985"/>
        <v>0</v>
      </c>
      <c r="G9018" s="83">
        <f t="shared" ca="1" si="986"/>
        <v>0</v>
      </c>
      <c r="O9018" s="85" t="s">
        <v>20326</v>
      </c>
      <c r="P9018" s="85" t="s">
        <v>20327</v>
      </c>
      <c r="Q9018" s="88">
        <v>1100</v>
      </c>
      <c r="R9018" s="85">
        <v>0</v>
      </c>
    </row>
    <row r="9019" spans="1:18" x14ac:dyDescent="0.3">
      <c r="A9019" s="82" t="str">
        <f t="shared" si="980"/>
        <v>TPU MAGSAFE MATTE</v>
      </c>
      <c r="B9019" s="82">
        <f t="shared" si="981"/>
        <v>20</v>
      </c>
      <c r="C9019" s="82">
        <f t="shared" ca="1" si="982"/>
        <v>0</v>
      </c>
      <c r="D9019" s="82">
        <f t="shared" ca="1" si="983"/>
        <v>0</v>
      </c>
      <c r="E9019" s="83">
        <f t="shared" ca="1" si="984"/>
        <v>0</v>
      </c>
      <c r="F9019" s="82">
        <f t="shared" ca="1" si="985"/>
        <v>0</v>
      </c>
      <c r="G9019" s="83">
        <f t="shared" ca="1" si="986"/>
        <v>0</v>
      </c>
      <c r="O9019" s="85" t="s">
        <v>20328</v>
      </c>
      <c r="P9019" s="85" t="s">
        <v>20329</v>
      </c>
      <c r="Q9019" s="88">
        <v>1100</v>
      </c>
      <c r="R9019" s="85">
        <v>-5</v>
      </c>
    </row>
    <row r="9020" spans="1:18" x14ac:dyDescent="0.3">
      <c r="A9020" s="82" t="str">
        <f t="shared" si="980"/>
        <v>TPU MAGSAFE MATTE</v>
      </c>
      <c r="B9020" s="82">
        <f t="shared" si="981"/>
        <v>21</v>
      </c>
      <c r="C9020" s="82">
        <f t="shared" ca="1" si="982"/>
        <v>0</v>
      </c>
      <c r="D9020" s="82">
        <f t="shared" ca="1" si="983"/>
        <v>0</v>
      </c>
      <c r="E9020" s="83">
        <f t="shared" ca="1" si="984"/>
        <v>0</v>
      </c>
      <c r="F9020" s="82">
        <f t="shared" ca="1" si="985"/>
        <v>0</v>
      </c>
      <c r="G9020" s="83">
        <f t="shared" ca="1" si="986"/>
        <v>0</v>
      </c>
      <c r="O9020" s="85" t="s">
        <v>20330</v>
      </c>
      <c r="P9020" s="85" t="s">
        <v>20331</v>
      </c>
      <c r="Q9020" s="88">
        <v>1100</v>
      </c>
      <c r="R9020" s="85">
        <v>0</v>
      </c>
    </row>
    <row r="9021" spans="1:18" x14ac:dyDescent="0.3">
      <c r="A9021" s="82" t="str">
        <f t="shared" si="980"/>
        <v>TPU MAGSAFE MATTE</v>
      </c>
      <c r="B9021" s="82">
        <f t="shared" si="981"/>
        <v>22</v>
      </c>
      <c r="C9021" s="82">
        <f t="shared" ca="1" si="982"/>
        <v>0</v>
      </c>
      <c r="D9021" s="82">
        <f t="shared" ca="1" si="983"/>
        <v>0</v>
      </c>
      <c r="E9021" s="83">
        <f t="shared" ca="1" si="984"/>
        <v>0</v>
      </c>
      <c r="F9021" s="82">
        <f t="shared" ca="1" si="985"/>
        <v>0</v>
      </c>
      <c r="G9021" s="83">
        <f t="shared" ca="1" si="986"/>
        <v>0</v>
      </c>
      <c r="O9021" s="85" t="s">
        <v>20332</v>
      </c>
      <c r="P9021" s="85" t="s">
        <v>20333</v>
      </c>
      <c r="Q9021" s="88">
        <v>1100</v>
      </c>
      <c r="R9021" s="85">
        <v>0</v>
      </c>
    </row>
    <row r="9022" spans="1:18" x14ac:dyDescent="0.3">
      <c r="A9022" s="82" t="str">
        <f t="shared" si="980"/>
        <v>TPU MAGSAFE MATTE</v>
      </c>
      <c r="B9022" s="82">
        <f t="shared" si="981"/>
        <v>23</v>
      </c>
      <c r="C9022" s="82">
        <f t="shared" ca="1" si="982"/>
        <v>0</v>
      </c>
      <c r="D9022" s="82">
        <f t="shared" ca="1" si="983"/>
        <v>0</v>
      </c>
      <c r="E9022" s="83">
        <f t="shared" ca="1" si="984"/>
        <v>0</v>
      </c>
      <c r="F9022" s="82">
        <f t="shared" ca="1" si="985"/>
        <v>0</v>
      </c>
      <c r="G9022" s="83">
        <f t="shared" ca="1" si="986"/>
        <v>0</v>
      </c>
      <c r="O9022" s="85" t="s">
        <v>20334</v>
      </c>
      <c r="P9022" s="85" t="s">
        <v>20335</v>
      </c>
      <c r="Q9022" s="88">
        <v>1100</v>
      </c>
      <c r="R9022" s="85">
        <v>0</v>
      </c>
    </row>
    <row r="9023" spans="1:18" x14ac:dyDescent="0.3">
      <c r="A9023" s="82" t="str">
        <f t="shared" si="980"/>
        <v>TPU MAGSAFE MATTE</v>
      </c>
      <c r="B9023" s="82">
        <f t="shared" si="981"/>
        <v>24</v>
      </c>
      <c r="C9023" s="82">
        <f t="shared" ca="1" si="982"/>
        <v>0</v>
      </c>
      <c r="D9023" s="82">
        <f t="shared" ca="1" si="983"/>
        <v>0</v>
      </c>
      <c r="E9023" s="83">
        <f t="shared" ca="1" si="984"/>
        <v>0</v>
      </c>
      <c r="F9023" s="82">
        <f t="shared" ca="1" si="985"/>
        <v>0</v>
      </c>
      <c r="G9023" s="83">
        <f t="shared" ca="1" si="986"/>
        <v>0</v>
      </c>
      <c r="O9023" s="85" t="s">
        <v>20336</v>
      </c>
      <c r="P9023" s="85" t="s">
        <v>20337</v>
      </c>
      <c r="Q9023" s="88">
        <v>1100</v>
      </c>
      <c r="R9023" s="85">
        <v>0</v>
      </c>
    </row>
    <row r="9024" spans="1:18" x14ac:dyDescent="0.3">
      <c r="A9024" s="82" t="str">
        <f t="shared" si="980"/>
        <v>TPU MAGSAFE MATTE</v>
      </c>
      <c r="B9024" s="82">
        <f t="shared" si="981"/>
        <v>25</v>
      </c>
      <c r="C9024" s="82" t="str">
        <f t="shared" ca="1" si="982"/>
        <v>SUBTOTAL PAGINA</v>
      </c>
      <c r="D9024" s="82">
        <f t="shared" ca="1" si="983"/>
        <v>0</v>
      </c>
      <c r="E9024" s="83">
        <f t="shared" ca="1" si="984"/>
        <v>0</v>
      </c>
      <c r="F9024" s="82">
        <f t="shared" ca="1" si="985"/>
        <v>0</v>
      </c>
      <c r="G9024" s="83">
        <f t="shared" ca="1" si="986"/>
        <v>0</v>
      </c>
      <c r="O9024" s="85" t="s">
        <v>20338</v>
      </c>
      <c r="P9024" s="85" t="s">
        <v>20339</v>
      </c>
      <c r="Q9024" s="88">
        <v>1100</v>
      </c>
      <c r="R9024" s="85">
        <v>0</v>
      </c>
    </row>
    <row r="9025" spans="1:18" x14ac:dyDescent="0.3">
      <c r="A9025" s="82" t="str">
        <f t="shared" si="980"/>
        <v>TPU MAGSAFE MATTE</v>
      </c>
      <c r="B9025" s="82">
        <f t="shared" si="981"/>
        <v>26</v>
      </c>
      <c r="C9025" s="82">
        <f t="shared" ca="1" si="982"/>
        <v>0</v>
      </c>
      <c r="D9025" s="82">
        <f t="shared" ca="1" si="983"/>
        <v>0</v>
      </c>
      <c r="E9025" s="83">
        <f t="shared" ca="1" si="984"/>
        <v>0</v>
      </c>
      <c r="F9025" s="82">
        <f t="shared" ca="1" si="985"/>
        <v>0</v>
      </c>
      <c r="G9025" s="83">
        <f t="shared" ca="1" si="986"/>
        <v>0</v>
      </c>
      <c r="O9025" s="85" t="s">
        <v>20340</v>
      </c>
      <c r="P9025" s="85" t="s">
        <v>20341</v>
      </c>
      <c r="Q9025" s="88">
        <v>1100</v>
      </c>
      <c r="R9025" s="85">
        <v>0</v>
      </c>
    </row>
    <row r="9026" spans="1:18" x14ac:dyDescent="0.3">
      <c r="A9026" s="82" t="str">
        <f t="shared" si="980"/>
        <v>TPU MAGSAFE MATTE</v>
      </c>
      <c r="B9026" s="82">
        <f t="shared" si="981"/>
        <v>27</v>
      </c>
      <c r="C9026" s="82">
        <f t="shared" ca="1" si="982"/>
        <v>0</v>
      </c>
      <c r="D9026" s="82">
        <f t="shared" ca="1" si="983"/>
        <v>0</v>
      </c>
      <c r="E9026" s="83">
        <f t="shared" ca="1" si="984"/>
        <v>0</v>
      </c>
      <c r="F9026" s="82">
        <f t="shared" ca="1" si="985"/>
        <v>0</v>
      </c>
      <c r="G9026" s="83">
        <f t="shared" ca="1" si="986"/>
        <v>0</v>
      </c>
      <c r="O9026" s="85" t="s">
        <v>20342</v>
      </c>
      <c r="P9026" s="85" t="s">
        <v>20343</v>
      </c>
      <c r="Q9026" s="88">
        <v>1100</v>
      </c>
      <c r="R9026" s="85">
        <v>0</v>
      </c>
    </row>
    <row r="9027" spans="1:18" x14ac:dyDescent="0.3">
      <c r="A9027" s="82" t="str">
        <f t="shared" ref="A9027:A9090" si="987">IFERROR(INDEX($J$2:$J$100,INT((ROW(A9026)-1)/150)+1),"")</f>
        <v>TPU MAGSAFE MATTE</v>
      </c>
      <c r="B9027" s="82">
        <f t="shared" ref="B9027:B9090" si="988">IF($A9027="","",MOD(ROW(A9026)-1,150)+3)</f>
        <v>28</v>
      </c>
      <c r="C9027" s="82">
        <f t="shared" ref="C9027:C9090" ca="1" si="989">IF($A9027="","",IFERROR(INDIRECT("'"&amp;$A9027&amp;"'!A"&amp;$B9027),""))</f>
        <v>0</v>
      </c>
      <c r="D9027" s="82">
        <f t="shared" ref="D9027:D9090" ca="1" si="990">IF($A9027="","",IFERROR(INDIRECT("'"&amp;$A9027&amp;"'!B"&amp;$B9027),""))</f>
        <v>0</v>
      </c>
      <c r="E9027" s="83">
        <f t="shared" ref="E9027:E9090" ca="1" si="991">IF($A9027="","",IFERROR(INDIRECT("'"&amp;$A9027&amp;"'!D"&amp;$B9027),""))</f>
        <v>0</v>
      </c>
      <c r="F9027" s="82">
        <f t="shared" ref="F9027:F9090" ca="1" si="992">IF($A9027="","",IFERROR(INDIRECT("'"&amp;$A9027&amp;"'!E"&amp;$B9027),0))</f>
        <v>0</v>
      </c>
      <c r="G9027" s="83">
        <f t="shared" ref="G9027:G9090" ca="1" si="993">IF($A9027="","",IFERROR(INDIRECT("'"&amp;$A9027&amp;"'!F"&amp;$B9027),0))</f>
        <v>0</v>
      </c>
      <c r="O9027" s="85" t="s">
        <v>20344</v>
      </c>
      <c r="P9027" s="85" t="s">
        <v>20345</v>
      </c>
      <c r="Q9027" s="88">
        <v>1100</v>
      </c>
      <c r="R9027" s="85">
        <v>0</v>
      </c>
    </row>
    <row r="9028" spans="1:18" x14ac:dyDescent="0.3">
      <c r="A9028" s="82" t="str">
        <f t="shared" si="987"/>
        <v>TPU MAGSAFE MATTE</v>
      </c>
      <c r="B9028" s="82">
        <f t="shared" si="988"/>
        <v>29</v>
      </c>
      <c r="C9028" s="82">
        <f t="shared" ca="1" si="989"/>
        <v>0</v>
      </c>
      <c r="D9028" s="82">
        <f t="shared" ca="1" si="990"/>
        <v>0</v>
      </c>
      <c r="E9028" s="83">
        <f t="shared" ca="1" si="991"/>
        <v>0</v>
      </c>
      <c r="F9028" s="82">
        <f t="shared" ca="1" si="992"/>
        <v>0</v>
      </c>
      <c r="G9028" s="83">
        <f t="shared" ca="1" si="993"/>
        <v>0</v>
      </c>
      <c r="O9028" s="85" t="s">
        <v>20346</v>
      </c>
      <c r="P9028" s="85" t="s">
        <v>20347</v>
      </c>
      <c r="Q9028" s="88">
        <v>1100</v>
      </c>
      <c r="R9028" s="85">
        <v>0</v>
      </c>
    </row>
    <row r="9029" spans="1:18" x14ac:dyDescent="0.3">
      <c r="A9029" s="82" t="str">
        <f t="shared" si="987"/>
        <v>TPU MAGSAFE MATTE</v>
      </c>
      <c r="B9029" s="82">
        <f t="shared" si="988"/>
        <v>30</v>
      </c>
      <c r="C9029" s="82">
        <f t="shared" ca="1" si="989"/>
        <v>0</v>
      </c>
      <c r="D9029" s="82">
        <f t="shared" ca="1" si="990"/>
        <v>0</v>
      </c>
      <c r="E9029" s="83">
        <f t="shared" ca="1" si="991"/>
        <v>0</v>
      </c>
      <c r="F9029" s="82">
        <f t="shared" ca="1" si="992"/>
        <v>0</v>
      </c>
      <c r="G9029" s="83">
        <f t="shared" ca="1" si="993"/>
        <v>0</v>
      </c>
      <c r="O9029" s="85" t="s">
        <v>20348</v>
      </c>
      <c r="P9029" s="85" t="s">
        <v>20349</v>
      </c>
      <c r="Q9029" s="88">
        <v>1100</v>
      </c>
      <c r="R9029" s="85">
        <v>0</v>
      </c>
    </row>
    <row r="9030" spans="1:18" x14ac:dyDescent="0.3">
      <c r="A9030" s="82" t="str">
        <f t="shared" si="987"/>
        <v>TPU MAGSAFE MATTE</v>
      </c>
      <c r="B9030" s="82">
        <f t="shared" si="988"/>
        <v>31</v>
      </c>
      <c r="C9030" s="82">
        <f t="shared" ca="1" si="989"/>
        <v>0</v>
      </c>
      <c r="D9030" s="82">
        <f t="shared" ca="1" si="990"/>
        <v>0</v>
      </c>
      <c r="E9030" s="83">
        <f t="shared" ca="1" si="991"/>
        <v>0</v>
      </c>
      <c r="F9030" s="82">
        <f t="shared" ca="1" si="992"/>
        <v>0</v>
      </c>
      <c r="G9030" s="83">
        <f t="shared" ca="1" si="993"/>
        <v>0</v>
      </c>
      <c r="O9030" s="85" t="s">
        <v>20350</v>
      </c>
      <c r="P9030" s="85" t="s">
        <v>20351</v>
      </c>
      <c r="Q9030" s="88">
        <v>1100</v>
      </c>
      <c r="R9030" s="85">
        <v>8</v>
      </c>
    </row>
    <row r="9031" spans="1:18" x14ac:dyDescent="0.3">
      <c r="A9031" s="82" t="str">
        <f t="shared" si="987"/>
        <v>TPU MAGSAFE MATTE</v>
      </c>
      <c r="B9031" s="82">
        <f t="shared" si="988"/>
        <v>32</v>
      </c>
      <c r="C9031" s="82">
        <f t="shared" ca="1" si="989"/>
        <v>0</v>
      </c>
      <c r="D9031" s="82">
        <f t="shared" ca="1" si="990"/>
        <v>0</v>
      </c>
      <c r="E9031" s="83">
        <f t="shared" ca="1" si="991"/>
        <v>0</v>
      </c>
      <c r="F9031" s="82">
        <f t="shared" ca="1" si="992"/>
        <v>0</v>
      </c>
      <c r="G9031" s="83">
        <f t="shared" ca="1" si="993"/>
        <v>0</v>
      </c>
      <c r="O9031" s="85" t="s">
        <v>20352</v>
      </c>
      <c r="P9031" s="85" t="s">
        <v>20353</v>
      </c>
      <c r="Q9031" s="88">
        <v>1100</v>
      </c>
      <c r="R9031" s="85">
        <v>367</v>
      </c>
    </row>
    <row r="9032" spans="1:18" x14ac:dyDescent="0.3">
      <c r="A9032" s="82" t="str">
        <f t="shared" si="987"/>
        <v>TPU MAGSAFE MATTE</v>
      </c>
      <c r="B9032" s="82">
        <f t="shared" si="988"/>
        <v>33</v>
      </c>
      <c r="C9032" s="82">
        <f t="shared" ca="1" si="989"/>
        <v>0</v>
      </c>
      <c r="D9032" s="82">
        <f t="shared" ca="1" si="990"/>
        <v>0</v>
      </c>
      <c r="E9032" s="83">
        <f t="shared" ca="1" si="991"/>
        <v>0</v>
      </c>
      <c r="F9032" s="82">
        <f t="shared" ca="1" si="992"/>
        <v>0</v>
      </c>
      <c r="G9032" s="83">
        <f t="shared" ca="1" si="993"/>
        <v>0</v>
      </c>
      <c r="O9032" s="85" t="s">
        <v>20354</v>
      </c>
      <c r="P9032" s="85" t="s">
        <v>20355</v>
      </c>
      <c r="Q9032" s="88">
        <v>1100</v>
      </c>
      <c r="R9032" s="85">
        <v>304</v>
      </c>
    </row>
    <row r="9033" spans="1:18" x14ac:dyDescent="0.3">
      <c r="A9033" s="82" t="str">
        <f t="shared" si="987"/>
        <v>TPU MAGSAFE MATTE</v>
      </c>
      <c r="B9033" s="82">
        <f t="shared" si="988"/>
        <v>34</v>
      </c>
      <c r="C9033" s="82">
        <f t="shared" ca="1" si="989"/>
        <v>0</v>
      </c>
      <c r="D9033" s="82">
        <f t="shared" ca="1" si="990"/>
        <v>0</v>
      </c>
      <c r="E9033" s="83">
        <f t="shared" ca="1" si="991"/>
        <v>0</v>
      </c>
      <c r="F9033" s="82">
        <f t="shared" ca="1" si="992"/>
        <v>0</v>
      </c>
      <c r="G9033" s="83">
        <f t="shared" ca="1" si="993"/>
        <v>0</v>
      </c>
      <c r="O9033" s="85" t="s">
        <v>20356</v>
      </c>
      <c r="P9033" s="85" t="s">
        <v>20357</v>
      </c>
      <c r="Q9033" s="88">
        <v>1100</v>
      </c>
      <c r="R9033" s="85">
        <v>8</v>
      </c>
    </row>
    <row r="9034" spans="1:18" x14ac:dyDescent="0.3">
      <c r="A9034" s="82" t="str">
        <f t="shared" si="987"/>
        <v>TPU MAGSAFE MATTE</v>
      </c>
      <c r="B9034" s="82">
        <f t="shared" si="988"/>
        <v>35</v>
      </c>
      <c r="C9034" s="82">
        <f t="shared" ca="1" si="989"/>
        <v>0</v>
      </c>
      <c r="D9034" s="82">
        <f t="shared" ca="1" si="990"/>
        <v>0</v>
      </c>
      <c r="E9034" s="83">
        <f t="shared" ca="1" si="991"/>
        <v>0</v>
      </c>
      <c r="F9034" s="82">
        <f t="shared" ca="1" si="992"/>
        <v>0</v>
      </c>
      <c r="G9034" s="83">
        <f t="shared" ca="1" si="993"/>
        <v>0</v>
      </c>
      <c r="O9034" s="85" t="s">
        <v>20358</v>
      </c>
      <c r="P9034" s="85" t="s">
        <v>20359</v>
      </c>
      <c r="Q9034" s="88">
        <v>1100</v>
      </c>
      <c r="R9034" s="85">
        <v>0</v>
      </c>
    </row>
    <row r="9035" spans="1:18" x14ac:dyDescent="0.3">
      <c r="A9035" s="82" t="str">
        <f t="shared" si="987"/>
        <v>TPU MAGSAFE MATTE</v>
      </c>
      <c r="B9035" s="82">
        <f t="shared" si="988"/>
        <v>36</v>
      </c>
      <c r="C9035" s="82">
        <f t="shared" ca="1" si="989"/>
        <v>0</v>
      </c>
      <c r="D9035" s="82">
        <f t="shared" ca="1" si="990"/>
        <v>0</v>
      </c>
      <c r="E9035" s="83">
        <f t="shared" ca="1" si="991"/>
        <v>0</v>
      </c>
      <c r="F9035" s="82">
        <f t="shared" ca="1" si="992"/>
        <v>0</v>
      </c>
      <c r="G9035" s="83">
        <f t="shared" ca="1" si="993"/>
        <v>0</v>
      </c>
      <c r="O9035" s="85" t="s">
        <v>20360</v>
      </c>
      <c r="P9035" s="85" t="s">
        <v>20361</v>
      </c>
      <c r="Q9035" s="88">
        <v>1100</v>
      </c>
      <c r="R9035" s="85">
        <v>0</v>
      </c>
    </row>
    <row r="9036" spans="1:18" x14ac:dyDescent="0.3">
      <c r="A9036" s="82" t="str">
        <f t="shared" si="987"/>
        <v>TPU MAGSAFE MATTE</v>
      </c>
      <c r="B9036" s="82">
        <f t="shared" si="988"/>
        <v>37</v>
      </c>
      <c r="C9036" s="82">
        <f t="shared" ca="1" si="989"/>
        <v>0</v>
      </c>
      <c r="D9036" s="82">
        <f t="shared" ca="1" si="990"/>
        <v>0</v>
      </c>
      <c r="E9036" s="83">
        <f t="shared" ca="1" si="991"/>
        <v>0</v>
      </c>
      <c r="F9036" s="82">
        <f t="shared" ca="1" si="992"/>
        <v>0</v>
      </c>
      <c r="G9036" s="83">
        <f t="shared" ca="1" si="993"/>
        <v>0</v>
      </c>
      <c r="O9036" s="85" t="s">
        <v>20362</v>
      </c>
      <c r="P9036" s="85" t="s">
        <v>20363</v>
      </c>
      <c r="Q9036" s="88">
        <v>1100</v>
      </c>
      <c r="R9036" s="85">
        <v>267</v>
      </c>
    </row>
    <row r="9037" spans="1:18" x14ac:dyDescent="0.3">
      <c r="A9037" s="82" t="str">
        <f t="shared" si="987"/>
        <v>TPU MAGSAFE MATTE</v>
      </c>
      <c r="B9037" s="82">
        <f t="shared" si="988"/>
        <v>38</v>
      </c>
      <c r="C9037" s="82">
        <f t="shared" ca="1" si="989"/>
        <v>0</v>
      </c>
      <c r="D9037" s="82">
        <f t="shared" ca="1" si="990"/>
        <v>0</v>
      </c>
      <c r="E9037" s="83">
        <f t="shared" ca="1" si="991"/>
        <v>0</v>
      </c>
      <c r="F9037" s="82">
        <f t="shared" ca="1" si="992"/>
        <v>0</v>
      </c>
      <c r="G9037" s="83">
        <f t="shared" ca="1" si="993"/>
        <v>0</v>
      </c>
      <c r="O9037" s="85" t="s">
        <v>20364</v>
      </c>
      <c r="P9037" s="85" t="s">
        <v>20365</v>
      </c>
      <c r="Q9037" s="88">
        <v>1100</v>
      </c>
      <c r="R9037" s="85">
        <v>0</v>
      </c>
    </row>
    <row r="9038" spans="1:18" x14ac:dyDescent="0.3">
      <c r="A9038" s="82" t="str">
        <f t="shared" si="987"/>
        <v>TPU MAGSAFE MATTE</v>
      </c>
      <c r="B9038" s="82">
        <f t="shared" si="988"/>
        <v>39</v>
      </c>
      <c r="C9038" s="82">
        <f t="shared" ca="1" si="989"/>
        <v>0</v>
      </c>
      <c r="D9038" s="82">
        <f t="shared" ca="1" si="990"/>
        <v>0</v>
      </c>
      <c r="E9038" s="83">
        <f t="shared" ca="1" si="991"/>
        <v>0</v>
      </c>
      <c r="F9038" s="82">
        <f t="shared" ca="1" si="992"/>
        <v>0</v>
      </c>
      <c r="G9038" s="83">
        <f t="shared" ca="1" si="993"/>
        <v>0</v>
      </c>
      <c r="O9038" s="85" t="s">
        <v>20366</v>
      </c>
      <c r="P9038" s="85" t="s">
        <v>20367</v>
      </c>
      <c r="Q9038" s="88">
        <v>420.3</v>
      </c>
      <c r="R9038" s="85">
        <v>263</v>
      </c>
    </row>
    <row r="9039" spans="1:18" x14ac:dyDescent="0.3">
      <c r="A9039" s="82" t="str">
        <f t="shared" si="987"/>
        <v>TPU MAGSAFE MATTE</v>
      </c>
      <c r="B9039" s="82">
        <f t="shared" si="988"/>
        <v>40</v>
      </c>
      <c r="C9039" s="82">
        <f t="shared" ca="1" si="989"/>
        <v>0</v>
      </c>
      <c r="D9039" s="82">
        <f t="shared" ca="1" si="990"/>
        <v>0</v>
      </c>
      <c r="E9039" s="83">
        <f t="shared" ca="1" si="991"/>
        <v>0</v>
      </c>
      <c r="F9039" s="82">
        <f t="shared" ca="1" si="992"/>
        <v>0</v>
      </c>
      <c r="G9039" s="83">
        <f t="shared" ca="1" si="993"/>
        <v>0</v>
      </c>
      <c r="O9039" s="85" t="s">
        <v>20368</v>
      </c>
      <c r="P9039" s="85" t="s">
        <v>20369</v>
      </c>
      <c r="Q9039" s="88">
        <v>420.3</v>
      </c>
      <c r="R9039" s="85">
        <v>72</v>
      </c>
    </row>
    <row r="9040" spans="1:18" x14ac:dyDescent="0.3">
      <c r="A9040" s="82" t="str">
        <f t="shared" si="987"/>
        <v>TPU MAGSAFE MATTE</v>
      </c>
      <c r="B9040" s="82">
        <f t="shared" si="988"/>
        <v>41</v>
      </c>
      <c r="C9040" s="82">
        <f t="shared" ca="1" si="989"/>
        <v>0</v>
      </c>
      <c r="D9040" s="82">
        <f t="shared" ca="1" si="990"/>
        <v>0</v>
      </c>
      <c r="E9040" s="83">
        <f t="shared" ca="1" si="991"/>
        <v>0</v>
      </c>
      <c r="F9040" s="82">
        <f t="shared" ca="1" si="992"/>
        <v>0</v>
      </c>
      <c r="G9040" s="83">
        <f t="shared" ca="1" si="993"/>
        <v>0</v>
      </c>
      <c r="O9040" s="85" t="s">
        <v>20370</v>
      </c>
      <c r="P9040" s="85" t="s">
        <v>20371</v>
      </c>
      <c r="Q9040" s="88">
        <v>420.3</v>
      </c>
      <c r="R9040" s="85">
        <v>0</v>
      </c>
    </row>
    <row r="9041" spans="1:18" x14ac:dyDescent="0.3">
      <c r="A9041" s="82" t="str">
        <f t="shared" si="987"/>
        <v>TPU MAGSAFE MATTE</v>
      </c>
      <c r="B9041" s="82">
        <f t="shared" si="988"/>
        <v>42</v>
      </c>
      <c r="C9041" s="82">
        <f t="shared" ca="1" si="989"/>
        <v>0</v>
      </c>
      <c r="D9041" s="82">
        <f t="shared" ca="1" si="990"/>
        <v>0</v>
      </c>
      <c r="E9041" s="83">
        <f t="shared" ca="1" si="991"/>
        <v>0</v>
      </c>
      <c r="F9041" s="82">
        <f t="shared" ca="1" si="992"/>
        <v>0</v>
      </c>
      <c r="G9041" s="83">
        <f t="shared" ca="1" si="993"/>
        <v>0</v>
      </c>
      <c r="O9041" s="85" t="s">
        <v>20372</v>
      </c>
      <c r="P9041" s="85" t="s">
        <v>20373</v>
      </c>
      <c r="Q9041" s="88">
        <v>420.3</v>
      </c>
      <c r="R9041" s="85">
        <v>8</v>
      </c>
    </row>
    <row r="9042" spans="1:18" x14ac:dyDescent="0.3">
      <c r="A9042" s="82" t="str">
        <f t="shared" si="987"/>
        <v>TPU MAGSAFE MATTE</v>
      </c>
      <c r="B9042" s="82">
        <f t="shared" si="988"/>
        <v>43</v>
      </c>
      <c r="C9042" s="82">
        <f t="shared" ca="1" si="989"/>
        <v>0</v>
      </c>
      <c r="D9042" s="82">
        <f t="shared" ca="1" si="990"/>
        <v>0</v>
      </c>
      <c r="E9042" s="83">
        <f t="shared" ca="1" si="991"/>
        <v>0</v>
      </c>
      <c r="F9042" s="82">
        <f t="shared" ca="1" si="992"/>
        <v>0</v>
      </c>
      <c r="G9042" s="83">
        <f t="shared" ca="1" si="993"/>
        <v>0</v>
      </c>
      <c r="O9042" s="85" t="s">
        <v>20374</v>
      </c>
      <c r="P9042" s="85" t="s">
        <v>34739</v>
      </c>
      <c r="Q9042" s="88">
        <v>454.35</v>
      </c>
      <c r="R9042" s="85">
        <v>-14</v>
      </c>
    </row>
    <row r="9043" spans="1:18" x14ac:dyDescent="0.3">
      <c r="A9043" s="82" t="str">
        <f t="shared" si="987"/>
        <v>TPU MAGSAFE MATTE</v>
      </c>
      <c r="B9043" s="82">
        <f t="shared" si="988"/>
        <v>44</v>
      </c>
      <c r="C9043" s="82">
        <f t="shared" ca="1" si="989"/>
        <v>0</v>
      </c>
      <c r="D9043" s="82">
        <f t="shared" ca="1" si="990"/>
        <v>0</v>
      </c>
      <c r="E9043" s="83">
        <f t="shared" ca="1" si="991"/>
        <v>0</v>
      </c>
      <c r="F9043" s="82">
        <f t="shared" ca="1" si="992"/>
        <v>0</v>
      </c>
      <c r="G9043" s="83">
        <f t="shared" ca="1" si="993"/>
        <v>0</v>
      </c>
      <c r="O9043" s="85" t="s">
        <v>20375</v>
      </c>
      <c r="P9043" s="85" t="s">
        <v>20376</v>
      </c>
      <c r="Q9043" s="88">
        <v>128997.8</v>
      </c>
      <c r="R9043" s="85">
        <v>0</v>
      </c>
    </row>
    <row r="9044" spans="1:18" x14ac:dyDescent="0.3">
      <c r="A9044" s="82" t="str">
        <f t="shared" si="987"/>
        <v>TPU MAGSAFE MATTE</v>
      </c>
      <c r="B9044" s="82">
        <f t="shared" si="988"/>
        <v>45</v>
      </c>
      <c r="C9044" s="82">
        <f t="shared" ca="1" si="989"/>
        <v>0</v>
      </c>
      <c r="D9044" s="82">
        <f t="shared" ca="1" si="990"/>
        <v>0</v>
      </c>
      <c r="E9044" s="83">
        <f t="shared" ca="1" si="991"/>
        <v>0</v>
      </c>
      <c r="F9044" s="82">
        <f t="shared" ca="1" si="992"/>
        <v>0</v>
      </c>
      <c r="G9044" s="83">
        <f t="shared" ca="1" si="993"/>
        <v>0</v>
      </c>
      <c r="O9044" s="85" t="s">
        <v>20377</v>
      </c>
      <c r="P9044" s="85" t="s">
        <v>20378</v>
      </c>
      <c r="Q9044" s="88">
        <v>154997.73000000001</v>
      </c>
      <c r="R9044" s="85">
        <v>0</v>
      </c>
    </row>
    <row r="9045" spans="1:18" x14ac:dyDescent="0.3">
      <c r="A9045" s="82" t="str">
        <f t="shared" si="987"/>
        <v>TPU MAGSAFE MATTE</v>
      </c>
      <c r="B9045" s="82">
        <f t="shared" si="988"/>
        <v>46</v>
      </c>
      <c r="C9045" s="82">
        <f t="shared" ca="1" si="989"/>
        <v>0</v>
      </c>
      <c r="D9045" s="82">
        <f t="shared" ca="1" si="990"/>
        <v>0</v>
      </c>
      <c r="E9045" s="83">
        <f t="shared" ca="1" si="991"/>
        <v>0</v>
      </c>
      <c r="F9045" s="82">
        <f t="shared" ca="1" si="992"/>
        <v>0</v>
      </c>
      <c r="G9045" s="83">
        <f t="shared" ca="1" si="993"/>
        <v>0</v>
      </c>
      <c r="O9045" s="85" t="s">
        <v>20379</v>
      </c>
      <c r="P9045" s="85" t="s">
        <v>20380</v>
      </c>
      <c r="Q9045" s="88">
        <v>4044177.01</v>
      </c>
      <c r="R9045" s="85">
        <v>0</v>
      </c>
    </row>
    <row r="9046" spans="1:18" x14ac:dyDescent="0.3">
      <c r="A9046" s="82" t="str">
        <f t="shared" si="987"/>
        <v>TPU MAGSAFE MATTE</v>
      </c>
      <c r="B9046" s="82">
        <f t="shared" si="988"/>
        <v>47</v>
      </c>
      <c r="C9046" s="82">
        <f t="shared" ca="1" si="989"/>
        <v>0</v>
      </c>
      <c r="D9046" s="82">
        <f t="shared" ca="1" si="990"/>
        <v>0</v>
      </c>
      <c r="E9046" s="83">
        <f t="shared" ca="1" si="991"/>
        <v>0</v>
      </c>
      <c r="F9046" s="82">
        <f t="shared" ca="1" si="992"/>
        <v>0</v>
      </c>
      <c r="G9046" s="83">
        <f t="shared" ca="1" si="993"/>
        <v>0</v>
      </c>
      <c r="O9046" s="85" t="s">
        <v>20381</v>
      </c>
      <c r="P9046" s="85" t="s">
        <v>20382</v>
      </c>
      <c r="Q9046" s="88">
        <v>300</v>
      </c>
      <c r="R9046" s="85">
        <v>-29</v>
      </c>
    </row>
    <row r="9047" spans="1:18" x14ac:dyDescent="0.3">
      <c r="A9047" s="82" t="str">
        <f t="shared" si="987"/>
        <v>TPU MAGSAFE MATTE</v>
      </c>
      <c r="B9047" s="82">
        <f t="shared" si="988"/>
        <v>48</v>
      </c>
      <c r="C9047" s="82">
        <f t="shared" ca="1" si="989"/>
        <v>0</v>
      </c>
      <c r="D9047" s="82">
        <f t="shared" ca="1" si="990"/>
        <v>0</v>
      </c>
      <c r="E9047" s="83">
        <f t="shared" ca="1" si="991"/>
        <v>0</v>
      </c>
      <c r="F9047" s="82">
        <f t="shared" ca="1" si="992"/>
        <v>0</v>
      </c>
      <c r="G9047" s="83">
        <f t="shared" ca="1" si="993"/>
        <v>0</v>
      </c>
      <c r="O9047" s="85" t="s">
        <v>20383</v>
      </c>
      <c r="P9047" s="85" t="s">
        <v>20384</v>
      </c>
      <c r="Q9047" s="88">
        <v>300</v>
      </c>
      <c r="R9047" s="85">
        <v>0</v>
      </c>
    </row>
    <row r="9048" spans="1:18" x14ac:dyDescent="0.3">
      <c r="A9048" s="82" t="str">
        <f t="shared" si="987"/>
        <v>TPU MAGSAFE MATTE</v>
      </c>
      <c r="B9048" s="82">
        <f t="shared" si="988"/>
        <v>49</v>
      </c>
      <c r="C9048" s="82">
        <f t="shared" ca="1" si="989"/>
        <v>0</v>
      </c>
      <c r="D9048" s="82">
        <f t="shared" ca="1" si="990"/>
        <v>0</v>
      </c>
      <c r="E9048" s="83">
        <f t="shared" ca="1" si="991"/>
        <v>0</v>
      </c>
      <c r="F9048" s="82">
        <f t="shared" ca="1" si="992"/>
        <v>0</v>
      </c>
      <c r="G9048" s="83">
        <f t="shared" ca="1" si="993"/>
        <v>0</v>
      </c>
      <c r="O9048" s="85" t="s">
        <v>20385</v>
      </c>
      <c r="P9048" s="85" t="s">
        <v>18261</v>
      </c>
      <c r="Q9048" s="88">
        <v>2611050</v>
      </c>
      <c r="R9048" s="85">
        <v>0</v>
      </c>
    </row>
    <row r="9049" spans="1:18" x14ac:dyDescent="0.3">
      <c r="A9049" s="82" t="str">
        <f t="shared" si="987"/>
        <v>TPU MAGSAFE MATTE</v>
      </c>
      <c r="B9049" s="82">
        <f t="shared" si="988"/>
        <v>50</v>
      </c>
      <c r="C9049" s="82">
        <f t="shared" ca="1" si="989"/>
        <v>0</v>
      </c>
      <c r="D9049" s="82">
        <f t="shared" ca="1" si="990"/>
        <v>0</v>
      </c>
      <c r="E9049" s="83">
        <f t="shared" ca="1" si="991"/>
        <v>0</v>
      </c>
      <c r="F9049" s="82">
        <f t="shared" ca="1" si="992"/>
        <v>0</v>
      </c>
      <c r="G9049" s="83">
        <f t="shared" ca="1" si="993"/>
        <v>0</v>
      </c>
      <c r="O9049" s="85" t="s">
        <v>20386</v>
      </c>
      <c r="P9049" s="85" t="s">
        <v>19697</v>
      </c>
      <c r="Q9049" s="88">
        <v>2611050</v>
      </c>
      <c r="R9049" s="85">
        <v>0</v>
      </c>
    </row>
    <row r="9050" spans="1:18" x14ac:dyDescent="0.3">
      <c r="A9050" s="82" t="str">
        <f t="shared" si="987"/>
        <v>TPU MAGSAFE MATTE</v>
      </c>
      <c r="B9050" s="82">
        <f t="shared" si="988"/>
        <v>51</v>
      </c>
      <c r="C9050" s="82">
        <f t="shared" ca="1" si="989"/>
        <v>0</v>
      </c>
      <c r="D9050" s="82">
        <f t="shared" ca="1" si="990"/>
        <v>0</v>
      </c>
      <c r="E9050" s="83">
        <f t="shared" ca="1" si="991"/>
        <v>0</v>
      </c>
      <c r="F9050" s="82">
        <f t="shared" ca="1" si="992"/>
        <v>0</v>
      </c>
      <c r="G9050" s="83">
        <f t="shared" ca="1" si="993"/>
        <v>0</v>
      </c>
      <c r="O9050" s="85" t="s">
        <v>20387</v>
      </c>
      <c r="P9050" s="85" t="s">
        <v>19691</v>
      </c>
      <c r="Q9050" s="88">
        <v>1697883.93</v>
      </c>
      <c r="R9050" s="85">
        <v>0</v>
      </c>
    </row>
    <row r="9051" spans="1:18" x14ac:dyDescent="0.3">
      <c r="A9051" s="82" t="str">
        <f t="shared" si="987"/>
        <v>TPU MAGSAFE MATTE</v>
      </c>
      <c r="B9051" s="82">
        <f t="shared" si="988"/>
        <v>52</v>
      </c>
      <c r="C9051" s="82">
        <f t="shared" ca="1" si="989"/>
        <v>0</v>
      </c>
      <c r="D9051" s="82">
        <f t="shared" ca="1" si="990"/>
        <v>0</v>
      </c>
      <c r="E9051" s="83">
        <f t="shared" ca="1" si="991"/>
        <v>0</v>
      </c>
      <c r="F9051" s="82">
        <f t="shared" ca="1" si="992"/>
        <v>0</v>
      </c>
      <c r="G9051" s="83">
        <f t="shared" ca="1" si="993"/>
        <v>0</v>
      </c>
      <c r="O9051" s="85" t="s">
        <v>20388</v>
      </c>
      <c r="P9051" s="85" t="s">
        <v>19741</v>
      </c>
      <c r="Q9051" s="88">
        <v>1697883.93</v>
      </c>
      <c r="R9051" s="85">
        <v>0</v>
      </c>
    </row>
    <row r="9052" spans="1:18" x14ac:dyDescent="0.3">
      <c r="A9052" s="82" t="str">
        <f t="shared" si="987"/>
        <v>TPU MAGSAFE MATTE</v>
      </c>
      <c r="B9052" s="82">
        <f t="shared" si="988"/>
        <v>53</v>
      </c>
      <c r="C9052" s="82">
        <f t="shared" ca="1" si="989"/>
        <v>0</v>
      </c>
      <c r="D9052" s="82">
        <f t="shared" ca="1" si="990"/>
        <v>0</v>
      </c>
      <c r="E9052" s="83">
        <f t="shared" ca="1" si="991"/>
        <v>0</v>
      </c>
      <c r="F9052" s="82">
        <f t="shared" ca="1" si="992"/>
        <v>0</v>
      </c>
      <c r="G9052" s="83">
        <f t="shared" ca="1" si="993"/>
        <v>0</v>
      </c>
      <c r="O9052" s="85" t="s">
        <v>20389</v>
      </c>
      <c r="P9052" s="85" t="s">
        <v>19743</v>
      </c>
      <c r="Q9052" s="88">
        <v>1697883.93</v>
      </c>
      <c r="R9052" s="85">
        <v>0</v>
      </c>
    </row>
    <row r="9053" spans="1:18" x14ac:dyDescent="0.3">
      <c r="A9053" s="82" t="str">
        <f t="shared" si="987"/>
        <v>TPU MAGSAFE MATTE</v>
      </c>
      <c r="B9053" s="82">
        <f t="shared" si="988"/>
        <v>54</v>
      </c>
      <c r="C9053" s="82">
        <f t="shared" ca="1" si="989"/>
        <v>0</v>
      </c>
      <c r="D9053" s="82">
        <f t="shared" ca="1" si="990"/>
        <v>0</v>
      </c>
      <c r="E9053" s="83">
        <f t="shared" ca="1" si="991"/>
        <v>0</v>
      </c>
      <c r="F9053" s="82">
        <f t="shared" ca="1" si="992"/>
        <v>0</v>
      </c>
      <c r="G9053" s="83">
        <f t="shared" ca="1" si="993"/>
        <v>0</v>
      </c>
      <c r="O9053" s="85" t="s">
        <v>20390</v>
      </c>
      <c r="P9053" s="85" t="s">
        <v>19941</v>
      </c>
      <c r="Q9053" s="88">
        <v>1697883.93</v>
      </c>
      <c r="R9053" s="85">
        <v>0</v>
      </c>
    </row>
    <row r="9054" spans="1:18" x14ac:dyDescent="0.3">
      <c r="A9054" s="82" t="str">
        <f t="shared" si="987"/>
        <v>TPU MAGSAFE MATTE</v>
      </c>
      <c r="B9054" s="82">
        <f t="shared" si="988"/>
        <v>55</v>
      </c>
      <c r="C9054" s="82">
        <f t="shared" ca="1" si="989"/>
        <v>0</v>
      </c>
      <c r="D9054" s="82">
        <f t="shared" ca="1" si="990"/>
        <v>0</v>
      </c>
      <c r="E9054" s="83">
        <f t="shared" ca="1" si="991"/>
        <v>0</v>
      </c>
      <c r="F9054" s="82">
        <f t="shared" ca="1" si="992"/>
        <v>0</v>
      </c>
      <c r="G9054" s="83">
        <f t="shared" ca="1" si="993"/>
        <v>0</v>
      </c>
      <c r="O9054" s="85" t="s">
        <v>20391</v>
      </c>
      <c r="P9054" s="85" t="s">
        <v>19693</v>
      </c>
      <c r="Q9054" s="88">
        <v>1697883.93</v>
      </c>
      <c r="R9054" s="85">
        <v>0</v>
      </c>
    </row>
    <row r="9055" spans="1:18" x14ac:dyDescent="0.3">
      <c r="A9055" s="82" t="str">
        <f t="shared" si="987"/>
        <v>TPU MAGSAFE MATTE</v>
      </c>
      <c r="B9055" s="82">
        <f t="shared" si="988"/>
        <v>56</v>
      </c>
      <c r="C9055" s="82">
        <f t="shared" ca="1" si="989"/>
        <v>0</v>
      </c>
      <c r="D9055" s="82">
        <f t="shared" ca="1" si="990"/>
        <v>0</v>
      </c>
      <c r="E9055" s="83">
        <f t="shared" ca="1" si="991"/>
        <v>0</v>
      </c>
      <c r="F9055" s="82">
        <f t="shared" ca="1" si="992"/>
        <v>0</v>
      </c>
      <c r="G9055" s="83">
        <f t="shared" ca="1" si="993"/>
        <v>0</v>
      </c>
      <c r="O9055" s="85" t="s">
        <v>20392</v>
      </c>
      <c r="P9055" s="85" t="s">
        <v>20393</v>
      </c>
      <c r="Q9055" s="88">
        <v>3912357.92</v>
      </c>
      <c r="R9055" s="85">
        <v>0</v>
      </c>
    </row>
    <row r="9056" spans="1:18" x14ac:dyDescent="0.3">
      <c r="A9056" s="82" t="str">
        <f t="shared" si="987"/>
        <v>TPU MAGSAFE MATTE</v>
      </c>
      <c r="B9056" s="82">
        <f t="shared" si="988"/>
        <v>57</v>
      </c>
      <c r="C9056" s="82">
        <f t="shared" ca="1" si="989"/>
        <v>0</v>
      </c>
      <c r="D9056" s="82">
        <f t="shared" ca="1" si="990"/>
        <v>0</v>
      </c>
      <c r="E9056" s="83">
        <f t="shared" ca="1" si="991"/>
        <v>0</v>
      </c>
      <c r="F9056" s="82">
        <f t="shared" ca="1" si="992"/>
        <v>0</v>
      </c>
      <c r="G9056" s="83">
        <f t="shared" ca="1" si="993"/>
        <v>0</v>
      </c>
      <c r="O9056" s="85" t="s">
        <v>20394</v>
      </c>
      <c r="P9056" s="85" t="s">
        <v>20395</v>
      </c>
      <c r="Q9056" s="88">
        <v>5030379.5599999996</v>
      </c>
      <c r="R9056" s="85">
        <v>0</v>
      </c>
    </row>
    <row r="9057" spans="1:18" x14ac:dyDescent="0.3">
      <c r="A9057" s="82" t="str">
        <f t="shared" si="987"/>
        <v>TPU MAGSAFE MATTE</v>
      </c>
      <c r="B9057" s="82">
        <f t="shared" si="988"/>
        <v>58</v>
      </c>
      <c r="C9057" s="82">
        <f t="shared" ca="1" si="989"/>
        <v>0</v>
      </c>
      <c r="D9057" s="82">
        <f t="shared" ca="1" si="990"/>
        <v>0</v>
      </c>
      <c r="E9057" s="83">
        <f t="shared" ca="1" si="991"/>
        <v>0</v>
      </c>
      <c r="F9057" s="82">
        <f t="shared" ca="1" si="992"/>
        <v>0</v>
      </c>
      <c r="G9057" s="83">
        <f t="shared" ca="1" si="993"/>
        <v>0</v>
      </c>
      <c r="O9057" s="85" t="s">
        <v>20396</v>
      </c>
      <c r="P9057" s="85" t="s">
        <v>20397</v>
      </c>
      <c r="Q9057" s="88">
        <v>2703750</v>
      </c>
      <c r="R9057" s="85">
        <v>0</v>
      </c>
    </row>
    <row r="9058" spans="1:18" x14ac:dyDescent="0.3">
      <c r="A9058" s="82" t="str">
        <f t="shared" si="987"/>
        <v>TPU MAGSAFE MATTE</v>
      </c>
      <c r="B9058" s="82">
        <f t="shared" si="988"/>
        <v>59</v>
      </c>
      <c r="C9058" s="82">
        <f t="shared" ca="1" si="989"/>
        <v>0</v>
      </c>
      <c r="D9058" s="82">
        <f t="shared" ca="1" si="990"/>
        <v>0</v>
      </c>
      <c r="E9058" s="83">
        <f t="shared" ca="1" si="991"/>
        <v>0</v>
      </c>
      <c r="F9058" s="82">
        <f t="shared" ca="1" si="992"/>
        <v>0</v>
      </c>
      <c r="G9058" s="83">
        <f t="shared" ca="1" si="993"/>
        <v>0</v>
      </c>
      <c r="O9058" s="85" t="s">
        <v>20398</v>
      </c>
      <c r="P9058" s="85" t="s">
        <v>20399</v>
      </c>
      <c r="Q9058" s="88">
        <v>420.3</v>
      </c>
      <c r="R9058" s="85">
        <v>1118</v>
      </c>
    </row>
    <row r="9059" spans="1:18" x14ac:dyDescent="0.3">
      <c r="A9059" s="82" t="str">
        <f t="shared" si="987"/>
        <v>TPU MAGSAFE MATTE</v>
      </c>
      <c r="B9059" s="82">
        <f t="shared" si="988"/>
        <v>60</v>
      </c>
      <c r="C9059" s="82">
        <f t="shared" ca="1" si="989"/>
        <v>0</v>
      </c>
      <c r="D9059" s="82">
        <f t="shared" ca="1" si="990"/>
        <v>0</v>
      </c>
      <c r="E9059" s="83">
        <f t="shared" ca="1" si="991"/>
        <v>0</v>
      </c>
      <c r="F9059" s="82">
        <f t="shared" ca="1" si="992"/>
        <v>0</v>
      </c>
      <c r="G9059" s="83">
        <f t="shared" ca="1" si="993"/>
        <v>0</v>
      </c>
      <c r="O9059" s="85" t="s">
        <v>20400</v>
      </c>
      <c r="P9059" s="85" t="s">
        <v>20401</v>
      </c>
      <c r="Q9059" s="88">
        <v>420.3</v>
      </c>
      <c r="R9059" s="85">
        <v>1782</v>
      </c>
    </row>
    <row r="9060" spans="1:18" x14ac:dyDescent="0.3">
      <c r="A9060" s="82" t="str">
        <f t="shared" si="987"/>
        <v>TPU MAGSAFE MATTE</v>
      </c>
      <c r="B9060" s="82">
        <f t="shared" si="988"/>
        <v>61</v>
      </c>
      <c r="C9060" s="82">
        <f t="shared" ca="1" si="989"/>
        <v>0</v>
      </c>
      <c r="D9060" s="82">
        <f t="shared" ca="1" si="990"/>
        <v>0</v>
      </c>
      <c r="E9060" s="83">
        <f t="shared" ca="1" si="991"/>
        <v>0</v>
      </c>
      <c r="F9060" s="82">
        <f t="shared" ca="1" si="992"/>
        <v>0</v>
      </c>
      <c r="G9060" s="83">
        <f t="shared" ca="1" si="993"/>
        <v>0</v>
      </c>
      <c r="O9060" s="85" t="s">
        <v>20402</v>
      </c>
      <c r="P9060" s="85" t="s">
        <v>34740</v>
      </c>
      <c r="Q9060" s="88">
        <v>454.35</v>
      </c>
      <c r="R9060" s="85">
        <v>0</v>
      </c>
    </row>
    <row r="9061" spans="1:18" x14ac:dyDescent="0.3">
      <c r="A9061" s="82" t="str">
        <f t="shared" si="987"/>
        <v>TPU MAGSAFE MATTE</v>
      </c>
      <c r="B9061" s="82">
        <f t="shared" si="988"/>
        <v>62</v>
      </c>
      <c r="C9061" s="82">
        <f t="shared" ca="1" si="989"/>
        <v>0</v>
      </c>
      <c r="D9061" s="82">
        <f t="shared" ca="1" si="990"/>
        <v>0</v>
      </c>
      <c r="E9061" s="83">
        <f t="shared" ca="1" si="991"/>
        <v>0</v>
      </c>
      <c r="F9061" s="82">
        <f t="shared" ca="1" si="992"/>
        <v>0</v>
      </c>
      <c r="G9061" s="83">
        <f t="shared" ca="1" si="993"/>
        <v>0</v>
      </c>
      <c r="O9061" s="85" t="s">
        <v>20403</v>
      </c>
      <c r="P9061" s="85" t="s">
        <v>34741</v>
      </c>
      <c r="Q9061" s="88">
        <v>454.35</v>
      </c>
      <c r="R9061" s="85">
        <v>41</v>
      </c>
    </row>
    <row r="9062" spans="1:18" x14ac:dyDescent="0.3">
      <c r="A9062" s="82" t="str">
        <f t="shared" si="987"/>
        <v>TPU MAGSAFE MATTE</v>
      </c>
      <c r="B9062" s="82">
        <f t="shared" si="988"/>
        <v>63</v>
      </c>
      <c r="C9062" s="82">
        <f t="shared" ca="1" si="989"/>
        <v>0</v>
      </c>
      <c r="D9062" s="82">
        <f t="shared" ca="1" si="990"/>
        <v>0</v>
      </c>
      <c r="E9062" s="83">
        <f t="shared" ca="1" si="991"/>
        <v>0</v>
      </c>
      <c r="F9062" s="82">
        <f t="shared" ca="1" si="992"/>
        <v>0</v>
      </c>
      <c r="G9062" s="83">
        <f t="shared" ca="1" si="993"/>
        <v>0</v>
      </c>
      <c r="O9062" s="85" t="s">
        <v>20404</v>
      </c>
      <c r="P9062" s="85" t="s">
        <v>20405</v>
      </c>
      <c r="Q9062" s="88">
        <v>420.3</v>
      </c>
      <c r="R9062" s="85">
        <v>0</v>
      </c>
    </row>
    <row r="9063" spans="1:18" x14ac:dyDescent="0.3">
      <c r="A9063" s="82" t="str">
        <f t="shared" si="987"/>
        <v>TPU MAGSAFE MATTE</v>
      </c>
      <c r="B9063" s="82">
        <f t="shared" si="988"/>
        <v>64</v>
      </c>
      <c r="C9063" s="82">
        <f t="shared" ca="1" si="989"/>
        <v>0</v>
      </c>
      <c r="D9063" s="82">
        <f t="shared" ca="1" si="990"/>
        <v>0</v>
      </c>
      <c r="E9063" s="83">
        <f t="shared" ca="1" si="991"/>
        <v>0</v>
      </c>
      <c r="F9063" s="82">
        <f t="shared" ca="1" si="992"/>
        <v>0</v>
      </c>
      <c r="G9063" s="83">
        <f t="shared" ca="1" si="993"/>
        <v>0</v>
      </c>
      <c r="O9063" s="85" t="s">
        <v>20406</v>
      </c>
      <c r="P9063" s="85" t="s">
        <v>20407</v>
      </c>
      <c r="Q9063" s="88">
        <v>420.3</v>
      </c>
      <c r="R9063" s="85">
        <v>568</v>
      </c>
    </row>
    <row r="9064" spans="1:18" x14ac:dyDescent="0.3">
      <c r="A9064" s="82" t="str">
        <f t="shared" si="987"/>
        <v>TPU MAGSAFE MATTE</v>
      </c>
      <c r="B9064" s="82">
        <f t="shared" si="988"/>
        <v>65</v>
      </c>
      <c r="C9064" s="82">
        <f t="shared" ca="1" si="989"/>
        <v>0</v>
      </c>
      <c r="D9064" s="82">
        <f t="shared" ca="1" si="990"/>
        <v>0</v>
      </c>
      <c r="E9064" s="83">
        <f t="shared" ca="1" si="991"/>
        <v>0</v>
      </c>
      <c r="F9064" s="82">
        <f t="shared" ca="1" si="992"/>
        <v>0</v>
      </c>
      <c r="G9064" s="83">
        <f t="shared" ca="1" si="993"/>
        <v>0</v>
      </c>
      <c r="O9064" s="85" t="s">
        <v>20408</v>
      </c>
      <c r="P9064" s="85" t="s">
        <v>20409</v>
      </c>
      <c r="Q9064" s="88">
        <v>2000</v>
      </c>
      <c r="R9064" s="85">
        <v>0</v>
      </c>
    </row>
    <row r="9065" spans="1:18" x14ac:dyDescent="0.3">
      <c r="A9065" s="82" t="str">
        <f t="shared" si="987"/>
        <v>TPU MAGSAFE MATTE</v>
      </c>
      <c r="B9065" s="82">
        <f t="shared" si="988"/>
        <v>66</v>
      </c>
      <c r="C9065" s="82">
        <f t="shared" ca="1" si="989"/>
        <v>0</v>
      </c>
      <c r="D9065" s="82">
        <f t="shared" ca="1" si="990"/>
        <v>0</v>
      </c>
      <c r="E9065" s="83">
        <f t="shared" ca="1" si="991"/>
        <v>0</v>
      </c>
      <c r="F9065" s="82">
        <f t="shared" ca="1" si="992"/>
        <v>0</v>
      </c>
      <c r="G9065" s="83">
        <f t="shared" ca="1" si="993"/>
        <v>0</v>
      </c>
      <c r="O9065" s="85" t="s">
        <v>20410</v>
      </c>
      <c r="P9065" s="85" t="s">
        <v>20411</v>
      </c>
      <c r="Q9065" s="88">
        <v>2000</v>
      </c>
      <c r="R9065" s="85">
        <v>0</v>
      </c>
    </row>
    <row r="9066" spans="1:18" x14ac:dyDescent="0.3">
      <c r="A9066" s="82" t="str">
        <f t="shared" si="987"/>
        <v>TPU MAGSAFE MATTE</v>
      </c>
      <c r="B9066" s="82">
        <f t="shared" si="988"/>
        <v>67</v>
      </c>
      <c r="C9066" s="82">
        <f t="shared" ca="1" si="989"/>
        <v>0</v>
      </c>
      <c r="D9066" s="82">
        <f t="shared" ca="1" si="990"/>
        <v>0</v>
      </c>
      <c r="E9066" s="83">
        <f t="shared" ca="1" si="991"/>
        <v>0</v>
      </c>
      <c r="F9066" s="82">
        <f t="shared" ca="1" si="992"/>
        <v>0</v>
      </c>
      <c r="G9066" s="83">
        <f t="shared" ca="1" si="993"/>
        <v>0</v>
      </c>
      <c r="O9066" s="85" t="s">
        <v>20412</v>
      </c>
      <c r="P9066" s="85" t="s">
        <v>20413</v>
      </c>
      <c r="Q9066" s="88">
        <v>2000</v>
      </c>
      <c r="R9066" s="85">
        <v>0</v>
      </c>
    </row>
    <row r="9067" spans="1:18" x14ac:dyDescent="0.3">
      <c r="A9067" s="82" t="str">
        <f t="shared" si="987"/>
        <v>TPU MAGSAFE MATTE</v>
      </c>
      <c r="B9067" s="82">
        <f t="shared" si="988"/>
        <v>68</v>
      </c>
      <c r="C9067" s="82">
        <f t="shared" ca="1" si="989"/>
        <v>0</v>
      </c>
      <c r="D9067" s="82">
        <f t="shared" ca="1" si="990"/>
        <v>0</v>
      </c>
      <c r="E9067" s="83">
        <f t="shared" ca="1" si="991"/>
        <v>0</v>
      </c>
      <c r="F9067" s="82">
        <f t="shared" ca="1" si="992"/>
        <v>0</v>
      </c>
      <c r="G9067" s="83">
        <f t="shared" ca="1" si="993"/>
        <v>0</v>
      </c>
      <c r="O9067" s="85" t="s">
        <v>20414</v>
      </c>
      <c r="P9067" s="85" t="s">
        <v>20415</v>
      </c>
      <c r="Q9067" s="88">
        <v>2000</v>
      </c>
      <c r="R9067" s="85">
        <v>0</v>
      </c>
    </row>
    <row r="9068" spans="1:18" x14ac:dyDescent="0.3">
      <c r="A9068" s="82" t="str">
        <f t="shared" si="987"/>
        <v>TPU MAGSAFE MATTE</v>
      </c>
      <c r="B9068" s="82">
        <f t="shared" si="988"/>
        <v>69</v>
      </c>
      <c r="C9068" s="82">
        <f t="shared" ca="1" si="989"/>
        <v>0</v>
      </c>
      <c r="D9068" s="82">
        <f t="shared" ca="1" si="990"/>
        <v>0</v>
      </c>
      <c r="E9068" s="83">
        <f t="shared" ca="1" si="991"/>
        <v>0</v>
      </c>
      <c r="F9068" s="82">
        <f t="shared" ca="1" si="992"/>
        <v>0</v>
      </c>
      <c r="G9068" s="83">
        <f t="shared" ca="1" si="993"/>
        <v>0</v>
      </c>
      <c r="O9068" s="85" t="s">
        <v>20416</v>
      </c>
      <c r="P9068" s="85" t="s">
        <v>20417</v>
      </c>
      <c r="Q9068" s="88">
        <v>2000</v>
      </c>
      <c r="R9068" s="85">
        <v>0</v>
      </c>
    </row>
    <row r="9069" spans="1:18" x14ac:dyDescent="0.3">
      <c r="A9069" s="82" t="str">
        <f t="shared" si="987"/>
        <v>TPU MAGSAFE MATTE</v>
      </c>
      <c r="B9069" s="82">
        <f t="shared" si="988"/>
        <v>70</v>
      </c>
      <c r="C9069" s="82">
        <f t="shared" ca="1" si="989"/>
        <v>0</v>
      </c>
      <c r="D9069" s="82">
        <f t="shared" ca="1" si="990"/>
        <v>0</v>
      </c>
      <c r="E9069" s="83">
        <f t="shared" ca="1" si="991"/>
        <v>0</v>
      </c>
      <c r="F9069" s="82">
        <f t="shared" ca="1" si="992"/>
        <v>0</v>
      </c>
      <c r="G9069" s="83">
        <f t="shared" ca="1" si="993"/>
        <v>0</v>
      </c>
      <c r="O9069" s="85" t="s">
        <v>20418</v>
      </c>
      <c r="P9069" s="85" t="s">
        <v>20419</v>
      </c>
      <c r="Q9069" s="88">
        <v>2000</v>
      </c>
      <c r="R9069" s="85">
        <v>0</v>
      </c>
    </row>
    <row r="9070" spans="1:18" x14ac:dyDescent="0.3">
      <c r="A9070" s="82" t="str">
        <f t="shared" si="987"/>
        <v>TPU MAGSAFE MATTE</v>
      </c>
      <c r="B9070" s="82">
        <f t="shared" si="988"/>
        <v>71</v>
      </c>
      <c r="C9070" s="82">
        <f t="shared" ca="1" si="989"/>
        <v>0</v>
      </c>
      <c r="D9070" s="82">
        <f t="shared" ca="1" si="990"/>
        <v>0</v>
      </c>
      <c r="E9070" s="83">
        <f t="shared" ca="1" si="991"/>
        <v>0</v>
      </c>
      <c r="F9070" s="82">
        <f t="shared" ca="1" si="992"/>
        <v>0</v>
      </c>
      <c r="G9070" s="83">
        <f t="shared" ca="1" si="993"/>
        <v>0</v>
      </c>
      <c r="O9070" s="85" t="s">
        <v>20420</v>
      </c>
      <c r="P9070" s="85" t="s">
        <v>20421</v>
      </c>
      <c r="Q9070" s="88">
        <v>2000</v>
      </c>
      <c r="R9070" s="85">
        <v>0</v>
      </c>
    </row>
    <row r="9071" spans="1:18" x14ac:dyDescent="0.3">
      <c r="A9071" s="82" t="str">
        <f t="shared" si="987"/>
        <v>TPU MAGSAFE MATTE</v>
      </c>
      <c r="B9071" s="82">
        <f t="shared" si="988"/>
        <v>72</v>
      </c>
      <c r="C9071" s="82">
        <f t="shared" ca="1" si="989"/>
        <v>0</v>
      </c>
      <c r="D9071" s="82">
        <f t="shared" ca="1" si="990"/>
        <v>0</v>
      </c>
      <c r="E9071" s="83">
        <f t="shared" ca="1" si="991"/>
        <v>0</v>
      </c>
      <c r="F9071" s="82">
        <f t="shared" ca="1" si="992"/>
        <v>0</v>
      </c>
      <c r="G9071" s="83">
        <f t="shared" ca="1" si="993"/>
        <v>0</v>
      </c>
      <c r="O9071" s="85" t="s">
        <v>20422</v>
      </c>
      <c r="P9071" s="85" t="s">
        <v>20423</v>
      </c>
      <c r="Q9071" s="88">
        <v>2000</v>
      </c>
      <c r="R9071" s="85">
        <v>0</v>
      </c>
    </row>
    <row r="9072" spans="1:18" x14ac:dyDescent="0.3">
      <c r="A9072" s="82" t="str">
        <f t="shared" si="987"/>
        <v>TPU MAGSAFE MATTE</v>
      </c>
      <c r="B9072" s="82">
        <f t="shared" si="988"/>
        <v>73</v>
      </c>
      <c r="C9072" s="82">
        <f t="shared" ca="1" si="989"/>
        <v>0</v>
      </c>
      <c r="D9072" s="82">
        <f t="shared" ca="1" si="990"/>
        <v>0</v>
      </c>
      <c r="E9072" s="83">
        <f t="shared" ca="1" si="991"/>
        <v>0</v>
      </c>
      <c r="F9072" s="82">
        <f t="shared" ca="1" si="992"/>
        <v>0</v>
      </c>
      <c r="G9072" s="83">
        <f t="shared" ca="1" si="993"/>
        <v>0</v>
      </c>
      <c r="O9072" s="85" t="s">
        <v>20424</v>
      </c>
      <c r="P9072" s="85" t="s">
        <v>20425</v>
      </c>
      <c r="Q9072" s="88">
        <v>2000</v>
      </c>
      <c r="R9072" s="85">
        <v>0</v>
      </c>
    </row>
    <row r="9073" spans="1:18" x14ac:dyDescent="0.3">
      <c r="A9073" s="82" t="str">
        <f t="shared" si="987"/>
        <v>TPU MAGSAFE MATTE</v>
      </c>
      <c r="B9073" s="82">
        <f t="shared" si="988"/>
        <v>74</v>
      </c>
      <c r="C9073" s="82">
        <f t="shared" ca="1" si="989"/>
        <v>0</v>
      </c>
      <c r="D9073" s="82">
        <f t="shared" ca="1" si="990"/>
        <v>0</v>
      </c>
      <c r="E9073" s="83">
        <f t="shared" ca="1" si="991"/>
        <v>0</v>
      </c>
      <c r="F9073" s="82">
        <f t="shared" ca="1" si="992"/>
        <v>0</v>
      </c>
      <c r="G9073" s="83">
        <f t="shared" ca="1" si="993"/>
        <v>0</v>
      </c>
      <c r="O9073" s="85" t="s">
        <v>20426</v>
      </c>
      <c r="P9073" s="85" t="s">
        <v>20427</v>
      </c>
      <c r="Q9073" s="88">
        <v>2000</v>
      </c>
      <c r="R9073" s="85">
        <v>0</v>
      </c>
    </row>
    <row r="9074" spans="1:18" x14ac:dyDescent="0.3">
      <c r="A9074" s="82" t="str">
        <f t="shared" si="987"/>
        <v>TPU MAGSAFE MATTE</v>
      </c>
      <c r="B9074" s="82">
        <f t="shared" si="988"/>
        <v>75</v>
      </c>
      <c r="C9074" s="82">
        <f t="shared" ca="1" si="989"/>
        <v>0</v>
      </c>
      <c r="D9074" s="82">
        <f t="shared" ca="1" si="990"/>
        <v>0</v>
      </c>
      <c r="E9074" s="83">
        <f t="shared" ca="1" si="991"/>
        <v>0</v>
      </c>
      <c r="F9074" s="82">
        <f t="shared" ca="1" si="992"/>
        <v>0</v>
      </c>
      <c r="G9074" s="83">
        <f t="shared" ca="1" si="993"/>
        <v>0</v>
      </c>
      <c r="O9074" s="85" t="s">
        <v>20428</v>
      </c>
      <c r="P9074" s="85" t="s">
        <v>20429</v>
      </c>
      <c r="Q9074" s="88">
        <v>2000</v>
      </c>
      <c r="R9074" s="85">
        <v>0</v>
      </c>
    </row>
    <row r="9075" spans="1:18" x14ac:dyDescent="0.3">
      <c r="A9075" s="82" t="str">
        <f t="shared" si="987"/>
        <v>TPU MAGSAFE MATTE</v>
      </c>
      <c r="B9075" s="82">
        <f t="shared" si="988"/>
        <v>76</v>
      </c>
      <c r="C9075" s="82">
        <f t="shared" ca="1" si="989"/>
        <v>0</v>
      </c>
      <c r="D9075" s="82">
        <f t="shared" ca="1" si="990"/>
        <v>0</v>
      </c>
      <c r="E9075" s="83">
        <f t="shared" ca="1" si="991"/>
        <v>0</v>
      </c>
      <c r="F9075" s="82">
        <f t="shared" ca="1" si="992"/>
        <v>0</v>
      </c>
      <c r="G9075" s="83">
        <f t="shared" ca="1" si="993"/>
        <v>0</v>
      </c>
      <c r="O9075" s="85" t="s">
        <v>20430</v>
      </c>
      <c r="P9075" s="85" t="s">
        <v>20431</v>
      </c>
      <c r="Q9075" s="88">
        <v>2000</v>
      </c>
      <c r="R9075" s="85">
        <v>0</v>
      </c>
    </row>
    <row r="9076" spans="1:18" x14ac:dyDescent="0.3">
      <c r="A9076" s="82" t="str">
        <f t="shared" si="987"/>
        <v>TPU MAGSAFE MATTE</v>
      </c>
      <c r="B9076" s="82">
        <f t="shared" si="988"/>
        <v>77</v>
      </c>
      <c r="C9076" s="82">
        <f t="shared" ca="1" si="989"/>
        <v>0</v>
      </c>
      <c r="D9076" s="82">
        <f t="shared" ca="1" si="990"/>
        <v>0</v>
      </c>
      <c r="E9076" s="83">
        <f t="shared" ca="1" si="991"/>
        <v>0</v>
      </c>
      <c r="F9076" s="82">
        <f t="shared" ca="1" si="992"/>
        <v>0</v>
      </c>
      <c r="G9076" s="83">
        <f t="shared" ca="1" si="993"/>
        <v>0</v>
      </c>
      <c r="O9076" s="85" t="s">
        <v>20432</v>
      </c>
      <c r="P9076" s="85" t="s">
        <v>20433</v>
      </c>
      <c r="Q9076" s="88">
        <v>2000</v>
      </c>
      <c r="R9076" s="85">
        <v>0</v>
      </c>
    </row>
    <row r="9077" spans="1:18" x14ac:dyDescent="0.3">
      <c r="A9077" s="82" t="str">
        <f t="shared" si="987"/>
        <v>TPU MAGSAFE MATTE</v>
      </c>
      <c r="B9077" s="82">
        <f t="shared" si="988"/>
        <v>78</v>
      </c>
      <c r="C9077" s="82">
        <f t="shared" ca="1" si="989"/>
        <v>0</v>
      </c>
      <c r="D9077" s="82">
        <f t="shared" ca="1" si="990"/>
        <v>0</v>
      </c>
      <c r="E9077" s="83">
        <f t="shared" ca="1" si="991"/>
        <v>0</v>
      </c>
      <c r="F9077" s="82">
        <f t="shared" ca="1" si="992"/>
        <v>0</v>
      </c>
      <c r="G9077" s="83">
        <f t="shared" ca="1" si="993"/>
        <v>0</v>
      </c>
      <c r="O9077" s="85" t="s">
        <v>20434</v>
      </c>
      <c r="P9077" s="85" t="s">
        <v>20435</v>
      </c>
      <c r="Q9077" s="88">
        <v>2000</v>
      </c>
      <c r="R9077" s="85">
        <v>0</v>
      </c>
    </row>
    <row r="9078" spans="1:18" x14ac:dyDescent="0.3">
      <c r="A9078" s="82" t="str">
        <f t="shared" si="987"/>
        <v>TPU MAGSAFE MATTE</v>
      </c>
      <c r="B9078" s="82">
        <f t="shared" si="988"/>
        <v>79</v>
      </c>
      <c r="C9078" s="82">
        <f t="shared" ca="1" si="989"/>
        <v>0</v>
      </c>
      <c r="D9078" s="82">
        <f t="shared" ca="1" si="990"/>
        <v>0</v>
      </c>
      <c r="E9078" s="83">
        <f t="shared" ca="1" si="991"/>
        <v>0</v>
      </c>
      <c r="F9078" s="82">
        <f t="shared" ca="1" si="992"/>
        <v>0</v>
      </c>
      <c r="G9078" s="83">
        <f t="shared" ca="1" si="993"/>
        <v>0</v>
      </c>
      <c r="O9078" s="85" t="s">
        <v>20436</v>
      </c>
      <c r="P9078" s="85" t="s">
        <v>20437</v>
      </c>
      <c r="Q9078" s="88">
        <v>2000</v>
      </c>
      <c r="R9078" s="85">
        <v>0</v>
      </c>
    </row>
    <row r="9079" spans="1:18" x14ac:dyDescent="0.3">
      <c r="A9079" s="82" t="str">
        <f t="shared" si="987"/>
        <v>TPU MAGSAFE MATTE</v>
      </c>
      <c r="B9079" s="82">
        <f t="shared" si="988"/>
        <v>80</v>
      </c>
      <c r="C9079" s="82">
        <f t="shared" ca="1" si="989"/>
        <v>0</v>
      </c>
      <c r="D9079" s="82">
        <f t="shared" ca="1" si="990"/>
        <v>0</v>
      </c>
      <c r="E9079" s="83">
        <f t="shared" ca="1" si="991"/>
        <v>0</v>
      </c>
      <c r="F9079" s="82">
        <f t="shared" ca="1" si="992"/>
        <v>0</v>
      </c>
      <c r="G9079" s="83">
        <f t="shared" ca="1" si="993"/>
        <v>0</v>
      </c>
      <c r="O9079" s="85" t="s">
        <v>20438</v>
      </c>
      <c r="P9079" s="85" t="s">
        <v>20439</v>
      </c>
      <c r="Q9079" s="88">
        <v>2000</v>
      </c>
      <c r="R9079" s="85">
        <v>0</v>
      </c>
    </row>
    <row r="9080" spans="1:18" x14ac:dyDescent="0.3">
      <c r="A9080" s="82" t="str">
        <f t="shared" si="987"/>
        <v>TPU MAGSAFE MATTE</v>
      </c>
      <c r="B9080" s="82">
        <f t="shared" si="988"/>
        <v>81</v>
      </c>
      <c r="C9080" s="82">
        <f t="shared" ca="1" si="989"/>
        <v>0</v>
      </c>
      <c r="D9080" s="82">
        <f t="shared" ca="1" si="990"/>
        <v>0</v>
      </c>
      <c r="E9080" s="83">
        <f t="shared" ca="1" si="991"/>
        <v>0</v>
      </c>
      <c r="F9080" s="82">
        <f t="shared" ca="1" si="992"/>
        <v>0</v>
      </c>
      <c r="G9080" s="83">
        <f t="shared" ca="1" si="993"/>
        <v>0</v>
      </c>
      <c r="O9080" s="85" t="s">
        <v>20440</v>
      </c>
      <c r="P9080" s="85" t="s">
        <v>20441</v>
      </c>
      <c r="Q9080" s="88">
        <v>2000</v>
      </c>
      <c r="R9080" s="85">
        <v>112</v>
      </c>
    </row>
    <row r="9081" spans="1:18" x14ac:dyDescent="0.3">
      <c r="A9081" s="82" t="str">
        <f t="shared" si="987"/>
        <v>TPU MAGSAFE MATTE</v>
      </c>
      <c r="B9081" s="82">
        <f t="shared" si="988"/>
        <v>82</v>
      </c>
      <c r="C9081" s="82">
        <f t="shared" ca="1" si="989"/>
        <v>0</v>
      </c>
      <c r="D9081" s="82">
        <f t="shared" ca="1" si="990"/>
        <v>0</v>
      </c>
      <c r="E9081" s="83">
        <f t="shared" ca="1" si="991"/>
        <v>0</v>
      </c>
      <c r="F9081" s="82">
        <f t="shared" ca="1" si="992"/>
        <v>0</v>
      </c>
      <c r="G9081" s="83">
        <f t="shared" ca="1" si="993"/>
        <v>0</v>
      </c>
      <c r="O9081" s="85" t="s">
        <v>20442</v>
      </c>
      <c r="P9081" s="85" t="s">
        <v>20443</v>
      </c>
      <c r="Q9081" s="88">
        <v>2000</v>
      </c>
      <c r="R9081" s="85">
        <v>110</v>
      </c>
    </row>
    <row r="9082" spans="1:18" x14ac:dyDescent="0.3">
      <c r="A9082" s="82" t="str">
        <f t="shared" si="987"/>
        <v>TPU MAGSAFE MATTE</v>
      </c>
      <c r="B9082" s="82">
        <f t="shared" si="988"/>
        <v>83</v>
      </c>
      <c r="C9082" s="82">
        <f t="shared" ca="1" si="989"/>
        <v>0</v>
      </c>
      <c r="D9082" s="82">
        <f t="shared" ca="1" si="990"/>
        <v>0</v>
      </c>
      <c r="E9082" s="83">
        <f t="shared" ca="1" si="991"/>
        <v>0</v>
      </c>
      <c r="F9082" s="82">
        <f t="shared" ca="1" si="992"/>
        <v>0</v>
      </c>
      <c r="G9082" s="83">
        <f t="shared" ca="1" si="993"/>
        <v>0</v>
      </c>
      <c r="O9082" s="85" t="s">
        <v>20444</v>
      </c>
      <c r="P9082" s="85" t="s">
        <v>20445</v>
      </c>
      <c r="Q9082" s="88">
        <v>2000</v>
      </c>
      <c r="R9082" s="85">
        <v>116</v>
      </c>
    </row>
    <row r="9083" spans="1:18" x14ac:dyDescent="0.3">
      <c r="A9083" s="82" t="str">
        <f t="shared" si="987"/>
        <v>TPU MAGSAFE MATTE</v>
      </c>
      <c r="B9083" s="82">
        <f t="shared" si="988"/>
        <v>84</v>
      </c>
      <c r="C9083" s="82">
        <f t="shared" ca="1" si="989"/>
        <v>0</v>
      </c>
      <c r="D9083" s="82">
        <f t="shared" ca="1" si="990"/>
        <v>0</v>
      </c>
      <c r="E9083" s="83">
        <f t="shared" ca="1" si="991"/>
        <v>0</v>
      </c>
      <c r="F9083" s="82">
        <f t="shared" ca="1" si="992"/>
        <v>0</v>
      </c>
      <c r="G9083" s="83">
        <f t="shared" ca="1" si="993"/>
        <v>0</v>
      </c>
      <c r="O9083" s="85" t="s">
        <v>20446</v>
      </c>
      <c r="P9083" s="85" t="s">
        <v>20447</v>
      </c>
      <c r="Q9083" s="88">
        <v>2000</v>
      </c>
      <c r="R9083" s="85">
        <v>30</v>
      </c>
    </row>
    <row r="9084" spans="1:18" x14ac:dyDescent="0.3">
      <c r="A9084" s="82" t="str">
        <f t="shared" si="987"/>
        <v>TPU MAGSAFE MATTE</v>
      </c>
      <c r="B9084" s="82">
        <f t="shared" si="988"/>
        <v>85</v>
      </c>
      <c r="C9084" s="82">
        <f t="shared" ca="1" si="989"/>
        <v>0</v>
      </c>
      <c r="D9084" s="82">
        <f t="shared" ca="1" si="990"/>
        <v>0</v>
      </c>
      <c r="E9084" s="83">
        <f t="shared" ca="1" si="991"/>
        <v>0</v>
      </c>
      <c r="F9084" s="82">
        <f t="shared" ca="1" si="992"/>
        <v>0</v>
      </c>
      <c r="G9084" s="83">
        <f t="shared" ca="1" si="993"/>
        <v>0</v>
      </c>
      <c r="O9084" s="85" t="s">
        <v>20448</v>
      </c>
      <c r="P9084" s="85" t="s">
        <v>20449</v>
      </c>
      <c r="Q9084" s="88">
        <v>2000</v>
      </c>
      <c r="R9084" s="85">
        <v>0</v>
      </c>
    </row>
    <row r="9085" spans="1:18" x14ac:dyDescent="0.3">
      <c r="A9085" s="82" t="str">
        <f t="shared" si="987"/>
        <v>TPU MAGSAFE MATTE</v>
      </c>
      <c r="B9085" s="82">
        <f t="shared" si="988"/>
        <v>86</v>
      </c>
      <c r="C9085" s="82">
        <f t="shared" ca="1" si="989"/>
        <v>0</v>
      </c>
      <c r="D9085" s="82">
        <f t="shared" ca="1" si="990"/>
        <v>0</v>
      </c>
      <c r="E9085" s="83">
        <f t="shared" ca="1" si="991"/>
        <v>0</v>
      </c>
      <c r="F9085" s="82">
        <f t="shared" ca="1" si="992"/>
        <v>0</v>
      </c>
      <c r="G9085" s="83">
        <f t="shared" ca="1" si="993"/>
        <v>0</v>
      </c>
      <c r="O9085" s="85" t="s">
        <v>20450</v>
      </c>
      <c r="P9085" s="85" t="s">
        <v>20451</v>
      </c>
      <c r="Q9085" s="88">
        <v>2000</v>
      </c>
      <c r="R9085" s="85">
        <v>4</v>
      </c>
    </row>
    <row r="9086" spans="1:18" x14ac:dyDescent="0.3">
      <c r="A9086" s="82" t="str">
        <f t="shared" si="987"/>
        <v>TPU MAGSAFE MATTE</v>
      </c>
      <c r="B9086" s="82">
        <f t="shared" si="988"/>
        <v>87</v>
      </c>
      <c r="C9086" s="82">
        <f t="shared" ca="1" si="989"/>
        <v>0</v>
      </c>
      <c r="D9086" s="82">
        <f t="shared" ca="1" si="990"/>
        <v>0</v>
      </c>
      <c r="E9086" s="83">
        <f t="shared" ca="1" si="991"/>
        <v>0</v>
      </c>
      <c r="F9086" s="82">
        <f t="shared" ca="1" si="992"/>
        <v>0</v>
      </c>
      <c r="G9086" s="83">
        <f t="shared" ca="1" si="993"/>
        <v>0</v>
      </c>
      <c r="O9086" s="85" t="s">
        <v>20452</v>
      </c>
      <c r="P9086" s="85" t="s">
        <v>20453</v>
      </c>
      <c r="Q9086" s="88">
        <v>2000</v>
      </c>
      <c r="R9086" s="85">
        <v>0</v>
      </c>
    </row>
    <row r="9087" spans="1:18" x14ac:dyDescent="0.3">
      <c r="A9087" s="82" t="str">
        <f t="shared" si="987"/>
        <v>TPU MAGSAFE MATTE</v>
      </c>
      <c r="B9087" s="82">
        <f t="shared" si="988"/>
        <v>88</v>
      </c>
      <c r="C9087" s="82">
        <f t="shared" ca="1" si="989"/>
        <v>0</v>
      </c>
      <c r="D9087" s="82">
        <f t="shared" ca="1" si="990"/>
        <v>0</v>
      </c>
      <c r="E9087" s="83">
        <f t="shared" ca="1" si="991"/>
        <v>0</v>
      </c>
      <c r="F9087" s="82">
        <f t="shared" ca="1" si="992"/>
        <v>0</v>
      </c>
      <c r="G9087" s="83">
        <f t="shared" ca="1" si="993"/>
        <v>0</v>
      </c>
      <c r="O9087" s="85" t="s">
        <v>20454</v>
      </c>
      <c r="P9087" s="85" t="s">
        <v>20455</v>
      </c>
      <c r="Q9087" s="88">
        <v>2000</v>
      </c>
      <c r="R9087" s="85">
        <v>0</v>
      </c>
    </row>
    <row r="9088" spans="1:18" x14ac:dyDescent="0.3">
      <c r="A9088" s="82" t="str">
        <f t="shared" si="987"/>
        <v>TPU MAGSAFE MATTE</v>
      </c>
      <c r="B9088" s="82">
        <f t="shared" si="988"/>
        <v>89</v>
      </c>
      <c r="C9088" s="82">
        <f t="shared" ca="1" si="989"/>
        <v>0</v>
      </c>
      <c r="D9088" s="82">
        <f t="shared" ca="1" si="990"/>
        <v>0</v>
      </c>
      <c r="E9088" s="83">
        <f t="shared" ca="1" si="991"/>
        <v>0</v>
      </c>
      <c r="F9088" s="82">
        <f t="shared" ca="1" si="992"/>
        <v>0</v>
      </c>
      <c r="G9088" s="83">
        <f t="shared" ca="1" si="993"/>
        <v>0</v>
      </c>
      <c r="O9088" s="85" t="s">
        <v>20456</v>
      </c>
      <c r="P9088" s="85" t="s">
        <v>20457</v>
      </c>
      <c r="Q9088" s="88">
        <v>2000</v>
      </c>
      <c r="R9088" s="85">
        <v>0</v>
      </c>
    </row>
    <row r="9089" spans="1:18" x14ac:dyDescent="0.3">
      <c r="A9089" s="82" t="str">
        <f t="shared" si="987"/>
        <v>TPU MAGSAFE MATTE</v>
      </c>
      <c r="B9089" s="82">
        <f t="shared" si="988"/>
        <v>90</v>
      </c>
      <c r="C9089" s="82">
        <f t="shared" ca="1" si="989"/>
        <v>0</v>
      </c>
      <c r="D9089" s="82">
        <f t="shared" ca="1" si="990"/>
        <v>0</v>
      </c>
      <c r="E9089" s="83">
        <f t="shared" ca="1" si="991"/>
        <v>0</v>
      </c>
      <c r="F9089" s="82">
        <f t="shared" ca="1" si="992"/>
        <v>0</v>
      </c>
      <c r="G9089" s="83">
        <f t="shared" ca="1" si="993"/>
        <v>0</v>
      </c>
      <c r="O9089" s="85" t="s">
        <v>20458</v>
      </c>
      <c r="P9089" s="85" t="s">
        <v>20459</v>
      </c>
      <c r="Q9089" s="88">
        <v>2000</v>
      </c>
      <c r="R9089" s="85">
        <v>0</v>
      </c>
    </row>
    <row r="9090" spans="1:18" x14ac:dyDescent="0.3">
      <c r="A9090" s="82" t="str">
        <f t="shared" si="987"/>
        <v>TPU MAGSAFE MATTE</v>
      </c>
      <c r="B9090" s="82">
        <f t="shared" si="988"/>
        <v>91</v>
      </c>
      <c r="C9090" s="82">
        <f t="shared" ca="1" si="989"/>
        <v>0</v>
      </c>
      <c r="D9090" s="82">
        <f t="shared" ca="1" si="990"/>
        <v>0</v>
      </c>
      <c r="E9090" s="83">
        <f t="shared" ca="1" si="991"/>
        <v>0</v>
      </c>
      <c r="F9090" s="82">
        <f t="shared" ca="1" si="992"/>
        <v>0</v>
      </c>
      <c r="G9090" s="83">
        <f t="shared" ca="1" si="993"/>
        <v>0</v>
      </c>
      <c r="O9090" s="85" t="s">
        <v>20460</v>
      </c>
      <c r="P9090" s="85" t="s">
        <v>20461</v>
      </c>
      <c r="Q9090" s="88">
        <v>2000</v>
      </c>
      <c r="R9090" s="85">
        <v>16</v>
      </c>
    </row>
    <row r="9091" spans="1:18" x14ac:dyDescent="0.3">
      <c r="A9091" s="82" t="str">
        <f t="shared" ref="A9091:A9154" si="994">IFERROR(INDEX($J$2:$J$100,INT((ROW(A9090)-1)/150)+1),"")</f>
        <v>TPU MAGSAFE MATTE</v>
      </c>
      <c r="B9091" s="82">
        <f t="shared" ref="B9091:B9154" si="995">IF($A9091="","",MOD(ROW(A9090)-1,150)+3)</f>
        <v>92</v>
      </c>
      <c r="C9091" s="82">
        <f t="shared" ref="C9091:C9154" ca="1" si="996">IF($A9091="","",IFERROR(INDIRECT("'"&amp;$A9091&amp;"'!A"&amp;$B9091),""))</f>
        <v>0</v>
      </c>
      <c r="D9091" s="82">
        <f t="shared" ref="D9091:D9154" ca="1" si="997">IF($A9091="","",IFERROR(INDIRECT("'"&amp;$A9091&amp;"'!B"&amp;$B9091),""))</f>
        <v>0</v>
      </c>
      <c r="E9091" s="83">
        <f t="shared" ref="E9091:E9154" ca="1" si="998">IF($A9091="","",IFERROR(INDIRECT("'"&amp;$A9091&amp;"'!D"&amp;$B9091),""))</f>
        <v>0</v>
      </c>
      <c r="F9091" s="82">
        <f t="shared" ref="F9091:F9154" ca="1" si="999">IF($A9091="","",IFERROR(INDIRECT("'"&amp;$A9091&amp;"'!E"&amp;$B9091),0))</f>
        <v>0</v>
      </c>
      <c r="G9091" s="83">
        <f t="shared" ref="G9091:G9154" ca="1" si="1000">IF($A9091="","",IFERROR(INDIRECT("'"&amp;$A9091&amp;"'!F"&amp;$B9091),0))</f>
        <v>0</v>
      </c>
      <c r="O9091" s="85" t="s">
        <v>20462</v>
      </c>
      <c r="P9091" s="85" t="s">
        <v>20463</v>
      </c>
      <c r="Q9091" s="88">
        <v>2000</v>
      </c>
      <c r="R9091" s="85">
        <v>0</v>
      </c>
    </row>
    <row r="9092" spans="1:18" x14ac:dyDescent="0.3">
      <c r="A9092" s="82" t="str">
        <f t="shared" si="994"/>
        <v>TPU MAGSAFE MATTE</v>
      </c>
      <c r="B9092" s="82">
        <f t="shared" si="995"/>
        <v>93</v>
      </c>
      <c r="C9092" s="82">
        <f t="shared" ca="1" si="996"/>
        <v>0</v>
      </c>
      <c r="D9092" s="82">
        <f t="shared" ca="1" si="997"/>
        <v>0</v>
      </c>
      <c r="E9092" s="83">
        <f t="shared" ca="1" si="998"/>
        <v>0</v>
      </c>
      <c r="F9092" s="82">
        <f t="shared" ca="1" si="999"/>
        <v>0</v>
      </c>
      <c r="G9092" s="83">
        <f t="shared" ca="1" si="1000"/>
        <v>0</v>
      </c>
      <c r="O9092" s="85" t="s">
        <v>20464</v>
      </c>
      <c r="P9092" s="85" t="s">
        <v>20465</v>
      </c>
      <c r="Q9092" s="88">
        <v>2000</v>
      </c>
      <c r="R9092" s="85">
        <v>0</v>
      </c>
    </row>
    <row r="9093" spans="1:18" x14ac:dyDescent="0.3">
      <c r="A9093" s="82" t="str">
        <f t="shared" si="994"/>
        <v>TPU MAGSAFE MATTE</v>
      </c>
      <c r="B9093" s="82">
        <f t="shared" si="995"/>
        <v>94</v>
      </c>
      <c r="C9093" s="82">
        <f t="shared" ca="1" si="996"/>
        <v>0</v>
      </c>
      <c r="D9093" s="82">
        <f t="shared" ca="1" si="997"/>
        <v>0</v>
      </c>
      <c r="E9093" s="83">
        <f t="shared" ca="1" si="998"/>
        <v>0</v>
      </c>
      <c r="F9093" s="82">
        <f t="shared" ca="1" si="999"/>
        <v>0</v>
      </c>
      <c r="G9093" s="83">
        <f t="shared" ca="1" si="1000"/>
        <v>0</v>
      </c>
      <c r="O9093" s="85" t="s">
        <v>20466</v>
      </c>
      <c r="P9093" s="85" t="s">
        <v>20467</v>
      </c>
      <c r="Q9093" s="88">
        <v>699</v>
      </c>
      <c r="R9093" s="85">
        <v>0</v>
      </c>
    </row>
    <row r="9094" spans="1:18" x14ac:dyDescent="0.3">
      <c r="A9094" s="82" t="str">
        <f t="shared" si="994"/>
        <v>TPU MAGSAFE MATTE</v>
      </c>
      <c r="B9094" s="82">
        <f t="shared" si="995"/>
        <v>95</v>
      </c>
      <c r="C9094" s="82">
        <f t="shared" ca="1" si="996"/>
        <v>0</v>
      </c>
      <c r="D9094" s="82">
        <f t="shared" ca="1" si="997"/>
        <v>0</v>
      </c>
      <c r="E9094" s="83">
        <f t="shared" ca="1" si="998"/>
        <v>0</v>
      </c>
      <c r="F9094" s="82">
        <f t="shared" ca="1" si="999"/>
        <v>0</v>
      </c>
      <c r="G9094" s="83">
        <f t="shared" ca="1" si="1000"/>
        <v>0</v>
      </c>
      <c r="O9094" s="85" t="s">
        <v>20468</v>
      </c>
      <c r="P9094" s="85" t="s">
        <v>20469</v>
      </c>
      <c r="Q9094" s="88">
        <v>699</v>
      </c>
      <c r="R9094" s="85">
        <v>0</v>
      </c>
    </row>
    <row r="9095" spans="1:18" x14ac:dyDescent="0.3">
      <c r="A9095" s="82" t="str">
        <f t="shared" si="994"/>
        <v>TPU MAGSAFE MATTE</v>
      </c>
      <c r="B9095" s="82">
        <f t="shared" si="995"/>
        <v>96</v>
      </c>
      <c r="C9095" s="82">
        <f t="shared" ca="1" si="996"/>
        <v>0</v>
      </c>
      <c r="D9095" s="82">
        <f t="shared" ca="1" si="997"/>
        <v>0</v>
      </c>
      <c r="E9095" s="83">
        <f t="shared" ca="1" si="998"/>
        <v>0</v>
      </c>
      <c r="F9095" s="82">
        <f t="shared" ca="1" si="999"/>
        <v>0</v>
      </c>
      <c r="G9095" s="83">
        <f t="shared" ca="1" si="1000"/>
        <v>0</v>
      </c>
      <c r="O9095" s="85" t="s">
        <v>20470</v>
      </c>
      <c r="P9095" s="85" t="s">
        <v>20471</v>
      </c>
      <c r="Q9095" s="88">
        <v>699</v>
      </c>
      <c r="R9095" s="85">
        <v>0</v>
      </c>
    </row>
    <row r="9096" spans="1:18" x14ac:dyDescent="0.3">
      <c r="A9096" s="82" t="str">
        <f t="shared" si="994"/>
        <v>TPU MAGSAFE MATTE</v>
      </c>
      <c r="B9096" s="82">
        <f t="shared" si="995"/>
        <v>97</v>
      </c>
      <c r="C9096" s="82">
        <f t="shared" ca="1" si="996"/>
        <v>0</v>
      </c>
      <c r="D9096" s="82">
        <f t="shared" ca="1" si="997"/>
        <v>0</v>
      </c>
      <c r="E9096" s="83">
        <f t="shared" ca="1" si="998"/>
        <v>0</v>
      </c>
      <c r="F9096" s="82">
        <f t="shared" ca="1" si="999"/>
        <v>0</v>
      </c>
      <c r="G9096" s="83">
        <f t="shared" ca="1" si="1000"/>
        <v>0</v>
      </c>
      <c r="O9096" s="85" t="s">
        <v>20472</v>
      </c>
      <c r="P9096" s="85" t="s">
        <v>20473</v>
      </c>
      <c r="Q9096" s="88">
        <v>699</v>
      </c>
      <c r="R9096" s="85">
        <v>0</v>
      </c>
    </row>
    <row r="9097" spans="1:18" x14ac:dyDescent="0.3">
      <c r="A9097" s="82" t="str">
        <f t="shared" si="994"/>
        <v>TPU MAGSAFE MATTE</v>
      </c>
      <c r="B9097" s="82">
        <f t="shared" si="995"/>
        <v>98</v>
      </c>
      <c r="C9097" s="82">
        <f t="shared" ca="1" si="996"/>
        <v>0</v>
      </c>
      <c r="D9097" s="82">
        <f t="shared" ca="1" si="997"/>
        <v>0</v>
      </c>
      <c r="E9097" s="83">
        <f t="shared" ca="1" si="998"/>
        <v>0</v>
      </c>
      <c r="F9097" s="82">
        <f t="shared" ca="1" si="999"/>
        <v>0</v>
      </c>
      <c r="G9097" s="83">
        <f t="shared" ca="1" si="1000"/>
        <v>0</v>
      </c>
      <c r="O9097" s="85" t="s">
        <v>20474</v>
      </c>
      <c r="P9097" s="85" t="s">
        <v>20475</v>
      </c>
      <c r="Q9097" s="88">
        <v>699</v>
      </c>
      <c r="R9097" s="85">
        <v>0</v>
      </c>
    </row>
    <row r="9098" spans="1:18" x14ac:dyDescent="0.3">
      <c r="A9098" s="82" t="str">
        <f t="shared" si="994"/>
        <v>TPU MAGSAFE MATTE</v>
      </c>
      <c r="B9098" s="82">
        <f t="shared" si="995"/>
        <v>99</v>
      </c>
      <c r="C9098" s="82">
        <f t="shared" ca="1" si="996"/>
        <v>0</v>
      </c>
      <c r="D9098" s="82">
        <f t="shared" ca="1" si="997"/>
        <v>0</v>
      </c>
      <c r="E9098" s="83">
        <f t="shared" ca="1" si="998"/>
        <v>0</v>
      </c>
      <c r="F9098" s="82">
        <f t="shared" ca="1" si="999"/>
        <v>0</v>
      </c>
      <c r="G9098" s="83">
        <f t="shared" ca="1" si="1000"/>
        <v>0</v>
      </c>
      <c r="O9098" s="85" t="s">
        <v>20476</v>
      </c>
      <c r="P9098" s="85" t="s">
        <v>20477</v>
      </c>
      <c r="Q9098" s="88">
        <v>699</v>
      </c>
      <c r="R9098" s="85">
        <v>0</v>
      </c>
    </row>
    <row r="9099" spans="1:18" x14ac:dyDescent="0.3">
      <c r="A9099" s="82" t="str">
        <f t="shared" si="994"/>
        <v>TPU MAGSAFE MATTE</v>
      </c>
      <c r="B9099" s="82">
        <f t="shared" si="995"/>
        <v>100</v>
      </c>
      <c r="C9099" s="82">
        <f t="shared" ca="1" si="996"/>
        <v>0</v>
      </c>
      <c r="D9099" s="82">
        <f t="shared" ca="1" si="997"/>
        <v>0</v>
      </c>
      <c r="E9099" s="83">
        <f t="shared" ca="1" si="998"/>
        <v>0</v>
      </c>
      <c r="F9099" s="82">
        <f t="shared" ca="1" si="999"/>
        <v>0</v>
      </c>
      <c r="G9099" s="83">
        <f t="shared" ca="1" si="1000"/>
        <v>0</v>
      </c>
      <c r="O9099" s="85" t="s">
        <v>20478</v>
      </c>
      <c r="P9099" s="85" t="s">
        <v>20479</v>
      </c>
      <c r="Q9099" s="88">
        <v>699</v>
      </c>
      <c r="R9099" s="85">
        <v>0</v>
      </c>
    </row>
    <row r="9100" spans="1:18" x14ac:dyDescent="0.3">
      <c r="A9100" s="82" t="str">
        <f t="shared" si="994"/>
        <v>TPU MAGSAFE MATTE</v>
      </c>
      <c r="B9100" s="82">
        <f t="shared" si="995"/>
        <v>101</v>
      </c>
      <c r="C9100" s="82">
        <f t="shared" ca="1" si="996"/>
        <v>0</v>
      </c>
      <c r="D9100" s="82">
        <f t="shared" ca="1" si="997"/>
        <v>0</v>
      </c>
      <c r="E9100" s="83">
        <f t="shared" ca="1" si="998"/>
        <v>0</v>
      </c>
      <c r="F9100" s="82">
        <f t="shared" ca="1" si="999"/>
        <v>0</v>
      </c>
      <c r="G9100" s="83">
        <f t="shared" ca="1" si="1000"/>
        <v>0</v>
      </c>
      <c r="O9100" s="85" t="s">
        <v>20480</v>
      </c>
      <c r="P9100" s="85" t="s">
        <v>20481</v>
      </c>
      <c r="Q9100" s="88">
        <v>699</v>
      </c>
      <c r="R9100" s="85">
        <v>0</v>
      </c>
    </row>
    <row r="9101" spans="1:18" x14ac:dyDescent="0.3">
      <c r="A9101" s="82" t="str">
        <f t="shared" si="994"/>
        <v>TPU MAGSAFE MATTE</v>
      </c>
      <c r="B9101" s="82">
        <f t="shared" si="995"/>
        <v>102</v>
      </c>
      <c r="C9101" s="82">
        <f t="shared" ca="1" si="996"/>
        <v>0</v>
      </c>
      <c r="D9101" s="82">
        <f t="shared" ca="1" si="997"/>
        <v>0</v>
      </c>
      <c r="E9101" s="83">
        <f t="shared" ca="1" si="998"/>
        <v>0</v>
      </c>
      <c r="F9101" s="82">
        <f t="shared" ca="1" si="999"/>
        <v>0</v>
      </c>
      <c r="G9101" s="83">
        <f t="shared" ca="1" si="1000"/>
        <v>0</v>
      </c>
      <c r="O9101" s="85" t="s">
        <v>20482</v>
      </c>
      <c r="P9101" s="85" t="s">
        <v>20483</v>
      </c>
      <c r="Q9101" s="88">
        <v>699</v>
      </c>
      <c r="R9101" s="85">
        <v>114</v>
      </c>
    </row>
    <row r="9102" spans="1:18" x14ac:dyDescent="0.3">
      <c r="A9102" s="82" t="str">
        <f t="shared" si="994"/>
        <v>TPU MAGSAFE MATTE</v>
      </c>
      <c r="B9102" s="82">
        <f t="shared" si="995"/>
        <v>103</v>
      </c>
      <c r="C9102" s="82">
        <f t="shared" ca="1" si="996"/>
        <v>0</v>
      </c>
      <c r="D9102" s="82">
        <f t="shared" ca="1" si="997"/>
        <v>0</v>
      </c>
      <c r="E9102" s="83">
        <f t="shared" ca="1" si="998"/>
        <v>0</v>
      </c>
      <c r="F9102" s="82">
        <f t="shared" ca="1" si="999"/>
        <v>0</v>
      </c>
      <c r="G9102" s="83">
        <f t="shared" ca="1" si="1000"/>
        <v>0</v>
      </c>
      <c r="O9102" s="85" t="s">
        <v>20484</v>
      </c>
      <c r="P9102" s="85" t="s">
        <v>20485</v>
      </c>
      <c r="Q9102" s="88">
        <v>699</v>
      </c>
      <c r="R9102" s="85">
        <v>0</v>
      </c>
    </row>
    <row r="9103" spans="1:18" x14ac:dyDescent="0.3">
      <c r="A9103" s="82" t="str">
        <f t="shared" si="994"/>
        <v>TPU MAGSAFE MATTE</v>
      </c>
      <c r="B9103" s="82">
        <f t="shared" si="995"/>
        <v>104</v>
      </c>
      <c r="C9103" s="82">
        <f t="shared" ca="1" si="996"/>
        <v>0</v>
      </c>
      <c r="D9103" s="82">
        <f t="shared" ca="1" si="997"/>
        <v>0</v>
      </c>
      <c r="E9103" s="83">
        <f t="shared" ca="1" si="998"/>
        <v>0</v>
      </c>
      <c r="F9103" s="82">
        <f t="shared" ca="1" si="999"/>
        <v>0</v>
      </c>
      <c r="G9103" s="83">
        <f t="shared" ca="1" si="1000"/>
        <v>0</v>
      </c>
      <c r="O9103" s="85" t="s">
        <v>20486</v>
      </c>
      <c r="P9103" s="85" t="s">
        <v>20487</v>
      </c>
      <c r="Q9103" s="88">
        <v>699</v>
      </c>
      <c r="R9103" s="85">
        <v>2</v>
      </c>
    </row>
    <row r="9104" spans="1:18" x14ac:dyDescent="0.3">
      <c r="A9104" s="82" t="str">
        <f t="shared" si="994"/>
        <v>TPU MAGSAFE MATTE</v>
      </c>
      <c r="B9104" s="82">
        <f t="shared" si="995"/>
        <v>105</v>
      </c>
      <c r="C9104" s="82">
        <f t="shared" ca="1" si="996"/>
        <v>0</v>
      </c>
      <c r="D9104" s="82">
        <f t="shared" ca="1" si="997"/>
        <v>0</v>
      </c>
      <c r="E9104" s="83">
        <f t="shared" ca="1" si="998"/>
        <v>0</v>
      </c>
      <c r="F9104" s="82">
        <f t="shared" ca="1" si="999"/>
        <v>0</v>
      </c>
      <c r="G9104" s="83">
        <f t="shared" ca="1" si="1000"/>
        <v>0</v>
      </c>
      <c r="O9104" s="85" t="s">
        <v>20488</v>
      </c>
      <c r="P9104" s="85" t="s">
        <v>20489</v>
      </c>
      <c r="Q9104" s="88">
        <v>699</v>
      </c>
      <c r="R9104" s="85">
        <v>5</v>
      </c>
    </row>
    <row r="9105" spans="1:18" x14ac:dyDescent="0.3">
      <c r="A9105" s="82" t="str">
        <f t="shared" si="994"/>
        <v>TPU MAGSAFE MATTE</v>
      </c>
      <c r="B9105" s="82">
        <f t="shared" si="995"/>
        <v>106</v>
      </c>
      <c r="C9105" s="82">
        <f t="shared" ca="1" si="996"/>
        <v>0</v>
      </c>
      <c r="D9105" s="82">
        <f t="shared" ca="1" si="997"/>
        <v>0</v>
      </c>
      <c r="E9105" s="83">
        <f t="shared" ca="1" si="998"/>
        <v>0</v>
      </c>
      <c r="F9105" s="82">
        <f t="shared" ca="1" si="999"/>
        <v>0</v>
      </c>
      <c r="G9105" s="83">
        <f t="shared" ca="1" si="1000"/>
        <v>0</v>
      </c>
      <c r="O9105" s="85" t="s">
        <v>20490</v>
      </c>
      <c r="P9105" s="85" t="s">
        <v>20491</v>
      </c>
      <c r="Q9105" s="88">
        <v>699</v>
      </c>
      <c r="R9105" s="85">
        <v>72</v>
      </c>
    </row>
    <row r="9106" spans="1:18" x14ac:dyDescent="0.3">
      <c r="A9106" s="82" t="str">
        <f t="shared" si="994"/>
        <v>TPU MAGSAFE MATTE</v>
      </c>
      <c r="B9106" s="82">
        <f t="shared" si="995"/>
        <v>107</v>
      </c>
      <c r="C9106" s="82">
        <f t="shared" ca="1" si="996"/>
        <v>0</v>
      </c>
      <c r="D9106" s="82">
        <f t="shared" ca="1" si="997"/>
        <v>0</v>
      </c>
      <c r="E9106" s="83">
        <f t="shared" ca="1" si="998"/>
        <v>0</v>
      </c>
      <c r="F9106" s="82">
        <f t="shared" ca="1" si="999"/>
        <v>0</v>
      </c>
      <c r="G9106" s="83">
        <f t="shared" ca="1" si="1000"/>
        <v>0</v>
      </c>
      <c r="O9106" s="85" t="s">
        <v>20492</v>
      </c>
      <c r="P9106" s="85" t="s">
        <v>20493</v>
      </c>
      <c r="Q9106" s="88">
        <v>699</v>
      </c>
      <c r="R9106" s="85">
        <v>0</v>
      </c>
    </row>
    <row r="9107" spans="1:18" x14ac:dyDescent="0.3">
      <c r="A9107" s="82" t="str">
        <f t="shared" si="994"/>
        <v>TPU MAGSAFE MATTE</v>
      </c>
      <c r="B9107" s="82">
        <f t="shared" si="995"/>
        <v>108</v>
      </c>
      <c r="C9107" s="82">
        <f t="shared" ca="1" si="996"/>
        <v>0</v>
      </c>
      <c r="D9107" s="82">
        <f t="shared" ca="1" si="997"/>
        <v>0</v>
      </c>
      <c r="E9107" s="83">
        <f t="shared" ca="1" si="998"/>
        <v>0</v>
      </c>
      <c r="F9107" s="82">
        <f t="shared" ca="1" si="999"/>
        <v>0</v>
      </c>
      <c r="G9107" s="83">
        <f t="shared" ca="1" si="1000"/>
        <v>0</v>
      </c>
      <c r="O9107" s="85" t="s">
        <v>20494</v>
      </c>
      <c r="P9107" s="85" t="s">
        <v>20495</v>
      </c>
      <c r="Q9107" s="88">
        <v>699</v>
      </c>
      <c r="R9107" s="85">
        <v>0</v>
      </c>
    </row>
    <row r="9108" spans="1:18" x14ac:dyDescent="0.3">
      <c r="A9108" s="82" t="str">
        <f t="shared" si="994"/>
        <v>TPU MAGSAFE MATTE</v>
      </c>
      <c r="B9108" s="82">
        <f t="shared" si="995"/>
        <v>109</v>
      </c>
      <c r="C9108" s="82">
        <f t="shared" ca="1" si="996"/>
        <v>0</v>
      </c>
      <c r="D9108" s="82">
        <f t="shared" ca="1" si="997"/>
        <v>0</v>
      </c>
      <c r="E9108" s="83">
        <f t="shared" ca="1" si="998"/>
        <v>0</v>
      </c>
      <c r="F9108" s="82">
        <f t="shared" ca="1" si="999"/>
        <v>0</v>
      </c>
      <c r="G9108" s="83">
        <f t="shared" ca="1" si="1000"/>
        <v>0</v>
      </c>
      <c r="O9108" s="85" t="s">
        <v>20496</v>
      </c>
      <c r="P9108" s="85" t="s">
        <v>20497</v>
      </c>
      <c r="Q9108" s="88">
        <v>699</v>
      </c>
      <c r="R9108" s="85">
        <v>0</v>
      </c>
    </row>
    <row r="9109" spans="1:18" x14ac:dyDescent="0.3">
      <c r="A9109" s="82" t="str">
        <f t="shared" si="994"/>
        <v>TPU MAGSAFE MATTE</v>
      </c>
      <c r="B9109" s="82">
        <f t="shared" si="995"/>
        <v>110</v>
      </c>
      <c r="C9109" s="82">
        <f t="shared" ca="1" si="996"/>
        <v>0</v>
      </c>
      <c r="D9109" s="82">
        <f t="shared" ca="1" si="997"/>
        <v>0</v>
      </c>
      <c r="E9109" s="83">
        <f t="shared" ca="1" si="998"/>
        <v>0</v>
      </c>
      <c r="F9109" s="82">
        <f t="shared" ca="1" si="999"/>
        <v>0</v>
      </c>
      <c r="G9109" s="83">
        <f t="shared" ca="1" si="1000"/>
        <v>0</v>
      </c>
      <c r="O9109" s="85" t="s">
        <v>20498</v>
      </c>
      <c r="P9109" s="85" t="s">
        <v>34742</v>
      </c>
      <c r="Q9109" s="88">
        <v>1949.7</v>
      </c>
      <c r="R9109" s="85">
        <v>120</v>
      </c>
    </row>
    <row r="9110" spans="1:18" x14ac:dyDescent="0.3">
      <c r="A9110" s="82" t="str">
        <f t="shared" si="994"/>
        <v>TPU MAGSAFE MATTE</v>
      </c>
      <c r="B9110" s="82">
        <f t="shared" si="995"/>
        <v>111</v>
      </c>
      <c r="C9110" s="82">
        <f t="shared" ca="1" si="996"/>
        <v>0</v>
      </c>
      <c r="D9110" s="82">
        <f t="shared" ca="1" si="997"/>
        <v>0</v>
      </c>
      <c r="E9110" s="83">
        <f t="shared" ca="1" si="998"/>
        <v>0</v>
      </c>
      <c r="F9110" s="82">
        <f t="shared" ca="1" si="999"/>
        <v>0</v>
      </c>
      <c r="G9110" s="83">
        <f t="shared" ca="1" si="1000"/>
        <v>0</v>
      </c>
      <c r="O9110" s="85" t="s">
        <v>20499</v>
      </c>
      <c r="P9110" s="85" t="s">
        <v>19750</v>
      </c>
      <c r="Q9110" s="88">
        <v>1854000</v>
      </c>
      <c r="R9110" s="85">
        <v>0</v>
      </c>
    </row>
    <row r="9111" spans="1:18" x14ac:dyDescent="0.3">
      <c r="A9111" s="82" t="str">
        <f t="shared" si="994"/>
        <v>TPU MAGSAFE MATTE</v>
      </c>
      <c r="B9111" s="82">
        <f t="shared" si="995"/>
        <v>112</v>
      </c>
      <c r="C9111" s="82">
        <f t="shared" ca="1" si="996"/>
        <v>0</v>
      </c>
      <c r="D9111" s="82">
        <f t="shared" ca="1" si="997"/>
        <v>0</v>
      </c>
      <c r="E9111" s="83">
        <f t="shared" ca="1" si="998"/>
        <v>0</v>
      </c>
      <c r="F9111" s="82">
        <f t="shared" ca="1" si="999"/>
        <v>0</v>
      </c>
      <c r="G9111" s="83">
        <f t="shared" ca="1" si="1000"/>
        <v>0</v>
      </c>
      <c r="O9111" s="85" t="s">
        <v>20500</v>
      </c>
      <c r="P9111" s="85" t="s">
        <v>34743</v>
      </c>
      <c r="Q9111" s="88">
        <v>2162964.31</v>
      </c>
      <c r="R9111" s="85">
        <v>0</v>
      </c>
    </row>
    <row r="9112" spans="1:18" x14ac:dyDescent="0.3">
      <c r="A9112" s="82" t="str">
        <f t="shared" si="994"/>
        <v>TPU MAGSAFE MATTE</v>
      </c>
      <c r="B9112" s="82">
        <f t="shared" si="995"/>
        <v>113</v>
      </c>
      <c r="C9112" s="82">
        <f t="shared" ca="1" si="996"/>
        <v>0</v>
      </c>
      <c r="D9112" s="82">
        <f t="shared" ca="1" si="997"/>
        <v>0</v>
      </c>
      <c r="E9112" s="83">
        <f t="shared" ca="1" si="998"/>
        <v>0</v>
      </c>
      <c r="F9112" s="82">
        <f t="shared" ca="1" si="999"/>
        <v>0</v>
      </c>
      <c r="G9112" s="83">
        <f t="shared" ca="1" si="1000"/>
        <v>0</v>
      </c>
      <c r="O9112" s="85" t="s">
        <v>20501</v>
      </c>
      <c r="P9112" s="85" t="s">
        <v>20397</v>
      </c>
      <c r="Q9112" s="88">
        <v>1854000</v>
      </c>
      <c r="R9112" s="85">
        <v>0</v>
      </c>
    </row>
    <row r="9113" spans="1:18" x14ac:dyDescent="0.3">
      <c r="A9113" s="82" t="str">
        <f t="shared" si="994"/>
        <v>TPU MAGSAFE MATTE</v>
      </c>
      <c r="B9113" s="82">
        <f t="shared" si="995"/>
        <v>114</v>
      </c>
      <c r="C9113" s="82">
        <f t="shared" ca="1" si="996"/>
        <v>0</v>
      </c>
      <c r="D9113" s="82">
        <f t="shared" ca="1" si="997"/>
        <v>0</v>
      </c>
      <c r="E9113" s="83">
        <f t="shared" ca="1" si="998"/>
        <v>0</v>
      </c>
      <c r="F9113" s="82">
        <f t="shared" ca="1" si="999"/>
        <v>0</v>
      </c>
      <c r="G9113" s="83">
        <f t="shared" ca="1" si="1000"/>
        <v>0</v>
      </c>
      <c r="O9113" s="85" t="s">
        <v>20502</v>
      </c>
      <c r="P9113" s="85" t="s">
        <v>20503</v>
      </c>
      <c r="Q9113" s="88">
        <v>1830896.38</v>
      </c>
      <c r="R9113" s="85">
        <v>0</v>
      </c>
    </row>
    <row r="9114" spans="1:18" x14ac:dyDescent="0.3">
      <c r="A9114" s="82" t="str">
        <f t="shared" si="994"/>
        <v>TPU MAGSAFE MATTE</v>
      </c>
      <c r="B9114" s="82">
        <f t="shared" si="995"/>
        <v>115</v>
      </c>
      <c r="C9114" s="82">
        <f t="shared" ca="1" si="996"/>
        <v>0</v>
      </c>
      <c r="D9114" s="82">
        <f t="shared" ca="1" si="997"/>
        <v>0</v>
      </c>
      <c r="E9114" s="83">
        <f t="shared" ca="1" si="998"/>
        <v>0</v>
      </c>
      <c r="F9114" s="82">
        <f t="shared" ca="1" si="999"/>
        <v>0</v>
      </c>
      <c r="G9114" s="83">
        <f t="shared" ca="1" si="1000"/>
        <v>0</v>
      </c>
      <c r="O9114" s="85" t="s">
        <v>20504</v>
      </c>
      <c r="P9114" s="85" t="s">
        <v>20505</v>
      </c>
      <c r="Q9114" s="88">
        <v>548760</v>
      </c>
      <c r="R9114" s="85">
        <v>0</v>
      </c>
    </row>
    <row r="9115" spans="1:18" x14ac:dyDescent="0.3">
      <c r="A9115" s="82" t="str">
        <f t="shared" si="994"/>
        <v>TPU MAGSAFE MATTE</v>
      </c>
      <c r="B9115" s="82">
        <f t="shared" si="995"/>
        <v>116</v>
      </c>
      <c r="C9115" s="82">
        <f t="shared" ca="1" si="996"/>
        <v>0</v>
      </c>
      <c r="D9115" s="82">
        <f t="shared" ca="1" si="997"/>
        <v>0</v>
      </c>
      <c r="E9115" s="83">
        <f t="shared" ca="1" si="998"/>
        <v>0</v>
      </c>
      <c r="F9115" s="82">
        <f t="shared" ca="1" si="999"/>
        <v>0</v>
      </c>
      <c r="G9115" s="83">
        <f t="shared" ca="1" si="1000"/>
        <v>0</v>
      </c>
      <c r="O9115" s="85" t="s">
        <v>20506</v>
      </c>
      <c r="P9115" s="85" t="s">
        <v>20507</v>
      </c>
      <c r="Q9115" s="88">
        <v>154995.82</v>
      </c>
      <c r="R9115" s="85">
        <v>0</v>
      </c>
    </row>
    <row r="9116" spans="1:18" x14ac:dyDescent="0.3">
      <c r="A9116" s="82" t="str">
        <f t="shared" si="994"/>
        <v>TPU MAGSAFE MATTE</v>
      </c>
      <c r="B9116" s="82">
        <f t="shared" si="995"/>
        <v>117</v>
      </c>
      <c r="C9116" s="82">
        <f t="shared" ca="1" si="996"/>
        <v>0</v>
      </c>
      <c r="D9116" s="82">
        <f t="shared" ca="1" si="997"/>
        <v>0</v>
      </c>
      <c r="E9116" s="83">
        <f t="shared" ca="1" si="998"/>
        <v>0</v>
      </c>
      <c r="F9116" s="82">
        <f t="shared" ca="1" si="999"/>
        <v>0</v>
      </c>
      <c r="G9116" s="83">
        <f t="shared" ca="1" si="1000"/>
        <v>0</v>
      </c>
      <c r="O9116" s="85" t="s">
        <v>20508</v>
      </c>
      <c r="P9116" s="85" t="s">
        <v>20509</v>
      </c>
      <c r="Q9116" s="88">
        <v>509860.97</v>
      </c>
      <c r="R9116" s="85">
        <v>0</v>
      </c>
    </row>
    <row r="9117" spans="1:18" x14ac:dyDescent="0.3">
      <c r="A9117" s="82" t="str">
        <f t="shared" si="994"/>
        <v>TPU MAGSAFE MATTE</v>
      </c>
      <c r="B9117" s="82">
        <f t="shared" si="995"/>
        <v>118</v>
      </c>
      <c r="C9117" s="82">
        <f t="shared" ca="1" si="996"/>
        <v>0</v>
      </c>
      <c r="D9117" s="82">
        <f t="shared" ca="1" si="997"/>
        <v>0</v>
      </c>
      <c r="E9117" s="83">
        <f t="shared" ca="1" si="998"/>
        <v>0</v>
      </c>
      <c r="F9117" s="82">
        <f t="shared" ca="1" si="999"/>
        <v>0</v>
      </c>
      <c r="G9117" s="83">
        <f t="shared" ca="1" si="1000"/>
        <v>0</v>
      </c>
      <c r="O9117" s="85" t="s">
        <v>20510</v>
      </c>
      <c r="P9117" s="85" t="s">
        <v>20511</v>
      </c>
      <c r="Q9117" s="88">
        <v>3657</v>
      </c>
      <c r="R9117" s="85">
        <v>-13</v>
      </c>
    </row>
    <row r="9118" spans="1:18" x14ac:dyDescent="0.3">
      <c r="A9118" s="82" t="str">
        <f t="shared" si="994"/>
        <v>TPU MAGSAFE MATTE</v>
      </c>
      <c r="B9118" s="82">
        <f t="shared" si="995"/>
        <v>119</v>
      </c>
      <c r="C9118" s="82">
        <f t="shared" ca="1" si="996"/>
        <v>0</v>
      </c>
      <c r="D9118" s="82">
        <f t="shared" ca="1" si="997"/>
        <v>0</v>
      </c>
      <c r="E9118" s="83">
        <f t="shared" ca="1" si="998"/>
        <v>0</v>
      </c>
      <c r="F9118" s="82">
        <f t="shared" ca="1" si="999"/>
        <v>0</v>
      </c>
      <c r="G9118" s="83">
        <f t="shared" ca="1" si="1000"/>
        <v>0</v>
      </c>
      <c r="O9118" s="85" t="s">
        <v>20512</v>
      </c>
      <c r="P9118" s="85" t="s">
        <v>20513</v>
      </c>
      <c r="Q9118" s="88">
        <v>3657</v>
      </c>
      <c r="R9118" s="85">
        <v>3</v>
      </c>
    </row>
    <row r="9119" spans="1:18" x14ac:dyDescent="0.3">
      <c r="A9119" s="82" t="str">
        <f t="shared" si="994"/>
        <v>TPU MAGSAFE MATTE</v>
      </c>
      <c r="B9119" s="82">
        <f t="shared" si="995"/>
        <v>120</v>
      </c>
      <c r="C9119" s="82">
        <f t="shared" ca="1" si="996"/>
        <v>0</v>
      </c>
      <c r="D9119" s="82">
        <f t="shared" ca="1" si="997"/>
        <v>0</v>
      </c>
      <c r="E9119" s="83">
        <f t="shared" ca="1" si="998"/>
        <v>0</v>
      </c>
      <c r="F9119" s="82">
        <f t="shared" ca="1" si="999"/>
        <v>0</v>
      </c>
      <c r="G9119" s="83">
        <f t="shared" ca="1" si="1000"/>
        <v>0</v>
      </c>
      <c r="O9119" s="85" t="s">
        <v>20514</v>
      </c>
      <c r="P9119" s="85" t="s">
        <v>20515</v>
      </c>
      <c r="Q9119" s="88">
        <v>3657</v>
      </c>
      <c r="R9119" s="85">
        <v>-9</v>
      </c>
    </row>
    <row r="9120" spans="1:18" x14ac:dyDescent="0.3">
      <c r="A9120" s="82" t="str">
        <f t="shared" si="994"/>
        <v>TPU MAGSAFE MATTE</v>
      </c>
      <c r="B9120" s="82">
        <f t="shared" si="995"/>
        <v>121</v>
      </c>
      <c r="C9120" s="82">
        <f t="shared" ca="1" si="996"/>
        <v>0</v>
      </c>
      <c r="D9120" s="82">
        <f t="shared" ca="1" si="997"/>
        <v>0</v>
      </c>
      <c r="E9120" s="83">
        <f t="shared" ca="1" si="998"/>
        <v>0</v>
      </c>
      <c r="F9120" s="82">
        <f t="shared" ca="1" si="999"/>
        <v>0</v>
      </c>
      <c r="G9120" s="83">
        <f t="shared" ca="1" si="1000"/>
        <v>0</v>
      </c>
      <c r="O9120" s="85" t="s">
        <v>20516</v>
      </c>
      <c r="P9120" s="85" t="s">
        <v>20517</v>
      </c>
      <c r="Q9120" s="88">
        <v>3657</v>
      </c>
      <c r="R9120" s="85">
        <v>-3</v>
      </c>
    </row>
    <row r="9121" spans="1:18" x14ac:dyDescent="0.3">
      <c r="A9121" s="82" t="str">
        <f t="shared" si="994"/>
        <v>TPU MAGSAFE MATTE</v>
      </c>
      <c r="B9121" s="82">
        <f t="shared" si="995"/>
        <v>122</v>
      </c>
      <c r="C9121" s="82">
        <f t="shared" ca="1" si="996"/>
        <v>0</v>
      </c>
      <c r="D9121" s="82">
        <f t="shared" ca="1" si="997"/>
        <v>0</v>
      </c>
      <c r="E9121" s="83">
        <f t="shared" ca="1" si="998"/>
        <v>0</v>
      </c>
      <c r="F9121" s="82">
        <f t="shared" ca="1" si="999"/>
        <v>0</v>
      </c>
      <c r="G9121" s="83">
        <f t="shared" ca="1" si="1000"/>
        <v>0</v>
      </c>
      <c r="O9121" s="85" t="s">
        <v>20518</v>
      </c>
      <c r="P9121" s="85" t="s">
        <v>20519</v>
      </c>
      <c r="Q9121" s="88">
        <v>3657</v>
      </c>
      <c r="R9121" s="85">
        <v>-3</v>
      </c>
    </row>
    <row r="9122" spans="1:18" x14ac:dyDescent="0.3">
      <c r="A9122" s="82" t="str">
        <f t="shared" si="994"/>
        <v>TPU MAGSAFE MATTE</v>
      </c>
      <c r="B9122" s="82">
        <f t="shared" si="995"/>
        <v>123</v>
      </c>
      <c r="C9122" s="82">
        <f t="shared" ca="1" si="996"/>
        <v>0</v>
      </c>
      <c r="D9122" s="82">
        <f t="shared" ca="1" si="997"/>
        <v>0</v>
      </c>
      <c r="E9122" s="83">
        <f t="shared" ca="1" si="998"/>
        <v>0</v>
      </c>
      <c r="F9122" s="82">
        <f t="shared" ca="1" si="999"/>
        <v>0</v>
      </c>
      <c r="G9122" s="83">
        <f t="shared" ca="1" si="1000"/>
        <v>0</v>
      </c>
      <c r="O9122" s="85" t="s">
        <v>20520</v>
      </c>
      <c r="P9122" s="85" t="s">
        <v>20521</v>
      </c>
      <c r="Q9122" s="88">
        <v>1090.3499999999999</v>
      </c>
      <c r="R9122" s="85">
        <v>0</v>
      </c>
    </row>
    <row r="9123" spans="1:18" x14ac:dyDescent="0.3">
      <c r="A9123" s="82" t="str">
        <f t="shared" si="994"/>
        <v>TPU MAGSAFE MATTE</v>
      </c>
      <c r="B9123" s="82">
        <f t="shared" si="995"/>
        <v>124</v>
      </c>
      <c r="C9123" s="82">
        <f t="shared" ca="1" si="996"/>
        <v>0</v>
      </c>
      <c r="D9123" s="82">
        <f t="shared" ca="1" si="997"/>
        <v>0</v>
      </c>
      <c r="E9123" s="83">
        <f t="shared" ca="1" si="998"/>
        <v>0</v>
      </c>
      <c r="F9123" s="82">
        <f t="shared" ca="1" si="999"/>
        <v>0</v>
      </c>
      <c r="G9123" s="83">
        <f t="shared" ca="1" si="1000"/>
        <v>0</v>
      </c>
      <c r="O9123" s="85" t="s">
        <v>20522</v>
      </c>
      <c r="P9123" s="85" t="s">
        <v>20523</v>
      </c>
      <c r="Q9123" s="88">
        <v>1090.3499999999999</v>
      </c>
      <c r="R9123" s="85">
        <v>3</v>
      </c>
    </row>
    <row r="9124" spans="1:18" x14ac:dyDescent="0.3">
      <c r="A9124" s="82" t="str">
        <f t="shared" si="994"/>
        <v>TPU MAGSAFE MATTE</v>
      </c>
      <c r="B9124" s="82">
        <f t="shared" si="995"/>
        <v>125</v>
      </c>
      <c r="C9124" s="82">
        <f t="shared" ca="1" si="996"/>
        <v>0</v>
      </c>
      <c r="D9124" s="82">
        <f t="shared" ca="1" si="997"/>
        <v>0</v>
      </c>
      <c r="E9124" s="83">
        <f t="shared" ca="1" si="998"/>
        <v>0</v>
      </c>
      <c r="F9124" s="82">
        <f t="shared" ca="1" si="999"/>
        <v>0</v>
      </c>
      <c r="G9124" s="83">
        <f t="shared" ca="1" si="1000"/>
        <v>0</v>
      </c>
      <c r="O9124" s="85" t="s">
        <v>20524</v>
      </c>
      <c r="P9124" s="85" t="s">
        <v>20525</v>
      </c>
      <c r="Q9124" s="88">
        <v>549.5</v>
      </c>
      <c r="R9124" s="85">
        <v>0</v>
      </c>
    </row>
    <row r="9125" spans="1:18" x14ac:dyDescent="0.3">
      <c r="A9125" s="82" t="str">
        <f t="shared" si="994"/>
        <v>TPU MAGSAFE MATTE</v>
      </c>
      <c r="B9125" s="82">
        <f t="shared" si="995"/>
        <v>126</v>
      </c>
      <c r="C9125" s="82">
        <f t="shared" ca="1" si="996"/>
        <v>0</v>
      </c>
      <c r="D9125" s="82">
        <f t="shared" ca="1" si="997"/>
        <v>0</v>
      </c>
      <c r="E9125" s="83">
        <f t="shared" ca="1" si="998"/>
        <v>0</v>
      </c>
      <c r="F9125" s="82">
        <f t="shared" ca="1" si="999"/>
        <v>0</v>
      </c>
      <c r="G9125" s="83">
        <f t="shared" ca="1" si="1000"/>
        <v>0</v>
      </c>
      <c r="O9125" s="85" t="s">
        <v>1014</v>
      </c>
      <c r="P9125" s="85" t="s">
        <v>1015</v>
      </c>
      <c r="Q9125" s="88">
        <v>2096.85</v>
      </c>
      <c r="R9125" s="85">
        <v>1660</v>
      </c>
    </row>
    <row r="9126" spans="1:18" x14ac:dyDescent="0.3">
      <c r="A9126" s="82" t="str">
        <f t="shared" si="994"/>
        <v>TPU MAGSAFE MATTE</v>
      </c>
      <c r="B9126" s="82">
        <f t="shared" si="995"/>
        <v>127</v>
      </c>
      <c r="C9126" s="82">
        <f t="shared" ca="1" si="996"/>
        <v>0</v>
      </c>
      <c r="D9126" s="82">
        <f t="shared" ca="1" si="997"/>
        <v>0</v>
      </c>
      <c r="E9126" s="83">
        <f t="shared" ca="1" si="998"/>
        <v>0</v>
      </c>
      <c r="F9126" s="82">
        <f t="shared" ca="1" si="999"/>
        <v>0</v>
      </c>
      <c r="G9126" s="83">
        <f t="shared" ca="1" si="1000"/>
        <v>0</v>
      </c>
      <c r="O9126" s="85" t="s">
        <v>20526</v>
      </c>
      <c r="P9126" s="85" t="s">
        <v>20527</v>
      </c>
      <c r="Q9126" s="88">
        <v>1.4</v>
      </c>
      <c r="R9126" s="85">
        <v>28</v>
      </c>
    </row>
    <row r="9127" spans="1:18" x14ac:dyDescent="0.3">
      <c r="A9127" s="82" t="str">
        <f t="shared" si="994"/>
        <v>TPU MAGSAFE MATTE</v>
      </c>
      <c r="B9127" s="82">
        <f t="shared" si="995"/>
        <v>128</v>
      </c>
      <c r="C9127" s="82">
        <f t="shared" ca="1" si="996"/>
        <v>0</v>
      </c>
      <c r="D9127" s="82">
        <f t="shared" ca="1" si="997"/>
        <v>0</v>
      </c>
      <c r="E9127" s="83">
        <f t="shared" ca="1" si="998"/>
        <v>0</v>
      </c>
      <c r="F9127" s="82">
        <f t="shared" ca="1" si="999"/>
        <v>0</v>
      </c>
      <c r="G9127" s="83">
        <f t="shared" ca="1" si="1000"/>
        <v>0</v>
      </c>
      <c r="O9127" s="85" t="s">
        <v>20528</v>
      </c>
      <c r="P9127" s="85" t="s">
        <v>20529</v>
      </c>
      <c r="Q9127" s="88">
        <v>1.4</v>
      </c>
      <c r="R9127" s="85">
        <v>8</v>
      </c>
    </row>
    <row r="9128" spans="1:18" x14ac:dyDescent="0.3">
      <c r="A9128" s="82" t="str">
        <f t="shared" si="994"/>
        <v>TPU MAGSAFE MATTE</v>
      </c>
      <c r="B9128" s="82">
        <f t="shared" si="995"/>
        <v>129</v>
      </c>
      <c r="C9128" s="82">
        <f t="shared" ca="1" si="996"/>
        <v>0</v>
      </c>
      <c r="D9128" s="82">
        <f t="shared" ca="1" si="997"/>
        <v>0</v>
      </c>
      <c r="E9128" s="83">
        <f t="shared" ca="1" si="998"/>
        <v>0</v>
      </c>
      <c r="F9128" s="82">
        <f t="shared" ca="1" si="999"/>
        <v>0</v>
      </c>
      <c r="G9128" s="83">
        <f t="shared" ca="1" si="1000"/>
        <v>0</v>
      </c>
      <c r="O9128" s="85" t="s">
        <v>20530</v>
      </c>
      <c r="P9128" s="85" t="s">
        <v>20531</v>
      </c>
      <c r="Q9128" s="88">
        <v>999</v>
      </c>
      <c r="R9128" s="85">
        <v>0</v>
      </c>
    </row>
    <row r="9129" spans="1:18" x14ac:dyDescent="0.3">
      <c r="A9129" s="82" t="str">
        <f t="shared" si="994"/>
        <v>TPU MAGSAFE MATTE</v>
      </c>
      <c r="B9129" s="82">
        <f t="shared" si="995"/>
        <v>130</v>
      </c>
      <c r="C9129" s="82">
        <f t="shared" ca="1" si="996"/>
        <v>0</v>
      </c>
      <c r="D9129" s="82">
        <f t="shared" ca="1" si="997"/>
        <v>0</v>
      </c>
      <c r="E9129" s="83">
        <f t="shared" ca="1" si="998"/>
        <v>0</v>
      </c>
      <c r="F9129" s="82">
        <f t="shared" ca="1" si="999"/>
        <v>0</v>
      </c>
      <c r="G9129" s="83">
        <f t="shared" ca="1" si="1000"/>
        <v>0</v>
      </c>
      <c r="O9129" s="85" t="s">
        <v>20532</v>
      </c>
      <c r="P9129" s="85" t="s">
        <v>20533</v>
      </c>
      <c r="Q9129" s="88">
        <v>999</v>
      </c>
      <c r="R9129" s="85">
        <v>1</v>
      </c>
    </row>
    <row r="9130" spans="1:18" x14ac:dyDescent="0.3">
      <c r="A9130" s="82" t="str">
        <f t="shared" si="994"/>
        <v>TPU MAGSAFE MATTE</v>
      </c>
      <c r="B9130" s="82">
        <f t="shared" si="995"/>
        <v>131</v>
      </c>
      <c r="C9130" s="82">
        <f t="shared" ca="1" si="996"/>
        <v>0</v>
      </c>
      <c r="D9130" s="82">
        <f t="shared" ca="1" si="997"/>
        <v>0</v>
      </c>
      <c r="E9130" s="83">
        <f t="shared" ca="1" si="998"/>
        <v>0</v>
      </c>
      <c r="F9130" s="82">
        <f t="shared" ca="1" si="999"/>
        <v>0</v>
      </c>
      <c r="G9130" s="83">
        <f t="shared" ca="1" si="1000"/>
        <v>0</v>
      </c>
      <c r="O9130" s="85" t="s">
        <v>20534</v>
      </c>
      <c r="P9130" s="85" t="s">
        <v>20535</v>
      </c>
      <c r="Q9130" s="88">
        <v>999</v>
      </c>
      <c r="R9130" s="85">
        <v>0</v>
      </c>
    </row>
    <row r="9131" spans="1:18" x14ac:dyDescent="0.3">
      <c r="A9131" s="82" t="str">
        <f t="shared" si="994"/>
        <v>TPU MAGSAFE MATTE</v>
      </c>
      <c r="B9131" s="82">
        <f t="shared" si="995"/>
        <v>132</v>
      </c>
      <c r="C9131" s="82">
        <f t="shared" ca="1" si="996"/>
        <v>0</v>
      </c>
      <c r="D9131" s="82">
        <f t="shared" ca="1" si="997"/>
        <v>0</v>
      </c>
      <c r="E9131" s="83">
        <f t="shared" ca="1" si="998"/>
        <v>0</v>
      </c>
      <c r="F9131" s="82">
        <f t="shared" ca="1" si="999"/>
        <v>0</v>
      </c>
      <c r="G9131" s="83">
        <f t="shared" ca="1" si="1000"/>
        <v>0</v>
      </c>
      <c r="O9131" s="85" t="s">
        <v>1016</v>
      </c>
      <c r="P9131" s="85" t="s">
        <v>1017</v>
      </c>
      <c r="Q9131" s="88">
        <v>1.4</v>
      </c>
      <c r="R9131" s="85">
        <v>285</v>
      </c>
    </row>
    <row r="9132" spans="1:18" x14ac:dyDescent="0.3">
      <c r="A9132" s="82" t="str">
        <f t="shared" si="994"/>
        <v>TPU MAGSAFE MATTE</v>
      </c>
      <c r="B9132" s="82">
        <f t="shared" si="995"/>
        <v>133</v>
      </c>
      <c r="C9132" s="82">
        <f t="shared" ca="1" si="996"/>
        <v>0</v>
      </c>
      <c r="D9132" s="82">
        <f t="shared" ca="1" si="997"/>
        <v>0</v>
      </c>
      <c r="E9132" s="83">
        <f t="shared" ca="1" si="998"/>
        <v>0</v>
      </c>
      <c r="F9132" s="82">
        <f t="shared" ca="1" si="999"/>
        <v>0</v>
      </c>
      <c r="G9132" s="83">
        <f t="shared" ca="1" si="1000"/>
        <v>0</v>
      </c>
      <c r="O9132" s="85" t="s">
        <v>20536</v>
      </c>
      <c r="P9132" s="85" t="s">
        <v>20537</v>
      </c>
      <c r="Q9132" s="88">
        <v>999</v>
      </c>
      <c r="R9132" s="85">
        <v>0</v>
      </c>
    </row>
    <row r="9133" spans="1:18" x14ac:dyDescent="0.3">
      <c r="A9133" s="82" t="str">
        <f t="shared" si="994"/>
        <v>TPU MAGSAFE MATTE</v>
      </c>
      <c r="B9133" s="82">
        <f t="shared" si="995"/>
        <v>134</v>
      </c>
      <c r="C9133" s="82">
        <f t="shared" ca="1" si="996"/>
        <v>0</v>
      </c>
      <c r="D9133" s="82">
        <f t="shared" ca="1" si="997"/>
        <v>0</v>
      </c>
      <c r="E9133" s="83">
        <f t="shared" ca="1" si="998"/>
        <v>0</v>
      </c>
      <c r="F9133" s="82">
        <f t="shared" ca="1" si="999"/>
        <v>0</v>
      </c>
      <c r="G9133" s="83">
        <f t="shared" ca="1" si="1000"/>
        <v>0</v>
      </c>
      <c r="O9133" s="85" t="s">
        <v>2244</v>
      </c>
      <c r="P9133" s="85" t="s">
        <v>2245</v>
      </c>
      <c r="Q9133" s="88">
        <v>1.4</v>
      </c>
      <c r="R9133" s="85">
        <v>21</v>
      </c>
    </row>
    <row r="9134" spans="1:18" x14ac:dyDescent="0.3">
      <c r="A9134" s="82" t="str">
        <f t="shared" si="994"/>
        <v>TPU MAGSAFE MATTE</v>
      </c>
      <c r="B9134" s="82">
        <f t="shared" si="995"/>
        <v>135</v>
      </c>
      <c r="C9134" s="82">
        <f t="shared" ca="1" si="996"/>
        <v>0</v>
      </c>
      <c r="D9134" s="82">
        <f t="shared" ca="1" si="997"/>
        <v>0</v>
      </c>
      <c r="E9134" s="83">
        <f t="shared" ca="1" si="998"/>
        <v>0</v>
      </c>
      <c r="F9134" s="82">
        <f t="shared" ca="1" si="999"/>
        <v>0</v>
      </c>
      <c r="G9134" s="83">
        <f t="shared" ca="1" si="1000"/>
        <v>0</v>
      </c>
      <c r="O9134" s="85" t="s">
        <v>1018</v>
      </c>
      <c r="P9134" s="85" t="s">
        <v>1019</v>
      </c>
      <c r="Q9134" s="88">
        <v>1.4</v>
      </c>
      <c r="R9134" s="85">
        <v>128</v>
      </c>
    </row>
    <row r="9135" spans="1:18" x14ac:dyDescent="0.3">
      <c r="A9135" s="82" t="str">
        <f t="shared" si="994"/>
        <v>TPU MAGSAFE MATTE</v>
      </c>
      <c r="B9135" s="82">
        <f t="shared" si="995"/>
        <v>136</v>
      </c>
      <c r="C9135" s="82">
        <f t="shared" ca="1" si="996"/>
        <v>0</v>
      </c>
      <c r="D9135" s="82">
        <f t="shared" ca="1" si="997"/>
        <v>0</v>
      </c>
      <c r="E9135" s="83">
        <f t="shared" ca="1" si="998"/>
        <v>0</v>
      </c>
      <c r="F9135" s="82">
        <f t="shared" ca="1" si="999"/>
        <v>0</v>
      </c>
      <c r="G9135" s="83">
        <f t="shared" ca="1" si="1000"/>
        <v>0</v>
      </c>
      <c r="O9135" s="85" t="s">
        <v>1020</v>
      </c>
      <c r="P9135" s="85" t="s">
        <v>1021</v>
      </c>
      <c r="Q9135" s="88">
        <v>1.4</v>
      </c>
      <c r="R9135" s="85">
        <v>799</v>
      </c>
    </row>
    <row r="9136" spans="1:18" x14ac:dyDescent="0.3">
      <c r="A9136" s="82" t="str">
        <f t="shared" si="994"/>
        <v>TPU MAGSAFE MATTE</v>
      </c>
      <c r="B9136" s="82">
        <f t="shared" si="995"/>
        <v>137</v>
      </c>
      <c r="C9136" s="82">
        <f t="shared" ca="1" si="996"/>
        <v>0</v>
      </c>
      <c r="D9136" s="82">
        <f t="shared" ca="1" si="997"/>
        <v>0</v>
      </c>
      <c r="E9136" s="83">
        <f t="shared" ca="1" si="998"/>
        <v>0</v>
      </c>
      <c r="F9136" s="82">
        <f t="shared" ca="1" si="999"/>
        <v>0</v>
      </c>
      <c r="G9136" s="83">
        <f t="shared" ca="1" si="1000"/>
        <v>0</v>
      </c>
      <c r="O9136" s="85" t="s">
        <v>20538</v>
      </c>
      <c r="P9136" s="85" t="s">
        <v>20539</v>
      </c>
      <c r="Q9136" s="88">
        <v>1.4</v>
      </c>
      <c r="R9136" s="85">
        <v>8</v>
      </c>
    </row>
    <row r="9137" spans="1:18" x14ac:dyDescent="0.3">
      <c r="A9137" s="82" t="str">
        <f t="shared" si="994"/>
        <v>TPU MAGSAFE MATTE</v>
      </c>
      <c r="B9137" s="82">
        <f t="shared" si="995"/>
        <v>138</v>
      </c>
      <c r="C9137" s="82">
        <f t="shared" ca="1" si="996"/>
        <v>0</v>
      </c>
      <c r="D9137" s="82">
        <f t="shared" ca="1" si="997"/>
        <v>0</v>
      </c>
      <c r="E9137" s="83">
        <f t="shared" ca="1" si="998"/>
        <v>0</v>
      </c>
      <c r="F9137" s="82">
        <f t="shared" ca="1" si="999"/>
        <v>0</v>
      </c>
      <c r="G9137" s="83">
        <f t="shared" ca="1" si="1000"/>
        <v>0</v>
      </c>
      <c r="O9137" s="85" t="s">
        <v>20540</v>
      </c>
      <c r="P9137" s="85" t="s">
        <v>20541</v>
      </c>
      <c r="Q9137" s="88">
        <v>999</v>
      </c>
      <c r="R9137" s="85">
        <v>0</v>
      </c>
    </row>
    <row r="9138" spans="1:18" x14ac:dyDescent="0.3">
      <c r="A9138" s="82" t="str">
        <f t="shared" si="994"/>
        <v>TPU MAGSAFE MATTE</v>
      </c>
      <c r="B9138" s="82">
        <f t="shared" si="995"/>
        <v>139</v>
      </c>
      <c r="C9138" s="82">
        <f t="shared" ca="1" si="996"/>
        <v>0</v>
      </c>
      <c r="D9138" s="82">
        <f t="shared" ca="1" si="997"/>
        <v>0</v>
      </c>
      <c r="E9138" s="83">
        <f t="shared" ca="1" si="998"/>
        <v>0</v>
      </c>
      <c r="F9138" s="82">
        <f t="shared" ca="1" si="999"/>
        <v>0</v>
      </c>
      <c r="G9138" s="83">
        <f t="shared" ca="1" si="1000"/>
        <v>0</v>
      </c>
      <c r="O9138" s="85" t="s">
        <v>1599</v>
      </c>
      <c r="P9138" s="85" t="s">
        <v>1600</v>
      </c>
      <c r="Q9138" s="88">
        <v>1.4</v>
      </c>
      <c r="R9138" s="85">
        <v>33</v>
      </c>
    </row>
    <row r="9139" spans="1:18" x14ac:dyDescent="0.3">
      <c r="A9139" s="82" t="str">
        <f t="shared" si="994"/>
        <v>TPU MAGSAFE MATTE</v>
      </c>
      <c r="B9139" s="82">
        <f t="shared" si="995"/>
        <v>140</v>
      </c>
      <c r="C9139" s="82">
        <f t="shared" ca="1" si="996"/>
        <v>0</v>
      </c>
      <c r="D9139" s="82">
        <f t="shared" ca="1" si="997"/>
        <v>0</v>
      </c>
      <c r="E9139" s="83">
        <f t="shared" ca="1" si="998"/>
        <v>0</v>
      </c>
      <c r="F9139" s="82">
        <f t="shared" ca="1" si="999"/>
        <v>0</v>
      </c>
      <c r="G9139" s="83">
        <f t="shared" ca="1" si="1000"/>
        <v>0</v>
      </c>
      <c r="O9139" s="85" t="s">
        <v>1022</v>
      </c>
      <c r="P9139" s="85" t="s">
        <v>1023</v>
      </c>
      <c r="Q9139" s="88">
        <v>1.4</v>
      </c>
      <c r="R9139" s="85">
        <v>16</v>
      </c>
    </row>
    <row r="9140" spans="1:18" x14ac:dyDescent="0.3">
      <c r="A9140" s="82" t="str">
        <f t="shared" si="994"/>
        <v>TPU MAGSAFE MATTE</v>
      </c>
      <c r="B9140" s="82">
        <f t="shared" si="995"/>
        <v>141</v>
      </c>
      <c r="C9140" s="82">
        <f t="shared" ca="1" si="996"/>
        <v>0</v>
      </c>
      <c r="D9140" s="82">
        <f t="shared" ca="1" si="997"/>
        <v>0</v>
      </c>
      <c r="E9140" s="83">
        <f t="shared" ca="1" si="998"/>
        <v>0</v>
      </c>
      <c r="F9140" s="82">
        <f t="shared" ca="1" si="999"/>
        <v>0</v>
      </c>
      <c r="G9140" s="83">
        <f t="shared" ca="1" si="1000"/>
        <v>0</v>
      </c>
      <c r="O9140" s="85" t="s">
        <v>1024</v>
      </c>
      <c r="P9140" s="85" t="s">
        <v>1025</v>
      </c>
      <c r="Q9140" s="88">
        <v>1.4</v>
      </c>
      <c r="R9140" s="85">
        <v>8</v>
      </c>
    </row>
    <row r="9141" spans="1:18" x14ac:dyDescent="0.3">
      <c r="A9141" s="82" t="str">
        <f t="shared" si="994"/>
        <v>TPU MAGSAFE MATTE</v>
      </c>
      <c r="B9141" s="82">
        <f t="shared" si="995"/>
        <v>142</v>
      </c>
      <c r="C9141" s="82">
        <f t="shared" ca="1" si="996"/>
        <v>0</v>
      </c>
      <c r="D9141" s="82">
        <f t="shared" ca="1" si="997"/>
        <v>0</v>
      </c>
      <c r="E9141" s="83">
        <f t="shared" ca="1" si="998"/>
        <v>0</v>
      </c>
      <c r="F9141" s="82">
        <f t="shared" ca="1" si="999"/>
        <v>0</v>
      </c>
      <c r="G9141" s="83">
        <f t="shared" ca="1" si="1000"/>
        <v>0</v>
      </c>
      <c r="O9141" s="85" t="s">
        <v>20542</v>
      </c>
      <c r="P9141" s="85" t="s">
        <v>20543</v>
      </c>
      <c r="Q9141" s="88">
        <v>999</v>
      </c>
      <c r="R9141" s="85">
        <v>0</v>
      </c>
    </row>
    <row r="9142" spans="1:18" x14ac:dyDescent="0.3">
      <c r="A9142" s="82" t="str">
        <f t="shared" si="994"/>
        <v>TPU MAGSAFE MATTE</v>
      </c>
      <c r="B9142" s="82">
        <f t="shared" si="995"/>
        <v>143</v>
      </c>
      <c r="C9142" s="82">
        <f t="shared" ca="1" si="996"/>
        <v>0</v>
      </c>
      <c r="D9142" s="82">
        <f t="shared" ca="1" si="997"/>
        <v>0</v>
      </c>
      <c r="E9142" s="83">
        <f t="shared" ca="1" si="998"/>
        <v>0</v>
      </c>
      <c r="F9142" s="82">
        <f t="shared" ca="1" si="999"/>
        <v>0</v>
      </c>
      <c r="G9142" s="83">
        <f t="shared" ca="1" si="1000"/>
        <v>0</v>
      </c>
      <c r="O9142" s="85" t="s">
        <v>20544</v>
      </c>
      <c r="P9142" s="85" t="s">
        <v>20545</v>
      </c>
      <c r="Q9142" s="88">
        <v>999</v>
      </c>
      <c r="R9142" s="85">
        <v>0</v>
      </c>
    </row>
    <row r="9143" spans="1:18" x14ac:dyDescent="0.3">
      <c r="A9143" s="82" t="str">
        <f t="shared" si="994"/>
        <v>TPU MAGSAFE MATTE</v>
      </c>
      <c r="B9143" s="82">
        <f t="shared" si="995"/>
        <v>144</v>
      </c>
      <c r="C9143" s="82">
        <f t="shared" ca="1" si="996"/>
        <v>0</v>
      </c>
      <c r="D9143" s="82">
        <f t="shared" ca="1" si="997"/>
        <v>0</v>
      </c>
      <c r="E9143" s="83">
        <f t="shared" ca="1" si="998"/>
        <v>0</v>
      </c>
      <c r="F9143" s="82">
        <f t="shared" ca="1" si="999"/>
        <v>0</v>
      </c>
      <c r="G9143" s="83">
        <f t="shared" ca="1" si="1000"/>
        <v>0</v>
      </c>
      <c r="O9143" s="85" t="s">
        <v>20546</v>
      </c>
      <c r="P9143" s="85" t="s">
        <v>20547</v>
      </c>
      <c r="Q9143" s="88">
        <v>999</v>
      </c>
      <c r="R9143" s="85">
        <v>0</v>
      </c>
    </row>
    <row r="9144" spans="1:18" x14ac:dyDescent="0.3">
      <c r="A9144" s="82" t="str">
        <f t="shared" si="994"/>
        <v>TPU MAGSAFE MATTE</v>
      </c>
      <c r="B9144" s="82">
        <f t="shared" si="995"/>
        <v>145</v>
      </c>
      <c r="C9144" s="82">
        <f t="shared" ca="1" si="996"/>
        <v>0</v>
      </c>
      <c r="D9144" s="82">
        <f t="shared" ca="1" si="997"/>
        <v>0</v>
      </c>
      <c r="E9144" s="83">
        <f t="shared" ca="1" si="998"/>
        <v>0</v>
      </c>
      <c r="F9144" s="82">
        <f t="shared" ca="1" si="999"/>
        <v>0</v>
      </c>
      <c r="G9144" s="83">
        <f t="shared" ca="1" si="1000"/>
        <v>0</v>
      </c>
      <c r="O9144" s="85" t="s">
        <v>20548</v>
      </c>
      <c r="P9144" s="85" t="s">
        <v>20549</v>
      </c>
      <c r="Q9144" s="88">
        <v>10626</v>
      </c>
      <c r="R9144" s="85">
        <v>0</v>
      </c>
    </row>
    <row r="9145" spans="1:18" x14ac:dyDescent="0.3">
      <c r="A9145" s="82" t="str">
        <f t="shared" si="994"/>
        <v>TPU MAGSAFE MATTE</v>
      </c>
      <c r="B9145" s="82">
        <f t="shared" si="995"/>
        <v>146</v>
      </c>
      <c r="C9145" s="82">
        <f t="shared" ca="1" si="996"/>
        <v>0</v>
      </c>
      <c r="D9145" s="82">
        <f t="shared" ca="1" si="997"/>
        <v>0</v>
      </c>
      <c r="E9145" s="83">
        <f t="shared" ca="1" si="998"/>
        <v>0</v>
      </c>
      <c r="F9145" s="82">
        <f t="shared" ca="1" si="999"/>
        <v>0</v>
      </c>
      <c r="G9145" s="83">
        <f t="shared" ca="1" si="1000"/>
        <v>0</v>
      </c>
      <c r="O9145" s="85" t="s">
        <v>20550</v>
      </c>
      <c r="P9145" s="85" t="s">
        <v>20551</v>
      </c>
      <c r="Q9145" s="88">
        <v>1498680.9</v>
      </c>
      <c r="R9145" s="85">
        <v>0</v>
      </c>
    </row>
    <row r="9146" spans="1:18" x14ac:dyDescent="0.3">
      <c r="A9146" s="82" t="str">
        <f t="shared" si="994"/>
        <v>TPU MAGSAFE MATTE</v>
      </c>
      <c r="B9146" s="82">
        <f t="shared" si="995"/>
        <v>147</v>
      </c>
      <c r="C9146" s="82">
        <f t="shared" ca="1" si="996"/>
        <v>0</v>
      </c>
      <c r="D9146" s="82">
        <f t="shared" ca="1" si="997"/>
        <v>0</v>
      </c>
      <c r="E9146" s="83">
        <f t="shared" ca="1" si="998"/>
        <v>0</v>
      </c>
      <c r="F9146" s="82">
        <f t="shared" ca="1" si="999"/>
        <v>0</v>
      </c>
      <c r="G9146" s="83">
        <f t="shared" ca="1" si="1000"/>
        <v>0</v>
      </c>
      <c r="O9146" s="85" t="s">
        <v>20552</v>
      </c>
      <c r="P9146" s="85" t="s">
        <v>20553</v>
      </c>
      <c r="Q9146" s="88">
        <v>1830896.38</v>
      </c>
      <c r="R9146" s="85">
        <v>0</v>
      </c>
    </row>
    <row r="9147" spans="1:18" x14ac:dyDescent="0.3">
      <c r="A9147" s="82" t="str">
        <f t="shared" si="994"/>
        <v>TPU MAGSAFE MATTE</v>
      </c>
      <c r="B9147" s="82">
        <f t="shared" si="995"/>
        <v>148</v>
      </c>
      <c r="C9147" s="82">
        <f t="shared" ca="1" si="996"/>
        <v>0</v>
      </c>
      <c r="D9147" s="82">
        <f t="shared" ca="1" si="997"/>
        <v>0</v>
      </c>
      <c r="E9147" s="83">
        <f t="shared" ca="1" si="998"/>
        <v>0</v>
      </c>
      <c r="F9147" s="82">
        <f t="shared" ca="1" si="999"/>
        <v>0</v>
      </c>
      <c r="G9147" s="83">
        <f t="shared" ca="1" si="1000"/>
        <v>0</v>
      </c>
      <c r="O9147" s="85" t="s">
        <v>20554</v>
      </c>
      <c r="P9147" s="85" t="s">
        <v>20555</v>
      </c>
      <c r="Q9147" s="88">
        <v>750</v>
      </c>
      <c r="R9147" s="85">
        <v>0</v>
      </c>
    </row>
    <row r="9148" spans="1:18" x14ac:dyDescent="0.3">
      <c r="A9148" s="82" t="str">
        <f t="shared" si="994"/>
        <v>TPU MAGSAFE MATTE</v>
      </c>
      <c r="B9148" s="82">
        <f t="shared" si="995"/>
        <v>149</v>
      </c>
      <c r="C9148" s="82">
        <f t="shared" ca="1" si="996"/>
        <v>0</v>
      </c>
      <c r="D9148" s="82">
        <f t="shared" ca="1" si="997"/>
        <v>0</v>
      </c>
      <c r="E9148" s="83">
        <f t="shared" ca="1" si="998"/>
        <v>0</v>
      </c>
      <c r="F9148" s="82">
        <f t="shared" ca="1" si="999"/>
        <v>0</v>
      </c>
      <c r="G9148" s="83">
        <f t="shared" ca="1" si="1000"/>
        <v>0</v>
      </c>
      <c r="O9148" s="85" t="s">
        <v>20556</v>
      </c>
      <c r="P9148" s="85" t="s">
        <v>20557</v>
      </c>
      <c r="Q9148" s="88">
        <v>750</v>
      </c>
      <c r="R9148" s="85">
        <v>11</v>
      </c>
    </row>
    <row r="9149" spans="1:18" x14ac:dyDescent="0.3">
      <c r="A9149" s="82" t="str">
        <f t="shared" si="994"/>
        <v>TPU MAGSAFE MATTE</v>
      </c>
      <c r="B9149" s="82">
        <f t="shared" si="995"/>
        <v>150</v>
      </c>
      <c r="C9149" s="82">
        <f t="shared" ca="1" si="996"/>
        <v>0</v>
      </c>
      <c r="D9149" s="82">
        <f t="shared" ca="1" si="997"/>
        <v>0</v>
      </c>
      <c r="E9149" s="83">
        <f t="shared" ca="1" si="998"/>
        <v>0</v>
      </c>
      <c r="F9149" s="82">
        <f t="shared" ca="1" si="999"/>
        <v>0</v>
      </c>
      <c r="G9149" s="83">
        <f t="shared" ca="1" si="1000"/>
        <v>0</v>
      </c>
      <c r="O9149" s="85" t="s">
        <v>20558</v>
      </c>
      <c r="P9149" s="85" t="s">
        <v>20559</v>
      </c>
      <c r="Q9149" s="88">
        <v>750</v>
      </c>
      <c r="R9149" s="85">
        <v>4</v>
      </c>
    </row>
    <row r="9150" spans="1:18" x14ac:dyDescent="0.3">
      <c r="A9150" s="82" t="str">
        <f t="shared" si="994"/>
        <v>TPU MAGSAFE MATTE</v>
      </c>
      <c r="B9150" s="82">
        <f t="shared" si="995"/>
        <v>151</v>
      </c>
      <c r="C9150" s="82">
        <f t="shared" ca="1" si="996"/>
        <v>0</v>
      </c>
      <c r="D9150" s="82">
        <f t="shared" ca="1" si="997"/>
        <v>0</v>
      </c>
      <c r="E9150" s="83">
        <f t="shared" ca="1" si="998"/>
        <v>0</v>
      </c>
      <c r="F9150" s="82">
        <f t="shared" ca="1" si="999"/>
        <v>0</v>
      </c>
      <c r="G9150" s="83">
        <f t="shared" ca="1" si="1000"/>
        <v>0</v>
      </c>
      <c r="O9150" s="85" t="s">
        <v>20560</v>
      </c>
      <c r="P9150" s="85" t="s">
        <v>20561</v>
      </c>
      <c r="Q9150" s="88">
        <v>2096.85</v>
      </c>
      <c r="R9150" s="85">
        <v>0</v>
      </c>
    </row>
    <row r="9151" spans="1:18" x14ac:dyDescent="0.3">
      <c r="A9151" s="82" t="str">
        <f t="shared" si="994"/>
        <v>TPU MAGSAFE MATTE</v>
      </c>
      <c r="B9151" s="82">
        <f t="shared" si="995"/>
        <v>152</v>
      </c>
      <c r="C9151" s="82">
        <f t="shared" ca="1" si="996"/>
        <v>0</v>
      </c>
      <c r="D9151" s="82">
        <f t="shared" ca="1" si="997"/>
        <v>0</v>
      </c>
      <c r="E9151" s="83">
        <f t="shared" ca="1" si="998"/>
        <v>0</v>
      </c>
      <c r="F9151" s="82">
        <f t="shared" ca="1" si="999"/>
        <v>0</v>
      </c>
      <c r="G9151" s="83">
        <f t="shared" ca="1" si="1000"/>
        <v>0</v>
      </c>
      <c r="O9151" s="85" t="s">
        <v>20562</v>
      </c>
      <c r="P9151" s="85" t="s">
        <v>20563</v>
      </c>
      <c r="Q9151" s="88">
        <v>750</v>
      </c>
      <c r="R9151" s="85">
        <v>0</v>
      </c>
    </row>
    <row r="9152" spans="1:18" x14ac:dyDescent="0.3">
      <c r="A9152" s="82" t="str">
        <f t="shared" si="994"/>
        <v>TORNASOLADA MAGSAFE + SOP</v>
      </c>
      <c r="B9152" s="82">
        <f t="shared" si="995"/>
        <v>3</v>
      </c>
      <c r="C9152" s="82" t="str">
        <f t="shared" ca="1" si="996"/>
        <v>47047</v>
      </c>
      <c r="D9152" s="82" t="str">
        <f t="shared" ca="1" si="997"/>
        <v>TPU KIKIGO TORNASOLADA MAGSAFE + SOP IPHONE 17 PRO</v>
      </c>
      <c r="E9152" s="83">
        <f t="shared" ca="1" si="998"/>
        <v>5243.85</v>
      </c>
      <c r="F9152" s="82">
        <f t="shared" ca="1" si="999"/>
        <v>0</v>
      </c>
      <c r="G9152" s="83">
        <f t="shared" ca="1" si="1000"/>
        <v>0</v>
      </c>
      <c r="O9152" s="85" t="s">
        <v>20564</v>
      </c>
      <c r="P9152" s="85" t="s">
        <v>20565</v>
      </c>
      <c r="Q9152" s="88">
        <v>3677.1</v>
      </c>
      <c r="R9152" s="85">
        <v>0</v>
      </c>
    </row>
    <row r="9153" spans="1:18" x14ac:dyDescent="0.3">
      <c r="A9153" s="82" t="str">
        <f t="shared" si="994"/>
        <v>TORNASOLADA MAGSAFE + SOP</v>
      </c>
      <c r="B9153" s="82">
        <f t="shared" si="995"/>
        <v>4</v>
      </c>
      <c r="C9153" s="82" t="str">
        <f t="shared" ca="1" si="996"/>
        <v>47048</v>
      </c>
      <c r="D9153" s="82" t="str">
        <f t="shared" ca="1" si="997"/>
        <v>TPU KIKIGO TORNASOLADA MAGSAFE + SOP IPHONE 17 PRO MAX</v>
      </c>
      <c r="E9153" s="83">
        <f t="shared" ca="1" si="998"/>
        <v>5243.85</v>
      </c>
      <c r="F9153" s="82">
        <f t="shared" ca="1" si="999"/>
        <v>0</v>
      </c>
      <c r="G9153" s="83">
        <f t="shared" ca="1" si="1000"/>
        <v>0</v>
      </c>
      <c r="O9153" s="85" t="s">
        <v>20566</v>
      </c>
      <c r="P9153" s="85" t="s">
        <v>20567</v>
      </c>
      <c r="Q9153" s="88">
        <v>5326.7</v>
      </c>
      <c r="R9153" s="85">
        <v>0</v>
      </c>
    </row>
    <row r="9154" spans="1:18" x14ac:dyDescent="0.3">
      <c r="A9154" s="82" t="str">
        <f t="shared" si="994"/>
        <v>TORNASOLADA MAGSAFE + SOP</v>
      </c>
      <c r="B9154" s="82">
        <f t="shared" si="995"/>
        <v>5</v>
      </c>
      <c r="C9154" s="82" t="str">
        <f t="shared" ca="1" si="996"/>
        <v>47049</v>
      </c>
      <c r="D9154" s="82" t="str">
        <f t="shared" ca="1" si="997"/>
        <v>TPU KIKIGO TORNASOLADA MAGSAFE + SOP IPHONE 13</v>
      </c>
      <c r="E9154" s="83">
        <f t="shared" ca="1" si="998"/>
        <v>5243.85</v>
      </c>
      <c r="F9154" s="82">
        <f t="shared" ca="1" si="999"/>
        <v>0</v>
      </c>
      <c r="G9154" s="83">
        <f t="shared" ca="1" si="1000"/>
        <v>0</v>
      </c>
      <c r="O9154" s="85" t="s">
        <v>20568</v>
      </c>
      <c r="P9154" s="85" t="s">
        <v>20569</v>
      </c>
      <c r="Q9154" s="88">
        <v>1.35</v>
      </c>
      <c r="R9154" s="85">
        <v>0</v>
      </c>
    </row>
    <row r="9155" spans="1:18" x14ac:dyDescent="0.3">
      <c r="A9155" s="82" t="str">
        <f t="shared" ref="A9155:A9218" si="1001">IFERROR(INDEX($J$2:$J$100,INT((ROW(A9154)-1)/150)+1),"")</f>
        <v>TORNASOLADA MAGSAFE + SOP</v>
      </c>
      <c r="B9155" s="82">
        <f t="shared" ref="B9155:B9218" si="1002">IF($A9155="","",MOD(ROW(A9154)-1,150)+3)</f>
        <v>6</v>
      </c>
      <c r="C9155" s="82" t="str">
        <f t="shared" ref="C9155:C9218" ca="1" si="1003">IF($A9155="","",IFERROR(INDIRECT("'"&amp;$A9155&amp;"'!A"&amp;$B9155),""))</f>
        <v>47050</v>
      </c>
      <c r="D9155" s="82" t="str">
        <f t="shared" ref="D9155:D9218" ca="1" si="1004">IF($A9155="","",IFERROR(INDIRECT("'"&amp;$A9155&amp;"'!B"&amp;$B9155),""))</f>
        <v>TPU KIKIGO TORNASOLADA MAGSAFE + SOP IPHONE 13 PRO</v>
      </c>
      <c r="E9155" s="83">
        <f t="shared" ref="E9155:E9218" ca="1" si="1005">IF($A9155="","",IFERROR(INDIRECT("'"&amp;$A9155&amp;"'!D"&amp;$B9155),""))</f>
        <v>5243.85</v>
      </c>
      <c r="F9155" s="82">
        <f t="shared" ref="F9155:F9218" ca="1" si="1006">IF($A9155="","",IFERROR(INDIRECT("'"&amp;$A9155&amp;"'!E"&amp;$B9155),0))</f>
        <v>0</v>
      </c>
      <c r="G9155" s="83">
        <f t="shared" ref="G9155:G9218" ca="1" si="1007">IF($A9155="","",IFERROR(INDIRECT("'"&amp;$A9155&amp;"'!F"&amp;$B9155),0))</f>
        <v>0</v>
      </c>
      <c r="O9155" s="85" t="s">
        <v>20570</v>
      </c>
      <c r="P9155" s="85" t="s">
        <v>20571</v>
      </c>
      <c r="Q9155" s="88">
        <v>9612.68</v>
      </c>
      <c r="R9155" s="85">
        <v>0</v>
      </c>
    </row>
    <row r="9156" spans="1:18" x14ac:dyDescent="0.3">
      <c r="A9156" s="82" t="str">
        <f t="shared" si="1001"/>
        <v>TORNASOLADA MAGSAFE + SOP</v>
      </c>
      <c r="B9156" s="82">
        <f t="shared" si="1002"/>
        <v>7</v>
      </c>
      <c r="C9156" s="82" t="str">
        <f t="shared" ca="1" si="1003"/>
        <v>47051</v>
      </c>
      <c r="D9156" s="82" t="str">
        <f t="shared" ca="1" si="1004"/>
        <v>TPU KIKIGO TORNASOLADA MAGSAFE + SOP IPHONE 13 PRO MAX</v>
      </c>
      <c r="E9156" s="83">
        <f t="shared" ca="1" si="1005"/>
        <v>5243.85</v>
      </c>
      <c r="F9156" s="82">
        <f t="shared" ca="1" si="1006"/>
        <v>0</v>
      </c>
      <c r="G9156" s="83">
        <f t="shared" ca="1" si="1007"/>
        <v>0</v>
      </c>
      <c r="O9156" s="85" t="s">
        <v>20572</v>
      </c>
      <c r="P9156" s="85" t="s">
        <v>20573</v>
      </c>
      <c r="Q9156" s="88">
        <v>7338.9</v>
      </c>
      <c r="R9156" s="85">
        <v>-1</v>
      </c>
    </row>
    <row r="9157" spans="1:18" x14ac:dyDescent="0.3">
      <c r="A9157" s="82" t="str">
        <f t="shared" si="1001"/>
        <v>TORNASOLADA MAGSAFE + SOP</v>
      </c>
      <c r="B9157" s="82">
        <f t="shared" si="1002"/>
        <v>8</v>
      </c>
      <c r="C9157" s="82" t="str">
        <f t="shared" ca="1" si="1003"/>
        <v>47052</v>
      </c>
      <c r="D9157" s="82" t="str">
        <f t="shared" ca="1" si="1004"/>
        <v>TPU KIKIGO TORNASOLADA MAGSAFE + SOP IPHONE 14</v>
      </c>
      <c r="E9157" s="83">
        <f t="shared" ca="1" si="1005"/>
        <v>5243.85</v>
      </c>
      <c r="F9157" s="82">
        <f t="shared" ca="1" si="1006"/>
        <v>0</v>
      </c>
      <c r="G9157" s="83">
        <f t="shared" ca="1" si="1007"/>
        <v>0</v>
      </c>
      <c r="O9157" s="85" t="s">
        <v>20574</v>
      </c>
      <c r="P9157" s="85" t="s">
        <v>20575</v>
      </c>
      <c r="Q9157" s="88">
        <v>6485.91</v>
      </c>
      <c r="R9157" s="85">
        <v>0</v>
      </c>
    </row>
    <row r="9158" spans="1:18" x14ac:dyDescent="0.3">
      <c r="A9158" s="82" t="str">
        <f t="shared" si="1001"/>
        <v>TORNASOLADA MAGSAFE + SOP</v>
      </c>
      <c r="B9158" s="82">
        <f t="shared" si="1002"/>
        <v>9</v>
      </c>
      <c r="C9158" s="82" t="str">
        <f t="shared" ca="1" si="1003"/>
        <v>47053</v>
      </c>
      <c r="D9158" s="82" t="str">
        <f t="shared" ca="1" si="1004"/>
        <v>TPU KIKIGO TORNASOLADA MAGSAFE + SOP IPHONE 15</v>
      </c>
      <c r="E9158" s="83">
        <f t="shared" ca="1" si="1005"/>
        <v>5243.85</v>
      </c>
      <c r="F9158" s="82">
        <f t="shared" ca="1" si="1006"/>
        <v>0</v>
      </c>
      <c r="G9158" s="83">
        <f t="shared" ca="1" si="1007"/>
        <v>0</v>
      </c>
      <c r="O9158" s="85" t="s">
        <v>20576</v>
      </c>
      <c r="P9158" s="85" t="s">
        <v>20577</v>
      </c>
      <c r="Q9158" s="88">
        <v>5021.3999999999996</v>
      </c>
      <c r="R9158" s="85">
        <v>0</v>
      </c>
    </row>
    <row r="9159" spans="1:18" x14ac:dyDescent="0.3">
      <c r="A9159" s="82" t="str">
        <f t="shared" si="1001"/>
        <v>TORNASOLADA MAGSAFE + SOP</v>
      </c>
      <c r="B9159" s="82">
        <f t="shared" si="1002"/>
        <v>10</v>
      </c>
      <c r="C9159" s="82" t="str">
        <f t="shared" ca="1" si="1003"/>
        <v>47054</v>
      </c>
      <c r="D9159" s="82" t="str">
        <f t="shared" ca="1" si="1004"/>
        <v>TPU KIKIGO TORNASOLADA MAGSAFE + SOP IPHONE 16</v>
      </c>
      <c r="E9159" s="83">
        <f t="shared" ca="1" si="1005"/>
        <v>5243.85</v>
      </c>
      <c r="F9159" s="82">
        <f t="shared" ca="1" si="1006"/>
        <v>0</v>
      </c>
      <c r="G9159" s="83">
        <f t="shared" ca="1" si="1007"/>
        <v>0</v>
      </c>
      <c r="O9159" s="85" t="s">
        <v>20578</v>
      </c>
      <c r="P9159" s="85" t="s">
        <v>20579</v>
      </c>
      <c r="Q9159" s="88">
        <v>3089.85</v>
      </c>
      <c r="R9159" s="85">
        <v>0</v>
      </c>
    </row>
    <row r="9160" spans="1:18" x14ac:dyDescent="0.3">
      <c r="A9160" s="82" t="str">
        <f t="shared" si="1001"/>
        <v>TORNASOLADA MAGSAFE + SOP</v>
      </c>
      <c r="B9160" s="82">
        <f t="shared" si="1002"/>
        <v>11</v>
      </c>
      <c r="C9160" s="82" t="str">
        <f t="shared" ca="1" si="1003"/>
        <v>47055</v>
      </c>
      <c r="D9160" s="82" t="str">
        <f t="shared" ca="1" si="1004"/>
        <v>TPU KIKIGO TORNASOLADA MAGSAFE + SOP IPHONE 16 PRO</v>
      </c>
      <c r="E9160" s="83">
        <f t="shared" ca="1" si="1005"/>
        <v>5243.85</v>
      </c>
      <c r="F9160" s="82">
        <f t="shared" ca="1" si="1006"/>
        <v>0</v>
      </c>
      <c r="G9160" s="83">
        <f t="shared" ca="1" si="1007"/>
        <v>0</v>
      </c>
      <c r="O9160" s="85" t="s">
        <v>20580</v>
      </c>
      <c r="P9160" s="85" t="s">
        <v>20581</v>
      </c>
      <c r="Q9160" s="88">
        <v>4310.3999999999996</v>
      </c>
      <c r="R9160" s="85">
        <v>0</v>
      </c>
    </row>
    <row r="9161" spans="1:18" x14ac:dyDescent="0.3">
      <c r="A9161" s="82" t="str">
        <f t="shared" si="1001"/>
        <v>TORNASOLADA MAGSAFE + SOP</v>
      </c>
      <c r="B9161" s="82">
        <f t="shared" si="1002"/>
        <v>12</v>
      </c>
      <c r="C9161" s="82" t="str">
        <f t="shared" ca="1" si="1003"/>
        <v>47056</v>
      </c>
      <c r="D9161" s="82" t="str">
        <f t="shared" ca="1" si="1004"/>
        <v>TPU KIKIGO TORNASOLADA MAGSAFE + SOP IPHONE 16 PRO MAX</v>
      </c>
      <c r="E9161" s="83">
        <f t="shared" ca="1" si="1005"/>
        <v>5243.85</v>
      </c>
      <c r="F9161" s="82">
        <f t="shared" ca="1" si="1006"/>
        <v>0</v>
      </c>
      <c r="G9161" s="83">
        <f t="shared" ca="1" si="1007"/>
        <v>0</v>
      </c>
      <c r="O9161" s="85" t="s">
        <v>20582</v>
      </c>
      <c r="P9161" s="85" t="s">
        <v>20583</v>
      </c>
      <c r="Q9161" s="88">
        <v>5326.85</v>
      </c>
      <c r="R9161" s="85">
        <v>0</v>
      </c>
    </row>
    <row r="9162" spans="1:18" x14ac:dyDescent="0.3">
      <c r="A9162" s="82" t="str">
        <f t="shared" si="1001"/>
        <v>TORNASOLADA MAGSAFE + SOP</v>
      </c>
      <c r="B9162" s="82">
        <f t="shared" si="1002"/>
        <v>13</v>
      </c>
      <c r="C9162" s="82" t="str">
        <f t="shared" ca="1" si="1003"/>
        <v>47057</v>
      </c>
      <c r="D9162" s="82" t="str">
        <f t="shared" ca="1" si="1004"/>
        <v>TPU KIKIGO TORNASOLADA MAGSAFE + SOP IPHONE 17</v>
      </c>
      <c r="E9162" s="83">
        <f t="shared" ca="1" si="1005"/>
        <v>5243.85</v>
      </c>
      <c r="F9162" s="82">
        <f t="shared" ca="1" si="1006"/>
        <v>0</v>
      </c>
      <c r="G9162" s="83">
        <f t="shared" ca="1" si="1007"/>
        <v>0</v>
      </c>
      <c r="O9162" s="85" t="s">
        <v>20584</v>
      </c>
      <c r="P9162" s="85" t="s">
        <v>20585</v>
      </c>
      <c r="Q9162" s="88">
        <v>45440.77</v>
      </c>
      <c r="R9162" s="85">
        <v>0</v>
      </c>
    </row>
    <row r="9163" spans="1:18" x14ac:dyDescent="0.3">
      <c r="A9163" s="82" t="str">
        <f t="shared" si="1001"/>
        <v>TORNASOLADA MAGSAFE + SOP</v>
      </c>
      <c r="B9163" s="82">
        <f t="shared" si="1002"/>
        <v>14</v>
      </c>
      <c r="C9163" s="82" t="str">
        <f t="shared" ca="1" si="1003"/>
        <v>47058</v>
      </c>
      <c r="D9163" s="82" t="str">
        <f t="shared" ca="1" si="1004"/>
        <v>TPU KIKIGO TORNASOLADA MAGSAFE + SOP IPHONE 17 AIR</v>
      </c>
      <c r="E9163" s="83">
        <f t="shared" ca="1" si="1005"/>
        <v>5243.85</v>
      </c>
      <c r="F9163" s="82">
        <f t="shared" ca="1" si="1006"/>
        <v>0</v>
      </c>
      <c r="G9163" s="83">
        <f t="shared" ca="1" si="1007"/>
        <v>0</v>
      </c>
      <c r="O9163" s="85" t="s">
        <v>20586</v>
      </c>
      <c r="P9163" s="85" t="s">
        <v>20587</v>
      </c>
      <c r="Q9163" s="88">
        <v>6932.72</v>
      </c>
      <c r="R9163" s="85">
        <v>0</v>
      </c>
    </row>
    <row r="9164" spans="1:18" x14ac:dyDescent="0.3">
      <c r="A9164" s="82" t="str">
        <f t="shared" si="1001"/>
        <v>TORNASOLADA MAGSAFE + SOP</v>
      </c>
      <c r="B9164" s="82">
        <f t="shared" si="1002"/>
        <v>15</v>
      </c>
      <c r="C9164" s="82">
        <f t="shared" ca="1" si="1003"/>
        <v>0</v>
      </c>
      <c r="D9164" s="82">
        <f t="shared" ca="1" si="1004"/>
        <v>0</v>
      </c>
      <c r="E9164" s="83">
        <f t="shared" ca="1" si="1005"/>
        <v>0</v>
      </c>
      <c r="F9164" s="82">
        <f t="shared" ca="1" si="1006"/>
        <v>0</v>
      </c>
      <c r="G9164" s="83">
        <f t="shared" ca="1" si="1007"/>
        <v>0</v>
      </c>
      <c r="O9164" s="85" t="s">
        <v>20588</v>
      </c>
      <c r="P9164" s="85" t="s">
        <v>20589</v>
      </c>
      <c r="Q9164" s="88">
        <v>35922.33</v>
      </c>
      <c r="R9164" s="85">
        <v>0</v>
      </c>
    </row>
    <row r="9165" spans="1:18" x14ac:dyDescent="0.3">
      <c r="A9165" s="82" t="str">
        <f t="shared" si="1001"/>
        <v>TORNASOLADA MAGSAFE + SOP</v>
      </c>
      <c r="B9165" s="82">
        <f t="shared" si="1002"/>
        <v>16</v>
      </c>
      <c r="C9165" s="82">
        <f t="shared" ca="1" si="1003"/>
        <v>0</v>
      </c>
      <c r="D9165" s="82">
        <f t="shared" ca="1" si="1004"/>
        <v>0</v>
      </c>
      <c r="E9165" s="83">
        <f t="shared" ca="1" si="1005"/>
        <v>0</v>
      </c>
      <c r="F9165" s="82">
        <f t="shared" ca="1" si="1006"/>
        <v>0</v>
      </c>
      <c r="G9165" s="83">
        <f t="shared" ca="1" si="1007"/>
        <v>0</v>
      </c>
      <c r="O9165" s="85" t="s">
        <v>20590</v>
      </c>
      <c r="P9165" s="85" t="s">
        <v>20591</v>
      </c>
      <c r="Q9165" s="88">
        <v>27728.73</v>
      </c>
      <c r="R9165" s="85">
        <v>38</v>
      </c>
    </row>
    <row r="9166" spans="1:18" x14ac:dyDescent="0.3">
      <c r="A9166" s="82" t="str">
        <f t="shared" si="1001"/>
        <v>TORNASOLADA MAGSAFE + SOP</v>
      </c>
      <c r="B9166" s="82">
        <f t="shared" si="1002"/>
        <v>17</v>
      </c>
      <c r="C9166" s="82">
        <f t="shared" ca="1" si="1003"/>
        <v>0</v>
      </c>
      <c r="D9166" s="82">
        <f t="shared" ca="1" si="1004"/>
        <v>0</v>
      </c>
      <c r="E9166" s="83">
        <f t="shared" ca="1" si="1005"/>
        <v>0</v>
      </c>
      <c r="F9166" s="82">
        <f t="shared" ca="1" si="1006"/>
        <v>0</v>
      </c>
      <c r="G9166" s="83">
        <f t="shared" ca="1" si="1007"/>
        <v>0</v>
      </c>
      <c r="O9166" s="85" t="s">
        <v>20592</v>
      </c>
      <c r="P9166" s="85" t="s">
        <v>20593</v>
      </c>
      <c r="Q9166" s="88">
        <v>11123.69</v>
      </c>
      <c r="R9166" s="85">
        <v>0</v>
      </c>
    </row>
    <row r="9167" spans="1:18" x14ac:dyDescent="0.3">
      <c r="A9167" s="82" t="str">
        <f t="shared" si="1001"/>
        <v>TORNASOLADA MAGSAFE + SOP</v>
      </c>
      <c r="B9167" s="82">
        <f t="shared" si="1002"/>
        <v>18</v>
      </c>
      <c r="C9167" s="82">
        <f t="shared" ca="1" si="1003"/>
        <v>0</v>
      </c>
      <c r="D9167" s="82">
        <f t="shared" ca="1" si="1004"/>
        <v>0</v>
      </c>
      <c r="E9167" s="83">
        <f t="shared" ca="1" si="1005"/>
        <v>0</v>
      </c>
      <c r="F9167" s="82">
        <f t="shared" ca="1" si="1006"/>
        <v>0</v>
      </c>
      <c r="G9167" s="83">
        <f t="shared" ca="1" si="1007"/>
        <v>0</v>
      </c>
      <c r="O9167" s="85" t="s">
        <v>20594</v>
      </c>
      <c r="P9167" s="85" t="s">
        <v>20595</v>
      </c>
      <c r="Q9167" s="88">
        <v>6336.05</v>
      </c>
      <c r="R9167" s="85">
        <v>0</v>
      </c>
    </row>
    <row r="9168" spans="1:18" x14ac:dyDescent="0.3">
      <c r="A9168" s="82" t="str">
        <f t="shared" si="1001"/>
        <v>TORNASOLADA MAGSAFE + SOP</v>
      </c>
      <c r="B9168" s="82">
        <f t="shared" si="1002"/>
        <v>19</v>
      </c>
      <c r="C9168" s="82">
        <f t="shared" ca="1" si="1003"/>
        <v>0</v>
      </c>
      <c r="D9168" s="82">
        <f t="shared" ca="1" si="1004"/>
        <v>0</v>
      </c>
      <c r="E9168" s="83">
        <f t="shared" ca="1" si="1005"/>
        <v>0</v>
      </c>
      <c r="F9168" s="82">
        <f t="shared" ca="1" si="1006"/>
        <v>0</v>
      </c>
      <c r="G9168" s="83">
        <f t="shared" ca="1" si="1007"/>
        <v>0</v>
      </c>
      <c r="O9168" s="85" t="s">
        <v>20596</v>
      </c>
      <c r="P9168" s="85" t="s">
        <v>20597</v>
      </c>
      <c r="Q9168" s="88">
        <v>14853.63</v>
      </c>
      <c r="R9168" s="85">
        <v>2</v>
      </c>
    </row>
    <row r="9169" spans="1:18" x14ac:dyDescent="0.3">
      <c r="A9169" s="82" t="str">
        <f t="shared" si="1001"/>
        <v>TORNASOLADA MAGSAFE + SOP</v>
      </c>
      <c r="B9169" s="82">
        <f t="shared" si="1002"/>
        <v>20</v>
      </c>
      <c r="C9169" s="82" t="str">
        <f t="shared" ca="1" si="1003"/>
        <v>SUBTOTAL PAGINA</v>
      </c>
      <c r="D9169" s="82">
        <f t="shared" ca="1" si="1004"/>
        <v>0</v>
      </c>
      <c r="E9169" s="83">
        <f t="shared" ca="1" si="1005"/>
        <v>0</v>
      </c>
      <c r="F9169" s="82">
        <f t="shared" ca="1" si="1006"/>
        <v>0</v>
      </c>
      <c r="G9169" s="83">
        <f t="shared" ca="1" si="1007"/>
        <v>0</v>
      </c>
      <c r="O9169" s="85" t="s">
        <v>20598</v>
      </c>
      <c r="P9169" s="85" t="s">
        <v>20599</v>
      </c>
      <c r="Q9169" s="88">
        <v>1655.31</v>
      </c>
      <c r="R9169" s="85">
        <v>12</v>
      </c>
    </row>
    <row r="9170" spans="1:18" x14ac:dyDescent="0.3">
      <c r="A9170" s="82" t="str">
        <f t="shared" si="1001"/>
        <v>TORNASOLADA MAGSAFE + SOP</v>
      </c>
      <c r="B9170" s="82">
        <f t="shared" si="1002"/>
        <v>21</v>
      </c>
      <c r="C9170" s="82">
        <f t="shared" ca="1" si="1003"/>
        <v>0</v>
      </c>
      <c r="D9170" s="82">
        <f t="shared" ca="1" si="1004"/>
        <v>0</v>
      </c>
      <c r="E9170" s="83">
        <f t="shared" ca="1" si="1005"/>
        <v>0</v>
      </c>
      <c r="F9170" s="82">
        <f t="shared" ca="1" si="1006"/>
        <v>0</v>
      </c>
      <c r="G9170" s="83">
        <f t="shared" ca="1" si="1007"/>
        <v>0</v>
      </c>
      <c r="O9170" s="85" t="s">
        <v>20600</v>
      </c>
      <c r="P9170" s="85" t="s">
        <v>20601</v>
      </c>
      <c r="Q9170" s="88">
        <v>1655.16</v>
      </c>
      <c r="R9170" s="85">
        <v>56</v>
      </c>
    </row>
    <row r="9171" spans="1:18" x14ac:dyDescent="0.3">
      <c r="A9171" s="82" t="str">
        <f t="shared" si="1001"/>
        <v>TORNASOLADA MAGSAFE + SOP</v>
      </c>
      <c r="B9171" s="82">
        <f t="shared" si="1002"/>
        <v>22</v>
      </c>
      <c r="C9171" s="82">
        <f t="shared" ca="1" si="1003"/>
        <v>0</v>
      </c>
      <c r="D9171" s="82">
        <f t="shared" ca="1" si="1004"/>
        <v>0</v>
      </c>
      <c r="E9171" s="83">
        <f t="shared" ca="1" si="1005"/>
        <v>0</v>
      </c>
      <c r="F9171" s="82">
        <f t="shared" ca="1" si="1006"/>
        <v>0</v>
      </c>
      <c r="G9171" s="83">
        <f t="shared" ca="1" si="1007"/>
        <v>0</v>
      </c>
      <c r="O9171" s="85" t="s">
        <v>20602</v>
      </c>
      <c r="P9171" s="85" t="s">
        <v>20603</v>
      </c>
      <c r="Q9171" s="88">
        <v>2201.63</v>
      </c>
      <c r="R9171" s="85">
        <v>0</v>
      </c>
    </row>
    <row r="9172" spans="1:18" x14ac:dyDescent="0.3">
      <c r="A9172" s="82" t="str">
        <f t="shared" si="1001"/>
        <v>TORNASOLADA MAGSAFE + SOP</v>
      </c>
      <c r="B9172" s="82">
        <f t="shared" si="1002"/>
        <v>23</v>
      </c>
      <c r="C9172" s="82">
        <f t="shared" ca="1" si="1003"/>
        <v>0</v>
      </c>
      <c r="D9172" s="82">
        <f t="shared" ca="1" si="1004"/>
        <v>0</v>
      </c>
      <c r="E9172" s="83">
        <f t="shared" ca="1" si="1005"/>
        <v>0</v>
      </c>
      <c r="F9172" s="82">
        <f t="shared" ca="1" si="1006"/>
        <v>0</v>
      </c>
      <c r="G9172" s="83">
        <f t="shared" ca="1" si="1007"/>
        <v>0</v>
      </c>
      <c r="O9172" s="85" t="s">
        <v>20604</v>
      </c>
      <c r="P9172" s="85" t="s">
        <v>20605</v>
      </c>
      <c r="Q9172" s="88">
        <v>2476.33</v>
      </c>
      <c r="R9172" s="85">
        <v>4</v>
      </c>
    </row>
    <row r="9173" spans="1:18" x14ac:dyDescent="0.3">
      <c r="A9173" s="82" t="str">
        <f t="shared" si="1001"/>
        <v>TORNASOLADA MAGSAFE + SOP</v>
      </c>
      <c r="B9173" s="82">
        <f t="shared" si="1002"/>
        <v>24</v>
      </c>
      <c r="C9173" s="82">
        <f t="shared" ca="1" si="1003"/>
        <v>0</v>
      </c>
      <c r="D9173" s="82">
        <f t="shared" ca="1" si="1004"/>
        <v>0</v>
      </c>
      <c r="E9173" s="83">
        <f t="shared" ca="1" si="1005"/>
        <v>0</v>
      </c>
      <c r="F9173" s="82">
        <f t="shared" ca="1" si="1006"/>
        <v>0</v>
      </c>
      <c r="G9173" s="83">
        <f t="shared" ca="1" si="1007"/>
        <v>0</v>
      </c>
      <c r="O9173" s="85" t="s">
        <v>20606</v>
      </c>
      <c r="P9173" s="85" t="s">
        <v>20607</v>
      </c>
      <c r="Q9173" s="88">
        <v>4117.43</v>
      </c>
      <c r="R9173" s="85">
        <v>0</v>
      </c>
    </row>
    <row r="9174" spans="1:18" x14ac:dyDescent="0.3">
      <c r="A9174" s="82" t="str">
        <f t="shared" si="1001"/>
        <v>TORNASOLADA MAGSAFE + SOP</v>
      </c>
      <c r="B9174" s="82">
        <f t="shared" si="1002"/>
        <v>25</v>
      </c>
      <c r="C9174" s="82">
        <f t="shared" ca="1" si="1003"/>
        <v>0</v>
      </c>
      <c r="D9174" s="82">
        <f t="shared" ca="1" si="1004"/>
        <v>0</v>
      </c>
      <c r="E9174" s="83">
        <f t="shared" ca="1" si="1005"/>
        <v>0</v>
      </c>
      <c r="F9174" s="82">
        <f t="shared" ca="1" si="1006"/>
        <v>0</v>
      </c>
      <c r="G9174" s="83">
        <f t="shared" ca="1" si="1007"/>
        <v>0</v>
      </c>
      <c r="O9174" s="85" t="s">
        <v>20608</v>
      </c>
      <c r="P9174" s="85" t="s">
        <v>20609</v>
      </c>
      <c r="Q9174" s="88">
        <v>2061.0300000000002</v>
      </c>
      <c r="R9174" s="85">
        <v>0</v>
      </c>
    </row>
    <row r="9175" spans="1:18" x14ac:dyDescent="0.3">
      <c r="A9175" s="82" t="str">
        <f t="shared" si="1001"/>
        <v>TORNASOLADA MAGSAFE + SOP</v>
      </c>
      <c r="B9175" s="82">
        <f t="shared" si="1002"/>
        <v>26</v>
      </c>
      <c r="C9175" s="82">
        <f t="shared" ca="1" si="1003"/>
        <v>0</v>
      </c>
      <c r="D9175" s="82">
        <f t="shared" ca="1" si="1004"/>
        <v>0</v>
      </c>
      <c r="E9175" s="83">
        <f t="shared" ca="1" si="1005"/>
        <v>0</v>
      </c>
      <c r="F9175" s="82">
        <f t="shared" ca="1" si="1006"/>
        <v>0</v>
      </c>
      <c r="G9175" s="83">
        <f t="shared" ca="1" si="1007"/>
        <v>0</v>
      </c>
      <c r="O9175" s="85" t="s">
        <v>20610</v>
      </c>
      <c r="P9175" s="85" t="s">
        <v>20611</v>
      </c>
      <c r="Q9175" s="88">
        <v>1461.57</v>
      </c>
      <c r="R9175" s="85">
        <v>0</v>
      </c>
    </row>
    <row r="9176" spans="1:18" x14ac:dyDescent="0.3">
      <c r="A9176" s="82" t="str">
        <f t="shared" si="1001"/>
        <v>TORNASOLADA MAGSAFE + SOP</v>
      </c>
      <c r="B9176" s="82">
        <f t="shared" si="1002"/>
        <v>27</v>
      </c>
      <c r="C9176" s="82">
        <f t="shared" ca="1" si="1003"/>
        <v>0</v>
      </c>
      <c r="D9176" s="82">
        <f t="shared" ca="1" si="1004"/>
        <v>0</v>
      </c>
      <c r="E9176" s="83">
        <f t="shared" ca="1" si="1005"/>
        <v>0</v>
      </c>
      <c r="F9176" s="82">
        <f t="shared" ca="1" si="1006"/>
        <v>0</v>
      </c>
      <c r="G9176" s="83">
        <f t="shared" ca="1" si="1007"/>
        <v>0</v>
      </c>
      <c r="O9176" s="85" t="s">
        <v>20612</v>
      </c>
      <c r="P9176" s="85" t="s">
        <v>20613</v>
      </c>
      <c r="Q9176" s="88">
        <v>1185.02</v>
      </c>
      <c r="R9176" s="85">
        <v>-24</v>
      </c>
    </row>
    <row r="9177" spans="1:18" x14ac:dyDescent="0.3">
      <c r="A9177" s="82" t="str">
        <f t="shared" si="1001"/>
        <v>TORNASOLADA MAGSAFE + SOP</v>
      </c>
      <c r="B9177" s="82">
        <f t="shared" si="1002"/>
        <v>28</v>
      </c>
      <c r="C9177" s="82">
        <f t="shared" ca="1" si="1003"/>
        <v>0</v>
      </c>
      <c r="D9177" s="82">
        <f t="shared" ca="1" si="1004"/>
        <v>0</v>
      </c>
      <c r="E9177" s="83">
        <f t="shared" ca="1" si="1005"/>
        <v>0</v>
      </c>
      <c r="F9177" s="82">
        <f t="shared" ca="1" si="1006"/>
        <v>0</v>
      </c>
      <c r="G9177" s="83">
        <f t="shared" ca="1" si="1007"/>
        <v>0</v>
      </c>
      <c r="O9177" s="85" t="s">
        <v>20614</v>
      </c>
      <c r="P9177" s="85" t="s">
        <v>20615</v>
      </c>
      <c r="Q9177" s="88">
        <v>1461.57</v>
      </c>
      <c r="R9177" s="85">
        <v>0</v>
      </c>
    </row>
    <row r="9178" spans="1:18" x14ac:dyDescent="0.3">
      <c r="A9178" s="82" t="str">
        <f t="shared" si="1001"/>
        <v>TORNASOLADA MAGSAFE + SOP</v>
      </c>
      <c r="B9178" s="82">
        <f t="shared" si="1002"/>
        <v>29</v>
      </c>
      <c r="C9178" s="82">
        <f t="shared" ca="1" si="1003"/>
        <v>0</v>
      </c>
      <c r="D9178" s="82">
        <f t="shared" ca="1" si="1004"/>
        <v>0</v>
      </c>
      <c r="E9178" s="83">
        <f t="shared" ca="1" si="1005"/>
        <v>0</v>
      </c>
      <c r="F9178" s="82">
        <f t="shared" ca="1" si="1006"/>
        <v>0</v>
      </c>
      <c r="G9178" s="83">
        <f t="shared" ca="1" si="1007"/>
        <v>0</v>
      </c>
      <c r="O9178" s="85" t="s">
        <v>20616</v>
      </c>
      <c r="P9178" s="85" t="s">
        <v>20617</v>
      </c>
      <c r="Q9178" s="88">
        <v>1336.43</v>
      </c>
      <c r="R9178" s="85">
        <v>0</v>
      </c>
    </row>
    <row r="9179" spans="1:18" x14ac:dyDescent="0.3">
      <c r="A9179" s="82" t="str">
        <f t="shared" si="1001"/>
        <v>TORNASOLADA MAGSAFE + SOP</v>
      </c>
      <c r="B9179" s="82">
        <f t="shared" si="1002"/>
        <v>30</v>
      </c>
      <c r="C9179" s="82">
        <f t="shared" ca="1" si="1003"/>
        <v>0</v>
      </c>
      <c r="D9179" s="82">
        <f t="shared" ca="1" si="1004"/>
        <v>0</v>
      </c>
      <c r="E9179" s="83">
        <f t="shared" ca="1" si="1005"/>
        <v>0</v>
      </c>
      <c r="F9179" s="82">
        <f t="shared" ca="1" si="1006"/>
        <v>0</v>
      </c>
      <c r="G9179" s="83">
        <f t="shared" ca="1" si="1007"/>
        <v>0</v>
      </c>
      <c r="O9179" s="85" t="s">
        <v>20618</v>
      </c>
      <c r="P9179" s="85" t="s">
        <v>20619</v>
      </c>
      <c r="Q9179" s="88">
        <v>1384.32</v>
      </c>
      <c r="R9179" s="85">
        <v>2</v>
      </c>
    </row>
    <row r="9180" spans="1:18" x14ac:dyDescent="0.3">
      <c r="A9180" s="82" t="str">
        <f t="shared" si="1001"/>
        <v>TORNASOLADA MAGSAFE + SOP</v>
      </c>
      <c r="B9180" s="82">
        <f t="shared" si="1002"/>
        <v>31</v>
      </c>
      <c r="C9180" s="82">
        <f t="shared" ca="1" si="1003"/>
        <v>0</v>
      </c>
      <c r="D9180" s="82">
        <f t="shared" ca="1" si="1004"/>
        <v>0</v>
      </c>
      <c r="E9180" s="83">
        <f t="shared" ca="1" si="1005"/>
        <v>0</v>
      </c>
      <c r="F9180" s="82">
        <f t="shared" ca="1" si="1006"/>
        <v>0</v>
      </c>
      <c r="G9180" s="83">
        <f t="shared" ca="1" si="1007"/>
        <v>0</v>
      </c>
      <c r="O9180" s="85" t="s">
        <v>20620</v>
      </c>
      <c r="P9180" s="85" t="s">
        <v>34744</v>
      </c>
      <c r="Q9180" s="88">
        <v>21172.22</v>
      </c>
      <c r="R9180" s="85">
        <v>6</v>
      </c>
    </row>
    <row r="9181" spans="1:18" x14ac:dyDescent="0.3">
      <c r="A9181" s="82" t="str">
        <f t="shared" si="1001"/>
        <v>TORNASOLADA MAGSAFE + SOP</v>
      </c>
      <c r="B9181" s="82">
        <f t="shared" si="1002"/>
        <v>32</v>
      </c>
      <c r="C9181" s="82">
        <f t="shared" ca="1" si="1003"/>
        <v>0</v>
      </c>
      <c r="D9181" s="82">
        <f t="shared" ca="1" si="1004"/>
        <v>0</v>
      </c>
      <c r="E9181" s="83">
        <f t="shared" ca="1" si="1005"/>
        <v>0</v>
      </c>
      <c r="F9181" s="82">
        <f t="shared" ca="1" si="1006"/>
        <v>0</v>
      </c>
      <c r="G9181" s="83">
        <f t="shared" ca="1" si="1007"/>
        <v>0</v>
      </c>
      <c r="O9181" s="85" t="s">
        <v>20621</v>
      </c>
      <c r="P9181" s="85" t="s">
        <v>20622</v>
      </c>
      <c r="Q9181" s="88">
        <v>5948.1</v>
      </c>
      <c r="R9181" s="85">
        <v>0</v>
      </c>
    </row>
    <row r="9182" spans="1:18" x14ac:dyDescent="0.3">
      <c r="A9182" s="82" t="str">
        <f t="shared" si="1001"/>
        <v>TORNASOLADA MAGSAFE + SOP</v>
      </c>
      <c r="B9182" s="82">
        <f t="shared" si="1002"/>
        <v>33</v>
      </c>
      <c r="C9182" s="82">
        <f t="shared" ca="1" si="1003"/>
        <v>0</v>
      </c>
      <c r="D9182" s="82">
        <f t="shared" ca="1" si="1004"/>
        <v>0</v>
      </c>
      <c r="E9182" s="83">
        <f t="shared" ca="1" si="1005"/>
        <v>0</v>
      </c>
      <c r="F9182" s="82">
        <f t="shared" ca="1" si="1006"/>
        <v>0</v>
      </c>
      <c r="G9182" s="83">
        <f t="shared" ca="1" si="1007"/>
        <v>0</v>
      </c>
      <c r="O9182" s="85" t="s">
        <v>20623</v>
      </c>
      <c r="P9182" s="85" t="s">
        <v>20624</v>
      </c>
      <c r="Q9182" s="88">
        <v>4441.88</v>
      </c>
      <c r="R9182" s="85">
        <v>0</v>
      </c>
    </row>
    <row r="9183" spans="1:18" x14ac:dyDescent="0.3">
      <c r="A9183" s="82" t="str">
        <f t="shared" si="1001"/>
        <v>TORNASOLADA MAGSAFE + SOP</v>
      </c>
      <c r="B9183" s="82">
        <f t="shared" si="1002"/>
        <v>34</v>
      </c>
      <c r="C9183" s="82">
        <f t="shared" ca="1" si="1003"/>
        <v>0</v>
      </c>
      <c r="D9183" s="82">
        <f t="shared" ca="1" si="1004"/>
        <v>0</v>
      </c>
      <c r="E9183" s="83">
        <f t="shared" ca="1" si="1005"/>
        <v>0</v>
      </c>
      <c r="F9183" s="82">
        <f t="shared" ca="1" si="1006"/>
        <v>0</v>
      </c>
      <c r="G9183" s="83">
        <f t="shared" ca="1" si="1007"/>
        <v>0</v>
      </c>
      <c r="O9183" s="85" t="s">
        <v>20625</v>
      </c>
      <c r="P9183" s="85" t="s">
        <v>20626</v>
      </c>
      <c r="Q9183" s="88">
        <v>4441.88</v>
      </c>
      <c r="R9183" s="85">
        <v>0</v>
      </c>
    </row>
    <row r="9184" spans="1:18" x14ac:dyDescent="0.3">
      <c r="A9184" s="82" t="str">
        <f t="shared" si="1001"/>
        <v>TORNASOLADA MAGSAFE + SOP</v>
      </c>
      <c r="B9184" s="82">
        <f t="shared" si="1002"/>
        <v>35</v>
      </c>
      <c r="C9184" s="82">
        <f t="shared" ca="1" si="1003"/>
        <v>0</v>
      </c>
      <c r="D9184" s="82">
        <f t="shared" ca="1" si="1004"/>
        <v>0</v>
      </c>
      <c r="E9184" s="83">
        <f t="shared" ca="1" si="1005"/>
        <v>0</v>
      </c>
      <c r="F9184" s="82">
        <f t="shared" ca="1" si="1006"/>
        <v>0</v>
      </c>
      <c r="G9184" s="83">
        <f t="shared" ca="1" si="1007"/>
        <v>0</v>
      </c>
      <c r="O9184" s="85" t="s">
        <v>20627</v>
      </c>
      <c r="P9184" s="85" t="s">
        <v>20628</v>
      </c>
      <c r="Q9184" s="88">
        <v>116.67</v>
      </c>
      <c r="R9184" s="85">
        <v>0</v>
      </c>
    </row>
    <row r="9185" spans="1:18" x14ac:dyDescent="0.3">
      <c r="A9185" s="82" t="str">
        <f t="shared" si="1001"/>
        <v>TORNASOLADA MAGSAFE + SOP</v>
      </c>
      <c r="B9185" s="82">
        <f t="shared" si="1002"/>
        <v>36</v>
      </c>
      <c r="C9185" s="82">
        <f t="shared" ca="1" si="1003"/>
        <v>0</v>
      </c>
      <c r="D9185" s="82">
        <f t="shared" ca="1" si="1004"/>
        <v>0</v>
      </c>
      <c r="E9185" s="83">
        <f t="shared" ca="1" si="1005"/>
        <v>0</v>
      </c>
      <c r="F9185" s="82">
        <f t="shared" ca="1" si="1006"/>
        <v>0</v>
      </c>
      <c r="G9185" s="83">
        <f t="shared" ca="1" si="1007"/>
        <v>0</v>
      </c>
      <c r="O9185" s="85" t="s">
        <v>20629</v>
      </c>
      <c r="P9185" s="85" t="s">
        <v>20630</v>
      </c>
      <c r="Q9185" s="88">
        <v>187492.8</v>
      </c>
      <c r="R9185" s="85">
        <v>0</v>
      </c>
    </row>
    <row r="9186" spans="1:18" x14ac:dyDescent="0.3">
      <c r="A9186" s="82" t="str">
        <f t="shared" si="1001"/>
        <v>TORNASOLADA MAGSAFE + SOP</v>
      </c>
      <c r="B9186" s="82">
        <f t="shared" si="1002"/>
        <v>37</v>
      </c>
      <c r="C9186" s="82">
        <f t="shared" ca="1" si="1003"/>
        <v>0</v>
      </c>
      <c r="D9186" s="82">
        <f t="shared" ca="1" si="1004"/>
        <v>0</v>
      </c>
      <c r="E9186" s="83">
        <f t="shared" ca="1" si="1005"/>
        <v>0</v>
      </c>
      <c r="F9186" s="82">
        <f t="shared" ca="1" si="1006"/>
        <v>0</v>
      </c>
      <c r="G9186" s="83">
        <f t="shared" ca="1" si="1007"/>
        <v>0</v>
      </c>
      <c r="O9186" s="85" t="s">
        <v>20631</v>
      </c>
      <c r="P9186" s="85" t="s">
        <v>20632</v>
      </c>
      <c r="Q9186" s="88">
        <v>399</v>
      </c>
      <c r="R9186" s="85">
        <v>0</v>
      </c>
    </row>
    <row r="9187" spans="1:18" x14ac:dyDescent="0.3">
      <c r="A9187" s="82" t="str">
        <f t="shared" si="1001"/>
        <v>TORNASOLADA MAGSAFE + SOP</v>
      </c>
      <c r="B9187" s="82">
        <f t="shared" si="1002"/>
        <v>38</v>
      </c>
      <c r="C9187" s="82">
        <f t="shared" ca="1" si="1003"/>
        <v>0</v>
      </c>
      <c r="D9187" s="82">
        <f t="shared" ca="1" si="1004"/>
        <v>0</v>
      </c>
      <c r="E9187" s="83">
        <f t="shared" ca="1" si="1005"/>
        <v>0</v>
      </c>
      <c r="F9187" s="82">
        <f t="shared" ca="1" si="1006"/>
        <v>0</v>
      </c>
      <c r="G9187" s="83">
        <f t="shared" ca="1" si="1007"/>
        <v>0</v>
      </c>
      <c r="O9187" s="85" t="s">
        <v>20633</v>
      </c>
      <c r="P9187" s="85" t="s">
        <v>20634</v>
      </c>
      <c r="Q9187" s="88">
        <v>399</v>
      </c>
      <c r="R9187" s="85">
        <v>0</v>
      </c>
    </row>
    <row r="9188" spans="1:18" x14ac:dyDescent="0.3">
      <c r="A9188" s="82" t="str">
        <f t="shared" si="1001"/>
        <v>TORNASOLADA MAGSAFE + SOP</v>
      </c>
      <c r="B9188" s="82">
        <f t="shared" si="1002"/>
        <v>39</v>
      </c>
      <c r="C9188" s="82">
        <f t="shared" ca="1" si="1003"/>
        <v>0</v>
      </c>
      <c r="D9188" s="82">
        <f t="shared" ca="1" si="1004"/>
        <v>0</v>
      </c>
      <c r="E9188" s="83">
        <f t="shared" ca="1" si="1005"/>
        <v>0</v>
      </c>
      <c r="F9188" s="82">
        <f t="shared" ca="1" si="1006"/>
        <v>0</v>
      </c>
      <c r="G9188" s="83">
        <f t="shared" ca="1" si="1007"/>
        <v>0</v>
      </c>
      <c r="O9188" s="85" t="s">
        <v>20635</v>
      </c>
      <c r="P9188" s="85" t="s">
        <v>20636</v>
      </c>
      <c r="Q9188" s="88">
        <v>399</v>
      </c>
      <c r="R9188" s="85">
        <v>0</v>
      </c>
    </row>
    <row r="9189" spans="1:18" x14ac:dyDescent="0.3">
      <c r="A9189" s="82" t="str">
        <f t="shared" si="1001"/>
        <v>TORNASOLADA MAGSAFE + SOP</v>
      </c>
      <c r="B9189" s="82">
        <f t="shared" si="1002"/>
        <v>40</v>
      </c>
      <c r="C9189" s="82">
        <f t="shared" ca="1" si="1003"/>
        <v>0</v>
      </c>
      <c r="D9189" s="82">
        <f t="shared" ca="1" si="1004"/>
        <v>0</v>
      </c>
      <c r="E9189" s="83">
        <f t="shared" ca="1" si="1005"/>
        <v>0</v>
      </c>
      <c r="F9189" s="82">
        <f t="shared" ca="1" si="1006"/>
        <v>0</v>
      </c>
      <c r="G9189" s="83">
        <f t="shared" ca="1" si="1007"/>
        <v>0</v>
      </c>
      <c r="O9189" s="85" t="s">
        <v>20637</v>
      </c>
      <c r="P9189" s="85" t="s">
        <v>20638</v>
      </c>
      <c r="Q9189" s="88">
        <v>399</v>
      </c>
      <c r="R9189" s="85">
        <v>1220</v>
      </c>
    </row>
    <row r="9190" spans="1:18" x14ac:dyDescent="0.3">
      <c r="A9190" s="82" t="str">
        <f t="shared" si="1001"/>
        <v>TORNASOLADA MAGSAFE + SOP</v>
      </c>
      <c r="B9190" s="82">
        <f t="shared" si="1002"/>
        <v>41</v>
      </c>
      <c r="C9190" s="82">
        <f t="shared" ca="1" si="1003"/>
        <v>0</v>
      </c>
      <c r="D9190" s="82">
        <f t="shared" ca="1" si="1004"/>
        <v>0</v>
      </c>
      <c r="E9190" s="83">
        <f t="shared" ca="1" si="1005"/>
        <v>0</v>
      </c>
      <c r="F9190" s="82">
        <f t="shared" ca="1" si="1006"/>
        <v>0</v>
      </c>
      <c r="G9190" s="83">
        <f t="shared" ca="1" si="1007"/>
        <v>0</v>
      </c>
      <c r="O9190" s="85" t="s">
        <v>20639</v>
      </c>
      <c r="P9190" s="85" t="s">
        <v>20640</v>
      </c>
      <c r="Q9190" s="88">
        <v>399</v>
      </c>
      <c r="R9190" s="85">
        <v>0</v>
      </c>
    </row>
    <row r="9191" spans="1:18" x14ac:dyDescent="0.3">
      <c r="A9191" s="82" t="str">
        <f t="shared" si="1001"/>
        <v>TORNASOLADA MAGSAFE + SOP</v>
      </c>
      <c r="B9191" s="82">
        <f t="shared" si="1002"/>
        <v>42</v>
      </c>
      <c r="C9191" s="82">
        <f t="shared" ca="1" si="1003"/>
        <v>0</v>
      </c>
      <c r="D9191" s="82">
        <f t="shared" ca="1" si="1004"/>
        <v>0</v>
      </c>
      <c r="E9191" s="83">
        <f t="shared" ca="1" si="1005"/>
        <v>0</v>
      </c>
      <c r="F9191" s="82">
        <f t="shared" ca="1" si="1006"/>
        <v>0</v>
      </c>
      <c r="G9191" s="83">
        <f t="shared" ca="1" si="1007"/>
        <v>0</v>
      </c>
      <c r="O9191" s="85" t="s">
        <v>20641</v>
      </c>
      <c r="P9191" s="85" t="s">
        <v>20642</v>
      </c>
      <c r="Q9191" s="88">
        <v>399</v>
      </c>
      <c r="R9191" s="85">
        <v>0</v>
      </c>
    </row>
    <row r="9192" spans="1:18" x14ac:dyDescent="0.3">
      <c r="A9192" s="82" t="str">
        <f t="shared" si="1001"/>
        <v>TORNASOLADA MAGSAFE + SOP</v>
      </c>
      <c r="B9192" s="82">
        <f t="shared" si="1002"/>
        <v>43</v>
      </c>
      <c r="C9192" s="82">
        <f t="shared" ca="1" si="1003"/>
        <v>0</v>
      </c>
      <c r="D9192" s="82">
        <f t="shared" ca="1" si="1004"/>
        <v>0</v>
      </c>
      <c r="E9192" s="83">
        <f t="shared" ca="1" si="1005"/>
        <v>0</v>
      </c>
      <c r="F9192" s="82">
        <f t="shared" ca="1" si="1006"/>
        <v>0</v>
      </c>
      <c r="G9192" s="83">
        <f t="shared" ca="1" si="1007"/>
        <v>0</v>
      </c>
      <c r="O9192" s="85" t="s">
        <v>20643</v>
      </c>
      <c r="P9192" s="85" t="s">
        <v>20644</v>
      </c>
      <c r="Q9192" s="88">
        <v>399</v>
      </c>
      <c r="R9192" s="85">
        <v>244</v>
      </c>
    </row>
    <row r="9193" spans="1:18" x14ac:dyDescent="0.3">
      <c r="A9193" s="82" t="str">
        <f t="shared" si="1001"/>
        <v>TORNASOLADA MAGSAFE + SOP</v>
      </c>
      <c r="B9193" s="82">
        <f t="shared" si="1002"/>
        <v>44</v>
      </c>
      <c r="C9193" s="82">
        <f t="shared" ca="1" si="1003"/>
        <v>0</v>
      </c>
      <c r="D9193" s="82">
        <f t="shared" ca="1" si="1004"/>
        <v>0</v>
      </c>
      <c r="E9193" s="83">
        <f t="shared" ca="1" si="1005"/>
        <v>0</v>
      </c>
      <c r="F9193" s="82">
        <f t="shared" ca="1" si="1006"/>
        <v>0</v>
      </c>
      <c r="G9193" s="83">
        <f t="shared" ca="1" si="1007"/>
        <v>0</v>
      </c>
      <c r="O9193" s="85" t="s">
        <v>20645</v>
      </c>
      <c r="P9193" s="85" t="s">
        <v>20646</v>
      </c>
      <c r="Q9193" s="88">
        <v>399</v>
      </c>
      <c r="R9193" s="85">
        <v>0</v>
      </c>
    </row>
    <row r="9194" spans="1:18" x14ac:dyDescent="0.3">
      <c r="A9194" s="82" t="str">
        <f t="shared" si="1001"/>
        <v>TORNASOLADA MAGSAFE + SOP</v>
      </c>
      <c r="B9194" s="82">
        <f t="shared" si="1002"/>
        <v>45</v>
      </c>
      <c r="C9194" s="82">
        <f t="shared" ca="1" si="1003"/>
        <v>0</v>
      </c>
      <c r="D9194" s="82">
        <f t="shared" ca="1" si="1004"/>
        <v>0</v>
      </c>
      <c r="E9194" s="83">
        <f t="shared" ca="1" si="1005"/>
        <v>0</v>
      </c>
      <c r="F9194" s="82">
        <f t="shared" ca="1" si="1006"/>
        <v>0</v>
      </c>
      <c r="G9194" s="83">
        <f t="shared" ca="1" si="1007"/>
        <v>0</v>
      </c>
      <c r="O9194" s="85" t="s">
        <v>20647</v>
      </c>
      <c r="P9194" s="85" t="s">
        <v>20648</v>
      </c>
      <c r="Q9194" s="88">
        <v>399</v>
      </c>
      <c r="R9194" s="85">
        <v>384</v>
      </c>
    </row>
    <row r="9195" spans="1:18" x14ac:dyDescent="0.3">
      <c r="A9195" s="82" t="str">
        <f t="shared" si="1001"/>
        <v>TORNASOLADA MAGSAFE + SOP</v>
      </c>
      <c r="B9195" s="82">
        <f t="shared" si="1002"/>
        <v>46</v>
      </c>
      <c r="C9195" s="82">
        <f t="shared" ca="1" si="1003"/>
        <v>0</v>
      </c>
      <c r="D9195" s="82">
        <f t="shared" ca="1" si="1004"/>
        <v>0</v>
      </c>
      <c r="E9195" s="83">
        <f t="shared" ca="1" si="1005"/>
        <v>0</v>
      </c>
      <c r="F9195" s="82">
        <f t="shared" ca="1" si="1006"/>
        <v>0</v>
      </c>
      <c r="G9195" s="83">
        <f t="shared" ca="1" si="1007"/>
        <v>0</v>
      </c>
      <c r="O9195" s="85" t="s">
        <v>20649</v>
      </c>
      <c r="P9195" s="85" t="s">
        <v>20650</v>
      </c>
      <c r="Q9195" s="88">
        <v>399</v>
      </c>
      <c r="R9195" s="85">
        <v>2068</v>
      </c>
    </row>
    <row r="9196" spans="1:18" x14ac:dyDescent="0.3">
      <c r="A9196" s="82" t="str">
        <f t="shared" si="1001"/>
        <v>TORNASOLADA MAGSAFE + SOP</v>
      </c>
      <c r="B9196" s="82">
        <f t="shared" si="1002"/>
        <v>47</v>
      </c>
      <c r="C9196" s="82">
        <f t="shared" ca="1" si="1003"/>
        <v>0</v>
      </c>
      <c r="D9196" s="82">
        <f t="shared" ca="1" si="1004"/>
        <v>0</v>
      </c>
      <c r="E9196" s="83">
        <f t="shared" ca="1" si="1005"/>
        <v>0</v>
      </c>
      <c r="F9196" s="82">
        <f t="shared" ca="1" si="1006"/>
        <v>0</v>
      </c>
      <c r="G9196" s="83">
        <f t="shared" ca="1" si="1007"/>
        <v>0</v>
      </c>
      <c r="O9196" s="85" t="s">
        <v>20651</v>
      </c>
      <c r="P9196" s="85" t="s">
        <v>20652</v>
      </c>
      <c r="Q9196" s="88">
        <v>399</v>
      </c>
      <c r="R9196" s="85">
        <v>0</v>
      </c>
    </row>
    <row r="9197" spans="1:18" x14ac:dyDescent="0.3">
      <c r="A9197" s="82" t="str">
        <f t="shared" si="1001"/>
        <v>TORNASOLADA MAGSAFE + SOP</v>
      </c>
      <c r="B9197" s="82">
        <f t="shared" si="1002"/>
        <v>48</v>
      </c>
      <c r="C9197" s="82">
        <f t="shared" ca="1" si="1003"/>
        <v>0</v>
      </c>
      <c r="D9197" s="82">
        <f t="shared" ca="1" si="1004"/>
        <v>0</v>
      </c>
      <c r="E9197" s="83">
        <f t="shared" ca="1" si="1005"/>
        <v>0</v>
      </c>
      <c r="F9197" s="82">
        <f t="shared" ca="1" si="1006"/>
        <v>0</v>
      </c>
      <c r="G9197" s="83">
        <f t="shared" ca="1" si="1007"/>
        <v>0</v>
      </c>
      <c r="O9197" s="85" t="s">
        <v>20653</v>
      </c>
      <c r="P9197" s="85" t="s">
        <v>20654</v>
      </c>
      <c r="Q9197" s="88">
        <v>399</v>
      </c>
      <c r="R9197" s="85">
        <v>0</v>
      </c>
    </row>
    <row r="9198" spans="1:18" x14ac:dyDescent="0.3">
      <c r="A9198" s="82" t="str">
        <f t="shared" si="1001"/>
        <v>TORNASOLADA MAGSAFE + SOP</v>
      </c>
      <c r="B9198" s="82">
        <f t="shared" si="1002"/>
        <v>49</v>
      </c>
      <c r="C9198" s="82">
        <f t="shared" ca="1" si="1003"/>
        <v>0</v>
      </c>
      <c r="D9198" s="82">
        <f t="shared" ca="1" si="1004"/>
        <v>0</v>
      </c>
      <c r="E9198" s="83">
        <f t="shared" ca="1" si="1005"/>
        <v>0</v>
      </c>
      <c r="F9198" s="82">
        <f t="shared" ca="1" si="1006"/>
        <v>0</v>
      </c>
      <c r="G9198" s="83">
        <f t="shared" ca="1" si="1007"/>
        <v>0</v>
      </c>
      <c r="O9198" s="85" t="s">
        <v>20655</v>
      </c>
      <c r="P9198" s="85" t="s">
        <v>20656</v>
      </c>
      <c r="Q9198" s="88">
        <v>399</v>
      </c>
      <c r="R9198" s="85">
        <v>0</v>
      </c>
    </row>
    <row r="9199" spans="1:18" x14ac:dyDescent="0.3">
      <c r="A9199" s="82" t="str">
        <f t="shared" si="1001"/>
        <v>TORNASOLADA MAGSAFE + SOP</v>
      </c>
      <c r="B9199" s="82">
        <f t="shared" si="1002"/>
        <v>50</v>
      </c>
      <c r="C9199" s="82">
        <f t="shared" ca="1" si="1003"/>
        <v>0</v>
      </c>
      <c r="D9199" s="82">
        <f t="shared" ca="1" si="1004"/>
        <v>0</v>
      </c>
      <c r="E9199" s="83">
        <f t="shared" ca="1" si="1005"/>
        <v>0</v>
      </c>
      <c r="F9199" s="82">
        <f t="shared" ca="1" si="1006"/>
        <v>0</v>
      </c>
      <c r="G9199" s="83">
        <f t="shared" ca="1" si="1007"/>
        <v>0</v>
      </c>
      <c r="O9199" s="85" t="s">
        <v>20657</v>
      </c>
      <c r="P9199" s="85" t="s">
        <v>20658</v>
      </c>
      <c r="Q9199" s="88">
        <v>399</v>
      </c>
      <c r="R9199" s="85">
        <v>32</v>
      </c>
    </row>
    <row r="9200" spans="1:18" x14ac:dyDescent="0.3">
      <c r="A9200" s="82" t="str">
        <f t="shared" si="1001"/>
        <v>TORNASOLADA MAGSAFE + SOP</v>
      </c>
      <c r="B9200" s="82">
        <f t="shared" si="1002"/>
        <v>51</v>
      </c>
      <c r="C9200" s="82">
        <f t="shared" ca="1" si="1003"/>
        <v>0</v>
      </c>
      <c r="D9200" s="82">
        <f t="shared" ca="1" si="1004"/>
        <v>0</v>
      </c>
      <c r="E9200" s="83">
        <f t="shared" ca="1" si="1005"/>
        <v>0</v>
      </c>
      <c r="F9200" s="82">
        <f t="shared" ca="1" si="1006"/>
        <v>0</v>
      </c>
      <c r="G9200" s="83">
        <f t="shared" ca="1" si="1007"/>
        <v>0</v>
      </c>
      <c r="O9200" s="85" t="s">
        <v>20659</v>
      </c>
      <c r="P9200" s="85" t="s">
        <v>20660</v>
      </c>
      <c r="Q9200" s="88">
        <v>399</v>
      </c>
      <c r="R9200" s="85">
        <v>876</v>
      </c>
    </row>
    <row r="9201" spans="1:18" x14ac:dyDescent="0.3">
      <c r="A9201" s="82" t="str">
        <f t="shared" si="1001"/>
        <v>TORNASOLADA MAGSAFE + SOP</v>
      </c>
      <c r="B9201" s="82">
        <f t="shared" si="1002"/>
        <v>52</v>
      </c>
      <c r="C9201" s="82">
        <f t="shared" ca="1" si="1003"/>
        <v>0</v>
      </c>
      <c r="D9201" s="82">
        <f t="shared" ca="1" si="1004"/>
        <v>0</v>
      </c>
      <c r="E9201" s="83">
        <f t="shared" ca="1" si="1005"/>
        <v>0</v>
      </c>
      <c r="F9201" s="82">
        <f t="shared" ca="1" si="1006"/>
        <v>0</v>
      </c>
      <c r="G9201" s="83">
        <f t="shared" ca="1" si="1007"/>
        <v>0</v>
      </c>
      <c r="O9201" s="85" t="s">
        <v>20661</v>
      </c>
      <c r="P9201" s="85" t="s">
        <v>20662</v>
      </c>
      <c r="Q9201" s="88">
        <v>399</v>
      </c>
      <c r="R9201" s="85">
        <v>2063</v>
      </c>
    </row>
    <row r="9202" spans="1:18" x14ac:dyDescent="0.3">
      <c r="A9202" s="82" t="str">
        <f t="shared" si="1001"/>
        <v>TORNASOLADA MAGSAFE + SOP</v>
      </c>
      <c r="B9202" s="82">
        <f t="shared" si="1002"/>
        <v>53</v>
      </c>
      <c r="C9202" s="82">
        <f t="shared" ca="1" si="1003"/>
        <v>0</v>
      </c>
      <c r="D9202" s="82">
        <f t="shared" ca="1" si="1004"/>
        <v>0</v>
      </c>
      <c r="E9202" s="83">
        <f t="shared" ca="1" si="1005"/>
        <v>0</v>
      </c>
      <c r="F9202" s="82">
        <f t="shared" ca="1" si="1006"/>
        <v>0</v>
      </c>
      <c r="G9202" s="83">
        <f t="shared" ca="1" si="1007"/>
        <v>0</v>
      </c>
      <c r="O9202" s="85" t="s">
        <v>20663</v>
      </c>
      <c r="P9202" s="85" t="s">
        <v>20664</v>
      </c>
      <c r="Q9202" s="88">
        <v>399</v>
      </c>
      <c r="R9202" s="85">
        <v>0</v>
      </c>
    </row>
    <row r="9203" spans="1:18" x14ac:dyDescent="0.3">
      <c r="A9203" s="82" t="str">
        <f t="shared" si="1001"/>
        <v>TORNASOLADA MAGSAFE + SOP</v>
      </c>
      <c r="B9203" s="82">
        <f t="shared" si="1002"/>
        <v>54</v>
      </c>
      <c r="C9203" s="82">
        <f t="shared" ca="1" si="1003"/>
        <v>0</v>
      </c>
      <c r="D9203" s="82">
        <f t="shared" ca="1" si="1004"/>
        <v>0</v>
      </c>
      <c r="E9203" s="83">
        <f t="shared" ca="1" si="1005"/>
        <v>0</v>
      </c>
      <c r="F9203" s="82">
        <f t="shared" ca="1" si="1006"/>
        <v>0</v>
      </c>
      <c r="G9203" s="83">
        <f t="shared" ca="1" si="1007"/>
        <v>0</v>
      </c>
      <c r="O9203" s="85" t="s">
        <v>20665</v>
      </c>
      <c r="P9203" s="85" t="s">
        <v>20666</v>
      </c>
      <c r="Q9203" s="88">
        <v>399</v>
      </c>
      <c r="R9203" s="85">
        <v>2036</v>
      </c>
    </row>
    <row r="9204" spans="1:18" x14ac:dyDescent="0.3">
      <c r="A9204" s="82" t="str">
        <f t="shared" si="1001"/>
        <v>TORNASOLADA MAGSAFE + SOP</v>
      </c>
      <c r="B9204" s="82">
        <f t="shared" si="1002"/>
        <v>55</v>
      </c>
      <c r="C9204" s="82">
        <f t="shared" ca="1" si="1003"/>
        <v>0</v>
      </c>
      <c r="D9204" s="82">
        <f t="shared" ca="1" si="1004"/>
        <v>0</v>
      </c>
      <c r="E9204" s="83">
        <f t="shared" ca="1" si="1005"/>
        <v>0</v>
      </c>
      <c r="F9204" s="82">
        <f t="shared" ca="1" si="1006"/>
        <v>0</v>
      </c>
      <c r="G9204" s="83">
        <f t="shared" ca="1" si="1007"/>
        <v>0</v>
      </c>
      <c r="O9204" s="85" t="s">
        <v>20667</v>
      </c>
      <c r="P9204" s="85" t="s">
        <v>20668</v>
      </c>
      <c r="Q9204" s="88">
        <v>399</v>
      </c>
      <c r="R9204" s="85">
        <v>0</v>
      </c>
    </row>
    <row r="9205" spans="1:18" x14ac:dyDescent="0.3">
      <c r="A9205" s="82" t="str">
        <f t="shared" si="1001"/>
        <v>TORNASOLADA MAGSAFE + SOP</v>
      </c>
      <c r="B9205" s="82">
        <f t="shared" si="1002"/>
        <v>56</v>
      </c>
      <c r="C9205" s="82">
        <f t="shared" ca="1" si="1003"/>
        <v>0</v>
      </c>
      <c r="D9205" s="82">
        <f t="shared" ca="1" si="1004"/>
        <v>0</v>
      </c>
      <c r="E9205" s="83">
        <f t="shared" ca="1" si="1005"/>
        <v>0</v>
      </c>
      <c r="F9205" s="82">
        <f t="shared" ca="1" si="1006"/>
        <v>0</v>
      </c>
      <c r="G9205" s="83">
        <f t="shared" ca="1" si="1007"/>
        <v>0</v>
      </c>
      <c r="O9205" s="85" t="s">
        <v>20669</v>
      </c>
      <c r="P9205" s="85" t="s">
        <v>20670</v>
      </c>
      <c r="Q9205" s="88">
        <v>399</v>
      </c>
      <c r="R9205" s="85">
        <v>1063</v>
      </c>
    </row>
    <row r="9206" spans="1:18" x14ac:dyDescent="0.3">
      <c r="A9206" s="82" t="str">
        <f t="shared" si="1001"/>
        <v>TORNASOLADA MAGSAFE + SOP</v>
      </c>
      <c r="B9206" s="82">
        <f t="shared" si="1002"/>
        <v>57</v>
      </c>
      <c r="C9206" s="82">
        <f t="shared" ca="1" si="1003"/>
        <v>0</v>
      </c>
      <c r="D9206" s="82">
        <f t="shared" ca="1" si="1004"/>
        <v>0</v>
      </c>
      <c r="E9206" s="83">
        <f t="shared" ca="1" si="1005"/>
        <v>0</v>
      </c>
      <c r="F9206" s="82">
        <f t="shared" ca="1" si="1006"/>
        <v>0</v>
      </c>
      <c r="G9206" s="83">
        <f t="shared" ca="1" si="1007"/>
        <v>0</v>
      </c>
      <c r="O9206" s="85" t="s">
        <v>20671</v>
      </c>
      <c r="P9206" s="85" t="s">
        <v>20672</v>
      </c>
      <c r="Q9206" s="88">
        <v>399</v>
      </c>
      <c r="R9206" s="85">
        <v>956</v>
      </c>
    </row>
    <row r="9207" spans="1:18" x14ac:dyDescent="0.3">
      <c r="A9207" s="82" t="str">
        <f t="shared" si="1001"/>
        <v>TORNASOLADA MAGSAFE + SOP</v>
      </c>
      <c r="B9207" s="82">
        <f t="shared" si="1002"/>
        <v>58</v>
      </c>
      <c r="C9207" s="82">
        <f t="shared" ca="1" si="1003"/>
        <v>0</v>
      </c>
      <c r="D9207" s="82">
        <f t="shared" ca="1" si="1004"/>
        <v>0</v>
      </c>
      <c r="E9207" s="83">
        <f t="shared" ca="1" si="1005"/>
        <v>0</v>
      </c>
      <c r="F9207" s="82">
        <f t="shared" ca="1" si="1006"/>
        <v>0</v>
      </c>
      <c r="G9207" s="83">
        <f t="shared" ca="1" si="1007"/>
        <v>0</v>
      </c>
      <c r="O9207" s="85" t="s">
        <v>20673</v>
      </c>
      <c r="P9207" s="85" t="s">
        <v>20674</v>
      </c>
      <c r="Q9207" s="88">
        <v>399</v>
      </c>
      <c r="R9207" s="85">
        <v>1072</v>
      </c>
    </row>
    <row r="9208" spans="1:18" x14ac:dyDescent="0.3">
      <c r="A9208" s="82" t="str">
        <f t="shared" si="1001"/>
        <v>TORNASOLADA MAGSAFE + SOP</v>
      </c>
      <c r="B9208" s="82">
        <f t="shared" si="1002"/>
        <v>59</v>
      </c>
      <c r="C9208" s="82">
        <f t="shared" ca="1" si="1003"/>
        <v>0</v>
      </c>
      <c r="D9208" s="82">
        <f t="shared" ca="1" si="1004"/>
        <v>0</v>
      </c>
      <c r="E9208" s="83">
        <f t="shared" ca="1" si="1005"/>
        <v>0</v>
      </c>
      <c r="F9208" s="82">
        <f t="shared" ca="1" si="1006"/>
        <v>0</v>
      </c>
      <c r="G9208" s="83">
        <f t="shared" ca="1" si="1007"/>
        <v>0</v>
      </c>
      <c r="O9208" s="85" t="s">
        <v>20675</v>
      </c>
      <c r="P9208" s="85" t="s">
        <v>20676</v>
      </c>
      <c r="Q9208" s="88">
        <v>399</v>
      </c>
      <c r="R9208" s="85">
        <v>1608</v>
      </c>
    </row>
    <row r="9209" spans="1:18" x14ac:dyDescent="0.3">
      <c r="A9209" s="82" t="str">
        <f t="shared" si="1001"/>
        <v>TORNASOLADA MAGSAFE + SOP</v>
      </c>
      <c r="B9209" s="82">
        <f t="shared" si="1002"/>
        <v>60</v>
      </c>
      <c r="C9209" s="82">
        <f t="shared" ca="1" si="1003"/>
        <v>0</v>
      </c>
      <c r="D9209" s="82">
        <f t="shared" ca="1" si="1004"/>
        <v>0</v>
      </c>
      <c r="E9209" s="83">
        <f t="shared" ca="1" si="1005"/>
        <v>0</v>
      </c>
      <c r="F9209" s="82">
        <f t="shared" ca="1" si="1006"/>
        <v>0</v>
      </c>
      <c r="G9209" s="83">
        <f t="shared" ca="1" si="1007"/>
        <v>0</v>
      </c>
      <c r="O9209" s="85" t="s">
        <v>20677</v>
      </c>
      <c r="P9209" s="85" t="s">
        <v>20678</v>
      </c>
      <c r="Q9209" s="88">
        <v>399</v>
      </c>
      <c r="R9209" s="85">
        <v>0</v>
      </c>
    </row>
    <row r="9210" spans="1:18" x14ac:dyDescent="0.3">
      <c r="A9210" s="82" t="str">
        <f t="shared" si="1001"/>
        <v>TORNASOLADA MAGSAFE + SOP</v>
      </c>
      <c r="B9210" s="82">
        <f t="shared" si="1002"/>
        <v>61</v>
      </c>
      <c r="C9210" s="82">
        <f t="shared" ca="1" si="1003"/>
        <v>0</v>
      </c>
      <c r="D9210" s="82">
        <f t="shared" ca="1" si="1004"/>
        <v>0</v>
      </c>
      <c r="E9210" s="83">
        <f t="shared" ca="1" si="1005"/>
        <v>0</v>
      </c>
      <c r="F9210" s="82">
        <f t="shared" ca="1" si="1006"/>
        <v>0</v>
      </c>
      <c r="G9210" s="83">
        <f t="shared" ca="1" si="1007"/>
        <v>0</v>
      </c>
      <c r="O9210" s="85" t="s">
        <v>20679</v>
      </c>
      <c r="P9210" s="85" t="s">
        <v>20680</v>
      </c>
      <c r="Q9210" s="88">
        <v>399</v>
      </c>
      <c r="R9210" s="85">
        <v>100</v>
      </c>
    </row>
    <row r="9211" spans="1:18" x14ac:dyDescent="0.3">
      <c r="A9211" s="82" t="str">
        <f t="shared" si="1001"/>
        <v>TORNASOLADA MAGSAFE + SOP</v>
      </c>
      <c r="B9211" s="82">
        <f t="shared" si="1002"/>
        <v>62</v>
      </c>
      <c r="C9211" s="82">
        <f t="shared" ca="1" si="1003"/>
        <v>0</v>
      </c>
      <c r="D9211" s="82">
        <f t="shared" ca="1" si="1004"/>
        <v>0</v>
      </c>
      <c r="E9211" s="83">
        <f t="shared" ca="1" si="1005"/>
        <v>0</v>
      </c>
      <c r="F9211" s="82">
        <f t="shared" ca="1" si="1006"/>
        <v>0</v>
      </c>
      <c r="G9211" s="83">
        <f t="shared" ca="1" si="1007"/>
        <v>0</v>
      </c>
      <c r="O9211" s="85" t="s">
        <v>20681</v>
      </c>
      <c r="P9211" s="85" t="s">
        <v>20682</v>
      </c>
      <c r="Q9211" s="88">
        <v>399</v>
      </c>
      <c r="R9211" s="85">
        <v>712</v>
      </c>
    </row>
    <row r="9212" spans="1:18" x14ac:dyDescent="0.3">
      <c r="A9212" s="82" t="str">
        <f t="shared" si="1001"/>
        <v>TORNASOLADA MAGSAFE + SOP</v>
      </c>
      <c r="B9212" s="82">
        <f t="shared" si="1002"/>
        <v>63</v>
      </c>
      <c r="C9212" s="82">
        <f t="shared" ca="1" si="1003"/>
        <v>0</v>
      </c>
      <c r="D9212" s="82">
        <f t="shared" ca="1" si="1004"/>
        <v>0</v>
      </c>
      <c r="E9212" s="83">
        <f t="shared" ca="1" si="1005"/>
        <v>0</v>
      </c>
      <c r="F9212" s="82">
        <f t="shared" ca="1" si="1006"/>
        <v>0</v>
      </c>
      <c r="G9212" s="83">
        <f t="shared" ca="1" si="1007"/>
        <v>0</v>
      </c>
      <c r="O9212" s="85" t="s">
        <v>20683</v>
      </c>
      <c r="P9212" s="85" t="s">
        <v>20684</v>
      </c>
      <c r="Q9212" s="88">
        <v>399</v>
      </c>
      <c r="R9212" s="85">
        <v>0</v>
      </c>
    </row>
    <row r="9213" spans="1:18" x14ac:dyDescent="0.3">
      <c r="A9213" s="82" t="str">
        <f t="shared" si="1001"/>
        <v>TORNASOLADA MAGSAFE + SOP</v>
      </c>
      <c r="B9213" s="82">
        <f t="shared" si="1002"/>
        <v>64</v>
      </c>
      <c r="C9213" s="82">
        <f t="shared" ca="1" si="1003"/>
        <v>0</v>
      </c>
      <c r="D9213" s="82">
        <f t="shared" ca="1" si="1004"/>
        <v>0</v>
      </c>
      <c r="E9213" s="83">
        <f t="shared" ca="1" si="1005"/>
        <v>0</v>
      </c>
      <c r="F9213" s="82">
        <f t="shared" ca="1" si="1006"/>
        <v>0</v>
      </c>
      <c r="G9213" s="83">
        <f t="shared" ca="1" si="1007"/>
        <v>0</v>
      </c>
      <c r="O9213" s="85" t="s">
        <v>20685</v>
      </c>
      <c r="P9213" s="85" t="s">
        <v>20686</v>
      </c>
      <c r="Q9213" s="88">
        <v>399</v>
      </c>
      <c r="R9213" s="85">
        <v>2049</v>
      </c>
    </row>
    <row r="9214" spans="1:18" x14ac:dyDescent="0.3">
      <c r="A9214" s="82" t="str">
        <f t="shared" si="1001"/>
        <v>TORNASOLADA MAGSAFE + SOP</v>
      </c>
      <c r="B9214" s="82">
        <f t="shared" si="1002"/>
        <v>65</v>
      </c>
      <c r="C9214" s="82">
        <f t="shared" ca="1" si="1003"/>
        <v>0</v>
      </c>
      <c r="D9214" s="82">
        <f t="shared" ca="1" si="1004"/>
        <v>0</v>
      </c>
      <c r="E9214" s="83">
        <f t="shared" ca="1" si="1005"/>
        <v>0</v>
      </c>
      <c r="F9214" s="82">
        <f t="shared" ca="1" si="1006"/>
        <v>0</v>
      </c>
      <c r="G9214" s="83">
        <f t="shared" ca="1" si="1007"/>
        <v>0</v>
      </c>
      <c r="O9214" s="85" t="s">
        <v>20687</v>
      </c>
      <c r="P9214" s="85" t="s">
        <v>20688</v>
      </c>
      <c r="Q9214" s="88">
        <v>399</v>
      </c>
      <c r="R9214" s="85">
        <v>1744</v>
      </c>
    </row>
    <row r="9215" spans="1:18" x14ac:dyDescent="0.3">
      <c r="A9215" s="82" t="str">
        <f t="shared" si="1001"/>
        <v>TORNASOLADA MAGSAFE + SOP</v>
      </c>
      <c r="B9215" s="82">
        <f t="shared" si="1002"/>
        <v>66</v>
      </c>
      <c r="C9215" s="82">
        <f t="shared" ca="1" si="1003"/>
        <v>0</v>
      </c>
      <c r="D9215" s="82">
        <f t="shared" ca="1" si="1004"/>
        <v>0</v>
      </c>
      <c r="E9215" s="83">
        <f t="shared" ca="1" si="1005"/>
        <v>0</v>
      </c>
      <c r="F9215" s="82">
        <f t="shared" ca="1" si="1006"/>
        <v>0</v>
      </c>
      <c r="G9215" s="83">
        <f t="shared" ca="1" si="1007"/>
        <v>0</v>
      </c>
      <c r="O9215" s="85" t="s">
        <v>20689</v>
      </c>
      <c r="P9215" s="85" t="s">
        <v>20690</v>
      </c>
      <c r="Q9215" s="88">
        <v>399</v>
      </c>
      <c r="R9215" s="85">
        <v>595</v>
      </c>
    </row>
    <row r="9216" spans="1:18" x14ac:dyDescent="0.3">
      <c r="A9216" s="82" t="str">
        <f t="shared" si="1001"/>
        <v>TORNASOLADA MAGSAFE + SOP</v>
      </c>
      <c r="B9216" s="82">
        <f t="shared" si="1002"/>
        <v>67</v>
      </c>
      <c r="C9216" s="82">
        <f t="shared" ca="1" si="1003"/>
        <v>0</v>
      </c>
      <c r="D9216" s="82">
        <f t="shared" ca="1" si="1004"/>
        <v>0</v>
      </c>
      <c r="E9216" s="83">
        <f t="shared" ca="1" si="1005"/>
        <v>0</v>
      </c>
      <c r="F9216" s="82">
        <f t="shared" ca="1" si="1006"/>
        <v>0</v>
      </c>
      <c r="G9216" s="83">
        <f t="shared" ca="1" si="1007"/>
        <v>0</v>
      </c>
      <c r="O9216" s="85" t="s">
        <v>20691</v>
      </c>
      <c r="P9216" s="85" t="s">
        <v>20692</v>
      </c>
      <c r="Q9216" s="88">
        <v>399</v>
      </c>
      <c r="R9216" s="85">
        <v>1043</v>
      </c>
    </row>
    <row r="9217" spans="1:18" x14ac:dyDescent="0.3">
      <c r="A9217" s="82" t="str">
        <f t="shared" si="1001"/>
        <v>TORNASOLADA MAGSAFE + SOP</v>
      </c>
      <c r="B9217" s="82">
        <f t="shared" si="1002"/>
        <v>68</v>
      </c>
      <c r="C9217" s="82">
        <f t="shared" ca="1" si="1003"/>
        <v>0</v>
      </c>
      <c r="D9217" s="82">
        <f t="shared" ca="1" si="1004"/>
        <v>0</v>
      </c>
      <c r="E9217" s="83">
        <f t="shared" ca="1" si="1005"/>
        <v>0</v>
      </c>
      <c r="F9217" s="82">
        <f t="shared" ca="1" si="1006"/>
        <v>0</v>
      </c>
      <c r="G9217" s="83">
        <f t="shared" ca="1" si="1007"/>
        <v>0</v>
      </c>
      <c r="O9217" s="85" t="s">
        <v>20693</v>
      </c>
      <c r="P9217" s="85" t="s">
        <v>20694</v>
      </c>
      <c r="Q9217" s="88">
        <v>399</v>
      </c>
      <c r="R9217" s="85">
        <v>2312</v>
      </c>
    </row>
    <row r="9218" spans="1:18" x14ac:dyDescent="0.3">
      <c r="A9218" s="82" t="str">
        <f t="shared" si="1001"/>
        <v>TORNASOLADA MAGSAFE + SOP</v>
      </c>
      <c r="B9218" s="82">
        <f t="shared" si="1002"/>
        <v>69</v>
      </c>
      <c r="C9218" s="82">
        <f t="shared" ca="1" si="1003"/>
        <v>0</v>
      </c>
      <c r="D9218" s="82">
        <f t="shared" ca="1" si="1004"/>
        <v>0</v>
      </c>
      <c r="E9218" s="83">
        <f t="shared" ca="1" si="1005"/>
        <v>0</v>
      </c>
      <c r="F9218" s="82">
        <f t="shared" ca="1" si="1006"/>
        <v>0</v>
      </c>
      <c r="G9218" s="83">
        <f t="shared" ca="1" si="1007"/>
        <v>0</v>
      </c>
      <c r="O9218" s="85" t="s">
        <v>20695</v>
      </c>
      <c r="P9218" s="85" t="s">
        <v>20696</v>
      </c>
      <c r="Q9218" s="88">
        <v>399</v>
      </c>
      <c r="R9218" s="85">
        <v>764</v>
      </c>
    </row>
    <row r="9219" spans="1:18" x14ac:dyDescent="0.3">
      <c r="A9219" s="82" t="str">
        <f t="shared" ref="A9219:A9282" si="1008">IFERROR(INDEX($J$2:$J$100,INT((ROW(A9218)-1)/150)+1),"")</f>
        <v>TORNASOLADA MAGSAFE + SOP</v>
      </c>
      <c r="B9219" s="82">
        <f t="shared" ref="B9219:B9282" si="1009">IF($A9219="","",MOD(ROW(A9218)-1,150)+3)</f>
        <v>70</v>
      </c>
      <c r="C9219" s="82">
        <f t="shared" ref="C9219:C9282" ca="1" si="1010">IF($A9219="","",IFERROR(INDIRECT("'"&amp;$A9219&amp;"'!A"&amp;$B9219),""))</f>
        <v>0</v>
      </c>
      <c r="D9219" s="82">
        <f t="shared" ref="D9219:D9282" ca="1" si="1011">IF($A9219="","",IFERROR(INDIRECT("'"&amp;$A9219&amp;"'!B"&amp;$B9219),""))</f>
        <v>0</v>
      </c>
      <c r="E9219" s="83">
        <f t="shared" ref="E9219:E9282" ca="1" si="1012">IF($A9219="","",IFERROR(INDIRECT("'"&amp;$A9219&amp;"'!D"&amp;$B9219),""))</f>
        <v>0</v>
      </c>
      <c r="F9219" s="82">
        <f t="shared" ref="F9219:F9282" ca="1" si="1013">IF($A9219="","",IFERROR(INDIRECT("'"&amp;$A9219&amp;"'!E"&amp;$B9219),0))</f>
        <v>0</v>
      </c>
      <c r="G9219" s="83">
        <f t="shared" ref="G9219:G9282" ca="1" si="1014">IF($A9219="","",IFERROR(INDIRECT("'"&amp;$A9219&amp;"'!F"&amp;$B9219),0))</f>
        <v>0</v>
      </c>
      <c r="O9219" s="85" t="s">
        <v>20697</v>
      </c>
      <c r="P9219" s="85" t="s">
        <v>20698</v>
      </c>
      <c r="Q9219" s="88">
        <v>399</v>
      </c>
      <c r="R9219" s="85">
        <v>0</v>
      </c>
    </row>
    <row r="9220" spans="1:18" x14ac:dyDescent="0.3">
      <c r="A9220" s="82" t="str">
        <f t="shared" si="1008"/>
        <v>TORNASOLADA MAGSAFE + SOP</v>
      </c>
      <c r="B9220" s="82">
        <f t="shared" si="1009"/>
        <v>71</v>
      </c>
      <c r="C9220" s="82">
        <f t="shared" ca="1" si="1010"/>
        <v>0</v>
      </c>
      <c r="D9220" s="82">
        <f t="shared" ca="1" si="1011"/>
        <v>0</v>
      </c>
      <c r="E9220" s="83">
        <f t="shared" ca="1" si="1012"/>
        <v>0</v>
      </c>
      <c r="F9220" s="82">
        <f t="shared" ca="1" si="1013"/>
        <v>0</v>
      </c>
      <c r="G9220" s="83">
        <f t="shared" ca="1" si="1014"/>
        <v>0</v>
      </c>
      <c r="O9220" s="85" t="s">
        <v>20699</v>
      </c>
      <c r="P9220" s="85" t="s">
        <v>20700</v>
      </c>
      <c r="Q9220" s="88">
        <v>399</v>
      </c>
      <c r="R9220" s="85">
        <v>984</v>
      </c>
    </row>
    <row r="9221" spans="1:18" x14ac:dyDescent="0.3">
      <c r="A9221" s="82" t="str">
        <f t="shared" si="1008"/>
        <v>TORNASOLADA MAGSAFE + SOP</v>
      </c>
      <c r="B9221" s="82">
        <f t="shared" si="1009"/>
        <v>72</v>
      </c>
      <c r="C9221" s="82">
        <f t="shared" ca="1" si="1010"/>
        <v>0</v>
      </c>
      <c r="D9221" s="82">
        <f t="shared" ca="1" si="1011"/>
        <v>0</v>
      </c>
      <c r="E9221" s="83">
        <f t="shared" ca="1" si="1012"/>
        <v>0</v>
      </c>
      <c r="F9221" s="82">
        <f t="shared" ca="1" si="1013"/>
        <v>0</v>
      </c>
      <c r="G9221" s="83">
        <f t="shared" ca="1" si="1014"/>
        <v>0</v>
      </c>
      <c r="O9221" s="85" t="s">
        <v>20701</v>
      </c>
      <c r="P9221" s="85" t="s">
        <v>20702</v>
      </c>
      <c r="Q9221" s="88">
        <v>399</v>
      </c>
      <c r="R9221" s="85">
        <v>1076</v>
      </c>
    </row>
    <row r="9222" spans="1:18" x14ac:dyDescent="0.3">
      <c r="A9222" s="82" t="str">
        <f t="shared" si="1008"/>
        <v>TORNASOLADA MAGSAFE + SOP</v>
      </c>
      <c r="B9222" s="82">
        <f t="shared" si="1009"/>
        <v>73</v>
      </c>
      <c r="C9222" s="82">
        <f t="shared" ca="1" si="1010"/>
        <v>0</v>
      </c>
      <c r="D9222" s="82">
        <f t="shared" ca="1" si="1011"/>
        <v>0</v>
      </c>
      <c r="E9222" s="83">
        <f t="shared" ca="1" si="1012"/>
        <v>0</v>
      </c>
      <c r="F9222" s="82">
        <f t="shared" ca="1" si="1013"/>
        <v>0</v>
      </c>
      <c r="G9222" s="83">
        <f t="shared" ca="1" si="1014"/>
        <v>0</v>
      </c>
      <c r="O9222" s="85" t="s">
        <v>20703</v>
      </c>
      <c r="P9222" s="85" t="s">
        <v>20704</v>
      </c>
      <c r="Q9222" s="88">
        <v>399</v>
      </c>
      <c r="R9222" s="85">
        <v>736</v>
      </c>
    </row>
    <row r="9223" spans="1:18" x14ac:dyDescent="0.3">
      <c r="A9223" s="82" t="str">
        <f t="shared" si="1008"/>
        <v>TORNASOLADA MAGSAFE + SOP</v>
      </c>
      <c r="B9223" s="82">
        <f t="shared" si="1009"/>
        <v>74</v>
      </c>
      <c r="C9223" s="82">
        <f t="shared" ca="1" si="1010"/>
        <v>0</v>
      </c>
      <c r="D9223" s="82">
        <f t="shared" ca="1" si="1011"/>
        <v>0</v>
      </c>
      <c r="E9223" s="83">
        <f t="shared" ca="1" si="1012"/>
        <v>0</v>
      </c>
      <c r="F9223" s="82">
        <f t="shared" ca="1" si="1013"/>
        <v>0</v>
      </c>
      <c r="G9223" s="83">
        <f t="shared" ca="1" si="1014"/>
        <v>0</v>
      </c>
      <c r="O9223" s="85" t="s">
        <v>20705</v>
      </c>
      <c r="P9223" s="85" t="s">
        <v>20706</v>
      </c>
      <c r="Q9223" s="88">
        <v>399</v>
      </c>
      <c r="R9223" s="85">
        <v>1912</v>
      </c>
    </row>
    <row r="9224" spans="1:18" x14ac:dyDescent="0.3">
      <c r="A9224" s="82" t="str">
        <f t="shared" si="1008"/>
        <v>TORNASOLADA MAGSAFE + SOP</v>
      </c>
      <c r="B9224" s="82">
        <f t="shared" si="1009"/>
        <v>75</v>
      </c>
      <c r="C9224" s="82">
        <f t="shared" ca="1" si="1010"/>
        <v>0</v>
      </c>
      <c r="D9224" s="82">
        <f t="shared" ca="1" si="1011"/>
        <v>0</v>
      </c>
      <c r="E9224" s="83">
        <f t="shared" ca="1" si="1012"/>
        <v>0</v>
      </c>
      <c r="F9224" s="82">
        <f t="shared" ca="1" si="1013"/>
        <v>0</v>
      </c>
      <c r="G9224" s="83">
        <f t="shared" ca="1" si="1014"/>
        <v>0</v>
      </c>
      <c r="O9224" s="85" t="s">
        <v>20707</v>
      </c>
      <c r="P9224" s="85" t="s">
        <v>20708</v>
      </c>
      <c r="Q9224" s="88">
        <v>399</v>
      </c>
      <c r="R9224" s="85">
        <v>0</v>
      </c>
    </row>
    <row r="9225" spans="1:18" x14ac:dyDescent="0.3">
      <c r="A9225" s="82" t="str">
        <f t="shared" si="1008"/>
        <v>TORNASOLADA MAGSAFE + SOP</v>
      </c>
      <c r="B9225" s="82">
        <f t="shared" si="1009"/>
        <v>76</v>
      </c>
      <c r="C9225" s="82">
        <f t="shared" ca="1" si="1010"/>
        <v>0</v>
      </c>
      <c r="D9225" s="82">
        <f t="shared" ca="1" si="1011"/>
        <v>0</v>
      </c>
      <c r="E9225" s="83">
        <f t="shared" ca="1" si="1012"/>
        <v>0</v>
      </c>
      <c r="F9225" s="82">
        <f t="shared" ca="1" si="1013"/>
        <v>0</v>
      </c>
      <c r="G9225" s="83">
        <f t="shared" ca="1" si="1014"/>
        <v>0</v>
      </c>
      <c r="O9225" s="85" t="s">
        <v>20709</v>
      </c>
      <c r="P9225" s="85" t="s">
        <v>20710</v>
      </c>
      <c r="Q9225" s="88">
        <v>399</v>
      </c>
      <c r="R9225" s="85">
        <v>0</v>
      </c>
    </row>
    <row r="9226" spans="1:18" x14ac:dyDescent="0.3">
      <c r="A9226" s="82" t="str">
        <f t="shared" si="1008"/>
        <v>TORNASOLADA MAGSAFE + SOP</v>
      </c>
      <c r="B9226" s="82">
        <f t="shared" si="1009"/>
        <v>77</v>
      </c>
      <c r="C9226" s="82">
        <f t="shared" ca="1" si="1010"/>
        <v>0</v>
      </c>
      <c r="D9226" s="82">
        <f t="shared" ca="1" si="1011"/>
        <v>0</v>
      </c>
      <c r="E9226" s="83">
        <f t="shared" ca="1" si="1012"/>
        <v>0</v>
      </c>
      <c r="F9226" s="82">
        <f t="shared" ca="1" si="1013"/>
        <v>0</v>
      </c>
      <c r="G9226" s="83">
        <f t="shared" ca="1" si="1014"/>
        <v>0</v>
      </c>
      <c r="O9226" s="85" t="s">
        <v>20711</v>
      </c>
      <c r="P9226" s="85" t="s">
        <v>20712</v>
      </c>
      <c r="Q9226" s="88">
        <v>399</v>
      </c>
      <c r="R9226" s="85">
        <v>2416</v>
      </c>
    </row>
    <row r="9227" spans="1:18" x14ac:dyDescent="0.3">
      <c r="A9227" s="82" t="str">
        <f t="shared" si="1008"/>
        <v>TORNASOLADA MAGSAFE + SOP</v>
      </c>
      <c r="B9227" s="82">
        <f t="shared" si="1009"/>
        <v>78</v>
      </c>
      <c r="C9227" s="82">
        <f t="shared" ca="1" si="1010"/>
        <v>0</v>
      </c>
      <c r="D9227" s="82">
        <f t="shared" ca="1" si="1011"/>
        <v>0</v>
      </c>
      <c r="E9227" s="83">
        <f t="shared" ca="1" si="1012"/>
        <v>0</v>
      </c>
      <c r="F9227" s="82">
        <f t="shared" ca="1" si="1013"/>
        <v>0</v>
      </c>
      <c r="G9227" s="83">
        <f t="shared" ca="1" si="1014"/>
        <v>0</v>
      </c>
      <c r="O9227" s="85" t="s">
        <v>20713</v>
      </c>
      <c r="P9227" s="85" t="s">
        <v>20714</v>
      </c>
      <c r="Q9227" s="88">
        <v>399</v>
      </c>
      <c r="R9227" s="85">
        <v>0</v>
      </c>
    </row>
    <row r="9228" spans="1:18" x14ac:dyDescent="0.3">
      <c r="A9228" s="82" t="str">
        <f t="shared" si="1008"/>
        <v>TORNASOLADA MAGSAFE + SOP</v>
      </c>
      <c r="B9228" s="82">
        <f t="shared" si="1009"/>
        <v>79</v>
      </c>
      <c r="C9228" s="82">
        <f t="shared" ca="1" si="1010"/>
        <v>0</v>
      </c>
      <c r="D9228" s="82">
        <f t="shared" ca="1" si="1011"/>
        <v>0</v>
      </c>
      <c r="E9228" s="83">
        <f t="shared" ca="1" si="1012"/>
        <v>0</v>
      </c>
      <c r="F9228" s="82">
        <f t="shared" ca="1" si="1013"/>
        <v>0</v>
      </c>
      <c r="G9228" s="83">
        <f t="shared" ca="1" si="1014"/>
        <v>0</v>
      </c>
      <c r="O9228" s="85" t="s">
        <v>20715</v>
      </c>
      <c r="P9228" s="85" t="s">
        <v>20716</v>
      </c>
      <c r="Q9228" s="88">
        <v>399</v>
      </c>
      <c r="R9228" s="85">
        <v>1940</v>
      </c>
    </row>
    <row r="9229" spans="1:18" x14ac:dyDescent="0.3">
      <c r="A9229" s="82" t="str">
        <f t="shared" si="1008"/>
        <v>TORNASOLADA MAGSAFE + SOP</v>
      </c>
      <c r="B9229" s="82">
        <f t="shared" si="1009"/>
        <v>80</v>
      </c>
      <c r="C9229" s="82">
        <f t="shared" ca="1" si="1010"/>
        <v>0</v>
      </c>
      <c r="D9229" s="82">
        <f t="shared" ca="1" si="1011"/>
        <v>0</v>
      </c>
      <c r="E9229" s="83">
        <f t="shared" ca="1" si="1012"/>
        <v>0</v>
      </c>
      <c r="F9229" s="82">
        <f t="shared" ca="1" si="1013"/>
        <v>0</v>
      </c>
      <c r="G9229" s="83">
        <f t="shared" ca="1" si="1014"/>
        <v>0</v>
      </c>
      <c r="O9229" s="85" t="s">
        <v>20717</v>
      </c>
      <c r="P9229" s="85" t="s">
        <v>20718</v>
      </c>
      <c r="Q9229" s="88">
        <v>399</v>
      </c>
      <c r="R9229" s="85">
        <v>1066</v>
      </c>
    </row>
    <row r="9230" spans="1:18" x14ac:dyDescent="0.3">
      <c r="A9230" s="82" t="str">
        <f t="shared" si="1008"/>
        <v>TORNASOLADA MAGSAFE + SOP</v>
      </c>
      <c r="B9230" s="82">
        <f t="shared" si="1009"/>
        <v>81</v>
      </c>
      <c r="C9230" s="82">
        <f t="shared" ca="1" si="1010"/>
        <v>0</v>
      </c>
      <c r="D9230" s="82">
        <f t="shared" ca="1" si="1011"/>
        <v>0</v>
      </c>
      <c r="E9230" s="83">
        <f t="shared" ca="1" si="1012"/>
        <v>0</v>
      </c>
      <c r="F9230" s="82">
        <f t="shared" ca="1" si="1013"/>
        <v>0</v>
      </c>
      <c r="G9230" s="83">
        <f t="shared" ca="1" si="1014"/>
        <v>0</v>
      </c>
      <c r="O9230" s="85" t="s">
        <v>20719</v>
      </c>
      <c r="P9230" s="85" t="s">
        <v>20720</v>
      </c>
      <c r="Q9230" s="88">
        <v>399</v>
      </c>
      <c r="R9230" s="85">
        <v>844</v>
      </c>
    </row>
    <row r="9231" spans="1:18" x14ac:dyDescent="0.3">
      <c r="A9231" s="82" t="str">
        <f t="shared" si="1008"/>
        <v>TORNASOLADA MAGSAFE + SOP</v>
      </c>
      <c r="B9231" s="82">
        <f t="shared" si="1009"/>
        <v>82</v>
      </c>
      <c r="C9231" s="82">
        <f t="shared" ca="1" si="1010"/>
        <v>0</v>
      </c>
      <c r="D9231" s="82">
        <f t="shared" ca="1" si="1011"/>
        <v>0</v>
      </c>
      <c r="E9231" s="83">
        <f t="shared" ca="1" si="1012"/>
        <v>0</v>
      </c>
      <c r="F9231" s="82">
        <f t="shared" ca="1" si="1013"/>
        <v>0</v>
      </c>
      <c r="G9231" s="83">
        <f t="shared" ca="1" si="1014"/>
        <v>0</v>
      </c>
      <c r="O9231" s="85" t="s">
        <v>20721</v>
      </c>
      <c r="P9231" s="85" t="s">
        <v>20722</v>
      </c>
      <c r="Q9231" s="88">
        <v>399</v>
      </c>
      <c r="R9231" s="85">
        <v>796</v>
      </c>
    </row>
    <row r="9232" spans="1:18" x14ac:dyDescent="0.3">
      <c r="A9232" s="82" t="str">
        <f t="shared" si="1008"/>
        <v>TORNASOLADA MAGSAFE + SOP</v>
      </c>
      <c r="B9232" s="82">
        <f t="shared" si="1009"/>
        <v>83</v>
      </c>
      <c r="C9232" s="82">
        <f t="shared" ca="1" si="1010"/>
        <v>0</v>
      </c>
      <c r="D9232" s="82">
        <f t="shared" ca="1" si="1011"/>
        <v>0</v>
      </c>
      <c r="E9232" s="83">
        <f t="shared" ca="1" si="1012"/>
        <v>0</v>
      </c>
      <c r="F9232" s="82">
        <f t="shared" ca="1" si="1013"/>
        <v>0</v>
      </c>
      <c r="G9232" s="83">
        <f t="shared" ca="1" si="1014"/>
        <v>0</v>
      </c>
      <c r="O9232" s="85" t="s">
        <v>20723</v>
      </c>
      <c r="P9232" s="85" t="s">
        <v>20724</v>
      </c>
      <c r="Q9232" s="88">
        <v>399</v>
      </c>
      <c r="R9232" s="85">
        <v>0</v>
      </c>
    </row>
    <row r="9233" spans="1:18" x14ac:dyDescent="0.3">
      <c r="A9233" s="82" t="str">
        <f t="shared" si="1008"/>
        <v>TORNASOLADA MAGSAFE + SOP</v>
      </c>
      <c r="B9233" s="82">
        <f t="shared" si="1009"/>
        <v>84</v>
      </c>
      <c r="C9233" s="82">
        <f t="shared" ca="1" si="1010"/>
        <v>0</v>
      </c>
      <c r="D9233" s="82">
        <f t="shared" ca="1" si="1011"/>
        <v>0</v>
      </c>
      <c r="E9233" s="83">
        <f t="shared" ca="1" si="1012"/>
        <v>0</v>
      </c>
      <c r="F9233" s="82">
        <f t="shared" ca="1" si="1013"/>
        <v>0</v>
      </c>
      <c r="G9233" s="83">
        <f t="shared" ca="1" si="1014"/>
        <v>0</v>
      </c>
      <c r="O9233" s="85" t="s">
        <v>20725</v>
      </c>
      <c r="P9233" s="85" t="s">
        <v>20726</v>
      </c>
      <c r="Q9233" s="88">
        <v>399</v>
      </c>
      <c r="R9233" s="85">
        <v>1867</v>
      </c>
    </row>
    <row r="9234" spans="1:18" x14ac:dyDescent="0.3">
      <c r="A9234" s="82" t="str">
        <f t="shared" si="1008"/>
        <v>TORNASOLADA MAGSAFE + SOP</v>
      </c>
      <c r="B9234" s="82">
        <f t="shared" si="1009"/>
        <v>85</v>
      </c>
      <c r="C9234" s="82">
        <f t="shared" ca="1" si="1010"/>
        <v>0</v>
      </c>
      <c r="D9234" s="82">
        <f t="shared" ca="1" si="1011"/>
        <v>0</v>
      </c>
      <c r="E9234" s="83">
        <f t="shared" ca="1" si="1012"/>
        <v>0</v>
      </c>
      <c r="F9234" s="82">
        <f t="shared" ca="1" si="1013"/>
        <v>0</v>
      </c>
      <c r="G9234" s="83">
        <f t="shared" ca="1" si="1014"/>
        <v>0</v>
      </c>
      <c r="O9234" s="85" t="s">
        <v>20727</v>
      </c>
      <c r="P9234" s="85" t="s">
        <v>20728</v>
      </c>
      <c r="Q9234" s="88">
        <v>399</v>
      </c>
      <c r="R9234" s="85">
        <v>492</v>
      </c>
    </row>
    <row r="9235" spans="1:18" x14ac:dyDescent="0.3">
      <c r="A9235" s="82" t="str">
        <f t="shared" si="1008"/>
        <v>TORNASOLADA MAGSAFE + SOP</v>
      </c>
      <c r="B9235" s="82">
        <f t="shared" si="1009"/>
        <v>86</v>
      </c>
      <c r="C9235" s="82">
        <f t="shared" ca="1" si="1010"/>
        <v>0</v>
      </c>
      <c r="D9235" s="82">
        <f t="shared" ca="1" si="1011"/>
        <v>0</v>
      </c>
      <c r="E9235" s="83">
        <f t="shared" ca="1" si="1012"/>
        <v>0</v>
      </c>
      <c r="F9235" s="82">
        <f t="shared" ca="1" si="1013"/>
        <v>0</v>
      </c>
      <c r="G9235" s="83">
        <f t="shared" ca="1" si="1014"/>
        <v>0</v>
      </c>
      <c r="O9235" s="85" t="s">
        <v>20729</v>
      </c>
      <c r="P9235" s="85" t="s">
        <v>34745</v>
      </c>
      <c r="Q9235" s="88">
        <v>2240250</v>
      </c>
      <c r="R9235" s="85">
        <v>0</v>
      </c>
    </row>
    <row r="9236" spans="1:18" x14ac:dyDescent="0.3">
      <c r="A9236" s="82" t="str">
        <f t="shared" si="1008"/>
        <v>TORNASOLADA MAGSAFE + SOP</v>
      </c>
      <c r="B9236" s="82">
        <f t="shared" si="1009"/>
        <v>87</v>
      </c>
      <c r="C9236" s="82">
        <f t="shared" ca="1" si="1010"/>
        <v>0</v>
      </c>
      <c r="D9236" s="82">
        <f t="shared" ca="1" si="1011"/>
        <v>0</v>
      </c>
      <c r="E9236" s="83">
        <f t="shared" ca="1" si="1012"/>
        <v>0</v>
      </c>
      <c r="F9236" s="82">
        <f t="shared" ca="1" si="1013"/>
        <v>0</v>
      </c>
      <c r="G9236" s="83">
        <f t="shared" ca="1" si="1014"/>
        <v>0</v>
      </c>
      <c r="O9236" s="85" t="s">
        <v>20730</v>
      </c>
      <c r="P9236" s="85" t="s">
        <v>34745</v>
      </c>
      <c r="Q9236" s="88">
        <v>2162964.31</v>
      </c>
      <c r="R9236" s="85">
        <v>0</v>
      </c>
    </row>
    <row r="9237" spans="1:18" x14ac:dyDescent="0.3">
      <c r="A9237" s="82" t="str">
        <f t="shared" si="1008"/>
        <v>TORNASOLADA MAGSAFE + SOP</v>
      </c>
      <c r="B9237" s="82">
        <f t="shared" si="1009"/>
        <v>88</v>
      </c>
      <c r="C9237" s="82">
        <f t="shared" ca="1" si="1010"/>
        <v>0</v>
      </c>
      <c r="D9237" s="82">
        <f t="shared" ca="1" si="1011"/>
        <v>0</v>
      </c>
      <c r="E9237" s="83">
        <f t="shared" ca="1" si="1012"/>
        <v>0</v>
      </c>
      <c r="F9237" s="82">
        <f t="shared" ca="1" si="1013"/>
        <v>0</v>
      </c>
      <c r="G9237" s="83">
        <f t="shared" ca="1" si="1014"/>
        <v>0</v>
      </c>
      <c r="O9237" s="85" t="s">
        <v>98</v>
      </c>
      <c r="P9237" s="85" t="s">
        <v>99</v>
      </c>
      <c r="Q9237" s="88">
        <v>988.88</v>
      </c>
      <c r="R9237" s="85">
        <v>222</v>
      </c>
    </row>
    <row r="9238" spans="1:18" x14ac:dyDescent="0.3">
      <c r="A9238" s="82" t="str">
        <f t="shared" si="1008"/>
        <v>TORNASOLADA MAGSAFE + SOP</v>
      </c>
      <c r="B9238" s="82">
        <f t="shared" si="1009"/>
        <v>89</v>
      </c>
      <c r="C9238" s="82">
        <f t="shared" ca="1" si="1010"/>
        <v>0</v>
      </c>
      <c r="D9238" s="82">
        <f t="shared" ca="1" si="1011"/>
        <v>0</v>
      </c>
      <c r="E9238" s="83">
        <f t="shared" ca="1" si="1012"/>
        <v>0</v>
      </c>
      <c r="F9238" s="82">
        <f t="shared" ca="1" si="1013"/>
        <v>0</v>
      </c>
      <c r="G9238" s="83">
        <f t="shared" ca="1" si="1014"/>
        <v>0</v>
      </c>
      <c r="O9238" s="85" t="s">
        <v>20731</v>
      </c>
      <c r="P9238" s="85" t="s">
        <v>20732</v>
      </c>
      <c r="Q9238" s="88">
        <v>988.88</v>
      </c>
      <c r="R9238" s="85">
        <v>60</v>
      </c>
    </row>
    <row r="9239" spans="1:18" x14ac:dyDescent="0.3">
      <c r="A9239" s="82" t="str">
        <f t="shared" si="1008"/>
        <v>TORNASOLADA MAGSAFE + SOP</v>
      </c>
      <c r="B9239" s="82">
        <f t="shared" si="1009"/>
        <v>90</v>
      </c>
      <c r="C9239" s="82">
        <f t="shared" ca="1" si="1010"/>
        <v>0</v>
      </c>
      <c r="D9239" s="82">
        <f t="shared" ca="1" si="1011"/>
        <v>0</v>
      </c>
      <c r="E9239" s="83">
        <f t="shared" ca="1" si="1012"/>
        <v>0</v>
      </c>
      <c r="F9239" s="82">
        <f t="shared" ca="1" si="1013"/>
        <v>0</v>
      </c>
      <c r="G9239" s="83">
        <f t="shared" ca="1" si="1014"/>
        <v>0</v>
      </c>
      <c r="O9239" s="85" t="s">
        <v>20733</v>
      </c>
      <c r="P9239" s="85" t="s">
        <v>20734</v>
      </c>
      <c r="Q9239" s="88">
        <v>988.91</v>
      </c>
      <c r="R9239" s="85">
        <v>49</v>
      </c>
    </row>
    <row r="9240" spans="1:18" x14ac:dyDescent="0.3">
      <c r="A9240" s="82" t="str">
        <f t="shared" si="1008"/>
        <v>TORNASOLADA MAGSAFE + SOP</v>
      </c>
      <c r="B9240" s="82">
        <f t="shared" si="1009"/>
        <v>91</v>
      </c>
      <c r="C9240" s="82">
        <f t="shared" ca="1" si="1010"/>
        <v>0</v>
      </c>
      <c r="D9240" s="82">
        <f t="shared" ca="1" si="1011"/>
        <v>0</v>
      </c>
      <c r="E9240" s="83">
        <f t="shared" ca="1" si="1012"/>
        <v>0</v>
      </c>
      <c r="F9240" s="82">
        <f t="shared" ca="1" si="1013"/>
        <v>0</v>
      </c>
      <c r="G9240" s="83">
        <f t="shared" ca="1" si="1014"/>
        <v>0</v>
      </c>
      <c r="O9240" s="85" t="s">
        <v>20735</v>
      </c>
      <c r="P9240" s="85" t="s">
        <v>20736</v>
      </c>
      <c r="Q9240" s="88">
        <v>988.9</v>
      </c>
      <c r="R9240" s="85">
        <v>-1</v>
      </c>
    </row>
    <row r="9241" spans="1:18" x14ac:dyDescent="0.3">
      <c r="A9241" s="82" t="str">
        <f t="shared" si="1008"/>
        <v>TORNASOLADA MAGSAFE + SOP</v>
      </c>
      <c r="B9241" s="82">
        <f t="shared" si="1009"/>
        <v>92</v>
      </c>
      <c r="C9241" s="82">
        <f t="shared" ca="1" si="1010"/>
        <v>0</v>
      </c>
      <c r="D9241" s="82">
        <f t="shared" ca="1" si="1011"/>
        <v>0</v>
      </c>
      <c r="E9241" s="83">
        <f t="shared" ca="1" si="1012"/>
        <v>0</v>
      </c>
      <c r="F9241" s="82">
        <f t="shared" ca="1" si="1013"/>
        <v>0</v>
      </c>
      <c r="G9241" s="83">
        <f t="shared" ca="1" si="1014"/>
        <v>0</v>
      </c>
      <c r="O9241" s="85" t="s">
        <v>20737</v>
      </c>
      <c r="P9241" s="85" t="s">
        <v>20738</v>
      </c>
      <c r="Q9241" s="88">
        <v>988.88</v>
      </c>
      <c r="R9241" s="85">
        <v>0</v>
      </c>
    </row>
    <row r="9242" spans="1:18" x14ac:dyDescent="0.3">
      <c r="A9242" s="82" t="str">
        <f t="shared" si="1008"/>
        <v>TORNASOLADA MAGSAFE + SOP</v>
      </c>
      <c r="B9242" s="82">
        <f t="shared" si="1009"/>
        <v>93</v>
      </c>
      <c r="C9242" s="82">
        <f t="shared" ca="1" si="1010"/>
        <v>0</v>
      </c>
      <c r="D9242" s="82">
        <f t="shared" ca="1" si="1011"/>
        <v>0</v>
      </c>
      <c r="E9242" s="83">
        <f t="shared" ca="1" si="1012"/>
        <v>0</v>
      </c>
      <c r="F9242" s="82">
        <f t="shared" ca="1" si="1013"/>
        <v>0</v>
      </c>
      <c r="G9242" s="83">
        <f t="shared" ca="1" si="1014"/>
        <v>0</v>
      </c>
      <c r="O9242" s="85" t="s">
        <v>20739</v>
      </c>
      <c r="P9242" s="85" t="s">
        <v>20740</v>
      </c>
      <c r="Q9242" s="88">
        <v>999</v>
      </c>
      <c r="R9242" s="85">
        <v>112</v>
      </c>
    </row>
    <row r="9243" spans="1:18" x14ac:dyDescent="0.3">
      <c r="A9243" s="82" t="str">
        <f t="shared" si="1008"/>
        <v>TORNASOLADA MAGSAFE + SOP</v>
      </c>
      <c r="B9243" s="82">
        <f t="shared" si="1009"/>
        <v>94</v>
      </c>
      <c r="C9243" s="82">
        <f t="shared" ca="1" si="1010"/>
        <v>0</v>
      </c>
      <c r="D9243" s="82">
        <f t="shared" ca="1" si="1011"/>
        <v>0</v>
      </c>
      <c r="E9243" s="83">
        <f t="shared" ca="1" si="1012"/>
        <v>0</v>
      </c>
      <c r="F9243" s="82">
        <f t="shared" ca="1" si="1013"/>
        <v>0</v>
      </c>
      <c r="G9243" s="83">
        <f t="shared" ca="1" si="1014"/>
        <v>0</v>
      </c>
      <c r="O9243" s="85" t="s">
        <v>20741</v>
      </c>
      <c r="P9243" s="85" t="s">
        <v>20742</v>
      </c>
      <c r="Q9243" s="88">
        <v>999</v>
      </c>
      <c r="R9243" s="85">
        <v>28</v>
      </c>
    </row>
    <row r="9244" spans="1:18" x14ac:dyDescent="0.3">
      <c r="A9244" s="82" t="str">
        <f t="shared" si="1008"/>
        <v>TORNASOLADA MAGSAFE + SOP</v>
      </c>
      <c r="B9244" s="82">
        <f t="shared" si="1009"/>
        <v>95</v>
      </c>
      <c r="C9244" s="82">
        <f t="shared" ca="1" si="1010"/>
        <v>0</v>
      </c>
      <c r="D9244" s="82">
        <f t="shared" ca="1" si="1011"/>
        <v>0</v>
      </c>
      <c r="E9244" s="83">
        <f t="shared" ca="1" si="1012"/>
        <v>0</v>
      </c>
      <c r="F9244" s="82">
        <f t="shared" ca="1" si="1013"/>
        <v>0</v>
      </c>
      <c r="G9244" s="83">
        <f t="shared" ca="1" si="1014"/>
        <v>0</v>
      </c>
      <c r="O9244" s="85" t="s">
        <v>20743</v>
      </c>
      <c r="P9244" s="85" t="s">
        <v>20744</v>
      </c>
      <c r="Q9244" s="88">
        <v>988.9</v>
      </c>
      <c r="R9244" s="85">
        <v>0</v>
      </c>
    </row>
    <row r="9245" spans="1:18" x14ac:dyDescent="0.3">
      <c r="A9245" s="82" t="str">
        <f t="shared" si="1008"/>
        <v>TORNASOLADA MAGSAFE + SOP</v>
      </c>
      <c r="B9245" s="82">
        <f t="shared" si="1009"/>
        <v>96</v>
      </c>
      <c r="C9245" s="82">
        <f t="shared" ca="1" si="1010"/>
        <v>0</v>
      </c>
      <c r="D9245" s="82">
        <f t="shared" ca="1" si="1011"/>
        <v>0</v>
      </c>
      <c r="E9245" s="83">
        <f t="shared" ca="1" si="1012"/>
        <v>0</v>
      </c>
      <c r="F9245" s="82">
        <f t="shared" ca="1" si="1013"/>
        <v>0</v>
      </c>
      <c r="G9245" s="83">
        <f t="shared" ca="1" si="1014"/>
        <v>0</v>
      </c>
      <c r="O9245" s="85" t="s">
        <v>20745</v>
      </c>
      <c r="P9245" s="85" t="s">
        <v>20746</v>
      </c>
      <c r="Q9245" s="88">
        <v>988.91</v>
      </c>
      <c r="R9245" s="85">
        <v>8</v>
      </c>
    </row>
    <row r="9246" spans="1:18" x14ac:dyDescent="0.3">
      <c r="A9246" s="82" t="str">
        <f t="shared" si="1008"/>
        <v>TORNASOLADA MAGSAFE + SOP</v>
      </c>
      <c r="B9246" s="82">
        <f t="shared" si="1009"/>
        <v>97</v>
      </c>
      <c r="C9246" s="82">
        <f t="shared" ca="1" si="1010"/>
        <v>0</v>
      </c>
      <c r="D9246" s="82">
        <f t="shared" ca="1" si="1011"/>
        <v>0</v>
      </c>
      <c r="E9246" s="83">
        <f t="shared" ca="1" si="1012"/>
        <v>0</v>
      </c>
      <c r="F9246" s="82">
        <f t="shared" ca="1" si="1013"/>
        <v>0</v>
      </c>
      <c r="G9246" s="83">
        <f t="shared" ca="1" si="1014"/>
        <v>0</v>
      </c>
      <c r="O9246" s="85" t="s">
        <v>18</v>
      </c>
      <c r="P9246" s="85" t="s">
        <v>114</v>
      </c>
      <c r="Q9246" s="88">
        <v>988.88</v>
      </c>
      <c r="R9246" s="85">
        <v>114</v>
      </c>
    </row>
    <row r="9247" spans="1:18" x14ac:dyDescent="0.3">
      <c r="A9247" s="82" t="str">
        <f t="shared" si="1008"/>
        <v>TORNASOLADA MAGSAFE + SOP</v>
      </c>
      <c r="B9247" s="82">
        <f t="shared" si="1009"/>
        <v>98</v>
      </c>
      <c r="C9247" s="82">
        <f t="shared" ca="1" si="1010"/>
        <v>0</v>
      </c>
      <c r="D9247" s="82">
        <f t="shared" ca="1" si="1011"/>
        <v>0</v>
      </c>
      <c r="E9247" s="83">
        <f t="shared" ca="1" si="1012"/>
        <v>0</v>
      </c>
      <c r="F9247" s="82">
        <f t="shared" ca="1" si="1013"/>
        <v>0</v>
      </c>
      <c r="G9247" s="83">
        <f t="shared" ca="1" si="1014"/>
        <v>0</v>
      </c>
      <c r="O9247" s="85" t="s">
        <v>20747</v>
      </c>
      <c r="P9247" s="85" t="s">
        <v>20748</v>
      </c>
      <c r="Q9247" s="88">
        <v>999</v>
      </c>
      <c r="R9247" s="85">
        <v>3</v>
      </c>
    </row>
    <row r="9248" spans="1:18" x14ac:dyDescent="0.3">
      <c r="A9248" s="82" t="str">
        <f t="shared" si="1008"/>
        <v>TORNASOLADA MAGSAFE + SOP</v>
      </c>
      <c r="B9248" s="82">
        <f t="shared" si="1009"/>
        <v>99</v>
      </c>
      <c r="C9248" s="82">
        <f t="shared" ca="1" si="1010"/>
        <v>0</v>
      </c>
      <c r="D9248" s="82">
        <f t="shared" ca="1" si="1011"/>
        <v>0</v>
      </c>
      <c r="E9248" s="83">
        <f t="shared" ca="1" si="1012"/>
        <v>0</v>
      </c>
      <c r="F9248" s="82">
        <f t="shared" ca="1" si="1013"/>
        <v>0</v>
      </c>
      <c r="G9248" s="83">
        <f t="shared" ca="1" si="1014"/>
        <v>0</v>
      </c>
      <c r="O9248" s="85" t="s">
        <v>45</v>
      </c>
      <c r="P9248" s="85" t="s">
        <v>46</v>
      </c>
      <c r="Q9248" s="88">
        <v>999</v>
      </c>
      <c r="R9248" s="85">
        <v>484</v>
      </c>
    </row>
    <row r="9249" spans="1:18" x14ac:dyDescent="0.3">
      <c r="A9249" s="82" t="str">
        <f t="shared" si="1008"/>
        <v>TORNASOLADA MAGSAFE + SOP</v>
      </c>
      <c r="B9249" s="82">
        <f t="shared" si="1009"/>
        <v>100</v>
      </c>
      <c r="C9249" s="82">
        <f t="shared" ca="1" si="1010"/>
        <v>0</v>
      </c>
      <c r="D9249" s="82">
        <f t="shared" ca="1" si="1011"/>
        <v>0</v>
      </c>
      <c r="E9249" s="83">
        <f t="shared" ca="1" si="1012"/>
        <v>0</v>
      </c>
      <c r="F9249" s="82">
        <f t="shared" ca="1" si="1013"/>
        <v>0</v>
      </c>
      <c r="G9249" s="83">
        <f t="shared" ca="1" si="1014"/>
        <v>0</v>
      </c>
      <c r="O9249" s="85" t="s">
        <v>15</v>
      </c>
      <c r="P9249" s="85" t="s">
        <v>103</v>
      </c>
      <c r="Q9249" s="88">
        <v>988.91</v>
      </c>
      <c r="R9249" s="85">
        <v>35</v>
      </c>
    </row>
    <row r="9250" spans="1:18" x14ac:dyDescent="0.3">
      <c r="A9250" s="82" t="str">
        <f t="shared" si="1008"/>
        <v>TORNASOLADA MAGSAFE + SOP</v>
      </c>
      <c r="B9250" s="82">
        <f t="shared" si="1009"/>
        <v>101</v>
      </c>
      <c r="C9250" s="82">
        <f t="shared" ca="1" si="1010"/>
        <v>0</v>
      </c>
      <c r="D9250" s="82">
        <f t="shared" ca="1" si="1011"/>
        <v>0</v>
      </c>
      <c r="E9250" s="83">
        <f t="shared" ca="1" si="1012"/>
        <v>0</v>
      </c>
      <c r="F9250" s="82">
        <f t="shared" ca="1" si="1013"/>
        <v>0</v>
      </c>
      <c r="G9250" s="83">
        <f t="shared" ca="1" si="1014"/>
        <v>0</v>
      </c>
      <c r="O9250" s="85" t="s">
        <v>110</v>
      </c>
      <c r="P9250" s="85" t="s">
        <v>111</v>
      </c>
      <c r="Q9250" s="88">
        <v>988.9</v>
      </c>
      <c r="R9250" s="85">
        <v>225</v>
      </c>
    </row>
    <row r="9251" spans="1:18" x14ac:dyDescent="0.3">
      <c r="A9251" s="82" t="str">
        <f t="shared" si="1008"/>
        <v>TORNASOLADA MAGSAFE + SOP</v>
      </c>
      <c r="B9251" s="82">
        <f t="shared" si="1009"/>
        <v>102</v>
      </c>
      <c r="C9251" s="82">
        <f t="shared" ca="1" si="1010"/>
        <v>0</v>
      </c>
      <c r="D9251" s="82">
        <f t="shared" ca="1" si="1011"/>
        <v>0</v>
      </c>
      <c r="E9251" s="83">
        <f t="shared" ca="1" si="1012"/>
        <v>0</v>
      </c>
      <c r="F9251" s="82">
        <f t="shared" ca="1" si="1013"/>
        <v>0</v>
      </c>
      <c r="G9251" s="83">
        <f t="shared" ca="1" si="1014"/>
        <v>0</v>
      </c>
      <c r="O9251" s="85" t="s">
        <v>20749</v>
      </c>
      <c r="P9251" s="85" t="s">
        <v>20750</v>
      </c>
      <c r="Q9251" s="88">
        <v>988.91</v>
      </c>
      <c r="R9251" s="85">
        <v>72</v>
      </c>
    </row>
    <row r="9252" spans="1:18" x14ac:dyDescent="0.3">
      <c r="A9252" s="82" t="str">
        <f t="shared" si="1008"/>
        <v>TORNASOLADA MAGSAFE + SOP</v>
      </c>
      <c r="B9252" s="82">
        <f t="shared" si="1009"/>
        <v>103</v>
      </c>
      <c r="C9252" s="82">
        <f t="shared" ca="1" si="1010"/>
        <v>0</v>
      </c>
      <c r="D9252" s="82">
        <f t="shared" ca="1" si="1011"/>
        <v>0</v>
      </c>
      <c r="E9252" s="83">
        <f t="shared" ca="1" si="1012"/>
        <v>0</v>
      </c>
      <c r="F9252" s="82">
        <f t="shared" ca="1" si="1013"/>
        <v>0</v>
      </c>
      <c r="G9252" s="83">
        <f t="shared" ca="1" si="1014"/>
        <v>0</v>
      </c>
      <c r="O9252" s="85" t="s">
        <v>20751</v>
      </c>
      <c r="P9252" s="85" t="s">
        <v>20752</v>
      </c>
      <c r="Q9252" s="88">
        <v>988.91</v>
      </c>
      <c r="R9252" s="85">
        <v>0</v>
      </c>
    </row>
    <row r="9253" spans="1:18" x14ac:dyDescent="0.3">
      <c r="A9253" s="82" t="str">
        <f t="shared" si="1008"/>
        <v>TORNASOLADA MAGSAFE + SOP</v>
      </c>
      <c r="B9253" s="82">
        <f t="shared" si="1009"/>
        <v>104</v>
      </c>
      <c r="C9253" s="82">
        <f t="shared" ca="1" si="1010"/>
        <v>0</v>
      </c>
      <c r="D9253" s="82">
        <f t="shared" ca="1" si="1011"/>
        <v>0</v>
      </c>
      <c r="E9253" s="83">
        <f t="shared" ca="1" si="1012"/>
        <v>0</v>
      </c>
      <c r="F9253" s="82">
        <f t="shared" ca="1" si="1013"/>
        <v>0</v>
      </c>
      <c r="G9253" s="83">
        <f t="shared" ca="1" si="1014"/>
        <v>0</v>
      </c>
      <c r="O9253" s="85" t="s">
        <v>20753</v>
      </c>
      <c r="P9253" s="85" t="s">
        <v>20754</v>
      </c>
      <c r="Q9253" s="88">
        <v>988.91</v>
      </c>
      <c r="R9253" s="85">
        <v>0</v>
      </c>
    </row>
    <row r="9254" spans="1:18" x14ac:dyDescent="0.3">
      <c r="A9254" s="82" t="str">
        <f t="shared" si="1008"/>
        <v>TORNASOLADA MAGSAFE + SOP</v>
      </c>
      <c r="B9254" s="82">
        <f t="shared" si="1009"/>
        <v>105</v>
      </c>
      <c r="C9254" s="82">
        <f t="shared" ca="1" si="1010"/>
        <v>0</v>
      </c>
      <c r="D9254" s="82">
        <f t="shared" ca="1" si="1011"/>
        <v>0</v>
      </c>
      <c r="E9254" s="83">
        <f t="shared" ca="1" si="1012"/>
        <v>0</v>
      </c>
      <c r="F9254" s="82">
        <f t="shared" ca="1" si="1013"/>
        <v>0</v>
      </c>
      <c r="G9254" s="83">
        <f t="shared" ca="1" si="1014"/>
        <v>0</v>
      </c>
      <c r="O9254" s="85" t="s">
        <v>20755</v>
      </c>
      <c r="P9254" s="85" t="s">
        <v>20756</v>
      </c>
      <c r="Q9254" s="88">
        <v>988.88</v>
      </c>
      <c r="R9254" s="85">
        <v>24</v>
      </c>
    </row>
    <row r="9255" spans="1:18" x14ac:dyDescent="0.3">
      <c r="A9255" s="82" t="str">
        <f t="shared" si="1008"/>
        <v>TORNASOLADA MAGSAFE + SOP</v>
      </c>
      <c r="B9255" s="82">
        <f t="shared" si="1009"/>
        <v>106</v>
      </c>
      <c r="C9255" s="82">
        <f t="shared" ca="1" si="1010"/>
        <v>0</v>
      </c>
      <c r="D9255" s="82">
        <f t="shared" ca="1" si="1011"/>
        <v>0</v>
      </c>
      <c r="E9255" s="83">
        <f t="shared" ca="1" si="1012"/>
        <v>0</v>
      </c>
      <c r="F9255" s="82">
        <f t="shared" ca="1" si="1013"/>
        <v>0</v>
      </c>
      <c r="G9255" s="83">
        <f t="shared" ca="1" si="1014"/>
        <v>0</v>
      </c>
      <c r="O9255" s="85" t="s">
        <v>20757</v>
      </c>
      <c r="P9255" s="85" t="s">
        <v>20758</v>
      </c>
      <c r="Q9255" s="88">
        <v>988.9</v>
      </c>
      <c r="R9255" s="85">
        <v>0</v>
      </c>
    </row>
    <row r="9256" spans="1:18" x14ac:dyDescent="0.3">
      <c r="A9256" s="82" t="str">
        <f t="shared" si="1008"/>
        <v>TORNASOLADA MAGSAFE + SOP</v>
      </c>
      <c r="B9256" s="82">
        <f t="shared" si="1009"/>
        <v>107</v>
      </c>
      <c r="C9256" s="82">
        <f t="shared" ca="1" si="1010"/>
        <v>0</v>
      </c>
      <c r="D9256" s="82">
        <f t="shared" ca="1" si="1011"/>
        <v>0</v>
      </c>
      <c r="E9256" s="83">
        <f t="shared" ca="1" si="1012"/>
        <v>0</v>
      </c>
      <c r="F9256" s="82">
        <f t="shared" ca="1" si="1013"/>
        <v>0</v>
      </c>
      <c r="G9256" s="83">
        <f t="shared" ca="1" si="1014"/>
        <v>0</v>
      </c>
      <c r="O9256" s="85" t="s">
        <v>20759</v>
      </c>
      <c r="P9256" s="85" t="s">
        <v>20760</v>
      </c>
      <c r="Q9256" s="88">
        <v>988.91</v>
      </c>
      <c r="R9256" s="85">
        <v>88</v>
      </c>
    </row>
    <row r="9257" spans="1:18" x14ac:dyDescent="0.3">
      <c r="A9257" s="82" t="str">
        <f t="shared" si="1008"/>
        <v>TORNASOLADA MAGSAFE + SOP</v>
      </c>
      <c r="B9257" s="82">
        <f t="shared" si="1009"/>
        <v>108</v>
      </c>
      <c r="C9257" s="82">
        <f t="shared" ca="1" si="1010"/>
        <v>0</v>
      </c>
      <c r="D9257" s="82">
        <f t="shared" ca="1" si="1011"/>
        <v>0</v>
      </c>
      <c r="E9257" s="83">
        <f t="shared" ca="1" si="1012"/>
        <v>0</v>
      </c>
      <c r="F9257" s="82">
        <f t="shared" ca="1" si="1013"/>
        <v>0</v>
      </c>
      <c r="G9257" s="83">
        <f t="shared" ca="1" si="1014"/>
        <v>0</v>
      </c>
      <c r="O9257" s="85" t="s">
        <v>20761</v>
      </c>
      <c r="P9257" s="85" t="s">
        <v>20762</v>
      </c>
      <c r="Q9257" s="88">
        <v>988.9</v>
      </c>
      <c r="R9257" s="85">
        <v>4</v>
      </c>
    </row>
    <row r="9258" spans="1:18" x14ac:dyDescent="0.3">
      <c r="A9258" s="82" t="str">
        <f t="shared" si="1008"/>
        <v>TORNASOLADA MAGSAFE + SOP</v>
      </c>
      <c r="B9258" s="82">
        <f t="shared" si="1009"/>
        <v>109</v>
      </c>
      <c r="C9258" s="82">
        <f t="shared" ca="1" si="1010"/>
        <v>0</v>
      </c>
      <c r="D9258" s="82">
        <f t="shared" ca="1" si="1011"/>
        <v>0</v>
      </c>
      <c r="E9258" s="83">
        <f t="shared" ca="1" si="1012"/>
        <v>0</v>
      </c>
      <c r="F9258" s="82">
        <f t="shared" ca="1" si="1013"/>
        <v>0</v>
      </c>
      <c r="G9258" s="83">
        <f t="shared" ca="1" si="1014"/>
        <v>0</v>
      </c>
      <c r="O9258" s="85" t="s">
        <v>20763</v>
      </c>
      <c r="P9258" s="85" t="s">
        <v>20764</v>
      </c>
      <c r="Q9258" s="88">
        <v>988.9</v>
      </c>
      <c r="R9258" s="85">
        <v>7</v>
      </c>
    </row>
    <row r="9259" spans="1:18" x14ac:dyDescent="0.3">
      <c r="A9259" s="82" t="str">
        <f t="shared" si="1008"/>
        <v>TORNASOLADA MAGSAFE + SOP</v>
      </c>
      <c r="B9259" s="82">
        <f t="shared" si="1009"/>
        <v>110</v>
      </c>
      <c r="C9259" s="82">
        <f t="shared" ca="1" si="1010"/>
        <v>0</v>
      </c>
      <c r="D9259" s="82">
        <f t="shared" ca="1" si="1011"/>
        <v>0</v>
      </c>
      <c r="E9259" s="83">
        <f t="shared" ca="1" si="1012"/>
        <v>0</v>
      </c>
      <c r="F9259" s="82">
        <f t="shared" ca="1" si="1013"/>
        <v>0</v>
      </c>
      <c r="G9259" s="83">
        <f t="shared" ca="1" si="1014"/>
        <v>0</v>
      </c>
      <c r="O9259" s="85" t="s">
        <v>20765</v>
      </c>
      <c r="P9259" s="85" t="s">
        <v>20766</v>
      </c>
      <c r="Q9259" s="88">
        <v>988.88</v>
      </c>
      <c r="R9259" s="85">
        <v>-127</v>
      </c>
    </row>
    <row r="9260" spans="1:18" x14ac:dyDescent="0.3">
      <c r="A9260" s="82" t="str">
        <f t="shared" si="1008"/>
        <v>TORNASOLADA MAGSAFE + SOP</v>
      </c>
      <c r="B9260" s="82">
        <f t="shared" si="1009"/>
        <v>111</v>
      </c>
      <c r="C9260" s="82">
        <f t="shared" ca="1" si="1010"/>
        <v>0</v>
      </c>
      <c r="D9260" s="82">
        <f t="shared" ca="1" si="1011"/>
        <v>0</v>
      </c>
      <c r="E9260" s="83">
        <f t="shared" ca="1" si="1012"/>
        <v>0</v>
      </c>
      <c r="F9260" s="82">
        <f t="shared" ca="1" si="1013"/>
        <v>0</v>
      </c>
      <c r="G9260" s="83">
        <f t="shared" ca="1" si="1014"/>
        <v>0</v>
      </c>
      <c r="O9260" s="85" t="s">
        <v>20767</v>
      </c>
      <c r="P9260" s="85" t="s">
        <v>20768</v>
      </c>
      <c r="Q9260" s="88">
        <v>988.9</v>
      </c>
      <c r="R9260" s="85">
        <v>0</v>
      </c>
    </row>
    <row r="9261" spans="1:18" x14ac:dyDescent="0.3">
      <c r="A9261" s="82" t="str">
        <f t="shared" si="1008"/>
        <v>TORNASOLADA MAGSAFE + SOP</v>
      </c>
      <c r="B9261" s="82">
        <f t="shared" si="1009"/>
        <v>112</v>
      </c>
      <c r="C9261" s="82">
        <f t="shared" ca="1" si="1010"/>
        <v>0</v>
      </c>
      <c r="D9261" s="82">
        <f t="shared" ca="1" si="1011"/>
        <v>0</v>
      </c>
      <c r="E9261" s="83">
        <f t="shared" ca="1" si="1012"/>
        <v>0</v>
      </c>
      <c r="F9261" s="82">
        <f t="shared" ca="1" si="1013"/>
        <v>0</v>
      </c>
      <c r="G9261" s="83">
        <f t="shared" ca="1" si="1014"/>
        <v>0</v>
      </c>
      <c r="O9261" s="85" t="s">
        <v>20769</v>
      </c>
      <c r="P9261" s="85" t="s">
        <v>20770</v>
      </c>
      <c r="Q9261" s="88">
        <v>988.89</v>
      </c>
      <c r="R9261" s="85">
        <v>0</v>
      </c>
    </row>
    <row r="9262" spans="1:18" x14ac:dyDescent="0.3">
      <c r="A9262" s="82" t="str">
        <f t="shared" si="1008"/>
        <v>TORNASOLADA MAGSAFE + SOP</v>
      </c>
      <c r="B9262" s="82">
        <f t="shared" si="1009"/>
        <v>113</v>
      </c>
      <c r="C9262" s="82">
        <f t="shared" ca="1" si="1010"/>
        <v>0</v>
      </c>
      <c r="D9262" s="82">
        <f t="shared" ca="1" si="1011"/>
        <v>0</v>
      </c>
      <c r="E9262" s="83">
        <f t="shared" ca="1" si="1012"/>
        <v>0</v>
      </c>
      <c r="F9262" s="82">
        <f t="shared" ca="1" si="1013"/>
        <v>0</v>
      </c>
      <c r="G9262" s="83">
        <f t="shared" ca="1" si="1014"/>
        <v>0</v>
      </c>
      <c r="O9262" s="85" t="s">
        <v>20771</v>
      </c>
      <c r="P9262" s="85" t="s">
        <v>20772</v>
      </c>
      <c r="Q9262" s="88">
        <v>988.89</v>
      </c>
      <c r="R9262" s="85">
        <v>0</v>
      </c>
    </row>
    <row r="9263" spans="1:18" x14ac:dyDescent="0.3">
      <c r="A9263" s="82" t="str">
        <f t="shared" si="1008"/>
        <v>TORNASOLADA MAGSAFE + SOP</v>
      </c>
      <c r="B9263" s="82">
        <f t="shared" si="1009"/>
        <v>114</v>
      </c>
      <c r="C9263" s="82">
        <f t="shared" ca="1" si="1010"/>
        <v>0</v>
      </c>
      <c r="D9263" s="82">
        <f t="shared" ca="1" si="1011"/>
        <v>0</v>
      </c>
      <c r="E9263" s="83">
        <f t="shared" ca="1" si="1012"/>
        <v>0</v>
      </c>
      <c r="F9263" s="82">
        <f t="shared" ca="1" si="1013"/>
        <v>0</v>
      </c>
      <c r="G9263" s="83">
        <f t="shared" ca="1" si="1014"/>
        <v>0</v>
      </c>
      <c r="O9263" s="85" t="s">
        <v>20773</v>
      </c>
      <c r="P9263" s="85" t="s">
        <v>20774</v>
      </c>
      <c r="Q9263" s="88">
        <v>4181.1000000000004</v>
      </c>
      <c r="R9263" s="85">
        <v>0</v>
      </c>
    </row>
    <row r="9264" spans="1:18" x14ac:dyDescent="0.3">
      <c r="A9264" s="82" t="str">
        <f t="shared" si="1008"/>
        <v>TORNASOLADA MAGSAFE + SOP</v>
      </c>
      <c r="B9264" s="82">
        <f t="shared" si="1009"/>
        <v>115</v>
      </c>
      <c r="C9264" s="82">
        <f t="shared" ca="1" si="1010"/>
        <v>0</v>
      </c>
      <c r="D9264" s="82">
        <f t="shared" ca="1" si="1011"/>
        <v>0</v>
      </c>
      <c r="E9264" s="83">
        <f t="shared" ca="1" si="1012"/>
        <v>0</v>
      </c>
      <c r="F9264" s="82">
        <f t="shared" ca="1" si="1013"/>
        <v>0</v>
      </c>
      <c r="G9264" s="83">
        <f t="shared" ca="1" si="1014"/>
        <v>0</v>
      </c>
      <c r="O9264" s="85" t="s">
        <v>20775</v>
      </c>
      <c r="P9264" s="85" t="s">
        <v>20776</v>
      </c>
      <c r="Q9264" s="88">
        <v>55258.5</v>
      </c>
      <c r="R9264" s="85">
        <v>0</v>
      </c>
    </row>
    <row r="9265" spans="1:18" x14ac:dyDescent="0.3">
      <c r="A9265" s="82" t="str">
        <f t="shared" si="1008"/>
        <v>TORNASOLADA MAGSAFE + SOP</v>
      </c>
      <c r="B9265" s="82">
        <f t="shared" si="1009"/>
        <v>116</v>
      </c>
      <c r="C9265" s="82">
        <f t="shared" ca="1" si="1010"/>
        <v>0</v>
      </c>
      <c r="D9265" s="82">
        <f t="shared" ca="1" si="1011"/>
        <v>0</v>
      </c>
      <c r="E9265" s="83">
        <f t="shared" ca="1" si="1012"/>
        <v>0</v>
      </c>
      <c r="F9265" s="82">
        <f t="shared" ca="1" si="1013"/>
        <v>0</v>
      </c>
      <c r="G9265" s="83">
        <f t="shared" ca="1" si="1014"/>
        <v>0</v>
      </c>
      <c r="O9265" s="85" t="s">
        <v>20777</v>
      </c>
      <c r="P9265" s="85" t="s">
        <v>20778</v>
      </c>
      <c r="Q9265" s="88">
        <v>4384.18</v>
      </c>
      <c r="R9265" s="85">
        <v>0</v>
      </c>
    </row>
    <row r="9266" spans="1:18" x14ac:dyDescent="0.3">
      <c r="A9266" s="82" t="str">
        <f t="shared" si="1008"/>
        <v>TORNASOLADA MAGSAFE + SOP</v>
      </c>
      <c r="B9266" s="82">
        <f t="shared" si="1009"/>
        <v>117</v>
      </c>
      <c r="C9266" s="82">
        <f t="shared" ca="1" si="1010"/>
        <v>0</v>
      </c>
      <c r="D9266" s="82">
        <f t="shared" ca="1" si="1011"/>
        <v>0</v>
      </c>
      <c r="E9266" s="83">
        <f t="shared" ca="1" si="1012"/>
        <v>0</v>
      </c>
      <c r="F9266" s="82">
        <f t="shared" ca="1" si="1013"/>
        <v>0</v>
      </c>
      <c r="G9266" s="83">
        <f t="shared" ca="1" si="1014"/>
        <v>0</v>
      </c>
      <c r="O9266" s="85" t="s">
        <v>20779</v>
      </c>
      <c r="P9266" s="85" t="s">
        <v>20780</v>
      </c>
      <c r="Q9266" s="88">
        <v>4506.3</v>
      </c>
      <c r="R9266" s="85">
        <v>-4</v>
      </c>
    </row>
    <row r="9267" spans="1:18" x14ac:dyDescent="0.3">
      <c r="A9267" s="82" t="str">
        <f t="shared" si="1008"/>
        <v>TORNASOLADA MAGSAFE + SOP</v>
      </c>
      <c r="B9267" s="82">
        <f t="shared" si="1009"/>
        <v>118</v>
      </c>
      <c r="C9267" s="82">
        <f t="shared" ca="1" si="1010"/>
        <v>0</v>
      </c>
      <c r="D9267" s="82">
        <f t="shared" ca="1" si="1011"/>
        <v>0</v>
      </c>
      <c r="E9267" s="83">
        <f t="shared" ca="1" si="1012"/>
        <v>0</v>
      </c>
      <c r="F9267" s="82">
        <f t="shared" ca="1" si="1013"/>
        <v>0</v>
      </c>
      <c r="G9267" s="83">
        <f t="shared" ca="1" si="1014"/>
        <v>0</v>
      </c>
      <c r="O9267" s="85" t="s">
        <v>20781</v>
      </c>
      <c r="P9267" s="85" t="s">
        <v>20782</v>
      </c>
      <c r="Q9267" s="88">
        <v>89974.16</v>
      </c>
      <c r="R9267" s="85">
        <v>0</v>
      </c>
    </row>
    <row r="9268" spans="1:18" x14ac:dyDescent="0.3">
      <c r="A9268" s="82" t="str">
        <f t="shared" si="1008"/>
        <v>TORNASOLADA MAGSAFE + SOP</v>
      </c>
      <c r="B9268" s="82">
        <f t="shared" si="1009"/>
        <v>119</v>
      </c>
      <c r="C9268" s="82">
        <f t="shared" ca="1" si="1010"/>
        <v>0</v>
      </c>
      <c r="D9268" s="82">
        <f t="shared" ca="1" si="1011"/>
        <v>0</v>
      </c>
      <c r="E9268" s="83">
        <f t="shared" ca="1" si="1012"/>
        <v>0</v>
      </c>
      <c r="F9268" s="82">
        <f t="shared" ca="1" si="1013"/>
        <v>0</v>
      </c>
      <c r="G9268" s="83">
        <f t="shared" ca="1" si="1014"/>
        <v>0</v>
      </c>
      <c r="O9268" s="85" t="s">
        <v>20783</v>
      </c>
      <c r="P9268" s="85" t="s">
        <v>20784</v>
      </c>
      <c r="Q9268" s="88">
        <v>53620.92</v>
      </c>
      <c r="R9268" s="85">
        <v>0</v>
      </c>
    </row>
    <row r="9269" spans="1:18" x14ac:dyDescent="0.3">
      <c r="A9269" s="82" t="str">
        <f t="shared" si="1008"/>
        <v>TORNASOLADA MAGSAFE + SOP</v>
      </c>
      <c r="B9269" s="82">
        <f t="shared" si="1009"/>
        <v>120</v>
      </c>
      <c r="C9269" s="82">
        <f t="shared" ca="1" si="1010"/>
        <v>0</v>
      </c>
      <c r="D9269" s="82">
        <f t="shared" ca="1" si="1011"/>
        <v>0</v>
      </c>
      <c r="E9269" s="83">
        <f t="shared" ca="1" si="1012"/>
        <v>0</v>
      </c>
      <c r="F9269" s="82">
        <f t="shared" ca="1" si="1013"/>
        <v>0</v>
      </c>
      <c r="G9269" s="83">
        <f t="shared" ca="1" si="1014"/>
        <v>0</v>
      </c>
      <c r="O9269" s="85" t="s">
        <v>20785</v>
      </c>
      <c r="P9269" s="85" t="s">
        <v>20786</v>
      </c>
      <c r="Q9269" s="88">
        <v>176309.07</v>
      </c>
      <c r="R9269" s="85">
        <v>0</v>
      </c>
    </row>
    <row r="9270" spans="1:18" x14ac:dyDescent="0.3">
      <c r="A9270" s="82" t="str">
        <f t="shared" si="1008"/>
        <v>TORNASOLADA MAGSAFE + SOP</v>
      </c>
      <c r="B9270" s="82">
        <f t="shared" si="1009"/>
        <v>121</v>
      </c>
      <c r="C9270" s="82">
        <f t="shared" ca="1" si="1010"/>
        <v>0</v>
      </c>
      <c r="D9270" s="82">
        <f t="shared" ca="1" si="1011"/>
        <v>0</v>
      </c>
      <c r="E9270" s="83">
        <f t="shared" ca="1" si="1012"/>
        <v>0</v>
      </c>
      <c r="F9270" s="82">
        <f t="shared" ca="1" si="1013"/>
        <v>0</v>
      </c>
      <c r="G9270" s="83">
        <f t="shared" ca="1" si="1014"/>
        <v>0</v>
      </c>
      <c r="O9270" s="85" t="s">
        <v>20787</v>
      </c>
      <c r="P9270" s="85" t="s">
        <v>20788</v>
      </c>
      <c r="Q9270" s="88">
        <v>164154.4</v>
      </c>
      <c r="R9270" s="85">
        <v>0</v>
      </c>
    </row>
    <row r="9271" spans="1:18" x14ac:dyDescent="0.3">
      <c r="A9271" s="82" t="str">
        <f t="shared" si="1008"/>
        <v>TORNASOLADA MAGSAFE + SOP</v>
      </c>
      <c r="B9271" s="82">
        <f t="shared" si="1009"/>
        <v>122</v>
      </c>
      <c r="C9271" s="82">
        <f t="shared" ca="1" si="1010"/>
        <v>0</v>
      </c>
      <c r="D9271" s="82">
        <f t="shared" ca="1" si="1011"/>
        <v>0</v>
      </c>
      <c r="E9271" s="83">
        <f t="shared" ca="1" si="1012"/>
        <v>0</v>
      </c>
      <c r="F9271" s="82">
        <f t="shared" ca="1" si="1013"/>
        <v>0</v>
      </c>
      <c r="G9271" s="83">
        <f t="shared" ca="1" si="1014"/>
        <v>0</v>
      </c>
      <c r="O9271" s="85" t="s">
        <v>20789</v>
      </c>
      <c r="P9271" s="85" t="s">
        <v>20790</v>
      </c>
      <c r="Q9271" s="88">
        <v>445314.42</v>
      </c>
      <c r="R9271" s="85">
        <v>0</v>
      </c>
    </row>
    <row r="9272" spans="1:18" x14ac:dyDescent="0.3">
      <c r="A9272" s="82" t="str">
        <f t="shared" si="1008"/>
        <v>TORNASOLADA MAGSAFE + SOP</v>
      </c>
      <c r="B9272" s="82">
        <f t="shared" si="1009"/>
        <v>123</v>
      </c>
      <c r="C9272" s="82">
        <f t="shared" ca="1" si="1010"/>
        <v>0</v>
      </c>
      <c r="D9272" s="82">
        <f t="shared" ca="1" si="1011"/>
        <v>0</v>
      </c>
      <c r="E9272" s="83">
        <f t="shared" ca="1" si="1012"/>
        <v>0</v>
      </c>
      <c r="F9272" s="82">
        <f t="shared" ca="1" si="1013"/>
        <v>0</v>
      </c>
      <c r="G9272" s="83">
        <f t="shared" ca="1" si="1014"/>
        <v>0</v>
      </c>
      <c r="O9272" s="85" t="s">
        <v>20791</v>
      </c>
      <c r="P9272" s="85" t="s">
        <v>20792</v>
      </c>
      <c r="Q9272" s="88">
        <v>741745.2</v>
      </c>
      <c r="R9272" s="85">
        <v>1</v>
      </c>
    </row>
    <row r="9273" spans="1:18" x14ac:dyDescent="0.3">
      <c r="A9273" s="82" t="str">
        <f t="shared" si="1008"/>
        <v>TORNASOLADA MAGSAFE + SOP</v>
      </c>
      <c r="B9273" s="82">
        <f t="shared" si="1009"/>
        <v>124</v>
      </c>
      <c r="C9273" s="82">
        <f t="shared" ca="1" si="1010"/>
        <v>0</v>
      </c>
      <c r="D9273" s="82">
        <f t="shared" ca="1" si="1011"/>
        <v>0</v>
      </c>
      <c r="E9273" s="83">
        <f t="shared" ca="1" si="1012"/>
        <v>0</v>
      </c>
      <c r="F9273" s="82">
        <f t="shared" ca="1" si="1013"/>
        <v>0</v>
      </c>
      <c r="G9273" s="83">
        <f t="shared" ca="1" si="1014"/>
        <v>0</v>
      </c>
      <c r="O9273" s="85" t="s">
        <v>20793</v>
      </c>
      <c r="P9273" s="85" t="s">
        <v>20794</v>
      </c>
      <c r="Q9273" s="88">
        <v>708798.15</v>
      </c>
      <c r="R9273" s="85">
        <v>0</v>
      </c>
    </row>
    <row r="9274" spans="1:18" x14ac:dyDescent="0.3">
      <c r="A9274" s="82" t="str">
        <f t="shared" si="1008"/>
        <v>TORNASOLADA MAGSAFE + SOP</v>
      </c>
      <c r="B9274" s="82">
        <f t="shared" si="1009"/>
        <v>125</v>
      </c>
      <c r="C9274" s="82">
        <f t="shared" ca="1" si="1010"/>
        <v>0</v>
      </c>
      <c r="D9274" s="82">
        <f t="shared" ca="1" si="1011"/>
        <v>0</v>
      </c>
      <c r="E9274" s="83">
        <f t="shared" ca="1" si="1012"/>
        <v>0</v>
      </c>
      <c r="F9274" s="82">
        <f t="shared" ca="1" si="1013"/>
        <v>0</v>
      </c>
      <c r="G9274" s="83">
        <f t="shared" ca="1" si="1014"/>
        <v>0</v>
      </c>
      <c r="O9274" s="85" t="s">
        <v>20795</v>
      </c>
      <c r="P9274" s="85" t="s">
        <v>20796</v>
      </c>
      <c r="Q9274" s="88">
        <v>3743.84</v>
      </c>
      <c r="R9274" s="85">
        <v>643</v>
      </c>
    </row>
    <row r="9275" spans="1:18" x14ac:dyDescent="0.3">
      <c r="A9275" s="82" t="str">
        <f t="shared" si="1008"/>
        <v>TORNASOLADA MAGSAFE + SOP</v>
      </c>
      <c r="B9275" s="82">
        <f t="shared" si="1009"/>
        <v>126</v>
      </c>
      <c r="C9275" s="82">
        <f t="shared" ca="1" si="1010"/>
        <v>0</v>
      </c>
      <c r="D9275" s="82">
        <f t="shared" ca="1" si="1011"/>
        <v>0</v>
      </c>
      <c r="E9275" s="83">
        <f t="shared" ca="1" si="1012"/>
        <v>0</v>
      </c>
      <c r="F9275" s="82">
        <f t="shared" ca="1" si="1013"/>
        <v>0</v>
      </c>
      <c r="G9275" s="83">
        <f t="shared" ca="1" si="1014"/>
        <v>0</v>
      </c>
      <c r="O9275" s="85" t="s">
        <v>20797</v>
      </c>
      <c r="P9275" s="85" t="s">
        <v>20798</v>
      </c>
      <c r="Q9275" s="88">
        <v>11493.72</v>
      </c>
      <c r="R9275" s="85">
        <v>16</v>
      </c>
    </row>
    <row r="9276" spans="1:18" x14ac:dyDescent="0.3">
      <c r="A9276" s="82" t="str">
        <f t="shared" si="1008"/>
        <v>TORNASOLADA MAGSAFE + SOP</v>
      </c>
      <c r="B9276" s="82">
        <f t="shared" si="1009"/>
        <v>127</v>
      </c>
      <c r="C9276" s="82">
        <f t="shared" ca="1" si="1010"/>
        <v>0</v>
      </c>
      <c r="D9276" s="82">
        <f t="shared" ca="1" si="1011"/>
        <v>0</v>
      </c>
      <c r="E9276" s="83">
        <f t="shared" ca="1" si="1012"/>
        <v>0</v>
      </c>
      <c r="F9276" s="82">
        <f t="shared" ca="1" si="1013"/>
        <v>0</v>
      </c>
      <c r="G9276" s="83">
        <f t="shared" ca="1" si="1014"/>
        <v>0</v>
      </c>
      <c r="O9276" s="85" t="s">
        <v>20799</v>
      </c>
      <c r="P9276" s="85" t="s">
        <v>20800</v>
      </c>
      <c r="Q9276" s="88">
        <v>1629.9</v>
      </c>
      <c r="R9276" s="85">
        <v>-4</v>
      </c>
    </row>
    <row r="9277" spans="1:18" x14ac:dyDescent="0.3">
      <c r="A9277" s="82" t="str">
        <f t="shared" si="1008"/>
        <v>TORNASOLADA MAGSAFE + SOP</v>
      </c>
      <c r="B9277" s="82">
        <f t="shared" si="1009"/>
        <v>128</v>
      </c>
      <c r="C9277" s="82">
        <f t="shared" ca="1" si="1010"/>
        <v>0</v>
      </c>
      <c r="D9277" s="82">
        <f t="shared" ca="1" si="1011"/>
        <v>0</v>
      </c>
      <c r="E9277" s="83">
        <f t="shared" ca="1" si="1012"/>
        <v>0</v>
      </c>
      <c r="F9277" s="82">
        <f t="shared" ca="1" si="1013"/>
        <v>0</v>
      </c>
      <c r="G9277" s="83">
        <f t="shared" ca="1" si="1014"/>
        <v>0</v>
      </c>
      <c r="O9277" s="85" t="s">
        <v>20801</v>
      </c>
      <c r="P9277" s="85" t="s">
        <v>20802</v>
      </c>
      <c r="Q9277" s="88">
        <v>5150.1000000000004</v>
      </c>
      <c r="R9277" s="85">
        <v>3</v>
      </c>
    </row>
    <row r="9278" spans="1:18" x14ac:dyDescent="0.3">
      <c r="A9278" s="82" t="str">
        <f t="shared" si="1008"/>
        <v>TORNASOLADA MAGSAFE + SOP</v>
      </c>
      <c r="B9278" s="82">
        <f t="shared" si="1009"/>
        <v>129</v>
      </c>
      <c r="C9278" s="82">
        <f t="shared" ca="1" si="1010"/>
        <v>0</v>
      </c>
      <c r="D9278" s="82">
        <f t="shared" ca="1" si="1011"/>
        <v>0</v>
      </c>
      <c r="E9278" s="83">
        <f t="shared" ca="1" si="1012"/>
        <v>0</v>
      </c>
      <c r="F9278" s="82">
        <f t="shared" ca="1" si="1013"/>
        <v>0</v>
      </c>
      <c r="G9278" s="83">
        <f t="shared" ca="1" si="1014"/>
        <v>0</v>
      </c>
      <c r="O9278" s="85" t="s">
        <v>20803</v>
      </c>
      <c r="P9278" s="85" t="s">
        <v>20804</v>
      </c>
      <c r="Q9278" s="88">
        <v>4720.3500000000004</v>
      </c>
      <c r="R9278" s="85">
        <v>-70</v>
      </c>
    </row>
    <row r="9279" spans="1:18" x14ac:dyDescent="0.3">
      <c r="A9279" s="82" t="str">
        <f t="shared" si="1008"/>
        <v>TORNASOLADA MAGSAFE + SOP</v>
      </c>
      <c r="B9279" s="82">
        <f t="shared" si="1009"/>
        <v>130</v>
      </c>
      <c r="C9279" s="82">
        <f t="shared" ca="1" si="1010"/>
        <v>0</v>
      </c>
      <c r="D9279" s="82">
        <f t="shared" ca="1" si="1011"/>
        <v>0</v>
      </c>
      <c r="E9279" s="83">
        <f t="shared" ca="1" si="1012"/>
        <v>0</v>
      </c>
      <c r="F9279" s="82">
        <f t="shared" ca="1" si="1013"/>
        <v>0</v>
      </c>
      <c r="G9279" s="83">
        <f t="shared" ca="1" si="1014"/>
        <v>0</v>
      </c>
      <c r="O9279" s="85" t="s">
        <v>20805</v>
      </c>
      <c r="P9279" s="85" t="s">
        <v>20806</v>
      </c>
      <c r="Q9279" s="88">
        <v>0.7</v>
      </c>
      <c r="R9279" s="85">
        <v>1</v>
      </c>
    </row>
    <row r="9280" spans="1:18" x14ac:dyDescent="0.3">
      <c r="A9280" s="82" t="str">
        <f t="shared" si="1008"/>
        <v>TORNASOLADA MAGSAFE + SOP</v>
      </c>
      <c r="B9280" s="82">
        <f t="shared" si="1009"/>
        <v>131</v>
      </c>
      <c r="C9280" s="82">
        <f t="shared" ca="1" si="1010"/>
        <v>0</v>
      </c>
      <c r="D9280" s="82">
        <f t="shared" ca="1" si="1011"/>
        <v>0</v>
      </c>
      <c r="E9280" s="83">
        <f t="shared" ca="1" si="1012"/>
        <v>0</v>
      </c>
      <c r="F9280" s="82">
        <f t="shared" ca="1" si="1013"/>
        <v>0</v>
      </c>
      <c r="G9280" s="83">
        <f t="shared" ca="1" si="1014"/>
        <v>0</v>
      </c>
      <c r="O9280" s="85" t="s">
        <v>20807</v>
      </c>
      <c r="P9280" s="85" t="s">
        <v>20808</v>
      </c>
      <c r="Q9280" s="88">
        <v>8219.4</v>
      </c>
      <c r="R9280" s="85">
        <v>295</v>
      </c>
    </row>
    <row r="9281" spans="1:18" x14ac:dyDescent="0.3">
      <c r="A9281" s="82" t="str">
        <f t="shared" si="1008"/>
        <v>TORNASOLADA MAGSAFE + SOP</v>
      </c>
      <c r="B9281" s="82">
        <f t="shared" si="1009"/>
        <v>132</v>
      </c>
      <c r="C9281" s="82">
        <f t="shared" ca="1" si="1010"/>
        <v>0</v>
      </c>
      <c r="D9281" s="82">
        <f t="shared" ca="1" si="1011"/>
        <v>0</v>
      </c>
      <c r="E9281" s="83">
        <f t="shared" ca="1" si="1012"/>
        <v>0</v>
      </c>
      <c r="F9281" s="82">
        <f t="shared" ca="1" si="1013"/>
        <v>0</v>
      </c>
      <c r="G9281" s="83">
        <f t="shared" ca="1" si="1014"/>
        <v>0</v>
      </c>
      <c r="O9281" s="85" t="s">
        <v>20809</v>
      </c>
      <c r="P9281" s="85" t="s">
        <v>20810</v>
      </c>
      <c r="Q9281" s="88">
        <v>8280.43</v>
      </c>
      <c r="R9281" s="85">
        <v>11</v>
      </c>
    </row>
    <row r="9282" spans="1:18" x14ac:dyDescent="0.3">
      <c r="A9282" s="82" t="str">
        <f t="shared" si="1008"/>
        <v>TORNASOLADA MAGSAFE + SOP</v>
      </c>
      <c r="B9282" s="82">
        <f t="shared" si="1009"/>
        <v>133</v>
      </c>
      <c r="C9282" s="82">
        <f t="shared" ca="1" si="1010"/>
        <v>0</v>
      </c>
      <c r="D9282" s="82">
        <f t="shared" ca="1" si="1011"/>
        <v>0</v>
      </c>
      <c r="E9282" s="83">
        <f t="shared" ca="1" si="1012"/>
        <v>0</v>
      </c>
      <c r="F9282" s="82">
        <f t="shared" ca="1" si="1013"/>
        <v>0</v>
      </c>
      <c r="G9282" s="83">
        <f t="shared" ca="1" si="1014"/>
        <v>0</v>
      </c>
      <c r="O9282" s="85" t="s">
        <v>20811</v>
      </c>
      <c r="P9282" s="85" t="s">
        <v>20812</v>
      </c>
      <c r="Q9282" s="88">
        <v>2969.64</v>
      </c>
      <c r="R9282" s="85">
        <v>136</v>
      </c>
    </row>
    <row r="9283" spans="1:18" x14ac:dyDescent="0.3">
      <c r="A9283" s="82" t="str">
        <f t="shared" ref="A9283:A9346" si="1015">IFERROR(INDEX($J$2:$J$100,INT((ROW(A9282)-1)/150)+1),"")</f>
        <v>TORNASOLADA MAGSAFE + SOP</v>
      </c>
      <c r="B9283" s="82">
        <f t="shared" ref="B9283:B9346" si="1016">IF($A9283="","",MOD(ROW(A9282)-1,150)+3)</f>
        <v>134</v>
      </c>
      <c r="C9283" s="82">
        <f t="shared" ref="C9283:C9346" ca="1" si="1017">IF($A9283="","",IFERROR(INDIRECT("'"&amp;$A9283&amp;"'!A"&amp;$B9283),""))</f>
        <v>0</v>
      </c>
      <c r="D9283" s="82">
        <f t="shared" ref="D9283:D9346" ca="1" si="1018">IF($A9283="","",IFERROR(INDIRECT("'"&amp;$A9283&amp;"'!B"&amp;$B9283),""))</f>
        <v>0</v>
      </c>
      <c r="E9283" s="83">
        <f t="shared" ref="E9283:E9346" ca="1" si="1019">IF($A9283="","",IFERROR(INDIRECT("'"&amp;$A9283&amp;"'!D"&amp;$B9283),""))</f>
        <v>0</v>
      </c>
      <c r="F9283" s="82">
        <f t="shared" ref="F9283:F9346" ca="1" si="1020">IF($A9283="","",IFERROR(INDIRECT("'"&amp;$A9283&amp;"'!E"&amp;$B9283),0))</f>
        <v>0</v>
      </c>
      <c r="G9283" s="83">
        <f t="shared" ref="G9283:G9346" ca="1" si="1021">IF($A9283="","",IFERROR(INDIRECT("'"&amp;$A9283&amp;"'!F"&amp;$B9283),0))</f>
        <v>0</v>
      </c>
      <c r="O9283" s="85" t="s">
        <v>20813</v>
      </c>
      <c r="P9283" s="85" t="s">
        <v>20814</v>
      </c>
      <c r="Q9283" s="88">
        <v>2969.64</v>
      </c>
      <c r="R9283" s="85">
        <v>-3</v>
      </c>
    </row>
    <row r="9284" spans="1:18" x14ac:dyDescent="0.3">
      <c r="A9284" s="82" t="str">
        <f t="shared" si="1015"/>
        <v>TORNASOLADA MAGSAFE + SOP</v>
      </c>
      <c r="B9284" s="82">
        <f t="shared" si="1016"/>
        <v>135</v>
      </c>
      <c r="C9284" s="82">
        <f t="shared" ca="1" si="1017"/>
        <v>0</v>
      </c>
      <c r="D9284" s="82">
        <f t="shared" ca="1" si="1018"/>
        <v>0</v>
      </c>
      <c r="E9284" s="83">
        <f t="shared" ca="1" si="1019"/>
        <v>0</v>
      </c>
      <c r="F9284" s="82">
        <f t="shared" ca="1" si="1020"/>
        <v>0</v>
      </c>
      <c r="G9284" s="83">
        <f t="shared" ca="1" si="1021"/>
        <v>0</v>
      </c>
      <c r="O9284" s="85" t="s">
        <v>20815</v>
      </c>
      <c r="P9284" s="85" t="s">
        <v>20816</v>
      </c>
      <c r="Q9284" s="88">
        <v>518.20000000000005</v>
      </c>
      <c r="R9284" s="85">
        <v>0</v>
      </c>
    </row>
    <row r="9285" spans="1:18" x14ac:dyDescent="0.3">
      <c r="A9285" s="82" t="str">
        <f t="shared" si="1015"/>
        <v>TORNASOLADA MAGSAFE + SOP</v>
      </c>
      <c r="B9285" s="82">
        <f t="shared" si="1016"/>
        <v>136</v>
      </c>
      <c r="C9285" s="82">
        <f t="shared" ca="1" si="1017"/>
        <v>0</v>
      </c>
      <c r="D9285" s="82">
        <f t="shared" ca="1" si="1018"/>
        <v>0</v>
      </c>
      <c r="E9285" s="83">
        <f t="shared" ca="1" si="1019"/>
        <v>0</v>
      </c>
      <c r="F9285" s="82">
        <f t="shared" ca="1" si="1020"/>
        <v>0</v>
      </c>
      <c r="G9285" s="83">
        <f t="shared" ca="1" si="1021"/>
        <v>0</v>
      </c>
      <c r="O9285" s="85" t="s">
        <v>20817</v>
      </c>
      <c r="P9285" s="85" t="s">
        <v>20818</v>
      </c>
      <c r="Q9285" s="88">
        <v>725.01</v>
      </c>
      <c r="R9285" s="85">
        <v>0</v>
      </c>
    </row>
    <row r="9286" spans="1:18" x14ac:dyDescent="0.3">
      <c r="A9286" s="82" t="str">
        <f t="shared" si="1015"/>
        <v>TORNASOLADA MAGSAFE + SOP</v>
      </c>
      <c r="B9286" s="82">
        <f t="shared" si="1016"/>
        <v>137</v>
      </c>
      <c r="C9286" s="82">
        <f t="shared" ca="1" si="1017"/>
        <v>0</v>
      </c>
      <c r="D9286" s="82">
        <f t="shared" ca="1" si="1018"/>
        <v>0</v>
      </c>
      <c r="E9286" s="83">
        <f t="shared" ca="1" si="1019"/>
        <v>0</v>
      </c>
      <c r="F9286" s="82">
        <f t="shared" ca="1" si="1020"/>
        <v>0</v>
      </c>
      <c r="G9286" s="83">
        <f t="shared" ca="1" si="1021"/>
        <v>0</v>
      </c>
      <c r="O9286" s="85" t="s">
        <v>20819</v>
      </c>
      <c r="P9286" s="85" t="s">
        <v>20820</v>
      </c>
      <c r="Q9286" s="88">
        <v>1099.99</v>
      </c>
      <c r="R9286" s="85">
        <v>0</v>
      </c>
    </row>
    <row r="9287" spans="1:18" x14ac:dyDescent="0.3">
      <c r="A9287" s="82" t="str">
        <f t="shared" si="1015"/>
        <v>TORNASOLADA MAGSAFE + SOP</v>
      </c>
      <c r="B9287" s="82">
        <f t="shared" si="1016"/>
        <v>138</v>
      </c>
      <c r="C9287" s="82">
        <f t="shared" ca="1" si="1017"/>
        <v>0</v>
      </c>
      <c r="D9287" s="82">
        <f t="shared" ca="1" si="1018"/>
        <v>0</v>
      </c>
      <c r="E9287" s="83">
        <f t="shared" ca="1" si="1019"/>
        <v>0</v>
      </c>
      <c r="F9287" s="82">
        <f t="shared" ca="1" si="1020"/>
        <v>0</v>
      </c>
      <c r="G9287" s="83">
        <f t="shared" ca="1" si="1021"/>
        <v>0</v>
      </c>
      <c r="O9287" s="85" t="s">
        <v>20821</v>
      </c>
      <c r="P9287" s="85" t="s">
        <v>20822</v>
      </c>
      <c r="Q9287" s="88">
        <v>0.6</v>
      </c>
      <c r="R9287" s="85">
        <v>-2</v>
      </c>
    </row>
    <row r="9288" spans="1:18" x14ac:dyDescent="0.3">
      <c r="A9288" s="82" t="str">
        <f t="shared" si="1015"/>
        <v>TORNASOLADA MAGSAFE + SOP</v>
      </c>
      <c r="B9288" s="82">
        <f t="shared" si="1016"/>
        <v>139</v>
      </c>
      <c r="C9288" s="82">
        <f t="shared" ca="1" si="1017"/>
        <v>0</v>
      </c>
      <c r="D9288" s="82">
        <f t="shared" ca="1" si="1018"/>
        <v>0</v>
      </c>
      <c r="E9288" s="83">
        <f t="shared" ca="1" si="1019"/>
        <v>0</v>
      </c>
      <c r="F9288" s="82">
        <f t="shared" ca="1" si="1020"/>
        <v>0</v>
      </c>
      <c r="G9288" s="83">
        <f t="shared" ca="1" si="1021"/>
        <v>0</v>
      </c>
      <c r="O9288" s="85" t="s">
        <v>20823</v>
      </c>
      <c r="P9288" s="85" t="s">
        <v>20824</v>
      </c>
      <c r="Q9288" s="88">
        <v>0.76</v>
      </c>
      <c r="R9288" s="85">
        <v>5</v>
      </c>
    </row>
    <row r="9289" spans="1:18" x14ac:dyDescent="0.3">
      <c r="A9289" s="82" t="str">
        <f t="shared" si="1015"/>
        <v>TORNASOLADA MAGSAFE + SOP</v>
      </c>
      <c r="B9289" s="82">
        <f t="shared" si="1016"/>
        <v>140</v>
      </c>
      <c r="C9289" s="82">
        <f t="shared" ca="1" si="1017"/>
        <v>0</v>
      </c>
      <c r="D9289" s="82">
        <f t="shared" ca="1" si="1018"/>
        <v>0</v>
      </c>
      <c r="E9289" s="83">
        <f t="shared" ca="1" si="1019"/>
        <v>0</v>
      </c>
      <c r="F9289" s="82">
        <f t="shared" ca="1" si="1020"/>
        <v>0</v>
      </c>
      <c r="G9289" s="83">
        <f t="shared" ca="1" si="1021"/>
        <v>0</v>
      </c>
      <c r="O9289" s="85" t="s">
        <v>20825</v>
      </c>
      <c r="P9289" s="85" t="s">
        <v>20826</v>
      </c>
      <c r="Q9289" s="88">
        <v>0.76</v>
      </c>
      <c r="R9289" s="85">
        <v>72</v>
      </c>
    </row>
    <row r="9290" spans="1:18" x14ac:dyDescent="0.3">
      <c r="A9290" s="82" t="str">
        <f t="shared" si="1015"/>
        <v>TORNASOLADA MAGSAFE + SOP</v>
      </c>
      <c r="B9290" s="82">
        <f t="shared" si="1016"/>
        <v>141</v>
      </c>
      <c r="C9290" s="82">
        <f t="shared" ca="1" si="1017"/>
        <v>0</v>
      </c>
      <c r="D9290" s="82">
        <f t="shared" ca="1" si="1018"/>
        <v>0</v>
      </c>
      <c r="E9290" s="83">
        <f t="shared" ca="1" si="1019"/>
        <v>0</v>
      </c>
      <c r="F9290" s="82">
        <f t="shared" ca="1" si="1020"/>
        <v>0</v>
      </c>
      <c r="G9290" s="83">
        <f t="shared" ca="1" si="1021"/>
        <v>0</v>
      </c>
      <c r="O9290" s="85" t="s">
        <v>20827</v>
      </c>
      <c r="P9290" s="85" t="s">
        <v>20828</v>
      </c>
      <c r="Q9290" s="88">
        <v>498.99</v>
      </c>
      <c r="R9290" s="85">
        <v>0</v>
      </c>
    </row>
    <row r="9291" spans="1:18" x14ac:dyDescent="0.3">
      <c r="A9291" s="82" t="str">
        <f t="shared" si="1015"/>
        <v>TORNASOLADA MAGSAFE + SOP</v>
      </c>
      <c r="B9291" s="82">
        <f t="shared" si="1016"/>
        <v>142</v>
      </c>
      <c r="C9291" s="82">
        <f t="shared" ca="1" si="1017"/>
        <v>0</v>
      </c>
      <c r="D9291" s="82">
        <f t="shared" ca="1" si="1018"/>
        <v>0</v>
      </c>
      <c r="E9291" s="83">
        <f t="shared" ca="1" si="1019"/>
        <v>0</v>
      </c>
      <c r="F9291" s="82">
        <f t="shared" ca="1" si="1020"/>
        <v>0</v>
      </c>
      <c r="G9291" s="83">
        <f t="shared" ca="1" si="1021"/>
        <v>0</v>
      </c>
      <c r="O9291" s="85" t="s">
        <v>20829</v>
      </c>
      <c r="P9291" s="85" t="s">
        <v>20830</v>
      </c>
      <c r="Q9291" s="88">
        <v>350</v>
      </c>
      <c r="R9291" s="85">
        <v>0</v>
      </c>
    </row>
    <row r="9292" spans="1:18" x14ac:dyDescent="0.3">
      <c r="A9292" s="82" t="str">
        <f t="shared" si="1015"/>
        <v>TORNASOLADA MAGSAFE + SOP</v>
      </c>
      <c r="B9292" s="82">
        <f t="shared" si="1016"/>
        <v>143</v>
      </c>
      <c r="C9292" s="82">
        <f t="shared" ca="1" si="1017"/>
        <v>0</v>
      </c>
      <c r="D9292" s="82">
        <f t="shared" ca="1" si="1018"/>
        <v>0</v>
      </c>
      <c r="E9292" s="83">
        <f t="shared" ca="1" si="1019"/>
        <v>0</v>
      </c>
      <c r="F9292" s="82">
        <f t="shared" ca="1" si="1020"/>
        <v>0</v>
      </c>
      <c r="G9292" s="83">
        <f t="shared" ca="1" si="1021"/>
        <v>0</v>
      </c>
      <c r="O9292" s="85" t="s">
        <v>20831</v>
      </c>
      <c r="P9292" s="85" t="s">
        <v>20832</v>
      </c>
      <c r="Q9292" s="88">
        <v>0.6</v>
      </c>
      <c r="R9292" s="85">
        <v>4</v>
      </c>
    </row>
    <row r="9293" spans="1:18" x14ac:dyDescent="0.3">
      <c r="A9293" s="82" t="str">
        <f t="shared" si="1015"/>
        <v>TORNASOLADA MAGSAFE + SOP</v>
      </c>
      <c r="B9293" s="82">
        <f t="shared" si="1016"/>
        <v>144</v>
      </c>
      <c r="C9293" s="82">
        <f t="shared" ca="1" si="1017"/>
        <v>0</v>
      </c>
      <c r="D9293" s="82">
        <f t="shared" ca="1" si="1018"/>
        <v>0</v>
      </c>
      <c r="E9293" s="83">
        <f t="shared" ca="1" si="1019"/>
        <v>0</v>
      </c>
      <c r="F9293" s="82">
        <f t="shared" ca="1" si="1020"/>
        <v>0</v>
      </c>
      <c r="G9293" s="83">
        <f t="shared" ca="1" si="1021"/>
        <v>0</v>
      </c>
      <c r="O9293" s="85" t="s">
        <v>20833</v>
      </c>
      <c r="P9293" s="85" t="s">
        <v>20834</v>
      </c>
      <c r="Q9293" s="88">
        <v>1.32</v>
      </c>
      <c r="R9293" s="85">
        <v>105</v>
      </c>
    </row>
    <row r="9294" spans="1:18" x14ac:dyDescent="0.3">
      <c r="A9294" s="82" t="str">
        <f t="shared" si="1015"/>
        <v>TORNASOLADA MAGSAFE + SOP</v>
      </c>
      <c r="B9294" s="82">
        <f t="shared" si="1016"/>
        <v>145</v>
      </c>
      <c r="C9294" s="82">
        <f t="shared" ca="1" si="1017"/>
        <v>0</v>
      </c>
      <c r="D9294" s="82">
        <f t="shared" ca="1" si="1018"/>
        <v>0</v>
      </c>
      <c r="E9294" s="83">
        <f t="shared" ca="1" si="1019"/>
        <v>0</v>
      </c>
      <c r="F9294" s="82">
        <f t="shared" ca="1" si="1020"/>
        <v>0</v>
      </c>
      <c r="G9294" s="83">
        <f t="shared" ca="1" si="1021"/>
        <v>0</v>
      </c>
      <c r="O9294" s="85" t="s">
        <v>20835</v>
      </c>
      <c r="P9294" s="85" t="s">
        <v>20836</v>
      </c>
      <c r="Q9294" s="88">
        <v>1.57</v>
      </c>
      <c r="R9294" s="85">
        <v>148</v>
      </c>
    </row>
    <row r="9295" spans="1:18" x14ac:dyDescent="0.3">
      <c r="A9295" s="82" t="str">
        <f t="shared" si="1015"/>
        <v>TORNASOLADA MAGSAFE + SOP</v>
      </c>
      <c r="B9295" s="82">
        <f t="shared" si="1016"/>
        <v>146</v>
      </c>
      <c r="C9295" s="82">
        <f t="shared" ca="1" si="1017"/>
        <v>0</v>
      </c>
      <c r="D9295" s="82">
        <f t="shared" ca="1" si="1018"/>
        <v>0</v>
      </c>
      <c r="E9295" s="83">
        <f t="shared" ca="1" si="1019"/>
        <v>0</v>
      </c>
      <c r="F9295" s="82">
        <f t="shared" ca="1" si="1020"/>
        <v>0</v>
      </c>
      <c r="G9295" s="83">
        <f t="shared" ca="1" si="1021"/>
        <v>0</v>
      </c>
      <c r="O9295" s="85" t="s">
        <v>20837</v>
      </c>
      <c r="P9295" s="85" t="s">
        <v>20838</v>
      </c>
      <c r="Q9295" s="88">
        <v>1.53</v>
      </c>
      <c r="R9295" s="85">
        <v>54</v>
      </c>
    </row>
    <row r="9296" spans="1:18" x14ac:dyDescent="0.3">
      <c r="A9296" s="82" t="str">
        <f t="shared" si="1015"/>
        <v>TORNASOLADA MAGSAFE + SOP</v>
      </c>
      <c r="B9296" s="82">
        <f t="shared" si="1016"/>
        <v>147</v>
      </c>
      <c r="C9296" s="82">
        <f t="shared" ca="1" si="1017"/>
        <v>0</v>
      </c>
      <c r="D9296" s="82">
        <f t="shared" ca="1" si="1018"/>
        <v>0</v>
      </c>
      <c r="E9296" s="83">
        <f t="shared" ca="1" si="1019"/>
        <v>0</v>
      </c>
      <c r="F9296" s="82">
        <f t="shared" ca="1" si="1020"/>
        <v>0</v>
      </c>
      <c r="G9296" s="83">
        <f t="shared" ca="1" si="1021"/>
        <v>0</v>
      </c>
      <c r="O9296" s="85" t="s">
        <v>20839</v>
      </c>
      <c r="P9296" s="85" t="s">
        <v>20840</v>
      </c>
      <c r="Q9296" s="88">
        <v>15919.65</v>
      </c>
      <c r="R9296" s="85">
        <v>0</v>
      </c>
    </row>
    <row r="9297" spans="1:18" x14ac:dyDescent="0.3">
      <c r="A9297" s="82" t="str">
        <f t="shared" si="1015"/>
        <v>TORNASOLADA MAGSAFE + SOP</v>
      </c>
      <c r="B9297" s="82">
        <f t="shared" si="1016"/>
        <v>148</v>
      </c>
      <c r="C9297" s="82">
        <f t="shared" ca="1" si="1017"/>
        <v>0</v>
      </c>
      <c r="D9297" s="82">
        <f t="shared" ca="1" si="1018"/>
        <v>0</v>
      </c>
      <c r="E9297" s="83">
        <f t="shared" ca="1" si="1019"/>
        <v>0</v>
      </c>
      <c r="F9297" s="82">
        <f t="shared" ca="1" si="1020"/>
        <v>0</v>
      </c>
      <c r="G9297" s="83">
        <f t="shared" ca="1" si="1021"/>
        <v>0</v>
      </c>
      <c r="O9297" s="85" t="s">
        <v>20841</v>
      </c>
      <c r="P9297" s="85" t="s">
        <v>20842</v>
      </c>
      <c r="Q9297" s="88">
        <v>6.19</v>
      </c>
      <c r="R9297" s="85">
        <v>0</v>
      </c>
    </row>
    <row r="9298" spans="1:18" x14ac:dyDescent="0.3">
      <c r="A9298" s="82" t="str">
        <f t="shared" si="1015"/>
        <v>TORNASOLADA MAGSAFE + SOP</v>
      </c>
      <c r="B9298" s="82">
        <f t="shared" si="1016"/>
        <v>149</v>
      </c>
      <c r="C9298" s="82">
        <f t="shared" ca="1" si="1017"/>
        <v>0</v>
      </c>
      <c r="D9298" s="82">
        <f t="shared" ca="1" si="1018"/>
        <v>0</v>
      </c>
      <c r="E9298" s="83">
        <f t="shared" ca="1" si="1019"/>
        <v>0</v>
      </c>
      <c r="F9298" s="82">
        <f t="shared" ca="1" si="1020"/>
        <v>0</v>
      </c>
      <c r="G9298" s="83">
        <f t="shared" ca="1" si="1021"/>
        <v>0</v>
      </c>
      <c r="O9298" s="85" t="s">
        <v>20843</v>
      </c>
      <c r="P9298" s="85" t="s">
        <v>20844</v>
      </c>
      <c r="Q9298" s="88">
        <v>2440.04</v>
      </c>
      <c r="R9298" s="85">
        <v>0</v>
      </c>
    </row>
    <row r="9299" spans="1:18" x14ac:dyDescent="0.3">
      <c r="A9299" s="82" t="str">
        <f t="shared" si="1015"/>
        <v>TORNASOLADA MAGSAFE + SOP</v>
      </c>
      <c r="B9299" s="82">
        <f t="shared" si="1016"/>
        <v>150</v>
      </c>
      <c r="C9299" s="82">
        <f t="shared" ca="1" si="1017"/>
        <v>0</v>
      </c>
      <c r="D9299" s="82">
        <f t="shared" ca="1" si="1018"/>
        <v>0</v>
      </c>
      <c r="E9299" s="83">
        <f t="shared" ca="1" si="1019"/>
        <v>0</v>
      </c>
      <c r="F9299" s="82">
        <f t="shared" ca="1" si="1020"/>
        <v>0</v>
      </c>
      <c r="G9299" s="83">
        <f t="shared" ca="1" si="1021"/>
        <v>0</v>
      </c>
      <c r="O9299" s="85" t="s">
        <v>20845</v>
      </c>
      <c r="P9299" s="85" t="s">
        <v>20846</v>
      </c>
      <c r="Q9299" s="88">
        <v>4140.6000000000004</v>
      </c>
      <c r="R9299" s="85">
        <v>0</v>
      </c>
    </row>
    <row r="9300" spans="1:18" x14ac:dyDescent="0.3">
      <c r="A9300" s="82" t="str">
        <f t="shared" si="1015"/>
        <v>TORNASOLADA MAGSAFE + SOP</v>
      </c>
      <c r="B9300" s="82">
        <f t="shared" si="1016"/>
        <v>151</v>
      </c>
      <c r="C9300" s="82">
        <f t="shared" ca="1" si="1017"/>
        <v>0</v>
      </c>
      <c r="D9300" s="82">
        <f t="shared" ca="1" si="1018"/>
        <v>0</v>
      </c>
      <c r="E9300" s="83">
        <f t="shared" ca="1" si="1019"/>
        <v>0</v>
      </c>
      <c r="F9300" s="82">
        <f t="shared" ca="1" si="1020"/>
        <v>0</v>
      </c>
      <c r="G9300" s="83">
        <f t="shared" ca="1" si="1021"/>
        <v>0</v>
      </c>
      <c r="O9300" s="85" t="s">
        <v>20847</v>
      </c>
      <c r="P9300" s="85" t="s">
        <v>20848</v>
      </c>
      <c r="Q9300" s="88">
        <v>91272.9</v>
      </c>
      <c r="R9300" s="85">
        <v>48</v>
      </c>
    </row>
    <row r="9301" spans="1:18" x14ac:dyDescent="0.3">
      <c r="A9301" s="82" t="str">
        <f t="shared" si="1015"/>
        <v>TORNASOLADA MAGSAFE + SOP</v>
      </c>
      <c r="B9301" s="82">
        <f t="shared" si="1016"/>
        <v>152</v>
      </c>
      <c r="C9301" s="82">
        <f t="shared" ca="1" si="1017"/>
        <v>0</v>
      </c>
      <c r="D9301" s="82">
        <f t="shared" ca="1" si="1018"/>
        <v>0</v>
      </c>
      <c r="E9301" s="83">
        <f t="shared" ca="1" si="1019"/>
        <v>0</v>
      </c>
      <c r="F9301" s="82">
        <f t="shared" ca="1" si="1020"/>
        <v>0</v>
      </c>
      <c r="G9301" s="83">
        <f t="shared" ca="1" si="1021"/>
        <v>0</v>
      </c>
      <c r="O9301" s="85" t="s">
        <v>20849</v>
      </c>
      <c r="P9301" s="85" t="s">
        <v>20850</v>
      </c>
      <c r="Q9301" s="88">
        <v>750</v>
      </c>
      <c r="R9301" s="85">
        <v>0</v>
      </c>
    </row>
    <row r="9302" spans="1:18" x14ac:dyDescent="0.3">
      <c r="A9302" s="82" t="str">
        <f t="shared" si="1015"/>
        <v>TPU 3 EN 1 KIKIGO 3D</v>
      </c>
      <c r="B9302" s="82">
        <f t="shared" si="1016"/>
        <v>3</v>
      </c>
      <c r="C9302" s="82" t="str">
        <f t="shared" ca="1" si="1017"/>
        <v>47149</v>
      </c>
      <c r="D9302" s="82" t="str">
        <f t="shared" ca="1" si="1018"/>
        <v>TPU 3 EN 1 KIKIGO 3D IPHONE 11</v>
      </c>
      <c r="E9302" s="83">
        <f t="shared" ca="1" si="1019"/>
        <v>2936.1</v>
      </c>
      <c r="F9302" s="82">
        <f t="shared" ca="1" si="1020"/>
        <v>0</v>
      </c>
      <c r="G9302" s="83">
        <f t="shared" ca="1" si="1021"/>
        <v>0</v>
      </c>
      <c r="O9302" s="85" t="s">
        <v>20851</v>
      </c>
      <c r="P9302" s="85" t="s">
        <v>20852</v>
      </c>
      <c r="Q9302" s="88">
        <v>335</v>
      </c>
      <c r="R9302" s="85">
        <v>0</v>
      </c>
    </row>
    <row r="9303" spans="1:18" x14ac:dyDescent="0.3">
      <c r="A9303" s="82" t="str">
        <f t="shared" si="1015"/>
        <v>TPU 3 EN 1 KIKIGO 3D</v>
      </c>
      <c r="B9303" s="82">
        <f t="shared" si="1016"/>
        <v>4</v>
      </c>
      <c r="C9303" s="82" t="str">
        <f t="shared" ca="1" si="1017"/>
        <v>47150</v>
      </c>
      <c r="D9303" s="82" t="str">
        <f t="shared" ca="1" si="1018"/>
        <v>TPU 3 EN 1 KIKIGO 3D IPHONE 13</v>
      </c>
      <c r="E9303" s="83">
        <f t="shared" ca="1" si="1019"/>
        <v>2936.1</v>
      </c>
      <c r="F9303" s="82">
        <f t="shared" ca="1" si="1020"/>
        <v>0</v>
      </c>
      <c r="G9303" s="83">
        <f t="shared" ca="1" si="1021"/>
        <v>0</v>
      </c>
      <c r="O9303" s="85" t="s">
        <v>20853</v>
      </c>
      <c r="P9303" s="85" t="s">
        <v>20854</v>
      </c>
      <c r="Q9303" s="88">
        <v>800</v>
      </c>
      <c r="R9303" s="85">
        <v>0</v>
      </c>
    </row>
    <row r="9304" spans="1:18" x14ac:dyDescent="0.3">
      <c r="A9304" s="82" t="str">
        <f t="shared" si="1015"/>
        <v>TPU 3 EN 1 KIKIGO 3D</v>
      </c>
      <c r="B9304" s="82">
        <f t="shared" si="1016"/>
        <v>5</v>
      </c>
      <c r="C9304" s="82" t="str">
        <f t="shared" ca="1" si="1017"/>
        <v>47151</v>
      </c>
      <c r="D9304" s="82" t="str">
        <f t="shared" ca="1" si="1018"/>
        <v>TPU 3 EN 1 KIKIGO 3D IPHONE 15</v>
      </c>
      <c r="E9304" s="83">
        <f t="shared" ca="1" si="1019"/>
        <v>2936.1</v>
      </c>
      <c r="F9304" s="82">
        <f t="shared" ca="1" si="1020"/>
        <v>0</v>
      </c>
      <c r="G9304" s="83">
        <f t="shared" ca="1" si="1021"/>
        <v>0</v>
      </c>
      <c r="O9304" s="85" t="s">
        <v>20855</v>
      </c>
      <c r="P9304" s="85" t="s">
        <v>20856</v>
      </c>
      <c r="Q9304" s="88">
        <v>800</v>
      </c>
      <c r="R9304" s="85">
        <v>0</v>
      </c>
    </row>
    <row r="9305" spans="1:18" x14ac:dyDescent="0.3">
      <c r="A9305" s="82" t="str">
        <f t="shared" si="1015"/>
        <v>TPU 3 EN 1 KIKIGO 3D</v>
      </c>
      <c r="B9305" s="82">
        <f t="shared" si="1016"/>
        <v>6</v>
      </c>
      <c r="C9305" s="82" t="str">
        <f t="shared" ca="1" si="1017"/>
        <v>47152</v>
      </c>
      <c r="D9305" s="82" t="str">
        <f t="shared" ca="1" si="1018"/>
        <v>TPU 3 EN 1 KIKIGO 3D IPHONE 15 PRO</v>
      </c>
      <c r="E9305" s="83">
        <f t="shared" ca="1" si="1019"/>
        <v>2936.1</v>
      </c>
      <c r="F9305" s="82">
        <f t="shared" ca="1" si="1020"/>
        <v>0</v>
      </c>
      <c r="G9305" s="83">
        <f t="shared" ca="1" si="1021"/>
        <v>0</v>
      </c>
      <c r="O9305" s="85" t="s">
        <v>20857</v>
      </c>
      <c r="P9305" s="85" t="s">
        <v>20858</v>
      </c>
      <c r="Q9305" s="88">
        <v>800</v>
      </c>
      <c r="R9305" s="85">
        <v>6</v>
      </c>
    </row>
    <row r="9306" spans="1:18" x14ac:dyDescent="0.3">
      <c r="A9306" s="82" t="str">
        <f t="shared" si="1015"/>
        <v>TPU 3 EN 1 KIKIGO 3D</v>
      </c>
      <c r="B9306" s="82">
        <f t="shared" si="1016"/>
        <v>7</v>
      </c>
      <c r="C9306" s="82" t="str">
        <f t="shared" ca="1" si="1017"/>
        <v>47153</v>
      </c>
      <c r="D9306" s="82" t="str">
        <f t="shared" ca="1" si="1018"/>
        <v>TPU 3 EN 1 KIKIGO 3D IPHONE 15 PRO MAX</v>
      </c>
      <c r="E9306" s="83">
        <f t="shared" ca="1" si="1019"/>
        <v>2936.1</v>
      </c>
      <c r="F9306" s="82">
        <f t="shared" ca="1" si="1020"/>
        <v>0</v>
      </c>
      <c r="G9306" s="83">
        <f t="shared" ca="1" si="1021"/>
        <v>0</v>
      </c>
      <c r="O9306" s="85" t="s">
        <v>20859</v>
      </c>
      <c r="P9306" s="85" t="s">
        <v>20860</v>
      </c>
      <c r="Q9306" s="88">
        <v>800</v>
      </c>
      <c r="R9306" s="85">
        <v>1</v>
      </c>
    </row>
    <row r="9307" spans="1:18" x14ac:dyDescent="0.3">
      <c r="A9307" s="82" t="str">
        <f t="shared" si="1015"/>
        <v>TPU 3 EN 1 KIKIGO 3D</v>
      </c>
      <c r="B9307" s="82">
        <f t="shared" si="1016"/>
        <v>8</v>
      </c>
      <c r="C9307" s="82" t="str">
        <f t="shared" ca="1" si="1017"/>
        <v>47154</v>
      </c>
      <c r="D9307" s="82" t="str">
        <f t="shared" ca="1" si="1018"/>
        <v>TPU 3 EN 1 KIKIGO 3D IPHONE 16</v>
      </c>
      <c r="E9307" s="83">
        <f t="shared" ca="1" si="1019"/>
        <v>2936.1</v>
      </c>
      <c r="F9307" s="82">
        <f t="shared" ca="1" si="1020"/>
        <v>0</v>
      </c>
      <c r="G9307" s="83">
        <f t="shared" ca="1" si="1021"/>
        <v>0</v>
      </c>
      <c r="O9307" s="85" t="s">
        <v>20861</v>
      </c>
      <c r="P9307" s="85" t="s">
        <v>20862</v>
      </c>
      <c r="Q9307" s="88">
        <v>800</v>
      </c>
      <c r="R9307" s="85">
        <v>0</v>
      </c>
    </row>
    <row r="9308" spans="1:18" x14ac:dyDescent="0.3">
      <c r="A9308" s="82" t="str">
        <f t="shared" si="1015"/>
        <v>TPU 3 EN 1 KIKIGO 3D</v>
      </c>
      <c r="B9308" s="82">
        <f t="shared" si="1016"/>
        <v>9</v>
      </c>
      <c r="C9308" s="82" t="str">
        <f t="shared" ca="1" si="1017"/>
        <v>47155</v>
      </c>
      <c r="D9308" s="82" t="str">
        <f t="shared" ca="1" si="1018"/>
        <v>TPU 3 EN 1 KIKIGO 3D IPHONE 16 PRO</v>
      </c>
      <c r="E9308" s="83">
        <f t="shared" ca="1" si="1019"/>
        <v>2936.1</v>
      </c>
      <c r="F9308" s="82">
        <f t="shared" ca="1" si="1020"/>
        <v>0</v>
      </c>
      <c r="G9308" s="83">
        <f t="shared" ca="1" si="1021"/>
        <v>0</v>
      </c>
      <c r="O9308" s="85" t="s">
        <v>20863</v>
      </c>
      <c r="P9308" s="85" t="s">
        <v>20864</v>
      </c>
      <c r="Q9308" s="88">
        <v>800</v>
      </c>
      <c r="R9308" s="85">
        <v>0</v>
      </c>
    </row>
    <row r="9309" spans="1:18" x14ac:dyDescent="0.3">
      <c r="A9309" s="82" t="str">
        <f t="shared" si="1015"/>
        <v>TPU 3 EN 1 KIKIGO 3D</v>
      </c>
      <c r="B9309" s="82">
        <f t="shared" si="1016"/>
        <v>10</v>
      </c>
      <c r="C9309" s="82" t="str">
        <f t="shared" ca="1" si="1017"/>
        <v>47156</v>
      </c>
      <c r="D9309" s="82" t="str">
        <f t="shared" ca="1" si="1018"/>
        <v>TPU 3 EN 1 KIKIGO 3D IPHONE 16 PRO MAX</v>
      </c>
      <c r="E9309" s="83">
        <f t="shared" ca="1" si="1019"/>
        <v>2936.1</v>
      </c>
      <c r="F9309" s="82">
        <f t="shared" ca="1" si="1020"/>
        <v>0</v>
      </c>
      <c r="G9309" s="83">
        <f t="shared" ca="1" si="1021"/>
        <v>0</v>
      </c>
      <c r="O9309" s="85" t="s">
        <v>20865</v>
      </c>
      <c r="P9309" s="85" t="s">
        <v>20866</v>
      </c>
      <c r="Q9309" s="88">
        <v>29999.55</v>
      </c>
      <c r="R9309" s="85">
        <v>0</v>
      </c>
    </row>
    <row r="9310" spans="1:18" x14ac:dyDescent="0.3">
      <c r="A9310" s="82" t="str">
        <f t="shared" si="1015"/>
        <v>TPU 3 EN 1 KIKIGO 3D</v>
      </c>
      <c r="B9310" s="82">
        <f t="shared" si="1016"/>
        <v>11</v>
      </c>
      <c r="C9310" s="82" t="str">
        <f t="shared" ca="1" si="1017"/>
        <v>47157</v>
      </c>
      <c r="D9310" s="82" t="str">
        <f t="shared" ca="1" si="1018"/>
        <v>TPU 3 EN 1 KIKIGO 3D IPHONE 16E</v>
      </c>
      <c r="E9310" s="83">
        <f t="shared" ca="1" si="1019"/>
        <v>2936.1</v>
      </c>
      <c r="F9310" s="82">
        <f t="shared" ca="1" si="1020"/>
        <v>0</v>
      </c>
      <c r="G9310" s="83">
        <f t="shared" ca="1" si="1021"/>
        <v>0</v>
      </c>
      <c r="O9310" s="85" t="s">
        <v>20867</v>
      </c>
      <c r="P9310" s="85" t="s">
        <v>20868</v>
      </c>
      <c r="Q9310" s="88">
        <v>8499.27</v>
      </c>
      <c r="R9310" s="85">
        <v>0</v>
      </c>
    </row>
    <row r="9311" spans="1:18" x14ac:dyDescent="0.3">
      <c r="A9311" s="82" t="str">
        <f t="shared" si="1015"/>
        <v>TPU 3 EN 1 KIKIGO 3D</v>
      </c>
      <c r="B9311" s="82">
        <f t="shared" si="1016"/>
        <v>12</v>
      </c>
      <c r="C9311" s="82" t="str">
        <f t="shared" ca="1" si="1017"/>
        <v>47158</v>
      </c>
      <c r="D9311" s="82" t="str">
        <f t="shared" ca="1" si="1018"/>
        <v>TPU 3 EN 1 KIKIGO 3D MOTO G05/E15</v>
      </c>
      <c r="E9311" s="83">
        <f t="shared" ca="1" si="1019"/>
        <v>2936.1</v>
      </c>
      <c r="F9311" s="82">
        <f t="shared" ca="1" si="1020"/>
        <v>0</v>
      </c>
      <c r="G9311" s="83">
        <f t="shared" ca="1" si="1021"/>
        <v>0</v>
      </c>
      <c r="O9311" s="85" t="s">
        <v>20869</v>
      </c>
      <c r="P9311" s="85" t="s">
        <v>20870</v>
      </c>
      <c r="Q9311" s="88">
        <v>288941.25</v>
      </c>
      <c r="R9311" s="85">
        <v>0</v>
      </c>
    </row>
    <row r="9312" spans="1:18" x14ac:dyDescent="0.3">
      <c r="A9312" s="82" t="str">
        <f t="shared" si="1015"/>
        <v>TPU 3 EN 1 KIKIGO 3D</v>
      </c>
      <c r="B9312" s="82">
        <f t="shared" si="1016"/>
        <v>13</v>
      </c>
      <c r="C9312" s="82" t="str">
        <f t="shared" ca="1" si="1017"/>
        <v>47159</v>
      </c>
      <c r="D9312" s="82" t="str">
        <f t="shared" ca="1" si="1018"/>
        <v>TPU 3 EN 1 KIKIGO 3D MOTO G15</v>
      </c>
      <c r="E9312" s="83">
        <f t="shared" ca="1" si="1019"/>
        <v>2936.1</v>
      </c>
      <c r="F9312" s="82">
        <f t="shared" ca="1" si="1020"/>
        <v>0</v>
      </c>
      <c r="G9312" s="83">
        <f t="shared" ca="1" si="1021"/>
        <v>0</v>
      </c>
      <c r="O9312" s="85" t="s">
        <v>20871</v>
      </c>
      <c r="P9312" s="85" t="s">
        <v>20872</v>
      </c>
      <c r="Q9312" s="88">
        <v>5500.13</v>
      </c>
      <c r="R9312" s="85">
        <v>0</v>
      </c>
    </row>
    <row r="9313" spans="1:18" x14ac:dyDescent="0.3">
      <c r="A9313" s="82" t="str">
        <f t="shared" si="1015"/>
        <v>TPU 3 EN 1 KIKIGO 3D</v>
      </c>
      <c r="B9313" s="82">
        <f t="shared" si="1016"/>
        <v>14</v>
      </c>
      <c r="C9313" s="82" t="str">
        <f t="shared" ca="1" si="1017"/>
        <v>47160</v>
      </c>
      <c r="D9313" s="82" t="str">
        <f t="shared" ca="1" si="1018"/>
        <v>TPU 3 EN 1 KIKIGO 3D MOTO G35</v>
      </c>
      <c r="E9313" s="83">
        <f t="shared" ca="1" si="1019"/>
        <v>2936.1</v>
      </c>
      <c r="F9313" s="82">
        <f t="shared" ca="1" si="1020"/>
        <v>0</v>
      </c>
      <c r="G9313" s="83">
        <f t="shared" ca="1" si="1021"/>
        <v>0</v>
      </c>
      <c r="O9313" s="85" t="s">
        <v>20873</v>
      </c>
      <c r="P9313" s="85" t="s">
        <v>20874</v>
      </c>
      <c r="Q9313" s="88">
        <v>74384.399999999994</v>
      </c>
      <c r="R9313" s="85">
        <v>1</v>
      </c>
    </row>
    <row r="9314" spans="1:18" x14ac:dyDescent="0.3">
      <c r="A9314" s="82" t="str">
        <f t="shared" si="1015"/>
        <v>TPU 3 EN 1 KIKIGO 3D</v>
      </c>
      <c r="B9314" s="82">
        <f t="shared" si="1016"/>
        <v>15</v>
      </c>
      <c r="C9314" s="82" t="str">
        <f t="shared" ca="1" si="1017"/>
        <v>47161</v>
      </c>
      <c r="D9314" s="82" t="str">
        <f t="shared" ca="1" si="1018"/>
        <v>TPU 3 EN 1 KIKIGO 3D SAMSUNG A06</v>
      </c>
      <c r="E9314" s="83">
        <f t="shared" ca="1" si="1019"/>
        <v>2936.1</v>
      </c>
      <c r="F9314" s="82">
        <f t="shared" ca="1" si="1020"/>
        <v>0</v>
      </c>
      <c r="G9314" s="83">
        <f t="shared" ca="1" si="1021"/>
        <v>0</v>
      </c>
      <c r="O9314" s="85" t="s">
        <v>20875</v>
      </c>
      <c r="P9314" s="85" t="s">
        <v>20876</v>
      </c>
      <c r="Q9314" s="88">
        <v>172258.2</v>
      </c>
      <c r="R9314" s="85">
        <v>0</v>
      </c>
    </row>
    <row r="9315" spans="1:18" x14ac:dyDescent="0.3">
      <c r="A9315" s="82" t="str">
        <f t="shared" si="1015"/>
        <v>TPU 3 EN 1 KIKIGO 3D</v>
      </c>
      <c r="B9315" s="82">
        <f t="shared" si="1016"/>
        <v>16</v>
      </c>
      <c r="C9315" s="82" t="str">
        <f t="shared" ca="1" si="1017"/>
        <v>47162</v>
      </c>
      <c r="D9315" s="82" t="str">
        <f t="shared" ca="1" si="1018"/>
        <v>TPU 3 EN 1 KIKIGO 3D SAMSUNG A15</v>
      </c>
      <c r="E9315" s="83">
        <f t="shared" ca="1" si="1019"/>
        <v>2936.1</v>
      </c>
      <c r="F9315" s="82">
        <f t="shared" ca="1" si="1020"/>
        <v>0</v>
      </c>
      <c r="G9315" s="83">
        <f t="shared" ca="1" si="1021"/>
        <v>0</v>
      </c>
      <c r="O9315" s="85" t="s">
        <v>20877</v>
      </c>
      <c r="P9315" s="85" t="s">
        <v>20878</v>
      </c>
      <c r="Q9315" s="88">
        <v>12337.05</v>
      </c>
      <c r="R9315" s="85">
        <v>0</v>
      </c>
    </row>
    <row r="9316" spans="1:18" x14ac:dyDescent="0.3">
      <c r="A9316" s="82" t="str">
        <f t="shared" si="1015"/>
        <v>TPU 3 EN 1 KIKIGO 3D</v>
      </c>
      <c r="B9316" s="82">
        <f t="shared" si="1016"/>
        <v>17</v>
      </c>
      <c r="C9316" s="82" t="str">
        <f t="shared" ca="1" si="1017"/>
        <v>47163</v>
      </c>
      <c r="D9316" s="82" t="str">
        <f t="shared" ca="1" si="1018"/>
        <v>TPU 3 EN 1 KIKIGO 3D SAMSUNG A16</v>
      </c>
      <c r="E9316" s="83">
        <f t="shared" ca="1" si="1019"/>
        <v>2936.1</v>
      </c>
      <c r="F9316" s="82">
        <f t="shared" ca="1" si="1020"/>
        <v>0</v>
      </c>
      <c r="G9316" s="83">
        <f t="shared" ca="1" si="1021"/>
        <v>0</v>
      </c>
      <c r="O9316" s="85" t="s">
        <v>20879</v>
      </c>
      <c r="P9316" s="85" t="s">
        <v>20880</v>
      </c>
      <c r="Q9316" s="88">
        <v>4420.1099999999997</v>
      </c>
      <c r="R9316" s="85">
        <v>0</v>
      </c>
    </row>
    <row r="9317" spans="1:18" x14ac:dyDescent="0.3">
      <c r="A9317" s="82" t="str">
        <f t="shared" si="1015"/>
        <v>TPU 3 EN 1 KIKIGO 3D</v>
      </c>
      <c r="B9317" s="82">
        <f t="shared" si="1016"/>
        <v>18</v>
      </c>
      <c r="C9317" s="82" t="str">
        <f t="shared" ca="1" si="1017"/>
        <v>47164</v>
      </c>
      <c r="D9317" s="82" t="str">
        <f t="shared" ca="1" si="1018"/>
        <v>TPU 3 EN 1 KIKIGO 3D SAMSUNG A56</v>
      </c>
      <c r="E9317" s="83">
        <f t="shared" ca="1" si="1019"/>
        <v>2936.1</v>
      </c>
      <c r="F9317" s="82">
        <f t="shared" ca="1" si="1020"/>
        <v>0</v>
      </c>
      <c r="G9317" s="83">
        <f t="shared" ca="1" si="1021"/>
        <v>0</v>
      </c>
      <c r="O9317" s="85" t="s">
        <v>20881</v>
      </c>
      <c r="P9317" s="85" t="s">
        <v>20882</v>
      </c>
      <c r="Q9317" s="88">
        <v>17211.75</v>
      </c>
      <c r="R9317" s="85">
        <v>0</v>
      </c>
    </row>
    <row r="9318" spans="1:18" x14ac:dyDescent="0.3">
      <c r="A9318" s="82" t="str">
        <f t="shared" si="1015"/>
        <v>TPU 3 EN 1 KIKIGO 3D</v>
      </c>
      <c r="B9318" s="82">
        <f t="shared" si="1016"/>
        <v>19</v>
      </c>
      <c r="C9318" s="82" t="str">
        <f t="shared" ca="1" si="1017"/>
        <v>47165</v>
      </c>
      <c r="D9318" s="82" t="str">
        <f t="shared" ca="1" si="1018"/>
        <v>TPU 3 EN 1 KIKIGO 3D XIAOMI 14C</v>
      </c>
      <c r="E9318" s="83">
        <f t="shared" ca="1" si="1019"/>
        <v>2936.1</v>
      </c>
      <c r="F9318" s="82">
        <f t="shared" ca="1" si="1020"/>
        <v>0</v>
      </c>
      <c r="G9318" s="83">
        <f t="shared" ca="1" si="1021"/>
        <v>0</v>
      </c>
      <c r="O9318" s="85" t="s">
        <v>20883</v>
      </c>
      <c r="P9318" s="85" t="s">
        <v>20884</v>
      </c>
      <c r="Q9318" s="88">
        <v>72030.149999999994</v>
      </c>
      <c r="R9318" s="85">
        <v>0</v>
      </c>
    </row>
    <row r="9319" spans="1:18" x14ac:dyDescent="0.3">
      <c r="A9319" s="82" t="str">
        <f t="shared" si="1015"/>
        <v>TPU 3 EN 1 KIKIGO 3D</v>
      </c>
      <c r="B9319" s="82">
        <f t="shared" si="1016"/>
        <v>20</v>
      </c>
      <c r="C9319" s="82" t="str">
        <f t="shared" ca="1" si="1017"/>
        <v>47166</v>
      </c>
      <c r="D9319" s="82" t="str">
        <f t="shared" ca="1" si="1018"/>
        <v>TPU 3 EN 1 KIKIGO 3D XIAOMI RM A5</v>
      </c>
      <c r="E9319" s="83">
        <f t="shared" ca="1" si="1019"/>
        <v>2936.1</v>
      </c>
      <c r="F9319" s="82">
        <f t="shared" ca="1" si="1020"/>
        <v>0</v>
      </c>
      <c r="G9319" s="83">
        <f t="shared" ca="1" si="1021"/>
        <v>0</v>
      </c>
      <c r="O9319" s="85" t="s">
        <v>20885</v>
      </c>
      <c r="P9319" s="85" t="s">
        <v>20886</v>
      </c>
      <c r="Q9319" s="88">
        <v>158230.5</v>
      </c>
      <c r="R9319" s="85">
        <v>0</v>
      </c>
    </row>
    <row r="9320" spans="1:18" x14ac:dyDescent="0.3">
      <c r="A9320" s="82" t="str">
        <f t="shared" si="1015"/>
        <v>TPU 3 EN 1 KIKIGO 3D</v>
      </c>
      <c r="B9320" s="82">
        <f t="shared" si="1016"/>
        <v>21</v>
      </c>
      <c r="C9320" s="82" t="str">
        <f t="shared" ca="1" si="1017"/>
        <v>SUBTOTAL PAGINA</v>
      </c>
      <c r="D9320" s="82">
        <f t="shared" ca="1" si="1018"/>
        <v>0</v>
      </c>
      <c r="E9320" s="83">
        <f t="shared" ca="1" si="1019"/>
        <v>0</v>
      </c>
      <c r="F9320" s="82">
        <f t="shared" ca="1" si="1020"/>
        <v>0</v>
      </c>
      <c r="G9320" s="83">
        <f t="shared" ca="1" si="1021"/>
        <v>0</v>
      </c>
      <c r="O9320" s="85" t="s">
        <v>20887</v>
      </c>
      <c r="P9320" s="85" t="s">
        <v>20888</v>
      </c>
      <c r="Q9320" s="88">
        <v>158230.5</v>
      </c>
      <c r="R9320" s="85">
        <v>3</v>
      </c>
    </row>
    <row r="9321" spans="1:18" x14ac:dyDescent="0.3">
      <c r="A9321" s="82" t="str">
        <f t="shared" si="1015"/>
        <v>TPU 3 EN 1 KIKIGO 3D</v>
      </c>
      <c r="B9321" s="82">
        <f t="shared" si="1016"/>
        <v>22</v>
      </c>
      <c r="C9321" s="82">
        <f t="shared" ca="1" si="1017"/>
        <v>0</v>
      </c>
      <c r="D9321" s="82">
        <f t="shared" ca="1" si="1018"/>
        <v>0</v>
      </c>
      <c r="E9321" s="83">
        <f t="shared" ca="1" si="1019"/>
        <v>0</v>
      </c>
      <c r="F9321" s="82">
        <f t="shared" ca="1" si="1020"/>
        <v>0</v>
      </c>
      <c r="G9321" s="83">
        <f t="shared" ca="1" si="1021"/>
        <v>0</v>
      </c>
      <c r="O9321" s="85" t="s">
        <v>20889</v>
      </c>
      <c r="P9321" s="85" t="s">
        <v>20890</v>
      </c>
      <c r="Q9321" s="88">
        <v>76500</v>
      </c>
      <c r="R9321" s="85">
        <v>0</v>
      </c>
    </row>
    <row r="9322" spans="1:18" x14ac:dyDescent="0.3">
      <c r="A9322" s="82" t="str">
        <f t="shared" si="1015"/>
        <v>TPU 3 EN 1 KIKIGO 3D</v>
      </c>
      <c r="B9322" s="82">
        <f t="shared" si="1016"/>
        <v>23</v>
      </c>
      <c r="C9322" s="82">
        <f t="shared" ca="1" si="1017"/>
        <v>0</v>
      </c>
      <c r="D9322" s="82">
        <f t="shared" ca="1" si="1018"/>
        <v>0</v>
      </c>
      <c r="E9322" s="83">
        <f t="shared" ca="1" si="1019"/>
        <v>0</v>
      </c>
      <c r="F9322" s="82">
        <f t="shared" ca="1" si="1020"/>
        <v>0</v>
      </c>
      <c r="G9322" s="83">
        <f t="shared" ca="1" si="1021"/>
        <v>0</v>
      </c>
      <c r="O9322" s="85" t="s">
        <v>20891</v>
      </c>
      <c r="P9322" s="85" t="s">
        <v>20892</v>
      </c>
      <c r="Q9322" s="88">
        <v>47250</v>
      </c>
      <c r="R9322" s="85">
        <v>0</v>
      </c>
    </row>
    <row r="9323" spans="1:18" x14ac:dyDescent="0.3">
      <c r="A9323" s="82" t="str">
        <f t="shared" si="1015"/>
        <v>TPU 3 EN 1 KIKIGO 3D</v>
      </c>
      <c r="B9323" s="82">
        <f t="shared" si="1016"/>
        <v>24</v>
      </c>
      <c r="C9323" s="82">
        <f t="shared" ca="1" si="1017"/>
        <v>0</v>
      </c>
      <c r="D9323" s="82">
        <f t="shared" ca="1" si="1018"/>
        <v>0</v>
      </c>
      <c r="E9323" s="83">
        <f t="shared" ca="1" si="1019"/>
        <v>0</v>
      </c>
      <c r="F9323" s="82">
        <f t="shared" ca="1" si="1020"/>
        <v>0</v>
      </c>
      <c r="G9323" s="83">
        <f t="shared" ca="1" si="1021"/>
        <v>0</v>
      </c>
      <c r="O9323" s="85" t="s">
        <v>20893</v>
      </c>
      <c r="P9323" s="85" t="s">
        <v>20894</v>
      </c>
      <c r="Q9323" s="88">
        <v>29250.9</v>
      </c>
      <c r="R9323" s="85">
        <v>0</v>
      </c>
    </row>
    <row r="9324" spans="1:18" x14ac:dyDescent="0.3">
      <c r="A9324" s="82" t="str">
        <f t="shared" si="1015"/>
        <v>TPU 3 EN 1 KIKIGO 3D</v>
      </c>
      <c r="B9324" s="82">
        <f t="shared" si="1016"/>
        <v>25</v>
      </c>
      <c r="C9324" s="82">
        <f t="shared" ca="1" si="1017"/>
        <v>0</v>
      </c>
      <c r="D9324" s="82">
        <f t="shared" ca="1" si="1018"/>
        <v>0</v>
      </c>
      <c r="E9324" s="83">
        <f t="shared" ca="1" si="1019"/>
        <v>0</v>
      </c>
      <c r="F9324" s="82">
        <f t="shared" ca="1" si="1020"/>
        <v>0</v>
      </c>
      <c r="G9324" s="83">
        <f t="shared" ca="1" si="1021"/>
        <v>0</v>
      </c>
      <c r="O9324" s="85" t="s">
        <v>20895</v>
      </c>
      <c r="P9324" s="85" t="s">
        <v>20896</v>
      </c>
      <c r="Q9324" s="88">
        <v>55256.25</v>
      </c>
      <c r="R9324" s="85">
        <v>0</v>
      </c>
    </row>
    <row r="9325" spans="1:18" x14ac:dyDescent="0.3">
      <c r="A9325" s="82" t="str">
        <f t="shared" si="1015"/>
        <v>TPU 3 EN 1 KIKIGO 3D</v>
      </c>
      <c r="B9325" s="82">
        <f t="shared" si="1016"/>
        <v>26</v>
      </c>
      <c r="C9325" s="82">
        <f t="shared" ca="1" si="1017"/>
        <v>0</v>
      </c>
      <c r="D9325" s="82">
        <f t="shared" ca="1" si="1018"/>
        <v>0</v>
      </c>
      <c r="E9325" s="83">
        <f t="shared" ca="1" si="1019"/>
        <v>0</v>
      </c>
      <c r="F9325" s="82">
        <f t="shared" ca="1" si="1020"/>
        <v>0</v>
      </c>
      <c r="G9325" s="83">
        <f t="shared" ca="1" si="1021"/>
        <v>0</v>
      </c>
      <c r="O9325" s="85" t="s">
        <v>20897</v>
      </c>
      <c r="P9325" s="85" t="s">
        <v>20898</v>
      </c>
      <c r="Q9325" s="88">
        <v>4250.0600000000004</v>
      </c>
      <c r="R9325" s="85">
        <v>0</v>
      </c>
    </row>
    <row r="9326" spans="1:18" x14ac:dyDescent="0.3">
      <c r="A9326" s="82" t="str">
        <f t="shared" si="1015"/>
        <v>TPU 3 EN 1 KIKIGO 3D</v>
      </c>
      <c r="B9326" s="82">
        <f t="shared" si="1016"/>
        <v>27</v>
      </c>
      <c r="C9326" s="82">
        <f t="shared" ca="1" si="1017"/>
        <v>0</v>
      </c>
      <c r="D9326" s="82">
        <f t="shared" ca="1" si="1018"/>
        <v>0</v>
      </c>
      <c r="E9326" s="83">
        <f t="shared" ca="1" si="1019"/>
        <v>0</v>
      </c>
      <c r="F9326" s="82">
        <f t="shared" ca="1" si="1020"/>
        <v>0</v>
      </c>
      <c r="G9326" s="83">
        <f t="shared" ca="1" si="1021"/>
        <v>0</v>
      </c>
      <c r="O9326" s="85" t="s">
        <v>20899</v>
      </c>
      <c r="P9326" s="85" t="s">
        <v>20900</v>
      </c>
      <c r="Q9326" s="88">
        <v>90466.35</v>
      </c>
      <c r="R9326" s="85">
        <v>0</v>
      </c>
    </row>
    <row r="9327" spans="1:18" x14ac:dyDescent="0.3">
      <c r="A9327" s="82" t="str">
        <f t="shared" si="1015"/>
        <v>TPU 3 EN 1 KIKIGO 3D</v>
      </c>
      <c r="B9327" s="82">
        <f t="shared" si="1016"/>
        <v>28</v>
      </c>
      <c r="C9327" s="82">
        <f t="shared" ca="1" si="1017"/>
        <v>0</v>
      </c>
      <c r="D9327" s="82">
        <f t="shared" ca="1" si="1018"/>
        <v>0</v>
      </c>
      <c r="E9327" s="83">
        <f t="shared" ca="1" si="1019"/>
        <v>0</v>
      </c>
      <c r="F9327" s="82">
        <f t="shared" ca="1" si="1020"/>
        <v>0</v>
      </c>
      <c r="G9327" s="83">
        <f t="shared" ca="1" si="1021"/>
        <v>0</v>
      </c>
      <c r="O9327" s="85" t="s">
        <v>20901</v>
      </c>
      <c r="P9327" s="85" t="s">
        <v>20902</v>
      </c>
      <c r="Q9327" s="88">
        <v>102184.65</v>
      </c>
      <c r="R9327" s="85">
        <v>0</v>
      </c>
    </row>
    <row r="9328" spans="1:18" x14ac:dyDescent="0.3">
      <c r="A9328" s="82" t="str">
        <f t="shared" si="1015"/>
        <v>TPU 3 EN 1 KIKIGO 3D</v>
      </c>
      <c r="B9328" s="82">
        <f t="shared" si="1016"/>
        <v>29</v>
      </c>
      <c r="C9328" s="82">
        <f t="shared" ca="1" si="1017"/>
        <v>0</v>
      </c>
      <c r="D9328" s="82">
        <f t="shared" ca="1" si="1018"/>
        <v>0</v>
      </c>
      <c r="E9328" s="83">
        <f t="shared" ca="1" si="1019"/>
        <v>0</v>
      </c>
      <c r="F9328" s="82">
        <f t="shared" ca="1" si="1020"/>
        <v>0</v>
      </c>
      <c r="G9328" s="83">
        <f t="shared" ca="1" si="1021"/>
        <v>0</v>
      </c>
      <c r="O9328" s="85" t="s">
        <v>20903</v>
      </c>
      <c r="P9328" s="85" t="s">
        <v>20904</v>
      </c>
      <c r="Q9328" s="88">
        <v>109758.3</v>
      </c>
      <c r="R9328" s="85">
        <v>0</v>
      </c>
    </row>
    <row r="9329" spans="1:18" x14ac:dyDescent="0.3">
      <c r="A9329" s="82" t="str">
        <f t="shared" si="1015"/>
        <v>TPU 3 EN 1 KIKIGO 3D</v>
      </c>
      <c r="B9329" s="82">
        <f t="shared" si="1016"/>
        <v>30</v>
      </c>
      <c r="C9329" s="82">
        <f t="shared" ca="1" si="1017"/>
        <v>0</v>
      </c>
      <c r="D9329" s="82">
        <f t="shared" ca="1" si="1018"/>
        <v>0</v>
      </c>
      <c r="E9329" s="83">
        <f t="shared" ca="1" si="1019"/>
        <v>0</v>
      </c>
      <c r="F9329" s="82">
        <f t="shared" ca="1" si="1020"/>
        <v>0</v>
      </c>
      <c r="G9329" s="83">
        <f t="shared" ca="1" si="1021"/>
        <v>0</v>
      </c>
      <c r="O9329" s="85" t="s">
        <v>20905</v>
      </c>
      <c r="P9329" s="85" t="s">
        <v>20906</v>
      </c>
      <c r="Q9329" s="88">
        <v>39998.6</v>
      </c>
      <c r="R9329" s="85">
        <v>0</v>
      </c>
    </row>
    <row r="9330" spans="1:18" x14ac:dyDescent="0.3">
      <c r="A9330" s="82" t="str">
        <f t="shared" si="1015"/>
        <v>TPU 3 EN 1 KIKIGO 3D</v>
      </c>
      <c r="B9330" s="82">
        <f t="shared" si="1016"/>
        <v>31</v>
      </c>
      <c r="C9330" s="82">
        <f t="shared" ca="1" si="1017"/>
        <v>0</v>
      </c>
      <c r="D9330" s="82">
        <f t="shared" ca="1" si="1018"/>
        <v>0</v>
      </c>
      <c r="E9330" s="83">
        <f t="shared" ca="1" si="1019"/>
        <v>0</v>
      </c>
      <c r="F9330" s="82">
        <f t="shared" ca="1" si="1020"/>
        <v>0</v>
      </c>
      <c r="G9330" s="83">
        <f t="shared" ca="1" si="1021"/>
        <v>0</v>
      </c>
      <c r="O9330" s="85" t="s">
        <v>20907</v>
      </c>
      <c r="P9330" s="85" t="s">
        <v>20908</v>
      </c>
      <c r="Q9330" s="88">
        <v>1468.99</v>
      </c>
      <c r="R9330" s="85">
        <v>0</v>
      </c>
    </row>
    <row r="9331" spans="1:18" x14ac:dyDescent="0.3">
      <c r="A9331" s="82" t="str">
        <f t="shared" si="1015"/>
        <v>TPU 3 EN 1 KIKIGO 3D</v>
      </c>
      <c r="B9331" s="82">
        <f t="shared" si="1016"/>
        <v>32</v>
      </c>
      <c r="C9331" s="82">
        <f t="shared" ca="1" si="1017"/>
        <v>0</v>
      </c>
      <c r="D9331" s="82">
        <f t="shared" ca="1" si="1018"/>
        <v>0</v>
      </c>
      <c r="E9331" s="83">
        <f t="shared" ca="1" si="1019"/>
        <v>0</v>
      </c>
      <c r="F9331" s="82">
        <f t="shared" ca="1" si="1020"/>
        <v>0</v>
      </c>
      <c r="G9331" s="83">
        <f t="shared" ca="1" si="1021"/>
        <v>0</v>
      </c>
      <c r="O9331" s="85" t="s">
        <v>20909</v>
      </c>
      <c r="P9331" s="85" t="s">
        <v>20910</v>
      </c>
      <c r="Q9331" s="88">
        <v>16.5</v>
      </c>
      <c r="R9331" s="85">
        <v>0</v>
      </c>
    </row>
    <row r="9332" spans="1:18" x14ac:dyDescent="0.3">
      <c r="A9332" s="82" t="str">
        <f t="shared" si="1015"/>
        <v>TPU 3 EN 1 KIKIGO 3D</v>
      </c>
      <c r="B9332" s="82">
        <f t="shared" si="1016"/>
        <v>33</v>
      </c>
      <c r="C9332" s="82">
        <f t="shared" ca="1" si="1017"/>
        <v>0</v>
      </c>
      <c r="D9332" s="82">
        <f t="shared" ca="1" si="1018"/>
        <v>0</v>
      </c>
      <c r="E9332" s="83">
        <f t="shared" ca="1" si="1019"/>
        <v>0</v>
      </c>
      <c r="F9332" s="82">
        <f t="shared" ca="1" si="1020"/>
        <v>0</v>
      </c>
      <c r="G9332" s="83">
        <f t="shared" ca="1" si="1021"/>
        <v>0</v>
      </c>
      <c r="O9332" s="85" t="s">
        <v>20911</v>
      </c>
      <c r="P9332" s="85" t="s">
        <v>20912</v>
      </c>
      <c r="Q9332" s="88">
        <v>138525.15</v>
      </c>
      <c r="R9332" s="85">
        <v>0</v>
      </c>
    </row>
    <row r="9333" spans="1:18" x14ac:dyDescent="0.3">
      <c r="A9333" s="82" t="str">
        <f t="shared" si="1015"/>
        <v>TPU 3 EN 1 KIKIGO 3D</v>
      </c>
      <c r="B9333" s="82">
        <f t="shared" si="1016"/>
        <v>34</v>
      </c>
      <c r="C9333" s="82">
        <f t="shared" ca="1" si="1017"/>
        <v>0</v>
      </c>
      <c r="D9333" s="82">
        <f t="shared" ca="1" si="1018"/>
        <v>0</v>
      </c>
      <c r="E9333" s="83">
        <f t="shared" ca="1" si="1019"/>
        <v>0</v>
      </c>
      <c r="F9333" s="82">
        <f t="shared" ca="1" si="1020"/>
        <v>0</v>
      </c>
      <c r="G9333" s="83">
        <f t="shared" ca="1" si="1021"/>
        <v>0</v>
      </c>
      <c r="O9333" s="85" t="s">
        <v>20913</v>
      </c>
      <c r="P9333" s="85" t="s">
        <v>20914</v>
      </c>
      <c r="Q9333" s="88">
        <v>4247.21</v>
      </c>
      <c r="R9333" s="85">
        <v>0</v>
      </c>
    </row>
    <row r="9334" spans="1:18" x14ac:dyDescent="0.3">
      <c r="A9334" s="82" t="str">
        <f t="shared" si="1015"/>
        <v>TPU 3 EN 1 KIKIGO 3D</v>
      </c>
      <c r="B9334" s="82">
        <f t="shared" si="1016"/>
        <v>35</v>
      </c>
      <c r="C9334" s="82">
        <f t="shared" ca="1" si="1017"/>
        <v>0</v>
      </c>
      <c r="D9334" s="82">
        <f t="shared" ca="1" si="1018"/>
        <v>0</v>
      </c>
      <c r="E9334" s="83">
        <f t="shared" ca="1" si="1019"/>
        <v>0</v>
      </c>
      <c r="F9334" s="82">
        <f t="shared" ca="1" si="1020"/>
        <v>0</v>
      </c>
      <c r="G9334" s="83">
        <f t="shared" ca="1" si="1021"/>
        <v>0</v>
      </c>
      <c r="O9334" s="85" t="s">
        <v>20915</v>
      </c>
      <c r="P9334" s="85" t="s">
        <v>20916</v>
      </c>
      <c r="Q9334" s="88">
        <v>4247.21</v>
      </c>
      <c r="R9334" s="85">
        <v>0</v>
      </c>
    </row>
    <row r="9335" spans="1:18" x14ac:dyDescent="0.3">
      <c r="A9335" s="82" t="str">
        <f t="shared" si="1015"/>
        <v>TPU 3 EN 1 KIKIGO 3D</v>
      </c>
      <c r="B9335" s="82">
        <f t="shared" si="1016"/>
        <v>36</v>
      </c>
      <c r="C9335" s="82">
        <f t="shared" ca="1" si="1017"/>
        <v>0</v>
      </c>
      <c r="D9335" s="82">
        <f t="shared" ca="1" si="1018"/>
        <v>0</v>
      </c>
      <c r="E9335" s="83">
        <f t="shared" ca="1" si="1019"/>
        <v>0</v>
      </c>
      <c r="F9335" s="82">
        <f t="shared" ca="1" si="1020"/>
        <v>0</v>
      </c>
      <c r="G9335" s="83">
        <f t="shared" ca="1" si="1021"/>
        <v>0</v>
      </c>
      <c r="O9335" s="85" t="s">
        <v>20917</v>
      </c>
      <c r="P9335" s="85" t="s">
        <v>20918</v>
      </c>
      <c r="Q9335" s="88">
        <v>2.75</v>
      </c>
      <c r="R9335" s="85">
        <v>0</v>
      </c>
    </row>
    <row r="9336" spans="1:18" x14ac:dyDescent="0.3">
      <c r="A9336" s="82" t="str">
        <f t="shared" si="1015"/>
        <v>TPU 3 EN 1 KIKIGO 3D</v>
      </c>
      <c r="B9336" s="82">
        <f t="shared" si="1016"/>
        <v>37</v>
      </c>
      <c r="C9336" s="82">
        <f t="shared" ca="1" si="1017"/>
        <v>0</v>
      </c>
      <c r="D9336" s="82">
        <f t="shared" ca="1" si="1018"/>
        <v>0</v>
      </c>
      <c r="E9336" s="83">
        <f t="shared" ca="1" si="1019"/>
        <v>0</v>
      </c>
      <c r="F9336" s="82">
        <f t="shared" ca="1" si="1020"/>
        <v>0</v>
      </c>
      <c r="G9336" s="83">
        <f t="shared" ca="1" si="1021"/>
        <v>0</v>
      </c>
      <c r="O9336" s="85" t="s">
        <v>20919</v>
      </c>
      <c r="P9336" s="85" t="s">
        <v>20920</v>
      </c>
      <c r="Q9336" s="88">
        <v>4247.21</v>
      </c>
      <c r="R9336" s="85">
        <v>0</v>
      </c>
    </row>
    <row r="9337" spans="1:18" x14ac:dyDescent="0.3">
      <c r="A9337" s="82" t="str">
        <f t="shared" si="1015"/>
        <v>TPU 3 EN 1 KIKIGO 3D</v>
      </c>
      <c r="B9337" s="82">
        <f t="shared" si="1016"/>
        <v>38</v>
      </c>
      <c r="C9337" s="82">
        <f t="shared" ca="1" si="1017"/>
        <v>0</v>
      </c>
      <c r="D9337" s="82">
        <f t="shared" ca="1" si="1018"/>
        <v>0</v>
      </c>
      <c r="E9337" s="83">
        <f t="shared" ca="1" si="1019"/>
        <v>0</v>
      </c>
      <c r="F9337" s="82">
        <f t="shared" ca="1" si="1020"/>
        <v>0</v>
      </c>
      <c r="G9337" s="83">
        <f t="shared" ca="1" si="1021"/>
        <v>0</v>
      </c>
      <c r="O9337" s="85" t="s">
        <v>20921</v>
      </c>
      <c r="P9337" s="85" t="s">
        <v>20922</v>
      </c>
      <c r="Q9337" s="88">
        <v>4.13</v>
      </c>
      <c r="R9337" s="85">
        <v>0</v>
      </c>
    </row>
    <row r="9338" spans="1:18" x14ac:dyDescent="0.3">
      <c r="A9338" s="82" t="str">
        <f t="shared" si="1015"/>
        <v>TPU 3 EN 1 KIKIGO 3D</v>
      </c>
      <c r="B9338" s="82">
        <f t="shared" si="1016"/>
        <v>39</v>
      </c>
      <c r="C9338" s="82">
        <f t="shared" ca="1" si="1017"/>
        <v>0</v>
      </c>
      <c r="D9338" s="82">
        <f t="shared" ca="1" si="1018"/>
        <v>0</v>
      </c>
      <c r="E9338" s="83">
        <f t="shared" ca="1" si="1019"/>
        <v>0</v>
      </c>
      <c r="F9338" s="82">
        <f t="shared" ca="1" si="1020"/>
        <v>0</v>
      </c>
      <c r="G9338" s="83">
        <f t="shared" ca="1" si="1021"/>
        <v>0</v>
      </c>
      <c r="O9338" s="85" t="s">
        <v>20923</v>
      </c>
      <c r="P9338" s="85" t="s">
        <v>20924</v>
      </c>
      <c r="Q9338" s="88">
        <v>24650.7</v>
      </c>
      <c r="R9338" s="85">
        <v>0</v>
      </c>
    </row>
    <row r="9339" spans="1:18" x14ac:dyDescent="0.3">
      <c r="A9339" s="82" t="str">
        <f t="shared" si="1015"/>
        <v>TPU 3 EN 1 KIKIGO 3D</v>
      </c>
      <c r="B9339" s="82">
        <f t="shared" si="1016"/>
        <v>40</v>
      </c>
      <c r="C9339" s="82">
        <f t="shared" ca="1" si="1017"/>
        <v>0</v>
      </c>
      <c r="D9339" s="82">
        <f t="shared" ca="1" si="1018"/>
        <v>0</v>
      </c>
      <c r="E9339" s="83">
        <f t="shared" ca="1" si="1019"/>
        <v>0</v>
      </c>
      <c r="F9339" s="82">
        <f t="shared" ca="1" si="1020"/>
        <v>0</v>
      </c>
      <c r="G9339" s="83">
        <f t="shared" ca="1" si="1021"/>
        <v>0</v>
      </c>
      <c r="O9339" s="85" t="s">
        <v>20925</v>
      </c>
      <c r="P9339" s="85" t="s">
        <v>20926</v>
      </c>
      <c r="Q9339" s="88">
        <v>414.98</v>
      </c>
      <c r="R9339" s="85">
        <v>2</v>
      </c>
    </row>
    <row r="9340" spans="1:18" x14ac:dyDescent="0.3">
      <c r="A9340" s="82" t="str">
        <f t="shared" si="1015"/>
        <v>TPU 3 EN 1 KIKIGO 3D</v>
      </c>
      <c r="B9340" s="82">
        <f t="shared" si="1016"/>
        <v>41</v>
      </c>
      <c r="C9340" s="82">
        <f t="shared" ca="1" si="1017"/>
        <v>0</v>
      </c>
      <c r="D9340" s="82">
        <f t="shared" ca="1" si="1018"/>
        <v>0</v>
      </c>
      <c r="E9340" s="83">
        <f t="shared" ca="1" si="1019"/>
        <v>0</v>
      </c>
      <c r="F9340" s="82">
        <f t="shared" ca="1" si="1020"/>
        <v>0</v>
      </c>
      <c r="G9340" s="83">
        <f t="shared" ca="1" si="1021"/>
        <v>0</v>
      </c>
      <c r="O9340" s="85" t="s">
        <v>20927</v>
      </c>
      <c r="P9340" s="85" t="s">
        <v>20928</v>
      </c>
      <c r="Q9340" s="88">
        <v>4.13</v>
      </c>
      <c r="R9340" s="85">
        <v>0</v>
      </c>
    </row>
    <row r="9341" spans="1:18" x14ac:dyDescent="0.3">
      <c r="A9341" s="82" t="str">
        <f t="shared" si="1015"/>
        <v>TPU 3 EN 1 KIKIGO 3D</v>
      </c>
      <c r="B9341" s="82">
        <f t="shared" si="1016"/>
        <v>42</v>
      </c>
      <c r="C9341" s="82">
        <f t="shared" ca="1" si="1017"/>
        <v>0</v>
      </c>
      <c r="D9341" s="82">
        <f t="shared" ca="1" si="1018"/>
        <v>0</v>
      </c>
      <c r="E9341" s="83">
        <f t="shared" ca="1" si="1019"/>
        <v>0</v>
      </c>
      <c r="F9341" s="82">
        <f t="shared" ca="1" si="1020"/>
        <v>0</v>
      </c>
      <c r="G9341" s="83">
        <f t="shared" ca="1" si="1021"/>
        <v>0</v>
      </c>
      <c r="O9341" s="85" t="s">
        <v>20929</v>
      </c>
      <c r="P9341" s="85" t="s">
        <v>20930</v>
      </c>
      <c r="Q9341" s="88">
        <v>1.25</v>
      </c>
      <c r="R9341" s="85">
        <v>0</v>
      </c>
    </row>
    <row r="9342" spans="1:18" x14ac:dyDescent="0.3">
      <c r="A9342" s="82" t="str">
        <f t="shared" si="1015"/>
        <v>TPU 3 EN 1 KIKIGO 3D</v>
      </c>
      <c r="B9342" s="82">
        <f t="shared" si="1016"/>
        <v>43</v>
      </c>
      <c r="C9342" s="82">
        <f t="shared" ca="1" si="1017"/>
        <v>0</v>
      </c>
      <c r="D9342" s="82">
        <f t="shared" ca="1" si="1018"/>
        <v>0</v>
      </c>
      <c r="E9342" s="83">
        <f t="shared" ca="1" si="1019"/>
        <v>0</v>
      </c>
      <c r="F9342" s="82">
        <f t="shared" ca="1" si="1020"/>
        <v>0</v>
      </c>
      <c r="G9342" s="83">
        <f t="shared" ca="1" si="1021"/>
        <v>0</v>
      </c>
      <c r="O9342" s="85" t="s">
        <v>20931</v>
      </c>
      <c r="P9342" s="85" t="s">
        <v>20932</v>
      </c>
      <c r="Q9342" s="88">
        <v>1.9</v>
      </c>
      <c r="R9342" s="85">
        <v>0</v>
      </c>
    </row>
    <row r="9343" spans="1:18" x14ac:dyDescent="0.3">
      <c r="A9343" s="82" t="str">
        <f t="shared" si="1015"/>
        <v>TPU 3 EN 1 KIKIGO 3D</v>
      </c>
      <c r="B9343" s="82">
        <f t="shared" si="1016"/>
        <v>44</v>
      </c>
      <c r="C9343" s="82">
        <f t="shared" ca="1" si="1017"/>
        <v>0</v>
      </c>
      <c r="D9343" s="82">
        <f t="shared" ca="1" si="1018"/>
        <v>0</v>
      </c>
      <c r="E9343" s="83">
        <f t="shared" ca="1" si="1019"/>
        <v>0</v>
      </c>
      <c r="F9343" s="82">
        <f t="shared" ca="1" si="1020"/>
        <v>0</v>
      </c>
      <c r="G9343" s="83">
        <f t="shared" ca="1" si="1021"/>
        <v>0</v>
      </c>
      <c r="O9343" s="85" t="s">
        <v>20933</v>
      </c>
      <c r="P9343" s="85" t="s">
        <v>20934</v>
      </c>
      <c r="Q9343" s="88">
        <v>0.83</v>
      </c>
      <c r="R9343" s="85">
        <v>0</v>
      </c>
    </row>
    <row r="9344" spans="1:18" x14ac:dyDescent="0.3">
      <c r="A9344" s="82" t="str">
        <f t="shared" si="1015"/>
        <v>TPU 3 EN 1 KIKIGO 3D</v>
      </c>
      <c r="B9344" s="82">
        <f t="shared" si="1016"/>
        <v>45</v>
      </c>
      <c r="C9344" s="82">
        <f t="shared" ca="1" si="1017"/>
        <v>0</v>
      </c>
      <c r="D9344" s="82">
        <f t="shared" ca="1" si="1018"/>
        <v>0</v>
      </c>
      <c r="E9344" s="83">
        <f t="shared" ca="1" si="1019"/>
        <v>0</v>
      </c>
      <c r="F9344" s="82">
        <f t="shared" ca="1" si="1020"/>
        <v>0</v>
      </c>
      <c r="G9344" s="83">
        <f t="shared" ca="1" si="1021"/>
        <v>0</v>
      </c>
      <c r="O9344" s="85" t="s">
        <v>20935</v>
      </c>
      <c r="P9344" s="85" t="s">
        <v>20936</v>
      </c>
      <c r="Q9344" s="88">
        <v>0.51</v>
      </c>
      <c r="R9344" s="85">
        <v>0</v>
      </c>
    </row>
    <row r="9345" spans="1:18" x14ac:dyDescent="0.3">
      <c r="A9345" s="82" t="str">
        <f t="shared" si="1015"/>
        <v>TPU 3 EN 1 KIKIGO 3D</v>
      </c>
      <c r="B9345" s="82">
        <f t="shared" si="1016"/>
        <v>46</v>
      </c>
      <c r="C9345" s="82">
        <f t="shared" ca="1" si="1017"/>
        <v>0</v>
      </c>
      <c r="D9345" s="82">
        <f t="shared" ca="1" si="1018"/>
        <v>0</v>
      </c>
      <c r="E9345" s="83">
        <f t="shared" ca="1" si="1019"/>
        <v>0</v>
      </c>
      <c r="F9345" s="82">
        <f t="shared" ca="1" si="1020"/>
        <v>0</v>
      </c>
      <c r="G9345" s="83">
        <f t="shared" ca="1" si="1021"/>
        <v>0</v>
      </c>
      <c r="O9345" s="85" t="s">
        <v>20937</v>
      </c>
      <c r="P9345" s="85" t="s">
        <v>20938</v>
      </c>
      <c r="Q9345" s="88">
        <v>0.38</v>
      </c>
      <c r="R9345" s="85">
        <v>0</v>
      </c>
    </row>
    <row r="9346" spans="1:18" x14ac:dyDescent="0.3">
      <c r="A9346" s="82" t="str">
        <f t="shared" si="1015"/>
        <v>TPU 3 EN 1 KIKIGO 3D</v>
      </c>
      <c r="B9346" s="82">
        <f t="shared" si="1016"/>
        <v>47</v>
      </c>
      <c r="C9346" s="82">
        <f t="shared" ca="1" si="1017"/>
        <v>0</v>
      </c>
      <c r="D9346" s="82">
        <f t="shared" ca="1" si="1018"/>
        <v>0</v>
      </c>
      <c r="E9346" s="83">
        <f t="shared" ca="1" si="1019"/>
        <v>0</v>
      </c>
      <c r="F9346" s="82">
        <f t="shared" ca="1" si="1020"/>
        <v>0</v>
      </c>
      <c r="G9346" s="83">
        <f t="shared" ca="1" si="1021"/>
        <v>0</v>
      </c>
      <c r="O9346" s="85" t="s">
        <v>20939</v>
      </c>
      <c r="P9346" s="85" t="s">
        <v>20940</v>
      </c>
      <c r="Q9346" s="88">
        <v>0.45</v>
      </c>
      <c r="R9346" s="85">
        <v>0</v>
      </c>
    </row>
    <row r="9347" spans="1:18" x14ac:dyDescent="0.3">
      <c r="A9347" s="82" t="str">
        <f t="shared" ref="A9347:A9410" si="1022">IFERROR(INDEX($J$2:$J$100,INT((ROW(A9346)-1)/150)+1),"")</f>
        <v>TPU 3 EN 1 KIKIGO 3D</v>
      </c>
      <c r="B9347" s="82">
        <f t="shared" ref="B9347:B9410" si="1023">IF($A9347="","",MOD(ROW(A9346)-1,150)+3)</f>
        <v>48</v>
      </c>
      <c r="C9347" s="82">
        <f t="shared" ref="C9347:C9410" ca="1" si="1024">IF($A9347="","",IFERROR(INDIRECT("'"&amp;$A9347&amp;"'!A"&amp;$B9347),""))</f>
        <v>0</v>
      </c>
      <c r="D9347" s="82">
        <f t="shared" ref="D9347:D9410" ca="1" si="1025">IF($A9347="","",IFERROR(INDIRECT("'"&amp;$A9347&amp;"'!B"&amp;$B9347),""))</f>
        <v>0</v>
      </c>
      <c r="E9347" s="83">
        <f t="shared" ref="E9347:E9410" ca="1" si="1026">IF($A9347="","",IFERROR(INDIRECT("'"&amp;$A9347&amp;"'!D"&amp;$B9347),""))</f>
        <v>0</v>
      </c>
      <c r="F9347" s="82">
        <f t="shared" ref="F9347:F9410" ca="1" si="1027">IF($A9347="","",IFERROR(INDIRECT("'"&amp;$A9347&amp;"'!E"&amp;$B9347),0))</f>
        <v>0</v>
      </c>
      <c r="G9347" s="83">
        <f t="shared" ref="G9347:G9410" ca="1" si="1028">IF($A9347="","",IFERROR(INDIRECT("'"&amp;$A9347&amp;"'!F"&amp;$B9347),0))</f>
        <v>0</v>
      </c>
      <c r="O9347" s="85" t="s">
        <v>20941</v>
      </c>
      <c r="P9347" s="85" t="s">
        <v>20942</v>
      </c>
      <c r="Q9347" s="88">
        <v>0.63</v>
      </c>
      <c r="R9347" s="85">
        <v>0</v>
      </c>
    </row>
    <row r="9348" spans="1:18" x14ac:dyDescent="0.3">
      <c r="A9348" s="82" t="str">
        <f t="shared" si="1022"/>
        <v>TPU 3 EN 1 KIKIGO 3D</v>
      </c>
      <c r="B9348" s="82">
        <f t="shared" si="1023"/>
        <v>49</v>
      </c>
      <c r="C9348" s="82">
        <f t="shared" ca="1" si="1024"/>
        <v>0</v>
      </c>
      <c r="D9348" s="82">
        <f t="shared" ca="1" si="1025"/>
        <v>0</v>
      </c>
      <c r="E9348" s="83">
        <f t="shared" ca="1" si="1026"/>
        <v>0</v>
      </c>
      <c r="F9348" s="82">
        <f t="shared" ca="1" si="1027"/>
        <v>0</v>
      </c>
      <c r="G9348" s="83">
        <f t="shared" ca="1" si="1028"/>
        <v>0</v>
      </c>
      <c r="O9348" s="85" t="s">
        <v>20943</v>
      </c>
      <c r="P9348" s="85" t="s">
        <v>20944</v>
      </c>
      <c r="Q9348" s="88">
        <v>0.33</v>
      </c>
      <c r="R9348" s="85">
        <v>0</v>
      </c>
    </row>
    <row r="9349" spans="1:18" x14ac:dyDescent="0.3">
      <c r="A9349" s="82" t="str">
        <f t="shared" si="1022"/>
        <v>TPU 3 EN 1 KIKIGO 3D</v>
      </c>
      <c r="B9349" s="82">
        <f t="shared" si="1023"/>
        <v>50</v>
      </c>
      <c r="C9349" s="82">
        <f t="shared" ca="1" si="1024"/>
        <v>0</v>
      </c>
      <c r="D9349" s="82">
        <f t="shared" ca="1" si="1025"/>
        <v>0</v>
      </c>
      <c r="E9349" s="83">
        <f t="shared" ca="1" si="1026"/>
        <v>0</v>
      </c>
      <c r="F9349" s="82">
        <f t="shared" ca="1" si="1027"/>
        <v>0</v>
      </c>
      <c r="G9349" s="83">
        <f t="shared" ca="1" si="1028"/>
        <v>0</v>
      </c>
      <c r="O9349" s="85" t="s">
        <v>20945</v>
      </c>
      <c r="P9349" s="85" t="s">
        <v>20946</v>
      </c>
      <c r="Q9349" s="88">
        <v>0.45</v>
      </c>
      <c r="R9349" s="85">
        <v>0</v>
      </c>
    </row>
    <row r="9350" spans="1:18" x14ac:dyDescent="0.3">
      <c r="A9350" s="82" t="str">
        <f t="shared" si="1022"/>
        <v>TPU 3 EN 1 KIKIGO 3D</v>
      </c>
      <c r="B9350" s="82">
        <f t="shared" si="1023"/>
        <v>51</v>
      </c>
      <c r="C9350" s="82">
        <f t="shared" ca="1" si="1024"/>
        <v>0</v>
      </c>
      <c r="D9350" s="82">
        <f t="shared" ca="1" si="1025"/>
        <v>0</v>
      </c>
      <c r="E9350" s="83">
        <f t="shared" ca="1" si="1026"/>
        <v>0</v>
      </c>
      <c r="F9350" s="82">
        <f t="shared" ca="1" si="1027"/>
        <v>0</v>
      </c>
      <c r="G9350" s="83">
        <f t="shared" ca="1" si="1028"/>
        <v>0</v>
      </c>
      <c r="O9350" s="85" t="s">
        <v>20947</v>
      </c>
      <c r="P9350" s="85" t="s">
        <v>20948</v>
      </c>
      <c r="Q9350" s="88">
        <v>0.57999999999999996</v>
      </c>
      <c r="R9350" s="85">
        <v>23</v>
      </c>
    </row>
    <row r="9351" spans="1:18" x14ac:dyDescent="0.3">
      <c r="A9351" s="82" t="str">
        <f t="shared" si="1022"/>
        <v>TPU 3 EN 1 KIKIGO 3D</v>
      </c>
      <c r="B9351" s="82">
        <f t="shared" si="1023"/>
        <v>52</v>
      </c>
      <c r="C9351" s="82">
        <f t="shared" ca="1" si="1024"/>
        <v>0</v>
      </c>
      <c r="D9351" s="82">
        <f t="shared" ca="1" si="1025"/>
        <v>0</v>
      </c>
      <c r="E9351" s="83">
        <f t="shared" ca="1" si="1026"/>
        <v>0</v>
      </c>
      <c r="F9351" s="82">
        <f t="shared" ca="1" si="1027"/>
        <v>0</v>
      </c>
      <c r="G9351" s="83">
        <f t="shared" ca="1" si="1028"/>
        <v>0</v>
      </c>
      <c r="O9351" s="85" t="s">
        <v>20949</v>
      </c>
      <c r="P9351" s="85" t="s">
        <v>20950</v>
      </c>
      <c r="Q9351" s="88">
        <v>1.23</v>
      </c>
      <c r="R9351" s="85">
        <v>0</v>
      </c>
    </row>
    <row r="9352" spans="1:18" x14ac:dyDescent="0.3">
      <c r="A9352" s="82" t="str">
        <f t="shared" si="1022"/>
        <v>TPU 3 EN 1 KIKIGO 3D</v>
      </c>
      <c r="B9352" s="82">
        <f t="shared" si="1023"/>
        <v>53</v>
      </c>
      <c r="C9352" s="82">
        <f t="shared" ca="1" si="1024"/>
        <v>0</v>
      </c>
      <c r="D9352" s="82">
        <f t="shared" ca="1" si="1025"/>
        <v>0</v>
      </c>
      <c r="E9352" s="83">
        <f t="shared" ca="1" si="1026"/>
        <v>0</v>
      </c>
      <c r="F9352" s="82">
        <f t="shared" ca="1" si="1027"/>
        <v>0</v>
      </c>
      <c r="G9352" s="83">
        <f t="shared" ca="1" si="1028"/>
        <v>0</v>
      </c>
      <c r="O9352" s="85" t="s">
        <v>20951</v>
      </c>
      <c r="P9352" s="85" t="s">
        <v>20952</v>
      </c>
      <c r="Q9352" s="88">
        <v>0.98</v>
      </c>
      <c r="R9352" s="85">
        <v>0</v>
      </c>
    </row>
    <row r="9353" spans="1:18" x14ac:dyDescent="0.3">
      <c r="A9353" s="82" t="str">
        <f t="shared" si="1022"/>
        <v>TPU 3 EN 1 KIKIGO 3D</v>
      </c>
      <c r="B9353" s="82">
        <f t="shared" si="1023"/>
        <v>54</v>
      </c>
      <c r="C9353" s="82">
        <f t="shared" ca="1" si="1024"/>
        <v>0</v>
      </c>
      <c r="D9353" s="82">
        <f t="shared" ca="1" si="1025"/>
        <v>0</v>
      </c>
      <c r="E9353" s="83">
        <f t="shared" ca="1" si="1026"/>
        <v>0</v>
      </c>
      <c r="F9353" s="82">
        <f t="shared" ca="1" si="1027"/>
        <v>0</v>
      </c>
      <c r="G9353" s="83">
        <f t="shared" ca="1" si="1028"/>
        <v>0</v>
      </c>
      <c r="O9353" s="85" t="s">
        <v>20953</v>
      </c>
      <c r="P9353" s="85" t="s">
        <v>20954</v>
      </c>
      <c r="Q9353" s="88">
        <v>6.66</v>
      </c>
      <c r="R9353" s="85">
        <v>0</v>
      </c>
    </row>
    <row r="9354" spans="1:18" x14ac:dyDescent="0.3">
      <c r="A9354" s="82" t="str">
        <f t="shared" si="1022"/>
        <v>TPU 3 EN 1 KIKIGO 3D</v>
      </c>
      <c r="B9354" s="82">
        <f t="shared" si="1023"/>
        <v>55</v>
      </c>
      <c r="C9354" s="82">
        <f t="shared" ca="1" si="1024"/>
        <v>0</v>
      </c>
      <c r="D9354" s="82">
        <f t="shared" ca="1" si="1025"/>
        <v>0</v>
      </c>
      <c r="E9354" s="83">
        <f t="shared" ca="1" si="1026"/>
        <v>0</v>
      </c>
      <c r="F9354" s="82">
        <f t="shared" ca="1" si="1027"/>
        <v>0</v>
      </c>
      <c r="G9354" s="83">
        <f t="shared" ca="1" si="1028"/>
        <v>0</v>
      </c>
      <c r="O9354" s="85" t="s">
        <v>20955</v>
      </c>
      <c r="P9354" s="85" t="s">
        <v>20956</v>
      </c>
      <c r="Q9354" s="88">
        <v>4.16</v>
      </c>
      <c r="R9354" s="85">
        <v>0</v>
      </c>
    </row>
    <row r="9355" spans="1:18" x14ac:dyDescent="0.3">
      <c r="A9355" s="82" t="str">
        <f t="shared" si="1022"/>
        <v>TPU 3 EN 1 KIKIGO 3D</v>
      </c>
      <c r="B9355" s="82">
        <f t="shared" si="1023"/>
        <v>56</v>
      </c>
      <c r="C9355" s="82">
        <f t="shared" ca="1" si="1024"/>
        <v>0</v>
      </c>
      <c r="D9355" s="82">
        <f t="shared" ca="1" si="1025"/>
        <v>0</v>
      </c>
      <c r="E9355" s="83">
        <f t="shared" ca="1" si="1026"/>
        <v>0</v>
      </c>
      <c r="F9355" s="82">
        <f t="shared" ca="1" si="1027"/>
        <v>0</v>
      </c>
      <c r="G9355" s="83">
        <f t="shared" ca="1" si="1028"/>
        <v>0</v>
      </c>
      <c r="O9355" s="85" t="s">
        <v>20957</v>
      </c>
      <c r="P9355" s="85" t="s">
        <v>20958</v>
      </c>
      <c r="Q9355" s="88">
        <v>18.329999999999998</v>
      </c>
      <c r="R9355" s="85">
        <v>0</v>
      </c>
    </row>
    <row r="9356" spans="1:18" x14ac:dyDescent="0.3">
      <c r="A9356" s="82" t="str">
        <f t="shared" si="1022"/>
        <v>TPU 3 EN 1 KIKIGO 3D</v>
      </c>
      <c r="B9356" s="82">
        <f t="shared" si="1023"/>
        <v>57</v>
      </c>
      <c r="C9356" s="82">
        <f t="shared" ca="1" si="1024"/>
        <v>0</v>
      </c>
      <c r="D9356" s="82">
        <f t="shared" ca="1" si="1025"/>
        <v>0</v>
      </c>
      <c r="E9356" s="83">
        <f t="shared" ca="1" si="1026"/>
        <v>0</v>
      </c>
      <c r="F9356" s="82">
        <f t="shared" ca="1" si="1027"/>
        <v>0</v>
      </c>
      <c r="G9356" s="83">
        <f t="shared" ca="1" si="1028"/>
        <v>0</v>
      </c>
      <c r="O9356" s="85" t="s">
        <v>20959</v>
      </c>
      <c r="P9356" s="85" t="s">
        <v>20960</v>
      </c>
      <c r="Q9356" s="88">
        <v>8040.06</v>
      </c>
      <c r="R9356" s="85">
        <v>0</v>
      </c>
    </row>
    <row r="9357" spans="1:18" x14ac:dyDescent="0.3">
      <c r="A9357" s="82" t="str">
        <f t="shared" si="1022"/>
        <v>TPU 3 EN 1 KIKIGO 3D</v>
      </c>
      <c r="B9357" s="82">
        <f t="shared" si="1023"/>
        <v>58</v>
      </c>
      <c r="C9357" s="82">
        <f t="shared" ca="1" si="1024"/>
        <v>0</v>
      </c>
      <c r="D9357" s="82">
        <f t="shared" ca="1" si="1025"/>
        <v>0</v>
      </c>
      <c r="E9357" s="83">
        <f t="shared" ca="1" si="1026"/>
        <v>0</v>
      </c>
      <c r="F9357" s="82">
        <f t="shared" ca="1" si="1027"/>
        <v>0</v>
      </c>
      <c r="G9357" s="83">
        <f t="shared" ca="1" si="1028"/>
        <v>0</v>
      </c>
      <c r="O9357" s="85" t="s">
        <v>20961</v>
      </c>
      <c r="P9357" s="85" t="s">
        <v>20962</v>
      </c>
      <c r="Q9357" s="88">
        <v>9.6</v>
      </c>
      <c r="R9357" s="85">
        <v>0</v>
      </c>
    </row>
    <row r="9358" spans="1:18" x14ac:dyDescent="0.3">
      <c r="A9358" s="82" t="str">
        <f t="shared" si="1022"/>
        <v>TPU 3 EN 1 KIKIGO 3D</v>
      </c>
      <c r="B9358" s="82">
        <f t="shared" si="1023"/>
        <v>59</v>
      </c>
      <c r="C9358" s="82">
        <f t="shared" ca="1" si="1024"/>
        <v>0</v>
      </c>
      <c r="D9358" s="82">
        <f t="shared" ca="1" si="1025"/>
        <v>0</v>
      </c>
      <c r="E9358" s="83">
        <f t="shared" ca="1" si="1026"/>
        <v>0</v>
      </c>
      <c r="F9358" s="82">
        <f t="shared" ca="1" si="1027"/>
        <v>0</v>
      </c>
      <c r="G9358" s="83">
        <f t="shared" ca="1" si="1028"/>
        <v>0</v>
      </c>
      <c r="O9358" s="85" t="s">
        <v>20963</v>
      </c>
      <c r="P9358" s="85" t="s">
        <v>20964</v>
      </c>
      <c r="Q9358" s="88">
        <v>14202.88</v>
      </c>
      <c r="R9358" s="85">
        <v>0</v>
      </c>
    </row>
    <row r="9359" spans="1:18" x14ac:dyDescent="0.3">
      <c r="A9359" s="82" t="str">
        <f t="shared" si="1022"/>
        <v>TPU 3 EN 1 KIKIGO 3D</v>
      </c>
      <c r="B9359" s="82">
        <f t="shared" si="1023"/>
        <v>60</v>
      </c>
      <c r="C9359" s="82">
        <f t="shared" ca="1" si="1024"/>
        <v>0</v>
      </c>
      <c r="D9359" s="82">
        <f t="shared" ca="1" si="1025"/>
        <v>0</v>
      </c>
      <c r="E9359" s="83">
        <f t="shared" ca="1" si="1026"/>
        <v>0</v>
      </c>
      <c r="F9359" s="82">
        <f t="shared" ca="1" si="1027"/>
        <v>0</v>
      </c>
      <c r="G9359" s="83">
        <f t="shared" ca="1" si="1028"/>
        <v>0</v>
      </c>
      <c r="O9359" s="85" t="s">
        <v>20965</v>
      </c>
      <c r="P9359" s="85" t="s">
        <v>20966</v>
      </c>
      <c r="Q9359" s="88">
        <v>899</v>
      </c>
      <c r="R9359" s="85">
        <v>0</v>
      </c>
    </row>
    <row r="9360" spans="1:18" x14ac:dyDescent="0.3">
      <c r="A9360" s="82" t="str">
        <f t="shared" si="1022"/>
        <v>TPU 3 EN 1 KIKIGO 3D</v>
      </c>
      <c r="B9360" s="82">
        <f t="shared" si="1023"/>
        <v>61</v>
      </c>
      <c r="C9360" s="82">
        <f t="shared" ca="1" si="1024"/>
        <v>0</v>
      </c>
      <c r="D9360" s="82">
        <f t="shared" ca="1" si="1025"/>
        <v>0</v>
      </c>
      <c r="E9360" s="83">
        <f t="shared" ca="1" si="1026"/>
        <v>0</v>
      </c>
      <c r="F9360" s="82">
        <f t="shared" ca="1" si="1027"/>
        <v>0</v>
      </c>
      <c r="G9360" s="83">
        <f t="shared" ca="1" si="1028"/>
        <v>0</v>
      </c>
      <c r="O9360" s="85" t="s">
        <v>20967</v>
      </c>
      <c r="P9360" s="85" t="s">
        <v>20968</v>
      </c>
      <c r="Q9360" s="88">
        <v>899</v>
      </c>
      <c r="R9360" s="85">
        <v>0</v>
      </c>
    </row>
    <row r="9361" spans="1:18" x14ac:dyDescent="0.3">
      <c r="A9361" s="82" t="str">
        <f t="shared" si="1022"/>
        <v>TPU 3 EN 1 KIKIGO 3D</v>
      </c>
      <c r="B9361" s="82">
        <f t="shared" si="1023"/>
        <v>62</v>
      </c>
      <c r="C9361" s="82">
        <f t="shared" ca="1" si="1024"/>
        <v>0</v>
      </c>
      <c r="D9361" s="82">
        <f t="shared" ca="1" si="1025"/>
        <v>0</v>
      </c>
      <c r="E9361" s="83">
        <f t="shared" ca="1" si="1026"/>
        <v>0</v>
      </c>
      <c r="F9361" s="82">
        <f t="shared" ca="1" si="1027"/>
        <v>0</v>
      </c>
      <c r="G9361" s="83">
        <f t="shared" ca="1" si="1028"/>
        <v>0</v>
      </c>
      <c r="O9361" s="85" t="s">
        <v>20969</v>
      </c>
      <c r="P9361" s="85" t="s">
        <v>20970</v>
      </c>
      <c r="Q9361" s="88">
        <v>899</v>
      </c>
      <c r="R9361" s="85">
        <v>0</v>
      </c>
    </row>
    <row r="9362" spans="1:18" x14ac:dyDescent="0.3">
      <c r="A9362" s="82" t="str">
        <f t="shared" si="1022"/>
        <v>TPU 3 EN 1 KIKIGO 3D</v>
      </c>
      <c r="B9362" s="82">
        <f t="shared" si="1023"/>
        <v>63</v>
      </c>
      <c r="C9362" s="82">
        <f t="shared" ca="1" si="1024"/>
        <v>0</v>
      </c>
      <c r="D9362" s="82">
        <f t="shared" ca="1" si="1025"/>
        <v>0</v>
      </c>
      <c r="E9362" s="83">
        <f t="shared" ca="1" si="1026"/>
        <v>0</v>
      </c>
      <c r="F9362" s="82">
        <f t="shared" ca="1" si="1027"/>
        <v>0</v>
      </c>
      <c r="G9362" s="83">
        <f t="shared" ca="1" si="1028"/>
        <v>0</v>
      </c>
      <c r="O9362" s="85" t="s">
        <v>20971</v>
      </c>
      <c r="P9362" s="85" t="s">
        <v>20972</v>
      </c>
      <c r="Q9362" s="88">
        <v>899</v>
      </c>
      <c r="R9362" s="85">
        <v>-4</v>
      </c>
    </row>
    <row r="9363" spans="1:18" x14ac:dyDescent="0.3">
      <c r="A9363" s="82" t="str">
        <f t="shared" si="1022"/>
        <v>TPU 3 EN 1 KIKIGO 3D</v>
      </c>
      <c r="B9363" s="82">
        <f t="shared" si="1023"/>
        <v>64</v>
      </c>
      <c r="C9363" s="82">
        <f t="shared" ca="1" si="1024"/>
        <v>0</v>
      </c>
      <c r="D9363" s="82">
        <f t="shared" ca="1" si="1025"/>
        <v>0</v>
      </c>
      <c r="E9363" s="83">
        <f t="shared" ca="1" si="1026"/>
        <v>0</v>
      </c>
      <c r="F9363" s="82">
        <f t="shared" ca="1" si="1027"/>
        <v>0</v>
      </c>
      <c r="G9363" s="83">
        <f t="shared" ca="1" si="1028"/>
        <v>0</v>
      </c>
      <c r="O9363" s="85" t="s">
        <v>20973</v>
      </c>
      <c r="P9363" s="85" t="s">
        <v>20974</v>
      </c>
      <c r="Q9363" s="88">
        <v>899</v>
      </c>
      <c r="R9363" s="85">
        <v>0</v>
      </c>
    </row>
    <row r="9364" spans="1:18" x14ac:dyDescent="0.3">
      <c r="A9364" s="82" t="str">
        <f t="shared" si="1022"/>
        <v>TPU 3 EN 1 KIKIGO 3D</v>
      </c>
      <c r="B9364" s="82">
        <f t="shared" si="1023"/>
        <v>65</v>
      </c>
      <c r="C9364" s="82">
        <f t="shared" ca="1" si="1024"/>
        <v>0</v>
      </c>
      <c r="D9364" s="82">
        <f t="shared" ca="1" si="1025"/>
        <v>0</v>
      </c>
      <c r="E9364" s="83">
        <f t="shared" ca="1" si="1026"/>
        <v>0</v>
      </c>
      <c r="F9364" s="82">
        <f t="shared" ca="1" si="1027"/>
        <v>0</v>
      </c>
      <c r="G9364" s="83">
        <f t="shared" ca="1" si="1028"/>
        <v>0</v>
      </c>
      <c r="O9364" s="85" t="s">
        <v>20975</v>
      </c>
      <c r="P9364" s="85" t="s">
        <v>20976</v>
      </c>
      <c r="Q9364" s="88">
        <v>899</v>
      </c>
      <c r="R9364" s="85">
        <v>32</v>
      </c>
    </row>
    <row r="9365" spans="1:18" x14ac:dyDescent="0.3">
      <c r="A9365" s="82" t="str">
        <f t="shared" si="1022"/>
        <v>TPU 3 EN 1 KIKIGO 3D</v>
      </c>
      <c r="B9365" s="82">
        <f t="shared" si="1023"/>
        <v>66</v>
      </c>
      <c r="C9365" s="82">
        <f t="shared" ca="1" si="1024"/>
        <v>0</v>
      </c>
      <c r="D9365" s="82">
        <f t="shared" ca="1" si="1025"/>
        <v>0</v>
      </c>
      <c r="E9365" s="83">
        <f t="shared" ca="1" si="1026"/>
        <v>0</v>
      </c>
      <c r="F9365" s="82">
        <f t="shared" ca="1" si="1027"/>
        <v>0</v>
      </c>
      <c r="G9365" s="83">
        <f t="shared" ca="1" si="1028"/>
        <v>0</v>
      </c>
      <c r="O9365" s="85" t="s">
        <v>20977</v>
      </c>
      <c r="P9365" s="85" t="s">
        <v>20978</v>
      </c>
      <c r="Q9365" s="88">
        <v>899</v>
      </c>
      <c r="R9365" s="85">
        <v>119</v>
      </c>
    </row>
    <row r="9366" spans="1:18" x14ac:dyDescent="0.3">
      <c r="A9366" s="82" t="str">
        <f t="shared" si="1022"/>
        <v>TPU 3 EN 1 KIKIGO 3D</v>
      </c>
      <c r="B9366" s="82">
        <f t="shared" si="1023"/>
        <v>67</v>
      </c>
      <c r="C9366" s="82">
        <f t="shared" ca="1" si="1024"/>
        <v>0</v>
      </c>
      <c r="D9366" s="82">
        <f t="shared" ca="1" si="1025"/>
        <v>0</v>
      </c>
      <c r="E9366" s="83">
        <f t="shared" ca="1" si="1026"/>
        <v>0</v>
      </c>
      <c r="F9366" s="82">
        <f t="shared" ca="1" si="1027"/>
        <v>0</v>
      </c>
      <c r="G9366" s="83">
        <f t="shared" ca="1" si="1028"/>
        <v>0</v>
      </c>
      <c r="O9366" s="85" t="s">
        <v>20979</v>
      </c>
      <c r="P9366" s="85" t="s">
        <v>20980</v>
      </c>
      <c r="Q9366" s="88">
        <v>899</v>
      </c>
      <c r="R9366" s="85">
        <v>74</v>
      </c>
    </row>
    <row r="9367" spans="1:18" x14ac:dyDescent="0.3">
      <c r="A9367" s="82" t="str">
        <f t="shared" si="1022"/>
        <v>TPU 3 EN 1 KIKIGO 3D</v>
      </c>
      <c r="B9367" s="82">
        <f t="shared" si="1023"/>
        <v>68</v>
      </c>
      <c r="C9367" s="82">
        <f t="shared" ca="1" si="1024"/>
        <v>0</v>
      </c>
      <c r="D9367" s="82">
        <f t="shared" ca="1" si="1025"/>
        <v>0</v>
      </c>
      <c r="E9367" s="83">
        <f t="shared" ca="1" si="1026"/>
        <v>0</v>
      </c>
      <c r="F9367" s="82">
        <f t="shared" ca="1" si="1027"/>
        <v>0</v>
      </c>
      <c r="G9367" s="83">
        <f t="shared" ca="1" si="1028"/>
        <v>0</v>
      </c>
      <c r="O9367" s="85" t="s">
        <v>20981</v>
      </c>
      <c r="P9367" s="85" t="s">
        <v>20982</v>
      </c>
      <c r="Q9367" s="88">
        <v>899</v>
      </c>
      <c r="R9367" s="85">
        <v>0</v>
      </c>
    </row>
    <row r="9368" spans="1:18" x14ac:dyDescent="0.3">
      <c r="A9368" s="82" t="str">
        <f t="shared" si="1022"/>
        <v>TPU 3 EN 1 KIKIGO 3D</v>
      </c>
      <c r="B9368" s="82">
        <f t="shared" si="1023"/>
        <v>69</v>
      </c>
      <c r="C9368" s="82">
        <f t="shared" ca="1" si="1024"/>
        <v>0</v>
      </c>
      <c r="D9368" s="82">
        <f t="shared" ca="1" si="1025"/>
        <v>0</v>
      </c>
      <c r="E9368" s="83">
        <f t="shared" ca="1" si="1026"/>
        <v>0</v>
      </c>
      <c r="F9368" s="82">
        <f t="shared" ca="1" si="1027"/>
        <v>0</v>
      </c>
      <c r="G9368" s="83">
        <f t="shared" ca="1" si="1028"/>
        <v>0</v>
      </c>
      <c r="O9368" s="85" t="s">
        <v>20983</v>
      </c>
      <c r="P9368" s="85" t="s">
        <v>20984</v>
      </c>
      <c r="Q9368" s="88">
        <v>899</v>
      </c>
      <c r="R9368" s="85">
        <v>42</v>
      </c>
    </row>
    <row r="9369" spans="1:18" x14ac:dyDescent="0.3">
      <c r="A9369" s="82" t="str">
        <f t="shared" si="1022"/>
        <v>TPU 3 EN 1 KIKIGO 3D</v>
      </c>
      <c r="B9369" s="82">
        <f t="shared" si="1023"/>
        <v>70</v>
      </c>
      <c r="C9369" s="82">
        <f t="shared" ca="1" si="1024"/>
        <v>0</v>
      </c>
      <c r="D9369" s="82">
        <f t="shared" ca="1" si="1025"/>
        <v>0</v>
      </c>
      <c r="E9369" s="83">
        <f t="shared" ca="1" si="1026"/>
        <v>0</v>
      </c>
      <c r="F9369" s="82">
        <f t="shared" ca="1" si="1027"/>
        <v>0</v>
      </c>
      <c r="G9369" s="83">
        <f t="shared" ca="1" si="1028"/>
        <v>0</v>
      </c>
      <c r="O9369" s="85" t="s">
        <v>20985</v>
      </c>
      <c r="P9369" s="85" t="s">
        <v>20986</v>
      </c>
      <c r="Q9369" s="88">
        <v>420.3</v>
      </c>
      <c r="R9369" s="85">
        <v>2516</v>
      </c>
    </row>
    <row r="9370" spans="1:18" x14ac:dyDescent="0.3">
      <c r="A9370" s="82" t="str">
        <f t="shared" si="1022"/>
        <v>TPU 3 EN 1 KIKIGO 3D</v>
      </c>
      <c r="B9370" s="82">
        <f t="shared" si="1023"/>
        <v>71</v>
      </c>
      <c r="C9370" s="82">
        <f t="shared" ca="1" si="1024"/>
        <v>0</v>
      </c>
      <c r="D9370" s="82">
        <f t="shared" ca="1" si="1025"/>
        <v>0</v>
      </c>
      <c r="E9370" s="83">
        <f t="shared" ca="1" si="1026"/>
        <v>0</v>
      </c>
      <c r="F9370" s="82">
        <f t="shared" ca="1" si="1027"/>
        <v>0</v>
      </c>
      <c r="G9370" s="83">
        <f t="shared" ca="1" si="1028"/>
        <v>0</v>
      </c>
      <c r="O9370" s="85" t="s">
        <v>20987</v>
      </c>
      <c r="P9370" s="85" t="s">
        <v>20988</v>
      </c>
      <c r="Q9370" s="88">
        <v>420.3</v>
      </c>
      <c r="R9370" s="85">
        <v>1577</v>
      </c>
    </row>
    <row r="9371" spans="1:18" x14ac:dyDescent="0.3">
      <c r="A9371" s="82" t="str">
        <f t="shared" si="1022"/>
        <v>TPU 3 EN 1 KIKIGO 3D</v>
      </c>
      <c r="B9371" s="82">
        <f t="shared" si="1023"/>
        <v>72</v>
      </c>
      <c r="C9371" s="82">
        <f t="shared" ca="1" si="1024"/>
        <v>0</v>
      </c>
      <c r="D9371" s="82">
        <f t="shared" ca="1" si="1025"/>
        <v>0</v>
      </c>
      <c r="E9371" s="83">
        <f t="shared" ca="1" si="1026"/>
        <v>0</v>
      </c>
      <c r="F9371" s="82">
        <f t="shared" ca="1" si="1027"/>
        <v>0</v>
      </c>
      <c r="G9371" s="83">
        <f t="shared" ca="1" si="1028"/>
        <v>0</v>
      </c>
      <c r="O9371" s="85" t="s">
        <v>20989</v>
      </c>
      <c r="P9371" s="85" t="s">
        <v>20990</v>
      </c>
      <c r="Q9371" s="88">
        <v>420.3</v>
      </c>
      <c r="R9371" s="85">
        <v>348</v>
      </c>
    </row>
    <row r="9372" spans="1:18" x14ac:dyDescent="0.3">
      <c r="A9372" s="82" t="str">
        <f t="shared" si="1022"/>
        <v>TPU 3 EN 1 KIKIGO 3D</v>
      </c>
      <c r="B9372" s="82">
        <f t="shared" si="1023"/>
        <v>73</v>
      </c>
      <c r="C9372" s="82">
        <f t="shared" ca="1" si="1024"/>
        <v>0</v>
      </c>
      <c r="D9372" s="82">
        <f t="shared" ca="1" si="1025"/>
        <v>0</v>
      </c>
      <c r="E9372" s="83">
        <f t="shared" ca="1" si="1026"/>
        <v>0</v>
      </c>
      <c r="F9372" s="82">
        <f t="shared" ca="1" si="1027"/>
        <v>0</v>
      </c>
      <c r="G9372" s="83">
        <f t="shared" ca="1" si="1028"/>
        <v>0</v>
      </c>
      <c r="O9372" s="85" t="s">
        <v>20991</v>
      </c>
      <c r="P9372" s="85" t="s">
        <v>34746</v>
      </c>
      <c r="Q9372" s="88">
        <v>454.35</v>
      </c>
      <c r="R9372" s="85">
        <v>0</v>
      </c>
    </row>
    <row r="9373" spans="1:18" x14ac:dyDescent="0.3">
      <c r="A9373" s="82" t="str">
        <f t="shared" si="1022"/>
        <v>TPU 3 EN 1 KIKIGO 3D</v>
      </c>
      <c r="B9373" s="82">
        <f t="shared" si="1023"/>
        <v>74</v>
      </c>
      <c r="C9373" s="82">
        <f t="shared" ca="1" si="1024"/>
        <v>0</v>
      </c>
      <c r="D9373" s="82">
        <f t="shared" ca="1" si="1025"/>
        <v>0</v>
      </c>
      <c r="E9373" s="83">
        <f t="shared" ca="1" si="1026"/>
        <v>0</v>
      </c>
      <c r="F9373" s="82">
        <f t="shared" ca="1" si="1027"/>
        <v>0</v>
      </c>
      <c r="G9373" s="83">
        <f t="shared" ca="1" si="1028"/>
        <v>0</v>
      </c>
      <c r="O9373" s="85" t="s">
        <v>20992</v>
      </c>
      <c r="P9373" s="85" t="s">
        <v>34747</v>
      </c>
      <c r="Q9373" s="88">
        <v>454.35</v>
      </c>
      <c r="R9373" s="85">
        <v>-3</v>
      </c>
    </row>
    <row r="9374" spans="1:18" x14ac:dyDescent="0.3">
      <c r="A9374" s="82" t="str">
        <f t="shared" si="1022"/>
        <v>TPU 3 EN 1 KIKIGO 3D</v>
      </c>
      <c r="B9374" s="82">
        <f t="shared" si="1023"/>
        <v>75</v>
      </c>
      <c r="C9374" s="82">
        <f t="shared" ca="1" si="1024"/>
        <v>0</v>
      </c>
      <c r="D9374" s="82">
        <f t="shared" ca="1" si="1025"/>
        <v>0</v>
      </c>
      <c r="E9374" s="83">
        <f t="shared" ca="1" si="1026"/>
        <v>0</v>
      </c>
      <c r="F9374" s="82">
        <f t="shared" ca="1" si="1027"/>
        <v>0</v>
      </c>
      <c r="G9374" s="83">
        <f t="shared" ca="1" si="1028"/>
        <v>0</v>
      </c>
      <c r="O9374" s="85" t="s">
        <v>20993</v>
      </c>
      <c r="P9374" s="85" t="s">
        <v>34748</v>
      </c>
      <c r="Q9374" s="88">
        <v>454.35</v>
      </c>
      <c r="R9374" s="85">
        <v>-11</v>
      </c>
    </row>
    <row r="9375" spans="1:18" x14ac:dyDescent="0.3">
      <c r="A9375" s="82" t="str">
        <f t="shared" si="1022"/>
        <v>TPU 3 EN 1 KIKIGO 3D</v>
      </c>
      <c r="B9375" s="82">
        <f t="shared" si="1023"/>
        <v>76</v>
      </c>
      <c r="C9375" s="82">
        <f t="shared" ca="1" si="1024"/>
        <v>0</v>
      </c>
      <c r="D9375" s="82">
        <f t="shared" ca="1" si="1025"/>
        <v>0</v>
      </c>
      <c r="E9375" s="83">
        <f t="shared" ca="1" si="1026"/>
        <v>0</v>
      </c>
      <c r="F9375" s="82">
        <f t="shared" ca="1" si="1027"/>
        <v>0</v>
      </c>
      <c r="G9375" s="83">
        <f t="shared" ca="1" si="1028"/>
        <v>0</v>
      </c>
      <c r="O9375" s="85" t="s">
        <v>20994</v>
      </c>
      <c r="P9375" s="85" t="s">
        <v>34749</v>
      </c>
      <c r="Q9375" s="88">
        <v>454.35</v>
      </c>
      <c r="R9375" s="85">
        <v>446</v>
      </c>
    </row>
    <row r="9376" spans="1:18" x14ac:dyDescent="0.3">
      <c r="A9376" s="82" t="str">
        <f t="shared" si="1022"/>
        <v>TPU 3 EN 1 KIKIGO 3D</v>
      </c>
      <c r="B9376" s="82">
        <f t="shared" si="1023"/>
        <v>77</v>
      </c>
      <c r="C9376" s="82">
        <f t="shared" ca="1" si="1024"/>
        <v>0</v>
      </c>
      <c r="D9376" s="82">
        <f t="shared" ca="1" si="1025"/>
        <v>0</v>
      </c>
      <c r="E9376" s="83">
        <f t="shared" ca="1" si="1026"/>
        <v>0</v>
      </c>
      <c r="F9376" s="82">
        <f t="shared" ca="1" si="1027"/>
        <v>0</v>
      </c>
      <c r="G9376" s="83">
        <f t="shared" ca="1" si="1028"/>
        <v>0</v>
      </c>
      <c r="O9376" s="85" t="s">
        <v>20995</v>
      </c>
      <c r="P9376" s="85" t="s">
        <v>34750</v>
      </c>
      <c r="Q9376" s="88">
        <v>454.05</v>
      </c>
      <c r="R9376" s="85">
        <v>360</v>
      </c>
    </row>
    <row r="9377" spans="1:18" x14ac:dyDescent="0.3">
      <c r="A9377" s="82" t="str">
        <f t="shared" si="1022"/>
        <v>TPU 3 EN 1 KIKIGO 3D</v>
      </c>
      <c r="B9377" s="82">
        <f t="shared" si="1023"/>
        <v>78</v>
      </c>
      <c r="C9377" s="82">
        <f t="shared" ca="1" si="1024"/>
        <v>0</v>
      </c>
      <c r="D9377" s="82">
        <f t="shared" ca="1" si="1025"/>
        <v>0</v>
      </c>
      <c r="E9377" s="83">
        <f t="shared" ca="1" si="1026"/>
        <v>0</v>
      </c>
      <c r="F9377" s="82">
        <f t="shared" ca="1" si="1027"/>
        <v>0</v>
      </c>
      <c r="G9377" s="83">
        <f t="shared" ca="1" si="1028"/>
        <v>0</v>
      </c>
      <c r="O9377" s="85" t="s">
        <v>20996</v>
      </c>
      <c r="P9377" s="85" t="s">
        <v>34751</v>
      </c>
      <c r="Q9377" s="88">
        <v>454.35</v>
      </c>
      <c r="R9377" s="85">
        <v>6</v>
      </c>
    </row>
    <row r="9378" spans="1:18" x14ac:dyDescent="0.3">
      <c r="A9378" s="82" t="str">
        <f t="shared" si="1022"/>
        <v>TPU 3 EN 1 KIKIGO 3D</v>
      </c>
      <c r="B9378" s="82">
        <f t="shared" si="1023"/>
        <v>79</v>
      </c>
      <c r="C9378" s="82">
        <f t="shared" ca="1" si="1024"/>
        <v>0</v>
      </c>
      <c r="D9378" s="82">
        <f t="shared" ca="1" si="1025"/>
        <v>0</v>
      </c>
      <c r="E9378" s="83">
        <f t="shared" ca="1" si="1026"/>
        <v>0</v>
      </c>
      <c r="F9378" s="82">
        <f t="shared" ca="1" si="1027"/>
        <v>0</v>
      </c>
      <c r="G9378" s="83">
        <f t="shared" ca="1" si="1028"/>
        <v>0</v>
      </c>
      <c r="O9378" s="85" t="s">
        <v>20997</v>
      </c>
      <c r="P9378" s="85" t="s">
        <v>34752</v>
      </c>
      <c r="Q9378" s="88">
        <v>453.15</v>
      </c>
      <c r="R9378" s="85">
        <v>450</v>
      </c>
    </row>
    <row r="9379" spans="1:18" x14ac:dyDescent="0.3">
      <c r="A9379" s="82" t="str">
        <f t="shared" si="1022"/>
        <v>TPU 3 EN 1 KIKIGO 3D</v>
      </c>
      <c r="B9379" s="82">
        <f t="shared" si="1023"/>
        <v>80</v>
      </c>
      <c r="C9379" s="82">
        <f t="shared" ca="1" si="1024"/>
        <v>0</v>
      </c>
      <c r="D9379" s="82">
        <f t="shared" ca="1" si="1025"/>
        <v>0</v>
      </c>
      <c r="E9379" s="83">
        <f t="shared" ca="1" si="1026"/>
        <v>0</v>
      </c>
      <c r="F9379" s="82">
        <f t="shared" ca="1" si="1027"/>
        <v>0</v>
      </c>
      <c r="G9379" s="83">
        <f t="shared" ca="1" si="1028"/>
        <v>0</v>
      </c>
      <c r="O9379" s="85" t="s">
        <v>20998</v>
      </c>
      <c r="P9379" s="85" t="s">
        <v>20999</v>
      </c>
      <c r="Q9379" s="88">
        <v>4735.2</v>
      </c>
      <c r="R9379" s="85">
        <v>128</v>
      </c>
    </row>
    <row r="9380" spans="1:18" x14ac:dyDescent="0.3">
      <c r="A9380" s="82" t="str">
        <f t="shared" si="1022"/>
        <v>TPU 3 EN 1 KIKIGO 3D</v>
      </c>
      <c r="B9380" s="82">
        <f t="shared" si="1023"/>
        <v>81</v>
      </c>
      <c r="C9380" s="82">
        <f t="shared" ca="1" si="1024"/>
        <v>0</v>
      </c>
      <c r="D9380" s="82">
        <f t="shared" ca="1" si="1025"/>
        <v>0</v>
      </c>
      <c r="E9380" s="83">
        <f t="shared" ca="1" si="1026"/>
        <v>0</v>
      </c>
      <c r="F9380" s="82">
        <f t="shared" ca="1" si="1027"/>
        <v>0</v>
      </c>
      <c r="G9380" s="83">
        <f t="shared" ca="1" si="1028"/>
        <v>0</v>
      </c>
      <c r="O9380" s="85" t="s">
        <v>21000</v>
      </c>
      <c r="P9380" s="85" t="s">
        <v>21001</v>
      </c>
      <c r="Q9380" s="88">
        <v>12000</v>
      </c>
      <c r="R9380" s="85">
        <v>0</v>
      </c>
    </row>
    <row r="9381" spans="1:18" x14ac:dyDescent="0.3">
      <c r="A9381" s="82" t="str">
        <f t="shared" si="1022"/>
        <v>TPU 3 EN 1 KIKIGO 3D</v>
      </c>
      <c r="B9381" s="82">
        <f t="shared" si="1023"/>
        <v>82</v>
      </c>
      <c r="C9381" s="82">
        <f t="shared" ca="1" si="1024"/>
        <v>0</v>
      </c>
      <c r="D9381" s="82">
        <f t="shared" ca="1" si="1025"/>
        <v>0</v>
      </c>
      <c r="E9381" s="83">
        <f t="shared" ca="1" si="1026"/>
        <v>0</v>
      </c>
      <c r="F9381" s="82">
        <f t="shared" ca="1" si="1027"/>
        <v>0</v>
      </c>
      <c r="G9381" s="83">
        <f t="shared" ca="1" si="1028"/>
        <v>0</v>
      </c>
      <c r="O9381" s="85" t="s">
        <v>21002</v>
      </c>
      <c r="P9381" s="85" t="s">
        <v>21003</v>
      </c>
      <c r="Q9381" s="88">
        <v>9990</v>
      </c>
      <c r="R9381" s="85">
        <v>0</v>
      </c>
    </row>
    <row r="9382" spans="1:18" x14ac:dyDescent="0.3">
      <c r="A9382" s="82" t="str">
        <f t="shared" si="1022"/>
        <v>TPU 3 EN 1 KIKIGO 3D</v>
      </c>
      <c r="B9382" s="82">
        <f t="shared" si="1023"/>
        <v>83</v>
      </c>
      <c r="C9382" s="82">
        <f t="shared" ca="1" si="1024"/>
        <v>0</v>
      </c>
      <c r="D9382" s="82">
        <f t="shared" ca="1" si="1025"/>
        <v>0</v>
      </c>
      <c r="E9382" s="83">
        <f t="shared" ca="1" si="1026"/>
        <v>0</v>
      </c>
      <c r="F9382" s="82">
        <f t="shared" ca="1" si="1027"/>
        <v>0</v>
      </c>
      <c r="G9382" s="83">
        <f t="shared" ca="1" si="1028"/>
        <v>0</v>
      </c>
      <c r="O9382" s="85" t="s">
        <v>21004</v>
      </c>
      <c r="P9382" s="85" t="s">
        <v>21005</v>
      </c>
      <c r="Q9382" s="88">
        <v>49004.97</v>
      </c>
      <c r="R9382" s="85">
        <v>12</v>
      </c>
    </row>
    <row r="9383" spans="1:18" x14ac:dyDescent="0.3">
      <c r="A9383" s="82" t="str">
        <f t="shared" si="1022"/>
        <v>TPU 3 EN 1 KIKIGO 3D</v>
      </c>
      <c r="B9383" s="82">
        <f t="shared" si="1023"/>
        <v>84</v>
      </c>
      <c r="C9383" s="82">
        <f t="shared" ca="1" si="1024"/>
        <v>0</v>
      </c>
      <c r="D9383" s="82">
        <f t="shared" ca="1" si="1025"/>
        <v>0</v>
      </c>
      <c r="E9383" s="83">
        <f t="shared" ca="1" si="1026"/>
        <v>0</v>
      </c>
      <c r="F9383" s="82">
        <f t="shared" ca="1" si="1027"/>
        <v>0</v>
      </c>
      <c r="G9383" s="83">
        <f t="shared" ca="1" si="1028"/>
        <v>0</v>
      </c>
      <c r="O9383" s="85" t="s">
        <v>21006</v>
      </c>
      <c r="P9383" s="85" t="s">
        <v>21007</v>
      </c>
      <c r="Q9383" s="88">
        <v>248978.14</v>
      </c>
      <c r="R9383" s="85">
        <v>0</v>
      </c>
    </row>
    <row r="9384" spans="1:18" x14ac:dyDescent="0.3">
      <c r="A9384" s="82" t="str">
        <f t="shared" si="1022"/>
        <v>TPU 3 EN 1 KIKIGO 3D</v>
      </c>
      <c r="B9384" s="82">
        <f t="shared" si="1023"/>
        <v>85</v>
      </c>
      <c r="C9384" s="82">
        <f t="shared" ca="1" si="1024"/>
        <v>0</v>
      </c>
      <c r="D9384" s="82">
        <f t="shared" ca="1" si="1025"/>
        <v>0</v>
      </c>
      <c r="E9384" s="83">
        <f t="shared" ca="1" si="1026"/>
        <v>0</v>
      </c>
      <c r="F9384" s="82">
        <f t="shared" ca="1" si="1027"/>
        <v>0</v>
      </c>
      <c r="G9384" s="83">
        <f t="shared" ca="1" si="1028"/>
        <v>0</v>
      </c>
      <c r="O9384" s="85" t="s">
        <v>21008</v>
      </c>
      <c r="P9384" s="85" t="s">
        <v>21009</v>
      </c>
      <c r="Q9384" s="88">
        <v>106984.52</v>
      </c>
      <c r="R9384" s="85">
        <v>0</v>
      </c>
    </row>
    <row r="9385" spans="1:18" x14ac:dyDescent="0.3">
      <c r="A9385" s="82" t="str">
        <f t="shared" si="1022"/>
        <v>TPU 3 EN 1 KIKIGO 3D</v>
      </c>
      <c r="B9385" s="82">
        <f t="shared" si="1023"/>
        <v>86</v>
      </c>
      <c r="C9385" s="82">
        <f t="shared" ca="1" si="1024"/>
        <v>0</v>
      </c>
      <c r="D9385" s="82">
        <f t="shared" ca="1" si="1025"/>
        <v>0</v>
      </c>
      <c r="E9385" s="83">
        <f t="shared" ca="1" si="1026"/>
        <v>0</v>
      </c>
      <c r="F9385" s="82">
        <f t="shared" ca="1" si="1027"/>
        <v>0</v>
      </c>
      <c r="G9385" s="83">
        <f t="shared" ca="1" si="1028"/>
        <v>0</v>
      </c>
      <c r="O9385" s="85" t="s">
        <v>21010</v>
      </c>
      <c r="P9385" s="85" t="s">
        <v>21011</v>
      </c>
      <c r="Q9385" s="88">
        <v>41430.07</v>
      </c>
      <c r="R9385" s="85">
        <v>122</v>
      </c>
    </row>
    <row r="9386" spans="1:18" x14ac:dyDescent="0.3">
      <c r="A9386" s="82" t="str">
        <f t="shared" si="1022"/>
        <v>TPU 3 EN 1 KIKIGO 3D</v>
      </c>
      <c r="B9386" s="82">
        <f t="shared" si="1023"/>
        <v>87</v>
      </c>
      <c r="C9386" s="82">
        <f t="shared" ca="1" si="1024"/>
        <v>0</v>
      </c>
      <c r="D9386" s="82">
        <f t="shared" ca="1" si="1025"/>
        <v>0</v>
      </c>
      <c r="E9386" s="83">
        <f t="shared" ca="1" si="1026"/>
        <v>0</v>
      </c>
      <c r="F9386" s="82">
        <f t="shared" ca="1" si="1027"/>
        <v>0</v>
      </c>
      <c r="G9386" s="83">
        <f t="shared" ca="1" si="1028"/>
        <v>0</v>
      </c>
      <c r="O9386" s="85" t="s">
        <v>21012</v>
      </c>
      <c r="P9386" s="85" t="s">
        <v>21013</v>
      </c>
      <c r="Q9386" s="88">
        <v>60983</v>
      </c>
      <c r="R9386" s="85">
        <v>0</v>
      </c>
    </row>
    <row r="9387" spans="1:18" x14ac:dyDescent="0.3">
      <c r="A9387" s="82" t="str">
        <f t="shared" si="1022"/>
        <v>TPU 3 EN 1 KIKIGO 3D</v>
      </c>
      <c r="B9387" s="82">
        <f t="shared" si="1023"/>
        <v>88</v>
      </c>
      <c r="C9387" s="82">
        <f t="shared" ca="1" si="1024"/>
        <v>0</v>
      </c>
      <c r="D9387" s="82">
        <f t="shared" ca="1" si="1025"/>
        <v>0</v>
      </c>
      <c r="E9387" s="83">
        <f t="shared" ca="1" si="1026"/>
        <v>0</v>
      </c>
      <c r="F9387" s="82">
        <f t="shared" ca="1" si="1027"/>
        <v>0</v>
      </c>
      <c r="G9387" s="83">
        <f t="shared" ca="1" si="1028"/>
        <v>0</v>
      </c>
      <c r="O9387" s="85" t="s">
        <v>21014</v>
      </c>
      <c r="P9387" s="85" t="s">
        <v>21015</v>
      </c>
      <c r="Q9387" s="88">
        <v>97100.85</v>
      </c>
      <c r="R9387" s="85">
        <v>0</v>
      </c>
    </row>
    <row r="9388" spans="1:18" x14ac:dyDescent="0.3">
      <c r="A9388" s="82" t="str">
        <f t="shared" si="1022"/>
        <v>TPU 3 EN 1 KIKIGO 3D</v>
      </c>
      <c r="B9388" s="82">
        <f t="shared" si="1023"/>
        <v>89</v>
      </c>
      <c r="C9388" s="82">
        <f t="shared" ca="1" si="1024"/>
        <v>0</v>
      </c>
      <c r="D9388" s="82">
        <f t="shared" ca="1" si="1025"/>
        <v>0</v>
      </c>
      <c r="E9388" s="83">
        <f t="shared" ca="1" si="1026"/>
        <v>0</v>
      </c>
      <c r="F9388" s="82">
        <f t="shared" ca="1" si="1027"/>
        <v>0</v>
      </c>
      <c r="G9388" s="83">
        <f t="shared" ca="1" si="1028"/>
        <v>0</v>
      </c>
      <c r="O9388" s="85" t="s">
        <v>21016</v>
      </c>
      <c r="P9388" s="85" t="s">
        <v>21017</v>
      </c>
      <c r="Q9388" s="88">
        <v>542439.61</v>
      </c>
      <c r="R9388" s="85">
        <v>0</v>
      </c>
    </row>
    <row r="9389" spans="1:18" x14ac:dyDescent="0.3">
      <c r="A9389" s="82" t="str">
        <f t="shared" si="1022"/>
        <v>TPU 3 EN 1 KIKIGO 3D</v>
      </c>
      <c r="B9389" s="82">
        <f t="shared" si="1023"/>
        <v>90</v>
      </c>
      <c r="C9389" s="82">
        <f t="shared" ca="1" si="1024"/>
        <v>0</v>
      </c>
      <c r="D9389" s="82">
        <f t="shared" ca="1" si="1025"/>
        <v>0</v>
      </c>
      <c r="E9389" s="83">
        <f t="shared" ca="1" si="1026"/>
        <v>0</v>
      </c>
      <c r="F9389" s="82">
        <f t="shared" ca="1" si="1027"/>
        <v>0</v>
      </c>
      <c r="G9389" s="83">
        <f t="shared" ca="1" si="1028"/>
        <v>0</v>
      </c>
      <c r="O9389" s="85" t="s">
        <v>21018</v>
      </c>
      <c r="P9389" s="85" t="s">
        <v>21019</v>
      </c>
      <c r="Q9389" s="88">
        <v>4247.21</v>
      </c>
      <c r="R9389" s="85">
        <v>0</v>
      </c>
    </row>
    <row r="9390" spans="1:18" x14ac:dyDescent="0.3">
      <c r="A9390" s="82" t="str">
        <f t="shared" si="1022"/>
        <v>TPU 3 EN 1 KIKIGO 3D</v>
      </c>
      <c r="B9390" s="82">
        <f t="shared" si="1023"/>
        <v>91</v>
      </c>
      <c r="C9390" s="82">
        <f t="shared" ca="1" si="1024"/>
        <v>0</v>
      </c>
      <c r="D9390" s="82">
        <f t="shared" ca="1" si="1025"/>
        <v>0</v>
      </c>
      <c r="E9390" s="83">
        <f t="shared" ca="1" si="1026"/>
        <v>0</v>
      </c>
      <c r="F9390" s="82">
        <f t="shared" ca="1" si="1027"/>
        <v>0</v>
      </c>
      <c r="G9390" s="83">
        <f t="shared" ca="1" si="1028"/>
        <v>0</v>
      </c>
      <c r="O9390" s="85" t="s">
        <v>21020</v>
      </c>
      <c r="P9390" s="85" t="s">
        <v>21021</v>
      </c>
      <c r="Q9390" s="88">
        <v>4247.21</v>
      </c>
      <c r="R9390" s="85">
        <v>0</v>
      </c>
    </row>
    <row r="9391" spans="1:18" x14ac:dyDescent="0.3">
      <c r="A9391" s="82" t="str">
        <f t="shared" si="1022"/>
        <v>TPU 3 EN 1 KIKIGO 3D</v>
      </c>
      <c r="B9391" s="82">
        <f t="shared" si="1023"/>
        <v>92</v>
      </c>
      <c r="C9391" s="82">
        <f t="shared" ca="1" si="1024"/>
        <v>0</v>
      </c>
      <c r="D9391" s="82">
        <f t="shared" ca="1" si="1025"/>
        <v>0</v>
      </c>
      <c r="E9391" s="83">
        <f t="shared" ca="1" si="1026"/>
        <v>0</v>
      </c>
      <c r="F9391" s="82">
        <f t="shared" ca="1" si="1027"/>
        <v>0</v>
      </c>
      <c r="G9391" s="83">
        <f t="shared" ca="1" si="1028"/>
        <v>0</v>
      </c>
      <c r="O9391" s="85" t="s">
        <v>21022</v>
      </c>
      <c r="P9391" s="85" t="s">
        <v>21023</v>
      </c>
      <c r="Q9391" s="88">
        <v>2.75</v>
      </c>
      <c r="R9391" s="85">
        <v>0</v>
      </c>
    </row>
    <row r="9392" spans="1:18" x14ac:dyDescent="0.3">
      <c r="A9392" s="82" t="str">
        <f t="shared" si="1022"/>
        <v>TPU 3 EN 1 KIKIGO 3D</v>
      </c>
      <c r="B9392" s="82">
        <f t="shared" si="1023"/>
        <v>93</v>
      </c>
      <c r="C9392" s="82">
        <f t="shared" ca="1" si="1024"/>
        <v>0</v>
      </c>
      <c r="D9392" s="82">
        <f t="shared" ca="1" si="1025"/>
        <v>0</v>
      </c>
      <c r="E9392" s="83">
        <f t="shared" ca="1" si="1026"/>
        <v>0</v>
      </c>
      <c r="F9392" s="82">
        <f t="shared" ca="1" si="1027"/>
        <v>0</v>
      </c>
      <c r="G9392" s="83">
        <f t="shared" ca="1" si="1028"/>
        <v>0</v>
      </c>
      <c r="O9392" s="85" t="s">
        <v>21024</v>
      </c>
      <c r="P9392" s="85" t="s">
        <v>21025</v>
      </c>
      <c r="Q9392" s="88">
        <v>4247.21</v>
      </c>
      <c r="R9392" s="85">
        <v>0</v>
      </c>
    </row>
    <row r="9393" spans="1:18" x14ac:dyDescent="0.3">
      <c r="A9393" s="82" t="str">
        <f t="shared" si="1022"/>
        <v>TPU 3 EN 1 KIKIGO 3D</v>
      </c>
      <c r="B9393" s="82">
        <f t="shared" si="1023"/>
        <v>94</v>
      </c>
      <c r="C9393" s="82">
        <f t="shared" ca="1" si="1024"/>
        <v>0</v>
      </c>
      <c r="D9393" s="82">
        <f t="shared" ca="1" si="1025"/>
        <v>0</v>
      </c>
      <c r="E9393" s="83">
        <f t="shared" ca="1" si="1026"/>
        <v>0</v>
      </c>
      <c r="F9393" s="82">
        <f t="shared" ca="1" si="1027"/>
        <v>0</v>
      </c>
      <c r="G9393" s="83">
        <f t="shared" ca="1" si="1028"/>
        <v>0</v>
      </c>
      <c r="O9393" s="85" t="s">
        <v>21026</v>
      </c>
      <c r="P9393" s="85" t="s">
        <v>21027</v>
      </c>
      <c r="Q9393" s="88">
        <v>4247.21</v>
      </c>
      <c r="R9393" s="85">
        <v>0</v>
      </c>
    </row>
    <row r="9394" spans="1:18" x14ac:dyDescent="0.3">
      <c r="A9394" s="82" t="str">
        <f t="shared" si="1022"/>
        <v>TPU 3 EN 1 KIKIGO 3D</v>
      </c>
      <c r="B9394" s="82">
        <f t="shared" si="1023"/>
        <v>95</v>
      </c>
      <c r="C9394" s="82">
        <f t="shared" ca="1" si="1024"/>
        <v>0</v>
      </c>
      <c r="D9394" s="82">
        <f t="shared" ca="1" si="1025"/>
        <v>0</v>
      </c>
      <c r="E9394" s="83">
        <f t="shared" ca="1" si="1026"/>
        <v>0</v>
      </c>
      <c r="F9394" s="82">
        <f t="shared" ca="1" si="1027"/>
        <v>0</v>
      </c>
      <c r="G9394" s="83">
        <f t="shared" ca="1" si="1028"/>
        <v>0</v>
      </c>
      <c r="O9394" s="85" t="s">
        <v>21028</v>
      </c>
      <c r="P9394" s="85" t="s">
        <v>21029</v>
      </c>
      <c r="Q9394" s="88">
        <v>4247.21</v>
      </c>
      <c r="R9394" s="85">
        <v>0</v>
      </c>
    </row>
    <row r="9395" spans="1:18" x14ac:dyDescent="0.3">
      <c r="A9395" s="82" t="str">
        <f t="shared" si="1022"/>
        <v>TPU 3 EN 1 KIKIGO 3D</v>
      </c>
      <c r="B9395" s="82">
        <f t="shared" si="1023"/>
        <v>96</v>
      </c>
      <c r="C9395" s="82">
        <f t="shared" ca="1" si="1024"/>
        <v>0</v>
      </c>
      <c r="D9395" s="82">
        <f t="shared" ca="1" si="1025"/>
        <v>0</v>
      </c>
      <c r="E9395" s="83">
        <f t="shared" ca="1" si="1026"/>
        <v>0</v>
      </c>
      <c r="F9395" s="82">
        <f t="shared" ca="1" si="1027"/>
        <v>0</v>
      </c>
      <c r="G9395" s="83">
        <f t="shared" ca="1" si="1028"/>
        <v>0</v>
      </c>
      <c r="O9395" s="85" t="s">
        <v>21030</v>
      </c>
      <c r="P9395" s="85" t="s">
        <v>21031</v>
      </c>
      <c r="Q9395" s="88">
        <v>4247.21</v>
      </c>
      <c r="R9395" s="85">
        <v>8</v>
      </c>
    </row>
    <row r="9396" spans="1:18" x14ac:dyDescent="0.3">
      <c r="A9396" s="82" t="str">
        <f t="shared" si="1022"/>
        <v>TPU 3 EN 1 KIKIGO 3D</v>
      </c>
      <c r="B9396" s="82">
        <f t="shared" si="1023"/>
        <v>97</v>
      </c>
      <c r="C9396" s="82">
        <f t="shared" ca="1" si="1024"/>
        <v>0</v>
      </c>
      <c r="D9396" s="82">
        <f t="shared" ca="1" si="1025"/>
        <v>0</v>
      </c>
      <c r="E9396" s="83">
        <f t="shared" ca="1" si="1026"/>
        <v>0</v>
      </c>
      <c r="F9396" s="82">
        <f t="shared" ca="1" si="1027"/>
        <v>0</v>
      </c>
      <c r="G9396" s="83">
        <f t="shared" ca="1" si="1028"/>
        <v>0</v>
      </c>
      <c r="O9396" s="85" t="s">
        <v>21032</v>
      </c>
      <c r="P9396" s="85" t="s">
        <v>21033</v>
      </c>
      <c r="Q9396" s="88">
        <v>4247.21</v>
      </c>
      <c r="R9396" s="85">
        <v>0</v>
      </c>
    </row>
    <row r="9397" spans="1:18" x14ac:dyDescent="0.3">
      <c r="A9397" s="82" t="str">
        <f t="shared" si="1022"/>
        <v>TPU 3 EN 1 KIKIGO 3D</v>
      </c>
      <c r="B9397" s="82">
        <f t="shared" si="1023"/>
        <v>98</v>
      </c>
      <c r="C9397" s="82">
        <f t="shared" ca="1" si="1024"/>
        <v>0</v>
      </c>
      <c r="D9397" s="82">
        <f t="shared" ca="1" si="1025"/>
        <v>0</v>
      </c>
      <c r="E9397" s="83">
        <f t="shared" ca="1" si="1026"/>
        <v>0</v>
      </c>
      <c r="F9397" s="82">
        <f t="shared" ca="1" si="1027"/>
        <v>0</v>
      </c>
      <c r="G9397" s="83">
        <f t="shared" ca="1" si="1028"/>
        <v>0</v>
      </c>
      <c r="O9397" s="85" t="s">
        <v>21034</v>
      </c>
      <c r="P9397" s="85" t="s">
        <v>21035</v>
      </c>
      <c r="Q9397" s="88">
        <v>4247.21</v>
      </c>
      <c r="R9397" s="85">
        <v>0</v>
      </c>
    </row>
    <row r="9398" spans="1:18" x14ac:dyDescent="0.3">
      <c r="A9398" s="82" t="str">
        <f t="shared" si="1022"/>
        <v>TPU 3 EN 1 KIKIGO 3D</v>
      </c>
      <c r="B9398" s="82">
        <f t="shared" si="1023"/>
        <v>99</v>
      </c>
      <c r="C9398" s="82">
        <f t="shared" ca="1" si="1024"/>
        <v>0</v>
      </c>
      <c r="D9398" s="82">
        <f t="shared" ca="1" si="1025"/>
        <v>0</v>
      </c>
      <c r="E9398" s="83">
        <f t="shared" ca="1" si="1026"/>
        <v>0</v>
      </c>
      <c r="F9398" s="82">
        <f t="shared" ca="1" si="1027"/>
        <v>0</v>
      </c>
      <c r="G9398" s="83">
        <f t="shared" ca="1" si="1028"/>
        <v>0</v>
      </c>
      <c r="O9398" s="85" t="s">
        <v>21036</v>
      </c>
      <c r="P9398" s="85" t="s">
        <v>21037</v>
      </c>
      <c r="Q9398" s="88">
        <v>4247.21</v>
      </c>
      <c r="R9398" s="85">
        <v>0</v>
      </c>
    </row>
    <row r="9399" spans="1:18" x14ac:dyDescent="0.3">
      <c r="A9399" s="82" t="str">
        <f t="shared" si="1022"/>
        <v>TPU 3 EN 1 KIKIGO 3D</v>
      </c>
      <c r="B9399" s="82">
        <f t="shared" si="1023"/>
        <v>100</v>
      </c>
      <c r="C9399" s="82">
        <f t="shared" ca="1" si="1024"/>
        <v>0</v>
      </c>
      <c r="D9399" s="82">
        <f t="shared" ca="1" si="1025"/>
        <v>0</v>
      </c>
      <c r="E9399" s="83">
        <f t="shared" ca="1" si="1026"/>
        <v>0</v>
      </c>
      <c r="F9399" s="82">
        <f t="shared" ca="1" si="1027"/>
        <v>0</v>
      </c>
      <c r="G9399" s="83">
        <f t="shared" ca="1" si="1028"/>
        <v>0</v>
      </c>
      <c r="O9399" s="85" t="s">
        <v>21038</v>
      </c>
      <c r="P9399" s="85" t="s">
        <v>21039</v>
      </c>
      <c r="Q9399" s="88">
        <v>4247.21</v>
      </c>
      <c r="R9399" s="85">
        <v>0</v>
      </c>
    </row>
    <row r="9400" spans="1:18" x14ac:dyDescent="0.3">
      <c r="A9400" s="82" t="str">
        <f t="shared" si="1022"/>
        <v>TPU 3 EN 1 KIKIGO 3D</v>
      </c>
      <c r="B9400" s="82">
        <f t="shared" si="1023"/>
        <v>101</v>
      </c>
      <c r="C9400" s="82">
        <f t="shared" ca="1" si="1024"/>
        <v>0</v>
      </c>
      <c r="D9400" s="82">
        <f t="shared" ca="1" si="1025"/>
        <v>0</v>
      </c>
      <c r="E9400" s="83">
        <f t="shared" ca="1" si="1026"/>
        <v>0</v>
      </c>
      <c r="F9400" s="82">
        <f t="shared" ca="1" si="1027"/>
        <v>0</v>
      </c>
      <c r="G9400" s="83">
        <f t="shared" ca="1" si="1028"/>
        <v>0</v>
      </c>
      <c r="O9400" s="85" t="s">
        <v>21040</v>
      </c>
      <c r="P9400" s="85" t="s">
        <v>21041</v>
      </c>
      <c r="Q9400" s="88">
        <v>647.54999999999995</v>
      </c>
      <c r="R9400" s="85">
        <v>1</v>
      </c>
    </row>
    <row r="9401" spans="1:18" x14ac:dyDescent="0.3">
      <c r="A9401" s="82" t="str">
        <f t="shared" si="1022"/>
        <v>TPU 3 EN 1 KIKIGO 3D</v>
      </c>
      <c r="B9401" s="82">
        <f t="shared" si="1023"/>
        <v>102</v>
      </c>
      <c r="C9401" s="82">
        <f t="shared" ca="1" si="1024"/>
        <v>0</v>
      </c>
      <c r="D9401" s="82">
        <f t="shared" ca="1" si="1025"/>
        <v>0</v>
      </c>
      <c r="E9401" s="83">
        <f t="shared" ca="1" si="1026"/>
        <v>0</v>
      </c>
      <c r="F9401" s="82">
        <f t="shared" ca="1" si="1027"/>
        <v>0</v>
      </c>
      <c r="G9401" s="83">
        <f t="shared" ca="1" si="1028"/>
        <v>0</v>
      </c>
      <c r="O9401" s="85" t="s">
        <v>21042</v>
      </c>
      <c r="P9401" s="85" t="s">
        <v>21043</v>
      </c>
      <c r="Q9401" s="88">
        <v>2000851.63</v>
      </c>
      <c r="R9401" s="85">
        <v>0</v>
      </c>
    </row>
    <row r="9402" spans="1:18" x14ac:dyDescent="0.3">
      <c r="A9402" s="82" t="str">
        <f t="shared" si="1022"/>
        <v>TPU 3 EN 1 KIKIGO 3D</v>
      </c>
      <c r="B9402" s="82">
        <f t="shared" si="1023"/>
        <v>103</v>
      </c>
      <c r="C9402" s="82">
        <f t="shared" ca="1" si="1024"/>
        <v>0</v>
      </c>
      <c r="D9402" s="82">
        <f t="shared" ca="1" si="1025"/>
        <v>0</v>
      </c>
      <c r="E9402" s="83">
        <f t="shared" ca="1" si="1026"/>
        <v>0</v>
      </c>
      <c r="F9402" s="82">
        <f t="shared" ca="1" si="1027"/>
        <v>0</v>
      </c>
      <c r="G9402" s="83">
        <f t="shared" ca="1" si="1028"/>
        <v>0</v>
      </c>
      <c r="O9402" s="85" t="s">
        <v>21044</v>
      </c>
      <c r="P9402" s="85" t="s">
        <v>20397</v>
      </c>
      <c r="Q9402" s="88">
        <v>2000851.63</v>
      </c>
      <c r="R9402" s="85">
        <v>0</v>
      </c>
    </row>
    <row r="9403" spans="1:18" x14ac:dyDescent="0.3">
      <c r="A9403" s="82" t="str">
        <f t="shared" si="1022"/>
        <v>TPU 3 EN 1 KIKIGO 3D</v>
      </c>
      <c r="B9403" s="82">
        <f t="shared" si="1023"/>
        <v>104</v>
      </c>
      <c r="C9403" s="82">
        <f t="shared" ca="1" si="1024"/>
        <v>0</v>
      </c>
      <c r="D9403" s="82">
        <f t="shared" ca="1" si="1025"/>
        <v>0</v>
      </c>
      <c r="E9403" s="83">
        <f t="shared" ca="1" si="1026"/>
        <v>0</v>
      </c>
      <c r="F9403" s="82">
        <f t="shared" ca="1" si="1027"/>
        <v>0</v>
      </c>
      <c r="G9403" s="83">
        <f t="shared" ca="1" si="1028"/>
        <v>0</v>
      </c>
      <c r="O9403" s="85" t="s">
        <v>21045</v>
      </c>
      <c r="P9403" s="85" t="s">
        <v>21046</v>
      </c>
      <c r="Q9403" s="88">
        <v>5999.08</v>
      </c>
      <c r="R9403" s="85">
        <v>0</v>
      </c>
    </row>
    <row r="9404" spans="1:18" x14ac:dyDescent="0.3">
      <c r="A9404" s="82" t="str">
        <f t="shared" si="1022"/>
        <v>TPU 3 EN 1 KIKIGO 3D</v>
      </c>
      <c r="B9404" s="82">
        <f t="shared" si="1023"/>
        <v>105</v>
      </c>
      <c r="C9404" s="82">
        <f t="shared" ca="1" si="1024"/>
        <v>0</v>
      </c>
      <c r="D9404" s="82">
        <f t="shared" ca="1" si="1025"/>
        <v>0</v>
      </c>
      <c r="E9404" s="83">
        <f t="shared" ca="1" si="1026"/>
        <v>0</v>
      </c>
      <c r="F9404" s="82">
        <f t="shared" ca="1" si="1027"/>
        <v>0</v>
      </c>
      <c r="G9404" s="83">
        <f t="shared" ca="1" si="1028"/>
        <v>0</v>
      </c>
      <c r="O9404" s="85" t="s">
        <v>21047</v>
      </c>
      <c r="P9404" s="85" t="s">
        <v>21048</v>
      </c>
      <c r="Q9404" s="88">
        <v>40208.400000000001</v>
      </c>
      <c r="R9404" s="85">
        <v>0</v>
      </c>
    </row>
    <row r="9405" spans="1:18" x14ac:dyDescent="0.3">
      <c r="A9405" s="82" t="str">
        <f t="shared" si="1022"/>
        <v>TPU 3 EN 1 KIKIGO 3D</v>
      </c>
      <c r="B9405" s="82">
        <f t="shared" si="1023"/>
        <v>106</v>
      </c>
      <c r="C9405" s="82">
        <f t="shared" ca="1" si="1024"/>
        <v>0</v>
      </c>
      <c r="D9405" s="82">
        <f t="shared" ca="1" si="1025"/>
        <v>0</v>
      </c>
      <c r="E9405" s="83">
        <f t="shared" ca="1" si="1026"/>
        <v>0</v>
      </c>
      <c r="F9405" s="82">
        <f t="shared" ca="1" si="1027"/>
        <v>0</v>
      </c>
      <c r="G9405" s="83">
        <f t="shared" ca="1" si="1028"/>
        <v>0</v>
      </c>
      <c r="O9405" s="85" t="s">
        <v>21049</v>
      </c>
      <c r="P9405" s="85" t="s">
        <v>21050</v>
      </c>
      <c r="Q9405" s="88">
        <v>22289.85</v>
      </c>
      <c r="R9405" s="85">
        <v>4</v>
      </c>
    </row>
    <row r="9406" spans="1:18" x14ac:dyDescent="0.3">
      <c r="A9406" s="82" t="str">
        <f t="shared" si="1022"/>
        <v>TPU 3 EN 1 KIKIGO 3D</v>
      </c>
      <c r="B9406" s="82">
        <f t="shared" si="1023"/>
        <v>107</v>
      </c>
      <c r="C9406" s="82">
        <f t="shared" ca="1" si="1024"/>
        <v>0</v>
      </c>
      <c r="D9406" s="82">
        <f t="shared" ca="1" si="1025"/>
        <v>0</v>
      </c>
      <c r="E9406" s="83">
        <f t="shared" ca="1" si="1026"/>
        <v>0</v>
      </c>
      <c r="F9406" s="82">
        <f t="shared" ca="1" si="1027"/>
        <v>0</v>
      </c>
      <c r="G9406" s="83">
        <f t="shared" ca="1" si="1028"/>
        <v>0</v>
      </c>
      <c r="O9406" s="85" t="s">
        <v>21051</v>
      </c>
      <c r="P9406" s="85" t="s">
        <v>21052</v>
      </c>
      <c r="Q9406" s="88">
        <v>7999.03</v>
      </c>
      <c r="R9406" s="85">
        <v>0</v>
      </c>
    </row>
    <row r="9407" spans="1:18" x14ac:dyDescent="0.3">
      <c r="A9407" s="82" t="str">
        <f t="shared" si="1022"/>
        <v>TPU 3 EN 1 KIKIGO 3D</v>
      </c>
      <c r="B9407" s="82">
        <f t="shared" si="1023"/>
        <v>108</v>
      </c>
      <c r="C9407" s="82">
        <f t="shared" ca="1" si="1024"/>
        <v>0</v>
      </c>
      <c r="D9407" s="82">
        <f t="shared" ca="1" si="1025"/>
        <v>0</v>
      </c>
      <c r="E9407" s="83">
        <f t="shared" ca="1" si="1026"/>
        <v>0</v>
      </c>
      <c r="F9407" s="82">
        <f t="shared" ca="1" si="1027"/>
        <v>0</v>
      </c>
      <c r="G9407" s="83">
        <f t="shared" ca="1" si="1028"/>
        <v>0</v>
      </c>
      <c r="O9407" s="85" t="s">
        <v>2425</v>
      </c>
      <c r="P9407" s="85" t="s">
        <v>2426</v>
      </c>
      <c r="Q9407" s="88">
        <v>1999</v>
      </c>
      <c r="R9407" s="85">
        <v>30</v>
      </c>
    </row>
    <row r="9408" spans="1:18" x14ac:dyDescent="0.3">
      <c r="A9408" s="82" t="str">
        <f t="shared" si="1022"/>
        <v>TPU 3 EN 1 KIKIGO 3D</v>
      </c>
      <c r="B9408" s="82">
        <f t="shared" si="1023"/>
        <v>109</v>
      </c>
      <c r="C9408" s="82">
        <f t="shared" ca="1" si="1024"/>
        <v>0</v>
      </c>
      <c r="D9408" s="82">
        <f t="shared" ca="1" si="1025"/>
        <v>0</v>
      </c>
      <c r="E9408" s="83">
        <f t="shared" ca="1" si="1026"/>
        <v>0</v>
      </c>
      <c r="F9408" s="82">
        <f t="shared" ca="1" si="1027"/>
        <v>0</v>
      </c>
      <c r="G9408" s="83">
        <f t="shared" ca="1" si="1028"/>
        <v>0</v>
      </c>
      <c r="O9408" s="85" t="s">
        <v>2427</v>
      </c>
      <c r="P9408" s="85" t="s">
        <v>2428</v>
      </c>
      <c r="Q9408" s="88">
        <v>1999</v>
      </c>
      <c r="R9408" s="85">
        <v>735</v>
      </c>
    </row>
    <row r="9409" spans="1:18" x14ac:dyDescent="0.3">
      <c r="A9409" s="82" t="str">
        <f t="shared" si="1022"/>
        <v>TPU 3 EN 1 KIKIGO 3D</v>
      </c>
      <c r="B9409" s="82">
        <f t="shared" si="1023"/>
        <v>110</v>
      </c>
      <c r="C9409" s="82">
        <f t="shared" ca="1" si="1024"/>
        <v>0</v>
      </c>
      <c r="D9409" s="82">
        <f t="shared" ca="1" si="1025"/>
        <v>0</v>
      </c>
      <c r="E9409" s="83">
        <f t="shared" ca="1" si="1026"/>
        <v>0</v>
      </c>
      <c r="F9409" s="82">
        <f t="shared" ca="1" si="1027"/>
        <v>0</v>
      </c>
      <c r="G9409" s="83">
        <f t="shared" ca="1" si="1028"/>
        <v>0</v>
      </c>
      <c r="O9409" s="85" t="s">
        <v>2433</v>
      </c>
      <c r="P9409" s="85" t="s">
        <v>2434</v>
      </c>
      <c r="Q9409" s="88">
        <v>1999</v>
      </c>
      <c r="R9409" s="85">
        <v>738</v>
      </c>
    </row>
    <row r="9410" spans="1:18" x14ac:dyDescent="0.3">
      <c r="A9410" s="82" t="str">
        <f t="shared" si="1022"/>
        <v>TPU 3 EN 1 KIKIGO 3D</v>
      </c>
      <c r="B9410" s="82">
        <f t="shared" si="1023"/>
        <v>111</v>
      </c>
      <c r="C9410" s="82">
        <f t="shared" ca="1" si="1024"/>
        <v>0</v>
      </c>
      <c r="D9410" s="82">
        <f t="shared" ca="1" si="1025"/>
        <v>0</v>
      </c>
      <c r="E9410" s="83">
        <f t="shared" ca="1" si="1026"/>
        <v>0</v>
      </c>
      <c r="F9410" s="82">
        <f t="shared" ca="1" si="1027"/>
        <v>0</v>
      </c>
      <c r="G9410" s="83">
        <f t="shared" ca="1" si="1028"/>
        <v>0</v>
      </c>
      <c r="O9410" s="85" t="s">
        <v>21053</v>
      </c>
      <c r="P9410" s="85" t="s">
        <v>21054</v>
      </c>
      <c r="Q9410" s="88">
        <v>1100</v>
      </c>
      <c r="R9410" s="85">
        <v>2</v>
      </c>
    </row>
    <row r="9411" spans="1:18" x14ac:dyDescent="0.3">
      <c r="A9411" s="82" t="str">
        <f t="shared" ref="A9411:A9474" si="1029">IFERROR(INDEX($J$2:$J$100,INT((ROW(A9410)-1)/150)+1),"")</f>
        <v>TPU 3 EN 1 KIKIGO 3D</v>
      </c>
      <c r="B9411" s="82">
        <f t="shared" ref="B9411:B9474" si="1030">IF($A9411="","",MOD(ROW(A9410)-1,150)+3)</f>
        <v>112</v>
      </c>
      <c r="C9411" s="82">
        <f t="shared" ref="C9411:C9474" ca="1" si="1031">IF($A9411="","",IFERROR(INDIRECT("'"&amp;$A9411&amp;"'!A"&amp;$B9411),""))</f>
        <v>0</v>
      </c>
      <c r="D9411" s="82">
        <f t="shared" ref="D9411:D9474" ca="1" si="1032">IF($A9411="","",IFERROR(INDIRECT("'"&amp;$A9411&amp;"'!B"&amp;$B9411),""))</f>
        <v>0</v>
      </c>
      <c r="E9411" s="83">
        <f t="shared" ref="E9411:E9474" ca="1" si="1033">IF($A9411="","",IFERROR(INDIRECT("'"&amp;$A9411&amp;"'!D"&amp;$B9411),""))</f>
        <v>0</v>
      </c>
      <c r="F9411" s="82">
        <f t="shared" ref="F9411:F9474" ca="1" si="1034">IF($A9411="","",IFERROR(INDIRECT("'"&amp;$A9411&amp;"'!E"&amp;$B9411),0))</f>
        <v>0</v>
      </c>
      <c r="G9411" s="83">
        <f t="shared" ref="G9411:G9474" ca="1" si="1035">IF($A9411="","",IFERROR(INDIRECT("'"&amp;$A9411&amp;"'!F"&amp;$B9411),0))</f>
        <v>0</v>
      </c>
      <c r="O9411" s="85" t="s">
        <v>21055</v>
      </c>
      <c r="P9411" s="85" t="s">
        <v>21056</v>
      </c>
      <c r="Q9411" s="88">
        <v>1100.01</v>
      </c>
      <c r="R9411" s="85">
        <v>0</v>
      </c>
    </row>
    <row r="9412" spans="1:18" x14ac:dyDescent="0.3">
      <c r="A9412" s="82" t="str">
        <f t="shared" si="1029"/>
        <v>TPU 3 EN 1 KIKIGO 3D</v>
      </c>
      <c r="B9412" s="82">
        <f t="shared" si="1030"/>
        <v>113</v>
      </c>
      <c r="C9412" s="82">
        <f t="shared" ca="1" si="1031"/>
        <v>0</v>
      </c>
      <c r="D9412" s="82">
        <f t="shared" ca="1" si="1032"/>
        <v>0</v>
      </c>
      <c r="E9412" s="83">
        <f t="shared" ca="1" si="1033"/>
        <v>0</v>
      </c>
      <c r="F9412" s="82">
        <f t="shared" ca="1" si="1034"/>
        <v>0</v>
      </c>
      <c r="G9412" s="83">
        <f t="shared" ca="1" si="1035"/>
        <v>0</v>
      </c>
      <c r="O9412" s="85" t="s">
        <v>21057</v>
      </c>
      <c r="P9412" s="85" t="s">
        <v>21058</v>
      </c>
      <c r="Q9412" s="88">
        <v>1236</v>
      </c>
      <c r="R9412" s="85">
        <v>3</v>
      </c>
    </row>
    <row r="9413" spans="1:18" x14ac:dyDescent="0.3">
      <c r="A9413" s="82" t="str">
        <f t="shared" si="1029"/>
        <v>TPU 3 EN 1 KIKIGO 3D</v>
      </c>
      <c r="B9413" s="82">
        <f t="shared" si="1030"/>
        <v>114</v>
      </c>
      <c r="C9413" s="82">
        <f t="shared" ca="1" si="1031"/>
        <v>0</v>
      </c>
      <c r="D9413" s="82">
        <f t="shared" ca="1" si="1032"/>
        <v>0</v>
      </c>
      <c r="E9413" s="83">
        <f t="shared" ca="1" si="1033"/>
        <v>0</v>
      </c>
      <c r="F9413" s="82">
        <f t="shared" ca="1" si="1034"/>
        <v>0</v>
      </c>
      <c r="G9413" s="83">
        <f t="shared" ca="1" si="1035"/>
        <v>0</v>
      </c>
      <c r="O9413" s="85" t="s">
        <v>21059</v>
      </c>
      <c r="P9413" s="85" t="s">
        <v>21060</v>
      </c>
      <c r="Q9413" s="88">
        <v>1545</v>
      </c>
      <c r="R9413" s="85">
        <v>-10</v>
      </c>
    </row>
    <row r="9414" spans="1:18" x14ac:dyDescent="0.3">
      <c r="A9414" s="82" t="str">
        <f t="shared" si="1029"/>
        <v>TPU 3 EN 1 KIKIGO 3D</v>
      </c>
      <c r="B9414" s="82">
        <f t="shared" si="1030"/>
        <v>115</v>
      </c>
      <c r="C9414" s="82">
        <f t="shared" ca="1" si="1031"/>
        <v>0</v>
      </c>
      <c r="D9414" s="82">
        <f t="shared" ca="1" si="1032"/>
        <v>0</v>
      </c>
      <c r="E9414" s="83">
        <f t="shared" ca="1" si="1033"/>
        <v>0</v>
      </c>
      <c r="F9414" s="82">
        <f t="shared" ca="1" si="1034"/>
        <v>0</v>
      </c>
      <c r="G9414" s="83">
        <f t="shared" ca="1" si="1035"/>
        <v>0</v>
      </c>
      <c r="O9414" s="85" t="s">
        <v>21061</v>
      </c>
      <c r="P9414" s="85" t="s">
        <v>21062</v>
      </c>
      <c r="Q9414" s="88">
        <v>2475.09</v>
      </c>
      <c r="R9414" s="85">
        <v>0</v>
      </c>
    </row>
    <row r="9415" spans="1:18" x14ac:dyDescent="0.3">
      <c r="A9415" s="82" t="str">
        <f t="shared" si="1029"/>
        <v>TPU 3 EN 1 KIKIGO 3D</v>
      </c>
      <c r="B9415" s="82">
        <f t="shared" si="1030"/>
        <v>116</v>
      </c>
      <c r="C9415" s="82">
        <f t="shared" ca="1" si="1031"/>
        <v>0</v>
      </c>
      <c r="D9415" s="82">
        <f t="shared" ca="1" si="1032"/>
        <v>0</v>
      </c>
      <c r="E9415" s="83">
        <f t="shared" ca="1" si="1033"/>
        <v>0</v>
      </c>
      <c r="F9415" s="82">
        <f t="shared" ca="1" si="1034"/>
        <v>0</v>
      </c>
      <c r="G9415" s="83">
        <f t="shared" ca="1" si="1035"/>
        <v>0</v>
      </c>
      <c r="O9415" s="85" t="s">
        <v>21063</v>
      </c>
      <c r="P9415" s="85" t="s">
        <v>21064</v>
      </c>
      <c r="Q9415" s="88">
        <v>90877.98</v>
      </c>
      <c r="R9415" s="85">
        <v>0</v>
      </c>
    </row>
    <row r="9416" spans="1:18" x14ac:dyDescent="0.3">
      <c r="A9416" s="82" t="str">
        <f t="shared" si="1029"/>
        <v>TPU 3 EN 1 KIKIGO 3D</v>
      </c>
      <c r="B9416" s="82">
        <f t="shared" si="1030"/>
        <v>117</v>
      </c>
      <c r="C9416" s="82">
        <f t="shared" ca="1" si="1031"/>
        <v>0</v>
      </c>
      <c r="D9416" s="82">
        <f t="shared" ca="1" si="1032"/>
        <v>0</v>
      </c>
      <c r="E9416" s="83">
        <f t="shared" ca="1" si="1033"/>
        <v>0</v>
      </c>
      <c r="F9416" s="82">
        <f t="shared" ca="1" si="1034"/>
        <v>0</v>
      </c>
      <c r="G9416" s="83">
        <f t="shared" ca="1" si="1035"/>
        <v>0</v>
      </c>
      <c r="O9416" s="85" t="s">
        <v>21065</v>
      </c>
      <c r="P9416" s="85" t="s">
        <v>21066</v>
      </c>
      <c r="Q9416" s="88">
        <v>11901.89</v>
      </c>
      <c r="R9416" s="85">
        <v>64</v>
      </c>
    </row>
    <row r="9417" spans="1:18" x14ac:dyDescent="0.3">
      <c r="A9417" s="82" t="str">
        <f t="shared" si="1029"/>
        <v>TPU 3 EN 1 KIKIGO 3D</v>
      </c>
      <c r="B9417" s="82">
        <f t="shared" si="1030"/>
        <v>118</v>
      </c>
      <c r="C9417" s="82">
        <f t="shared" ca="1" si="1031"/>
        <v>0</v>
      </c>
      <c r="D9417" s="82">
        <f t="shared" ca="1" si="1032"/>
        <v>0</v>
      </c>
      <c r="E9417" s="83">
        <f t="shared" ca="1" si="1033"/>
        <v>0</v>
      </c>
      <c r="F9417" s="82">
        <f t="shared" ca="1" si="1034"/>
        <v>0</v>
      </c>
      <c r="G9417" s="83">
        <f t="shared" ca="1" si="1035"/>
        <v>0</v>
      </c>
      <c r="O9417" s="85" t="s">
        <v>21067</v>
      </c>
      <c r="P9417" s="85" t="s">
        <v>21068</v>
      </c>
      <c r="Q9417" s="88">
        <v>23012.11</v>
      </c>
      <c r="R9417" s="85">
        <v>30</v>
      </c>
    </row>
    <row r="9418" spans="1:18" x14ac:dyDescent="0.3">
      <c r="A9418" s="82" t="str">
        <f t="shared" si="1029"/>
        <v>TPU 3 EN 1 KIKIGO 3D</v>
      </c>
      <c r="B9418" s="82">
        <f t="shared" si="1030"/>
        <v>119</v>
      </c>
      <c r="C9418" s="82">
        <f t="shared" ca="1" si="1031"/>
        <v>0</v>
      </c>
      <c r="D9418" s="82">
        <f t="shared" ca="1" si="1032"/>
        <v>0</v>
      </c>
      <c r="E9418" s="83">
        <f t="shared" ca="1" si="1033"/>
        <v>0</v>
      </c>
      <c r="F9418" s="82">
        <f t="shared" ca="1" si="1034"/>
        <v>0</v>
      </c>
      <c r="G9418" s="83">
        <f t="shared" ca="1" si="1035"/>
        <v>0</v>
      </c>
      <c r="O9418" s="85" t="s">
        <v>21069</v>
      </c>
      <c r="P9418" s="85" t="s">
        <v>21070</v>
      </c>
      <c r="Q9418" s="88">
        <v>2500</v>
      </c>
      <c r="R9418" s="85">
        <v>52</v>
      </c>
    </row>
    <row r="9419" spans="1:18" x14ac:dyDescent="0.3">
      <c r="A9419" s="82" t="str">
        <f t="shared" si="1029"/>
        <v>TPU 3 EN 1 KIKIGO 3D</v>
      </c>
      <c r="B9419" s="82">
        <f t="shared" si="1030"/>
        <v>120</v>
      </c>
      <c r="C9419" s="82">
        <f t="shared" ca="1" si="1031"/>
        <v>0</v>
      </c>
      <c r="D9419" s="82">
        <f t="shared" ca="1" si="1032"/>
        <v>0</v>
      </c>
      <c r="E9419" s="83">
        <f t="shared" ca="1" si="1033"/>
        <v>0</v>
      </c>
      <c r="F9419" s="82">
        <f t="shared" ca="1" si="1034"/>
        <v>0</v>
      </c>
      <c r="G9419" s="83">
        <f t="shared" ca="1" si="1035"/>
        <v>0</v>
      </c>
      <c r="O9419" s="85" t="s">
        <v>21071</v>
      </c>
      <c r="P9419" s="85" t="s">
        <v>21072</v>
      </c>
      <c r="Q9419" s="88">
        <v>300</v>
      </c>
      <c r="R9419" s="85">
        <v>-4</v>
      </c>
    </row>
    <row r="9420" spans="1:18" x14ac:dyDescent="0.3">
      <c r="A9420" s="82" t="str">
        <f t="shared" si="1029"/>
        <v>TPU 3 EN 1 KIKIGO 3D</v>
      </c>
      <c r="B9420" s="82">
        <f t="shared" si="1030"/>
        <v>121</v>
      </c>
      <c r="C9420" s="82">
        <f t="shared" ca="1" si="1031"/>
        <v>0</v>
      </c>
      <c r="D9420" s="82">
        <f t="shared" ca="1" si="1032"/>
        <v>0</v>
      </c>
      <c r="E9420" s="83">
        <f t="shared" ca="1" si="1033"/>
        <v>0</v>
      </c>
      <c r="F9420" s="82">
        <f t="shared" ca="1" si="1034"/>
        <v>0</v>
      </c>
      <c r="G9420" s="83">
        <f t="shared" ca="1" si="1035"/>
        <v>0</v>
      </c>
      <c r="O9420" s="85" t="s">
        <v>952</v>
      </c>
      <c r="P9420" s="85" t="s">
        <v>953</v>
      </c>
      <c r="Q9420" s="88">
        <v>899</v>
      </c>
      <c r="R9420" s="85">
        <v>1307</v>
      </c>
    </row>
    <row r="9421" spans="1:18" x14ac:dyDescent="0.3">
      <c r="A9421" s="82" t="str">
        <f t="shared" si="1029"/>
        <v>TPU 3 EN 1 KIKIGO 3D</v>
      </c>
      <c r="B9421" s="82">
        <f t="shared" si="1030"/>
        <v>122</v>
      </c>
      <c r="C9421" s="82">
        <f t="shared" ca="1" si="1031"/>
        <v>0</v>
      </c>
      <c r="D9421" s="82">
        <f t="shared" ca="1" si="1032"/>
        <v>0</v>
      </c>
      <c r="E9421" s="83">
        <f t="shared" ca="1" si="1033"/>
        <v>0</v>
      </c>
      <c r="F9421" s="82">
        <f t="shared" ca="1" si="1034"/>
        <v>0</v>
      </c>
      <c r="G9421" s="83">
        <f t="shared" ca="1" si="1035"/>
        <v>0</v>
      </c>
      <c r="O9421" s="85" t="s">
        <v>956</v>
      </c>
      <c r="P9421" s="85" t="s">
        <v>957</v>
      </c>
      <c r="Q9421" s="88">
        <v>899</v>
      </c>
      <c r="R9421" s="85">
        <v>1747</v>
      </c>
    </row>
    <row r="9422" spans="1:18" x14ac:dyDescent="0.3">
      <c r="A9422" s="82" t="str">
        <f t="shared" si="1029"/>
        <v>TPU 3 EN 1 KIKIGO 3D</v>
      </c>
      <c r="B9422" s="82">
        <f t="shared" si="1030"/>
        <v>123</v>
      </c>
      <c r="C9422" s="82">
        <f t="shared" ca="1" si="1031"/>
        <v>0</v>
      </c>
      <c r="D9422" s="82">
        <f t="shared" ca="1" si="1032"/>
        <v>0</v>
      </c>
      <c r="E9422" s="83">
        <f t="shared" ca="1" si="1033"/>
        <v>0</v>
      </c>
      <c r="F9422" s="82">
        <f t="shared" ca="1" si="1034"/>
        <v>0</v>
      </c>
      <c r="G9422" s="83">
        <f t="shared" ca="1" si="1035"/>
        <v>0</v>
      </c>
      <c r="O9422" s="85" t="s">
        <v>21073</v>
      </c>
      <c r="P9422" s="85" t="s">
        <v>21074</v>
      </c>
      <c r="Q9422" s="88">
        <v>899</v>
      </c>
      <c r="R9422" s="85">
        <v>20</v>
      </c>
    </row>
    <row r="9423" spans="1:18" x14ac:dyDescent="0.3">
      <c r="A9423" s="82" t="str">
        <f t="shared" si="1029"/>
        <v>TPU 3 EN 1 KIKIGO 3D</v>
      </c>
      <c r="B9423" s="82">
        <f t="shared" si="1030"/>
        <v>124</v>
      </c>
      <c r="C9423" s="82">
        <f t="shared" ca="1" si="1031"/>
        <v>0</v>
      </c>
      <c r="D9423" s="82">
        <f t="shared" ca="1" si="1032"/>
        <v>0</v>
      </c>
      <c r="E9423" s="83">
        <f t="shared" ca="1" si="1033"/>
        <v>0</v>
      </c>
      <c r="F9423" s="82">
        <f t="shared" ca="1" si="1034"/>
        <v>0</v>
      </c>
      <c r="G9423" s="83">
        <f t="shared" ca="1" si="1035"/>
        <v>0</v>
      </c>
      <c r="O9423" s="85" t="s">
        <v>21075</v>
      </c>
      <c r="P9423" s="85" t="s">
        <v>21076</v>
      </c>
      <c r="Q9423" s="88">
        <v>899</v>
      </c>
      <c r="R9423" s="85">
        <v>16</v>
      </c>
    </row>
    <row r="9424" spans="1:18" x14ac:dyDescent="0.3">
      <c r="A9424" s="82" t="str">
        <f t="shared" si="1029"/>
        <v>TPU 3 EN 1 KIKIGO 3D</v>
      </c>
      <c r="B9424" s="82">
        <f t="shared" si="1030"/>
        <v>125</v>
      </c>
      <c r="C9424" s="82">
        <f t="shared" ca="1" si="1031"/>
        <v>0</v>
      </c>
      <c r="D9424" s="82">
        <f t="shared" ca="1" si="1032"/>
        <v>0</v>
      </c>
      <c r="E9424" s="83">
        <f t="shared" ca="1" si="1033"/>
        <v>0</v>
      </c>
      <c r="F9424" s="82">
        <f t="shared" ca="1" si="1034"/>
        <v>0</v>
      </c>
      <c r="G9424" s="83">
        <f t="shared" ca="1" si="1035"/>
        <v>0</v>
      </c>
      <c r="O9424" s="85" t="s">
        <v>21077</v>
      </c>
      <c r="P9424" s="85" t="s">
        <v>21078</v>
      </c>
      <c r="Q9424" s="88">
        <v>899</v>
      </c>
      <c r="R9424" s="85">
        <v>8</v>
      </c>
    </row>
    <row r="9425" spans="1:18" x14ac:dyDescent="0.3">
      <c r="A9425" s="82" t="str">
        <f t="shared" si="1029"/>
        <v>TPU 3 EN 1 KIKIGO 3D</v>
      </c>
      <c r="B9425" s="82">
        <f t="shared" si="1030"/>
        <v>126</v>
      </c>
      <c r="C9425" s="82">
        <f t="shared" ca="1" si="1031"/>
        <v>0</v>
      </c>
      <c r="D9425" s="82">
        <f t="shared" ca="1" si="1032"/>
        <v>0</v>
      </c>
      <c r="E9425" s="83">
        <f t="shared" ca="1" si="1033"/>
        <v>0</v>
      </c>
      <c r="F9425" s="82">
        <f t="shared" ca="1" si="1034"/>
        <v>0</v>
      </c>
      <c r="G9425" s="83">
        <f t="shared" ca="1" si="1035"/>
        <v>0</v>
      </c>
      <c r="O9425" s="85" t="s">
        <v>21079</v>
      </c>
      <c r="P9425" s="85" t="s">
        <v>21080</v>
      </c>
      <c r="Q9425" s="88">
        <v>899</v>
      </c>
      <c r="R9425" s="85">
        <v>4</v>
      </c>
    </row>
    <row r="9426" spans="1:18" x14ac:dyDescent="0.3">
      <c r="A9426" s="82" t="str">
        <f t="shared" si="1029"/>
        <v>TPU 3 EN 1 KIKIGO 3D</v>
      </c>
      <c r="B9426" s="82">
        <f t="shared" si="1030"/>
        <v>127</v>
      </c>
      <c r="C9426" s="82">
        <f t="shared" ca="1" si="1031"/>
        <v>0</v>
      </c>
      <c r="D9426" s="82">
        <f t="shared" ca="1" si="1032"/>
        <v>0</v>
      </c>
      <c r="E9426" s="83">
        <f t="shared" ca="1" si="1033"/>
        <v>0</v>
      </c>
      <c r="F9426" s="82">
        <f t="shared" ca="1" si="1034"/>
        <v>0</v>
      </c>
      <c r="G9426" s="83">
        <f t="shared" ca="1" si="1035"/>
        <v>0</v>
      </c>
      <c r="O9426" s="85" t="s">
        <v>21081</v>
      </c>
      <c r="P9426" s="85" t="s">
        <v>21082</v>
      </c>
      <c r="Q9426" s="88">
        <v>899</v>
      </c>
      <c r="R9426" s="85">
        <v>0</v>
      </c>
    </row>
    <row r="9427" spans="1:18" x14ac:dyDescent="0.3">
      <c r="A9427" s="82" t="str">
        <f t="shared" si="1029"/>
        <v>TPU 3 EN 1 KIKIGO 3D</v>
      </c>
      <c r="B9427" s="82">
        <f t="shared" si="1030"/>
        <v>128</v>
      </c>
      <c r="C9427" s="82">
        <f t="shared" ca="1" si="1031"/>
        <v>0</v>
      </c>
      <c r="D9427" s="82">
        <f t="shared" ca="1" si="1032"/>
        <v>0</v>
      </c>
      <c r="E9427" s="83">
        <f t="shared" ca="1" si="1033"/>
        <v>0</v>
      </c>
      <c r="F9427" s="82">
        <f t="shared" ca="1" si="1034"/>
        <v>0</v>
      </c>
      <c r="G9427" s="83">
        <f t="shared" ca="1" si="1035"/>
        <v>0</v>
      </c>
      <c r="O9427" s="85" t="s">
        <v>21083</v>
      </c>
      <c r="P9427" s="85" t="s">
        <v>21084</v>
      </c>
      <c r="Q9427" s="88">
        <v>899</v>
      </c>
      <c r="R9427" s="85">
        <v>0</v>
      </c>
    </row>
    <row r="9428" spans="1:18" x14ac:dyDescent="0.3">
      <c r="A9428" s="82" t="str">
        <f t="shared" si="1029"/>
        <v>TPU 3 EN 1 KIKIGO 3D</v>
      </c>
      <c r="B9428" s="82">
        <f t="shared" si="1030"/>
        <v>129</v>
      </c>
      <c r="C9428" s="82">
        <f t="shared" ca="1" si="1031"/>
        <v>0</v>
      </c>
      <c r="D9428" s="82">
        <f t="shared" ca="1" si="1032"/>
        <v>0</v>
      </c>
      <c r="E9428" s="83">
        <f t="shared" ca="1" si="1033"/>
        <v>0</v>
      </c>
      <c r="F9428" s="82">
        <f t="shared" ca="1" si="1034"/>
        <v>0</v>
      </c>
      <c r="G9428" s="83">
        <f t="shared" ca="1" si="1035"/>
        <v>0</v>
      </c>
      <c r="O9428" s="85" t="s">
        <v>21085</v>
      </c>
      <c r="P9428" s="85" t="s">
        <v>21086</v>
      </c>
      <c r="Q9428" s="88">
        <v>899</v>
      </c>
      <c r="R9428" s="85">
        <v>32</v>
      </c>
    </row>
    <row r="9429" spans="1:18" x14ac:dyDescent="0.3">
      <c r="A9429" s="82" t="str">
        <f t="shared" si="1029"/>
        <v>TPU 3 EN 1 KIKIGO 3D</v>
      </c>
      <c r="B9429" s="82">
        <f t="shared" si="1030"/>
        <v>130</v>
      </c>
      <c r="C9429" s="82">
        <f t="shared" ca="1" si="1031"/>
        <v>0</v>
      </c>
      <c r="D9429" s="82">
        <f t="shared" ca="1" si="1032"/>
        <v>0</v>
      </c>
      <c r="E9429" s="83">
        <f t="shared" ca="1" si="1033"/>
        <v>0</v>
      </c>
      <c r="F9429" s="82">
        <f t="shared" ca="1" si="1034"/>
        <v>0</v>
      </c>
      <c r="G9429" s="83">
        <f t="shared" ca="1" si="1035"/>
        <v>0</v>
      </c>
      <c r="O9429" s="85" t="s">
        <v>2356</v>
      </c>
      <c r="P9429" s="85" t="s">
        <v>2357</v>
      </c>
      <c r="Q9429" s="88">
        <v>899</v>
      </c>
      <c r="R9429" s="85">
        <v>51</v>
      </c>
    </row>
    <row r="9430" spans="1:18" x14ac:dyDescent="0.3">
      <c r="A9430" s="82" t="str">
        <f t="shared" si="1029"/>
        <v>TPU 3 EN 1 KIKIGO 3D</v>
      </c>
      <c r="B9430" s="82">
        <f t="shared" si="1030"/>
        <v>131</v>
      </c>
      <c r="C9430" s="82">
        <f t="shared" ca="1" si="1031"/>
        <v>0</v>
      </c>
      <c r="D9430" s="82">
        <f t="shared" ca="1" si="1032"/>
        <v>0</v>
      </c>
      <c r="E9430" s="83">
        <f t="shared" ca="1" si="1033"/>
        <v>0</v>
      </c>
      <c r="F9430" s="82">
        <f t="shared" ca="1" si="1034"/>
        <v>0</v>
      </c>
      <c r="G9430" s="83">
        <f t="shared" ca="1" si="1035"/>
        <v>0</v>
      </c>
      <c r="O9430" s="85" t="s">
        <v>21087</v>
      </c>
      <c r="P9430" s="85" t="s">
        <v>21088</v>
      </c>
      <c r="Q9430" s="88">
        <v>899</v>
      </c>
      <c r="R9430" s="85">
        <v>3</v>
      </c>
    </row>
    <row r="9431" spans="1:18" x14ac:dyDescent="0.3">
      <c r="A9431" s="82" t="str">
        <f t="shared" si="1029"/>
        <v>TPU 3 EN 1 KIKIGO 3D</v>
      </c>
      <c r="B9431" s="82">
        <f t="shared" si="1030"/>
        <v>132</v>
      </c>
      <c r="C9431" s="82">
        <f t="shared" ca="1" si="1031"/>
        <v>0</v>
      </c>
      <c r="D9431" s="82">
        <f t="shared" ca="1" si="1032"/>
        <v>0</v>
      </c>
      <c r="E9431" s="83">
        <f t="shared" ca="1" si="1033"/>
        <v>0</v>
      </c>
      <c r="F9431" s="82">
        <f t="shared" ca="1" si="1034"/>
        <v>0</v>
      </c>
      <c r="G9431" s="83">
        <f t="shared" ca="1" si="1035"/>
        <v>0</v>
      </c>
      <c r="O9431" s="85" t="s">
        <v>627</v>
      </c>
      <c r="P9431" s="85" t="s">
        <v>628</v>
      </c>
      <c r="Q9431" s="88">
        <v>2000</v>
      </c>
      <c r="R9431" s="85">
        <v>20</v>
      </c>
    </row>
    <row r="9432" spans="1:18" x14ac:dyDescent="0.3">
      <c r="A9432" s="82" t="str">
        <f t="shared" si="1029"/>
        <v>TPU 3 EN 1 KIKIGO 3D</v>
      </c>
      <c r="B9432" s="82">
        <f t="shared" si="1030"/>
        <v>133</v>
      </c>
      <c r="C9432" s="82">
        <f t="shared" ca="1" si="1031"/>
        <v>0</v>
      </c>
      <c r="D9432" s="82">
        <f t="shared" ca="1" si="1032"/>
        <v>0</v>
      </c>
      <c r="E9432" s="83">
        <f t="shared" ca="1" si="1033"/>
        <v>0</v>
      </c>
      <c r="F9432" s="82">
        <f t="shared" ca="1" si="1034"/>
        <v>0</v>
      </c>
      <c r="G9432" s="83">
        <f t="shared" ca="1" si="1035"/>
        <v>0</v>
      </c>
      <c r="O9432" s="85" t="s">
        <v>747</v>
      </c>
      <c r="P9432" s="85" t="s">
        <v>748</v>
      </c>
      <c r="Q9432" s="88">
        <v>2000</v>
      </c>
      <c r="R9432" s="85">
        <v>73</v>
      </c>
    </row>
    <row r="9433" spans="1:18" x14ac:dyDescent="0.3">
      <c r="A9433" s="82" t="str">
        <f t="shared" si="1029"/>
        <v>TPU 3 EN 1 KIKIGO 3D</v>
      </c>
      <c r="B9433" s="82">
        <f t="shared" si="1030"/>
        <v>134</v>
      </c>
      <c r="C9433" s="82">
        <f t="shared" ca="1" si="1031"/>
        <v>0</v>
      </c>
      <c r="D9433" s="82">
        <f t="shared" ca="1" si="1032"/>
        <v>0</v>
      </c>
      <c r="E9433" s="83">
        <f t="shared" ca="1" si="1033"/>
        <v>0</v>
      </c>
      <c r="F9433" s="82">
        <f t="shared" ca="1" si="1034"/>
        <v>0</v>
      </c>
      <c r="G9433" s="83">
        <f t="shared" ca="1" si="1035"/>
        <v>0</v>
      </c>
      <c r="O9433" s="85" t="s">
        <v>749</v>
      </c>
      <c r="P9433" s="85" t="s">
        <v>750</v>
      </c>
      <c r="Q9433" s="88">
        <v>2000</v>
      </c>
      <c r="R9433" s="85">
        <v>60</v>
      </c>
    </row>
    <row r="9434" spans="1:18" x14ac:dyDescent="0.3">
      <c r="A9434" s="82" t="str">
        <f t="shared" si="1029"/>
        <v>TPU 3 EN 1 KIKIGO 3D</v>
      </c>
      <c r="B9434" s="82">
        <f t="shared" si="1030"/>
        <v>135</v>
      </c>
      <c r="C9434" s="82">
        <f t="shared" ca="1" si="1031"/>
        <v>0</v>
      </c>
      <c r="D9434" s="82">
        <f t="shared" ca="1" si="1032"/>
        <v>0</v>
      </c>
      <c r="E9434" s="83">
        <f t="shared" ca="1" si="1033"/>
        <v>0</v>
      </c>
      <c r="F9434" s="82">
        <f t="shared" ca="1" si="1034"/>
        <v>0</v>
      </c>
      <c r="G9434" s="83">
        <f t="shared" ca="1" si="1035"/>
        <v>0</v>
      </c>
      <c r="O9434" s="85" t="s">
        <v>21089</v>
      </c>
      <c r="P9434" s="85" t="s">
        <v>21090</v>
      </c>
      <c r="Q9434" s="88">
        <v>3999</v>
      </c>
      <c r="R9434" s="85">
        <v>39</v>
      </c>
    </row>
    <row r="9435" spans="1:18" x14ac:dyDescent="0.3">
      <c r="A9435" s="82" t="str">
        <f t="shared" si="1029"/>
        <v>TPU 3 EN 1 KIKIGO 3D</v>
      </c>
      <c r="B9435" s="82">
        <f t="shared" si="1030"/>
        <v>136</v>
      </c>
      <c r="C9435" s="82">
        <f t="shared" ca="1" si="1031"/>
        <v>0</v>
      </c>
      <c r="D9435" s="82">
        <f t="shared" ca="1" si="1032"/>
        <v>0</v>
      </c>
      <c r="E9435" s="83">
        <f t="shared" ca="1" si="1033"/>
        <v>0</v>
      </c>
      <c r="F9435" s="82">
        <f t="shared" ca="1" si="1034"/>
        <v>0</v>
      </c>
      <c r="G9435" s="83">
        <f t="shared" ca="1" si="1035"/>
        <v>0</v>
      </c>
      <c r="O9435" s="85" t="s">
        <v>21091</v>
      </c>
      <c r="P9435" s="85" t="s">
        <v>21092</v>
      </c>
      <c r="Q9435" s="88">
        <v>3999</v>
      </c>
      <c r="R9435" s="85">
        <v>40</v>
      </c>
    </row>
    <row r="9436" spans="1:18" x14ac:dyDescent="0.3">
      <c r="A9436" s="82" t="str">
        <f t="shared" si="1029"/>
        <v>TPU 3 EN 1 KIKIGO 3D</v>
      </c>
      <c r="B9436" s="82">
        <f t="shared" si="1030"/>
        <v>137</v>
      </c>
      <c r="C9436" s="82">
        <f t="shared" ca="1" si="1031"/>
        <v>0</v>
      </c>
      <c r="D9436" s="82">
        <f t="shared" ca="1" si="1032"/>
        <v>0</v>
      </c>
      <c r="E9436" s="83">
        <f t="shared" ca="1" si="1033"/>
        <v>0</v>
      </c>
      <c r="F9436" s="82">
        <f t="shared" ca="1" si="1034"/>
        <v>0</v>
      </c>
      <c r="G9436" s="83">
        <f t="shared" ca="1" si="1035"/>
        <v>0</v>
      </c>
      <c r="O9436" s="85" t="s">
        <v>21093</v>
      </c>
      <c r="P9436" s="85" t="s">
        <v>21094</v>
      </c>
      <c r="Q9436" s="88">
        <v>6500</v>
      </c>
      <c r="R9436" s="85">
        <v>40</v>
      </c>
    </row>
    <row r="9437" spans="1:18" x14ac:dyDescent="0.3">
      <c r="A9437" s="82" t="str">
        <f t="shared" si="1029"/>
        <v>TPU 3 EN 1 KIKIGO 3D</v>
      </c>
      <c r="B9437" s="82">
        <f t="shared" si="1030"/>
        <v>138</v>
      </c>
      <c r="C9437" s="82">
        <f t="shared" ca="1" si="1031"/>
        <v>0</v>
      </c>
      <c r="D9437" s="82">
        <f t="shared" ca="1" si="1032"/>
        <v>0</v>
      </c>
      <c r="E9437" s="83">
        <f t="shared" ca="1" si="1033"/>
        <v>0</v>
      </c>
      <c r="F9437" s="82">
        <f t="shared" ca="1" si="1034"/>
        <v>0</v>
      </c>
      <c r="G9437" s="83">
        <f t="shared" ca="1" si="1035"/>
        <v>0</v>
      </c>
      <c r="O9437" s="85" t="s">
        <v>21095</v>
      </c>
      <c r="P9437" s="85" t="s">
        <v>21096</v>
      </c>
      <c r="Q9437" s="88">
        <v>3999</v>
      </c>
      <c r="R9437" s="85">
        <v>26</v>
      </c>
    </row>
    <row r="9438" spans="1:18" x14ac:dyDescent="0.3">
      <c r="A9438" s="82" t="str">
        <f t="shared" si="1029"/>
        <v>TPU 3 EN 1 KIKIGO 3D</v>
      </c>
      <c r="B9438" s="82">
        <f t="shared" si="1030"/>
        <v>139</v>
      </c>
      <c r="C9438" s="82">
        <f t="shared" ca="1" si="1031"/>
        <v>0</v>
      </c>
      <c r="D9438" s="82">
        <f t="shared" ca="1" si="1032"/>
        <v>0</v>
      </c>
      <c r="E9438" s="83">
        <f t="shared" ca="1" si="1033"/>
        <v>0</v>
      </c>
      <c r="F9438" s="82">
        <f t="shared" ca="1" si="1034"/>
        <v>0</v>
      </c>
      <c r="G9438" s="83">
        <f t="shared" ca="1" si="1035"/>
        <v>0</v>
      </c>
      <c r="O9438" s="85" t="s">
        <v>21097</v>
      </c>
      <c r="P9438" s="85" t="s">
        <v>21098</v>
      </c>
      <c r="Q9438" s="88">
        <v>3999</v>
      </c>
      <c r="R9438" s="85">
        <v>26</v>
      </c>
    </row>
    <row r="9439" spans="1:18" x14ac:dyDescent="0.3">
      <c r="A9439" s="82" t="str">
        <f t="shared" si="1029"/>
        <v>TPU 3 EN 1 KIKIGO 3D</v>
      </c>
      <c r="B9439" s="82">
        <f t="shared" si="1030"/>
        <v>140</v>
      </c>
      <c r="C9439" s="82">
        <f t="shared" ca="1" si="1031"/>
        <v>0</v>
      </c>
      <c r="D9439" s="82">
        <f t="shared" ca="1" si="1032"/>
        <v>0</v>
      </c>
      <c r="E9439" s="83">
        <f t="shared" ca="1" si="1033"/>
        <v>0</v>
      </c>
      <c r="F9439" s="82">
        <f t="shared" ca="1" si="1034"/>
        <v>0</v>
      </c>
      <c r="G9439" s="83">
        <f t="shared" ca="1" si="1035"/>
        <v>0</v>
      </c>
      <c r="O9439" s="85" t="s">
        <v>21099</v>
      </c>
      <c r="P9439" s="85" t="s">
        <v>21100</v>
      </c>
      <c r="Q9439" s="88">
        <v>3999</v>
      </c>
      <c r="R9439" s="85">
        <v>32</v>
      </c>
    </row>
    <row r="9440" spans="1:18" x14ac:dyDescent="0.3">
      <c r="A9440" s="82" t="str">
        <f t="shared" si="1029"/>
        <v>TPU 3 EN 1 KIKIGO 3D</v>
      </c>
      <c r="B9440" s="82">
        <f t="shared" si="1030"/>
        <v>141</v>
      </c>
      <c r="C9440" s="82">
        <f t="shared" ca="1" si="1031"/>
        <v>0</v>
      </c>
      <c r="D9440" s="82">
        <f t="shared" ca="1" si="1032"/>
        <v>0</v>
      </c>
      <c r="E9440" s="83">
        <f t="shared" ca="1" si="1033"/>
        <v>0</v>
      </c>
      <c r="F9440" s="82">
        <f t="shared" ca="1" si="1034"/>
        <v>0</v>
      </c>
      <c r="G9440" s="83">
        <f t="shared" ca="1" si="1035"/>
        <v>0</v>
      </c>
      <c r="O9440" s="85" t="s">
        <v>21101</v>
      </c>
      <c r="P9440" s="85" t="s">
        <v>21102</v>
      </c>
      <c r="Q9440" s="88">
        <v>3999</v>
      </c>
      <c r="R9440" s="85">
        <v>32</v>
      </c>
    </row>
    <row r="9441" spans="1:18" x14ac:dyDescent="0.3">
      <c r="A9441" s="82" t="str">
        <f t="shared" si="1029"/>
        <v>TPU 3 EN 1 KIKIGO 3D</v>
      </c>
      <c r="B9441" s="82">
        <f t="shared" si="1030"/>
        <v>142</v>
      </c>
      <c r="C9441" s="82">
        <f t="shared" ca="1" si="1031"/>
        <v>0</v>
      </c>
      <c r="D9441" s="82">
        <f t="shared" ca="1" si="1032"/>
        <v>0</v>
      </c>
      <c r="E9441" s="83">
        <f t="shared" ca="1" si="1033"/>
        <v>0</v>
      </c>
      <c r="F9441" s="82">
        <f t="shared" ca="1" si="1034"/>
        <v>0</v>
      </c>
      <c r="G9441" s="83">
        <f t="shared" ca="1" si="1035"/>
        <v>0</v>
      </c>
      <c r="O9441" s="85" t="s">
        <v>21103</v>
      </c>
      <c r="P9441" s="85" t="s">
        <v>21104</v>
      </c>
      <c r="Q9441" s="88">
        <v>3999</v>
      </c>
      <c r="R9441" s="85">
        <v>0</v>
      </c>
    </row>
    <row r="9442" spans="1:18" x14ac:dyDescent="0.3">
      <c r="A9442" s="82" t="str">
        <f t="shared" si="1029"/>
        <v>TPU 3 EN 1 KIKIGO 3D</v>
      </c>
      <c r="B9442" s="82">
        <f t="shared" si="1030"/>
        <v>143</v>
      </c>
      <c r="C9442" s="82">
        <f t="shared" ca="1" si="1031"/>
        <v>0</v>
      </c>
      <c r="D9442" s="82">
        <f t="shared" ca="1" si="1032"/>
        <v>0</v>
      </c>
      <c r="E9442" s="83">
        <f t="shared" ca="1" si="1033"/>
        <v>0</v>
      </c>
      <c r="F9442" s="82">
        <f t="shared" ca="1" si="1034"/>
        <v>0</v>
      </c>
      <c r="G9442" s="83">
        <f t="shared" ca="1" si="1035"/>
        <v>0</v>
      </c>
      <c r="O9442" s="85" t="s">
        <v>21105</v>
      </c>
      <c r="P9442" s="85" t="s">
        <v>21106</v>
      </c>
      <c r="Q9442" s="88">
        <v>2000</v>
      </c>
      <c r="R9442" s="85">
        <v>0</v>
      </c>
    </row>
    <row r="9443" spans="1:18" x14ac:dyDescent="0.3">
      <c r="A9443" s="82" t="str">
        <f t="shared" si="1029"/>
        <v>TPU 3 EN 1 KIKIGO 3D</v>
      </c>
      <c r="B9443" s="82">
        <f t="shared" si="1030"/>
        <v>144</v>
      </c>
      <c r="C9443" s="82">
        <f t="shared" ca="1" si="1031"/>
        <v>0</v>
      </c>
      <c r="D9443" s="82">
        <f t="shared" ca="1" si="1032"/>
        <v>0</v>
      </c>
      <c r="E9443" s="83">
        <f t="shared" ca="1" si="1033"/>
        <v>0</v>
      </c>
      <c r="F9443" s="82">
        <f t="shared" ca="1" si="1034"/>
        <v>0</v>
      </c>
      <c r="G9443" s="83">
        <f t="shared" ca="1" si="1035"/>
        <v>0</v>
      </c>
      <c r="O9443" s="85" t="s">
        <v>21107</v>
      </c>
      <c r="P9443" s="85" t="s">
        <v>21108</v>
      </c>
      <c r="Q9443" s="88">
        <v>2000</v>
      </c>
      <c r="R9443" s="85">
        <v>0</v>
      </c>
    </row>
    <row r="9444" spans="1:18" x14ac:dyDescent="0.3">
      <c r="A9444" s="82" t="str">
        <f t="shared" si="1029"/>
        <v>TPU 3 EN 1 KIKIGO 3D</v>
      </c>
      <c r="B9444" s="82">
        <f t="shared" si="1030"/>
        <v>145</v>
      </c>
      <c r="C9444" s="82">
        <f t="shared" ca="1" si="1031"/>
        <v>0</v>
      </c>
      <c r="D9444" s="82">
        <f t="shared" ca="1" si="1032"/>
        <v>0</v>
      </c>
      <c r="E9444" s="83">
        <f t="shared" ca="1" si="1033"/>
        <v>0</v>
      </c>
      <c r="F9444" s="82">
        <f t="shared" ca="1" si="1034"/>
        <v>0</v>
      </c>
      <c r="G9444" s="83">
        <f t="shared" ca="1" si="1035"/>
        <v>0</v>
      </c>
      <c r="O9444" s="85" t="s">
        <v>21109</v>
      </c>
      <c r="P9444" s="85" t="s">
        <v>21110</v>
      </c>
      <c r="Q9444" s="88">
        <v>2000</v>
      </c>
      <c r="R9444" s="85">
        <v>0</v>
      </c>
    </row>
    <row r="9445" spans="1:18" x14ac:dyDescent="0.3">
      <c r="A9445" s="82" t="str">
        <f t="shared" si="1029"/>
        <v>TPU 3 EN 1 KIKIGO 3D</v>
      </c>
      <c r="B9445" s="82">
        <f t="shared" si="1030"/>
        <v>146</v>
      </c>
      <c r="C9445" s="82">
        <f t="shared" ca="1" si="1031"/>
        <v>0</v>
      </c>
      <c r="D9445" s="82">
        <f t="shared" ca="1" si="1032"/>
        <v>0</v>
      </c>
      <c r="E9445" s="83">
        <f t="shared" ca="1" si="1033"/>
        <v>0</v>
      </c>
      <c r="F9445" s="82">
        <f t="shared" ca="1" si="1034"/>
        <v>0</v>
      </c>
      <c r="G9445" s="83">
        <f t="shared" ca="1" si="1035"/>
        <v>0</v>
      </c>
      <c r="O9445" s="85" t="s">
        <v>21111</v>
      </c>
      <c r="P9445" s="85" t="s">
        <v>21112</v>
      </c>
      <c r="Q9445" s="88">
        <v>2000</v>
      </c>
      <c r="R9445" s="85">
        <v>0</v>
      </c>
    </row>
    <row r="9446" spans="1:18" x14ac:dyDescent="0.3">
      <c r="A9446" s="82" t="str">
        <f t="shared" si="1029"/>
        <v>TPU 3 EN 1 KIKIGO 3D</v>
      </c>
      <c r="B9446" s="82">
        <f t="shared" si="1030"/>
        <v>147</v>
      </c>
      <c r="C9446" s="82">
        <f t="shared" ca="1" si="1031"/>
        <v>0</v>
      </c>
      <c r="D9446" s="82">
        <f t="shared" ca="1" si="1032"/>
        <v>0</v>
      </c>
      <c r="E9446" s="83">
        <f t="shared" ca="1" si="1033"/>
        <v>0</v>
      </c>
      <c r="F9446" s="82">
        <f t="shared" ca="1" si="1034"/>
        <v>0</v>
      </c>
      <c r="G9446" s="83">
        <f t="shared" ca="1" si="1035"/>
        <v>0</v>
      </c>
      <c r="O9446" s="85" t="s">
        <v>21113</v>
      </c>
      <c r="P9446" s="85" t="s">
        <v>21114</v>
      </c>
      <c r="Q9446" s="88">
        <v>2000</v>
      </c>
      <c r="R9446" s="85">
        <v>59</v>
      </c>
    </row>
    <row r="9447" spans="1:18" x14ac:dyDescent="0.3">
      <c r="A9447" s="82" t="str">
        <f t="shared" si="1029"/>
        <v>TPU 3 EN 1 KIKIGO 3D</v>
      </c>
      <c r="B9447" s="82">
        <f t="shared" si="1030"/>
        <v>148</v>
      </c>
      <c r="C9447" s="82">
        <f t="shared" ca="1" si="1031"/>
        <v>0</v>
      </c>
      <c r="D9447" s="82">
        <f t="shared" ca="1" si="1032"/>
        <v>0</v>
      </c>
      <c r="E9447" s="83">
        <f t="shared" ca="1" si="1033"/>
        <v>0</v>
      </c>
      <c r="F9447" s="82">
        <f t="shared" ca="1" si="1034"/>
        <v>0</v>
      </c>
      <c r="G9447" s="83">
        <f t="shared" ca="1" si="1035"/>
        <v>0</v>
      </c>
      <c r="O9447" s="85" t="s">
        <v>21115</v>
      </c>
      <c r="P9447" s="85" t="s">
        <v>21116</v>
      </c>
      <c r="Q9447" s="88">
        <v>2000</v>
      </c>
      <c r="R9447" s="85">
        <v>4</v>
      </c>
    </row>
    <row r="9448" spans="1:18" x14ac:dyDescent="0.3">
      <c r="A9448" s="82" t="str">
        <f t="shared" si="1029"/>
        <v>TPU 3 EN 1 KIKIGO 3D</v>
      </c>
      <c r="B9448" s="82">
        <f t="shared" si="1030"/>
        <v>149</v>
      </c>
      <c r="C9448" s="82">
        <f t="shared" ca="1" si="1031"/>
        <v>0</v>
      </c>
      <c r="D9448" s="82">
        <f t="shared" ca="1" si="1032"/>
        <v>0</v>
      </c>
      <c r="E9448" s="83">
        <f t="shared" ca="1" si="1033"/>
        <v>0</v>
      </c>
      <c r="F9448" s="82">
        <f t="shared" ca="1" si="1034"/>
        <v>0</v>
      </c>
      <c r="G9448" s="83">
        <f t="shared" ca="1" si="1035"/>
        <v>0</v>
      </c>
      <c r="O9448" s="85" t="s">
        <v>771</v>
      </c>
      <c r="P9448" s="85" t="s">
        <v>772</v>
      </c>
      <c r="Q9448" s="88">
        <v>2000</v>
      </c>
      <c r="R9448" s="85">
        <v>53</v>
      </c>
    </row>
    <row r="9449" spans="1:18" x14ac:dyDescent="0.3">
      <c r="A9449" s="82" t="str">
        <f t="shared" si="1029"/>
        <v>TPU 3 EN 1 KIKIGO 3D</v>
      </c>
      <c r="B9449" s="82">
        <f t="shared" si="1030"/>
        <v>150</v>
      </c>
      <c r="C9449" s="82">
        <f t="shared" ca="1" si="1031"/>
        <v>0</v>
      </c>
      <c r="D9449" s="82">
        <f t="shared" ca="1" si="1032"/>
        <v>0</v>
      </c>
      <c r="E9449" s="83">
        <f t="shared" ca="1" si="1033"/>
        <v>0</v>
      </c>
      <c r="F9449" s="82">
        <f t="shared" ca="1" si="1034"/>
        <v>0</v>
      </c>
      <c r="G9449" s="83">
        <f t="shared" ca="1" si="1035"/>
        <v>0</v>
      </c>
      <c r="O9449" s="85" t="s">
        <v>21117</v>
      </c>
      <c r="P9449" s="85" t="s">
        <v>21118</v>
      </c>
      <c r="Q9449" s="88">
        <v>2000</v>
      </c>
      <c r="R9449" s="85">
        <v>2</v>
      </c>
    </row>
    <row r="9450" spans="1:18" x14ac:dyDescent="0.3">
      <c r="A9450" s="82" t="str">
        <f t="shared" si="1029"/>
        <v>TPU 3 EN 1 KIKIGO 3D</v>
      </c>
      <c r="B9450" s="82">
        <f t="shared" si="1030"/>
        <v>151</v>
      </c>
      <c r="C9450" s="82">
        <f t="shared" ca="1" si="1031"/>
        <v>0</v>
      </c>
      <c r="D9450" s="82">
        <f t="shared" ca="1" si="1032"/>
        <v>0</v>
      </c>
      <c r="E9450" s="83">
        <f t="shared" ca="1" si="1033"/>
        <v>0</v>
      </c>
      <c r="F9450" s="82">
        <f t="shared" ca="1" si="1034"/>
        <v>0</v>
      </c>
      <c r="G9450" s="83">
        <f t="shared" ca="1" si="1035"/>
        <v>0</v>
      </c>
      <c r="O9450" s="85" t="s">
        <v>21119</v>
      </c>
      <c r="P9450" s="85" t="s">
        <v>21120</v>
      </c>
      <c r="Q9450" s="88">
        <v>2000</v>
      </c>
      <c r="R9450" s="85">
        <v>0</v>
      </c>
    </row>
    <row r="9451" spans="1:18" x14ac:dyDescent="0.3">
      <c r="A9451" s="82" t="str">
        <f t="shared" si="1029"/>
        <v>TPU 3 EN 1 KIKIGO 3D</v>
      </c>
      <c r="B9451" s="82">
        <f t="shared" si="1030"/>
        <v>152</v>
      </c>
      <c r="C9451" s="82">
        <f t="shared" ca="1" si="1031"/>
        <v>0</v>
      </c>
      <c r="D9451" s="82">
        <f t="shared" ca="1" si="1032"/>
        <v>0</v>
      </c>
      <c r="E9451" s="83">
        <f t="shared" ca="1" si="1033"/>
        <v>0</v>
      </c>
      <c r="F9451" s="82">
        <f t="shared" ca="1" si="1034"/>
        <v>0</v>
      </c>
      <c r="G9451" s="83">
        <f t="shared" ca="1" si="1035"/>
        <v>0</v>
      </c>
      <c r="O9451" s="85" t="s">
        <v>21121</v>
      </c>
      <c r="P9451" s="85" t="s">
        <v>21122</v>
      </c>
      <c r="Q9451" s="88">
        <v>2000</v>
      </c>
      <c r="R9451" s="85">
        <v>0</v>
      </c>
    </row>
    <row r="9452" spans="1:18" x14ac:dyDescent="0.3">
      <c r="A9452" s="82" t="str">
        <f t="shared" si="1029"/>
        <v>TPU CANDY CASE DISEÑO</v>
      </c>
      <c r="B9452" s="82">
        <f t="shared" si="1030"/>
        <v>3</v>
      </c>
      <c r="C9452" s="82" t="str">
        <f t="shared" ca="1" si="1031"/>
        <v>47180</v>
      </c>
      <c r="D9452" s="82" t="str">
        <f t="shared" ca="1" si="1032"/>
        <v>TPU CANDY CASE DISEÑO SAMSUNG A06</v>
      </c>
      <c r="E9452" s="83">
        <f t="shared" ca="1" si="1033"/>
        <v>3060.3</v>
      </c>
      <c r="F9452" s="82">
        <f t="shared" ca="1" si="1034"/>
        <v>0</v>
      </c>
      <c r="G9452" s="83">
        <f t="shared" ca="1" si="1035"/>
        <v>0</v>
      </c>
      <c r="O9452" s="85" t="s">
        <v>21123</v>
      </c>
      <c r="P9452" s="85" t="s">
        <v>21124</v>
      </c>
      <c r="Q9452" s="88">
        <v>2000</v>
      </c>
      <c r="R9452" s="85">
        <v>0</v>
      </c>
    </row>
    <row r="9453" spans="1:18" x14ac:dyDescent="0.3">
      <c r="A9453" s="82" t="str">
        <f t="shared" si="1029"/>
        <v>TPU CANDY CASE DISEÑO</v>
      </c>
      <c r="B9453" s="82">
        <f t="shared" si="1030"/>
        <v>4</v>
      </c>
      <c r="C9453" s="82" t="str">
        <f t="shared" ca="1" si="1031"/>
        <v>47181</v>
      </c>
      <c r="D9453" s="82" t="str">
        <f t="shared" ca="1" si="1032"/>
        <v>TPU CANDY CASE DISEÑO SAMSUNG A15</v>
      </c>
      <c r="E9453" s="83">
        <f t="shared" ca="1" si="1033"/>
        <v>3060.3</v>
      </c>
      <c r="F9453" s="82">
        <f t="shared" ca="1" si="1034"/>
        <v>0</v>
      </c>
      <c r="G9453" s="83">
        <f t="shared" ca="1" si="1035"/>
        <v>0</v>
      </c>
      <c r="O9453" s="85" t="s">
        <v>21125</v>
      </c>
      <c r="P9453" s="85" t="s">
        <v>21126</v>
      </c>
      <c r="Q9453" s="88">
        <v>2000</v>
      </c>
      <c r="R9453" s="85">
        <v>0</v>
      </c>
    </row>
    <row r="9454" spans="1:18" x14ac:dyDescent="0.3">
      <c r="A9454" s="82" t="str">
        <f t="shared" si="1029"/>
        <v>TPU CANDY CASE DISEÑO</v>
      </c>
      <c r="B9454" s="82">
        <f t="shared" si="1030"/>
        <v>5</v>
      </c>
      <c r="C9454" s="82" t="str">
        <f t="shared" ca="1" si="1031"/>
        <v>47182</v>
      </c>
      <c r="D9454" s="82" t="str">
        <f t="shared" ca="1" si="1032"/>
        <v>TPU CANDY CASE DISEÑO SAMSUNG A07</v>
      </c>
      <c r="E9454" s="83">
        <f t="shared" ca="1" si="1033"/>
        <v>3060.3</v>
      </c>
      <c r="F9454" s="82">
        <f t="shared" ca="1" si="1034"/>
        <v>0</v>
      </c>
      <c r="G9454" s="83">
        <f t="shared" ca="1" si="1035"/>
        <v>0</v>
      </c>
      <c r="O9454" s="85" t="s">
        <v>21127</v>
      </c>
      <c r="P9454" s="85" t="s">
        <v>21128</v>
      </c>
      <c r="Q9454" s="88">
        <v>2000</v>
      </c>
      <c r="R9454" s="85">
        <v>18</v>
      </c>
    </row>
    <row r="9455" spans="1:18" x14ac:dyDescent="0.3">
      <c r="A9455" s="82" t="str">
        <f t="shared" si="1029"/>
        <v>TPU CANDY CASE DISEÑO</v>
      </c>
      <c r="B9455" s="82">
        <f t="shared" si="1030"/>
        <v>6</v>
      </c>
      <c r="C9455" s="82" t="str">
        <f t="shared" ca="1" si="1031"/>
        <v>47183</v>
      </c>
      <c r="D9455" s="82" t="str">
        <f t="shared" ca="1" si="1032"/>
        <v>TPU CANDY CASE DISEÑO SAMSUNG A17</v>
      </c>
      <c r="E9455" s="83">
        <f t="shared" ca="1" si="1033"/>
        <v>3060.3</v>
      </c>
      <c r="F9455" s="82">
        <f t="shared" ca="1" si="1034"/>
        <v>0</v>
      </c>
      <c r="G9455" s="83">
        <f t="shared" ca="1" si="1035"/>
        <v>0</v>
      </c>
      <c r="O9455" s="85" t="s">
        <v>21129</v>
      </c>
      <c r="P9455" s="85" t="s">
        <v>21130</v>
      </c>
      <c r="Q9455" s="88">
        <v>2000</v>
      </c>
      <c r="R9455" s="85">
        <v>4</v>
      </c>
    </row>
    <row r="9456" spans="1:18" x14ac:dyDescent="0.3">
      <c r="A9456" s="82" t="str">
        <f t="shared" si="1029"/>
        <v>TPU CANDY CASE DISEÑO</v>
      </c>
      <c r="B9456" s="82">
        <f t="shared" si="1030"/>
        <v>7</v>
      </c>
      <c r="C9456" s="82" t="str">
        <f t="shared" ca="1" si="1031"/>
        <v>47184</v>
      </c>
      <c r="D9456" s="82" t="str">
        <f t="shared" ca="1" si="1032"/>
        <v>TPU CANDY CASE DISEÑO MOTO E15/G05</v>
      </c>
      <c r="E9456" s="83">
        <f t="shared" ca="1" si="1033"/>
        <v>3060.3</v>
      </c>
      <c r="F9456" s="82">
        <f t="shared" ca="1" si="1034"/>
        <v>0</v>
      </c>
      <c r="G9456" s="83">
        <f t="shared" ca="1" si="1035"/>
        <v>0</v>
      </c>
      <c r="O9456" s="85" t="s">
        <v>21131</v>
      </c>
      <c r="P9456" s="85" t="s">
        <v>21132</v>
      </c>
      <c r="Q9456" s="88">
        <v>2000</v>
      </c>
      <c r="R9456" s="85">
        <v>-2</v>
      </c>
    </row>
    <row r="9457" spans="1:18" x14ac:dyDescent="0.3">
      <c r="A9457" s="82" t="str">
        <f t="shared" si="1029"/>
        <v>TPU CANDY CASE DISEÑO</v>
      </c>
      <c r="B9457" s="82">
        <f t="shared" si="1030"/>
        <v>8</v>
      </c>
      <c r="C9457" s="82">
        <f t="shared" ca="1" si="1031"/>
        <v>0</v>
      </c>
      <c r="D9457" s="82">
        <f t="shared" ca="1" si="1032"/>
        <v>0</v>
      </c>
      <c r="E9457" s="83">
        <f t="shared" ca="1" si="1033"/>
        <v>0</v>
      </c>
      <c r="F9457" s="82">
        <f t="shared" ca="1" si="1034"/>
        <v>0</v>
      </c>
      <c r="G9457" s="83">
        <f t="shared" ca="1" si="1035"/>
        <v>0</v>
      </c>
      <c r="O9457" s="85" t="s">
        <v>21133</v>
      </c>
      <c r="P9457" s="85" t="s">
        <v>21134</v>
      </c>
      <c r="Q9457" s="88">
        <v>2000</v>
      </c>
      <c r="R9457" s="85">
        <v>0</v>
      </c>
    </row>
    <row r="9458" spans="1:18" x14ac:dyDescent="0.3">
      <c r="A9458" s="82" t="str">
        <f t="shared" si="1029"/>
        <v>TPU CANDY CASE DISEÑO</v>
      </c>
      <c r="B9458" s="82">
        <f t="shared" si="1030"/>
        <v>9</v>
      </c>
      <c r="C9458" s="82">
        <f t="shared" ca="1" si="1031"/>
        <v>0</v>
      </c>
      <c r="D9458" s="82">
        <f t="shared" ca="1" si="1032"/>
        <v>0</v>
      </c>
      <c r="E9458" s="83">
        <f t="shared" ca="1" si="1033"/>
        <v>0</v>
      </c>
      <c r="F9458" s="82">
        <f t="shared" ca="1" si="1034"/>
        <v>0</v>
      </c>
      <c r="G9458" s="83">
        <f t="shared" ca="1" si="1035"/>
        <v>0</v>
      </c>
      <c r="O9458" s="85" t="s">
        <v>777</v>
      </c>
      <c r="P9458" s="85" t="s">
        <v>778</v>
      </c>
      <c r="Q9458" s="88">
        <v>2000</v>
      </c>
      <c r="R9458" s="85">
        <v>63</v>
      </c>
    </row>
    <row r="9459" spans="1:18" x14ac:dyDescent="0.3">
      <c r="A9459" s="82" t="str">
        <f t="shared" si="1029"/>
        <v>TPU CANDY CASE DISEÑO</v>
      </c>
      <c r="B9459" s="82">
        <f t="shared" si="1030"/>
        <v>10</v>
      </c>
      <c r="C9459" s="82">
        <f t="shared" ca="1" si="1031"/>
        <v>0</v>
      </c>
      <c r="D9459" s="82">
        <f t="shared" ca="1" si="1032"/>
        <v>0</v>
      </c>
      <c r="E9459" s="83">
        <f t="shared" ca="1" si="1033"/>
        <v>0</v>
      </c>
      <c r="F9459" s="82">
        <f t="shared" ca="1" si="1034"/>
        <v>0</v>
      </c>
      <c r="G9459" s="83">
        <f t="shared" ca="1" si="1035"/>
        <v>0</v>
      </c>
      <c r="O9459" s="85" t="s">
        <v>21135</v>
      </c>
      <c r="P9459" s="85" t="s">
        <v>21136</v>
      </c>
      <c r="Q9459" s="88">
        <v>2000</v>
      </c>
      <c r="R9459" s="85">
        <v>0</v>
      </c>
    </row>
    <row r="9460" spans="1:18" x14ac:dyDescent="0.3">
      <c r="A9460" s="82" t="str">
        <f t="shared" si="1029"/>
        <v>TPU CANDY CASE DISEÑO</v>
      </c>
      <c r="B9460" s="82">
        <f t="shared" si="1030"/>
        <v>11</v>
      </c>
      <c r="C9460" s="82">
        <f t="shared" ca="1" si="1031"/>
        <v>0</v>
      </c>
      <c r="D9460" s="82">
        <f t="shared" ca="1" si="1032"/>
        <v>0</v>
      </c>
      <c r="E9460" s="83">
        <f t="shared" ca="1" si="1033"/>
        <v>0</v>
      </c>
      <c r="F9460" s="82">
        <f t="shared" ca="1" si="1034"/>
        <v>0</v>
      </c>
      <c r="G9460" s="83">
        <f t="shared" ca="1" si="1035"/>
        <v>0</v>
      </c>
      <c r="O9460" s="85" t="s">
        <v>779</v>
      </c>
      <c r="P9460" s="85" t="s">
        <v>780</v>
      </c>
      <c r="Q9460" s="88">
        <v>2000</v>
      </c>
      <c r="R9460" s="85">
        <v>179</v>
      </c>
    </row>
    <row r="9461" spans="1:18" x14ac:dyDescent="0.3">
      <c r="A9461" s="82" t="str">
        <f t="shared" si="1029"/>
        <v>TPU CANDY CASE DISEÑO</v>
      </c>
      <c r="B9461" s="82">
        <f t="shared" si="1030"/>
        <v>12</v>
      </c>
      <c r="C9461" s="82">
        <f t="shared" ca="1" si="1031"/>
        <v>0</v>
      </c>
      <c r="D9461" s="82">
        <f t="shared" ca="1" si="1032"/>
        <v>0</v>
      </c>
      <c r="E9461" s="83">
        <f t="shared" ca="1" si="1033"/>
        <v>0</v>
      </c>
      <c r="F9461" s="82">
        <f t="shared" ca="1" si="1034"/>
        <v>0</v>
      </c>
      <c r="G9461" s="83">
        <f t="shared" ca="1" si="1035"/>
        <v>0</v>
      </c>
      <c r="O9461" s="85" t="s">
        <v>21137</v>
      </c>
      <c r="P9461" s="85" t="s">
        <v>21138</v>
      </c>
      <c r="Q9461" s="88">
        <v>2000</v>
      </c>
      <c r="R9461" s="85">
        <v>6</v>
      </c>
    </row>
    <row r="9462" spans="1:18" x14ac:dyDescent="0.3">
      <c r="A9462" s="82" t="str">
        <f t="shared" si="1029"/>
        <v>TPU CANDY CASE DISEÑO</v>
      </c>
      <c r="B9462" s="82">
        <f t="shared" si="1030"/>
        <v>13</v>
      </c>
      <c r="C9462" s="82">
        <f t="shared" ca="1" si="1031"/>
        <v>0</v>
      </c>
      <c r="D9462" s="82">
        <f t="shared" ca="1" si="1032"/>
        <v>0</v>
      </c>
      <c r="E9462" s="83">
        <f t="shared" ca="1" si="1033"/>
        <v>0</v>
      </c>
      <c r="F9462" s="82">
        <f t="shared" ca="1" si="1034"/>
        <v>0</v>
      </c>
      <c r="G9462" s="83">
        <f t="shared" ca="1" si="1035"/>
        <v>0</v>
      </c>
      <c r="O9462" s="85" t="s">
        <v>21139</v>
      </c>
      <c r="P9462" s="85" t="s">
        <v>21140</v>
      </c>
      <c r="Q9462" s="88">
        <v>1299</v>
      </c>
      <c r="R9462" s="85">
        <v>12</v>
      </c>
    </row>
    <row r="9463" spans="1:18" x14ac:dyDescent="0.3">
      <c r="A9463" s="82" t="str">
        <f t="shared" si="1029"/>
        <v>TPU CANDY CASE DISEÑO</v>
      </c>
      <c r="B9463" s="82">
        <f t="shared" si="1030"/>
        <v>14</v>
      </c>
      <c r="C9463" s="82">
        <f t="shared" ca="1" si="1031"/>
        <v>0</v>
      </c>
      <c r="D9463" s="82">
        <f t="shared" ca="1" si="1032"/>
        <v>0</v>
      </c>
      <c r="E9463" s="83">
        <f t="shared" ca="1" si="1033"/>
        <v>0</v>
      </c>
      <c r="F9463" s="82">
        <f t="shared" ca="1" si="1034"/>
        <v>0</v>
      </c>
      <c r="G9463" s="83">
        <f t="shared" ca="1" si="1035"/>
        <v>0</v>
      </c>
      <c r="O9463" s="85" t="s">
        <v>21141</v>
      </c>
      <c r="P9463" s="85" t="s">
        <v>21142</v>
      </c>
      <c r="Q9463" s="88">
        <v>1299</v>
      </c>
      <c r="R9463" s="85">
        <v>4</v>
      </c>
    </row>
    <row r="9464" spans="1:18" x14ac:dyDescent="0.3">
      <c r="A9464" s="82" t="str">
        <f t="shared" si="1029"/>
        <v>TPU CANDY CASE DISEÑO</v>
      </c>
      <c r="B9464" s="82">
        <f t="shared" si="1030"/>
        <v>15</v>
      </c>
      <c r="C9464" s="82">
        <f t="shared" ca="1" si="1031"/>
        <v>0</v>
      </c>
      <c r="D9464" s="82">
        <f t="shared" ca="1" si="1032"/>
        <v>0</v>
      </c>
      <c r="E9464" s="83">
        <f t="shared" ca="1" si="1033"/>
        <v>0</v>
      </c>
      <c r="F9464" s="82">
        <f t="shared" ca="1" si="1034"/>
        <v>0</v>
      </c>
      <c r="G9464" s="83">
        <f t="shared" ca="1" si="1035"/>
        <v>0</v>
      </c>
      <c r="O9464" s="85" t="s">
        <v>21143</v>
      </c>
      <c r="P9464" s="85" t="s">
        <v>21144</v>
      </c>
      <c r="Q9464" s="88">
        <v>1048.8499999999999</v>
      </c>
      <c r="R9464" s="85">
        <v>-8</v>
      </c>
    </row>
    <row r="9465" spans="1:18" x14ac:dyDescent="0.3">
      <c r="A9465" s="82" t="str">
        <f t="shared" si="1029"/>
        <v>TPU CANDY CASE DISEÑO</v>
      </c>
      <c r="B9465" s="82">
        <f t="shared" si="1030"/>
        <v>16</v>
      </c>
      <c r="C9465" s="82">
        <f t="shared" ca="1" si="1031"/>
        <v>0</v>
      </c>
      <c r="D9465" s="82">
        <f t="shared" ca="1" si="1032"/>
        <v>0</v>
      </c>
      <c r="E9465" s="83">
        <f t="shared" ca="1" si="1033"/>
        <v>0</v>
      </c>
      <c r="F9465" s="82">
        <f t="shared" ca="1" si="1034"/>
        <v>0</v>
      </c>
      <c r="G9465" s="83">
        <f t="shared" ca="1" si="1035"/>
        <v>0</v>
      </c>
      <c r="O9465" s="85" t="s">
        <v>21145</v>
      </c>
      <c r="P9465" s="85" t="s">
        <v>21146</v>
      </c>
      <c r="Q9465" s="88">
        <v>1048.8499999999999</v>
      </c>
      <c r="R9465" s="85">
        <v>0</v>
      </c>
    </row>
    <row r="9466" spans="1:18" x14ac:dyDescent="0.3">
      <c r="A9466" s="82" t="str">
        <f t="shared" si="1029"/>
        <v>TPU CANDY CASE DISEÑO</v>
      </c>
      <c r="B9466" s="82">
        <f t="shared" si="1030"/>
        <v>17</v>
      </c>
      <c r="C9466" s="82">
        <f t="shared" ca="1" si="1031"/>
        <v>0</v>
      </c>
      <c r="D9466" s="82">
        <f t="shared" ca="1" si="1032"/>
        <v>0</v>
      </c>
      <c r="E9466" s="83">
        <f t="shared" ca="1" si="1033"/>
        <v>0</v>
      </c>
      <c r="F9466" s="82">
        <f t="shared" ca="1" si="1034"/>
        <v>0</v>
      </c>
      <c r="G9466" s="83">
        <f t="shared" ca="1" si="1035"/>
        <v>0</v>
      </c>
      <c r="O9466" s="85" t="s">
        <v>21147</v>
      </c>
      <c r="P9466" s="85" t="s">
        <v>21148</v>
      </c>
      <c r="Q9466" s="88">
        <v>1048.8499999999999</v>
      </c>
      <c r="R9466" s="85">
        <v>0</v>
      </c>
    </row>
    <row r="9467" spans="1:18" x14ac:dyDescent="0.3">
      <c r="A9467" s="82" t="str">
        <f t="shared" si="1029"/>
        <v>TPU CANDY CASE DISEÑO</v>
      </c>
      <c r="B9467" s="82">
        <f t="shared" si="1030"/>
        <v>18</v>
      </c>
      <c r="C9467" s="82">
        <f t="shared" ca="1" si="1031"/>
        <v>0</v>
      </c>
      <c r="D9467" s="82">
        <f t="shared" ca="1" si="1032"/>
        <v>0</v>
      </c>
      <c r="E9467" s="83">
        <f t="shared" ca="1" si="1033"/>
        <v>0</v>
      </c>
      <c r="F9467" s="82">
        <f t="shared" ca="1" si="1034"/>
        <v>0</v>
      </c>
      <c r="G9467" s="83">
        <f t="shared" ca="1" si="1035"/>
        <v>0</v>
      </c>
      <c r="O9467" s="85" t="s">
        <v>21149</v>
      </c>
      <c r="P9467" s="85" t="s">
        <v>21150</v>
      </c>
      <c r="Q9467" s="88">
        <v>6164.55</v>
      </c>
      <c r="R9467" s="85">
        <v>91</v>
      </c>
    </row>
    <row r="9468" spans="1:18" x14ac:dyDescent="0.3">
      <c r="A9468" s="82" t="str">
        <f t="shared" si="1029"/>
        <v>TPU CANDY CASE DISEÑO</v>
      </c>
      <c r="B9468" s="82">
        <f t="shared" si="1030"/>
        <v>19</v>
      </c>
      <c r="C9468" s="82">
        <f t="shared" ca="1" si="1031"/>
        <v>0</v>
      </c>
      <c r="D9468" s="82">
        <f t="shared" ca="1" si="1032"/>
        <v>0</v>
      </c>
      <c r="E9468" s="83">
        <f t="shared" ca="1" si="1033"/>
        <v>0</v>
      </c>
      <c r="F9468" s="82">
        <f t="shared" ca="1" si="1034"/>
        <v>0</v>
      </c>
      <c r="G9468" s="83">
        <f t="shared" ca="1" si="1035"/>
        <v>0</v>
      </c>
      <c r="O9468" s="85" t="s">
        <v>21151</v>
      </c>
      <c r="P9468" s="85" t="s">
        <v>21152</v>
      </c>
      <c r="Q9468" s="88">
        <v>6164.55</v>
      </c>
      <c r="R9468" s="85">
        <v>24</v>
      </c>
    </row>
    <row r="9469" spans="1:18" x14ac:dyDescent="0.3">
      <c r="A9469" s="82" t="str">
        <f t="shared" si="1029"/>
        <v>TPU CANDY CASE DISEÑO</v>
      </c>
      <c r="B9469" s="82">
        <f t="shared" si="1030"/>
        <v>20</v>
      </c>
      <c r="C9469" s="82" t="str">
        <f t="shared" ca="1" si="1031"/>
        <v>SUBTOTAL PAGINA</v>
      </c>
      <c r="D9469" s="82">
        <f t="shared" ca="1" si="1032"/>
        <v>0</v>
      </c>
      <c r="E9469" s="83">
        <f t="shared" ca="1" si="1033"/>
        <v>0</v>
      </c>
      <c r="F9469" s="82">
        <f t="shared" ca="1" si="1034"/>
        <v>0</v>
      </c>
      <c r="G9469" s="83">
        <f t="shared" ca="1" si="1035"/>
        <v>0</v>
      </c>
      <c r="O9469" s="85" t="s">
        <v>5</v>
      </c>
      <c r="P9469" s="85" t="s">
        <v>67</v>
      </c>
      <c r="Q9469" s="88">
        <v>988.9</v>
      </c>
      <c r="R9469" s="85">
        <v>10</v>
      </c>
    </row>
    <row r="9470" spans="1:18" x14ac:dyDescent="0.3">
      <c r="A9470" s="82" t="str">
        <f t="shared" si="1029"/>
        <v>TPU CANDY CASE DISEÑO</v>
      </c>
      <c r="B9470" s="82">
        <f t="shared" si="1030"/>
        <v>21</v>
      </c>
      <c r="C9470" s="82">
        <f t="shared" ca="1" si="1031"/>
        <v>0</v>
      </c>
      <c r="D9470" s="82">
        <f t="shared" ca="1" si="1032"/>
        <v>0</v>
      </c>
      <c r="E9470" s="83">
        <f t="shared" ca="1" si="1033"/>
        <v>0</v>
      </c>
      <c r="F9470" s="82">
        <f t="shared" ca="1" si="1034"/>
        <v>0</v>
      </c>
      <c r="G9470" s="83">
        <f t="shared" ca="1" si="1035"/>
        <v>0</v>
      </c>
      <c r="O9470" s="85" t="s">
        <v>21153</v>
      </c>
      <c r="P9470" s="85" t="s">
        <v>21154</v>
      </c>
      <c r="Q9470" s="88">
        <v>987.97</v>
      </c>
      <c r="R9470" s="85">
        <v>68</v>
      </c>
    </row>
    <row r="9471" spans="1:18" x14ac:dyDescent="0.3">
      <c r="A9471" s="82" t="str">
        <f t="shared" si="1029"/>
        <v>TPU CANDY CASE DISEÑO</v>
      </c>
      <c r="B9471" s="82">
        <f t="shared" si="1030"/>
        <v>22</v>
      </c>
      <c r="C9471" s="82">
        <f t="shared" ca="1" si="1031"/>
        <v>0</v>
      </c>
      <c r="D9471" s="82">
        <f t="shared" ca="1" si="1032"/>
        <v>0</v>
      </c>
      <c r="E9471" s="83">
        <f t="shared" ca="1" si="1033"/>
        <v>0</v>
      </c>
      <c r="F9471" s="82">
        <f t="shared" ca="1" si="1034"/>
        <v>0</v>
      </c>
      <c r="G9471" s="83">
        <f t="shared" ca="1" si="1035"/>
        <v>0</v>
      </c>
      <c r="O9471" s="85" t="s">
        <v>21155</v>
      </c>
      <c r="P9471" s="85" t="s">
        <v>34753</v>
      </c>
      <c r="Q9471" s="88">
        <v>454.35</v>
      </c>
      <c r="R9471" s="85">
        <v>115</v>
      </c>
    </row>
    <row r="9472" spans="1:18" x14ac:dyDescent="0.3">
      <c r="A9472" s="82" t="str">
        <f t="shared" si="1029"/>
        <v>TPU CANDY CASE DISEÑO</v>
      </c>
      <c r="B9472" s="82">
        <f t="shared" si="1030"/>
        <v>23</v>
      </c>
      <c r="C9472" s="82">
        <f t="shared" ca="1" si="1031"/>
        <v>0</v>
      </c>
      <c r="D9472" s="82">
        <f t="shared" ca="1" si="1032"/>
        <v>0</v>
      </c>
      <c r="E9472" s="83">
        <f t="shared" ca="1" si="1033"/>
        <v>0</v>
      </c>
      <c r="F9472" s="82">
        <f t="shared" ca="1" si="1034"/>
        <v>0</v>
      </c>
      <c r="G9472" s="83">
        <f t="shared" ca="1" si="1035"/>
        <v>0</v>
      </c>
      <c r="O9472" s="85" t="s">
        <v>21156</v>
      </c>
      <c r="P9472" s="85" t="s">
        <v>34754</v>
      </c>
      <c r="Q9472" s="88">
        <v>454.35</v>
      </c>
      <c r="R9472" s="85">
        <v>255</v>
      </c>
    </row>
    <row r="9473" spans="1:18" x14ac:dyDescent="0.3">
      <c r="A9473" s="82" t="str">
        <f t="shared" si="1029"/>
        <v>TPU CANDY CASE DISEÑO</v>
      </c>
      <c r="B9473" s="82">
        <f t="shared" si="1030"/>
        <v>24</v>
      </c>
      <c r="C9473" s="82">
        <f t="shared" ca="1" si="1031"/>
        <v>0</v>
      </c>
      <c r="D9473" s="82">
        <f t="shared" ca="1" si="1032"/>
        <v>0</v>
      </c>
      <c r="E9473" s="83">
        <f t="shared" ca="1" si="1033"/>
        <v>0</v>
      </c>
      <c r="F9473" s="82">
        <f t="shared" ca="1" si="1034"/>
        <v>0</v>
      </c>
      <c r="G9473" s="83">
        <f t="shared" ca="1" si="1035"/>
        <v>0</v>
      </c>
      <c r="O9473" s="85" t="s">
        <v>21157</v>
      </c>
      <c r="P9473" s="85" t="s">
        <v>34755</v>
      </c>
      <c r="Q9473" s="88">
        <v>454.35</v>
      </c>
      <c r="R9473" s="85">
        <v>199</v>
      </c>
    </row>
    <row r="9474" spans="1:18" x14ac:dyDescent="0.3">
      <c r="A9474" s="82" t="str">
        <f t="shared" si="1029"/>
        <v>TPU CANDY CASE DISEÑO</v>
      </c>
      <c r="B9474" s="82">
        <f t="shared" si="1030"/>
        <v>25</v>
      </c>
      <c r="C9474" s="82">
        <f t="shared" ca="1" si="1031"/>
        <v>0</v>
      </c>
      <c r="D9474" s="82">
        <f t="shared" ca="1" si="1032"/>
        <v>0</v>
      </c>
      <c r="E9474" s="83">
        <f t="shared" ca="1" si="1033"/>
        <v>0</v>
      </c>
      <c r="F9474" s="82">
        <f t="shared" ca="1" si="1034"/>
        <v>0</v>
      </c>
      <c r="G9474" s="83">
        <f t="shared" ca="1" si="1035"/>
        <v>0</v>
      </c>
      <c r="O9474" s="85" t="s">
        <v>21158</v>
      </c>
      <c r="P9474" s="85" t="s">
        <v>34756</v>
      </c>
      <c r="Q9474" s="88">
        <v>454.35</v>
      </c>
      <c r="R9474" s="85">
        <v>1057</v>
      </c>
    </row>
    <row r="9475" spans="1:18" x14ac:dyDescent="0.3">
      <c r="A9475" s="82" t="str">
        <f t="shared" ref="A9475:A9538" si="1036">IFERROR(INDEX($J$2:$J$100,INT((ROW(A9474)-1)/150)+1),"")</f>
        <v>TPU CANDY CASE DISEÑO</v>
      </c>
      <c r="B9475" s="82">
        <f t="shared" ref="B9475:B9538" si="1037">IF($A9475="","",MOD(ROW(A9474)-1,150)+3)</f>
        <v>26</v>
      </c>
      <c r="C9475" s="82">
        <f t="shared" ref="C9475:C9538" ca="1" si="1038">IF($A9475="","",IFERROR(INDIRECT("'"&amp;$A9475&amp;"'!A"&amp;$B9475),""))</f>
        <v>0</v>
      </c>
      <c r="D9475" s="82">
        <f t="shared" ref="D9475:D9538" ca="1" si="1039">IF($A9475="","",IFERROR(INDIRECT("'"&amp;$A9475&amp;"'!B"&amp;$B9475),""))</f>
        <v>0</v>
      </c>
      <c r="E9475" s="83">
        <f t="shared" ref="E9475:E9538" ca="1" si="1040">IF($A9475="","",IFERROR(INDIRECT("'"&amp;$A9475&amp;"'!D"&amp;$B9475),""))</f>
        <v>0</v>
      </c>
      <c r="F9475" s="82">
        <f t="shared" ref="F9475:F9538" ca="1" si="1041">IF($A9475="","",IFERROR(INDIRECT("'"&amp;$A9475&amp;"'!E"&amp;$B9475),0))</f>
        <v>0</v>
      </c>
      <c r="G9475" s="83">
        <f t="shared" ref="G9475:G9538" ca="1" si="1042">IF($A9475="","",IFERROR(INDIRECT("'"&amp;$A9475&amp;"'!F"&amp;$B9475),0))</f>
        <v>0</v>
      </c>
      <c r="O9475" s="85" t="s">
        <v>21159</v>
      </c>
      <c r="P9475" s="85" t="s">
        <v>34757</v>
      </c>
      <c r="Q9475" s="88">
        <v>454.35</v>
      </c>
      <c r="R9475" s="85">
        <v>3642</v>
      </c>
    </row>
    <row r="9476" spans="1:18" x14ac:dyDescent="0.3">
      <c r="A9476" s="82" t="str">
        <f t="shared" si="1036"/>
        <v>TPU CANDY CASE DISEÑO</v>
      </c>
      <c r="B9476" s="82">
        <f t="shared" si="1037"/>
        <v>27</v>
      </c>
      <c r="C9476" s="82">
        <f t="shared" ca="1" si="1038"/>
        <v>0</v>
      </c>
      <c r="D9476" s="82">
        <f t="shared" ca="1" si="1039"/>
        <v>0</v>
      </c>
      <c r="E9476" s="83">
        <f t="shared" ca="1" si="1040"/>
        <v>0</v>
      </c>
      <c r="F9476" s="82">
        <f t="shared" ca="1" si="1041"/>
        <v>0</v>
      </c>
      <c r="G9476" s="83">
        <f t="shared" ca="1" si="1042"/>
        <v>0</v>
      </c>
      <c r="O9476" s="85" t="s">
        <v>21160</v>
      </c>
      <c r="P9476" s="85" t="s">
        <v>21161</v>
      </c>
      <c r="Q9476" s="88">
        <v>90230</v>
      </c>
      <c r="R9476" s="85">
        <v>0</v>
      </c>
    </row>
    <row r="9477" spans="1:18" x14ac:dyDescent="0.3">
      <c r="A9477" s="82" t="str">
        <f t="shared" si="1036"/>
        <v>TPU CANDY CASE DISEÑO</v>
      </c>
      <c r="B9477" s="82">
        <f t="shared" si="1037"/>
        <v>28</v>
      </c>
      <c r="C9477" s="82">
        <f t="shared" ca="1" si="1038"/>
        <v>0</v>
      </c>
      <c r="D9477" s="82">
        <f t="shared" ca="1" si="1039"/>
        <v>0</v>
      </c>
      <c r="E9477" s="83">
        <f t="shared" ca="1" si="1040"/>
        <v>0</v>
      </c>
      <c r="F9477" s="82">
        <f t="shared" ca="1" si="1041"/>
        <v>0</v>
      </c>
      <c r="G9477" s="83">
        <f t="shared" ca="1" si="1042"/>
        <v>0</v>
      </c>
      <c r="O9477" s="85" t="s">
        <v>21162</v>
      </c>
      <c r="P9477" s="85" t="s">
        <v>21163</v>
      </c>
      <c r="Q9477" s="88">
        <v>8649.06</v>
      </c>
      <c r="R9477" s="85">
        <v>-3</v>
      </c>
    </row>
    <row r="9478" spans="1:18" x14ac:dyDescent="0.3">
      <c r="A9478" s="82" t="str">
        <f t="shared" si="1036"/>
        <v>TPU CANDY CASE DISEÑO</v>
      </c>
      <c r="B9478" s="82">
        <f t="shared" si="1037"/>
        <v>29</v>
      </c>
      <c r="C9478" s="82">
        <f t="shared" ca="1" si="1038"/>
        <v>0</v>
      </c>
      <c r="D9478" s="82">
        <f t="shared" ca="1" si="1039"/>
        <v>0</v>
      </c>
      <c r="E9478" s="83">
        <f t="shared" ca="1" si="1040"/>
        <v>0</v>
      </c>
      <c r="F9478" s="82">
        <f t="shared" ca="1" si="1041"/>
        <v>0</v>
      </c>
      <c r="G9478" s="83">
        <f t="shared" ca="1" si="1042"/>
        <v>0</v>
      </c>
      <c r="O9478" s="85" t="s">
        <v>21164</v>
      </c>
      <c r="P9478" s="85" t="s">
        <v>21165</v>
      </c>
      <c r="Q9478" s="88">
        <v>3399</v>
      </c>
      <c r="R9478" s="85">
        <v>-7</v>
      </c>
    </row>
    <row r="9479" spans="1:18" x14ac:dyDescent="0.3">
      <c r="A9479" s="82" t="str">
        <f t="shared" si="1036"/>
        <v>TPU CANDY CASE DISEÑO</v>
      </c>
      <c r="B9479" s="82">
        <f t="shared" si="1037"/>
        <v>30</v>
      </c>
      <c r="C9479" s="82">
        <f t="shared" ca="1" si="1038"/>
        <v>0</v>
      </c>
      <c r="D9479" s="82">
        <f t="shared" ca="1" si="1039"/>
        <v>0</v>
      </c>
      <c r="E9479" s="83">
        <f t="shared" ca="1" si="1040"/>
        <v>0</v>
      </c>
      <c r="F9479" s="82">
        <f t="shared" ca="1" si="1041"/>
        <v>0</v>
      </c>
      <c r="G9479" s="83">
        <f t="shared" ca="1" si="1042"/>
        <v>0</v>
      </c>
      <c r="O9479" s="85" t="s">
        <v>21166</v>
      </c>
      <c r="P9479" s="85" t="s">
        <v>21167</v>
      </c>
      <c r="Q9479" s="88">
        <v>7264.74</v>
      </c>
      <c r="R9479" s="85">
        <v>0</v>
      </c>
    </row>
    <row r="9480" spans="1:18" x14ac:dyDescent="0.3">
      <c r="A9480" s="82" t="str">
        <f t="shared" si="1036"/>
        <v>TPU CANDY CASE DISEÑO</v>
      </c>
      <c r="B9480" s="82">
        <f t="shared" si="1037"/>
        <v>31</v>
      </c>
      <c r="C9480" s="82">
        <f t="shared" ca="1" si="1038"/>
        <v>0</v>
      </c>
      <c r="D9480" s="82">
        <f t="shared" ca="1" si="1039"/>
        <v>0</v>
      </c>
      <c r="E9480" s="83">
        <f t="shared" ca="1" si="1040"/>
        <v>0</v>
      </c>
      <c r="F9480" s="82">
        <f t="shared" ca="1" si="1041"/>
        <v>0</v>
      </c>
      <c r="G9480" s="83">
        <f t="shared" ca="1" si="1042"/>
        <v>0</v>
      </c>
      <c r="O9480" s="85" t="s">
        <v>21168</v>
      </c>
      <c r="P9480" s="85" t="s">
        <v>21169</v>
      </c>
      <c r="Q9480" s="88">
        <v>1199</v>
      </c>
      <c r="R9480" s="85">
        <v>22</v>
      </c>
    </row>
    <row r="9481" spans="1:18" x14ac:dyDescent="0.3">
      <c r="A9481" s="82" t="str">
        <f t="shared" si="1036"/>
        <v>TPU CANDY CASE DISEÑO</v>
      </c>
      <c r="B9481" s="82">
        <f t="shared" si="1037"/>
        <v>32</v>
      </c>
      <c r="C9481" s="82">
        <f t="shared" ca="1" si="1038"/>
        <v>0</v>
      </c>
      <c r="D9481" s="82">
        <f t="shared" ca="1" si="1039"/>
        <v>0</v>
      </c>
      <c r="E9481" s="83">
        <f t="shared" ca="1" si="1040"/>
        <v>0</v>
      </c>
      <c r="F9481" s="82">
        <f t="shared" ca="1" si="1041"/>
        <v>0</v>
      </c>
      <c r="G9481" s="83">
        <f t="shared" ca="1" si="1042"/>
        <v>0</v>
      </c>
      <c r="O9481" s="85" t="s">
        <v>21170</v>
      </c>
      <c r="P9481" s="85" t="s">
        <v>21171</v>
      </c>
      <c r="Q9481" s="88">
        <v>1199</v>
      </c>
      <c r="R9481" s="85">
        <v>204</v>
      </c>
    </row>
    <row r="9482" spans="1:18" x14ac:dyDescent="0.3">
      <c r="A9482" s="82" t="str">
        <f t="shared" si="1036"/>
        <v>TPU CANDY CASE DISEÑO</v>
      </c>
      <c r="B9482" s="82">
        <f t="shared" si="1037"/>
        <v>33</v>
      </c>
      <c r="C9482" s="82">
        <f t="shared" ca="1" si="1038"/>
        <v>0</v>
      </c>
      <c r="D9482" s="82">
        <f t="shared" ca="1" si="1039"/>
        <v>0</v>
      </c>
      <c r="E9482" s="83">
        <f t="shared" ca="1" si="1040"/>
        <v>0</v>
      </c>
      <c r="F9482" s="82">
        <f t="shared" ca="1" si="1041"/>
        <v>0</v>
      </c>
      <c r="G9482" s="83">
        <f t="shared" ca="1" si="1042"/>
        <v>0</v>
      </c>
      <c r="O9482" s="85" t="s">
        <v>21172</v>
      </c>
      <c r="P9482" s="85" t="s">
        <v>21173</v>
      </c>
      <c r="Q9482" s="88">
        <v>1199</v>
      </c>
      <c r="R9482" s="85">
        <v>5</v>
      </c>
    </row>
    <row r="9483" spans="1:18" x14ac:dyDescent="0.3">
      <c r="A9483" s="82" t="str">
        <f t="shared" si="1036"/>
        <v>TPU CANDY CASE DISEÑO</v>
      </c>
      <c r="B9483" s="82">
        <f t="shared" si="1037"/>
        <v>34</v>
      </c>
      <c r="C9483" s="82">
        <f t="shared" ca="1" si="1038"/>
        <v>0</v>
      </c>
      <c r="D9483" s="82">
        <f t="shared" ca="1" si="1039"/>
        <v>0</v>
      </c>
      <c r="E9483" s="83">
        <f t="shared" ca="1" si="1040"/>
        <v>0</v>
      </c>
      <c r="F9483" s="82">
        <f t="shared" ca="1" si="1041"/>
        <v>0</v>
      </c>
      <c r="G9483" s="83">
        <f t="shared" ca="1" si="1042"/>
        <v>0</v>
      </c>
      <c r="O9483" s="85" t="s">
        <v>21174</v>
      </c>
      <c r="P9483" s="85" t="s">
        <v>21175</v>
      </c>
      <c r="Q9483" s="88">
        <v>1199</v>
      </c>
      <c r="R9483" s="85">
        <v>0</v>
      </c>
    </row>
    <row r="9484" spans="1:18" x14ac:dyDescent="0.3">
      <c r="A9484" s="82" t="str">
        <f t="shared" si="1036"/>
        <v>TPU CANDY CASE DISEÑO</v>
      </c>
      <c r="B9484" s="82">
        <f t="shared" si="1037"/>
        <v>35</v>
      </c>
      <c r="C9484" s="82">
        <f t="shared" ca="1" si="1038"/>
        <v>0</v>
      </c>
      <c r="D9484" s="82">
        <f t="shared" ca="1" si="1039"/>
        <v>0</v>
      </c>
      <c r="E9484" s="83">
        <f t="shared" ca="1" si="1040"/>
        <v>0</v>
      </c>
      <c r="F9484" s="82">
        <f t="shared" ca="1" si="1041"/>
        <v>0</v>
      </c>
      <c r="G9484" s="83">
        <f t="shared" ca="1" si="1042"/>
        <v>0</v>
      </c>
      <c r="O9484" s="85" t="s">
        <v>21176</v>
      </c>
      <c r="P9484" s="85" t="s">
        <v>21177</v>
      </c>
      <c r="Q9484" s="88">
        <v>1199</v>
      </c>
      <c r="R9484" s="85">
        <v>-3</v>
      </c>
    </row>
    <row r="9485" spans="1:18" x14ac:dyDescent="0.3">
      <c r="A9485" s="82" t="str">
        <f t="shared" si="1036"/>
        <v>TPU CANDY CASE DISEÑO</v>
      </c>
      <c r="B9485" s="82">
        <f t="shared" si="1037"/>
        <v>36</v>
      </c>
      <c r="C9485" s="82">
        <f t="shared" ca="1" si="1038"/>
        <v>0</v>
      </c>
      <c r="D9485" s="82">
        <f t="shared" ca="1" si="1039"/>
        <v>0</v>
      </c>
      <c r="E9485" s="83">
        <f t="shared" ca="1" si="1040"/>
        <v>0</v>
      </c>
      <c r="F9485" s="82">
        <f t="shared" ca="1" si="1041"/>
        <v>0</v>
      </c>
      <c r="G9485" s="83">
        <f t="shared" ca="1" si="1042"/>
        <v>0</v>
      </c>
      <c r="O9485" s="85" t="s">
        <v>21178</v>
      </c>
      <c r="P9485" s="85" t="s">
        <v>21179</v>
      </c>
      <c r="Q9485" s="88">
        <v>1199</v>
      </c>
      <c r="R9485" s="85">
        <v>0</v>
      </c>
    </row>
    <row r="9486" spans="1:18" x14ac:dyDescent="0.3">
      <c r="A9486" s="82" t="str">
        <f t="shared" si="1036"/>
        <v>TPU CANDY CASE DISEÑO</v>
      </c>
      <c r="B9486" s="82">
        <f t="shared" si="1037"/>
        <v>37</v>
      </c>
      <c r="C9486" s="82">
        <f t="shared" ca="1" si="1038"/>
        <v>0</v>
      </c>
      <c r="D9486" s="82">
        <f t="shared" ca="1" si="1039"/>
        <v>0</v>
      </c>
      <c r="E9486" s="83">
        <f t="shared" ca="1" si="1040"/>
        <v>0</v>
      </c>
      <c r="F9486" s="82">
        <f t="shared" ca="1" si="1041"/>
        <v>0</v>
      </c>
      <c r="G9486" s="83">
        <f t="shared" ca="1" si="1042"/>
        <v>0</v>
      </c>
      <c r="O9486" s="85" t="s">
        <v>21180</v>
      </c>
      <c r="P9486" s="85" t="s">
        <v>21181</v>
      </c>
      <c r="Q9486" s="88">
        <v>1199</v>
      </c>
      <c r="R9486" s="85">
        <v>479</v>
      </c>
    </row>
    <row r="9487" spans="1:18" x14ac:dyDescent="0.3">
      <c r="A9487" s="82" t="str">
        <f t="shared" si="1036"/>
        <v>TPU CANDY CASE DISEÑO</v>
      </c>
      <c r="B9487" s="82">
        <f t="shared" si="1037"/>
        <v>38</v>
      </c>
      <c r="C9487" s="82">
        <f t="shared" ca="1" si="1038"/>
        <v>0</v>
      </c>
      <c r="D9487" s="82">
        <f t="shared" ca="1" si="1039"/>
        <v>0</v>
      </c>
      <c r="E9487" s="83">
        <f t="shared" ca="1" si="1040"/>
        <v>0</v>
      </c>
      <c r="F9487" s="82">
        <f t="shared" ca="1" si="1041"/>
        <v>0</v>
      </c>
      <c r="G9487" s="83">
        <f t="shared" ca="1" si="1042"/>
        <v>0</v>
      </c>
      <c r="O9487" s="85" t="s">
        <v>21182</v>
      </c>
      <c r="P9487" s="85" t="s">
        <v>21183</v>
      </c>
      <c r="Q9487" s="88">
        <v>1199</v>
      </c>
      <c r="R9487" s="85">
        <v>4</v>
      </c>
    </row>
    <row r="9488" spans="1:18" x14ac:dyDescent="0.3">
      <c r="A9488" s="82" t="str">
        <f t="shared" si="1036"/>
        <v>TPU CANDY CASE DISEÑO</v>
      </c>
      <c r="B9488" s="82">
        <f t="shared" si="1037"/>
        <v>39</v>
      </c>
      <c r="C9488" s="82">
        <f t="shared" ca="1" si="1038"/>
        <v>0</v>
      </c>
      <c r="D9488" s="82">
        <f t="shared" ca="1" si="1039"/>
        <v>0</v>
      </c>
      <c r="E9488" s="83">
        <f t="shared" ca="1" si="1040"/>
        <v>0</v>
      </c>
      <c r="F9488" s="82">
        <f t="shared" ca="1" si="1041"/>
        <v>0</v>
      </c>
      <c r="G9488" s="83">
        <f t="shared" ca="1" si="1042"/>
        <v>0</v>
      </c>
      <c r="O9488" s="85" t="s">
        <v>21184</v>
      </c>
      <c r="P9488" s="85" t="s">
        <v>21185</v>
      </c>
      <c r="Q9488" s="88">
        <v>1199</v>
      </c>
      <c r="R9488" s="85">
        <v>0</v>
      </c>
    </row>
    <row r="9489" spans="1:18" x14ac:dyDescent="0.3">
      <c r="A9489" s="82" t="str">
        <f t="shared" si="1036"/>
        <v>TPU CANDY CASE DISEÑO</v>
      </c>
      <c r="B9489" s="82">
        <f t="shared" si="1037"/>
        <v>40</v>
      </c>
      <c r="C9489" s="82">
        <f t="shared" ca="1" si="1038"/>
        <v>0</v>
      </c>
      <c r="D9489" s="82">
        <f t="shared" ca="1" si="1039"/>
        <v>0</v>
      </c>
      <c r="E9489" s="83">
        <f t="shared" ca="1" si="1040"/>
        <v>0</v>
      </c>
      <c r="F9489" s="82">
        <f t="shared" ca="1" si="1041"/>
        <v>0</v>
      </c>
      <c r="G9489" s="83">
        <f t="shared" ca="1" si="1042"/>
        <v>0</v>
      </c>
      <c r="O9489" s="85" t="s">
        <v>21186</v>
      </c>
      <c r="P9489" s="85" t="s">
        <v>21187</v>
      </c>
      <c r="Q9489" s="88">
        <v>1199</v>
      </c>
      <c r="R9489" s="85">
        <v>0</v>
      </c>
    </row>
    <row r="9490" spans="1:18" x14ac:dyDescent="0.3">
      <c r="A9490" s="82" t="str">
        <f t="shared" si="1036"/>
        <v>TPU CANDY CASE DISEÑO</v>
      </c>
      <c r="B9490" s="82">
        <f t="shared" si="1037"/>
        <v>41</v>
      </c>
      <c r="C9490" s="82">
        <f t="shared" ca="1" si="1038"/>
        <v>0</v>
      </c>
      <c r="D9490" s="82">
        <f t="shared" ca="1" si="1039"/>
        <v>0</v>
      </c>
      <c r="E9490" s="83">
        <f t="shared" ca="1" si="1040"/>
        <v>0</v>
      </c>
      <c r="F9490" s="82">
        <f t="shared" ca="1" si="1041"/>
        <v>0</v>
      </c>
      <c r="G9490" s="83">
        <f t="shared" ca="1" si="1042"/>
        <v>0</v>
      </c>
      <c r="O9490" s="85" t="s">
        <v>21188</v>
      </c>
      <c r="P9490" s="85" t="s">
        <v>21189</v>
      </c>
      <c r="Q9490" s="88">
        <v>1199</v>
      </c>
      <c r="R9490" s="85">
        <v>0</v>
      </c>
    </row>
    <row r="9491" spans="1:18" x14ac:dyDescent="0.3">
      <c r="A9491" s="82" t="str">
        <f t="shared" si="1036"/>
        <v>TPU CANDY CASE DISEÑO</v>
      </c>
      <c r="B9491" s="82">
        <f t="shared" si="1037"/>
        <v>42</v>
      </c>
      <c r="C9491" s="82">
        <f t="shared" ca="1" si="1038"/>
        <v>0</v>
      </c>
      <c r="D9491" s="82">
        <f t="shared" ca="1" si="1039"/>
        <v>0</v>
      </c>
      <c r="E9491" s="83">
        <f t="shared" ca="1" si="1040"/>
        <v>0</v>
      </c>
      <c r="F9491" s="82">
        <f t="shared" ca="1" si="1041"/>
        <v>0</v>
      </c>
      <c r="G9491" s="83">
        <f t="shared" ca="1" si="1042"/>
        <v>0</v>
      </c>
      <c r="O9491" s="85" t="s">
        <v>21190</v>
      </c>
      <c r="P9491" s="85" t="s">
        <v>21191</v>
      </c>
      <c r="Q9491" s="88">
        <v>1199</v>
      </c>
      <c r="R9491" s="85">
        <v>-1</v>
      </c>
    </row>
    <row r="9492" spans="1:18" x14ac:dyDescent="0.3">
      <c r="A9492" s="82" t="str">
        <f t="shared" si="1036"/>
        <v>TPU CANDY CASE DISEÑO</v>
      </c>
      <c r="B9492" s="82">
        <f t="shared" si="1037"/>
        <v>43</v>
      </c>
      <c r="C9492" s="82">
        <f t="shared" ca="1" si="1038"/>
        <v>0</v>
      </c>
      <c r="D9492" s="82">
        <f t="shared" ca="1" si="1039"/>
        <v>0</v>
      </c>
      <c r="E9492" s="83">
        <f t="shared" ca="1" si="1040"/>
        <v>0</v>
      </c>
      <c r="F9492" s="82">
        <f t="shared" ca="1" si="1041"/>
        <v>0</v>
      </c>
      <c r="G9492" s="83">
        <f t="shared" ca="1" si="1042"/>
        <v>0</v>
      </c>
      <c r="O9492" s="85" t="s">
        <v>21192</v>
      </c>
      <c r="P9492" s="85" t="s">
        <v>21193</v>
      </c>
      <c r="Q9492" s="88">
        <v>1199</v>
      </c>
      <c r="R9492" s="85">
        <v>0</v>
      </c>
    </row>
    <row r="9493" spans="1:18" x14ac:dyDescent="0.3">
      <c r="A9493" s="82" t="str">
        <f t="shared" si="1036"/>
        <v>TPU CANDY CASE DISEÑO</v>
      </c>
      <c r="B9493" s="82">
        <f t="shared" si="1037"/>
        <v>44</v>
      </c>
      <c r="C9493" s="82">
        <f t="shared" ca="1" si="1038"/>
        <v>0</v>
      </c>
      <c r="D9493" s="82">
        <f t="shared" ca="1" si="1039"/>
        <v>0</v>
      </c>
      <c r="E9493" s="83">
        <f t="shared" ca="1" si="1040"/>
        <v>0</v>
      </c>
      <c r="F9493" s="82">
        <f t="shared" ca="1" si="1041"/>
        <v>0</v>
      </c>
      <c r="G9493" s="83">
        <f t="shared" ca="1" si="1042"/>
        <v>0</v>
      </c>
      <c r="O9493" s="85" t="s">
        <v>21194</v>
      </c>
      <c r="P9493" s="85" t="s">
        <v>21195</v>
      </c>
      <c r="Q9493" s="88">
        <v>1199</v>
      </c>
      <c r="R9493" s="85">
        <v>0</v>
      </c>
    </row>
    <row r="9494" spans="1:18" x14ac:dyDescent="0.3">
      <c r="A9494" s="82" t="str">
        <f t="shared" si="1036"/>
        <v>TPU CANDY CASE DISEÑO</v>
      </c>
      <c r="B9494" s="82">
        <f t="shared" si="1037"/>
        <v>45</v>
      </c>
      <c r="C9494" s="82">
        <f t="shared" ca="1" si="1038"/>
        <v>0</v>
      </c>
      <c r="D9494" s="82">
        <f t="shared" ca="1" si="1039"/>
        <v>0</v>
      </c>
      <c r="E9494" s="83">
        <f t="shared" ca="1" si="1040"/>
        <v>0</v>
      </c>
      <c r="F9494" s="82">
        <f t="shared" ca="1" si="1041"/>
        <v>0</v>
      </c>
      <c r="G9494" s="83">
        <f t="shared" ca="1" si="1042"/>
        <v>0</v>
      </c>
      <c r="O9494" s="85" t="s">
        <v>21196</v>
      </c>
      <c r="P9494" s="85" t="s">
        <v>21197</v>
      </c>
      <c r="Q9494" s="88">
        <v>1199</v>
      </c>
      <c r="R9494" s="85">
        <v>0</v>
      </c>
    </row>
    <row r="9495" spans="1:18" x14ac:dyDescent="0.3">
      <c r="A9495" s="82" t="str">
        <f t="shared" si="1036"/>
        <v>TPU CANDY CASE DISEÑO</v>
      </c>
      <c r="B9495" s="82">
        <f t="shared" si="1037"/>
        <v>46</v>
      </c>
      <c r="C9495" s="82">
        <f t="shared" ca="1" si="1038"/>
        <v>0</v>
      </c>
      <c r="D9495" s="82">
        <f t="shared" ca="1" si="1039"/>
        <v>0</v>
      </c>
      <c r="E9495" s="83">
        <f t="shared" ca="1" si="1040"/>
        <v>0</v>
      </c>
      <c r="F9495" s="82">
        <f t="shared" ca="1" si="1041"/>
        <v>0</v>
      </c>
      <c r="G9495" s="83">
        <f t="shared" ca="1" si="1042"/>
        <v>0</v>
      </c>
      <c r="O9495" s="85" t="s">
        <v>21198</v>
      </c>
      <c r="P9495" s="85" t="s">
        <v>21199</v>
      </c>
      <c r="Q9495" s="88">
        <v>24281.7</v>
      </c>
      <c r="R9495" s="85">
        <v>0</v>
      </c>
    </row>
    <row r="9496" spans="1:18" x14ac:dyDescent="0.3">
      <c r="A9496" s="82" t="str">
        <f t="shared" si="1036"/>
        <v>TPU CANDY CASE DISEÑO</v>
      </c>
      <c r="B9496" s="82">
        <f t="shared" si="1037"/>
        <v>47</v>
      </c>
      <c r="C9496" s="82">
        <f t="shared" ca="1" si="1038"/>
        <v>0</v>
      </c>
      <c r="D9496" s="82">
        <f t="shared" ca="1" si="1039"/>
        <v>0</v>
      </c>
      <c r="E9496" s="83">
        <f t="shared" ca="1" si="1040"/>
        <v>0</v>
      </c>
      <c r="F9496" s="82">
        <f t="shared" ca="1" si="1041"/>
        <v>0</v>
      </c>
      <c r="G9496" s="83">
        <f t="shared" ca="1" si="1042"/>
        <v>0</v>
      </c>
      <c r="O9496" s="85" t="s">
        <v>21200</v>
      </c>
      <c r="P9496" s="85" t="s">
        <v>21201</v>
      </c>
      <c r="Q9496" s="88">
        <v>24281.7</v>
      </c>
      <c r="R9496" s="85">
        <v>0</v>
      </c>
    </row>
    <row r="9497" spans="1:18" x14ac:dyDescent="0.3">
      <c r="A9497" s="82" t="str">
        <f t="shared" si="1036"/>
        <v>TPU CANDY CASE DISEÑO</v>
      </c>
      <c r="B9497" s="82">
        <f t="shared" si="1037"/>
        <v>48</v>
      </c>
      <c r="C9497" s="82">
        <f t="shared" ca="1" si="1038"/>
        <v>0</v>
      </c>
      <c r="D9497" s="82">
        <f t="shared" ca="1" si="1039"/>
        <v>0</v>
      </c>
      <c r="E9497" s="83">
        <f t="shared" ca="1" si="1040"/>
        <v>0</v>
      </c>
      <c r="F9497" s="82">
        <f t="shared" ca="1" si="1041"/>
        <v>0</v>
      </c>
      <c r="G9497" s="83">
        <f t="shared" ca="1" si="1042"/>
        <v>0</v>
      </c>
      <c r="O9497" s="85" t="s">
        <v>21202</v>
      </c>
      <c r="P9497" s="85" t="s">
        <v>21203</v>
      </c>
      <c r="Q9497" s="88">
        <v>24374.1</v>
      </c>
      <c r="R9497" s="85">
        <v>0</v>
      </c>
    </row>
    <row r="9498" spans="1:18" x14ac:dyDescent="0.3">
      <c r="A9498" s="82" t="str">
        <f t="shared" si="1036"/>
        <v>TPU CANDY CASE DISEÑO</v>
      </c>
      <c r="B9498" s="82">
        <f t="shared" si="1037"/>
        <v>49</v>
      </c>
      <c r="C9498" s="82">
        <f t="shared" ca="1" si="1038"/>
        <v>0</v>
      </c>
      <c r="D9498" s="82">
        <f t="shared" ca="1" si="1039"/>
        <v>0</v>
      </c>
      <c r="E9498" s="83">
        <f t="shared" ca="1" si="1040"/>
        <v>0</v>
      </c>
      <c r="F9498" s="82">
        <f t="shared" ca="1" si="1041"/>
        <v>0</v>
      </c>
      <c r="G9498" s="83">
        <f t="shared" ca="1" si="1042"/>
        <v>0</v>
      </c>
      <c r="O9498" s="85" t="s">
        <v>21204</v>
      </c>
      <c r="P9498" s="85" t="s">
        <v>21205</v>
      </c>
      <c r="Q9498" s="88">
        <v>24374.25</v>
      </c>
      <c r="R9498" s="85">
        <v>0</v>
      </c>
    </row>
    <row r="9499" spans="1:18" x14ac:dyDescent="0.3">
      <c r="A9499" s="82" t="str">
        <f t="shared" si="1036"/>
        <v>TPU CANDY CASE DISEÑO</v>
      </c>
      <c r="B9499" s="82">
        <f t="shared" si="1037"/>
        <v>50</v>
      </c>
      <c r="C9499" s="82">
        <f t="shared" ca="1" si="1038"/>
        <v>0</v>
      </c>
      <c r="D9499" s="82">
        <f t="shared" ca="1" si="1039"/>
        <v>0</v>
      </c>
      <c r="E9499" s="83">
        <f t="shared" ca="1" si="1040"/>
        <v>0</v>
      </c>
      <c r="F9499" s="82">
        <f t="shared" ca="1" si="1041"/>
        <v>0</v>
      </c>
      <c r="G9499" s="83">
        <f t="shared" ca="1" si="1042"/>
        <v>0</v>
      </c>
      <c r="O9499" s="85" t="s">
        <v>21206</v>
      </c>
      <c r="P9499" s="85" t="s">
        <v>21207</v>
      </c>
      <c r="Q9499" s="88">
        <v>40782.6</v>
      </c>
      <c r="R9499" s="85">
        <v>0</v>
      </c>
    </row>
    <row r="9500" spans="1:18" x14ac:dyDescent="0.3">
      <c r="A9500" s="82" t="str">
        <f t="shared" si="1036"/>
        <v>TPU CANDY CASE DISEÑO</v>
      </c>
      <c r="B9500" s="82">
        <f t="shared" si="1037"/>
        <v>51</v>
      </c>
      <c r="C9500" s="82">
        <f t="shared" ca="1" si="1038"/>
        <v>0</v>
      </c>
      <c r="D9500" s="82">
        <f t="shared" ca="1" si="1039"/>
        <v>0</v>
      </c>
      <c r="E9500" s="83">
        <f t="shared" ca="1" si="1040"/>
        <v>0</v>
      </c>
      <c r="F9500" s="82">
        <f t="shared" ca="1" si="1041"/>
        <v>0</v>
      </c>
      <c r="G9500" s="83">
        <f t="shared" ca="1" si="1042"/>
        <v>0</v>
      </c>
      <c r="O9500" s="85" t="s">
        <v>21208</v>
      </c>
      <c r="P9500" s="85" t="s">
        <v>21209</v>
      </c>
      <c r="Q9500" s="88">
        <v>19218.150000000001</v>
      </c>
      <c r="R9500" s="85">
        <v>0</v>
      </c>
    </row>
    <row r="9501" spans="1:18" x14ac:dyDescent="0.3">
      <c r="A9501" s="82" t="str">
        <f t="shared" si="1036"/>
        <v>TPU CANDY CASE DISEÑO</v>
      </c>
      <c r="B9501" s="82">
        <f t="shared" si="1037"/>
        <v>52</v>
      </c>
      <c r="C9501" s="82">
        <f t="shared" ca="1" si="1038"/>
        <v>0</v>
      </c>
      <c r="D9501" s="82">
        <f t="shared" ca="1" si="1039"/>
        <v>0</v>
      </c>
      <c r="E9501" s="83">
        <f t="shared" ca="1" si="1040"/>
        <v>0</v>
      </c>
      <c r="F9501" s="82">
        <f t="shared" ca="1" si="1041"/>
        <v>0</v>
      </c>
      <c r="G9501" s="83">
        <f t="shared" ca="1" si="1042"/>
        <v>0</v>
      </c>
      <c r="O9501" s="85" t="s">
        <v>21210</v>
      </c>
      <c r="P9501" s="85" t="s">
        <v>21211</v>
      </c>
      <c r="Q9501" s="88">
        <v>14297.4</v>
      </c>
      <c r="R9501" s="85">
        <v>0</v>
      </c>
    </row>
    <row r="9502" spans="1:18" x14ac:dyDescent="0.3">
      <c r="A9502" s="82" t="str">
        <f t="shared" si="1036"/>
        <v>TPU CANDY CASE DISEÑO</v>
      </c>
      <c r="B9502" s="82">
        <f t="shared" si="1037"/>
        <v>53</v>
      </c>
      <c r="C9502" s="82">
        <f t="shared" ca="1" si="1038"/>
        <v>0</v>
      </c>
      <c r="D9502" s="82">
        <f t="shared" ca="1" si="1039"/>
        <v>0</v>
      </c>
      <c r="E9502" s="83">
        <f t="shared" ca="1" si="1040"/>
        <v>0</v>
      </c>
      <c r="F9502" s="82">
        <f t="shared" ca="1" si="1041"/>
        <v>0</v>
      </c>
      <c r="G9502" s="83">
        <f t="shared" ca="1" si="1042"/>
        <v>0</v>
      </c>
      <c r="O9502" s="85" t="s">
        <v>21212</v>
      </c>
      <c r="P9502" s="85" t="s">
        <v>21213</v>
      </c>
      <c r="Q9502" s="88">
        <v>15562.95</v>
      </c>
      <c r="R9502" s="85">
        <v>0</v>
      </c>
    </row>
    <row r="9503" spans="1:18" x14ac:dyDescent="0.3">
      <c r="A9503" s="82" t="str">
        <f t="shared" si="1036"/>
        <v>TPU CANDY CASE DISEÑO</v>
      </c>
      <c r="B9503" s="82">
        <f t="shared" si="1037"/>
        <v>54</v>
      </c>
      <c r="C9503" s="82">
        <f t="shared" ca="1" si="1038"/>
        <v>0</v>
      </c>
      <c r="D9503" s="82">
        <f t="shared" ca="1" si="1039"/>
        <v>0</v>
      </c>
      <c r="E9503" s="83">
        <f t="shared" ca="1" si="1040"/>
        <v>0</v>
      </c>
      <c r="F9503" s="82">
        <f t="shared" ca="1" si="1041"/>
        <v>0</v>
      </c>
      <c r="G9503" s="83">
        <f t="shared" ca="1" si="1042"/>
        <v>0</v>
      </c>
      <c r="O9503" s="85" t="s">
        <v>21214</v>
      </c>
      <c r="P9503" s="85" t="s">
        <v>21215</v>
      </c>
      <c r="Q9503" s="88">
        <v>229695.75</v>
      </c>
      <c r="R9503" s="85">
        <v>0</v>
      </c>
    </row>
    <row r="9504" spans="1:18" x14ac:dyDescent="0.3">
      <c r="A9504" s="82" t="str">
        <f t="shared" si="1036"/>
        <v>TPU CANDY CASE DISEÑO</v>
      </c>
      <c r="B9504" s="82">
        <f t="shared" si="1037"/>
        <v>55</v>
      </c>
      <c r="C9504" s="82">
        <f t="shared" ca="1" si="1038"/>
        <v>0</v>
      </c>
      <c r="D9504" s="82">
        <f t="shared" ca="1" si="1039"/>
        <v>0</v>
      </c>
      <c r="E9504" s="83">
        <f t="shared" ca="1" si="1040"/>
        <v>0</v>
      </c>
      <c r="F9504" s="82">
        <f t="shared" ca="1" si="1041"/>
        <v>0</v>
      </c>
      <c r="G9504" s="83">
        <f t="shared" ca="1" si="1042"/>
        <v>0</v>
      </c>
      <c r="O9504" s="85" t="s">
        <v>21216</v>
      </c>
      <c r="P9504" s="85" t="s">
        <v>21217</v>
      </c>
      <c r="Q9504" s="88">
        <v>82031.25</v>
      </c>
      <c r="R9504" s="85">
        <v>0</v>
      </c>
    </row>
    <row r="9505" spans="1:18" x14ac:dyDescent="0.3">
      <c r="A9505" s="82" t="str">
        <f t="shared" si="1036"/>
        <v>TPU CANDY CASE DISEÑO</v>
      </c>
      <c r="B9505" s="82">
        <f t="shared" si="1037"/>
        <v>56</v>
      </c>
      <c r="C9505" s="82">
        <f t="shared" ca="1" si="1038"/>
        <v>0</v>
      </c>
      <c r="D9505" s="82">
        <f t="shared" ca="1" si="1039"/>
        <v>0</v>
      </c>
      <c r="E9505" s="83">
        <f t="shared" ca="1" si="1040"/>
        <v>0</v>
      </c>
      <c r="F9505" s="82">
        <f t="shared" ca="1" si="1041"/>
        <v>0</v>
      </c>
      <c r="G9505" s="83">
        <f t="shared" ca="1" si="1042"/>
        <v>0</v>
      </c>
      <c r="O9505" s="85" t="s">
        <v>21218</v>
      </c>
      <c r="P9505" s="85" t="s">
        <v>21219</v>
      </c>
      <c r="Q9505" s="88">
        <v>8214.2999999999993</v>
      </c>
      <c r="R9505" s="85">
        <v>0</v>
      </c>
    </row>
    <row r="9506" spans="1:18" x14ac:dyDescent="0.3">
      <c r="A9506" s="82" t="str">
        <f t="shared" si="1036"/>
        <v>TPU CANDY CASE DISEÑO</v>
      </c>
      <c r="B9506" s="82">
        <f t="shared" si="1037"/>
        <v>57</v>
      </c>
      <c r="C9506" s="82">
        <f t="shared" ca="1" si="1038"/>
        <v>0</v>
      </c>
      <c r="D9506" s="82">
        <f t="shared" ca="1" si="1039"/>
        <v>0</v>
      </c>
      <c r="E9506" s="83">
        <f t="shared" ca="1" si="1040"/>
        <v>0</v>
      </c>
      <c r="F9506" s="82">
        <f t="shared" ca="1" si="1041"/>
        <v>0</v>
      </c>
      <c r="G9506" s="83">
        <f t="shared" ca="1" si="1042"/>
        <v>0</v>
      </c>
      <c r="O9506" s="85" t="s">
        <v>21220</v>
      </c>
      <c r="P9506" s="85" t="s">
        <v>21221</v>
      </c>
      <c r="Q9506" s="88">
        <v>78741.3</v>
      </c>
      <c r="R9506" s="85">
        <v>28</v>
      </c>
    </row>
    <row r="9507" spans="1:18" x14ac:dyDescent="0.3">
      <c r="A9507" s="82" t="str">
        <f t="shared" si="1036"/>
        <v>TPU CANDY CASE DISEÑO</v>
      </c>
      <c r="B9507" s="82">
        <f t="shared" si="1037"/>
        <v>58</v>
      </c>
      <c r="C9507" s="82">
        <f t="shared" ca="1" si="1038"/>
        <v>0</v>
      </c>
      <c r="D9507" s="82">
        <f t="shared" ca="1" si="1039"/>
        <v>0</v>
      </c>
      <c r="E9507" s="83">
        <f t="shared" ca="1" si="1040"/>
        <v>0</v>
      </c>
      <c r="F9507" s="82">
        <f t="shared" ca="1" si="1041"/>
        <v>0</v>
      </c>
      <c r="G9507" s="83">
        <f t="shared" ca="1" si="1042"/>
        <v>0</v>
      </c>
      <c r="O9507" s="85" t="s">
        <v>21222</v>
      </c>
      <c r="P9507" s="85" t="s">
        <v>21223</v>
      </c>
      <c r="Q9507" s="88">
        <v>7489.95</v>
      </c>
      <c r="R9507" s="85">
        <v>0</v>
      </c>
    </row>
    <row r="9508" spans="1:18" x14ac:dyDescent="0.3">
      <c r="A9508" s="82" t="str">
        <f t="shared" si="1036"/>
        <v>TPU CANDY CASE DISEÑO</v>
      </c>
      <c r="B9508" s="82">
        <f t="shared" si="1037"/>
        <v>59</v>
      </c>
      <c r="C9508" s="82">
        <f t="shared" ca="1" si="1038"/>
        <v>0</v>
      </c>
      <c r="D9508" s="82">
        <f t="shared" ca="1" si="1039"/>
        <v>0</v>
      </c>
      <c r="E9508" s="83">
        <f t="shared" ca="1" si="1040"/>
        <v>0</v>
      </c>
      <c r="F9508" s="82">
        <f t="shared" ca="1" si="1041"/>
        <v>0</v>
      </c>
      <c r="G9508" s="83">
        <f t="shared" ca="1" si="1042"/>
        <v>0</v>
      </c>
      <c r="O9508" s="85" t="s">
        <v>21224</v>
      </c>
      <c r="P9508" s="85" t="s">
        <v>21225</v>
      </c>
      <c r="Q9508" s="88">
        <v>450</v>
      </c>
      <c r="R9508" s="85">
        <v>0</v>
      </c>
    </row>
    <row r="9509" spans="1:18" x14ac:dyDescent="0.3">
      <c r="A9509" s="82" t="str">
        <f t="shared" si="1036"/>
        <v>TPU CANDY CASE DISEÑO</v>
      </c>
      <c r="B9509" s="82">
        <f t="shared" si="1037"/>
        <v>60</v>
      </c>
      <c r="C9509" s="82">
        <f t="shared" ca="1" si="1038"/>
        <v>0</v>
      </c>
      <c r="D9509" s="82">
        <f t="shared" ca="1" si="1039"/>
        <v>0</v>
      </c>
      <c r="E9509" s="83">
        <f t="shared" ca="1" si="1040"/>
        <v>0</v>
      </c>
      <c r="F9509" s="82">
        <f t="shared" ca="1" si="1041"/>
        <v>0</v>
      </c>
      <c r="G9509" s="83">
        <f t="shared" ca="1" si="1042"/>
        <v>0</v>
      </c>
      <c r="O9509" s="85" t="s">
        <v>21226</v>
      </c>
      <c r="P9509" s="85" t="s">
        <v>21227</v>
      </c>
      <c r="Q9509" s="88">
        <v>699</v>
      </c>
      <c r="R9509" s="85">
        <v>0</v>
      </c>
    </row>
    <row r="9510" spans="1:18" x14ac:dyDescent="0.3">
      <c r="A9510" s="82" t="str">
        <f t="shared" si="1036"/>
        <v>TPU CANDY CASE DISEÑO</v>
      </c>
      <c r="B9510" s="82">
        <f t="shared" si="1037"/>
        <v>61</v>
      </c>
      <c r="C9510" s="82">
        <f t="shared" ca="1" si="1038"/>
        <v>0</v>
      </c>
      <c r="D9510" s="82">
        <f t="shared" ca="1" si="1039"/>
        <v>0</v>
      </c>
      <c r="E9510" s="83">
        <f t="shared" ca="1" si="1040"/>
        <v>0</v>
      </c>
      <c r="F9510" s="82">
        <f t="shared" ca="1" si="1041"/>
        <v>0</v>
      </c>
      <c r="G9510" s="83">
        <f t="shared" ca="1" si="1042"/>
        <v>0</v>
      </c>
      <c r="O9510" s="85" t="s">
        <v>21228</v>
      </c>
      <c r="P9510" s="85" t="s">
        <v>21229</v>
      </c>
      <c r="Q9510" s="88">
        <v>699</v>
      </c>
      <c r="R9510" s="85">
        <v>0</v>
      </c>
    </row>
    <row r="9511" spans="1:18" x14ac:dyDescent="0.3">
      <c r="A9511" s="82" t="str">
        <f t="shared" si="1036"/>
        <v>TPU CANDY CASE DISEÑO</v>
      </c>
      <c r="B9511" s="82">
        <f t="shared" si="1037"/>
        <v>62</v>
      </c>
      <c r="C9511" s="82">
        <f t="shared" ca="1" si="1038"/>
        <v>0</v>
      </c>
      <c r="D9511" s="82">
        <f t="shared" ca="1" si="1039"/>
        <v>0</v>
      </c>
      <c r="E9511" s="83">
        <f t="shared" ca="1" si="1040"/>
        <v>0</v>
      </c>
      <c r="F9511" s="82">
        <f t="shared" ca="1" si="1041"/>
        <v>0</v>
      </c>
      <c r="G9511" s="83">
        <f t="shared" ca="1" si="1042"/>
        <v>0</v>
      </c>
      <c r="O9511" s="85" t="s">
        <v>21230</v>
      </c>
      <c r="P9511" s="85" t="s">
        <v>21231</v>
      </c>
      <c r="Q9511" s="88">
        <v>699</v>
      </c>
      <c r="R9511" s="85">
        <v>0</v>
      </c>
    </row>
    <row r="9512" spans="1:18" x14ac:dyDescent="0.3">
      <c r="A9512" s="82" t="str">
        <f t="shared" si="1036"/>
        <v>TPU CANDY CASE DISEÑO</v>
      </c>
      <c r="B9512" s="82">
        <f t="shared" si="1037"/>
        <v>63</v>
      </c>
      <c r="C9512" s="82">
        <f t="shared" ca="1" si="1038"/>
        <v>0</v>
      </c>
      <c r="D9512" s="82">
        <f t="shared" ca="1" si="1039"/>
        <v>0</v>
      </c>
      <c r="E9512" s="83">
        <f t="shared" ca="1" si="1040"/>
        <v>0</v>
      </c>
      <c r="F9512" s="82">
        <f t="shared" ca="1" si="1041"/>
        <v>0</v>
      </c>
      <c r="G9512" s="83">
        <f t="shared" ca="1" si="1042"/>
        <v>0</v>
      </c>
      <c r="O9512" s="85" t="s">
        <v>21232</v>
      </c>
      <c r="P9512" s="85" t="s">
        <v>21233</v>
      </c>
      <c r="Q9512" s="88">
        <v>699</v>
      </c>
      <c r="R9512" s="85">
        <v>0</v>
      </c>
    </row>
    <row r="9513" spans="1:18" x14ac:dyDescent="0.3">
      <c r="A9513" s="82" t="str">
        <f t="shared" si="1036"/>
        <v>TPU CANDY CASE DISEÑO</v>
      </c>
      <c r="B9513" s="82">
        <f t="shared" si="1037"/>
        <v>64</v>
      </c>
      <c r="C9513" s="82">
        <f t="shared" ca="1" si="1038"/>
        <v>0</v>
      </c>
      <c r="D9513" s="82">
        <f t="shared" ca="1" si="1039"/>
        <v>0</v>
      </c>
      <c r="E9513" s="83">
        <f t="shared" ca="1" si="1040"/>
        <v>0</v>
      </c>
      <c r="F9513" s="82">
        <f t="shared" ca="1" si="1041"/>
        <v>0</v>
      </c>
      <c r="G9513" s="83">
        <f t="shared" ca="1" si="1042"/>
        <v>0</v>
      </c>
      <c r="O9513" s="85" t="s">
        <v>21234</v>
      </c>
      <c r="P9513" s="85" t="s">
        <v>21235</v>
      </c>
      <c r="Q9513" s="88">
        <v>699</v>
      </c>
      <c r="R9513" s="85">
        <v>0</v>
      </c>
    </row>
    <row r="9514" spans="1:18" x14ac:dyDescent="0.3">
      <c r="A9514" s="82" t="str">
        <f t="shared" si="1036"/>
        <v>TPU CANDY CASE DISEÑO</v>
      </c>
      <c r="B9514" s="82">
        <f t="shared" si="1037"/>
        <v>65</v>
      </c>
      <c r="C9514" s="82">
        <f t="shared" ca="1" si="1038"/>
        <v>0</v>
      </c>
      <c r="D9514" s="82">
        <f t="shared" ca="1" si="1039"/>
        <v>0</v>
      </c>
      <c r="E9514" s="83">
        <f t="shared" ca="1" si="1040"/>
        <v>0</v>
      </c>
      <c r="F9514" s="82">
        <f t="shared" ca="1" si="1041"/>
        <v>0</v>
      </c>
      <c r="G9514" s="83">
        <f t="shared" ca="1" si="1042"/>
        <v>0</v>
      </c>
      <c r="O9514" s="85" t="s">
        <v>21236</v>
      </c>
      <c r="P9514" s="85" t="s">
        <v>21237</v>
      </c>
      <c r="Q9514" s="88">
        <v>699</v>
      </c>
      <c r="R9514" s="85">
        <v>5</v>
      </c>
    </row>
    <row r="9515" spans="1:18" x14ac:dyDescent="0.3">
      <c r="A9515" s="82" t="str">
        <f t="shared" si="1036"/>
        <v>TPU CANDY CASE DISEÑO</v>
      </c>
      <c r="B9515" s="82">
        <f t="shared" si="1037"/>
        <v>66</v>
      </c>
      <c r="C9515" s="82">
        <f t="shared" ca="1" si="1038"/>
        <v>0</v>
      </c>
      <c r="D9515" s="82">
        <f t="shared" ca="1" si="1039"/>
        <v>0</v>
      </c>
      <c r="E9515" s="83">
        <f t="shared" ca="1" si="1040"/>
        <v>0</v>
      </c>
      <c r="F9515" s="82">
        <f t="shared" ca="1" si="1041"/>
        <v>0</v>
      </c>
      <c r="G9515" s="83">
        <f t="shared" ca="1" si="1042"/>
        <v>0</v>
      </c>
      <c r="O9515" s="85" t="s">
        <v>21238</v>
      </c>
      <c r="P9515" s="85" t="s">
        <v>21239</v>
      </c>
      <c r="Q9515" s="88">
        <v>699.01</v>
      </c>
      <c r="R9515" s="85">
        <v>152</v>
      </c>
    </row>
    <row r="9516" spans="1:18" x14ac:dyDescent="0.3">
      <c r="A9516" s="82" t="str">
        <f t="shared" si="1036"/>
        <v>TPU CANDY CASE DISEÑO</v>
      </c>
      <c r="B9516" s="82">
        <f t="shared" si="1037"/>
        <v>67</v>
      </c>
      <c r="C9516" s="82">
        <f t="shared" ca="1" si="1038"/>
        <v>0</v>
      </c>
      <c r="D9516" s="82">
        <f t="shared" ca="1" si="1039"/>
        <v>0</v>
      </c>
      <c r="E9516" s="83">
        <f t="shared" ca="1" si="1040"/>
        <v>0</v>
      </c>
      <c r="F9516" s="82">
        <f t="shared" ca="1" si="1041"/>
        <v>0</v>
      </c>
      <c r="G9516" s="83">
        <f t="shared" ca="1" si="1042"/>
        <v>0</v>
      </c>
      <c r="O9516" s="85" t="s">
        <v>21240</v>
      </c>
      <c r="P9516" s="85" t="s">
        <v>21241</v>
      </c>
      <c r="Q9516" s="88">
        <v>699</v>
      </c>
      <c r="R9516" s="85">
        <v>95</v>
      </c>
    </row>
    <row r="9517" spans="1:18" x14ac:dyDescent="0.3">
      <c r="A9517" s="82" t="str">
        <f t="shared" si="1036"/>
        <v>TPU CANDY CASE DISEÑO</v>
      </c>
      <c r="B9517" s="82">
        <f t="shared" si="1037"/>
        <v>68</v>
      </c>
      <c r="C9517" s="82">
        <f t="shared" ca="1" si="1038"/>
        <v>0</v>
      </c>
      <c r="D9517" s="82">
        <f t="shared" ca="1" si="1039"/>
        <v>0</v>
      </c>
      <c r="E9517" s="83">
        <f t="shared" ca="1" si="1040"/>
        <v>0</v>
      </c>
      <c r="F9517" s="82">
        <f t="shared" ca="1" si="1041"/>
        <v>0</v>
      </c>
      <c r="G9517" s="83">
        <f t="shared" ca="1" si="1042"/>
        <v>0</v>
      </c>
      <c r="O9517" s="85" t="s">
        <v>21242</v>
      </c>
      <c r="P9517" s="85" t="s">
        <v>21243</v>
      </c>
      <c r="Q9517" s="88">
        <v>699</v>
      </c>
      <c r="R9517" s="85">
        <v>8</v>
      </c>
    </row>
    <row r="9518" spans="1:18" x14ac:dyDescent="0.3">
      <c r="A9518" s="82" t="str">
        <f t="shared" si="1036"/>
        <v>TPU CANDY CASE DISEÑO</v>
      </c>
      <c r="B9518" s="82">
        <f t="shared" si="1037"/>
        <v>69</v>
      </c>
      <c r="C9518" s="82">
        <f t="shared" ca="1" si="1038"/>
        <v>0</v>
      </c>
      <c r="D9518" s="82">
        <f t="shared" ca="1" si="1039"/>
        <v>0</v>
      </c>
      <c r="E9518" s="83">
        <f t="shared" ca="1" si="1040"/>
        <v>0</v>
      </c>
      <c r="F9518" s="82">
        <f t="shared" ca="1" si="1041"/>
        <v>0</v>
      </c>
      <c r="G9518" s="83">
        <f t="shared" ca="1" si="1042"/>
        <v>0</v>
      </c>
      <c r="O9518" s="85" t="s">
        <v>21244</v>
      </c>
      <c r="P9518" s="85" t="s">
        <v>21245</v>
      </c>
      <c r="Q9518" s="88">
        <v>699</v>
      </c>
      <c r="R9518" s="85">
        <v>6</v>
      </c>
    </row>
    <row r="9519" spans="1:18" x14ac:dyDescent="0.3">
      <c r="A9519" s="82" t="str">
        <f t="shared" si="1036"/>
        <v>TPU CANDY CASE DISEÑO</v>
      </c>
      <c r="B9519" s="82">
        <f t="shared" si="1037"/>
        <v>70</v>
      </c>
      <c r="C9519" s="82">
        <f t="shared" ca="1" si="1038"/>
        <v>0</v>
      </c>
      <c r="D9519" s="82">
        <f t="shared" ca="1" si="1039"/>
        <v>0</v>
      </c>
      <c r="E9519" s="83">
        <f t="shared" ca="1" si="1040"/>
        <v>0</v>
      </c>
      <c r="F9519" s="82">
        <f t="shared" ca="1" si="1041"/>
        <v>0</v>
      </c>
      <c r="G9519" s="83">
        <f t="shared" ca="1" si="1042"/>
        <v>0</v>
      </c>
      <c r="O9519" s="85" t="s">
        <v>21246</v>
      </c>
      <c r="P9519" s="85" t="s">
        <v>21247</v>
      </c>
      <c r="Q9519" s="88">
        <v>699</v>
      </c>
      <c r="R9519" s="85">
        <v>149</v>
      </c>
    </row>
    <row r="9520" spans="1:18" x14ac:dyDescent="0.3">
      <c r="A9520" s="82" t="str">
        <f t="shared" si="1036"/>
        <v>TPU CANDY CASE DISEÑO</v>
      </c>
      <c r="B9520" s="82">
        <f t="shared" si="1037"/>
        <v>71</v>
      </c>
      <c r="C9520" s="82">
        <f t="shared" ca="1" si="1038"/>
        <v>0</v>
      </c>
      <c r="D9520" s="82">
        <f t="shared" ca="1" si="1039"/>
        <v>0</v>
      </c>
      <c r="E9520" s="83">
        <f t="shared" ca="1" si="1040"/>
        <v>0</v>
      </c>
      <c r="F9520" s="82">
        <f t="shared" ca="1" si="1041"/>
        <v>0</v>
      </c>
      <c r="G9520" s="83">
        <f t="shared" ca="1" si="1042"/>
        <v>0</v>
      </c>
      <c r="O9520" s="85" t="s">
        <v>21248</v>
      </c>
      <c r="P9520" s="85" t="s">
        <v>21249</v>
      </c>
      <c r="Q9520" s="88">
        <v>1048.8499999999999</v>
      </c>
      <c r="R9520" s="85">
        <v>0</v>
      </c>
    </row>
    <row r="9521" spans="1:18" x14ac:dyDescent="0.3">
      <c r="A9521" s="82" t="str">
        <f t="shared" si="1036"/>
        <v>TPU CANDY CASE DISEÑO</v>
      </c>
      <c r="B9521" s="82">
        <f t="shared" si="1037"/>
        <v>72</v>
      </c>
      <c r="C9521" s="82">
        <f t="shared" ca="1" si="1038"/>
        <v>0</v>
      </c>
      <c r="D9521" s="82">
        <f t="shared" ca="1" si="1039"/>
        <v>0</v>
      </c>
      <c r="E9521" s="83">
        <f t="shared" ca="1" si="1040"/>
        <v>0</v>
      </c>
      <c r="F9521" s="82">
        <f t="shared" ca="1" si="1041"/>
        <v>0</v>
      </c>
      <c r="G9521" s="83">
        <f t="shared" ca="1" si="1042"/>
        <v>0</v>
      </c>
      <c r="O9521" s="85" t="s">
        <v>21250</v>
      </c>
      <c r="P9521" s="85" t="s">
        <v>21251</v>
      </c>
      <c r="Q9521" s="88">
        <v>1048.8499999999999</v>
      </c>
      <c r="R9521" s="85">
        <v>15</v>
      </c>
    </row>
    <row r="9522" spans="1:18" x14ac:dyDescent="0.3">
      <c r="A9522" s="82" t="str">
        <f t="shared" si="1036"/>
        <v>TPU CANDY CASE DISEÑO</v>
      </c>
      <c r="B9522" s="82">
        <f t="shared" si="1037"/>
        <v>73</v>
      </c>
      <c r="C9522" s="82">
        <f t="shared" ca="1" si="1038"/>
        <v>0</v>
      </c>
      <c r="D9522" s="82">
        <f t="shared" ca="1" si="1039"/>
        <v>0</v>
      </c>
      <c r="E9522" s="83">
        <f t="shared" ca="1" si="1040"/>
        <v>0</v>
      </c>
      <c r="F9522" s="82">
        <f t="shared" ca="1" si="1041"/>
        <v>0</v>
      </c>
      <c r="G9522" s="83">
        <f t="shared" ca="1" si="1042"/>
        <v>0</v>
      </c>
      <c r="O9522" s="85" t="s">
        <v>21252</v>
      </c>
      <c r="P9522" s="85" t="s">
        <v>21253</v>
      </c>
      <c r="Q9522" s="88">
        <v>1048.8499999999999</v>
      </c>
      <c r="R9522" s="85">
        <v>24</v>
      </c>
    </row>
    <row r="9523" spans="1:18" x14ac:dyDescent="0.3">
      <c r="A9523" s="82" t="str">
        <f t="shared" si="1036"/>
        <v>TPU CANDY CASE DISEÑO</v>
      </c>
      <c r="B9523" s="82">
        <f t="shared" si="1037"/>
        <v>74</v>
      </c>
      <c r="C9523" s="82">
        <f t="shared" ca="1" si="1038"/>
        <v>0</v>
      </c>
      <c r="D9523" s="82">
        <f t="shared" ca="1" si="1039"/>
        <v>0</v>
      </c>
      <c r="E9523" s="83">
        <f t="shared" ca="1" si="1040"/>
        <v>0</v>
      </c>
      <c r="F9523" s="82">
        <f t="shared" ca="1" si="1041"/>
        <v>0</v>
      </c>
      <c r="G9523" s="83">
        <f t="shared" ca="1" si="1042"/>
        <v>0</v>
      </c>
      <c r="O9523" s="85" t="s">
        <v>21254</v>
      </c>
      <c r="P9523" s="85" t="s">
        <v>21255</v>
      </c>
      <c r="Q9523" s="88">
        <v>1048.8499999999999</v>
      </c>
      <c r="R9523" s="85">
        <v>8</v>
      </c>
    </row>
    <row r="9524" spans="1:18" x14ac:dyDescent="0.3">
      <c r="A9524" s="82" t="str">
        <f t="shared" si="1036"/>
        <v>TPU CANDY CASE DISEÑO</v>
      </c>
      <c r="B9524" s="82">
        <f t="shared" si="1037"/>
        <v>75</v>
      </c>
      <c r="C9524" s="82">
        <f t="shared" ca="1" si="1038"/>
        <v>0</v>
      </c>
      <c r="D9524" s="82">
        <f t="shared" ca="1" si="1039"/>
        <v>0</v>
      </c>
      <c r="E9524" s="83">
        <f t="shared" ca="1" si="1040"/>
        <v>0</v>
      </c>
      <c r="F9524" s="82">
        <f t="shared" ca="1" si="1041"/>
        <v>0</v>
      </c>
      <c r="G9524" s="83">
        <f t="shared" ca="1" si="1042"/>
        <v>0</v>
      </c>
      <c r="O9524" s="85" t="s">
        <v>21256</v>
      </c>
      <c r="P9524" s="85" t="s">
        <v>21257</v>
      </c>
      <c r="Q9524" s="88">
        <v>1048.8499999999999</v>
      </c>
      <c r="R9524" s="85">
        <v>0</v>
      </c>
    </row>
    <row r="9525" spans="1:18" x14ac:dyDescent="0.3">
      <c r="A9525" s="82" t="str">
        <f t="shared" si="1036"/>
        <v>TPU CANDY CASE DISEÑO</v>
      </c>
      <c r="B9525" s="82">
        <f t="shared" si="1037"/>
        <v>76</v>
      </c>
      <c r="C9525" s="82">
        <f t="shared" ca="1" si="1038"/>
        <v>0</v>
      </c>
      <c r="D9525" s="82">
        <f t="shared" ca="1" si="1039"/>
        <v>0</v>
      </c>
      <c r="E9525" s="83">
        <f t="shared" ca="1" si="1040"/>
        <v>0</v>
      </c>
      <c r="F9525" s="82">
        <f t="shared" ca="1" si="1041"/>
        <v>0</v>
      </c>
      <c r="G9525" s="83">
        <f t="shared" ca="1" si="1042"/>
        <v>0</v>
      </c>
      <c r="O9525" s="85" t="s">
        <v>21258</v>
      </c>
      <c r="P9525" s="85" t="s">
        <v>21259</v>
      </c>
      <c r="Q9525" s="88">
        <v>1048.8499999999999</v>
      </c>
      <c r="R9525" s="85">
        <v>0</v>
      </c>
    </row>
    <row r="9526" spans="1:18" x14ac:dyDescent="0.3">
      <c r="A9526" s="82" t="str">
        <f t="shared" si="1036"/>
        <v>TPU CANDY CASE DISEÑO</v>
      </c>
      <c r="B9526" s="82">
        <f t="shared" si="1037"/>
        <v>77</v>
      </c>
      <c r="C9526" s="82">
        <f t="shared" ca="1" si="1038"/>
        <v>0</v>
      </c>
      <c r="D9526" s="82">
        <f t="shared" ca="1" si="1039"/>
        <v>0</v>
      </c>
      <c r="E9526" s="83">
        <f t="shared" ca="1" si="1040"/>
        <v>0</v>
      </c>
      <c r="F9526" s="82">
        <f t="shared" ca="1" si="1041"/>
        <v>0</v>
      </c>
      <c r="G9526" s="83">
        <f t="shared" ca="1" si="1042"/>
        <v>0</v>
      </c>
      <c r="O9526" s="85" t="s">
        <v>21260</v>
      </c>
      <c r="P9526" s="85" t="s">
        <v>21261</v>
      </c>
      <c r="Q9526" s="88">
        <v>1048.8499999999999</v>
      </c>
      <c r="R9526" s="85">
        <v>0</v>
      </c>
    </row>
    <row r="9527" spans="1:18" x14ac:dyDescent="0.3">
      <c r="A9527" s="82" t="str">
        <f t="shared" si="1036"/>
        <v>TPU CANDY CASE DISEÑO</v>
      </c>
      <c r="B9527" s="82">
        <f t="shared" si="1037"/>
        <v>78</v>
      </c>
      <c r="C9527" s="82">
        <f t="shared" ca="1" si="1038"/>
        <v>0</v>
      </c>
      <c r="D9527" s="82">
        <f t="shared" ca="1" si="1039"/>
        <v>0</v>
      </c>
      <c r="E9527" s="83">
        <f t="shared" ca="1" si="1040"/>
        <v>0</v>
      </c>
      <c r="F9527" s="82">
        <f t="shared" ca="1" si="1041"/>
        <v>0</v>
      </c>
      <c r="G9527" s="83">
        <f t="shared" ca="1" si="1042"/>
        <v>0</v>
      </c>
      <c r="O9527" s="85" t="s">
        <v>21262</v>
      </c>
      <c r="P9527" s="85" t="s">
        <v>21263</v>
      </c>
      <c r="Q9527" s="88">
        <v>1048.8499999999999</v>
      </c>
      <c r="R9527" s="85">
        <v>0</v>
      </c>
    </row>
    <row r="9528" spans="1:18" x14ac:dyDescent="0.3">
      <c r="A9528" s="82" t="str">
        <f t="shared" si="1036"/>
        <v>TPU CANDY CASE DISEÑO</v>
      </c>
      <c r="B9528" s="82">
        <f t="shared" si="1037"/>
        <v>79</v>
      </c>
      <c r="C9528" s="82">
        <f t="shared" ca="1" si="1038"/>
        <v>0</v>
      </c>
      <c r="D9528" s="82">
        <f t="shared" ca="1" si="1039"/>
        <v>0</v>
      </c>
      <c r="E9528" s="83">
        <f t="shared" ca="1" si="1040"/>
        <v>0</v>
      </c>
      <c r="F9528" s="82">
        <f t="shared" ca="1" si="1041"/>
        <v>0</v>
      </c>
      <c r="G9528" s="83">
        <f t="shared" ca="1" si="1042"/>
        <v>0</v>
      </c>
      <c r="O9528" s="85" t="s">
        <v>21264</v>
      </c>
      <c r="P9528" s="85" t="s">
        <v>21265</v>
      </c>
      <c r="Q9528" s="88">
        <v>1048.8499999999999</v>
      </c>
      <c r="R9528" s="85">
        <v>8</v>
      </c>
    </row>
    <row r="9529" spans="1:18" x14ac:dyDescent="0.3">
      <c r="A9529" s="82" t="str">
        <f t="shared" si="1036"/>
        <v>TPU CANDY CASE DISEÑO</v>
      </c>
      <c r="B9529" s="82">
        <f t="shared" si="1037"/>
        <v>80</v>
      </c>
      <c r="C9529" s="82">
        <f t="shared" ca="1" si="1038"/>
        <v>0</v>
      </c>
      <c r="D9529" s="82">
        <f t="shared" ca="1" si="1039"/>
        <v>0</v>
      </c>
      <c r="E9529" s="83">
        <f t="shared" ca="1" si="1040"/>
        <v>0</v>
      </c>
      <c r="F9529" s="82">
        <f t="shared" ca="1" si="1041"/>
        <v>0</v>
      </c>
      <c r="G9529" s="83">
        <f t="shared" ca="1" si="1042"/>
        <v>0</v>
      </c>
      <c r="O9529" s="85" t="s">
        <v>21266</v>
      </c>
      <c r="P9529" s="85" t="s">
        <v>21267</v>
      </c>
      <c r="Q9529" s="88">
        <v>1048.8499999999999</v>
      </c>
      <c r="R9529" s="85">
        <v>0</v>
      </c>
    </row>
    <row r="9530" spans="1:18" x14ac:dyDescent="0.3">
      <c r="A9530" s="82" t="str">
        <f t="shared" si="1036"/>
        <v>TPU CANDY CASE DISEÑO</v>
      </c>
      <c r="B9530" s="82">
        <f t="shared" si="1037"/>
        <v>81</v>
      </c>
      <c r="C9530" s="82">
        <f t="shared" ca="1" si="1038"/>
        <v>0</v>
      </c>
      <c r="D9530" s="82">
        <f t="shared" ca="1" si="1039"/>
        <v>0</v>
      </c>
      <c r="E9530" s="83">
        <f t="shared" ca="1" si="1040"/>
        <v>0</v>
      </c>
      <c r="F9530" s="82">
        <f t="shared" ca="1" si="1041"/>
        <v>0</v>
      </c>
      <c r="G9530" s="83">
        <f t="shared" ca="1" si="1042"/>
        <v>0</v>
      </c>
      <c r="O9530" s="85" t="s">
        <v>21268</v>
      </c>
      <c r="P9530" s="85" t="s">
        <v>21269</v>
      </c>
      <c r="Q9530" s="88">
        <v>1048.8499999999999</v>
      </c>
      <c r="R9530" s="85">
        <v>0</v>
      </c>
    </row>
    <row r="9531" spans="1:18" x14ac:dyDescent="0.3">
      <c r="A9531" s="82" t="str">
        <f t="shared" si="1036"/>
        <v>TPU CANDY CASE DISEÑO</v>
      </c>
      <c r="B9531" s="82">
        <f t="shared" si="1037"/>
        <v>82</v>
      </c>
      <c r="C9531" s="82">
        <f t="shared" ca="1" si="1038"/>
        <v>0</v>
      </c>
      <c r="D9531" s="82">
        <f t="shared" ca="1" si="1039"/>
        <v>0</v>
      </c>
      <c r="E9531" s="83">
        <f t="shared" ca="1" si="1040"/>
        <v>0</v>
      </c>
      <c r="F9531" s="82">
        <f t="shared" ca="1" si="1041"/>
        <v>0</v>
      </c>
      <c r="G9531" s="83">
        <f t="shared" ca="1" si="1042"/>
        <v>0</v>
      </c>
      <c r="O9531" s="85" t="s">
        <v>1947</v>
      </c>
      <c r="P9531" s="85" t="s">
        <v>1948</v>
      </c>
      <c r="Q9531" s="88">
        <v>1048.8499999999999</v>
      </c>
      <c r="R9531" s="85">
        <v>89</v>
      </c>
    </row>
    <row r="9532" spans="1:18" x14ac:dyDescent="0.3">
      <c r="A9532" s="82" t="str">
        <f t="shared" si="1036"/>
        <v>TPU CANDY CASE DISEÑO</v>
      </c>
      <c r="B9532" s="82">
        <f t="shared" si="1037"/>
        <v>83</v>
      </c>
      <c r="C9532" s="82">
        <f t="shared" ca="1" si="1038"/>
        <v>0</v>
      </c>
      <c r="D9532" s="82">
        <f t="shared" ca="1" si="1039"/>
        <v>0</v>
      </c>
      <c r="E9532" s="83">
        <f t="shared" ca="1" si="1040"/>
        <v>0</v>
      </c>
      <c r="F9532" s="82">
        <f t="shared" ca="1" si="1041"/>
        <v>0</v>
      </c>
      <c r="G9532" s="83">
        <f t="shared" ca="1" si="1042"/>
        <v>0</v>
      </c>
      <c r="O9532" s="85" t="s">
        <v>21270</v>
      </c>
      <c r="P9532" s="85" t="s">
        <v>21271</v>
      </c>
      <c r="Q9532" s="88">
        <v>1048.8499999999999</v>
      </c>
      <c r="R9532" s="85">
        <v>-1</v>
      </c>
    </row>
    <row r="9533" spans="1:18" x14ac:dyDescent="0.3">
      <c r="A9533" s="82" t="str">
        <f t="shared" si="1036"/>
        <v>TPU CANDY CASE DISEÑO</v>
      </c>
      <c r="B9533" s="82">
        <f t="shared" si="1037"/>
        <v>84</v>
      </c>
      <c r="C9533" s="82">
        <f t="shared" ca="1" si="1038"/>
        <v>0</v>
      </c>
      <c r="D9533" s="82">
        <f t="shared" ca="1" si="1039"/>
        <v>0</v>
      </c>
      <c r="E9533" s="83">
        <f t="shared" ca="1" si="1040"/>
        <v>0</v>
      </c>
      <c r="F9533" s="82">
        <f t="shared" ca="1" si="1041"/>
        <v>0</v>
      </c>
      <c r="G9533" s="83">
        <f t="shared" ca="1" si="1042"/>
        <v>0</v>
      </c>
      <c r="O9533" s="85" t="s">
        <v>21272</v>
      </c>
      <c r="P9533" s="85" t="s">
        <v>21273</v>
      </c>
      <c r="Q9533" s="88">
        <v>1048.8499999999999</v>
      </c>
      <c r="R9533" s="85">
        <v>-1</v>
      </c>
    </row>
    <row r="9534" spans="1:18" x14ac:dyDescent="0.3">
      <c r="A9534" s="82" t="str">
        <f t="shared" si="1036"/>
        <v>TPU CANDY CASE DISEÑO</v>
      </c>
      <c r="B9534" s="82">
        <f t="shared" si="1037"/>
        <v>85</v>
      </c>
      <c r="C9534" s="82">
        <f t="shared" ca="1" si="1038"/>
        <v>0</v>
      </c>
      <c r="D9534" s="82">
        <f t="shared" ca="1" si="1039"/>
        <v>0</v>
      </c>
      <c r="E9534" s="83">
        <f t="shared" ca="1" si="1040"/>
        <v>0</v>
      </c>
      <c r="F9534" s="82">
        <f t="shared" ca="1" si="1041"/>
        <v>0</v>
      </c>
      <c r="G9534" s="83">
        <f t="shared" ca="1" si="1042"/>
        <v>0</v>
      </c>
      <c r="O9534" s="85" t="s">
        <v>21274</v>
      </c>
      <c r="P9534" s="85" t="s">
        <v>21275</v>
      </c>
      <c r="Q9534" s="88">
        <v>1048.8499999999999</v>
      </c>
      <c r="R9534" s="85">
        <v>16</v>
      </c>
    </row>
    <row r="9535" spans="1:18" x14ac:dyDescent="0.3">
      <c r="A9535" s="82" t="str">
        <f t="shared" si="1036"/>
        <v>TPU CANDY CASE DISEÑO</v>
      </c>
      <c r="B9535" s="82">
        <f t="shared" si="1037"/>
        <v>86</v>
      </c>
      <c r="C9535" s="82">
        <f t="shared" ca="1" si="1038"/>
        <v>0</v>
      </c>
      <c r="D9535" s="82">
        <f t="shared" ca="1" si="1039"/>
        <v>0</v>
      </c>
      <c r="E9535" s="83">
        <f t="shared" ca="1" si="1040"/>
        <v>0</v>
      </c>
      <c r="F9535" s="82">
        <f t="shared" ca="1" si="1041"/>
        <v>0</v>
      </c>
      <c r="G9535" s="83">
        <f t="shared" ca="1" si="1042"/>
        <v>0</v>
      </c>
      <c r="O9535" s="85" t="s">
        <v>21276</v>
      </c>
      <c r="P9535" s="85" t="s">
        <v>21277</v>
      </c>
      <c r="Q9535" s="88">
        <v>1048.8499999999999</v>
      </c>
      <c r="R9535" s="85">
        <v>0</v>
      </c>
    </row>
    <row r="9536" spans="1:18" x14ac:dyDescent="0.3">
      <c r="A9536" s="82" t="str">
        <f t="shared" si="1036"/>
        <v>TPU CANDY CASE DISEÑO</v>
      </c>
      <c r="B9536" s="82">
        <f t="shared" si="1037"/>
        <v>87</v>
      </c>
      <c r="C9536" s="82">
        <f t="shared" ca="1" si="1038"/>
        <v>0</v>
      </c>
      <c r="D9536" s="82">
        <f t="shared" ca="1" si="1039"/>
        <v>0</v>
      </c>
      <c r="E9536" s="83">
        <f t="shared" ca="1" si="1040"/>
        <v>0</v>
      </c>
      <c r="F9536" s="82">
        <f t="shared" ca="1" si="1041"/>
        <v>0</v>
      </c>
      <c r="G9536" s="83">
        <f t="shared" ca="1" si="1042"/>
        <v>0</v>
      </c>
      <c r="O9536" s="85" t="s">
        <v>21278</v>
      </c>
      <c r="P9536" s="85" t="s">
        <v>21279</v>
      </c>
      <c r="Q9536" s="88">
        <v>175005.93</v>
      </c>
      <c r="R9536" s="85">
        <v>0</v>
      </c>
    </row>
    <row r="9537" spans="1:18" x14ac:dyDescent="0.3">
      <c r="A9537" s="82" t="str">
        <f t="shared" si="1036"/>
        <v>TPU CANDY CASE DISEÑO</v>
      </c>
      <c r="B9537" s="82">
        <f t="shared" si="1037"/>
        <v>88</v>
      </c>
      <c r="C9537" s="82">
        <f t="shared" ca="1" si="1038"/>
        <v>0</v>
      </c>
      <c r="D9537" s="82">
        <f t="shared" ca="1" si="1039"/>
        <v>0</v>
      </c>
      <c r="E9537" s="83">
        <f t="shared" ca="1" si="1040"/>
        <v>0</v>
      </c>
      <c r="F9537" s="82">
        <f t="shared" ca="1" si="1041"/>
        <v>0</v>
      </c>
      <c r="G9537" s="83">
        <f t="shared" ca="1" si="1042"/>
        <v>0</v>
      </c>
      <c r="O9537" s="85" t="s">
        <v>21280</v>
      </c>
      <c r="P9537" s="85" t="s">
        <v>21281</v>
      </c>
      <c r="Q9537" s="88">
        <v>175006</v>
      </c>
      <c r="R9537" s="85">
        <v>0</v>
      </c>
    </row>
    <row r="9538" spans="1:18" x14ac:dyDescent="0.3">
      <c r="A9538" s="82" t="str">
        <f t="shared" si="1036"/>
        <v>TPU CANDY CASE DISEÑO</v>
      </c>
      <c r="B9538" s="82">
        <f t="shared" si="1037"/>
        <v>89</v>
      </c>
      <c r="C9538" s="82">
        <f t="shared" ca="1" si="1038"/>
        <v>0</v>
      </c>
      <c r="D9538" s="82">
        <f t="shared" ca="1" si="1039"/>
        <v>0</v>
      </c>
      <c r="E9538" s="83">
        <f t="shared" ca="1" si="1040"/>
        <v>0</v>
      </c>
      <c r="F9538" s="82">
        <f t="shared" ca="1" si="1041"/>
        <v>0</v>
      </c>
      <c r="G9538" s="83">
        <f t="shared" ca="1" si="1042"/>
        <v>0</v>
      </c>
      <c r="O9538" s="85" t="s">
        <v>21282</v>
      </c>
      <c r="P9538" s="85" t="s">
        <v>21283</v>
      </c>
      <c r="Q9538" s="88">
        <v>1569.9</v>
      </c>
      <c r="R9538" s="85">
        <v>5337</v>
      </c>
    </row>
    <row r="9539" spans="1:18" x14ac:dyDescent="0.3">
      <c r="A9539" s="82" t="str">
        <f t="shared" ref="A9539:A9602" si="1043">IFERROR(INDEX($J$2:$J$100,INT((ROW(A9538)-1)/150)+1),"")</f>
        <v>TPU CANDY CASE DISEÑO</v>
      </c>
      <c r="B9539" s="82">
        <f t="shared" ref="B9539:B9602" si="1044">IF($A9539="","",MOD(ROW(A9538)-1,150)+3)</f>
        <v>90</v>
      </c>
      <c r="C9539" s="82">
        <f t="shared" ref="C9539:C9602" ca="1" si="1045">IF($A9539="","",IFERROR(INDIRECT("'"&amp;$A9539&amp;"'!A"&amp;$B9539),""))</f>
        <v>0</v>
      </c>
      <c r="D9539" s="82">
        <f t="shared" ref="D9539:D9602" ca="1" si="1046">IF($A9539="","",IFERROR(INDIRECT("'"&amp;$A9539&amp;"'!B"&amp;$B9539),""))</f>
        <v>0</v>
      </c>
      <c r="E9539" s="83">
        <f t="shared" ref="E9539:E9602" ca="1" si="1047">IF($A9539="","",IFERROR(INDIRECT("'"&amp;$A9539&amp;"'!D"&amp;$B9539),""))</f>
        <v>0</v>
      </c>
      <c r="F9539" s="82">
        <f t="shared" ref="F9539:F9602" ca="1" si="1048">IF($A9539="","",IFERROR(INDIRECT("'"&amp;$A9539&amp;"'!E"&amp;$B9539),0))</f>
        <v>0</v>
      </c>
      <c r="G9539" s="83">
        <f t="shared" ref="G9539:G9602" ca="1" si="1049">IF($A9539="","",IFERROR(INDIRECT("'"&amp;$A9539&amp;"'!F"&amp;$B9539),0))</f>
        <v>0</v>
      </c>
      <c r="O9539" s="85" t="s">
        <v>21284</v>
      </c>
      <c r="P9539" s="85" t="s">
        <v>21285</v>
      </c>
      <c r="Q9539" s="88">
        <v>343.62</v>
      </c>
      <c r="R9539" s="85">
        <v>0</v>
      </c>
    </row>
    <row r="9540" spans="1:18" x14ac:dyDescent="0.3">
      <c r="A9540" s="82" t="str">
        <f t="shared" si="1043"/>
        <v>TPU CANDY CASE DISEÑO</v>
      </c>
      <c r="B9540" s="82">
        <f t="shared" si="1044"/>
        <v>91</v>
      </c>
      <c r="C9540" s="82">
        <f t="shared" ca="1" si="1045"/>
        <v>0</v>
      </c>
      <c r="D9540" s="82">
        <f t="shared" ca="1" si="1046"/>
        <v>0</v>
      </c>
      <c r="E9540" s="83">
        <f t="shared" ca="1" si="1047"/>
        <v>0</v>
      </c>
      <c r="F9540" s="82">
        <f t="shared" ca="1" si="1048"/>
        <v>0</v>
      </c>
      <c r="G9540" s="83">
        <f t="shared" ca="1" si="1049"/>
        <v>0</v>
      </c>
      <c r="O9540" s="85" t="s">
        <v>21286</v>
      </c>
      <c r="P9540" s="85" t="s">
        <v>21287</v>
      </c>
      <c r="Q9540" s="88">
        <v>343.62</v>
      </c>
      <c r="R9540" s="85">
        <v>0</v>
      </c>
    </row>
    <row r="9541" spans="1:18" x14ac:dyDescent="0.3">
      <c r="A9541" s="82" t="str">
        <f t="shared" si="1043"/>
        <v>TPU CANDY CASE DISEÑO</v>
      </c>
      <c r="B9541" s="82">
        <f t="shared" si="1044"/>
        <v>92</v>
      </c>
      <c r="C9541" s="82">
        <f t="shared" ca="1" si="1045"/>
        <v>0</v>
      </c>
      <c r="D9541" s="82">
        <f t="shared" ca="1" si="1046"/>
        <v>0</v>
      </c>
      <c r="E9541" s="83">
        <f t="shared" ca="1" si="1047"/>
        <v>0</v>
      </c>
      <c r="F9541" s="82">
        <f t="shared" ca="1" si="1048"/>
        <v>0</v>
      </c>
      <c r="G9541" s="83">
        <f t="shared" ca="1" si="1049"/>
        <v>0</v>
      </c>
      <c r="O9541" s="85" t="s">
        <v>21288</v>
      </c>
      <c r="P9541" s="85" t="s">
        <v>21289</v>
      </c>
      <c r="Q9541" s="88">
        <v>1000</v>
      </c>
      <c r="R9541" s="85">
        <v>23</v>
      </c>
    </row>
    <row r="9542" spans="1:18" x14ac:dyDescent="0.3">
      <c r="A9542" s="82" t="str">
        <f t="shared" si="1043"/>
        <v>TPU CANDY CASE DISEÑO</v>
      </c>
      <c r="B9542" s="82">
        <f t="shared" si="1044"/>
        <v>93</v>
      </c>
      <c r="C9542" s="82">
        <f t="shared" ca="1" si="1045"/>
        <v>0</v>
      </c>
      <c r="D9542" s="82">
        <f t="shared" ca="1" si="1046"/>
        <v>0</v>
      </c>
      <c r="E9542" s="83">
        <f t="shared" ca="1" si="1047"/>
        <v>0</v>
      </c>
      <c r="F9542" s="82">
        <f t="shared" ca="1" si="1048"/>
        <v>0</v>
      </c>
      <c r="G9542" s="83">
        <f t="shared" ca="1" si="1049"/>
        <v>0</v>
      </c>
      <c r="O9542" s="85" t="s">
        <v>21290</v>
      </c>
      <c r="P9542" s="85" t="s">
        <v>21291</v>
      </c>
      <c r="Q9542" s="88">
        <v>1000</v>
      </c>
      <c r="R9542" s="85">
        <v>7</v>
      </c>
    </row>
    <row r="9543" spans="1:18" x14ac:dyDescent="0.3">
      <c r="A9543" s="82" t="str">
        <f t="shared" si="1043"/>
        <v>TPU CANDY CASE DISEÑO</v>
      </c>
      <c r="B9543" s="82">
        <f t="shared" si="1044"/>
        <v>94</v>
      </c>
      <c r="C9543" s="82">
        <f t="shared" ca="1" si="1045"/>
        <v>0</v>
      </c>
      <c r="D9543" s="82">
        <f t="shared" ca="1" si="1046"/>
        <v>0</v>
      </c>
      <c r="E9543" s="83">
        <f t="shared" ca="1" si="1047"/>
        <v>0</v>
      </c>
      <c r="F9543" s="82">
        <f t="shared" ca="1" si="1048"/>
        <v>0</v>
      </c>
      <c r="G9543" s="83">
        <f t="shared" ca="1" si="1049"/>
        <v>0</v>
      </c>
      <c r="O9543" s="85" t="s">
        <v>21292</v>
      </c>
      <c r="P9543" s="85" t="s">
        <v>20503</v>
      </c>
      <c r="Q9543" s="88">
        <v>1931311.8</v>
      </c>
      <c r="R9543" s="85">
        <v>0</v>
      </c>
    </row>
    <row r="9544" spans="1:18" x14ac:dyDescent="0.3">
      <c r="A9544" s="82" t="str">
        <f t="shared" si="1043"/>
        <v>TPU CANDY CASE DISEÑO</v>
      </c>
      <c r="B9544" s="82">
        <f t="shared" si="1044"/>
        <v>95</v>
      </c>
      <c r="C9544" s="82">
        <f t="shared" ca="1" si="1045"/>
        <v>0</v>
      </c>
      <c r="D9544" s="82">
        <f t="shared" ca="1" si="1046"/>
        <v>0</v>
      </c>
      <c r="E9544" s="83">
        <f t="shared" ca="1" si="1047"/>
        <v>0</v>
      </c>
      <c r="F9544" s="82">
        <f t="shared" ca="1" si="1048"/>
        <v>0</v>
      </c>
      <c r="G9544" s="83">
        <f t="shared" ca="1" si="1049"/>
        <v>0</v>
      </c>
      <c r="O9544" s="85" t="s">
        <v>21293</v>
      </c>
      <c r="P9544" s="85" t="s">
        <v>21294</v>
      </c>
      <c r="Q9544" s="88">
        <v>1098.99</v>
      </c>
      <c r="R9544" s="85">
        <v>0</v>
      </c>
    </row>
    <row r="9545" spans="1:18" x14ac:dyDescent="0.3">
      <c r="A9545" s="82" t="str">
        <f t="shared" si="1043"/>
        <v>TPU CANDY CASE DISEÑO</v>
      </c>
      <c r="B9545" s="82">
        <f t="shared" si="1044"/>
        <v>96</v>
      </c>
      <c r="C9545" s="82">
        <f t="shared" ca="1" si="1045"/>
        <v>0</v>
      </c>
      <c r="D9545" s="82">
        <f t="shared" ca="1" si="1046"/>
        <v>0</v>
      </c>
      <c r="E9545" s="83">
        <f t="shared" ca="1" si="1047"/>
        <v>0</v>
      </c>
      <c r="F9545" s="82">
        <f t="shared" ca="1" si="1048"/>
        <v>0</v>
      </c>
      <c r="G9545" s="83">
        <f t="shared" ca="1" si="1049"/>
        <v>0</v>
      </c>
      <c r="O9545" s="85" t="s">
        <v>21295</v>
      </c>
      <c r="P9545" s="85" t="s">
        <v>21296</v>
      </c>
      <c r="Q9545" s="88">
        <v>1099</v>
      </c>
      <c r="R9545" s="85">
        <v>0</v>
      </c>
    </row>
    <row r="9546" spans="1:18" x14ac:dyDescent="0.3">
      <c r="A9546" s="82" t="str">
        <f t="shared" si="1043"/>
        <v>TPU CANDY CASE DISEÑO</v>
      </c>
      <c r="B9546" s="82">
        <f t="shared" si="1044"/>
        <v>97</v>
      </c>
      <c r="C9546" s="82">
        <f t="shared" ca="1" si="1045"/>
        <v>0</v>
      </c>
      <c r="D9546" s="82">
        <f t="shared" ca="1" si="1046"/>
        <v>0</v>
      </c>
      <c r="E9546" s="83">
        <f t="shared" ca="1" si="1047"/>
        <v>0</v>
      </c>
      <c r="F9546" s="82">
        <f t="shared" ca="1" si="1048"/>
        <v>0</v>
      </c>
      <c r="G9546" s="83">
        <f t="shared" ca="1" si="1049"/>
        <v>0</v>
      </c>
      <c r="O9546" s="85" t="s">
        <v>21297</v>
      </c>
      <c r="P9546" s="85" t="s">
        <v>21298</v>
      </c>
      <c r="Q9546" s="88">
        <v>1099</v>
      </c>
      <c r="R9546" s="85">
        <v>0</v>
      </c>
    </row>
    <row r="9547" spans="1:18" x14ac:dyDescent="0.3">
      <c r="A9547" s="82" t="str">
        <f t="shared" si="1043"/>
        <v>TPU CANDY CASE DISEÑO</v>
      </c>
      <c r="B9547" s="82">
        <f t="shared" si="1044"/>
        <v>98</v>
      </c>
      <c r="C9547" s="82">
        <f t="shared" ca="1" si="1045"/>
        <v>0</v>
      </c>
      <c r="D9547" s="82">
        <f t="shared" ca="1" si="1046"/>
        <v>0</v>
      </c>
      <c r="E9547" s="83">
        <f t="shared" ca="1" si="1047"/>
        <v>0</v>
      </c>
      <c r="F9547" s="82">
        <f t="shared" ca="1" si="1048"/>
        <v>0</v>
      </c>
      <c r="G9547" s="83">
        <f t="shared" ca="1" si="1049"/>
        <v>0</v>
      </c>
      <c r="O9547" s="85" t="s">
        <v>21299</v>
      </c>
      <c r="P9547" s="85" t="s">
        <v>21300</v>
      </c>
      <c r="Q9547" s="88">
        <v>1098.99</v>
      </c>
      <c r="R9547" s="85">
        <v>0</v>
      </c>
    </row>
    <row r="9548" spans="1:18" x14ac:dyDescent="0.3">
      <c r="A9548" s="82" t="str">
        <f t="shared" si="1043"/>
        <v>TPU CANDY CASE DISEÑO</v>
      </c>
      <c r="B9548" s="82">
        <f t="shared" si="1044"/>
        <v>99</v>
      </c>
      <c r="C9548" s="82">
        <f t="shared" ca="1" si="1045"/>
        <v>0</v>
      </c>
      <c r="D9548" s="82">
        <f t="shared" ca="1" si="1046"/>
        <v>0</v>
      </c>
      <c r="E9548" s="83">
        <f t="shared" ca="1" si="1047"/>
        <v>0</v>
      </c>
      <c r="F9548" s="82">
        <f t="shared" ca="1" si="1048"/>
        <v>0</v>
      </c>
      <c r="G9548" s="83">
        <f t="shared" ca="1" si="1049"/>
        <v>0</v>
      </c>
      <c r="O9548" s="85" t="s">
        <v>21301</v>
      </c>
      <c r="P9548" s="85" t="s">
        <v>21302</v>
      </c>
      <c r="Q9548" s="88">
        <v>22092.01</v>
      </c>
      <c r="R9548" s="85">
        <v>0</v>
      </c>
    </row>
    <row r="9549" spans="1:18" x14ac:dyDescent="0.3">
      <c r="A9549" s="82" t="str">
        <f t="shared" si="1043"/>
        <v>TPU CANDY CASE DISEÑO</v>
      </c>
      <c r="B9549" s="82">
        <f t="shared" si="1044"/>
        <v>100</v>
      </c>
      <c r="C9549" s="82">
        <f t="shared" ca="1" si="1045"/>
        <v>0</v>
      </c>
      <c r="D9549" s="82">
        <f t="shared" ca="1" si="1046"/>
        <v>0</v>
      </c>
      <c r="E9549" s="83">
        <f t="shared" ca="1" si="1047"/>
        <v>0</v>
      </c>
      <c r="F9549" s="82">
        <f t="shared" ca="1" si="1048"/>
        <v>0</v>
      </c>
      <c r="G9549" s="83">
        <f t="shared" ca="1" si="1049"/>
        <v>0</v>
      </c>
      <c r="O9549" s="85" t="s">
        <v>21303</v>
      </c>
      <c r="P9549" s="85" t="s">
        <v>21304</v>
      </c>
      <c r="Q9549" s="88">
        <v>12998.7</v>
      </c>
      <c r="R9549" s="85">
        <v>0</v>
      </c>
    </row>
    <row r="9550" spans="1:18" x14ac:dyDescent="0.3">
      <c r="A9550" s="82" t="str">
        <f t="shared" si="1043"/>
        <v>TPU CANDY CASE DISEÑO</v>
      </c>
      <c r="B9550" s="82">
        <f t="shared" si="1044"/>
        <v>101</v>
      </c>
      <c r="C9550" s="82">
        <f t="shared" ca="1" si="1045"/>
        <v>0</v>
      </c>
      <c r="D9550" s="82">
        <f t="shared" ca="1" si="1046"/>
        <v>0</v>
      </c>
      <c r="E9550" s="83">
        <f t="shared" ca="1" si="1047"/>
        <v>0</v>
      </c>
      <c r="F9550" s="82">
        <f t="shared" ca="1" si="1048"/>
        <v>0</v>
      </c>
      <c r="G9550" s="83">
        <f t="shared" ca="1" si="1049"/>
        <v>0</v>
      </c>
      <c r="O9550" s="85" t="s">
        <v>21305</v>
      </c>
      <c r="P9550" s="85" t="s">
        <v>21306</v>
      </c>
      <c r="Q9550" s="88">
        <v>46350</v>
      </c>
      <c r="R9550" s="85">
        <v>0</v>
      </c>
    </row>
    <row r="9551" spans="1:18" x14ac:dyDescent="0.3">
      <c r="A9551" s="82" t="str">
        <f t="shared" si="1043"/>
        <v>TPU CANDY CASE DISEÑO</v>
      </c>
      <c r="B9551" s="82">
        <f t="shared" si="1044"/>
        <v>102</v>
      </c>
      <c r="C9551" s="82">
        <f t="shared" ca="1" si="1045"/>
        <v>0</v>
      </c>
      <c r="D9551" s="82">
        <f t="shared" ca="1" si="1046"/>
        <v>0</v>
      </c>
      <c r="E9551" s="83">
        <f t="shared" ca="1" si="1047"/>
        <v>0</v>
      </c>
      <c r="F9551" s="82">
        <f t="shared" ca="1" si="1048"/>
        <v>0</v>
      </c>
      <c r="G9551" s="83">
        <f t="shared" ca="1" si="1049"/>
        <v>0</v>
      </c>
      <c r="O9551" s="85" t="s">
        <v>21307</v>
      </c>
      <c r="P9551" s="85" t="s">
        <v>21308</v>
      </c>
      <c r="Q9551" s="88">
        <v>74526.740000000005</v>
      </c>
      <c r="R9551" s="85">
        <v>4</v>
      </c>
    </row>
    <row r="9552" spans="1:18" x14ac:dyDescent="0.3">
      <c r="A9552" s="82" t="str">
        <f t="shared" si="1043"/>
        <v>TPU CANDY CASE DISEÑO</v>
      </c>
      <c r="B9552" s="82">
        <f t="shared" si="1044"/>
        <v>103</v>
      </c>
      <c r="C9552" s="82">
        <f t="shared" ca="1" si="1045"/>
        <v>0</v>
      </c>
      <c r="D9552" s="82">
        <f t="shared" ca="1" si="1046"/>
        <v>0</v>
      </c>
      <c r="E9552" s="83">
        <f t="shared" ca="1" si="1047"/>
        <v>0</v>
      </c>
      <c r="F9552" s="82">
        <f t="shared" ca="1" si="1048"/>
        <v>0</v>
      </c>
      <c r="G9552" s="83">
        <f t="shared" ca="1" si="1049"/>
        <v>0</v>
      </c>
      <c r="O9552" s="85" t="s">
        <v>21309</v>
      </c>
      <c r="P9552" s="85" t="s">
        <v>21310</v>
      </c>
      <c r="Q9552" s="88">
        <v>79333.31</v>
      </c>
      <c r="R9552" s="85">
        <v>2</v>
      </c>
    </row>
    <row r="9553" spans="1:18" x14ac:dyDescent="0.3">
      <c r="A9553" s="82" t="str">
        <f t="shared" si="1043"/>
        <v>TPU CANDY CASE DISEÑO</v>
      </c>
      <c r="B9553" s="82">
        <f t="shared" si="1044"/>
        <v>104</v>
      </c>
      <c r="C9553" s="82">
        <f t="shared" ca="1" si="1045"/>
        <v>0</v>
      </c>
      <c r="D9553" s="82">
        <f t="shared" ca="1" si="1046"/>
        <v>0</v>
      </c>
      <c r="E9553" s="83">
        <f t="shared" ca="1" si="1047"/>
        <v>0</v>
      </c>
      <c r="F9553" s="82">
        <f t="shared" ca="1" si="1048"/>
        <v>0</v>
      </c>
      <c r="G9553" s="83">
        <f t="shared" ca="1" si="1049"/>
        <v>0</v>
      </c>
      <c r="O9553" s="85" t="s">
        <v>21311</v>
      </c>
      <c r="P9553" s="85" t="s">
        <v>21312</v>
      </c>
      <c r="Q9553" s="88">
        <v>8188.65</v>
      </c>
      <c r="R9553" s="85">
        <v>-2</v>
      </c>
    </row>
    <row r="9554" spans="1:18" x14ac:dyDescent="0.3">
      <c r="A9554" s="82" t="str">
        <f t="shared" si="1043"/>
        <v>TPU CANDY CASE DISEÑO</v>
      </c>
      <c r="B9554" s="82">
        <f t="shared" si="1044"/>
        <v>105</v>
      </c>
      <c r="C9554" s="82">
        <f t="shared" ca="1" si="1045"/>
        <v>0</v>
      </c>
      <c r="D9554" s="82">
        <f t="shared" ca="1" si="1046"/>
        <v>0</v>
      </c>
      <c r="E9554" s="83">
        <f t="shared" ca="1" si="1047"/>
        <v>0</v>
      </c>
      <c r="F9554" s="82">
        <f t="shared" ca="1" si="1048"/>
        <v>0</v>
      </c>
      <c r="G9554" s="83">
        <f t="shared" ca="1" si="1049"/>
        <v>0</v>
      </c>
      <c r="O9554" s="85" t="s">
        <v>21313</v>
      </c>
      <c r="P9554" s="85" t="s">
        <v>21314</v>
      </c>
      <c r="Q9554" s="88">
        <v>3244.5</v>
      </c>
      <c r="R9554" s="85">
        <v>0</v>
      </c>
    </row>
    <row r="9555" spans="1:18" x14ac:dyDescent="0.3">
      <c r="A9555" s="82" t="str">
        <f t="shared" si="1043"/>
        <v>TPU CANDY CASE DISEÑO</v>
      </c>
      <c r="B9555" s="82">
        <f t="shared" si="1044"/>
        <v>106</v>
      </c>
      <c r="C9555" s="82">
        <f t="shared" ca="1" si="1045"/>
        <v>0</v>
      </c>
      <c r="D9555" s="82">
        <f t="shared" ca="1" si="1046"/>
        <v>0</v>
      </c>
      <c r="E9555" s="83">
        <f t="shared" ca="1" si="1047"/>
        <v>0</v>
      </c>
      <c r="F9555" s="82">
        <f t="shared" ca="1" si="1048"/>
        <v>0</v>
      </c>
      <c r="G9555" s="83">
        <f t="shared" ca="1" si="1049"/>
        <v>0</v>
      </c>
      <c r="O9555" s="85" t="s">
        <v>21315</v>
      </c>
      <c r="P9555" s="85" t="s">
        <v>21316</v>
      </c>
      <c r="Q9555" s="88">
        <v>4441.88</v>
      </c>
      <c r="R9555" s="85">
        <v>-4</v>
      </c>
    </row>
    <row r="9556" spans="1:18" x14ac:dyDescent="0.3">
      <c r="A9556" s="82" t="str">
        <f t="shared" si="1043"/>
        <v>TPU CANDY CASE DISEÑO</v>
      </c>
      <c r="B9556" s="82">
        <f t="shared" si="1044"/>
        <v>107</v>
      </c>
      <c r="C9556" s="82">
        <f t="shared" ca="1" si="1045"/>
        <v>0</v>
      </c>
      <c r="D9556" s="82">
        <f t="shared" ca="1" si="1046"/>
        <v>0</v>
      </c>
      <c r="E9556" s="83">
        <f t="shared" ca="1" si="1047"/>
        <v>0</v>
      </c>
      <c r="F9556" s="82">
        <f t="shared" ca="1" si="1048"/>
        <v>0</v>
      </c>
      <c r="G9556" s="83">
        <f t="shared" ca="1" si="1049"/>
        <v>0</v>
      </c>
      <c r="O9556" s="85" t="s">
        <v>21317</v>
      </c>
      <c r="P9556" s="85" t="s">
        <v>21318</v>
      </c>
      <c r="Q9556" s="88">
        <v>3244.5</v>
      </c>
      <c r="R9556" s="85">
        <v>0</v>
      </c>
    </row>
    <row r="9557" spans="1:18" x14ac:dyDescent="0.3">
      <c r="A9557" s="82" t="str">
        <f t="shared" si="1043"/>
        <v>TPU CANDY CASE DISEÑO</v>
      </c>
      <c r="B9557" s="82">
        <f t="shared" si="1044"/>
        <v>108</v>
      </c>
      <c r="C9557" s="82">
        <f t="shared" ca="1" si="1045"/>
        <v>0</v>
      </c>
      <c r="D9557" s="82">
        <f t="shared" ca="1" si="1046"/>
        <v>0</v>
      </c>
      <c r="E9557" s="83">
        <f t="shared" ca="1" si="1047"/>
        <v>0</v>
      </c>
      <c r="F9557" s="82">
        <f t="shared" ca="1" si="1048"/>
        <v>0</v>
      </c>
      <c r="G9557" s="83">
        <f t="shared" ca="1" si="1049"/>
        <v>0</v>
      </c>
      <c r="O9557" s="85" t="s">
        <v>21319</v>
      </c>
      <c r="P9557" s="85" t="s">
        <v>21320</v>
      </c>
      <c r="Q9557" s="88">
        <v>64950</v>
      </c>
      <c r="R9557" s="85">
        <v>1</v>
      </c>
    </row>
    <row r="9558" spans="1:18" x14ac:dyDescent="0.3">
      <c r="A9558" s="82" t="str">
        <f t="shared" si="1043"/>
        <v>TPU CANDY CASE DISEÑO</v>
      </c>
      <c r="B9558" s="82">
        <f t="shared" si="1044"/>
        <v>109</v>
      </c>
      <c r="C9558" s="82">
        <f t="shared" ca="1" si="1045"/>
        <v>0</v>
      </c>
      <c r="D9558" s="82">
        <f t="shared" ca="1" si="1046"/>
        <v>0</v>
      </c>
      <c r="E9558" s="83">
        <f t="shared" ca="1" si="1047"/>
        <v>0</v>
      </c>
      <c r="F9558" s="82">
        <f t="shared" ca="1" si="1048"/>
        <v>0</v>
      </c>
      <c r="G9558" s="83">
        <f t="shared" ca="1" si="1049"/>
        <v>0</v>
      </c>
      <c r="O9558" s="85" t="s">
        <v>21321</v>
      </c>
      <c r="P9558" s="85" t="s">
        <v>21322</v>
      </c>
      <c r="Q9558" s="88">
        <v>28844.85</v>
      </c>
      <c r="R9558" s="85">
        <v>0</v>
      </c>
    </row>
    <row r="9559" spans="1:18" x14ac:dyDescent="0.3">
      <c r="A9559" s="82" t="str">
        <f t="shared" si="1043"/>
        <v>TPU CANDY CASE DISEÑO</v>
      </c>
      <c r="B9559" s="82">
        <f t="shared" si="1044"/>
        <v>110</v>
      </c>
      <c r="C9559" s="82">
        <f t="shared" ca="1" si="1045"/>
        <v>0</v>
      </c>
      <c r="D9559" s="82">
        <f t="shared" ca="1" si="1046"/>
        <v>0</v>
      </c>
      <c r="E9559" s="83">
        <f t="shared" ca="1" si="1047"/>
        <v>0</v>
      </c>
      <c r="F9559" s="82">
        <f t="shared" ca="1" si="1048"/>
        <v>0</v>
      </c>
      <c r="G9559" s="83">
        <f t="shared" ca="1" si="1049"/>
        <v>0</v>
      </c>
      <c r="O9559" s="85" t="s">
        <v>21323</v>
      </c>
      <c r="P9559" s="85" t="s">
        <v>21324</v>
      </c>
      <c r="Q9559" s="88">
        <v>52198.95</v>
      </c>
      <c r="R9559" s="85">
        <v>0</v>
      </c>
    </row>
    <row r="9560" spans="1:18" x14ac:dyDescent="0.3">
      <c r="A9560" s="82" t="str">
        <f t="shared" si="1043"/>
        <v>TPU CANDY CASE DISEÑO</v>
      </c>
      <c r="B9560" s="82">
        <f t="shared" si="1044"/>
        <v>111</v>
      </c>
      <c r="C9560" s="82">
        <f t="shared" ca="1" si="1045"/>
        <v>0</v>
      </c>
      <c r="D9560" s="82">
        <f t="shared" ca="1" si="1046"/>
        <v>0</v>
      </c>
      <c r="E9560" s="83">
        <f t="shared" ca="1" si="1047"/>
        <v>0</v>
      </c>
      <c r="F9560" s="82">
        <f t="shared" ca="1" si="1048"/>
        <v>0</v>
      </c>
      <c r="G9560" s="83">
        <f t="shared" ca="1" si="1049"/>
        <v>0</v>
      </c>
      <c r="O9560" s="85" t="s">
        <v>21325</v>
      </c>
      <c r="P9560" s="85" t="s">
        <v>21326</v>
      </c>
      <c r="Q9560" s="88">
        <v>1999.03</v>
      </c>
      <c r="R9560" s="85">
        <v>0</v>
      </c>
    </row>
    <row r="9561" spans="1:18" x14ac:dyDescent="0.3">
      <c r="A9561" s="82" t="str">
        <f t="shared" si="1043"/>
        <v>TPU CANDY CASE DISEÑO</v>
      </c>
      <c r="B9561" s="82">
        <f t="shared" si="1044"/>
        <v>112</v>
      </c>
      <c r="C9561" s="82">
        <f t="shared" ca="1" si="1045"/>
        <v>0</v>
      </c>
      <c r="D9561" s="82">
        <f t="shared" ca="1" si="1046"/>
        <v>0</v>
      </c>
      <c r="E9561" s="83">
        <f t="shared" ca="1" si="1047"/>
        <v>0</v>
      </c>
      <c r="F9561" s="82">
        <f t="shared" ca="1" si="1048"/>
        <v>0</v>
      </c>
      <c r="G9561" s="83">
        <f t="shared" ca="1" si="1049"/>
        <v>0</v>
      </c>
      <c r="O9561" s="85" t="s">
        <v>21327</v>
      </c>
      <c r="P9561" s="85" t="s">
        <v>21328</v>
      </c>
      <c r="Q9561" s="88">
        <v>27796.65</v>
      </c>
      <c r="R9561" s="85">
        <v>0</v>
      </c>
    </row>
    <row r="9562" spans="1:18" x14ac:dyDescent="0.3">
      <c r="A9562" s="82" t="str">
        <f t="shared" si="1043"/>
        <v>TPU CANDY CASE DISEÑO</v>
      </c>
      <c r="B9562" s="82">
        <f t="shared" si="1044"/>
        <v>113</v>
      </c>
      <c r="C9562" s="82">
        <f t="shared" ca="1" si="1045"/>
        <v>0</v>
      </c>
      <c r="D9562" s="82">
        <f t="shared" ca="1" si="1046"/>
        <v>0</v>
      </c>
      <c r="E9562" s="83">
        <f t="shared" ca="1" si="1047"/>
        <v>0</v>
      </c>
      <c r="F9562" s="82">
        <f t="shared" ca="1" si="1048"/>
        <v>0</v>
      </c>
      <c r="G9562" s="83">
        <f t="shared" ca="1" si="1049"/>
        <v>0</v>
      </c>
      <c r="O9562" s="85" t="s">
        <v>21329</v>
      </c>
      <c r="P9562" s="85" t="s">
        <v>21330</v>
      </c>
      <c r="Q9562" s="88">
        <v>29939.4</v>
      </c>
      <c r="R9562" s="85">
        <v>0</v>
      </c>
    </row>
    <row r="9563" spans="1:18" x14ac:dyDescent="0.3">
      <c r="A9563" s="82" t="str">
        <f t="shared" si="1043"/>
        <v>TPU CANDY CASE DISEÑO</v>
      </c>
      <c r="B9563" s="82">
        <f t="shared" si="1044"/>
        <v>114</v>
      </c>
      <c r="C9563" s="82">
        <f t="shared" ca="1" si="1045"/>
        <v>0</v>
      </c>
      <c r="D9563" s="82">
        <f t="shared" ca="1" si="1046"/>
        <v>0</v>
      </c>
      <c r="E9563" s="83">
        <f t="shared" ca="1" si="1047"/>
        <v>0</v>
      </c>
      <c r="F9563" s="82">
        <f t="shared" ca="1" si="1048"/>
        <v>0</v>
      </c>
      <c r="G9563" s="83">
        <f t="shared" ca="1" si="1049"/>
        <v>0</v>
      </c>
      <c r="O9563" s="85" t="s">
        <v>21331</v>
      </c>
      <c r="P9563" s="85" t="s">
        <v>21332</v>
      </c>
      <c r="Q9563" s="88">
        <v>9989.85</v>
      </c>
      <c r="R9563" s="85">
        <v>0</v>
      </c>
    </row>
    <row r="9564" spans="1:18" x14ac:dyDescent="0.3">
      <c r="A9564" s="82" t="str">
        <f t="shared" si="1043"/>
        <v>TPU CANDY CASE DISEÑO</v>
      </c>
      <c r="B9564" s="82">
        <f t="shared" si="1044"/>
        <v>115</v>
      </c>
      <c r="C9564" s="82">
        <f t="shared" ca="1" si="1045"/>
        <v>0</v>
      </c>
      <c r="D9564" s="82">
        <f t="shared" ca="1" si="1046"/>
        <v>0</v>
      </c>
      <c r="E9564" s="83">
        <f t="shared" ca="1" si="1047"/>
        <v>0</v>
      </c>
      <c r="F9564" s="82">
        <f t="shared" ca="1" si="1048"/>
        <v>0</v>
      </c>
      <c r="G9564" s="83">
        <f t="shared" ca="1" si="1049"/>
        <v>0</v>
      </c>
      <c r="O9564" s="85" t="s">
        <v>21333</v>
      </c>
      <c r="P9564" s="85" t="s">
        <v>21334</v>
      </c>
      <c r="Q9564" s="88">
        <v>1461</v>
      </c>
      <c r="R9564" s="85">
        <v>-4</v>
      </c>
    </row>
    <row r="9565" spans="1:18" x14ac:dyDescent="0.3">
      <c r="A9565" s="82" t="str">
        <f t="shared" si="1043"/>
        <v>TPU CANDY CASE DISEÑO</v>
      </c>
      <c r="B9565" s="82">
        <f t="shared" si="1044"/>
        <v>116</v>
      </c>
      <c r="C9565" s="82">
        <f t="shared" ca="1" si="1045"/>
        <v>0</v>
      </c>
      <c r="D9565" s="82">
        <f t="shared" ca="1" si="1046"/>
        <v>0</v>
      </c>
      <c r="E9565" s="83">
        <f t="shared" ca="1" si="1047"/>
        <v>0</v>
      </c>
      <c r="F9565" s="82">
        <f t="shared" ca="1" si="1048"/>
        <v>0</v>
      </c>
      <c r="G9565" s="83">
        <f t="shared" ca="1" si="1049"/>
        <v>0</v>
      </c>
      <c r="O9565" s="85" t="s">
        <v>21335</v>
      </c>
      <c r="P9565" s="85" t="s">
        <v>21336</v>
      </c>
      <c r="Q9565" s="88">
        <v>1482</v>
      </c>
      <c r="R9565" s="85">
        <v>70</v>
      </c>
    </row>
    <row r="9566" spans="1:18" x14ac:dyDescent="0.3">
      <c r="A9566" s="82" t="str">
        <f t="shared" si="1043"/>
        <v>TPU CANDY CASE DISEÑO</v>
      </c>
      <c r="B9566" s="82">
        <f t="shared" si="1044"/>
        <v>117</v>
      </c>
      <c r="C9566" s="82">
        <f t="shared" ca="1" si="1045"/>
        <v>0</v>
      </c>
      <c r="D9566" s="82">
        <f t="shared" ca="1" si="1046"/>
        <v>0</v>
      </c>
      <c r="E9566" s="83">
        <f t="shared" ca="1" si="1047"/>
        <v>0</v>
      </c>
      <c r="F9566" s="82">
        <f t="shared" ca="1" si="1048"/>
        <v>0</v>
      </c>
      <c r="G9566" s="83">
        <f t="shared" ca="1" si="1049"/>
        <v>0</v>
      </c>
      <c r="O9566" s="85" t="s">
        <v>21337</v>
      </c>
      <c r="P9566" s="85" t="s">
        <v>21338</v>
      </c>
      <c r="Q9566" s="88">
        <v>44172.45</v>
      </c>
      <c r="R9566" s="85">
        <v>0</v>
      </c>
    </row>
    <row r="9567" spans="1:18" x14ac:dyDescent="0.3">
      <c r="A9567" s="82" t="str">
        <f t="shared" si="1043"/>
        <v>TPU CANDY CASE DISEÑO</v>
      </c>
      <c r="B9567" s="82">
        <f t="shared" si="1044"/>
        <v>118</v>
      </c>
      <c r="C9567" s="82">
        <f t="shared" ca="1" si="1045"/>
        <v>0</v>
      </c>
      <c r="D9567" s="82">
        <f t="shared" ca="1" si="1046"/>
        <v>0</v>
      </c>
      <c r="E9567" s="83">
        <f t="shared" ca="1" si="1047"/>
        <v>0</v>
      </c>
      <c r="F9567" s="82">
        <f t="shared" ca="1" si="1048"/>
        <v>0</v>
      </c>
      <c r="G9567" s="83">
        <f t="shared" ca="1" si="1049"/>
        <v>0</v>
      </c>
      <c r="O9567" s="85" t="s">
        <v>21339</v>
      </c>
      <c r="P9567" s="85" t="s">
        <v>21340</v>
      </c>
      <c r="Q9567" s="88">
        <v>36583.5</v>
      </c>
      <c r="R9567" s="85">
        <v>4</v>
      </c>
    </row>
    <row r="9568" spans="1:18" x14ac:dyDescent="0.3">
      <c r="A9568" s="82" t="str">
        <f t="shared" si="1043"/>
        <v>TPU CANDY CASE DISEÑO</v>
      </c>
      <c r="B9568" s="82">
        <f t="shared" si="1044"/>
        <v>119</v>
      </c>
      <c r="C9568" s="82">
        <f t="shared" ca="1" si="1045"/>
        <v>0</v>
      </c>
      <c r="D9568" s="82">
        <f t="shared" ca="1" si="1046"/>
        <v>0</v>
      </c>
      <c r="E9568" s="83">
        <f t="shared" ca="1" si="1047"/>
        <v>0</v>
      </c>
      <c r="F9568" s="82">
        <f t="shared" ca="1" si="1048"/>
        <v>0</v>
      </c>
      <c r="G9568" s="83">
        <f t="shared" ca="1" si="1049"/>
        <v>0</v>
      </c>
      <c r="O9568" s="85" t="s">
        <v>21341</v>
      </c>
      <c r="P9568" s="85" t="s">
        <v>21342</v>
      </c>
      <c r="Q9568" s="88">
        <v>51858.3</v>
      </c>
      <c r="R9568" s="85">
        <v>0</v>
      </c>
    </row>
    <row r="9569" spans="1:18" x14ac:dyDescent="0.3">
      <c r="A9569" s="82" t="str">
        <f t="shared" si="1043"/>
        <v>TPU CANDY CASE DISEÑO</v>
      </c>
      <c r="B9569" s="82">
        <f t="shared" si="1044"/>
        <v>120</v>
      </c>
      <c r="C9569" s="82">
        <f t="shared" ca="1" si="1045"/>
        <v>0</v>
      </c>
      <c r="D9569" s="82">
        <f t="shared" ca="1" si="1046"/>
        <v>0</v>
      </c>
      <c r="E9569" s="83">
        <f t="shared" ca="1" si="1047"/>
        <v>0</v>
      </c>
      <c r="F9569" s="82">
        <f t="shared" ca="1" si="1048"/>
        <v>0</v>
      </c>
      <c r="G9569" s="83">
        <f t="shared" ca="1" si="1049"/>
        <v>0</v>
      </c>
      <c r="O9569" s="85" t="s">
        <v>21343</v>
      </c>
      <c r="P9569" s="85" t="s">
        <v>21344</v>
      </c>
      <c r="Q9569" s="88">
        <v>59269.05</v>
      </c>
      <c r="R9569" s="85">
        <v>0</v>
      </c>
    </row>
    <row r="9570" spans="1:18" x14ac:dyDescent="0.3">
      <c r="A9570" s="82" t="str">
        <f t="shared" si="1043"/>
        <v>TPU CANDY CASE DISEÑO</v>
      </c>
      <c r="B9570" s="82">
        <f t="shared" si="1044"/>
        <v>121</v>
      </c>
      <c r="C9570" s="82">
        <f t="shared" ca="1" si="1045"/>
        <v>0</v>
      </c>
      <c r="D9570" s="82">
        <f t="shared" ca="1" si="1046"/>
        <v>0</v>
      </c>
      <c r="E9570" s="83">
        <f t="shared" ca="1" si="1047"/>
        <v>0</v>
      </c>
      <c r="F9570" s="82">
        <f t="shared" ca="1" si="1048"/>
        <v>0</v>
      </c>
      <c r="G9570" s="83">
        <f t="shared" ca="1" si="1049"/>
        <v>0</v>
      </c>
      <c r="O9570" s="85" t="s">
        <v>21345</v>
      </c>
      <c r="P9570" s="85" t="s">
        <v>21346</v>
      </c>
      <c r="Q9570" s="88">
        <v>33840.449999999997</v>
      </c>
      <c r="R9570" s="85">
        <v>0</v>
      </c>
    </row>
    <row r="9571" spans="1:18" x14ac:dyDescent="0.3">
      <c r="A9571" s="82" t="str">
        <f t="shared" si="1043"/>
        <v>TPU CANDY CASE DISEÑO</v>
      </c>
      <c r="B9571" s="82">
        <f t="shared" si="1044"/>
        <v>122</v>
      </c>
      <c r="C9571" s="82">
        <f t="shared" ca="1" si="1045"/>
        <v>0</v>
      </c>
      <c r="D9571" s="82">
        <f t="shared" ca="1" si="1046"/>
        <v>0</v>
      </c>
      <c r="E9571" s="83">
        <f t="shared" ca="1" si="1047"/>
        <v>0</v>
      </c>
      <c r="F9571" s="82">
        <f t="shared" ca="1" si="1048"/>
        <v>0</v>
      </c>
      <c r="G9571" s="83">
        <f t="shared" ca="1" si="1049"/>
        <v>0</v>
      </c>
      <c r="O9571" s="85" t="s">
        <v>21347</v>
      </c>
      <c r="P9571" s="85" t="s">
        <v>21348</v>
      </c>
      <c r="Q9571" s="88">
        <v>56996.7</v>
      </c>
      <c r="R9571" s="85">
        <v>0</v>
      </c>
    </row>
    <row r="9572" spans="1:18" x14ac:dyDescent="0.3">
      <c r="A9572" s="82" t="str">
        <f t="shared" si="1043"/>
        <v>TPU CANDY CASE DISEÑO</v>
      </c>
      <c r="B9572" s="82">
        <f t="shared" si="1044"/>
        <v>123</v>
      </c>
      <c r="C9572" s="82">
        <f t="shared" ca="1" si="1045"/>
        <v>0</v>
      </c>
      <c r="D9572" s="82">
        <f t="shared" ca="1" si="1046"/>
        <v>0</v>
      </c>
      <c r="E9572" s="83">
        <f t="shared" ca="1" si="1047"/>
        <v>0</v>
      </c>
      <c r="F9572" s="82">
        <f t="shared" ca="1" si="1048"/>
        <v>0</v>
      </c>
      <c r="G9572" s="83">
        <f t="shared" ca="1" si="1049"/>
        <v>0</v>
      </c>
      <c r="O9572" s="85" t="s">
        <v>21349</v>
      </c>
      <c r="P9572" s="85" t="s">
        <v>21350</v>
      </c>
      <c r="Q9572" s="88">
        <v>59698.35</v>
      </c>
      <c r="R9572" s="85">
        <v>0</v>
      </c>
    </row>
    <row r="9573" spans="1:18" x14ac:dyDescent="0.3">
      <c r="A9573" s="82" t="str">
        <f t="shared" si="1043"/>
        <v>TPU CANDY CASE DISEÑO</v>
      </c>
      <c r="B9573" s="82">
        <f t="shared" si="1044"/>
        <v>124</v>
      </c>
      <c r="C9573" s="82">
        <f t="shared" ca="1" si="1045"/>
        <v>0</v>
      </c>
      <c r="D9573" s="82">
        <f t="shared" ca="1" si="1046"/>
        <v>0</v>
      </c>
      <c r="E9573" s="83">
        <f t="shared" ca="1" si="1047"/>
        <v>0</v>
      </c>
      <c r="F9573" s="82">
        <f t="shared" ca="1" si="1048"/>
        <v>0</v>
      </c>
      <c r="G9573" s="83">
        <f t="shared" ca="1" si="1049"/>
        <v>0</v>
      </c>
      <c r="O9573" s="85" t="s">
        <v>21351</v>
      </c>
      <c r="P9573" s="85" t="s">
        <v>21352</v>
      </c>
      <c r="Q9573" s="88">
        <v>19497.900000000001</v>
      </c>
      <c r="R9573" s="85">
        <v>0</v>
      </c>
    </row>
    <row r="9574" spans="1:18" x14ac:dyDescent="0.3">
      <c r="A9574" s="82" t="str">
        <f t="shared" si="1043"/>
        <v>TPU CANDY CASE DISEÑO</v>
      </c>
      <c r="B9574" s="82">
        <f t="shared" si="1044"/>
        <v>125</v>
      </c>
      <c r="C9574" s="82">
        <f t="shared" ca="1" si="1045"/>
        <v>0</v>
      </c>
      <c r="D9574" s="82">
        <f t="shared" ca="1" si="1046"/>
        <v>0</v>
      </c>
      <c r="E9574" s="83">
        <f t="shared" ca="1" si="1047"/>
        <v>0</v>
      </c>
      <c r="F9574" s="82">
        <f t="shared" ca="1" si="1048"/>
        <v>0</v>
      </c>
      <c r="G9574" s="83">
        <f t="shared" ca="1" si="1049"/>
        <v>0</v>
      </c>
      <c r="O9574" s="85" t="s">
        <v>21353</v>
      </c>
      <c r="P9574" s="85" t="s">
        <v>21354</v>
      </c>
      <c r="Q9574" s="88">
        <v>27149.7</v>
      </c>
      <c r="R9574" s="85">
        <v>0</v>
      </c>
    </row>
    <row r="9575" spans="1:18" x14ac:dyDescent="0.3">
      <c r="A9575" s="82" t="str">
        <f t="shared" si="1043"/>
        <v>TPU CANDY CASE DISEÑO</v>
      </c>
      <c r="B9575" s="82">
        <f t="shared" si="1044"/>
        <v>126</v>
      </c>
      <c r="C9575" s="82">
        <f t="shared" ca="1" si="1045"/>
        <v>0</v>
      </c>
      <c r="D9575" s="82">
        <f t="shared" ca="1" si="1046"/>
        <v>0</v>
      </c>
      <c r="E9575" s="83">
        <f t="shared" ca="1" si="1047"/>
        <v>0</v>
      </c>
      <c r="F9575" s="82">
        <f t="shared" ca="1" si="1048"/>
        <v>0</v>
      </c>
      <c r="G9575" s="83">
        <f t="shared" ca="1" si="1049"/>
        <v>0</v>
      </c>
      <c r="O9575" s="85" t="s">
        <v>21355</v>
      </c>
      <c r="P9575" s="85" t="s">
        <v>21356</v>
      </c>
      <c r="Q9575" s="88">
        <v>16048.65</v>
      </c>
      <c r="R9575" s="85">
        <v>0</v>
      </c>
    </row>
    <row r="9576" spans="1:18" x14ac:dyDescent="0.3">
      <c r="A9576" s="82" t="str">
        <f t="shared" si="1043"/>
        <v>TPU CANDY CASE DISEÑO</v>
      </c>
      <c r="B9576" s="82">
        <f t="shared" si="1044"/>
        <v>127</v>
      </c>
      <c r="C9576" s="82">
        <f t="shared" ca="1" si="1045"/>
        <v>0</v>
      </c>
      <c r="D9576" s="82">
        <f t="shared" ca="1" si="1046"/>
        <v>0</v>
      </c>
      <c r="E9576" s="83">
        <f t="shared" ca="1" si="1047"/>
        <v>0</v>
      </c>
      <c r="F9576" s="82">
        <f t="shared" ca="1" si="1048"/>
        <v>0</v>
      </c>
      <c r="G9576" s="83">
        <f t="shared" ca="1" si="1049"/>
        <v>0</v>
      </c>
      <c r="O9576" s="85" t="s">
        <v>21357</v>
      </c>
      <c r="P9576" s="85" t="s">
        <v>21358</v>
      </c>
      <c r="Q9576" s="88">
        <v>115156.35</v>
      </c>
      <c r="R9576" s="85">
        <v>0</v>
      </c>
    </row>
    <row r="9577" spans="1:18" x14ac:dyDescent="0.3">
      <c r="A9577" s="82" t="str">
        <f t="shared" si="1043"/>
        <v>TPU CANDY CASE DISEÑO</v>
      </c>
      <c r="B9577" s="82">
        <f t="shared" si="1044"/>
        <v>128</v>
      </c>
      <c r="C9577" s="82">
        <f t="shared" ca="1" si="1045"/>
        <v>0</v>
      </c>
      <c r="D9577" s="82">
        <f t="shared" ca="1" si="1046"/>
        <v>0</v>
      </c>
      <c r="E9577" s="83">
        <f t="shared" ca="1" si="1047"/>
        <v>0</v>
      </c>
      <c r="F9577" s="82">
        <f t="shared" ca="1" si="1048"/>
        <v>0</v>
      </c>
      <c r="G9577" s="83">
        <f t="shared" ca="1" si="1049"/>
        <v>0</v>
      </c>
      <c r="O9577" s="85" t="s">
        <v>21359</v>
      </c>
      <c r="P9577" s="85" t="s">
        <v>21360</v>
      </c>
      <c r="Q9577" s="88">
        <v>34638.6</v>
      </c>
      <c r="R9577" s="85">
        <v>2</v>
      </c>
    </row>
    <row r="9578" spans="1:18" x14ac:dyDescent="0.3">
      <c r="A9578" s="82" t="str">
        <f t="shared" si="1043"/>
        <v>TPU CANDY CASE DISEÑO</v>
      </c>
      <c r="B9578" s="82">
        <f t="shared" si="1044"/>
        <v>129</v>
      </c>
      <c r="C9578" s="82">
        <f t="shared" ca="1" si="1045"/>
        <v>0</v>
      </c>
      <c r="D9578" s="82">
        <f t="shared" ca="1" si="1046"/>
        <v>0</v>
      </c>
      <c r="E9578" s="83">
        <f t="shared" ca="1" si="1047"/>
        <v>0</v>
      </c>
      <c r="F9578" s="82">
        <f t="shared" ca="1" si="1048"/>
        <v>0</v>
      </c>
      <c r="G9578" s="83">
        <f t="shared" ca="1" si="1049"/>
        <v>0</v>
      </c>
      <c r="O9578" s="85" t="s">
        <v>21361</v>
      </c>
      <c r="P9578" s="85" t="s">
        <v>21362</v>
      </c>
      <c r="Q9578" s="88">
        <v>74462.399999999994</v>
      </c>
      <c r="R9578" s="85">
        <v>0</v>
      </c>
    </row>
    <row r="9579" spans="1:18" x14ac:dyDescent="0.3">
      <c r="A9579" s="82" t="str">
        <f t="shared" si="1043"/>
        <v>TPU CANDY CASE DISEÑO</v>
      </c>
      <c r="B9579" s="82">
        <f t="shared" si="1044"/>
        <v>130</v>
      </c>
      <c r="C9579" s="82">
        <f t="shared" ca="1" si="1045"/>
        <v>0</v>
      </c>
      <c r="D9579" s="82">
        <f t="shared" ca="1" si="1046"/>
        <v>0</v>
      </c>
      <c r="E9579" s="83">
        <f t="shared" ca="1" si="1047"/>
        <v>0</v>
      </c>
      <c r="F9579" s="82">
        <f t="shared" ca="1" si="1048"/>
        <v>0</v>
      </c>
      <c r="G9579" s="83">
        <f t="shared" ca="1" si="1049"/>
        <v>0</v>
      </c>
      <c r="O9579" s="85" t="s">
        <v>21363</v>
      </c>
      <c r="P9579" s="85" t="s">
        <v>21364</v>
      </c>
      <c r="Q9579" s="88">
        <v>253890.15</v>
      </c>
      <c r="R9579" s="85">
        <v>0</v>
      </c>
    </row>
    <row r="9580" spans="1:18" x14ac:dyDescent="0.3">
      <c r="A9580" s="82" t="str">
        <f t="shared" si="1043"/>
        <v>TPU CANDY CASE DISEÑO</v>
      </c>
      <c r="B9580" s="82">
        <f t="shared" si="1044"/>
        <v>131</v>
      </c>
      <c r="C9580" s="82">
        <f t="shared" ca="1" si="1045"/>
        <v>0</v>
      </c>
      <c r="D9580" s="82">
        <f t="shared" ca="1" si="1046"/>
        <v>0</v>
      </c>
      <c r="E9580" s="83">
        <f t="shared" ca="1" si="1047"/>
        <v>0</v>
      </c>
      <c r="F9580" s="82">
        <f t="shared" ca="1" si="1048"/>
        <v>0</v>
      </c>
      <c r="G9580" s="83">
        <f t="shared" ca="1" si="1049"/>
        <v>0</v>
      </c>
      <c r="O9580" s="85" t="s">
        <v>21365</v>
      </c>
      <c r="P9580" s="85" t="s">
        <v>21366</v>
      </c>
      <c r="Q9580" s="88">
        <v>112504.5</v>
      </c>
      <c r="R9580" s="85">
        <v>0</v>
      </c>
    </row>
    <row r="9581" spans="1:18" x14ac:dyDescent="0.3">
      <c r="A9581" s="82" t="str">
        <f t="shared" si="1043"/>
        <v>TPU CANDY CASE DISEÑO</v>
      </c>
      <c r="B9581" s="82">
        <f t="shared" si="1044"/>
        <v>132</v>
      </c>
      <c r="C9581" s="82">
        <f t="shared" ca="1" si="1045"/>
        <v>0</v>
      </c>
      <c r="D9581" s="82">
        <f t="shared" ca="1" si="1046"/>
        <v>0</v>
      </c>
      <c r="E9581" s="83">
        <f t="shared" ca="1" si="1047"/>
        <v>0</v>
      </c>
      <c r="F9581" s="82">
        <f t="shared" ca="1" si="1048"/>
        <v>0</v>
      </c>
      <c r="G9581" s="83">
        <f t="shared" ca="1" si="1049"/>
        <v>0</v>
      </c>
      <c r="O9581" s="85" t="s">
        <v>21367</v>
      </c>
      <c r="P9581" s="85" t="s">
        <v>21368</v>
      </c>
      <c r="Q9581" s="88">
        <v>199593.75</v>
      </c>
      <c r="R9581" s="85">
        <v>0</v>
      </c>
    </row>
    <row r="9582" spans="1:18" x14ac:dyDescent="0.3">
      <c r="A9582" s="82" t="str">
        <f t="shared" si="1043"/>
        <v>TPU CANDY CASE DISEÑO</v>
      </c>
      <c r="B9582" s="82">
        <f t="shared" si="1044"/>
        <v>133</v>
      </c>
      <c r="C9582" s="82">
        <f t="shared" ca="1" si="1045"/>
        <v>0</v>
      </c>
      <c r="D9582" s="82">
        <f t="shared" ca="1" si="1046"/>
        <v>0</v>
      </c>
      <c r="E9582" s="83">
        <f t="shared" ca="1" si="1047"/>
        <v>0</v>
      </c>
      <c r="F9582" s="82">
        <f t="shared" ca="1" si="1048"/>
        <v>0</v>
      </c>
      <c r="G9582" s="83">
        <f t="shared" ca="1" si="1049"/>
        <v>0</v>
      </c>
      <c r="O9582" s="85" t="s">
        <v>21369</v>
      </c>
      <c r="P9582" s="85" t="s">
        <v>21370</v>
      </c>
      <c r="Q9582" s="88">
        <v>46555.05</v>
      </c>
      <c r="R9582" s="85">
        <v>6</v>
      </c>
    </row>
    <row r="9583" spans="1:18" x14ac:dyDescent="0.3">
      <c r="A9583" s="82" t="str">
        <f t="shared" si="1043"/>
        <v>TPU CANDY CASE DISEÑO</v>
      </c>
      <c r="B9583" s="82">
        <f t="shared" si="1044"/>
        <v>134</v>
      </c>
      <c r="C9583" s="82">
        <f t="shared" ca="1" si="1045"/>
        <v>0</v>
      </c>
      <c r="D9583" s="82">
        <f t="shared" ca="1" si="1046"/>
        <v>0</v>
      </c>
      <c r="E9583" s="83">
        <f t="shared" ca="1" si="1047"/>
        <v>0</v>
      </c>
      <c r="F9583" s="82">
        <f t="shared" ca="1" si="1048"/>
        <v>0</v>
      </c>
      <c r="G9583" s="83">
        <f t="shared" ca="1" si="1049"/>
        <v>0</v>
      </c>
      <c r="O9583" s="85" t="s">
        <v>21371</v>
      </c>
      <c r="P9583" s="85" t="s">
        <v>21372</v>
      </c>
      <c r="Q9583" s="88">
        <v>55186.05</v>
      </c>
      <c r="R9583" s="85">
        <v>0</v>
      </c>
    </row>
    <row r="9584" spans="1:18" x14ac:dyDescent="0.3">
      <c r="A9584" s="82" t="str">
        <f t="shared" si="1043"/>
        <v>TPU CANDY CASE DISEÑO</v>
      </c>
      <c r="B9584" s="82">
        <f t="shared" si="1044"/>
        <v>135</v>
      </c>
      <c r="C9584" s="82">
        <f t="shared" ca="1" si="1045"/>
        <v>0</v>
      </c>
      <c r="D9584" s="82">
        <f t="shared" ca="1" si="1046"/>
        <v>0</v>
      </c>
      <c r="E9584" s="83">
        <f t="shared" ca="1" si="1047"/>
        <v>0</v>
      </c>
      <c r="F9584" s="82">
        <f t="shared" ca="1" si="1048"/>
        <v>0</v>
      </c>
      <c r="G9584" s="83">
        <f t="shared" ca="1" si="1049"/>
        <v>0</v>
      </c>
      <c r="O9584" s="85" t="s">
        <v>21373</v>
      </c>
      <c r="P9584" s="85" t="s">
        <v>21374</v>
      </c>
      <c r="Q9584" s="88">
        <v>79952.100000000006</v>
      </c>
      <c r="R9584" s="85">
        <v>0</v>
      </c>
    </row>
    <row r="9585" spans="1:18" x14ac:dyDescent="0.3">
      <c r="A9585" s="82" t="str">
        <f t="shared" si="1043"/>
        <v>TPU CANDY CASE DISEÑO</v>
      </c>
      <c r="B9585" s="82">
        <f t="shared" si="1044"/>
        <v>136</v>
      </c>
      <c r="C9585" s="82">
        <f t="shared" ca="1" si="1045"/>
        <v>0</v>
      </c>
      <c r="D9585" s="82">
        <f t="shared" ca="1" si="1046"/>
        <v>0</v>
      </c>
      <c r="E9585" s="83">
        <f t="shared" ca="1" si="1047"/>
        <v>0</v>
      </c>
      <c r="F9585" s="82">
        <f t="shared" ca="1" si="1048"/>
        <v>0</v>
      </c>
      <c r="G9585" s="83">
        <f t="shared" ca="1" si="1049"/>
        <v>0</v>
      </c>
      <c r="O9585" s="85" t="s">
        <v>21375</v>
      </c>
      <c r="P9585" s="85" t="s">
        <v>35327</v>
      </c>
      <c r="Q9585" s="88">
        <v>18000</v>
      </c>
      <c r="R9585" s="85">
        <v>0</v>
      </c>
    </row>
    <row r="9586" spans="1:18" x14ac:dyDescent="0.3">
      <c r="A9586" s="82" t="str">
        <f t="shared" si="1043"/>
        <v>TPU CANDY CASE DISEÑO</v>
      </c>
      <c r="B9586" s="82">
        <f t="shared" si="1044"/>
        <v>137</v>
      </c>
      <c r="C9586" s="82">
        <f t="shared" ca="1" si="1045"/>
        <v>0</v>
      </c>
      <c r="D9586" s="82">
        <f t="shared" ca="1" si="1046"/>
        <v>0</v>
      </c>
      <c r="E9586" s="83">
        <f t="shared" ca="1" si="1047"/>
        <v>0</v>
      </c>
      <c r="F9586" s="82">
        <f t="shared" ca="1" si="1048"/>
        <v>0</v>
      </c>
      <c r="G9586" s="83">
        <f t="shared" ca="1" si="1049"/>
        <v>0</v>
      </c>
      <c r="O9586" s="85" t="s">
        <v>21376</v>
      </c>
      <c r="P9586" s="85" t="s">
        <v>21377</v>
      </c>
      <c r="Q9586" s="88">
        <v>380731.26</v>
      </c>
      <c r="R9586" s="85">
        <v>0</v>
      </c>
    </row>
    <row r="9587" spans="1:18" x14ac:dyDescent="0.3">
      <c r="A9587" s="82" t="str">
        <f t="shared" si="1043"/>
        <v>TPU CANDY CASE DISEÑO</v>
      </c>
      <c r="B9587" s="82">
        <f t="shared" si="1044"/>
        <v>138</v>
      </c>
      <c r="C9587" s="82">
        <f t="shared" ca="1" si="1045"/>
        <v>0</v>
      </c>
      <c r="D9587" s="82">
        <f t="shared" ca="1" si="1046"/>
        <v>0</v>
      </c>
      <c r="E9587" s="83">
        <f t="shared" ca="1" si="1047"/>
        <v>0</v>
      </c>
      <c r="F9587" s="82">
        <f t="shared" ca="1" si="1048"/>
        <v>0</v>
      </c>
      <c r="G9587" s="83">
        <f t="shared" ca="1" si="1049"/>
        <v>0</v>
      </c>
      <c r="O9587" s="85" t="s">
        <v>21378</v>
      </c>
      <c r="P9587" s="85" t="s">
        <v>21379</v>
      </c>
      <c r="Q9587" s="88">
        <v>355343.2</v>
      </c>
      <c r="R9587" s="85">
        <v>0</v>
      </c>
    </row>
    <row r="9588" spans="1:18" x14ac:dyDescent="0.3">
      <c r="A9588" s="82" t="str">
        <f t="shared" si="1043"/>
        <v>TPU CANDY CASE DISEÑO</v>
      </c>
      <c r="B9588" s="82">
        <f t="shared" si="1044"/>
        <v>139</v>
      </c>
      <c r="C9588" s="82">
        <f t="shared" ca="1" si="1045"/>
        <v>0</v>
      </c>
      <c r="D9588" s="82">
        <f t="shared" ca="1" si="1046"/>
        <v>0</v>
      </c>
      <c r="E9588" s="83">
        <f t="shared" ca="1" si="1047"/>
        <v>0</v>
      </c>
      <c r="F9588" s="82">
        <f t="shared" ca="1" si="1048"/>
        <v>0</v>
      </c>
      <c r="G9588" s="83">
        <f t="shared" ca="1" si="1049"/>
        <v>0</v>
      </c>
      <c r="O9588" s="85" t="s">
        <v>21380</v>
      </c>
      <c r="P9588" s="85" t="s">
        <v>21381</v>
      </c>
      <c r="Q9588" s="88">
        <v>699</v>
      </c>
      <c r="R9588" s="85">
        <v>3</v>
      </c>
    </row>
    <row r="9589" spans="1:18" x14ac:dyDescent="0.3">
      <c r="A9589" s="82" t="str">
        <f t="shared" si="1043"/>
        <v>TPU CANDY CASE DISEÑO</v>
      </c>
      <c r="B9589" s="82">
        <f t="shared" si="1044"/>
        <v>140</v>
      </c>
      <c r="C9589" s="82">
        <f t="shared" ca="1" si="1045"/>
        <v>0</v>
      </c>
      <c r="D9589" s="82">
        <f t="shared" ca="1" si="1046"/>
        <v>0</v>
      </c>
      <c r="E9589" s="83">
        <f t="shared" ca="1" si="1047"/>
        <v>0</v>
      </c>
      <c r="F9589" s="82">
        <f t="shared" ca="1" si="1048"/>
        <v>0</v>
      </c>
      <c r="G9589" s="83">
        <f t="shared" ca="1" si="1049"/>
        <v>0</v>
      </c>
      <c r="O9589" s="85" t="s">
        <v>21382</v>
      </c>
      <c r="P9589" s="85" t="s">
        <v>21383</v>
      </c>
      <c r="Q9589" s="88">
        <v>4387.8</v>
      </c>
      <c r="R9589" s="85">
        <v>199</v>
      </c>
    </row>
    <row r="9590" spans="1:18" x14ac:dyDescent="0.3">
      <c r="A9590" s="82" t="str">
        <f t="shared" si="1043"/>
        <v>TPU CANDY CASE DISEÑO</v>
      </c>
      <c r="B9590" s="82">
        <f t="shared" si="1044"/>
        <v>141</v>
      </c>
      <c r="C9590" s="82">
        <f t="shared" ca="1" si="1045"/>
        <v>0</v>
      </c>
      <c r="D9590" s="82">
        <f t="shared" ca="1" si="1046"/>
        <v>0</v>
      </c>
      <c r="E9590" s="83">
        <f t="shared" ca="1" si="1047"/>
        <v>0</v>
      </c>
      <c r="F9590" s="82">
        <f t="shared" ca="1" si="1048"/>
        <v>0</v>
      </c>
      <c r="G9590" s="83">
        <f t="shared" ca="1" si="1049"/>
        <v>0</v>
      </c>
      <c r="O9590" s="85" t="s">
        <v>21384</v>
      </c>
      <c r="P9590" s="85" t="s">
        <v>21385</v>
      </c>
      <c r="Q9590" s="88">
        <v>668.99</v>
      </c>
      <c r="R9590" s="85">
        <v>0</v>
      </c>
    </row>
    <row r="9591" spans="1:18" x14ac:dyDescent="0.3">
      <c r="A9591" s="82" t="str">
        <f t="shared" si="1043"/>
        <v>TPU CANDY CASE DISEÑO</v>
      </c>
      <c r="B9591" s="82">
        <f t="shared" si="1044"/>
        <v>142</v>
      </c>
      <c r="C9591" s="82">
        <f t="shared" ca="1" si="1045"/>
        <v>0</v>
      </c>
      <c r="D9591" s="82">
        <f t="shared" ca="1" si="1046"/>
        <v>0</v>
      </c>
      <c r="E9591" s="83">
        <f t="shared" ca="1" si="1047"/>
        <v>0</v>
      </c>
      <c r="F9591" s="82">
        <f t="shared" ca="1" si="1048"/>
        <v>0</v>
      </c>
      <c r="G9591" s="83">
        <f t="shared" ca="1" si="1049"/>
        <v>0</v>
      </c>
      <c r="O9591" s="85" t="s">
        <v>21386</v>
      </c>
      <c r="P9591" s="85" t="s">
        <v>34758</v>
      </c>
      <c r="Q9591" s="88">
        <v>454.35</v>
      </c>
      <c r="R9591" s="85">
        <v>296</v>
      </c>
    </row>
    <row r="9592" spans="1:18" x14ac:dyDescent="0.3">
      <c r="A9592" s="82" t="str">
        <f t="shared" si="1043"/>
        <v>TPU CANDY CASE DISEÑO</v>
      </c>
      <c r="B9592" s="82">
        <f t="shared" si="1044"/>
        <v>143</v>
      </c>
      <c r="C9592" s="82">
        <f t="shared" ca="1" si="1045"/>
        <v>0</v>
      </c>
      <c r="D9592" s="82">
        <f t="shared" ca="1" si="1046"/>
        <v>0</v>
      </c>
      <c r="E9592" s="83">
        <f t="shared" ca="1" si="1047"/>
        <v>0</v>
      </c>
      <c r="F9592" s="82">
        <f t="shared" ca="1" si="1048"/>
        <v>0</v>
      </c>
      <c r="G9592" s="83">
        <f t="shared" ca="1" si="1049"/>
        <v>0</v>
      </c>
      <c r="O9592" s="85" t="s">
        <v>21387</v>
      </c>
      <c r="P9592" s="85" t="s">
        <v>34759</v>
      </c>
      <c r="Q9592" s="88">
        <v>454.35</v>
      </c>
      <c r="R9592" s="85">
        <v>-3</v>
      </c>
    </row>
    <row r="9593" spans="1:18" x14ac:dyDescent="0.3">
      <c r="A9593" s="82" t="str">
        <f t="shared" si="1043"/>
        <v>TPU CANDY CASE DISEÑO</v>
      </c>
      <c r="B9593" s="82">
        <f t="shared" si="1044"/>
        <v>144</v>
      </c>
      <c r="C9593" s="82">
        <f t="shared" ca="1" si="1045"/>
        <v>0</v>
      </c>
      <c r="D9593" s="82">
        <f t="shared" ca="1" si="1046"/>
        <v>0</v>
      </c>
      <c r="E9593" s="83">
        <f t="shared" ca="1" si="1047"/>
        <v>0</v>
      </c>
      <c r="F9593" s="82">
        <f t="shared" ca="1" si="1048"/>
        <v>0</v>
      </c>
      <c r="G9593" s="83">
        <f t="shared" ca="1" si="1049"/>
        <v>0</v>
      </c>
      <c r="O9593" s="85" t="s">
        <v>21388</v>
      </c>
      <c r="P9593" s="85" t="s">
        <v>34760</v>
      </c>
      <c r="Q9593" s="88">
        <v>454.35</v>
      </c>
      <c r="R9593" s="85">
        <v>7</v>
      </c>
    </row>
    <row r="9594" spans="1:18" x14ac:dyDescent="0.3">
      <c r="A9594" s="82" t="str">
        <f t="shared" si="1043"/>
        <v>TPU CANDY CASE DISEÑO</v>
      </c>
      <c r="B9594" s="82">
        <f t="shared" si="1044"/>
        <v>145</v>
      </c>
      <c r="C9594" s="82">
        <f t="shared" ca="1" si="1045"/>
        <v>0</v>
      </c>
      <c r="D9594" s="82">
        <f t="shared" ca="1" si="1046"/>
        <v>0</v>
      </c>
      <c r="E9594" s="83">
        <f t="shared" ca="1" si="1047"/>
        <v>0</v>
      </c>
      <c r="F9594" s="82">
        <f t="shared" ca="1" si="1048"/>
        <v>0</v>
      </c>
      <c r="G9594" s="83">
        <f t="shared" ca="1" si="1049"/>
        <v>0</v>
      </c>
      <c r="O9594" s="85" t="s">
        <v>21389</v>
      </c>
      <c r="P9594" s="85" t="s">
        <v>21390</v>
      </c>
      <c r="Q9594" s="88">
        <v>420.3</v>
      </c>
      <c r="R9594" s="85">
        <v>1039</v>
      </c>
    </row>
    <row r="9595" spans="1:18" x14ac:dyDescent="0.3">
      <c r="A9595" s="82" t="str">
        <f t="shared" si="1043"/>
        <v>TPU CANDY CASE DISEÑO</v>
      </c>
      <c r="B9595" s="82">
        <f t="shared" si="1044"/>
        <v>146</v>
      </c>
      <c r="C9595" s="82">
        <f t="shared" ca="1" si="1045"/>
        <v>0</v>
      </c>
      <c r="D9595" s="82">
        <f t="shared" ca="1" si="1046"/>
        <v>0</v>
      </c>
      <c r="E9595" s="83">
        <f t="shared" ca="1" si="1047"/>
        <v>0</v>
      </c>
      <c r="F9595" s="82">
        <f t="shared" ca="1" si="1048"/>
        <v>0</v>
      </c>
      <c r="G9595" s="83">
        <f t="shared" ca="1" si="1049"/>
        <v>0</v>
      </c>
      <c r="O9595" s="85" t="s">
        <v>21391</v>
      </c>
      <c r="P9595" s="85" t="s">
        <v>21392</v>
      </c>
      <c r="Q9595" s="88">
        <v>420.3</v>
      </c>
      <c r="R9595" s="85">
        <v>0</v>
      </c>
    </row>
    <row r="9596" spans="1:18" x14ac:dyDescent="0.3">
      <c r="A9596" s="82" t="str">
        <f t="shared" si="1043"/>
        <v>TPU CANDY CASE DISEÑO</v>
      </c>
      <c r="B9596" s="82">
        <f t="shared" si="1044"/>
        <v>147</v>
      </c>
      <c r="C9596" s="82">
        <f t="shared" ca="1" si="1045"/>
        <v>0</v>
      </c>
      <c r="D9596" s="82">
        <f t="shared" ca="1" si="1046"/>
        <v>0</v>
      </c>
      <c r="E9596" s="83">
        <f t="shared" ca="1" si="1047"/>
        <v>0</v>
      </c>
      <c r="F9596" s="82">
        <f t="shared" ca="1" si="1048"/>
        <v>0</v>
      </c>
      <c r="G9596" s="83">
        <f t="shared" ca="1" si="1049"/>
        <v>0</v>
      </c>
      <c r="O9596" s="85" t="s">
        <v>21393</v>
      </c>
      <c r="P9596" s="85" t="s">
        <v>34761</v>
      </c>
      <c r="Q9596" s="88">
        <v>454.35</v>
      </c>
      <c r="R9596" s="85">
        <v>93</v>
      </c>
    </row>
    <row r="9597" spans="1:18" x14ac:dyDescent="0.3">
      <c r="A9597" s="82" t="str">
        <f t="shared" si="1043"/>
        <v>TPU CANDY CASE DISEÑO</v>
      </c>
      <c r="B9597" s="82">
        <f t="shared" si="1044"/>
        <v>148</v>
      </c>
      <c r="C9597" s="82">
        <f t="shared" ca="1" si="1045"/>
        <v>0</v>
      </c>
      <c r="D9597" s="82">
        <f t="shared" ca="1" si="1046"/>
        <v>0</v>
      </c>
      <c r="E9597" s="83">
        <f t="shared" ca="1" si="1047"/>
        <v>0</v>
      </c>
      <c r="F9597" s="82">
        <f t="shared" ca="1" si="1048"/>
        <v>0</v>
      </c>
      <c r="G9597" s="83">
        <f t="shared" ca="1" si="1049"/>
        <v>0</v>
      </c>
      <c r="O9597" s="85" t="s">
        <v>21394</v>
      </c>
      <c r="P9597" s="85" t="s">
        <v>34762</v>
      </c>
      <c r="Q9597" s="88">
        <v>454.35</v>
      </c>
      <c r="R9597" s="85">
        <v>504</v>
      </c>
    </row>
    <row r="9598" spans="1:18" x14ac:dyDescent="0.3">
      <c r="A9598" s="82" t="str">
        <f t="shared" si="1043"/>
        <v>TPU CANDY CASE DISEÑO</v>
      </c>
      <c r="B9598" s="82">
        <f t="shared" si="1044"/>
        <v>149</v>
      </c>
      <c r="C9598" s="82">
        <f t="shared" ca="1" si="1045"/>
        <v>0</v>
      </c>
      <c r="D9598" s="82">
        <f t="shared" ca="1" si="1046"/>
        <v>0</v>
      </c>
      <c r="E9598" s="83">
        <f t="shared" ca="1" si="1047"/>
        <v>0</v>
      </c>
      <c r="F9598" s="82">
        <f t="shared" ca="1" si="1048"/>
        <v>0</v>
      </c>
      <c r="G9598" s="83">
        <f t="shared" ca="1" si="1049"/>
        <v>0</v>
      </c>
      <c r="O9598" s="85" t="s">
        <v>21395</v>
      </c>
      <c r="P9598" s="85" t="s">
        <v>34763</v>
      </c>
      <c r="Q9598" s="88">
        <v>454.35</v>
      </c>
      <c r="R9598" s="85">
        <v>263</v>
      </c>
    </row>
    <row r="9599" spans="1:18" x14ac:dyDescent="0.3">
      <c r="A9599" s="82" t="str">
        <f t="shared" si="1043"/>
        <v>TPU CANDY CASE DISEÑO</v>
      </c>
      <c r="B9599" s="82">
        <f t="shared" si="1044"/>
        <v>150</v>
      </c>
      <c r="C9599" s="82">
        <f t="shared" ca="1" si="1045"/>
        <v>0</v>
      </c>
      <c r="D9599" s="82">
        <f t="shared" ca="1" si="1046"/>
        <v>0</v>
      </c>
      <c r="E9599" s="83">
        <f t="shared" ca="1" si="1047"/>
        <v>0</v>
      </c>
      <c r="F9599" s="82">
        <f t="shared" ca="1" si="1048"/>
        <v>0</v>
      </c>
      <c r="G9599" s="83">
        <f t="shared" ca="1" si="1049"/>
        <v>0</v>
      </c>
      <c r="O9599" s="85" t="s">
        <v>21396</v>
      </c>
      <c r="P9599" s="85" t="s">
        <v>34764</v>
      </c>
      <c r="Q9599" s="88">
        <v>454.35</v>
      </c>
      <c r="R9599" s="85">
        <v>232</v>
      </c>
    </row>
    <row r="9600" spans="1:18" x14ac:dyDescent="0.3">
      <c r="A9600" s="82" t="str">
        <f t="shared" si="1043"/>
        <v>TPU CANDY CASE DISEÑO</v>
      </c>
      <c r="B9600" s="82">
        <f t="shared" si="1044"/>
        <v>151</v>
      </c>
      <c r="C9600" s="82">
        <f t="shared" ca="1" si="1045"/>
        <v>0</v>
      </c>
      <c r="D9600" s="82">
        <f t="shared" ca="1" si="1046"/>
        <v>0</v>
      </c>
      <c r="E9600" s="83">
        <f t="shared" ca="1" si="1047"/>
        <v>0</v>
      </c>
      <c r="F9600" s="82">
        <f t="shared" ca="1" si="1048"/>
        <v>0</v>
      </c>
      <c r="G9600" s="83">
        <f t="shared" ca="1" si="1049"/>
        <v>0</v>
      </c>
      <c r="O9600" s="85" t="s">
        <v>21397</v>
      </c>
      <c r="P9600" s="85" t="s">
        <v>34765</v>
      </c>
      <c r="Q9600" s="88">
        <v>454.35</v>
      </c>
      <c r="R9600" s="85">
        <v>-17</v>
      </c>
    </row>
    <row r="9601" spans="1:18" x14ac:dyDescent="0.3">
      <c r="A9601" s="82" t="str">
        <f t="shared" si="1043"/>
        <v>TPU CANDY CASE DISEÑO</v>
      </c>
      <c r="B9601" s="82">
        <f t="shared" si="1044"/>
        <v>152</v>
      </c>
      <c r="C9601" s="82">
        <f t="shared" ca="1" si="1045"/>
        <v>0</v>
      </c>
      <c r="D9601" s="82">
        <f t="shared" ca="1" si="1046"/>
        <v>0</v>
      </c>
      <c r="E9601" s="83">
        <f t="shared" ca="1" si="1047"/>
        <v>0</v>
      </c>
      <c r="F9601" s="82">
        <f t="shared" ca="1" si="1048"/>
        <v>0</v>
      </c>
      <c r="G9601" s="83">
        <f t="shared" ca="1" si="1049"/>
        <v>0</v>
      </c>
      <c r="O9601" s="85" t="s">
        <v>21398</v>
      </c>
      <c r="P9601" s="85" t="s">
        <v>34766</v>
      </c>
      <c r="Q9601" s="88">
        <v>454.35</v>
      </c>
      <c r="R9601" s="85">
        <v>8</v>
      </c>
    </row>
    <row r="9602" spans="1:18" x14ac:dyDescent="0.3">
      <c r="A9602" s="82" t="str">
        <f t="shared" si="1043"/>
        <v xml:space="preserve">TPU CANDY CASE </v>
      </c>
      <c r="B9602" s="82">
        <f t="shared" si="1044"/>
        <v>3</v>
      </c>
      <c r="C9602" s="82" t="str">
        <f t="shared" ca="1" si="1045"/>
        <v/>
      </c>
      <c r="D9602" s="82" t="str">
        <f t="shared" ca="1" si="1046"/>
        <v/>
      </c>
      <c r="E9602" s="83" t="str">
        <f t="shared" ca="1" si="1047"/>
        <v/>
      </c>
      <c r="F9602" s="82">
        <f t="shared" ca="1" si="1048"/>
        <v>0</v>
      </c>
      <c r="G9602" s="83">
        <f t="shared" ca="1" si="1049"/>
        <v>0</v>
      </c>
      <c r="O9602" s="85" t="s">
        <v>21399</v>
      </c>
      <c r="P9602" s="85" t="s">
        <v>34767</v>
      </c>
      <c r="Q9602" s="88">
        <v>454.35</v>
      </c>
      <c r="R9602" s="85">
        <v>0</v>
      </c>
    </row>
    <row r="9603" spans="1:18" x14ac:dyDescent="0.3">
      <c r="A9603" s="82" t="str">
        <f t="shared" ref="A9603:A9666" si="1050">IFERROR(INDEX($J$2:$J$100,INT((ROW(A9602)-1)/150)+1),"")</f>
        <v xml:space="preserve">TPU CANDY CASE </v>
      </c>
      <c r="B9603" s="82">
        <f t="shared" ref="B9603:B9666" si="1051">IF($A9603="","",MOD(ROW(A9602)-1,150)+3)</f>
        <v>4</v>
      </c>
      <c r="C9603" s="82" t="str">
        <f t="shared" ref="C9603:C9666" ca="1" si="1052">IF($A9603="","",IFERROR(INDIRECT("'"&amp;$A9603&amp;"'!A"&amp;$B9603),""))</f>
        <v/>
      </c>
      <c r="D9603" s="82" t="str">
        <f t="shared" ref="D9603:D9666" ca="1" si="1053">IF($A9603="","",IFERROR(INDIRECT("'"&amp;$A9603&amp;"'!B"&amp;$B9603),""))</f>
        <v/>
      </c>
      <c r="E9603" s="83" t="str">
        <f t="shared" ref="E9603:E9666" ca="1" si="1054">IF($A9603="","",IFERROR(INDIRECT("'"&amp;$A9603&amp;"'!D"&amp;$B9603),""))</f>
        <v/>
      </c>
      <c r="F9603" s="82">
        <f t="shared" ref="F9603:F9666" ca="1" si="1055">IF($A9603="","",IFERROR(INDIRECT("'"&amp;$A9603&amp;"'!E"&amp;$B9603),0))</f>
        <v>0</v>
      </c>
      <c r="G9603" s="83">
        <f t="shared" ref="G9603:G9666" ca="1" si="1056">IF($A9603="","",IFERROR(INDIRECT("'"&amp;$A9603&amp;"'!F"&amp;$B9603),0))</f>
        <v>0</v>
      </c>
      <c r="O9603" s="85" t="s">
        <v>21400</v>
      </c>
      <c r="P9603" s="85" t="s">
        <v>34768</v>
      </c>
      <c r="Q9603" s="88">
        <v>454.35</v>
      </c>
      <c r="R9603" s="85">
        <v>-64</v>
      </c>
    </row>
    <row r="9604" spans="1:18" x14ac:dyDescent="0.3">
      <c r="A9604" s="82" t="str">
        <f t="shared" si="1050"/>
        <v xml:space="preserve">TPU CANDY CASE </v>
      </c>
      <c r="B9604" s="82">
        <f t="shared" si="1051"/>
        <v>5</v>
      </c>
      <c r="C9604" s="82" t="str">
        <f t="shared" ca="1" si="1052"/>
        <v/>
      </c>
      <c r="D9604" s="82" t="str">
        <f t="shared" ca="1" si="1053"/>
        <v/>
      </c>
      <c r="E9604" s="83" t="str">
        <f t="shared" ca="1" si="1054"/>
        <v/>
      </c>
      <c r="F9604" s="82">
        <f t="shared" ca="1" si="1055"/>
        <v>0</v>
      </c>
      <c r="G9604" s="83">
        <f t="shared" ca="1" si="1056"/>
        <v>0</v>
      </c>
      <c r="O9604" s="85" t="s">
        <v>21401</v>
      </c>
      <c r="P9604" s="85" t="s">
        <v>34769</v>
      </c>
      <c r="Q9604" s="88">
        <v>454.05</v>
      </c>
      <c r="R9604" s="85">
        <v>667</v>
      </c>
    </row>
    <row r="9605" spans="1:18" x14ac:dyDescent="0.3">
      <c r="A9605" s="82" t="str">
        <f t="shared" si="1050"/>
        <v xml:space="preserve">TPU CANDY CASE </v>
      </c>
      <c r="B9605" s="82">
        <f t="shared" si="1051"/>
        <v>6</v>
      </c>
      <c r="C9605" s="82" t="str">
        <f t="shared" ca="1" si="1052"/>
        <v/>
      </c>
      <c r="D9605" s="82" t="str">
        <f t="shared" ca="1" si="1053"/>
        <v/>
      </c>
      <c r="E9605" s="83" t="str">
        <f t="shared" ca="1" si="1054"/>
        <v/>
      </c>
      <c r="F9605" s="82">
        <f t="shared" ca="1" si="1055"/>
        <v>0</v>
      </c>
      <c r="G9605" s="83">
        <f t="shared" ca="1" si="1056"/>
        <v>0</v>
      </c>
      <c r="O9605" s="85" t="s">
        <v>21402</v>
      </c>
      <c r="P9605" s="85" t="s">
        <v>34770</v>
      </c>
      <c r="Q9605" s="88">
        <v>454.35</v>
      </c>
      <c r="R9605" s="85">
        <v>732</v>
      </c>
    </row>
    <row r="9606" spans="1:18" x14ac:dyDescent="0.3">
      <c r="A9606" s="82" t="str">
        <f t="shared" si="1050"/>
        <v xml:space="preserve">TPU CANDY CASE </v>
      </c>
      <c r="B9606" s="82">
        <f t="shared" si="1051"/>
        <v>7</v>
      </c>
      <c r="C9606" s="82" t="str">
        <f t="shared" ca="1" si="1052"/>
        <v/>
      </c>
      <c r="D9606" s="82" t="str">
        <f t="shared" ca="1" si="1053"/>
        <v/>
      </c>
      <c r="E9606" s="83" t="str">
        <f t="shared" ca="1" si="1054"/>
        <v/>
      </c>
      <c r="F9606" s="82">
        <f t="shared" ca="1" si="1055"/>
        <v>0</v>
      </c>
      <c r="G9606" s="83">
        <f t="shared" ca="1" si="1056"/>
        <v>0</v>
      </c>
      <c r="O9606" s="85" t="s">
        <v>21403</v>
      </c>
      <c r="P9606" s="85" t="s">
        <v>34771</v>
      </c>
      <c r="Q9606" s="88">
        <v>454.35</v>
      </c>
      <c r="R9606" s="85">
        <v>0</v>
      </c>
    </row>
    <row r="9607" spans="1:18" x14ac:dyDescent="0.3">
      <c r="A9607" s="82" t="str">
        <f t="shared" si="1050"/>
        <v xml:space="preserve">TPU CANDY CASE </v>
      </c>
      <c r="B9607" s="82">
        <f t="shared" si="1051"/>
        <v>8</v>
      </c>
      <c r="C9607" s="82" t="str">
        <f t="shared" ca="1" si="1052"/>
        <v/>
      </c>
      <c r="D9607" s="82" t="str">
        <f t="shared" ca="1" si="1053"/>
        <v/>
      </c>
      <c r="E9607" s="83" t="str">
        <f t="shared" ca="1" si="1054"/>
        <v/>
      </c>
      <c r="F9607" s="82">
        <f t="shared" ca="1" si="1055"/>
        <v>0</v>
      </c>
      <c r="G9607" s="83">
        <f t="shared" ca="1" si="1056"/>
        <v>0</v>
      </c>
      <c r="O9607" s="85" t="s">
        <v>21404</v>
      </c>
      <c r="P9607" s="85" t="s">
        <v>21405</v>
      </c>
      <c r="Q9607" s="88">
        <v>990.01</v>
      </c>
      <c r="R9607" s="85">
        <v>0</v>
      </c>
    </row>
    <row r="9608" spans="1:18" x14ac:dyDescent="0.3">
      <c r="A9608" s="82" t="str">
        <f t="shared" si="1050"/>
        <v xml:space="preserve">TPU CANDY CASE </v>
      </c>
      <c r="B9608" s="82">
        <f t="shared" si="1051"/>
        <v>9</v>
      </c>
      <c r="C9608" s="82" t="str">
        <f t="shared" ca="1" si="1052"/>
        <v/>
      </c>
      <c r="D9608" s="82" t="str">
        <f t="shared" ca="1" si="1053"/>
        <v/>
      </c>
      <c r="E9608" s="83" t="str">
        <f t="shared" ca="1" si="1054"/>
        <v/>
      </c>
      <c r="F9608" s="82">
        <f t="shared" ca="1" si="1055"/>
        <v>0</v>
      </c>
      <c r="G9608" s="83">
        <f t="shared" ca="1" si="1056"/>
        <v>0</v>
      </c>
      <c r="O9608" s="85" t="s">
        <v>21406</v>
      </c>
      <c r="P9608" s="85" t="s">
        <v>21407</v>
      </c>
      <c r="Q9608" s="88">
        <v>990.01</v>
      </c>
      <c r="R9608" s="85">
        <v>0</v>
      </c>
    </row>
    <row r="9609" spans="1:18" x14ac:dyDescent="0.3">
      <c r="A9609" s="82" t="str">
        <f t="shared" si="1050"/>
        <v xml:space="preserve">TPU CANDY CASE </v>
      </c>
      <c r="B9609" s="82">
        <f t="shared" si="1051"/>
        <v>10</v>
      </c>
      <c r="C9609" s="82" t="str">
        <f t="shared" ca="1" si="1052"/>
        <v/>
      </c>
      <c r="D9609" s="82" t="str">
        <f t="shared" ca="1" si="1053"/>
        <v/>
      </c>
      <c r="E9609" s="83" t="str">
        <f t="shared" ca="1" si="1054"/>
        <v/>
      </c>
      <c r="F9609" s="82">
        <f t="shared" ca="1" si="1055"/>
        <v>0</v>
      </c>
      <c r="G9609" s="83">
        <f t="shared" ca="1" si="1056"/>
        <v>0</v>
      </c>
      <c r="O9609" s="85" t="s">
        <v>21408</v>
      </c>
      <c r="P9609" s="85" t="s">
        <v>21409</v>
      </c>
      <c r="Q9609" s="88">
        <v>990.01</v>
      </c>
      <c r="R9609" s="85">
        <v>0</v>
      </c>
    </row>
    <row r="9610" spans="1:18" x14ac:dyDescent="0.3">
      <c r="A9610" s="82" t="str">
        <f t="shared" si="1050"/>
        <v xml:space="preserve">TPU CANDY CASE </v>
      </c>
      <c r="B9610" s="82">
        <f t="shared" si="1051"/>
        <v>11</v>
      </c>
      <c r="C9610" s="82" t="str">
        <f t="shared" ca="1" si="1052"/>
        <v/>
      </c>
      <c r="D9610" s="82" t="str">
        <f t="shared" ca="1" si="1053"/>
        <v/>
      </c>
      <c r="E9610" s="83" t="str">
        <f t="shared" ca="1" si="1054"/>
        <v/>
      </c>
      <c r="F9610" s="82">
        <f t="shared" ca="1" si="1055"/>
        <v>0</v>
      </c>
      <c r="G9610" s="83">
        <f t="shared" ca="1" si="1056"/>
        <v>0</v>
      </c>
      <c r="O9610" s="85" t="s">
        <v>21410</v>
      </c>
      <c r="P9610" s="85" t="s">
        <v>21411</v>
      </c>
      <c r="Q9610" s="88">
        <v>990.01</v>
      </c>
      <c r="R9610" s="85">
        <v>0</v>
      </c>
    </row>
    <row r="9611" spans="1:18" x14ac:dyDescent="0.3">
      <c r="A9611" s="82" t="str">
        <f t="shared" si="1050"/>
        <v xml:space="preserve">TPU CANDY CASE </v>
      </c>
      <c r="B9611" s="82">
        <f t="shared" si="1051"/>
        <v>12</v>
      </c>
      <c r="C9611" s="82" t="str">
        <f t="shared" ca="1" si="1052"/>
        <v/>
      </c>
      <c r="D9611" s="82" t="str">
        <f t="shared" ca="1" si="1053"/>
        <v/>
      </c>
      <c r="E9611" s="83" t="str">
        <f t="shared" ca="1" si="1054"/>
        <v/>
      </c>
      <c r="F9611" s="82">
        <f t="shared" ca="1" si="1055"/>
        <v>0</v>
      </c>
      <c r="G9611" s="83">
        <f t="shared" ca="1" si="1056"/>
        <v>0</v>
      </c>
      <c r="O9611" s="85" t="s">
        <v>21412</v>
      </c>
      <c r="P9611" s="85" t="s">
        <v>21413</v>
      </c>
      <c r="Q9611" s="88">
        <v>990.01</v>
      </c>
      <c r="R9611" s="85">
        <v>0</v>
      </c>
    </row>
    <row r="9612" spans="1:18" x14ac:dyDescent="0.3">
      <c r="A9612" s="82" t="str">
        <f t="shared" si="1050"/>
        <v xml:space="preserve">TPU CANDY CASE </v>
      </c>
      <c r="B9612" s="82">
        <f t="shared" si="1051"/>
        <v>13</v>
      </c>
      <c r="C9612" s="82" t="str">
        <f t="shared" ca="1" si="1052"/>
        <v/>
      </c>
      <c r="D9612" s="82" t="str">
        <f t="shared" ca="1" si="1053"/>
        <v/>
      </c>
      <c r="E9612" s="83" t="str">
        <f t="shared" ca="1" si="1054"/>
        <v/>
      </c>
      <c r="F9612" s="82">
        <f t="shared" ca="1" si="1055"/>
        <v>0</v>
      </c>
      <c r="G9612" s="83">
        <f t="shared" ca="1" si="1056"/>
        <v>0</v>
      </c>
      <c r="O9612" s="85" t="s">
        <v>21414</v>
      </c>
      <c r="P9612" s="85" t="s">
        <v>21415</v>
      </c>
      <c r="Q9612" s="88">
        <v>990.01</v>
      </c>
      <c r="R9612" s="85">
        <v>0</v>
      </c>
    </row>
    <row r="9613" spans="1:18" x14ac:dyDescent="0.3">
      <c r="A9613" s="82" t="str">
        <f t="shared" si="1050"/>
        <v xml:space="preserve">TPU CANDY CASE </v>
      </c>
      <c r="B9613" s="82">
        <f t="shared" si="1051"/>
        <v>14</v>
      </c>
      <c r="C9613" s="82" t="str">
        <f t="shared" ca="1" si="1052"/>
        <v/>
      </c>
      <c r="D9613" s="82" t="str">
        <f t="shared" ca="1" si="1053"/>
        <v/>
      </c>
      <c r="E9613" s="83" t="str">
        <f t="shared" ca="1" si="1054"/>
        <v/>
      </c>
      <c r="F9613" s="82">
        <f t="shared" ca="1" si="1055"/>
        <v>0</v>
      </c>
      <c r="G9613" s="83">
        <f t="shared" ca="1" si="1056"/>
        <v>0</v>
      </c>
      <c r="O9613" s="85" t="s">
        <v>21416</v>
      </c>
      <c r="P9613" s="85" t="s">
        <v>21417</v>
      </c>
      <c r="Q9613" s="88">
        <v>990.01</v>
      </c>
      <c r="R9613" s="85">
        <v>0</v>
      </c>
    </row>
    <row r="9614" spans="1:18" x14ac:dyDescent="0.3">
      <c r="A9614" s="82" t="str">
        <f t="shared" si="1050"/>
        <v xml:space="preserve">TPU CANDY CASE </v>
      </c>
      <c r="B9614" s="82">
        <f t="shared" si="1051"/>
        <v>15</v>
      </c>
      <c r="C9614" s="82" t="str">
        <f t="shared" ca="1" si="1052"/>
        <v/>
      </c>
      <c r="D9614" s="82" t="str">
        <f t="shared" ca="1" si="1053"/>
        <v/>
      </c>
      <c r="E9614" s="83" t="str">
        <f t="shared" ca="1" si="1054"/>
        <v/>
      </c>
      <c r="F9614" s="82">
        <f t="shared" ca="1" si="1055"/>
        <v>0</v>
      </c>
      <c r="G9614" s="83">
        <f t="shared" ca="1" si="1056"/>
        <v>0</v>
      </c>
      <c r="O9614" s="85" t="s">
        <v>21418</v>
      </c>
      <c r="P9614" s="85" t="s">
        <v>21419</v>
      </c>
      <c r="Q9614" s="88">
        <v>990.01</v>
      </c>
      <c r="R9614" s="85">
        <v>0</v>
      </c>
    </row>
    <row r="9615" spans="1:18" x14ac:dyDescent="0.3">
      <c r="A9615" s="82" t="str">
        <f t="shared" si="1050"/>
        <v xml:space="preserve">TPU CANDY CASE </v>
      </c>
      <c r="B9615" s="82">
        <f t="shared" si="1051"/>
        <v>16</v>
      </c>
      <c r="C9615" s="82" t="str">
        <f t="shared" ca="1" si="1052"/>
        <v/>
      </c>
      <c r="D9615" s="82" t="str">
        <f t="shared" ca="1" si="1053"/>
        <v/>
      </c>
      <c r="E9615" s="83" t="str">
        <f t="shared" ca="1" si="1054"/>
        <v/>
      </c>
      <c r="F9615" s="82">
        <f t="shared" ca="1" si="1055"/>
        <v>0</v>
      </c>
      <c r="G9615" s="83">
        <f t="shared" ca="1" si="1056"/>
        <v>0</v>
      </c>
      <c r="O9615" s="85" t="s">
        <v>21420</v>
      </c>
      <c r="P9615" s="85" t="s">
        <v>21421</v>
      </c>
      <c r="Q9615" s="88">
        <v>990.01</v>
      </c>
      <c r="R9615" s="85">
        <v>0</v>
      </c>
    </row>
    <row r="9616" spans="1:18" x14ac:dyDescent="0.3">
      <c r="A9616" s="82" t="str">
        <f t="shared" si="1050"/>
        <v xml:space="preserve">TPU CANDY CASE </v>
      </c>
      <c r="B9616" s="82">
        <f t="shared" si="1051"/>
        <v>17</v>
      </c>
      <c r="C9616" s="82" t="str">
        <f t="shared" ca="1" si="1052"/>
        <v/>
      </c>
      <c r="D9616" s="82" t="str">
        <f t="shared" ca="1" si="1053"/>
        <v/>
      </c>
      <c r="E9616" s="83" t="str">
        <f t="shared" ca="1" si="1054"/>
        <v/>
      </c>
      <c r="F9616" s="82">
        <f t="shared" ca="1" si="1055"/>
        <v>0</v>
      </c>
      <c r="G9616" s="83">
        <f t="shared" ca="1" si="1056"/>
        <v>0</v>
      </c>
      <c r="O9616" s="85" t="s">
        <v>21422</v>
      </c>
      <c r="P9616" s="85" t="s">
        <v>21423</v>
      </c>
      <c r="Q9616" s="88">
        <v>990.01</v>
      </c>
      <c r="R9616" s="85">
        <v>43</v>
      </c>
    </row>
    <row r="9617" spans="1:18" x14ac:dyDescent="0.3">
      <c r="A9617" s="82" t="str">
        <f t="shared" si="1050"/>
        <v xml:space="preserve">TPU CANDY CASE </v>
      </c>
      <c r="B9617" s="82">
        <f t="shared" si="1051"/>
        <v>18</v>
      </c>
      <c r="C9617" s="82" t="str">
        <f t="shared" ca="1" si="1052"/>
        <v/>
      </c>
      <c r="D9617" s="82" t="str">
        <f t="shared" ca="1" si="1053"/>
        <v/>
      </c>
      <c r="E9617" s="83" t="str">
        <f t="shared" ca="1" si="1054"/>
        <v/>
      </c>
      <c r="F9617" s="82">
        <f t="shared" ca="1" si="1055"/>
        <v>0</v>
      </c>
      <c r="G9617" s="83">
        <f t="shared" ca="1" si="1056"/>
        <v>0</v>
      </c>
      <c r="O9617" s="85" t="s">
        <v>21424</v>
      </c>
      <c r="P9617" s="85" t="s">
        <v>21425</v>
      </c>
      <c r="Q9617" s="88">
        <v>990.01</v>
      </c>
      <c r="R9617" s="85">
        <v>0</v>
      </c>
    </row>
    <row r="9618" spans="1:18" x14ac:dyDescent="0.3">
      <c r="A9618" s="82" t="str">
        <f t="shared" si="1050"/>
        <v xml:space="preserve">TPU CANDY CASE </v>
      </c>
      <c r="B9618" s="82">
        <f t="shared" si="1051"/>
        <v>19</v>
      </c>
      <c r="C9618" s="82" t="str">
        <f t="shared" ca="1" si="1052"/>
        <v/>
      </c>
      <c r="D9618" s="82" t="str">
        <f t="shared" ca="1" si="1053"/>
        <v/>
      </c>
      <c r="E9618" s="83" t="str">
        <f t="shared" ca="1" si="1054"/>
        <v/>
      </c>
      <c r="F9618" s="82">
        <f t="shared" ca="1" si="1055"/>
        <v>0</v>
      </c>
      <c r="G9618" s="83">
        <f t="shared" ca="1" si="1056"/>
        <v>0</v>
      </c>
      <c r="O9618" s="85" t="s">
        <v>21426</v>
      </c>
      <c r="P9618" s="85" t="s">
        <v>21427</v>
      </c>
      <c r="Q9618" s="88">
        <v>990.01</v>
      </c>
      <c r="R9618" s="85">
        <v>0</v>
      </c>
    </row>
    <row r="9619" spans="1:18" x14ac:dyDescent="0.3">
      <c r="A9619" s="82" t="str">
        <f t="shared" si="1050"/>
        <v xml:space="preserve">TPU CANDY CASE </v>
      </c>
      <c r="B9619" s="82">
        <f t="shared" si="1051"/>
        <v>20</v>
      </c>
      <c r="C9619" s="82" t="str">
        <f t="shared" ca="1" si="1052"/>
        <v/>
      </c>
      <c r="D9619" s="82" t="str">
        <f t="shared" ca="1" si="1053"/>
        <v/>
      </c>
      <c r="E9619" s="83" t="str">
        <f t="shared" ca="1" si="1054"/>
        <v/>
      </c>
      <c r="F9619" s="82">
        <f t="shared" ca="1" si="1055"/>
        <v>0</v>
      </c>
      <c r="G9619" s="83">
        <f t="shared" ca="1" si="1056"/>
        <v>0</v>
      </c>
      <c r="O9619" s="85" t="s">
        <v>21428</v>
      </c>
      <c r="P9619" s="85" t="s">
        <v>21429</v>
      </c>
      <c r="Q9619" s="88">
        <v>990.01</v>
      </c>
      <c r="R9619" s="85">
        <v>0</v>
      </c>
    </row>
    <row r="9620" spans="1:18" x14ac:dyDescent="0.3">
      <c r="A9620" s="82" t="str">
        <f t="shared" si="1050"/>
        <v xml:space="preserve">TPU CANDY CASE </v>
      </c>
      <c r="B9620" s="82">
        <f t="shared" si="1051"/>
        <v>21</v>
      </c>
      <c r="C9620" s="82" t="str">
        <f t="shared" ca="1" si="1052"/>
        <v/>
      </c>
      <c r="D9620" s="82" t="str">
        <f t="shared" ca="1" si="1053"/>
        <v/>
      </c>
      <c r="E9620" s="83" t="str">
        <f t="shared" ca="1" si="1054"/>
        <v/>
      </c>
      <c r="F9620" s="82">
        <f t="shared" ca="1" si="1055"/>
        <v>0</v>
      </c>
      <c r="G9620" s="83">
        <f t="shared" ca="1" si="1056"/>
        <v>0</v>
      </c>
      <c r="O9620" s="85" t="s">
        <v>21430</v>
      </c>
      <c r="P9620" s="85" t="s">
        <v>21431</v>
      </c>
      <c r="Q9620" s="88">
        <v>990.01</v>
      </c>
      <c r="R9620" s="85">
        <v>0</v>
      </c>
    </row>
    <row r="9621" spans="1:18" x14ac:dyDescent="0.3">
      <c r="A9621" s="82" t="str">
        <f t="shared" si="1050"/>
        <v xml:space="preserve">TPU CANDY CASE </v>
      </c>
      <c r="B9621" s="82">
        <f t="shared" si="1051"/>
        <v>22</v>
      </c>
      <c r="C9621" s="82" t="str">
        <f t="shared" ca="1" si="1052"/>
        <v/>
      </c>
      <c r="D9621" s="82" t="str">
        <f t="shared" ca="1" si="1053"/>
        <v/>
      </c>
      <c r="E9621" s="83" t="str">
        <f t="shared" ca="1" si="1054"/>
        <v/>
      </c>
      <c r="F9621" s="82">
        <f t="shared" ca="1" si="1055"/>
        <v>0</v>
      </c>
      <c r="G9621" s="83">
        <f t="shared" ca="1" si="1056"/>
        <v>0</v>
      </c>
      <c r="O9621" s="85" t="s">
        <v>21432</v>
      </c>
      <c r="P9621" s="85" t="s">
        <v>21433</v>
      </c>
      <c r="Q9621" s="88">
        <v>990.01</v>
      </c>
      <c r="R9621" s="85">
        <v>0</v>
      </c>
    </row>
    <row r="9622" spans="1:18" x14ac:dyDescent="0.3">
      <c r="A9622" s="82" t="str">
        <f t="shared" si="1050"/>
        <v xml:space="preserve">TPU CANDY CASE </v>
      </c>
      <c r="B9622" s="82">
        <f t="shared" si="1051"/>
        <v>23</v>
      </c>
      <c r="C9622" s="82" t="str">
        <f t="shared" ca="1" si="1052"/>
        <v/>
      </c>
      <c r="D9622" s="82" t="str">
        <f t="shared" ca="1" si="1053"/>
        <v/>
      </c>
      <c r="E9622" s="83" t="str">
        <f t="shared" ca="1" si="1054"/>
        <v/>
      </c>
      <c r="F9622" s="82">
        <f t="shared" ca="1" si="1055"/>
        <v>0</v>
      </c>
      <c r="G9622" s="83">
        <f t="shared" ca="1" si="1056"/>
        <v>0</v>
      </c>
      <c r="O9622" s="85" t="s">
        <v>21434</v>
      </c>
      <c r="P9622" s="85" t="s">
        <v>21435</v>
      </c>
      <c r="Q9622" s="88">
        <v>990.01</v>
      </c>
      <c r="R9622" s="85">
        <v>3</v>
      </c>
    </row>
    <row r="9623" spans="1:18" x14ac:dyDescent="0.3">
      <c r="A9623" s="82" t="str">
        <f t="shared" si="1050"/>
        <v xml:space="preserve">TPU CANDY CASE </v>
      </c>
      <c r="B9623" s="82">
        <f t="shared" si="1051"/>
        <v>24</v>
      </c>
      <c r="C9623" s="82" t="str">
        <f t="shared" ca="1" si="1052"/>
        <v/>
      </c>
      <c r="D9623" s="82" t="str">
        <f t="shared" ca="1" si="1053"/>
        <v/>
      </c>
      <c r="E9623" s="83" t="str">
        <f t="shared" ca="1" si="1054"/>
        <v/>
      </c>
      <c r="F9623" s="82">
        <f t="shared" ca="1" si="1055"/>
        <v>0</v>
      </c>
      <c r="G9623" s="83">
        <f t="shared" ca="1" si="1056"/>
        <v>0</v>
      </c>
      <c r="O9623" s="85" t="s">
        <v>21436</v>
      </c>
      <c r="P9623" s="85" t="s">
        <v>21437</v>
      </c>
      <c r="Q9623" s="88">
        <v>990.01</v>
      </c>
      <c r="R9623" s="85">
        <v>0</v>
      </c>
    </row>
    <row r="9624" spans="1:18" x14ac:dyDescent="0.3">
      <c r="A9624" s="82" t="str">
        <f t="shared" si="1050"/>
        <v xml:space="preserve">TPU CANDY CASE </v>
      </c>
      <c r="B9624" s="82">
        <f t="shared" si="1051"/>
        <v>25</v>
      </c>
      <c r="C9624" s="82" t="str">
        <f t="shared" ca="1" si="1052"/>
        <v/>
      </c>
      <c r="D9624" s="82" t="str">
        <f t="shared" ca="1" si="1053"/>
        <v/>
      </c>
      <c r="E9624" s="83" t="str">
        <f t="shared" ca="1" si="1054"/>
        <v/>
      </c>
      <c r="F9624" s="82">
        <f t="shared" ca="1" si="1055"/>
        <v>0</v>
      </c>
      <c r="G9624" s="83">
        <f t="shared" ca="1" si="1056"/>
        <v>0</v>
      </c>
      <c r="O9624" s="85" t="s">
        <v>21438</v>
      </c>
      <c r="P9624" s="85" t="s">
        <v>21439</v>
      </c>
      <c r="Q9624" s="88">
        <v>990.01</v>
      </c>
      <c r="R9624" s="85">
        <v>21</v>
      </c>
    </row>
    <row r="9625" spans="1:18" x14ac:dyDescent="0.3">
      <c r="A9625" s="82" t="str">
        <f t="shared" si="1050"/>
        <v xml:space="preserve">TPU CANDY CASE </v>
      </c>
      <c r="B9625" s="82">
        <f t="shared" si="1051"/>
        <v>26</v>
      </c>
      <c r="C9625" s="82" t="str">
        <f t="shared" ca="1" si="1052"/>
        <v/>
      </c>
      <c r="D9625" s="82" t="str">
        <f t="shared" ca="1" si="1053"/>
        <v/>
      </c>
      <c r="E9625" s="83" t="str">
        <f t="shared" ca="1" si="1054"/>
        <v/>
      </c>
      <c r="F9625" s="82">
        <f t="shared" ca="1" si="1055"/>
        <v>0</v>
      </c>
      <c r="G9625" s="83">
        <f t="shared" ca="1" si="1056"/>
        <v>0</v>
      </c>
      <c r="O9625" s="85" t="s">
        <v>21440</v>
      </c>
      <c r="P9625" s="85" t="s">
        <v>21441</v>
      </c>
      <c r="Q9625" s="88">
        <v>52784.9</v>
      </c>
      <c r="R9625" s="85">
        <v>0</v>
      </c>
    </row>
    <row r="9626" spans="1:18" x14ac:dyDescent="0.3">
      <c r="A9626" s="82" t="str">
        <f t="shared" si="1050"/>
        <v xml:space="preserve">TPU CANDY CASE </v>
      </c>
      <c r="B9626" s="82">
        <f t="shared" si="1051"/>
        <v>27</v>
      </c>
      <c r="C9626" s="82" t="str">
        <f t="shared" ca="1" si="1052"/>
        <v/>
      </c>
      <c r="D9626" s="82" t="str">
        <f t="shared" ca="1" si="1053"/>
        <v/>
      </c>
      <c r="E9626" s="83" t="str">
        <f t="shared" ca="1" si="1054"/>
        <v/>
      </c>
      <c r="F9626" s="82">
        <f t="shared" ca="1" si="1055"/>
        <v>0</v>
      </c>
      <c r="G9626" s="83">
        <f t="shared" ca="1" si="1056"/>
        <v>0</v>
      </c>
      <c r="O9626" s="85" t="s">
        <v>21442</v>
      </c>
      <c r="P9626" s="85" t="s">
        <v>21443</v>
      </c>
      <c r="Q9626" s="88">
        <v>1749.98</v>
      </c>
      <c r="R9626" s="85">
        <v>0</v>
      </c>
    </row>
    <row r="9627" spans="1:18" x14ac:dyDescent="0.3">
      <c r="A9627" s="82" t="str">
        <f t="shared" si="1050"/>
        <v xml:space="preserve">TPU CANDY CASE </v>
      </c>
      <c r="B9627" s="82">
        <f t="shared" si="1051"/>
        <v>28</v>
      </c>
      <c r="C9627" s="82" t="str">
        <f t="shared" ca="1" si="1052"/>
        <v/>
      </c>
      <c r="D9627" s="82" t="str">
        <f t="shared" ca="1" si="1053"/>
        <v/>
      </c>
      <c r="E9627" s="83" t="str">
        <f t="shared" ca="1" si="1054"/>
        <v/>
      </c>
      <c r="F9627" s="82">
        <f t="shared" ca="1" si="1055"/>
        <v>0</v>
      </c>
      <c r="G9627" s="83">
        <f t="shared" ca="1" si="1056"/>
        <v>0</v>
      </c>
      <c r="O9627" s="85" t="s">
        <v>21444</v>
      </c>
      <c r="P9627" s="85" t="s">
        <v>21445</v>
      </c>
      <c r="Q9627" s="88">
        <v>1749.98</v>
      </c>
      <c r="R9627" s="85">
        <v>0</v>
      </c>
    </row>
    <row r="9628" spans="1:18" x14ac:dyDescent="0.3">
      <c r="A9628" s="82" t="str">
        <f t="shared" si="1050"/>
        <v xml:space="preserve">TPU CANDY CASE </v>
      </c>
      <c r="B9628" s="82">
        <f t="shared" si="1051"/>
        <v>29</v>
      </c>
      <c r="C9628" s="82" t="str">
        <f t="shared" ca="1" si="1052"/>
        <v/>
      </c>
      <c r="D9628" s="82" t="str">
        <f t="shared" ca="1" si="1053"/>
        <v/>
      </c>
      <c r="E9628" s="83" t="str">
        <f t="shared" ca="1" si="1054"/>
        <v/>
      </c>
      <c r="F9628" s="82">
        <f t="shared" ca="1" si="1055"/>
        <v>0</v>
      </c>
      <c r="G9628" s="83">
        <f t="shared" ca="1" si="1056"/>
        <v>0</v>
      </c>
      <c r="O9628" s="85" t="s">
        <v>21446</v>
      </c>
      <c r="P9628" s="85" t="s">
        <v>21447</v>
      </c>
      <c r="Q9628" s="88">
        <v>1749.98</v>
      </c>
      <c r="R9628" s="85">
        <v>0</v>
      </c>
    </row>
    <row r="9629" spans="1:18" x14ac:dyDescent="0.3">
      <c r="A9629" s="82" t="str">
        <f t="shared" si="1050"/>
        <v xml:space="preserve">TPU CANDY CASE </v>
      </c>
      <c r="B9629" s="82">
        <f t="shared" si="1051"/>
        <v>30</v>
      </c>
      <c r="C9629" s="82" t="str">
        <f t="shared" ca="1" si="1052"/>
        <v/>
      </c>
      <c r="D9629" s="82" t="str">
        <f t="shared" ca="1" si="1053"/>
        <v/>
      </c>
      <c r="E9629" s="83" t="str">
        <f t="shared" ca="1" si="1054"/>
        <v/>
      </c>
      <c r="F9629" s="82">
        <f t="shared" ca="1" si="1055"/>
        <v>0</v>
      </c>
      <c r="G9629" s="83">
        <f t="shared" ca="1" si="1056"/>
        <v>0</v>
      </c>
      <c r="O9629" s="85" t="s">
        <v>21448</v>
      </c>
      <c r="P9629" s="85" t="s">
        <v>21449</v>
      </c>
      <c r="Q9629" s="88">
        <v>1749.98</v>
      </c>
      <c r="R9629" s="85">
        <v>0</v>
      </c>
    </row>
    <row r="9630" spans="1:18" x14ac:dyDescent="0.3">
      <c r="A9630" s="82" t="str">
        <f t="shared" si="1050"/>
        <v xml:space="preserve">TPU CANDY CASE </v>
      </c>
      <c r="B9630" s="82">
        <f t="shared" si="1051"/>
        <v>31</v>
      </c>
      <c r="C9630" s="82" t="str">
        <f t="shared" ca="1" si="1052"/>
        <v/>
      </c>
      <c r="D9630" s="82" t="str">
        <f t="shared" ca="1" si="1053"/>
        <v/>
      </c>
      <c r="E9630" s="83" t="str">
        <f t="shared" ca="1" si="1054"/>
        <v/>
      </c>
      <c r="F9630" s="82">
        <f t="shared" ca="1" si="1055"/>
        <v>0</v>
      </c>
      <c r="G9630" s="83">
        <f t="shared" ca="1" si="1056"/>
        <v>0</v>
      </c>
      <c r="O9630" s="85" t="s">
        <v>21450</v>
      </c>
      <c r="P9630" s="85" t="s">
        <v>21451</v>
      </c>
      <c r="Q9630" s="88">
        <v>1749.98</v>
      </c>
      <c r="R9630" s="85">
        <v>25</v>
      </c>
    </row>
    <row r="9631" spans="1:18" x14ac:dyDescent="0.3">
      <c r="A9631" s="82" t="str">
        <f t="shared" si="1050"/>
        <v xml:space="preserve">TPU CANDY CASE </v>
      </c>
      <c r="B9631" s="82">
        <f t="shared" si="1051"/>
        <v>32</v>
      </c>
      <c r="C9631" s="82" t="str">
        <f t="shared" ca="1" si="1052"/>
        <v/>
      </c>
      <c r="D9631" s="82" t="str">
        <f t="shared" ca="1" si="1053"/>
        <v/>
      </c>
      <c r="E9631" s="83" t="str">
        <f t="shared" ca="1" si="1054"/>
        <v/>
      </c>
      <c r="F9631" s="82">
        <f t="shared" ca="1" si="1055"/>
        <v>0</v>
      </c>
      <c r="G9631" s="83">
        <f t="shared" ca="1" si="1056"/>
        <v>0</v>
      </c>
      <c r="O9631" s="85" t="s">
        <v>21452</v>
      </c>
      <c r="P9631" s="85" t="s">
        <v>21453</v>
      </c>
      <c r="Q9631" s="88">
        <v>1749.98</v>
      </c>
      <c r="R9631" s="85">
        <v>0</v>
      </c>
    </row>
    <row r="9632" spans="1:18" x14ac:dyDescent="0.3">
      <c r="A9632" s="82" t="str">
        <f t="shared" si="1050"/>
        <v xml:space="preserve">TPU CANDY CASE </v>
      </c>
      <c r="B9632" s="82">
        <f t="shared" si="1051"/>
        <v>33</v>
      </c>
      <c r="C9632" s="82" t="str">
        <f t="shared" ca="1" si="1052"/>
        <v/>
      </c>
      <c r="D9632" s="82" t="str">
        <f t="shared" ca="1" si="1053"/>
        <v/>
      </c>
      <c r="E9632" s="83" t="str">
        <f t="shared" ca="1" si="1054"/>
        <v/>
      </c>
      <c r="F9632" s="82">
        <f t="shared" ca="1" si="1055"/>
        <v>0</v>
      </c>
      <c r="G9632" s="83">
        <f t="shared" ca="1" si="1056"/>
        <v>0</v>
      </c>
      <c r="O9632" s="85" t="s">
        <v>21454</v>
      </c>
      <c r="P9632" s="85" t="s">
        <v>21455</v>
      </c>
      <c r="Q9632" s="88">
        <v>1749.98</v>
      </c>
      <c r="R9632" s="85">
        <v>1</v>
      </c>
    </row>
    <row r="9633" spans="1:18" x14ac:dyDescent="0.3">
      <c r="A9633" s="82" t="str">
        <f t="shared" si="1050"/>
        <v xml:space="preserve">TPU CANDY CASE </v>
      </c>
      <c r="B9633" s="82">
        <f t="shared" si="1051"/>
        <v>34</v>
      </c>
      <c r="C9633" s="82" t="str">
        <f t="shared" ca="1" si="1052"/>
        <v/>
      </c>
      <c r="D9633" s="82" t="str">
        <f t="shared" ca="1" si="1053"/>
        <v/>
      </c>
      <c r="E9633" s="83" t="str">
        <f t="shared" ca="1" si="1054"/>
        <v/>
      </c>
      <c r="F9633" s="82">
        <f t="shared" ca="1" si="1055"/>
        <v>0</v>
      </c>
      <c r="G9633" s="83">
        <f t="shared" ca="1" si="1056"/>
        <v>0</v>
      </c>
      <c r="O9633" s="85" t="s">
        <v>21456</v>
      </c>
      <c r="P9633" s="85" t="s">
        <v>21457</v>
      </c>
      <c r="Q9633" s="88">
        <v>1749.98</v>
      </c>
      <c r="R9633" s="85">
        <v>8</v>
      </c>
    </row>
    <row r="9634" spans="1:18" x14ac:dyDescent="0.3">
      <c r="A9634" s="82" t="str">
        <f t="shared" si="1050"/>
        <v xml:space="preserve">TPU CANDY CASE </v>
      </c>
      <c r="B9634" s="82">
        <f t="shared" si="1051"/>
        <v>35</v>
      </c>
      <c r="C9634" s="82" t="str">
        <f t="shared" ca="1" si="1052"/>
        <v/>
      </c>
      <c r="D9634" s="82" t="str">
        <f t="shared" ca="1" si="1053"/>
        <v/>
      </c>
      <c r="E9634" s="83" t="str">
        <f t="shared" ca="1" si="1054"/>
        <v/>
      </c>
      <c r="F9634" s="82">
        <f t="shared" ca="1" si="1055"/>
        <v>0</v>
      </c>
      <c r="G9634" s="83">
        <f t="shared" ca="1" si="1056"/>
        <v>0</v>
      </c>
      <c r="O9634" s="85" t="s">
        <v>21458</v>
      </c>
      <c r="P9634" s="85" t="s">
        <v>21459</v>
      </c>
      <c r="Q9634" s="88">
        <v>1749.98</v>
      </c>
      <c r="R9634" s="85">
        <v>-2</v>
      </c>
    </row>
    <row r="9635" spans="1:18" x14ac:dyDescent="0.3">
      <c r="A9635" s="82" t="str">
        <f t="shared" si="1050"/>
        <v xml:space="preserve">TPU CANDY CASE </v>
      </c>
      <c r="B9635" s="82">
        <f t="shared" si="1051"/>
        <v>36</v>
      </c>
      <c r="C9635" s="82" t="str">
        <f t="shared" ca="1" si="1052"/>
        <v/>
      </c>
      <c r="D9635" s="82" t="str">
        <f t="shared" ca="1" si="1053"/>
        <v/>
      </c>
      <c r="E9635" s="83" t="str">
        <f t="shared" ca="1" si="1054"/>
        <v/>
      </c>
      <c r="F9635" s="82">
        <f t="shared" ca="1" si="1055"/>
        <v>0</v>
      </c>
      <c r="G9635" s="83">
        <f t="shared" ca="1" si="1056"/>
        <v>0</v>
      </c>
      <c r="O9635" s="85" t="s">
        <v>21460</v>
      </c>
      <c r="P9635" s="85" t="s">
        <v>21461</v>
      </c>
      <c r="Q9635" s="88">
        <v>1749.98</v>
      </c>
      <c r="R9635" s="85">
        <v>0</v>
      </c>
    </row>
    <row r="9636" spans="1:18" x14ac:dyDescent="0.3">
      <c r="A9636" s="82" t="str">
        <f t="shared" si="1050"/>
        <v xml:space="preserve">TPU CANDY CASE </v>
      </c>
      <c r="B9636" s="82">
        <f t="shared" si="1051"/>
        <v>37</v>
      </c>
      <c r="C9636" s="82" t="str">
        <f t="shared" ca="1" si="1052"/>
        <v/>
      </c>
      <c r="D9636" s="82" t="str">
        <f t="shared" ca="1" si="1053"/>
        <v/>
      </c>
      <c r="E9636" s="83" t="str">
        <f t="shared" ca="1" si="1054"/>
        <v/>
      </c>
      <c r="F9636" s="82">
        <f t="shared" ca="1" si="1055"/>
        <v>0</v>
      </c>
      <c r="G9636" s="83">
        <f t="shared" ca="1" si="1056"/>
        <v>0</v>
      </c>
      <c r="O9636" s="85" t="s">
        <v>21462</v>
      </c>
      <c r="P9636" s="85" t="s">
        <v>21463</v>
      </c>
      <c r="Q9636" s="88">
        <v>1749.98</v>
      </c>
      <c r="R9636" s="85">
        <v>0</v>
      </c>
    </row>
    <row r="9637" spans="1:18" x14ac:dyDescent="0.3">
      <c r="A9637" s="82" t="str">
        <f t="shared" si="1050"/>
        <v xml:space="preserve">TPU CANDY CASE </v>
      </c>
      <c r="B9637" s="82">
        <f t="shared" si="1051"/>
        <v>38</v>
      </c>
      <c r="C9637" s="82" t="str">
        <f t="shared" ca="1" si="1052"/>
        <v/>
      </c>
      <c r="D9637" s="82" t="str">
        <f t="shared" ca="1" si="1053"/>
        <v/>
      </c>
      <c r="E9637" s="83" t="str">
        <f t="shared" ca="1" si="1054"/>
        <v/>
      </c>
      <c r="F9637" s="82">
        <f t="shared" ca="1" si="1055"/>
        <v>0</v>
      </c>
      <c r="G9637" s="83">
        <f t="shared" ca="1" si="1056"/>
        <v>0</v>
      </c>
      <c r="O9637" s="85" t="s">
        <v>21464</v>
      </c>
      <c r="P9637" s="85" t="s">
        <v>21465</v>
      </c>
      <c r="Q9637" s="88">
        <v>1749.98</v>
      </c>
      <c r="R9637" s="85">
        <v>-1</v>
      </c>
    </row>
    <row r="9638" spans="1:18" x14ac:dyDescent="0.3">
      <c r="A9638" s="82" t="str">
        <f t="shared" si="1050"/>
        <v xml:space="preserve">TPU CANDY CASE </v>
      </c>
      <c r="B9638" s="82">
        <f t="shared" si="1051"/>
        <v>39</v>
      </c>
      <c r="C9638" s="82" t="str">
        <f t="shared" ca="1" si="1052"/>
        <v/>
      </c>
      <c r="D9638" s="82" t="str">
        <f t="shared" ca="1" si="1053"/>
        <v/>
      </c>
      <c r="E9638" s="83" t="str">
        <f t="shared" ca="1" si="1054"/>
        <v/>
      </c>
      <c r="F9638" s="82">
        <f t="shared" ca="1" si="1055"/>
        <v>0</v>
      </c>
      <c r="G9638" s="83">
        <f t="shared" ca="1" si="1056"/>
        <v>0</v>
      </c>
      <c r="O9638" s="85" t="s">
        <v>21466</v>
      </c>
      <c r="P9638" s="85" t="s">
        <v>21467</v>
      </c>
      <c r="Q9638" s="88">
        <v>1749.98</v>
      </c>
      <c r="R9638" s="85">
        <v>7</v>
      </c>
    </row>
    <row r="9639" spans="1:18" x14ac:dyDescent="0.3">
      <c r="A9639" s="82" t="str">
        <f t="shared" si="1050"/>
        <v xml:space="preserve">TPU CANDY CASE </v>
      </c>
      <c r="B9639" s="82">
        <f t="shared" si="1051"/>
        <v>40</v>
      </c>
      <c r="C9639" s="82" t="str">
        <f t="shared" ca="1" si="1052"/>
        <v/>
      </c>
      <c r="D9639" s="82" t="str">
        <f t="shared" ca="1" si="1053"/>
        <v/>
      </c>
      <c r="E9639" s="83" t="str">
        <f t="shared" ca="1" si="1054"/>
        <v/>
      </c>
      <c r="F9639" s="82">
        <f t="shared" ca="1" si="1055"/>
        <v>0</v>
      </c>
      <c r="G9639" s="83">
        <f t="shared" ca="1" si="1056"/>
        <v>0</v>
      </c>
      <c r="O9639" s="85" t="s">
        <v>21468</v>
      </c>
      <c r="P9639" s="85" t="s">
        <v>21469</v>
      </c>
      <c r="Q9639" s="88">
        <v>1749.98</v>
      </c>
      <c r="R9639" s="85">
        <v>-4</v>
      </c>
    </row>
    <row r="9640" spans="1:18" x14ac:dyDescent="0.3">
      <c r="A9640" s="82" t="str">
        <f t="shared" si="1050"/>
        <v xml:space="preserve">TPU CANDY CASE </v>
      </c>
      <c r="B9640" s="82">
        <f t="shared" si="1051"/>
        <v>41</v>
      </c>
      <c r="C9640" s="82" t="str">
        <f t="shared" ca="1" si="1052"/>
        <v/>
      </c>
      <c r="D9640" s="82" t="str">
        <f t="shared" ca="1" si="1053"/>
        <v/>
      </c>
      <c r="E9640" s="83" t="str">
        <f t="shared" ca="1" si="1054"/>
        <v/>
      </c>
      <c r="F9640" s="82">
        <f t="shared" ca="1" si="1055"/>
        <v>0</v>
      </c>
      <c r="G9640" s="83">
        <f t="shared" ca="1" si="1056"/>
        <v>0</v>
      </c>
      <c r="O9640" s="85" t="s">
        <v>21470</v>
      </c>
      <c r="P9640" s="85" t="s">
        <v>21471</v>
      </c>
      <c r="Q9640" s="88">
        <v>420.3</v>
      </c>
      <c r="R9640" s="85">
        <v>104</v>
      </c>
    </row>
    <row r="9641" spans="1:18" x14ac:dyDescent="0.3">
      <c r="A9641" s="82" t="str">
        <f t="shared" si="1050"/>
        <v xml:space="preserve">TPU CANDY CASE </v>
      </c>
      <c r="B9641" s="82">
        <f t="shared" si="1051"/>
        <v>42</v>
      </c>
      <c r="C9641" s="82" t="str">
        <f t="shared" ca="1" si="1052"/>
        <v/>
      </c>
      <c r="D9641" s="82" t="str">
        <f t="shared" ca="1" si="1053"/>
        <v/>
      </c>
      <c r="E9641" s="83" t="str">
        <f t="shared" ca="1" si="1054"/>
        <v/>
      </c>
      <c r="F9641" s="82">
        <f t="shared" ca="1" si="1055"/>
        <v>0</v>
      </c>
      <c r="G9641" s="83">
        <f t="shared" ca="1" si="1056"/>
        <v>0</v>
      </c>
      <c r="O9641" s="85" t="s">
        <v>21472</v>
      </c>
      <c r="P9641" s="85" t="s">
        <v>21473</v>
      </c>
      <c r="Q9641" s="88">
        <v>420.3</v>
      </c>
      <c r="R9641" s="85">
        <v>-184</v>
      </c>
    </row>
    <row r="9642" spans="1:18" x14ac:dyDescent="0.3">
      <c r="A9642" s="82" t="str">
        <f t="shared" si="1050"/>
        <v xml:space="preserve">TPU CANDY CASE </v>
      </c>
      <c r="B9642" s="82">
        <f t="shared" si="1051"/>
        <v>43</v>
      </c>
      <c r="C9642" s="82" t="str">
        <f t="shared" ca="1" si="1052"/>
        <v/>
      </c>
      <c r="D9642" s="82" t="str">
        <f t="shared" ca="1" si="1053"/>
        <v/>
      </c>
      <c r="E9642" s="83" t="str">
        <f t="shared" ca="1" si="1054"/>
        <v/>
      </c>
      <c r="F9642" s="82">
        <f t="shared" ca="1" si="1055"/>
        <v>0</v>
      </c>
      <c r="G9642" s="83">
        <f t="shared" ca="1" si="1056"/>
        <v>0</v>
      </c>
      <c r="O9642" s="85" t="s">
        <v>21474</v>
      </c>
      <c r="P9642" s="85" t="s">
        <v>21475</v>
      </c>
      <c r="Q9642" s="88">
        <v>420.3</v>
      </c>
      <c r="R9642" s="85">
        <v>707</v>
      </c>
    </row>
    <row r="9643" spans="1:18" x14ac:dyDescent="0.3">
      <c r="A9643" s="82" t="str">
        <f t="shared" si="1050"/>
        <v xml:space="preserve">TPU CANDY CASE </v>
      </c>
      <c r="B9643" s="82">
        <f t="shared" si="1051"/>
        <v>44</v>
      </c>
      <c r="C9643" s="82" t="str">
        <f t="shared" ca="1" si="1052"/>
        <v/>
      </c>
      <c r="D9643" s="82" t="str">
        <f t="shared" ca="1" si="1053"/>
        <v/>
      </c>
      <c r="E9643" s="83" t="str">
        <f t="shared" ca="1" si="1054"/>
        <v/>
      </c>
      <c r="F9643" s="82">
        <f t="shared" ca="1" si="1055"/>
        <v>0</v>
      </c>
      <c r="G9643" s="83">
        <f t="shared" ca="1" si="1056"/>
        <v>0</v>
      </c>
      <c r="O9643" s="85" t="s">
        <v>21476</v>
      </c>
      <c r="P9643" s="85" t="s">
        <v>21477</v>
      </c>
      <c r="Q9643" s="88">
        <v>420.3</v>
      </c>
      <c r="R9643" s="85">
        <v>2472</v>
      </c>
    </row>
    <row r="9644" spans="1:18" x14ac:dyDescent="0.3">
      <c r="A9644" s="82" t="str">
        <f t="shared" si="1050"/>
        <v xml:space="preserve">TPU CANDY CASE </v>
      </c>
      <c r="B9644" s="82">
        <f t="shared" si="1051"/>
        <v>45</v>
      </c>
      <c r="C9644" s="82" t="str">
        <f t="shared" ca="1" si="1052"/>
        <v/>
      </c>
      <c r="D9644" s="82" t="str">
        <f t="shared" ca="1" si="1053"/>
        <v/>
      </c>
      <c r="E9644" s="83" t="str">
        <f t="shared" ca="1" si="1054"/>
        <v/>
      </c>
      <c r="F9644" s="82">
        <f t="shared" ca="1" si="1055"/>
        <v>0</v>
      </c>
      <c r="G9644" s="83">
        <f t="shared" ca="1" si="1056"/>
        <v>0</v>
      </c>
      <c r="O9644" s="85" t="s">
        <v>21478</v>
      </c>
      <c r="P9644" s="85" t="s">
        <v>21479</v>
      </c>
      <c r="Q9644" s="88">
        <v>420.3</v>
      </c>
      <c r="R9644" s="85">
        <v>1560</v>
      </c>
    </row>
    <row r="9645" spans="1:18" x14ac:dyDescent="0.3">
      <c r="A9645" s="82" t="str">
        <f t="shared" si="1050"/>
        <v xml:space="preserve">TPU CANDY CASE </v>
      </c>
      <c r="B9645" s="82">
        <f t="shared" si="1051"/>
        <v>46</v>
      </c>
      <c r="C9645" s="82" t="str">
        <f t="shared" ca="1" si="1052"/>
        <v/>
      </c>
      <c r="D9645" s="82" t="str">
        <f t="shared" ca="1" si="1053"/>
        <v/>
      </c>
      <c r="E9645" s="83" t="str">
        <f t="shared" ca="1" si="1054"/>
        <v/>
      </c>
      <c r="F9645" s="82">
        <f t="shared" ca="1" si="1055"/>
        <v>0</v>
      </c>
      <c r="G9645" s="83">
        <f t="shared" ca="1" si="1056"/>
        <v>0</v>
      </c>
      <c r="O9645" s="85" t="s">
        <v>21480</v>
      </c>
      <c r="P9645" s="85" t="s">
        <v>21481</v>
      </c>
      <c r="Q9645" s="88">
        <v>420.3</v>
      </c>
      <c r="R9645" s="85">
        <v>216</v>
      </c>
    </row>
    <row r="9646" spans="1:18" x14ac:dyDescent="0.3">
      <c r="A9646" s="82" t="str">
        <f t="shared" si="1050"/>
        <v xml:space="preserve">TPU CANDY CASE </v>
      </c>
      <c r="B9646" s="82">
        <f t="shared" si="1051"/>
        <v>47</v>
      </c>
      <c r="C9646" s="82" t="str">
        <f t="shared" ca="1" si="1052"/>
        <v/>
      </c>
      <c r="D9646" s="82" t="str">
        <f t="shared" ca="1" si="1053"/>
        <v/>
      </c>
      <c r="E9646" s="83" t="str">
        <f t="shared" ca="1" si="1054"/>
        <v/>
      </c>
      <c r="F9646" s="82">
        <f t="shared" ca="1" si="1055"/>
        <v>0</v>
      </c>
      <c r="G9646" s="83">
        <f t="shared" ca="1" si="1056"/>
        <v>0</v>
      </c>
      <c r="O9646" s="85" t="s">
        <v>21482</v>
      </c>
      <c r="P9646" s="85" t="s">
        <v>21483</v>
      </c>
      <c r="Q9646" s="88">
        <v>420.3</v>
      </c>
      <c r="R9646" s="85">
        <v>535</v>
      </c>
    </row>
    <row r="9647" spans="1:18" x14ac:dyDescent="0.3">
      <c r="A9647" s="82" t="str">
        <f t="shared" si="1050"/>
        <v xml:space="preserve">TPU CANDY CASE </v>
      </c>
      <c r="B9647" s="82">
        <f t="shared" si="1051"/>
        <v>48</v>
      </c>
      <c r="C9647" s="82" t="str">
        <f t="shared" ca="1" si="1052"/>
        <v/>
      </c>
      <c r="D9647" s="82" t="str">
        <f t="shared" ca="1" si="1053"/>
        <v/>
      </c>
      <c r="E9647" s="83" t="str">
        <f t="shared" ca="1" si="1054"/>
        <v/>
      </c>
      <c r="F9647" s="82">
        <f t="shared" ca="1" si="1055"/>
        <v>0</v>
      </c>
      <c r="G9647" s="83">
        <f t="shared" ca="1" si="1056"/>
        <v>0</v>
      </c>
      <c r="O9647" s="85" t="s">
        <v>21484</v>
      </c>
      <c r="P9647" s="85" t="s">
        <v>21485</v>
      </c>
      <c r="Q9647" s="88">
        <v>420.3</v>
      </c>
      <c r="R9647" s="85">
        <v>476</v>
      </c>
    </row>
    <row r="9648" spans="1:18" x14ac:dyDescent="0.3">
      <c r="A9648" s="82" t="str">
        <f t="shared" si="1050"/>
        <v xml:space="preserve">TPU CANDY CASE </v>
      </c>
      <c r="B9648" s="82">
        <f t="shared" si="1051"/>
        <v>49</v>
      </c>
      <c r="C9648" s="82" t="str">
        <f t="shared" ca="1" si="1052"/>
        <v/>
      </c>
      <c r="D9648" s="82" t="str">
        <f t="shared" ca="1" si="1053"/>
        <v/>
      </c>
      <c r="E9648" s="83" t="str">
        <f t="shared" ca="1" si="1054"/>
        <v/>
      </c>
      <c r="F9648" s="82">
        <f t="shared" ca="1" si="1055"/>
        <v>0</v>
      </c>
      <c r="G9648" s="83">
        <f t="shared" ca="1" si="1056"/>
        <v>0</v>
      </c>
      <c r="O9648" s="85" t="s">
        <v>21486</v>
      </c>
      <c r="P9648" s="85" t="s">
        <v>21487</v>
      </c>
      <c r="Q9648" s="88">
        <v>420.3</v>
      </c>
      <c r="R9648" s="85">
        <v>0</v>
      </c>
    </row>
    <row r="9649" spans="1:18" x14ac:dyDescent="0.3">
      <c r="A9649" s="82" t="str">
        <f t="shared" si="1050"/>
        <v xml:space="preserve">TPU CANDY CASE </v>
      </c>
      <c r="B9649" s="82">
        <f t="shared" si="1051"/>
        <v>50</v>
      </c>
      <c r="C9649" s="82" t="str">
        <f t="shared" ca="1" si="1052"/>
        <v/>
      </c>
      <c r="D9649" s="82" t="str">
        <f t="shared" ca="1" si="1053"/>
        <v/>
      </c>
      <c r="E9649" s="83" t="str">
        <f t="shared" ca="1" si="1054"/>
        <v/>
      </c>
      <c r="F9649" s="82">
        <f t="shared" ca="1" si="1055"/>
        <v>0</v>
      </c>
      <c r="G9649" s="83">
        <f t="shared" ca="1" si="1056"/>
        <v>0</v>
      </c>
      <c r="O9649" s="85" t="s">
        <v>21488</v>
      </c>
      <c r="P9649" s="85" t="s">
        <v>21489</v>
      </c>
      <c r="Q9649" s="88">
        <v>420.3</v>
      </c>
      <c r="R9649" s="85">
        <v>3764</v>
      </c>
    </row>
    <row r="9650" spans="1:18" x14ac:dyDescent="0.3">
      <c r="A9650" s="82" t="str">
        <f t="shared" si="1050"/>
        <v xml:space="preserve">TPU CANDY CASE </v>
      </c>
      <c r="B9650" s="82">
        <f t="shared" si="1051"/>
        <v>51</v>
      </c>
      <c r="C9650" s="82" t="str">
        <f t="shared" ca="1" si="1052"/>
        <v/>
      </c>
      <c r="D9650" s="82" t="str">
        <f t="shared" ca="1" si="1053"/>
        <v/>
      </c>
      <c r="E9650" s="83" t="str">
        <f t="shared" ca="1" si="1054"/>
        <v/>
      </c>
      <c r="F9650" s="82">
        <f t="shared" ca="1" si="1055"/>
        <v>0</v>
      </c>
      <c r="G9650" s="83">
        <f t="shared" ca="1" si="1056"/>
        <v>0</v>
      </c>
      <c r="O9650" s="85" t="s">
        <v>21490</v>
      </c>
      <c r="P9650" s="85" t="s">
        <v>21491</v>
      </c>
      <c r="Q9650" s="88">
        <v>420.3</v>
      </c>
      <c r="R9650" s="85">
        <v>-63</v>
      </c>
    </row>
    <row r="9651" spans="1:18" x14ac:dyDescent="0.3">
      <c r="A9651" s="82" t="str">
        <f t="shared" si="1050"/>
        <v xml:space="preserve">TPU CANDY CASE </v>
      </c>
      <c r="B9651" s="82">
        <f t="shared" si="1051"/>
        <v>52</v>
      </c>
      <c r="C9651" s="82" t="str">
        <f t="shared" ca="1" si="1052"/>
        <v/>
      </c>
      <c r="D9651" s="82" t="str">
        <f t="shared" ca="1" si="1053"/>
        <v/>
      </c>
      <c r="E9651" s="83" t="str">
        <f t="shared" ca="1" si="1054"/>
        <v/>
      </c>
      <c r="F9651" s="82">
        <f t="shared" ca="1" si="1055"/>
        <v>0</v>
      </c>
      <c r="G9651" s="83">
        <f t="shared" ca="1" si="1056"/>
        <v>0</v>
      </c>
      <c r="O9651" s="85" t="s">
        <v>21492</v>
      </c>
      <c r="P9651" s="85" t="s">
        <v>21493</v>
      </c>
      <c r="Q9651" s="88">
        <v>420.3</v>
      </c>
      <c r="R9651" s="85">
        <v>348</v>
      </c>
    </row>
    <row r="9652" spans="1:18" x14ac:dyDescent="0.3">
      <c r="A9652" s="82" t="str">
        <f t="shared" si="1050"/>
        <v xml:space="preserve">TPU CANDY CASE </v>
      </c>
      <c r="B9652" s="82">
        <f t="shared" si="1051"/>
        <v>53</v>
      </c>
      <c r="C9652" s="82" t="str">
        <f t="shared" ca="1" si="1052"/>
        <v/>
      </c>
      <c r="D9652" s="82" t="str">
        <f t="shared" ca="1" si="1053"/>
        <v/>
      </c>
      <c r="E9652" s="83" t="str">
        <f t="shared" ca="1" si="1054"/>
        <v/>
      </c>
      <c r="F9652" s="82">
        <f t="shared" ca="1" si="1055"/>
        <v>0</v>
      </c>
      <c r="G9652" s="83">
        <f t="shared" ca="1" si="1056"/>
        <v>0</v>
      </c>
      <c r="O9652" s="85" t="s">
        <v>21494</v>
      </c>
      <c r="P9652" s="85" t="s">
        <v>34772</v>
      </c>
      <c r="Q9652" s="88">
        <v>454.35</v>
      </c>
      <c r="R9652" s="85">
        <v>4</v>
      </c>
    </row>
    <row r="9653" spans="1:18" x14ac:dyDescent="0.3">
      <c r="A9653" s="82" t="str">
        <f t="shared" si="1050"/>
        <v xml:space="preserve">TPU CANDY CASE </v>
      </c>
      <c r="B9653" s="82">
        <f t="shared" si="1051"/>
        <v>54</v>
      </c>
      <c r="C9653" s="82" t="str">
        <f t="shared" ca="1" si="1052"/>
        <v/>
      </c>
      <c r="D9653" s="82" t="str">
        <f t="shared" ca="1" si="1053"/>
        <v/>
      </c>
      <c r="E9653" s="83" t="str">
        <f t="shared" ca="1" si="1054"/>
        <v/>
      </c>
      <c r="F9653" s="82">
        <f t="shared" ca="1" si="1055"/>
        <v>0</v>
      </c>
      <c r="G9653" s="83">
        <f t="shared" ca="1" si="1056"/>
        <v>0</v>
      </c>
      <c r="O9653" s="85" t="s">
        <v>21495</v>
      </c>
      <c r="P9653" s="85" t="s">
        <v>21496</v>
      </c>
      <c r="Q9653" s="88">
        <v>55607.64</v>
      </c>
      <c r="R9653" s="85">
        <v>0</v>
      </c>
    </row>
    <row r="9654" spans="1:18" x14ac:dyDescent="0.3">
      <c r="A9654" s="82" t="str">
        <f t="shared" si="1050"/>
        <v xml:space="preserve">TPU CANDY CASE </v>
      </c>
      <c r="B9654" s="82">
        <f t="shared" si="1051"/>
        <v>55</v>
      </c>
      <c r="C9654" s="82" t="str">
        <f t="shared" ca="1" si="1052"/>
        <v/>
      </c>
      <c r="D9654" s="82" t="str">
        <f t="shared" ca="1" si="1053"/>
        <v/>
      </c>
      <c r="E9654" s="83" t="str">
        <f t="shared" ca="1" si="1054"/>
        <v/>
      </c>
      <c r="F9654" s="82">
        <f t="shared" ca="1" si="1055"/>
        <v>0</v>
      </c>
      <c r="G9654" s="83">
        <f t="shared" ca="1" si="1056"/>
        <v>0</v>
      </c>
      <c r="O9654" s="85" t="s">
        <v>21497</v>
      </c>
      <c r="P9654" s="85" t="s">
        <v>21498</v>
      </c>
      <c r="Q9654" s="88">
        <v>17222.52</v>
      </c>
      <c r="R9654" s="85">
        <v>2</v>
      </c>
    </row>
    <row r="9655" spans="1:18" x14ac:dyDescent="0.3">
      <c r="A9655" s="82" t="str">
        <f t="shared" si="1050"/>
        <v xml:space="preserve">TPU CANDY CASE </v>
      </c>
      <c r="B9655" s="82">
        <f t="shared" si="1051"/>
        <v>56</v>
      </c>
      <c r="C9655" s="82" t="str">
        <f t="shared" ca="1" si="1052"/>
        <v/>
      </c>
      <c r="D9655" s="82" t="str">
        <f t="shared" ca="1" si="1053"/>
        <v/>
      </c>
      <c r="E9655" s="83" t="str">
        <f t="shared" ca="1" si="1054"/>
        <v/>
      </c>
      <c r="F9655" s="82">
        <f t="shared" ca="1" si="1055"/>
        <v>0</v>
      </c>
      <c r="G9655" s="83">
        <f t="shared" ca="1" si="1056"/>
        <v>0</v>
      </c>
      <c r="O9655" s="85" t="s">
        <v>21499</v>
      </c>
      <c r="P9655" s="85" t="s">
        <v>21500</v>
      </c>
      <c r="Q9655" s="88">
        <v>54996.75</v>
      </c>
      <c r="R9655" s="85">
        <v>0</v>
      </c>
    </row>
    <row r="9656" spans="1:18" x14ac:dyDescent="0.3">
      <c r="A9656" s="82" t="str">
        <f t="shared" si="1050"/>
        <v xml:space="preserve">TPU CANDY CASE </v>
      </c>
      <c r="B9656" s="82">
        <f t="shared" si="1051"/>
        <v>57</v>
      </c>
      <c r="C9656" s="82" t="str">
        <f t="shared" ca="1" si="1052"/>
        <v/>
      </c>
      <c r="D9656" s="82" t="str">
        <f t="shared" ca="1" si="1053"/>
        <v/>
      </c>
      <c r="E9656" s="83" t="str">
        <f t="shared" ca="1" si="1054"/>
        <v/>
      </c>
      <c r="F9656" s="82">
        <f t="shared" ca="1" si="1055"/>
        <v>0</v>
      </c>
      <c r="G9656" s="83">
        <f t="shared" ca="1" si="1056"/>
        <v>0</v>
      </c>
      <c r="O9656" s="85" t="s">
        <v>21501</v>
      </c>
      <c r="P9656" s="85" t="s">
        <v>21502</v>
      </c>
      <c r="Q9656" s="88">
        <v>3047.4</v>
      </c>
      <c r="R9656" s="85">
        <v>-9</v>
      </c>
    </row>
    <row r="9657" spans="1:18" x14ac:dyDescent="0.3">
      <c r="A9657" s="82" t="str">
        <f t="shared" si="1050"/>
        <v xml:space="preserve">TPU CANDY CASE </v>
      </c>
      <c r="B9657" s="82">
        <f t="shared" si="1051"/>
        <v>58</v>
      </c>
      <c r="C9657" s="82" t="str">
        <f t="shared" ca="1" si="1052"/>
        <v/>
      </c>
      <c r="D9657" s="82" t="str">
        <f t="shared" ca="1" si="1053"/>
        <v/>
      </c>
      <c r="E9657" s="83" t="str">
        <f t="shared" ca="1" si="1054"/>
        <v/>
      </c>
      <c r="F9657" s="82">
        <f t="shared" ca="1" si="1055"/>
        <v>0</v>
      </c>
      <c r="G9657" s="83">
        <f t="shared" ca="1" si="1056"/>
        <v>0</v>
      </c>
      <c r="O9657" s="85" t="s">
        <v>21503</v>
      </c>
      <c r="P9657" s="85" t="s">
        <v>21504</v>
      </c>
      <c r="Q9657" s="88">
        <v>3875.7</v>
      </c>
      <c r="R9657" s="85">
        <v>0</v>
      </c>
    </row>
    <row r="9658" spans="1:18" x14ac:dyDescent="0.3">
      <c r="A9658" s="82" t="str">
        <f t="shared" si="1050"/>
        <v xml:space="preserve">TPU CANDY CASE </v>
      </c>
      <c r="B9658" s="82">
        <f t="shared" si="1051"/>
        <v>59</v>
      </c>
      <c r="C9658" s="82" t="str">
        <f t="shared" ca="1" si="1052"/>
        <v/>
      </c>
      <c r="D9658" s="82" t="str">
        <f t="shared" ca="1" si="1053"/>
        <v/>
      </c>
      <c r="E9658" s="83" t="str">
        <f t="shared" ca="1" si="1054"/>
        <v/>
      </c>
      <c r="F9658" s="82">
        <f t="shared" ca="1" si="1055"/>
        <v>0</v>
      </c>
      <c r="G9658" s="83">
        <f t="shared" ca="1" si="1056"/>
        <v>0</v>
      </c>
      <c r="O9658" s="85" t="s">
        <v>21505</v>
      </c>
      <c r="P9658" s="85" t="s">
        <v>21506</v>
      </c>
      <c r="Q9658" s="88">
        <v>2621.25</v>
      </c>
      <c r="R9658" s="85">
        <v>-13</v>
      </c>
    </row>
    <row r="9659" spans="1:18" x14ac:dyDescent="0.3">
      <c r="A9659" s="82" t="str">
        <f t="shared" si="1050"/>
        <v xml:space="preserve">TPU CANDY CASE </v>
      </c>
      <c r="B9659" s="82">
        <f t="shared" si="1051"/>
        <v>60</v>
      </c>
      <c r="C9659" s="82" t="str">
        <f t="shared" ca="1" si="1052"/>
        <v/>
      </c>
      <c r="D9659" s="82" t="str">
        <f t="shared" ca="1" si="1053"/>
        <v/>
      </c>
      <c r="E9659" s="83" t="str">
        <f t="shared" ca="1" si="1054"/>
        <v/>
      </c>
      <c r="F9659" s="82">
        <f t="shared" ca="1" si="1055"/>
        <v>0</v>
      </c>
      <c r="G9659" s="83">
        <f t="shared" ca="1" si="1056"/>
        <v>0</v>
      </c>
      <c r="O9659" s="85" t="s">
        <v>21507</v>
      </c>
      <c r="P9659" s="85" t="s">
        <v>21508</v>
      </c>
      <c r="Q9659" s="88">
        <v>2622</v>
      </c>
      <c r="R9659" s="85">
        <v>-135</v>
      </c>
    </row>
    <row r="9660" spans="1:18" x14ac:dyDescent="0.3">
      <c r="A9660" s="82" t="str">
        <f t="shared" si="1050"/>
        <v xml:space="preserve">TPU CANDY CASE </v>
      </c>
      <c r="B9660" s="82">
        <f t="shared" si="1051"/>
        <v>61</v>
      </c>
      <c r="C9660" s="82" t="str">
        <f t="shared" ca="1" si="1052"/>
        <v/>
      </c>
      <c r="D9660" s="82" t="str">
        <f t="shared" ca="1" si="1053"/>
        <v/>
      </c>
      <c r="E9660" s="83" t="str">
        <f t="shared" ca="1" si="1054"/>
        <v/>
      </c>
      <c r="F9660" s="82">
        <f t="shared" ca="1" si="1055"/>
        <v>0</v>
      </c>
      <c r="G9660" s="83">
        <f t="shared" ca="1" si="1056"/>
        <v>0</v>
      </c>
      <c r="O9660" s="85" t="s">
        <v>21509</v>
      </c>
      <c r="P9660" s="85" t="s">
        <v>21510</v>
      </c>
      <c r="Q9660" s="88">
        <v>3355.65</v>
      </c>
      <c r="R9660" s="85">
        <v>18</v>
      </c>
    </row>
    <row r="9661" spans="1:18" x14ac:dyDescent="0.3">
      <c r="A9661" s="82" t="str">
        <f t="shared" si="1050"/>
        <v xml:space="preserve">TPU CANDY CASE </v>
      </c>
      <c r="B9661" s="82">
        <f t="shared" si="1051"/>
        <v>62</v>
      </c>
      <c r="C9661" s="82" t="str">
        <f t="shared" ca="1" si="1052"/>
        <v/>
      </c>
      <c r="D9661" s="82" t="str">
        <f t="shared" ca="1" si="1053"/>
        <v/>
      </c>
      <c r="E9661" s="83" t="str">
        <f t="shared" ca="1" si="1054"/>
        <v/>
      </c>
      <c r="F9661" s="82">
        <f t="shared" ca="1" si="1055"/>
        <v>0</v>
      </c>
      <c r="G9661" s="83">
        <f t="shared" ca="1" si="1056"/>
        <v>0</v>
      </c>
      <c r="O9661" s="85" t="s">
        <v>21511</v>
      </c>
      <c r="P9661" s="85" t="s">
        <v>21512</v>
      </c>
      <c r="Q9661" s="88">
        <v>30079.200000000001</v>
      </c>
      <c r="R9661" s="85">
        <v>0</v>
      </c>
    </row>
    <row r="9662" spans="1:18" x14ac:dyDescent="0.3">
      <c r="A9662" s="82" t="str">
        <f t="shared" si="1050"/>
        <v xml:space="preserve">TPU CANDY CASE </v>
      </c>
      <c r="B9662" s="82">
        <f t="shared" si="1051"/>
        <v>63</v>
      </c>
      <c r="C9662" s="82" t="str">
        <f t="shared" ca="1" si="1052"/>
        <v/>
      </c>
      <c r="D9662" s="82" t="str">
        <f t="shared" ca="1" si="1053"/>
        <v/>
      </c>
      <c r="E9662" s="83" t="str">
        <f t="shared" ca="1" si="1054"/>
        <v/>
      </c>
      <c r="F9662" s="82">
        <f t="shared" ca="1" si="1055"/>
        <v>0</v>
      </c>
      <c r="G9662" s="83">
        <f t="shared" ca="1" si="1056"/>
        <v>0</v>
      </c>
      <c r="O9662" s="85" t="s">
        <v>21513</v>
      </c>
      <c r="P9662" s="85" t="s">
        <v>21514</v>
      </c>
      <c r="Q9662" s="88">
        <v>16184.4</v>
      </c>
      <c r="R9662" s="85">
        <v>0</v>
      </c>
    </row>
    <row r="9663" spans="1:18" x14ac:dyDescent="0.3">
      <c r="A9663" s="82" t="str">
        <f t="shared" si="1050"/>
        <v xml:space="preserve">TPU CANDY CASE </v>
      </c>
      <c r="B9663" s="82">
        <f t="shared" si="1051"/>
        <v>64</v>
      </c>
      <c r="C9663" s="82" t="str">
        <f t="shared" ca="1" si="1052"/>
        <v/>
      </c>
      <c r="D9663" s="82" t="str">
        <f t="shared" ca="1" si="1053"/>
        <v/>
      </c>
      <c r="E9663" s="83" t="str">
        <f t="shared" ca="1" si="1054"/>
        <v/>
      </c>
      <c r="F9663" s="82">
        <f t="shared" ca="1" si="1055"/>
        <v>0</v>
      </c>
      <c r="G9663" s="83">
        <f t="shared" ca="1" si="1056"/>
        <v>0</v>
      </c>
      <c r="O9663" s="85" t="s">
        <v>21515</v>
      </c>
      <c r="P9663" s="85" t="s">
        <v>21516</v>
      </c>
      <c r="Q9663" s="88">
        <v>9649.5</v>
      </c>
      <c r="R9663" s="85">
        <v>69</v>
      </c>
    </row>
    <row r="9664" spans="1:18" x14ac:dyDescent="0.3">
      <c r="A9664" s="82" t="str">
        <f t="shared" si="1050"/>
        <v xml:space="preserve">TPU CANDY CASE </v>
      </c>
      <c r="B9664" s="82">
        <f t="shared" si="1051"/>
        <v>65</v>
      </c>
      <c r="C9664" s="82" t="str">
        <f t="shared" ca="1" si="1052"/>
        <v/>
      </c>
      <c r="D9664" s="82" t="str">
        <f t="shared" ca="1" si="1053"/>
        <v/>
      </c>
      <c r="E9664" s="83" t="str">
        <f t="shared" ca="1" si="1054"/>
        <v/>
      </c>
      <c r="F9664" s="82">
        <f t="shared" ca="1" si="1055"/>
        <v>0</v>
      </c>
      <c r="G9664" s="83">
        <f t="shared" ca="1" si="1056"/>
        <v>0</v>
      </c>
      <c r="O9664" s="85" t="s">
        <v>21517</v>
      </c>
      <c r="P9664" s="85" t="s">
        <v>21518</v>
      </c>
      <c r="Q9664" s="88">
        <v>988.9</v>
      </c>
      <c r="R9664" s="85">
        <v>13</v>
      </c>
    </row>
    <row r="9665" spans="1:18" x14ac:dyDescent="0.3">
      <c r="A9665" s="82" t="str">
        <f t="shared" si="1050"/>
        <v xml:space="preserve">TPU CANDY CASE </v>
      </c>
      <c r="B9665" s="82">
        <f t="shared" si="1051"/>
        <v>66</v>
      </c>
      <c r="C9665" s="82" t="str">
        <f t="shared" ca="1" si="1052"/>
        <v/>
      </c>
      <c r="D9665" s="82" t="str">
        <f t="shared" ca="1" si="1053"/>
        <v/>
      </c>
      <c r="E9665" s="83" t="str">
        <f t="shared" ca="1" si="1054"/>
        <v/>
      </c>
      <c r="F9665" s="82">
        <f t="shared" ca="1" si="1055"/>
        <v>0</v>
      </c>
      <c r="G9665" s="83">
        <f t="shared" ca="1" si="1056"/>
        <v>0</v>
      </c>
      <c r="O9665" s="85" t="s">
        <v>21519</v>
      </c>
      <c r="P9665" s="85" t="s">
        <v>21520</v>
      </c>
      <c r="Q9665" s="88">
        <v>381.77</v>
      </c>
      <c r="R9665" s="85">
        <v>-1</v>
      </c>
    </row>
    <row r="9666" spans="1:18" x14ac:dyDescent="0.3">
      <c r="A9666" s="82" t="str">
        <f t="shared" si="1050"/>
        <v xml:space="preserve">TPU CANDY CASE </v>
      </c>
      <c r="B9666" s="82">
        <f t="shared" si="1051"/>
        <v>67</v>
      </c>
      <c r="C9666" s="82" t="str">
        <f t="shared" ca="1" si="1052"/>
        <v/>
      </c>
      <c r="D9666" s="82" t="str">
        <f t="shared" ca="1" si="1053"/>
        <v/>
      </c>
      <c r="E9666" s="83" t="str">
        <f t="shared" ca="1" si="1054"/>
        <v/>
      </c>
      <c r="F9666" s="82">
        <f t="shared" ca="1" si="1055"/>
        <v>0</v>
      </c>
      <c r="G9666" s="83">
        <f t="shared" ca="1" si="1056"/>
        <v>0</v>
      </c>
      <c r="O9666" s="85" t="s">
        <v>21521</v>
      </c>
      <c r="P9666" s="85" t="s">
        <v>21522</v>
      </c>
      <c r="Q9666" s="88">
        <v>750</v>
      </c>
      <c r="R9666" s="85">
        <v>0</v>
      </c>
    </row>
    <row r="9667" spans="1:18" x14ac:dyDescent="0.3">
      <c r="A9667" s="82" t="str">
        <f t="shared" ref="A9667:A9730" si="1057">IFERROR(INDEX($J$2:$J$100,INT((ROW(A9666)-1)/150)+1),"")</f>
        <v xml:space="preserve">TPU CANDY CASE </v>
      </c>
      <c r="B9667" s="82">
        <f t="shared" ref="B9667:B9730" si="1058">IF($A9667="","",MOD(ROW(A9666)-1,150)+3)</f>
        <v>68</v>
      </c>
      <c r="C9667" s="82" t="str">
        <f t="shared" ref="C9667:C9730" ca="1" si="1059">IF($A9667="","",IFERROR(INDIRECT("'"&amp;$A9667&amp;"'!A"&amp;$B9667),""))</f>
        <v/>
      </c>
      <c r="D9667" s="82" t="str">
        <f t="shared" ref="D9667:D9730" ca="1" si="1060">IF($A9667="","",IFERROR(INDIRECT("'"&amp;$A9667&amp;"'!B"&amp;$B9667),""))</f>
        <v/>
      </c>
      <c r="E9667" s="83" t="str">
        <f t="shared" ref="E9667:E9730" ca="1" si="1061">IF($A9667="","",IFERROR(INDIRECT("'"&amp;$A9667&amp;"'!D"&amp;$B9667),""))</f>
        <v/>
      </c>
      <c r="F9667" s="82">
        <f t="shared" ref="F9667:F9730" ca="1" si="1062">IF($A9667="","",IFERROR(INDIRECT("'"&amp;$A9667&amp;"'!E"&amp;$B9667),0))</f>
        <v>0</v>
      </c>
      <c r="G9667" s="83">
        <f t="shared" ref="G9667:G9730" ca="1" si="1063">IF($A9667="","",IFERROR(INDIRECT("'"&amp;$A9667&amp;"'!F"&amp;$B9667),0))</f>
        <v>0</v>
      </c>
      <c r="O9667" s="85" t="s">
        <v>21523</v>
      </c>
      <c r="P9667" s="85" t="s">
        <v>21524</v>
      </c>
      <c r="Q9667" s="88">
        <v>750</v>
      </c>
      <c r="R9667" s="85">
        <v>0</v>
      </c>
    </row>
    <row r="9668" spans="1:18" x14ac:dyDescent="0.3">
      <c r="A9668" s="82" t="str">
        <f t="shared" si="1057"/>
        <v xml:space="preserve">TPU CANDY CASE </v>
      </c>
      <c r="B9668" s="82">
        <f t="shared" si="1058"/>
        <v>69</v>
      </c>
      <c r="C9668" s="82" t="str">
        <f t="shared" ca="1" si="1059"/>
        <v/>
      </c>
      <c r="D9668" s="82" t="str">
        <f t="shared" ca="1" si="1060"/>
        <v/>
      </c>
      <c r="E9668" s="83" t="str">
        <f t="shared" ca="1" si="1061"/>
        <v/>
      </c>
      <c r="F9668" s="82">
        <f t="shared" ca="1" si="1062"/>
        <v>0</v>
      </c>
      <c r="G9668" s="83">
        <f t="shared" ca="1" si="1063"/>
        <v>0</v>
      </c>
      <c r="O9668" s="85" t="s">
        <v>21525</v>
      </c>
      <c r="P9668" s="85" t="s">
        <v>21526</v>
      </c>
      <c r="Q9668" s="88">
        <v>750</v>
      </c>
      <c r="R9668" s="85">
        <v>0</v>
      </c>
    </row>
    <row r="9669" spans="1:18" x14ac:dyDescent="0.3">
      <c r="A9669" s="82" t="str">
        <f t="shared" si="1057"/>
        <v xml:space="preserve">TPU CANDY CASE </v>
      </c>
      <c r="B9669" s="82">
        <f t="shared" si="1058"/>
        <v>70</v>
      </c>
      <c r="C9669" s="82" t="str">
        <f t="shared" ca="1" si="1059"/>
        <v/>
      </c>
      <c r="D9669" s="82" t="str">
        <f t="shared" ca="1" si="1060"/>
        <v/>
      </c>
      <c r="E9669" s="83" t="str">
        <f t="shared" ca="1" si="1061"/>
        <v/>
      </c>
      <c r="F9669" s="82">
        <f t="shared" ca="1" si="1062"/>
        <v>0</v>
      </c>
      <c r="G9669" s="83">
        <f t="shared" ca="1" si="1063"/>
        <v>0</v>
      </c>
      <c r="O9669" s="85" t="s">
        <v>21527</v>
      </c>
      <c r="P9669" s="85" t="s">
        <v>21528</v>
      </c>
      <c r="Q9669" s="88">
        <v>750</v>
      </c>
      <c r="R9669" s="85">
        <v>0</v>
      </c>
    </row>
    <row r="9670" spans="1:18" x14ac:dyDescent="0.3">
      <c r="A9670" s="82" t="str">
        <f t="shared" si="1057"/>
        <v xml:space="preserve">TPU CANDY CASE </v>
      </c>
      <c r="B9670" s="82">
        <f t="shared" si="1058"/>
        <v>71</v>
      </c>
      <c r="C9670" s="82" t="str">
        <f t="shared" ca="1" si="1059"/>
        <v/>
      </c>
      <c r="D9670" s="82" t="str">
        <f t="shared" ca="1" si="1060"/>
        <v/>
      </c>
      <c r="E9670" s="83" t="str">
        <f t="shared" ca="1" si="1061"/>
        <v/>
      </c>
      <c r="F9670" s="82">
        <f t="shared" ca="1" si="1062"/>
        <v>0</v>
      </c>
      <c r="G9670" s="83">
        <f t="shared" ca="1" si="1063"/>
        <v>0</v>
      </c>
      <c r="O9670" s="85" t="s">
        <v>21529</v>
      </c>
      <c r="P9670" s="85" t="s">
        <v>21530</v>
      </c>
      <c r="Q9670" s="88">
        <v>750</v>
      </c>
      <c r="R9670" s="85">
        <v>0</v>
      </c>
    </row>
    <row r="9671" spans="1:18" x14ac:dyDescent="0.3">
      <c r="A9671" s="82" t="str">
        <f t="shared" si="1057"/>
        <v xml:space="preserve">TPU CANDY CASE </v>
      </c>
      <c r="B9671" s="82">
        <f t="shared" si="1058"/>
        <v>72</v>
      </c>
      <c r="C9671" s="82" t="str">
        <f t="shared" ca="1" si="1059"/>
        <v/>
      </c>
      <c r="D9671" s="82" t="str">
        <f t="shared" ca="1" si="1060"/>
        <v/>
      </c>
      <c r="E9671" s="83" t="str">
        <f t="shared" ca="1" si="1061"/>
        <v/>
      </c>
      <c r="F9671" s="82">
        <f t="shared" ca="1" si="1062"/>
        <v>0</v>
      </c>
      <c r="G9671" s="83">
        <f t="shared" ca="1" si="1063"/>
        <v>0</v>
      </c>
      <c r="O9671" s="85" t="s">
        <v>21531</v>
      </c>
      <c r="P9671" s="85" t="s">
        <v>21532</v>
      </c>
      <c r="Q9671" s="88">
        <v>750</v>
      </c>
      <c r="R9671" s="85">
        <v>0</v>
      </c>
    </row>
    <row r="9672" spans="1:18" x14ac:dyDescent="0.3">
      <c r="A9672" s="82" t="str">
        <f t="shared" si="1057"/>
        <v xml:space="preserve">TPU CANDY CASE </v>
      </c>
      <c r="B9672" s="82">
        <f t="shared" si="1058"/>
        <v>73</v>
      </c>
      <c r="C9672" s="82" t="str">
        <f t="shared" ca="1" si="1059"/>
        <v/>
      </c>
      <c r="D9672" s="82" t="str">
        <f t="shared" ca="1" si="1060"/>
        <v/>
      </c>
      <c r="E9672" s="83" t="str">
        <f t="shared" ca="1" si="1061"/>
        <v/>
      </c>
      <c r="F9672" s="82">
        <f t="shared" ca="1" si="1062"/>
        <v>0</v>
      </c>
      <c r="G9672" s="83">
        <f t="shared" ca="1" si="1063"/>
        <v>0</v>
      </c>
      <c r="O9672" s="85" t="s">
        <v>21533</v>
      </c>
      <c r="P9672" s="85" t="s">
        <v>21534</v>
      </c>
      <c r="Q9672" s="88">
        <v>750</v>
      </c>
      <c r="R9672" s="85">
        <v>0</v>
      </c>
    </row>
    <row r="9673" spans="1:18" x14ac:dyDescent="0.3">
      <c r="A9673" s="82" t="str">
        <f t="shared" si="1057"/>
        <v xml:space="preserve">TPU CANDY CASE </v>
      </c>
      <c r="B9673" s="82">
        <f t="shared" si="1058"/>
        <v>74</v>
      </c>
      <c r="C9673" s="82" t="str">
        <f t="shared" ca="1" si="1059"/>
        <v/>
      </c>
      <c r="D9673" s="82" t="str">
        <f t="shared" ca="1" si="1060"/>
        <v/>
      </c>
      <c r="E9673" s="83" t="str">
        <f t="shared" ca="1" si="1061"/>
        <v/>
      </c>
      <c r="F9673" s="82">
        <f t="shared" ca="1" si="1062"/>
        <v>0</v>
      </c>
      <c r="G9673" s="83">
        <f t="shared" ca="1" si="1063"/>
        <v>0</v>
      </c>
      <c r="O9673" s="85" t="s">
        <v>21535</v>
      </c>
      <c r="P9673" s="85" t="s">
        <v>21536</v>
      </c>
      <c r="Q9673" s="88">
        <v>750</v>
      </c>
      <c r="R9673" s="85">
        <v>0</v>
      </c>
    </row>
    <row r="9674" spans="1:18" x14ac:dyDescent="0.3">
      <c r="A9674" s="82" t="str">
        <f t="shared" si="1057"/>
        <v xml:space="preserve">TPU CANDY CASE </v>
      </c>
      <c r="B9674" s="82">
        <f t="shared" si="1058"/>
        <v>75</v>
      </c>
      <c r="C9674" s="82" t="str">
        <f t="shared" ca="1" si="1059"/>
        <v/>
      </c>
      <c r="D9674" s="82" t="str">
        <f t="shared" ca="1" si="1060"/>
        <v/>
      </c>
      <c r="E9674" s="83" t="str">
        <f t="shared" ca="1" si="1061"/>
        <v/>
      </c>
      <c r="F9674" s="82">
        <f t="shared" ca="1" si="1062"/>
        <v>0</v>
      </c>
      <c r="G9674" s="83">
        <f t="shared" ca="1" si="1063"/>
        <v>0</v>
      </c>
      <c r="O9674" s="85" t="s">
        <v>21537</v>
      </c>
      <c r="P9674" s="85" t="s">
        <v>21538</v>
      </c>
      <c r="Q9674" s="88">
        <v>750</v>
      </c>
      <c r="R9674" s="85">
        <v>0</v>
      </c>
    </row>
    <row r="9675" spans="1:18" x14ac:dyDescent="0.3">
      <c r="A9675" s="82" t="str">
        <f t="shared" si="1057"/>
        <v xml:space="preserve">TPU CANDY CASE </v>
      </c>
      <c r="B9675" s="82">
        <f t="shared" si="1058"/>
        <v>76</v>
      </c>
      <c r="C9675" s="82" t="str">
        <f t="shared" ca="1" si="1059"/>
        <v/>
      </c>
      <c r="D9675" s="82" t="str">
        <f t="shared" ca="1" si="1060"/>
        <v/>
      </c>
      <c r="E9675" s="83" t="str">
        <f t="shared" ca="1" si="1061"/>
        <v/>
      </c>
      <c r="F9675" s="82">
        <f t="shared" ca="1" si="1062"/>
        <v>0</v>
      </c>
      <c r="G9675" s="83">
        <f t="shared" ca="1" si="1063"/>
        <v>0</v>
      </c>
      <c r="O9675" s="85" t="s">
        <v>21539</v>
      </c>
      <c r="P9675" s="85" t="s">
        <v>21540</v>
      </c>
      <c r="Q9675" s="88">
        <v>750</v>
      </c>
      <c r="R9675" s="85">
        <v>0</v>
      </c>
    </row>
    <row r="9676" spans="1:18" x14ac:dyDescent="0.3">
      <c r="A9676" s="82" t="str">
        <f t="shared" si="1057"/>
        <v xml:space="preserve">TPU CANDY CASE </v>
      </c>
      <c r="B9676" s="82">
        <f t="shared" si="1058"/>
        <v>77</v>
      </c>
      <c r="C9676" s="82" t="str">
        <f t="shared" ca="1" si="1059"/>
        <v/>
      </c>
      <c r="D9676" s="82" t="str">
        <f t="shared" ca="1" si="1060"/>
        <v/>
      </c>
      <c r="E9676" s="83" t="str">
        <f t="shared" ca="1" si="1061"/>
        <v/>
      </c>
      <c r="F9676" s="82">
        <f t="shared" ca="1" si="1062"/>
        <v>0</v>
      </c>
      <c r="G9676" s="83">
        <f t="shared" ca="1" si="1063"/>
        <v>0</v>
      </c>
      <c r="O9676" s="85" t="s">
        <v>21541</v>
      </c>
      <c r="P9676" s="85" t="s">
        <v>21542</v>
      </c>
      <c r="Q9676" s="88">
        <v>750</v>
      </c>
      <c r="R9676" s="85">
        <v>0</v>
      </c>
    </row>
    <row r="9677" spans="1:18" x14ac:dyDescent="0.3">
      <c r="A9677" s="82" t="str">
        <f t="shared" si="1057"/>
        <v xml:space="preserve">TPU CANDY CASE </v>
      </c>
      <c r="B9677" s="82">
        <f t="shared" si="1058"/>
        <v>78</v>
      </c>
      <c r="C9677" s="82" t="str">
        <f t="shared" ca="1" si="1059"/>
        <v/>
      </c>
      <c r="D9677" s="82" t="str">
        <f t="shared" ca="1" si="1060"/>
        <v/>
      </c>
      <c r="E9677" s="83" t="str">
        <f t="shared" ca="1" si="1061"/>
        <v/>
      </c>
      <c r="F9677" s="82">
        <f t="shared" ca="1" si="1062"/>
        <v>0</v>
      </c>
      <c r="G9677" s="83">
        <f t="shared" ca="1" si="1063"/>
        <v>0</v>
      </c>
      <c r="O9677" s="85" t="s">
        <v>21543</v>
      </c>
      <c r="P9677" s="85" t="s">
        <v>21544</v>
      </c>
      <c r="Q9677" s="88">
        <v>750</v>
      </c>
      <c r="R9677" s="85">
        <v>0</v>
      </c>
    </row>
    <row r="9678" spans="1:18" x14ac:dyDescent="0.3">
      <c r="A9678" s="82" t="str">
        <f t="shared" si="1057"/>
        <v xml:space="preserve">TPU CANDY CASE </v>
      </c>
      <c r="B9678" s="82">
        <f t="shared" si="1058"/>
        <v>79</v>
      </c>
      <c r="C9678" s="82" t="str">
        <f t="shared" ca="1" si="1059"/>
        <v/>
      </c>
      <c r="D9678" s="82" t="str">
        <f t="shared" ca="1" si="1060"/>
        <v/>
      </c>
      <c r="E9678" s="83" t="str">
        <f t="shared" ca="1" si="1061"/>
        <v/>
      </c>
      <c r="F9678" s="82">
        <f t="shared" ca="1" si="1062"/>
        <v>0</v>
      </c>
      <c r="G9678" s="83">
        <f t="shared" ca="1" si="1063"/>
        <v>0</v>
      </c>
      <c r="O9678" s="85" t="s">
        <v>21545</v>
      </c>
      <c r="P9678" s="85" t="s">
        <v>21546</v>
      </c>
      <c r="Q9678" s="88">
        <v>750</v>
      </c>
      <c r="R9678" s="85">
        <v>0</v>
      </c>
    </row>
    <row r="9679" spans="1:18" x14ac:dyDescent="0.3">
      <c r="A9679" s="82" t="str">
        <f t="shared" si="1057"/>
        <v xml:space="preserve">TPU CANDY CASE </v>
      </c>
      <c r="B9679" s="82">
        <f t="shared" si="1058"/>
        <v>80</v>
      </c>
      <c r="C9679" s="82" t="str">
        <f t="shared" ca="1" si="1059"/>
        <v/>
      </c>
      <c r="D9679" s="82" t="str">
        <f t="shared" ca="1" si="1060"/>
        <v/>
      </c>
      <c r="E9679" s="83" t="str">
        <f t="shared" ca="1" si="1061"/>
        <v/>
      </c>
      <c r="F9679" s="82">
        <f t="shared" ca="1" si="1062"/>
        <v>0</v>
      </c>
      <c r="G9679" s="83">
        <f t="shared" ca="1" si="1063"/>
        <v>0</v>
      </c>
      <c r="O9679" s="85" t="s">
        <v>21547</v>
      </c>
      <c r="P9679" s="85" t="s">
        <v>21548</v>
      </c>
      <c r="Q9679" s="88">
        <v>750</v>
      </c>
      <c r="R9679" s="85">
        <v>0</v>
      </c>
    </row>
    <row r="9680" spans="1:18" x14ac:dyDescent="0.3">
      <c r="A9680" s="82" t="str">
        <f t="shared" si="1057"/>
        <v xml:space="preserve">TPU CANDY CASE </v>
      </c>
      <c r="B9680" s="82">
        <f t="shared" si="1058"/>
        <v>81</v>
      </c>
      <c r="C9680" s="82" t="str">
        <f t="shared" ca="1" si="1059"/>
        <v/>
      </c>
      <c r="D9680" s="82" t="str">
        <f t="shared" ca="1" si="1060"/>
        <v/>
      </c>
      <c r="E9680" s="83" t="str">
        <f t="shared" ca="1" si="1061"/>
        <v/>
      </c>
      <c r="F9680" s="82">
        <f t="shared" ca="1" si="1062"/>
        <v>0</v>
      </c>
      <c r="G9680" s="83">
        <f t="shared" ca="1" si="1063"/>
        <v>0</v>
      </c>
      <c r="O9680" s="85" t="s">
        <v>21549</v>
      </c>
      <c r="P9680" s="85" t="s">
        <v>21550</v>
      </c>
      <c r="Q9680" s="88">
        <v>750</v>
      </c>
      <c r="R9680" s="85">
        <v>0</v>
      </c>
    </row>
    <row r="9681" spans="1:18" x14ac:dyDescent="0.3">
      <c r="A9681" s="82" t="str">
        <f t="shared" si="1057"/>
        <v xml:space="preserve">TPU CANDY CASE </v>
      </c>
      <c r="B9681" s="82">
        <f t="shared" si="1058"/>
        <v>82</v>
      </c>
      <c r="C9681" s="82" t="str">
        <f t="shared" ca="1" si="1059"/>
        <v/>
      </c>
      <c r="D9681" s="82" t="str">
        <f t="shared" ca="1" si="1060"/>
        <v/>
      </c>
      <c r="E9681" s="83" t="str">
        <f t="shared" ca="1" si="1061"/>
        <v/>
      </c>
      <c r="F9681" s="82">
        <f t="shared" ca="1" si="1062"/>
        <v>0</v>
      </c>
      <c r="G9681" s="83">
        <f t="shared" ca="1" si="1063"/>
        <v>0</v>
      </c>
      <c r="O9681" s="85" t="s">
        <v>21551</v>
      </c>
      <c r="P9681" s="85" t="s">
        <v>21552</v>
      </c>
      <c r="Q9681" s="88">
        <v>750</v>
      </c>
      <c r="R9681" s="85">
        <v>0</v>
      </c>
    </row>
    <row r="9682" spans="1:18" x14ac:dyDescent="0.3">
      <c r="A9682" s="82" t="str">
        <f t="shared" si="1057"/>
        <v xml:space="preserve">TPU CANDY CASE </v>
      </c>
      <c r="B9682" s="82">
        <f t="shared" si="1058"/>
        <v>83</v>
      </c>
      <c r="C9682" s="82" t="str">
        <f t="shared" ca="1" si="1059"/>
        <v/>
      </c>
      <c r="D9682" s="82" t="str">
        <f t="shared" ca="1" si="1060"/>
        <v/>
      </c>
      <c r="E9682" s="83" t="str">
        <f t="shared" ca="1" si="1061"/>
        <v/>
      </c>
      <c r="F9682" s="82">
        <f t="shared" ca="1" si="1062"/>
        <v>0</v>
      </c>
      <c r="G9682" s="83">
        <f t="shared" ca="1" si="1063"/>
        <v>0</v>
      </c>
      <c r="O9682" s="85" t="s">
        <v>21553</v>
      </c>
      <c r="P9682" s="85" t="s">
        <v>21554</v>
      </c>
      <c r="Q9682" s="88">
        <v>750</v>
      </c>
      <c r="R9682" s="85">
        <v>0</v>
      </c>
    </row>
    <row r="9683" spans="1:18" x14ac:dyDescent="0.3">
      <c r="A9683" s="82" t="str">
        <f t="shared" si="1057"/>
        <v xml:space="preserve">TPU CANDY CASE </v>
      </c>
      <c r="B9683" s="82">
        <f t="shared" si="1058"/>
        <v>84</v>
      </c>
      <c r="C9683" s="82" t="str">
        <f t="shared" ca="1" si="1059"/>
        <v/>
      </c>
      <c r="D9683" s="82" t="str">
        <f t="shared" ca="1" si="1060"/>
        <v/>
      </c>
      <c r="E9683" s="83" t="str">
        <f t="shared" ca="1" si="1061"/>
        <v/>
      </c>
      <c r="F9683" s="82">
        <f t="shared" ca="1" si="1062"/>
        <v>0</v>
      </c>
      <c r="G9683" s="83">
        <f t="shared" ca="1" si="1063"/>
        <v>0</v>
      </c>
      <c r="O9683" s="85" t="s">
        <v>21555</v>
      </c>
      <c r="P9683" s="85" t="s">
        <v>21556</v>
      </c>
      <c r="Q9683" s="88">
        <v>750</v>
      </c>
      <c r="R9683" s="85">
        <v>0</v>
      </c>
    </row>
    <row r="9684" spans="1:18" x14ac:dyDescent="0.3">
      <c r="A9684" s="82" t="str">
        <f t="shared" si="1057"/>
        <v xml:space="preserve">TPU CANDY CASE </v>
      </c>
      <c r="B9684" s="82">
        <f t="shared" si="1058"/>
        <v>85</v>
      </c>
      <c r="C9684" s="82" t="str">
        <f t="shared" ca="1" si="1059"/>
        <v/>
      </c>
      <c r="D9684" s="82" t="str">
        <f t="shared" ca="1" si="1060"/>
        <v/>
      </c>
      <c r="E9684" s="83" t="str">
        <f t="shared" ca="1" si="1061"/>
        <v/>
      </c>
      <c r="F9684" s="82">
        <f t="shared" ca="1" si="1062"/>
        <v>0</v>
      </c>
      <c r="G9684" s="83">
        <f t="shared" ca="1" si="1063"/>
        <v>0</v>
      </c>
      <c r="O9684" s="85" t="s">
        <v>21557</v>
      </c>
      <c r="P9684" s="85" t="s">
        <v>21558</v>
      </c>
      <c r="Q9684" s="88">
        <v>750</v>
      </c>
      <c r="R9684" s="85">
        <v>0</v>
      </c>
    </row>
    <row r="9685" spans="1:18" x14ac:dyDescent="0.3">
      <c r="A9685" s="82" t="str">
        <f t="shared" si="1057"/>
        <v xml:space="preserve">TPU CANDY CASE </v>
      </c>
      <c r="B9685" s="82">
        <f t="shared" si="1058"/>
        <v>86</v>
      </c>
      <c r="C9685" s="82" t="str">
        <f t="shared" ca="1" si="1059"/>
        <v/>
      </c>
      <c r="D9685" s="82" t="str">
        <f t="shared" ca="1" si="1060"/>
        <v/>
      </c>
      <c r="E9685" s="83" t="str">
        <f t="shared" ca="1" si="1061"/>
        <v/>
      </c>
      <c r="F9685" s="82">
        <f t="shared" ca="1" si="1062"/>
        <v>0</v>
      </c>
      <c r="G9685" s="83">
        <f t="shared" ca="1" si="1063"/>
        <v>0</v>
      </c>
      <c r="O9685" s="85" t="s">
        <v>21559</v>
      </c>
      <c r="P9685" s="85" t="s">
        <v>21560</v>
      </c>
      <c r="Q9685" s="88">
        <v>750</v>
      </c>
      <c r="R9685" s="85">
        <v>0</v>
      </c>
    </row>
    <row r="9686" spans="1:18" x14ac:dyDescent="0.3">
      <c r="A9686" s="82" t="str">
        <f t="shared" si="1057"/>
        <v xml:space="preserve">TPU CANDY CASE </v>
      </c>
      <c r="B9686" s="82">
        <f t="shared" si="1058"/>
        <v>87</v>
      </c>
      <c r="C9686" s="82" t="str">
        <f t="shared" ca="1" si="1059"/>
        <v/>
      </c>
      <c r="D9686" s="82" t="str">
        <f t="shared" ca="1" si="1060"/>
        <v/>
      </c>
      <c r="E9686" s="83" t="str">
        <f t="shared" ca="1" si="1061"/>
        <v/>
      </c>
      <c r="F9686" s="82">
        <f t="shared" ca="1" si="1062"/>
        <v>0</v>
      </c>
      <c r="G9686" s="83">
        <f t="shared" ca="1" si="1063"/>
        <v>0</v>
      </c>
      <c r="O9686" s="85" t="s">
        <v>21561</v>
      </c>
      <c r="P9686" s="85" t="s">
        <v>21562</v>
      </c>
      <c r="Q9686" s="88">
        <v>1426.19</v>
      </c>
      <c r="R9686" s="85">
        <v>-1</v>
      </c>
    </row>
    <row r="9687" spans="1:18" x14ac:dyDescent="0.3">
      <c r="A9687" s="82" t="str">
        <f t="shared" si="1057"/>
        <v xml:space="preserve">TPU CANDY CASE </v>
      </c>
      <c r="B9687" s="82">
        <f t="shared" si="1058"/>
        <v>88</v>
      </c>
      <c r="C9687" s="82" t="str">
        <f t="shared" ca="1" si="1059"/>
        <v/>
      </c>
      <c r="D9687" s="82" t="str">
        <f t="shared" ca="1" si="1060"/>
        <v/>
      </c>
      <c r="E9687" s="83" t="str">
        <f t="shared" ca="1" si="1061"/>
        <v/>
      </c>
      <c r="F9687" s="82">
        <f t="shared" ca="1" si="1062"/>
        <v>0</v>
      </c>
      <c r="G9687" s="83">
        <f t="shared" ca="1" si="1063"/>
        <v>0</v>
      </c>
      <c r="O9687" s="85" t="s">
        <v>21563</v>
      </c>
      <c r="P9687" s="85" t="s">
        <v>21564</v>
      </c>
      <c r="Q9687" s="88">
        <v>935.81</v>
      </c>
      <c r="R9687" s="85">
        <v>0</v>
      </c>
    </row>
    <row r="9688" spans="1:18" x14ac:dyDescent="0.3">
      <c r="A9688" s="82" t="str">
        <f t="shared" si="1057"/>
        <v xml:space="preserve">TPU CANDY CASE </v>
      </c>
      <c r="B9688" s="82">
        <f t="shared" si="1058"/>
        <v>89</v>
      </c>
      <c r="C9688" s="82" t="str">
        <f t="shared" ca="1" si="1059"/>
        <v/>
      </c>
      <c r="D9688" s="82" t="str">
        <f t="shared" ca="1" si="1060"/>
        <v/>
      </c>
      <c r="E9688" s="83" t="str">
        <f t="shared" ca="1" si="1061"/>
        <v/>
      </c>
      <c r="F9688" s="82">
        <f t="shared" ca="1" si="1062"/>
        <v>0</v>
      </c>
      <c r="G9688" s="83">
        <f t="shared" ca="1" si="1063"/>
        <v>0</v>
      </c>
      <c r="O9688" s="85" t="s">
        <v>21565</v>
      </c>
      <c r="P9688" s="85" t="s">
        <v>21566</v>
      </c>
      <c r="Q9688" s="88">
        <v>1306.3</v>
      </c>
      <c r="R9688" s="85">
        <v>0</v>
      </c>
    </row>
    <row r="9689" spans="1:18" x14ac:dyDescent="0.3">
      <c r="A9689" s="82" t="str">
        <f t="shared" si="1057"/>
        <v xml:space="preserve">TPU CANDY CASE </v>
      </c>
      <c r="B9689" s="82">
        <f t="shared" si="1058"/>
        <v>90</v>
      </c>
      <c r="C9689" s="82" t="str">
        <f t="shared" ca="1" si="1059"/>
        <v/>
      </c>
      <c r="D9689" s="82" t="str">
        <f t="shared" ca="1" si="1060"/>
        <v/>
      </c>
      <c r="E9689" s="83" t="str">
        <f t="shared" ca="1" si="1061"/>
        <v/>
      </c>
      <c r="F9689" s="82">
        <f t="shared" ca="1" si="1062"/>
        <v>0</v>
      </c>
      <c r="G9689" s="83">
        <f t="shared" ca="1" si="1063"/>
        <v>0</v>
      </c>
      <c r="O9689" s="85" t="s">
        <v>21567</v>
      </c>
      <c r="P9689" s="85" t="s">
        <v>21568</v>
      </c>
      <c r="Q9689" s="88">
        <v>1306.3</v>
      </c>
      <c r="R9689" s="85">
        <v>1</v>
      </c>
    </row>
    <row r="9690" spans="1:18" x14ac:dyDescent="0.3">
      <c r="A9690" s="82" t="str">
        <f t="shared" si="1057"/>
        <v xml:space="preserve">TPU CANDY CASE </v>
      </c>
      <c r="B9690" s="82">
        <f t="shared" si="1058"/>
        <v>91</v>
      </c>
      <c r="C9690" s="82" t="str">
        <f t="shared" ca="1" si="1059"/>
        <v/>
      </c>
      <c r="D9690" s="82" t="str">
        <f t="shared" ca="1" si="1060"/>
        <v/>
      </c>
      <c r="E9690" s="83" t="str">
        <f t="shared" ca="1" si="1061"/>
        <v/>
      </c>
      <c r="F9690" s="82">
        <f t="shared" ca="1" si="1062"/>
        <v>0</v>
      </c>
      <c r="G9690" s="83">
        <f t="shared" ca="1" si="1063"/>
        <v>0</v>
      </c>
      <c r="O9690" s="85" t="s">
        <v>21569</v>
      </c>
      <c r="P9690" s="85" t="s">
        <v>21570</v>
      </c>
      <c r="Q9690" s="88">
        <v>1455.24</v>
      </c>
      <c r="R9690" s="85">
        <v>0</v>
      </c>
    </row>
    <row r="9691" spans="1:18" x14ac:dyDescent="0.3">
      <c r="A9691" s="82" t="str">
        <f t="shared" si="1057"/>
        <v xml:space="preserve">TPU CANDY CASE </v>
      </c>
      <c r="B9691" s="82">
        <f t="shared" si="1058"/>
        <v>92</v>
      </c>
      <c r="C9691" s="82" t="str">
        <f t="shared" ca="1" si="1059"/>
        <v/>
      </c>
      <c r="D9691" s="82" t="str">
        <f t="shared" ca="1" si="1060"/>
        <v/>
      </c>
      <c r="E9691" s="83" t="str">
        <f t="shared" ca="1" si="1061"/>
        <v/>
      </c>
      <c r="F9691" s="82">
        <f t="shared" ca="1" si="1062"/>
        <v>0</v>
      </c>
      <c r="G9691" s="83">
        <f t="shared" ca="1" si="1063"/>
        <v>0</v>
      </c>
      <c r="O9691" s="85" t="s">
        <v>21571</v>
      </c>
      <c r="P9691" s="85" t="s">
        <v>21572</v>
      </c>
      <c r="Q9691" s="88">
        <v>550.95000000000005</v>
      </c>
      <c r="R9691" s="85">
        <v>-1</v>
      </c>
    </row>
    <row r="9692" spans="1:18" x14ac:dyDescent="0.3">
      <c r="A9692" s="82" t="str">
        <f t="shared" si="1057"/>
        <v xml:space="preserve">TPU CANDY CASE </v>
      </c>
      <c r="B9692" s="82">
        <f t="shared" si="1058"/>
        <v>93</v>
      </c>
      <c r="C9692" s="82" t="str">
        <f t="shared" ca="1" si="1059"/>
        <v/>
      </c>
      <c r="D9692" s="82" t="str">
        <f t="shared" ca="1" si="1060"/>
        <v/>
      </c>
      <c r="E9692" s="83" t="str">
        <f t="shared" ca="1" si="1061"/>
        <v/>
      </c>
      <c r="F9692" s="82">
        <f t="shared" ca="1" si="1062"/>
        <v>0</v>
      </c>
      <c r="G9692" s="83">
        <f t="shared" ca="1" si="1063"/>
        <v>0</v>
      </c>
      <c r="O9692" s="85" t="s">
        <v>21573</v>
      </c>
      <c r="P9692" s="85" t="s">
        <v>21574</v>
      </c>
      <c r="Q9692" s="88">
        <v>1182.54</v>
      </c>
      <c r="R9692" s="85">
        <v>0</v>
      </c>
    </row>
    <row r="9693" spans="1:18" x14ac:dyDescent="0.3">
      <c r="A9693" s="82" t="str">
        <f t="shared" si="1057"/>
        <v xml:space="preserve">TPU CANDY CASE </v>
      </c>
      <c r="B9693" s="82">
        <f t="shared" si="1058"/>
        <v>94</v>
      </c>
      <c r="C9693" s="82" t="str">
        <f t="shared" ca="1" si="1059"/>
        <v/>
      </c>
      <c r="D9693" s="82" t="str">
        <f t="shared" ca="1" si="1060"/>
        <v/>
      </c>
      <c r="E9693" s="83" t="str">
        <f t="shared" ca="1" si="1061"/>
        <v/>
      </c>
      <c r="F9693" s="82">
        <f t="shared" ca="1" si="1062"/>
        <v>0</v>
      </c>
      <c r="G9693" s="83">
        <f t="shared" ca="1" si="1063"/>
        <v>0</v>
      </c>
      <c r="O9693" s="85" t="s">
        <v>21575</v>
      </c>
      <c r="P9693" s="85" t="s">
        <v>21576</v>
      </c>
      <c r="Q9693" s="88">
        <v>5696.72</v>
      </c>
      <c r="R9693" s="85">
        <v>0</v>
      </c>
    </row>
    <row r="9694" spans="1:18" x14ac:dyDescent="0.3">
      <c r="A9694" s="82" t="str">
        <f t="shared" si="1057"/>
        <v xml:space="preserve">TPU CANDY CASE </v>
      </c>
      <c r="B9694" s="82">
        <f t="shared" si="1058"/>
        <v>95</v>
      </c>
      <c r="C9694" s="82" t="str">
        <f t="shared" ca="1" si="1059"/>
        <v/>
      </c>
      <c r="D9694" s="82" t="str">
        <f t="shared" ca="1" si="1060"/>
        <v/>
      </c>
      <c r="E9694" s="83" t="str">
        <f t="shared" ca="1" si="1061"/>
        <v/>
      </c>
      <c r="F9694" s="82">
        <f t="shared" ca="1" si="1062"/>
        <v>0</v>
      </c>
      <c r="G9694" s="83">
        <f t="shared" ca="1" si="1063"/>
        <v>0</v>
      </c>
      <c r="O9694" s="85" t="s">
        <v>21577</v>
      </c>
      <c r="P9694" s="85" t="s">
        <v>21578</v>
      </c>
      <c r="Q9694" s="88">
        <v>810.2</v>
      </c>
      <c r="R9694" s="85">
        <v>121</v>
      </c>
    </row>
    <row r="9695" spans="1:18" x14ac:dyDescent="0.3">
      <c r="A9695" s="82" t="str">
        <f t="shared" si="1057"/>
        <v xml:space="preserve">TPU CANDY CASE </v>
      </c>
      <c r="B9695" s="82">
        <f t="shared" si="1058"/>
        <v>96</v>
      </c>
      <c r="C9695" s="82" t="str">
        <f t="shared" ca="1" si="1059"/>
        <v/>
      </c>
      <c r="D9695" s="82" t="str">
        <f t="shared" ca="1" si="1060"/>
        <v/>
      </c>
      <c r="E9695" s="83" t="str">
        <f t="shared" ca="1" si="1061"/>
        <v/>
      </c>
      <c r="F9695" s="82">
        <f t="shared" ca="1" si="1062"/>
        <v>0</v>
      </c>
      <c r="G9695" s="83">
        <f t="shared" ca="1" si="1063"/>
        <v>0</v>
      </c>
      <c r="O9695" s="85" t="s">
        <v>21579</v>
      </c>
      <c r="P9695" s="85" t="s">
        <v>21580</v>
      </c>
      <c r="Q9695" s="88">
        <v>810.2</v>
      </c>
      <c r="R9695" s="85">
        <v>0</v>
      </c>
    </row>
    <row r="9696" spans="1:18" x14ac:dyDescent="0.3">
      <c r="A9696" s="82" t="str">
        <f t="shared" si="1057"/>
        <v xml:space="preserve">TPU CANDY CASE </v>
      </c>
      <c r="B9696" s="82">
        <f t="shared" si="1058"/>
        <v>97</v>
      </c>
      <c r="C9696" s="82" t="str">
        <f t="shared" ca="1" si="1059"/>
        <v/>
      </c>
      <c r="D9696" s="82" t="str">
        <f t="shared" ca="1" si="1060"/>
        <v/>
      </c>
      <c r="E9696" s="83" t="str">
        <f t="shared" ca="1" si="1061"/>
        <v/>
      </c>
      <c r="F9696" s="82">
        <f t="shared" ca="1" si="1062"/>
        <v>0</v>
      </c>
      <c r="G9696" s="83">
        <f t="shared" ca="1" si="1063"/>
        <v>0</v>
      </c>
      <c r="O9696" s="85" t="s">
        <v>21581</v>
      </c>
      <c r="P9696" s="85" t="s">
        <v>21582</v>
      </c>
      <c r="Q9696" s="88">
        <v>85560.4</v>
      </c>
      <c r="R9696" s="85">
        <v>0</v>
      </c>
    </row>
    <row r="9697" spans="1:18" x14ac:dyDescent="0.3">
      <c r="A9697" s="82" t="str">
        <f t="shared" si="1057"/>
        <v xml:space="preserve">TPU CANDY CASE </v>
      </c>
      <c r="B9697" s="82">
        <f t="shared" si="1058"/>
        <v>98</v>
      </c>
      <c r="C9697" s="82" t="str">
        <f t="shared" ca="1" si="1059"/>
        <v/>
      </c>
      <c r="D9697" s="82" t="str">
        <f t="shared" ca="1" si="1060"/>
        <v/>
      </c>
      <c r="E9697" s="83" t="str">
        <f t="shared" ca="1" si="1061"/>
        <v/>
      </c>
      <c r="F9697" s="82">
        <f t="shared" ca="1" si="1062"/>
        <v>0</v>
      </c>
      <c r="G9697" s="83">
        <f t="shared" ca="1" si="1063"/>
        <v>0</v>
      </c>
      <c r="O9697" s="85" t="s">
        <v>21583</v>
      </c>
      <c r="P9697" s="85" t="s">
        <v>21584</v>
      </c>
      <c r="Q9697" s="88">
        <v>1150.56</v>
      </c>
      <c r="R9697" s="85">
        <v>-2</v>
      </c>
    </row>
    <row r="9698" spans="1:18" x14ac:dyDescent="0.3">
      <c r="A9698" s="82" t="str">
        <f t="shared" si="1057"/>
        <v xml:space="preserve">TPU CANDY CASE </v>
      </c>
      <c r="B9698" s="82">
        <f t="shared" si="1058"/>
        <v>99</v>
      </c>
      <c r="C9698" s="82" t="str">
        <f t="shared" ca="1" si="1059"/>
        <v/>
      </c>
      <c r="D9698" s="82" t="str">
        <f t="shared" ca="1" si="1060"/>
        <v/>
      </c>
      <c r="E9698" s="83" t="str">
        <f t="shared" ca="1" si="1061"/>
        <v/>
      </c>
      <c r="F9698" s="82">
        <f t="shared" ca="1" si="1062"/>
        <v>0</v>
      </c>
      <c r="G9698" s="83">
        <f t="shared" ca="1" si="1063"/>
        <v>0</v>
      </c>
      <c r="O9698" s="85" t="s">
        <v>21585</v>
      </c>
      <c r="P9698" s="85" t="s">
        <v>21586</v>
      </c>
      <c r="Q9698" s="88">
        <v>2423.8000000000002</v>
      </c>
      <c r="R9698" s="85">
        <v>13</v>
      </c>
    </row>
    <row r="9699" spans="1:18" x14ac:dyDescent="0.3">
      <c r="A9699" s="82" t="str">
        <f t="shared" si="1057"/>
        <v xml:space="preserve">TPU CANDY CASE </v>
      </c>
      <c r="B9699" s="82">
        <f t="shared" si="1058"/>
        <v>100</v>
      </c>
      <c r="C9699" s="82" t="str">
        <f t="shared" ca="1" si="1059"/>
        <v/>
      </c>
      <c r="D9699" s="82" t="str">
        <f t="shared" ca="1" si="1060"/>
        <v/>
      </c>
      <c r="E9699" s="83" t="str">
        <f t="shared" ca="1" si="1061"/>
        <v/>
      </c>
      <c r="F9699" s="82">
        <f t="shared" ca="1" si="1062"/>
        <v>0</v>
      </c>
      <c r="G9699" s="83">
        <f t="shared" ca="1" si="1063"/>
        <v>0</v>
      </c>
      <c r="O9699" s="85" t="s">
        <v>21587</v>
      </c>
      <c r="P9699" s="85" t="s">
        <v>21588</v>
      </c>
      <c r="Q9699" s="88">
        <v>2423.8000000000002</v>
      </c>
      <c r="R9699" s="85">
        <v>24</v>
      </c>
    </row>
    <row r="9700" spans="1:18" x14ac:dyDescent="0.3">
      <c r="A9700" s="82" t="str">
        <f t="shared" si="1057"/>
        <v xml:space="preserve">TPU CANDY CASE </v>
      </c>
      <c r="B9700" s="82">
        <f t="shared" si="1058"/>
        <v>101</v>
      </c>
      <c r="C9700" s="82" t="str">
        <f t="shared" ca="1" si="1059"/>
        <v/>
      </c>
      <c r="D9700" s="82" t="str">
        <f t="shared" ca="1" si="1060"/>
        <v/>
      </c>
      <c r="E9700" s="83" t="str">
        <f t="shared" ca="1" si="1061"/>
        <v/>
      </c>
      <c r="F9700" s="82">
        <f t="shared" ca="1" si="1062"/>
        <v>0</v>
      </c>
      <c r="G9700" s="83">
        <f t="shared" ca="1" si="1063"/>
        <v>0</v>
      </c>
      <c r="O9700" s="85" t="s">
        <v>21589</v>
      </c>
      <c r="P9700" s="85" t="s">
        <v>21590</v>
      </c>
      <c r="Q9700" s="88">
        <v>988.88</v>
      </c>
      <c r="R9700" s="85">
        <v>0</v>
      </c>
    </row>
    <row r="9701" spans="1:18" x14ac:dyDescent="0.3">
      <c r="A9701" s="82" t="str">
        <f t="shared" si="1057"/>
        <v xml:space="preserve">TPU CANDY CASE </v>
      </c>
      <c r="B9701" s="82">
        <f t="shared" si="1058"/>
        <v>102</v>
      </c>
      <c r="C9701" s="82" t="str">
        <f t="shared" ca="1" si="1059"/>
        <v/>
      </c>
      <c r="D9701" s="82" t="str">
        <f t="shared" ca="1" si="1060"/>
        <v/>
      </c>
      <c r="E9701" s="83" t="str">
        <f t="shared" ca="1" si="1061"/>
        <v/>
      </c>
      <c r="F9701" s="82">
        <f t="shared" ca="1" si="1062"/>
        <v>0</v>
      </c>
      <c r="G9701" s="83">
        <f t="shared" ca="1" si="1063"/>
        <v>0</v>
      </c>
      <c r="O9701" s="85" t="s">
        <v>21591</v>
      </c>
      <c r="P9701" s="85" t="s">
        <v>21592</v>
      </c>
      <c r="Q9701" s="88">
        <v>988.88</v>
      </c>
      <c r="R9701" s="85">
        <v>0</v>
      </c>
    </row>
    <row r="9702" spans="1:18" x14ac:dyDescent="0.3">
      <c r="A9702" s="82" t="str">
        <f t="shared" si="1057"/>
        <v xml:space="preserve">TPU CANDY CASE </v>
      </c>
      <c r="B9702" s="82">
        <f t="shared" si="1058"/>
        <v>103</v>
      </c>
      <c r="C9702" s="82" t="str">
        <f t="shared" ca="1" si="1059"/>
        <v/>
      </c>
      <c r="D9702" s="82" t="str">
        <f t="shared" ca="1" si="1060"/>
        <v/>
      </c>
      <c r="E9702" s="83" t="str">
        <f t="shared" ca="1" si="1061"/>
        <v/>
      </c>
      <c r="F9702" s="82">
        <f t="shared" ca="1" si="1062"/>
        <v>0</v>
      </c>
      <c r="G9702" s="83">
        <f t="shared" ca="1" si="1063"/>
        <v>0</v>
      </c>
      <c r="O9702" s="85" t="s">
        <v>4</v>
      </c>
      <c r="P9702" s="85" t="s">
        <v>66</v>
      </c>
      <c r="Q9702" s="88">
        <v>988.91</v>
      </c>
      <c r="R9702" s="85">
        <v>157</v>
      </c>
    </row>
    <row r="9703" spans="1:18" x14ac:dyDescent="0.3">
      <c r="A9703" s="82" t="str">
        <f t="shared" si="1057"/>
        <v xml:space="preserve">TPU CANDY CASE </v>
      </c>
      <c r="B9703" s="82">
        <f t="shared" si="1058"/>
        <v>104</v>
      </c>
      <c r="C9703" s="82" t="str">
        <f t="shared" ca="1" si="1059"/>
        <v/>
      </c>
      <c r="D9703" s="82" t="str">
        <f t="shared" ca="1" si="1060"/>
        <v/>
      </c>
      <c r="E9703" s="83" t="str">
        <f t="shared" ca="1" si="1061"/>
        <v/>
      </c>
      <c r="F9703" s="82">
        <f t="shared" ca="1" si="1062"/>
        <v>0</v>
      </c>
      <c r="G9703" s="83">
        <f t="shared" ca="1" si="1063"/>
        <v>0</v>
      </c>
      <c r="O9703" s="85" t="s">
        <v>21593</v>
      </c>
      <c r="P9703" s="85" t="s">
        <v>21594</v>
      </c>
      <c r="Q9703" s="88">
        <v>988.88</v>
      </c>
      <c r="R9703" s="85">
        <v>0</v>
      </c>
    </row>
    <row r="9704" spans="1:18" x14ac:dyDescent="0.3">
      <c r="A9704" s="82" t="str">
        <f t="shared" si="1057"/>
        <v xml:space="preserve">TPU CANDY CASE </v>
      </c>
      <c r="B9704" s="82">
        <f t="shared" si="1058"/>
        <v>105</v>
      </c>
      <c r="C9704" s="82" t="str">
        <f t="shared" ca="1" si="1059"/>
        <v/>
      </c>
      <c r="D9704" s="82" t="str">
        <f t="shared" ca="1" si="1060"/>
        <v/>
      </c>
      <c r="E9704" s="83" t="str">
        <f t="shared" ca="1" si="1061"/>
        <v/>
      </c>
      <c r="F9704" s="82">
        <f t="shared" ca="1" si="1062"/>
        <v>0</v>
      </c>
      <c r="G9704" s="83">
        <f t="shared" ca="1" si="1063"/>
        <v>0</v>
      </c>
      <c r="O9704" s="85" t="s">
        <v>21595</v>
      </c>
      <c r="P9704" s="85" t="s">
        <v>21596</v>
      </c>
      <c r="Q9704" s="88">
        <v>999</v>
      </c>
      <c r="R9704" s="85">
        <v>56</v>
      </c>
    </row>
    <row r="9705" spans="1:18" x14ac:dyDescent="0.3">
      <c r="A9705" s="82" t="str">
        <f t="shared" si="1057"/>
        <v xml:space="preserve">TPU CANDY CASE </v>
      </c>
      <c r="B9705" s="82">
        <f t="shared" si="1058"/>
        <v>106</v>
      </c>
      <c r="C9705" s="82" t="str">
        <f t="shared" ca="1" si="1059"/>
        <v/>
      </c>
      <c r="D9705" s="82" t="str">
        <f t="shared" ca="1" si="1060"/>
        <v/>
      </c>
      <c r="E9705" s="83" t="str">
        <f t="shared" ca="1" si="1061"/>
        <v/>
      </c>
      <c r="F9705" s="82">
        <f t="shared" ca="1" si="1062"/>
        <v>0</v>
      </c>
      <c r="G9705" s="83">
        <f t="shared" ca="1" si="1063"/>
        <v>0</v>
      </c>
      <c r="O9705" s="85" t="s">
        <v>21</v>
      </c>
      <c r="P9705" s="85" t="s">
        <v>125</v>
      </c>
      <c r="Q9705" s="88">
        <v>988.88</v>
      </c>
      <c r="R9705" s="85">
        <v>84</v>
      </c>
    </row>
    <row r="9706" spans="1:18" x14ac:dyDescent="0.3">
      <c r="A9706" s="82" t="str">
        <f t="shared" si="1057"/>
        <v xml:space="preserve">TPU CANDY CASE </v>
      </c>
      <c r="B9706" s="82">
        <f t="shared" si="1058"/>
        <v>107</v>
      </c>
      <c r="C9706" s="82" t="str">
        <f t="shared" ca="1" si="1059"/>
        <v/>
      </c>
      <c r="D9706" s="82" t="str">
        <f t="shared" ca="1" si="1060"/>
        <v/>
      </c>
      <c r="E9706" s="83" t="str">
        <f t="shared" ca="1" si="1061"/>
        <v/>
      </c>
      <c r="F9706" s="82">
        <f t="shared" ca="1" si="1062"/>
        <v>0</v>
      </c>
      <c r="G9706" s="83">
        <f t="shared" ca="1" si="1063"/>
        <v>0</v>
      </c>
      <c r="O9706" s="85" t="s">
        <v>21597</v>
      </c>
      <c r="P9706" s="85" t="s">
        <v>21598</v>
      </c>
      <c r="Q9706" s="88">
        <v>988.88</v>
      </c>
      <c r="R9706" s="85">
        <v>5</v>
      </c>
    </row>
    <row r="9707" spans="1:18" x14ac:dyDescent="0.3">
      <c r="A9707" s="82" t="str">
        <f t="shared" si="1057"/>
        <v xml:space="preserve">TPU CANDY CASE </v>
      </c>
      <c r="B9707" s="82">
        <f t="shared" si="1058"/>
        <v>108</v>
      </c>
      <c r="C9707" s="82" t="str">
        <f t="shared" ca="1" si="1059"/>
        <v/>
      </c>
      <c r="D9707" s="82" t="str">
        <f t="shared" ca="1" si="1060"/>
        <v/>
      </c>
      <c r="E9707" s="83" t="str">
        <f t="shared" ca="1" si="1061"/>
        <v/>
      </c>
      <c r="F9707" s="82">
        <f t="shared" ca="1" si="1062"/>
        <v>0</v>
      </c>
      <c r="G9707" s="83">
        <f t="shared" ca="1" si="1063"/>
        <v>0</v>
      </c>
      <c r="O9707" s="85" t="s">
        <v>21599</v>
      </c>
      <c r="P9707" s="85" t="s">
        <v>21600</v>
      </c>
      <c r="Q9707" s="88">
        <v>988.9</v>
      </c>
      <c r="R9707" s="85">
        <v>1</v>
      </c>
    </row>
    <row r="9708" spans="1:18" x14ac:dyDescent="0.3">
      <c r="A9708" s="82" t="str">
        <f t="shared" si="1057"/>
        <v xml:space="preserve">TPU CANDY CASE </v>
      </c>
      <c r="B9708" s="82">
        <f t="shared" si="1058"/>
        <v>109</v>
      </c>
      <c r="C9708" s="82" t="str">
        <f t="shared" ca="1" si="1059"/>
        <v/>
      </c>
      <c r="D9708" s="82" t="str">
        <f t="shared" ca="1" si="1060"/>
        <v/>
      </c>
      <c r="E9708" s="83" t="str">
        <f t="shared" ca="1" si="1061"/>
        <v/>
      </c>
      <c r="F9708" s="82">
        <f t="shared" ca="1" si="1062"/>
        <v>0</v>
      </c>
      <c r="G9708" s="83">
        <f t="shared" ca="1" si="1063"/>
        <v>0</v>
      </c>
      <c r="O9708" s="85" t="s">
        <v>21601</v>
      </c>
      <c r="P9708" s="85" t="s">
        <v>21602</v>
      </c>
      <c r="Q9708" s="88">
        <v>999.03</v>
      </c>
      <c r="R9708" s="85">
        <v>1857</v>
      </c>
    </row>
    <row r="9709" spans="1:18" x14ac:dyDescent="0.3">
      <c r="A9709" s="82" t="str">
        <f t="shared" si="1057"/>
        <v xml:space="preserve">TPU CANDY CASE </v>
      </c>
      <c r="B9709" s="82">
        <f t="shared" si="1058"/>
        <v>110</v>
      </c>
      <c r="C9709" s="82" t="str">
        <f t="shared" ca="1" si="1059"/>
        <v/>
      </c>
      <c r="D9709" s="82" t="str">
        <f t="shared" ca="1" si="1060"/>
        <v/>
      </c>
      <c r="E9709" s="83" t="str">
        <f t="shared" ca="1" si="1061"/>
        <v/>
      </c>
      <c r="F9709" s="82">
        <f t="shared" ca="1" si="1062"/>
        <v>0</v>
      </c>
      <c r="G9709" s="83">
        <f t="shared" ca="1" si="1063"/>
        <v>0</v>
      </c>
      <c r="O9709" s="85" t="s">
        <v>3</v>
      </c>
      <c r="P9709" s="85" t="s">
        <v>65</v>
      </c>
      <c r="Q9709" s="88">
        <v>988.88</v>
      </c>
      <c r="R9709" s="85">
        <v>224</v>
      </c>
    </row>
    <row r="9710" spans="1:18" x14ac:dyDescent="0.3">
      <c r="A9710" s="82" t="str">
        <f t="shared" si="1057"/>
        <v xml:space="preserve">TPU CANDY CASE </v>
      </c>
      <c r="B9710" s="82">
        <f t="shared" si="1058"/>
        <v>111</v>
      </c>
      <c r="C9710" s="82" t="str">
        <f t="shared" ca="1" si="1059"/>
        <v/>
      </c>
      <c r="D9710" s="82" t="str">
        <f t="shared" ca="1" si="1060"/>
        <v/>
      </c>
      <c r="E9710" s="83" t="str">
        <f t="shared" ca="1" si="1061"/>
        <v/>
      </c>
      <c r="F9710" s="82">
        <f t="shared" ca="1" si="1062"/>
        <v>0</v>
      </c>
      <c r="G9710" s="83">
        <f t="shared" ca="1" si="1063"/>
        <v>0</v>
      </c>
      <c r="O9710" s="85" t="s">
        <v>21603</v>
      </c>
      <c r="P9710" s="85" t="s">
        <v>21604</v>
      </c>
      <c r="Q9710" s="88">
        <v>999</v>
      </c>
      <c r="R9710" s="85">
        <v>83</v>
      </c>
    </row>
    <row r="9711" spans="1:18" x14ac:dyDescent="0.3">
      <c r="A9711" s="82" t="str">
        <f t="shared" si="1057"/>
        <v xml:space="preserve">TPU CANDY CASE </v>
      </c>
      <c r="B9711" s="82">
        <f t="shared" si="1058"/>
        <v>112</v>
      </c>
      <c r="C9711" s="82" t="str">
        <f t="shared" ca="1" si="1059"/>
        <v/>
      </c>
      <c r="D9711" s="82" t="str">
        <f t="shared" ca="1" si="1060"/>
        <v/>
      </c>
      <c r="E9711" s="83" t="str">
        <f t="shared" ca="1" si="1061"/>
        <v/>
      </c>
      <c r="F9711" s="82">
        <f t="shared" ca="1" si="1062"/>
        <v>0</v>
      </c>
      <c r="G9711" s="83">
        <f t="shared" ca="1" si="1063"/>
        <v>0</v>
      </c>
      <c r="O9711" s="85" t="s">
        <v>21605</v>
      </c>
      <c r="P9711" s="85" t="s">
        <v>21606</v>
      </c>
      <c r="Q9711" s="88">
        <v>988.91</v>
      </c>
      <c r="R9711" s="85">
        <v>135</v>
      </c>
    </row>
    <row r="9712" spans="1:18" x14ac:dyDescent="0.3">
      <c r="A9712" s="82" t="str">
        <f t="shared" si="1057"/>
        <v xml:space="preserve">TPU CANDY CASE </v>
      </c>
      <c r="B9712" s="82">
        <f t="shared" si="1058"/>
        <v>113</v>
      </c>
      <c r="C9712" s="82" t="str">
        <f t="shared" ca="1" si="1059"/>
        <v/>
      </c>
      <c r="D9712" s="82" t="str">
        <f t="shared" ca="1" si="1060"/>
        <v/>
      </c>
      <c r="E9712" s="83" t="str">
        <f t="shared" ca="1" si="1061"/>
        <v/>
      </c>
      <c r="F9712" s="82">
        <f t="shared" ca="1" si="1062"/>
        <v>0</v>
      </c>
      <c r="G9712" s="83">
        <f t="shared" ca="1" si="1063"/>
        <v>0</v>
      </c>
      <c r="O9712" s="85" t="s">
        <v>21607</v>
      </c>
      <c r="P9712" s="85" t="s">
        <v>21608</v>
      </c>
      <c r="Q9712" s="88">
        <v>988.9</v>
      </c>
      <c r="R9712" s="85">
        <v>-1</v>
      </c>
    </row>
    <row r="9713" spans="1:18" x14ac:dyDescent="0.3">
      <c r="A9713" s="82" t="str">
        <f t="shared" si="1057"/>
        <v xml:space="preserve">TPU CANDY CASE </v>
      </c>
      <c r="B9713" s="82">
        <f t="shared" si="1058"/>
        <v>114</v>
      </c>
      <c r="C9713" s="82" t="str">
        <f t="shared" ca="1" si="1059"/>
        <v/>
      </c>
      <c r="D9713" s="82" t="str">
        <f t="shared" ca="1" si="1060"/>
        <v/>
      </c>
      <c r="E9713" s="83" t="str">
        <f t="shared" ca="1" si="1061"/>
        <v/>
      </c>
      <c r="F9713" s="82">
        <f t="shared" ca="1" si="1062"/>
        <v>0</v>
      </c>
      <c r="G9713" s="83">
        <f t="shared" ca="1" si="1063"/>
        <v>0</v>
      </c>
      <c r="O9713" s="85" t="s">
        <v>126</v>
      </c>
      <c r="P9713" s="85" t="s">
        <v>127</v>
      </c>
      <c r="Q9713" s="88">
        <v>988.88</v>
      </c>
      <c r="R9713" s="85">
        <v>36</v>
      </c>
    </row>
    <row r="9714" spans="1:18" x14ac:dyDescent="0.3">
      <c r="A9714" s="82" t="str">
        <f t="shared" si="1057"/>
        <v xml:space="preserve">TPU CANDY CASE </v>
      </c>
      <c r="B9714" s="82">
        <f t="shared" si="1058"/>
        <v>115</v>
      </c>
      <c r="C9714" s="82" t="str">
        <f t="shared" ca="1" si="1059"/>
        <v/>
      </c>
      <c r="D9714" s="82" t="str">
        <f t="shared" ca="1" si="1060"/>
        <v/>
      </c>
      <c r="E9714" s="83" t="str">
        <f t="shared" ca="1" si="1061"/>
        <v/>
      </c>
      <c r="F9714" s="82">
        <f t="shared" ca="1" si="1062"/>
        <v>0</v>
      </c>
      <c r="G9714" s="83">
        <f t="shared" ca="1" si="1063"/>
        <v>0</v>
      </c>
      <c r="O9714" s="85" t="s">
        <v>966</v>
      </c>
      <c r="P9714" s="85" t="s">
        <v>967</v>
      </c>
      <c r="Q9714" s="88">
        <v>988.9</v>
      </c>
      <c r="R9714" s="85">
        <v>52</v>
      </c>
    </row>
    <row r="9715" spans="1:18" x14ac:dyDescent="0.3">
      <c r="A9715" s="82" t="str">
        <f t="shared" si="1057"/>
        <v xml:space="preserve">TPU CANDY CASE </v>
      </c>
      <c r="B9715" s="82">
        <f t="shared" si="1058"/>
        <v>116</v>
      </c>
      <c r="C9715" s="82" t="str">
        <f t="shared" ca="1" si="1059"/>
        <v/>
      </c>
      <c r="D9715" s="82" t="str">
        <f t="shared" ca="1" si="1060"/>
        <v/>
      </c>
      <c r="E9715" s="83" t="str">
        <f t="shared" ca="1" si="1061"/>
        <v/>
      </c>
      <c r="F9715" s="82">
        <f t="shared" ca="1" si="1062"/>
        <v>0</v>
      </c>
      <c r="G9715" s="83">
        <f t="shared" ca="1" si="1063"/>
        <v>0</v>
      </c>
      <c r="O9715" s="85" t="s">
        <v>21609</v>
      </c>
      <c r="P9715" s="85" t="s">
        <v>21610</v>
      </c>
      <c r="Q9715" s="88">
        <v>988.9</v>
      </c>
      <c r="R9715" s="85">
        <v>0</v>
      </c>
    </row>
    <row r="9716" spans="1:18" x14ac:dyDescent="0.3">
      <c r="A9716" s="82" t="str">
        <f t="shared" si="1057"/>
        <v xml:space="preserve">TPU CANDY CASE </v>
      </c>
      <c r="B9716" s="82">
        <f t="shared" si="1058"/>
        <v>117</v>
      </c>
      <c r="C9716" s="82" t="str">
        <f t="shared" ca="1" si="1059"/>
        <v/>
      </c>
      <c r="D9716" s="82" t="str">
        <f t="shared" ca="1" si="1060"/>
        <v/>
      </c>
      <c r="E9716" s="83" t="str">
        <f t="shared" ca="1" si="1061"/>
        <v/>
      </c>
      <c r="F9716" s="82">
        <f t="shared" ca="1" si="1062"/>
        <v>0</v>
      </c>
      <c r="G9716" s="83">
        <f t="shared" ca="1" si="1063"/>
        <v>0</v>
      </c>
      <c r="O9716" s="85" t="s">
        <v>21611</v>
      </c>
      <c r="P9716" s="85" t="s">
        <v>21612</v>
      </c>
      <c r="Q9716" s="88">
        <v>988.88</v>
      </c>
      <c r="R9716" s="85">
        <v>68</v>
      </c>
    </row>
    <row r="9717" spans="1:18" x14ac:dyDescent="0.3">
      <c r="A9717" s="82" t="str">
        <f t="shared" si="1057"/>
        <v xml:space="preserve">TPU CANDY CASE </v>
      </c>
      <c r="B9717" s="82">
        <f t="shared" si="1058"/>
        <v>118</v>
      </c>
      <c r="C9717" s="82" t="str">
        <f t="shared" ca="1" si="1059"/>
        <v/>
      </c>
      <c r="D9717" s="82" t="str">
        <f t="shared" ca="1" si="1060"/>
        <v/>
      </c>
      <c r="E9717" s="83" t="str">
        <f t="shared" ca="1" si="1061"/>
        <v/>
      </c>
      <c r="F9717" s="82">
        <f t="shared" ca="1" si="1062"/>
        <v>0</v>
      </c>
      <c r="G9717" s="83">
        <f t="shared" ca="1" si="1063"/>
        <v>0</v>
      </c>
      <c r="O9717" s="85" t="s">
        <v>112</v>
      </c>
      <c r="P9717" s="85" t="s">
        <v>113</v>
      </c>
      <c r="Q9717" s="88">
        <v>988.88</v>
      </c>
      <c r="R9717" s="85">
        <v>118</v>
      </c>
    </row>
    <row r="9718" spans="1:18" x14ac:dyDescent="0.3">
      <c r="A9718" s="82" t="str">
        <f t="shared" si="1057"/>
        <v xml:space="preserve">TPU CANDY CASE </v>
      </c>
      <c r="B9718" s="82">
        <f t="shared" si="1058"/>
        <v>119</v>
      </c>
      <c r="C9718" s="82" t="str">
        <f t="shared" ca="1" si="1059"/>
        <v/>
      </c>
      <c r="D9718" s="82" t="str">
        <f t="shared" ca="1" si="1060"/>
        <v/>
      </c>
      <c r="E9718" s="83" t="str">
        <f t="shared" ca="1" si="1061"/>
        <v/>
      </c>
      <c r="F9718" s="82">
        <f t="shared" ca="1" si="1062"/>
        <v>0</v>
      </c>
      <c r="G9718" s="83">
        <f t="shared" ca="1" si="1063"/>
        <v>0</v>
      </c>
      <c r="O9718" s="85" t="s">
        <v>21613</v>
      </c>
      <c r="P9718" s="85" t="s">
        <v>21614</v>
      </c>
      <c r="Q9718" s="88">
        <v>988.9</v>
      </c>
      <c r="R9718" s="85">
        <v>0</v>
      </c>
    </row>
    <row r="9719" spans="1:18" x14ac:dyDescent="0.3">
      <c r="A9719" s="82" t="str">
        <f t="shared" si="1057"/>
        <v xml:space="preserve">TPU CANDY CASE </v>
      </c>
      <c r="B9719" s="82">
        <f t="shared" si="1058"/>
        <v>120</v>
      </c>
      <c r="C9719" s="82" t="str">
        <f t="shared" ca="1" si="1059"/>
        <v/>
      </c>
      <c r="D9719" s="82" t="str">
        <f t="shared" ca="1" si="1060"/>
        <v/>
      </c>
      <c r="E9719" s="83" t="str">
        <f t="shared" ca="1" si="1061"/>
        <v/>
      </c>
      <c r="F9719" s="82">
        <f t="shared" ca="1" si="1062"/>
        <v>0</v>
      </c>
      <c r="G9719" s="83">
        <f t="shared" ca="1" si="1063"/>
        <v>0</v>
      </c>
      <c r="O9719" s="85" t="s">
        <v>21615</v>
      </c>
      <c r="P9719" s="85" t="s">
        <v>21616</v>
      </c>
      <c r="Q9719" s="88">
        <v>18446.39</v>
      </c>
      <c r="R9719" s="85">
        <v>64</v>
      </c>
    </row>
    <row r="9720" spans="1:18" x14ac:dyDescent="0.3">
      <c r="A9720" s="82" t="str">
        <f t="shared" si="1057"/>
        <v xml:space="preserve">TPU CANDY CASE </v>
      </c>
      <c r="B9720" s="82">
        <f t="shared" si="1058"/>
        <v>121</v>
      </c>
      <c r="C9720" s="82" t="str">
        <f t="shared" ca="1" si="1059"/>
        <v/>
      </c>
      <c r="D9720" s="82" t="str">
        <f t="shared" ca="1" si="1060"/>
        <v/>
      </c>
      <c r="E9720" s="83" t="str">
        <f t="shared" ca="1" si="1061"/>
        <v/>
      </c>
      <c r="F9720" s="82">
        <f t="shared" ca="1" si="1062"/>
        <v>0</v>
      </c>
      <c r="G9720" s="83">
        <f t="shared" ca="1" si="1063"/>
        <v>0</v>
      </c>
      <c r="O9720" s="85" t="s">
        <v>21617</v>
      </c>
      <c r="P9720" s="85" t="s">
        <v>21618</v>
      </c>
      <c r="Q9720" s="88">
        <v>51209.07</v>
      </c>
      <c r="R9720" s="85">
        <v>75</v>
      </c>
    </row>
    <row r="9721" spans="1:18" x14ac:dyDescent="0.3">
      <c r="A9721" s="82" t="str">
        <f t="shared" si="1057"/>
        <v xml:space="preserve">TPU CANDY CASE </v>
      </c>
      <c r="B9721" s="82">
        <f t="shared" si="1058"/>
        <v>122</v>
      </c>
      <c r="C9721" s="82" t="str">
        <f t="shared" ca="1" si="1059"/>
        <v/>
      </c>
      <c r="D9721" s="82" t="str">
        <f t="shared" ca="1" si="1060"/>
        <v/>
      </c>
      <c r="E9721" s="83" t="str">
        <f t="shared" ca="1" si="1061"/>
        <v/>
      </c>
      <c r="F9721" s="82">
        <f t="shared" ca="1" si="1062"/>
        <v>0</v>
      </c>
      <c r="G9721" s="83">
        <f t="shared" ca="1" si="1063"/>
        <v>0</v>
      </c>
      <c r="O9721" s="85" t="s">
        <v>21619</v>
      </c>
      <c r="P9721" s="85" t="s">
        <v>21620</v>
      </c>
      <c r="Q9721" s="88">
        <v>1299</v>
      </c>
      <c r="R9721" s="85">
        <v>0</v>
      </c>
    </row>
    <row r="9722" spans="1:18" x14ac:dyDescent="0.3">
      <c r="A9722" s="82" t="str">
        <f t="shared" si="1057"/>
        <v xml:space="preserve">TPU CANDY CASE </v>
      </c>
      <c r="B9722" s="82">
        <f t="shared" si="1058"/>
        <v>123</v>
      </c>
      <c r="C9722" s="82" t="str">
        <f t="shared" ca="1" si="1059"/>
        <v/>
      </c>
      <c r="D9722" s="82" t="str">
        <f t="shared" ca="1" si="1060"/>
        <v/>
      </c>
      <c r="E9722" s="83" t="str">
        <f t="shared" ca="1" si="1061"/>
        <v/>
      </c>
      <c r="F9722" s="82">
        <f t="shared" ca="1" si="1062"/>
        <v>0</v>
      </c>
      <c r="G9722" s="83">
        <f t="shared" ca="1" si="1063"/>
        <v>0</v>
      </c>
      <c r="O9722" s="85" t="s">
        <v>21621</v>
      </c>
      <c r="P9722" s="85" t="s">
        <v>21622</v>
      </c>
      <c r="Q9722" s="88">
        <v>1299</v>
      </c>
      <c r="R9722" s="85">
        <v>-6</v>
      </c>
    </row>
    <row r="9723" spans="1:18" x14ac:dyDescent="0.3">
      <c r="A9723" s="82" t="str">
        <f t="shared" si="1057"/>
        <v xml:space="preserve">TPU CANDY CASE </v>
      </c>
      <c r="B9723" s="82">
        <f t="shared" si="1058"/>
        <v>124</v>
      </c>
      <c r="C9723" s="82" t="str">
        <f t="shared" ca="1" si="1059"/>
        <v/>
      </c>
      <c r="D9723" s="82" t="str">
        <f t="shared" ca="1" si="1060"/>
        <v/>
      </c>
      <c r="E9723" s="83" t="str">
        <f t="shared" ca="1" si="1061"/>
        <v/>
      </c>
      <c r="F9723" s="82">
        <f t="shared" ca="1" si="1062"/>
        <v>0</v>
      </c>
      <c r="G9723" s="83">
        <f t="shared" ca="1" si="1063"/>
        <v>0</v>
      </c>
      <c r="O9723" s="85" t="s">
        <v>2001</v>
      </c>
      <c r="P9723" s="85" t="s">
        <v>2002</v>
      </c>
      <c r="Q9723" s="88">
        <v>1299</v>
      </c>
      <c r="R9723" s="85">
        <v>140</v>
      </c>
    </row>
    <row r="9724" spans="1:18" x14ac:dyDescent="0.3">
      <c r="A9724" s="82" t="str">
        <f t="shared" si="1057"/>
        <v xml:space="preserve">TPU CANDY CASE </v>
      </c>
      <c r="B9724" s="82">
        <f t="shared" si="1058"/>
        <v>125</v>
      </c>
      <c r="C9724" s="82" t="str">
        <f t="shared" ca="1" si="1059"/>
        <v/>
      </c>
      <c r="D9724" s="82" t="str">
        <f t="shared" ca="1" si="1060"/>
        <v/>
      </c>
      <c r="E9724" s="83" t="str">
        <f t="shared" ca="1" si="1061"/>
        <v/>
      </c>
      <c r="F9724" s="82">
        <f t="shared" ca="1" si="1062"/>
        <v>0</v>
      </c>
      <c r="G9724" s="83">
        <f t="shared" ca="1" si="1063"/>
        <v>0</v>
      </c>
      <c r="O9724" s="85" t="s">
        <v>21623</v>
      </c>
      <c r="P9724" s="85" t="s">
        <v>21624</v>
      </c>
      <c r="Q9724" s="88">
        <v>1299</v>
      </c>
      <c r="R9724" s="85">
        <v>0</v>
      </c>
    </row>
    <row r="9725" spans="1:18" x14ac:dyDescent="0.3">
      <c r="A9725" s="82" t="str">
        <f t="shared" si="1057"/>
        <v xml:space="preserve">TPU CANDY CASE </v>
      </c>
      <c r="B9725" s="82">
        <f t="shared" si="1058"/>
        <v>126</v>
      </c>
      <c r="C9725" s="82" t="str">
        <f t="shared" ca="1" si="1059"/>
        <v/>
      </c>
      <c r="D9725" s="82" t="str">
        <f t="shared" ca="1" si="1060"/>
        <v/>
      </c>
      <c r="E9725" s="83" t="str">
        <f t="shared" ca="1" si="1061"/>
        <v/>
      </c>
      <c r="F9725" s="82">
        <f t="shared" ca="1" si="1062"/>
        <v>0</v>
      </c>
      <c r="G9725" s="83">
        <f t="shared" ca="1" si="1063"/>
        <v>0</v>
      </c>
      <c r="O9725" s="85" t="s">
        <v>21625</v>
      </c>
      <c r="P9725" s="85" t="s">
        <v>21626</v>
      </c>
      <c r="Q9725" s="88">
        <v>1299</v>
      </c>
      <c r="R9725" s="85">
        <v>0</v>
      </c>
    </row>
    <row r="9726" spans="1:18" x14ac:dyDescent="0.3">
      <c r="A9726" s="82" t="str">
        <f t="shared" si="1057"/>
        <v xml:space="preserve">TPU CANDY CASE </v>
      </c>
      <c r="B9726" s="82">
        <f t="shared" si="1058"/>
        <v>127</v>
      </c>
      <c r="C9726" s="82" t="str">
        <f t="shared" ca="1" si="1059"/>
        <v/>
      </c>
      <c r="D9726" s="82" t="str">
        <f t="shared" ca="1" si="1060"/>
        <v/>
      </c>
      <c r="E9726" s="83" t="str">
        <f t="shared" ca="1" si="1061"/>
        <v/>
      </c>
      <c r="F9726" s="82">
        <f t="shared" ca="1" si="1062"/>
        <v>0</v>
      </c>
      <c r="G9726" s="83">
        <f t="shared" ca="1" si="1063"/>
        <v>0</v>
      </c>
      <c r="O9726" s="85" t="s">
        <v>21627</v>
      </c>
      <c r="P9726" s="85" t="s">
        <v>21628</v>
      </c>
      <c r="Q9726" s="88">
        <v>1299</v>
      </c>
      <c r="R9726" s="85">
        <v>16</v>
      </c>
    </row>
    <row r="9727" spans="1:18" x14ac:dyDescent="0.3">
      <c r="A9727" s="82" t="str">
        <f t="shared" si="1057"/>
        <v xml:space="preserve">TPU CANDY CASE </v>
      </c>
      <c r="B9727" s="82">
        <f t="shared" si="1058"/>
        <v>128</v>
      </c>
      <c r="C9727" s="82" t="str">
        <f t="shared" ca="1" si="1059"/>
        <v/>
      </c>
      <c r="D9727" s="82" t="str">
        <f t="shared" ca="1" si="1060"/>
        <v/>
      </c>
      <c r="E9727" s="83" t="str">
        <f t="shared" ca="1" si="1061"/>
        <v/>
      </c>
      <c r="F9727" s="82">
        <f t="shared" ca="1" si="1062"/>
        <v>0</v>
      </c>
      <c r="G9727" s="83">
        <f t="shared" ca="1" si="1063"/>
        <v>0</v>
      </c>
      <c r="O9727" s="85" t="s">
        <v>21629</v>
      </c>
      <c r="P9727" s="85" t="s">
        <v>21630</v>
      </c>
      <c r="Q9727" s="88">
        <v>1299</v>
      </c>
      <c r="R9727" s="85">
        <v>16</v>
      </c>
    </row>
    <row r="9728" spans="1:18" x14ac:dyDescent="0.3">
      <c r="A9728" s="82" t="str">
        <f t="shared" si="1057"/>
        <v xml:space="preserve">TPU CANDY CASE </v>
      </c>
      <c r="B9728" s="82">
        <f t="shared" si="1058"/>
        <v>129</v>
      </c>
      <c r="C9728" s="82" t="str">
        <f t="shared" ca="1" si="1059"/>
        <v/>
      </c>
      <c r="D9728" s="82" t="str">
        <f t="shared" ca="1" si="1060"/>
        <v/>
      </c>
      <c r="E9728" s="83" t="str">
        <f t="shared" ca="1" si="1061"/>
        <v/>
      </c>
      <c r="F9728" s="82">
        <f t="shared" ca="1" si="1062"/>
        <v>0</v>
      </c>
      <c r="G9728" s="83">
        <f t="shared" ca="1" si="1063"/>
        <v>0</v>
      </c>
      <c r="O9728" s="85" t="s">
        <v>21631</v>
      </c>
      <c r="P9728" s="85" t="s">
        <v>21632</v>
      </c>
      <c r="Q9728" s="88">
        <v>1299</v>
      </c>
      <c r="R9728" s="85">
        <v>0</v>
      </c>
    </row>
    <row r="9729" spans="1:18" x14ac:dyDescent="0.3">
      <c r="A9729" s="82" t="str">
        <f t="shared" si="1057"/>
        <v xml:space="preserve">TPU CANDY CASE </v>
      </c>
      <c r="B9729" s="82">
        <f t="shared" si="1058"/>
        <v>130</v>
      </c>
      <c r="C9729" s="82" t="str">
        <f t="shared" ca="1" si="1059"/>
        <v/>
      </c>
      <c r="D9729" s="82" t="str">
        <f t="shared" ca="1" si="1060"/>
        <v/>
      </c>
      <c r="E9729" s="83" t="str">
        <f t="shared" ca="1" si="1061"/>
        <v/>
      </c>
      <c r="F9729" s="82">
        <f t="shared" ca="1" si="1062"/>
        <v>0</v>
      </c>
      <c r="G9729" s="83">
        <f t="shared" ca="1" si="1063"/>
        <v>0</v>
      </c>
      <c r="O9729" s="85" t="s">
        <v>21633</v>
      </c>
      <c r="P9729" s="85" t="s">
        <v>21634</v>
      </c>
      <c r="Q9729" s="88">
        <v>27999.75</v>
      </c>
      <c r="R9729" s="85">
        <v>0</v>
      </c>
    </row>
    <row r="9730" spans="1:18" x14ac:dyDescent="0.3">
      <c r="A9730" s="82" t="str">
        <f t="shared" si="1057"/>
        <v xml:space="preserve">TPU CANDY CASE </v>
      </c>
      <c r="B9730" s="82">
        <f t="shared" si="1058"/>
        <v>131</v>
      </c>
      <c r="C9730" s="82" t="str">
        <f t="shared" ca="1" si="1059"/>
        <v/>
      </c>
      <c r="D9730" s="82" t="str">
        <f t="shared" ca="1" si="1060"/>
        <v/>
      </c>
      <c r="E9730" s="83" t="str">
        <f t="shared" ca="1" si="1061"/>
        <v/>
      </c>
      <c r="F9730" s="82">
        <f t="shared" ca="1" si="1062"/>
        <v>0</v>
      </c>
      <c r="G9730" s="83">
        <f t="shared" ca="1" si="1063"/>
        <v>0</v>
      </c>
      <c r="O9730" s="85" t="s">
        <v>21635</v>
      </c>
      <c r="P9730" s="85" t="s">
        <v>21636</v>
      </c>
      <c r="Q9730" s="88">
        <v>2758.75</v>
      </c>
      <c r="R9730" s="85">
        <v>-12</v>
      </c>
    </row>
    <row r="9731" spans="1:18" x14ac:dyDescent="0.3">
      <c r="A9731" s="82" t="str">
        <f t="shared" ref="A9731:A9794" si="1064">IFERROR(INDEX($J$2:$J$100,INT((ROW(A9730)-1)/150)+1),"")</f>
        <v xml:space="preserve">TPU CANDY CASE </v>
      </c>
      <c r="B9731" s="82">
        <f t="shared" ref="B9731:B9794" si="1065">IF($A9731="","",MOD(ROW(A9730)-1,150)+3)</f>
        <v>132</v>
      </c>
      <c r="C9731" s="82" t="str">
        <f t="shared" ref="C9731:C9794" ca="1" si="1066">IF($A9731="","",IFERROR(INDIRECT("'"&amp;$A9731&amp;"'!A"&amp;$B9731),""))</f>
        <v/>
      </c>
      <c r="D9731" s="82" t="str">
        <f t="shared" ref="D9731:D9794" ca="1" si="1067">IF($A9731="","",IFERROR(INDIRECT("'"&amp;$A9731&amp;"'!B"&amp;$B9731),""))</f>
        <v/>
      </c>
      <c r="E9731" s="83" t="str">
        <f t="shared" ref="E9731:E9794" ca="1" si="1068">IF($A9731="","",IFERROR(INDIRECT("'"&amp;$A9731&amp;"'!D"&amp;$B9731),""))</f>
        <v/>
      </c>
      <c r="F9731" s="82">
        <f t="shared" ref="F9731:F9794" ca="1" si="1069">IF($A9731="","",IFERROR(INDIRECT("'"&amp;$A9731&amp;"'!E"&amp;$B9731),0))</f>
        <v>0</v>
      </c>
      <c r="G9731" s="83">
        <f t="shared" ref="G9731:G9794" ca="1" si="1070">IF($A9731="","",IFERROR(INDIRECT("'"&amp;$A9731&amp;"'!F"&amp;$B9731),0))</f>
        <v>0</v>
      </c>
      <c r="O9731" s="85" t="s">
        <v>21637</v>
      </c>
      <c r="P9731" s="85" t="s">
        <v>21638</v>
      </c>
      <c r="Q9731" s="88">
        <v>1306.1400000000001</v>
      </c>
      <c r="R9731" s="85">
        <v>5224</v>
      </c>
    </row>
    <row r="9732" spans="1:18" x14ac:dyDescent="0.3">
      <c r="A9732" s="82" t="str">
        <f t="shared" si="1064"/>
        <v xml:space="preserve">TPU CANDY CASE </v>
      </c>
      <c r="B9732" s="82">
        <f t="shared" si="1065"/>
        <v>133</v>
      </c>
      <c r="C9732" s="82" t="str">
        <f t="shared" ca="1" si="1066"/>
        <v/>
      </c>
      <c r="D9732" s="82" t="str">
        <f t="shared" ca="1" si="1067"/>
        <v/>
      </c>
      <c r="E9732" s="83" t="str">
        <f t="shared" ca="1" si="1068"/>
        <v/>
      </c>
      <c r="F9732" s="82">
        <f t="shared" ca="1" si="1069"/>
        <v>0</v>
      </c>
      <c r="G9732" s="83">
        <f t="shared" ca="1" si="1070"/>
        <v>0</v>
      </c>
      <c r="O9732" s="85" t="s">
        <v>21639</v>
      </c>
      <c r="P9732" s="85" t="s">
        <v>21640</v>
      </c>
      <c r="Q9732" s="88">
        <v>2314.41</v>
      </c>
      <c r="R9732" s="85">
        <v>0</v>
      </c>
    </row>
    <row r="9733" spans="1:18" x14ac:dyDescent="0.3">
      <c r="A9733" s="82" t="str">
        <f t="shared" si="1064"/>
        <v xml:space="preserve">TPU CANDY CASE </v>
      </c>
      <c r="B9733" s="82">
        <f t="shared" si="1065"/>
        <v>134</v>
      </c>
      <c r="C9733" s="82" t="str">
        <f t="shared" ca="1" si="1066"/>
        <v/>
      </c>
      <c r="D9733" s="82" t="str">
        <f t="shared" ca="1" si="1067"/>
        <v/>
      </c>
      <c r="E9733" s="83" t="str">
        <f t="shared" ca="1" si="1068"/>
        <v/>
      </c>
      <c r="F9733" s="82">
        <f t="shared" ca="1" si="1069"/>
        <v>0</v>
      </c>
      <c r="G9733" s="83">
        <f t="shared" ca="1" si="1070"/>
        <v>0</v>
      </c>
      <c r="O9733" s="85" t="s">
        <v>21641</v>
      </c>
      <c r="P9733" s="85" t="s">
        <v>21642</v>
      </c>
      <c r="Q9733" s="88">
        <v>28817.55</v>
      </c>
      <c r="R9733" s="85">
        <v>2</v>
      </c>
    </row>
    <row r="9734" spans="1:18" x14ac:dyDescent="0.3">
      <c r="A9734" s="82" t="str">
        <f t="shared" si="1064"/>
        <v xml:space="preserve">TPU CANDY CASE </v>
      </c>
      <c r="B9734" s="82">
        <f t="shared" si="1065"/>
        <v>135</v>
      </c>
      <c r="C9734" s="82" t="str">
        <f t="shared" ca="1" si="1066"/>
        <v/>
      </c>
      <c r="D9734" s="82" t="str">
        <f t="shared" ca="1" si="1067"/>
        <v/>
      </c>
      <c r="E9734" s="83" t="str">
        <f t="shared" ca="1" si="1068"/>
        <v/>
      </c>
      <c r="F9734" s="82">
        <f t="shared" ca="1" si="1069"/>
        <v>0</v>
      </c>
      <c r="G9734" s="83">
        <f t="shared" ca="1" si="1070"/>
        <v>0</v>
      </c>
      <c r="O9734" s="85" t="s">
        <v>21643</v>
      </c>
      <c r="P9734" s="85" t="s">
        <v>21644</v>
      </c>
      <c r="Q9734" s="88">
        <v>5744.85</v>
      </c>
      <c r="R9734" s="85">
        <v>0</v>
      </c>
    </row>
    <row r="9735" spans="1:18" x14ac:dyDescent="0.3">
      <c r="A9735" s="82" t="str">
        <f t="shared" si="1064"/>
        <v xml:space="preserve">TPU CANDY CASE </v>
      </c>
      <c r="B9735" s="82">
        <f t="shared" si="1065"/>
        <v>136</v>
      </c>
      <c r="C9735" s="82" t="str">
        <f t="shared" ca="1" si="1066"/>
        <v/>
      </c>
      <c r="D9735" s="82" t="str">
        <f t="shared" ca="1" si="1067"/>
        <v/>
      </c>
      <c r="E9735" s="83" t="str">
        <f t="shared" ca="1" si="1068"/>
        <v/>
      </c>
      <c r="F9735" s="82">
        <f t="shared" ca="1" si="1069"/>
        <v>0</v>
      </c>
      <c r="G9735" s="83">
        <f t="shared" ca="1" si="1070"/>
        <v>0</v>
      </c>
      <c r="O9735" s="85" t="s">
        <v>21645</v>
      </c>
      <c r="P9735" s="85" t="s">
        <v>21646</v>
      </c>
      <c r="Q9735" s="88">
        <v>20520.3</v>
      </c>
      <c r="R9735" s="85">
        <v>0</v>
      </c>
    </row>
    <row r="9736" spans="1:18" x14ac:dyDescent="0.3">
      <c r="A9736" s="82" t="str">
        <f t="shared" si="1064"/>
        <v xml:space="preserve">TPU CANDY CASE </v>
      </c>
      <c r="B9736" s="82">
        <f t="shared" si="1065"/>
        <v>137</v>
      </c>
      <c r="C9736" s="82" t="str">
        <f t="shared" ca="1" si="1066"/>
        <v/>
      </c>
      <c r="D9736" s="82" t="str">
        <f t="shared" ca="1" si="1067"/>
        <v/>
      </c>
      <c r="E9736" s="83" t="str">
        <f t="shared" ca="1" si="1068"/>
        <v/>
      </c>
      <c r="F9736" s="82">
        <f t="shared" ca="1" si="1069"/>
        <v>0</v>
      </c>
      <c r="G9736" s="83">
        <f t="shared" ca="1" si="1070"/>
        <v>0</v>
      </c>
      <c r="O9736" s="85" t="s">
        <v>21647</v>
      </c>
      <c r="P9736" s="85" t="s">
        <v>21648</v>
      </c>
      <c r="Q9736" s="88">
        <v>49665.599999999999</v>
      </c>
      <c r="R9736" s="85">
        <v>0</v>
      </c>
    </row>
    <row r="9737" spans="1:18" x14ac:dyDescent="0.3">
      <c r="A9737" s="82" t="str">
        <f t="shared" si="1064"/>
        <v xml:space="preserve">TPU CANDY CASE </v>
      </c>
      <c r="B9737" s="82">
        <f t="shared" si="1065"/>
        <v>138</v>
      </c>
      <c r="C9737" s="82" t="str">
        <f t="shared" ca="1" si="1066"/>
        <v/>
      </c>
      <c r="D9737" s="82" t="str">
        <f t="shared" ca="1" si="1067"/>
        <v/>
      </c>
      <c r="E9737" s="83" t="str">
        <f t="shared" ca="1" si="1068"/>
        <v/>
      </c>
      <c r="F9737" s="82">
        <f t="shared" ca="1" si="1069"/>
        <v>0</v>
      </c>
      <c r="G9737" s="83">
        <f t="shared" ca="1" si="1070"/>
        <v>0</v>
      </c>
      <c r="O9737" s="85" t="s">
        <v>21649</v>
      </c>
      <c r="P9737" s="85" t="s">
        <v>21650</v>
      </c>
      <c r="Q9737" s="88">
        <v>32499.54</v>
      </c>
      <c r="R9737" s="85">
        <v>0</v>
      </c>
    </row>
    <row r="9738" spans="1:18" x14ac:dyDescent="0.3">
      <c r="A9738" s="82" t="str">
        <f t="shared" si="1064"/>
        <v xml:space="preserve">TPU CANDY CASE </v>
      </c>
      <c r="B9738" s="82">
        <f t="shared" si="1065"/>
        <v>139</v>
      </c>
      <c r="C9738" s="82" t="str">
        <f t="shared" ca="1" si="1066"/>
        <v/>
      </c>
      <c r="D9738" s="82" t="str">
        <f t="shared" ca="1" si="1067"/>
        <v/>
      </c>
      <c r="E9738" s="83" t="str">
        <f t="shared" ca="1" si="1068"/>
        <v/>
      </c>
      <c r="F9738" s="82">
        <f t="shared" ca="1" si="1069"/>
        <v>0</v>
      </c>
      <c r="G9738" s="83">
        <f t="shared" ca="1" si="1070"/>
        <v>0</v>
      </c>
      <c r="O9738" s="85" t="s">
        <v>21651</v>
      </c>
      <c r="P9738" s="85" t="s">
        <v>21652</v>
      </c>
      <c r="Q9738" s="88">
        <v>10894.1</v>
      </c>
      <c r="R9738" s="85">
        <v>-2</v>
      </c>
    </row>
    <row r="9739" spans="1:18" x14ac:dyDescent="0.3">
      <c r="A9739" s="82" t="str">
        <f t="shared" si="1064"/>
        <v xml:space="preserve">TPU CANDY CASE </v>
      </c>
      <c r="B9739" s="82">
        <f t="shared" si="1065"/>
        <v>140</v>
      </c>
      <c r="C9739" s="82" t="str">
        <f t="shared" ca="1" si="1066"/>
        <v/>
      </c>
      <c r="D9739" s="82" t="str">
        <f t="shared" ca="1" si="1067"/>
        <v/>
      </c>
      <c r="E9739" s="83" t="str">
        <f t="shared" ca="1" si="1068"/>
        <v/>
      </c>
      <c r="F9739" s="82">
        <f t="shared" ca="1" si="1069"/>
        <v>0</v>
      </c>
      <c r="G9739" s="83">
        <f t="shared" ca="1" si="1070"/>
        <v>0</v>
      </c>
      <c r="O9739" s="85" t="s">
        <v>21653</v>
      </c>
      <c r="P9739" s="85" t="s">
        <v>21654</v>
      </c>
      <c r="Q9739" s="88">
        <v>3500</v>
      </c>
      <c r="R9739" s="85">
        <v>0</v>
      </c>
    </row>
    <row r="9740" spans="1:18" x14ac:dyDescent="0.3">
      <c r="A9740" s="82" t="str">
        <f t="shared" si="1064"/>
        <v xml:space="preserve">TPU CANDY CASE </v>
      </c>
      <c r="B9740" s="82">
        <f t="shared" si="1065"/>
        <v>141</v>
      </c>
      <c r="C9740" s="82" t="str">
        <f t="shared" ca="1" si="1066"/>
        <v/>
      </c>
      <c r="D9740" s="82" t="str">
        <f t="shared" ca="1" si="1067"/>
        <v/>
      </c>
      <c r="E9740" s="83" t="str">
        <f t="shared" ca="1" si="1068"/>
        <v/>
      </c>
      <c r="F9740" s="82">
        <f t="shared" ca="1" si="1069"/>
        <v>0</v>
      </c>
      <c r="G9740" s="83">
        <f t="shared" ca="1" si="1070"/>
        <v>0</v>
      </c>
      <c r="O9740" s="85" t="s">
        <v>21655</v>
      </c>
      <c r="P9740" s="85" t="s">
        <v>21656</v>
      </c>
      <c r="Q9740" s="88">
        <v>1999</v>
      </c>
      <c r="R9740" s="85">
        <v>0</v>
      </c>
    </row>
    <row r="9741" spans="1:18" x14ac:dyDescent="0.3">
      <c r="A9741" s="82" t="str">
        <f t="shared" si="1064"/>
        <v xml:space="preserve">TPU CANDY CASE </v>
      </c>
      <c r="B9741" s="82">
        <f t="shared" si="1065"/>
        <v>142</v>
      </c>
      <c r="C9741" s="82" t="str">
        <f t="shared" ca="1" si="1066"/>
        <v/>
      </c>
      <c r="D9741" s="82" t="str">
        <f t="shared" ca="1" si="1067"/>
        <v/>
      </c>
      <c r="E9741" s="83" t="str">
        <f t="shared" ca="1" si="1068"/>
        <v/>
      </c>
      <c r="F9741" s="82">
        <f t="shared" ca="1" si="1069"/>
        <v>0</v>
      </c>
      <c r="G9741" s="83">
        <f t="shared" ca="1" si="1070"/>
        <v>0</v>
      </c>
      <c r="O9741" s="85" t="s">
        <v>21657</v>
      </c>
      <c r="P9741" s="85" t="s">
        <v>21658</v>
      </c>
      <c r="Q9741" s="88">
        <v>2499</v>
      </c>
      <c r="R9741" s="85">
        <v>0</v>
      </c>
    </row>
    <row r="9742" spans="1:18" x14ac:dyDescent="0.3">
      <c r="A9742" s="82" t="str">
        <f t="shared" si="1064"/>
        <v xml:space="preserve">TPU CANDY CASE </v>
      </c>
      <c r="B9742" s="82">
        <f t="shared" si="1065"/>
        <v>143</v>
      </c>
      <c r="C9742" s="82" t="str">
        <f t="shared" ca="1" si="1066"/>
        <v/>
      </c>
      <c r="D9742" s="82" t="str">
        <f t="shared" ca="1" si="1067"/>
        <v/>
      </c>
      <c r="E9742" s="83" t="str">
        <f t="shared" ca="1" si="1068"/>
        <v/>
      </c>
      <c r="F9742" s="82">
        <f t="shared" ca="1" si="1069"/>
        <v>0</v>
      </c>
      <c r="G9742" s="83">
        <f t="shared" ca="1" si="1070"/>
        <v>0</v>
      </c>
      <c r="O9742" s="85" t="s">
        <v>21659</v>
      </c>
      <c r="P9742" s="85" t="s">
        <v>21660</v>
      </c>
      <c r="Q9742" s="88">
        <v>1499.01</v>
      </c>
      <c r="R9742" s="85">
        <v>4</v>
      </c>
    </row>
    <row r="9743" spans="1:18" x14ac:dyDescent="0.3">
      <c r="A9743" s="82" t="str">
        <f t="shared" si="1064"/>
        <v xml:space="preserve">TPU CANDY CASE </v>
      </c>
      <c r="B9743" s="82">
        <f t="shared" si="1065"/>
        <v>144</v>
      </c>
      <c r="C9743" s="82" t="str">
        <f t="shared" ca="1" si="1066"/>
        <v/>
      </c>
      <c r="D9743" s="82" t="str">
        <f t="shared" ca="1" si="1067"/>
        <v/>
      </c>
      <c r="E9743" s="83" t="str">
        <f t="shared" ca="1" si="1068"/>
        <v/>
      </c>
      <c r="F9743" s="82">
        <f t="shared" ca="1" si="1069"/>
        <v>0</v>
      </c>
      <c r="G9743" s="83">
        <f t="shared" ca="1" si="1070"/>
        <v>0</v>
      </c>
      <c r="O9743" s="85" t="s">
        <v>21661</v>
      </c>
      <c r="P9743" s="85" t="s">
        <v>21662</v>
      </c>
      <c r="Q9743" s="88">
        <v>2500</v>
      </c>
      <c r="R9743" s="85">
        <v>0</v>
      </c>
    </row>
    <row r="9744" spans="1:18" x14ac:dyDescent="0.3">
      <c r="A9744" s="82" t="str">
        <f t="shared" si="1064"/>
        <v xml:space="preserve">TPU CANDY CASE </v>
      </c>
      <c r="B9744" s="82">
        <f t="shared" si="1065"/>
        <v>145</v>
      </c>
      <c r="C9744" s="82" t="str">
        <f t="shared" ca="1" si="1066"/>
        <v/>
      </c>
      <c r="D9744" s="82" t="str">
        <f t="shared" ca="1" si="1067"/>
        <v/>
      </c>
      <c r="E9744" s="83" t="str">
        <f t="shared" ca="1" si="1068"/>
        <v/>
      </c>
      <c r="F9744" s="82">
        <f t="shared" ca="1" si="1069"/>
        <v>0</v>
      </c>
      <c r="G9744" s="83">
        <f t="shared" ca="1" si="1070"/>
        <v>0</v>
      </c>
      <c r="O9744" s="85" t="s">
        <v>21663</v>
      </c>
      <c r="P9744" s="85" t="s">
        <v>21664</v>
      </c>
      <c r="Q9744" s="88">
        <v>2499.9699999999998</v>
      </c>
      <c r="R9744" s="85">
        <v>0</v>
      </c>
    </row>
    <row r="9745" spans="1:18" x14ac:dyDescent="0.3">
      <c r="A9745" s="82" t="str">
        <f t="shared" si="1064"/>
        <v xml:space="preserve">TPU CANDY CASE </v>
      </c>
      <c r="B9745" s="82">
        <f t="shared" si="1065"/>
        <v>146</v>
      </c>
      <c r="C9745" s="82" t="str">
        <f t="shared" ca="1" si="1066"/>
        <v/>
      </c>
      <c r="D9745" s="82" t="str">
        <f t="shared" ca="1" si="1067"/>
        <v/>
      </c>
      <c r="E9745" s="83" t="str">
        <f t="shared" ca="1" si="1068"/>
        <v/>
      </c>
      <c r="F9745" s="82">
        <f t="shared" ca="1" si="1069"/>
        <v>0</v>
      </c>
      <c r="G9745" s="83">
        <f t="shared" ca="1" si="1070"/>
        <v>0</v>
      </c>
      <c r="O9745" s="85" t="s">
        <v>21665</v>
      </c>
      <c r="P9745" s="85" t="s">
        <v>21666</v>
      </c>
      <c r="Q9745" s="88">
        <v>1099.99</v>
      </c>
      <c r="R9745" s="85">
        <v>-4</v>
      </c>
    </row>
    <row r="9746" spans="1:18" x14ac:dyDescent="0.3">
      <c r="A9746" s="82" t="str">
        <f t="shared" si="1064"/>
        <v xml:space="preserve">TPU CANDY CASE </v>
      </c>
      <c r="B9746" s="82">
        <f t="shared" si="1065"/>
        <v>147</v>
      </c>
      <c r="C9746" s="82" t="str">
        <f t="shared" ca="1" si="1066"/>
        <v/>
      </c>
      <c r="D9746" s="82" t="str">
        <f t="shared" ca="1" si="1067"/>
        <v/>
      </c>
      <c r="E9746" s="83" t="str">
        <f t="shared" ca="1" si="1068"/>
        <v/>
      </c>
      <c r="F9746" s="82">
        <f t="shared" ca="1" si="1069"/>
        <v>0</v>
      </c>
      <c r="G9746" s="83">
        <f t="shared" ca="1" si="1070"/>
        <v>0</v>
      </c>
      <c r="O9746" s="85" t="s">
        <v>21667</v>
      </c>
      <c r="P9746" s="85" t="s">
        <v>21668</v>
      </c>
      <c r="Q9746" s="88">
        <v>1099.99</v>
      </c>
      <c r="R9746" s="85">
        <v>-3</v>
      </c>
    </row>
    <row r="9747" spans="1:18" x14ac:dyDescent="0.3">
      <c r="A9747" s="82" t="str">
        <f t="shared" si="1064"/>
        <v xml:space="preserve">TPU CANDY CASE </v>
      </c>
      <c r="B9747" s="82">
        <f t="shared" si="1065"/>
        <v>148</v>
      </c>
      <c r="C9747" s="82" t="str">
        <f t="shared" ca="1" si="1066"/>
        <v/>
      </c>
      <c r="D9747" s="82" t="str">
        <f t="shared" ca="1" si="1067"/>
        <v/>
      </c>
      <c r="E9747" s="83" t="str">
        <f t="shared" ca="1" si="1068"/>
        <v/>
      </c>
      <c r="F9747" s="82">
        <f t="shared" ca="1" si="1069"/>
        <v>0</v>
      </c>
      <c r="G9747" s="83">
        <f t="shared" ca="1" si="1070"/>
        <v>0</v>
      </c>
      <c r="O9747" s="85" t="s">
        <v>21669</v>
      </c>
      <c r="P9747" s="85" t="s">
        <v>21670</v>
      </c>
      <c r="Q9747" s="88">
        <v>1099.99</v>
      </c>
      <c r="R9747" s="85">
        <v>0</v>
      </c>
    </row>
    <row r="9748" spans="1:18" x14ac:dyDescent="0.3">
      <c r="A9748" s="82" t="str">
        <f t="shared" si="1064"/>
        <v xml:space="preserve">TPU CANDY CASE </v>
      </c>
      <c r="B9748" s="82">
        <f t="shared" si="1065"/>
        <v>149</v>
      </c>
      <c r="C9748" s="82" t="str">
        <f t="shared" ca="1" si="1066"/>
        <v/>
      </c>
      <c r="D9748" s="82" t="str">
        <f t="shared" ca="1" si="1067"/>
        <v/>
      </c>
      <c r="E9748" s="83" t="str">
        <f t="shared" ca="1" si="1068"/>
        <v/>
      </c>
      <c r="F9748" s="82">
        <f t="shared" ca="1" si="1069"/>
        <v>0</v>
      </c>
      <c r="G9748" s="83">
        <f t="shared" ca="1" si="1070"/>
        <v>0</v>
      </c>
      <c r="O9748" s="85" t="s">
        <v>21671</v>
      </c>
      <c r="P9748" s="85" t="s">
        <v>21672</v>
      </c>
      <c r="Q9748" s="88">
        <v>1099.99</v>
      </c>
      <c r="R9748" s="85">
        <v>0</v>
      </c>
    </row>
    <row r="9749" spans="1:18" x14ac:dyDescent="0.3">
      <c r="A9749" s="82" t="str">
        <f t="shared" si="1064"/>
        <v xml:space="preserve">TPU CANDY CASE </v>
      </c>
      <c r="B9749" s="82">
        <f t="shared" si="1065"/>
        <v>150</v>
      </c>
      <c r="C9749" s="82" t="str">
        <f t="shared" ca="1" si="1066"/>
        <v/>
      </c>
      <c r="D9749" s="82" t="str">
        <f t="shared" ca="1" si="1067"/>
        <v/>
      </c>
      <c r="E9749" s="83" t="str">
        <f t="shared" ca="1" si="1068"/>
        <v/>
      </c>
      <c r="F9749" s="82">
        <f t="shared" ca="1" si="1069"/>
        <v>0</v>
      </c>
      <c r="G9749" s="83">
        <f t="shared" ca="1" si="1070"/>
        <v>0</v>
      </c>
      <c r="O9749" s="85" t="s">
        <v>21673</v>
      </c>
      <c r="P9749" s="85" t="s">
        <v>21674</v>
      </c>
      <c r="Q9749" s="88">
        <v>1099.99</v>
      </c>
      <c r="R9749" s="85">
        <v>86</v>
      </c>
    </row>
    <row r="9750" spans="1:18" x14ac:dyDescent="0.3">
      <c r="A9750" s="82" t="str">
        <f t="shared" si="1064"/>
        <v xml:space="preserve">TPU CANDY CASE </v>
      </c>
      <c r="B9750" s="82">
        <f t="shared" si="1065"/>
        <v>151</v>
      </c>
      <c r="C9750" s="82" t="str">
        <f t="shared" ca="1" si="1066"/>
        <v/>
      </c>
      <c r="D9750" s="82" t="str">
        <f t="shared" ca="1" si="1067"/>
        <v/>
      </c>
      <c r="E9750" s="83" t="str">
        <f t="shared" ca="1" si="1068"/>
        <v/>
      </c>
      <c r="F9750" s="82">
        <f t="shared" ca="1" si="1069"/>
        <v>0</v>
      </c>
      <c r="G9750" s="83">
        <f t="shared" ca="1" si="1070"/>
        <v>0</v>
      </c>
      <c r="O9750" s="85" t="s">
        <v>21675</v>
      </c>
      <c r="P9750" s="85" t="s">
        <v>21676</v>
      </c>
      <c r="Q9750" s="88">
        <v>1099.99</v>
      </c>
      <c r="R9750" s="85">
        <v>0</v>
      </c>
    </row>
    <row r="9751" spans="1:18" x14ac:dyDescent="0.3">
      <c r="A9751" s="82" t="str">
        <f t="shared" si="1064"/>
        <v xml:space="preserve">TPU CANDY CASE </v>
      </c>
      <c r="B9751" s="82">
        <f t="shared" si="1065"/>
        <v>152</v>
      </c>
      <c r="C9751" s="82" t="str">
        <f t="shared" ca="1" si="1066"/>
        <v/>
      </c>
      <c r="D9751" s="82" t="str">
        <f t="shared" ca="1" si="1067"/>
        <v/>
      </c>
      <c r="E9751" s="83" t="str">
        <f t="shared" ca="1" si="1068"/>
        <v/>
      </c>
      <c r="F9751" s="82">
        <f t="shared" ca="1" si="1069"/>
        <v>0</v>
      </c>
      <c r="G9751" s="83">
        <f t="shared" ca="1" si="1070"/>
        <v>0</v>
      </c>
      <c r="O9751" s="85" t="s">
        <v>21677</v>
      </c>
      <c r="P9751" s="85" t="s">
        <v>21678</v>
      </c>
      <c r="Q9751" s="88">
        <v>1099.99</v>
      </c>
      <c r="R9751" s="85">
        <v>96</v>
      </c>
    </row>
    <row r="9752" spans="1:18" ht="14.4" customHeight="1" x14ac:dyDescent="0.3">
      <c r="A9752" s="82" t="str">
        <f t="shared" si="1064"/>
        <v>TPU SOFT MAGNETIC FORCE</v>
      </c>
      <c r="B9752" s="82">
        <f t="shared" si="1065"/>
        <v>3</v>
      </c>
      <c r="C9752" s="82" t="str">
        <f t="shared" ca="1" si="1066"/>
        <v>47260</v>
      </c>
      <c r="D9752" s="82" t="str">
        <f t="shared" ca="1" si="1067"/>
        <v>TPU SOFT MAGNETIC FORCE IPHONE 13</v>
      </c>
      <c r="E9752" s="83">
        <f t="shared" ca="1" si="1068"/>
        <v>3355.65</v>
      </c>
      <c r="F9752" s="82">
        <f t="shared" ca="1" si="1069"/>
        <v>0</v>
      </c>
      <c r="G9752" s="83">
        <f t="shared" ca="1" si="1070"/>
        <v>0</v>
      </c>
      <c r="O9752" s="85" t="s">
        <v>21679</v>
      </c>
      <c r="P9752" s="85" t="s">
        <v>21680</v>
      </c>
      <c r="Q9752" s="88">
        <v>1099.99</v>
      </c>
      <c r="R9752" s="85">
        <v>7</v>
      </c>
    </row>
    <row r="9753" spans="1:18" x14ac:dyDescent="0.3">
      <c r="A9753" s="82" t="str">
        <f t="shared" si="1064"/>
        <v>TPU SOFT MAGNETIC FORCE</v>
      </c>
      <c r="B9753" s="82">
        <f t="shared" si="1065"/>
        <v>4</v>
      </c>
      <c r="C9753" s="82" t="str">
        <f t="shared" ca="1" si="1066"/>
        <v>47261</v>
      </c>
      <c r="D9753" s="82" t="str">
        <f t="shared" ca="1" si="1067"/>
        <v>TPU SOFT MAGNETIC FORCE IPHONE 14</v>
      </c>
      <c r="E9753" s="83">
        <f t="shared" ca="1" si="1068"/>
        <v>3355.65</v>
      </c>
      <c r="F9753" s="82">
        <f t="shared" ca="1" si="1069"/>
        <v>0</v>
      </c>
      <c r="G9753" s="83">
        <f t="shared" ca="1" si="1070"/>
        <v>0</v>
      </c>
      <c r="O9753" s="85" t="s">
        <v>21681</v>
      </c>
      <c r="P9753" s="85" t="s">
        <v>21682</v>
      </c>
      <c r="Q9753" s="88">
        <v>1099.99</v>
      </c>
      <c r="R9753" s="85">
        <v>37</v>
      </c>
    </row>
    <row r="9754" spans="1:18" x14ac:dyDescent="0.3">
      <c r="A9754" s="82" t="str">
        <f t="shared" si="1064"/>
        <v>TPU SOFT MAGNETIC FORCE</v>
      </c>
      <c r="B9754" s="82">
        <f t="shared" si="1065"/>
        <v>5</v>
      </c>
      <c r="C9754" s="82" t="str">
        <f t="shared" ca="1" si="1066"/>
        <v>47262</v>
      </c>
      <c r="D9754" s="82" t="str">
        <f t="shared" ca="1" si="1067"/>
        <v>TPU SOFT MAGNETIC FORCE IPHONE 15</v>
      </c>
      <c r="E9754" s="83">
        <f t="shared" ca="1" si="1068"/>
        <v>3355.65</v>
      </c>
      <c r="F9754" s="82">
        <f t="shared" ca="1" si="1069"/>
        <v>0</v>
      </c>
      <c r="G9754" s="83">
        <f t="shared" ca="1" si="1070"/>
        <v>0</v>
      </c>
      <c r="O9754" s="85" t="s">
        <v>21683</v>
      </c>
      <c r="P9754" s="85" t="s">
        <v>21684</v>
      </c>
      <c r="Q9754" s="88">
        <v>1099.99</v>
      </c>
      <c r="R9754" s="85">
        <v>14</v>
      </c>
    </row>
    <row r="9755" spans="1:18" x14ac:dyDescent="0.3">
      <c r="A9755" s="82" t="str">
        <f t="shared" si="1064"/>
        <v>TPU SOFT MAGNETIC FORCE</v>
      </c>
      <c r="B9755" s="82">
        <f t="shared" si="1065"/>
        <v>6</v>
      </c>
      <c r="C9755" s="82" t="str">
        <f t="shared" ca="1" si="1066"/>
        <v>47263</v>
      </c>
      <c r="D9755" s="82" t="str">
        <f t="shared" ca="1" si="1067"/>
        <v>TPU SOFT MAGNETIC FORCE IPHONE 16</v>
      </c>
      <c r="E9755" s="83">
        <f t="shared" ca="1" si="1068"/>
        <v>3355.65</v>
      </c>
      <c r="F9755" s="82">
        <f t="shared" ca="1" si="1069"/>
        <v>0</v>
      </c>
      <c r="G9755" s="83">
        <f t="shared" ca="1" si="1070"/>
        <v>0</v>
      </c>
      <c r="O9755" s="85" t="s">
        <v>21685</v>
      </c>
      <c r="P9755" s="85" t="s">
        <v>21686</v>
      </c>
      <c r="Q9755" s="88">
        <v>1099.99</v>
      </c>
      <c r="R9755" s="85">
        <v>12</v>
      </c>
    </row>
    <row r="9756" spans="1:18" x14ac:dyDescent="0.3">
      <c r="A9756" s="82" t="str">
        <f t="shared" si="1064"/>
        <v>TPU SOFT MAGNETIC FORCE</v>
      </c>
      <c r="B9756" s="82">
        <f t="shared" si="1065"/>
        <v>7</v>
      </c>
      <c r="C9756" s="82" t="str">
        <f t="shared" ca="1" si="1066"/>
        <v>47264</v>
      </c>
      <c r="D9756" s="82" t="str">
        <f t="shared" ca="1" si="1067"/>
        <v>TPU SOFT MAGNETIC FORCE IPHONE 16 PRO</v>
      </c>
      <c r="E9756" s="83">
        <f t="shared" ca="1" si="1068"/>
        <v>3355.65</v>
      </c>
      <c r="F9756" s="82">
        <f t="shared" ca="1" si="1069"/>
        <v>0</v>
      </c>
      <c r="G9756" s="83">
        <f t="shared" ca="1" si="1070"/>
        <v>0</v>
      </c>
      <c r="O9756" s="85" t="s">
        <v>21687</v>
      </c>
      <c r="P9756" s="85" t="s">
        <v>21688</v>
      </c>
      <c r="Q9756" s="88">
        <v>1099.99</v>
      </c>
      <c r="R9756" s="85">
        <v>0</v>
      </c>
    </row>
    <row r="9757" spans="1:18" x14ac:dyDescent="0.3">
      <c r="A9757" s="82" t="str">
        <f t="shared" si="1064"/>
        <v>TPU SOFT MAGNETIC FORCE</v>
      </c>
      <c r="B9757" s="82">
        <f t="shared" si="1065"/>
        <v>8</v>
      </c>
      <c r="C9757" s="82" t="str">
        <f t="shared" ca="1" si="1066"/>
        <v>47265</v>
      </c>
      <c r="D9757" s="82" t="str">
        <f t="shared" ca="1" si="1067"/>
        <v>TPU SOFT MAGNETIC FORCE IPHONE 16 PRO MAX</v>
      </c>
      <c r="E9757" s="83">
        <f t="shared" ca="1" si="1068"/>
        <v>3355.65</v>
      </c>
      <c r="F9757" s="82">
        <f t="shared" ca="1" si="1069"/>
        <v>0</v>
      </c>
      <c r="G9757" s="83">
        <f t="shared" ca="1" si="1070"/>
        <v>0</v>
      </c>
      <c r="O9757" s="85" t="s">
        <v>21689</v>
      </c>
      <c r="P9757" s="85" t="s">
        <v>21690</v>
      </c>
      <c r="Q9757" s="88">
        <v>1099.99</v>
      </c>
      <c r="R9757" s="85">
        <v>0</v>
      </c>
    </row>
    <row r="9758" spans="1:18" x14ac:dyDescent="0.3">
      <c r="A9758" s="82" t="str">
        <f t="shared" si="1064"/>
        <v>TPU SOFT MAGNETIC FORCE</v>
      </c>
      <c r="B9758" s="82">
        <f t="shared" si="1065"/>
        <v>9</v>
      </c>
      <c r="C9758" s="82" t="str">
        <f t="shared" ca="1" si="1066"/>
        <v>47266</v>
      </c>
      <c r="D9758" s="82" t="str">
        <f t="shared" ca="1" si="1067"/>
        <v>TPU SOFT MAGNETIC FORCE IPHONE 17</v>
      </c>
      <c r="E9758" s="83">
        <f t="shared" ca="1" si="1068"/>
        <v>3355.65</v>
      </c>
      <c r="F9758" s="82">
        <f t="shared" ca="1" si="1069"/>
        <v>0</v>
      </c>
      <c r="G9758" s="83">
        <f t="shared" ca="1" si="1070"/>
        <v>0</v>
      </c>
      <c r="O9758" s="85" t="s">
        <v>21691</v>
      </c>
      <c r="P9758" s="85" t="s">
        <v>21692</v>
      </c>
      <c r="Q9758" s="88">
        <v>1099.99</v>
      </c>
      <c r="R9758" s="85">
        <v>11</v>
      </c>
    </row>
    <row r="9759" spans="1:18" x14ac:dyDescent="0.3">
      <c r="A9759" s="82" t="str">
        <f t="shared" si="1064"/>
        <v>TPU SOFT MAGNETIC FORCE</v>
      </c>
      <c r="B9759" s="82">
        <f t="shared" si="1065"/>
        <v>10</v>
      </c>
      <c r="C9759" s="82" t="str">
        <f t="shared" ca="1" si="1066"/>
        <v>47267</v>
      </c>
      <c r="D9759" s="82" t="str">
        <f t="shared" ca="1" si="1067"/>
        <v>TPU SOFT MAGNETIC FORCE IPHONE 17 PRO</v>
      </c>
      <c r="E9759" s="83">
        <f t="shared" ca="1" si="1068"/>
        <v>3355.65</v>
      </c>
      <c r="F9759" s="82">
        <f t="shared" ca="1" si="1069"/>
        <v>0</v>
      </c>
      <c r="G9759" s="83">
        <f t="shared" ca="1" si="1070"/>
        <v>0</v>
      </c>
      <c r="O9759" s="85" t="s">
        <v>21693</v>
      </c>
      <c r="P9759" s="85" t="s">
        <v>21694</v>
      </c>
      <c r="Q9759" s="88">
        <v>1099.99</v>
      </c>
      <c r="R9759" s="85">
        <v>0</v>
      </c>
    </row>
    <row r="9760" spans="1:18" x14ac:dyDescent="0.3">
      <c r="A9760" s="82" t="str">
        <f t="shared" si="1064"/>
        <v>TPU SOFT MAGNETIC FORCE</v>
      </c>
      <c r="B9760" s="82">
        <f t="shared" si="1065"/>
        <v>11</v>
      </c>
      <c r="C9760" s="82" t="str">
        <f t="shared" ca="1" si="1066"/>
        <v>47268</v>
      </c>
      <c r="D9760" s="82" t="str">
        <f t="shared" ca="1" si="1067"/>
        <v>TPU SOFT MAGNETIC FORCE IPHONE 17 PRO MAX</v>
      </c>
      <c r="E9760" s="83">
        <f t="shared" ca="1" si="1068"/>
        <v>3355.65</v>
      </c>
      <c r="F9760" s="82">
        <f t="shared" ca="1" si="1069"/>
        <v>0</v>
      </c>
      <c r="G9760" s="83">
        <f t="shared" ca="1" si="1070"/>
        <v>0</v>
      </c>
      <c r="O9760" s="85" t="s">
        <v>21695</v>
      </c>
      <c r="P9760" s="85" t="s">
        <v>21696</v>
      </c>
      <c r="Q9760" s="88">
        <v>1099.99</v>
      </c>
      <c r="R9760" s="85">
        <v>-4</v>
      </c>
    </row>
    <row r="9761" spans="1:18" x14ac:dyDescent="0.3">
      <c r="A9761" s="82" t="str">
        <f t="shared" si="1064"/>
        <v>TPU SOFT MAGNETIC FORCE</v>
      </c>
      <c r="B9761" s="82">
        <f t="shared" si="1065"/>
        <v>12</v>
      </c>
      <c r="C9761" s="82" t="str">
        <f t="shared" ca="1" si="1066"/>
        <v>47269</v>
      </c>
      <c r="D9761" s="82" t="str">
        <f t="shared" ca="1" si="1067"/>
        <v>TPU SOFT MAGNETIC FORCE MOTO G06</v>
      </c>
      <c r="E9761" s="83">
        <f t="shared" ca="1" si="1068"/>
        <v>3355.65</v>
      </c>
      <c r="F9761" s="82">
        <f t="shared" ca="1" si="1069"/>
        <v>0</v>
      </c>
      <c r="G9761" s="83">
        <f t="shared" ca="1" si="1070"/>
        <v>0</v>
      </c>
      <c r="O9761" s="85" t="s">
        <v>21697</v>
      </c>
      <c r="P9761" s="85" t="s">
        <v>21698</v>
      </c>
      <c r="Q9761" s="88">
        <v>1099.99</v>
      </c>
      <c r="R9761" s="85">
        <v>54</v>
      </c>
    </row>
    <row r="9762" spans="1:18" x14ac:dyDescent="0.3">
      <c r="A9762" s="82" t="str">
        <f t="shared" si="1064"/>
        <v>TPU SOFT MAGNETIC FORCE</v>
      </c>
      <c r="B9762" s="82">
        <f t="shared" si="1065"/>
        <v>13</v>
      </c>
      <c r="C9762" s="82" t="str">
        <f t="shared" ca="1" si="1066"/>
        <v>47270</v>
      </c>
      <c r="D9762" s="82" t="str">
        <f t="shared" ca="1" si="1067"/>
        <v>TPU SOFT MAGNETIC FORCE MOTO G56</v>
      </c>
      <c r="E9762" s="83">
        <f t="shared" ca="1" si="1068"/>
        <v>3355.65</v>
      </c>
      <c r="F9762" s="82">
        <f t="shared" ca="1" si="1069"/>
        <v>0</v>
      </c>
      <c r="G9762" s="83">
        <f t="shared" ca="1" si="1070"/>
        <v>0</v>
      </c>
      <c r="O9762" s="85" t="s">
        <v>21699</v>
      </c>
      <c r="P9762" s="85" t="s">
        <v>21700</v>
      </c>
      <c r="Q9762" s="88">
        <v>1099.99</v>
      </c>
      <c r="R9762" s="85">
        <v>5</v>
      </c>
    </row>
    <row r="9763" spans="1:18" x14ac:dyDescent="0.3">
      <c r="A9763" s="82" t="str">
        <f t="shared" si="1064"/>
        <v>TPU SOFT MAGNETIC FORCE</v>
      </c>
      <c r="B9763" s="82">
        <f t="shared" si="1065"/>
        <v>14</v>
      </c>
      <c r="C9763" s="82" t="str">
        <f t="shared" ca="1" si="1066"/>
        <v>47271</v>
      </c>
      <c r="D9763" s="82" t="str">
        <f t="shared" ca="1" si="1067"/>
        <v>TPU SOFT MAGNETIC FORCE MOTO G86</v>
      </c>
      <c r="E9763" s="83">
        <f t="shared" ca="1" si="1068"/>
        <v>3355.65</v>
      </c>
      <c r="F9763" s="82">
        <f t="shared" ca="1" si="1069"/>
        <v>0</v>
      </c>
      <c r="G9763" s="83">
        <f t="shared" ca="1" si="1070"/>
        <v>0</v>
      </c>
      <c r="O9763" s="85" t="s">
        <v>21701</v>
      </c>
      <c r="P9763" s="85" t="s">
        <v>21702</v>
      </c>
      <c r="Q9763" s="88">
        <v>1099.99</v>
      </c>
      <c r="R9763" s="85">
        <v>-1</v>
      </c>
    </row>
    <row r="9764" spans="1:18" x14ac:dyDescent="0.3">
      <c r="A9764" s="82" t="str">
        <f t="shared" si="1064"/>
        <v>TPU SOFT MAGNETIC FORCE</v>
      </c>
      <c r="B9764" s="82">
        <f t="shared" si="1065"/>
        <v>15</v>
      </c>
      <c r="C9764" s="82" t="str">
        <f t="shared" ca="1" si="1066"/>
        <v>47272</v>
      </c>
      <c r="D9764" s="82" t="str">
        <f t="shared" ca="1" si="1067"/>
        <v>TPU SOFT MAGNETIC FORCE SAMSUNG A06</v>
      </c>
      <c r="E9764" s="83">
        <f t="shared" ca="1" si="1068"/>
        <v>3355.65</v>
      </c>
      <c r="F9764" s="82">
        <f t="shared" ca="1" si="1069"/>
        <v>0</v>
      </c>
      <c r="G9764" s="83">
        <f t="shared" ca="1" si="1070"/>
        <v>0</v>
      </c>
      <c r="O9764" s="85" t="s">
        <v>21703</v>
      </c>
      <c r="P9764" s="85" t="s">
        <v>21704</v>
      </c>
      <c r="Q9764" s="88">
        <v>1099.99</v>
      </c>
      <c r="R9764" s="85">
        <v>0</v>
      </c>
    </row>
    <row r="9765" spans="1:18" x14ac:dyDescent="0.3">
      <c r="A9765" s="82" t="str">
        <f t="shared" si="1064"/>
        <v>TPU SOFT MAGNETIC FORCE</v>
      </c>
      <c r="B9765" s="82">
        <f t="shared" si="1065"/>
        <v>16</v>
      </c>
      <c r="C9765" s="82" t="str">
        <f t="shared" ca="1" si="1066"/>
        <v>47273</v>
      </c>
      <c r="D9765" s="82" t="str">
        <f t="shared" ca="1" si="1067"/>
        <v>TPU SOFT MAGNETIC FORCE SAMSUNG A07</v>
      </c>
      <c r="E9765" s="83">
        <f t="shared" ca="1" si="1068"/>
        <v>3355.65</v>
      </c>
      <c r="F9765" s="82">
        <f t="shared" ca="1" si="1069"/>
        <v>0</v>
      </c>
      <c r="G9765" s="83">
        <f t="shared" ca="1" si="1070"/>
        <v>0</v>
      </c>
      <c r="O9765" s="85" t="s">
        <v>21705</v>
      </c>
      <c r="P9765" s="85" t="s">
        <v>21706</v>
      </c>
      <c r="Q9765" s="88">
        <v>154997.73000000001</v>
      </c>
      <c r="R9765" s="85">
        <v>0</v>
      </c>
    </row>
    <row r="9766" spans="1:18" x14ac:dyDescent="0.3">
      <c r="A9766" s="82" t="str">
        <f t="shared" si="1064"/>
        <v>TPU SOFT MAGNETIC FORCE</v>
      </c>
      <c r="B9766" s="82">
        <f t="shared" si="1065"/>
        <v>17</v>
      </c>
      <c r="C9766" s="82" t="str">
        <f t="shared" ca="1" si="1066"/>
        <v>47274</v>
      </c>
      <c r="D9766" s="82" t="str">
        <f t="shared" ca="1" si="1067"/>
        <v>TPU SOFT MAGNETIC FORCE SAMSUNG A15</v>
      </c>
      <c r="E9766" s="83">
        <f t="shared" ca="1" si="1068"/>
        <v>3355.65</v>
      </c>
      <c r="F9766" s="82">
        <f t="shared" ca="1" si="1069"/>
        <v>0</v>
      </c>
      <c r="G9766" s="83">
        <f t="shared" ca="1" si="1070"/>
        <v>0</v>
      </c>
      <c r="O9766" s="85" t="s">
        <v>21707</v>
      </c>
      <c r="P9766" s="85" t="s">
        <v>21708</v>
      </c>
      <c r="Q9766" s="88">
        <v>7276.33</v>
      </c>
      <c r="R9766" s="85">
        <v>0</v>
      </c>
    </row>
    <row r="9767" spans="1:18" x14ac:dyDescent="0.3">
      <c r="A9767" s="82" t="str">
        <f t="shared" si="1064"/>
        <v>TPU SOFT MAGNETIC FORCE</v>
      </c>
      <c r="B9767" s="82">
        <f t="shared" si="1065"/>
        <v>18</v>
      </c>
      <c r="C9767" s="82" t="str">
        <f t="shared" ca="1" si="1066"/>
        <v>47275</v>
      </c>
      <c r="D9767" s="82" t="str">
        <f t="shared" ca="1" si="1067"/>
        <v>TPU SOFT MAGNETIC FORCE SAMSUNG A16</v>
      </c>
      <c r="E9767" s="83">
        <f t="shared" ca="1" si="1068"/>
        <v>3355.65</v>
      </c>
      <c r="F9767" s="82">
        <f t="shared" ca="1" si="1069"/>
        <v>0</v>
      </c>
      <c r="G9767" s="83">
        <f t="shared" ca="1" si="1070"/>
        <v>0</v>
      </c>
      <c r="O9767" s="85" t="s">
        <v>21709</v>
      </c>
      <c r="P9767" s="85" t="s">
        <v>21710</v>
      </c>
      <c r="Q9767" s="88">
        <v>15447.99</v>
      </c>
      <c r="R9767" s="85">
        <v>-14</v>
      </c>
    </row>
    <row r="9768" spans="1:18" x14ac:dyDescent="0.3">
      <c r="A9768" s="82" t="str">
        <f t="shared" si="1064"/>
        <v>TPU SOFT MAGNETIC FORCE</v>
      </c>
      <c r="B9768" s="82">
        <f t="shared" si="1065"/>
        <v>19</v>
      </c>
      <c r="C9768" s="82" t="str">
        <f t="shared" ca="1" si="1066"/>
        <v>47276</v>
      </c>
      <c r="D9768" s="82" t="str">
        <f t="shared" ca="1" si="1067"/>
        <v>TPU SOFT MAGNETIC FORCE SAMSUNG A17</v>
      </c>
      <c r="E9768" s="83">
        <f t="shared" ca="1" si="1068"/>
        <v>3355.65</v>
      </c>
      <c r="F9768" s="82">
        <f t="shared" ca="1" si="1069"/>
        <v>0</v>
      </c>
      <c r="G9768" s="83">
        <f t="shared" ca="1" si="1070"/>
        <v>0</v>
      </c>
      <c r="O9768" s="85" t="s">
        <v>21711</v>
      </c>
      <c r="P9768" s="85" t="s">
        <v>21712</v>
      </c>
      <c r="Q9768" s="88">
        <v>12500.1</v>
      </c>
      <c r="R9768" s="85">
        <v>1</v>
      </c>
    </row>
    <row r="9769" spans="1:18" x14ac:dyDescent="0.3">
      <c r="A9769" s="82" t="str">
        <f t="shared" si="1064"/>
        <v>TPU SOFT MAGNETIC FORCE</v>
      </c>
      <c r="B9769" s="82">
        <f t="shared" si="1065"/>
        <v>20</v>
      </c>
      <c r="C9769" s="82" t="str">
        <f t="shared" ca="1" si="1066"/>
        <v>47277</v>
      </c>
      <c r="D9769" s="82" t="str">
        <f t="shared" ca="1" si="1067"/>
        <v>TPU SOFT MAGNETIC FORCE XIAOMI 15C</v>
      </c>
      <c r="E9769" s="83">
        <f t="shared" ca="1" si="1068"/>
        <v>3355.65</v>
      </c>
      <c r="F9769" s="82">
        <f t="shared" ca="1" si="1069"/>
        <v>0</v>
      </c>
      <c r="G9769" s="83">
        <f t="shared" ca="1" si="1070"/>
        <v>0</v>
      </c>
      <c r="O9769" s="85" t="s">
        <v>21713</v>
      </c>
      <c r="P9769" s="85" t="s">
        <v>21714</v>
      </c>
      <c r="Q9769" s="88">
        <v>1999.98</v>
      </c>
      <c r="R9769" s="85">
        <v>8</v>
      </c>
    </row>
    <row r="9770" spans="1:18" x14ac:dyDescent="0.3">
      <c r="A9770" s="82" t="str">
        <f t="shared" si="1064"/>
        <v>TPU SOFT MAGNETIC FORCE</v>
      </c>
      <c r="B9770" s="82">
        <f t="shared" si="1065"/>
        <v>21</v>
      </c>
      <c r="C9770" s="82" t="str">
        <f t="shared" ca="1" si="1066"/>
        <v>47278</v>
      </c>
      <c r="D9770" s="82" t="str">
        <f t="shared" ca="1" si="1067"/>
        <v>TPU SOFT MAGNETIC FORCE XIAOMI A5</v>
      </c>
      <c r="E9770" s="83">
        <f t="shared" ca="1" si="1068"/>
        <v>3355.65</v>
      </c>
      <c r="F9770" s="82">
        <f t="shared" ca="1" si="1069"/>
        <v>0</v>
      </c>
      <c r="G9770" s="83">
        <f t="shared" ca="1" si="1070"/>
        <v>0</v>
      </c>
      <c r="O9770" s="85" t="s">
        <v>667</v>
      </c>
      <c r="P9770" s="85" t="s">
        <v>668</v>
      </c>
      <c r="Q9770" s="88">
        <v>1999.98</v>
      </c>
      <c r="R9770" s="85">
        <v>19</v>
      </c>
    </row>
    <row r="9771" spans="1:18" x14ac:dyDescent="0.3">
      <c r="A9771" s="82" t="str">
        <f t="shared" si="1064"/>
        <v>TPU SOFT MAGNETIC FORCE</v>
      </c>
      <c r="B9771" s="82">
        <f t="shared" si="1065"/>
        <v>22</v>
      </c>
      <c r="C9771" s="82" t="str">
        <f t="shared" ca="1" si="1066"/>
        <v>SUBTOTAL PAGINA</v>
      </c>
      <c r="D9771" s="82">
        <f t="shared" ca="1" si="1067"/>
        <v>0</v>
      </c>
      <c r="E9771" s="83">
        <f t="shared" ca="1" si="1068"/>
        <v>0</v>
      </c>
      <c r="F9771" s="82">
        <f t="shared" ca="1" si="1069"/>
        <v>0</v>
      </c>
      <c r="G9771" s="83">
        <f t="shared" ca="1" si="1070"/>
        <v>0</v>
      </c>
      <c r="O9771" s="85" t="s">
        <v>21715</v>
      </c>
      <c r="P9771" s="85" t="s">
        <v>21716</v>
      </c>
      <c r="Q9771" s="88">
        <v>1999.98</v>
      </c>
      <c r="R9771" s="85">
        <v>22</v>
      </c>
    </row>
    <row r="9772" spans="1:18" x14ac:dyDescent="0.3">
      <c r="A9772" s="82" t="str">
        <f t="shared" si="1064"/>
        <v>TPU SOFT MAGNETIC FORCE</v>
      </c>
      <c r="B9772" s="82">
        <f t="shared" si="1065"/>
        <v>23</v>
      </c>
      <c r="C9772" s="82">
        <f t="shared" ca="1" si="1066"/>
        <v>0</v>
      </c>
      <c r="D9772" s="82">
        <f t="shared" ca="1" si="1067"/>
        <v>0</v>
      </c>
      <c r="E9772" s="83">
        <f t="shared" ca="1" si="1068"/>
        <v>0</v>
      </c>
      <c r="F9772" s="82">
        <f t="shared" ca="1" si="1069"/>
        <v>0</v>
      </c>
      <c r="G9772" s="83">
        <f t="shared" ca="1" si="1070"/>
        <v>0</v>
      </c>
      <c r="O9772" s="85" t="s">
        <v>21717</v>
      </c>
      <c r="P9772" s="85" t="s">
        <v>21718</v>
      </c>
      <c r="Q9772" s="88">
        <v>2000</v>
      </c>
      <c r="R9772" s="85">
        <v>-6</v>
      </c>
    </row>
    <row r="9773" spans="1:18" x14ac:dyDescent="0.3">
      <c r="A9773" s="82" t="str">
        <f t="shared" si="1064"/>
        <v>TPU SOFT MAGNETIC FORCE</v>
      </c>
      <c r="B9773" s="82">
        <f t="shared" si="1065"/>
        <v>24</v>
      </c>
      <c r="C9773" s="82">
        <f t="shared" ca="1" si="1066"/>
        <v>0</v>
      </c>
      <c r="D9773" s="82">
        <f t="shared" ca="1" si="1067"/>
        <v>0</v>
      </c>
      <c r="E9773" s="83">
        <f t="shared" ca="1" si="1068"/>
        <v>0</v>
      </c>
      <c r="F9773" s="82">
        <f t="shared" ca="1" si="1069"/>
        <v>0</v>
      </c>
      <c r="G9773" s="83">
        <f t="shared" ca="1" si="1070"/>
        <v>0</v>
      </c>
      <c r="O9773" s="85" t="s">
        <v>21719</v>
      </c>
      <c r="P9773" s="85" t="s">
        <v>21720</v>
      </c>
      <c r="Q9773" s="88">
        <v>1999.98</v>
      </c>
      <c r="R9773" s="85">
        <v>6</v>
      </c>
    </row>
    <row r="9774" spans="1:18" x14ac:dyDescent="0.3">
      <c r="A9774" s="82" t="str">
        <f t="shared" si="1064"/>
        <v>TPU SOFT MAGNETIC FORCE</v>
      </c>
      <c r="B9774" s="82">
        <f t="shared" si="1065"/>
        <v>25</v>
      </c>
      <c r="C9774" s="82">
        <f t="shared" ca="1" si="1066"/>
        <v>0</v>
      </c>
      <c r="D9774" s="82">
        <f t="shared" ca="1" si="1067"/>
        <v>0</v>
      </c>
      <c r="E9774" s="83">
        <f t="shared" ca="1" si="1068"/>
        <v>0</v>
      </c>
      <c r="F9774" s="82">
        <f t="shared" ca="1" si="1069"/>
        <v>0</v>
      </c>
      <c r="G9774" s="83">
        <f t="shared" ca="1" si="1070"/>
        <v>0</v>
      </c>
      <c r="O9774" s="85" t="s">
        <v>21721</v>
      </c>
      <c r="P9774" s="85" t="s">
        <v>21722</v>
      </c>
      <c r="Q9774" s="88">
        <v>2000</v>
      </c>
      <c r="R9774" s="85">
        <v>4</v>
      </c>
    </row>
    <row r="9775" spans="1:18" x14ac:dyDescent="0.3">
      <c r="A9775" s="82" t="str">
        <f t="shared" si="1064"/>
        <v>TPU SOFT MAGNETIC FORCE</v>
      </c>
      <c r="B9775" s="82">
        <f t="shared" si="1065"/>
        <v>26</v>
      </c>
      <c r="C9775" s="82">
        <f t="shared" ca="1" si="1066"/>
        <v>0</v>
      </c>
      <c r="D9775" s="82">
        <f t="shared" ca="1" si="1067"/>
        <v>0</v>
      </c>
      <c r="E9775" s="83">
        <f t="shared" ca="1" si="1068"/>
        <v>0</v>
      </c>
      <c r="F9775" s="82">
        <f t="shared" ca="1" si="1069"/>
        <v>0</v>
      </c>
      <c r="G9775" s="83">
        <f t="shared" ca="1" si="1070"/>
        <v>0</v>
      </c>
      <c r="O9775" s="85" t="s">
        <v>21723</v>
      </c>
      <c r="P9775" s="85" t="s">
        <v>21724</v>
      </c>
      <c r="Q9775" s="88">
        <v>2000</v>
      </c>
      <c r="R9775" s="85">
        <v>21</v>
      </c>
    </row>
    <row r="9776" spans="1:18" x14ac:dyDescent="0.3">
      <c r="A9776" s="82" t="str">
        <f t="shared" si="1064"/>
        <v>TPU SOFT MAGNETIC FORCE</v>
      </c>
      <c r="B9776" s="82">
        <f t="shared" si="1065"/>
        <v>27</v>
      </c>
      <c r="C9776" s="82">
        <f t="shared" ca="1" si="1066"/>
        <v>0</v>
      </c>
      <c r="D9776" s="82">
        <f t="shared" ca="1" si="1067"/>
        <v>0</v>
      </c>
      <c r="E9776" s="83">
        <f t="shared" ca="1" si="1068"/>
        <v>0</v>
      </c>
      <c r="F9776" s="82">
        <f t="shared" ca="1" si="1069"/>
        <v>0</v>
      </c>
      <c r="G9776" s="83">
        <f t="shared" ca="1" si="1070"/>
        <v>0</v>
      </c>
      <c r="O9776" s="85" t="s">
        <v>21725</v>
      </c>
      <c r="P9776" s="85" t="s">
        <v>21726</v>
      </c>
      <c r="Q9776" s="88">
        <v>2000</v>
      </c>
      <c r="R9776" s="85">
        <v>0</v>
      </c>
    </row>
    <row r="9777" spans="1:18" x14ac:dyDescent="0.3">
      <c r="A9777" s="82" t="str">
        <f t="shared" si="1064"/>
        <v>TPU SOFT MAGNETIC FORCE</v>
      </c>
      <c r="B9777" s="82">
        <f t="shared" si="1065"/>
        <v>28</v>
      </c>
      <c r="C9777" s="82">
        <f t="shared" ca="1" si="1066"/>
        <v>0</v>
      </c>
      <c r="D9777" s="82">
        <f t="shared" ca="1" si="1067"/>
        <v>0</v>
      </c>
      <c r="E9777" s="83">
        <f t="shared" ca="1" si="1068"/>
        <v>0</v>
      </c>
      <c r="F9777" s="82">
        <f t="shared" ca="1" si="1069"/>
        <v>0</v>
      </c>
      <c r="G9777" s="83">
        <f t="shared" ca="1" si="1070"/>
        <v>0</v>
      </c>
      <c r="O9777" s="85" t="s">
        <v>21727</v>
      </c>
      <c r="P9777" s="85" t="s">
        <v>21728</v>
      </c>
      <c r="Q9777" s="88">
        <v>1999.98</v>
      </c>
      <c r="R9777" s="85">
        <v>11</v>
      </c>
    </row>
    <row r="9778" spans="1:18" x14ac:dyDescent="0.3">
      <c r="A9778" s="82" t="str">
        <f t="shared" si="1064"/>
        <v>TPU SOFT MAGNETIC FORCE</v>
      </c>
      <c r="B9778" s="82">
        <f t="shared" si="1065"/>
        <v>29</v>
      </c>
      <c r="C9778" s="82">
        <f t="shared" ca="1" si="1066"/>
        <v>0</v>
      </c>
      <c r="D9778" s="82">
        <f t="shared" ca="1" si="1067"/>
        <v>0</v>
      </c>
      <c r="E9778" s="83">
        <f t="shared" ca="1" si="1068"/>
        <v>0</v>
      </c>
      <c r="F9778" s="82">
        <f t="shared" ca="1" si="1069"/>
        <v>0</v>
      </c>
      <c r="G9778" s="83">
        <f t="shared" ca="1" si="1070"/>
        <v>0</v>
      </c>
      <c r="O9778" s="85" t="s">
        <v>21729</v>
      </c>
      <c r="P9778" s="85" t="s">
        <v>21730</v>
      </c>
      <c r="Q9778" s="88">
        <v>1999.98</v>
      </c>
      <c r="R9778" s="85">
        <v>3</v>
      </c>
    </row>
    <row r="9779" spans="1:18" x14ac:dyDescent="0.3">
      <c r="A9779" s="82" t="str">
        <f t="shared" si="1064"/>
        <v>TPU SOFT MAGNETIC FORCE</v>
      </c>
      <c r="B9779" s="82">
        <f t="shared" si="1065"/>
        <v>30</v>
      </c>
      <c r="C9779" s="82">
        <f t="shared" ca="1" si="1066"/>
        <v>0</v>
      </c>
      <c r="D9779" s="82">
        <f t="shared" ca="1" si="1067"/>
        <v>0</v>
      </c>
      <c r="E9779" s="83">
        <f t="shared" ca="1" si="1068"/>
        <v>0</v>
      </c>
      <c r="F9779" s="82">
        <f t="shared" ca="1" si="1069"/>
        <v>0</v>
      </c>
      <c r="G9779" s="83">
        <f t="shared" ca="1" si="1070"/>
        <v>0</v>
      </c>
      <c r="O9779" s="85" t="s">
        <v>21731</v>
      </c>
      <c r="P9779" s="85" t="s">
        <v>21732</v>
      </c>
      <c r="Q9779" s="88">
        <v>1999.98</v>
      </c>
      <c r="R9779" s="85">
        <v>-7</v>
      </c>
    </row>
    <row r="9780" spans="1:18" x14ac:dyDescent="0.3">
      <c r="A9780" s="82" t="str">
        <f t="shared" si="1064"/>
        <v>TPU SOFT MAGNETIC FORCE</v>
      </c>
      <c r="B9780" s="82">
        <f t="shared" si="1065"/>
        <v>31</v>
      </c>
      <c r="C9780" s="82">
        <f t="shared" ca="1" si="1066"/>
        <v>0</v>
      </c>
      <c r="D9780" s="82">
        <f t="shared" ca="1" si="1067"/>
        <v>0</v>
      </c>
      <c r="E9780" s="83">
        <f t="shared" ca="1" si="1068"/>
        <v>0</v>
      </c>
      <c r="F9780" s="82">
        <f t="shared" ca="1" si="1069"/>
        <v>0</v>
      </c>
      <c r="G9780" s="83">
        <f t="shared" ca="1" si="1070"/>
        <v>0</v>
      </c>
      <c r="O9780" s="85" t="s">
        <v>701</v>
      </c>
      <c r="P9780" s="85" t="s">
        <v>702</v>
      </c>
      <c r="Q9780" s="88">
        <v>2000</v>
      </c>
      <c r="R9780" s="85">
        <v>186</v>
      </c>
    </row>
    <row r="9781" spans="1:18" x14ac:dyDescent="0.3">
      <c r="A9781" s="82" t="str">
        <f t="shared" si="1064"/>
        <v>TPU SOFT MAGNETIC FORCE</v>
      </c>
      <c r="B9781" s="82">
        <f t="shared" si="1065"/>
        <v>32</v>
      </c>
      <c r="C9781" s="82">
        <f t="shared" ca="1" si="1066"/>
        <v>0</v>
      </c>
      <c r="D9781" s="82">
        <f t="shared" ca="1" si="1067"/>
        <v>0</v>
      </c>
      <c r="E9781" s="83">
        <f t="shared" ca="1" si="1068"/>
        <v>0</v>
      </c>
      <c r="F9781" s="82">
        <f t="shared" ca="1" si="1069"/>
        <v>0</v>
      </c>
      <c r="G9781" s="83">
        <f t="shared" ca="1" si="1070"/>
        <v>0</v>
      </c>
      <c r="O9781" s="85" t="s">
        <v>21733</v>
      </c>
      <c r="P9781" s="85" t="s">
        <v>21734</v>
      </c>
      <c r="Q9781" s="88">
        <v>2000</v>
      </c>
      <c r="R9781" s="85">
        <v>22</v>
      </c>
    </row>
    <row r="9782" spans="1:18" x14ac:dyDescent="0.3">
      <c r="A9782" s="82" t="str">
        <f t="shared" si="1064"/>
        <v>TPU SOFT MAGNETIC FORCE</v>
      </c>
      <c r="B9782" s="82">
        <f t="shared" si="1065"/>
        <v>33</v>
      </c>
      <c r="C9782" s="82">
        <f t="shared" ca="1" si="1066"/>
        <v>0</v>
      </c>
      <c r="D9782" s="82">
        <f t="shared" ca="1" si="1067"/>
        <v>0</v>
      </c>
      <c r="E9782" s="83">
        <f t="shared" ca="1" si="1068"/>
        <v>0</v>
      </c>
      <c r="F9782" s="82">
        <f t="shared" ca="1" si="1069"/>
        <v>0</v>
      </c>
      <c r="G9782" s="83">
        <f t="shared" ca="1" si="1070"/>
        <v>0</v>
      </c>
      <c r="O9782" s="85" t="s">
        <v>21735</v>
      </c>
      <c r="P9782" s="85" t="s">
        <v>21736</v>
      </c>
      <c r="Q9782" s="88">
        <v>2000</v>
      </c>
      <c r="R9782" s="85">
        <v>4</v>
      </c>
    </row>
    <row r="9783" spans="1:18" x14ac:dyDescent="0.3">
      <c r="A9783" s="82" t="str">
        <f t="shared" si="1064"/>
        <v>TPU SOFT MAGNETIC FORCE</v>
      </c>
      <c r="B9783" s="82">
        <f t="shared" si="1065"/>
        <v>34</v>
      </c>
      <c r="C9783" s="82">
        <f t="shared" ca="1" si="1066"/>
        <v>0</v>
      </c>
      <c r="D9783" s="82">
        <f t="shared" ca="1" si="1067"/>
        <v>0</v>
      </c>
      <c r="E9783" s="83">
        <f t="shared" ca="1" si="1068"/>
        <v>0</v>
      </c>
      <c r="F9783" s="82">
        <f t="shared" ca="1" si="1069"/>
        <v>0</v>
      </c>
      <c r="G9783" s="83">
        <f t="shared" ca="1" si="1070"/>
        <v>0</v>
      </c>
      <c r="O9783" s="85" t="s">
        <v>21737</v>
      </c>
      <c r="P9783" s="85" t="s">
        <v>21738</v>
      </c>
      <c r="Q9783" s="88">
        <v>1999.98</v>
      </c>
      <c r="R9783" s="85">
        <v>2</v>
      </c>
    </row>
    <row r="9784" spans="1:18" x14ac:dyDescent="0.3">
      <c r="A9784" s="82" t="str">
        <f t="shared" si="1064"/>
        <v>TPU SOFT MAGNETIC FORCE</v>
      </c>
      <c r="B9784" s="82">
        <f t="shared" si="1065"/>
        <v>35</v>
      </c>
      <c r="C9784" s="82">
        <f t="shared" ca="1" si="1066"/>
        <v>0</v>
      </c>
      <c r="D9784" s="82">
        <f t="shared" ca="1" si="1067"/>
        <v>0</v>
      </c>
      <c r="E9784" s="83">
        <f t="shared" ca="1" si="1068"/>
        <v>0</v>
      </c>
      <c r="F9784" s="82">
        <f t="shared" ca="1" si="1069"/>
        <v>0</v>
      </c>
      <c r="G9784" s="83">
        <f t="shared" ca="1" si="1070"/>
        <v>0</v>
      </c>
      <c r="O9784" s="85" t="s">
        <v>2246</v>
      </c>
      <c r="P9784" s="85" t="s">
        <v>2247</v>
      </c>
      <c r="Q9784" s="88">
        <v>2000</v>
      </c>
      <c r="R9784" s="85">
        <v>38</v>
      </c>
    </row>
    <row r="9785" spans="1:18" x14ac:dyDescent="0.3">
      <c r="A9785" s="82" t="str">
        <f t="shared" si="1064"/>
        <v>TPU SOFT MAGNETIC FORCE</v>
      </c>
      <c r="B9785" s="82">
        <f t="shared" si="1065"/>
        <v>36</v>
      </c>
      <c r="C9785" s="82">
        <f t="shared" ca="1" si="1066"/>
        <v>0</v>
      </c>
      <c r="D9785" s="82">
        <f t="shared" ca="1" si="1067"/>
        <v>0</v>
      </c>
      <c r="E9785" s="83">
        <f t="shared" ca="1" si="1068"/>
        <v>0</v>
      </c>
      <c r="F9785" s="82">
        <f t="shared" ca="1" si="1069"/>
        <v>0</v>
      </c>
      <c r="G9785" s="83">
        <f t="shared" ca="1" si="1070"/>
        <v>0</v>
      </c>
      <c r="O9785" s="85" t="s">
        <v>21739</v>
      </c>
      <c r="P9785" s="85" t="s">
        <v>21740</v>
      </c>
      <c r="Q9785" s="88">
        <v>1999.98</v>
      </c>
      <c r="R9785" s="85">
        <v>24</v>
      </c>
    </row>
    <row r="9786" spans="1:18" x14ac:dyDescent="0.3">
      <c r="A9786" s="82" t="str">
        <f t="shared" si="1064"/>
        <v>TPU SOFT MAGNETIC FORCE</v>
      </c>
      <c r="B9786" s="82">
        <f t="shared" si="1065"/>
        <v>37</v>
      </c>
      <c r="C9786" s="82">
        <f t="shared" ca="1" si="1066"/>
        <v>0</v>
      </c>
      <c r="D9786" s="82">
        <f t="shared" ca="1" si="1067"/>
        <v>0</v>
      </c>
      <c r="E9786" s="83">
        <f t="shared" ca="1" si="1068"/>
        <v>0</v>
      </c>
      <c r="F9786" s="82">
        <f t="shared" ca="1" si="1069"/>
        <v>0</v>
      </c>
      <c r="G9786" s="83">
        <f t="shared" ca="1" si="1070"/>
        <v>0</v>
      </c>
      <c r="O9786" s="85" t="s">
        <v>21741</v>
      </c>
      <c r="P9786" s="85" t="s">
        <v>21742</v>
      </c>
      <c r="Q9786" s="88">
        <v>1999.98</v>
      </c>
      <c r="R9786" s="85">
        <v>15</v>
      </c>
    </row>
    <row r="9787" spans="1:18" x14ac:dyDescent="0.3">
      <c r="A9787" s="82" t="str">
        <f t="shared" si="1064"/>
        <v>TPU SOFT MAGNETIC FORCE</v>
      </c>
      <c r="B9787" s="82">
        <f t="shared" si="1065"/>
        <v>38</v>
      </c>
      <c r="C9787" s="82">
        <f t="shared" ca="1" si="1066"/>
        <v>0</v>
      </c>
      <c r="D9787" s="82">
        <f t="shared" ca="1" si="1067"/>
        <v>0</v>
      </c>
      <c r="E9787" s="83">
        <f t="shared" ca="1" si="1068"/>
        <v>0</v>
      </c>
      <c r="F9787" s="82">
        <f t="shared" ca="1" si="1069"/>
        <v>0</v>
      </c>
      <c r="G9787" s="83">
        <f t="shared" ca="1" si="1070"/>
        <v>0</v>
      </c>
      <c r="O9787" s="85" t="s">
        <v>21743</v>
      </c>
      <c r="P9787" s="85" t="s">
        <v>21744</v>
      </c>
      <c r="Q9787" s="88">
        <v>2000</v>
      </c>
      <c r="R9787" s="85">
        <v>17</v>
      </c>
    </row>
    <row r="9788" spans="1:18" x14ac:dyDescent="0.3">
      <c r="A9788" s="82" t="str">
        <f t="shared" si="1064"/>
        <v>TPU SOFT MAGNETIC FORCE</v>
      </c>
      <c r="B9788" s="82">
        <f t="shared" si="1065"/>
        <v>39</v>
      </c>
      <c r="C9788" s="82">
        <f t="shared" ca="1" si="1066"/>
        <v>0</v>
      </c>
      <c r="D9788" s="82">
        <f t="shared" ca="1" si="1067"/>
        <v>0</v>
      </c>
      <c r="E9788" s="83">
        <f t="shared" ca="1" si="1068"/>
        <v>0</v>
      </c>
      <c r="F9788" s="82">
        <f t="shared" ca="1" si="1069"/>
        <v>0</v>
      </c>
      <c r="G9788" s="83">
        <f t="shared" ca="1" si="1070"/>
        <v>0</v>
      </c>
      <c r="O9788" s="85" t="s">
        <v>21745</v>
      </c>
      <c r="P9788" s="85" t="s">
        <v>21746</v>
      </c>
      <c r="Q9788" s="88">
        <v>1999.98</v>
      </c>
      <c r="R9788" s="85">
        <v>20</v>
      </c>
    </row>
    <row r="9789" spans="1:18" x14ac:dyDescent="0.3">
      <c r="A9789" s="82" t="str">
        <f t="shared" si="1064"/>
        <v>TPU SOFT MAGNETIC FORCE</v>
      </c>
      <c r="B9789" s="82">
        <f t="shared" si="1065"/>
        <v>40</v>
      </c>
      <c r="C9789" s="82">
        <f t="shared" ca="1" si="1066"/>
        <v>0</v>
      </c>
      <c r="D9789" s="82">
        <f t="shared" ca="1" si="1067"/>
        <v>0</v>
      </c>
      <c r="E9789" s="83">
        <f t="shared" ca="1" si="1068"/>
        <v>0</v>
      </c>
      <c r="F9789" s="82">
        <f t="shared" ca="1" si="1069"/>
        <v>0</v>
      </c>
      <c r="G9789" s="83">
        <f t="shared" ca="1" si="1070"/>
        <v>0</v>
      </c>
      <c r="O9789" s="85" t="s">
        <v>679</v>
      </c>
      <c r="P9789" s="85" t="s">
        <v>680</v>
      </c>
      <c r="Q9789" s="88">
        <v>2000</v>
      </c>
      <c r="R9789" s="85">
        <v>107</v>
      </c>
    </row>
    <row r="9790" spans="1:18" x14ac:dyDescent="0.3">
      <c r="A9790" s="82" t="str">
        <f t="shared" si="1064"/>
        <v>TPU SOFT MAGNETIC FORCE</v>
      </c>
      <c r="B9790" s="82">
        <f t="shared" si="1065"/>
        <v>41</v>
      </c>
      <c r="C9790" s="82">
        <f t="shared" ca="1" si="1066"/>
        <v>0</v>
      </c>
      <c r="D9790" s="82">
        <f t="shared" ca="1" si="1067"/>
        <v>0</v>
      </c>
      <c r="E9790" s="83">
        <f t="shared" ca="1" si="1068"/>
        <v>0</v>
      </c>
      <c r="F9790" s="82">
        <f t="shared" ca="1" si="1069"/>
        <v>0</v>
      </c>
      <c r="G9790" s="83">
        <f t="shared" ca="1" si="1070"/>
        <v>0</v>
      </c>
      <c r="O9790" s="85" t="s">
        <v>653</v>
      </c>
      <c r="P9790" s="85" t="s">
        <v>654</v>
      </c>
      <c r="Q9790" s="88">
        <v>1999.98</v>
      </c>
      <c r="R9790" s="85">
        <v>139</v>
      </c>
    </row>
    <row r="9791" spans="1:18" x14ac:dyDescent="0.3">
      <c r="A9791" s="82" t="str">
        <f t="shared" si="1064"/>
        <v>TPU SOFT MAGNETIC FORCE</v>
      </c>
      <c r="B9791" s="82">
        <f t="shared" si="1065"/>
        <v>42</v>
      </c>
      <c r="C9791" s="82">
        <f t="shared" ca="1" si="1066"/>
        <v>0</v>
      </c>
      <c r="D9791" s="82">
        <f t="shared" ca="1" si="1067"/>
        <v>0</v>
      </c>
      <c r="E9791" s="83">
        <f t="shared" ca="1" si="1068"/>
        <v>0</v>
      </c>
      <c r="F9791" s="82">
        <f t="shared" ca="1" si="1069"/>
        <v>0</v>
      </c>
      <c r="G9791" s="83">
        <f t="shared" ca="1" si="1070"/>
        <v>0</v>
      </c>
      <c r="O9791" s="85" t="s">
        <v>681</v>
      </c>
      <c r="P9791" s="85" t="s">
        <v>682</v>
      </c>
      <c r="Q9791" s="88">
        <v>2000</v>
      </c>
      <c r="R9791" s="85">
        <v>269</v>
      </c>
    </row>
    <row r="9792" spans="1:18" x14ac:dyDescent="0.3">
      <c r="A9792" s="82" t="str">
        <f t="shared" si="1064"/>
        <v>TPU SOFT MAGNETIC FORCE</v>
      </c>
      <c r="B9792" s="82">
        <f t="shared" si="1065"/>
        <v>43</v>
      </c>
      <c r="C9792" s="82">
        <f t="shared" ca="1" si="1066"/>
        <v>0</v>
      </c>
      <c r="D9792" s="82">
        <f t="shared" ca="1" si="1067"/>
        <v>0</v>
      </c>
      <c r="E9792" s="83">
        <f t="shared" ca="1" si="1068"/>
        <v>0</v>
      </c>
      <c r="F9792" s="82">
        <f t="shared" ca="1" si="1069"/>
        <v>0</v>
      </c>
      <c r="G9792" s="83">
        <f t="shared" ca="1" si="1070"/>
        <v>0</v>
      </c>
      <c r="O9792" s="85" t="s">
        <v>655</v>
      </c>
      <c r="P9792" s="85" t="s">
        <v>656</v>
      </c>
      <c r="Q9792" s="88">
        <v>2000</v>
      </c>
      <c r="R9792" s="85">
        <v>462</v>
      </c>
    </row>
    <row r="9793" spans="1:18" x14ac:dyDescent="0.3">
      <c r="A9793" s="82" t="str">
        <f t="shared" si="1064"/>
        <v>TPU SOFT MAGNETIC FORCE</v>
      </c>
      <c r="B9793" s="82">
        <f t="shared" si="1065"/>
        <v>44</v>
      </c>
      <c r="C9793" s="82">
        <f t="shared" ca="1" si="1066"/>
        <v>0</v>
      </c>
      <c r="D9793" s="82">
        <f t="shared" ca="1" si="1067"/>
        <v>0</v>
      </c>
      <c r="E9793" s="83">
        <f t="shared" ca="1" si="1068"/>
        <v>0</v>
      </c>
      <c r="F9793" s="82">
        <f t="shared" ca="1" si="1069"/>
        <v>0</v>
      </c>
      <c r="G9793" s="83">
        <f t="shared" ca="1" si="1070"/>
        <v>0</v>
      </c>
      <c r="O9793" s="85" t="s">
        <v>683</v>
      </c>
      <c r="P9793" s="85" t="s">
        <v>684</v>
      </c>
      <c r="Q9793" s="88">
        <v>1999.98</v>
      </c>
      <c r="R9793" s="85">
        <v>146</v>
      </c>
    </row>
    <row r="9794" spans="1:18" x14ac:dyDescent="0.3">
      <c r="A9794" s="82" t="str">
        <f t="shared" si="1064"/>
        <v>TPU SOFT MAGNETIC FORCE</v>
      </c>
      <c r="B9794" s="82">
        <f t="shared" si="1065"/>
        <v>45</v>
      </c>
      <c r="C9794" s="82">
        <f t="shared" ca="1" si="1066"/>
        <v>0</v>
      </c>
      <c r="D9794" s="82">
        <f t="shared" ca="1" si="1067"/>
        <v>0</v>
      </c>
      <c r="E9794" s="83">
        <f t="shared" ca="1" si="1068"/>
        <v>0</v>
      </c>
      <c r="F9794" s="82">
        <f t="shared" ca="1" si="1069"/>
        <v>0</v>
      </c>
      <c r="G9794" s="83">
        <f t="shared" ca="1" si="1070"/>
        <v>0</v>
      </c>
      <c r="O9794" s="85" t="s">
        <v>685</v>
      </c>
      <c r="P9794" s="85" t="s">
        <v>686</v>
      </c>
      <c r="Q9794" s="88">
        <v>1999.98</v>
      </c>
      <c r="R9794" s="85">
        <v>314</v>
      </c>
    </row>
    <row r="9795" spans="1:18" x14ac:dyDescent="0.3">
      <c r="A9795" s="82" t="str">
        <f t="shared" ref="A9795:A9858" si="1071">IFERROR(INDEX($J$2:$J$100,INT((ROW(A9794)-1)/150)+1),"")</f>
        <v>TPU SOFT MAGNETIC FORCE</v>
      </c>
      <c r="B9795" s="82">
        <f t="shared" ref="B9795:B9858" si="1072">IF($A9795="","",MOD(ROW(A9794)-1,150)+3)</f>
        <v>46</v>
      </c>
      <c r="C9795" s="82">
        <f t="shared" ref="C9795:C9858" ca="1" si="1073">IF($A9795="","",IFERROR(INDIRECT("'"&amp;$A9795&amp;"'!A"&amp;$B9795),""))</f>
        <v>0</v>
      </c>
      <c r="D9795" s="82">
        <f t="shared" ref="D9795:D9858" ca="1" si="1074">IF($A9795="","",IFERROR(INDIRECT("'"&amp;$A9795&amp;"'!B"&amp;$B9795),""))</f>
        <v>0</v>
      </c>
      <c r="E9795" s="83">
        <f t="shared" ref="E9795:E9858" ca="1" si="1075">IF($A9795="","",IFERROR(INDIRECT("'"&amp;$A9795&amp;"'!D"&amp;$B9795),""))</f>
        <v>0</v>
      </c>
      <c r="F9795" s="82">
        <f t="shared" ref="F9795:F9858" ca="1" si="1076">IF($A9795="","",IFERROR(INDIRECT("'"&amp;$A9795&amp;"'!E"&amp;$B9795),0))</f>
        <v>0</v>
      </c>
      <c r="G9795" s="83">
        <f t="shared" ref="G9795:G9858" ca="1" si="1077">IF($A9795="","",IFERROR(INDIRECT("'"&amp;$A9795&amp;"'!F"&amp;$B9795),0))</f>
        <v>0</v>
      </c>
      <c r="O9795" s="85" t="s">
        <v>687</v>
      </c>
      <c r="P9795" s="85" t="s">
        <v>688</v>
      </c>
      <c r="Q9795" s="88">
        <v>2000</v>
      </c>
      <c r="R9795" s="85">
        <v>603</v>
      </c>
    </row>
    <row r="9796" spans="1:18" x14ac:dyDescent="0.3">
      <c r="A9796" s="82" t="str">
        <f t="shared" si="1071"/>
        <v>TPU SOFT MAGNETIC FORCE</v>
      </c>
      <c r="B9796" s="82">
        <f t="shared" si="1072"/>
        <v>47</v>
      </c>
      <c r="C9796" s="82">
        <f t="shared" ca="1" si="1073"/>
        <v>0</v>
      </c>
      <c r="D9796" s="82">
        <f t="shared" ca="1" si="1074"/>
        <v>0</v>
      </c>
      <c r="E9796" s="83">
        <f t="shared" ca="1" si="1075"/>
        <v>0</v>
      </c>
      <c r="F9796" s="82">
        <f t="shared" ca="1" si="1076"/>
        <v>0</v>
      </c>
      <c r="G9796" s="83">
        <f t="shared" ca="1" si="1077"/>
        <v>0</v>
      </c>
      <c r="O9796" s="85" t="s">
        <v>657</v>
      </c>
      <c r="P9796" s="85" t="s">
        <v>658</v>
      </c>
      <c r="Q9796" s="88">
        <v>2000</v>
      </c>
      <c r="R9796" s="85">
        <v>34</v>
      </c>
    </row>
    <row r="9797" spans="1:18" x14ac:dyDescent="0.3">
      <c r="A9797" s="82" t="str">
        <f t="shared" si="1071"/>
        <v>TPU SOFT MAGNETIC FORCE</v>
      </c>
      <c r="B9797" s="82">
        <f t="shared" si="1072"/>
        <v>48</v>
      </c>
      <c r="C9797" s="82">
        <f t="shared" ca="1" si="1073"/>
        <v>0</v>
      </c>
      <c r="D9797" s="82">
        <f t="shared" ca="1" si="1074"/>
        <v>0</v>
      </c>
      <c r="E9797" s="83">
        <f t="shared" ca="1" si="1075"/>
        <v>0</v>
      </c>
      <c r="F9797" s="82">
        <f t="shared" ca="1" si="1076"/>
        <v>0</v>
      </c>
      <c r="G9797" s="83">
        <f t="shared" ca="1" si="1077"/>
        <v>0</v>
      </c>
      <c r="O9797" s="85" t="s">
        <v>1605</v>
      </c>
      <c r="P9797" s="85" t="s">
        <v>1606</v>
      </c>
      <c r="Q9797" s="88">
        <v>1999.98</v>
      </c>
      <c r="R9797" s="85">
        <v>62</v>
      </c>
    </row>
    <row r="9798" spans="1:18" x14ac:dyDescent="0.3">
      <c r="A9798" s="82" t="str">
        <f t="shared" si="1071"/>
        <v>TPU SOFT MAGNETIC FORCE</v>
      </c>
      <c r="B9798" s="82">
        <f t="shared" si="1072"/>
        <v>49</v>
      </c>
      <c r="C9798" s="82">
        <f t="shared" ca="1" si="1073"/>
        <v>0</v>
      </c>
      <c r="D9798" s="82">
        <f t="shared" ca="1" si="1074"/>
        <v>0</v>
      </c>
      <c r="E9798" s="83">
        <f t="shared" ca="1" si="1075"/>
        <v>0</v>
      </c>
      <c r="F9798" s="82">
        <f t="shared" ca="1" si="1076"/>
        <v>0</v>
      </c>
      <c r="G9798" s="83">
        <f t="shared" ca="1" si="1077"/>
        <v>0</v>
      </c>
      <c r="O9798" s="85" t="s">
        <v>21747</v>
      </c>
      <c r="P9798" s="85" t="s">
        <v>21748</v>
      </c>
      <c r="Q9798" s="88">
        <v>1999.98</v>
      </c>
      <c r="R9798" s="85">
        <v>27</v>
      </c>
    </row>
    <row r="9799" spans="1:18" x14ac:dyDescent="0.3">
      <c r="A9799" s="82" t="str">
        <f t="shared" si="1071"/>
        <v>TPU SOFT MAGNETIC FORCE</v>
      </c>
      <c r="B9799" s="82">
        <f t="shared" si="1072"/>
        <v>50</v>
      </c>
      <c r="C9799" s="82">
        <f t="shared" ca="1" si="1073"/>
        <v>0</v>
      </c>
      <c r="D9799" s="82">
        <f t="shared" ca="1" si="1074"/>
        <v>0</v>
      </c>
      <c r="E9799" s="83">
        <f t="shared" ca="1" si="1075"/>
        <v>0</v>
      </c>
      <c r="F9799" s="82">
        <f t="shared" ca="1" si="1076"/>
        <v>0</v>
      </c>
      <c r="G9799" s="83">
        <f t="shared" ca="1" si="1077"/>
        <v>0</v>
      </c>
      <c r="O9799" s="85" t="s">
        <v>21749</v>
      </c>
      <c r="P9799" s="85" t="s">
        <v>21750</v>
      </c>
      <c r="Q9799" s="88">
        <v>1999.98</v>
      </c>
      <c r="R9799" s="85">
        <v>8</v>
      </c>
    </row>
    <row r="9800" spans="1:18" x14ac:dyDescent="0.3">
      <c r="A9800" s="82" t="str">
        <f t="shared" si="1071"/>
        <v>TPU SOFT MAGNETIC FORCE</v>
      </c>
      <c r="B9800" s="82">
        <f t="shared" si="1072"/>
        <v>51</v>
      </c>
      <c r="C9800" s="82">
        <f t="shared" ca="1" si="1073"/>
        <v>0</v>
      </c>
      <c r="D9800" s="82">
        <f t="shared" ca="1" si="1074"/>
        <v>0</v>
      </c>
      <c r="E9800" s="83">
        <f t="shared" ca="1" si="1075"/>
        <v>0</v>
      </c>
      <c r="F9800" s="82">
        <f t="shared" ca="1" si="1076"/>
        <v>0</v>
      </c>
      <c r="G9800" s="83">
        <f t="shared" ca="1" si="1077"/>
        <v>0</v>
      </c>
      <c r="O9800" s="85" t="s">
        <v>21751</v>
      </c>
      <c r="P9800" s="85" t="s">
        <v>21752</v>
      </c>
      <c r="Q9800" s="88">
        <v>1999.98</v>
      </c>
      <c r="R9800" s="85">
        <v>6</v>
      </c>
    </row>
    <row r="9801" spans="1:18" x14ac:dyDescent="0.3">
      <c r="A9801" s="82" t="str">
        <f t="shared" si="1071"/>
        <v>TPU SOFT MAGNETIC FORCE</v>
      </c>
      <c r="B9801" s="82">
        <f t="shared" si="1072"/>
        <v>52</v>
      </c>
      <c r="C9801" s="82">
        <f t="shared" ca="1" si="1073"/>
        <v>0</v>
      </c>
      <c r="D9801" s="82">
        <f t="shared" ca="1" si="1074"/>
        <v>0</v>
      </c>
      <c r="E9801" s="83">
        <f t="shared" ca="1" si="1075"/>
        <v>0</v>
      </c>
      <c r="F9801" s="82">
        <f t="shared" ca="1" si="1076"/>
        <v>0</v>
      </c>
      <c r="G9801" s="83">
        <f t="shared" ca="1" si="1077"/>
        <v>0</v>
      </c>
      <c r="O9801" s="85" t="s">
        <v>21753</v>
      </c>
      <c r="P9801" s="85" t="s">
        <v>21754</v>
      </c>
      <c r="Q9801" s="88">
        <v>1999.98</v>
      </c>
      <c r="R9801" s="85">
        <v>8</v>
      </c>
    </row>
    <row r="9802" spans="1:18" x14ac:dyDescent="0.3">
      <c r="A9802" s="82" t="str">
        <f t="shared" si="1071"/>
        <v>TPU SOFT MAGNETIC FORCE</v>
      </c>
      <c r="B9802" s="82">
        <f t="shared" si="1072"/>
        <v>53</v>
      </c>
      <c r="C9802" s="82">
        <f t="shared" ca="1" si="1073"/>
        <v>0</v>
      </c>
      <c r="D9802" s="82">
        <f t="shared" ca="1" si="1074"/>
        <v>0</v>
      </c>
      <c r="E9802" s="83">
        <f t="shared" ca="1" si="1075"/>
        <v>0</v>
      </c>
      <c r="F9802" s="82">
        <f t="shared" ca="1" si="1076"/>
        <v>0</v>
      </c>
      <c r="G9802" s="83">
        <f t="shared" ca="1" si="1077"/>
        <v>0</v>
      </c>
      <c r="O9802" s="85" t="s">
        <v>21755</v>
      </c>
      <c r="P9802" s="85" t="s">
        <v>21756</v>
      </c>
      <c r="Q9802" s="88">
        <v>1999.98</v>
      </c>
      <c r="R9802" s="85">
        <v>4</v>
      </c>
    </row>
    <row r="9803" spans="1:18" x14ac:dyDescent="0.3">
      <c r="A9803" s="82" t="str">
        <f t="shared" si="1071"/>
        <v>TPU SOFT MAGNETIC FORCE</v>
      </c>
      <c r="B9803" s="82">
        <f t="shared" si="1072"/>
        <v>54</v>
      </c>
      <c r="C9803" s="82">
        <f t="shared" ca="1" si="1073"/>
        <v>0</v>
      </c>
      <c r="D9803" s="82">
        <f t="shared" ca="1" si="1074"/>
        <v>0</v>
      </c>
      <c r="E9803" s="83">
        <f t="shared" ca="1" si="1075"/>
        <v>0</v>
      </c>
      <c r="F9803" s="82">
        <f t="shared" ca="1" si="1076"/>
        <v>0</v>
      </c>
      <c r="G9803" s="83">
        <f t="shared" ca="1" si="1077"/>
        <v>0</v>
      </c>
      <c r="O9803" s="85" t="s">
        <v>21757</v>
      </c>
      <c r="P9803" s="85" t="s">
        <v>21758</v>
      </c>
      <c r="Q9803" s="88">
        <v>30347.35</v>
      </c>
      <c r="R9803" s="85">
        <v>0</v>
      </c>
    </row>
    <row r="9804" spans="1:18" x14ac:dyDescent="0.3">
      <c r="A9804" s="82" t="str">
        <f t="shared" si="1071"/>
        <v>TPU SOFT MAGNETIC FORCE</v>
      </c>
      <c r="B9804" s="82">
        <f t="shared" si="1072"/>
        <v>55</v>
      </c>
      <c r="C9804" s="82">
        <f t="shared" ca="1" si="1073"/>
        <v>0</v>
      </c>
      <c r="D9804" s="82">
        <f t="shared" ca="1" si="1074"/>
        <v>0</v>
      </c>
      <c r="E9804" s="83">
        <f t="shared" ca="1" si="1075"/>
        <v>0</v>
      </c>
      <c r="F9804" s="82">
        <f t="shared" ca="1" si="1076"/>
        <v>0</v>
      </c>
      <c r="G9804" s="83">
        <f t="shared" ca="1" si="1077"/>
        <v>0</v>
      </c>
      <c r="O9804" s="85" t="s">
        <v>21759</v>
      </c>
      <c r="P9804" s="85" t="s">
        <v>21760</v>
      </c>
      <c r="Q9804" s="88">
        <v>21900</v>
      </c>
      <c r="R9804" s="85">
        <v>0</v>
      </c>
    </row>
    <row r="9805" spans="1:18" x14ac:dyDescent="0.3">
      <c r="A9805" s="82" t="str">
        <f t="shared" si="1071"/>
        <v>TPU SOFT MAGNETIC FORCE</v>
      </c>
      <c r="B9805" s="82">
        <f t="shared" si="1072"/>
        <v>56</v>
      </c>
      <c r="C9805" s="82">
        <f t="shared" ca="1" si="1073"/>
        <v>0</v>
      </c>
      <c r="D9805" s="82">
        <f t="shared" ca="1" si="1074"/>
        <v>0</v>
      </c>
      <c r="E9805" s="83">
        <f t="shared" ca="1" si="1075"/>
        <v>0</v>
      </c>
      <c r="F9805" s="82">
        <f t="shared" ca="1" si="1076"/>
        <v>0</v>
      </c>
      <c r="G9805" s="83">
        <f t="shared" ca="1" si="1077"/>
        <v>0</v>
      </c>
      <c r="O9805" s="85" t="s">
        <v>21761</v>
      </c>
      <c r="P9805" s="85" t="s">
        <v>21762</v>
      </c>
      <c r="Q9805" s="88">
        <v>988.91</v>
      </c>
      <c r="R9805" s="85">
        <v>3</v>
      </c>
    </row>
    <row r="9806" spans="1:18" x14ac:dyDescent="0.3">
      <c r="A9806" s="82" t="str">
        <f t="shared" si="1071"/>
        <v>TPU SOFT MAGNETIC FORCE</v>
      </c>
      <c r="B9806" s="82">
        <f t="shared" si="1072"/>
        <v>57</v>
      </c>
      <c r="C9806" s="82">
        <f t="shared" ca="1" si="1073"/>
        <v>0</v>
      </c>
      <c r="D9806" s="82">
        <f t="shared" ca="1" si="1074"/>
        <v>0</v>
      </c>
      <c r="E9806" s="83">
        <f t="shared" ca="1" si="1075"/>
        <v>0</v>
      </c>
      <c r="F9806" s="82">
        <f t="shared" ca="1" si="1076"/>
        <v>0</v>
      </c>
      <c r="G9806" s="83">
        <f t="shared" ca="1" si="1077"/>
        <v>0</v>
      </c>
      <c r="O9806" s="85" t="s">
        <v>21763</v>
      </c>
      <c r="P9806" s="85" t="s">
        <v>21764</v>
      </c>
      <c r="Q9806" s="88">
        <v>117450</v>
      </c>
      <c r="R9806" s="85">
        <v>12</v>
      </c>
    </row>
    <row r="9807" spans="1:18" x14ac:dyDescent="0.3">
      <c r="A9807" s="82" t="str">
        <f t="shared" si="1071"/>
        <v>TPU SOFT MAGNETIC FORCE</v>
      </c>
      <c r="B9807" s="82">
        <f t="shared" si="1072"/>
        <v>58</v>
      </c>
      <c r="C9807" s="82">
        <f t="shared" ca="1" si="1073"/>
        <v>0</v>
      </c>
      <c r="D9807" s="82">
        <f t="shared" ca="1" si="1074"/>
        <v>0</v>
      </c>
      <c r="E9807" s="83">
        <f t="shared" ca="1" si="1075"/>
        <v>0</v>
      </c>
      <c r="F9807" s="82">
        <f t="shared" ca="1" si="1076"/>
        <v>0</v>
      </c>
      <c r="G9807" s="83">
        <f t="shared" ca="1" si="1077"/>
        <v>0</v>
      </c>
      <c r="O9807" s="85" t="s">
        <v>21765</v>
      </c>
      <c r="P9807" s="85" t="s">
        <v>21766</v>
      </c>
      <c r="Q9807" s="88">
        <v>86763.9</v>
      </c>
      <c r="R9807" s="85">
        <v>0</v>
      </c>
    </row>
    <row r="9808" spans="1:18" x14ac:dyDescent="0.3">
      <c r="A9808" s="82" t="str">
        <f t="shared" si="1071"/>
        <v>TPU SOFT MAGNETIC FORCE</v>
      </c>
      <c r="B9808" s="82">
        <f t="shared" si="1072"/>
        <v>59</v>
      </c>
      <c r="C9808" s="82">
        <f t="shared" ca="1" si="1073"/>
        <v>0</v>
      </c>
      <c r="D9808" s="82">
        <f t="shared" ca="1" si="1074"/>
        <v>0</v>
      </c>
      <c r="E9808" s="83">
        <f t="shared" ca="1" si="1075"/>
        <v>0</v>
      </c>
      <c r="F9808" s="82">
        <f t="shared" ca="1" si="1076"/>
        <v>0</v>
      </c>
      <c r="G9808" s="83">
        <f t="shared" ca="1" si="1077"/>
        <v>0</v>
      </c>
      <c r="O9808" s="85" t="s">
        <v>21767</v>
      </c>
      <c r="P9808" s="85" t="s">
        <v>21768</v>
      </c>
      <c r="Q9808" s="88">
        <v>31279.95</v>
      </c>
      <c r="R9808" s="85">
        <v>0</v>
      </c>
    </row>
    <row r="9809" spans="1:18" x14ac:dyDescent="0.3">
      <c r="A9809" s="82" t="str">
        <f t="shared" si="1071"/>
        <v>TPU SOFT MAGNETIC FORCE</v>
      </c>
      <c r="B9809" s="82">
        <f t="shared" si="1072"/>
        <v>60</v>
      </c>
      <c r="C9809" s="82">
        <f t="shared" ca="1" si="1073"/>
        <v>0</v>
      </c>
      <c r="D9809" s="82">
        <f t="shared" ca="1" si="1074"/>
        <v>0</v>
      </c>
      <c r="E9809" s="83">
        <f t="shared" ca="1" si="1075"/>
        <v>0</v>
      </c>
      <c r="F9809" s="82">
        <f t="shared" ca="1" si="1076"/>
        <v>0</v>
      </c>
      <c r="G9809" s="83">
        <f t="shared" ca="1" si="1077"/>
        <v>0</v>
      </c>
      <c r="O9809" s="85" t="s">
        <v>21769</v>
      </c>
      <c r="P9809" s="85" t="s">
        <v>21770</v>
      </c>
      <c r="Q9809" s="88">
        <v>20005.5</v>
      </c>
      <c r="R9809" s="85">
        <v>0</v>
      </c>
    </row>
    <row r="9810" spans="1:18" x14ac:dyDescent="0.3">
      <c r="A9810" s="82" t="str">
        <f t="shared" si="1071"/>
        <v>TPU SOFT MAGNETIC FORCE</v>
      </c>
      <c r="B9810" s="82">
        <f t="shared" si="1072"/>
        <v>61</v>
      </c>
      <c r="C9810" s="82">
        <f t="shared" ca="1" si="1073"/>
        <v>0</v>
      </c>
      <c r="D9810" s="82">
        <f t="shared" ca="1" si="1074"/>
        <v>0</v>
      </c>
      <c r="E9810" s="83">
        <f t="shared" ca="1" si="1075"/>
        <v>0</v>
      </c>
      <c r="F9810" s="82">
        <f t="shared" ca="1" si="1076"/>
        <v>0</v>
      </c>
      <c r="G9810" s="83">
        <f t="shared" ca="1" si="1077"/>
        <v>0</v>
      </c>
      <c r="O9810" s="85" t="s">
        <v>21771</v>
      </c>
      <c r="P9810" s="85" t="s">
        <v>21772</v>
      </c>
      <c r="Q9810" s="88">
        <v>16844.7</v>
      </c>
      <c r="R9810" s="85">
        <v>0</v>
      </c>
    </row>
    <row r="9811" spans="1:18" x14ac:dyDescent="0.3">
      <c r="A9811" s="82" t="str">
        <f t="shared" si="1071"/>
        <v>TPU SOFT MAGNETIC FORCE</v>
      </c>
      <c r="B9811" s="82">
        <f t="shared" si="1072"/>
        <v>62</v>
      </c>
      <c r="C9811" s="82">
        <f t="shared" ca="1" si="1073"/>
        <v>0</v>
      </c>
      <c r="D9811" s="82">
        <f t="shared" ca="1" si="1074"/>
        <v>0</v>
      </c>
      <c r="E9811" s="83">
        <f t="shared" ca="1" si="1075"/>
        <v>0</v>
      </c>
      <c r="F9811" s="82">
        <f t="shared" ca="1" si="1076"/>
        <v>0</v>
      </c>
      <c r="G9811" s="83">
        <f t="shared" ca="1" si="1077"/>
        <v>0</v>
      </c>
      <c r="O9811" s="85" t="s">
        <v>21773</v>
      </c>
      <c r="P9811" s="85" t="s">
        <v>21774</v>
      </c>
      <c r="Q9811" s="88">
        <v>21653.1</v>
      </c>
      <c r="R9811" s="85">
        <v>12</v>
      </c>
    </row>
    <row r="9812" spans="1:18" x14ac:dyDescent="0.3">
      <c r="A9812" s="82" t="str">
        <f t="shared" si="1071"/>
        <v>TPU SOFT MAGNETIC FORCE</v>
      </c>
      <c r="B9812" s="82">
        <f t="shared" si="1072"/>
        <v>63</v>
      </c>
      <c r="C9812" s="82">
        <f t="shared" ca="1" si="1073"/>
        <v>0</v>
      </c>
      <c r="D9812" s="82">
        <f t="shared" ca="1" si="1074"/>
        <v>0</v>
      </c>
      <c r="E9812" s="83">
        <f t="shared" ca="1" si="1075"/>
        <v>0</v>
      </c>
      <c r="F9812" s="82">
        <f t="shared" ca="1" si="1076"/>
        <v>0</v>
      </c>
      <c r="G9812" s="83">
        <f t="shared" ca="1" si="1077"/>
        <v>0</v>
      </c>
      <c r="O9812" s="85" t="s">
        <v>21775</v>
      </c>
      <c r="P9812" s="85" t="s">
        <v>21776</v>
      </c>
      <c r="Q9812" s="88">
        <v>1327830</v>
      </c>
      <c r="R9812" s="85">
        <v>0</v>
      </c>
    </row>
    <row r="9813" spans="1:18" x14ac:dyDescent="0.3">
      <c r="A9813" s="82" t="str">
        <f t="shared" si="1071"/>
        <v>TPU SOFT MAGNETIC FORCE</v>
      </c>
      <c r="B9813" s="82">
        <f t="shared" si="1072"/>
        <v>64</v>
      </c>
      <c r="C9813" s="82">
        <f t="shared" ca="1" si="1073"/>
        <v>0</v>
      </c>
      <c r="D9813" s="82">
        <f t="shared" ca="1" si="1074"/>
        <v>0</v>
      </c>
      <c r="E9813" s="83">
        <f t="shared" ca="1" si="1075"/>
        <v>0</v>
      </c>
      <c r="F9813" s="82">
        <f t="shared" ca="1" si="1076"/>
        <v>0</v>
      </c>
      <c r="G9813" s="83">
        <f t="shared" ca="1" si="1077"/>
        <v>0</v>
      </c>
      <c r="O9813" s="85" t="s">
        <v>21777</v>
      </c>
      <c r="P9813" s="85" t="s">
        <v>21778</v>
      </c>
      <c r="Q9813" s="88">
        <v>307491.59999999998</v>
      </c>
      <c r="R9813" s="85">
        <v>0</v>
      </c>
    </row>
    <row r="9814" spans="1:18" x14ac:dyDescent="0.3">
      <c r="A9814" s="82" t="str">
        <f t="shared" si="1071"/>
        <v>TPU SOFT MAGNETIC FORCE</v>
      </c>
      <c r="B9814" s="82">
        <f t="shared" si="1072"/>
        <v>65</v>
      </c>
      <c r="C9814" s="82">
        <f t="shared" ca="1" si="1073"/>
        <v>0</v>
      </c>
      <c r="D9814" s="82">
        <f t="shared" ca="1" si="1074"/>
        <v>0</v>
      </c>
      <c r="E9814" s="83">
        <f t="shared" ca="1" si="1075"/>
        <v>0</v>
      </c>
      <c r="F9814" s="82">
        <f t="shared" ca="1" si="1076"/>
        <v>0</v>
      </c>
      <c r="G9814" s="83">
        <f t="shared" ca="1" si="1077"/>
        <v>0</v>
      </c>
      <c r="O9814" s="85" t="s">
        <v>21779</v>
      </c>
      <c r="P9814" s="85" t="s">
        <v>21780</v>
      </c>
      <c r="Q9814" s="88">
        <v>600019.19999999995</v>
      </c>
      <c r="R9814" s="85">
        <v>0</v>
      </c>
    </row>
    <row r="9815" spans="1:18" x14ac:dyDescent="0.3">
      <c r="A9815" s="82" t="str">
        <f t="shared" si="1071"/>
        <v>TPU SOFT MAGNETIC FORCE</v>
      </c>
      <c r="B9815" s="82">
        <f t="shared" si="1072"/>
        <v>66</v>
      </c>
      <c r="C9815" s="82">
        <f t="shared" ca="1" si="1073"/>
        <v>0</v>
      </c>
      <c r="D9815" s="82">
        <f t="shared" ca="1" si="1074"/>
        <v>0</v>
      </c>
      <c r="E9815" s="83">
        <f t="shared" ca="1" si="1075"/>
        <v>0</v>
      </c>
      <c r="F9815" s="82">
        <f t="shared" ca="1" si="1076"/>
        <v>0</v>
      </c>
      <c r="G9815" s="83">
        <f t="shared" ca="1" si="1077"/>
        <v>0</v>
      </c>
      <c r="O9815" s="85" t="s">
        <v>21781</v>
      </c>
      <c r="P9815" s="85" t="s">
        <v>21782</v>
      </c>
      <c r="Q9815" s="88">
        <v>18110.400000000001</v>
      </c>
      <c r="R9815" s="85">
        <v>16</v>
      </c>
    </row>
    <row r="9816" spans="1:18" x14ac:dyDescent="0.3">
      <c r="A9816" s="82" t="str">
        <f t="shared" si="1071"/>
        <v>TPU SOFT MAGNETIC FORCE</v>
      </c>
      <c r="B9816" s="82">
        <f t="shared" si="1072"/>
        <v>67</v>
      </c>
      <c r="C9816" s="82">
        <f t="shared" ca="1" si="1073"/>
        <v>0</v>
      </c>
      <c r="D9816" s="82">
        <f t="shared" ca="1" si="1074"/>
        <v>0</v>
      </c>
      <c r="E9816" s="83">
        <f t="shared" ca="1" si="1075"/>
        <v>0</v>
      </c>
      <c r="F9816" s="82">
        <f t="shared" ca="1" si="1076"/>
        <v>0</v>
      </c>
      <c r="G9816" s="83">
        <f t="shared" ca="1" si="1077"/>
        <v>0</v>
      </c>
      <c r="O9816" s="85" t="s">
        <v>21783</v>
      </c>
      <c r="P9816" s="85" t="s">
        <v>21784</v>
      </c>
      <c r="Q9816" s="88">
        <v>31570.05</v>
      </c>
      <c r="R9816" s="85">
        <v>0</v>
      </c>
    </row>
    <row r="9817" spans="1:18" x14ac:dyDescent="0.3">
      <c r="A9817" s="82" t="str">
        <f t="shared" si="1071"/>
        <v>TPU SOFT MAGNETIC FORCE</v>
      </c>
      <c r="B9817" s="82">
        <f t="shared" si="1072"/>
        <v>68</v>
      </c>
      <c r="C9817" s="82">
        <f t="shared" ca="1" si="1073"/>
        <v>0</v>
      </c>
      <c r="D9817" s="82">
        <f t="shared" ca="1" si="1074"/>
        <v>0</v>
      </c>
      <c r="E9817" s="83">
        <f t="shared" ca="1" si="1075"/>
        <v>0</v>
      </c>
      <c r="F9817" s="82">
        <f t="shared" ca="1" si="1076"/>
        <v>0</v>
      </c>
      <c r="G9817" s="83">
        <f t="shared" ca="1" si="1077"/>
        <v>0</v>
      </c>
      <c r="O9817" s="85" t="s">
        <v>21785</v>
      </c>
      <c r="P9817" s="85" t="s">
        <v>21786</v>
      </c>
      <c r="Q9817" s="88">
        <v>1</v>
      </c>
      <c r="R9817" s="85">
        <v>-12</v>
      </c>
    </row>
    <row r="9818" spans="1:18" x14ac:dyDescent="0.3">
      <c r="A9818" s="82" t="str">
        <f t="shared" si="1071"/>
        <v>TPU SOFT MAGNETIC FORCE</v>
      </c>
      <c r="B9818" s="82">
        <f t="shared" si="1072"/>
        <v>69</v>
      </c>
      <c r="C9818" s="82">
        <f t="shared" ca="1" si="1073"/>
        <v>0</v>
      </c>
      <c r="D9818" s="82">
        <f t="shared" ca="1" si="1074"/>
        <v>0</v>
      </c>
      <c r="E9818" s="83">
        <f t="shared" ca="1" si="1075"/>
        <v>0</v>
      </c>
      <c r="F9818" s="82">
        <f t="shared" ca="1" si="1076"/>
        <v>0</v>
      </c>
      <c r="G9818" s="83">
        <f t="shared" ca="1" si="1077"/>
        <v>0</v>
      </c>
      <c r="O9818" s="85" t="s">
        <v>21787</v>
      </c>
      <c r="P9818" s="85" t="s">
        <v>21788</v>
      </c>
      <c r="Q9818" s="88">
        <v>24555.3</v>
      </c>
      <c r="R9818" s="85">
        <v>0</v>
      </c>
    </row>
    <row r="9819" spans="1:18" x14ac:dyDescent="0.3">
      <c r="A9819" s="82" t="str">
        <f t="shared" si="1071"/>
        <v>TPU SOFT MAGNETIC FORCE</v>
      </c>
      <c r="B9819" s="82">
        <f t="shared" si="1072"/>
        <v>70</v>
      </c>
      <c r="C9819" s="82">
        <f t="shared" ca="1" si="1073"/>
        <v>0</v>
      </c>
      <c r="D9819" s="82">
        <f t="shared" ca="1" si="1074"/>
        <v>0</v>
      </c>
      <c r="E9819" s="83">
        <f t="shared" ca="1" si="1075"/>
        <v>0</v>
      </c>
      <c r="F9819" s="82">
        <f t="shared" ca="1" si="1076"/>
        <v>0</v>
      </c>
      <c r="G9819" s="83">
        <f t="shared" ca="1" si="1077"/>
        <v>0</v>
      </c>
      <c r="O9819" s="85" t="s">
        <v>21789</v>
      </c>
      <c r="P9819" s="85" t="s">
        <v>21790</v>
      </c>
      <c r="Q9819" s="88">
        <v>32831.71</v>
      </c>
      <c r="R9819" s="85">
        <v>0</v>
      </c>
    </row>
    <row r="9820" spans="1:18" x14ac:dyDescent="0.3">
      <c r="A9820" s="82" t="str">
        <f t="shared" si="1071"/>
        <v>TPU SOFT MAGNETIC FORCE</v>
      </c>
      <c r="B9820" s="82">
        <f t="shared" si="1072"/>
        <v>71</v>
      </c>
      <c r="C9820" s="82">
        <f t="shared" ca="1" si="1073"/>
        <v>0</v>
      </c>
      <c r="D9820" s="82">
        <f t="shared" ca="1" si="1074"/>
        <v>0</v>
      </c>
      <c r="E9820" s="83">
        <f t="shared" ca="1" si="1075"/>
        <v>0</v>
      </c>
      <c r="F9820" s="82">
        <f t="shared" ca="1" si="1076"/>
        <v>0</v>
      </c>
      <c r="G9820" s="83">
        <f t="shared" ca="1" si="1077"/>
        <v>0</v>
      </c>
      <c r="O9820" s="85" t="s">
        <v>21791</v>
      </c>
      <c r="P9820" s="85" t="s">
        <v>21792</v>
      </c>
      <c r="Q9820" s="88">
        <v>1098.99</v>
      </c>
      <c r="R9820" s="85">
        <v>2</v>
      </c>
    </row>
    <row r="9821" spans="1:18" x14ac:dyDescent="0.3">
      <c r="A9821" s="82" t="str">
        <f t="shared" si="1071"/>
        <v>TPU SOFT MAGNETIC FORCE</v>
      </c>
      <c r="B9821" s="82">
        <f t="shared" si="1072"/>
        <v>72</v>
      </c>
      <c r="C9821" s="82">
        <f t="shared" ca="1" si="1073"/>
        <v>0</v>
      </c>
      <c r="D9821" s="82">
        <f t="shared" ca="1" si="1074"/>
        <v>0</v>
      </c>
      <c r="E9821" s="83">
        <f t="shared" ca="1" si="1075"/>
        <v>0</v>
      </c>
      <c r="F9821" s="82">
        <f t="shared" ca="1" si="1076"/>
        <v>0</v>
      </c>
      <c r="G9821" s="83">
        <f t="shared" ca="1" si="1077"/>
        <v>0</v>
      </c>
      <c r="O9821" s="85" t="s">
        <v>21793</v>
      </c>
      <c r="P9821" s="85" t="s">
        <v>21794</v>
      </c>
      <c r="Q9821" s="88">
        <v>1098.99</v>
      </c>
      <c r="R9821" s="85">
        <v>374</v>
      </c>
    </row>
    <row r="9822" spans="1:18" x14ac:dyDescent="0.3">
      <c r="A9822" s="82" t="str">
        <f t="shared" si="1071"/>
        <v>TPU SOFT MAGNETIC FORCE</v>
      </c>
      <c r="B9822" s="82">
        <f t="shared" si="1072"/>
        <v>73</v>
      </c>
      <c r="C9822" s="82">
        <f t="shared" ca="1" si="1073"/>
        <v>0</v>
      </c>
      <c r="D9822" s="82">
        <f t="shared" ca="1" si="1074"/>
        <v>0</v>
      </c>
      <c r="E9822" s="83">
        <f t="shared" ca="1" si="1075"/>
        <v>0</v>
      </c>
      <c r="F9822" s="82">
        <f t="shared" ca="1" si="1076"/>
        <v>0</v>
      </c>
      <c r="G9822" s="83">
        <f t="shared" ca="1" si="1077"/>
        <v>0</v>
      </c>
      <c r="O9822" s="85" t="s">
        <v>21795</v>
      </c>
      <c r="P9822" s="85" t="s">
        <v>21796</v>
      </c>
      <c r="Q9822" s="88">
        <v>1098.99</v>
      </c>
      <c r="R9822" s="85">
        <v>193</v>
      </c>
    </row>
    <row r="9823" spans="1:18" x14ac:dyDescent="0.3">
      <c r="A9823" s="82" t="str">
        <f t="shared" si="1071"/>
        <v>TPU SOFT MAGNETIC FORCE</v>
      </c>
      <c r="B9823" s="82">
        <f t="shared" si="1072"/>
        <v>74</v>
      </c>
      <c r="C9823" s="82">
        <f t="shared" ca="1" si="1073"/>
        <v>0</v>
      </c>
      <c r="D9823" s="82">
        <f t="shared" ca="1" si="1074"/>
        <v>0</v>
      </c>
      <c r="E9823" s="83">
        <f t="shared" ca="1" si="1075"/>
        <v>0</v>
      </c>
      <c r="F9823" s="82">
        <f t="shared" ca="1" si="1076"/>
        <v>0</v>
      </c>
      <c r="G9823" s="83">
        <f t="shared" ca="1" si="1077"/>
        <v>0</v>
      </c>
      <c r="O9823" s="85" t="s">
        <v>21797</v>
      </c>
      <c r="P9823" s="85" t="s">
        <v>21798</v>
      </c>
      <c r="Q9823" s="88">
        <v>1098.99</v>
      </c>
      <c r="R9823" s="85">
        <v>13</v>
      </c>
    </row>
    <row r="9824" spans="1:18" x14ac:dyDescent="0.3">
      <c r="A9824" s="82" t="str">
        <f t="shared" si="1071"/>
        <v>TPU SOFT MAGNETIC FORCE</v>
      </c>
      <c r="B9824" s="82">
        <f t="shared" si="1072"/>
        <v>75</v>
      </c>
      <c r="C9824" s="82">
        <f t="shared" ca="1" si="1073"/>
        <v>0</v>
      </c>
      <c r="D9824" s="82">
        <f t="shared" ca="1" si="1074"/>
        <v>0</v>
      </c>
      <c r="E9824" s="83">
        <f t="shared" ca="1" si="1075"/>
        <v>0</v>
      </c>
      <c r="F9824" s="82">
        <f t="shared" ca="1" si="1076"/>
        <v>0</v>
      </c>
      <c r="G9824" s="83">
        <f t="shared" ca="1" si="1077"/>
        <v>0</v>
      </c>
      <c r="O9824" s="85" t="s">
        <v>21799</v>
      </c>
      <c r="P9824" s="85" t="s">
        <v>21800</v>
      </c>
      <c r="Q9824" s="88">
        <v>1098.99</v>
      </c>
      <c r="R9824" s="85">
        <v>0</v>
      </c>
    </row>
    <row r="9825" spans="1:18" x14ac:dyDescent="0.3">
      <c r="A9825" s="82" t="str">
        <f t="shared" si="1071"/>
        <v>TPU SOFT MAGNETIC FORCE</v>
      </c>
      <c r="B9825" s="82">
        <f t="shared" si="1072"/>
        <v>76</v>
      </c>
      <c r="C9825" s="82">
        <f t="shared" ca="1" si="1073"/>
        <v>0</v>
      </c>
      <c r="D9825" s="82">
        <f t="shared" ca="1" si="1074"/>
        <v>0</v>
      </c>
      <c r="E9825" s="83">
        <f t="shared" ca="1" si="1075"/>
        <v>0</v>
      </c>
      <c r="F9825" s="82">
        <f t="shared" ca="1" si="1076"/>
        <v>0</v>
      </c>
      <c r="G9825" s="83">
        <f t="shared" ca="1" si="1077"/>
        <v>0</v>
      </c>
      <c r="O9825" s="85" t="s">
        <v>21801</v>
      </c>
      <c r="P9825" s="85" t="s">
        <v>21802</v>
      </c>
      <c r="Q9825" s="88">
        <v>1098.99</v>
      </c>
      <c r="R9825" s="85">
        <v>170</v>
      </c>
    </row>
    <row r="9826" spans="1:18" x14ac:dyDescent="0.3">
      <c r="A9826" s="82" t="str">
        <f t="shared" si="1071"/>
        <v>TPU SOFT MAGNETIC FORCE</v>
      </c>
      <c r="B9826" s="82">
        <f t="shared" si="1072"/>
        <v>77</v>
      </c>
      <c r="C9826" s="82">
        <f t="shared" ca="1" si="1073"/>
        <v>0</v>
      </c>
      <c r="D9826" s="82">
        <f t="shared" ca="1" si="1074"/>
        <v>0</v>
      </c>
      <c r="E9826" s="83">
        <f t="shared" ca="1" si="1075"/>
        <v>0</v>
      </c>
      <c r="F9826" s="82">
        <f t="shared" ca="1" si="1076"/>
        <v>0</v>
      </c>
      <c r="G9826" s="83">
        <f t="shared" ca="1" si="1077"/>
        <v>0</v>
      </c>
      <c r="O9826" s="85" t="s">
        <v>21803</v>
      </c>
      <c r="P9826" s="85" t="s">
        <v>21804</v>
      </c>
      <c r="Q9826" s="88">
        <v>1098.99</v>
      </c>
      <c r="R9826" s="85">
        <v>31</v>
      </c>
    </row>
    <row r="9827" spans="1:18" x14ac:dyDescent="0.3">
      <c r="A9827" s="82" t="str">
        <f t="shared" si="1071"/>
        <v>TPU SOFT MAGNETIC FORCE</v>
      </c>
      <c r="B9827" s="82">
        <f t="shared" si="1072"/>
        <v>78</v>
      </c>
      <c r="C9827" s="82">
        <f t="shared" ca="1" si="1073"/>
        <v>0</v>
      </c>
      <c r="D9827" s="82">
        <f t="shared" ca="1" si="1074"/>
        <v>0</v>
      </c>
      <c r="E9827" s="83">
        <f t="shared" ca="1" si="1075"/>
        <v>0</v>
      </c>
      <c r="F9827" s="82">
        <f t="shared" ca="1" si="1076"/>
        <v>0</v>
      </c>
      <c r="G9827" s="83">
        <f t="shared" ca="1" si="1077"/>
        <v>0</v>
      </c>
      <c r="O9827" s="85" t="s">
        <v>21805</v>
      </c>
      <c r="P9827" s="85" t="s">
        <v>21806</v>
      </c>
      <c r="Q9827" s="88">
        <v>1098.99</v>
      </c>
      <c r="R9827" s="85">
        <v>89</v>
      </c>
    </row>
    <row r="9828" spans="1:18" x14ac:dyDescent="0.3">
      <c r="A9828" s="82" t="str">
        <f t="shared" si="1071"/>
        <v>TPU SOFT MAGNETIC FORCE</v>
      </c>
      <c r="B9828" s="82">
        <f t="shared" si="1072"/>
        <v>79</v>
      </c>
      <c r="C9828" s="82">
        <f t="shared" ca="1" si="1073"/>
        <v>0</v>
      </c>
      <c r="D9828" s="82">
        <f t="shared" ca="1" si="1074"/>
        <v>0</v>
      </c>
      <c r="E9828" s="83">
        <f t="shared" ca="1" si="1075"/>
        <v>0</v>
      </c>
      <c r="F9828" s="82">
        <f t="shared" ca="1" si="1076"/>
        <v>0</v>
      </c>
      <c r="G9828" s="83">
        <f t="shared" ca="1" si="1077"/>
        <v>0</v>
      </c>
      <c r="O9828" s="85" t="s">
        <v>21807</v>
      </c>
      <c r="P9828" s="85" t="s">
        <v>21808</v>
      </c>
      <c r="Q9828" s="88">
        <v>1098.99</v>
      </c>
      <c r="R9828" s="85">
        <v>20</v>
      </c>
    </row>
    <row r="9829" spans="1:18" x14ac:dyDescent="0.3">
      <c r="A9829" s="82" t="str">
        <f t="shared" si="1071"/>
        <v>TPU SOFT MAGNETIC FORCE</v>
      </c>
      <c r="B9829" s="82">
        <f t="shared" si="1072"/>
        <v>80</v>
      </c>
      <c r="C9829" s="82">
        <f t="shared" ca="1" si="1073"/>
        <v>0</v>
      </c>
      <c r="D9829" s="82">
        <f t="shared" ca="1" si="1074"/>
        <v>0</v>
      </c>
      <c r="E9829" s="83">
        <f t="shared" ca="1" si="1075"/>
        <v>0</v>
      </c>
      <c r="F9829" s="82">
        <f t="shared" ca="1" si="1076"/>
        <v>0</v>
      </c>
      <c r="G9829" s="83">
        <f t="shared" ca="1" si="1077"/>
        <v>0</v>
      </c>
      <c r="O9829" s="85" t="s">
        <v>21809</v>
      </c>
      <c r="P9829" s="85" t="s">
        <v>21810</v>
      </c>
      <c r="Q9829" s="88">
        <v>1098.99</v>
      </c>
      <c r="R9829" s="85">
        <v>0</v>
      </c>
    </row>
    <row r="9830" spans="1:18" x14ac:dyDescent="0.3">
      <c r="A9830" s="82" t="str">
        <f t="shared" si="1071"/>
        <v>TPU SOFT MAGNETIC FORCE</v>
      </c>
      <c r="B9830" s="82">
        <f t="shared" si="1072"/>
        <v>81</v>
      </c>
      <c r="C9830" s="82">
        <f t="shared" ca="1" si="1073"/>
        <v>0</v>
      </c>
      <c r="D9830" s="82">
        <f t="shared" ca="1" si="1074"/>
        <v>0</v>
      </c>
      <c r="E9830" s="83">
        <f t="shared" ca="1" si="1075"/>
        <v>0</v>
      </c>
      <c r="F9830" s="82">
        <f t="shared" ca="1" si="1076"/>
        <v>0</v>
      </c>
      <c r="G9830" s="83">
        <f t="shared" ca="1" si="1077"/>
        <v>0</v>
      </c>
      <c r="O9830" s="85" t="s">
        <v>21811</v>
      </c>
      <c r="P9830" s="85" t="s">
        <v>21812</v>
      </c>
      <c r="Q9830" s="88">
        <v>1099</v>
      </c>
      <c r="R9830" s="85">
        <v>0</v>
      </c>
    </row>
    <row r="9831" spans="1:18" x14ac:dyDescent="0.3">
      <c r="A9831" s="82" t="str">
        <f t="shared" si="1071"/>
        <v>TPU SOFT MAGNETIC FORCE</v>
      </c>
      <c r="B9831" s="82">
        <f t="shared" si="1072"/>
        <v>82</v>
      </c>
      <c r="C9831" s="82">
        <f t="shared" ca="1" si="1073"/>
        <v>0</v>
      </c>
      <c r="D9831" s="82">
        <f t="shared" ca="1" si="1074"/>
        <v>0</v>
      </c>
      <c r="E9831" s="83">
        <f t="shared" ca="1" si="1075"/>
        <v>0</v>
      </c>
      <c r="F9831" s="82">
        <f t="shared" ca="1" si="1076"/>
        <v>0</v>
      </c>
      <c r="G9831" s="83">
        <f t="shared" ca="1" si="1077"/>
        <v>0</v>
      </c>
      <c r="O9831" s="85" t="s">
        <v>21813</v>
      </c>
      <c r="P9831" s="85" t="s">
        <v>21814</v>
      </c>
      <c r="Q9831" s="88">
        <v>1099</v>
      </c>
      <c r="R9831" s="85">
        <v>0</v>
      </c>
    </row>
    <row r="9832" spans="1:18" x14ac:dyDescent="0.3">
      <c r="A9832" s="82" t="str">
        <f t="shared" si="1071"/>
        <v>TPU SOFT MAGNETIC FORCE</v>
      </c>
      <c r="B9832" s="82">
        <f t="shared" si="1072"/>
        <v>83</v>
      </c>
      <c r="C9832" s="82">
        <f t="shared" ca="1" si="1073"/>
        <v>0</v>
      </c>
      <c r="D9832" s="82">
        <f t="shared" ca="1" si="1074"/>
        <v>0</v>
      </c>
      <c r="E9832" s="83">
        <f t="shared" ca="1" si="1075"/>
        <v>0</v>
      </c>
      <c r="F9832" s="82">
        <f t="shared" ca="1" si="1076"/>
        <v>0</v>
      </c>
      <c r="G9832" s="83">
        <f t="shared" ca="1" si="1077"/>
        <v>0</v>
      </c>
      <c r="O9832" s="85" t="s">
        <v>21815</v>
      </c>
      <c r="P9832" s="85" t="s">
        <v>21816</v>
      </c>
      <c r="Q9832" s="88">
        <v>1098.99</v>
      </c>
      <c r="R9832" s="85">
        <v>0</v>
      </c>
    </row>
    <row r="9833" spans="1:18" x14ac:dyDescent="0.3">
      <c r="A9833" s="82" t="str">
        <f t="shared" si="1071"/>
        <v>TPU SOFT MAGNETIC FORCE</v>
      </c>
      <c r="B9833" s="82">
        <f t="shared" si="1072"/>
        <v>84</v>
      </c>
      <c r="C9833" s="82">
        <f t="shared" ca="1" si="1073"/>
        <v>0</v>
      </c>
      <c r="D9833" s="82">
        <f t="shared" ca="1" si="1074"/>
        <v>0</v>
      </c>
      <c r="E9833" s="83">
        <f t="shared" ca="1" si="1075"/>
        <v>0</v>
      </c>
      <c r="F9833" s="82">
        <f t="shared" ca="1" si="1076"/>
        <v>0</v>
      </c>
      <c r="G9833" s="83">
        <f t="shared" ca="1" si="1077"/>
        <v>0</v>
      </c>
      <c r="O9833" s="85" t="s">
        <v>21817</v>
      </c>
      <c r="P9833" s="85" t="s">
        <v>21818</v>
      </c>
      <c r="Q9833" s="88">
        <v>1098.99</v>
      </c>
      <c r="R9833" s="85">
        <v>0</v>
      </c>
    </row>
    <row r="9834" spans="1:18" x14ac:dyDescent="0.3">
      <c r="A9834" s="82" t="str">
        <f t="shared" si="1071"/>
        <v>TPU SOFT MAGNETIC FORCE</v>
      </c>
      <c r="B9834" s="82">
        <f t="shared" si="1072"/>
        <v>85</v>
      </c>
      <c r="C9834" s="82">
        <f t="shared" ca="1" si="1073"/>
        <v>0</v>
      </c>
      <c r="D9834" s="82">
        <f t="shared" ca="1" si="1074"/>
        <v>0</v>
      </c>
      <c r="E9834" s="83">
        <f t="shared" ca="1" si="1075"/>
        <v>0</v>
      </c>
      <c r="F9834" s="82">
        <f t="shared" ca="1" si="1076"/>
        <v>0</v>
      </c>
      <c r="G9834" s="83">
        <f t="shared" ca="1" si="1077"/>
        <v>0</v>
      </c>
      <c r="O9834" s="85" t="s">
        <v>21819</v>
      </c>
      <c r="P9834" s="85" t="s">
        <v>21820</v>
      </c>
      <c r="Q9834" s="88">
        <v>1098.99</v>
      </c>
      <c r="R9834" s="85">
        <v>51</v>
      </c>
    </row>
    <row r="9835" spans="1:18" x14ac:dyDescent="0.3">
      <c r="A9835" s="82" t="str">
        <f t="shared" si="1071"/>
        <v>TPU SOFT MAGNETIC FORCE</v>
      </c>
      <c r="B9835" s="82">
        <f t="shared" si="1072"/>
        <v>86</v>
      </c>
      <c r="C9835" s="82">
        <f t="shared" ca="1" si="1073"/>
        <v>0</v>
      </c>
      <c r="D9835" s="82">
        <f t="shared" ca="1" si="1074"/>
        <v>0</v>
      </c>
      <c r="E9835" s="83">
        <f t="shared" ca="1" si="1075"/>
        <v>0</v>
      </c>
      <c r="F9835" s="82">
        <f t="shared" ca="1" si="1076"/>
        <v>0</v>
      </c>
      <c r="G9835" s="83">
        <f t="shared" ca="1" si="1077"/>
        <v>0</v>
      </c>
      <c r="O9835" s="85" t="s">
        <v>21821</v>
      </c>
      <c r="P9835" s="85" t="s">
        <v>21822</v>
      </c>
      <c r="Q9835" s="88">
        <v>1098.99</v>
      </c>
      <c r="R9835" s="85">
        <v>74</v>
      </c>
    </row>
    <row r="9836" spans="1:18" x14ac:dyDescent="0.3">
      <c r="A9836" s="82" t="str">
        <f t="shared" si="1071"/>
        <v>TPU SOFT MAGNETIC FORCE</v>
      </c>
      <c r="B9836" s="82">
        <f t="shared" si="1072"/>
        <v>87</v>
      </c>
      <c r="C9836" s="82">
        <f t="shared" ca="1" si="1073"/>
        <v>0</v>
      </c>
      <c r="D9836" s="82">
        <f t="shared" ca="1" si="1074"/>
        <v>0</v>
      </c>
      <c r="E9836" s="83">
        <f t="shared" ca="1" si="1075"/>
        <v>0</v>
      </c>
      <c r="F9836" s="82">
        <f t="shared" ca="1" si="1076"/>
        <v>0</v>
      </c>
      <c r="G9836" s="83">
        <f t="shared" ca="1" si="1077"/>
        <v>0</v>
      </c>
      <c r="O9836" s="85" t="s">
        <v>21823</v>
      </c>
      <c r="P9836" s="85" t="s">
        <v>21824</v>
      </c>
      <c r="Q9836" s="88">
        <v>1098.99</v>
      </c>
      <c r="R9836" s="85">
        <v>150</v>
      </c>
    </row>
    <row r="9837" spans="1:18" x14ac:dyDescent="0.3">
      <c r="A9837" s="82" t="str">
        <f t="shared" si="1071"/>
        <v>TPU SOFT MAGNETIC FORCE</v>
      </c>
      <c r="B9837" s="82">
        <f t="shared" si="1072"/>
        <v>88</v>
      </c>
      <c r="C9837" s="82">
        <f t="shared" ca="1" si="1073"/>
        <v>0</v>
      </c>
      <c r="D9837" s="82">
        <f t="shared" ca="1" si="1074"/>
        <v>0</v>
      </c>
      <c r="E9837" s="83">
        <f t="shared" ca="1" si="1075"/>
        <v>0</v>
      </c>
      <c r="F9837" s="82">
        <f t="shared" ca="1" si="1076"/>
        <v>0</v>
      </c>
      <c r="G9837" s="83">
        <f t="shared" ca="1" si="1077"/>
        <v>0</v>
      </c>
      <c r="O9837" s="85" t="s">
        <v>21825</v>
      </c>
      <c r="P9837" s="85" t="s">
        <v>21826</v>
      </c>
      <c r="Q9837" s="88">
        <v>1098.99</v>
      </c>
      <c r="R9837" s="85">
        <v>44</v>
      </c>
    </row>
    <row r="9838" spans="1:18" x14ac:dyDescent="0.3">
      <c r="A9838" s="82" t="str">
        <f t="shared" si="1071"/>
        <v>TPU SOFT MAGNETIC FORCE</v>
      </c>
      <c r="B9838" s="82">
        <f t="shared" si="1072"/>
        <v>89</v>
      </c>
      <c r="C9838" s="82">
        <f t="shared" ca="1" si="1073"/>
        <v>0</v>
      </c>
      <c r="D9838" s="82">
        <f t="shared" ca="1" si="1074"/>
        <v>0</v>
      </c>
      <c r="E9838" s="83">
        <f t="shared" ca="1" si="1075"/>
        <v>0</v>
      </c>
      <c r="F9838" s="82">
        <f t="shared" ca="1" si="1076"/>
        <v>0</v>
      </c>
      <c r="G9838" s="83">
        <f t="shared" ca="1" si="1077"/>
        <v>0</v>
      </c>
      <c r="O9838" s="85" t="s">
        <v>21827</v>
      </c>
      <c r="P9838" s="85" t="s">
        <v>21828</v>
      </c>
      <c r="Q9838" s="88">
        <v>1098.99</v>
      </c>
      <c r="R9838" s="85">
        <v>23</v>
      </c>
    </row>
    <row r="9839" spans="1:18" x14ac:dyDescent="0.3">
      <c r="A9839" s="82" t="str">
        <f t="shared" si="1071"/>
        <v>TPU SOFT MAGNETIC FORCE</v>
      </c>
      <c r="B9839" s="82">
        <f t="shared" si="1072"/>
        <v>90</v>
      </c>
      <c r="C9839" s="82">
        <f t="shared" ca="1" si="1073"/>
        <v>0</v>
      </c>
      <c r="D9839" s="82">
        <f t="shared" ca="1" si="1074"/>
        <v>0</v>
      </c>
      <c r="E9839" s="83">
        <f t="shared" ca="1" si="1075"/>
        <v>0</v>
      </c>
      <c r="F9839" s="82">
        <f t="shared" ca="1" si="1076"/>
        <v>0</v>
      </c>
      <c r="G9839" s="83">
        <f t="shared" ca="1" si="1077"/>
        <v>0</v>
      </c>
      <c r="O9839" s="85" t="s">
        <v>21829</v>
      </c>
      <c r="P9839" s="85" t="s">
        <v>21830</v>
      </c>
      <c r="Q9839" s="88">
        <v>1098.99</v>
      </c>
      <c r="R9839" s="85">
        <v>0</v>
      </c>
    </row>
    <row r="9840" spans="1:18" x14ac:dyDescent="0.3">
      <c r="A9840" s="82" t="str">
        <f t="shared" si="1071"/>
        <v>TPU SOFT MAGNETIC FORCE</v>
      </c>
      <c r="B9840" s="82">
        <f t="shared" si="1072"/>
        <v>91</v>
      </c>
      <c r="C9840" s="82">
        <f t="shared" ca="1" si="1073"/>
        <v>0</v>
      </c>
      <c r="D9840" s="82">
        <f t="shared" ca="1" si="1074"/>
        <v>0</v>
      </c>
      <c r="E9840" s="83">
        <f t="shared" ca="1" si="1075"/>
        <v>0</v>
      </c>
      <c r="F9840" s="82">
        <f t="shared" ca="1" si="1076"/>
        <v>0</v>
      </c>
      <c r="G9840" s="83">
        <f t="shared" ca="1" si="1077"/>
        <v>0</v>
      </c>
      <c r="O9840" s="85" t="s">
        <v>21831</v>
      </c>
      <c r="P9840" s="85" t="s">
        <v>21832</v>
      </c>
      <c r="Q9840" s="88">
        <v>1098.99</v>
      </c>
      <c r="R9840" s="85">
        <v>8</v>
      </c>
    </row>
    <row r="9841" spans="1:18" x14ac:dyDescent="0.3">
      <c r="A9841" s="82" t="str">
        <f t="shared" si="1071"/>
        <v>TPU SOFT MAGNETIC FORCE</v>
      </c>
      <c r="B9841" s="82">
        <f t="shared" si="1072"/>
        <v>92</v>
      </c>
      <c r="C9841" s="82">
        <f t="shared" ca="1" si="1073"/>
        <v>0</v>
      </c>
      <c r="D9841" s="82">
        <f t="shared" ca="1" si="1074"/>
        <v>0</v>
      </c>
      <c r="E9841" s="83">
        <f t="shared" ca="1" si="1075"/>
        <v>0</v>
      </c>
      <c r="F9841" s="82">
        <f t="shared" ca="1" si="1076"/>
        <v>0</v>
      </c>
      <c r="G9841" s="83">
        <f t="shared" ca="1" si="1077"/>
        <v>0</v>
      </c>
      <c r="O9841" s="85" t="s">
        <v>21833</v>
      </c>
      <c r="P9841" s="85" t="s">
        <v>21834</v>
      </c>
      <c r="Q9841" s="88">
        <v>1098.99</v>
      </c>
      <c r="R9841" s="85">
        <v>0</v>
      </c>
    </row>
    <row r="9842" spans="1:18" x14ac:dyDescent="0.3">
      <c r="A9842" s="82" t="str">
        <f t="shared" si="1071"/>
        <v>TPU SOFT MAGNETIC FORCE</v>
      </c>
      <c r="B9842" s="82">
        <f t="shared" si="1072"/>
        <v>93</v>
      </c>
      <c r="C9842" s="82">
        <f t="shared" ca="1" si="1073"/>
        <v>0</v>
      </c>
      <c r="D9842" s="82">
        <f t="shared" ca="1" si="1074"/>
        <v>0</v>
      </c>
      <c r="E9842" s="83">
        <f t="shared" ca="1" si="1075"/>
        <v>0</v>
      </c>
      <c r="F9842" s="82">
        <f t="shared" ca="1" si="1076"/>
        <v>0</v>
      </c>
      <c r="G9842" s="83">
        <f t="shared" ca="1" si="1077"/>
        <v>0</v>
      </c>
      <c r="O9842" s="85" t="s">
        <v>21835</v>
      </c>
      <c r="P9842" s="85" t="s">
        <v>21836</v>
      </c>
      <c r="Q9842" s="88">
        <v>1098.99</v>
      </c>
      <c r="R9842" s="85">
        <v>131</v>
      </c>
    </row>
    <row r="9843" spans="1:18" x14ac:dyDescent="0.3">
      <c r="A9843" s="82" t="str">
        <f t="shared" si="1071"/>
        <v>TPU SOFT MAGNETIC FORCE</v>
      </c>
      <c r="B9843" s="82">
        <f t="shared" si="1072"/>
        <v>94</v>
      </c>
      <c r="C9843" s="82">
        <f t="shared" ca="1" si="1073"/>
        <v>0</v>
      </c>
      <c r="D9843" s="82">
        <f t="shared" ca="1" si="1074"/>
        <v>0</v>
      </c>
      <c r="E9843" s="83">
        <f t="shared" ca="1" si="1075"/>
        <v>0</v>
      </c>
      <c r="F9843" s="82">
        <f t="shared" ca="1" si="1076"/>
        <v>0</v>
      </c>
      <c r="G9843" s="83">
        <f t="shared" ca="1" si="1077"/>
        <v>0</v>
      </c>
      <c r="O9843" s="85" t="s">
        <v>21837</v>
      </c>
      <c r="P9843" s="85" t="s">
        <v>21838</v>
      </c>
      <c r="Q9843" s="88">
        <v>1098.99</v>
      </c>
      <c r="R9843" s="85">
        <v>3</v>
      </c>
    </row>
    <row r="9844" spans="1:18" x14ac:dyDescent="0.3">
      <c r="A9844" s="82" t="str">
        <f t="shared" si="1071"/>
        <v>TPU SOFT MAGNETIC FORCE</v>
      </c>
      <c r="B9844" s="82">
        <f t="shared" si="1072"/>
        <v>95</v>
      </c>
      <c r="C9844" s="82">
        <f t="shared" ca="1" si="1073"/>
        <v>0</v>
      </c>
      <c r="D9844" s="82">
        <f t="shared" ca="1" si="1074"/>
        <v>0</v>
      </c>
      <c r="E9844" s="83">
        <f t="shared" ca="1" si="1075"/>
        <v>0</v>
      </c>
      <c r="F9844" s="82">
        <f t="shared" ca="1" si="1076"/>
        <v>0</v>
      </c>
      <c r="G9844" s="83">
        <f t="shared" ca="1" si="1077"/>
        <v>0</v>
      </c>
      <c r="O9844" s="85" t="s">
        <v>21839</v>
      </c>
      <c r="P9844" s="85" t="s">
        <v>21840</v>
      </c>
      <c r="Q9844" s="88">
        <v>1236024.72</v>
      </c>
      <c r="R9844" s="85">
        <v>0</v>
      </c>
    </row>
    <row r="9845" spans="1:18" x14ac:dyDescent="0.3">
      <c r="A9845" s="82" t="str">
        <f t="shared" si="1071"/>
        <v>TPU SOFT MAGNETIC FORCE</v>
      </c>
      <c r="B9845" s="82">
        <f t="shared" si="1072"/>
        <v>96</v>
      </c>
      <c r="C9845" s="82">
        <f t="shared" ca="1" si="1073"/>
        <v>0</v>
      </c>
      <c r="D9845" s="82">
        <f t="shared" ca="1" si="1074"/>
        <v>0</v>
      </c>
      <c r="E9845" s="83">
        <f t="shared" ca="1" si="1075"/>
        <v>0</v>
      </c>
      <c r="F9845" s="82">
        <f t="shared" ca="1" si="1076"/>
        <v>0</v>
      </c>
      <c r="G9845" s="83">
        <f t="shared" ca="1" si="1077"/>
        <v>0</v>
      </c>
      <c r="O9845" s="85" t="s">
        <v>21841</v>
      </c>
      <c r="P9845" s="85" t="s">
        <v>21842</v>
      </c>
      <c r="Q9845" s="88">
        <v>1498680.9</v>
      </c>
      <c r="R9845" s="85">
        <v>0</v>
      </c>
    </row>
    <row r="9846" spans="1:18" x14ac:dyDescent="0.3">
      <c r="A9846" s="82" t="str">
        <f t="shared" si="1071"/>
        <v>TPU SOFT MAGNETIC FORCE</v>
      </c>
      <c r="B9846" s="82">
        <f t="shared" si="1072"/>
        <v>97</v>
      </c>
      <c r="C9846" s="82">
        <f t="shared" ca="1" si="1073"/>
        <v>0</v>
      </c>
      <c r="D9846" s="82">
        <f t="shared" ca="1" si="1074"/>
        <v>0</v>
      </c>
      <c r="E9846" s="83">
        <f t="shared" ca="1" si="1075"/>
        <v>0</v>
      </c>
      <c r="F9846" s="82">
        <f t="shared" ca="1" si="1076"/>
        <v>0</v>
      </c>
      <c r="G9846" s="83">
        <f t="shared" ca="1" si="1077"/>
        <v>0</v>
      </c>
      <c r="O9846" s="85" t="s">
        <v>21843</v>
      </c>
      <c r="P9846" s="85" t="s">
        <v>21844</v>
      </c>
      <c r="Q9846" s="88">
        <v>1699500</v>
      </c>
      <c r="R9846" s="85">
        <v>0</v>
      </c>
    </row>
    <row r="9847" spans="1:18" x14ac:dyDescent="0.3">
      <c r="A9847" s="82" t="str">
        <f t="shared" si="1071"/>
        <v>TPU SOFT MAGNETIC FORCE</v>
      </c>
      <c r="B9847" s="82">
        <f t="shared" si="1072"/>
        <v>98</v>
      </c>
      <c r="C9847" s="82">
        <f t="shared" ca="1" si="1073"/>
        <v>0</v>
      </c>
      <c r="D9847" s="82">
        <f t="shared" ca="1" si="1074"/>
        <v>0</v>
      </c>
      <c r="E9847" s="83">
        <f t="shared" ca="1" si="1075"/>
        <v>0</v>
      </c>
      <c r="F9847" s="82">
        <f t="shared" ca="1" si="1076"/>
        <v>0</v>
      </c>
      <c r="G9847" s="83">
        <f t="shared" ca="1" si="1077"/>
        <v>0</v>
      </c>
      <c r="O9847" s="85" t="s">
        <v>21845</v>
      </c>
      <c r="P9847" s="85" t="s">
        <v>21844</v>
      </c>
      <c r="Q9847" s="88">
        <v>1699500</v>
      </c>
      <c r="R9847" s="85">
        <v>0</v>
      </c>
    </row>
    <row r="9848" spans="1:18" x14ac:dyDescent="0.3">
      <c r="A9848" s="82" t="str">
        <f t="shared" si="1071"/>
        <v>TPU SOFT MAGNETIC FORCE</v>
      </c>
      <c r="B9848" s="82">
        <f t="shared" si="1072"/>
        <v>99</v>
      </c>
      <c r="C9848" s="82">
        <f t="shared" ca="1" si="1073"/>
        <v>0</v>
      </c>
      <c r="D9848" s="82">
        <f t="shared" ca="1" si="1074"/>
        <v>0</v>
      </c>
      <c r="E9848" s="83">
        <f t="shared" ca="1" si="1075"/>
        <v>0</v>
      </c>
      <c r="F9848" s="82">
        <f t="shared" ca="1" si="1076"/>
        <v>0</v>
      </c>
      <c r="G9848" s="83">
        <f t="shared" ca="1" si="1077"/>
        <v>0</v>
      </c>
      <c r="O9848" s="85" t="s">
        <v>21846</v>
      </c>
      <c r="P9848" s="85" t="s">
        <v>21847</v>
      </c>
      <c r="Q9848" s="88">
        <v>1498699.44</v>
      </c>
      <c r="R9848" s="85">
        <v>0</v>
      </c>
    </row>
    <row r="9849" spans="1:18" x14ac:dyDescent="0.3">
      <c r="A9849" s="82" t="str">
        <f t="shared" si="1071"/>
        <v>TPU SOFT MAGNETIC FORCE</v>
      </c>
      <c r="B9849" s="82">
        <f t="shared" si="1072"/>
        <v>100</v>
      </c>
      <c r="C9849" s="82">
        <f t="shared" ca="1" si="1073"/>
        <v>0</v>
      </c>
      <c r="D9849" s="82">
        <f t="shared" ca="1" si="1074"/>
        <v>0</v>
      </c>
      <c r="E9849" s="83">
        <f t="shared" ca="1" si="1075"/>
        <v>0</v>
      </c>
      <c r="F9849" s="82">
        <f t="shared" ca="1" si="1076"/>
        <v>0</v>
      </c>
      <c r="G9849" s="83">
        <f t="shared" ca="1" si="1077"/>
        <v>0</v>
      </c>
      <c r="O9849" s="85" t="s">
        <v>21848</v>
      </c>
      <c r="P9849" s="85" t="s">
        <v>21849</v>
      </c>
      <c r="Q9849" s="88">
        <v>1498699.44</v>
      </c>
      <c r="R9849" s="85">
        <v>0</v>
      </c>
    </row>
    <row r="9850" spans="1:18" x14ac:dyDescent="0.3">
      <c r="A9850" s="82" t="str">
        <f t="shared" si="1071"/>
        <v>TPU SOFT MAGNETIC FORCE</v>
      </c>
      <c r="B9850" s="82">
        <f t="shared" si="1072"/>
        <v>101</v>
      </c>
      <c r="C9850" s="82">
        <f t="shared" ca="1" si="1073"/>
        <v>0</v>
      </c>
      <c r="D9850" s="82">
        <f t="shared" ca="1" si="1074"/>
        <v>0</v>
      </c>
      <c r="E9850" s="83">
        <f t="shared" ca="1" si="1075"/>
        <v>0</v>
      </c>
      <c r="F9850" s="82">
        <f t="shared" ca="1" si="1076"/>
        <v>0</v>
      </c>
      <c r="G9850" s="83">
        <f t="shared" ca="1" si="1077"/>
        <v>0</v>
      </c>
      <c r="O9850" s="85" t="s">
        <v>21850</v>
      </c>
      <c r="P9850" s="85" t="s">
        <v>21851</v>
      </c>
      <c r="Q9850" s="88">
        <v>2700</v>
      </c>
      <c r="R9850" s="85">
        <v>0</v>
      </c>
    </row>
    <row r="9851" spans="1:18" x14ac:dyDescent="0.3">
      <c r="A9851" s="82" t="str">
        <f t="shared" si="1071"/>
        <v>TPU SOFT MAGNETIC FORCE</v>
      </c>
      <c r="B9851" s="82">
        <f t="shared" si="1072"/>
        <v>102</v>
      </c>
      <c r="C9851" s="82">
        <f t="shared" ca="1" si="1073"/>
        <v>0</v>
      </c>
      <c r="D9851" s="82">
        <f t="shared" ca="1" si="1074"/>
        <v>0</v>
      </c>
      <c r="E9851" s="83">
        <f t="shared" ca="1" si="1075"/>
        <v>0</v>
      </c>
      <c r="F9851" s="82">
        <f t="shared" ca="1" si="1076"/>
        <v>0</v>
      </c>
      <c r="G9851" s="83">
        <f t="shared" ca="1" si="1077"/>
        <v>0</v>
      </c>
      <c r="O9851" s="85" t="s">
        <v>21852</v>
      </c>
      <c r="P9851" s="85" t="s">
        <v>21853</v>
      </c>
      <c r="Q9851" s="88">
        <v>5890.1</v>
      </c>
      <c r="R9851" s="85">
        <v>0</v>
      </c>
    </row>
    <row r="9852" spans="1:18" x14ac:dyDescent="0.3">
      <c r="A9852" s="82" t="str">
        <f t="shared" si="1071"/>
        <v>TPU SOFT MAGNETIC FORCE</v>
      </c>
      <c r="B9852" s="82">
        <f t="shared" si="1072"/>
        <v>103</v>
      </c>
      <c r="C9852" s="82">
        <f t="shared" ca="1" si="1073"/>
        <v>0</v>
      </c>
      <c r="D9852" s="82">
        <f t="shared" ca="1" si="1074"/>
        <v>0</v>
      </c>
      <c r="E9852" s="83">
        <f t="shared" ca="1" si="1075"/>
        <v>0</v>
      </c>
      <c r="F9852" s="82">
        <f t="shared" ca="1" si="1076"/>
        <v>0</v>
      </c>
      <c r="G9852" s="83">
        <f t="shared" ca="1" si="1077"/>
        <v>0</v>
      </c>
      <c r="O9852" s="85" t="s">
        <v>21854</v>
      </c>
      <c r="P9852" s="85" t="s">
        <v>21855</v>
      </c>
      <c r="Q9852" s="88">
        <v>12500.1</v>
      </c>
      <c r="R9852" s="85">
        <v>4</v>
      </c>
    </row>
    <row r="9853" spans="1:18" x14ac:dyDescent="0.3">
      <c r="A9853" s="82" t="str">
        <f t="shared" si="1071"/>
        <v>TPU SOFT MAGNETIC FORCE</v>
      </c>
      <c r="B9853" s="82">
        <f t="shared" si="1072"/>
        <v>104</v>
      </c>
      <c r="C9853" s="82">
        <f t="shared" ca="1" si="1073"/>
        <v>0</v>
      </c>
      <c r="D9853" s="82">
        <f t="shared" ca="1" si="1074"/>
        <v>0</v>
      </c>
      <c r="E9853" s="83">
        <f t="shared" ca="1" si="1075"/>
        <v>0</v>
      </c>
      <c r="F9853" s="82">
        <f t="shared" ca="1" si="1076"/>
        <v>0</v>
      </c>
      <c r="G9853" s="83">
        <f t="shared" ca="1" si="1077"/>
        <v>0</v>
      </c>
      <c r="O9853" s="85" t="s">
        <v>21856</v>
      </c>
      <c r="P9853" s="85" t="s">
        <v>21857</v>
      </c>
      <c r="Q9853" s="88">
        <v>6499.98</v>
      </c>
      <c r="R9853" s="85">
        <v>0</v>
      </c>
    </row>
    <row r="9854" spans="1:18" x14ac:dyDescent="0.3">
      <c r="A9854" s="82" t="str">
        <f t="shared" si="1071"/>
        <v>TPU SOFT MAGNETIC FORCE</v>
      </c>
      <c r="B9854" s="82">
        <f t="shared" si="1072"/>
        <v>105</v>
      </c>
      <c r="C9854" s="82">
        <f t="shared" ca="1" si="1073"/>
        <v>0</v>
      </c>
      <c r="D9854" s="82">
        <f t="shared" ca="1" si="1074"/>
        <v>0</v>
      </c>
      <c r="E9854" s="83">
        <f t="shared" ca="1" si="1075"/>
        <v>0</v>
      </c>
      <c r="F9854" s="82">
        <f t="shared" ca="1" si="1076"/>
        <v>0</v>
      </c>
      <c r="G9854" s="83">
        <f t="shared" ca="1" si="1077"/>
        <v>0</v>
      </c>
      <c r="O9854" s="85" t="s">
        <v>21858</v>
      </c>
      <c r="P9854" s="85" t="s">
        <v>21859</v>
      </c>
      <c r="Q9854" s="88">
        <v>109426.35</v>
      </c>
      <c r="R9854" s="85">
        <v>8</v>
      </c>
    </row>
    <row r="9855" spans="1:18" x14ac:dyDescent="0.3">
      <c r="A9855" s="82" t="str">
        <f t="shared" si="1071"/>
        <v>TPU SOFT MAGNETIC FORCE</v>
      </c>
      <c r="B9855" s="82">
        <f t="shared" si="1072"/>
        <v>106</v>
      </c>
      <c r="C9855" s="82">
        <f t="shared" ca="1" si="1073"/>
        <v>0</v>
      </c>
      <c r="D9855" s="82">
        <f t="shared" ca="1" si="1074"/>
        <v>0</v>
      </c>
      <c r="E9855" s="83">
        <f t="shared" ca="1" si="1075"/>
        <v>0</v>
      </c>
      <c r="F9855" s="82">
        <f t="shared" ca="1" si="1076"/>
        <v>0</v>
      </c>
      <c r="G9855" s="83">
        <f t="shared" ca="1" si="1077"/>
        <v>0</v>
      </c>
      <c r="O9855" s="85" t="s">
        <v>21860</v>
      </c>
      <c r="P9855" s="85" t="s">
        <v>21861</v>
      </c>
      <c r="Q9855" s="88">
        <v>10296</v>
      </c>
      <c r="R9855" s="85">
        <v>0</v>
      </c>
    </row>
    <row r="9856" spans="1:18" x14ac:dyDescent="0.3">
      <c r="A9856" s="82" t="str">
        <f t="shared" si="1071"/>
        <v>TPU SOFT MAGNETIC FORCE</v>
      </c>
      <c r="B9856" s="82">
        <f t="shared" si="1072"/>
        <v>107</v>
      </c>
      <c r="C9856" s="82">
        <f t="shared" ca="1" si="1073"/>
        <v>0</v>
      </c>
      <c r="D9856" s="82">
        <f t="shared" ca="1" si="1074"/>
        <v>0</v>
      </c>
      <c r="E9856" s="83">
        <f t="shared" ca="1" si="1075"/>
        <v>0</v>
      </c>
      <c r="F9856" s="82">
        <f t="shared" ca="1" si="1076"/>
        <v>0</v>
      </c>
      <c r="G9856" s="83">
        <f t="shared" ca="1" si="1077"/>
        <v>0</v>
      </c>
      <c r="O9856" s="85" t="s">
        <v>21862</v>
      </c>
      <c r="P9856" s="85" t="s">
        <v>21863</v>
      </c>
      <c r="Q9856" s="88">
        <v>6420.1</v>
      </c>
      <c r="R9856" s="85">
        <v>0</v>
      </c>
    </row>
    <row r="9857" spans="1:18" x14ac:dyDescent="0.3">
      <c r="A9857" s="82" t="str">
        <f t="shared" si="1071"/>
        <v>TPU SOFT MAGNETIC FORCE</v>
      </c>
      <c r="B9857" s="82">
        <f t="shared" si="1072"/>
        <v>108</v>
      </c>
      <c r="C9857" s="82">
        <f t="shared" ca="1" si="1073"/>
        <v>0</v>
      </c>
      <c r="D9857" s="82">
        <f t="shared" ca="1" si="1074"/>
        <v>0</v>
      </c>
      <c r="E9857" s="83">
        <f t="shared" ca="1" si="1075"/>
        <v>0</v>
      </c>
      <c r="F9857" s="82">
        <f t="shared" ca="1" si="1076"/>
        <v>0</v>
      </c>
      <c r="G9857" s="83">
        <f t="shared" ca="1" si="1077"/>
        <v>0</v>
      </c>
      <c r="O9857" s="85" t="s">
        <v>21864</v>
      </c>
      <c r="P9857" s="85" t="s">
        <v>21865</v>
      </c>
      <c r="Q9857" s="88">
        <v>9837.76</v>
      </c>
      <c r="R9857" s="85">
        <v>0</v>
      </c>
    </row>
    <row r="9858" spans="1:18" x14ac:dyDescent="0.3">
      <c r="A9858" s="82" t="str">
        <f t="shared" si="1071"/>
        <v>TPU SOFT MAGNETIC FORCE</v>
      </c>
      <c r="B9858" s="82">
        <f t="shared" si="1072"/>
        <v>109</v>
      </c>
      <c r="C9858" s="82">
        <f t="shared" ca="1" si="1073"/>
        <v>0</v>
      </c>
      <c r="D9858" s="82">
        <f t="shared" ca="1" si="1074"/>
        <v>0</v>
      </c>
      <c r="E9858" s="83">
        <f t="shared" ca="1" si="1075"/>
        <v>0</v>
      </c>
      <c r="F9858" s="82">
        <f t="shared" ca="1" si="1076"/>
        <v>0</v>
      </c>
      <c r="G9858" s="83">
        <f t="shared" ca="1" si="1077"/>
        <v>0</v>
      </c>
      <c r="O9858" s="85" t="s">
        <v>21866</v>
      </c>
      <c r="P9858" s="85" t="s">
        <v>21867</v>
      </c>
      <c r="Q9858" s="88">
        <v>2949.98</v>
      </c>
      <c r="R9858" s="85">
        <v>0</v>
      </c>
    </row>
    <row r="9859" spans="1:18" x14ac:dyDescent="0.3">
      <c r="A9859" s="82" t="str">
        <f t="shared" ref="A9859:A9922" si="1078">IFERROR(INDEX($J$2:$J$100,INT((ROW(A9858)-1)/150)+1),"")</f>
        <v>TPU SOFT MAGNETIC FORCE</v>
      </c>
      <c r="B9859" s="82">
        <f t="shared" ref="B9859:B9922" si="1079">IF($A9859="","",MOD(ROW(A9858)-1,150)+3)</f>
        <v>110</v>
      </c>
      <c r="C9859" s="82">
        <f t="shared" ref="C9859:C9922" ca="1" si="1080">IF($A9859="","",IFERROR(INDIRECT("'"&amp;$A9859&amp;"'!A"&amp;$B9859),""))</f>
        <v>0</v>
      </c>
      <c r="D9859" s="82">
        <f t="shared" ref="D9859:D9922" ca="1" si="1081">IF($A9859="","",IFERROR(INDIRECT("'"&amp;$A9859&amp;"'!B"&amp;$B9859),""))</f>
        <v>0</v>
      </c>
      <c r="E9859" s="83">
        <f t="shared" ref="E9859:E9922" ca="1" si="1082">IF($A9859="","",IFERROR(INDIRECT("'"&amp;$A9859&amp;"'!D"&amp;$B9859),""))</f>
        <v>0</v>
      </c>
      <c r="F9859" s="82">
        <f t="shared" ref="F9859:F9922" ca="1" si="1083">IF($A9859="","",IFERROR(INDIRECT("'"&amp;$A9859&amp;"'!E"&amp;$B9859),0))</f>
        <v>0</v>
      </c>
      <c r="G9859" s="83">
        <f t="shared" ref="G9859:G9922" ca="1" si="1084">IF($A9859="","",IFERROR(INDIRECT("'"&amp;$A9859&amp;"'!F"&amp;$B9859),0))</f>
        <v>0</v>
      </c>
      <c r="O9859" s="85" t="s">
        <v>21868</v>
      </c>
      <c r="P9859" s="85" t="s">
        <v>34773</v>
      </c>
      <c r="Q9859" s="88">
        <v>28278</v>
      </c>
      <c r="R9859" s="85">
        <v>6</v>
      </c>
    </row>
    <row r="9860" spans="1:18" x14ac:dyDescent="0.3">
      <c r="A9860" s="82" t="str">
        <f t="shared" si="1078"/>
        <v>TPU SOFT MAGNETIC FORCE</v>
      </c>
      <c r="B9860" s="82">
        <f t="shared" si="1079"/>
        <v>111</v>
      </c>
      <c r="C9860" s="82">
        <f t="shared" ca="1" si="1080"/>
        <v>0</v>
      </c>
      <c r="D9860" s="82">
        <f t="shared" ca="1" si="1081"/>
        <v>0</v>
      </c>
      <c r="E9860" s="83">
        <f t="shared" ca="1" si="1082"/>
        <v>0</v>
      </c>
      <c r="F9860" s="82">
        <f t="shared" ca="1" si="1083"/>
        <v>0</v>
      </c>
      <c r="G9860" s="83">
        <f t="shared" ca="1" si="1084"/>
        <v>0</v>
      </c>
      <c r="O9860" s="85" t="s">
        <v>21869</v>
      </c>
      <c r="P9860" s="85" t="s">
        <v>21870</v>
      </c>
      <c r="Q9860" s="88">
        <v>30314.1</v>
      </c>
      <c r="R9860" s="85">
        <v>0</v>
      </c>
    </row>
    <row r="9861" spans="1:18" x14ac:dyDescent="0.3">
      <c r="A9861" s="82" t="str">
        <f t="shared" si="1078"/>
        <v>TPU SOFT MAGNETIC FORCE</v>
      </c>
      <c r="B9861" s="82">
        <f t="shared" si="1079"/>
        <v>112</v>
      </c>
      <c r="C9861" s="82">
        <f t="shared" ca="1" si="1080"/>
        <v>0</v>
      </c>
      <c r="D9861" s="82">
        <f t="shared" ca="1" si="1081"/>
        <v>0</v>
      </c>
      <c r="E9861" s="83">
        <f t="shared" ca="1" si="1082"/>
        <v>0</v>
      </c>
      <c r="F9861" s="82">
        <f t="shared" ca="1" si="1083"/>
        <v>0</v>
      </c>
      <c r="G9861" s="83">
        <f t="shared" ca="1" si="1084"/>
        <v>0</v>
      </c>
      <c r="O9861" s="85" t="s">
        <v>21871</v>
      </c>
      <c r="P9861" s="85" t="s">
        <v>21872</v>
      </c>
      <c r="Q9861" s="88">
        <v>22028.7</v>
      </c>
      <c r="R9861" s="85">
        <v>0</v>
      </c>
    </row>
    <row r="9862" spans="1:18" x14ac:dyDescent="0.3">
      <c r="A9862" s="82" t="str">
        <f t="shared" si="1078"/>
        <v>TPU SOFT MAGNETIC FORCE</v>
      </c>
      <c r="B9862" s="82">
        <f t="shared" si="1079"/>
        <v>113</v>
      </c>
      <c r="C9862" s="82">
        <f t="shared" ca="1" si="1080"/>
        <v>0</v>
      </c>
      <c r="D9862" s="82">
        <f t="shared" ca="1" si="1081"/>
        <v>0</v>
      </c>
      <c r="E9862" s="83">
        <f t="shared" ca="1" si="1082"/>
        <v>0</v>
      </c>
      <c r="F9862" s="82">
        <f t="shared" ca="1" si="1083"/>
        <v>0</v>
      </c>
      <c r="G9862" s="83">
        <f t="shared" ca="1" si="1084"/>
        <v>0</v>
      </c>
      <c r="O9862" s="85" t="s">
        <v>21873</v>
      </c>
      <c r="P9862" s="85" t="s">
        <v>21874</v>
      </c>
      <c r="Q9862" s="88">
        <v>55894.65</v>
      </c>
      <c r="R9862" s="85">
        <v>3</v>
      </c>
    </row>
    <row r="9863" spans="1:18" x14ac:dyDescent="0.3">
      <c r="A9863" s="82" t="str">
        <f t="shared" si="1078"/>
        <v>TPU SOFT MAGNETIC FORCE</v>
      </c>
      <c r="B9863" s="82">
        <f t="shared" si="1079"/>
        <v>114</v>
      </c>
      <c r="C9863" s="82">
        <f t="shared" ca="1" si="1080"/>
        <v>0</v>
      </c>
      <c r="D9863" s="82">
        <f t="shared" ca="1" si="1081"/>
        <v>0</v>
      </c>
      <c r="E9863" s="83">
        <f t="shared" ca="1" si="1082"/>
        <v>0</v>
      </c>
      <c r="F9863" s="82">
        <f t="shared" ca="1" si="1083"/>
        <v>0</v>
      </c>
      <c r="G9863" s="83">
        <f t="shared" ca="1" si="1084"/>
        <v>0</v>
      </c>
      <c r="O9863" s="85" t="s">
        <v>21875</v>
      </c>
      <c r="P9863" s="85" t="s">
        <v>21876</v>
      </c>
      <c r="Q9863" s="88">
        <v>21840</v>
      </c>
      <c r="R9863" s="85">
        <v>0</v>
      </c>
    </row>
    <row r="9864" spans="1:18" x14ac:dyDescent="0.3">
      <c r="A9864" s="82" t="str">
        <f t="shared" si="1078"/>
        <v>TPU SOFT MAGNETIC FORCE</v>
      </c>
      <c r="B9864" s="82">
        <f t="shared" si="1079"/>
        <v>115</v>
      </c>
      <c r="C9864" s="82">
        <f t="shared" ca="1" si="1080"/>
        <v>0</v>
      </c>
      <c r="D9864" s="82">
        <f t="shared" ca="1" si="1081"/>
        <v>0</v>
      </c>
      <c r="E9864" s="83">
        <f t="shared" ca="1" si="1082"/>
        <v>0</v>
      </c>
      <c r="F9864" s="82">
        <f t="shared" ca="1" si="1083"/>
        <v>0</v>
      </c>
      <c r="G9864" s="83">
        <f t="shared" ca="1" si="1084"/>
        <v>0</v>
      </c>
      <c r="O9864" s="85" t="s">
        <v>21877</v>
      </c>
      <c r="P9864" s="85" t="s">
        <v>21878</v>
      </c>
      <c r="Q9864" s="88">
        <v>37500.449999999997</v>
      </c>
      <c r="R9864" s="85">
        <v>0</v>
      </c>
    </row>
    <row r="9865" spans="1:18" x14ac:dyDescent="0.3">
      <c r="A9865" s="82" t="str">
        <f t="shared" si="1078"/>
        <v>TPU SOFT MAGNETIC FORCE</v>
      </c>
      <c r="B9865" s="82">
        <f t="shared" si="1079"/>
        <v>116</v>
      </c>
      <c r="C9865" s="82">
        <f t="shared" ca="1" si="1080"/>
        <v>0</v>
      </c>
      <c r="D9865" s="82">
        <f t="shared" ca="1" si="1081"/>
        <v>0</v>
      </c>
      <c r="E9865" s="83">
        <f t="shared" ca="1" si="1082"/>
        <v>0</v>
      </c>
      <c r="F9865" s="82">
        <f t="shared" ca="1" si="1083"/>
        <v>0</v>
      </c>
      <c r="G9865" s="83">
        <f t="shared" ca="1" si="1084"/>
        <v>0</v>
      </c>
      <c r="O9865" s="85" t="s">
        <v>21879</v>
      </c>
      <c r="P9865" s="85" t="s">
        <v>21880</v>
      </c>
      <c r="Q9865" s="88">
        <v>11997.57</v>
      </c>
      <c r="R9865" s="85">
        <v>0</v>
      </c>
    </row>
    <row r="9866" spans="1:18" x14ac:dyDescent="0.3">
      <c r="A9866" s="82" t="str">
        <f t="shared" si="1078"/>
        <v>TPU SOFT MAGNETIC FORCE</v>
      </c>
      <c r="B9866" s="82">
        <f t="shared" si="1079"/>
        <v>117</v>
      </c>
      <c r="C9866" s="82">
        <f t="shared" ca="1" si="1080"/>
        <v>0</v>
      </c>
      <c r="D9866" s="82">
        <f t="shared" ca="1" si="1081"/>
        <v>0</v>
      </c>
      <c r="E9866" s="83">
        <f t="shared" ca="1" si="1082"/>
        <v>0</v>
      </c>
      <c r="F9866" s="82">
        <f t="shared" ca="1" si="1083"/>
        <v>0</v>
      </c>
      <c r="G9866" s="83">
        <f t="shared" ca="1" si="1084"/>
        <v>0</v>
      </c>
      <c r="O9866" s="85" t="s">
        <v>21881</v>
      </c>
      <c r="P9866" s="85" t="s">
        <v>21882</v>
      </c>
      <c r="Q9866" s="88">
        <v>169641</v>
      </c>
      <c r="R9866" s="85">
        <v>0</v>
      </c>
    </row>
    <row r="9867" spans="1:18" x14ac:dyDescent="0.3">
      <c r="A9867" s="82" t="str">
        <f t="shared" si="1078"/>
        <v>TPU SOFT MAGNETIC FORCE</v>
      </c>
      <c r="B9867" s="82">
        <f t="shared" si="1079"/>
        <v>118</v>
      </c>
      <c r="C9867" s="82">
        <f t="shared" ca="1" si="1080"/>
        <v>0</v>
      </c>
      <c r="D9867" s="82">
        <f t="shared" ca="1" si="1081"/>
        <v>0</v>
      </c>
      <c r="E9867" s="83">
        <f t="shared" ca="1" si="1082"/>
        <v>0</v>
      </c>
      <c r="F9867" s="82">
        <f t="shared" ca="1" si="1083"/>
        <v>0</v>
      </c>
      <c r="G9867" s="83">
        <f t="shared" ca="1" si="1084"/>
        <v>0</v>
      </c>
      <c r="O9867" s="85" t="s">
        <v>21883</v>
      </c>
      <c r="P9867" s="85" t="s">
        <v>21884</v>
      </c>
      <c r="Q9867" s="88">
        <v>168746.4</v>
      </c>
      <c r="R9867" s="85">
        <v>0</v>
      </c>
    </row>
    <row r="9868" spans="1:18" x14ac:dyDescent="0.3">
      <c r="A9868" s="82" t="str">
        <f t="shared" si="1078"/>
        <v>TPU SOFT MAGNETIC FORCE</v>
      </c>
      <c r="B9868" s="82">
        <f t="shared" si="1079"/>
        <v>119</v>
      </c>
      <c r="C9868" s="82">
        <f t="shared" ca="1" si="1080"/>
        <v>0</v>
      </c>
      <c r="D9868" s="82">
        <f t="shared" ca="1" si="1081"/>
        <v>0</v>
      </c>
      <c r="E9868" s="83">
        <f t="shared" ca="1" si="1082"/>
        <v>0</v>
      </c>
      <c r="F9868" s="82">
        <f t="shared" ca="1" si="1083"/>
        <v>0</v>
      </c>
      <c r="G9868" s="83">
        <f t="shared" ca="1" si="1084"/>
        <v>0</v>
      </c>
      <c r="O9868" s="85" t="s">
        <v>21885</v>
      </c>
      <c r="P9868" s="85" t="s">
        <v>21886</v>
      </c>
      <c r="Q9868" s="88">
        <v>74397.38</v>
      </c>
      <c r="R9868" s="85">
        <v>0</v>
      </c>
    </row>
    <row r="9869" spans="1:18" x14ac:dyDescent="0.3">
      <c r="A9869" s="82" t="str">
        <f t="shared" si="1078"/>
        <v>TPU SOFT MAGNETIC FORCE</v>
      </c>
      <c r="B9869" s="82">
        <f t="shared" si="1079"/>
        <v>120</v>
      </c>
      <c r="C9869" s="82">
        <f t="shared" ca="1" si="1080"/>
        <v>0</v>
      </c>
      <c r="D9869" s="82">
        <f t="shared" ca="1" si="1081"/>
        <v>0</v>
      </c>
      <c r="E9869" s="83">
        <f t="shared" ca="1" si="1082"/>
        <v>0</v>
      </c>
      <c r="F9869" s="82">
        <f t="shared" ca="1" si="1083"/>
        <v>0</v>
      </c>
      <c r="G9869" s="83">
        <f t="shared" ca="1" si="1084"/>
        <v>0</v>
      </c>
      <c r="O9869" s="85" t="s">
        <v>12</v>
      </c>
      <c r="P9869" s="85" t="s">
        <v>86</v>
      </c>
      <c r="Q9869" s="88">
        <v>988.88</v>
      </c>
      <c r="R9869" s="85">
        <v>323</v>
      </c>
    </row>
    <row r="9870" spans="1:18" x14ac:dyDescent="0.3">
      <c r="A9870" s="82" t="str">
        <f t="shared" si="1078"/>
        <v>TPU SOFT MAGNETIC FORCE</v>
      </c>
      <c r="B9870" s="82">
        <f t="shared" si="1079"/>
        <v>121</v>
      </c>
      <c r="C9870" s="82">
        <f t="shared" ca="1" si="1080"/>
        <v>0</v>
      </c>
      <c r="D9870" s="82">
        <f t="shared" ca="1" si="1081"/>
        <v>0</v>
      </c>
      <c r="E9870" s="83">
        <f t="shared" ca="1" si="1082"/>
        <v>0</v>
      </c>
      <c r="F9870" s="82">
        <f t="shared" ca="1" si="1083"/>
        <v>0</v>
      </c>
      <c r="G9870" s="83">
        <f t="shared" ca="1" si="1084"/>
        <v>0</v>
      </c>
      <c r="O9870" s="85" t="s">
        <v>21887</v>
      </c>
      <c r="P9870" s="85" t="s">
        <v>21888</v>
      </c>
      <c r="Q9870" s="88">
        <v>1000</v>
      </c>
      <c r="R9870" s="85">
        <v>0</v>
      </c>
    </row>
    <row r="9871" spans="1:18" x14ac:dyDescent="0.3">
      <c r="A9871" s="82" t="str">
        <f t="shared" si="1078"/>
        <v>TPU SOFT MAGNETIC FORCE</v>
      </c>
      <c r="B9871" s="82">
        <f t="shared" si="1079"/>
        <v>122</v>
      </c>
      <c r="C9871" s="82">
        <f t="shared" ca="1" si="1080"/>
        <v>0</v>
      </c>
      <c r="D9871" s="82">
        <f t="shared" ca="1" si="1081"/>
        <v>0</v>
      </c>
      <c r="E9871" s="83">
        <f t="shared" ca="1" si="1082"/>
        <v>0</v>
      </c>
      <c r="F9871" s="82">
        <f t="shared" ca="1" si="1083"/>
        <v>0</v>
      </c>
      <c r="G9871" s="83">
        <f t="shared" ca="1" si="1084"/>
        <v>0</v>
      </c>
      <c r="O9871" s="85" t="s">
        <v>21889</v>
      </c>
      <c r="P9871" s="85" t="s">
        <v>21890</v>
      </c>
      <c r="Q9871" s="88">
        <v>1000</v>
      </c>
      <c r="R9871" s="85">
        <v>0</v>
      </c>
    </row>
    <row r="9872" spans="1:18" x14ac:dyDescent="0.3">
      <c r="A9872" s="82" t="str">
        <f t="shared" si="1078"/>
        <v>TPU SOFT MAGNETIC FORCE</v>
      </c>
      <c r="B9872" s="82">
        <f t="shared" si="1079"/>
        <v>123</v>
      </c>
      <c r="C9872" s="82">
        <f t="shared" ca="1" si="1080"/>
        <v>0</v>
      </c>
      <c r="D9872" s="82">
        <f t="shared" ca="1" si="1081"/>
        <v>0</v>
      </c>
      <c r="E9872" s="83">
        <f t="shared" ca="1" si="1082"/>
        <v>0</v>
      </c>
      <c r="F9872" s="82">
        <f t="shared" ca="1" si="1083"/>
        <v>0</v>
      </c>
      <c r="G9872" s="83">
        <f t="shared" ca="1" si="1084"/>
        <v>0</v>
      </c>
      <c r="O9872" s="85" t="s">
        <v>21891</v>
      </c>
      <c r="P9872" s="85" t="s">
        <v>21892</v>
      </c>
      <c r="Q9872" s="88">
        <v>999</v>
      </c>
      <c r="R9872" s="85">
        <v>0</v>
      </c>
    </row>
    <row r="9873" spans="1:18" x14ac:dyDescent="0.3">
      <c r="A9873" s="82" t="str">
        <f t="shared" si="1078"/>
        <v>TPU SOFT MAGNETIC FORCE</v>
      </c>
      <c r="B9873" s="82">
        <f t="shared" si="1079"/>
        <v>124</v>
      </c>
      <c r="C9873" s="82">
        <f t="shared" ca="1" si="1080"/>
        <v>0</v>
      </c>
      <c r="D9873" s="82">
        <f t="shared" ca="1" si="1081"/>
        <v>0</v>
      </c>
      <c r="E9873" s="83">
        <f t="shared" ca="1" si="1082"/>
        <v>0</v>
      </c>
      <c r="F9873" s="82">
        <f t="shared" ca="1" si="1083"/>
        <v>0</v>
      </c>
      <c r="G9873" s="83">
        <f t="shared" ca="1" si="1084"/>
        <v>0</v>
      </c>
      <c r="O9873" s="85" t="s">
        <v>21893</v>
      </c>
      <c r="P9873" s="85" t="s">
        <v>21894</v>
      </c>
      <c r="Q9873" s="88">
        <v>1.4</v>
      </c>
      <c r="R9873" s="85">
        <v>12</v>
      </c>
    </row>
    <row r="9874" spans="1:18" x14ac:dyDescent="0.3">
      <c r="A9874" s="82" t="str">
        <f t="shared" si="1078"/>
        <v>TPU SOFT MAGNETIC FORCE</v>
      </c>
      <c r="B9874" s="82">
        <f t="shared" si="1079"/>
        <v>125</v>
      </c>
      <c r="C9874" s="82">
        <f t="shared" ca="1" si="1080"/>
        <v>0</v>
      </c>
      <c r="D9874" s="82">
        <f t="shared" ca="1" si="1081"/>
        <v>0</v>
      </c>
      <c r="E9874" s="83">
        <f t="shared" ca="1" si="1082"/>
        <v>0</v>
      </c>
      <c r="F9874" s="82">
        <f t="shared" ca="1" si="1083"/>
        <v>0</v>
      </c>
      <c r="G9874" s="83">
        <f t="shared" ca="1" si="1084"/>
        <v>0</v>
      </c>
      <c r="O9874" s="85" t="s">
        <v>21895</v>
      </c>
      <c r="P9874" s="85" t="s">
        <v>21896</v>
      </c>
      <c r="Q9874" s="88">
        <v>1.4</v>
      </c>
      <c r="R9874" s="85">
        <v>23</v>
      </c>
    </row>
    <row r="9875" spans="1:18" x14ac:dyDescent="0.3">
      <c r="A9875" s="82" t="str">
        <f t="shared" si="1078"/>
        <v>TPU SOFT MAGNETIC FORCE</v>
      </c>
      <c r="B9875" s="82">
        <f t="shared" si="1079"/>
        <v>126</v>
      </c>
      <c r="C9875" s="82">
        <f t="shared" ca="1" si="1080"/>
        <v>0</v>
      </c>
      <c r="D9875" s="82">
        <f t="shared" ca="1" si="1081"/>
        <v>0</v>
      </c>
      <c r="E9875" s="83">
        <f t="shared" ca="1" si="1082"/>
        <v>0</v>
      </c>
      <c r="F9875" s="82">
        <f t="shared" ca="1" si="1083"/>
        <v>0</v>
      </c>
      <c r="G9875" s="83">
        <f t="shared" ca="1" si="1084"/>
        <v>0</v>
      </c>
      <c r="O9875" s="85" t="s">
        <v>21897</v>
      </c>
      <c r="P9875" s="85" t="s">
        <v>21898</v>
      </c>
      <c r="Q9875" s="88">
        <v>350</v>
      </c>
      <c r="R9875" s="85">
        <v>0</v>
      </c>
    </row>
    <row r="9876" spans="1:18" x14ac:dyDescent="0.3">
      <c r="A9876" s="82" t="str">
        <f t="shared" si="1078"/>
        <v>TPU SOFT MAGNETIC FORCE</v>
      </c>
      <c r="B9876" s="82">
        <f t="shared" si="1079"/>
        <v>127</v>
      </c>
      <c r="C9876" s="82">
        <f t="shared" ca="1" si="1080"/>
        <v>0</v>
      </c>
      <c r="D9876" s="82">
        <f t="shared" ca="1" si="1081"/>
        <v>0</v>
      </c>
      <c r="E9876" s="83">
        <f t="shared" ca="1" si="1082"/>
        <v>0</v>
      </c>
      <c r="F9876" s="82">
        <f t="shared" ca="1" si="1083"/>
        <v>0</v>
      </c>
      <c r="G9876" s="83">
        <f t="shared" ca="1" si="1084"/>
        <v>0</v>
      </c>
      <c r="O9876" s="85" t="s">
        <v>21899</v>
      </c>
      <c r="P9876" s="85" t="s">
        <v>34774</v>
      </c>
      <c r="Q9876" s="88">
        <v>1699500</v>
      </c>
      <c r="R9876" s="85">
        <v>0</v>
      </c>
    </row>
    <row r="9877" spans="1:18" x14ac:dyDescent="0.3">
      <c r="A9877" s="82" t="str">
        <f t="shared" si="1078"/>
        <v>TPU SOFT MAGNETIC FORCE</v>
      </c>
      <c r="B9877" s="82">
        <f t="shared" si="1079"/>
        <v>128</v>
      </c>
      <c r="C9877" s="82">
        <f t="shared" ca="1" si="1080"/>
        <v>0</v>
      </c>
      <c r="D9877" s="82">
        <f t="shared" ca="1" si="1081"/>
        <v>0</v>
      </c>
      <c r="E9877" s="83">
        <f t="shared" ca="1" si="1082"/>
        <v>0</v>
      </c>
      <c r="F9877" s="82">
        <f t="shared" ca="1" si="1083"/>
        <v>0</v>
      </c>
      <c r="G9877" s="83">
        <f t="shared" ca="1" si="1084"/>
        <v>0</v>
      </c>
      <c r="O9877" s="85" t="s">
        <v>21900</v>
      </c>
      <c r="P9877" s="85" t="s">
        <v>21901</v>
      </c>
      <c r="Q9877" s="88">
        <v>1498699.44</v>
      </c>
      <c r="R9877" s="85">
        <v>0</v>
      </c>
    </row>
    <row r="9878" spans="1:18" x14ac:dyDescent="0.3">
      <c r="A9878" s="82" t="str">
        <f t="shared" si="1078"/>
        <v>TPU SOFT MAGNETIC FORCE</v>
      </c>
      <c r="B9878" s="82">
        <f t="shared" si="1079"/>
        <v>129</v>
      </c>
      <c r="C9878" s="82">
        <f t="shared" ca="1" si="1080"/>
        <v>0</v>
      </c>
      <c r="D9878" s="82">
        <f t="shared" ca="1" si="1081"/>
        <v>0</v>
      </c>
      <c r="E9878" s="83">
        <f t="shared" ca="1" si="1082"/>
        <v>0</v>
      </c>
      <c r="F9878" s="82">
        <f t="shared" ca="1" si="1083"/>
        <v>0</v>
      </c>
      <c r="G9878" s="83">
        <f t="shared" ca="1" si="1084"/>
        <v>0</v>
      </c>
      <c r="O9878" s="85" t="s">
        <v>21902</v>
      </c>
      <c r="P9878" s="85" t="s">
        <v>21903</v>
      </c>
      <c r="Q9878" s="88">
        <v>1498699.44</v>
      </c>
      <c r="R9878" s="85">
        <v>0</v>
      </c>
    </row>
    <row r="9879" spans="1:18" x14ac:dyDescent="0.3">
      <c r="A9879" s="82" t="str">
        <f t="shared" si="1078"/>
        <v>TPU SOFT MAGNETIC FORCE</v>
      </c>
      <c r="B9879" s="82">
        <f t="shared" si="1079"/>
        <v>130</v>
      </c>
      <c r="C9879" s="82">
        <f t="shared" ca="1" si="1080"/>
        <v>0</v>
      </c>
      <c r="D9879" s="82">
        <f t="shared" ca="1" si="1081"/>
        <v>0</v>
      </c>
      <c r="E9879" s="83">
        <f t="shared" ca="1" si="1082"/>
        <v>0</v>
      </c>
      <c r="F9879" s="82">
        <f t="shared" ca="1" si="1083"/>
        <v>0</v>
      </c>
      <c r="G9879" s="83">
        <f t="shared" ca="1" si="1084"/>
        <v>0</v>
      </c>
      <c r="O9879" s="85" t="s">
        <v>21904</v>
      </c>
      <c r="P9879" s="85" t="s">
        <v>21905</v>
      </c>
      <c r="Q9879" s="88">
        <v>1498699.44</v>
      </c>
      <c r="R9879" s="85">
        <v>0</v>
      </c>
    </row>
    <row r="9880" spans="1:18" x14ac:dyDescent="0.3">
      <c r="A9880" s="82" t="str">
        <f t="shared" si="1078"/>
        <v>TPU SOFT MAGNETIC FORCE</v>
      </c>
      <c r="B9880" s="82">
        <f t="shared" si="1079"/>
        <v>131</v>
      </c>
      <c r="C9880" s="82">
        <f t="shared" ca="1" si="1080"/>
        <v>0</v>
      </c>
      <c r="D9880" s="82">
        <f t="shared" ca="1" si="1081"/>
        <v>0</v>
      </c>
      <c r="E9880" s="83">
        <f t="shared" ca="1" si="1082"/>
        <v>0</v>
      </c>
      <c r="F9880" s="82">
        <f t="shared" ca="1" si="1083"/>
        <v>0</v>
      </c>
      <c r="G9880" s="83">
        <f t="shared" ca="1" si="1084"/>
        <v>0</v>
      </c>
      <c r="O9880" s="85" t="s">
        <v>21906</v>
      </c>
      <c r="P9880" s="85" t="s">
        <v>21907</v>
      </c>
      <c r="Q9880" s="88">
        <v>1498699.44</v>
      </c>
      <c r="R9880" s="85">
        <v>0</v>
      </c>
    </row>
    <row r="9881" spans="1:18" x14ac:dyDescent="0.3">
      <c r="A9881" s="82" t="str">
        <f t="shared" si="1078"/>
        <v>TPU SOFT MAGNETIC FORCE</v>
      </c>
      <c r="B9881" s="82">
        <f t="shared" si="1079"/>
        <v>132</v>
      </c>
      <c r="C9881" s="82">
        <f t="shared" ca="1" si="1080"/>
        <v>0</v>
      </c>
      <c r="D9881" s="82">
        <f t="shared" ca="1" si="1081"/>
        <v>0</v>
      </c>
      <c r="E9881" s="83">
        <f t="shared" ca="1" si="1082"/>
        <v>0</v>
      </c>
      <c r="F9881" s="82">
        <f t="shared" ca="1" si="1083"/>
        <v>0</v>
      </c>
      <c r="G9881" s="83">
        <f t="shared" ca="1" si="1084"/>
        <v>0</v>
      </c>
      <c r="O9881" s="85" t="s">
        <v>21908</v>
      </c>
      <c r="P9881" s="85" t="s">
        <v>21909</v>
      </c>
      <c r="Q9881" s="88">
        <v>1498699.44</v>
      </c>
      <c r="R9881" s="85">
        <v>0</v>
      </c>
    </row>
    <row r="9882" spans="1:18" x14ac:dyDescent="0.3">
      <c r="A9882" s="82" t="str">
        <f t="shared" si="1078"/>
        <v>TPU SOFT MAGNETIC FORCE</v>
      </c>
      <c r="B9882" s="82">
        <f t="shared" si="1079"/>
        <v>133</v>
      </c>
      <c r="C9882" s="82">
        <f t="shared" ca="1" si="1080"/>
        <v>0</v>
      </c>
      <c r="D9882" s="82">
        <f t="shared" ca="1" si="1081"/>
        <v>0</v>
      </c>
      <c r="E9882" s="83">
        <f t="shared" ca="1" si="1082"/>
        <v>0</v>
      </c>
      <c r="F9882" s="82">
        <f t="shared" ca="1" si="1083"/>
        <v>0</v>
      </c>
      <c r="G9882" s="83">
        <f t="shared" ca="1" si="1084"/>
        <v>0</v>
      </c>
      <c r="O9882" s="85" t="s">
        <v>21910</v>
      </c>
      <c r="P9882" s="85" t="s">
        <v>21911</v>
      </c>
      <c r="Q9882" s="88">
        <v>1498699.44</v>
      </c>
      <c r="R9882" s="85">
        <v>0</v>
      </c>
    </row>
    <row r="9883" spans="1:18" x14ac:dyDescent="0.3">
      <c r="A9883" s="82" t="str">
        <f t="shared" si="1078"/>
        <v>TPU SOFT MAGNETIC FORCE</v>
      </c>
      <c r="B9883" s="82">
        <f t="shared" si="1079"/>
        <v>134</v>
      </c>
      <c r="C9883" s="82">
        <f t="shared" ca="1" si="1080"/>
        <v>0</v>
      </c>
      <c r="D9883" s="82">
        <f t="shared" ca="1" si="1081"/>
        <v>0</v>
      </c>
      <c r="E9883" s="83">
        <f t="shared" ca="1" si="1082"/>
        <v>0</v>
      </c>
      <c r="F9883" s="82">
        <f t="shared" ca="1" si="1083"/>
        <v>0</v>
      </c>
      <c r="G9883" s="83">
        <f t="shared" ca="1" si="1084"/>
        <v>0</v>
      </c>
      <c r="O9883" s="85" t="s">
        <v>21912</v>
      </c>
      <c r="P9883" s="85" t="s">
        <v>21913</v>
      </c>
      <c r="Q9883" s="88">
        <v>1498699.44</v>
      </c>
      <c r="R9883" s="85">
        <v>0</v>
      </c>
    </row>
    <row r="9884" spans="1:18" x14ac:dyDescent="0.3">
      <c r="A9884" s="82" t="str">
        <f t="shared" si="1078"/>
        <v>TPU SOFT MAGNETIC FORCE</v>
      </c>
      <c r="B9884" s="82">
        <f t="shared" si="1079"/>
        <v>135</v>
      </c>
      <c r="C9884" s="82">
        <f t="shared" ca="1" si="1080"/>
        <v>0</v>
      </c>
      <c r="D9884" s="82">
        <f t="shared" ca="1" si="1081"/>
        <v>0</v>
      </c>
      <c r="E9884" s="83">
        <f t="shared" ca="1" si="1082"/>
        <v>0</v>
      </c>
      <c r="F9884" s="82">
        <f t="shared" ca="1" si="1083"/>
        <v>0</v>
      </c>
      <c r="G9884" s="83">
        <f t="shared" ca="1" si="1084"/>
        <v>0</v>
      </c>
      <c r="O9884" s="85" t="s">
        <v>21914</v>
      </c>
      <c r="P9884" s="85" t="s">
        <v>21915</v>
      </c>
      <c r="Q9884" s="88">
        <v>1498699.44</v>
      </c>
      <c r="R9884" s="85">
        <v>0</v>
      </c>
    </row>
    <row r="9885" spans="1:18" x14ac:dyDescent="0.3">
      <c r="A9885" s="82" t="str">
        <f t="shared" si="1078"/>
        <v>TPU SOFT MAGNETIC FORCE</v>
      </c>
      <c r="B9885" s="82">
        <f t="shared" si="1079"/>
        <v>136</v>
      </c>
      <c r="C9885" s="82">
        <f t="shared" ca="1" si="1080"/>
        <v>0</v>
      </c>
      <c r="D9885" s="82">
        <f t="shared" ca="1" si="1081"/>
        <v>0</v>
      </c>
      <c r="E9885" s="83">
        <f t="shared" ca="1" si="1082"/>
        <v>0</v>
      </c>
      <c r="F9885" s="82">
        <f t="shared" ca="1" si="1083"/>
        <v>0</v>
      </c>
      <c r="G9885" s="83">
        <f t="shared" ca="1" si="1084"/>
        <v>0</v>
      </c>
      <c r="O9885" s="85" t="s">
        <v>21916</v>
      </c>
      <c r="P9885" s="85" t="s">
        <v>21917</v>
      </c>
      <c r="Q9885" s="88">
        <v>1187.33</v>
      </c>
      <c r="R9885" s="85">
        <v>3005</v>
      </c>
    </row>
    <row r="9886" spans="1:18" x14ac:dyDescent="0.3">
      <c r="A9886" s="82" t="str">
        <f t="shared" si="1078"/>
        <v>TPU SOFT MAGNETIC FORCE</v>
      </c>
      <c r="B9886" s="82">
        <f t="shared" si="1079"/>
        <v>137</v>
      </c>
      <c r="C9886" s="82">
        <f t="shared" ca="1" si="1080"/>
        <v>0</v>
      </c>
      <c r="D9886" s="82">
        <f t="shared" ca="1" si="1081"/>
        <v>0</v>
      </c>
      <c r="E9886" s="83">
        <f t="shared" ca="1" si="1082"/>
        <v>0</v>
      </c>
      <c r="F9886" s="82">
        <f t="shared" ca="1" si="1083"/>
        <v>0</v>
      </c>
      <c r="G9886" s="83">
        <f t="shared" ca="1" si="1084"/>
        <v>0</v>
      </c>
      <c r="O9886" s="85" t="s">
        <v>21918</v>
      </c>
      <c r="P9886" s="85" t="s">
        <v>21919</v>
      </c>
      <c r="Q9886" s="88">
        <v>20173.53</v>
      </c>
      <c r="R9886" s="85">
        <v>39</v>
      </c>
    </row>
    <row r="9887" spans="1:18" x14ac:dyDescent="0.3">
      <c r="A9887" s="82" t="str">
        <f t="shared" si="1078"/>
        <v>TPU SOFT MAGNETIC FORCE</v>
      </c>
      <c r="B9887" s="82">
        <f t="shared" si="1079"/>
        <v>138</v>
      </c>
      <c r="C9887" s="82">
        <f t="shared" ca="1" si="1080"/>
        <v>0</v>
      </c>
      <c r="D9887" s="82">
        <f t="shared" ca="1" si="1081"/>
        <v>0</v>
      </c>
      <c r="E9887" s="83">
        <f t="shared" ca="1" si="1082"/>
        <v>0</v>
      </c>
      <c r="F9887" s="82">
        <f t="shared" ca="1" si="1083"/>
        <v>0</v>
      </c>
      <c r="G9887" s="83">
        <f t="shared" ca="1" si="1084"/>
        <v>0</v>
      </c>
      <c r="O9887" s="85" t="s">
        <v>21920</v>
      </c>
      <c r="P9887" s="85" t="s">
        <v>21921</v>
      </c>
      <c r="Q9887" s="88">
        <v>764775</v>
      </c>
      <c r="R9887" s="85">
        <v>0</v>
      </c>
    </row>
    <row r="9888" spans="1:18" x14ac:dyDescent="0.3">
      <c r="A9888" s="82" t="str">
        <f t="shared" si="1078"/>
        <v>TPU SOFT MAGNETIC FORCE</v>
      </c>
      <c r="B9888" s="82">
        <f t="shared" si="1079"/>
        <v>139</v>
      </c>
      <c r="C9888" s="82">
        <f t="shared" ca="1" si="1080"/>
        <v>0</v>
      </c>
      <c r="D9888" s="82">
        <f t="shared" ca="1" si="1081"/>
        <v>0</v>
      </c>
      <c r="E9888" s="83">
        <f t="shared" ca="1" si="1082"/>
        <v>0</v>
      </c>
      <c r="F9888" s="82">
        <f t="shared" ca="1" si="1083"/>
        <v>0</v>
      </c>
      <c r="G9888" s="83">
        <f t="shared" ca="1" si="1084"/>
        <v>0</v>
      </c>
      <c r="O9888" s="85" t="s">
        <v>21922</v>
      </c>
      <c r="P9888" s="85" t="s">
        <v>21923</v>
      </c>
      <c r="Q9888" s="88">
        <v>764775</v>
      </c>
      <c r="R9888" s="85">
        <v>0</v>
      </c>
    </row>
    <row r="9889" spans="1:18" x14ac:dyDescent="0.3">
      <c r="A9889" s="82" t="str">
        <f t="shared" si="1078"/>
        <v>TPU SOFT MAGNETIC FORCE</v>
      </c>
      <c r="B9889" s="82">
        <f t="shared" si="1079"/>
        <v>140</v>
      </c>
      <c r="C9889" s="82">
        <f t="shared" ca="1" si="1080"/>
        <v>0</v>
      </c>
      <c r="D9889" s="82">
        <f t="shared" ca="1" si="1081"/>
        <v>0</v>
      </c>
      <c r="E9889" s="83">
        <f t="shared" ca="1" si="1082"/>
        <v>0</v>
      </c>
      <c r="F9889" s="82">
        <f t="shared" ca="1" si="1083"/>
        <v>0</v>
      </c>
      <c r="G9889" s="83">
        <f t="shared" ca="1" si="1084"/>
        <v>0</v>
      </c>
      <c r="O9889" s="85" t="s">
        <v>21924</v>
      </c>
      <c r="P9889" s="85" t="s">
        <v>21925</v>
      </c>
      <c r="Q9889" s="88">
        <v>764775</v>
      </c>
      <c r="R9889" s="85">
        <v>0</v>
      </c>
    </row>
    <row r="9890" spans="1:18" x14ac:dyDescent="0.3">
      <c r="A9890" s="82" t="str">
        <f t="shared" si="1078"/>
        <v>TPU SOFT MAGNETIC FORCE</v>
      </c>
      <c r="B9890" s="82">
        <f t="shared" si="1079"/>
        <v>141</v>
      </c>
      <c r="C9890" s="82">
        <f t="shared" ca="1" si="1080"/>
        <v>0</v>
      </c>
      <c r="D9890" s="82">
        <f t="shared" ca="1" si="1081"/>
        <v>0</v>
      </c>
      <c r="E9890" s="83">
        <f t="shared" ca="1" si="1082"/>
        <v>0</v>
      </c>
      <c r="F9890" s="82">
        <f t="shared" ca="1" si="1083"/>
        <v>0</v>
      </c>
      <c r="G9890" s="83">
        <f t="shared" ca="1" si="1084"/>
        <v>0</v>
      </c>
      <c r="O9890" s="85" t="s">
        <v>21926</v>
      </c>
      <c r="P9890" s="85" t="s">
        <v>21927</v>
      </c>
      <c r="Q9890" s="88">
        <v>695250</v>
      </c>
      <c r="R9890" s="85">
        <v>0</v>
      </c>
    </row>
    <row r="9891" spans="1:18" x14ac:dyDescent="0.3">
      <c r="A9891" s="82" t="str">
        <f t="shared" si="1078"/>
        <v>TPU SOFT MAGNETIC FORCE</v>
      </c>
      <c r="B9891" s="82">
        <f t="shared" si="1079"/>
        <v>142</v>
      </c>
      <c r="C9891" s="82">
        <f t="shared" ca="1" si="1080"/>
        <v>0</v>
      </c>
      <c r="D9891" s="82">
        <f t="shared" ca="1" si="1081"/>
        <v>0</v>
      </c>
      <c r="E9891" s="83">
        <f t="shared" ca="1" si="1082"/>
        <v>0</v>
      </c>
      <c r="F9891" s="82">
        <f t="shared" ca="1" si="1083"/>
        <v>0</v>
      </c>
      <c r="G9891" s="83">
        <f t="shared" ca="1" si="1084"/>
        <v>0</v>
      </c>
      <c r="O9891" s="85" t="s">
        <v>21928</v>
      </c>
      <c r="P9891" s="85" t="s">
        <v>21929</v>
      </c>
      <c r="Q9891" s="88">
        <v>695243.97</v>
      </c>
      <c r="R9891" s="85">
        <v>0</v>
      </c>
    </row>
    <row r="9892" spans="1:18" x14ac:dyDescent="0.3">
      <c r="A9892" s="82" t="str">
        <f t="shared" si="1078"/>
        <v>TPU SOFT MAGNETIC FORCE</v>
      </c>
      <c r="B9892" s="82">
        <f t="shared" si="1079"/>
        <v>143</v>
      </c>
      <c r="C9892" s="82">
        <f t="shared" ca="1" si="1080"/>
        <v>0</v>
      </c>
      <c r="D9892" s="82">
        <f t="shared" ca="1" si="1081"/>
        <v>0</v>
      </c>
      <c r="E9892" s="83">
        <f t="shared" ca="1" si="1082"/>
        <v>0</v>
      </c>
      <c r="F9892" s="82">
        <f t="shared" ca="1" si="1083"/>
        <v>0</v>
      </c>
      <c r="G9892" s="83">
        <f t="shared" ca="1" si="1084"/>
        <v>0</v>
      </c>
      <c r="O9892" s="85" t="s">
        <v>21930</v>
      </c>
      <c r="P9892" s="85" t="s">
        <v>21931</v>
      </c>
      <c r="Q9892" s="88">
        <v>695243.97</v>
      </c>
      <c r="R9892" s="85">
        <v>0</v>
      </c>
    </row>
    <row r="9893" spans="1:18" x14ac:dyDescent="0.3">
      <c r="A9893" s="82" t="str">
        <f t="shared" si="1078"/>
        <v>TPU SOFT MAGNETIC FORCE</v>
      </c>
      <c r="B9893" s="82">
        <f t="shared" si="1079"/>
        <v>144</v>
      </c>
      <c r="C9893" s="82">
        <f t="shared" ca="1" si="1080"/>
        <v>0</v>
      </c>
      <c r="D9893" s="82">
        <f t="shared" ca="1" si="1081"/>
        <v>0</v>
      </c>
      <c r="E9893" s="83">
        <f t="shared" ca="1" si="1082"/>
        <v>0</v>
      </c>
      <c r="F9893" s="82">
        <f t="shared" ca="1" si="1083"/>
        <v>0</v>
      </c>
      <c r="G9893" s="83">
        <f t="shared" ca="1" si="1084"/>
        <v>0</v>
      </c>
      <c r="O9893" s="85" t="s">
        <v>21932</v>
      </c>
      <c r="P9893" s="85" t="s">
        <v>21933</v>
      </c>
      <c r="Q9893" s="88">
        <v>15999.92</v>
      </c>
      <c r="R9893" s="85">
        <v>0</v>
      </c>
    </row>
    <row r="9894" spans="1:18" x14ac:dyDescent="0.3">
      <c r="A9894" s="82" t="str">
        <f t="shared" si="1078"/>
        <v>TPU SOFT MAGNETIC FORCE</v>
      </c>
      <c r="B9894" s="82">
        <f t="shared" si="1079"/>
        <v>145</v>
      </c>
      <c r="C9894" s="82">
        <f t="shared" ca="1" si="1080"/>
        <v>0</v>
      </c>
      <c r="D9894" s="82">
        <f t="shared" ca="1" si="1081"/>
        <v>0</v>
      </c>
      <c r="E9894" s="83">
        <f t="shared" ca="1" si="1082"/>
        <v>0</v>
      </c>
      <c r="F9894" s="82">
        <f t="shared" ca="1" si="1083"/>
        <v>0</v>
      </c>
      <c r="G9894" s="83">
        <f t="shared" ca="1" si="1084"/>
        <v>0</v>
      </c>
      <c r="O9894" s="85" t="s">
        <v>21934</v>
      </c>
      <c r="P9894" s="85" t="s">
        <v>21935</v>
      </c>
      <c r="Q9894" s="88">
        <v>7182.16</v>
      </c>
      <c r="R9894" s="85">
        <v>0</v>
      </c>
    </row>
    <row r="9895" spans="1:18" x14ac:dyDescent="0.3">
      <c r="A9895" s="82" t="str">
        <f t="shared" si="1078"/>
        <v>TPU SOFT MAGNETIC FORCE</v>
      </c>
      <c r="B9895" s="82">
        <f t="shared" si="1079"/>
        <v>146</v>
      </c>
      <c r="C9895" s="82">
        <f t="shared" ca="1" si="1080"/>
        <v>0</v>
      </c>
      <c r="D9895" s="82">
        <f t="shared" ca="1" si="1081"/>
        <v>0</v>
      </c>
      <c r="E9895" s="83">
        <f t="shared" ca="1" si="1082"/>
        <v>0</v>
      </c>
      <c r="F9895" s="82">
        <f t="shared" ca="1" si="1083"/>
        <v>0</v>
      </c>
      <c r="G9895" s="83">
        <f t="shared" ca="1" si="1084"/>
        <v>0</v>
      </c>
      <c r="O9895" s="85" t="s">
        <v>21936</v>
      </c>
      <c r="P9895" s="85" t="s">
        <v>21937</v>
      </c>
      <c r="Q9895" s="88">
        <v>7182.16</v>
      </c>
      <c r="R9895" s="85">
        <v>0</v>
      </c>
    </row>
    <row r="9896" spans="1:18" x14ac:dyDescent="0.3">
      <c r="A9896" s="82" t="str">
        <f t="shared" si="1078"/>
        <v>TPU SOFT MAGNETIC FORCE</v>
      </c>
      <c r="B9896" s="82">
        <f t="shared" si="1079"/>
        <v>147</v>
      </c>
      <c r="C9896" s="82">
        <f t="shared" ca="1" si="1080"/>
        <v>0</v>
      </c>
      <c r="D9896" s="82">
        <f t="shared" ca="1" si="1081"/>
        <v>0</v>
      </c>
      <c r="E9896" s="83">
        <f t="shared" ca="1" si="1082"/>
        <v>0</v>
      </c>
      <c r="F9896" s="82">
        <f t="shared" ca="1" si="1083"/>
        <v>0</v>
      </c>
      <c r="G9896" s="83">
        <f t="shared" ca="1" si="1084"/>
        <v>0</v>
      </c>
      <c r="O9896" s="85" t="s">
        <v>21938</v>
      </c>
      <c r="P9896" s="85" t="s">
        <v>21939</v>
      </c>
      <c r="Q9896" s="88">
        <v>18308.25</v>
      </c>
      <c r="R9896" s="85">
        <v>0</v>
      </c>
    </row>
    <row r="9897" spans="1:18" x14ac:dyDescent="0.3">
      <c r="A9897" s="82" t="str">
        <f t="shared" si="1078"/>
        <v>TPU SOFT MAGNETIC FORCE</v>
      </c>
      <c r="B9897" s="82">
        <f t="shared" si="1079"/>
        <v>148</v>
      </c>
      <c r="C9897" s="82">
        <f t="shared" ca="1" si="1080"/>
        <v>0</v>
      </c>
      <c r="D9897" s="82">
        <f t="shared" ca="1" si="1081"/>
        <v>0</v>
      </c>
      <c r="E9897" s="83">
        <f t="shared" ca="1" si="1082"/>
        <v>0</v>
      </c>
      <c r="F9897" s="82">
        <f t="shared" ca="1" si="1083"/>
        <v>0</v>
      </c>
      <c r="G9897" s="83">
        <f t="shared" ca="1" si="1084"/>
        <v>0</v>
      </c>
      <c r="O9897" s="85" t="s">
        <v>21940</v>
      </c>
      <c r="P9897" s="85" t="s">
        <v>21941</v>
      </c>
      <c r="Q9897" s="88">
        <v>7400.86</v>
      </c>
      <c r="R9897" s="85">
        <v>-1</v>
      </c>
    </row>
    <row r="9898" spans="1:18" x14ac:dyDescent="0.3">
      <c r="A9898" s="82" t="str">
        <f t="shared" si="1078"/>
        <v>TPU SOFT MAGNETIC FORCE</v>
      </c>
      <c r="B9898" s="82">
        <f t="shared" si="1079"/>
        <v>149</v>
      </c>
      <c r="C9898" s="82">
        <f t="shared" ca="1" si="1080"/>
        <v>0</v>
      </c>
      <c r="D9898" s="82">
        <f t="shared" ca="1" si="1081"/>
        <v>0</v>
      </c>
      <c r="E9898" s="83">
        <f t="shared" ca="1" si="1082"/>
        <v>0</v>
      </c>
      <c r="F9898" s="82">
        <f t="shared" ca="1" si="1083"/>
        <v>0</v>
      </c>
      <c r="G9898" s="83">
        <f t="shared" ca="1" si="1084"/>
        <v>0</v>
      </c>
      <c r="O9898" s="85" t="s">
        <v>21942</v>
      </c>
      <c r="P9898" s="85" t="s">
        <v>21943</v>
      </c>
      <c r="Q9898" s="88">
        <v>9424.9599999999991</v>
      </c>
      <c r="R9898" s="85">
        <v>0</v>
      </c>
    </row>
    <row r="9899" spans="1:18" x14ac:dyDescent="0.3">
      <c r="A9899" s="82" t="str">
        <f t="shared" si="1078"/>
        <v>TPU SOFT MAGNETIC FORCE</v>
      </c>
      <c r="B9899" s="82">
        <f t="shared" si="1079"/>
        <v>150</v>
      </c>
      <c r="C9899" s="82">
        <f t="shared" ca="1" si="1080"/>
        <v>0</v>
      </c>
      <c r="D9899" s="82">
        <f t="shared" ca="1" si="1081"/>
        <v>0</v>
      </c>
      <c r="E9899" s="83">
        <f t="shared" ca="1" si="1082"/>
        <v>0</v>
      </c>
      <c r="F9899" s="82">
        <f t="shared" ca="1" si="1083"/>
        <v>0</v>
      </c>
      <c r="G9899" s="83">
        <f t="shared" ca="1" si="1084"/>
        <v>0</v>
      </c>
      <c r="O9899" s="85" t="s">
        <v>21944</v>
      </c>
      <c r="P9899" s="85" t="s">
        <v>21945</v>
      </c>
      <c r="Q9899" s="88">
        <v>3505.5</v>
      </c>
      <c r="R9899" s="85">
        <v>4</v>
      </c>
    </row>
    <row r="9900" spans="1:18" x14ac:dyDescent="0.3">
      <c r="A9900" s="82" t="str">
        <f t="shared" si="1078"/>
        <v>TPU SOFT MAGNETIC FORCE</v>
      </c>
      <c r="B9900" s="82">
        <f t="shared" si="1079"/>
        <v>151</v>
      </c>
      <c r="C9900" s="82">
        <f t="shared" ca="1" si="1080"/>
        <v>0</v>
      </c>
      <c r="D9900" s="82">
        <f t="shared" ca="1" si="1081"/>
        <v>0</v>
      </c>
      <c r="E9900" s="83">
        <f t="shared" ca="1" si="1082"/>
        <v>0</v>
      </c>
      <c r="F9900" s="82">
        <f t="shared" ca="1" si="1083"/>
        <v>0</v>
      </c>
      <c r="G9900" s="83">
        <f t="shared" ca="1" si="1084"/>
        <v>0</v>
      </c>
      <c r="O9900" s="85" t="s">
        <v>21946</v>
      </c>
      <c r="P9900" s="85" t="s">
        <v>21947</v>
      </c>
      <c r="Q9900" s="88">
        <v>625</v>
      </c>
      <c r="R9900" s="85">
        <v>0</v>
      </c>
    </row>
    <row r="9901" spans="1:18" x14ac:dyDescent="0.3">
      <c r="A9901" s="82" t="str">
        <f t="shared" si="1078"/>
        <v>TPU SOFT MAGNETIC FORCE</v>
      </c>
      <c r="B9901" s="82">
        <f t="shared" si="1079"/>
        <v>152</v>
      </c>
      <c r="C9901" s="82">
        <f t="shared" ca="1" si="1080"/>
        <v>0</v>
      </c>
      <c r="D9901" s="82">
        <f t="shared" ca="1" si="1081"/>
        <v>0</v>
      </c>
      <c r="E9901" s="83">
        <f t="shared" ca="1" si="1082"/>
        <v>0</v>
      </c>
      <c r="F9901" s="82">
        <f t="shared" ca="1" si="1083"/>
        <v>0</v>
      </c>
      <c r="G9901" s="83">
        <f t="shared" ca="1" si="1084"/>
        <v>0</v>
      </c>
      <c r="O9901" s="85" t="s">
        <v>21948</v>
      </c>
      <c r="P9901" s="85" t="s">
        <v>21949</v>
      </c>
      <c r="Q9901" s="88">
        <v>625</v>
      </c>
      <c r="R9901" s="85">
        <v>0</v>
      </c>
    </row>
    <row r="9902" spans="1:18" x14ac:dyDescent="0.3">
      <c r="A9902" s="82" t="str">
        <f t="shared" si="1078"/>
        <v>MAGNETIC CASE COLOR</v>
      </c>
      <c r="B9902" s="82">
        <f t="shared" si="1079"/>
        <v>3</v>
      </c>
      <c r="C9902" s="82" t="str">
        <f t="shared" ca="1" si="1080"/>
        <v>47230</v>
      </c>
      <c r="D9902" s="82" t="str">
        <f t="shared" ca="1" si="1081"/>
        <v>MAGNETIC CASE COLOR IPHONE 13</v>
      </c>
      <c r="E9902" s="83">
        <f t="shared" ca="1" si="1082"/>
        <v>2956.36</v>
      </c>
      <c r="F9902" s="82">
        <f t="shared" ca="1" si="1083"/>
        <v>0</v>
      </c>
      <c r="G9902" s="83">
        <f t="shared" ca="1" si="1084"/>
        <v>0</v>
      </c>
      <c r="O9902" s="85" t="s">
        <v>21950</v>
      </c>
      <c r="P9902" s="85" t="s">
        <v>34775</v>
      </c>
      <c r="Q9902" s="88">
        <v>15706.47</v>
      </c>
      <c r="R9902" s="85">
        <v>-1</v>
      </c>
    </row>
    <row r="9903" spans="1:18" x14ac:dyDescent="0.3">
      <c r="A9903" s="82" t="str">
        <f t="shared" si="1078"/>
        <v>MAGNETIC CASE COLOR</v>
      </c>
      <c r="B9903" s="82">
        <f t="shared" si="1079"/>
        <v>4</v>
      </c>
      <c r="C9903" s="82" t="str">
        <f t="shared" ca="1" si="1080"/>
        <v>47231</v>
      </c>
      <c r="D9903" s="82" t="str">
        <f t="shared" ca="1" si="1081"/>
        <v>MAGNETIC CASE COLOR IPHONE 13 PRO</v>
      </c>
      <c r="E9903" s="83">
        <f t="shared" ca="1" si="1082"/>
        <v>2956.36</v>
      </c>
      <c r="F9903" s="82">
        <f t="shared" ca="1" si="1083"/>
        <v>0</v>
      </c>
      <c r="G9903" s="83">
        <f t="shared" ca="1" si="1084"/>
        <v>0</v>
      </c>
      <c r="O9903" s="85" t="s">
        <v>21951</v>
      </c>
      <c r="P9903" s="85" t="s">
        <v>21952</v>
      </c>
      <c r="Q9903" s="88">
        <v>1364.54</v>
      </c>
      <c r="R9903" s="85">
        <v>0</v>
      </c>
    </row>
    <row r="9904" spans="1:18" x14ac:dyDescent="0.3">
      <c r="A9904" s="82" t="str">
        <f t="shared" si="1078"/>
        <v>MAGNETIC CASE COLOR</v>
      </c>
      <c r="B9904" s="82">
        <f t="shared" si="1079"/>
        <v>5</v>
      </c>
      <c r="C9904" s="82" t="str">
        <f t="shared" ca="1" si="1080"/>
        <v>47232</v>
      </c>
      <c r="D9904" s="82" t="str">
        <f t="shared" ca="1" si="1081"/>
        <v>MAGNETIC CASE COLOR IPHONE 13 PRO MAX</v>
      </c>
      <c r="E9904" s="83">
        <f t="shared" ca="1" si="1082"/>
        <v>2956.36</v>
      </c>
      <c r="F9904" s="82">
        <f t="shared" ca="1" si="1083"/>
        <v>0</v>
      </c>
      <c r="G9904" s="83">
        <f t="shared" ca="1" si="1084"/>
        <v>0</v>
      </c>
      <c r="O9904" s="85" t="s">
        <v>21953</v>
      </c>
      <c r="P9904" s="85" t="s">
        <v>21954</v>
      </c>
      <c r="Q9904" s="88">
        <v>14366.55</v>
      </c>
      <c r="R9904" s="85">
        <v>67</v>
      </c>
    </row>
    <row r="9905" spans="1:18" x14ac:dyDescent="0.3">
      <c r="A9905" s="82" t="str">
        <f t="shared" si="1078"/>
        <v>MAGNETIC CASE COLOR</v>
      </c>
      <c r="B9905" s="82">
        <f t="shared" si="1079"/>
        <v>6</v>
      </c>
      <c r="C9905" s="82" t="str">
        <f t="shared" ca="1" si="1080"/>
        <v>47233</v>
      </c>
      <c r="D9905" s="82" t="str">
        <f t="shared" ca="1" si="1081"/>
        <v>MAGNETIC CASE COLOR IPHONE 14 PRO</v>
      </c>
      <c r="E9905" s="83">
        <f t="shared" ca="1" si="1082"/>
        <v>2956.36</v>
      </c>
      <c r="F9905" s="82">
        <f t="shared" ca="1" si="1083"/>
        <v>0</v>
      </c>
      <c r="G9905" s="83">
        <f t="shared" ca="1" si="1084"/>
        <v>0</v>
      </c>
      <c r="O9905" s="85" t="s">
        <v>21955</v>
      </c>
      <c r="P9905" s="85" t="s">
        <v>21956</v>
      </c>
      <c r="Q9905" s="88">
        <v>15789.15</v>
      </c>
      <c r="R9905" s="85">
        <v>83</v>
      </c>
    </row>
    <row r="9906" spans="1:18" x14ac:dyDescent="0.3">
      <c r="A9906" s="82" t="str">
        <f t="shared" si="1078"/>
        <v>MAGNETIC CASE COLOR</v>
      </c>
      <c r="B9906" s="82">
        <f t="shared" si="1079"/>
        <v>7</v>
      </c>
      <c r="C9906" s="82" t="str">
        <f t="shared" ca="1" si="1080"/>
        <v>47234</v>
      </c>
      <c r="D9906" s="82" t="str">
        <f t="shared" ca="1" si="1081"/>
        <v>MAGNETIC CASE COLOR IPHONE 14 PRO MAX</v>
      </c>
      <c r="E9906" s="83">
        <f t="shared" ca="1" si="1082"/>
        <v>2956.36</v>
      </c>
      <c r="F9906" s="82">
        <f t="shared" ca="1" si="1083"/>
        <v>0</v>
      </c>
      <c r="G9906" s="83">
        <f t="shared" ca="1" si="1084"/>
        <v>0</v>
      </c>
      <c r="O9906" s="85" t="s">
        <v>21957</v>
      </c>
      <c r="P9906" s="85" t="s">
        <v>21958</v>
      </c>
      <c r="Q9906" s="88">
        <v>10270</v>
      </c>
      <c r="R9906" s="85">
        <v>0</v>
      </c>
    </row>
    <row r="9907" spans="1:18" x14ac:dyDescent="0.3">
      <c r="A9907" s="82" t="str">
        <f t="shared" si="1078"/>
        <v>MAGNETIC CASE COLOR</v>
      </c>
      <c r="B9907" s="82">
        <f t="shared" si="1079"/>
        <v>8</v>
      </c>
      <c r="C9907" s="82" t="str">
        <f t="shared" ca="1" si="1080"/>
        <v>47235</v>
      </c>
      <c r="D9907" s="82" t="str">
        <f t="shared" ca="1" si="1081"/>
        <v>MAGNETIC CASE COLOR IPHONE 15</v>
      </c>
      <c r="E9907" s="83">
        <f t="shared" ca="1" si="1082"/>
        <v>2956.36</v>
      </c>
      <c r="F9907" s="82">
        <f t="shared" ca="1" si="1083"/>
        <v>0</v>
      </c>
      <c r="G9907" s="83">
        <f t="shared" ca="1" si="1084"/>
        <v>0</v>
      </c>
      <c r="O9907" s="85" t="s">
        <v>21959</v>
      </c>
      <c r="P9907" s="85" t="s">
        <v>21960</v>
      </c>
      <c r="Q9907" s="88">
        <v>15900.5</v>
      </c>
      <c r="R9907" s="85">
        <v>0</v>
      </c>
    </row>
    <row r="9908" spans="1:18" x14ac:dyDescent="0.3">
      <c r="A9908" s="82" t="str">
        <f t="shared" si="1078"/>
        <v>MAGNETIC CASE COLOR</v>
      </c>
      <c r="B9908" s="82">
        <f t="shared" si="1079"/>
        <v>9</v>
      </c>
      <c r="C9908" s="82" t="str">
        <f t="shared" ca="1" si="1080"/>
        <v>47236</v>
      </c>
      <c r="D9908" s="82" t="str">
        <f t="shared" ca="1" si="1081"/>
        <v>MAGNETIC CASE COLOR IPHONE 15 PRO</v>
      </c>
      <c r="E9908" s="83">
        <f t="shared" ca="1" si="1082"/>
        <v>2956.36</v>
      </c>
      <c r="F9908" s="82">
        <f t="shared" ca="1" si="1083"/>
        <v>0</v>
      </c>
      <c r="G9908" s="83">
        <f t="shared" ca="1" si="1084"/>
        <v>0</v>
      </c>
      <c r="O9908" s="85" t="s">
        <v>21961</v>
      </c>
      <c r="P9908" s="85" t="s">
        <v>21962</v>
      </c>
      <c r="Q9908" s="88">
        <v>1235987.6399999999</v>
      </c>
      <c r="R9908" s="85">
        <v>0</v>
      </c>
    </row>
    <row r="9909" spans="1:18" x14ac:dyDescent="0.3">
      <c r="A9909" s="82" t="str">
        <f t="shared" si="1078"/>
        <v>MAGNETIC CASE COLOR</v>
      </c>
      <c r="B9909" s="82">
        <f t="shared" si="1079"/>
        <v>10</v>
      </c>
      <c r="C9909" s="82" t="str">
        <f t="shared" ca="1" si="1080"/>
        <v>47237</v>
      </c>
      <c r="D9909" s="82" t="str">
        <f t="shared" ca="1" si="1081"/>
        <v>MAGNETIC CASE COLOR IPHONE 15 PRO MAX</v>
      </c>
      <c r="E9909" s="83">
        <f t="shared" ca="1" si="1082"/>
        <v>2956.36</v>
      </c>
      <c r="F9909" s="82">
        <f t="shared" ca="1" si="1083"/>
        <v>0</v>
      </c>
      <c r="G9909" s="83">
        <f t="shared" ca="1" si="1084"/>
        <v>0</v>
      </c>
      <c r="O9909" s="85" t="s">
        <v>21963</v>
      </c>
      <c r="P9909" s="85" t="s">
        <v>21964</v>
      </c>
      <c r="Q9909" s="88">
        <v>1235945.92</v>
      </c>
      <c r="R9909" s="85">
        <v>0</v>
      </c>
    </row>
    <row r="9910" spans="1:18" x14ac:dyDescent="0.3">
      <c r="A9910" s="82" t="str">
        <f t="shared" si="1078"/>
        <v>MAGNETIC CASE COLOR</v>
      </c>
      <c r="B9910" s="82">
        <f t="shared" si="1079"/>
        <v>11</v>
      </c>
      <c r="C9910" s="82" t="str">
        <f t="shared" ca="1" si="1080"/>
        <v>47238</v>
      </c>
      <c r="D9910" s="82" t="str">
        <f t="shared" ca="1" si="1081"/>
        <v>MAGNETIC CASE COLOR IPHONE 16</v>
      </c>
      <c r="E9910" s="83">
        <f t="shared" ca="1" si="1082"/>
        <v>2956.36</v>
      </c>
      <c r="F9910" s="82">
        <f t="shared" ca="1" si="1083"/>
        <v>0</v>
      </c>
      <c r="G9910" s="83">
        <f t="shared" ca="1" si="1084"/>
        <v>0</v>
      </c>
      <c r="O9910" s="85" t="s">
        <v>21965</v>
      </c>
      <c r="P9910" s="85" t="s">
        <v>21966</v>
      </c>
      <c r="Q9910" s="88">
        <v>1235987.6399999999</v>
      </c>
      <c r="R9910" s="85">
        <v>0</v>
      </c>
    </row>
    <row r="9911" spans="1:18" x14ac:dyDescent="0.3">
      <c r="A9911" s="82" t="str">
        <f t="shared" si="1078"/>
        <v>MAGNETIC CASE COLOR</v>
      </c>
      <c r="B9911" s="82">
        <f t="shared" si="1079"/>
        <v>12</v>
      </c>
      <c r="C9911" s="82" t="str">
        <f t="shared" ca="1" si="1080"/>
        <v>47239</v>
      </c>
      <c r="D9911" s="82" t="str">
        <f t="shared" ca="1" si="1081"/>
        <v>MAGNETIC CASE COLOR IPHONE 16 PRO MAX</v>
      </c>
      <c r="E9911" s="83">
        <f t="shared" ca="1" si="1082"/>
        <v>2956.36</v>
      </c>
      <c r="F9911" s="82">
        <f t="shared" ca="1" si="1083"/>
        <v>0</v>
      </c>
      <c r="G9911" s="83">
        <f t="shared" ca="1" si="1084"/>
        <v>0</v>
      </c>
      <c r="O9911" s="85" t="s">
        <v>21967</v>
      </c>
      <c r="P9911" s="85" t="s">
        <v>34776</v>
      </c>
      <c r="Q9911" s="88">
        <v>849734.55</v>
      </c>
      <c r="R9911" s="85">
        <v>0</v>
      </c>
    </row>
    <row r="9912" spans="1:18" x14ac:dyDescent="0.3">
      <c r="A9912" s="82" t="str">
        <f t="shared" si="1078"/>
        <v>MAGNETIC CASE COLOR</v>
      </c>
      <c r="B9912" s="82">
        <f t="shared" si="1079"/>
        <v>13</v>
      </c>
      <c r="C9912" s="82" t="str">
        <f t="shared" ca="1" si="1080"/>
        <v>47240</v>
      </c>
      <c r="D9912" s="82" t="str">
        <f t="shared" ca="1" si="1081"/>
        <v>MAGNETIC CASE COLOR IPHONE 16 PRO</v>
      </c>
      <c r="E9912" s="83">
        <f t="shared" ca="1" si="1082"/>
        <v>2956.36</v>
      </c>
      <c r="F9912" s="82">
        <f t="shared" ca="1" si="1083"/>
        <v>0</v>
      </c>
      <c r="G9912" s="83">
        <f t="shared" ca="1" si="1084"/>
        <v>0</v>
      </c>
      <c r="O9912" s="85" t="s">
        <v>21968</v>
      </c>
      <c r="P9912" s="85" t="s">
        <v>21969</v>
      </c>
      <c r="Q9912" s="88">
        <v>16451.77</v>
      </c>
      <c r="R9912" s="85">
        <v>0</v>
      </c>
    </row>
    <row r="9913" spans="1:18" x14ac:dyDescent="0.3">
      <c r="A9913" s="82" t="str">
        <f t="shared" si="1078"/>
        <v>MAGNETIC CASE COLOR</v>
      </c>
      <c r="B9913" s="82">
        <f t="shared" si="1079"/>
        <v>14</v>
      </c>
      <c r="C9913" s="82" t="str">
        <f t="shared" ca="1" si="1080"/>
        <v>47241</v>
      </c>
      <c r="D9913" s="82" t="str">
        <f t="shared" ca="1" si="1081"/>
        <v>MAGNETIC CASE COLOR IPHONE 17</v>
      </c>
      <c r="E9913" s="83">
        <f t="shared" ca="1" si="1082"/>
        <v>2956.36</v>
      </c>
      <c r="F9913" s="82">
        <f t="shared" ca="1" si="1083"/>
        <v>0</v>
      </c>
      <c r="G9913" s="83">
        <f t="shared" ca="1" si="1084"/>
        <v>0</v>
      </c>
      <c r="O9913" s="85" t="s">
        <v>21970</v>
      </c>
      <c r="P9913" s="85" t="s">
        <v>21971</v>
      </c>
      <c r="Q9913" s="88">
        <v>420.3</v>
      </c>
      <c r="R9913" s="85">
        <v>88</v>
      </c>
    </row>
    <row r="9914" spans="1:18" x14ac:dyDescent="0.3">
      <c r="A9914" s="82" t="str">
        <f t="shared" si="1078"/>
        <v>MAGNETIC CASE COLOR</v>
      </c>
      <c r="B9914" s="82">
        <f t="shared" si="1079"/>
        <v>15</v>
      </c>
      <c r="C9914" s="82" t="str">
        <f t="shared" ca="1" si="1080"/>
        <v>47242</v>
      </c>
      <c r="D9914" s="82" t="str">
        <f t="shared" ca="1" si="1081"/>
        <v>MAGNETIC CASE COLOR IPHONE 17 PRO</v>
      </c>
      <c r="E9914" s="83">
        <f t="shared" ca="1" si="1082"/>
        <v>2956.36</v>
      </c>
      <c r="F9914" s="82">
        <f t="shared" ca="1" si="1083"/>
        <v>0</v>
      </c>
      <c r="G9914" s="83">
        <f t="shared" ca="1" si="1084"/>
        <v>0</v>
      </c>
      <c r="O9914" s="85" t="s">
        <v>21972</v>
      </c>
      <c r="P9914" s="85" t="s">
        <v>21973</v>
      </c>
      <c r="Q9914" s="88">
        <v>420.3</v>
      </c>
      <c r="R9914" s="85">
        <v>604</v>
      </c>
    </row>
    <row r="9915" spans="1:18" x14ac:dyDescent="0.3">
      <c r="A9915" s="82" t="str">
        <f t="shared" si="1078"/>
        <v>MAGNETIC CASE COLOR</v>
      </c>
      <c r="B9915" s="82">
        <f t="shared" si="1079"/>
        <v>16</v>
      </c>
      <c r="C9915" s="82" t="str">
        <f t="shared" ca="1" si="1080"/>
        <v>47243</v>
      </c>
      <c r="D9915" s="82" t="str">
        <f t="shared" ca="1" si="1081"/>
        <v>MAGNETIC CASE COLOR IPHONE 17 PRO MAX</v>
      </c>
      <c r="E9915" s="83">
        <f t="shared" ca="1" si="1082"/>
        <v>2956.36</v>
      </c>
      <c r="F9915" s="82">
        <f t="shared" ca="1" si="1083"/>
        <v>0</v>
      </c>
      <c r="G9915" s="83">
        <f t="shared" ca="1" si="1084"/>
        <v>0</v>
      </c>
      <c r="O9915" s="85" t="s">
        <v>21974</v>
      </c>
      <c r="P9915" s="85" t="s">
        <v>21975</v>
      </c>
      <c r="Q9915" s="88">
        <v>420.3</v>
      </c>
      <c r="R9915" s="85">
        <v>2064</v>
      </c>
    </row>
    <row r="9916" spans="1:18" x14ac:dyDescent="0.3">
      <c r="A9916" s="82" t="str">
        <f t="shared" si="1078"/>
        <v>MAGNETIC CASE COLOR</v>
      </c>
      <c r="B9916" s="82">
        <f t="shared" si="1079"/>
        <v>17</v>
      </c>
      <c r="C9916" s="82" t="str">
        <f t="shared" ca="1" si="1080"/>
        <v>SUBTOTAL PAGINA</v>
      </c>
      <c r="D9916" s="82">
        <f t="shared" ca="1" si="1081"/>
        <v>0</v>
      </c>
      <c r="E9916" s="83">
        <f t="shared" ca="1" si="1082"/>
        <v>0</v>
      </c>
      <c r="F9916" s="82">
        <f t="shared" ca="1" si="1083"/>
        <v>0</v>
      </c>
      <c r="G9916" s="83">
        <f t="shared" ca="1" si="1084"/>
        <v>0</v>
      </c>
      <c r="O9916" s="85" t="s">
        <v>21976</v>
      </c>
      <c r="P9916" s="85" t="s">
        <v>21977</v>
      </c>
      <c r="Q9916" s="88">
        <v>420.3</v>
      </c>
      <c r="R9916" s="85">
        <v>1885</v>
      </c>
    </row>
    <row r="9917" spans="1:18" x14ac:dyDescent="0.3">
      <c r="A9917" s="82" t="str">
        <f t="shared" si="1078"/>
        <v>MAGNETIC CASE COLOR</v>
      </c>
      <c r="B9917" s="82">
        <f t="shared" si="1079"/>
        <v>18</v>
      </c>
      <c r="C9917" s="82">
        <f t="shared" ca="1" si="1080"/>
        <v>0</v>
      </c>
      <c r="D9917" s="82">
        <f t="shared" ca="1" si="1081"/>
        <v>0</v>
      </c>
      <c r="E9917" s="83">
        <f t="shared" ca="1" si="1082"/>
        <v>0</v>
      </c>
      <c r="F9917" s="82">
        <f t="shared" ca="1" si="1083"/>
        <v>0</v>
      </c>
      <c r="G9917" s="83">
        <f t="shared" ca="1" si="1084"/>
        <v>0</v>
      </c>
      <c r="O9917" s="85" t="s">
        <v>21978</v>
      </c>
      <c r="P9917" s="85" t="s">
        <v>21979</v>
      </c>
      <c r="Q9917" s="88">
        <v>420.3</v>
      </c>
      <c r="R9917" s="85">
        <v>-400</v>
      </c>
    </row>
    <row r="9918" spans="1:18" x14ac:dyDescent="0.3">
      <c r="A9918" s="82" t="str">
        <f t="shared" si="1078"/>
        <v>MAGNETIC CASE COLOR</v>
      </c>
      <c r="B9918" s="82">
        <f t="shared" si="1079"/>
        <v>19</v>
      </c>
      <c r="C9918" s="82">
        <f t="shared" ca="1" si="1080"/>
        <v>0</v>
      </c>
      <c r="D9918" s="82">
        <f t="shared" ca="1" si="1081"/>
        <v>0</v>
      </c>
      <c r="E9918" s="83">
        <f t="shared" ca="1" si="1082"/>
        <v>0</v>
      </c>
      <c r="F9918" s="82">
        <f t="shared" ca="1" si="1083"/>
        <v>0</v>
      </c>
      <c r="G9918" s="83">
        <f t="shared" ca="1" si="1084"/>
        <v>0</v>
      </c>
      <c r="O9918" s="85" t="s">
        <v>21980</v>
      </c>
      <c r="P9918" s="85" t="s">
        <v>21981</v>
      </c>
      <c r="Q9918" s="88">
        <v>420.3</v>
      </c>
      <c r="R9918" s="85">
        <v>2554</v>
      </c>
    </row>
    <row r="9919" spans="1:18" x14ac:dyDescent="0.3">
      <c r="A9919" s="82" t="str">
        <f t="shared" si="1078"/>
        <v>MAGNETIC CASE COLOR</v>
      </c>
      <c r="B9919" s="82">
        <f t="shared" si="1079"/>
        <v>20</v>
      </c>
      <c r="C9919" s="82">
        <f t="shared" ca="1" si="1080"/>
        <v>0</v>
      </c>
      <c r="D9919" s="82">
        <f t="shared" ca="1" si="1081"/>
        <v>0</v>
      </c>
      <c r="E9919" s="83">
        <f t="shared" ca="1" si="1082"/>
        <v>0</v>
      </c>
      <c r="F9919" s="82">
        <f t="shared" ca="1" si="1083"/>
        <v>0</v>
      </c>
      <c r="G9919" s="83">
        <f t="shared" ca="1" si="1084"/>
        <v>0</v>
      </c>
      <c r="O9919" s="85" t="s">
        <v>21982</v>
      </c>
      <c r="P9919" s="85" t="s">
        <v>21983</v>
      </c>
      <c r="Q9919" s="88">
        <v>1498699.44</v>
      </c>
      <c r="R9919" s="85">
        <v>0</v>
      </c>
    </row>
    <row r="9920" spans="1:18" x14ac:dyDescent="0.3">
      <c r="A9920" s="82" t="str">
        <f t="shared" si="1078"/>
        <v>MAGNETIC CASE COLOR</v>
      </c>
      <c r="B9920" s="82">
        <f t="shared" si="1079"/>
        <v>21</v>
      </c>
      <c r="C9920" s="82">
        <f t="shared" ca="1" si="1080"/>
        <v>0</v>
      </c>
      <c r="D9920" s="82">
        <f t="shared" ca="1" si="1081"/>
        <v>0</v>
      </c>
      <c r="E9920" s="83">
        <f t="shared" ca="1" si="1082"/>
        <v>0</v>
      </c>
      <c r="F9920" s="82">
        <f t="shared" ca="1" si="1083"/>
        <v>0</v>
      </c>
      <c r="G9920" s="83">
        <f t="shared" ca="1" si="1084"/>
        <v>0</v>
      </c>
      <c r="O9920" s="85" t="s">
        <v>21984</v>
      </c>
      <c r="P9920" s="85" t="s">
        <v>21985</v>
      </c>
      <c r="Q9920" s="88">
        <v>1498699.44</v>
      </c>
      <c r="R9920" s="85">
        <v>0</v>
      </c>
    </row>
    <row r="9921" spans="1:18" x14ac:dyDescent="0.3">
      <c r="A9921" s="82" t="str">
        <f t="shared" si="1078"/>
        <v>MAGNETIC CASE COLOR</v>
      </c>
      <c r="B9921" s="82">
        <f t="shared" si="1079"/>
        <v>22</v>
      </c>
      <c r="C9921" s="82">
        <f t="shared" ca="1" si="1080"/>
        <v>0</v>
      </c>
      <c r="D9921" s="82">
        <f t="shared" ca="1" si="1081"/>
        <v>0</v>
      </c>
      <c r="E9921" s="83">
        <f t="shared" ca="1" si="1082"/>
        <v>0</v>
      </c>
      <c r="F9921" s="82">
        <f t="shared" ca="1" si="1083"/>
        <v>0</v>
      </c>
      <c r="G9921" s="83">
        <f t="shared" ca="1" si="1084"/>
        <v>0</v>
      </c>
      <c r="O9921" s="85" t="s">
        <v>21986</v>
      </c>
      <c r="P9921" s="85" t="s">
        <v>21987</v>
      </c>
      <c r="Q9921" s="88">
        <v>1498699.44</v>
      </c>
      <c r="R9921" s="85">
        <v>0</v>
      </c>
    </row>
    <row r="9922" spans="1:18" x14ac:dyDescent="0.3">
      <c r="A9922" s="82" t="str">
        <f t="shared" si="1078"/>
        <v>MAGNETIC CASE COLOR</v>
      </c>
      <c r="B9922" s="82">
        <f t="shared" si="1079"/>
        <v>23</v>
      </c>
      <c r="C9922" s="82">
        <f t="shared" ca="1" si="1080"/>
        <v>0</v>
      </c>
      <c r="D9922" s="82">
        <f t="shared" ca="1" si="1081"/>
        <v>0</v>
      </c>
      <c r="E9922" s="83">
        <f t="shared" ca="1" si="1082"/>
        <v>0</v>
      </c>
      <c r="F9922" s="82">
        <f t="shared" ca="1" si="1083"/>
        <v>0</v>
      </c>
      <c r="G9922" s="83">
        <f t="shared" ca="1" si="1084"/>
        <v>0</v>
      </c>
      <c r="O9922" s="85" t="s">
        <v>21988</v>
      </c>
      <c r="P9922" s="85" t="s">
        <v>21907</v>
      </c>
      <c r="Q9922" s="88">
        <v>1498699.44</v>
      </c>
      <c r="R9922" s="85">
        <v>0</v>
      </c>
    </row>
    <row r="9923" spans="1:18" x14ac:dyDescent="0.3">
      <c r="A9923" s="82" t="str">
        <f t="shared" ref="A9923:A9986" si="1085">IFERROR(INDEX($J$2:$J$100,INT((ROW(A9922)-1)/150)+1),"")</f>
        <v>MAGNETIC CASE COLOR</v>
      </c>
      <c r="B9923" s="82">
        <f t="shared" ref="B9923:B9986" si="1086">IF($A9923="","",MOD(ROW(A9922)-1,150)+3)</f>
        <v>24</v>
      </c>
      <c r="C9923" s="82">
        <f t="shared" ref="C9923:C9986" ca="1" si="1087">IF($A9923="","",IFERROR(INDIRECT("'"&amp;$A9923&amp;"'!A"&amp;$B9923),""))</f>
        <v>0</v>
      </c>
      <c r="D9923" s="82">
        <f t="shared" ref="D9923:D9986" ca="1" si="1088">IF($A9923="","",IFERROR(INDIRECT("'"&amp;$A9923&amp;"'!B"&amp;$B9923),""))</f>
        <v>0</v>
      </c>
      <c r="E9923" s="83">
        <f t="shared" ref="E9923:E9986" ca="1" si="1089">IF($A9923="","",IFERROR(INDIRECT("'"&amp;$A9923&amp;"'!D"&amp;$B9923),""))</f>
        <v>0</v>
      </c>
      <c r="F9923" s="82">
        <f t="shared" ref="F9923:F9986" ca="1" si="1090">IF($A9923="","",IFERROR(INDIRECT("'"&amp;$A9923&amp;"'!E"&amp;$B9923),0))</f>
        <v>0</v>
      </c>
      <c r="G9923" s="83">
        <f t="shared" ref="G9923:G9986" ca="1" si="1091">IF($A9923="","",IFERROR(INDIRECT("'"&amp;$A9923&amp;"'!F"&amp;$B9923),0))</f>
        <v>0</v>
      </c>
      <c r="O9923" s="85" t="s">
        <v>2647</v>
      </c>
      <c r="P9923" s="85" t="s">
        <v>2648</v>
      </c>
      <c r="Q9923" s="88">
        <v>1861.65</v>
      </c>
      <c r="R9923" s="85">
        <v>63</v>
      </c>
    </row>
    <row r="9924" spans="1:18" x14ac:dyDescent="0.3">
      <c r="A9924" s="82" t="str">
        <f t="shared" si="1085"/>
        <v>MAGNETIC CASE COLOR</v>
      </c>
      <c r="B9924" s="82">
        <f t="shared" si="1086"/>
        <v>25</v>
      </c>
      <c r="C9924" s="82">
        <f t="shared" ca="1" si="1087"/>
        <v>0</v>
      </c>
      <c r="D9924" s="82">
        <f t="shared" ca="1" si="1088"/>
        <v>0</v>
      </c>
      <c r="E9924" s="83">
        <f t="shared" ca="1" si="1089"/>
        <v>0</v>
      </c>
      <c r="F9924" s="82">
        <f t="shared" ca="1" si="1090"/>
        <v>0</v>
      </c>
      <c r="G9924" s="83">
        <f t="shared" ca="1" si="1091"/>
        <v>0</v>
      </c>
      <c r="O9924" s="85" t="s">
        <v>2649</v>
      </c>
      <c r="P9924" s="85" t="s">
        <v>2650</v>
      </c>
      <c r="Q9924" s="88">
        <v>1785.45</v>
      </c>
      <c r="R9924" s="85">
        <v>21</v>
      </c>
    </row>
    <row r="9925" spans="1:18" x14ac:dyDescent="0.3">
      <c r="A9925" s="82" t="str">
        <f t="shared" si="1085"/>
        <v>MAGNETIC CASE COLOR</v>
      </c>
      <c r="B9925" s="82">
        <f t="shared" si="1086"/>
        <v>26</v>
      </c>
      <c r="C9925" s="82">
        <f t="shared" ca="1" si="1087"/>
        <v>0</v>
      </c>
      <c r="D9925" s="82">
        <f t="shared" ca="1" si="1088"/>
        <v>0</v>
      </c>
      <c r="E9925" s="83">
        <f t="shared" ca="1" si="1089"/>
        <v>0</v>
      </c>
      <c r="F9925" s="82">
        <f t="shared" ca="1" si="1090"/>
        <v>0</v>
      </c>
      <c r="G9925" s="83">
        <f t="shared" ca="1" si="1091"/>
        <v>0</v>
      </c>
      <c r="O9925" s="85" t="s">
        <v>2651</v>
      </c>
      <c r="P9925" s="85" t="s">
        <v>2652</v>
      </c>
      <c r="Q9925" s="88">
        <v>1785.45</v>
      </c>
      <c r="R9925" s="85">
        <v>40</v>
      </c>
    </row>
    <row r="9926" spans="1:18" x14ac:dyDescent="0.3">
      <c r="A9926" s="82" t="str">
        <f t="shared" si="1085"/>
        <v>MAGNETIC CASE COLOR</v>
      </c>
      <c r="B9926" s="82">
        <f t="shared" si="1086"/>
        <v>27</v>
      </c>
      <c r="C9926" s="82">
        <f t="shared" ca="1" si="1087"/>
        <v>0</v>
      </c>
      <c r="D9926" s="82">
        <f t="shared" ca="1" si="1088"/>
        <v>0</v>
      </c>
      <c r="E9926" s="83">
        <f t="shared" ca="1" si="1089"/>
        <v>0</v>
      </c>
      <c r="F9926" s="82">
        <f t="shared" ca="1" si="1090"/>
        <v>0</v>
      </c>
      <c r="G9926" s="83">
        <f t="shared" ca="1" si="1091"/>
        <v>0</v>
      </c>
      <c r="O9926" s="85" t="s">
        <v>2653</v>
      </c>
      <c r="P9926" s="85" t="s">
        <v>2654</v>
      </c>
      <c r="Q9926" s="88">
        <v>1785.45</v>
      </c>
      <c r="R9926" s="85">
        <v>358</v>
      </c>
    </row>
    <row r="9927" spans="1:18" x14ac:dyDescent="0.3">
      <c r="A9927" s="82" t="str">
        <f t="shared" si="1085"/>
        <v>MAGNETIC CASE COLOR</v>
      </c>
      <c r="B9927" s="82">
        <f t="shared" si="1086"/>
        <v>28</v>
      </c>
      <c r="C9927" s="82">
        <f t="shared" ca="1" si="1087"/>
        <v>0</v>
      </c>
      <c r="D9927" s="82">
        <f t="shared" ca="1" si="1088"/>
        <v>0</v>
      </c>
      <c r="E9927" s="83">
        <f t="shared" ca="1" si="1089"/>
        <v>0</v>
      </c>
      <c r="F9927" s="82">
        <f t="shared" ca="1" si="1090"/>
        <v>0</v>
      </c>
      <c r="G9927" s="83">
        <f t="shared" ca="1" si="1091"/>
        <v>0</v>
      </c>
      <c r="O9927" s="85" t="s">
        <v>21989</v>
      </c>
      <c r="P9927" s="85" t="s">
        <v>21990</v>
      </c>
      <c r="Q9927" s="88">
        <v>1785</v>
      </c>
      <c r="R9927" s="85">
        <v>0</v>
      </c>
    </row>
    <row r="9928" spans="1:18" x14ac:dyDescent="0.3">
      <c r="A9928" s="82" t="str">
        <f t="shared" si="1085"/>
        <v>MAGNETIC CASE COLOR</v>
      </c>
      <c r="B9928" s="82">
        <f t="shared" si="1086"/>
        <v>29</v>
      </c>
      <c r="C9928" s="82">
        <f t="shared" ca="1" si="1087"/>
        <v>0</v>
      </c>
      <c r="D9928" s="82">
        <f t="shared" ca="1" si="1088"/>
        <v>0</v>
      </c>
      <c r="E9928" s="83">
        <f t="shared" ca="1" si="1089"/>
        <v>0</v>
      </c>
      <c r="F9928" s="82">
        <f t="shared" ca="1" si="1090"/>
        <v>0</v>
      </c>
      <c r="G9928" s="83">
        <f t="shared" ca="1" si="1091"/>
        <v>0</v>
      </c>
      <c r="O9928" s="85" t="s">
        <v>2657</v>
      </c>
      <c r="P9928" s="85" t="s">
        <v>2658</v>
      </c>
      <c r="Q9928" s="88">
        <v>1861.65</v>
      </c>
      <c r="R9928" s="85">
        <v>6</v>
      </c>
    </row>
    <row r="9929" spans="1:18" x14ac:dyDescent="0.3">
      <c r="A9929" s="82" t="str">
        <f t="shared" si="1085"/>
        <v>MAGNETIC CASE COLOR</v>
      </c>
      <c r="B9929" s="82">
        <f t="shared" si="1086"/>
        <v>30</v>
      </c>
      <c r="C9929" s="82">
        <f t="shared" ca="1" si="1087"/>
        <v>0</v>
      </c>
      <c r="D9929" s="82">
        <f t="shared" ca="1" si="1088"/>
        <v>0</v>
      </c>
      <c r="E9929" s="83">
        <f t="shared" ca="1" si="1089"/>
        <v>0</v>
      </c>
      <c r="F9929" s="82">
        <f t="shared" ca="1" si="1090"/>
        <v>0</v>
      </c>
      <c r="G9929" s="83">
        <f t="shared" ca="1" si="1091"/>
        <v>0</v>
      </c>
      <c r="O9929" s="85" t="s">
        <v>2659</v>
      </c>
      <c r="P9929" s="85" t="s">
        <v>2660</v>
      </c>
      <c r="Q9929" s="88">
        <v>1835.7</v>
      </c>
      <c r="R9929" s="85">
        <v>145</v>
      </c>
    </row>
    <row r="9930" spans="1:18" x14ac:dyDescent="0.3">
      <c r="A9930" s="82" t="str">
        <f t="shared" si="1085"/>
        <v>MAGNETIC CASE COLOR</v>
      </c>
      <c r="B9930" s="82">
        <f t="shared" si="1086"/>
        <v>31</v>
      </c>
      <c r="C9930" s="82">
        <f t="shared" ca="1" si="1087"/>
        <v>0</v>
      </c>
      <c r="D9930" s="82">
        <f t="shared" ca="1" si="1088"/>
        <v>0</v>
      </c>
      <c r="E9930" s="83">
        <f t="shared" ca="1" si="1089"/>
        <v>0</v>
      </c>
      <c r="F9930" s="82">
        <f t="shared" ca="1" si="1090"/>
        <v>0</v>
      </c>
      <c r="G9930" s="83">
        <f t="shared" ca="1" si="1091"/>
        <v>0</v>
      </c>
      <c r="O9930" s="85" t="s">
        <v>2667</v>
      </c>
      <c r="P9930" s="85" t="s">
        <v>2668</v>
      </c>
      <c r="Q9930" s="88">
        <v>1835.7</v>
      </c>
      <c r="R9930" s="85">
        <v>216</v>
      </c>
    </row>
    <row r="9931" spans="1:18" x14ac:dyDescent="0.3">
      <c r="A9931" s="82" t="str">
        <f t="shared" si="1085"/>
        <v>MAGNETIC CASE COLOR</v>
      </c>
      <c r="B9931" s="82">
        <f t="shared" si="1086"/>
        <v>32</v>
      </c>
      <c r="C9931" s="82">
        <f t="shared" ca="1" si="1087"/>
        <v>0</v>
      </c>
      <c r="D9931" s="82">
        <f t="shared" ca="1" si="1088"/>
        <v>0</v>
      </c>
      <c r="E9931" s="83">
        <f t="shared" ca="1" si="1089"/>
        <v>0</v>
      </c>
      <c r="F9931" s="82">
        <f t="shared" ca="1" si="1090"/>
        <v>0</v>
      </c>
      <c r="G9931" s="83">
        <f t="shared" ca="1" si="1091"/>
        <v>0</v>
      </c>
      <c r="O9931" s="85" t="s">
        <v>2665</v>
      </c>
      <c r="P9931" s="85" t="s">
        <v>2666</v>
      </c>
      <c r="Q9931" s="88">
        <v>1835.7</v>
      </c>
      <c r="R9931" s="85">
        <v>56</v>
      </c>
    </row>
    <row r="9932" spans="1:18" x14ac:dyDescent="0.3">
      <c r="A9932" s="82" t="str">
        <f t="shared" si="1085"/>
        <v>MAGNETIC CASE COLOR</v>
      </c>
      <c r="B9932" s="82">
        <f t="shared" si="1086"/>
        <v>33</v>
      </c>
      <c r="C9932" s="82">
        <f t="shared" ca="1" si="1087"/>
        <v>0</v>
      </c>
      <c r="D9932" s="82">
        <f t="shared" ca="1" si="1088"/>
        <v>0</v>
      </c>
      <c r="E9932" s="83">
        <f t="shared" ca="1" si="1089"/>
        <v>0</v>
      </c>
      <c r="F9932" s="82">
        <f t="shared" ca="1" si="1090"/>
        <v>0</v>
      </c>
      <c r="G9932" s="83">
        <f t="shared" ca="1" si="1091"/>
        <v>0</v>
      </c>
      <c r="O9932" s="85" t="s">
        <v>2683</v>
      </c>
      <c r="P9932" s="85" t="s">
        <v>2684</v>
      </c>
      <c r="Q9932" s="88">
        <v>1785.45</v>
      </c>
      <c r="R9932" s="85">
        <v>0</v>
      </c>
    </row>
    <row r="9933" spans="1:18" x14ac:dyDescent="0.3">
      <c r="A9933" s="82" t="str">
        <f t="shared" si="1085"/>
        <v>MAGNETIC CASE COLOR</v>
      </c>
      <c r="B9933" s="82">
        <f t="shared" si="1086"/>
        <v>34</v>
      </c>
      <c r="C9933" s="82">
        <f t="shared" ca="1" si="1087"/>
        <v>0</v>
      </c>
      <c r="D9933" s="82">
        <f t="shared" ca="1" si="1088"/>
        <v>0</v>
      </c>
      <c r="E9933" s="83">
        <f t="shared" ca="1" si="1089"/>
        <v>0</v>
      </c>
      <c r="F9933" s="82">
        <f t="shared" ca="1" si="1090"/>
        <v>0</v>
      </c>
      <c r="G9933" s="83">
        <f t="shared" ca="1" si="1091"/>
        <v>0</v>
      </c>
      <c r="O9933" s="85" t="s">
        <v>21991</v>
      </c>
      <c r="P9933" s="85" t="s">
        <v>21992</v>
      </c>
      <c r="Q9933" s="88">
        <v>1785</v>
      </c>
      <c r="R9933" s="85">
        <v>-1</v>
      </c>
    </row>
    <row r="9934" spans="1:18" x14ac:dyDescent="0.3">
      <c r="A9934" s="82" t="str">
        <f t="shared" si="1085"/>
        <v>MAGNETIC CASE COLOR</v>
      </c>
      <c r="B9934" s="82">
        <f t="shared" si="1086"/>
        <v>35</v>
      </c>
      <c r="C9934" s="82">
        <f t="shared" ca="1" si="1087"/>
        <v>0</v>
      </c>
      <c r="D9934" s="82">
        <f t="shared" ca="1" si="1088"/>
        <v>0</v>
      </c>
      <c r="E9934" s="83">
        <f t="shared" ca="1" si="1089"/>
        <v>0</v>
      </c>
      <c r="F9934" s="82">
        <f t="shared" ca="1" si="1090"/>
        <v>0</v>
      </c>
      <c r="G9934" s="83">
        <f t="shared" ca="1" si="1091"/>
        <v>0</v>
      </c>
      <c r="O9934" s="85" t="s">
        <v>2645</v>
      </c>
      <c r="P9934" s="85" t="s">
        <v>2646</v>
      </c>
      <c r="Q9934" s="88">
        <v>1785.45</v>
      </c>
      <c r="R9934" s="85">
        <v>215</v>
      </c>
    </row>
    <row r="9935" spans="1:18" x14ac:dyDescent="0.3">
      <c r="A9935" s="82" t="str">
        <f t="shared" si="1085"/>
        <v>MAGNETIC CASE COLOR</v>
      </c>
      <c r="B9935" s="82">
        <f t="shared" si="1086"/>
        <v>36</v>
      </c>
      <c r="C9935" s="82">
        <f t="shared" ca="1" si="1087"/>
        <v>0</v>
      </c>
      <c r="D9935" s="82">
        <f t="shared" ca="1" si="1088"/>
        <v>0</v>
      </c>
      <c r="E9935" s="83">
        <f t="shared" ca="1" si="1089"/>
        <v>0</v>
      </c>
      <c r="F9935" s="82">
        <f t="shared" ca="1" si="1090"/>
        <v>0</v>
      </c>
      <c r="G9935" s="83">
        <f t="shared" ca="1" si="1091"/>
        <v>0</v>
      </c>
      <c r="O9935" s="85" t="s">
        <v>2655</v>
      </c>
      <c r="P9935" s="85" t="s">
        <v>2656</v>
      </c>
      <c r="Q9935" s="88">
        <v>1785.45</v>
      </c>
      <c r="R9935" s="85">
        <v>584</v>
      </c>
    </row>
    <row r="9936" spans="1:18" x14ac:dyDescent="0.3">
      <c r="A9936" s="82" t="str">
        <f t="shared" si="1085"/>
        <v>MAGNETIC CASE COLOR</v>
      </c>
      <c r="B9936" s="82">
        <f t="shared" si="1086"/>
        <v>37</v>
      </c>
      <c r="C9936" s="82">
        <f t="shared" ca="1" si="1087"/>
        <v>0</v>
      </c>
      <c r="D9936" s="82">
        <f t="shared" ca="1" si="1088"/>
        <v>0</v>
      </c>
      <c r="E9936" s="83">
        <f t="shared" ca="1" si="1089"/>
        <v>0</v>
      </c>
      <c r="F9936" s="82">
        <f t="shared" ca="1" si="1090"/>
        <v>0</v>
      </c>
      <c r="G9936" s="83">
        <f t="shared" ca="1" si="1091"/>
        <v>0</v>
      </c>
      <c r="O9936" s="85" t="s">
        <v>2661</v>
      </c>
      <c r="P9936" s="85" t="s">
        <v>2662</v>
      </c>
      <c r="Q9936" s="88">
        <v>1835.7</v>
      </c>
      <c r="R9936" s="85">
        <v>97</v>
      </c>
    </row>
    <row r="9937" spans="1:18" x14ac:dyDescent="0.3">
      <c r="A9937" s="82" t="str">
        <f t="shared" si="1085"/>
        <v>MAGNETIC CASE COLOR</v>
      </c>
      <c r="B9937" s="82">
        <f t="shared" si="1086"/>
        <v>38</v>
      </c>
      <c r="C9937" s="82">
        <f t="shared" ca="1" si="1087"/>
        <v>0</v>
      </c>
      <c r="D9937" s="82">
        <f t="shared" ca="1" si="1088"/>
        <v>0</v>
      </c>
      <c r="E9937" s="83">
        <f t="shared" ca="1" si="1089"/>
        <v>0</v>
      </c>
      <c r="F9937" s="82">
        <f t="shared" ca="1" si="1090"/>
        <v>0</v>
      </c>
      <c r="G9937" s="83">
        <f t="shared" ca="1" si="1091"/>
        <v>0</v>
      </c>
      <c r="O9937" s="85" t="s">
        <v>2663</v>
      </c>
      <c r="P9937" s="85" t="s">
        <v>2664</v>
      </c>
      <c r="Q9937" s="88">
        <v>1785.45</v>
      </c>
      <c r="R9937" s="85">
        <v>228</v>
      </c>
    </row>
    <row r="9938" spans="1:18" x14ac:dyDescent="0.3">
      <c r="A9938" s="82" t="str">
        <f t="shared" si="1085"/>
        <v>MAGNETIC CASE COLOR</v>
      </c>
      <c r="B9938" s="82">
        <f t="shared" si="1086"/>
        <v>39</v>
      </c>
      <c r="C9938" s="82">
        <f t="shared" ca="1" si="1087"/>
        <v>0</v>
      </c>
      <c r="D9938" s="82">
        <f t="shared" ca="1" si="1088"/>
        <v>0</v>
      </c>
      <c r="E9938" s="83">
        <f t="shared" ca="1" si="1089"/>
        <v>0</v>
      </c>
      <c r="F9938" s="82">
        <f t="shared" ca="1" si="1090"/>
        <v>0</v>
      </c>
      <c r="G9938" s="83">
        <f t="shared" ca="1" si="1091"/>
        <v>0</v>
      </c>
      <c r="O9938" s="85" t="s">
        <v>21993</v>
      </c>
      <c r="P9938" s="85" t="s">
        <v>21994</v>
      </c>
      <c r="Q9938" s="88">
        <v>1785</v>
      </c>
      <c r="R9938" s="85">
        <v>0</v>
      </c>
    </row>
    <row r="9939" spans="1:18" x14ac:dyDescent="0.3">
      <c r="A9939" s="82" t="str">
        <f t="shared" si="1085"/>
        <v>MAGNETIC CASE COLOR</v>
      </c>
      <c r="B9939" s="82">
        <f t="shared" si="1086"/>
        <v>40</v>
      </c>
      <c r="C9939" s="82">
        <f t="shared" ca="1" si="1087"/>
        <v>0</v>
      </c>
      <c r="D9939" s="82">
        <f t="shared" ca="1" si="1088"/>
        <v>0</v>
      </c>
      <c r="E9939" s="83">
        <f t="shared" ca="1" si="1089"/>
        <v>0</v>
      </c>
      <c r="F9939" s="82">
        <f t="shared" ca="1" si="1090"/>
        <v>0</v>
      </c>
      <c r="G9939" s="83">
        <f t="shared" ca="1" si="1091"/>
        <v>0</v>
      </c>
      <c r="O9939" s="85" t="s">
        <v>1111</v>
      </c>
      <c r="P9939" s="85" t="s">
        <v>1112</v>
      </c>
      <c r="Q9939" s="88">
        <v>1785</v>
      </c>
      <c r="R9939" s="85">
        <v>12</v>
      </c>
    </row>
    <row r="9940" spans="1:18" x14ac:dyDescent="0.3">
      <c r="A9940" s="82" t="str">
        <f t="shared" si="1085"/>
        <v>MAGNETIC CASE COLOR</v>
      </c>
      <c r="B9940" s="82">
        <f t="shared" si="1086"/>
        <v>41</v>
      </c>
      <c r="C9940" s="82">
        <f t="shared" ca="1" si="1087"/>
        <v>0</v>
      </c>
      <c r="D9940" s="82">
        <f t="shared" ca="1" si="1088"/>
        <v>0</v>
      </c>
      <c r="E9940" s="83">
        <f t="shared" ca="1" si="1089"/>
        <v>0</v>
      </c>
      <c r="F9940" s="82">
        <f t="shared" ca="1" si="1090"/>
        <v>0</v>
      </c>
      <c r="G9940" s="83">
        <f t="shared" ca="1" si="1091"/>
        <v>0</v>
      </c>
      <c r="O9940" s="85" t="s">
        <v>21995</v>
      </c>
      <c r="P9940" s="85" t="s">
        <v>21996</v>
      </c>
      <c r="Q9940" s="88">
        <v>1785</v>
      </c>
      <c r="R9940" s="85">
        <v>6</v>
      </c>
    </row>
    <row r="9941" spans="1:18" x14ac:dyDescent="0.3">
      <c r="A9941" s="82" t="str">
        <f t="shared" si="1085"/>
        <v>MAGNETIC CASE COLOR</v>
      </c>
      <c r="B9941" s="82">
        <f t="shared" si="1086"/>
        <v>42</v>
      </c>
      <c r="C9941" s="82">
        <f t="shared" ca="1" si="1087"/>
        <v>0</v>
      </c>
      <c r="D9941" s="82">
        <f t="shared" ca="1" si="1088"/>
        <v>0</v>
      </c>
      <c r="E9941" s="83">
        <f t="shared" ca="1" si="1089"/>
        <v>0</v>
      </c>
      <c r="F9941" s="82">
        <f t="shared" ca="1" si="1090"/>
        <v>0</v>
      </c>
      <c r="G9941" s="83">
        <f t="shared" ca="1" si="1091"/>
        <v>0</v>
      </c>
      <c r="O9941" s="85" t="s">
        <v>21997</v>
      </c>
      <c r="P9941" s="85" t="s">
        <v>21998</v>
      </c>
      <c r="Q9941" s="88">
        <v>1785</v>
      </c>
      <c r="R9941" s="85">
        <v>0</v>
      </c>
    </row>
    <row r="9942" spans="1:18" x14ac:dyDescent="0.3">
      <c r="A9942" s="82" t="str">
        <f t="shared" si="1085"/>
        <v>MAGNETIC CASE COLOR</v>
      </c>
      <c r="B9942" s="82">
        <f t="shared" si="1086"/>
        <v>43</v>
      </c>
      <c r="C9942" s="82">
        <f t="shared" ca="1" si="1087"/>
        <v>0</v>
      </c>
      <c r="D9942" s="82">
        <f t="shared" ca="1" si="1088"/>
        <v>0</v>
      </c>
      <c r="E9942" s="83">
        <f t="shared" ca="1" si="1089"/>
        <v>0</v>
      </c>
      <c r="F9942" s="82">
        <f t="shared" ca="1" si="1090"/>
        <v>0</v>
      </c>
      <c r="G9942" s="83">
        <f t="shared" ca="1" si="1091"/>
        <v>0</v>
      </c>
      <c r="O9942" s="85" t="s">
        <v>21999</v>
      </c>
      <c r="P9942" s="85" t="s">
        <v>22000</v>
      </c>
      <c r="Q9942" s="88">
        <v>1785</v>
      </c>
      <c r="R9942" s="85">
        <v>0</v>
      </c>
    </row>
    <row r="9943" spans="1:18" x14ac:dyDescent="0.3">
      <c r="A9943" s="82" t="str">
        <f t="shared" si="1085"/>
        <v>MAGNETIC CASE COLOR</v>
      </c>
      <c r="B9943" s="82">
        <f t="shared" si="1086"/>
        <v>44</v>
      </c>
      <c r="C9943" s="82">
        <f t="shared" ca="1" si="1087"/>
        <v>0</v>
      </c>
      <c r="D9943" s="82">
        <f t="shared" ca="1" si="1088"/>
        <v>0</v>
      </c>
      <c r="E9943" s="83">
        <f t="shared" ca="1" si="1089"/>
        <v>0</v>
      </c>
      <c r="F9943" s="82">
        <f t="shared" ca="1" si="1090"/>
        <v>0</v>
      </c>
      <c r="G9943" s="83">
        <f t="shared" ca="1" si="1091"/>
        <v>0</v>
      </c>
      <c r="O9943" s="85" t="s">
        <v>22001</v>
      </c>
      <c r="P9943" s="85" t="s">
        <v>22002</v>
      </c>
      <c r="Q9943" s="88">
        <v>1785</v>
      </c>
      <c r="R9943" s="85">
        <v>0</v>
      </c>
    </row>
    <row r="9944" spans="1:18" x14ac:dyDescent="0.3">
      <c r="A9944" s="82" t="str">
        <f t="shared" si="1085"/>
        <v>MAGNETIC CASE COLOR</v>
      </c>
      <c r="B9944" s="82">
        <f t="shared" si="1086"/>
        <v>45</v>
      </c>
      <c r="C9944" s="82">
        <f t="shared" ca="1" si="1087"/>
        <v>0</v>
      </c>
      <c r="D9944" s="82">
        <f t="shared" ca="1" si="1088"/>
        <v>0</v>
      </c>
      <c r="E9944" s="83">
        <f t="shared" ca="1" si="1089"/>
        <v>0</v>
      </c>
      <c r="F9944" s="82">
        <f t="shared" ca="1" si="1090"/>
        <v>0</v>
      </c>
      <c r="G9944" s="83">
        <f t="shared" ca="1" si="1091"/>
        <v>0</v>
      </c>
      <c r="O9944" s="85" t="s">
        <v>2477</v>
      </c>
      <c r="P9944" s="85" t="s">
        <v>2478</v>
      </c>
      <c r="Q9944" s="88">
        <v>1499</v>
      </c>
      <c r="R9944" s="85">
        <v>575</v>
      </c>
    </row>
    <row r="9945" spans="1:18" x14ac:dyDescent="0.3">
      <c r="A9945" s="82" t="str">
        <f t="shared" si="1085"/>
        <v>MAGNETIC CASE COLOR</v>
      </c>
      <c r="B9945" s="82">
        <f t="shared" si="1086"/>
        <v>46</v>
      </c>
      <c r="C9945" s="82">
        <f t="shared" ca="1" si="1087"/>
        <v>0</v>
      </c>
      <c r="D9945" s="82">
        <f t="shared" ca="1" si="1088"/>
        <v>0</v>
      </c>
      <c r="E9945" s="83">
        <f t="shared" ca="1" si="1089"/>
        <v>0</v>
      </c>
      <c r="F9945" s="82">
        <f t="shared" ca="1" si="1090"/>
        <v>0</v>
      </c>
      <c r="G9945" s="83">
        <f t="shared" ca="1" si="1091"/>
        <v>0</v>
      </c>
      <c r="O9945" s="85" t="s">
        <v>22003</v>
      </c>
      <c r="P9945" s="85" t="s">
        <v>22004</v>
      </c>
      <c r="Q9945" s="88">
        <v>1499</v>
      </c>
      <c r="R9945" s="85">
        <v>1</v>
      </c>
    </row>
    <row r="9946" spans="1:18" x14ac:dyDescent="0.3">
      <c r="A9946" s="82" t="str">
        <f t="shared" si="1085"/>
        <v>MAGNETIC CASE COLOR</v>
      </c>
      <c r="B9946" s="82">
        <f t="shared" si="1086"/>
        <v>47</v>
      </c>
      <c r="C9946" s="82">
        <f t="shared" ca="1" si="1087"/>
        <v>0</v>
      </c>
      <c r="D9946" s="82">
        <f t="shared" ca="1" si="1088"/>
        <v>0</v>
      </c>
      <c r="E9946" s="83">
        <f t="shared" ca="1" si="1089"/>
        <v>0</v>
      </c>
      <c r="F9946" s="82">
        <f t="shared" ca="1" si="1090"/>
        <v>0</v>
      </c>
      <c r="G9946" s="83">
        <f t="shared" ca="1" si="1091"/>
        <v>0</v>
      </c>
      <c r="O9946" s="85" t="s">
        <v>22005</v>
      </c>
      <c r="P9946" s="85" t="s">
        <v>22006</v>
      </c>
      <c r="Q9946" s="88">
        <v>1499</v>
      </c>
      <c r="R9946" s="85">
        <v>-12</v>
      </c>
    </row>
    <row r="9947" spans="1:18" x14ac:dyDescent="0.3">
      <c r="A9947" s="82" t="str">
        <f t="shared" si="1085"/>
        <v>MAGNETIC CASE COLOR</v>
      </c>
      <c r="B9947" s="82">
        <f t="shared" si="1086"/>
        <v>48</v>
      </c>
      <c r="C9947" s="82">
        <f t="shared" ca="1" si="1087"/>
        <v>0</v>
      </c>
      <c r="D9947" s="82">
        <f t="shared" ca="1" si="1088"/>
        <v>0</v>
      </c>
      <c r="E9947" s="83">
        <f t="shared" ca="1" si="1089"/>
        <v>0</v>
      </c>
      <c r="F9947" s="82">
        <f t="shared" ca="1" si="1090"/>
        <v>0</v>
      </c>
      <c r="G9947" s="83">
        <f t="shared" ca="1" si="1091"/>
        <v>0</v>
      </c>
      <c r="O9947" s="85" t="s">
        <v>22007</v>
      </c>
      <c r="P9947" s="85" t="s">
        <v>22008</v>
      </c>
      <c r="Q9947" s="88">
        <v>1499</v>
      </c>
      <c r="R9947" s="85">
        <v>12</v>
      </c>
    </row>
    <row r="9948" spans="1:18" x14ac:dyDescent="0.3">
      <c r="A9948" s="82" t="str">
        <f t="shared" si="1085"/>
        <v>MAGNETIC CASE COLOR</v>
      </c>
      <c r="B9948" s="82">
        <f t="shared" si="1086"/>
        <v>49</v>
      </c>
      <c r="C9948" s="82">
        <f t="shared" ca="1" si="1087"/>
        <v>0</v>
      </c>
      <c r="D9948" s="82">
        <f t="shared" ca="1" si="1088"/>
        <v>0</v>
      </c>
      <c r="E9948" s="83">
        <f t="shared" ca="1" si="1089"/>
        <v>0</v>
      </c>
      <c r="F9948" s="82">
        <f t="shared" ca="1" si="1090"/>
        <v>0</v>
      </c>
      <c r="G9948" s="83">
        <f t="shared" ca="1" si="1091"/>
        <v>0</v>
      </c>
      <c r="O9948" s="85" t="s">
        <v>2465</v>
      </c>
      <c r="P9948" s="85" t="s">
        <v>2466</v>
      </c>
      <c r="Q9948" s="88">
        <v>1499</v>
      </c>
      <c r="R9948" s="85">
        <v>7</v>
      </c>
    </row>
    <row r="9949" spans="1:18" x14ac:dyDescent="0.3">
      <c r="A9949" s="82" t="str">
        <f t="shared" si="1085"/>
        <v>MAGNETIC CASE COLOR</v>
      </c>
      <c r="B9949" s="82">
        <f t="shared" si="1086"/>
        <v>50</v>
      </c>
      <c r="C9949" s="82">
        <f t="shared" ca="1" si="1087"/>
        <v>0</v>
      </c>
      <c r="D9949" s="82">
        <f t="shared" ca="1" si="1088"/>
        <v>0</v>
      </c>
      <c r="E9949" s="83">
        <f t="shared" ca="1" si="1089"/>
        <v>0</v>
      </c>
      <c r="F9949" s="82">
        <f t="shared" ca="1" si="1090"/>
        <v>0</v>
      </c>
      <c r="G9949" s="83">
        <f t="shared" ca="1" si="1091"/>
        <v>0</v>
      </c>
      <c r="O9949" s="85" t="s">
        <v>22009</v>
      </c>
      <c r="P9949" s="85" t="s">
        <v>22010</v>
      </c>
      <c r="Q9949" s="88">
        <v>1499</v>
      </c>
      <c r="R9949" s="85">
        <v>0</v>
      </c>
    </row>
    <row r="9950" spans="1:18" x14ac:dyDescent="0.3">
      <c r="A9950" s="82" t="str">
        <f t="shared" si="1085"/>
        <v>MAGNETIC CASE COLOR</v>
      </c>
      <c r="B9950" s="82">
        <f t="shared" si="1086"/>
        <v>51</v>
      </c>
      <c r="C9950" s="82">
        <f t="shared" ca="1" si="1087"/>
        <v>0</v>
      </c>
      <c r="D9950" s="82">
        <f t="shared" ca="1" si="1088"/>
        <v>0</v>
      </c>
      <c r="E9950" s="83">
        <f t="shared" ca="1" si="1089"/>
        <v>0</v>
      </c>
      <c r="F9950" s="82">
        <f t="shared" ca="1" si="1090"/>
        <v>0</v>
      </c>
      <c r="G9950" s="83">
        <f t="shared" ca="1" si="1091"/>
        <v>0</v>
      </c>
      <c r="O9950" s="85" t="s">
        <v>22011</v>
      </c>
      <c r="P9950" s="85" t="s">
        <v>22012</v>
      </c>
      <c r="Q9950" s="88">
        <v>61047.75</v>
      </c>
      <c r="R9950" s="85">
        <v>0</v>
      </c>
    </row>
    <row r="9951" spans="1:18" x14ac:dyDescent="0.3">
      <c r="A9951" s="82" t="str">
        <f t="shared" si="1085"/>
        <v>MAGNETIC CASE COLOR</v>
      </c>
      <c r="B9951" s="82">
        <f t="shared" si="1086"/>
        <v>52</v>
      </c>
      <c r="C9951" s="82">
        <f t="shared" ca="1" si="1087"/>
        <v>0</v>
      </c>
      <c r="D9951" s="82">
        <f t="shared" ca="1" si="1088"/>
        <v>0</v>
      </c>
      <c r="E9951" s="83">
        <f t="shared" ca="1" si="1089"/>
        <v>0</v>
      </c>
      <c r="F9951" s="82">
        <f t="shared" ca="1" si="1090"/>
        <v>0</v>
      </c>
      <c r="G9951" s="83">
        <f t="shared" ca="1" si="1091"/>
        <v>0</v>
      </c>
      <c r="O9951" s="85" t="s">
        <v>22013</v>
      </c>
      <c r="P9951" s="85" t="s">
        <v>22014</v>
      </c>
      <c r="Q9951" s="88">
        <v>57572.55</v>
      </c>
      <c r="R9951" s="85">
        <v>4</v>
      </c>
    </row>
    <row r="9952" spans="1:18" x14ac:dyDescent="0.3">
      <c r="A9952" s="82" t="str">
        <f t="shared" si="1085"/>
        <v>MAGNETIC CASE COLOR</v>
      </c>
      <c r="B9952" s="82">
        <f t="shared" si="1086"/>
        <v>53</v>
      </c>
      <c r="C9952" s="82">
        <f t="shared" ca="1" si="1087"/>
        <v>0</v>
      </c>
      <c r="D9952" s="82">
        <f t="shared" ca="1" si="1088"/>
        <v>0</v>
      </c>
      <c r="E9952" s="83">
        <f t="shared" ca="1" si="1089"/>
        <v>0</v>
      </c>
      <c r="F9952" s="82">
        <f t="shared" ca="1" si="1090"/>
        <v>0</v>
      </c>
      <c r="G9952" s="83">
        <f t="shared" ca="1" si="1091"/>
        <v>0</v>
      </c>
      <c r="O9952" s="85" t="s">
        <v>22015</v>
      </c>
      <c r="P9952" s="85" t="s">
        <v>22016</v>
      </c>
      <c r="Q9952" s="88">
        <v>26262.45</v>
      </c>
      <c r="R9952" s="85">
        <v>2</v>
      </c>
    </row>
    <row r="9953" spans="1:18" x14ac:dyDescent="0.3">
      <c r="A9953" s="82" t="str">
        <f t="shared" si="1085"/>
        <v>MAGNETIC CASE COLOR</v>
      </c>
      <c r="B9953" s="82">
        <f t="shared" si="1086"/>
        <v>54</v>
      </c>
      <c r="C9953" s="82">
        <f t="shared" ca="1" si="1087"/>
        <v>0</v>
      </c>
      <c r="D9953" s="82">
        <f t="shared" ca="1" si="1088"/>
        <v>0</v>
      </c>
      <c r="E9953" s="83">
        <f t="shared" ca="1" si="1089"/>
        <v>0</v>
      </c>
      <c r="F9953" s="82">
        <f t="shared" ca="1" si="1090"/>
        <v>0</v>
      </c>
      <c r="G9953" s="83">
        <f t="shared" ca="1" si="1091"/>
        <v>0</v>
      </c>
      <c r="O9953" s="85" t="s">
        <v>22017</v>
      </c>
      <c r="P9953" s="85" t="s">
        <v>22018</v>
      </c>
      <c r="Q9953" s="88">
        <v>21095.25</v>
      </c>
      <c r="R9953" s="85">
        <v>12</v>
      </c>
    </row>
    <row r="9954" spans="1:18" x14ac:dyDescent="0.3">
      <c r="A9954" s="82" t="str">
        <f t="shared" si="1085"/>
        <v>MAGNETIC CASE COLOR</v>
      </c>
      <c r="B9954" s="82">
        <f t="shared" si="1086"/>
        <v>55</v>
      </c>
      <c r="C9954" s="82">
        <f t="shared" ca="1" si="1087"/>
        <v>0</v>
      </c>
      <c r="D9954" s="82">
        <f t="shared" ca="1" si="1088"/>
        <v>0</v>
      </c>
      <c r="E9954" s="83">
        <f t="shared" ca="1" si="1089"/>
        <v>0</v>
      </c>
      <c r="F9954" s="82">
        <f t="shared" ca="1" si="1090"/>
        <v>0</v>
      </c>
      <c r="G9954" s="83">
        <f t="shared" ca="1" si="1091"/>
        <v>0</v>
      </c>
      <c r="O9954" s="85" t="s">
        <v>22019</v>
      </c>
      <c r="P9954" s="85" t="s">
        <v>22020</v>
      </c>
      <c r="Q9954" s="88">
        <v>34846.800000000003</v>
      </c>
      <c r="R9954" s="85">
        <v>-4</v>
      </c>
    </row>
    <row r="9955" spans="1:18" x14ac:dyDescent="0.3">
      <c r="A9955" s="82" t="str">
        <f t="shared" si="1085"/>
        <v>MAGNETIC CASE COLOR</v>
      </c>
      <c r="B9955" s="82">
        <f t="shared" si="1086"/>
        <v>56</v>
      </c>
      <c r="C9955" s="82">
        <f t="shared" ca="1" si="1087"/>
        <v>0</v>
      </c>
      <c r="D9955" s="82">
        <f t="shared" ca="1" si="1088"/>
        <v>0</v>
      </c>
      <c r="E9955" s="83">
        <f t="shared" ca="1" si="1089"/>
        <v>0</v>
      </c>
      <c r="F9955" s="82">
        <f t="shared" ca="1" si="1090"/>
        <v>0</v>
      </c>
      <c r="G9955" s="83">
        <f t="shared" ca="1" si="1091"/>
        <v>0</v>
      </c>
      <c r="O9955" s="85" t="s">
        <v>22021</v>
      </c>
      <c r="P9955" s="85" t="s">
        <v>22022</v>
      </c>
      <c r="Q9955" s="88">
        <v>17377.8</v>
      </c>
      <c r="R9955" s="85">
        <v>0</v>
      </c>
    </row>
    <row r="9956" spans="1:18" x14ac:dyDescent="0.3">
      <c r="A9956" s="82" t="str">
        <f t="shared" si="1085"/>
        <v>MAGNETIC CASE COLOR</v>
      </c>
      <c r="B9956" s="82">
        <f t="shared" si="1086"/>
        <v>57</v>
      </c>
      <c r="C9956" s="82">
        <f t="shared" ca="1" si="1087"/>
        <v>0</v>
      </c>
      <c r="D9956" s="82">
        <f t="shared" ca="1" si="1088"/>
        <v>0</v>
      </c>
      <c r="E9956" s="83">
        <f t="shared" ca="1" si="1089"/>
        <v>0</v>
      </c>
      <c r="F9956" s="82">
        <f t="shared" ca="1" si="1090"/>
        <v>0</v>
      </c>
      <c r="G9956" s="83">
        <f t="shared" ca="1" si="1091"/>
        <v>0</v>
      </c>
      <c r="O9956" s="85" t="s">
        <v>22023</v>
      </c>
      <c r="P9956" s="85" t="s">
        <v>22024</v>
      </c>
      <c r="Q9956" s="88">
        <v>0.91</v>
      </c>
      <c r="R9956" s="85">
        <v>0</v>
      </c>
    </row>
    <row r="9957" spans="1:18" x14ac:dyDescent="0.3">
      <c r="A9957" s="82" t="str">
        <f t="shared" si="1085"/>
        <v>MAGNETIC CASE COLOR</v>
      </c>
      <c r="B9957" s="82">
        <f t="shared" si="1086"/>
        <v>58</v>
      </c>
      <c r="C9957" s="82">
        <f t="shared" ca="1" si="1087"/>
        <v>0</v>
      </c>
      <c r="D9957" s="82">
        <f t="shared" ca="1" si="1088"/>
        <v>0</v>
      </c>
      <c r="E9957" s="83">
        <f t="shared" ca="1" si="1089"/>
        <v>0</v>
      </c>
      <c r="F9957" s="82">
        <f t="shared" ca="1" si="1090"/>
        <v>0</v>
      </c>
      <c r="G9957" s="83">
        <f t="shared" ca="1" si="1091"/>
        <v>0</v>
      </c>
      <c r="O9957" s="85" t="s">
        <v>2306</v>
      </c>
      <c r="P9957" s="85" t="s">
        <v>2307</v>
      </c>
      <c r="Q9957" s="88">
        <v>1200</v>
      </c>
      <c r="R9957" s="85">
        <v>525</v>
      </c>
    </row>
    <row r="9958" spans="1:18" x14ac:dyDescent="0.3">
      <c r="A9958" s="82" t="str">
        <f t="shared" si="1085"/>
        <v>MAGNETIC CASE COLOR</v>
      </c>
      <c r="B9958" s="82">
        <f t="shared" si="1086"/>
        <v>59</v>
      </c>
      <c r="C9958" s="82">
        <f t="shared" ca="1" si="1087"/>
        <v>0</v>
      </c>
      <c r="D9958" s="82">
        <f t="shared" ca="1" si="1088"/>
        <v>0</v>
      </c>
      <c r="E9958" s="83">
        <f t="shared" ca="1" si="1089"/>
        <v>0</v>
      </c>
      <c r="F9958" s="82">
        <f t="shared" ca="1" si="1090"/>
        <v>0</v>
      </c>
      <c r="G9958" s="83">
        <f t="shared" ca="1" si="1091"/>
        <v>0</v>
      </c>
      <c r="O9958" s="85" t="s">
        <v>2312</v>
      </c>
      <c r="P9958" s="85" t="s">
        <v>2313</v>
      </c>
      <c r="Q9958" s="88">
        <v>1200</v>
      </c>
      <c r="R9958" s="85">
        <v>76</v>
      </c>
    </row>
    <row r="9959" spans="1:18" x14ac:dyDescent="0.3">
      <c r="A9959" s="82" t="str">
        <f t="shared" si="1085"/>
        <v>MAGNETIC CASE COLOR</v>
      </c>
      <c r="B9959" s="82">
        <f t="shared" si="1086"/>
        <v>60</v>
      </c>
      <c r="C9959" s="82">
        <f t="shared" ca="1" si="1087"/>
        <v>0</v>
      </c>
      <c r="D9959" s="82">
        <f t="shared" ca="1" si="1088"/>
        <v>0</v>
      </c>
      <c r="E9959" s="83">
        <f t="shared" ca="1" si="1089"/>
        <v>0</v>
      </c>
      <c r="F9959" s="82">
        <f t="shared" ca="1" si="1090"/>
        <v>0</v>
      </c>
      <c r="G9959" s="83">
        <f t="shared" ca="1" si="1091"/>
        <v>0</v>
      </c>
      <c r="O9959" s="85" t="s">
        <v>22025</v>
      </c>
      <c r="P9959" s="85" t="s">
        <v>22026</v>
      </c>
      <c r="Q9959" s="88">
        <v>1200</v>
      </c>
      <c r="R9959" s="85">
        <v>-13</v>
      </c>
    </row>
    <row r="9960" spans="1:18" x14ac:dyDescent="0.3">
      <c r="A9960" s="82" t="str">
        <f t="shared" si="1085"/>
        <v>MAGNETIC CASE COLOR</v>
      </c>
      <c r="B9960" s="82">
        <f t="shared" si="1086"/>
        <v>61</v>
      </c>
      <c r="C9960" s="82">
        <f t="shared" ca="1" si="1087"/>
        <v>0</v>
      </c>
      <c r="D9960" s="82">
        <f t="shared" ca="1" si="1088"/>
        <v>0</v>
      </c>
      <c r="E9960" s="83">
        <f t="shared" ca="1" si="1089"/>
        <v>0</v>
      </c>
      <c r="F9960" s="82">
        <f t="shared" ca="1" si="1090"/>
        <v>0</v>
      </c>
      <c r="G9960" s="83">
        <f t="shared" ca="1" si="1091"/>
        <v>0</v>
      </c>
      <c r="O9960" s="85" t="s">
        <v>22027</v>
      </c>
      <c r="P9960" s="85" t="s">
        <v>22028</v>
      </c>
      <c r="Q9960" s="88">
        <v>1200</v>
      </c>
      <c r="R9960" s="85">
        <v>7</v>
      </c>
    </row>
    <row r="9961" spans="1:18" x14ac:dyDescent="0.3">
      <c r="A9961" s="82" t="str">
        <f t="shared" si="1085"/>
        <v>MAGNETIC CASE COLOR</v>
      </c>
      <c r="B9961" s="82">
        <f t="shared" si="1086"/>
        <v>62</v>
      </c>
      <c r="C9961" s="82">
        <f t="shared" ca="1" si="1087"/>
        <v>0</v>
      </c>
      <c r="D9961" s="82">
        <f t="shared" ca="1" si="1088"/>
        <v>0</v>
      </c>
      <c r="E9961" s="83">
        <f t="shared" ca="1" si="1089"/>
        <v>0</v>
      </c>
      <c r="F9961" s="82">
        <f t="shared" ca="1" si="1090"/>
        <v>0</v>
      </c>
      <c r="G9961" s="83">
        <f t="shared" ca="1" si="1091"/>
        <v>0</v>
      </c>
      <c r="O9961" s="85" t="s">
        <v>2320</v>
      </c>
      <c r="P9961" s="85" t="s">
        <v>2321</v>
      </c>
      <c r="Q9961" s="88">
        <v>1200</v>
      </c>
      <c r="R9961" s="85">
        <v>1610</v>
      </c>
    </row>
    <row r="9962" spans="1:18" x14ac:dyDescent="0.3">
      <c r="A9962" s="82" t="str">
        <f t="shared" si="1085"/>
        <v>MAGNETIC CASE COLOR</v>
      </c>
      <c r="B9962" s="82">
        <f t="shared" si="1086"/>
        <v>63</v>
      </c>
      <c r="C9962" s="82">
        <f t="shared" ca="1" si="1087"/>
        <v>0</v>
      </c>
      <c r="D9962" s="82">
        <f t="shared" ca="1" si="1088"/>
        <v>0</v>
      </c>
      <c r="E9962" s="83">
        <f t="shared" ca="1" si="1089"/>
        <v>0</v>
      </c>
      <c r="F9962" s="82">
        <f t="shared" ca="1" si="1090"/>
        <v>0</v>
      </c>
      <c r="G9962" s="83">
        <f t="shared" ca="1" si="1091"/>
        <v>0</v>
      </c>
      <c r="O9962" s="85" t="s">
        <v>2326</v>
      </c>
      <c r="P9962" s="85" t="s">
        <v>2327</v>
      </c>
      <c r="Q9962" s="88">
        <v>1200</v>
      </c>
      <c r="R9962" s="85">
        <v>1400</v>
      </c>
    </row>
    <row r="9963" spans="1:18" x14ac:dyDescent="0.3">
      <c r="A9963" s="82" t="str">
        <f t="shared" si="1085"/>
        <v>MAGNETIC CASE COLOR</v>
      </c>
      <c r="B9963" s="82">
        <f t="shared" si="1086"/>
        <v>64</v>
      </c>
      <c r="C9963" s="82">
        <f t="shared" ca="1" si="1087"/>
        <v>0</v>
      </c>
      <c r="D9963" s="82">
        <f t="shared" ca="1" si="1088"/>
        <v>0</v>
      </c>
      <c r="E9963" s="83">
        <f t="shared" ca="1" si="1089"/>
        <v>0</v>
      </c>
      <c r="F9963" s="82">
        <f t="shared" ca="1" si="1090"/>
        <v>0</v>
      </c>
      <c r="G9963" s="83">
        <f t="shared" ca="1" si="1091"/>
        <v>0</v>
      </c>
      <c r="O9963" s="85" t="s">
        <v>2330</v>
      </c>
      <c r="P9963" s="85" t="s">
        <v>2331</v>
      </c>
      <c r="Q9963" s="88">
        <v>1200</v>
      </c>
      <c r="R9963" s="85">
        <v>1363</v>
      </c>
    </row>
    <row r="9964" spans="1:18" x14ac:dyDescent="0.3">
      <c r="A9964" s="82" t="str">
        <f t="shared" si="1085"/>
        <v>MAGNETIC CASE COLOR</v>
      </c>
      <c r="B9964" s="82">
        <f t="shared" si="1086"/>
        <v>65</v>
      </c>
      <c r="C9964" s="82">
        <f t="shared" ca="1" si="1087"/>
        <v>0</v>
      </c>
      <c r="D9964" s="82">
        <f t="shared" ca="1" si="1088"/>
        <v>0</v>
      </c>
      <c r="E9964" s="83">
        <f t="shared" ca="1" si="1089"/>
        <v>0</v>
      </c>
      <c r="F9964" s="82">
        <f t="shared" ca="1" si="1090"/>
        <v>0</v>
      </c>
      <c r="G9964" s="83">
        <f t="shared" ca="1" si="1091"/>
        <v>0</v>
      </c>
      <c r="O9964" s="85" t="s">
        <v>2276</v>
      </c>
      <c r="P9964" s="85" t="s">
        <v>2277</v>
      </c>
      <c r="Q9964" s="88">
        <v>1200</v>
      </c>
      <c r="R9964" s="85">
        <v>17</v>
      </c>
    </row>
    <row r="9965" spans="1:18" x14ac:dyDescent="0.3">
      <c r="A9965" s="82" t="str">
        <f t="shared" si="1085"/>
        <v>MAGNETIC CASE COLOR</v>
      </c>
      <c r="B9965" s="82">
        <f t="shared" si="1086"/>
        <v>66</v>
      </c>
      <c r="C9965" s="82">
        <f t="shared" ca="1" si="1087"/>
        <v>0</v>
      </c>
      <c r="D9965" s="82">
        <f t="shared" ca="1" si="1088"/>
        <v>0</v>
      </c>
      <c r="E9965" s="83">
        <f t="shared" ca="1" si="1089"/>
        <v>0</v>
      </c>
      <c r="F9965" s="82">
        <f t="shared" ca="1" si="1090"/>
        <v>0</v>
      </c>
      <c r="G9965" s="83">
        <f t="shared" ca="1" si="1091"/>
        <v>0</v>
      </c>
      <c r="O9965" s="85" t="s">
        <v>2284</v>
      </c>
      <c r="P9965" s="85" t="s">
        <v>2285</v>
      </c>
      <c r="Q9965" s="88">
        <v>1200</v>
      </c>
      <c r="R9965" s="85">
        <v>96</v>
      </c>
    </row>
    <row r="9966" spans="1:18" x14ac:dyDescent="0.3">
      <c r="A9966" s="82" t="str">
        <f t="shared" si="1085"/>
        <v>MAGNETIC CASE COLOR</v>
      </c>
      <c r="B9966" s="82">
        <f t="shared" si="1086"/>
        <v>67</v>
      </c>
      <c r="C9966" s="82">
        <f t="shared" ca="1" si="1087"/>
        <v>0</v>
      </c>
      <c r="D9966" s="82">
        <f t="shared" ca="1" si="1088"/>
        <v>0</v>
      </c>
      <c r="E9966" s="83">
        <f t="shared" ca="1" si="1089"/>
        <v>0</v>
      </c>
      <c r="F9966" s="82">
        <f t="shared" ca="1" si="1090"/>
        <v>0</v>
      </c>
      <c r="G9966" s="83">
        <f t="shared" ca="1" si="1091"/>
        <v>0</v>
      </c>
      <c r="O9966" s="85" t="s">
        <v>22029</v>
      </c>
      <c r="P9966" s="85" t="s">
        <v>22030</v>
      </c>
      <c r="Q9966" s="88">
        <v>1200</v>
      </c>
      <c r="R9966" s="85">
        <v>4</v>
      </c>
    </row>
    <row r="9967" spans="1:18" x14ac:dyDescent="0.3">
      <c r="A9967" s="82" t="str">
        <f t="shared" si="1085"/>
        <v>MAGNETIC CASE COLOR</v>
      </c>
      <c r="B9967" s="82">
        <f t="shared" si="1086"/>
        <v>68</v>
      </c>
      <c r="C9967" s="82">
        <f t="shared" ca="1" si="1087"/>
        <v>0</v>
      </c>
      <c r="D9967" s="82">
        <f t="shared" ca="1" si="1088"/>
        <v>0</v>
      </c>
      <c r="E9967" s="83">
        <f t="shared" ca="1" si="1089"/>
        <v>0</v>
      </c>
      <c r="F9967" s="82">
        <f t="shared" ca="1" si="1090"/>
        <v>0</v>
      </c>
      <c r="G9967" s="83">
        <f t="shared" ca="1" si="1091"/>
        <v>0</v>
      </c>
      <c r="O9967" s="85" t="s">
        <v>2288</v>
      </c>
      <c r="P9967" s="85" t="s">
        <v>2289</v>
      </c>
      <c r="Q9967" s="88">
        <v>1200</v>
      </c>
      <c r="R9967" s="85">
        <v>2466</v>
      </c>
    </row>
    <row r="9968" spans="1:18" x14ac:dyDescent="0.3">
      <c r="A9968" s="82" t="str">
        <f t="shared" si="1085"/>
        <v>MAGNETIC CASE COLOR</v>
      </c>
      <c r="B9968" s="82">
        <f t="shared" si="1086"/>
        <v>69</v>
      </c>
      <c r="C9968" s="82">
        <f t="shared" ca="1" si="1087"/>
        <v>0</v>
      </c>
      <c r="D9968" s="82">
        <f t="shared" ca="1" si="1088"/>
        <v>0</v>
      </c>
      <c r="E9968" s="83">
        <f t="shared" ca="1" si="1089"/>
        <v>0</v>
      </c>
      <c r="F9968" s="82">
        <f t="shared" ca="1" si="1090"/>
        <v>0</v>
      </c>
      <c r="G9968" s="83">
        <f t="shared" ca="1" si="1091"/>
        <v>0</v>
      </c>
      <c r="O9968" s="85" t="s">
        <v>2290</v>
      </c>
      <c r="P9968" s="85" t="s">
        <v>2291</v>
      </c>
      <c r="Q9968" s="88">
        <v>1200</v>
      </c>
      <c r="R9968" s="85">
        <v>192</v>
      </c>
    </row>
    <row r="9969" spans="1:18" x14ac:dyDescent="0.3">
      <c r="A9969" s="82" t="str">
        <f t="shared" si="1085"/>
        <v>MAGNETIC CASE COLOR</v>
      </c>
      <c r="B9969" s="82">
        <f t="shared" si="1086"/>
        <v>70</v>
      </c>
      <c r="C9969" s="82">
        <f t="shared" ca="1" si="1087"/>
        <v>0</v>
      </c>
      <c r="D9969" s="82">
        <f t="shared" ca="1" si="1088"/>
        <v>0</v>
      </c>
      <c r="E9969" s="83">
        <f t="shared" ca="1" si="1089"/>
        <v>0</v>
      </c>
      <c r="F9969" s="82">
        <f t="shared" ca="1" si="1090"/>
        <v>0</v>
      </c>
      <c r="G9969" s="83">
        <f t="shared" ca="1" si="1091"/>
        <v>0</v>
      </c>
      <c r="O9969" s="85" t="s">
        <v>2296</v>
      </c>
      <c r="P9969" s="85" t="s">
        <v>2297</v>
      </c>
      <c r="Q9969" s="88">
        <v>1200</v>
      </c>
      <c r="R9969" s="85">
        <v>876</v>
      </c>
    </row>
    <row r="9970" spans="1:18" x14ac:dyDescent="0.3">
      <c r="A9970" s="82" t="str">
        <f t="shared" si="1085"/>
        <v>MAGNETIC CASE COLOR</v>
      </c>
      <c r="B9970" s="82">
        <f t="shared" si="1086"/>
        <v>71</v>
      </c>
      <c r="C9970" s="82">
        <f t="shared" ca="1" si="1087"/>
        <v>0</v>
      </c>
      <c r="D9970" s="82">
        <f t="shared" ca="1" si="1088"/>
        <v>0</v>
      </c>
      <c r="E9970" s="83">
        <f t="shared" ca="1" si="1089"/>
        <v>0</v>
      </c>
      <c r="F9970" s="82">
        <f t="shared" ca="1" si="1090"/>
        <v>0</v>
      </c>
      <c r="G9970" s="83">
        <f t="shared" ca="1" si="1091"/>
        <v>0</v>
      </c>
      <c r="O9970" s="85" t="s">
        <v>22031</v>
      </c>
      <c r="P9970" s="85" t="s">
        <v>22032</v>
      </c>
      <c r="Q9970" s="88">
        <v>1498699.44</v>
      </c>
      <c r="R9970" s="85">
        <v>0</v>
      </c>
    </row>
    <row r="9971" spans="1:18" x14ac:dyDescent="0.3">
      <c r="A9971" s="82" t="str">
        <f t="shared" si="1085"/>
        <v>MAGNETIC CASE COLOR</v>
      </c>
      <c r="B9971" s="82">
        <f t="shared" si="1086"/>
        <v>72</v>
      </c>
      <c r="C9971" s="82">
        <f t="shared" ca="1" si="1087"/>
        <v>0</v>
      </c>
      <c r="D9971" s="82">
        <f t="shared" ca="1" si="1088"/>
        <v>0</v>
      </c>
      <c r="E9971" s="83">
        <f t="shared" ca="1" si="1089"/>
        <v>0</v>
      </c>
      <c r="F9971" s="82">
        <f t="shared" ca="1" si="1090"/>
        <v>0</v>
      </c>
      <c r="G9971" s="83">
        <f t="shared" ca="1" si="1091"/>
        <v>0</v>
      </c>
      <c r="O9971" s="85" t="s">
        <v>22033</v>
      </c>
      <c r="P9971" s="85" t="s">
        <v>22034</v>
      </c>
      <c r="Q9971" s="88">
        <v>1498699.44</v>
      </c>
      <c r="R9971" s="85">
        <v>0</v>
      </c>
    </row>
    <row r="9972" spans="1:18" x14ac:dyDescent="0.3">
      <c r="A9972" s="82" t="str">
        <f t="shared" si="1085"/>
        <v>MAGNETIC CASE COLOR</v>
      </c>
      <c r="B9972" s="82">
        <f t="shared" si="1086"/>
        <v>73</v>
      </c>
      <c r="C9972" s="82">
        <f t="shared" ca="1" si="1087"/>
        <v>0</v>
      </c>
      <c r="D9972" s="82">
        <f t="shared" ca="1" si="1088"/>
        <v>0</v>
      </c>
      <c r="E9972" s="83">
        <f t="shared" ca="1" si="1089"/>
        <v>0</v>
      </c>
      <c r="F9972" s="82">
        <f t="shared" ca="1" si="1090"/>
        <v>0</v>
      </c>
      <c r="G9972" s="83">
        <f t="shared" ca="1" si="1091"/>
        <v>0</v>
      </c>
      <c r="O9972" s="85" t="s">
        <v>22035</v>
      </c>
      <c r="P9972" s="85" t="s">
        <v>22036</v>
      </c>
      <c r="Q9972" s="88">
        <v>1498699.44</v>
      </c>
      <c r="R9972" s="85">
        <v>0</v>
      </c>
    </row>
    <row r="9973" spans="1:18" x14ac:dyDescent="0.3">
      <c r="A9973" s="82" t="str">
        <f t="shared" si="1085"/>
        <v>MAGNETIC CASE COLOR</v>
      </c>
      <c r="B9973" s="82">
        <f t="shared" si="1086"/>
        <v>74</v>
      </c>
      <c r="C9973" s="82">
        <f t="shared" ca="1" si="1087"/>
        <v>0</v>
      </c>
      <c r="D9973" s="82">
        <f t="shared" ca="1" si="1088"/>
        <v>0</v>
      </c>
      <c r="E9973" s="83">
        <f t="shared" ca="1" si="1089"/>
        <v>0</v>
      </c>
      <c r="F9973" s="82">
        <f t="shared" ca="1" si="1090"/>
        <v>0</v>
      </c>
      <c r="G9973" s="83">
        <f t="shared" ca="1" si="1091"/>
        <v>0</v>
      </c>
      <c r="O9973" s="85" t="s">
        <v>22037</v>
      </c>
      <c r="P9973" s="85" t="s">
        <v>22038</v>
      </c>
      <c r="Q9973" s="88">
        <v>1498699.44</v>
      </c>
      <c r="R9973" s="85">
        <v>0</v>
      </c>
    </row>
    <row r="9974" spans="1:18" x14ac:dyDescent="0.3">
      <c r="A9974" s="82" t="str">
        <f t="shared" si="1085"/>
        <v>MAGNETIC CASE COLOR</v>
      </c>
      <c r="B9974" s="82">
        <f t="shared" si="1086"/>
        <v>75</v>
      </c>
      <c r="C9974" s="82">
        <f t="shared" ca="1" si="1087"/>
        <v>0</v>
      </c>
      <c r="D9974" s="82">
        <f t="shared" ca="1" si="1088"/>
        <v>0</v>
      </c>
      <c r="E9974" s="83">
        <f t="shared" ca="1" si="1089"/>
        <v>0</v>
      </c>
      <c r="F9974" s="82">
        <f t="shared" ca="1" si="1090"/>
        <v>0</v>
      </c>
      <c r="G9974" s="83">
        <f t="shared" ca="1" si="1091"/>
        <v>0</v>
      </c>
      <c r="O9974" s="85" t="s">
        <v>22039</v>
      </c>
      <c r="P9974" s="85" t="s">
        <v>22040</v>
      </c>
      <c r="Q9974" s="88">
        <v>1498699.44</v>
      </c>
      <c r="R9974" s="85">
        <v>0</v>
      </c>
    </row>
    <row r="9975" spans="1:18" x14ac:dyDescent="0.3">
      <c r="A9975" s="82" t="str">
        <f t="shared" si="1085"/>
        <v>MAGNETIC CASE COLOR</v>
      </c>
      <c r="B9975" s="82">
        <f t="shared" si="1086"/>
        <v>76</v>
      </c>
      <c r="C9975" s="82">
        <f t="shared" ca="1" si="1087"/>
        <v>0</v>
      </c>
      <c r="D9975" s="82">
        <f t="shared" ca="1" si="1088"/>
        <v>0</v>
      </c>
      <c r="E9975" s="83">
        <f t="shared" ca="1" si="1089"/>
        <v>0</v>
      </c>
      <c r="F9975" s="82">
        <f t="shared" ca="1" si="1090"/>
        <v>0</v>
      </c>
      <c r="G9975" s="83">
        <f t="shared" ca="1" si="1091"/>
        <v>0</v>
      </c>
      <c r="O9975" s="85" t="s">
        <v>22041</v>
      </c>
      <c r="P9975" s="85" t="s">
        <v>22038</v>
      </c>
      <c r="Q9975" s="88">
        <v>1498699.44</v>
      </c>
      <c r="R9975" s="85">
        <v>0</v>
      </c>
    </row>
    <row r="9976" spans="1:18" x14ac:dyDescent="0.3">
      <c r="A9976" s="82" t="str">
        <f t="shared" si="1085"/>
        <v>MAGNETIC CASE COLOR</v>
      </c>
      <c r="B9976" s="82">
        <f t="shared" si="1086"/>
        <v>77</v>
      </c>
      <c r="C9976" s="82">
        <f t="shared" ca="1" si="1087"/>
        <v>0</v>
      </c>
      <c r="D9976" s="82">
        <f t="shared" ca="1" si="1088"/>
        <v>0</v>
      </c>
      <c r="E9976" s="83">
        <f t="shared" ca="1" si="1089"/>
        <v>0</v>
      </c>
      <c r="F9976" s="82">
        <f t="shared" ca="1" si="1090"/>
        <v>0</v>
      </c>
      <c r="G9976" s="83">
        <f t="shared" ca="1" si="1091"/>
        <v>0</v>
      </c>
      <c r="O9976" s="85" t="s">
        <v>22042</v>
      </c>
      <c r="P9976" s="85" t="s">
        <v>22043</v>
      </c>
      <c r="Q9976" s="88">
        <v>249998.4</v>
      </c>
      <c r="R9976" s="85">
        <v>0</v>
      </c>
    </row>
    <row r="9977" spans="1:18" x14ac:dyDescent="0.3">
      <c r="A9977" s="82" t="str">
        <f t="shared" si="1085"/>
        <v>MAGNETIC CASE COLOR</v>
      </c>
      <c r="B9977" s="82">
        <f t="shared" si="1086"/>
        <v>78</v>
      </c>
      <c r="C9977" s="82">
        <f t="shared" ca="1" si="1087"/>
        <v>0</v>
      </c>
      <c r="D9977" s="82">
        <f t="shared" ca="1" si="1088"/>
        <v>0</v>
      </c>
      <c r="E9977" s="83">
        <f t="shared" ca="1" si="1089"/>
        <v>0</v>
      </c>
      <c r="F9977" s="82">
        <f t="shared" ca="1" si="1090"/>
        <v>0</v>
      </c>
      <c r="G9977" s="83">
        <f t="shared" ca="1" si="1091"/>
        <v>0</v>
      </c>
      <c r="O9977" s="85" t="s">
        <v>22044</v>
      </c>
      <c r="P9977" s="85" t="s">
        <v>22045</v>
      </c>
      <c r="Q9977" s="88">
        <v>4916.6499999999996</v>
      </c>
      <c r="R9977" s="85">
        <v>1</v>
      </c>
    </row>
    <row r="9978" spans="1:18" x14ac:dyDescent="0.3">
      <c r="A9978" s="82" t="str">
        <f t="shared" si="1085"/>
        <v>MAGNETIC CASE COLOR</v>
      </c>
      <c r="B9978" s="82">
        <f t="shared" si="1086"/>
        <v>79</v>
      </c>
      <c r="C9978" s="82">
        <f t="shared" ca="1" si="1087"/>
        <v>0</v>
      </c>
      <c r="D9978" s="82">
        <f t="shared" ca="1" si="1088"/>
        <v>0</v>
      </c>
      <c r="E9978" s="83">
        <f t="shared" ca="1" si="1089"/>
        <v>0</v>
      </c>
      <c r="F9978" s="82">
        <f t="shared" ca="1" si="1090"/>
        <v>0</v>
      </c>
      <c r="G9978" s="83">
        <f t="shared" ca="1" si="1091"/>
        <v>0</v>
      </c>
      <c r="O9978" s="85" t="s">
        <v>22046</v>
      </c>
      <c r="P9978" s="85" t="s">
        <v>22047</v>
      </c>
      <c r="Q9978" s="88">
        <v>5179.3</v>
      </c>
      <c r="R9978" s="85">
        <v>0</v>
      </c>
    </row>
    <row r="9979" spans="1:18" x14ac:dyDescent="0.3">
      <c r="A9979" s="82" t="str">
        <f t="shared" si="1085"/>
        <v>MAGNETIC CASE COLOR</v>
      </c>
      <c r="B9979" s="82">
        <f t="shared" si="1086"/>
        <v>80</v>
      </c>
      <c r="C9979" s="82">
        <f t="shared" ca="1" si="1087"/>
        <v>0</v>
      </c>
      <c r="D9979" s="82">
        <f t="shared" ca="1" si="1088"/>
        <v>0</v>
      </c>
      <c r="E9979" s="83">
        <f t="shared" ca="1" si="1089"/>
        <v>0</v>
      </c>
      <c r="F9979" s="82">
        <f t="shared" ca="1" si="1090"/>
        <v>0</v>
      </c>
      <c r="G9979" s="83">
        <f t="shared" ca="1" si="1091"/>
        <v>0</v>
      </c>
      <c r="O9979" s="85" t="s">
        <v>22048</v>
      </c>
      <c r="P9979" s="85" t="s">
        <v>22049</v>
      </c>
      <c r="Q9979" s="88">
        <v>3455.7</v>
      </c>
      <c r="R9979" s="85">
        <v>0</v>
      </c>
    </row>
    <row r="9980" spans="1:18" x14ac:dyDescent="0.3">
      <c r="A9980" s="82" t="str">
        <f t="shared" si="1085"/>
        <v>MAGNETIC CASE COLOR</v>
      </c>
      <c r="B9980" s="82">
        <f t="shared" si="1086"/>
        <v>81</v>
      </c>
      <c r="C9980" s="82">
        <f t="shared" ca="1" si="1087"/>
        <v>0</v>
      </c>
      <c r="D9980" s="82">
        <f t="shared" ca="1" si="1088"/>
        <v>0</v>
      </c>
      <c r="E9980" s="83">
        <f t="shared" ca="1" si="1089"/>
        <v>0</v>
      </c>
      <c r="F9980" s="82">
        <f t="shared" ca="1" si="1090"/>
        <v>0</v>
      </c>
      <c r="G9980" s="83">
        <f t="shared" ca="1" si="1091"/>
        <v>0</v>
      </c>
      <c r="O9980" s="85" t="s">
        <v>22050</v>
      </c>
      <c r="P9980" s="85" t="s">
        <v>22051</v>
      </c>
      <c r="Q9980" s="88">
        <v>5101.4399999999996</v>
      </c>
      <c r="R9980" s="85">
        <v>3</v>
      </c>
    </row>
    <row r="9981" spans="1:18" x14ac:dyDescent="0.3">
      <c r="A9981" s="82" t="str">
        <f t="shared" si="1085"/>
        <v>MAGNETIC CASE COLOR</v>
      </c>
      <c r="B9981" s="82">
        <f t="shared" si="1086"/>
        <v>82</v>
      </c>
      <c r="C9981" s="82">
        <f t="shared" ca="1" si="1087"/>
        <v>0</v>
      </c>
      <c r="D9981" s="82">
        <f t="shared" ca="1" si="1088"/>
        <v>0</v>
      </c>
      <c r="E9981" s="83">
        <f t="shared" ca="1" si="1089"/>
        <v>0</v>
      </c>
      <c r="F9981" s="82">
        <f t="shared" ca="1" si="1090"/>
        <v>0</v>
      </c>
      <c r="G9981" s="83">
        <f t="shared" ca="1" si="1091"/>
        <v>0</v>
      </c>
      <c r="O9981" s="85" t="s">
        <v>22052</v>
      </c>
      <c r="P9981" s="85" t="s">
        <v>22053</v>
      </c>
      <c r="Q9981" s="88">
        <v>6976.91</v>
      </c>
      <c r="R9981" s="85">
        <v>0</v>
      </c>
    </row>
    <row r="9982" spans="1:18" x14ac:dyDescent="0.3">
      <c r="A9982" s="82" t="str">
        <f t="shared" si="1085"/>
        <v>MAGNETIC CASE COLOR</v>
      </c>
      <c r="B9982" s="82">
        <f t="shared" si="1086"/>
        <v>83</v>
      </c>
      <c r="C9982" s="82">
        <f t="shared" ca="1" si="1087"/>
        <v>0</v>
      </c>
      <c r="D9982" s="82">
        <f t="shared" ca="1" si="1088"/>
        <v>0</v>
      </c>
      <c r="E9982" s="83">
        <f t="shared" ca="1" si="1089"/>
        <v>0</v>
      </c>
      <c r="F9982" s="82">
        <f t="shared" ca="1" si="1090"/>
        <v>0</v>
      </c>
      <c r="G9982" s="83">
        <f t="shared" ca="1" si="1091"/>
        <v>0</v>
      </c>
      <c r="O9982" s="85" t="s">
        <v>22054</v>
      </c>
      <c r="P9982" s="85" t="s">
        <v>22055</v>
      </c>
      <c r="Q9982" s="88">
        <v>2701.9</v>
      </c>
      <c r="R9982" s="85">
        <v>0</v>
      </c>
    </row>
    <row r="9983" spans="1:18" x14ac:dyDescent="0.3">
      <c r="A9983" s="82" t="str">
        <f t="shared" si="1085"/>
        <v>MAGNETIC CASE COLOR</v>
      </c>
      <c r="B9983" s="82">
        <f t="shared" si="1086"/>
        <v>84</v>
      </c>
      <c r="C9983" s="82">
        <f t="shared" ca="1" si="1087"/>
        <v>0</v>
      </c>
      <c r="D9983" s="82">
        <f t="shared" ca="1" si="1088"/>
        <v>0</v>
      </c>
      <c r="E9983" s="83">
        <f t="shared" ca="1" si="1089"/>
        <v>0</v>
      </c>
      <c r="F9983" s="82">
        <f t="shared" ca="1" si="1090"/>
        <v>0</v>
      </c>
      <c r="G9983" s="83">
        <f t="shared" ca="1" si="1091"/>
        <v>0</v>
      </c>
      <c r="O9983" s="85" t="s">
        <v>22056</v>
      </c>
      <c r="P9983" s="85" t="s">
        <v>22057</v>
      </c>
      <c r="Q9983" s="88">
        <v>44933.39</v>
      </c>
      <c r="R9983" s="85">
        <v>0</v>
      </c>
    </row>
    <row r="9984" spans="1:18" x14ac:dyDescent="0.3">
      <c r="A9984" s="82" t="str">
        <f t="shared" si="1085"/>
        <v>MAGNETIC CASE COLOR</v>
      </c>
      <c r="B9984" s="82">
        <f t="shared" si="1086"/>
        <v>85</v>
      </c>
      <c r="C9984" s="82">
        <f t="shared" ca="1" si="1087"/>
        <v>0</v>
      </c>
      <c r="D9984" s="82">
        <f t="shared" ca="1" si="1088"/>
        <v>0</v>
      </c>
      <c r="E9984" s="83">
        <f t="shared" ca="1" si="1089"/>
        <v>0</v>
      </c>
      <c r="F9984" s="82">
        <f t="shared" ca="1" si="1090"/>
        <v>0</v>
      </c>
      <c r="G9984" s="83">
        <f t="shared" ca="1" si="1091"/>
        <v>0</v>
      </c>
      <c r="O9984" s="85" t="s">
        <v>22058</v>
      </c>
      <c r="P9984" s="85" t="s">
        <v>22059</v>
      </c>
      <c r="Q9984" s="88">
        <v>39379.58</v>
      </c>
      <c r="R9984" s="85">
        <v>0</v>
      </c>
    </row>
    <row r="9985" spans="1:18" x14ac:dyDescent="0.3">
      <c r="A9985" s="82" t="str">
        <f t="shared" si="1085"/>
        <v>MAGNETIC CASE COLOR</v>
      </c>
      <c r="B9985" s="82">
        <f t="shared" si="1086"/>
        <v>86</v>
      </c>
      <c r="C9985" s="82">
        <f t="shared" ca="1" si="1087"/>
        <v>0</v>
      </c>
      <c r="D9985" s="82">
        <f t="shared" ca="1" si="1088"/>
        <v>0</v>
      </c>
      <c r="E9985" s="83">
        <f t="shared" ca="1" si="1089"/>
        <v>0</v>
      </c>
      <c r="F9985" s="82">
        <f t="shared" ca="1" si="1090"/>
        <v>0</v>
      </c>
      <c r="G9985" s="83">
        <f t="shared" ca="1" si="1091"/>
        <v>0</v>
      </c>
      <c r="O9985" s="85" t="s">
        <v>22060</v>
      </c>
      <c r="P9985" s="85" t="s">
        <v>22061</v>
      </c>
      <c r="Q9985" s="88">
        <v>52507.29</v>
      </c>
      <c r="R9985" s="85">
        <v>0</v>
      </c>
    </row>
    <row r="9986" spans="1:18" x14ac:dyDescent="0.3">
      <c r="A9986" s="82" t="str">
        <f t="shared" si="1085"/>
        <v>MAGNETIC CASE COLOR</v>
      </c>
      <c r="B9986" s="82">
        <f t="shared" si="1086"/>
        <v>87</v>
      </c>
      <c r="C9986" s="82">
        <f t="shared" ca="1" si="1087"/>
        <v>0</v>
      </c>
      <c r="D9986" s="82">
        <f t="shared" ca="1" si="1088"/>
        <v>0</v>
      </c>
      <c r="E9986" s="83">
        <f t="shared" ca="1" si="1089"/>
        <v>0</v>
      </c>
      <c r="F9986" s="82">
        <f t="shared" ca="1" si="1090"/>
        <v>0</v>
      </c>
      <c r="G9986" s="83">
        <f t="shared" ca="1" si="1091"/>
        <v>0</v>
      </c>
      <c r="O9986" s="85" t="s">
        <v>22062</v>
      </c>
      <c r="P9986" s="85" t="s">
        <v>22063</v>
      </c>
      <c r="Q9986" s="88">
        <v>381.77</v>
      </c>
      <c r="R9986" s="85">
        <v>-48</v>
      </c>
    </row>
    <row r="9987" spans="1:18" x14ac:dyDescent="0.3">
      <c r="A9987" s="82" t="str">
        <f t="shared" ref="A9987:A10050" si="1092">IFERROR(INDEX($J$2:$J$100,INT((ROW(A9986)-1)/150)+1),"")</f>
        <v>MAGNETIC CASE COLOR</v>
      </c>
      <c r="B9987" s="82">
        <f t="shared" ref="B9987:B10050" si="1093">IF($A9987="","",MOD(ROW(A9986)-1,150)+3)</f>
        <v>88</v>
      </c>
      <c r="C9987" s="82">
        <f t="shared" ref="C9987:C10050" ca="1" si="1094">IF($A9987="","",IFERROR(INDIRECT("'"&amp;$A9987&amp;"'!A"&amp;$B9987),""))</f>
        <v>0</v>
      </c>
      <c r="D9987" s="82">
        <f t="shared" ref="D9987:D10050" ca="1" si="1095">IF($A9987="","",IFERROR(INDIRECT("'"&amp;$A9987&amp;"'!B"&amp;$B9987),""))</f>
        <v>0</v>
      </c>
      <c r="E9987" s="83">
        <f t="shared" ref="E9987:E10050" ca="1" si="1096">IF($A9987="","",IFERROR(INDIRECT("'"&amp;$A9987&amp;"'!D"&amp;$B9987),""))</f>
        <v>0</v>
      </c>
      <c r="F9987" s="82">
        <f t="shared" ref="F9987:F10050" ca="1" si="1097">IF($A9987="","",IFERROR(INDIRECT("'"&amp;$A9987&amp;"'!E"&amp;$B9987),0))</f>
        <v>0</v>
      </c>
      <c r="G9987" s="83">
        <f t="shared" ref="G9987:G10050" ca="1" si="1098">IF($A9987="","",IFERROR(INDIRECT("'"&amp;$A9987&amp;"'!F"&amp;$B9987),0))</f>
        <v>0</v>
      </c>
      <c r="O9987" s="85" t="s">
        <v>22064</v>
      </c>
      <c r="P9987" s="85" t="s">
        <v>22065</v>
      </c>
      <c r="Q9987" s="88">
        <v>34151.85</v>
      </c>
      <c r="R9987" s="85">
        <v>0</v>
      </c>
    </row>
    <row r="9988" spans="1:18" x14ac:dyDescent="0.3">
      <c r="A9988" s="82" t="str">
        <f t="shared" si="1092"/>
        <v>MAGNETIC CASE COLOR</v>
      </c>
      <c r="B9988" s="82">
        <f t="shared" si="1093"/>
        <v>89</v>
      </c>
      <c r="C9988" s="82">
        <f t="shared" ca="1" si="1094"/>
        <v>0</v>
      </c>
      <c r="D9988" s="82">
        <f t="shared" ca="1" si="1095"/>
        <v>0</v>
      </c>
      <c r="E9988" s="83">
        <f t="shared" ca="1" si="1096"/>
        <v>0</v>
      </c>
      <c r="F9988" s="82">
        <f t="shared" ca="1" si="1097"/>
        <v>0</v>
      </c>
      <c r="G9988" s="83">
        <f t="shared" ca="1" si="1098"/>
        <v>0</v>
      </c>
      <c r="O9988" s="85" t="s">
        <v>22066</v>
      </c>
      <c r="P9988" s="85" t="s">
        <v>22067</v>
      </c>
      <c r="Q9988" s="88">
        <v>2570.88</v>
      </c>
      <c r="R9988" s="85">
        <v>9</v>
      </c>
    </row>
    <row r="9989" spans="1:18" x14ac:dyDescent="0.3">
      <c r="A9989" s="82" t="str">
        <f t="shared" si="1092"/>
        <v>MAGNETIC CASE COLOR</v>
      </c>
      <c r="B9989" s="82">
        <f t="shared" si="1093"/>
        <v>90</v>
      </c>
      <c r="C9989" s="82">
        <f t="shared" ca="1" si="1094"/>
        <v>0</v>
      </c>
      <c r="D9989" s="82">
        <f t="shared" ca="1" si="1095"/>
        <v>0</v>
      </c>
      <c r="E9989" s="83">
        <f t="shared" ca="1" si="1096"/>
        <v>0</v>
      </c>
      <c r="F9989" s="82">
        <f t="shared" ca="1" si="1097"/>
        <v>0</v>
      </c>
      <c r="G9989" s="83">
        <f t="shared" ca="1" si="1098"/>
        <v>0</v>
      </c>
      <c r="O9989" s="85" t="s">
        <v>22068</v>
      </c>
      <c r="P9989" s="85" t="s">
        <v>22069</v>
      </c>
      <c r="Q9989" s="88">
        <v>19806.13</v>
      </c>
      <c r="R9989" s="85">
        <v>0</v>
      </c>
    </row>
    <row r="9990" spans="1:18" x14ac:dyDescent="0.3">
      <c r="A9990" s="82" t="str">
        <f t="shared" si="1092"/>
        <v>MAGNETIC CASE COLOR</v>
      </c>
      <c r="B9990" s="82">
        <f t="shared" si="1093"/>
        <v>91</v>
      </c>
      <c r="C9990" s="82">
        <f t="shared" ca="1" si="1094"/>
        <v>0</v>
      </c>
      <c r="D9990" s="82">
        <f t="shared" ca="1" si="1095"/>
        <v>0</v>
      </c>
      <c r="E9990" s="83">
        <f t="shared" ca="1" si="1096"/>
        <v>0</v>
      </c>
      <c r="F9990" s="82">
        <f t="shared" ca="1" si="1097"/>
        <v>0</v>
      </c>
      <c r="G9990" s="83">
        <f t="shared" ca="1" si="1098"/>
        <v>0</v>
      </c>
      <c r="O9990" s="85" t="s">
        <v>22070</v>
      </c>
      <c r="P9990" s="85" t="s">
        <v>22071</v>
      </c>
      <c r="Q9990" s="88">
        <v>6345.47</v>
      </c>
      <c r="R9990" s="85">
        <v>11</v>
      </c>
    </row>
    <row r="9991" spans="1:18" x14ac:dyDescent="0.3">
      <c r="A9991" s="82" t="str">
        <f t="shared" si="1092"/>
        <v>MAGNETIC CASE COLOR</v>
      </c>
      <c r="B9991" s="82">
        <f t="shared" si="1093"/>
        <v>92</v>
      </c>
      <c r="C9991" s="82">
        <f t="shared" ca="1" si="1094"/>
        <v>0</v>
      </c>
      <c r="D9991" s="82">
        <f t="shared" ca="1" si="1095"/>
        <v>0</v>
      </c>
      <c r="E9991" s="83">
        <f t="shared" ca="1" si="1096"/>
        <v>0</v>
      </c>
      <c r="F9991" s="82">
        <f t="shared" ca="1" si="1097"/>
        <v>0</v>
      </c>
      <c r="G9991" s="83">
        <f t="shared" ca="1" si="1098"/>
        <v>0</v>
      </c>
      <c r="O9991" s="85" t="s">
        <v>22072</v>
      </c>
      <c r="P9991" s="85" t="s">
        <v>22073</v>
      </c>
      <c r="Q9991" s="88">
        <v>25376.93</v>
      </c>
      <c r="R9991" s="85">
        <v>0</v>
      </c>
    </row>
    <row r="9992" spans="1:18" x14ac:dyDescent="0.3">
      <c r="A9992" s="82" t="str">
        <f t="shared" si="1092"/>
        <v>MAGNETIC CASE COLOR</v>
      </c>
      <c r="B9992" s="82">
        <f t="shared" si="1093"/>
        <v>93</v>
      </c>
      <c r="C9992" s="82">
        <f t="shared" ca="1" si="1094"/>
        <v>0</v>
      </c>
      <c r="D9992" s="82">
        <f t="shared" ca="1" si="1095"/>
        <v>0</v>
      </c>
      <c r="E9992" s="83">
        <f t="shared" ca="1" si="1096"/>
        <v>0</v>
      </c>
      <c r="F9992" s="82">
        <f t="shared" ca="1" si="1097"/>
        <v>0</v>
      </c>
      <c r="G9992" s="83">
        <f t="shared" ca="1" si="1098"/>
        <v>0</v>
      </c>
      <c r="O9992" s="85" t="s">
        <v>22074</v>
      </c>
      <c r="P9992" s="85" t="s">
        <v>22075</v>
      </c>
      <c r="Q9992" s="88">
        <v>3267.52</v>
      </c>
      <c r="R9992" s="85">
        <v>0</v>
      </c>
    </row>
    <row r="9993" spans="1:18" x14ac:dyDescent="0.3">
      <c r="A9993" s="82" t="str">
        <f t="shared" si="1092"/>
        <v>MAGNETIC CASE COLOR</v>
      </c>
      <c r="B9993" s="82">
        <f t="shared" si="1093"/>
        <v>94</v>
      </c>
      <c r="C9993" s="82">
        <f t="shared" ca="1" si="1094"/>
        <v>0</v>
      </c>
      <c r="D9993" s="82">
        <f t="shared" ca="1" si="1095"/>
        <v>0</v>
      </c>
      <c r="E9993" s="83">
        <f t="shared" ca="1" si="1096"/>
        <v>0</v>
      </c>
      <c r="F9993" s="82">
        <f t="shared" ca="1" si="1097"/>
        <v>0</v>
      </c>
      <c r="G9993" s="83">
        <f t="shared" ca="1" si="1098"/>
        <v>0</v>
      </c>
      <c r="O9993" s="85" t="s">
        <v>22076</v>
      </c>
      <c r="P9993" s="85" t="s">
        <v>22077</v>
      </c>
      <c r="Q9993" s="88">
        <v>2757.67</v>
      </c>
      <c r="R9993" s="85">
        <v>0</v>
      </c>
    </row>
    <row r="9994" spans="1:18" x14ac:dyDescent="0.3">
      <c r="A9994" s="82" t="str">
        <f t="shared" si="1092"/>
        <v>MAGNETIC CASE COLOR</v>
      </c>
      <c r="B9994" s="82">
        <f t="shared" si="1093"/>
        <v>95</v>
      </c>
      <c r="C9994" s="82">
        <f t="shared" ca="1" si="1094"/>
        <v>0</v>
      </c>
      <c r="D9994" s="82">
        <f t="shared" ca="1" si="1095"/>
        <v>0</v>
      </c>
      <c r="E9994" s="83">
        <f t="shared" ca="1" si="1096"/>
        <v>0</v>
      </c>
      <c r="F9994" s="82">
        <f t="shared" ca="1" si="1097"/>
        <v>0</v>
      </c>
      <c r="G9994" s="83">
        <f t="shared" ca="1" si="1098"/>
        <v>0</v>
      </c>
      <c r="O9994" s="85" t="s">
        <v>22078</v>
      </c>
      <c r="P9994" s="85" t="s">
        <v>22079</v>
      </c>
      <c r="Q9994" s="88">
        <v>3088.92</v>
      </c>
      <c r="R9994" s="85">
        <v>1</v>
      </c>
    </row>
    <row r="9995" spans="1:18" x14ac:dyDescent="0.3">
      <c r="A9995" s="82" t="str">
        <f t="shared" si="1092"/>
        <v>MAGNETIC CASE COLOR</v>
      </c>
      <c r="B9995" s="82">
        <f t="shared" si="1093"/>
        <v>96</v>
      </c>
      <c r="C9995" s="82">
        <f t="shared" ca="1" si="1094"/>
        <v>0</v>
      </c>
      <c r="D9995" s="82">
        <f t="shared" ca="1" si="1095"/>
        <v>0</v>
      </c>
      <c r="E9995" s="83">
        <f t="shared" ca="1" si="1096"/>
        <v>0</v>
      </c>
      <c r="F9995" s="82">
        <f t="shared" ca="1" si="1097"/>
        <v>0</v>
      </c>
      <c r="G9995" s="83">
        <f t="shared" ca="1" si="1098"/>
        <v>0</v>
      </c>
      <c r="O9995" s="85" t="s">
        <v>22080</v>
      </c>
      <c r="P9995" s="85" t="s">
        <v>22081</v>
      </c>
      <c r="Q9995" s="88">
        <v>1138.67</v>
      </c>
      <c r="R9995" s="85">
        <v>0</v>
      </c>
    </row>
    <row r="9996" spans="1:18" x14ac:dyDescent="0.3">
      <c r="A9996" s="82" t="str">
        <f t="shared" si="1092"/>
        <v>MAGNETIC CASE COLOR</v>
      </c>
      <c r="B9996" s="82">
        <f t="shared" si="1093"/>
        <v>97</v>
      </c>
      <c r="C9996" s="82">
        <f t="shared" ca="1" si="1094"/>
        <v>0</v>
      </c>
      <c r="D9996" s="82">
        <f t="shared" ca="1" si="1095"/>
        <v>0</v>
      </c>
      <c r="E9996" s="83">
        <f t="shared" ca="1" si="1096"/>
        <v>0</v>
      </c>
      <c r="F9996" s="82">
        <f t="shared" ca="1" si="1097"/>
        <v>0</v>
      </c>
      <c r="G9996" s="83">
        <f t="shared" ca="1" si="1098"/>
        <v>0</v>
      </c>
      <c r="O9996" s="85" t="s">
        <v>22082</v>
      </c>
      <c r="P9996" s="85" t="s">
        <v>22083</v>
      </c>
      <c r="Q9996" s="88">
        <v>4029.21</v>
      </c>
      <c r="R9996" s="85">
        <v>-13</v>
      </c>
    </row>
    <row r="9997" spans="1:18" x14ac:dyDescent="0.3">
      <c r="A9997" s="82" t="str">
        <f t="shared" si="1092"/>
        <v>MAGNETIC CASE COLOR</v>
      </c>
      <c r="B9997" s="82">
        <f t="shared" si="1093"/>
        <v>98</v>
      </c>
      <c r="C9997" s="82">
        <f t="shared" ca="1" si="1094"/>
        <v>0</v>
      </c>
      <c r="D9997" s="82">
        <f t="shared" ca="1" si="1095"/>
        <v>0</v>
      </c>
      <c r="E9997" s="83">
        <f t="shared" ca="1" si="1096"/>
        <v>0</v>
      </c>
      <c r="F9997" s="82">
        <f t="shared" ca="1" si="1097"/>
        <v>0</v>
      </c>
      <c r="G9997" s="83">
        <f t="shared" ca="1" si="1098"/>
        <v>0</v>
      </c>
      <c r="O9997" s="85" t="s">
        <v>22084</v>
      </c>
      <c r="P9997" s="85" t="s">
        <v>22085</v>
      </c>
      <c r="Q9997" s="88">
        <v>2703.6</v>
      </c>
      <c r="R9997" s="85">
        <v>10</v>
      </c>
    </row>
    <row r="9998" spans="1:18" x14ac:dyDescent="0.3">
      <c r="A9998" s="82" t="str">
        <f t="shared" si="1092"/>
        <v>MAGNETIC CASE COLOR</v>
      </c>
      <c r="B9998" s="82">
        <f t="shared" si="1093"/>
        <v>99</v>
      </c>
      <c r="C9998" s="82">
        <f t="shared" ca="1" si="1094"/>
        <v>0</v>
      </c>
      <c r="D9998" s="82">
        <f t="shared" ca="1" si="1095"/>
        <v>0</v>
      </c>
      <c r="E9998" s="83">
        <f t="shared" ca="1" si="1096"/>
        <v>0</v>
      </c>
      <c r="F9998" s="82">
        <f t="shared" ca="1" si="1097"/>
        <v>0</v>
      </c>
      <c r="G9998" s="83">
        <f t="shared" ca="1" si="1098"/>
        <v>0</v>
      </c>
      <c r="O9998" s="85" t="s">
        <v>22086</v>
      </c>
      <c r="P9998" s="85" t="s">
        <v>22087</v>
      </c>
      <c r="Q9998" s="88">
        <v>3268.29</v>
      </c>
      <c r="R9998" s="85">
        <v>-4</v>
      </c>
    </row>
    <row r="9999" spans="1:18" x14ac:dyDescent="0.3">
      <c r="A9999" s="82" t="str">
        <f t="shared" si="1092"/>
        <v>MAGNETIC CASE COLOR</v>
      </c>
      <c r="B9999" s="82">
        <f t="shared" si="1093"/>
        <v>100</v>
      </c>
      <c r="C9999" s="82">
        <f t="shared" ca="1" si="1094"/>
        <v>0</v>
      </c>
      <c r="D9999" s="82">
        <f t="shared" ca="1" si="1095"/>
        <v>0</v>
      </c>
      <c r="E9999" s="83">
        <f t="shared" ca="1" si="1096"/>
        <v>0</v>
      </c>
      <c r="F9999" s="82">
        <f t="shared" ca="1" si="1097"/>
        <v>0</v>
      </c>
      <c r="G9999" s="83">
        <f t="shared" ca="1" si="1098"/>
        <v>0</v>
      </c>
      <c r="O9999" s="85" t="s">
        <v>22088</v>
      </c>
      <c r="P9999" s="85" t="s">
        <v>22089</v>
      </c>
      <c r="Q9999" s="88">
        <v>3268.29</v>
      </c>
      <c r="R9999" s="85">
        <v>184</v>
      </c>
    </row>
    <row r="10000" spans="1:18" x14ac:dyDescent="0.3">
      <c r="A10000" s="82" t="str">
        <f t="shared" si="1092"/>
        <v>MAGNETIC CASE COLOR</v>
      </c>
      <c r="B10000" s="82">
        <f t="shared" si="1093"/>
        <v>101</v>
      </c>
      <c r="C10000" s="82">
        <f t="shared" ca="1" si="1094"/>
        <v>0</v>
      </c>
      <c r="D10000" s="82">
        <f t="shared" ca="1" si="1095"/>
        <v>0</v>
      </c>
      <c r="E10000" s="83">
        <f t="shared" ca="1" si="1096"/>
        <v>0</v>
      </c>
      <c r="F10000" s="82">
        <f t="shared" ca="1" si="1097"/>
        <v>0</v>
      </c>
      <c r="G10000" s="83">
        <f t="shared" ca="1" si="1098"/>
        <v>0</v>
      </c>
      <c r="O10000" s="85" t="s">
        <v>22090</v>
      </c>
      <c r="P10000" s="85" t="s">
        <v>22091</v>
      </c>
      <c r="Q10000" s="88">
        <v>3268.29</v>
      </c>
      <c r="R10000" s="85">
        <v>20</v>
      </c>
    </row>
    <row r="10001" spans="1:18" x14ac:dyDescent="0.3">
      <c r="A10001" s="82" t="str">
        <f t="shared" si="1092"/>
        <v>MAGNETIC CASE COLOR</v>
      </c>
      <c r="B10001" s="82">
        <f t="shared" si="1093"/>
        <v>102</v>
      </c>
      <c r="C10001" s="82">
        <f t="shared" ca="1" si="1094"/>
        <v>0</v>
      </c>
      <c r="D10001" s="82">
        <f t="shared" ca="1" si="1095"/>
        <v>0</v>
      </c>
      <c r="E10001" s="83">
        <f t="shared" ca="1" si="1096"/>
        <v>0</v>
      </c>
      <c r="F10001" s="82">
        <f t="shared" ca="1" si="1097"/>
        <v>0</v>
      </c>
      <c r="G10001" s="83">
        <f t="shared" ca="1" si="1098"/>
        <v>0</v>
      </c>
      <c r="O10001" s="85" t="s">
        <v>22092</v>
      </c>
      <c r="P10001" s="85" t="s">
        <v>22093</v>
      </c>
      <c r="Q10001" s="88">
        <v>3268.29</v>
      </c>
      <c r="R10001" s="85">
        <v>28</v>
      </c>
    </row>
    <row r="10002" spans="1:18" x14ac:dyDescent="0.3">
      <c r="A10002" s="82" t="str">
        <f t="shared" si="1092"/>
        <v>MAGNETIC CASE COLOR</v>
      </c>
      <c r="B10002" s="82">
        <f t="shared" si="1093"/>
        <v>103</v>
      </c>
      <c r="C10002" s="82">
        <f t="shared" ca="1" si="1094"/>
        <v>0</v>
      </c>
      <c r="D10002" s="82">
        <f t="shared" ca="1" si="1095"/>
        <v>0</v>
      </c>
      <c r="E10002" s="83">
        <f t="shared" ca="1" si="1096"/>
        <v>0</v>
      </c>
      <c r="F10002" s="82">
        <f t="shared" ca="1" si="1097"/>
        <v>0</v>
      </c>
      <c r="G10002" s="83">
        <f t="shared" ca="1" si="1098"/>
        <v>0</v>
      </c>
      <c r="O10002" s="85" t="s">
        <v>22094</v>
      </c>
      <c r="P10002" s="85" t="s">
        <v>22095</v>
      </c>
      <c r="Q10002" s="88">
        <v>11883.21</v>
      </c>
      <c r="R10002" s="85">
        <v>-35</v>
      </c>
    </row>
    <row r="10003" spans="1:18" x14ac:dyDescent="0.3">
      <c r="A10003" s="82" t="str">
        <f t="shared" si="1092"/>
        <v>MAGNETIC CASE COLOR</v>
      </c>
      <c r="B10003" s="82">
        <f t="shared" si="1093"/>
        <v>104</v>
      </c>
      <c r="C10003" s="82">
        <f t="shared" ca="1" si="1094"/>
        <v>0</v>
      </c>
      <c r="D10003" s="82">
        <f t="shared" ca="1" si="1095"/>
        <v>0</v>
      </c>
      <c r="E10003" s="83">
        <f t="shared" ca="1" si="1096"/>
        <v>0</v>
      </c>
      <c r="F10003" s="82">
        <f t="shared" ca="1" si="1097"/>
        <v>0</v>
      </c>
      <c r="G10003" s="83">
        <f t="shared" ca="1" si="1098"/>
        <v>0</v>
      </c>
      <c r="O10003" s="85" t="s">
        <v>22096</v>
      </c>
      <c r="P10003" s="85" t="s">
        <v>22097</v>
      </c>
      <c r="Q10003" s="88">
        <v>5900</v>
      </c>
      <c r="R10003" s="85">
        <v>0</v>
      </c>
    </row>
    <row r="10004" spans="1:18" x14ac:dyDescent="0.3">
      <c r="A10004" s="82" t="str">
        <f t="shared" si="1092"/>
        <v>MAGNETIC CASE COLOR</v>
      </c>
      <c r="B10004" s="82">
        <f t="shared" si="1093"/>
        <v>105</v>
      </c>
      <c r="C10004" s="82">
        <f t="shared" ca="1" si="1094"/>
        <v>0</v>
      </c>
      <c r="D10004" s="82">
        <f t="shared" ca="1" si="1095"/>
        <v>0</v>
      </c>
      <c r="E10004" s="83">
        <f t="shared" ca="1" si="1096"/>
        <v>0</v>
      </c>
      <c r="F10004" s="82">
        <f t="shared" ca="1" si="1097"/>
        <v>0</v>
      </c>
      <c r="G10004" s="83">
        <f t="shared" ca="1" si="1098"/>
        <v>0</v>
      </c>
      <c r="O10004" s="85" t="s">
        <v>22098</v>
      </c>
      <c r="P10004" s="85" t="s">
        <v>19753</v>
      </c>
      <c r="Q10004" s="88">
        <v>1931311.8</v>
      </c>
      <c r="R10004" s="85">
        <v>0</v>
      </c>
    </row>
    <row r="10005" spans="1:18" x14ac:dyDescent="0.3">
      <c r="A10005" s="82" t="str">
        <f t="shared" si="1092"/>
        <v>MAGNETIC CASE COLOR</v>
      </c>
      <c r="B10005" s="82">
        <f t="shared" si="1093"/>
        <v>106</v>
      </c>
      <c r="C10005" s="82">
        <f t="shared" ca="1" si="1094"/>
        <v>0</v>
      </c>
      <c r="D10005" s="82">
        <f t="shared" ca="1" si="1095"/>
        <v>0</v>
      </c>
      <c r="E10005" s="83">
        <f t="shared" ca="1" si="1096"/>
        <v>0</v>
      </c>
      <c r="F10005" s="82">
        <f t="shared" ca="1" si="1097"/>
        <v>0</v>
      </c>
      <c r="G10005" s="83">
        <f t="shared" ca="1" si="1098"/>
        <v>0</v>
      </c>
      <c r="O10005" s="85" t="s">
        <v>22099</v>
      </c>
      <c r="P10005" s="85" t="s">
        <v>22100</v>
      </c>
      <c r="Q10005" s="88">
        <v>2163000</v>
      </c>
      <c r="R10005" s="85">
        <v>0</v>
      </c>
    </row>
    <row r="10006" spans="1:18" x14ac:dyDescent="0.3">
      <c r="A10006" s="82" t="str">
        <f t="shared" si="1092"/>
        <v>MAGNETIC CASE COLOR</v>
      </c>
      <c r="B10006" s="82">
        <f t="shared" si="1093"/>
        <v>107</v>
      </c>
      <c r="C10006" s="82">
        <f t="shared" ca="1" si="1094"/>
        <v>0</v>
      </c>
      <c r="D10006" s="82">
        <f t="shared" ca="1" si="1095"/>
        <v>0</v>
      </c>
      <c r="E10006" s="83">
        <f t="shared" ca="1" si="1096"/>
        <v>0</v>
      </c>
      <c r="F10006" s="82">
        <f t="shared" ca="1" si="1097"/>
        <v>0</v>
      </c>
      <c r="G10006" s="83">
        <f t="shared" ca="1" si="1098"/>
        <v>0</v>
      </c>
      <c r="O10006" s="85" t="s">
        <v>22101</v>
      </c>
      <c r="P10006" s="85" t="s">
        <v>22102</v>
      </c>
      <c r="Q10006" s="88">
        <v>2163000</v>
      </c>
      <c r="R10006" s="85">
        <v>0</v>
      </c>
    </row>
    <row r="10007" spans="1:18" x14ac:dyDescent="0.3">
      <c r="A10007" s="82" t="str">
        <f t="shared" si="1092"/>
        <v>MAGNETIC CASE COLOR</v>
      </c>
      <c r="B10007" s="82">
        <f t="shared" si="1093"/>
        <v>108</v>
      </c>
      <c r="C10007" s="82">
        <f t="shared" ca="1" si="1094"/>
        <v>0</v>
      </c>
      <c r="D10007" s="82">
        <f t="shared" ca="1" si="1095"/>
        <v>0</v>
      </c>
      <c r="E10007" s="83">
        <f t="shared" ca="1" si="1096"/>
        <v>0</v>
      </c>
      <c r="F10007" s="82">
        <f t="shared" ca="1" si="1097"/>
        <v>0</v>
      </c>
      <c r="G10007" s="83">
        <f t="shared" ca="1" si="1098"/>
        <v>0</v>
      </c>
      <c r="O10007" s="85" t="s">
        <v>22103</v>
      </c>
      <c r="P10007" s="85" t="s">
        <v>22104</v>
      </c>
      <c r="Q10007" s="88">
        <v>2163000</v>
      </c>
      <c r="R10007" s="85">
        <v>0</v>
      </c>
    </row>
    <row r="10008" spans="1:18" x14ac:dyDescent="0.3">
      <c r="A10008" s="82" t="str">
        <f t="shared" si="1092"/>
        <v>MAGNETIC CASE COLOR</v>
      </c>
      <c r="B10008" s="82">
        <f t="shared" si="1093"/>
        <v>109</v>
      </c>
      <c r="C10008" s="82">
        <f t="shared" ca="1" si="1094"/>
        <v>0</v>
      </c>
      <c r="D10008" s="82">
        <f t="shared" ca="1" si="1095"/>
        <v>0</v>
      </c>
      <c r="E10008" s="83">
        <f t="shared" ca="1" si="1096"/>
        <v>0</v>
      </c>
      <c r="F10008" s="82">
        <f t="shared" ca="1" si="1097"/>
        <v>0</v>
      </c>
      <c r="G10008" s="83">
        <f t="shared" ca="1" si="1098"/>
        <v>0</v>
      </c>
      <c r="O10008" s="85" t="s">
        <v>22105</v>
      </c>
      <c r="P10008" s="85" t="s">
        <v>22106</v>
      </c>
      <c r="Q10008" s="88">
        <v>2163000</v>
      </c>
      <c r="R10008" s="85">
        <v>0</v>
      </c>
    </row>
    <row r="10009" spans="1:18" x14ac:dyDescent="0.3">
      <c r="A10009" s="82" t="str">
        <f t="shared" si="1092"/>
        <v>MAGNETIC CASE COLOR</v>
      </c>
      <c r="B10009" s="82">
        <f t="shared" si="1093"/>
        <v>110</v>
      </c>
      <c r="C10009" s="82">
        <f t="shared" ca="1" si="1094"/>
        <v>0</v>
      </c>
      <c r="D10009" s="82">
        <f t="shared" ca="1" si="1095"/>
        <v>0</v>
      </c>
      <c r="E10009" s="83">
        <f t="shared" ca="1" si="1096"/>
        <v>0</v>
      </c>
      <c r="F10009" s="82">
        <f t="shared" ca="1" si="1097"/>
        <v>0</v>
      </c>
      <c r="G10009" s="83">
        <f t="shared" ca="1" si="1098"/>
        <v>0</v>
      </c>
      <c r="O10009" s="85" t="s">
        <v>22107</v>
      </c>
      <c r="P10009" s="85" t="s">
        <v>34777</v>
      </c>
      <c r="Q10009" s="88">
        <v>21500.07</v>
      </c>
      <c r="R10009" s="85">
        <v>64</v>
      </c>
    </row>
    <row r="10010" spans="1:18" x14ac:dyDescent="0.3">
      <c r="A10010" s="82" t="str">
        <f t="shared" si="1092"/>
        <v>MAGNETIC CASE COLOR</v>
      </c>
      <c r="B10010" s="82">
        <f t="shared" si="1093"/>
        <v>111</v>
      </c>
      <c r="C10010" s="82">
        <f t="shared" ca="1" si="1094"/>
        <v>0</v>
      </c>
      <c r="D10010" s="82">
        <f t="shared" ca="1" si="1095"/>
        <v>0</v>
      </c>
      <c r="E10010" s="83">
        <f t="shared" ca="1" si="1096"/>
        <v>0</v>
      </c>
      <c r="F10010" s="82">
        <f t="shared" ca="1" si="1097"/>
        <v>0</v>
      </c>
      <c r="G10010" s="83">
        <f t="shared" ca="1" si="1098"/>
        <v>0</v>
      </c>
      <c r="O10010" s="85" t="s">
        <v>22108</v>
      </c>
      <c r="P10010" s="85" t="s">
        <v>22109</v>
      </c>
      <c r="Q10010" s="88">
        <v>105</v>
      </c>
      <c r="R10010" s="85">
        <v>0</v>
      </c>
    </row>
    <row r="10011" spans="1:18" x14ac:dyDescent="0.3">
      <c r="A10011" s="82" t="str">
        <f t="shared" si="1092"/>
        <v>MAGNETIC CASE COLOR</v>
      </c>
      <c r="B10011" s="82">
        <f t="shared" si="1093"/>
        <v>112</v>
      </c>
      <c r="C10011" s="82">
        <f t="shared" ca="1" si="1094"/>
        <v>0</v>
      </c>
      <c r="D10011" s="82">
        <f t="shared" ca="1" si="1095"/>
        <v>0</v>
      </c>
      <c r="E10011" s="83">
        <f t="shared" ca="1" si="1096"/>
        <v>0</v>
      </c>
      <c r="F10011" s="82">
        <f t="shared" ca="1" si="1097"/>
        <v>0</v>
      </c>
      <c r="G10011" s="83">
        <f t="shared" ca="1" si="1098"/>
        <v>0</v>
      </c>
      <c r="O10011" s="85" t="s">
        <v>22110</v>
      </c>
      <c r="P10011" s="85" t="s">
        <v>22111</v>
      </c>
      <c r="Q10011" s="88">
        <v>364.99</v>
      </c>
      <c r="R10011" s="85">
        <v>0</v>
      </c>
    </row>
    <row r="10012" spans="1:18" x14ac:dyDescent="0.3">
      <c r="A10012" s="82" t="str">
        <f t="shared" si="1092"/>
        <v>MAGNETIC CASE COLOR</v>
      </c>
      <c r="B10012" s="82">
        <f t="shared" si="1093"/>
        <v>113</v>
      </c>
      <c r="C10012" s="82">
        <f t="shared" ca="1" si="1094"/>
        <v>0</v>
      </c>
      <c r="D10012" s="82">
        <f t="shared" ca="1" si="1095"/>
        <v>0</v>
      </c>
      <c r="E10012" s="83">
        <f t="shared" ca="1" si="1096"/>
        <v>0</v>
      </c>
      <c r="F10012" s="82">
        <f t="shared" ca="1" si="1097"/>
        <v>0</v>
      </c>
      <c r="G10012" s="83">
        <f t="shared" ca="1" si="1098"/>
        <v>0</v>
      </c>
      <c r="O10012" s="85" t="s">
        <v>22112</v>
      </c>
      <c r="P10012" s="85" t="s">
        <v>22113</v>
      </c>
      <c r="Q10012" s="88">
        <v>15000.6</v>
      </c>
      <c r="R10012" s="85">
        <v>0</v>
      </c>
    </row>
    <row r="10013" spans="1:18" x14ac:dyDescent="0.3">
      <c r="A10013" s="82" t="str">
        <f t="shared" si="1092"/>
        <v>MAGNETIC CASE COLOR</v>
      </c>
      <c r="B10013" s="82">
        <f t="shared" si="1093"/>
        <v>114</v>
      </c>
      <c r="C10013" s="82">
        <f t="shared" ca="1" si="1094"/>
        <v>0</v>
      </c>
      <c r="D10013" s="82">
        <f t="shared" ca="1" si="1095"/>
        <v>0</v>
      </c>
      <c r="E10013" s="83">
        <f t="shared" ca="1" si="1096"/>
        <v>0</v>
      </c>
      <c r="F10013" s="82">
        <f t="shared" ca="1" si="1097"/>
        <v>0</v>
      </c>
      <c r="G10013" s="83">
        <f t="shared" ca="1" si="1098"/>
        <v>0</v>
      </c>
      <c r="O10013" s="85" t="s">
        <v>22114</v>
      </c>
      <c r="P10013" s="85" t="s">
        <v>22115</v>
      </c>
      <c r="Q10013" s="88">
        <v>19499.849999999999</v>
      </c>
      <c r="R10013" s="85">
        <v>0</v>
      </c>
    </row>
    <row r="10014" spans="1:18" x14ac:dyDescent="0.3">
      <c r="A10014" s="82" t="str">
        <f t="shared" si="1092"/>
        <v>MAGNETIC CASE COLOR</v>
      </c>
      <c r="B10014" s="82">
        <f t="shared" si="1093"/>
        <v>115</v>
      </c>
      <c r="C10014" s="82">
        <f t="shared" ca="1" si="1094"/>
        <v>0</v>
      </c>
      <c r="D10014" s="82">
        <f t="shared" ca="1" si="1095"/>
        <v>0</v>
      </c>
      <c r="E10014" s="83">
        <f t="shared" ca="1" si="1096"/>
        <v>0</v>
      </c>
      <c r="F10014" s="82">
        <f t="shared" ca="1" si="1097"/>
        <v>0</v>
      </c>
      <c r="G10014" s="83">
        <f t="shared" ca="1" si="1098"/>
        <v>0</v>
      </c>
      <c r="O10014" s="85" t="s">
        <v>22116</v>
      </c>
      <c r="P10014" s="85" t="s">
        <v>22117</v>
      </c>
      <c r="Q10014" s="88">
        <v>21315.75</v>
      </c>
      <c r="R10014" s="85">
        <v>22</v>
      </c>
    </row>
    <row r="10015" spans="1:18" x14ac:dyDescent="0.3">
      <c r="A10015" s="82" t="str">
        <f t="shared" si="1092"/>
        <v>MAGNETIC CASE COLOR</v>
      </c>
      <c r="B10015" s="82">
        <f t="shared" si="1093"/>
        <v>116</v>
      </c>
      <c r="C10015" s="82">
        <f t="shared" ca="1" si="1094"/>
        <v>0</v>
      </c>
      <c r="D10015" s="82">
        <f t="shared" ca="1" si="1095"/>
        <v>0</v>
      </c>
      <c r="E10015" s="83">
        <f t="shared" ca="1" si="1096"/>
        <v>0</v>
      </c>
      <c r="F10015" s="82">
        <f t="shared" ca="1" si="1097"/>
        <v>0</v>
      </c>
      <c r="G10015" s="83">
        <f t="shared" ca="1" si="1098"/>
        <v>0</v>
      </c>
      <c r="O10015" s="85" t="s">
        <v>22118</v>
      </c>
      <c r="P10015" s="85" t="s">
        <v>22119</v>
      </c>
      <c r="Q10015" s="88">
        <v>3598.9</v>
      </c>
      <c r="R10015" s="85">
        <v>0</v>
      </c>
    </row>
    <row r="10016" spans="1:18" x14ac:dyDescent="0.3">
      <c r="A10016" s="82" t="str">
        <f t="shared" si="1092"/>
        <v>MAGNETIC CASE COLOR</v>
      </c>
      <c r="B10016" s="82">
        <f t="shared" si="1093"/>
        <v>117</v>
      </c>
      <c r="C10016" s="82">
        <f t="shared" ca="1" si="1094"/>
        <v>0</v>
      </c>
      <c r="D10016" s="82">
        <f t="shared" ca="1" si="1095"/>
        <v>0</v>
      </c>
      <c r="E10016" s="83">
        <f t="shared" ca="1" si="1096"/>
        <v>0</v>
      </c>
      <c r="F10016" s="82">
        <f t="shared" ca="1" si="1097"/>
        <v>0</v>
      </c>
      <c r="G10016" s="83">
        <f t="shared" ca="1" si="1098"/>
        <v>0</v>
      </c>
      <c r="O10016" s="85" t="s">
        <v>22120</v>
      </c>
      <c r="P10016" s="85" t="s">
        <v>22121</v>
      </c>
      <c r="Q10016" s="88">
        <v>48025.38</v>
      </c>
      <c r="R10016" s="85">
        <v>54</v>
      </c>
    </row>
    <row r="10017" spans="1:18" x14ac:dyDescent="0.3">
      <c r="A10017" s="82" t="str">
        <f t="shared" si="1092"/>
        <v>MAGNETIC CASE COLOR</v>
      </c>
      <c r="B10017" s="82">
        <f t="shared" si="1093"/>
        <v>118</v>
      </c>
      <c r="C10017" s="82">
        <f t="shared" ca="1" si="1094"/>
        <v>0</v>
      </c>
      <c r="D10017" s="82">
        <f t="shared" ca="1" si="1095"/>
        <v>0</v>
      </c>
      <c r="E10017" s="83">
        <f t="shared" ca="1" si="1096"/>
        <v>0</v>
      </c>
      <c r="F10017" s="82">
        <f t="shared" ca="1" si="1097"/>
        <v>0</v>
      </c>
      <c r="G10017" s="83">
        <f t="shared" ca="1" si="1098"/>
        <v>0</v>
      </c>
      <c r="O10017" s="85" t="s">
        <v>811</v>
      </c>
      <c r="P10017" s="85" t="s">
        <v>812</v>
      </c>
      <c r="Q10017" s="88">
        <v>4247.21</v>
      </c>
      <c r="R10017" s="85">
        <v>101</v>
      </c>
    </row>
    <row r="10018" spans="1:18" x14ac:dyDescent="0.3">
      <c r="A10018" s="82" t="str">
        <f t="shared" si="1092"/>
        <v>MAGNETIC CASE COLOR</v>
      </c>
      <c r="B10018" s="82">
        <f t="shared" si="1093"/>
        <v>119</v>
      </c>
      <c r="C10018" s="82">
        <f t="shared" ca="1" si="1094"/>
        <v>0</v>
      </c>
      <c r="D10018" s="82">
        <f t="shared" ca="1" si="1095"/>
        <v>0</v>
      </c>
      <c r="E10018" s="83">
        <f t="shared" ca="1" si="1096"/>
        <v>0</v>
      </c>
      <c r="F10018" s="82">
        <f t="shared" ca="1" si="1097"/>
        <v>0</v>
      </c>
      <c r="G10018" s="83">
        <f t="shared" ca="1" si="1098"/>
        <v>0</v>
      </c>
      <c r="O10018" s="85" t="s">
        <v>22122</v>
      </c>
      <c r="P10018" s="85" t="s">
        <v>22123</v>
      </c>
      <c r="Q10018" s="88">
        <v>4247.21</v>
      </c>
      <c r="R10018" s="85">
        <v>0</v>
      </c>
    </row>
    <row r="10019" spans="1:18" x14ac:dyDescent="0.3">
      <c r="A10019" s="82" t="str">
        <f t="shared" si="1092"/>
        <v>MAGNETIC CASE COLOR</v>
      </c>
      <c r="B10019" s="82">
        <f t="shared" si="1093"/>
        <v>120</v>
      </c>
      <c r="C10019" s="82">
        <f t="shared" ca="1" si="1094"/>
        <v>0</v>
      </c>
      <c r="D10019" s="82">
        <f t="shared" ca="1" si="1095"/>
        <v>0</v>
      </c>
      <c r="E10019" s="83">
        <f t="shared" ca="1" si="1096"/>
        <v>0</v>
      </c>
      <c r="F10019" s="82">
        <f t="shared" ca="1" si="1097"/>
        <v>0</v>
      </c>
      <c r="G10019" s="83">
        <f t="shared" ca="1" si="1098"/>
        <v>0</v>
      </c>
      <c r="O10019" s="85" t="s">
        <v>22124</v>
      </c>
      <c r="P10019" s="85" t="s">
        <v>22125</v>
      </c>
      <c r="Q10019" s="88">
        <v>4247.21</v>
      </c>
      <c r="R10019" s="85">
        <v>-1</v>
      </c>
    </row>
    <row r="10020" spans="1:18" x14ac:dyDescent="0.3">
      <c r="A10020" s="82" t="str">
        <f t="shared" si="1092"/>
        <v>MAGNETIC CASE COLOR</v>
      </c>
      <c r="B10020" s="82">
        <f t="shared" si="1093"/>
        <v>121</v>
      </c>
      <c r="C10020" s="82">
        <f t="shared" ca="1" si="1094"/>
        <v>0</v>
      </c>
      <c r="D10020" s="82">
        <f t="shared" ca="1" si="1095"/>
        <v>0</v>
      </c>
      <c r="E10020" s="83">
        <f t="shared" ca="1" si="1096"/>
        <v>0</v>
      </c>
      <c r="F10020" s="82">
        <f t="shared" ca="1" si="1097"/>
        <v>0</v>
      </c>
      <c r="G10020" s="83">
        <f t="shared" ca="1" si="1098"/>
        <v>0</v>
      </c>
      <c r="O10020" s="85" t="s">
        <v>22126</v>
      </c>
      <c r="P10020" s="85" t="s">
        <v>22127</v>
      </c>
      <c r="Q10020" s="88">
        <v>4247.21</v>
      </c>
      <c r="R10020" s="85">
        <v>-3</v>
      </c>
    </row>
    <row r="10021" spans="1:18" x14ac:dyDescent="0.3">
      <c r="A10021" s="82" t="str">
        <f t="shared" si="1092"/>
        <v>MAGNETIC CASE COLOR</v>
      </c>
      <c r="B10021" s="82">
        <f t="shared" si="1093"/>
        <v>122</v>
      </c>
      <c r="C10021" s="82">
        <f t="shared" ca="1" si="1094"/>
        <v>0</v>
      </c>
      <c r="D10021" s="82">
        <f t="shared" ca="1" si="1095"/>
        <v>0</v>
      </c>
      <c r="E10021" s="83">
        <f t="shared" ca="1" si="1096"/>
        <v>0</v>
      </c>
      <c r="F10021" s="82">
        <f t="shared" ca="1" si="1097"/>
        <v>0</v>
      </c>
      <c r="G10021" s="83">
        <f t="shared" ca="1" si="1098"/>
        <v>0</v>
      </c>
      <c r="O10021" s="85" t="s">
        <v>22128</v>
      </c>
      <c r="P10021" s="85" t="s">
        <v>22129</v>
      </c>
      <c r="Q10021" s="88">
        <v>4247.21</v>
      </c>
      <c r="R10021" s="85">
        <v>0</v>
      </c>
    </row>
    <row r="10022" spans="1:18" x14ac:dyDescent="0.3">
      <c r="A10022" s="82" t="str">
        <f t="shared" si="1092"/>
        <v>MAGNETIC CASE COLOR</v>
      </c>
      <c r="B10022" s="82">
        <f t="shared" si="1093"/>
        <v>123</v>
      </c>
      <c r="C10022" s="82">
        <f t="shared" ca="1" si="1094"/>
        <v>0</v>
      </c>
      <c r="D10022" s="82">
        <f t="shared" ca="1" si="1095"/>
        <v>0</v>
      </c>
      <c r="E10022" s="83">
        <f t="shared" ca="1" si="1096"/>
        <v>0</v>
      </c>
      <c r="F10022" s="82">
        <f t="shared" ca="1" si="1097"/>
        <v>0</v>
      </c>
      <c r="G10022" s="83">
        <f t="shared" ca="1" si="1098"/>
        <v>0</v>
      </c>
      <c r="O10022" s="85" t="s">
        <v>22130</v>
      </c>
      <c r="P10022" s="85" t="s">
        <v>22131</v>
      </c>
      <c r="Q10022" s="88">
        <v>4247.21</v>
      </c>
      <c r="R10022" s="85">
        <v>-1</v>
      </c>
    </row>
    <row r="10023" spans="1:18" x14ac:dyDescent="0.3">
      <c r="A10023" s="82" t="str">
        <f t="shared" si="1092"/>
        <v>MAGNETIC CASE COLOR</v>
      </c>
      <c r="B10023" s="82">
        <f t="shared" si="1093"/>
        <v>124</v>
      </c>
      <c r="C10023" s="82">
        <f t="shared" ca="1" si="1094"/>
        <v>0</v>
      </c>
      <c r="D10023" s="82">
        <f t="shared" ca="1" si="1095"/>
        <v>0</v>
      </c>
      <c r="E10023" s="83">
        <f t="shared" ca="1" si="1096"/>
        <v>0</v>
      </c>
      <c r="F10023" s="82">
        <f t="shared" ca="1" si="1097"/>
        <v>0</v>
      </c>
      <c r="G10023" s="83">
        <f t="shared" ca="1" si="1098"/>
        <v>0</v>
      </c>
      <c r="O10023" s="85" t="s">
        <v>22132</v>
      </c>
      <c r="P10023" s="85" t="s">
        <v>22133</v>
      </c>
      <c r="Q10023" s="88">
        <v>4247.21</v>
      </c>
      <c r="R10023" s="85">
        <v>0</v>
      </c>
    </row>
    <row r="10024" spans="1:18" x14ac:dyDescent="0.3">
      <c r="A10024" s="82" t="str">
        <f t="shared" si="1092"/>
        <v>MAGNETIC CASE COLOR</v>
      </c>
      <c r="B10024" s="82">
        <f t="shared" si="1093"/>
        <v>125</v>
      </c>
      <c r="C10024" s="82">
        <f t="shared" ca="1" si="1094"/>
        <v>0</v>
      </c>
      <c r="D10024" s="82">
        <f t="shared" ca="1" si="1095"/>
        <v>0</v>
      </c>
      <c r="E10024" s="83">
        <f t="shared" ca="1" si="1096"/>
        <v>0</v>
      </c>
      <c r="F10024" s="82">
        <f t="shared" ca="1" si="1097"/>
        <v>0</v>
      </c>
      <c r="G10024" s="83">
        <f t="shared" ca="1" si="1098"/>
        <v>0</v>
      </c>
      <c r="O10024" s="85" t="s">
        <v>22134</v>
      </c>
      <c r="P10024" s="85" t="s">
        <v>22135</v>
      </c>
      <c r="Q10024" s="88">
        <v>4247.21</v>
      </c>
      <c r="R10024" s="85">
        <v>0</v>
      </c>
    </row>
    <row r="10025" spans="1:18" x14ac:dyDescent="0.3">
      <c r="A10025" s="82" t="str">
        <f t="shared" si="1092"/>
        <v>MAGNETIC CASE COLOR</v>
      </c>
      <c r="B10025" s="82">
        <f t="shared" si="1093"/>
        <v>126</v>
      </c>
      <c r="C10025" s="82">
        <f t="shared" ca="1" si="1094"/>
        <v>0</v>
      </c>
      <c r="D10025" s="82">
        <f t="shared" ca="1" si="1095"/>
        <v>0</v>
      </c>
      <c r="E10025" s="83">
        <f t="shared" ca="1" si="1096"/>
        <v>0</v>
      </c>
      <c r="F10025" s="82">
        <f t="shared" ca="1" si="1097"/>
        <v>0</v>
      </c>
      <c r="G10025" s="83">
        <f t="shared" ca="1" si="1098"/>
        <v>0</v>
      </c>
      <c r="O10025" s="85" t="s">
        <v>22136</v>
      </c>
      <c r="P10025" s="85" t="s">
        <v>22137</v>
      </c>
      <c r="Q10025" s="88">
        <v>4247.21</v>
      </c>
      <c r="R10025" s="85">
        <v>0</v>
      </c>
    </row>
    <row r="10026" spans="1:18" x14ac:dyDescent="0.3">
      <c r="A10026" s="82" t="str">
        <f t="shared" si="1092"/>
        <v>MAGNETIC CASE COLOR</v>
      </c>
      <c r="B10026" s="82">
        <f t="shared" si="1093"/>
        <v>127</v>
      </c>
      <c r="C10026" s="82">
        <f t="shared" ca="1" si="1094"/>
        <v>0</v>
      </c>
      <c r="D10026" s="82">
        <f t="shared" ca="1" si="1095"/>
        <v>0</v>
      </c>
      <c r="E10026" s="83">
        <f t="shared" ca="1" si="1096"/>
        <v>0</v>
      </c>
      <c r="F10026" s="82">
        <f t="shared" ca="1" si="1097"/>
        <v>0</v>
      </c>
      <c r="G10026" s="83">
        <f t="shared" ca="1" si="1098"/>
        <v>0</v>
      </c>
      <c r="O10026" s="85" t="s">
        <v>0</v>
      </c>
      <c r="P10026" s="85" t="s">
        <v>59</v>
      </c>
      <c r="Q10026" s="88">
        <v>988.88</v>
      </c>
      <c r="R10026" s="85">
        <v>9</v>
      </c>
    </row>
    <row r="10027" spans="1:18" x14ac:dyDescent="0.3">
      <c r="A10027" s="82" t="str">
        <f t="shared" si="1092"/>
        <v>MAGNETIC CASE COLOR</v>
      </c>
      <c r="B10027" s="82">
        <f t="shared" si="1093"/>
        <v>128</v>
      </c>
      <c r="C10027" s="82">
        <f t="shared" ca="1" si="1094"/>
        <v>0</v>
      </c>
      <c r="D10027" s="82">
        <f t="shared" ca="1" si="1095"/>
        <v>0</v>
      </c>
      <c r="E10027" s="83">
        <f t="shared" ca="1" si="1096"/>
        <v>0</v>
      </c>
      <c r="F10027" s="82">
        <f t="shared" ca="1" si="1097"/>
        <v>0</v>
      </c>
      <c r="G10027" s="83">
        <f t="shared" ca="1" si="1098"/>
        <v>0</v>
      </c>
      <c r="O10027" s="85" t="s">
        <v>22138</v>
      </c>
      <c r="P10027" s="85" t="s">
        <v>22139</v>
      </c>
      <c r="Q10027" s="88">
        <v>988.91</v>
      </c>
      <c r="R10027" s="85">
        <v>0</v>
      </c>
    </row>
    <row r="10028" spans="1:18" x14ac:dyDescent="0.3">
      <c r="A10028" s="82" t="str">
        <f t="shared" si="1092"/>
        <v>MAGNETIC CASE COLOR</v>
      </c>
      <c r="B10028" s="82">
        <f t="shared" si="1093"/>
        <v>129</v>
      </c>
      <c r="C10028" s="82">
        <f t="shared" ca="1" si="1094"/>
        <v>0</v>
      </c>
      <c r="D10028" s="82">
        <f t="shared" ca="1" si="1095"/>
        <v>0</v>
      </c>
      <c r="E10028" s="83">
        <f t="shared" ca="1" si="1096"/>
        <v>0</v>
      </c>
      <c r="F10028" s="82">
        <f t="shared" ca="1" si="1097"/>
        <v>0</v>
      </c>
      <c r="G10028" s="83">
        <f t="shared" ca="1" si="1098"/>
        <v>0</v>
      </c>
      <c r="O10028" s="85" t="s">
        <v>22140</v>
      </c>
      <c r="P10028" s="85" t="s">
        <v>22141</v>
      </c>
      <c r="Q10028" s="88">
        <v>530480.69999999995</v>
      </c>
      <c r="R10028" s="85">
        <v>13</v>
      </c>
    </row>
    <row r="10029" spans="1:18" x14ac:dyDescent="0.3">
      <c r="A10029" s="82" t="str">
        <f t="shared" si="1092"/>
        <v>MAGNETIC CASE COLOR</v>
      </c>
      <c r="B10029" s="82">
        <f t="shared" si="1093"/>
        <v>130</v>
      </c>
      <c r="C10029" s="82">
        <f t="shared" ca="1" si="1094"/>
        <v>0</v>
      </c>
      <c r="D10029" s="82">
        <f t="shared" ca="1" si="1095"/>
        <v>0</v>
      </c>
      <c r="E10029" s="83">
        <f t="shared" ca="1" si="1096"/>
        <v>0</v>
      </c>
      <c r="F10029" s="82">
        <f t="shared" ca="1" si="1097"/>
        <v>0</v>
      </c>
      <c r="G10029" s="83">
        <f t="shared" ca="1" si="1098"/>
        <v>0</v>
      </c>
      <c r="O10029" s="85" t="s">
        <v>22142</v>
      </c>
      <c r="P10029" s="85" t="s">
        <v>22143</v>
      </c>
      <c r="Q10029" s="88">
        <v>0.91</v>
      </c>
      <c r="R10029" s="85">
        <v>0</v>
      </c>
    </row>
    <row r="10030" spans="1:18" x14ac:dyDescent="0.3">
      <c r="A10030" s="82" t="str">
        <f t="shared" si="1092"/>
        <v>MAGNETIC CASE COLOR</v>
      </c>
      <c r="B10030" s="82">
        <f t="shared" si="1093"/>
        <v>131</v>
      </c>
      <c r="C10030" s="82">
        <f t="shared" ca="1" si="1094"/>
        <v>0</v>
      </c>
      <c r="D10030" s="82">
        <f t="shared" ca="1" si="1095"/>
        <v>0</v>
      </c>
      <c r="E10030" s="83">
        <f t="shared" ca="1" si="1096"/>
        <v>0</v>
      </c>
      <c r="F10030" s="82">
        <f t="shared" ca="1" si="1097"/>
        <v>0</v>
      </c>
      <c r="G10030" s="83">
        <f t="shared" ca="1" si="1098"/>
        <v>0</v>
      </c>
      <c r="O10030" s="85" t="s">
        <v>22144</v>
      </c>
      <c r="P10030" s="85" t="s">
        <v>22145</v>
      </c>
      <c r="Q10030" s="88">
        <v>1100.01</v>
      </c>
      <c r="R10030" s="85">
        <v>1</v>
      </c>
    </row>
    <row r="10031" spans="1:18" x14ac:dyDescent="0.3">
      <c r="A10031" s="82" t="str">
        <f t="shared" si="1092"/>
        <v>MAGNETIC CASE COLOR</v>
      </c>
      <c r="B10031" s="82">
        <f t="shared" si="1093"/>
        <v>132</v>
      </c>
      <c r="C10031" s="82">
        <f t="shared" ca="1" si="1094"/>
        <v>0</v>
      </c>
      <c r="D10031" s="82">
        <f t="shared" ca="1" si="1095"/>
        <v>0</v>
      </c>
      <c r="E10031" s="83">
        <f t="shared" ca="1" si="1096"/>
        <v>0</v>
      </c>
      <c r="F10031" s="82">
        <f t="shared" ca="1" si="1097"/>
        <v>0</v>
      </c>
      <c r="G10031" s="83">
        <f t="shared" ca="1" si="1098"/>
        <v>0</v>
      </c>
      <c r="O10031" s="85" t="s">
        <v>22146</v>
      </c>
      <c r="P10031" s="85" t="s">
        <v>22147</v>
      </c>
      <c r="Q10031" s="88">
        <v>1100.01</v>
      </c>
      <c r="R10031" s="85">
        <v>30</v>
      </c>
    </row>
    <row r="10032" spans="1:18" x14ac:dyDescent="0.3">
      <c r="A10032" s="82" t="str">
        <f t="shared" si="1092"/>
        <v>MAGNETIC CASE COLOR</v>
      </c>
      <c r="B10032" s="82">
        <f t="shared" si="1093"/>
        <v>133</v>
      </c>
      <c r="C10032" s="82">
        <f t="shared" ca="1" si="1094"/>
        <v>0</v>
      </c>
      <c r="D10032" s="82">
        <f t="shared" ca="1" si="1095"/>
        <v>0</v>
      </c>
      <c r="E10032" s="83">
        <f t="shared" ca="1" si="1096"/>
        <v>0</v>
      </c>
      <c r="F10032" s="82">
        <f t="shared" ca="1" si="1097"/>
        <v>0</v>
      </c>
      <c r="G10032" s="83">
        <f t="shared" ca="1" si="1098"/>
        <v>0</v>
      </c>
      <c r="O10032" s="85" t="s">
        <v>22148</v>
      </c>
      <c r="P10032" s="85" t="s">
        <v>22149</v>
      </c>
      <c r="Q10032" s="88">
        <v>1100.01</v>
      </c>
      <c r="R10032" s="85">
        <v>0</v>
      </c>
    </row>
    <row r="10033" spans="1:18" x14ac:dyDescent="0.3">
      <c r="A10033" s="82" t="str">
        <f t="shared" si="1092"/>
        <v>MAGNETIC CASE COLOR</v>
      </c>
      <c r="B10033" s="82">
        <f t="shared" si="1093"/>
        <v>134</v>
      </c>
      <c r="C10033" s="82">
        <f t="shared" ca="1" si="1094"/>
        <v>0</v>
      </c>
      <c r="D10033" s="82">
        <f t="shared" ca="1" si="1095"/>
        <v>0</v>
      </c>
      <c r="E10033" s="83">
        <f t="shared" ca="1" si="1096"/>
        <v>0</v>
      </c>
      <c r="F10033" s="82">
        <f t="shared" ca="1" si="1097"/>
        <v>0</v>
      </c>
      <c r="G10033" s="83">
        <f t="shared" ca="1" si="1098"/>
        <v>0</v>
      </c>
      <c r="O10033" s="85" t="s">
        <v>22150</v>
      </c>
      <c r="P10033" s="85" t="s">
        <v>22151</v>
      </c>
      <c r="Q10033" s="88">
        <v>1100.01</v>
      </c>
      <c r="R10033" s="85">
        <v>105</v>
      </c>
    </row>
    <row r="10034" spans="1:18" x14ac:dyDescent="0.3">
      <c r="A10034" s="82" t="str">
        <f t="shared" si="1092"/>
        <v>MAGNETIC CASE COLOR</v>
      </c>
      <c r="B10034" s="82">
        <f t="shared" si="1093"/>
        <v>135</v>
      </c>
      <c r="C10034" s="82">
        <f t="shared" ca="1" si="1094"/>
        <v>0</v>
      </c>
      <c r="D10034" s="82">
        <f t="shared" ca="1" si="1095"/>
        <v>0</v>
      </c>
      <c r="E10034" s="83">
        <f t="shared" ca="1" si="1096"/>
        <v>0</v>
      </c>
      <c r="F10034" s="82">
        <f t="shared" ca="1" si="1097"/>
        <v>0</v>
      </c>
      <c r="G10034" s="83">
        <f t="shared" ca="1" si="1098"/>
        <v>0</v>
      </c>
      <c r="O10034" s="85" t="s">
        <v>22152</v>
      </c>
      <c r="P10034" s="85" t="s">
        <v>22153</v>
      </c>
      <c r="Q10034" s="88">
        <v>1100.01</v>
      </c>
      <c r="R10034" s="85">
        <v>8</v>
      </c>
    </row>
    <row r="10035" spans="1:18" x14ac:dyDescent="0.3">
      <c r="A10035" s="82" t="str">
        <f t="shared" si="1092"/>
        <v>MAGNETIC CASE COLOR</v>
      </c>
      <c r="B10035" s="82">
        <f t="shared" si="1093"/>
        <v>136</v>
      </c>
      <c r="C10035" s="82">
        <f t="shared" ca="1" si="1094"/>
        <v>0</v>
      </c>
      <c r="D10035" s="82">
        <f t="shared" ca="1" si="1095"/>
        <v>0</v>
      </c>
      <c r="E10035" s="83">
        <f t="shared" ca="1" si="1096"/>
        <v>0</v>
      </c>
      <c r="F10035" s="82">
        <f t="shared" ca="1" si="1097"/>
        <v>0</v>
      </c>
      <c r="G10035" s="83">
        <f t="shared" ca="1" si="1098"/>
        <v>0</v>
      </c>
      <c r="O10035" s="85" t="s">
        <v>22154</v>
      </c>
      <c r="P10035" s="85" t="s">
        <v>22155</v>
      </c>
      <c r="Q10035" s="88">
        <v>1100.01</v>
      </c>
      <c r="R10035" s="85">
        <v>220</v>
      </c>
    </row>
    <row r="10036" spans="1:18" x14ac:dyDescent="0.3">
      <c r="A10036" s="82" t="str">
        <f t="shared" si="1092"/>
        <v>MAGNETIC CASE COLOR</v>
      </c>
      <c r="B10036" s="82">
        <f t="shared" si="1093"/>
        <v>137</v>
      </c>
      <c r="C10036" s="82">
        <f t="shared" ca="1" si="1094"/>
        <v>0</v>
      </c>
      <c r="D10036" s="82">
        <f t="shared" ca="1" si="1095"/>
        <v>0</v>
      </c>
      <c r="E10036" s="83">
        <f t="shared" ca="1" si="1096"/>
        <v>0</v>
      </c>
      <c r="F10036" s="82">
        <f t="shared" ca="1" si="1097"/>
        <v>0</v>
      </c>
      <c r="G10036" s="83">
        <f t="shared" ca="1" si="1098"/>
        <v>0</v>
      </c>
      <c r="O10036" s="85" t="s">
        <v>22156</v>
      </c>
      <c r="P10036" s="85" t="s">
        <v>22157</v>
      </c>
      <c r="Q10036" s="88">
        <v>1100.01</v>
      </c>
      <c r="R10036" s="85">
        <v>0</v>
      </c>
    </row>
    <row r="10037" spans="1:18" x14ac:dyDescent="0.3">
      <c r="A10037" s="82" t="str">
        <f t="shared" si="1092"/>
        <v>MAGNETIC CASE COLOR</v>
      </c>
      <c r="B10037" s="82">
        <f t="shared" si="1093"/>
        <v>138</v>
      </c>
      <c r="C10037" s="82">
        <f t="shared" ca="1" si="1094"/>
        <v>0</v>
      </c>
      <c r="D10037" s="82">
        <f t="shared" ca="1" si="1095"/>
        <v>0</v>
      </c>
      <c r="E10037" s="83">
        <f t="shared" ca="1" si="1096"/>
        <v>0</v>
      </c>
      <c r="F10037" s="82">
        <f t="shared" ca="1" si="1097"/>
        <v>0</v>
      </c>
      <c r="G10037" s="83">
        <f t="shared" ca="1" si="1098"/>
        <v>0</v>
      </c>
      <c r="O10037" s="85" t="s">
        <v>22158</v>
      </c>
      <c r="P10037" s="85" t="s">
        <v>22159</v>
      </c>
      <c r="Q10037" s="88">
        <v>1100.01</v>
      </c>
      <c r="R10037" s="85">
        <v>-1</v>
      </c>
    </row>
    <row r="10038" spans="1:18" x14ac:dyDescent="0.3">
      <c r="A10038" s="82" t="str">
        <f t="shared" si="1092"/>
        <v>MAGNETIC CASE COLOR</v>
      </c>
      <c r="B10038" s="82">
        <f t="shared" si="1093"/>
        <v>139</v>
      </c>
      <c r="C10038" s="82">
        <f t="shared" ca="1" si="1094"/>
        <v>0</v>
      </c>
      <c r="D10038" s="82">
        <f t="shared" ca="1" si="1095"/>
        <v>0</v>
      </c>
      <c r="E10038" s="83">
        <f t="shared" ca="1" si="1096"/>
        <v>0</v>
      </c>
      <c r="F10038" s="82">
        <f t="shared" ca="1" si="1097"/>
        <v>0</v>
      </c>
      <c r="G10038" s="83">
        <f t="shared" ca="1" si="1098"/>
        <v>0</v>
      </c>
      <c r="O10038" s="85" t="s">
        <v>22160</v>
      </c>
      <c r="P10038" s="85" t="s">
        <v>22161</v>
      </c>
      <c r="Q10038" s="88">
        <v>1100.01</v>
      </c>
      <c r="R10038" s="85">
        <v>-142</v>
      </c>
    </row>
    <row r="10039" spans="1:18" x14ac:dyDescent="0.3">
      <c r="A10039" s="82" t="str">
        <f t="shared" si="1092"/>
        <v>MAGNETIC CASE COLOR</v>
      </c>
      <c r="B10039" s="82">
        <f t="shared" si="1093"/>
        <v>140</v>
      </c>
      <c r="C10039" s="82">
        <f t="shared" ca="1" si="1094"/>
        <v>0</v>
      </c>
      <c r="D10039" s="82">
        <f t="shared" ca="1" si="1095"/>
        <v>0</v>
      </c>
      <c r="E10039" s="83">
        <f t="shared" ca="1" si="1096"/>
        <v>0</v>
      </c>
      <c r="F10039" s="82">
        <f t="shared" ca="1" si="1097"/>
        <v>0</v>
      </c>
      <c r="G10039" s="83">
        <f t="shared" ca="1" si="1098"/>
        <v>0</v>
      </c>
      <c r="O10039" s="85" t="s">
        <v>22162</v>
      </c>
      <c r="P10039" s="85" t="s">
        <v>22163</v>
      </c>
      <c r="Q10039" s="88">
        <v>1100.01</v>
      </c>
      <c r="R10039" s="85">
        <v>50</v>
      </c>
    </row>
    <row r="10040" spans="1:18" x14ac:dyDescent="0.3">
      <c r="A10040" s="82" t="str">
        <f t="shared" si="1092"/>
        <v>MAGNETIC CASE COLOR</v>
      </c>
      <c r="B10040" s="82">
        <f t="shared" si="1093"/>
        <v>141</v>
      </c>
      <c r="C10040" s="82">
        <f t="shared" ca="1" si="1094"/>
        <v>0</v>
      </c>
      <c r="D10040" s="82">
        <f t="shared" ca="1" si="1095"/>
        <v>0</v>
      </c>
      <c r="E10040" s="83">
        <f t="shared" ca="1" si="1096"/>
        <v>0</v>
      </c>
      <c r="F10040" s="82">
        <f t="shared" ca="1" si="1097"/>
        <v>0</v>
      </c>
      <c r="G10040" s="83">
        <f t="shared" ca="1" si="1098"/>
        <v>0</v>
      </c>
      <c r="O10040" s="85" t="s">
        <v>22164</v>
      </c>
      <c r="P10040" s="85" t="s">
        <v>22165</v>
      </c>
      <c r="Q10040" s="88">
        <v>1100.01</v>
      </c>
      <c r="R10040" s="85">
        <v>-4</v>
      </c>
    </row>
    <row r="10041" spans="1:18" x14ac:dyDescent="0.3">
      <c r="A10041" s="82" t="str">
        <f t="shared" si="1092"/>
        <v>MAGNETIC CASE COLOR</v>
      </c>
      <c r="B10041" s="82">
        <f t="shared" si="1093"/>
        <v>142</v>
      </c>
      <c r="C10041" s="82">
        <f t="shared" ca="1" si="1094"/>
        <v>0</v>
      </c>
      <c r="D10041" s="82">
        <f t="shared" ca="1" si="1095"/>
        <v>0</v>
      </c>
      <c r="E10041" s="83">
        <f t="shared" ca="1" si="1096"/>
        <v>0</v>
      </c>
      <c r="F10041" s="82">
        <f t="shared" ca="1" si="1097"/>
        <v>0</v>
      </c>
      <c r="G10041" s="83">
        <f t="shared" ca="1" si="1098"/>
        <v>0</v>
      </c>
      <c r="O10041" s="85" t="s">
        <v>22166</v>
      </c>
      <c r="P10041" s="85" t="s">
        <v>22167</v>
      </c>
      <c r="Q10041" s="88">
        <v>1100.01</v>
      </c>
      <c r="R10041" s="85">
        <v>24</v>
      </c>
    </row>
    <row r="10042" spans="1:18" x14ac:dyDescent="0.3">
      <c r="A10042" s="82" t="str">
        <f t="shared" si="1092"/>
        <v>MAGNETIC CASE COLOR</v>
      </c>
      <c r="B10042" s="82">
        <f t="shared" si="1093"/>
        <v>143</v>
      </c>
      <c r="C10042" s="82">
        <f t="shared" ca="1" si="1094"/>
        <v>0</v>
      </c>
      <c r="D10042" s="82">
        <f t="shared" ca="1" si="1095"/>
        <v>0</v>
      </c>
      <c r="E10042" s="83">
        <f t="shared" ca="1" si="1096"/>
        <v>0</v>
      </c>
      <c r="F10042" s="82">
        <f t="shared" ca="1" si="1097"/>
        <v>0</v>
      </c>
      <c r="G10042" s="83">
        <f t="shared" ca="1" si="1098"/>
        <v>0</v>
      </c>
      <c r="O10042" s="85" t="s">
        <v>22168</v>
      </c>
      <c r="P10042" s="85" t="s">
        <v>22169</v>
      </c>
      <c r="Q10042" s="88">
        <v>1100.01</v>
      </c>
      <c r="R10042" s="85">
        <v>3</v>
      </c>
    </row>
    <row r="10043" spans="1:18" x14ac:dyDescent="0.3">
      <c r="A10043" s="82" t="str">
        <f t="shared" si="1092"/>
        <v>MAGNETIC CASE COLOR</v>
      </c>
      <c r="B10043" s="82">
        <f t="shared" si="1093"/>
        <v>144</v>
      </c>
      <c r="C10043" s="82">
        <f t="shared" ca="1" si="1094"/>
        <v>0</v>
      </c>
      <c r="D10043" s="82">
        <f t="shared" ca="1" si="1095"/>
        <v>0</v>
      </c>
      <c r="E10043" s="83">
        <f t="shared" ca="1" si="1096"/>
        <v>0</v>
      </c>
      <c r="F10043" s="82">
        <f t="shared" ca="1" si="1097"/>
        <v>0</v>
      </c>
      <c r="G10043" s="83">
        <f t="shared" ca="1" si="1098"/>
        <v>0</v>
      </c>
      <c r="O10043" s="85" t="s">
        <v>22170</v>
      </c>
      <c r="P10043" s="85" t="s">
        <v>22171</v>
      </c>
      <c r="Q10043" s="88">
        <v>1100.01</v>
      </c>
      <c r="R10043" s="85">
        <v>23</v>
      </c>
    </row>
    <row r="10044" spans="1:18" x14ac:dyDescent="0.3">
      <c r="A10044" s="82" t="str">
        <f t="shared" si="1092"/>
        <v>MAGNETIC CASE COLOR</v>
      </c>
      <c r="B10044" s="82">
        <f t="shared" si="1093"/>
        <v>145</v>
      </c>
      <c r="C10044" s="82">
        <f t="shared" ca="1" si="1094"/>
        <v>0</v>
      </c>
      <c r="D10044" s="82">
        <f t="shared" ca="1" si="1095"/>
        <v>0</v>
      </c>
      <c r="E10044" s="83">
        <f t="shared" ca="1" si="1096"/>
        <v>0</v>
      </c>
      <c r="F10044" s="82">
        <f t="shared" ca="1" si="1097"/>
        <v>0</v>
      </c>
      <c r="G10044" s="83">
        <f t="shared" ca="1" si="1098"/>
        <v>0</v>
      </c>
      <c r="O10044" s="85" t="s">
        <v>22172</v>
      </c>
      <c r="P10044" s="85" t="s">
        <v>22173</v>
      </c>
      <c r="Q10044" s="88">
        <v>2640</v>
      </c>
      <c r="R10044" s="85">
        <v>-6</v>
      </c>
    </row>
    <row r="10045" spans="1:18" x14ac:dyDescent="0.3">
      <c r="A10045" s="82" t="str">
        <f t="shared" si="1092"/>
        <v>MAGNETIC CASE COLOR</v>
      </c>
      <c r="B10045" s="82">
        <f t="shared" si="1093"/>
        <v>146</v>
      </c>
      <c r="C10045" s="82">
        <f t="shared" ca="1" si="1094"/>
        <v>0</v>
      </c>
      <c r="D10045" s="82">
        <f t="shared" ca="1" si="1095"/>
        <v>0</v>
      </c>
      <c r="E10045" s="83">
        <f t="shared" ca="1" si="1096"/>
        <v>0</v>
      </c>
      <c r="F10045" s="82">
        <f t="shared" ca="1" si="1097"/>
        <v>0</v>
      </c>
      <c r="G10045" s="83">
        <f t="shared" ca="1" si="1098"/>
        <v>0</v>
      </c>
      <c r="O10045" s="85" t="s">
        <v>22174</v>
      </c>
      <c r="P10045" s="85" t="s">
        <v>22175</v>
      </c>
      <c r="Q10045" s="88">
        <v>6023.55</v>
      </c>
      <c r="R10045" s="85">
        <v>4</v>
      </c>
    </row>
    <row r="10046" spans="1:18" x14ac:dyDescent="0.3">
      <c r="A10046" s="82" t="str">
        <f t="shared" si="1092"/>
        <v>MAGNETIC CASE COLOR</v>
      </c>
      <c r="B10046" s="82">
        <f t="shared" si="1093"/>
        <v>147</v>
      </c>
      <c r="C10046" s="82">
        <f t="shared" ca="1" si="1094"/>
        <v>0</v>
      </c>
      <c r="D10046" s="82">
        <f t="shared" ca="1" si="1095"/>
        <v>0</v>
      </c>
      <c r="E10046" s="83">
        <f t="shared" ca="1" si="1096"/>
        <v>0</v>
      </c>
      <c r="F10046" s="82">
        <f t="shared" ca="1" si="1097"/>
        <v>0</v>
      </c>
      <c r="G10046" s="83">
        <f t="shared" ca="1" si="1098"/>
        <v>0</v>
      </c>
      <c r="O10046" s="85" t="s">
        <v>22176</v>
      </c>
      <c r="P10046" s="85" t="s">
        <v>19310</v>
      </c>
      <c r="Q10046" s="88">
        <v>1545000</v>
      </c>
      <c r="R10046" s="85">
        <v>0</v>
      </c>
    </row>
    <row r="10047" spans="1:18" x14ac:dyDescent="0.3">
      <c r="A10047" s="82" t="str">
        <f t="shared" si="1092"/>
        <v>MAGNETIC CASE COLOR</v>
      </c>
      <c r="B10047" s="82">
        <f t="shared" si="1093"/>
        <v>148</v>
      </c>
      <c r="C10047" s="82">
        <f t="shared" ca="1" si="1094"/>
        <v>0</v>
      </c>
      <c r="D10047" s="82">
        <f t="shared" ca="1" si="1095"/>
        <v>0</v>
      </c>
      <c r="E10047" s="83">
        <f t="shared" ca="1" si="1096"/>
        <v>0</v>
      </c>
      <c r="F10047" s="82">
        <f t="shared" ca="1" si="1097"/>
        <v>0</v>
      </c>
      <c r="G10047" s="83">
        <f t="shared" ca="1" si="1098"/>
        <v>0</v>
      </c>
      <c r="O10047" s="85" t="s">
        <v>22177</v>
      </c>
      <c r="P10047" s="85" t="s">
        <v>22178</v>
      </c>
      <c r="Q10047" s="88">
        <v>1498699.44</v>
      </c>
      <c r="R10047" s="85">
        <v>0</v>
      </c>
    </row>
    <row r="10048" spans="1:18" x14ac:dyDescent="0.3">
      <c r="A10048" s="82" t="str">
        <f t="shared" si="1092"/>
        <v>MAGNETIC CASE COLOR</v>
      </c>
      <c r="B10048" s="82">
        <f t="shared" si="1093"/>
        <v>149</v>
      </c>
      <c r="C10048" s="82">
        <f t="shared" ca="1" si="1094"/>
        <v>0</v>
      </c>
      <c r="D10048" s="82">
        <f t="shared" ca="1" si="1095"/>
        <v>0</v>
      </c>
      <c r="E10048" s="83">
        <f t="shared" ca="1" si="1096"/>
        <v>0</v>
      </c>
      <c r="F10048" s="82">
        <f t="shared" ca="1" si="1097"/>
        <v>0</v>
      </c>
      <c r="G10048" s="83">
        <f t="shared" ca="1" si="1098"/>
        <v>0</v>
      </c>
      <c r="O10048" s="85" t="s">
        <v>22179</v>
      </c>
      <c r="P10048" s="85" t="s">
        <v>22180</v>
      </c>
      <c r="Q10048" s="88">
        <v>60907.51</v>
      </c>
      <c r="R10048" s="85">
        <v>6</v>
      </c>
    </row>
    <row r="10049" spans="1:18" x14ac:dyDescent="0.3">
      <c r="A10049" s="82" t="str">
        <f t="shared" si="1092"/>
        <v>MAGNETIC CASE COLOR</v>
      </c>
      <c r="B10049" s="82">
        <f t="shared" si="1093"/>
        <v>150</v>
      </c>
      <c r="C10049" s="82">
        <f t="shared" ca="1" si="1094"/>
        <v>0</v>
      </c>
      <c r="D10049" s="82">
        <f t="shared" ca="1" si="1095"/>
        <v>0</v>
      </c>
      <c r="E10049" s="83">
        <f t="shared" ca="1" si="1096"/>
        <v>0</v>
      </c>
      <c r="F10049" s="82">
        <f t="shared" ca="1" si="1097"/>
        <v>0</v>
      </c>
      <c r="G10049" s="83">
        <f t="shared" ca="1" si="1098"/>
        <v>0</v>
      </c>
      <c r="O10049" s="85" t="s">
        <v>22181</v>
      </c>
      <c r="P10049" s="85" t="s">
        <v>22182</v>
      </c>
      <c r="Q10049" s="88">
        <v>46553.31</v>
      </c>
      <c r="R10049" s="85">
        <v>156</v>
      </c>
    </row>
    <row r="10050" spans="1:18" x14ac:dyDescent="0.3">
      <c r="A10050" s="82" t="str">
        <f t="shared" si="1092"/>
        <v>MAGNETIC CASE COLOR</v>
      </c>
      <c r="B10050" s="82">
        <f t="shared" si="1093"/>
        <v>151</v>
      </c>
      <c r="C10050" s="82">
        <f t="shared" ca="1" si="1094"/>
        <v>0</v>
      </c>
      <c r="D10050" s="82">
        <f t="shared" ca="1" si="1095"/>
        <v>0</v>
      </c>
      <c r="E10050" s="83">
        <f t="shared" ca="1" si="1096"/>
        <v>0</v>
      </c>
      <c r="F10050" s="82">
        <f t="shared" ca="1" si="1097"/>
        <v>0</v>
      </c>
      <c r="G10050" s="83">
        <f t="shared" ca="1" si="1098"/>
        <v>0</v>
      </c>
      <c r="O10050" s="85" t="s">
        <v>22183</v>
      </c>
      <c r="P10050" s="85" t="s">
        <v>22184</v>
      </c>
      <c r="Q10050" s="88">
        <v>68666.73</v>
      </c>
      <c r="R10050" s="85">
        <v>18</v>
      </c>
    </row>
    <row r="10051" spans="1:18" x14ac:dyDescent="0.3">
      <c r="A10051" s="82" t="str">
        <f t="shared" ref="A10051:A10114" si="1099">IFERROR(INDEX($J$2:$J$100,INT((ROW(A10050)-1)/150)+1),"")</f>
        <v>MAGNETIC CASE COLOR</v>
      </c>
      <c r="B10051" s="82">
        <f t="shared" ref="B10051:B10114" si="1100">IF($A10051="","",MOD(ROW(A10050)-1,150)+3)</f>
        <v>152</v>
      </c>
      <c r="C10051" s="82">
        <f t="shared" ref="C10051:C10114" ca="1" si="1101">IF($A10051="","",IFERROR(INDIRECT("'"&amp;$A10051&amp;"'!A"&amp;$B10051),""))</f>
        <v>0</v>
      </c>
      <c r="D10051" s="82">
        <f t="shared" ref="D10051:D10114" ca="1" si="1102">IF($A10051="","",IFERROR(INDIRECT("'"&amp;$A10051&amp;"'!B"&amp;$B10051),""))</f>
        <v>0</v>
      </c>
      <c r="E10051" s="83">
        <f t="shared" ref="E10051:E10114" ca="1" si="1103">IF($A10051="","",IFERROR(INDIRECT("'"&amp;$A10051&amp;"'!D"&amp;$B10051),""))</f>
        <v>0</v>
      </c>
      <c r="F10051" s="82">
        <f t="shared" ref="F10051:F10114" ca="1" si="1104">IF($A10051="","",IFERROR(INDIRECT("'"&amp;$A10051&amp;"'!E"&amp;$B10051),0))</f>
        <v>0</v>
      </c>
      <c r="G10051" s="83">
        <f t="shared" ref="G10051:G10114" ca="1" si="1105">IF($A10051="","",IFERROR(INDIRECT("'"&amp;$A10051&amp;"'!F"&amp;$B10051),0))</f>
        <v>0</v>
      </c>
      <c r="O10051" s="85" t="s">
        <v>22185</v>
      </c>
      <c r="P10051" s="85" t="s">
        <v>34778</v>
      </c>
      <c r="Q10051" s="88">
        <v>454.35</v>
      </c>
      <c r="R10051" s="85">
        <v>-61</v>
      </c>
    </row>
    <row r="10052" spans="1:18" x14ac:dyDescent="0.3">
      <c r="A10052" s="82" t="str">
        <f t="shared" si="1099"/>
        <v>TPU DUO MAGNETIC</v>
      </c>
      <c r="B10052" s="82">
        <f t="shared" si="1100"/>
        <v>3</v>
      </c>
      <c r="C10052" s="82" t="str">
        <f t="shared" ca="1" si="1101"/>
        <v>47559</v>
      </c>
      <c r="D10052" s="82" t="str">
        <f t="shared" ca="1" si="1102"/>
        <v>TPU DUO MAGNETIC IPHONE 13</v>
      </c>
      <c r="E10052" s="83">
        <f t="shared" ca="1" si="1103"/>
        <v>4080.75</v>
      </c>
      <c r="F10052" s="82">
        <f t="shared" ca="1" si="1104"/>
        <v>0</v>
      </c>
      <c r="G10052" s="83">
        <f t="shared" ca="1" si="1105"/>
        <v>0</v>
      </c>
      <c r="O10052" s="85" t="s">
        <v>22186</v>
      </c>
      <c r="P10052" s="85" t="s">
        <v>34779</v>
      </c>
      <c r="Q10052" s="88">
        <v>454.35</v>
      </c>
      <c r="R10052" s="85">
        <v>1</v>
      </c>
    </row>
    <row r="10053" spans="1:18" x14ac:dyDescent="0.3">
      <c r="A10053" s="82" t="str">
        <f t="shared" si="1099"/>
        <v>TPU DUO MAGNETIC</v>
      </c>
      <c r="B10053" s="82">
        <f t="shared" si="1100"/>
        <v>4</v>
      </c>
      <c r="C10053" s="82" t="str">
        <f t="shared" ca="1" si="1101"/>
        <v>47560</v>
      </c>
      <c r="D10053" s="82" t="str">
        <f t="shared" ca="1" si="1102"/>
        <v>TPU DUO MAGNETIC IPHONE 14</v>
      </c>
      <c r="E10053" s="83">
        <f t="shared" ca="1" si="1103"/>
        <v>4080.75</v>
      </c>
      <c r="F10053" s="82">
        <f t="shared" ca="1" si="1104"/>
        <v>0</v>
      </c>
      <c r="G10053" s="83">
        <f t="shared" ca="1" si="1105"/>
        <v>0</v>
      </c>
      <c r="O10053" s="85" t="s">
        <v>22187</v>
      </c>
      <c r="P10053" s="85" t="s">
        <v>34780</v>
      </c>
      <c r="Q10053" s="88">
        <v>454.35</v>
      </c>
      <c r="R10053" s="85">
        <v>947</v>
      </c>
    </row>
    <row r="10054" spans="1:18" x14ac:dyDescent="0.3">
      <c r="A10054" s="82" t="str">
        <f t="shared" si="1099"/>
        <v>TPU DUO MAGNETIC</v>
      </c>
      <c r="B10054" s="82">
        <f t="shared" si="1100"/>
        <v>5</v>
      </c>
      <c r="C10054" s="82" t="str">
        <f t="shared" ca="1" si="1101"/>
        <v>47561</v>
      </c>
      <c r="D10054" s="82" t="str">
        <f t="shared" ca="1" si="1102"/>
        <v>TPU DUO MAGNETIC IPHONE 15</v>
      </c>
      <c r="E10054" s="83">
        <f t="shared" ca="1" si="1103"/>
        <v>4080.75</v>
      </c>
      <c r="F10054" s="82">
        <f t="shared" ca="1" si="1104"/>
        <v>0</v>
      </c>
      <c r="G10054" s="83">
        <f t="shared" ca="1" si="1105"/>
        <v>0</v>
      </c>
      <c r="O10054" s="85" t="s">
        <v>22188</v>
      </c>
      <c r="P10054" s="85" t="s">
        <v>34781</v>
      </c>
      <c r="Q10054" s="88">
        <v>454.35</v>
      </c>
      <c r="R10054" s="85">
        <v>-26</v>
      </c>
    </row>
    <row r="10055" spans="1:18" x14ac:dyDescent="0.3">
      <c r="A10055" s="82" t="str">
        <f t="shared" si="1099"/>
        <v>TPU DUO MAGNETIC</v>
      </c>
      <c r="B10055" s="82">
        <f t="shared" si="1100"/>
        <v>6</v>
      </c>
      <c r="C10055" s="82" t="str">
        <f t="shared" ca="1" si="1101"/>
        <v>47562</v>
      </c>
      <c r="D10055" s="82" t="str">
        <f t="shared" ca="1" si="1102"/>
        <v>TPU DUO MAGNETIC IPHONE 15 PRO</v>
      </c>
      <c r="E10055" s="83">
        <f t="shared" ca="1" si="1103"/>
        <v>4080.75</v>
      </c>
      <c r="F10055" s="82">
        <f t="shared" ca="1" si="1104"/>
        <v>0</v>
      </c>
      <c r="G10055" s="83">
        <f t="shared" ca="1" si="1105"/>
        <v>0</v>
      </c>
      <c r="O10055" s="85" t="s">
        <v>22189</v>
      </c>
      <c r="P10055" s="85" t="s">
        <v>34782</v>
      </c>
      <c r="Q10055" s="88">
        <v>454.35</v>
      </c>
      <c r="R10055" s="85">
        <v>-16</v>
      </c>
    </row>
    <row r="10056" spans="1:18" x14ac:dyDescent="0.3">
      <c r="A10056" s="82" t="str">
        <f t="shared" si="1099"/>
        <v>TPU DUO MAGNETIC</v>
      </c>
      <c r="B10056" s="82">
        <f t="shared" si="1100"/>
        <v>7</v>
      </c>
      <c r="C10056" s="82" t="str">
        <f t="shared" ca="1" si="1101"/>
        <v>47563</v>
      </c>
      <c r="D10056" s="82" t="str">
        <f t="shared" ca="1" si="1102"/>
        <v>TPU DUO MAGNETIC IPHONE 15 PRO MAX</v>
      </c>
      <c r="E10056" s="83">
        <f t="shared" ca="1" si="1103"/>
        <v>4080.75</v>
      </c>
      <c r="F10056" s="82">
        <f t="shared" ca="1" si="1104"/>
        <v>0</v>
      </c>
      <c r="G10056" s="83">
        <f t="shared" ca="1" si="1105"/>
        <v>0</v>
      </c>
      <c r="O10056" s="85" t="s">
        <v>22190</v>
      </c>
      <c r="P10056" s="85" t="s">
        <v>34783</v>
      </c>
      <c r="Q10056" s="88">
        <v>454.35</v>
      </c>
      <c r="R10056" s="85">
        <v>156</v>
      </c>
    </row>
    <row r="10057" spans="1:18" x14ac:dyDescent="0.3">
      <c r="A10057" s="82" t="str">
        <f t="shared" si="1099"/>
        <v>TPU DUO MAGNETIC</v>
      </c>
      <c r="B10057" s="82">
        <f t="shared" si="1100"/>
        <v>8</v>
      </c>
      <c r="C10057" s="82" t="str">
        <f t="shared" ca="1" si="1101"/>
        <v>47564</v>
      </c>
      <c r="D10057" s="82" t="str">
        <f t="shared" ca="1" si="1102"/>
        <v>TPU DUO MAGNETIC IPHONE 16</v>
      </c>
      <c r="E10057" s="83">
        <f t="shared" ca="1" si="1103"/>
        <v>4080.75</v>
      </c>
      <c r="F10057" s="82">
        <f t="shared" ca="1" si="1104"/>
        <v>0</v>
      </c>
      <c r="G10057" s="83">
        <f t="shared" ca="1" si="1105"/>
        <v>0</v>
      </c>
      <c r="O10057" s="85" t="s">
        <v>22191</v>
      </c>
      <c r="P10057" s="85" t="s">
        <v>34784</v>
      </c>
      <c r="Q10057" s="88">
        <v>454.35</v>
      </c>
      <c r="R10057" s="85">
        <v>4</v>
      </c>
    </row>
    <row r="10058" spans="1:18" x14ac:dyDescent="0.3">
      <c r="A10058" s="82" t="str">
        <f t="shared" si="1099"/>
        <v>TPU DUO MAGNETIC</v>
      </c>
      <c r="B10058" s="82">
        <f t="shared" si="1100"/>
        <v>9</v>
      </c>
      <c r="C10058" s="82" t="str">
        <f t="shared" ca="1" si="1101"/>
        <v>47565</v>
      </c>
      <c r="D10058" s="82" t="str">
        <f t="shared" ca="1" si="1102"/>
        <v>TPU DUO MAGNETIC IPHONE 16 PRO</v>
      </c>
      <c r="E10058" s="83">
        <f t="shared" ca="1" si="1103"/>
        <v>4080.75</v>
      </c>
      <c r="F10058" s="82">
        <f t="shared" ca="1" si="1104"/>
        <v>0</v>
      </c>
      <c r="G10058" s="83">
        <f t="shared" ca="1" si="1105"/>
        <v>0</v>
      </c>
      <c r="O10058" s="85" t="s">
        <v>22192</v>
      </c>
      <c r="P10058" s="85" t="s">
        <v>22193</v>
      </c>
      <c r="Q10058" s="88">
        <v>450</v>
      </c>
      <c r="R10058" s="85">
        <v>32</v>
      </c>
    </row>
    <row r="10059" spans="1:18" x14ac:dyDescent="0.3">
      <c r="A10059" s="82" t="str">
        <f t="shared" si="1099"/>
        <v>TPU DUO MAGNETIC</v>
      </c>
      <c r="B10059" s="82">
        <f t="shared" si="1100"/>
        <v>10</v>
      </c>
      <c r="C10059" s="82" t="str">
        <f t="shared" ca="1" si="1101"/>
        <v>47566</v>
      </c>
      <c r="D10059" s="82" t="str">
        <f t="shared" ca="1" si="1102"/>
        <v>TPU DUO MAGNETIC IPHONE 16 PRO MAX</v>
      </c>
      <c r="E10059" s="83">
        <f t="shared" ca="1" si="1103"/>
        <v>4080.75</v>
      </c>
      <c r="F10059" s="82">
        <f t="shared" ca="1" si="1104"/>
        <v>0</v>
      </c>
      <c r="G10059" s="83">
        <f t="shared" ca="1" si="1105"/>
        <v>0</v>
      </c>
      <c r="O10059" s="85" t="s">
        <v>22194</v>
      </c>
      <c r="P10059" s="85" t="s">
        <v>22195</v>
      </c>
      <c r="Q10059" s="88">
        <v>420.3</v>
      </c>
      <c r="R10059" s="85">
        <v>1103</v>
      </c>
    </row>
    <row r="10060" spans="1:18" x14ac:dyDescent="0.3">
      <c r="A10060" s="82" t="str">
        <f t="shared" si="1099"/>
        <v>TPU DUO MAGNETIC</v>
      </c>
      <c r="B10060" s="82">
        <f t="shared" si="1100"/>
        <v>11</v>
      </c>
      <c r="C10060" s="82" t="str">
        <f t="shared" ca="1" si="1101"/>
        <v>47567</v>
      </c>
      <c r="D10060" s="82" t="str">
        <f t="shared" ca="1" si="1102"/>
        <v>TPU DUO MAGNETIC IPHONE 17</v>
      </c>
      <c r="E10060" s="83">
        <f t="shared" ca="1" si="1103"/>
        <v>4080.75</v>
      </c>
      <c r="F10060" s="82">
        <f t="shared" ca="1" si="1104"/>
        <v>0</v>
      </c>
      <c r="G10060" s="83">
        <f t="shared" ca="1" si="1105"/>
        <v>0</v>
      </c>
      <c r="O10060" s="85" t="s">
        <v>22196</v>
      </c>
      <c r="P10060" s="85" t="s">
        <v>22197</v>
      </c>
      <c r="Q10060" s="88">
        <v>420.3</v>
      </c>
      <c r="R10060" s="85">
        <v>-56</v>
      </c>
    </row>
    <row r="10061" spans="1:18" x14ac:dyDescent="0.3">
      <c r="A10061" s="82" t="str">
        <f t="shared" si="1099"/>
        <v>TPU DUO MAGNETIC</v>
      </c>
      <c r="B10061" s="82">
        <f t="shared" si="1100"/>
        <v>12</v>
      </c>
      <c r="C10061" s="82" t="str">
        <f t="shared" ca="1" si="1101"/>
        <v>47568</v>
      </c>
      <c r="D10061" s="82" t="str">
        <f t="shared" ca="1" si="1102"/>
        <v>TPU DUO MAGNETIC IPHONE 17 PRO</v>
      </c>
      <c r="E10061" s="83">
        <f t="shared" ca="1" si="1103"/>
        <v>4080.75</v>
      </c>
      <c r="F10061" s="82">
        <f t="shared" ca="1" si="1104"/>
        <v>0</v>
      </c>
      <c r="G10061" s="83">
        <f t="shared" ca="1" si="1105"/>
        <v>0</v>
      </c>
      <c r="O10061" s="85" t="s">
        <v>1071</v>
      </c>
      <c r="P10061" s="85" t="s">
        <v>1072</v>
      </c>
      <c r="Q10061" s="88">
        <v>1090.2</v>
      </c>
      <c r="R10061" s="85">
        <v>60</v>
      </c>
    </row>
    <row r="10062" spans="1:18" x14ac:dyDescent="0.3">
      <c r="A10062" s="82" t="str">
        <f t="shared" si="1099"/>
        <v>TPU DUO MAGNETIC</v>
      </c>
      <c r="B10062" s="82">
        <f t="shared" si="1100"/>
        <v>13</v>
      </c>
      <c r="C10062" s="82" t="str">
        <f t="shared" ca="1" si="1101"/>
        <v>47569</v>
      </c>
      <c r="D10062" s="82" t="str">
        <f t="shared" ca="1" si="1102"/>
        <v>TPU DUO MAGNETIC IPHONE 17 PRO MAX</v>
      </c>
      <c r="E10062" s="83">
        <f t="shared" ca="1" si="1103"/>
        <v>4080.75</v>
      </c>
      <c r="F10062" s="82">
        <f t="shared" ca="1" si="1104"/>
        <v>0</v>
      </c>
      <c r="G10062" s="83">
        <f t="shared" ca="1" si="1105"/>
        <v>0</v>
      </c>
      <c r="O10062" s="85" t="s">
        <v>22198</v>
      </c>
      <c r="P10062" s="85" t="s">
        <v>22199</v>
      </c>
      <c r="Q10062" s="88">
        <v>1090.2</v>
      </c>
      <c r="R10062" s="85">
        <v>16</v>
      </c>
    </row>
    <row r="10063" spans="1:18" x14ac:dyDescent="0.3">
      <c r="A10063" s="82" t="str">
        <f t="shared" si="1099"/>
        <v>TPU DUO MAGNETIC</v>
      </c>
      <c r="B10063" s="82">
        <f t="shared" si="1100"/>
        <v>14</v>
      </c>
      <c r="C10063" s="82" t="str">
        <f t="shared" ca="1" si="1101"/>
        <v>47570</v>
      </c>
      <c r="D10063" s="82" t="str">
        <f t="shared" ca="1" si="1102"/>
        <v>TPU DUO MAGNETIC MOTO G06</v>
      </c>
      <c r="E10063" s="83">
        <f t="shared" ca="1" si="1103"/>
        <v>4080.75</v>
      </c>
      <c r="F10063" s="82">
        <f t="shared" ca="1" si="1104"/>
        <v>0</v>
      </c>
      <c r="G10063" s="83">
        <f t="shared" ca="1" si="1105"/>
        <v>0</v>
      </c>
      <c r="O10063" s="85" t="s">
        <v>22200</v>
      </c>
      <c r="P10063" s="85" t="s">
        <v>22201</v>
      </c>
      <c r="Q10063" s="88">
        <v>1090.2</v>
      </c>
      <c r="R10063" s="85">
        <v>64</v>
      </c>
    </row>
    <row r="10064" spans="1:18" x14ac:dyDescent="0.3">
      <c r="A10064" s="82" t="str">
        <f t="shared" si="1099"/>
        <v>TPU DUO MAGNETIC</v>
      </c>
      <c r="B10064" s="82">
        <f t="shared" si="1100"/>
        <v>15</v>
      </c>
      <c r="C10064" s="82" t="str">
        <f t="shared" ca="1" si="1101"/>
        <v>47571</v>
      </c>
      <c r="D10064" s="82" t="str">
        <f t="shared" ca="1" si="1102"/>
        <v>TPU DUO MAGNETIC MOTO G56</v>
      </c>
      <c r="E10064" s="83">
        <f t="shared" ca="1" si="1103"/>
        <v>4080.75</v>
      </c>
      <c r="F10064" s="82">
        <f t="shared" ca="1" si="1104"/>
        <v>0</v>
      </c>
      <c r="G10064" s="83">
        <f t="shared" ca="1" si="1105"/>
        <v>0</v>
      </c>
      <c r="O10064" s="85" t="s">
        <v>2362</v>
      </c>
      <c r="P10064" s="85" t="s">
        <v>2363</v>
      </c>
      <c r="Q10064" s="88">
        <v>1090.3499999999999</v>
      </c>
      <c r="R10064" s="85">
        <v>8</v>
      </c>
    </row>
    <row r="10065" spans="1:18" x14ac:dyDescent="0.3">
      <c r="A10065" s="82" t="str">
        <f t="shared" si="1099"/>
        <v>TPU DUO MAGNETIC</v>
      </c>
      <c r="B10065" s="82">
        <f t="shared" si="1100"/>
        <v>16</v>
      </c>
      <c r="C10065" s="82" t="str">
        <f t="shared" ca="1" si="1101"/>
        <v>47572</v>
      </c>
      <c r="D10065" s="82" t="str">
        <f t="shared" ca="1" si="1102"/>
        <v>TPU DUO MAGNETIC MOTO G86</v>
      </c>
      <c r="E10065" s="83">
        <f t="shared" ca="1" si="1103"/>
        <v>4080.75</v>
      </c>
      <c r="F10065" s="82">
        <f t="shared" ca="1" si="1104"/>
        <v>0</v>
      </c>
      <c r="G10065" s="83">
        <f t="shared" ca="1" si="1105"/>
        <v>0</v>
      </c>
      <c r="O10065" s="85" t="s">
        <v>1069</v>
      </c>
      <c r="P10065" s="85" t="s">
        <v>1070</v>
      </c>
      <c r="Q10065" s="88">
        <v>1090.3499999999999</v>
      </c>
      <c r="R10065" s="85">
        <v>1109</v>
      </c>
    </row>
    <row r="10066" spans="1:18" x14ac:dyDescent="0.3">
      <c r="A10066" s="82" t="str">
        <f t="shared" si="1099"/>
        <v>TPU DUO MAGNETIC</v>
      </c>
      <c r="B10066" s="82">
        <f t="shared" si="1100"/>
        <v>17</v>
      </c>
      <c r="C10066" s="82" t="str">
        <f t="shared" ca="1" si="1101"/>
        <v>47573</v>
      </c>
      <c r="D10066" s="82" t="str">
        <f t="shared" ca="1" si="1102"/>
        <v>TPU DUO MAGNETIC SAMSUNG A07</v>
      </c>
      <c r="E10066" s="83">
        <f t="shared" ca="1" si="1103"/>
        <v>4080.75</v>
      </c>
      <c r="F10066" s="82">
        <f t="shared" ca="1" si="1104"/>
        <v>0</v>
      </c>
      <c r="G10066" s="83">
        <f t="shared" ca="1" si="1105"/>
        <v>0</v>
      </c>
      <c r="O10066" s="85" t="s">
        <v>1073</v>
      </c>
      <c r="P10066" s="85" t="s">
        <v>1074</v>
      </c>
      <c r="Q10066" s="88">
        <v>1090.3499999999999</v>
      </c>
      <c r="R10066" s="85">
        <v>23</v>
      </c>
    </row>
    <row r="10067" spans="1:18" x14ac:dyDescent="0.3">
      <c r="A10067" s="82" t="str">
        <f t="shared" si="1099"/>
        <v>TPU DUO MAGNETIC</v>
      </c>
      <c r="B10067" s="82">
        <f t="shared" si="1100"/>
        <v>18</v>
      </c>
      <c r="C10067" s="82" t="str">
        <f t="shared" ca="1" si="1101"/>
        <v>47574</v>
      </c>
      <c r="D10067" s="82" t="str">
        <f t="shared" ca="1" si="1102"/>
        <v>TPU DUO MAGNETIC SAMSUNG A17</v>
      </c>
      <c r="E10067" s="83">
        <f t="shared" ca="1" si="1103"/>
        <v>4080.75</v>
      </c>
      <c r="F10067" s="82">
        <f t="shared" ca="1" si="1104"/>
        <v>0</v>
      </c>
      <c r="G10067" s="83">
        <f t="shared" ca="1" si="1105"/>
        <v>0</v>
      </c>
      <c r="O10067" s="85" t="s">
        <v>1077</v>
      </c>
      <c r="P10067" s="85" t="s">
        <v>1078</v>
      </c>
      <c r="Q10067" s="88">
        <v>1090.2</v>
      </c>
      <c r="R10067" s="85">
        <v>184</v>
      </c>
    </row>
    <row r="10068" spans="1:18" x14ac:dyDescent="0.3">
      <c r="A10068" s="82" t="str">
        <f t="shared" si="1099"/>
        <v>TPU DUO MAGNETIC</v>
      </c>
      <c r="B10068" s="82">
        <f t="shared" si="1100"/>
        <v>19</v>
      </c>
      <c r="C10068" s="82" t="str">
        <f t="shared" ca="1" si="1101"/>
        <v>47575</v>
      </c>
      <c r="D10068" s="82" t="str">
        <f t="shared" ca="1" si="1102"/>
        <v>TPU DUO MAGNETIC SAMSUNG S26 ULTRA</v>
      </c>
      <c r="E10068" s="83">
        <f t="shared" ca="1" si="1103"/>
        <v>4080.75</v>
      </c>
      <c r="F10068" s="82">
        <f t="shared" ca="1" si="1104"/>
        <v>0</v>
      </c>
      <c r="G10068" s="83">
        <f t="shared" ca="1" si="1105"/>
        <v>0</v>
      </c>
      <c r="O10068" s="85" t="s">
        <v>22202</v>
      </c>
      <c r="P10068" s="85" t="s">
        <v>22203</v>
      </c>
      <c r="Q10068" s="88">
        <v>549.5</v>
      </c>
      <c r="R10068" s="85">
        <v>0</v>
      </c>
    </row>
    <row r="10069" spans="1:18" x14ac:dyDescent="0.3">
      <c r="A10069" s="82" t="str">
        <f t="shared" si="1099"/>
        <v>TPU DUO MAGNETIC</v>
      </c>
      <c r="B10069" s="82">
        <f t="shared" si="1100"/>
        <v>20</v>
      </c>
      <c r="C10069" s="82">
        <f t="shared" ca="1" si="1101"/>
        <v>0</v>
      </c>
      <c r="D10069" s="82">
        <f t="shared" ca="1" si="1102"/>
        <v>0</v>
      </c>
      <c r="E10069" s="83">
        <f t="shared" ca="1" si="1103"/>
        <v>0</v>
      </c>
      <c r="F10069" s="82">
        <f t="shared" ca="1" si="1104"/>
        <v>0</v>
      </c>
      <c r="G10069" s="83">
        <f t="shared" ca="1" si="1105"/>
        <v>0</v>
      </c>
      <c r="O10069" s="85" t="s">
        <v>22204</v>
      </c>
      <c r="P10069" s="85" t="s">
        <v>22205</v>
      </c>
      <c r="Q10069" s="88">
        <v>1090.3499999999999</v>
      </c>
      <c r="R10069" s="85">
        <v>0</v>
      </c>
    </row>
    <row r="10070" spans="1:18" x14ac:dyDescent="0.3">
      <c r="A10070" s="82" t="str">
        <f t="shared" si="1099"/>
        <v>TPU DUO MAGNETIC</v>
      </c>
      <c r="B10070" s="82">
        <f t="shared" si="1100"/>
        <v>21</v>
      </c>
      <c r="C10070" s="82">
        <f t="shared" ca="1" si="1101"/>
        <v>0</v>
      </c>
      <c r="D10070" s="82">
        <f t="shared" ca="1" si="1102"/>
        <v>0</v>
      </c>
      <c r="E10070" s="83">
        <f t="shared" ca="1" si="1103"/>
        <v>0</v>
      </c>
      <c r="F10070" s="82">
        <f t="shared" ca="1" si="1104"/>
        <v>0</v>
      </c>
      <c r="G10070" s="83">
        <f t="shared" ca="1" si="1105"/>
        <v>0</v>
      </c>
      <c r="O10070" s="85" t="s">
        <v>22206</v>
      </c>
      <c r="P10070" s="85" t="s">
        <v>22207</v>
      </c>
      <c r="Q10070" s="88">
        <v>549.5</v>
      </c>
      <c r="R10070" s="85">
        <v>0</v>
      </c>
    </row>
    <row r="10071" spans="1:18" x14ac:dyDescent="0.3">
      <c r="A10071" s="82" t="str">
        <f t="shared" si="1099"/>
        <v>TPU DUO MAGNETIC</v>
      </c>
      <c r="B10071" s="82">
        <f t="shared" si="1100"/>
        <v>22</v>
      </c>
      <c r="C10071" s="82" t="str">
        <f t="shared" ca="1" si="1101"/>
        <v>SUBTOTAL PAGINA</v>
      </c>
      <c r="D10071" s="82">
        <f t="shared" ca="1" si="1102"/>
        <v>0</v>
      </c>
      <c r="E10071" s="83">
        <f t="shared" ca="1" si="1103"/>
        <v>0</v>
      </c>
      <c r="F10071" s="82">
        <f t="shared" ca="1" si="1104"/>
        <v>0</v>
      </c>
      <c r="G10071" s="83">
        <f t="shared" ca="1" si="1105"/>
        <v>0</v>
      </c>
      <c r="O10071" s="85" t="s">
        <v>22208</v>
      </c>
      <c r="P10071" s="85" t="s">
        <v>22209</v>
      </c>
      <c r="Q10071" s="88">
        <v>1090.3499999999999</v>
      </c>
      <c r="R10071" s="85">
        <v>0</v>
      </c>
    </row>
    <row r="10072" spans="1:18" x14ac:dyDescent="0.3">
      <c r="A10072" s="82" t="str">
        <f t="shared" si="1099"/>
        <v>TPU DUO MAGNETIC</v>
      </c>
      <c r="B10072" s="82">
        <f t="shared" si="1100"/>
        <v>23</v>
      </c>
      <c r="C10072" s="82">
        <f t="shared" ca="1" si="1101"/>
        <v>0</v>
      </c>
      <c r="D10072" s="82">
        <f t="shared" ca="1" si="1102"/>
        <v>0</v>
      </c>
      <c r="E10072" s="83">
        <f t="shared" ca="1" si="1103"/>
        <v>0</v>
      </c>
      <c r="F10072" s="82">
        <f t="shared" ca="1" si="1104"/>
        <v>0</v>
      </c>
      <c r="G10072" s="83">
        <f t="shared" ca="1" si="1105"/>
        <v>0</v>
      </c>
      <c r="O10072" s="85" t="s">
        <v>22210</v>
      </c>
      <c r="P10072" s="85" t="s">
        <v>22211</v>
      </c>
      <c r="Q10072" s="88">
        <v>1090.2</v>
      </c>
      <c r="R10072" s="85">
        <v>0</v>
      </c>
    </row>
    <row r="10073" spans="1:18" x14ac:dyDescent="0.3">
      <c r="A10073" s="82" t="str">
        <f t="shared" si="1099"/>
        <v>TPU DUO MAGNETIC</v>
      </c>
      <c r="B10073" s="82">
        <f t="shared" si="1100"/>
        <v>24</v>
      </c>
      <c r="C10073" s="82">
        <f t="shared" ca="1" si="1101"/>
        <v>0</v>
      </c>
      <c r="D10073" s="82">
        <f t="shared" ca="1" si="1102"/>
        <v>0</v>
      </c>
      <c r="E10073" s="83">
        <f t="shared" ca="1" si="1103"/>
        <v>0</v>
      </c>
      <c r="F10073" s="82">
        <f t="shared" ca="1" si="1104"/>
        <v>0</v>
      </c>
      <c r="G10073" s="83">
        <f t="shared" ca="1" si="1105"/>
        <v>0</v>
      </c>
      <c r="O10073" s="85" t="s">
        <v>1091</v>
      </c>
      <c r="P10073" s="85" t="s">
        <v>1092</v>
      </c>
      <c r="Q10073" s="88">
        <v>1090.2</v>
      </c>
      <c r="R10073" s="85">
        <v>199</v>
      </c>
    </row>
    <row r="10074" spans="1:18" x14ac:dyDescent="0.3">
      <c r="A10074" s="82" t="str">
        <f t="shared" si="1099"/>
        <v>TPU DUO MAGNETIC</v>
      </c>
      <c r="B10074" s="82">
        <f t="shared" si="1100"/>
        <v>25</v>
      </c>
      <c r="C10074" s="82">
        <f t="shared" ca="1" si="1101"/>
        <v>0</v>
      </c>
      <c r="D10074" s="82">
        <f t="shared" ca="1" si="1102"/>
        <v>0</v>
      </c>
      <c r="E10074" s="83">
        <f t="shared" ca="1" si="1103"/>
        <v>0</v>
      </c>
      <c r="F10074" s="82">
        <f t="shared" ca="1" si="1104"/>
        <v>0</v>
      </c>
      <c r="G10074" s="83">
        <f t="shared" ca="1" si="1105"/>
        <v>0</v>
      </c>
      <c r="O10074" s="85" t="s">
        <v>1095</v>
      </c>
      <c r="P10074" s="85" t="s">
        <v>1096</v>
      </c>
      <c r="Q10074" s="88">
        <v>1090.2</v>
      </c>
      <c r="R10074" s="85">
        <v>386</v>
      </c>
    </row>
    <row r="10075" spans="1:18" x14ac:dyDescent="0.3">
      <c r="A10075" s="82" t="str">
        <f t="shared" si="1099"/>
        <v>TPU DUO MAGNETIC</v>
      </c>
      <c r="B10075" s="82">
        <f t="shared" si="1100"/>
        <v>26</v>
      </c>
      <c r="C10075" s="82">
        <f t="shared" ca="1" si="1101"/>
        <v>0</v>
      </c>
      <c r="D10075" s="82">
        <f t="shared" ca="1" si="1102"/>
        <v>0</v>
      </c>
      <c r="E10075" s="83">
        <f t="shared" ca="1" si="1103"/>
        <v>0</v>
      </c>
      <c r="F10075" s="82">
        <f t="shared" ca="1" si="1104"/>
        <v>0</v>
      </c>
      <c r="G10075" s="83">
        <f t="shared" ca="1" si="1105"/>
        <v>0</v>
      </c>
      <c r="O10075" s="85" t="s">
        <v>22212</v>
      </c>
      <c r="P10075" s="85" t="s">
        <v>22213</v>
      </c>
      <c r="Q10075" s="88">
        <v>549.5</v>
      </c>
      <c r="R10075" s="85">
        <v>0</v>
      </c>
    </row>
    <row r="10076" spans="1:18" x14ac:dyDescent="0.3">
      <c r="A10076" s="82" t="str">
        <f t="shared" si="1099"/>
        <v>TPU DUO MAGNETIC</v>
      </c>
      <c r="B10076" s="82">
        <f t="shared" si="1100"/>
        <v>27</v>
      </c>
      <c r="C10076" s="82">
        <f t="shared" ca="1" si="1101"/>
        <v>0</v>
      </c>
      <c r="D10076" s="82">
        <f t="shared" ca="1" si="1102"/>
        <v>0</v>
      </c>
      <c r="E10076" s="83">
        <f t="shared" ca="1" si="1103"/>
        <v>0</v>
      </c>
      <c r="F10076" s="82">
        <f t="shared" ca="1" si="1104"/>
        <v>0</v>
      </c>
      <c r="G10076" s="83">
        <f t="shared" ca="1" si="1105"/>
        <v>0</v>
      </c>
      <c r="O10076" s="85" t="s">
        <v>22214</v>
      </c>
      <c r="P10076" s="85" t="s">
        <v>22215</v>
      </c>
      <c r="Q10076" s="88">
        <v>2500</v>
      </c>
      <c r="R10076" s="85">
        <v>0</v>
      </c>
    </row>
    <row r="10077" spans="1:18" x14ac:dyDescent="0.3">
      <c r="A10077" s="82" t="str">
        <f t="shared" si="1099"/>
        <v>TPU DUO MAGNETIC</v>
      </c>
      <c r="B10077" s="82">
        <f t="shared" si="1100"/>
        <v>28</v>
      </c>
      <c r="C10077" s="82">
        <f t="shared" ca="1" si="1101"/>
        <v>0</v>
      </c>
      <c r="D10077" s="82">
        <f t="shared" ca="1" si="1102"/>
        <v>0</v>
      </c>
      <c r="E10077" s="83">
        <f t="shared" ca="1" si="1103"/>
        <v>0</v>
      </c>
      <c r="F10077" s="82">
        <f t="shared" ca="1" si="1104"/>
        <v>0</v>
      </c>
      <c r="G10077" s="83">
        <f t="shared" ca="1" si="1105"/>
        <v>0</v>
      </c>
      <c r="O10077" s="85" t="s">
        <v>22216</v>
      </c>
      <c r="P10077" s="85" t="s">
        <v>22217</v>
      </c>
      <c r="Q10077" s="88">
        <v>0.91</v>
      </c>
      <c r="R10077" s="85">
        <v>0</v>
      </c>
    </row>
    <row r="10078" spans="1:18" x14ac:dyDescent="0.3">
      <c r="A10078" s="82" t="str">
        <f t="shared" si="1099"/>
        <v>TPU DUO MAGNETIC</v>
      </c>
      <c r="B10078" s="82">
        <f t="shared" si="1100"/>
        <v>29</v>
      </c>
      <c r="C10078" s="82">
        <f t="shared" ca="1" si="1101"/>
        <v>0</v>
      </c>
      <c r="D10078" s="82">
        <f t="shared" ca="1" si="1102"/>
        <v>0</v>
      </c>
      <c r="E10078" s="83">
        <f t="shared" ca="1" si="1103"/>
        <v>0</v>
      </c>
      <c r="F10078" s="82">
        <f t="shared" ca="1" si="1104"/>
        <v>0</v>
      </c>
      <c r="G10078" s="83">
        <f t="shared" ca="1" si="1105"/>
        <v>0</v>
      </c>
      <c r="O10078" s="85" t="s">
        <v>22218</v>
      </c>
      <c r="P10078" s="85" t="s">
        <v>22219</v>
      </c>
      <c r="Q10078" s="88">
        <v>0.91</v>
      </c>
      <c r="R10078" s="85">
        <v>0</v>
      </c>
    </row>
    <row r="10079" spans="1:18" x14ac:dyDescent="0.3">
      <c r="A10079" s="82" t="str">
        <f t="shared" si="1099"/>
        <v>TPU DUO MAGNETIC</v>
      </c>
      <c r="B10079" s="82">
        <f t="shared" si="1100"/>
        <v>30</v>
      </c>
      <c r="C10079" s="82">
        <f t="shared" ca="1" si="1101"/>
        <v>0</v>
      </c>
      <c r="D10079" s="82">
        <f t="shared" ca="1" si="1102"/>
        <v>0</v>
      </c>
      <c r="E10079" s="83">
        <f t="shared" ca="1" si="1103"/>
        <v>0</v>
      </c>
      <c r="F10079" s="82">
        <f t="shared" ca="1" si="1104"/>
        <v>0</v>
      </c>
      <c r="G10079" s="83">
        <f t="shared" ca="1" si="1105"/>
        <v>0</v>
      </c>
      <c r="O10079" s="85" t="s">
        <v>22220</v>
      </c>
      <c r="P10079" s="85" t="s">
        <v>22221</v>
      </c>
      <c r="Q10079" s="88">
        <v>18535.21</v>
      </c>
      <c r="R10079" s="85">
        <v>0</v>
      </c>
    </row>
    <row r="10080" spans="1:18" x14ac:dyDescent="0.3">
      <c r="A10080" s="82" t="str">
        <f t="shared" si="1099"/>
        <v>TPU DUO MAGNETIC</v>
      </c>
      <c r="B10080" s="82">
        <f t="shared" si="1100"/>
        <v>31</v>
      </c>
      <c r="C10080" s="82">
        <f t="shared" ca="1" si="1101"/>
        <v>0</v>
      </c>
      <c r="D10080" s="82">
        <f t="shared" ca="1" si="1102"/>
        <v>0</v>
      </c>
      <c r="E10080" s="83">
        <f t="shared" ca="1" si="1103"/>
        <v>0</v>
      </c>
      <c r="F10080" s="82">
        <f t="shared" ca="1" si="1104"/>
        <v>0</v>
      </c>
      <c r="G10080" s="83">
        <f t="shared" ca="1" si="1105"/>
        <v>0</v>
      </c>
      <c r="O10080" s="85" t="s">
        <v>22222</v>
      </c>
      <c r="P10080" s="85" t="s">
        <v>22223</v>
      </c>
      <c r="Q10080" s="88">
        <v>2569.9499999999998</v>
      </c>
      <c r="R10080" s="85">
        <v>0</v>
      </c>
    </row>
    <row r="10081" spans="1:18" x14ac:dyDescent="0.3">
      <c r="A10081" s="82" t="str">
        <f t="shared" si="1099"/>
        <v>TPU DUO MAGNETIC</v>
      </c>
      <c r="B10081" s="82">
        <f t="shared" si="1100"/>
        <v>32</v>
      </c>
      <c r="C10081" s="82">
        <f t="shared" ca="1" si="1101"/>
        <v>0</v>
      </c>
      <c r="D10081" s="82">
        <f t="shared" ca="1" si="1102"/>
        <v>0</v>
      </c>
      <c r="E10081" s="83">
        <f t="shared" ca="1" si="1103"/>
        <v>0</v>
      </c>
      <c r="F10081" s="82">
        <f t="shared" ca="1" si="1104"/>
        <v>0</v>
      </c>
      <c r="G10081" s="83">
        <f t="shared" ca="1" si="1105"/>
        <v>0</v>
      </c>
      <c r="O10081" s="85" t="s">
        <v>22224</v>
      </c>
      <c r="P10081" s="85" t="s">
        <v>22225</v>
      </c>
      <c r="Q10081" s="88">
        <v>5346.94</v>
      </c>
      <c r="R10081" s="85">
        <v>332</v>
      </c>
    </row>
    <row r="10082" spans="1:18" x14ac:dyDescent="0.3">
      <c r="A10082" s="82" t="str">
        <f t="shared" si="1099"/>
        <v>TPU DUO MAGNETIC</v>
      </c>
      <c r="B10082" s="82">
        <f t="shared" si="1100"/>
        <v>33</v>
      </c>
      <c r="C10082" s="82">
        <f t="shared" ca="1" si="1101"/>
        <v>0</v>
      </c>
      <c r="D10082" s="82">
        <f t="shared" ca="1" si="1102"/>
        <v>0</v>
      </c>
      <c r="E10082" s="83">
        <f t="shared" ca="1" si="1103"/>
        <v>0</v>
      </c>
      <c r="F10082" s="82">
        <f t="shared" ca="1" si="1104"/>
        <v>0</v>
      </c>
      <c r="G10082" s="83">
        <f t="shared" ca="1" si="1105"/>
        <v>0</v>
      </c>
      <c r="O10082" s="85" t="s">
        <v>22226</v>
      </c>
      <c r="P10082" s="85" t="s">
        <v>22227</v>
      </c>
      <c r="Q10082" s="88">
        <v>55306.32</v>
      </c>
      <c r="R10082" s="85">
        <v>32</v>
      </c>
    </row>
    <row r="10083" spans="1:18" x14ac:dyDescent="0.3">
      <c r="A10083" s="82" t="str">
        <f t="shared" si="1099"/>
        <v>TPU DUO MAGNETIC</v>
      </c>
      <c r="B10083" s="82">
        <f t="shared" si="1100"/>
        <v>34</v>
      </c>
      <c r="C10083" s="82">
        <f t="shared" ca="1" si="1101"/>
        <v>0</v>
      </c>
      <c r="D10083" s="82">
        <f t="shared" ca="1" si="1102"/>
        <v>0</v>
      </c>
      <c r="E10083" s="83">
        <f t="shared" ca="1" si="1103"/>
        <v>0</v>
      </c>
      <c r="F10083" s="82">
        <f t="shared" ca="1" si="1104"/>
        <v>0</v>
      </c>
      <c r="G10083" s="83">
        <f t="shared" ca="1" si="1105"/>
        <v>0</v>
      </c>
      <c r="O10083" s="85" t="s">
        <v>22228</v>
      </c>
      <c r="P10083" s="85" t="s">
        <v>22229</v>
      </c>
      <c r="Q10083" s="88">
        <v>22867.67</v>
      </c>
      <c r="R10083" s="85">
        <v>2</v>
      </c>
    </row>
    <row r="10084" spans="1:18" x14ac:dyDescent="0.3">
      <c r="A10084" s="82" t="str">
        <f t="shared" si="1099"/>
        <v>TPU DUO MAGNETIC</v>
      </c>
      <c r="B10084" s="82">
        <f t="shared" si="1100"/>
        <v>35</v>
      </c>
      <c r="C10084" s="82">
        <f t="shared" ca="1" si="1101"/>
        <v>0</v>
      </c>
      <c r="D10084" s="82">
        <f t="shared" ca="1" si="1102"/>
        <v>0</v>
      </c>
      <c r="E10084" s="83">
        <f t="shared" ca="1" si="1103"/>
        <v>0</v>
      </c>
      <c r="F10084" s="82">
        <f t="shared" ca="1" si="1104"/>
        <v>0</v>
      </c>
      <c r="G10084" s="83">
        <f t="shared" ca="1" si="1105"/>
        <v>0</v>
      </c>
      <c r="O10084" s="85" t="s">
        <v>22230</v>
      </c>
      <c r="P10084" s="85" t="s">
        <v>22231</v>
      </c>
      <c r="Q10084" s="88">
        <v>69169.34</v>
      </c>
      <c r="R10084" s="85">
        <v>24</v>
      </c>
    </row>
    <row r="10085" spans="1:18" x14ac:dyDescent="0.3">
      <c r="A10085" s="82" t="str">
        <f t="shared" si="1099"/>
        <v>TPU DUO MAGNETIC</v>
      </c>
      <c r="B10085" s="82">
        <f t="shared" si="1100"/>
        <v>36</v>
      </c>
      <c r="C10085" s="82">
        <f t="shared" ca="1" si="1101"/>
        <v>0</v>
      </c>
      <c r="D10085" s="82">
        <f t="shared" ca="1" si="1102"/>
        <v>0</v>
      </c>
      <c r="E10085" s="83">
        <f t="shared" ca="1" si="1103"/>
        <v>0</v>
      </c>
      <c r="F10085" s="82">
        <f t="shared" ca="1" si="1104"/>
        <v>0</v>
      </c>
      <c r="G10085" s="83">
        <f t="shared" ca="1" si="1105"/>
        <v>0</v>
      </c>
      <c r="O10085" s="85" t="s">
        <v>22232</v>
      </c>
      <c r="P10085" s="85" t="s">
        <v>22233</v>
      </c>
      <c r="Q10085" s="88">
        <v>1250</v>
      </c>
      <c r="R10085" s="85">
        <v>0</v>
      </c>
    </row>
    <row r="10086" spans="1:18" x14ac:dyDescent="0.3">
      <c r="A10086" s="82" t="str">
        <f t="shared" si="1099"/>
        <v>TPU DUO MAGNETIC</v>
      </c>
      <c r="B10086" s="82">
        <f t="shared" si="1100"/>
        <v>37</v>
      </c>
      <c r="C10086" s="82">
        <f t="shared" ca="1" si="1101"/>
        <v>0</v>
      </c>
      <c r="D10086" s="82">
        <f t="shared" ca="1" si="1102"/>
        <v>0</v>
      </c>
      <c r="E10086" s="83">
        <f t="shared" ca="1" si="1103"/>
        <v>0</v>
      </c>
      <c r="F10086" s="82">
        <f t="shared" ca="1" si="1104"/>
        <v>0</v>
      </c>
      <c r="G10086" s="83">
        <f t="shared" ca="1" si="1105"/>
        <v>0</v>
      </c>
      <c r="O10086" s="85" t="s">
        <v>22234</v>
      </c>
      <c r="P10086" s="85" t="s">
        <v>22235</v>
      </c>
      <c r="Q10086" s="88">
        <v>130942.8</v>
      </c>
      <c r="R10086" s="85">
        <v>0</v>
      </c>
    </row>
    <row r="10087" spans="1:18" x14ac:dyDescent="0.3">
      <c r="A10087" s="82" t="str">
        <f t="shared" si="1099"/>
        <v>TPU DUO MAGNETIC</v>
      </c>
      <c r="B10087" s="82">
        <f t="shared" si="1100"/>
        <v>38</v>
      </c>
      <c r="C10087" s="82">
        <f t="shared" ca="1" si="1101"/>
        <v>0</v>
      </c>
      <c r="D10087" s="82">
        <f t="shared" ca="1" si="1102"/>
        <v>0</v>
      </c>
      <c r="E10087" s="83">
        <f t="shared" ca="1" si="1103"/>
        <v>0</v>
      </c>
      <c r="F10087" s="82">
        <f t="shared" ca="1" si="1104"/>
        <v>0</v>
      </c>
      <c r="G10087" s="83">
        <f t="shared" ca="1" si="1105"/>
        <v>0</v>
      </c>
      <c r="O10087" s="85" t="s">
        <v>22236</v>
      </c>
      <c r="P10087" s="85" t="s">
        <v>22237</v>
      </c>
      <c r="Q10087" s="88">
        <v>18900</v>
      </c>
      <c r="R10087" s="85">
        <v>0</v>
      </c>
    </row>
    <row r="10088" spans="1:18" x14ac:dyDescent="0.3">
      <c r="A10088" s="82" t="str">
        <f t="shared" si="1099"/>
        <v>TPU DUO MAGNETIC</v>
      </c>
      <c r="B10088" s="82">
        <f t="shared" si="1100"/>
        <v>39</v>
      </c>
      <c r="C10088" s="82">
        <f t="shared" ca="1" si="1101"/>
        <v>0</v>
      </c>
      <c r="D10088" s="82">
        <f t="shared" ca="1" si="1102"/>
        <v>0</v>
      </c>
      <c r="E10088" s="83">
        <f t="shared" ca="1" si="1103"/>
        <v>0</v>
      </c>
      <c r="F10088" s="82">
        <f t="shared" ca="1" si="1104"/>
        <v>0</v>
      </c>
      <c r="G10088" s="83">
        <f t="shared" ca="1" si="1105"/>
        <v>0</v>
      </c>
      <c r="O10088" s="85" t="s">
        <v>22238</v>
      </c>
      <c r="P10088" s="85" t="s">
        <v>22239</v>
      </c>
      <c r="Q10088" s="88">
        <v>18015.16</v>
      </c>
      <c r="R10088" s="85">
        <v>4</v>
      </c>
    </row>
    <row r="10089" spans="1:18" x14ac:dyDescent="0.3">
      <c r="A10089" s="82" t="str">
        <f t="shared" si="1099"/>
        <v>TPU DUO MAGNETIC</v>
      </c>
      <c r="B10089" s="82">
        <f t="shared" si="1100"/>
        <v>40</v>
      </c>
      <c r="C10089" s="82">
        <f t="shared" ca="1" si="1101"/>
        <v>0</v>
      </c>
      <c r="D10089" s="82">
        <f t="shared" ca="1" si="1102"/>
        <v>0</v>
      </c>
      <c r="E10089" s="83">
        <f t="shared" ca="1" si="1103"/>
        <v>0</v>
      </c>
      <c r="F10089" s="82">
        <f t="shared" ca="1" si="1104"/>
        <v>0</v>
      </c>
      <c r="G10089" s="83">
        <f t="shared" ca="1" si="1105"/>
        <v>0</v>
      </c>
      <c r="O10089" s="85" t="s">
        <v>22240</v>
      </c>
      <c r="P10089" s="85" t="s">
        <v>22241</v>
      </c>
      <c r="Q10089" s="88">
        <v>4948.6400000000003</v>
      </c>
      <c r="R10089" s="85">
        <v>2</v>
      </c>
    </row>
    <row r="10090" spans="1:18" x14ac:dyDescent="0.3">
      <c r="A10090" s="82" t="str">
        <f t="shared" si="1099"/>
        <v>TPU DUO MAGNETIC</v>
      </c>
      <c r="B10090" s="82">
        <f t="shared" si="1100"/>
        <v>41</v>
      </c>
      <c r="C10090" s="82">
        <f t="shared" ca="1" si="1101"/>
        <v>0</v>
      </c>
      <c r="D10090" s="82">
        <f t="shared" ca="1" si="1102"/>
        <v>0</v>
      </c>
      <c r="E10090" s="83">
        <f t="shared" ca="1" si="1103"/>
        <v>0</v>
      </c>
      <c r="F10090" s="82">
        <f t="shared" ca="1" si="1104"/>
        <v>0</v>
      </c>
      <c r="G10090" s="83">
        <f t="shared" ca="1" si="1105"/>
        <v>0</v>
      </c>
      <c r="O10090" s="85" t="s">
        <v>22242</v>
      </c>
      <c r="P10090" s="85" t="s">
        <v>22243</v>
      </c>
      <c r="Q10090" s="88">
        <v>12873.56</v>
      </c>
      <c r="R10090" s="85">
        <v>0</v>
      </c>
    </row>
    <row r="10091" spans="1:18" x14ac:dyDescent="0.3">
      <c r="A10091" s="82" t="str">
        <f t="shared" si="1099"/>
        <v>TPU DUO MAGNETIC</v>
      </c>
      <c r="B10091" s="82">
        <f t="shared" si="1100"/>
        <v>42</v>
      </c>
      <c r="C10091" s="82">
        <f t="shared" ca="1" si="1101"/>
        <v>0</v>
      </c>
      <c r="D10091" s="82">
        <f t="shared" ca="1" si="1102"/>
        <v>0</v>
      </c>
      <c r="E10091" s="83">
        <f t="shared" ca="1" si="1103"/>
        <v>0</v>
      </c>
      <c r="F10091" s="82">
        <f t="shared" ca="1" si="1104"/>
        <v>0</v>
      </c>
      <c r="G10091" s="83">
        <f t="shared" ca="1" si="1105"/>
        <v>0</v>
      </c>
      <c r="O10091" s="85" t="s">
        <v>22244</v>
      </c>
      <c r="P10091" s="85" t="s">
        <v>22245</v>
      </c>
      <c r="Q10091" s="88">
        <v>20302.07</v>
      </c>
      <c r="R10091" s="85">
        <v>8</v>
      </c>
    </row>
    <row r="10092" spans="1:18" x14ac:dyDescent="0.3">
      <c r="A10092" s="82" t="str">
        <f t="shared" si="1099"/>
        <v>TPU DUO MAGNETIC</v>
      </c>
      <c r="B10092" s="82">
        <f t="shared" si="1100"/>
        <v>43</v>
      </c>
      <c r="C10092" s="82">
        <f t="shared" ca="1" si="1101"/>
        <v>0</v>
      </c>
      <c r="D10092" s="82">
        <f t="shared" ca="1" si="1102"/>
        <v>0</v>
      </c>
      <c r="E10092" s="83">
        <f t="shared" ca="1" si="1103"/>
        <v>0</v>
      </c>
      <c r="F10092" s="82">
        <f t="shared" ca="1" si="1104"/>
        <v>0</v>
      </c>
      <c r="G10092" s="83">
        <f t="shared" ca="1" si="1105"/>
        <v>0</v>
      </c>
      <c r="O10092" s="85" t="s">
        <v>22246</v>
      </c>
      <c r="P10092" s="85" t="s">
        <v>22247</v>
      </c>
      <c r="Q10092" s="88">
        <v>7654.08</v>
      </c>
      <c r="R10092" s="85">
        <v>0</v>
      </c>
    </row>
    <row r="10093" spans="1:18" x14ac:dyDescent="0.3">
      <c r="A10093" s="82" t="str">
        <f t="shared" si="1099"/>
        <v>TPU DUO MAGNETIC</v>
      </c>
      <c r="B10093" s="82">
        <f t="shared" si="1100"/>
        <v>44</v>
      </c>
      <c r="C10093" s="82">
        <f t="shared" ca="1" si="1101"/>
        <v>0</v>
      </c>
      <c r="D10093" s="82">
        <f t="shared" ca="1" si="1102"/>
        <v>0</v>
      </c>
      <c r="E10093" s="83">
        <f t="shared" ca="1" si="1103"/>
        <v>0</v>
      </c>
      <c r="F10093" s="82">
        <f t="shared" ca="1" si="1104"/>
        <v>0</v>
      </c>
      <c r="G10093" s="83">
        <f t="shared" ca="1" si="1105"/>
        <v>0</v>
      </c>
      <c r="O10093" s="85" t="s">
        <v>22248</v>
      </c>
      <c r="P10093" s="85" t="s">
        <v>22249</v>
      </c>
      <c r="Q10093" s="88">
        <v>47798.75</v>
      </c>
      <c r="R10093" s="85">
        <v>3</v>
      </c>
    </row>
    <row r="10094" spans="1:18" x14ac:dyDescent="0.3">
      <c r="A10094" s="82" t="str">
        <f t="shared" si="1099"/>
        <v>TPU DUO MAGNETIC</v>
      </c>
      <c r="B10094" s="82">
        <f t="shared" si="1100"/>
        <v>45</v>
      </c>
      <c r="C10094" s="82">
        <f t="shared" ca="1" si="1101"/>
        <v>0</v>
      </c>
      <c r="D10094" s="82">
        <f t="shared" ca="1" si="1102"/>
        <v>0</v>
      </c>
      <c r="E10094" s="83">
        <f t="shared" ca="1" si="1103"/>
        <v>0</v>
      </c>
      <c r="F10094" s="82">
        <f t="shared" ca="1" si="1104"/>
        <v>0</v>
      </c>
      <c r="G10094" s="83">
        <f t="shared" ca="1" si="1105"/>
        <v>0</v>
      </c>
      <c r="O10094" s="85" t="s">
        <v>22250</v>
      </c>
      <c r="P10094" s="85" t="s">
        <v>22251</v>
      </c>
      <c r="Q10094" s="88">
        <v>1233.3699999999999</v>
      </c>
      <c r="R10094" s="85">
        <v>0</v>
      </c>
    </row>
    <row r="10095" spans="1:18" x14ac:dyDescent="0.3">
      <c r="A10095" s="82" t="str">
        <f t="shared" si="1099"/>
        <v>TPU DUO MAGNETIC</v>
      </c>
      <c r="B10095" s="82">
        <f t="shared" si="1100"/>
        <v>46</v>
      </c>
      <c r="C10095" s="82">
        <f t="shared" ca="1" si="1101"/>
        <v>0</v>
      </c>
      <c r="D10095" s="82">
        <f t="shared" ca="1" si="1102"/>
        <v>0</v>
      </c>
      <c r="E10095" s="83">
        <f t="shared" ca="1" si="1103"/>
        <v>0</v>
      </c>
      <c r="F10095" s="82">
        <f t="shared" ca="1" si="1104"/>
        <v>0</v>
      </c>
      <c r="G10095" s="83">
        <f t="shared" ca="1" si="1105"/>
        <v>0</v>
      </c>
      <c r="O10095" s="85" t="s">
        <v>22252</v>
      </c>
      <c r="P10095" s="85" t="s">
        <v>22253</v>
      </c>
      <c r="Q10095" s="88">
        <v>1812.29</v>
      </c>
      <c r="R10095" s="85">
        <v>9</v>
      </c>
    </row>
    <row r="10096" spans="1:18" x14ac:dyDescent="0.3">
      <c r="A10096" s="82" t="str">
        <f t="shared" si="1099"/>
        <v>TPU DUO MAGNETIC</v>
      </c>
      <c r="B10096" s="82">
        <f t="shared" si="1100"/>
        <v>47</v>
      </c>
      <c r="C10096" s="82">
        <f t="shared" ca="1" si="1101"/>
        <v>0</v>
      </c>
      <c r="D10096" s="82">
        <f t="shared" ca="1" si="1102"/>
        <v>0</v>
      </c>
      <c r="E10096" s="83">
        <f t="shared" ca="1" si="1103"/>
        <v>0</v>
      </c>
      <c r="F10096" s="82">
        <f t="shared" ca="1" si="1104"/>
        <v>0</v>
      </c>
      <c r="G10096" s="83">
        <f t="shared" ca="1" si="1105"/>
        <v>0</v>
      </c>
      <c r="O10096" s="85" t="s">
        <v>22254</v>
      </c>
      <c r="P10096" s="85" t="s">
        <v>22255</v>
      </c>
      <c r="Q10096" s="88">
        <v>1200</v>
      </c>
      <c r="R10096" s="85">
        <v>32</v>
      </c>
    </row>
    <row r="10097" spans="1:18" x14ac:dyDescent="0.3">
      <c r="A10097" s="82" t="str">
        <f t="shared" si="1099"/>
        <v>TPU DUO MAGNETIC</v>
      </c>
      <c r="B10097" s="82">
        <f t="shared" si="1100"/>
        <v>48</v>
      </c>
      <c r="C10097" s="82">
        <f t="shared" ca="1" si="1101"/>
        <v>0</v>
      </c>
      <c r="D10097" s="82">
        <f t="shared" ca="1" si="1102"/>
        <v>0</v>
      </c>
      <c r="E10097" s="83">
        <f t="shared" ca="1" si="1103"/>
        <v>0</v>
      </c>
      <c r="F10097" s="82">
        <f t="shared" ca="1" si="1104"/>
        <v>0</v>
      </c>
      <c r="G10097" s="83">
        <f t="shared" ca="1" si="1105"/>
        <v>0</v>
      </c>
      <c r="O10097" s="85" t="s">
        <v>22256</v>
      </c>
      <c r="P10097" s="85" t="s">
        <v>22257</v>
      </c>
      <c r="Q10097" s="88">
        <v>1200</v>
      </c>
      <c r="R10097" s="85">
        <v>203</v>
      </c>
    </row>
    <row r="10098" spans="1:18" x14ac:dyDescent="0.3">
      <c r="A10098" s="82" t="str">
        <f t="shared" si="1099"/>
        <v>TPU DUO MAGNETIC</v>
      </c>
      <c r="B10098" s="82">
        <f t="shared" si="1100"/>
        <v>49</v>
      </c>
      <c r="C10098" s="82">
        <f t="shared" ca="1" si="1101"/>
        <v>0</v>
      </c>
      <c r="D10098" s="82">
        <f t="shared" ca="1" si="1102"/>
        <v>0</v>
      </c>
      <c r="E10098" s="83">
        <f t="shared" ca="1" si="1103"/>
        <v>0</v>
      </c>
      <c r="F10098" s="82">
        <f t="shared" ca="1" si="1104"/>
        <v>0</v>
      </c>
      <c r="G10098" s="83">
        <f t="shared" ca="1" si="1105"/>
        <v>0</v>
      </c>
      <c r="O10098" s="85" t="s">
        <v>22258</v>
      </c>
      <c r="P10098" s="85" t="s">
        <v>22259</v>
      </c>
      <c r="Q10098" s="88">
        <v>1200</v>
      </c>
      <c r="R10098" s="85">
        <v>152</v>
      </c>
    </row>
    <row r="10099" spans="1:18" x14ac:dyDescent="0.3">
      <c r="A10099" s="82" t="str">
        <f t="shared" si="1099"/>
        <v>TPU DUO MAGNETIC</v>
      </c>
      <c r="B10099" s="82">
        <f t="shared" si="1100"/>
        <v>50</v>
      </c>
      <c r="C10099" s="82">
        <f t="shared" ca="1" si="1101"/>
        <v>0</v>
      </c>
      <c r="D10099" s="82">
        <f t="shared" ca="1" si="1102"/>
        <v>0</v>
      </c>
      <c r="E10099" s="83">
        <f t="shared" ca="1" si="1103"/>
        <v>0</v>
      </c>
      <c r="F10099" s="82">
        <f t="shared" ca="1" si="1104"/>
        <v>0</v>
      </c>
      <c r="G10099" s="83">
        <f t="shared" ca="1" si="1105"/>
        <v>0</v>
      </c>
      <c r="O10099" s="85" t="s">
        <v>22260</v>
      </c>
      <c r="P10099" s="85" t="s">
        <v>22261</v>
      </c>
      <c r="Q10099" s="88">
        <v>1200</v>
      </c>
      <c r="R10099" s="85">
        <v>-7</v>
      </c>
    </row>
    <row r="10100" spans="1:18" x14ac:dyDescent="0.3">
      <c r="A10100" s="82" t="str">
        <f t="shared" si="1099"/>
        <v>TPU DUO MAGNETIC</v>
      </c>
      <c r="B10100" s="82">
        <f t="shared" si="1100"/>
        <v>51</v>
      </c>
      <c r="C10100" s="82">
        <f t="shared" ca="1" si="1101"/>
        <v>0</v>
      </c>
      <c r="D10100" s="82">
        <f t="shared" ca="1" si="1102"/>
        <v>0</v>
      </c>
      <c r="E10100" s="83">
        <f t="shared" ca="1" si="1103"/>
        <v>0</v>
      </c>
      <c r="F10100" s="82">
        <f t="shared" ca="1" si="1104"/>
        <v>0</v>
      </c>
      <c r="G10100" s="83">
        <f t="shared" ca="1" si="1105"/>
        <v>0</v>
      </c>
      <c r="O10100" s="85" t="s">
        <v>22262</v>
      </c>
      <c r="P10100" s="85" t="s">
        <v>22263</v>
      </c>
      <c r="Q10100" s="88">
        <v>1200</v>
      </c>
      <c r="R10100" s="85">
        <v>6</v>
      </c>
    </row>
    <row r="10101" spans="1:18" x14ac:dyDescent="0.3">
      <c r="A10101" s="82" t="str">
        <f t="shared" si="1099"/>
        <v>TPU DUO MAGNETIC</v>
      </c>
      <c r="B10101" s="82">
        <f t="shared" si="1100"/>
        <v>52</v>
      </c>
      <c r="C10101" s="82">
        <f t="shared" ca="1" si="1101"/>
        <v>0</v>
      </c>
      <c r="D10101" s="82">
        <f t="shared" ca="1" si="1102"/>
        <v>0</v>
      </c>
      <c r="E10101" s="83">
        <f t="shared" ca="1" si="1103"/>
        <v>0</v>
      </c>
      <c r="F10101" s="82">
        <f t="shared" ca="1" si="1104"/>
        <v>0</v>
      </c>
      <c r="G10101" s="83">
        <f t="shared" ca="1" si="1105"/>
        <v>0</v>
      </c>
      <c r="O10101" s="85" t="s">
        <v>22264</v>
      </c>
      <c r="P10101" s="85" t="s">
        <v>22265</v>
      </c>
      <c r="Q10101" s="88">
        <v>1200</v>
      </c>
      <c r="R10101" s="85">
        <v>39</v>
      </c>
    </row>
    <row r="10102" spans="1:18" x14ac:dyDescent="0.3">
      <c r="A10102" s="82" t="str">
        <f t="shared" si="1099"/>
        <v>TPU DUO MAGNETIC</v>
      </c>
      <c r="B10102" s="82">
        <f t="shared" si="1100"/>
        <v>53</v>
      </c>
      <c r="C10102" s="82">
        <f t="shared" ca="1" si="1101"/>
        <v>0</v>
      </c>
      <c r="D10102" s="82">
        <f t="shared" ca="1" si="1102"/>
        <v>0</v>
      </c>
      <c r="E10102" s="83">
        <f t="shared" ca="1" si="1103"/>
        <v>0</v>
      </c>
      <c r="F10102" s="82">
        <f t="shared" ca="1" si="1104"/>
        <v>0</v>
      </c>
      <c r="G10102" s="83">
        <f t="shared" ca="1" si="1105"/>
        <v>0</v>
      </c>
      <c r="O10102" s="85" t="s">
        <v>22266</v>
      </c>
      <c r="P10102" s="85" t="s">
        <v>22267</v>
      </c>
      <c r="Q10102" s="88">
        <v>1200</v>
      </c>
      <c r="R10102" s="85">
        <v>-26</v>
      </c>
    </row>
    <row r="10103" spans="1:18" x14ac:dyDescent="0.3">
      <c r="A10103" s="82" t="str">
        <f t="shared" si="1099"/>
        <v>TPU DUO MAGNETIC</v>
      </c>
      <c r="B10103" s="82">
        <f t="shared" si="1100"/>
        <v>54</v>
      </c>
      <c r="C10103" s="82">
        <f t="shared" ca="1" si="1101"/>
        <v>0</v>
      </c>
      <c r="D10103" s="82">
        <f t="shared" ca="1" si="1102"/>
        <v>0</v>
      </c>
      <c r="E10103" s="83">
        <f t="shared" ca="1" si="1103"/>
        <v>0</v>
      </c>
      <c r="F10103" s="82">
        <f t="shared" ca="1" si="1104"/>
        <v>0</v>
      </c>
      <c r="G10103" s="83">
        <f t="shared" ca="1" si="1105"/>
        <v>0</v>
      </c>
      <c r="O10103" s="85" t="s">
        <v>22268</v>
      </c>
      <c r="P10103" s="85" t="s">
        <v>22269</v>
      </c>
      <c r="Q10103" s="88">
        <v>1200</v>
      </c>
      <c r="R10103" s="85">
        <v>246</v>
      </c>
    </row>
    <row r="10104" spans="1:18" x14ac:dyDescent="0.3">
      <c r="A10104" s="82" t="str">
        <f t="shared" si="1099"/>
        <v>TPU DUO MAGNETIC</v>
      </c>
      <c r="B10104" s="82">
        <f t="shared" si="1100"/>
        <v>55</v>
      </c>
      <c r="C10104" s="82">
        <f t="shared" ca="1" si="1101"/>
        <v>0</v>
      </c>
      <c r="D10104" s="82">
        <f t="shared" ca="1" si="1102"/>
        <v>0</v>
      </c>
      <c r="E10104" s="83">
        <f t="shared" ca="1" si="1103"/>
        <v>0</v>
      </c>
      <c r="F10104" s="82">
        <f t="shared" ca="1" si="1104"/>
        <v>0</v>
      </c>
      <c r="G10104" s="83">
        <f t="shared" ca="1" si="1105"/>
        <v>0</v>
      </c>
      <c r="O10104" s="85" t="s">
        <v>22270</v>
      </c>
      <c r="P10104" s="85" t="s">
        <v>22271</v>
      </c>
      <c r="Q10104" s="88">
        <v>1200</v>
      </c>
      <c r="R10104" s="85">
        <v>0</v>
      </c>
    </row>
    <row r="10105" spans="1:18" x14ac:dyDescent="0.3">
      <c r="A10105" s="82" t="str">
        <f t="shared" si="1099"/>
        <v>TPU DUO MAGNETIC</v>
      </c>
      <c r="B10105" s="82">
        <f t="shared" si="1100"/>
        <v>56</v>
      </c>
      <c r="C10105" s="82">
        <f t="shared" ca="1" si="1101"/>
        <v>0</v>
      </c>
      <c r="D10105" s="82">
        <f t="shared" ca="1" si="1102"/>
        <v>0</v>
      </c>
      <c r="E10105" s="83">
        <f t="shared" ca="1" si="1103"/>
        <v>0</v>
      </c>
      <c r="F10105" s="82">
        <f t="shared" ca="1" si="1104"/>
        <v>0</v>
      </c>
      <c r="G10105" s="83">
        <f t="shared" ca="1" si="1105"/>
        <v>0</v>
      </c>
      <c r="O10105" s="85" t="s">
        <v>22272</v>
      </c>
      <c r="P10105" s="85" t="s">
        <v>22273</v>
      </c>
      <c r="Q10105" s="88">
        <v>1200</v>
      </c>
      <c r="R10105" s="85">
        <v>71</v>
      </c>
    </row>
    <row r="10106" spans="1:18" x14ac:dyDescent="0.3">
      <c r="A10106" s="82" t="str">
        <f t="shared" si="1099"/>
        <v>TPU DUO MAGNETIC</v>
      </c>
      <c r="B10106" s="82">
        <f t="shared" si="1100"/>
        <v>57</v>
      </c>
      <c r="C10106" s="82">
        <f t="shared" ca="1" si="1101"/>
        <v>0</v>
      </c>
      <c r="D10106" s="82">
        <f t="shared" ca="1" si="1102"/>
        <v>0</v>
      </c>
      <c r="E10106" s="83">
        <f t="shared" ca="1" si="1103"/>
        <v>0</v>
      </c>
      <c r="F10106" s="82">
        <f t="shared" ca="1" si="1104"/>
        <v>0</v>
      </c>
      <c r="G10106" s="83">
        <f t="shared" ca="1" si="1105"/>
        <v>0</v>
      </c>
      <c r="O10106" s="85" t="s">
        <v>22274</v>
      </c>
      <c r="P10106" s="85" t="s">
        <v>22275</v>
      </c>
      <c r="Q10106" s="88">
        <v>1200</v>
      </c>
      <c r="R10106" s="85">
        <v>6</v>
      </c>
    </row>
    <row r="10107" spans="1:18" x14ac:dyDescent="0.3">
      <c r="A10107" s="82" t="str">
        <f t="shared" si="1099"/>
        <v>TPU DUO MAGNETIC</v>
      </c>
      <c r="B10107" s="82">
        <f t="shared" si="1100"/>
        <v>58</v>
      </c>
      <c r="C10107" s="82">
        <f t="shared" ca="1" si="1101"/>
        <v>0</v>
      </c>
      <c r="D10107" s="82">
        <f t="shared" ca="1" si="1102"/>
        <v>0</v>
      </c>
      <c r="E10107" s="83">
        <f t="shared" ca="1" si="1103"/>
        <v>0</v>
      </c>
      <c r="F10107" s="82">
        <f t="shared" ca="1" si="1104"/>
        <v>0</v>
      </c>
      <c r="G10107" s="83">
        <f t="shared" ca="1" si="1105"/>
        <v>0</v>
      </c>
      <c r="O10107" s="85" t="s">
        <v>22276</v>
      </c>
      <c r="P10107" s="85" t="s">
        <v>22277</v>
      </c>
      <c r="Q10107" s="88">
        <v>1200</v>
      </c>
      <c r="R10107" s="85">
        <v>0</v>
      </c>
    </row>
    <row r="10108" spans="1:18" x14ac:dyDescent="0.3">
      <c r="A10108" s="82" t="str">
        <f t="shared" si="1099"/>
        <v>TPU DUO MAGNETIC</v>
      </c>
      <c r="B10108" s="82">
        <f t="shared" si="1100"/>
        <v>59</v>
      </c>
      <c r="C10108" s="82">
        <f t="shared" ca="1" si="1101"/>
        <v>0</v>
      </c>
      <c r="D10108" s="82">
        <f t="shared" ca="1" si="1102"/>
        <v>0</v>
      </c>
      <c r="E10108" s="83">
        <f t="shared" ca="1" si="1103"/>
        <v>0</v>
      </c>
      <c r="F10108" s="82">
        <f t="shared" ca="1" si="1104"/>
        <v>0</v>
      </c>
      <c r="G10108" s="83">
        <f t="shared" ca="1" si="1105"/>
        <v>0</v>
      </c>
      <c r="O10108" s="85" t="s">
        <v>22278</v>
      </c>
      <c r="P10108" s="85" t="s">
        <v>22279</v>
      </c>
      <c r="Q10108" s="88">
        <v>1200</v>
      </c>
      <c r="R10108" s="85">
        <v>3</v>
      </c>
    </row>
    <row r="10109" spans="1:18" x14ac:dyDescent="0.3">
      <c r="A10109" s="82" t="str">
        <f t="shared" si="1099"/>
        <v>TPU DUO MAGNETIC</v>
      </c>
      <c r="B10109" s="82">
        <f t="shared" si="1100"/>
        <v>60</v>
      </c>
      <c r="C10109" s="82">
        <f t="shared" ca="1" si="1101"/>
        <v>0</v>
      </c>
      <c r="D10109" s="82">
        <f t="shared" ca="1" si="1102"/>
        <v>0</v>
      </c>
      <c r="E10109" s="83">
        <f t="shared" ca="1" si="1103"/>
        <v>0</v>
      </c>
      <c r="F10109" s="82">
        <f t="shared" ca="1" si="1104"/>
        <v>0</v>
      </c>
      <c r="G10109" s="83">
        <f t="shared" ca="1" si="1105"/>
        <v>0</v>
      </c>
      <c r="O10109" s="85" t="s">
        <v>22280</v>
      </c>
      <c r="P10109" s="85" t="s">
        <v>22281</v>
      </c>
      <c r="Q10109" s="88">
        <v>15788.25</v>
      </c>
      <c r="R10109" s="85">
        <v>0</v>
      </c>
    </row>
    <row r="10110" spans="1:18" x14ac:dyDescent="0.3">
      <c r="A10110" s="82" t="str">
        <f t="shared" si="1099"/>
        <v>TPU DUO MAGNETIC</v>
      </c>
      <c r="B10110" s="82">
        <f t="shared" si="1100"/>
        <v>61</v>
      </c>
      <c r="C10110" s="82">
        <f t="shared" ca="1" si="1101"/>
        <v>0</v>
      </c>
      <c r="D10110" s="82">
        <f t="shared" ca="1" si="1102"/>
        <v>0</v>
      </c>
      <c r="E10110" s="83">
        <f t="shared" ca="1" si="1103"/>
        <v>0</v>
      </c>
      <c r="F10110" s="82">
        <f t="shared" ca="1" si="1104"/>
        <v>0</v>
      </c>
      <c r="G10110" s="83">
        <f t="shared" ca="1" si="1105"/>
        <v>0</v>
      </c>
      <c r="O10110" s="85" t="s">
        <v>22282</v>
      </c>
      <c r="P10110" s="85" t="s">
        <v>34785</v>
      </c>
      <c r="Q10110" s="88">
        <v>454.35</v>
      </c>
      <c r="R10110" s="85">
        <v>8668</v>
      </c>
    </row>
    <row r="10111" spans="1:18" x14ac:dyDescent="0.3">
      <c r="A10111" s="82" t="str">
        <f t="shared" si="1099"/>
        <v>TPU DUO MAGNETIC</v>
      </c>
      <c r="B10111" s="82">
        <f t="shared" si="1100"/>
        <v>62</v>
      </c>
      <c r="C10111" s="82">
        <f t="shared" ca="1" si="1101"/>
        <v>0</v>
      </c>
      <c r="D10111" s="82">
        <f t="shared" ca="1" si="1102"/>
        <v>0</v>
      </c>
      <c r="E10111" s="83">
        <f t="shared" ca="1" si="1103"/>
        <v>0</v>
      </c>
      <c r="F10111" s="82">
        <f t="shared" ca="1" si="1104"/>
        <v>0</v>
      </c>
      <c r="G10111" s="83">
        <f t="shared" ca="1" si="1105"/>
        <v>0</v>
      </c>
      <c r="O10111" s="85" t="s">
        <v>22283</v>
      </c>
      <c r="P10111" s="85" t="s">
        <v>34786</v>
      </c>
      <c r="Q10111" s="88">
        <v>454.35</v>
      </c>
      <c r="R10111" s="85">
        <v>-12</v>
      </c>
    </row>
    <row r="10112" spans="1:18" x14ac:dyDescent="0.3">
      <c r="A10112" s="82" t="str">
        <f t="shared" si="1099"/>
        <v>TPU DUO MAGNETIC</v>
      </c>
      <c r="B10112" s="82">
        <f t="shared" si="1100"/>
        <v>63</v>
      </c>
      <c r="C10112" s="82">
        <f t="shared" ca="1" si="1101"/>
        <v>0</v>
      </c>
      <c r="D10112" s="82">
        <f t="shared" ca="1" si="1102"/>
        <v>0</v>
      </c>
      <c r="E10112" s="83">
        <f t="shared" ca="1" si="1103"/>
        <v>0</v>
      </c>
      <c r="F10112" s="82">
        <f t="shared" ca="1" si="1104"/>
        <v>0</v>
      </c>
      <c r="G10112" s="83">
        <f t="shared" ca="1" si="1105"/>
        <v>0</v>
      </c>
      <c r="O10112" s="85" t="s">
        <v>22284</v>
      </c>
      <c r="P10112" s="85" t="s">
        <v>34787</v>
      </c>
      <c r="Q10112" s="88">
        <v>454.35</v>
      </c>
      <c r="R10112" s="85">
        <v>1352</v>
      </c>
    </row>
    <row r="10113" spans="1:18" x14ac:dyDescent="0.3">
      <c r="A10113" s="82" t="str">
        <f t="shared" si="1099"/>
        <v>TPU DUO MAGNETIC</v>
      </c>
      <c r="B10113" s="82">
        <f t="shared" si="1100"/>
        <v>64</v>
      </c>
      <c r="C10113" s="82">
        <f t="shared" ca="1" si="1101"/>
        <v>0</v>
      </c>
      <c r="D10113" s="82">
        <f t="shared" ca="1" si="1102"/>
        <v>0</v>
      </c>
      <c r="E10113" s="83">
        <f t="shared" ca="1" si="1103"/>
        <v>0</v>
      </c>
      <c r="F10113" s="82">
        <f t="shared" ca="1" si="1104"/>
        <v>0</v>
      </c>
      <c r="G10113" s="83">
        <f t="shared" ca="1" si="1105"/>
        <v>0</v>
      </c>
      <c r="O10113" s="85" t="s">
        <v>22285</v>
      </c>
      <c r="P10113" s="85" t="s">
        <v>22286</v>
      </c>
      <c r="Q10113" s="88">
        <v>420.3</v>
      </c>
      <c r="R10113" s="85">
        <v>348</v>
      </c>
    </row>
    <row r="10114" spans="1:18" x14ac:dyDescent="0.3">
      <c r="A10114" s="82" t="str">
        <f t="shared" si="1099"/>
        <v>TPU DUO MAGNETIC</v>
      </c>
      <c r="B10114" s="82">
        <f t="shared" si="1100"/>
        <v>65</v>
      </c>
      <c r="C10114" s="82">
        <f t="shared" ca="1" si="1101"/>
        <v>0</v>
      </c>
      <c r="D10114" s="82">
        <f t="shared" ca="1" si="1102"/>
        <v>0</v>
      </c>
      <c r="E10114" s="83">
        <f t="shared" ca="1" si="1103"/>
        <v>0</v>
      </c>
      <c r="F10114" s="82">
        <f t="shared" ca="1" si="1104"/>
        <v>0</v>
      </c>
      <c r="G10114" s="83">
        <f t="shared" ca="1" si="1105"/>
        <v>0</v>
      </c>
      <c r="O10114" s="85" t="s">
        <v>22287</v>
      </c>
      <c r="P10114" s="85" t="s">
        <v>22288</v>
      </c>
      <c r="Q10114" s="88">
        <v>420.3</v>
      </c>
      <c r="R10114" s="85">
        <v>-72</v>
      </c>
    </row>
    <row r="10115" spans="1:18" x14ac:dyDescent="0.3">
      <c r="A10115" s="82" t="str">
        <f t="shared" ref="A10115:A10178" si="1106">IFERROR(INDEX($J$2:$J$100,INT((ROW(A10114)-1)/150)+1),"")</f>
        <v>TPU DUO MAGNETIC</v>
      </c>
      <c r="B10115" s="82">
        <f t="shared" ref="B10115:B10178" si="1107">IF($A10115="","",MOD(ROW(A10114)-1,150)+3)</f>
        <v>66</v>
      </c>
      <c r="C10115" s="82">
        <f t="shared" ref="C10115:C10178" ca="1" si="1108">IF($A10115="","",IFERROR(INDIRECT("'"&amp;$A10115&amp;"'!A"&amp;$B10115),""))</f>
        <v>0</v>
      </c>
      <c r="D10115" s="82">
        <f t="shared" ref="D10115:D10178" ca="1" si="1109">IF($A10115="","",IFERROR(INDIRECT("'"&amp;$A10115&amp;"'!B"&amp;$B10115),""))</f>
        <v>0</v>
      </c>
      <c r="E10115" s="83">
        <f t="shared" ref="E10115:E10178" ca="1" si="1110">IF($A10115="","",IFERROR(INDIRECT("'"&amp;$A10115&amp;"'!D"&amp;$B10115),""))</f>
        <v>0</v>
      </c>
      <c r="F10115" s="82">
        <f t="shared" ref="F10115:F10178" ca="1" si="1111">IF($A10115="","",IFERROR(INDIRECT("'"&amp;$A10115&amp;"'!E"&amp;$B10115),0))</f>
        <v>0</v>
      </c>
      <c r="G10115" s="83">
        <f t="shared" ref="G10115:G10178" ca="1" si="1112">IF($A10115="","",IFERROR(INDIRECT("'"&amp;$A10115&amp;"'!F"&amp;$B10115),0))</f>
        <v>0</v>
      </c>
      <c r="O10115" s="85" t="s">
        <v>22289</v>
      </c>
      <c r="P10115" s="85" t="s">
        <v>22290</v>
      </c>
      <c r="Q10115" s="88">
        <v>420.3</v>
      </c>
      <c r="R10115" s="85">
        <v>-323</v>
      </c>
    </row>
    <row r="10116" spans="1:18" x14ac:dyDescent="0.3">
      <c r="A10116" s="82" t="str">
        <f t="shared" si="1106"/>
        <v>TPU DUO MAGNETIC</v>
      </c>
      <c r="B10116" s="82">
        <f t="shared" si="1107"/>
        <v>67</v>
      </c>
      <c r="C10116" s="82">
        <f t="shared" ca="1" si="1108"/>
        <v>0</v>
      </c>
      <c r="D10116" s="82">
        <f t="shared" ca="1" si="1109"/>
        <v>0</v>
      </c>
      <c r="E10116" s="83">
        <f t="shared" ca="1" si="1110"/>
        <v>0</v>
      </c>
      <c r="F10116" s="82">
        <f t="shared" ca="1" si="1111"/>
        <v>0</v>
      </c>
      <c r="G10116" s="83">
        <f t="shared" ca="1" si="1112"/>
        <v>0</v>
      </c>
      <c r="O10116" s="85" t="s">
        <v>22291</v>
      </c>
      <c r="P10116" s="85" t="s">
        <v>22292</v>
      </c>
      <c r="Q10116" s="88">
        <v>420.3</v>
      </c>
      <c r="R10116" s="85">
        <v>8</v>
      </c>
    </row>
    <row r="10117" spans="1:18" x14ac:dyDescent="0.3">
      <c r="A10117" s="82" t="str">
        <f t="shared" si="1106"/>
        <v>TPU DUO MAGNETIC</v>
      </c>
      <c r="B10117" s="82">
        <f t="shared" si="1107"/>
        <v>68</v>
      </c>
      <c r="C10117" s="82">
        <f t="shared" ca="1" si="1108"/>
        <v>0</v>
      </c>
      <c r="D10117" s="82">
        <f t="shared" ca="1" si="1109"/>
        <v>0</v>
      </c>
      <c r="E10117" s="83">
        <f t="shared" ca="1" si="1110"/>
        <v>0</v>
      </c>
      <c r="F10117" s="82">
        <f t="shared" ca="1" si="1111"/>
        <v>0</v>
      </c>
      <c r="G10117" s="83">
        <f t="shared" ca="1" si="1112"/>
        <v>0</v>
      </c>
      <c r="O10117" s="85" t="s">
        <v>22293</v>
      </c>
      <c r="P10117" s="85" t="s">
        <v>22294</v>
      </c>
      <c r="Q10117" s="88">
        <v>420.3</v>
      </c>
      <c r="R10117" s="85">
        <v>671</v>
      </c>
    </row>
    <row r="10118" spans="1:18" x14ac:dyDescent="0.3">
      <c r="A10118" s="82" t="str">
        <f t="shared" si="1106"/>
        <v>TPU DUO MAGNETIC</v>
      </c>
      <c r="B10118" s="82">
        <f t="shared" si="1107"/>
        <v>69</v>
      </c>
      <c r="C10118" s="82">
        <f t="shared" ca="1" si="1108"/>
        <v>0</v>
      </c>
      <c r="D10118" s="82">
        <f t="shared" ca="1" si="1109"/>
        <v>0</v>
      </c>
      <c r="E10118" s="83">
        <f t="shared" ca="1" si="1110"/>
        <v>0</v>
      </c>
      <c r="F10118" s="82">
        <f t="shared" ca="1" si="1111"/>
        <v>0</v>
      </c>
      <c r="G10118" s="83">
        <f t="shared" ca="1" si="1112"/>
        <v>0</v>
      </c>
      <c r="O10118" s="85" t="s">
        <v>22295</v>
      </c>
      <c r="P10118" s="85" t="s">
        <v>22296</v>
      </c>
      <c r="Q10118" s="88">
        <v>420.3</v>
      </c>
      <c r="R10118" s="85">
        <v>304</v>
      </c>
    </row>
    <row r="10119" spans="1:18" x14ac:dyDescent="0.3">
      <c r="A10119" s="82" t="str">
        <f t="shared" si="1106"/>
        <v>TPU DUO MAGNETIC</v>
      </c>
      <c r="B10119" s="82">
        <f t="shared" si="1107"/>
        <v>70</v>
      </c>
      <c r="C10119" s="82">
        <f t="shared" ca="1" si="1108"/>
        <v>0</v>
      </c>
      <c r="D10119" s="82">
        <f t="shared" ca="1" si="1109"/>
        <v>0</v>
      </c>
      <c r="E10119" s="83">
        <f t="shared" ca="1" si="1110"/>
        <v>0</v>
      </c>
      <c r="F10119" s="82">
        <f t="shared" ca="1" si="1111"/>
        <v>0</v>
      </c>
      <c r="G10119" s="83">
        <f t="shared" ca="1" si="1112"/>
        <v>0</v>
      </c>
      <c r="O10119" s="85" t="s">
        <v>22297</v>
      </c>
      <c r="P10119" s="85" t="s">
        <v>22298</v>
      </c>
      <c r="Q10119" s="88">
        <v>420.3</v>
      </c>
      <c r="R10119" s="85">
        <v>611</v>
      </c>
    </row>
    <row r="10120" spans="1:18" x14ac:dyDescent="0.3">
      <c r="A10120" s="82" t="str">
        <f t="shared" si="1106"/>
        <v>TPU DUO MAGNETIC</v>
      </c>
      <c r="B10120" s="82">
        <f t="shared" si="1107"/>
        <v>71</v>
      </c>
      <c r="C10120" s="82">
        <f t="shared" ca="1" si="1108"/>
        <v>0</v>
      </c>
      <c r="D10120" s="82">
        <f t="shared" ca="1" si="1109"/>
        <v>0</v>
      </c>
      <c r="E10120" s="83">
        <f t="shared" ca="1" si="1110"/>
        <v>0</v>
      </c>
      <c r="F10120" s="82">
        <f t="shared" ca="1" si="1111"/>
        <v>0</v>
      </c>
      <c r="G10120" s="83">
        <f t="shared" ca="1" si="1112"/>
        <v>0</v>
      </c>
      <c r="O10120" s="85" t="s">
        <v>22299</v>
      </c>
      <c r="P10120" s="85" t="s">
        <v>22300</v>
      </c>
      <c r="Q10120" s="88">
        <v>14996.85</v>
      </c>
      <c r="R10120" s="85">
        <v>-12</v>
      </c>
    </row>
    <row r="10121" spans="1:18" x14ac:dyDescent="0.3">
      <c r="A10121" s="82" t="str">
        <f t="shared" si="1106"/>
        <v>TPU DUO MAGNETIC</v>
      </c>
      <c r="B10121" s="82">
        <f t="shared" si="1107"/>
        <v>72</v>
      </c>
      <c r="C10121" s="82">
        <f t="shared" ca="1" si="1108"/>
        <v>0</v>
      </c>
      <c r="D10121" s="82">
        <f t="shared" ca="1" si="1109"/>
        <v>0</v>
      </c>
      <c r="E10121" s="83">
        <f t="shared" ca="1" si="1110"/>
        <v>0</v>
      </c>
      <c r="F10121" s="82">
        <f t="shared" ca="1" si="1111"/>
        <v>0</v>
      </c>
      <c r="G10121" s="83">
        <f t="shared" ca="1" si="1112"/>
        <v>0</v>
      </c>
      <c r="O10121" s="85" t="s">
        <v>22301</v>
      </c>
      <c r="P10121" s="85" t="s">
        <v>22302</v>
      </c>
      <c r="Q10121" s="88">
        <v>2970</v>
      </c>
      <c r="R10121" s="85">
        <v>-3</v>
      </c>
    </row>
    <row r="10122" spans="1:18" x14ac:dyDescent="0.3">
      <c r="A10122" s="82" t="str">
        <f t="shared" si="1106"/>
        <v>TPU DUO MAGNETIC</v>
      </c>
      <c r="B10122" s="82">
        <f t="shared" si="1107"/>
        <v>73</v>
      </c>
      <c r="C10122" s="82">
        <f t="shared" ca="1" si="1108"/>
        <v>0</v>
      </c>
      <c r="D10122" s="82">
        <f t="shared" ca="1" si="1109"/>
        <v>0</v>
      </c>
      <c r="E10122" s="83">
        <f t="shared" ca="1" si="1110"/>
        <v>0</v>
      </c>
      <c r="F10122" s="82">
        <f t="shared" ca="1" si="1111"/>
        <v>0</v>
      </c>
      <c r="G10122" s="83">
        <f t="shared" ca="1" si="1112"/>
        <v>0</v>
      </c>
      <c r="O10122" s="85" t="s">
        <v>22303</v>
      </c>
      <c r="P10122" s="85" t="s">
        <v>22304</v>
      </c>
      <c r="Q10122" s="88">
        <v>1263.9000000000001</v>
      </c>
      <c r="R10122" s="85">
        <v>17</v>
      </c>
    </row>
    <row r="10123" spans="1:18" x14ac:dyDescent="0.3">
      <c r="A10123" s="82" t="str">
        <f t="shared" si="1106"/>
        <v>TPU DUO MAGNETIC</v>
      </c>
      <c r="B10123" s="82">
        <f t="shared" si="1107"/>
        <v>74</v>
      </c>
      <c r="C10123" s="82">
        <f t="shared" ca="1" si="1108"/>
        <v>0</v>
      </c>
      <c r="D10123" s="82">
        <f t="shared" ca="1" si="1109"/>
        <v>0</v>
      </c>
      <c r="E10123" s="83">
        <f t="shared" ca="1" si="1110"/>
        <v>0</v>
      </c>
      <c r="F10123" s="82">
        <f t="shared" ca="1" si="1111"/>
        <v>0</v>
      </c>
      <c r="G10123" s="83">
        <f t="shared" ca="1" si="1112"/>
        <v>0</v>
      </c>
      <c r="O10123" s="85" t="s">
        <v>22305</v>
      </c>
      <c r="P10123" s="85" t="s">
        <v>22306</v>
      </c>
      <c r="Q10123" s="88">
        <v>1263.9000000000001</v>
      </c>
      <c r="R10123" s="85">
        <v>0</v>
      </c>
    </row>
    <row r="10124" spans="1:18" x14ac:dyDescent="0.3">
      <c r="A10124" s="82" t="str">
        <f t="shared" si="1106"/>
        <v>TPU DUO MAGNETIC</v>
      </c>
      <c r="B10124" s="82">
        <f t="shared" si="1107"/>
        <v>75</v>
      </c>
      <c r="C10124" s="82">
        <f t="shared" ca="1" si="1108"/>
        <v>0</v>
      </c>
      <c r="D10124" s="82">
        <f t="shared" ca="1" si="1109"/>
        <v>0</v>
      </c>
      <c r="E10124" s="83">
        <f t="shared" ca="1" si="1110"/>
        <v>0</v>
      </c>
      <c r="F10124" s="82">
        <f t="shared" ca="1" si="1111"/>
        <v>0</v>
      </c>
      <c r="G10124" s="83">
        <f t="shared" ca="1" si="1112"/>
        <v>0</v>
      </c>
      <c r="O10124" s="85" t="s">
        <v>22307</v>
      </c>
      <c r="P10124" s="85" t="s">
        <v>22308</v>
      </c>
      <c r="Q10124" s="88">
        <v>1263.9000000000001</v>
      </c>
      <c r="R10124" s="85">
        <v>164</v>
      </c>
    </row>
    <row r="10125" spans="1:18" x14ac:dyDescent="0.3">
      <c r="A10125" s="82" t="str">
        <f t="shared" si="1106"/>
        <v>TPU DUO MAGNETIC</v>
      </c>
      <c r="B10125" s="82">
        <f t="shared" si="1107"/>
        <v>76</v>
      </c>
      <c r="C10125" s="82">
        <f t="shared" ca="1" si="1108"/>
        <v>0</v>
      </c>
      <c r="D10125" s="82">
        <f t="shared" ca="1" si="1109"/>
        <v>0</v>
      </c>
      <c r="E10125" s="83">
        <f t="shared" ca="1" si="1110"/>
        <v>0</v>
      </c>
      <c r="F10125" s="82">
        <f t="shared" ca="1" si="1111"/>
        <v>0</v>
      </c>
      <c r="G10125" s="83">
        <f t="shared" ca="1" si="1112"/>
        <v>0</v>
      </c>
      <c r="O10125" s="85" t="s">
        <v>22309</v>
      </c>
      <c r="P10125" s="85" t="s">
        <v>22310</v>
      </c>
      <c r="Q10125" s="88">
        <v>1263.9000000000001</v>
      </c>
      <c r="R10125" s="85">
        <v>-1</v>
      </c>
    </row>
    <row r="10126" spans="1:18" x14ac:dyDescent="0.3">
      <c r="A10126" s="82" t="str">
        <f t="shared" si="1106"/>
        <v>TPU DUO MAGNETIC</v>
      </c>
      <c r="B10126" s="82">
        <f t="shared" si="1107"/>
        <v>77</v>
      </c>
      <c r="C10126" s="82">
        <f t="shared" ca="1" si="1108"/>
        <v>0</v>
      </c>
      <c r="D10126" s="82">
        <f t="shared" ca="1" si="1109"/>
        <v>0</v>
      </c>
      <c r="E10126" s="83">
        <f t="shared" ca="1" si="1110"/>
        <v>0</v>
      </c>
      <c r="F10126" s="82">
        <f t="shared" ca="1" si="1111"/>
        <v>0</v>
      </c>
      <c r="G10126" s="83">
        <f t="shared" ca="1" si="1112"/>
        <v>0</v>
      </c>
      <c r="O10126" s="85" t="s">
        <v>22311</v>
      </c>
      <c r="P10126" s="85" t="s">
        <v>22312</v>
      </c>
      <c r="Q10126" s="88">
        <v>1263.9000000000001</v>
      </c>
      <c r="R10126" s="85">
        <v>14</v>
      </c>
    </row>
    <row r="10127" spans="1:18" x14ac:dyDescent="0.3">
      <c r="A10127" s="82" t="str">
        <f t="shared" si="1106"/>
        <v>TPU DUO MAGNETIC</v>
      </c>
      <c r="B10127" s="82">
        <f t="shared" si="1107"/>
        <v>78</v>
      </c>
      <c r="C10127" s="82">
        <f t="shared" ca="1" si="1108"/>
        <v>0</v>
      </c>
      <c r="D10127" s="82">
        <f t="shared" ca="1" si="1109"/>
        <v>0</v>
      </c>
      <c r="E10127" s="83">
        <f t="shared" ca="1" si="1110"/>
        <v>0</v>
      </c>
      <c r="F10127" s="82">
        <f t="shared" ca="1" si="1111"/>
        <v>0</v>
      </c>
      <c r="G10127" s="83">
        <f t="shared" ca="1" si="1112"/>
        <v>0</v>
      </c>
      <c r="O10127" s="85" t="s">
        <v>22313</v>
      </c>
      <c r="P10127" s="85" t="s">
        <v>22314</v>
      </c>
      <c r="Q10127" s="88">
        <v>1263.9000000000001</v>
      </c>
      <c r="R10127" s="85">
        <v>9</v>
      </c>
    </row>
    <row r="10128" spans="1:18" x14ac:dyDescent="0.3">
      <c r="A10128" s="82" t="str">
        <f t="shared" si="1106"/>
        <v>TPU DUO MAGNETIC</v>
      </c>
      <c r="B10128" s="82">
        <f t="shared" si="1107"/>
        <v>79</v>
      </c>
      <c r="C10128" s="82">
        <f t="shared" ca="1" si="1108"/>
        <v>0</v>
      </c>
      <c r="D10128" s="82">
        <f t="shared" ca="1" si="1109"/>
        <v>0</v>
      </c>
      <c r="E10128" s="83">
        <f t="shared" ca="1" si="1110"/>
        <v>0</v>
      </c>
      <c r="F10128" s="82">
        <f t="shared" ca="1" si="1111"/>
        <v>0</v>
      </c>
      <c r="G10128" s="83">
        <f t="shared" ca="1" si="1112"/>
        <v>0</v>
      </c>
      <c r="O10128" s="85" t="s">
        <v>22315</v>
      </c>
      <c r="P10128" s="85" t="s">
        <v>22316</v>
      </c>
      <c r="Q10128" s="88">
        <v>2317.5</v>
      </c>
      <c r="R10128" s="85">
        <v>0</v>
      </c>
    </row>
    <row r="10129" spans="1:18" x14ac:dyDescent="0.3">
      <c r="A10129" s="82" t="str">
        <f t="shared" si="1106"/>
        <v>TPU DUO MAGNETIC</v>
      </c>
      <c r="B10129" s="82">
        <f t="shared" si="1107"/>
        <v>80</v>
      </c>
      <c r="C10129" s="82">
        <f t="shared" ca="1" si="1108"/>
        <v>0</v>
      </c>
      <c r="D10129" s="82">
        <f t="shared" ca="1" si="1109"/>
        <v>0</v>
      </c>
      <c r="E10129" s="83">
        <f t="shared" ca="1" si="1110"/>
        <v>0</v>
      </c>
      <c r="F10129" s="82">
        <f t="shared" ca="1" si="1111"/>
        <v>0</v>
      </c>
      <c r="G10129" s="83">
        <f t="shared" ca="1" si="1112"/>
        <v>0</v>
      </c>
      <c r="O10129" s="85" t="s">
        <v>22317</v>
      </c>
      <c r="P10129" s="85" t="s">
        <v>22318</v>
      </c>
      <c r="Q10129" s="88">
        <v>2317.5</v>
      </c>
      <c r="R10129" s="85">
        <v>1</v>
      </c>
    </row>
    <row r="10130" spans="1:18" x14ac:dyDescent="0.3">
      <c r="A10130" s="82" t="str">
        <f t="shared" si="1106"/>
        <v>TPU DUO MAGNETIC</v>
      </c>
      <c r="B10130" s="82">
        <f t="shared" si="1107"/>
        <v>81</v>
      </c>
      <c r="C10130" s="82">
        <f t="shared" ca="1" si="1108"/>
        <v>0</v>
      </c>
      <c r="D10130" s="82">
        <f t="shared" ca="1" si="1109"/>
        <v>0</v>
      </c>
      <c r="E10130" s="83">
        <f t="shared" ca="1" si="1110"/>
        <v>0</v>
      </c>
      <c r="F10130" s="82">
        <f t="shared" ca="1" si="1111"/>
        <v>0</v>
      </c>
      <c r="G10130" s="83">
        <f t="shared" ca="1" si="1112"/>
        <v>0</v>
      </c>
      <c r="O10130" s="85" t="s">
        <v>22319</v>
      </c>
      <c r="P10130" s="85" t="s">
        <v>22320</v>
      </c>
      <c r="Q10130" s="88">
        <v>2317.5</v>
      </c>
      <c r="R10130" s="85">
        <v>16</v>
      </c>
    </row>
    <row r="10131" spans="1:18" x14ac:dyDescent="0.3">
      <c r="A10131" s="82" t="str">
        <f t="shared" si="1106"/>
        <v>TPU DUO MAGNETIC</v>
      </c>
      <c r="B10131" s="82">
        <f t="shared" si="1107"/>
        <v>82</v>
      </c>
      <c r="C10131" s="82">
        <f t="shared" ca="1" si="1108"/>
        <v>0</v>
      </c>
      <c r="D10131" s="82">
        <f t="shared" ca="1" si="1109"/>
        <v>0</v>
      </c>
      <c r="E10131" s="83">
        <f t="shared" ca="1" si="1110"/>
        <v>0</v>
      </c>
      <c r="F10131" s="82">
        <f t="shared" ca="1" si="1111"/>
        <v>0</v>
      </c>
      <c r="G10131" s="83">
        <f t="shared" ca="1" si="1112"/>
        <v>0</v>
      </c>
      <c r="O10131" s="85" t="s">
        <v>22321</v>
      </c>
      <c r="P10131" s="85" t="s">
        <v>22322</v>
      </c>
      <c r="Q10131" s="88">
        <v>2317.5</v>
      </c>
      <c r="R10131" s="85">
        <v>0</v>
      </c>
    </row>
    <row r="10132" spans="1:18" x14ac:dyDescent="0.3">
      <c r="A10132" s="82" t="str">
        <f t="shared" si="1106"/>
        <v>TPU DUO MAGNETIC</v>
      </c>
      <c r="B10132" s="82">
        <f t="shared" si="1107"/>
        <v>83</v>
      </c>
      <c r="C10132" s="82">
        <f t="shared" ca="1" si="1108"/>
        <v>0</v>
      </c>
      <c r="D10132" s="82">
        <f t="shared" ca="1" si="1109"/>
        <v>0</v>
      </c>
      <c r="E10132" s="83">
        <f t="shared" ca="1" si="1110"/>
        <v>0</v>
      </c>
      <c r="F10132" s="82">
        <f t="shared" ca="1" si="1111"/>
        <v>0</v>
      </c>
      <c r="G10132" s="83">
        <f t="shared" ca="1" si="1112"/>
        <v>0</v>
      </c>
      <c r="O10132" s="85" t="s">
        <v>22323</v>
      </c>
      <c r="P10132" s="85" t="s">
        <v>22324</v>
      </c>
      <c r="Q10132" s="88">
        <v>2316.15</v>
      </c>
      <c r="R10132" s="85">
        <v>0</v>
      </c>
    </row>
    <row r="10133" spans="1:18" x14ac:dyDescent="0.3">
      <c r="A10133" s="82" t="str">
        <f t="shared" si="1106"/>
        <v>TPU DUO MAGNETIC</v>
      </c>
      <c r="B10133" s="82">
        <f t="shared" si="1107"/>
        <v>84</v>
      </c>
      <c r="C10133" s="82">
        <f t="shared" ca="1" si="1108"/>
        <v>0</v>
      </c>
      <c r="D10133" s="82">
        <f t="shared" ca="1" si="1109"/>
        <v>0</v>
      </c>
      <c r="E10133" s="83">
        <f t="shared" ca="1" si="1110"/>
        <v>0</v>
      </c>
      <c r="F10133" s="82">
        <f t="shared" ca="1" si="1111"/>
        <v>0</v>
      </c>
      <c r="G10133" s="83">
        <f t="shared" ca="1" si="1112"/>
        <v>0</v>
      </c>
      <c r="O10133" s="85" t="s">
        <v>22325</v>
      </c>
      <c r="P10133" s="85" t="s">
        <v>22326</v>
      </c>
      <c r="Q10133" s="88">
        <v>2316.15</v>
      </c>
      <c r="R10133" s="85">
        <v>50</v>
      </c>
    </row>
    <row r="10134" spans="1:18" x14ac:dyDescent="0.3">
      <c r="A10134" s="82" t="str">
        <f t="shared" si="1106"/>
        <v>TPU DUO MAGNETIC</v>
      </c>
      <c r="B10134" s="82">
        <f t="shared" si="1107"/>
        <v>85</v>
      </c>
      <c r="C10134" s="82">
        <f t="shared" ca="1" si="1108"/>
        <v>0</v>
      </c>
      <c r="D10134" s="82">
        <f t="shared" ca="1" si="1109"/>
        <v>0</v>
      </c>
      <c r="E10134" s="83">
        <f t="shared" ca="1" si="1110"/>
        <v>0</v>
      </c>
      <c r="F10134" s="82">
        <f t="shared" ca="1" si="1111"/>
        <v>0</v>
      </c>
      <c r="G10134" s="83">
        <f t="shared" ca="1" si="1112"/>
        <v>0</v>
      </c>
      <c r="O10134" s="85" t="s">
        <v>22327</v>
      </c>
      <c r="P10134" s="85" t="s">
        <v>22328</v>
      </c>
      <c r="Q10134" s="88">
        <v>2317.5</v>
      </c>
      <c r="R10134" s="85">
        <v>9</v>
      </c>
    </row>
    <row r="10135" spans="1:18" x14ac:dyDescent="0.3">
      <c r="A10135" s="82" t="str">
        <f t="shared" si="1106"/>
        <v>TPU DUO MAGNETIC</v>
      </c>
      <c r="B10135" s="82">
        <f t="shared" si="1107"/>
        <v>86</v>
      </c>
      <c r="C10135" s="82">
        <f t="shared" ca="1" si="1108"/>
        <v>0</v>
      </c>
      <c r="D10135" s="82">
        <f t="shared" ca="1" si="1109"/>
        <v>0</v>
      </c>
      <c r="E10135" s="83">
        <f t="shared" ca="1" si="1110"/>
        <v>0</v>
      </c>
      <c r="F10135" s="82">
        <f t="shared" ca="1" si="1111"/>
        <v>0</v>
      </c>
      <c r="G10135" s="83">
        <f t="shared" ca="1" si="1112"/>
        <v>0</v>
      </c>
      <c r="O10135" s="85" t="s">
        <v>22329</v>
      </c>
      <c r="P10135" s="85" t="s">
        <v>22330</v>
      </c>
      <c r="Q10135" s="88">
        <v>2317.5</v>
      </c>
      <c r="R10135" s="85">
        <v>3</v>
      </c>
    </row>
    <row r="10136" spans="1:18" x14ac:dyDescent="0.3">
      <c r="A10136" s="82" t="str">
        <f t="shared" si="1106"/>
        <v>TPU DUO MAGNETIC</v>
      </c>
      <c r="B10136" s="82">
        <f t="shared" si="1107"/>
        <v>87</v>
      </c>
      <c r="C10136" s="82">
        <f t="shared" ca="1" si="1108"/>
        <v>0</v>
      </c>
      <c r="D10136" s="82">
        <f t="shared" ca="1" si="1109"/>
        <v>0</v>
      </c>
      <c r="E10136" s="83">
        <f t="shared" ca="1" si="1110"/>
        <v>0</v>
      </c>
      <c r="F10136" s="82">
        <f t="shared" ca="1" si="1111"/>
        <v>0</v>
      </c>
      <c r="G10136" s="83">
        <f t="shared" ca="1" si="1112"/>
        <v>0</v>
      </c>
      <c r="O10136" s="85" t="s">
        <v>22331</v>
      </c>
      <c r="P10136" s="85" t="s">
        <v>22332</v>
      </c>
      <c r="Q10136" s="88">
        <v>2317.5</v>
      </c>
      <c r="R10136" s="85">
        <v>0</v>
      </c>
    </row>
    <row r="10137" spans="1:18" x14ac:dyDescent="0.3">
      <c r="A10137" s="82" t="str">
        <f t="shared" si="1106"/>
        <v>TPU DUO MAGNETIC</v>
      </c>
      <c r="B10137" s="82">
        <f t="shared" si="1107"/>
        <v>88</v>
      </c>
      <c r="C10137" s="82">
        <f t="shared" ca="1" si="1108"/>
        <v>0</v>
      </c>
      <c r="D10137" s="82">
        <f t="shared" ca="1" si="1109"/>
        <v>0</v>
      </c>
      <c r="E10137" s="83">
        <f t="shared" ca="1" si="1110"/>
        <v>0</v>
      </c>
      <c r="F10137" s="82">
        <f t="shared" ca="1" si="1111"/>
        <v>0</v>
      </c>
      <c r="G10137" s="83">
        <f t="shared" ca="1" si="1112"/>
        <v>0</v>
      </c>
      <c r="O10137" s="85" t="s">
        <v>22333</v>
      </c>
      <c r="P10137" s="85" t="s">
        <v>22334</v>
      </c>
      <c r="Q10137" s="88">
        <v>2317.5</v>
      </c>
      <c r="R10137" s="85">
        <v>0</v>
      </c>
    </row>
    <row r="10138" spans="1:18" x14ac:dyDescent="0.3">
      <c r="A10138" s="82" t="str">
        <f t="shared" si="1106"/>
        <v>TPU DUO MAGNETIC</v>
      </c>
      <c r="B10138" s="82">
        <f t="shared" si="1107"/>
        <v>89</v>
      </c>
      <c r="C10138" s="82">
        <f t="shared" ca="1" si="1108"/>
        <v>0</v>
      </c>
      <c r="D10138" s="82">
        <f t="shared" ca="1" si="1109"/>
        <v>0</v>
      </c>
      <c r="E10138" s="83">
        <f t="shared" ca="1" si="1110"/>
        <v>0</v>
      </c>
      <c r="F10138" s="82">
        <f t="shared" ca="1" si="1111"/>
        <v>0</v>
      </c>
      <c r="G10138" s="83">
        <f t="shared" ca="1" si="1112"/>
        <v>0</v>
      </c>
      <c r="O10138" s="85" t="s">
        <v>22335</v>
      </c>
      <c r="P10138" s="85" t="s">
        <v>22336</v>
      </c>
      <c r="Q10138" s="88">
        <v>6319.05</v>
      </c>
      <c r="R10138" s="85">
        <v>-3</v>
      </c>
    </row>
    <row r="10139" spans="1:18" x14ac:dyDescent="0.3">
      <c r="A10139" s="82" t="str">
        <f t="shared" si="1106"/>
        <v>TPU DUO MAGNETIC</v>
      </c>
      <c r="B10139" s="82">
        <f t="shared" si="1107"/>
        <v>90</v>
      </c>
      <c r="C10139" s="82">
        <f t="shared" ca="1" si="1108"/>
        <v>0</v>
      </c>
      <c r="D10139" s="82">
        <f t="shared" ca="1" si="1109"/>
        <v>0</v>
      </c>
      <c r="E10139" s="83">
        <f t="shared" ca="1" si="1110"/>
        <v>0</v>
      </c>
      <c r="F10139" s="82">
        <f t="shared" ca="1" si="1111"/>
        <v>0</v>
      </c>
      <c r="G10139" s="83">
        <f t="shared" ca="1" si="1112"/>
        <v>0</v>
      </c>
      <c r="O10139" s="85" t="s">
        <v>22337</v>
      </c>
      <c r="P10139" s="85" t="s">
        <v>22338</v>
      </c>
      <c r="Q10139" s="88">
        <v>1779.84</v>
      </c>
      <c r="R10139" s="85">
        <v>0</v>
      </c>
    </row>
    <row r="10140" spans="1:18" x14ac:dyDescent="0.3">
      <c r="A10140" s="82" t="str">
        <f t="shared" si="1106"/>
        <v>TPU DUO MAGNETIC</v>
      </c>
      <c r="B10140" s="82">
        <f t="shared" si="1107"/>
        <v>91</v>
      </c>
      <c r="C10140" s="82">
        <f t="shared" ca="1" si="1108"/>
        <v>0</v>
      </c>
      <c r="D10140" s="82">
        <f t="shared" ca="1" si="1109"/>
        <v>0</v>
      </c>
      <c r="E10140" s="83">
        <f t="shared" ca="1" si="1110"/>
        <v>0</v>
      </c>
      <c r="F10140" s="82">
        <f t="shared" ca="1" si="1111"/>
        <v>0</v>
      </c>
      <c r="G10140" s="83">
        <f t="shared" ca="1" si="1112"/>
        <v>0</v>
      </c>
      <c r="O10140" s="85" t="s">
        <v>22339</v>
      </c>
      <c r="P10140" s="85" t="s">
        <v>22340</v>
      </c>
      <c r="Q10140" s="88">
        <v>5326.39</v>
      </c>
      <c r="R10140" s="85">
        <v>-1</v>
      </c>
    </row>
    <row r="10141" spans="1:18" x14ac:dyDescent="0.3">
      <c r="A10141" s="82" t="str">
        <f t="shared" si="1106"/>
        <v>TPU DUO MAGNETIC</v>
      </c>
      <c r="B10141" s="82">
        <f t="shared" si="1107"/>
        <v>92</v>
      </c>
      <c r="C10141" s="82">
        <f t="shared" ca="1" si="1108"/>
        <v>0</v>
      </c>
      <c r="D10141" s="82">
        <f t="shared" ca="1" si="1109"/>
        <v>0</v>
      </c>
      <c r="E10141" s="83">
        <f t="shared" ca="1" si="1110"/>
        <v>0</v>
      </c>
      <c r="F10141" s="82">
        <f t="shared" ca="1" si="1111"/>
        <v>0</v>
      </c>
      <c r="G10141" s="83">
        <f t="shared" ca="1" si="1112"/>
        <v>0</v>
      </c>
      <c r="O10141" s="85" t="s">
        <v>22341</v>
      </c>
      <c r="P10141" s="85" t="s">
        <v>22342</v>
      </c>
      <c r="Q10141" s="88">
        <v>8615.23</v>
      </c>
      <c r="R10141" s="85">
        <v>0</v>
      </c>
    </row>
    <row r="10142" spans="1:18" x14ac:dyDescent="0.3">
      <c r="A10142" s="82" t="str">
        <f t="shared" si="1106"/>
        <v>TPU DUO MAGNETIC</v>
      </c>
      <c r="B10142" s="82">
        <f t="shared" si="1107"/>
        <v>93</v>
      </c>
      <c r="C10142" s="82">
        <f t="shared" ca="1" si="1108"/>
        <v>0</v>
      </c>
      <c r="D10142" s="82">
        <f t="shared" ca="1" si="1109"/>
        <v>0</v>
      </c>
      <c r="E10142" s="83">
        <f t="shared" ca="1" si="1110"/>
        <v>0</v>
      </c>
      <c r="F10142" s="82">
        <f t="shared" ca="1" si="1111"/>
        <v>0</v>
      </c>
      <c r="G10142" s="83">
        <f t="shared" ca="1" si="1112"/>
        <v>0</v>
      </c>
      <c r="O10142" s="85" t="s">
        <v>22343</v>
      </c>
      <c r="P10142" s="85" t="s">
        <v>22344</v>
      </c>
      <c r="Q10142" s="88">
        <v>2175.36</v>
      </c>
      <c r="R10142" s="85">
        <v>-3</v>
      </c>
    </row>
    <row r="10143" spans="1:18" x14ac:dyDescent="0.3">
      <c r="A10143" s="82" t="str">
        <f t="shared" si="1106"/>
        <v>TPU DUO MAGNETIC</v>
      </c>
      <c r="B10143" s="82">
        <f t="shared" si="1107"/>
        <v>94</v>
      </c>
      <c r="C10143" s="82">
        <f t="shared" ca="1" si="1108"/>
        <v>0</v>
      </c>
      <c r="D10143" s="82">
        <f t="shared" ca="1" si="1109"/>
        <v>0</v>
      </c>
      <c r="E10143" s="83">
        <f t="shared" ca="1" si="1110"/>
        <v>0</v>
      </c>
      <c r="F10143" s="82">
        <f t="shared" ca="1" si="1111"/>
        <v>0</v>
      </c>
      <c r="G10143" s="83">
        <f t="shared" ca="1" si="1112"/>
        <v>0</v>
      </c>
      <c r="O10143" s="85" t="s">
        <v>22345</v>
      </c>
      <c r="P10143" s="85" t="s">
        <v>22346</v>
      </c>
      <c r="Q10143" s="88">
        <v>3802.25</v>
      </c>
      <c r="R10143" s="85">
        <v>31</v>
      </c>
    </row>
    <row r="10144" spans="1:18" x14ac:dyDescent="0.3">
      <c r="A10144" s="82" t="str">
        <f t="shared" si="1106"/>
        <v>TPU DUO MAGNETIC</v>
      </c>
      <c r="B10144" s="82">
        <f t="shared" si="1107"/>
        <v>95</v>
      </c>
      <c r="C10144" s="82">
        <f t="shared" ca="1" si="1108"/>
        <v>0</v>
      </c>
      <c r="D10144" s="82">
        <f t="shared" ca="1" si="1109"/>
        <v>0</v>
      </c>
      <c r="E10144" s="83">
        <f t="shared" ca="1" si="1110"/>
        <v>0</v>
      </c>
      <c r="F10144" s="82">
        <f t="shared" ca="1" si="1111"/>
        <v>0</v>
      </c>
      <c r="G10144" s="83">
        <f t="shared" ca="1" si="1112"/>
        <v>0</v>
      </c>
      <c r="O10144" s="85" t="s">
        <v>22347</v>
      </c>
      <c r="P10144" s="85" t="s">
        <v>22348</v>
      </c>
      <c r="Q10144" s="88">
        <v>18540</v>
      </c>
      <c r="R10144" s="85">
        <v>0</v>
      </c>
    </row>
    <row r="10145" spans="1:18" x14ac:dyDescent="0.3">
      <c r="A10145" s="82" t="str">
        <f t="shared" si="1106"/>
        <v>TPU DUO MAGNETIC</v>
      </c>
      <c r="B10145" s="82">
        <f t="shared" si="1107"/>
        <v>96</v>
      </c>
      <c r="C10145" s="82">
        <f t="shared" ca="1" si="1108"/>
        <v>0</v>
      </c>
      <c r="D10145" s="82">
        <f t="shared" ca="1" si="1109"/>
        <v>0</v>
      </c>
      <c r="E10145" s="83">
        <f t="shared" ca="1" si="1110"/>
        <v>0</v>
      </c>
      <c r="F10145" s="82">
        <f t="shared" ca="1" si="1111"/>
        <v>0</v>
      </c>
      <c r="G10145" s="83">
        <f t="shared" ca="1" si="1112"/>
        <v>0</v>
      </c>
      <c r="O10145" s="85" t="s">
        <v>22349</v>
      </c>
      <c r="P10145" s="85" t="s">
        <v>22350</v>
      </c>
      <c r="Q10145" s="88">
        <v>10227.44</v>
      </c>
      <c r="R10145" s="85">
        <v>0</v>
      </c>
    </row>
    <row r="10146" spans="1:18" x14ac:dyDescent="0.3">
      <c r="A10146" s="82" t="str">
        <f t="shared" si="1106"/>
        <v>TPU DUO MAGNETIC</v>
      </c>
      <c r="B10146" s="82">
        <f t="shared" si="1107"/>
        <v>97</v>
      </c>
      <c r="C10146" s="82">
        <f t="shared" ca="1" si="1108"/>
        <v>0</v>
      </c>
      <c r="D10146" s="82">
        <f t="shared" ca="1" si="1109"/>
        <v>0</v>
      </c>
      <c r="E10146" s="83">
        <f t="shared" ca="1" si="1110"/>
        <v>0</v>
      </c>
      <c r="F10146" s="82">
        <f t="shared" ca="1" si="1111"/>
        <v>0</v>
      </c>
      <c r="G10146" s="83">
        <f t="shared" ca="1" si="1112"/>
        <v>0</v>
      </c>
      <c r="O10146" s="85" t="s">
        <v>22351</v>
      </c>
      <c r="P10146" s="85" t="s">
        <v>22352</v>
      </c>
      <c r="Q10146" s="88">
        <v>17229.689999999999</v>
      </c>
      <c r="R10146" s="85">
        <v>0</v>
      </c>
    </row>
    <row r="10147" spans="1:18" x14ac:dyDescent="0.3">
      <c r="A10147" s="82" t="str">
        <f t="shared" si="1106"/>
        <v>TPU DUO MAGNETIC</v>
      </c>
      <c r="B10147" s="82">
        <f t="shared" si="1107"/>
        <v>98</v>
      </c>
      <c r="C10147" s="82">
        <f t="shared" ca="1" si="1108"/>
        <v>0</v>
      </c>
      <c r="D10147" s="82">
        <f t="shared" ca="1" si="1109"/>
        <v>0</v>
      </c>
      <c r="E10147" s="83">
        <f t="shared" ca="1" si="1110"/>
        <v>0</v>
      </c>
      <c r="F10147" s="82">
        <f t="shared" ca="1" si="1111"/>
        <v>0</v>
      </c>
      <c r="G10147" s="83">
        <f t="shared" ca="1" si="1112"/>
        <v>0</v>
      </c>
      <c r="O10147" s="85" t="s">
        <v>22353</v>
      </c>
      <c r="P10147" s="85" t="s">
        <v>22354</v>
      </c>
      <c r="Q10147" s="88">
        <v>8271.4699999999993</v>
      </c>
      <c r="R10147" s="85">
        <v>62</v>
      </c>
    </row>
    <row r="10148" spans="1:18" x14ac:dyDescent="0.3">
      <c r="A10148" s="82" t="str">
        <f t="shared" si="1106"/>
        <v>TPU DUO MAGNETIC</v>
      </c>
      <c r="B10148" s="82">
        <f t="shared" si="1107"/>
        <v>99</v>
      </c>
      <c r="C10148" s="82">
        <f t="shared" ca="1" si="1108"/>
        <v>0</v>
      </c>
      <c r="D10148" s="82">
        <f t="shared" ca="1" si="1109"/>
        <v>0</v>
      </c>
      <c r="E10148" s="83">
        <f t="shared" ca="1" si="1110"/>
        <v>0</v>
      </c>
      <c r="F10148" s="82">
        <f t="shared" ca="1" si="1111"/>
        <v>0</v>
      </c>
      <c r="G10148" s="83">
        <f t="shared" ca="1" si="1112"/>
        <v>0</v>
      </c>
      <c r="O10148" s="85" t="s">
        <v>22355</v>
      </c>
      <c r="P10148" s="85" t="s">
        <v>22356</v>
      </c>
      <c r="Q10148" s="88">
        <v>1111.32</v>
      </c>
      <c r="R10148" s="85">
        <v>-2</v>
      </c>
    </row>
    <row r="10149" spans="1:18" x14ac:dyDescent="0.3">
      <c r="A10149" s="82" t="str">
        <f t="shared" si="1106"/>
        <v>TPU DUO MAGNETIC</v>
      </c>
      <c r="B10149" s="82">
        <f t="shared" si="1107"/>
        <v>100</v>
      </c>
      <c r="C10149" s="82">
        <f t="shared" ca="1" si="1108"/>
        <v>0</v>
      </c>
      <c r="D10149" s="82">
        <f t="shared" ca="1" si="1109"/>
        <v>0</v>
      </c>
      <c r="E10149" s="83">
        <f t="shared" ca="1" si="1110"/>
        <v>0</v>
      </c>
      <c r="F10149" s="82">
        <f t="shared" ca="1" si="1111"/>
        <v>0</v>
      </c>
      <c r="G10149" s="83">
        <f t="shared" ca="1" si="1112"/>
        <v>0</v>
      </c>
      <c r="O10149" s="85" t="s">
        <v>22357</v>
      </c>
      <c r="P10149" s="85" t="s">
        <v>22358</v>
      </c>
      <c r="Q10149" s="88">
        <v>1111.32</v>
      </c>
      <c r="R10149" s="85">
        <v>33</v>
      </c>
    </row>
    <row r="10150" spans="1:18" x14ac:dyDescent="0.3">
      <c r="A10150" s="82" t="str">
        <f t="shared" si="1106"/>
        <v>TPU DUO MAGNETIC</v>
      </c>
      <c r="B10150" s="82">
        <f t="shared" si="1107"/>
        <v>101</v>
      </c>
      <c r="C10150" s="82">
        <f t="shared" ca="1" si="1108"/>
        <v>0</v>
      </c>
      <c r="D10150" s="82">
        <f t="shared" ca="1" si="1109"/>
        <v>0</v>
      </c>
      <c r="E10150" s="83">
        <f t="shared" ca="1" si="1110"/>
        <v>0</v>
      </c>
      <c r="F10150" s="82">
        <f t="shared" ca="1" si="1111"/>
        <v>0</v>
      </c>
      <c r="G10150" s="83">
        <f t="shared" ca="1" si="1112"/>
        <v>0</v>
      </c>
      <c r="O10150" s="85" t="s">
        <v>22359</v>
      </c>
      <c r="P10150" s="85" t="s">
        <v>22360</v>
      </c>
      <c r="Q10150" s="88">
        <v>1111.32</v>
      </c>
      <c r="R10150" s="85">
        <v>6</v>
      </c>
    </row>
    <row r="10151" spans="1:18" x14ac:dyDescent="0.3">
      <c r="A10151" s="82" t="str">
        <f t="shared" si="1106"/>
        <v>TPU DUO MAGNETIC</v>
      </c>
      <c r="B10151" s="82">
        <f t="shared" si="1107"/>
        <v>102</v>
      </c>
      <c r="C10151" s="82">
        <f t="shared" ca="1" si="1108"/>
        <v>0</v>
      </c>
      <c r="D10151" s="82">
        <f t="shared" ca="1" si="1109"/>
        <v>0</v>
      </c>
      <c r="E10151" s="83">
        <f t="shared" ca="1" si="1110"/>
        <v>0</v>
      </c>
      <c r="F10151" s="82">
        <f t="shared" ca="1" si="1111"/>
        <v>0</v>
      </c>
      <c r="G10151" s="83">
        <f t="shared" ca="1" si="1112"/>
        <v>0</v>
      </c>
      <c r="O10151" s="85" t="s">
        <v>22361</v>
      </c>
      <c r="P10151" s="85" t="s">
        <v>22362</v>
      </c>
      <c r="Q10151" s="88">
        <v>854.23</v>
      </c>
      <c r="R10151" s="85">
        <v>-11</v>
      </c>
    </row>
    <row r="10152" spans="1:18" x14ac:dyDescent="0.3">
      <c r="A10152" s="82" t="str">
        <f t="shared" si="1106"/>
        <v>TPU DUO MAGNETIC</v>
      </c>
      <c r="B10152" s="82">
        <f t="shared" si="1107"/>
        <v>103</v>
      </c>
      <c r="C10152" s="82">
        <f t="shared" ca="1" si="1108"/>
        <v>0</v>
      </c>
      <c r="D10152" s="82">
        <f t="shared" ca="1" si="1109"/>
        <v>0</v>
      </c>
      <c r="E10152" s="83">
        <f t="shared" ca="1" si="1110"/>
        <v>0</v>
      </c>
      <c r="F10152" s="82">
        <f t="shared" ca="1" si="1111"/>
        <v>0</v>
      </c>
      <c r="G10152" s="83">
        <f t="shared" ca="1" si="1112"/>
        <v>0</v>
      </c>
      <c r="O10152" s="85" t="s">
        <v>22363</v>
      </c>
      <c r="P10152" s="85" t="s">
        <v>22364</v>
      </c>
      <c r="Q10152" s="88">
        <v>854.23</v>
      </c>
      <c r="R10152" s="85">
        <v>16</v>
      </c>
    </row>
    <row r="10153" spans="1:18" x14ac:dyDescent="0.3">
      <c r="A10153" s="82" t="str">
        <f t="shared" si="1106"/>
        <v>TPU DUO MAGNETIC</v>
      </c>
      <c r="B10153" s="82">
        <f t="shared" si="1107"/>
        <v>104</v>
      </c>
      <c r="C10153" s="82">
        <f t="shared" ca="1" si="1108"/>
        <v>0</v>
      </c>
      <c r="D10153" s="82">
        <f t="shared" ca="1" si="1109"/>
        <v>0</v>
      </c>
      <c r="E10153" s="83">
        <f t="shared" ca="1" si="1110"/>
        <v>0</v>
      </c>
      <c r="F10153" s="82">
        <f t="shared" ca="1" si="1111"/>
        <v>0</v>
      </c>
      <c r="G10153" s="83">
        <f t="shared" ca="1" si="1112"/>
        <v>0</v>
      </c>
      <c r="O10153" s="85" t="s">
        <v>22365</v>
      </c>
      <c r="P10153" s="85" t="s">
        <v>22366</v>
      </c>
      <c r="Q10153" s="88">
        <v>953.42</v>
      </c>
      <c r="R10153" s="85">
        <v>-1</v>
      </c>
    </row>
    <row r="10154" spans="1:18" x14ac:dyDescent="0.3">
      <c r="A10154" s="82" t="str">
        <f t="shared" si="1106"/>
        <v>TPU DUO MAGNETIC</v>
      </c>
      <c r="B10154" s="82">
        <f t="shared" si="1107"/>
        <v>105</v>
      </c>
      <c r="C10154" s="82">
        <f t="shared" ca="1" si="1108"/>
        <v>0</v>
      </c>
      <c r="D10154" s="82">
        <f t="shared" ca="1" si="1109"/>
        <v>0</v>
      </c>
      <c r="E10154" s="83">
        <f t="shared" ca="1" si="1110"/>
        <v>0</v>
      </c>
      <c r="F10154" s="82">
        <f t="shared" ca="1" si="1111"/>
        <v>0</v>
      </c>
      <c r="G10154" s="83">
        <f t="shared" ca="1" si="1112"/>
        <v>0</v>
      </c>
      <c r="O10154" s="85" t="s">
        <v>22367</v>
      </c>
      <c r="P10154" s="85" t="s">
        <v>22368</v>
      </c>
      <c r="Q10154" s="88">
        <v>953.57</v>
      </c>
      <c r="R10154" s="85">
        <v>382</v>
      </c>
    </row>
    <row r="10155" spans="1:18" x14ac:dyDescent="0.3">
      <c r="A10155" s="82" t="str">
        <f t="shared" si="1106"/>
        <v>TPU DUO MAGNETIC</v>
      </c>
      <c r="B10155" s="82">
        <f t="shared" si="1107"/>
        <v>106</v>
      </c>
      <c r="C10155" s="82">
        <f t="shared" ca="1" si="1108"/>
        <v>0</v>
      </c>
      <c r="D10155" s="82">
        <f t="shared" ca="1" si="1109"/>
        <v>0</v>
      </c>
      <c r="E10155" s="83">
        <f t="shared" ca="1" si="1110"/>
        <v>0</v>
      </c>
      <c r="F10155" s="82">
        <f t="shared" ca="1" si="1111"/>
        <v>0</v>
      </c>
      <c r="G10155" s="83">
        <f t="shared" ca="1" si="1112"/>
        <v>0</v>
      </c>
      <c r="O10155" s="85" t="s">
        <v>22369</v>
      </c>
      <c r="P10155" s="85" t="s">
        <v>22370</v>
      </c>
      <c r="Q10155" s="88">
        <v>17497.5</v>
      </c>
      <c r="R10155" s="85">
        <v>0</v>
      </c>
    </row>
    <row r="10156" spans="1:18" x14ac:dyDescent="0.3">
      <c r="A10156" s="82" t="str">
        <f t="shared" si="1106"/>
        <v>TPU DUO MAGNETIC</v>
      </c>
      <c r="B10156" s="82">
        <f t="shared" si="1107"/>
        <v>107</v>
      </c>
      <c r="C10156" s="82">
        <f t="shared" ca="1" si="1108"/>
        <v>0</v>
      </c>
      <c r="D10156" s="82">
        <f t="shared" ca="1" si="1109"/>
        <v>0</v>
      </c>
      <c r="E10156" s="83">
        <f t="shared" ca="1" si="1110"/>
        <v>0</v>
      </c>
      <c r="F10156" s="82">
        <f t="shared" ca="1" si="1111"/>
        <v>0</v>
      </c>
      <c r="G10156" s="83">
        <f t="shared" ca="1" si="1112"/>
        <v>0</v>
      </c>
      <c r="O10156" s="85" t="s">
        <v>22371</v>
      </c>
      <c r="P10156" s="85" t="s">
        <v>22372</v>
      </c>
      <c r="Q10156" s="88">
        <v>2970</v>
      </c>
      <c r="R10156" s="85">
        <v>716</v>
      </c>
    </row>
    <row r="10157" spans="1:18" x14ac:dyDescent="0.3">
      <c r="A10157" s="82" t="str">
        <f t="shared" si="1106"/>
        <v>TPU DUO MAGNETIC</v>
      </c>
      <c r="B10157" s="82">
        <f t="shared" si="1107"/>
        <v>108</v>
      </c>
      <c r="C10157" s="82">
        <f t="shared" ca="1" si="1108"/>
        <v>0</v>
      </c>
      <c r="D10157" s="82">
        <f t="shared" ca="1" si="1109"/>
        <v>0</v>
      </c>
      <c r="E10157" s="83">
        <f t="shared" ca="1" si="1110"/>
        <v>0</v>
      </c>
      <c r="F10157" s="82">
        <f t="shared" ca="1" si="1111"/>
        <v>0</v>
      </c>
      <c r="G10157" s="83">
        <f t="shared" ca="1" si="1112"/>
        <v>0</v>
      </c>
      <c r="O10157" s="85" t="s">
        <v>22373</v>
      </c>
      <c r="P10157" s="85" t="s">
        <v>22374</v>
      </c>
      <c r="Q10157" s="88">
        <v>2970</v>
      </c>
      <c r="R10157" s="85">
        <v>418</v>
      </c>
    </row>
    <row r="10158" spans="1:18" x14ac:dyDescent="0.3">
      <c r="A10158" s="82" t="str">
        <f t="shared" si="1106"/>
        <v>TPU DUO MAGNETIC</v>
      </c>
      <c r="B10158" s="82">
        <f t="shared" si="1107"/>
        <v>109</v>
      </c>
      <c r="C10158" s="82">
        <f t="shared" ca="1" si="1108"/>
        <v>0</v>
      </c>
      <c r="D10158" s="82">
        <f t="shared" ca="1" si="1109"/>
        <v>0</v>
      </c>
      <c r="E10158" s="83">
        <f t="shared" ca="1" si="1110"/>
        <v>0</v>
      </c>
      <c r="F10158" s="82">
        <f t="shared" ca="1" si="1111"/>
        <v>0</v>
      </c>
      <c r="G10158" s="83">
        <f t="shared" ca="1" si="1112"/>
        <v>0</v>
      </c>
      <c r="O10158" s="85" t="s">
        <v>22375</v>
      </c>
      <c r="P10158" s="85" t="s">
        <v>22376</v>
      </c>
      <c r="Q10158" s="88">
        <v>2970</v>
      </c>
      <c r="R10158" s="85">
        <v>94</v>
      </c>
    </row>
    <row r="10159" spans="1:18" x14ac:dyDescent="0.3">
      <c r="A10159" s="82" t="str">
        <f t="shared" si="1106"/>
        <v>TPU DUO MAGNETIC</v>
      </c>
      <c r="B10159" s="82">
        <f t="shared" si="1107"/>
        <v>110</v>
      </c>
      <c r="C10159" s="82">
        <f t="shared" ca="1" si="1108"/>
        <v>0</v>
      </c>
      <c r="D10159" s="82">
        <f t="shared" ca="1" si="1109"/>
        <v>0</v>
      </c>
      <c r="E10159" s="83">
        <f t="shared" ca="1" si="1110"/>
        <v>0</v>
      </c>
      <c r="F10159" s="82">
        <f t="shared" ca="1" si="1111"/>
        <v>0</v>
      </c>
      <c r="G10159" s="83">
        <f t="shared" ca="1" si="1112"/>
        <v>0</v>
      </c>
      <c r="O10159" s="85" t="s">
        <v>22377</v>
      </c>
      <c r="P10159" s="85" t="s">
        <v>22378</v>
      </c>
      <c r="Q10159" s="88">
        <v>2970</v>
      </c>
      <c r="R10159" s="85">
        <v>87</v>
      </c>
    </row>
    <row r="10160" spans="1:18" x14ac:dyDescent="0.3">
      <c r="A10160" s="82" t="str">
        <f t="shared" si="1106"/>
        <v>TPU DUO MAGNETIC</v>
      </c>
      <c r="B10160" s="82">
        <f t="shared" si="1107"/>
        <v>111</v>
      </c>
      <c r="C10160" s="82">
        <f t="shared" ca="1" si="1108"/>
        <v>0</v>
      </c>
      <c r="D10160" s="82">
        <f t="shared" ca="1" si="1109"/>
        <v>0</v>
      </c>
      <c r="E10160" s="83">
        <f t="shared" ca="1" si="1110"/>
        <v>0</v>
      </c>
      <c r="F10160" s="82">
        <f t="shared" ca="1" si="1111"/>
        <v>0</v>
      </c>
      <c r="G10160" s="83">
        <f t="shared" ca="1" si="1112"/>
        <v>0</v>
      </c>
      <c r="O10160" s="85" t="s">
        <v>22379</v>
      </c>
      <c r="P10160" s="85" t="s">
        <v>22380</v>
      </c>
      <c r="Q10160" s="88">
        <v>4185</v>
      </c>
      <c r="R10160" s="85">
        <v>0</v>
      </c>
    </row>
    <row r="10161" spans="1:18" x14ac:dyDescent="0.3">
      <c r="A10161" s="82" t="str">
        <f t="shared" si="1106"/>
        <v>TPU DUO MAGNETIC</v>
      </c>
      <c r="B10161" s="82">
        <f t="shared" si="1107"/>
        <v>112</v>
      </c>
      <c r="C10161" s="82">
        <f t="shared" ca="1" si="1108"/>
        <v>0</v>
      </c>
      <c r="D10161" s="82">
        <f t="shared" ca="1" si="1109"/>
        <v>0</v>
      </c>
      <c r="E10161" s="83">
        <f t="shared" ca="1" si="1110"/>
        <v>0</v>
      </c>
      <c r="F10161" s="82">
        <f t="shared" ca="1" si="1111"/>
        <v>0</v>
      </c>
      <c r="G10161" s="83">
        <f t="shared" ca="1" si="1112"/>
        <v>0</v>
      </c>
      <c r="O10161" s="85" t="s">
        <v>22381</v>
      </c>
      <c r="P10161" s="85" t="s">
        <v>22382</v>
      </c>
      <c r="Q10161" s="88">
        <v>1400</v>
      </c>
      <c r="R10161" s="85">
        <v>0</v>
      </c>
    </row>
    <row r="10162" spans="1:18" x14ac:dyDescent="0.3">
      <c r="A10162" s="82" t="str">
        <f t="shared" si="1106"/>
        <v>TPU DUO MAGNETIC</v>
      </c>
      <c r="B10162" s="82">
        <f t="shared" si="1107"/>
        <v>113</v>
      </c>
      <c r="C10162" s="82">
        <f t="shared" ca="1" si="1108"/>
        <v>0</v>
      </c>
      <c r="D10162" s="82">
        <f t="shared" ca="1" si="1109"/>
        <v>0</v>
      </c>
      <c r="E10162" s="83">
        <f t="shared" ca="1" si="1110"/>
        <v>0</v>
      </c>
      <c r="F10162" s="82">
        <f t="shared" ca="1" si="1111"/>
        <v>0</v>
      </c>
      <c r="G10162" s="83">
        <f t="shared" ca="1" si="1112"/>
        <v>0</v>
      </c>
      <c r="O10162" s="85" t="s">
        <v>22383</v>
      </c>
      <c r="P10162" s="85" t="s">
        <v>22384</v>
      </c>
      <c r="Q10162" s="88">
        <v>4029.05</v>
      </c>
      <c r="R10162" s="85">
        <v>358</v>
      </c>
    </row>
    <row r="10163" spans="1:18" x14ac:dyDescent="0.3">
      <c r="A10163" s="82" t="str">
        <f t="shared" si="1106"/>
        <v>TPU DUO MAGNETIC</v>
      </c>
      <c r="B10163" s="82">
        <f t="shared" si="1107"/>
        <v>114</v>
      </c>
      <c r="C10163" s="82">
        <f t="shared" ca="1" si="1108"/>
        <v>0</v>
      </c>
      <c r="D10163" s="82">
        <f t="shared" ca="1" si="1109"/>
        <v>0</v>
      </c>
      <c r="E10163" s="83">
        <f t="shared" ca="1" si="1110"/>
        <v>0</v>
      </c>
      <c r="F10163" s="82">
        <f t="shared" ca="1" si="1111"/>
        <v>0</v>
      </c>
      <c r="G10163" s="83">
        <f t="shared" ca="1" si="1112"/>
        <v>0</v>
      </c>
      <c r="O10163" s="85" t="s">
        <v>22385</v>
      </c>
      <c r="P10163" s="85" t="s">
        <v>22386</v>
      </c>
      <c r="Q10163" s="88">
        <v>11587.19</v>
      </c>
      <c r="R10163" s="85">
        <v>0</v>
      </c>
    </row>
    <row r="10164" spans="1:18" x14ac:dyDescent="0.3">
      <c r="A10164" s="82" t="str">
        <f t="shared" si="1106"/>
        <v>TPU DUO MAGNETIC</v>
      </c>
      <c r="B10164" s="82">
        <f t="shared" si="1107"/>
        <v>115</v>
      </c>
      <c r="C10164" s="82">
        <f t="shared" ca="1" si="1108"/>
        <v>0</v>
      </c>
      <c r="D10164" s="82">
        <f t="shared" ca="1" si="1109"/>
        <v>0</v>
      </c>
      <c r="E10164" s="83">
        <f t="shared" ca="1" si="1110"/>
        <v>0</v>
      </c>
      <c r="F10164" s="82">
        <f t="shared" ca="1" si="1111"/>
        <v>0</v>
      </c>
      <c r="G10164" s="83">
        <f t="shared" ca="1" si="1112"/>
        <v>0</v>
      </c>
      <c r="O10164" s="85" t="s">
        <v>22387</v>
      </c>
      <c r="P10164" s="85" t="s">
        <v>22388</v>
      </c>
      <c r="Q10164" s="88">
        <v>14203.34</v>
      </c>
      <c r="R10164" s="85">
        <v>0</v>
      </c>
    </row>
    <row r="10165" spans="1:18" x14ac:dyDescent="0.3">
      <c r="A10165" s="82" t="str">
        <f t="shared" si="1106"/>
        <v>TPU DUO MAGNETIC</v>
      </c>
      <c r="B10165" s="82">
        <f t="shared" si="1107"/>
        <v>116</v>
      </c>
      <c r="C10165" s="82">
        <f t="shared" ca="1" si="1108"/>
        <v>0</v>
      </c>
      <c r="D10165" s="82">
        <f t="shared" ca="1" si="1109"/>
        <v>0</v>
      </c>
      <c r="E10165" s="83">
        <f t="shared" ca="1" si="1110"/>
        <v>0</v>
      </c>
      <c r="F10165" s="82">
        <f t="shared" ca="1" si="1111"/>
        <v>0</v>
      </c>
      <c r="G10165" s="83">
        <f t="shared" ca="1" si="1112"/>
        <v>0</v>
      </c>
      <c r="O10165" s="85" t="s">
        <v>22389</v>
      </c>
      <c r="P10165" s="85" t="s">
        <v>22390</v>
      </c>
      <c r="Q10165" s="88">
        <v>14017.01</v>
      </c>
      <c r="R10165" s="85">
        <v>0</v>
      </c>
    </row>
    <row r="10166" spans="1:18" x14ac:dyDescent="0.3">
      <c r="A10166" s="82" t="str">
        <f t="shared" si="1106"/>
        <v>TPU DUO MAGNETIC</v>
      </c>
      <c r="B10166" s="82">
        <f t="shared" si="1107"/>
        <v>117</v>
      </c>
      <c r="C10166" s="82">
        <f t="shared" ca="1" si="1108"/>
        <v>0</v>
      </c>
      <c r="D10166" s="82">
        <f t="shared" ca="1" si="1109"/>
        <v>0</v>
      </c>
      <c r="E10166" s="83">
        <f t="shared" ca="1" si="1110"/>
        <v>0</v>
      </c>
      <c r="F10166" s="82">
        <f t="shared" ca="1" si="1111"/>
        <v>0</v>
      </c>
      <c r="G10166" s="83">
        <f t="shared" ca="1" si="1112"/>
        <v>0</v>
      </c>
      <c r="O10166" s="85" t="s">
        <v>22391</v>
      </c>
      <c r="P10166" s="85" t="s">
        <v>22392</v>
      </c>
      <c r="Q10166" s="88">
        <v>8340.2199999999993</v>
      </c>
      <c r="R10166" s="85">
        <v>0</v>
      </c>
    </row>
    <row r="10167" spans="1:18" x14ac:dyDescent="0.3">
      <c r="A10167" s="82" t="str">
        <f t="shared" si="1106"/>
        <v>TPU DUO MAGNETIC</v>
      </c>
      <c r="B10167" s="82">
        <f t="shared" si="1107"/>
        <v>118</v>
      </c>
      <c r="C10167" s="82">
        <f t="shared" ca="1" si="1108"/>
        <v>0</v>
      </c>
      <c r="D10167" s="82">
        <f t="shared" ca="1" si="1109"/>
        <v>0</v>
      </c>
      <c r="E10167" s="83">
        <f t="shared" ca="1" si="1110"/>
        <v>0</v>
      </c>
      <c r="F10167" s="82">
        <f t="shared" ca="1" si="1111"/>
        <v>0</v>
      </c>
      <c r="G10167" s="83">
        <f t="shared" ca="1" si="1112"/>
        <v>0</v>
      </c>
      <c r="O10167" s="85" t="s">
        <v>22393</v>
      </c>
      <c r="P10167" s="85" t="s">
        <v>22394</v>
      </c>
      <c r="Q10167" s="88">
        <v>53766</v>
      </c>
      <c r="R10167" s="85">
        <v>0</v>
      </c>
    </row>
    <row r="10168" spans="1:18" x14ac:dyDescent="0.3">
      <c r="A10168" s="82" t="str">
        <f t="shared" si="1106"/>
        <v>TPU DUO MAGNETIC</v>
      </c>
      <c r="B10168" s="82">
        <f t="shared" si="1107"/>
        <v>119</v>
      </c>
      <c r="C10168" s="82">
        <f t="shared" ca="1" si="1108"/>
        <v>0</v>
      </c>
      <c r="D10168" s="82">
        <f t="shared" ca="1" si="1109"/>
        <v>0</v>
      </c>
      <c r="E10168" s="83">
        <f t="shared" ca="1" si="1110"/>
        <v>0</v>
      </c>
      <c r="F10168" s="82">
        <f t="shared" ca="1" si="1111"/>
        <v>0</v>
      </c>
      <c r="G10168" s="83">
        <f t="shared" ca="1" si="1112"/>
        <v>0</v>
      </c>
      <c r="O10168" s="85" t="s">
        <v>22395</v>
      </c>
      <c r="P10168" s="85" t="s">
        <v>22396</v>
      </c>
      <c r="Q10168" s="88">
        <v>33585.449999999997</v>
      </c>
      <c r="R10168" s="85">
        <v>0</v>
      </c>
    </row>
    <row r="10169" spans="1:18" x14ac:dyDescent="0.3">
      <c r="A10169" s="82" t="str">
        <f t="shared" si="1106"/>
        <v>TPU DUO MAGNETIC</v>
      </c>
      <c r="B10169" s="82">
        <f t="shared" si="1107"/>
        <v>120</v>
      </c>
      <c r="C10169" s="82">
        <f t="shared" ca="1" si="1108"/>
        <v>0</v>
      </c>
      <c r="D10169" s="82">
        <f t="shared" ca="1" si="1109"/>
        <v>0</v>
      </c>
      <c r="E10169" s="83">
        <f t="shared" ca="1" si="1110"/>
        <v>0</v>
      </c>
      <c r="F10169" s="82">
        <f t="shared" ca="1" si="1111"/>
        <v>0</v>
      </c>
      <c r="G10169" s="83">
        <f t="shared" ca="1" si="1112"/>
        <v>0</v>
      </c>
      <c r="O10169" s="85" t="s">
        <v>22397</v>
      </c>
      <c r="P10169" s="85" t="s">
        <v>22398</v>
      </c>
      <c r="Q10169" s="88">
        <v>29791.95</v>
      </c>
      <c r="R10169" s="85">
        <v>0</v>
      </c>
    </row>
    <row r="10170" spans="1:18" x14ac:dyDescent="0.3">
      <c r="A10170" s="82" t="str">
        <f t="shared" si="1106"/>
        <v>TPU DUO MAGNETIC</v>
      </c>
      <c r="B10170" s="82">
        <f t="shared" si="1107"/>
        <v>121</v>
      </c>
      <c r="C10170" s="82">
        <f t="shared" ca="1" si="1108"/>
        <v>0</v>
      </c>
      <c r="D10170" s="82">
        <f t="shared" ca="1" si="1109"/>
        <v>0</v>
      </c>
      <c r="E10170" s="83">
        <f t="shared" ca="1" si="1110"/>
        <v>0</v>
      </c>
      <c r="F10170" s="82">
        <f t="shared" ca="1" si="1111"/>
        <v>0</v>
      </c>
      <c r="G10170" s="83">
        <f t="shared" ca="1" si="1112"/>
        <v>0</v>
      </c>
      <c r="O10170" s="85" t="s">
        <v>22399</v>
      </c>
      <c r="P10170" s="85" t="s">
        <v>22400</v>
      </c>
      <c r="Q10170" s="88">
        <v>2000</v>
      </c>
      <c r="R10170" s="85">
        <v>7</v>
      </c>
    </row>
    <row r="10171" spans="1:18" x14ac:dyDescent="0.3">
      <c r="A10171" s="82" t="str">
        <f t="shared" si="1106"/>
        <v>TPU DUO MAGNETIC</v>
      </c>
      <c r="B10171" s="82">
        <f t="shared" si="1107"/>
        <v>122</v>
      </c>
      <c r="C10171" s="82">
        <f t="shared" ca="1" si="1108"/>
        <v>0</v>
      </c>
      <c r="D10171" s="82">
        <f t="shared" ca="1" si="1109"/>
        <v>0</v>
      </c>
      <c r="E10171" s="83">
        <f t="shared" ca="1" si="1110"/>
        <v>0</v>
      </c>
      <c r="F10171" s="82">
        <f t="shared" ca="1" si="1111"/>
        <v>0</v>
      </c>
      <c r="G10171" s="83">
        <f t="shared" ca="1" si="1112"/>
        <v>0</v>
      </c>
      <c r="O10171" s="85" t="s">
        <v>22401</v>
      </c>
      <c r="P10171" s="85" t="s">
        <v>22402</v>
      </c>
      <c r="Q10171" s="88">
        <v>2000.01</v>
      </c>
      <c r="R10171" s="85">
        <v>24</v>
      </c>
    </row>
    <row r="10172" spans="1:18" x14ac:dyDescent="0.3">
      <c r="A10172" s="82" t="str">
        <f t="shared" si="1106"/>
        <v>TPU DUO MAGNETIC</v>
      </c>
      <c r="B10172" s="82">
        <f t="shared" si="1107"/>
        <v>123</v>
      </c>
      <c r="C10172" s="82">
        <f t="shared" ca="1" si="1108"/>
        <v>0</v>
      </c>
      <c r="D10172" s="82">
        <f t="shared" ca="1" si="1109"/>
        <v>0</v>
      </c>
      <c r="E10172" s="83">
        <f t="shared" ca="1" si="1110"/>
        <v>0</v>
      </c>
      <c r="F10172" s="82">
        <f t="shared" ca="1" si="1111"/>
        <v>0</v>
      </c>
      <c r="G10172" s="83">
        <f t="shared" ca="1" si="1112"/>
        <v>0</v>
      </c>
      <c r="O10172" s="85" t="s">
        <v>22403</v>
      </c>
      <c r="P10172" s="85" t="s">
        <v>22404</v>
      </c>
      <c r="Q10172" s="88">
        <v>2000.01</v>
      </c>
      <c r="R10172" s="85">
        <v>11</v>
      </c>
    </row>
    <row r="10173" spans="1:18" x14ac:dyDescent="0.3">
      <c r="A10173" s="82" t="str">
        <f t="shared" si="1106"/>
        <v>TPU DUO MAGNETIC</v>
      </c>
      <c r="B10173" s="82">
        <f t="shared" si="1107"/>
        <v>124</v>
      </c>
      <c r="C10173" s="82">
        <f t="shared" ca="1" si="1108"/>
        <v>0</v>
      </c>
      <c r="D10173" s="82">
        <f t="shared" ca="1" si="1109"/>
        <v>0</v>
      </c>
      <c r="E10173" s="83">
        <f t="shared" ca="1" si="1110"/>
        <v>0</v>
      </c>
      <c r="F10173" s="82">
        <f t="shared" ca="1" si="1111"/>
        <v>0</v>
      </c>
      <c r="G10173" s="83">
        <f t="shared" ca="1" si="1112"/>
        <v>0</v>
      </c>
      <c r="O10173" s="85" t="s">
        <v>22405</v>
      </c>
      <c r="P10173" s="85" t="s">
        <v>22406</v>
      </c>
      <c r="Q10173" s="88">
        <v>2000.01</v>
      </c>
      <c r="R10173" s="85">
        <v>3</v>
      </c>
    </row>
    <row r="10174" spans="1:18" x14ac:dyDescent="0.3">
      <c r="A10174" s="82" t="str">
        <f t="shared" si="1106"/>
        <v>TPU DUO MAGNETIC</v>
      </c>
      <c r="B10174" s="82">
        <f t="shared" si="1107"/>
        <v>125</v>
      </c>
      <c r="C10174" s="82">
        <f t="shared" ca="1" si="1108"/>
        <v>0</v>
      </c>
      <c r="D10174" s="82">
        <f t="shared" ca="1" si="1109"/>
        <v>0</v>
      </c>
      <c r="E10174" s="83">
        <f t="shared" ca="1" si="1110"/>
        <v>0</v>
      </c>
      <c r="F10174" s="82">
        <f t="shared" ca="1" si="1111"/>
        <v>0</v>
      </c>
      <c r="G10174" s="83">
        <f t="shared" ca="1" si="1112"/>
        <v>0</v>
      </c>
      <c r="O10174" s="85" t="s">
        <v>22407</v>
      </c>
      <c r="P10174" s="85" t="s">
        <v>22408</v>
      </c>
      <c r="Q10174" s="88">
        <v>2000.01</v>
      </c>
      <c r="R10174" s="85">
        <v>-16</v>
      </c>
    </row>
    <row r="10175" spans="1:18" x14ac:dyDescent="0.3">
      <c r="A10175" s="82" t="str">
        <f t="shared" si="1106"/>
        <v>TPU DUO MAGNETIC</v>
      </c>
      <c r="B10175" s="82">
        <f t="shared" si="1107"/>
        <v>126</v>
      </c>
      <c r="C10175" s="82">
        <f t="shared" ca="1" si="1108"/>
        <v>0</v>
      </c>
      <c r="D10175" s="82">
        <f t="shared" ca="1" si="1109"/>
        <v>0</v>
      </c>
      <c r="E10175" s="83">
        <f t="shared" ca="1" si="1110"/>
        <v>0</v>
      </c>
      <c r="F10175" s="82">
        <f t="shared" ca="1" si="1111"/>
        <v>0</v>
      </c>
      <c r="G10175" s="83">
        <f t="shared" ca="1" si="1112"/>
        <v>0</v>
      </c>
      <c r="O10175" s="85" t="s">
        <v>637</v>
      </c>
      <c r="P10175" s="85" t="s">
        <v>638</v>
      </c>
      <c r="Q10175" s="88">
        <v>2000.01</v>
      </c>
      <c r="R10175" s="85">
        <v>617</v>
      </c>
    </row>
    <row r="10176" spans="1:18" x14ac:dyDescent="0.3">
      <c r="A10176" s="82" t="str">
        <f t="shared" si="1106"/>
        <v>TPU DUO MAGNETIC</v>
      </c>
      <c r="B10176" s="82">
        <f t="shared" si="1107"/>
        <v>127</v>
      </c>
      <c r="C10176" s="82">
        <f t="shared" ca="1" si="1108"/>
        <v>0</v>
      </c>
      <c r="D10176" s="82">
        <f t="shared" ca="1" si="1109"/>
        <v>0</v>
      </c>
      <c r="E10176" s="83">
        <f t="shared" ca="1" si="1110"/>
        <v>0</v>
      </c>
      <c r="F10176" s="82">
        <f t="shared" ca="1" si="1111"/>
        <v>0</v>
      </c>
      <c r="G10176" s="83">
        <f t="shared" ca="1" si="1112"/>
        <v>0</v>
      </c>
      <c r="O10176" s="85" t="s">
        <v>22409</v>
      </c>
      <c r="P10176" s="85" t="s">
        <v>22410</v>
      </c>
      <c r="Q10176" s="88">
        <v>2000.01</v>
      </c>
      <c r="R10176" s="85">
        <v>4</v>
      </c>
    </row>
    <row r="10177" spans="1:18" x14ac:dyDescent="0.3">
      <c r="A10177" s="82" t="str">
        <f t="shared" si="1106"/>
        <v>TPU DUO MAGNETIC</v>
      </c>
      <c r="B10177" s="82">
        <f t="shared" si="1107"/>
        <v>128</v>
      </c>
      <c r="C10177" s="82">
        <f t="shared" ca="1" si="1108"/>
        <v>0</v>
      </c>
      <c r="D10177" s="82">
        <f t="shared" ca="1" si="1109"/>
        <v>0</v>
      </c>
      <c r="E10177" s="83">
        <f t="shared" ca="1" si="1110"/>
        <v>0</v>
      </c>
      <c r="F10177" s="82">
        <f t="shared" ca="1" si="1111"/>
        <v>0</v>
      </c>
      <c r="G10177" s="83">
        <f t="shared" ca="1" si="1112"/>
        <v>0</v>
      </c>
      <c r="O10177" s="85" t="s">
        <v>22411</v>
      </c>
      <c r="P10177" s="85" t="s">
        <v>22412</v>
      </c>
      <c r="Q10177" s="88">
        <v>2000.01</v>
      </c>
      <c r="R10177" s="85">
        <v>0</v>
      </c>
    </row>
    <row r="10178" spans="1:18" x14ac:dyDescent="0.3">
      <c r="A10178" s="82" t="str">
        <f t="shared" si="1106"/>
        <v>TPU DUO MAGNETIC</v>
      </c>
      <c r="B10178" s="82">
        <f t="shared" si="1107"/>
        <v>129</v>
      </c>
      <c r="C10178" s="82">
        <f t="shared" ca="1" si="1108"/>
        <v>0</v>
      </c>
      <c r="D10178" s="82">
        <f t="shared" ca="1" si="1109"/>
        <v>0</v>
      </c>
      <c r="E10178" s="83">
        <f t="shared" ca="1" si="1110"/>
        <v>0</v>
      </c>
      <c r="F10178" s="82">
        <f t="shared" ca="1" si="1111"/>
        <v>0</v>
      </c>
      <c r="G10178" s="83">
        <f t="shared" ca="1" si="1112"/>
        <v>0</v>
      </c>
      <c r="O10178" s="85" t="s">
        <v>22413</v>
      </c>
      <c r="P10178" s="85" t="s">
        <v>22414</v>
      </c>
      <c r="Q10178" s="88">
        <v>2000.01</v>
      </c>
      <c r="R10178" s="85">
        <v>7</v>
      </c>
    </row>
    <row r="10179" spans="1:18" x14ac:dyDescent="0.3">
      <c r="A10179" s="82" t="str">
        <f t="shared" ref="A10179:A10242" si="1113">IFERROR(INDEX($J$2:$J$100,INT((ROW(A10178)-1)/150)+1),"")</f>
        <v>TPU DUO MAGNETIC</v>
      </c>
      <c r="B10179" s="82">
        <f t="shared" ref="B10179:B10242" si="1114">IF($A10179="","",MOD(ROW(A10178)-1,150)+3)</f>
        <v>130</v>
      </c>
      <c r="C10179" s="82">
        <f t="shared" ref="C10179:C10242" ca="1" si="1115">IF($A10179="","",IFERROR(INDIRECT("'"&amp;$A10179&amp;"'!A"&amp;$B10179),""))</f>
        <v>0</v>
      </c>
      <c r="D10179" s="82">
        <f t="shared" ref="D10179:D10242" ca="1" si="1116">IF($A10179="","",IFERROR(INDIRECT("'"&amp;$A10179&amp;"'!B"&amp;$B10179),""))</f>
        <v>0</v>
      </c>
      <c r="E10179" s="83">
        <f t="shared" ref="E10179:E10242" ca="1" si="1117">IF($A10179="","",IFERROR(INDIRECT("'"&amp;$A10179&amp;"'!D"&amp;$B10179),""))</f>
        <v>0</v>
      </c>
      <c r="F10179" s="82">
        <f t="shared" ref="F10179:F10242" ca="1" si="1118">IF($A10179="","",IFERROR(INDIRECT("'"&amp;$A10179&amp;"'!E"&amp;$B10179),0))</f>
        <v>0</v>
      </c>
      <c r="G10179" s="83">
        <f t="shared" ref="G10179:G10242" ca="1" si="1119">IF($A10179="","",IFERROR(INDIRECT("'"&amp;$A10179&amp;"'!F"&amp;$B10179),0))</f>
        <v>0</v>
      </c>
      <c r="O10179" s="85" t="s">
        <v>22415</v>
      </c>
      <c r="P10179" s="85" t="s">
        <v>22416</v>
      </c>
      <c r="Q10179" s="88">
        <v>2000.01</v>
      </c>
      <c r="R10179" s="85">
        <v>0</v>
      </c>
    </row>
    <row r="10180" spans="1:18" x14ac:dyDescent="0.3">
      <c r="A10180" s="82" t="str">
        <f t="shared" si="1113"/>
        <v>TPU DUO MAGNETIC</v>
      </c>
      <c r="B10180" s="82">
        <f t="shared" si="1114"/>
        <v>131</v>
      </c>
      <c r="C10180" s="82">
        <f t="shared" ca="1" si="1115"/>
        <v>0</v>
      </c>
      <c r="D10180" s="82">
        <f t="shared" ca="1" si="1116"/>
        <v>0</v>
      </c>
      <c r="E10180" s="83">
        <f t="shared" ca="1" si="1117"/>
        <v>0</v>
      </c>
      <c r="F10180" s="82">
        <f t="shared" ca="1" si="1118"/>
        <v>0</v>
      </c>
      <c r="G10180" s="83">
        <f t="shared" ca="1" si="1119"/>
        <v>0</v>
      </c>
      <c r="O10180" s="85" t="s">
        <v>22417</v>
      </c>
      <c r="P10180" s="85" t="s">
        <v>22418</v>
      </c>
      <c r="Q10180" s="88">
        <v>2000.01</v>
      </c>
      <c r="R10180" s="85">
        <v>3</v>
      </c>
    </row>
    <row r="10181" spans="1:18" x14ac:dyDescent="0.3">
      <c r="A10181" s="82" t="str">
        <f t="shared" si="1113"/>
        <v>TPU DUO MAGNETIC</v>
      </c>
      <c r="B10181" s="82">
        <f t="shared" si="1114"/>
        <v>132</v>
      </c>
      <c r="C10181" s="82">
        <f t="shared" ca="1" si="1115"/>
        <v>0</v>
      </c>
      <c r="D10181" s="82">
        <f t="shared" ca="1" si="1116"/>
        <v>0</v>
      </c>
      <c r="E10181" s="83">
        <f t="shared" ca="1" si="1117"/>
        <v>0</v>
      </c>
      <c r="F10181" s="82">
        <f t="shared" ca="1" si="1118"/>
        <v>0</v>
      </c>
      <c r="G10181" s="83">
        <f t="shared" ca="1" si="1119"/>
        <v>0</v>
      </c>
      <c r="O10181" s="85" t="s">
        <v>22419</v>
      </c>
      <c r="P10181" s="85" t="s">
        <v>22420</v>
      </c>
      <c r="Q10181" s="88">
        <v>2000.01</v>
      </c>
      <c r="R10181" s="85">
        <v>77</v>
      </c>
    </row>
    <row r="10182" spans="1:18" x14ac:dyDescent="0.3">
      <c r="A10182" s="82" t="str">
        <f t="shared" si="1113"/>
        <v>TPU DUO MAGNETIC</v>
      </c>
      <c r="B10182" s="82">
        <f t="shared" si="1114"/>
        <v>133</v>
      </c>
      <c r="C10182" s="82">
        <f t="shared" ca="1" si="1115"/>
        <v>0</v>
      </c>
      <c r="D10182" s="82">
        <f t="shared" ca="1" si="1116"/>
        <v>0</v>
      </c>
      <c r="E10182" s="83">
        <f t="shared" ca="1" si="1117"/>
        <v>0</v>
      </c>
      <c r="F10182" s="82">
        <f t="shared" ca="1" si="1118"/>
        <v>0</v>
      </c>
      <c r="G10182" s="83">
        <f t="shared" ca="1" si="1119"/>
        <v>0</v>
      </c>
      <c r="O10182" s="85" t="s">
        <v>635</v>
      </c>
      <c r="P10182" s="85" t="s">
        <v>636</v>
      </c>
      <c r="Q10182" s="88">
        <v>2000.01</v>
      </c>
      <c r="R10182" s="85">
        <v>470</v>
      </c>
    </row>
    <row r="10183" spans="1:18" x14ac:dyDescent="0.3">
      <c r="A10183" s="82" t="str">
        <f t="shared" si="1113"/>
        <v>TPU DUO MAGNETIC</v>
      </c>
      <c r="B10183" s="82">
        <f t="shared" si="1114"/>
        <v>134</v>
      </c>
      <c r="C10183" s="82">
        <f t="shared" ca="1" si="1115"/>
        <v>0</v>
      </c>
      <c r="D10183" s="82">
        <f t="shared" ca="1" si="1116"/>
        <v>0</v>
      </c>
      <c r="E10183" s="83">
        <f t="shared" ca="1" si="1117"/>
        <v>0</v>
      </c>
      <c r="F10183" s="82">
        <f t="shared" ca="1" si="1118"/>
        <v>0</v>
      </c>
      <c r="G10183" s="83">
        <f t="shared" ca="1" si="1119"/>
        <v>0</v>
      </c>
      <c r="O10183" s="85" t="s">
        <v>22421</v>
      </c>
      <c r="P10183" s="85" t="s">
        <v>22422</v>
      </c>
      <c r="Q10183" s="88">
        <v>2000.01</v>
      </c>
      <c r="R10183" s="85">
        <v>2</v>
      </c>
    </row>
    <row r="10184" spans="1:18" x14ac:dyDescent="0.3">
      <c r="A10184" s="82" t="str">
        <f t="shared" si="1113"/>
        <v>TPU DUO MAGNETIC</v>
      </c>
      <c r="B10184" s="82">
        <f t="shared" si="1114"/>
        <v>135</v>
      </c>
      <c r="C10184" s="82">
        <f t="shared" ca="1" si="1115"/>
        <v>0</v>
      </c>
      <c r="D10184" s="82">
        <f t="shared" ca="1" si="1116"/>
        <v>0</v>
      </c>
      <c r="E10184" s="83">
        <f t="shared" ca="1" si="1117"/>
        <v>0</v>
      </c>
      <c r="F10184" s="82">
        <f t="shared" ca="1" si="1118"/>
        <v>0</v>
      </c>
      <c r="G10184" s="83">
        <f t="shared" ca="1" si="1119"/>
        <v>0</v>
      </c>
      <c r="O10184" s="85" t="s">
        <v>775</v>
      </c>
      <c r="P10184" s="85" t="s">
        <v>776</v>
      </c>
      <c r="Q10184" s="88">
        <v>2000.01</v>
      </c>
      <c r="R10184" s="85">
        <v>659</v>
      </c>
    </row>
    <row r="10185" spans="1:18" x14ac:dyDescent="0.3">
      <c r="A10185" s="82" t="str">
        <f t="shared" si="1113"/>
        <v>TPU DUO MAGNETIC</v>
      </c>
      <c r="B10185" s="82">
        <f t="shared" si="1114"/>
        <v>136</v>
      </c>
      <c r="C10185" s="82">
        <f t="shared" ca="1" si="1115"/>
        <v>0</v>
      </c>
      <c r="D10185" s="82">
        <f t="shared" ca="1" si="1116"/>
        <v>0</v>
      </c>
      <c r="E10185" s="83">
        <f t="shared" ca="1" si="1117"/>
        <v>0</v>
      </c>
      <c r="F10185" s="82">
        <f t="shared" ca="1" si="1118"/>
        <v>0</v>
      </c>
      <c r="G10185" s="83">
        <f t="shared" ca="1" si="1119"/>
        <v>0</v>
      </c>
      <c r="O10185" s="85" t="s">
        <v>22423</v>
      </c>
      <c r="P10185" s="85" t="s">
        <v>22424</v>
      </c>
      <c r="Q10185" s="88">
        <v>1999.99</v>
      </c>
      <c r="R10185" s="85">
        <v>10</v>
      </c>
    </row>
    <row r="10186" spans="1:18" x14ac:dyDescent="0.3">
      <c r="A10186" s="82" t="str">
        <f t="shared" si="1113"/>
        <v>TPU DUO MAGNETIC</v>
      </c>
      <c r="B10186" s="82">
        <f t="shared" si="1114"/>
        <v>137</v>
      </c>
      <c r="C10186" s="82">
        <f t="shared" ca="1" si="1115"/>
        <v>0</v>
      </c>
      <c r="D10186" s="82">
        <f t="shared" ca="1" si="1116"/>
        <v>0</v>
      </c>
      <c r="E10186" s="83">
        <f t="shared" ca="1" si="1117"/>
        <v>0</v>
      </c>
      <c r="F10186" s="82">
        <f t="shared" ca="1" si="1118"/>
        <v>0</v>
      </c>
      <c r="G10186" s="83">
        <f t="shared" ca="1" si="1119"/>
        <v>0</v>
      </c>
      <c r="O10186" s="85" t="s">
        <v>22425</v>
      </c>
      <c r="P10186" s="85" t="s">
        <v>22426</v>
      </c>
      <c r="Q10186" s="88">
        <v>2000.01</v>
      </c>
      <c r="R10186" s="85">
        <v>11</v>
      </c>
    </row>
    <row r="10187" spans="1:18" x14ac:dyDescent="0.3">
      <c r="A10187" s="82" t="str">
        <f t="shared" si="1113"/>
        <v>TPU DUO MAGNETIC</v>
      </c>
      <c r="B10187" s="82">
        <f t="shared" si="1114"/>
        <v>138</v>
      </c>
      <c r="C10187" s="82">
        <f t="shared" ca="1" si="1115"/>
        <v>0</v>
      </c>
      <c r="D10187" s="82">
        <f t="shared" ca="1" si="1116"/>
        <v>0</v>
      </c>
      <c r="E10187" s="83">
        <f t="shared" ca="1" si="1117"/>
        <v>0</v>
      </c>
      <c r="F10187" s="82">
        <f t="shared" ca="1" si="1118"/>
        <v>0</v>
      </c>
      <c r="G10187" s="83">
        <f t="shared" ca="1" si="1119"/>
        <v>0</v>
      </c>
      <c r="O10187" s="85" t="s">
        <v>22427</v>
      </c>
      <c r="P10187" s="85" t="s">
        <v>22428</v>
      </c>
      <c r="Q10187" s="88">
        <v>2000.01</v>
      </c>
      <c r="R10187" s="85">
        <v>12</v>
      </c>
    </row>
    <row r="10188" spans="1:18" x14ac:dyDescent="0.3">
      <c r="A10188" s="82" t="str">
        <f t="shared" si="1113"/>
        <v>TPU DUO MAGNETIC</v>
      </c>
      <c r="B10188" s="82">
        <f t="shared" si="1114"/>
        <v>139</v>
      </c>
      <c r="C10188" s="82">
        <f t="shared" ca="1" si="1115"/>
        <v>0</v>
      </c>
      <c r="D10188" s="82">
        <f t="shared" ca="1" si="1116"/>
        <v>0</v>
      </c>
      <c r="E10188" s="83">
        <f t="shared" ca="1" si="1117"/>
        <v>0</v>
      </c>
      <c r="F10188" s="82">
        <f t="shared" ca="1" si="1118"/>
        <v>0</v>
      </c>
      <c r="G10188" s="83">
        <f t="shared" ca="1" si="1119"/>
        <v>0</v>
      </c>
      <c r="O10188" s="85" t="s">
        <v>753</v>
      </c>
      <c r="P10188" s="85" t="s">
        <v>754</v>
      </c>
      <c r="Q10188" s="88">
        <v>2000</v>
      </c>
      <c r="R10188" s="85">
        <v>296</v>
      </c>
    </row>
    <row r="10189" spans="1:18" x14ac:dyDescent="0.3">
      <c r="A10189" s="82" t="str">
        <f t="shared" si="1113"/>
        <v>TPU DUO MAGNETIC</v>
      </c>
      <c r="B10189" s="82">
        <f t="shared" si="1114"/>
        <v>140</v>
      </c>
      <c r="C10189" s="82">
        <f t="shared" ca="1" si="1115"/>
        <v>0</v>
      </c>
      <c r="D10189" s="82">
        <f t="shared" ca="1" si="1116"/>
        <v>0</v>
      </c>
      <c r="E10189" s="83">
        <f t="shared" ca="1" si="1117"/>
        <v>0</v>
      </c>
      <c r="F10189" s="82">
        <f t="shared" ca="1" si="1118"/>
        <v>0</v>
      </c>
      <c r="G10189" s="83">
        <f t="shared" ca="1" si="1119"/>
        <v>0</v>
      </c>
      <c r="O10189" s="85" t="s">
        <v>755</v>
      </c>
      <c r="P10189" s="85" t="s">
        <v>756</v>
      </c>
      <c r="Q10189" s="88">
        <v>2000.01</v>
      </c>
      <c r="R10189" s="85">
        <v>496</v>
      </c>
    </row>
    <row r="10190" spans="1:18" x14ac:dyDescent="0.3">
      <c r="A10190" s="82" t="str">
        <f t="shared" si="1113"/>
        <v>TPU DUO MAGNETIC</v>
      </c>
      <c r="B10190" s="82">
        <f t="shared" si="1114"/>
        <v>141</v>
      </c>
      <c r="C10190" s="82">
        <f t="shared" ca="1" si="1115"/>
        <v>0</v>
      </c>
      <c r="D10190" s="82">
        <f t="shared" ca="1" si="1116"/>
        <v>0</v>
      </c>
      <c r="E10190" s="83">
        <f t="shared" ca="1" si="1117"/>
        <v>0</v>
      </c>
      <c r="F10190" s="82">
        <f t="shared" ca="1" si="1118"/>
        <v>0</v>
      </c>
      <c r="G10190" s="83">
        <f t="shared" ca="1" si="1119"/>
        <v>0</v>
      </c>
      <c r="O10190" s="85" t="s">
        <v>751</v>
      </c>
      <c r="P10190" s="85" t="s">
        <v>752</v>
      </c>
      <c r="Q10190" s="88">
        <v>2000.01</v>
      </c>
      <c r="R10190" s="85">
        <v>664</v>
      </c>
    </row>
    <row r="10191" spans="1:18" x14ac:dyDescent="0.3">
      <c r="A10191" s="82" t="str">
        <f t="shared" si="1113"/>
        <v>TPU DUO MAGNETIC</v>
      </c>
      <c r="B10191" s="82">
        <f t="shared" si="1114"/>
        <v>142</v>
      </c>
      <c r="C10191" s="82">
        <f t="shared" ca="1" si="1115"/>
        <v>0</v>
      </c>
      <c r="D10191" s="82">
        <f t="shared" ca="1" si="1116"/>
        <v>0</v>
      </c>
      <c r="E10191" s="83">
        <f t="shared" ca="1" si="1117"/>
        <v>0</v>
      </c>
      <c r="F10191" s="82">
        <f t="shared" ca="1" si="1118"/>
        <v>0</v>
      </c>
      <c r="G10191" s="83">
        <f t="shared" ca="1" si="1119"/>
        <v>0</v>
      </c>
      <c r="O10191" s="85" t="s">
        <v>757</v>
      </c>
      <c r="P10191" s="85" t="s">
        <v>758</v>
      </c>
      <c r="Q10191" s="88">
        <v>2000.01</v>
      </c>
      <c r="R10191" s="85">
        <v>568</v>
      </c>
    </row>
    <row r="10192" spans="1:18" x14ac:dyDescent="0.3">
      <c r="A10192" s="82" t="str">
        <f t="shared" si="1113"/>
        <v>TPU DUO MAGNETIC</v>
      </c>
      <c r="B10192" s="82">
        <f t="shared" si="1114"/>
        <v>143</v>
      </c>
      <c r="C10192" s="82">
        <f t="shared" ca="1" si="1115"/>
        <v>0</v>
      </c>
      <c r="D10192" s="82">
        <f t="shared" ca="1" si="1116"/>
        <v>0</v>
      </c>
      <c r="E10192" s="83">
        <f t="shared" ca="1" si="1117"/>
        <v>0</v>
      </c>
      <c r="F10192" s="82">
        <f t="shared" ca="1" si="1118"/>
        <v>0</v>
      </c>
      <c r="G10192" s="83">
        <f t="shared" ca="1" si="1119"/>
        <v>0</v>
      </c>
      <c r="O10192" s="85" t="s">
        <v>22429</v>
      </c>
      <c r="P10192" s="85" t="s">
        <v>22430</v>
      </c>
      <c r="Q10192" s="88">
        <v>16660.59</v>
      </c>
      <c r="R10192" s="85">
        <v>26</v>
      </c>
    </row>
    <row r="10193" spans="1:18" x14ac:dyDescent="0.3">
      <c r="A10193" s="82" t="str">
        <f t="shared" si="1113"/>
        <v>TPU DUO MAGNETIC</v>
      </c>
      <c r="B10193" s="82">
        <f t="shared" si="1114"/>
        <v>144</v>
      </c>
      <c r="C10193" s="82">
        <f t="shared" ca="1" si="1115"/>
        <v>0</v>
      </c>
      <c r="D10193" s="82">
        <f t="shared" ca="1" si="1116"/>
        <v>0</v>
      </c>
      <c r="E10193" s="83">
        <f t="shared" ca="1" si="1117"/>
        <v>0</v>
      </c>
      <c r="F10193" s="82">
        <f t="shared" ca="1" si="1118"/>
        <v>0</v>
      </c>
      <c r="G10193" s="83">
        <f t="shared" ca="1" si="1119"/>
        <v>0</v>
      </c>
      <c r="O10193" s="85" t="s">
        <v>22431</v>
      </c>
      <c r="P10193" s="85" t="s">
        <v>22432</v>
      </c>
      <c r="Q10193" s="88">
        <v>3307.5</v>
      </c>
      <c r="R10193" s="85">
        <v>0</v>
      </c>
    </row>
    <row r="10194" spans="1:18" x14ac:dyDescent="0.3">
      <c r="A10194" s="82" t="str">
        <f t="shared" si="1113"/>
        <v>TPU DUO MAGNETIC</v>
      </c>
      <c r="B10194" s="82">
        <f t="shared" si="1114"/>
        <v>145</v>
      </c>
      <c r="C10194" s="82">
        <f t="shared" ca="1" si="1115"/>
        <v>0</v>
      </c>
      <c r="D10194" s="82">
        <f t="shared" ca="1" si="1116"/>
        <v>0</v>
      </c>
      <c r="E10194" s="83">
        <f t="shared" ca="1" si="1117"/>
        <v>0</v>
      </c>
      <c r="F10194" s="82">
        <f t="shared" ca="1" si="1118"/>
        <v>0</v>
      </c>
      <c r="G10194" s="83">
        <f t="shared" ca="1" si="1119"/>
        <v>0</v>
      </c>
      <c r="O10194" s="85" t="s">
        <v>22433</v>
      </c>
      <c r="P10194" s="85" t="s">
        <v>22434</v>
      </c>
      <c r="Q10194" s="88">
        <v>7574.55</v>
      </c>
      <c r="R10194" s="85">
        <v>0</v>
      </c>
    </row>
    <row r="10195" spans="1:18" x14ac:dyDescent="0.3">
      <c r="A10195" s="82" t="str">
        <f t="shared" si="1113"/>
        <v>TPU DUO MAGNETIC</v>
      </c>
      <c r="B10195" s="82">
        <f t="shared" si="1114"/>
        <v>146</v>
      </c>
      <c r="C10195" s="82">
        <f t="shared" ca="1" si="1115"/>
        <v>0</v>
      </c>
      <c r="D10195" s="82">
        <f t="shared" ca="1" si="1116"/>
        <v>0</v>
      </c>
      <c r="E10195" s="83">
        <f t="shared" ca="1" si="1117"/>
        <v>0</v>
      </c>
      <c r="F10195" s="82">
        <f t="shared" ca="1" si="1118"/>
        <v>0</v>
      </c>
      <c r="G10195" s="83">
        <f t="shared" ca="1" si="1119"/>
        <v>0</v>
      </c>
      <c r="O10195" s="85" t="s">
        <v>22435</v>
      </c>
      <c r="P10195" s="85" t="s">
        <v>22436</v>
      </c>
      <c r="Q10195" s="88">
        <v>13343.55</v>
      </c>
      <c r="R10195" s="85">
        <v>0</v>
      </c>
    </row>
    <row r="10196" spans="1:18" x14ac:dyDescent="0.3">
      <c r="A10196" s="82" t="str">
        <f t="shared" si="1113"/>
        <v>TPU DUO MAGNETIC</v>
      </c>
      <c r="B10196" s="82">
        <f t="shared" si="1114"/>
        <v>147</v>
      </c>
      <c r="C10196" s="82">
        <f t="shared" ca="1" si="1115"/>
        <v>0</v>
      </c>
      <c r="D10196" s="82">
        <f t="shared" ca="1" si="1116"/>
        <v>0</v>
      </c>
      <c r="E10196" s="83">
        <f t="shared" ca="1" si="1117"/>
        <v>0</v>
      </c>
      <c r="F10196" s="82">
        <f t="shared" ca="1" si="1118"/>
        <v>0</v>
      </c>
      <c r="G10196" s="83">
        <f t="shared" ca="1" si="1119"/>
        <v>0</v>
      </c>
      <c r="O10196" s="85" t="s">
        <v>22437</v>
      </c>
      <c r="P10196" s="85" t="s">
        <v>22438</v>
      </c>
      <c r="Q10196" s="88">
        <v>10420.200000000001</v>
      </c>
      <c r="R10196" s="85">
        <v>2</v>
      </c>
    </row>
    <row r="10197" spans="1:18" x14ac:dyDescent="0.3">
      <c r="A10197" s="82" t="str">
        <f t="shared" si="1113"/>
        <v>TPU DUO MAGNETIC</v>
      </c>
      <c r="B10197" s="82">
        <f t="shared" si="1114"/>
        <v>148</v>
      </c>
      <c r="C10197" s="82">
        <f t="shared" ca="1" si="1115"/>
        <v>0</v>
      </c>
      <c r="D10197" s="82">
        <f t="shared" ca="1" si="1116"/>
        <v>0</v>
      </c>
      <c r="E10197" s="83">
        <f t="shared" ca="1" si="1117"/>
        <v>0</v>
      </c>
      <c r="F10197" s="82">
        <f t="shared" ca="1" si="1118"/>
        <v>0</v>
      </c>
      <c r="G10197" s="83">
        <f t="shared" ca="1" si="1119"/>
        <v>0</v>
      </c>
      <c r="O10197" s="85" t="s">
        <v>22439</v>
      </c>
      <c r="P10197" s="85" t="s">
        <v>22440</v>
      </c>
      <c r="Q10197" s="88">
        <v>10627.05</v>
      </c>
      <c r="R10197" s="85">
        <v>0</v>
      </c>
    </row>
    <row r="10198" spans="1:18" x14ac:dyDescent="0.3">
      <c r="A10198" s="82" t="str">
        <f t="shared" si="1113"/>
        <v>TPU DUO MAGNETIC</v>
      </c>
      <c r="B10198" s="82">
        <f t="shared" si="1114"/>
        <v>149</v>
      </c>
      <c r="C10198" s="82">
        <f t="shared" ca="1" si="1115"/>
        <v>0</v>
      </c>
      <c r="D10198" s="82">
        <f t="shared" ca="1" si="1116"/>
        <v>0</v>
      </c>
      <c r="E10198" s="83">
        <f t="shared" ca="1" si="1117"/>
        <v>0</v>
      </c>
      <c r="F10198" s="82">
        <f t="shared" ca="1" si="1118"/>
        <v>0</v>
      </c>
      <c r="G10198" s="83">
        <f t="shared" ca="1" si="1119"/>
        <v>0</v>
      </c>
      <c r="O10198" s="85" t="s">
        <v>22441</v>
      </c>
      <c r="P10198" s="85" t="s">
        <v>22442</v>
      </c>
      <c r="Q10198" s="88">
        <v>10973.7</v>
      </c>
      <c r="R10198" s="85">
        <v>16</v>
      </c>
    </row>
    <row r="10199" spans="1:18" x14ac:dyDescent="0.3">
      <c r="A10199" s="82" t="str">
        <f t="shared" si="1113"/>
        <v>TPU DUO MAGNETIC</v>
      </c>
      <c r="B10199" s="82">
        <f t="shared" si="1114"/>
        <v>150</v>
      </c>
      <c r="C10199" s="82">
        <f t="shared" ca="1" si="1115"/>
        <v>0</v>
      </c>
      <c r="D10199" s="82">
        <f t="shared" ca="1" si="1116"/>
        <v>0</v>
      </c>
      <c r="E10199" s="83">
        <f t="shared" ca="1" si="1117"/>
        <v>0</v>
      </c>
      <c r="F10199" s="82">
        <f t="shared" ca="1" si="1118"/>
        <v>0</v>
      </c>
      <c r="G10199" s="83">
        <f t="shared" ca="1" si="1119"/>
        <v>0</v>
      </c>
      <c r="O10199" s="85" t="s">
        <v>22443</v>
      </c>
      <c r="P10199" s="85" t="s">
        <v>22444</v>
      </c>
      <c r="Q10199" s="88">
        <v>13042.05</v>
      </c>
      <c r="R10199" s="85">
        <v>0</v>
      </c>
    </row>
    <row r="10200" spans="1:18" x14ac:dyDescent="0.3">
      <c r="A10200" s="82" t="str">
        <f t="shared" si="1113"/>
        <v>TPU DUO MAGNETIC</v>
      </c>
      <c r="B10200" s="82">
        <f t="shared" si="1114"/>
        <v>151</v>
      </c>
      <c r="C10200" s="82">
        <f t="shared" ca="1" si="1115"/>
        <v>0</v>
      </c>
      <c r="D10200" s="82">
        <f t="shared" ca="1" si="1116"/>
        <v>0</v>
      </c>
      <c r="E10200" s="83">
        <f t="shared" ca="1" si="1117"/>
        <v>0</v>
      </c>
      <c r="F10200" s="82">
        <f t="shared" ca="1" si="1118"/>
        <v>0</v>
      </c>
      <c r="G10200" s="83">
        <f t="shared" ca="1" si="1119"/>
        <v>0</v>
      </c>
      <c r="O10200" s="85" t="s">
        <v>22445</v>
      </c>
      <c r="P10200" s="85" t="s">
        <v>22446</v>
      </c>
      <c r="Q10200" s="88">
        <v>11506.35</v>
      </c>
      <c r="R10200" s="85">
        <v>41</v>
      </c>
    </row>
    <row r="10201" spans="1:18" x14ac:dyDescent="0.3">
      <c r="A10201" s="82" t="str">
        <f t="shared" si="1113"/>
        <v>TPU DUO MAGNETIC</v>
      </c>
      <c r="B10201" s="82">
        <f t="shared" si="1114"/>
        <v>152</v>
      </c>
      <c r="C10201" s="82">
        <f t="shared" ca="1" si="1115"/>
        <v>0</v>
      </c>
      <c r="D10201" s="82">
        <f t="shared" ca="1" si="1116"/>
        <v>0</v>
      </c>
      <c r="E10201" s="83">
        <f t="shared" ca="1" si="1117"/>
        <v>0</v>
      </c>
      <c r="F10201" s="82">
        <f t="shared" ca="1" si="1118"/>
        <v>0</v>
      </c>
      <c r="G10201" s="83">
        <f t="shared" ca="1" si="1119"/>
        <v>0</v>
      </c>
      <c r="O10201" s="85" t="s">
        <v>22447</v>
      </c>
      <c r="P10201" s="85" t="s">
        <v>22448</v>
      </c>
      <c r="Q10201" s="88">
        <v>13704</v>
      </c>
      <c r="R10201" s="85">
        <v>0</v>
      </c>
    </row>
    <row r="10202" spans="1:18" x14ac:dyDescent="0.3">
      <c r="A10202" s="82" t="str">
        <f t="shared" si="1113"/>
        <v>TPU SOPAPA VIRAL KIKIGO</v>
      </c>
      <c r="B10202" s="82">
        <f t="shared" si="1114"/>
        <v>3</v>
      </c>
      <c r="C10202" s="82" t="str">
        <f t="shared" ca="1" si="1115"/>
        <v>48289</v>
      </c>
      <c r="D10202" s="82" t="str">
        <f t="shared" ca="1" si="1116"/>
        <v>TPU SOPAPA VIRAL KIKIGO IPHONE 14 PRO LILA</v>
      </c>
      <c r="E10202" s="83">
        <f t="shared" ca="1" si="1117"/>
        <v>4499</v>
      </c>
      <c r="F10202" s="82">
        <f t="shared" ca="1" si="1118"/>
        <v>0</v>
      </c>
      <c r="G10202" s="83">
        <f t="shared" ca="1" si="1119"/>
        <v>0</v>
      </c>
      <c r="O10202" s="85" t="s">
        <v>22449</v>
      </c>
      <c r="P10202" s="85" t="s">
        <v>22450</v>
      </c>
      <c r="Q10202" s="88">
        <v>9829.35</v>
      </c>
      <c r="R10202" s="85">
        <v>-8</v>
      </c>
    </row>
    <row r="10203" spans="1:18" x14ac:dyDescent="0.3">
      <c r="A10203" s="82" t="str">
        <f t="shared" si="1113"/>
        <v>TPU SOPAPA VIRAL KIKIGO</v>
      </c>
      <c r="B10203" s="82">
        <f t="shared" si="1114"/>
        <v>4</v>
      </c>
      <c r="C10203" s="82" t="str">
        <f t="shared" ca="1" si="1115"/>
        <v>48290</v>
      </c>
      <c r="D10203" s="82" t="str">
        <f t="shared" ca="1" si="1116"/>
        <v>TPU SOPAPA VIRAL KIKIGO IPHONE 13 PRO LILA</v>
      </c>
      <c r="E10203" s="83">
        <f t="shared" ca="1" si="1117"/>
        <v>4499</v>
      </c>
      <c r="F10203" s="82">
        <f t="shared" ca="1" si="1118"/>
        <v>0</v>
      </c>
      <c r="G10203" s="83">
        <f t="shared" ca="1" si="1119"/>
        <v>0</v>
      </c>
      <c r="O10203" s="85" t="s">
        <v>22451</v>
      </c>
      <c r="P10203" s="85" t="s">
        <v>34788</v>
      </c>
      <c r="Q10203" s="88">
        <v>454.35</v>
      </c>
      <c r="R10203" s="85">
        <v>104</v>
      </c>
    </row>
    <row r="10204" spans="1:18" x14ac:dyDescent="0.3">
      <c r="A10204" s="82" t="str">
        <f t="shared" si="1113"/>
        <v>TPU SOPAPA VIRAL KIKIGO</v>
      </c>
      <c r="B10204" s="82">
        <f t="shared" si="1114"/>
        <v>5</v>
      </c>
      <c r="C10204" s="82" t="str">
        <f t="shared" ca="1" si="1115"/>
        <v>48291</v>
      </c>
      <c r="D10204" s="82" t="str">
        <f t="shared" ca="1" si="1116"/>
        <v>TPU SOPAPA VIRAL KIKIGO IPHONE 13 PRO ROSA</v>
      </c>
      <c r="E10204" s="83">
        <f t="shared" ca="1" si="1117"/>
        <v>4499</v>
      </c>
      <c r="F10204" s="82">
        <f t="shared" ca="1" si="1118"/>
        <v>0</v>
      </c>
      <c r="G10204" s="83">
        <f t="shared" ca="1" si="1119"/>
        <v>0</v>
      </c>
      <c r="O10204" s="85" t="s">
        <v>22452</v>
      </c>
      <c r="P10204" s="85" t="s">
        <v>22453</v>
      </c>
      <c r="Q10204" s="88">
        <v>5243.7</v>
      </c>
      <c r="R10204" s="85">
        <v>1116</v>
      </c>
    </row>
    <row r="10205" spans="1:18" x14ac:dyDescent="0.3">
      <c r="A10205" s="82" t="str">
        <f t="shared" si="1113"/>
        <v>TPU SOPAPA VIRAL KIKIGO</v>
      </c>
      <c r="B10205" s="82">
        <f t="shared" si="1114"/>
        <v>6</v>
      </c>
      <c r="C10205" s="82" t="str">
        <f t="shared" ca="1" si="1115"/>
        <v>48292</v>
      </c>
      <c r="D10205" s="82" t="str">
        <f t="shared" ca="1" si="1116"/>
        <v>TPU SOPAPA VIRAL KIKIGO IPHONE 13 PRO FUCCIA</v>
      </c>
      <c r="E10205" s="83">
        <f t="shared" ca="1" si="1117"/>
        <v>4499</v>
      </c>
      <c r="F10205" s="82">
        <f t="shared" ca="1" si="1118"/>
        <v>0</v>
      </c>
      <c r="G10205" s="83">
        <f t="shared" ca="1" si="1119"/>
        <v>0</v>
      </c>
      <c r="O10205" s="85" t="s">
        <v>22454</v>
      </c>
      <c r="P10205" s="85" t="s">
        <v>22455</v>
      </c>
      <c r="Q10205" s="88">
        <v>5243.7</v>
      </c>
      <c r="R10205" s="85">
        <v>502</v>
      </c>
    </row>
    <row r="10206" spans="1:18" x14ac:dyDescent="0.3">
      <c r="A10206" s="82" t="str">
        <f t="shared" si="1113"/>
        <v>TPU SOPAPA VIRAL KIKIGO</v>
      </c>
      <c r="B10206" s="82">
        <f t="shared" si="1114"/>
        <v>7</v>
      </c>
      <c r="C10206" s="82" t="str">
        <f t="shared" ca="1" si="1115"/>
        <v>48293</v>
      </c>
      <c r="D10206" s="82" t="str">
        <f t="shared" ca="1" si="1116"/>
        <v>TPU SOPAPA VIRAL KIKIGO IPHONE 13 PRO CELESTE</v>
      </c>
      <c r="E10206" s="83">
        <f t="shared" ca="1" si="1117"/>
        <v>4499</v>
      </c>
      <c r="F10206" s="82">
        <f t="shared" ca="1" si="1118"/>
        <v>0</v>
      </c>
      <c r="G10206" s="83">
        <f t="shared" ca="1" si="1119"/>
        <v>0</v>
      </c>
      <c r="O10206" s="85" t="s">
        <v>22456</v>
      </c>
      <c r="P10206" s="85" t="s">
        <v>22457</v>
      </c>
      <c r="Q10206" s="88">
        <v>34199.25</v>
      </c>
      <c r="R10206" s="85">
        <v>5</v>
      </c>
    </row>
    <row r="10207" spans="1:18" x14ac:dyDescent="0.3">
      <c r="A10207" s="82" t="str">
        <f t="shared" si="1113"/>
        <v>TPU SOPAPA VIRAL KIKIGO</v>
      </c>
      <c r="B10207" s="82">
        <f t="shared" si="1114"/>
        <v>8</v>
      </c>
      <c r="C10207" s="82" t="str">
        <f t="shared" ca="1" si="1115"/>
        <v>48294</v>
      </c>
      <c r="D10207" s="82" t="str">
        <f t="shared" ca="1" si="1116"/>
        <v>TPU SOPAPA VIRAL KIKIGO IPHONE 13 PRO NEGRA</v>
      </c>
      <c r="E10207" s="83">
        <f t="shared" ca="1" si="1117"/>
        <v>4499</v>
      </c>
      <c r="F10207" s="82">
        <f t="shared" ca="1" si="1118"/>
        <v>0</v>
      </c>
      <c r="G10207" s="83">
        <f t="shared" ca="1" si="1119"/>
        <v>0</v>
      </c>
      <c r="O10207" s="85" t="s">
        <v>22458</v>
      </c>
      <c r="P10207" s="85" t="s">
        <v>22459</v>
      </c>
      <c r="Q10207" s="88">
        <v>249999.38</v>
      </c>
      <c r="R10207" s="85">
        <v>0</v>
      </c>
    </row>
    <row r="10208" spans="1:18" x14ac:dyDescent="0.3">
      <c r="A10208" s="82" t="str">
        <f t="shared" si="1113"/>
        <v>TPU SOPAPA VIRAL KIKIGO</v>
      </c>
      <c r="B10208" s="82">
        <f t="shared" si="1114"/>
        <v>9</v>
      </c>
      <c r="C10208" s="82" t="str">
        <f t="shared" ca="1" si="1115"/>
        <v>48295</v>
      </c>
      <c r="D10208" s="82" t="str">
        <f t="shared" ca="1" si="1116"/>
        <v>TPU SOPAPA VIRAL KIKIGO IPHONE 14 PRO CELESTE</v>
      </c>
      <c r="E10208" s="83">
        <f t="shared" ca="1" si="1117"/>
        <v>4499</v>
      </c>
      <c r="F10208" s="82">
        <f t="shared" ca="1" si="1118"/>
        <v>0</v>
      </c>
      <c r="G10208" s="83">
        <f t="shared" ca="1" si="1119"/>
        <v>0</v>
      </c>
      <c r="O10208" s="85" t="s">
        <v>22460</v>
      </c>
      <c r="P10208" s="85" t="s">
        <v>22461</v>
      </c>
      <c r="Q10208" s="88">
        <v>999</v>
      </c>
      <c r="R10208" s="85">
        <v>152</v>
      </c>
    </row>
    <row r="10209" spans="1:18" x14ac:dyDescent="0.3">
      <c r="A10209" s="82" t="str">
        <f t="shared" si="1113"/>
        <v>TPU SOPAPA VIRAL KIKIGO</v>
      </c>
      <c r="B10209" s="82">
        <f t="shared" si="1114"/>
        <v>10</v>
      </c>
      <c r="C10209" s="82" t="str">
        <f t="shared" ca="1" si="1115"/>
        <v>48296</v>
      </c>
      <c r="D10209" s="82" t="str">
        <f t="shared" ca="1" si="1116"/>
        <v>TPU SOPAPA VIRAL KIKIGO IPHONE 14 PRO FUCCIA</v>
      </c>
      <c r="E10209" s="83">
        <f t="shared" ca="1" si="1117"/>
        <v>4499</v>
      </c>
      <c r="F10209" s="82">
        <f t="shared" ca="1" si="1118"/>
        <v>0</v>
      </c>
      <c r="G10209" s="83">
        <f t="shared" ca="1" si="1119"/>
        <v>0</v>
      </c>
      <c r="O10209" s="85" t="s">
        <v>22462</v>
      </c>
      <c r="P10209" s="85" t="s">
        <v>22463</v>
      </c>
      <c r="Q10209" s="88">
        <v>1498699.44</v>
      </c>
      <c r="R10209" s="85">
        <v>0</v>
      </c>
    </row>
    <row r="10210" spans="1:18" x14ac:dyDescent="0.3">
      <c r="A10210" s="82" t="str">
        <f t="shared" si="1113"/>
        <v>TPU SOPAPA VIRAL KIKIGO</v>
      </c>
      <c r="B10210" s="82">
        <f t="shared" si="1114"/>
        <v>11</v>
      </c>
      <c r="C10210" s="82" t="str">
        <f t="shared" ca="1" si="1115"/>
        <v>48297</v>
      </c>
      <c r="D10210" s="82" t="str">
        <f t="shared" ca="1" si="1116"/>
        <v>TPU SOPAPA VIRAL KIKIGO IPHONE 14 PRO ROSA</v>
      </c>
      <c r="E10210" s="83">
        <f t="shared" ca="1" si="1117"/>
        <v>4499</v>
      </c>
      <c r="F10210" s="82">
        <f t="shared" ca="1" si="1118"/>
        <v>0</v>
      </c>
      <c r="G10210" s="83">
        <f t="shared" ca="1" si="1119"/>
        <v>0</v>
      </c>
      <c r="O10210" s="85" t="s">
        <v>22464</v>
      </c>
      <c r="P10210" s="85" t="s">
        <v>22465</v>
      </c>
      <c r="Q10210" s="88">
        <v>2999.04</v>
      </c>
      <c r="R10210" s="85">
        <v>0</v>
      </c>
    </row>
    <row r="10211" spans="1:18" x14ac:dyDescent="0.3">
      <c r="A10211" s="82" t="str">
        <f t="shared" si="1113"/>
        <v>TPU SOPAPA VIRAL KIKIGO</v>
      </c>
      <c r="B10211" s="82">
        <f t="shared" si="1114"/>
        <v>12</v>
      </c>
      <c r="C10211" s="82" t="str">
        <f t="shared" ca="1" si="1115"/>
        <v>48298</v>
      </c>
      <c r="D10211" s="82" t="str">
        <f t="shared" ca="1" si="1116"/>
        <v>TPU SOPAPA VIRAL KIKIGO IPHONE 15 CELESTE</v>
      </c>
      <c r="E10211" s="83">
        <f t="shared" ca="1" si="1117"/>
        <v>4499</v>
      </c>
      <c r="F10211" s="82">
        <f t="shared" ca="1" si="1118"/>
        <v>0</v>
      </c>
      <c r="G10211" s="83">
        <f t="shared" ca="1" si="1119"/>
        <v>0</v>
      </c>
      <c r="O10211" s="85" t="s">
        <v>22466</v>
      </c>
      <c r="P10211" s="85" t="s">
        <v>22467</v>
      </c>
      <c r="Q10211" s="88">
        <v>563623.73</v>
      </c>
      <c r="R10211" s="85">
        <v>0</v>
      </c>
    </row>
    <row r="10212" spans="1:18" x14ac:dyDescent="0.3">
      <c r="A10212" s="82" t="str">
        <f t="shared" si="1113"/>
        <v>TPU SOPAPA VIRAL KIKIGO</v>
      </c>
      <c r="B10212" s="82">
        <f t="shared" si="1114"/>
        <v>13</v>
      </c>
      <c r="C10212" s="82" t="str">
        <f t="shared" ca="1" si="1115"/>
        <v>48299</v>
      </c>
      <c r="D10212" s="82" t="str">
        <f t="shared" ca="1" si="1116"/>
        <v>TPU SOPAPA VIRAL KIKIGO IPHONE 14 PRO NEGRA</v>
      </c>
      <c r="E10212" s="83">
        <f t="shared" ca="1" si="1117"/>
        <v>4499</v>
      </c>
      <c r="F10212" s="82">
        <f t="shared" ca="1" si="1118"/>
        <v>0</v>
      </c>
      <c r="G10212" s="83">
        <f t="shared" ca="1" si="1119"/>
        <v>0</v>
      </c>
      <c r="O10212" s="85" t="s">
        <v>22468</v>
      </c>
      <c r="P10212" s="85" t="s">
        <v>22469</v>
      </c>
      <c r="Q10212" s="88">
        <v>13902</v>
      </c>
      <c r="R10212" s="85">
        <v>0</v>
      </c>
    </row>
    <row r="10213" spans="1:18" x14ac:dyDescent="0.3">
      <c r="A10213" s="82" t="str">
        <f t="shared" si="1113"/>
        <v>TPU SOPAPA VIRAL KIKIGO</v>
      </c>
      <c r="B10213" s="82">
        <f t="shared" si="1114"/>
        <v>14</v>
      </c>
      <c r="C10213" s="82" t="str">
        <f t="shared" ca="1" si="1115"/>
        <v>48300</v>
      </c>
      <c r="D10213" s="82" t="str">
        <f t="shared" ca="1" si="1116"/>
        <v>TPU SOPAPA VIRAL KIKIGO IPHONE 15 FUCCIA</v>
      </c>
      <c r="E10213" s="83">
        <f t="shared" ca="1" si="1117"/>
        <v>4499</v>
      </c>
      <c r="F10213" s="82">
        <f t="shared" ca="1" si="1118"/>
        <v>0</v>
      </c>
      <c r="G10213" s="83">
        <f t="shared" ca="1" si="1119"/>
        <v>0</v>
      </c>
      <c r="O10213" s="85" t="s">
        <v>22470</v>
      </c>
      <c r="P10213" s="85" t="s">
        <v>22471</v>
      </c>
      <c r="Q10213" s="88">
        <v>999</v>
      </c>
      <c r="R10213" s="85">
        <v>0</v>
      </c>
    </row>
    <row r="10214" spans="1:18" x14ac:dyDescent="0.3">
      <c r="A10214" s="82" t="str">
        <f t="shared" si="1113"/>
        <v>TPU SOPAPA VIRAL KIKIGO</v>
      </c>
      <c r="B10214" s="82">
        <f t="shared" si="1114"/>
        <v>15</v>
      </c>
      <c r="C10214" s="82" t="str">
        <f t="shared" ca="1" si="1115"/>
        <v>48331</v>
      </c>
      <c r="D10214" s="82" t="str">
        <f t="shared" ca="1" si="1116"/>
        <v>TPU SOPAPA VIRAL KIKIGO IPHONE 15 LILA</v>
      </c>
      <c r="E10214" s="83">
        <f t="shared" ca="1" si="1117"/>
        <v>4499</v>
      </c>
      <c r="F10214" s="82">
        <f t="shared" ca="1" si="1118"/>
        <v>0</v>
      </c>
      <c r="G10214" s="83">
        <f t="shared" ca="1" si="1119"/>
        <v>0</v>
      </c>
      <c r="O10214" s="85" t="s">
        <v>22472</v>
      </c>
      <c r="P10214" s="85" t="s">
        <v>22473</v>
      </c>
      <c r="Q10214" s="88">
        <v>1498699.44</v>
      </c>
      <c r="R10214" s="85">
        <v>0</v>
      </c>
    </row>
    <row r="10215" spans="1:18" x14ac:dyDescent="0.3">
      <c r="A10215" s="82" t="str">
        <f t="shared" si="1113"/>
        <v>TPU SOPAPA VIRAL KIKIGO</v>
      </c>
      <c r="B10215" s="82">
        <f t="shared" si="1114"/>
        <v>16</v>
      </c>
      <c r="C10215" s="82" t="str">
        <f t="shared" ca="1" si="1115"/>
        <v>48332</v>
      </c>
      <c r="D10215" s="82" t="str">
        <f t="shared" ca="1" si="1116"/>
        <v>TPU SOPAPA VIRAL KIKIGO IPHONE 15 NEGRA</v>
      </c>
      <c r="E10215" s="83">
        <f t="shared" ca="1" si="1117"/>
        <v>4499</v>
      </c>
      <c r="F10215" s="82">
        <f t="shared" ca="1" si="1118"/>
        <v>0</v>
      </c>
      <c r="G10215" s="83">
        <f t="shared" ca="1" si="1119"/>
        <v>0</v>
      </c>
      <c r="O10215" s="85" t="s">
        <v>22474</v>
      </c>
      <c r="P10215" s="85" t="s">
        <v>22475</v>
      </c>
      <c r="Q10215" s="88">
        <v>1499</v>
      </c>
      <c r="R10215" s="85">
        <v>7</v>
      </c>
    </row>
    <row r="10216" spans="1:18" x14ac:dyDescent="0.3">
      <c r="A10216" s="82" t="str">
        <f t="shared" si="1113"/>
        <v>TPU SOPAPA VIRAL KIKIGO</v>
      </c>
      <c r="B10216" s="82">
        <f t="shared" si="1114"/>
        <v>17</v>
      </c>
      <c r="C10216" s="82" t="str">
        <f t="shared" ca="1" si="1115"/>
        <v>48333</v>
      </c>
      <c r="D10216" s="82" t="str">
        <f t="shared" ca="1" si="1116"/>
        <v>TPU SOPAPA VIRAL KIKIGO IPHONE 15 ROSA</v>
      </c>
      <c r="E10216" s="83">
        <f t="shared" ca="1" si="1117"/>
        <v>4499</v>
      </c>
      <c r="F10216" s="82">
        <f t="shared" ca="1" si="1118"/>
        <v>0</v>
      </c>
      <c r="G10216" s="83">
        <f t="shared" ca="1" si="1119"/>
        <v>0</v>
      </c>
      <c r="O10216" s="85" t="s">
        <v>22476</v>
      </c>
      <c r="P10216" s="85" t="s">
        <v>22477</v>
      </c>
      <c r="Q10216" s="88">
        <v>1498.97</v>
      </c>
      <c r="R10216" s="85">
        <v>-1</v>
      </c>
    </row>
    <row r="10217" spans="1:18" x14ac:dyDescent="0.3">
      <c r="A10217" s="82" t="str">
        <f t="shared" si="1113"/>
        <v>TPU SOPAPA VIRAL KIKIGO</v>
      </c>
      <c r="B10217" s="82">
        <f t="shared" si="1114"/>
        <v>18</v>
      </c>
      <c r="C10217" s="82" t="str">
        <f t="shared" ca="1" si="1115"/>
        <v>48334</v>
      </c>
      <c r="D10217" s="82" t="str">
        <f t="shared" ca="1" si="1116"/>
        <v>TPU SOPAPA VIRAL KIKIGO IPHONE 17 CELESTE</v>
      </c>
      <c r="E10217" s="83">
        <f t="shared" ca="1" si="1117"/>
        <v>4499</v>
      </c>
      <c r="F10217" s="82">
        <f t="shared" ca="1" si="1118"/>
        <v>0</v>
      </c>
      <c r="G10217" s="83">
        <f t="shared" ca="1" si="1119"/>
        <v>0</v>
      </c>
      <c r="O10217" s="85" t="s">
        <v>22478</v>
      </c>
      <c r="P10217" s="85" t="s">
        <v>22479</v>
      </c>
      <c r="Q10217" s="88">
        <v>1499</v>
      </c>
      <c r="R10217" s="85">
        <v>4</v>
      </c>
    </row>
    <row r="10218" spans="1:18" x14ac:dyDescent="0.3">
      <c r="A10218" s="82" t="str">
        <f t="shared" si="1113"/>
        <v>TPU SOPAPA VIRAL KIKIGO</v>
      </c>
      <c r="B10218" s="82">
        <f t="shared" si="1114"/>
        <v>19</v>
      </c>
      <c r="C10218" s="82" t="str">
        <f t="shared" ca="1" si="1115"/>
        <v>48335</v>
      </c>
      <c r="D10218" s="82" t="str">
        <f t="shared" ca="1" si="1116"/>
        <v>TPU SOPAPA VIRAL KIKIGO IPHONE 17 FUCCIA</v>
      </c>
      <c r="E10218" s="83">
        <f t="shared" ca="1" si="1117"/>
        <v>4499</v>
      </c>
      <c r="F10218" s="82">
        <f t="shared" ca="1" si="1118"/>
        <v>0</v>
      </c>
      <c r="G10218" s="83">
        <f t="shared" ca="1" si="1119"/>
        <v>0</v>
      </c>
      <c r="O10218" s="85" t="s">
        <v>22480</v>
      </c>
      <c r="P10218" s="85" t="s">
        <v>22481</v>
      </c>
      <c r="Q10218" s="88">
        <v>1499</v>
      </c>
      <c r="R10218" s="85">
        <v>0</v>
      </c>
    </row>
    <row r="10219" spans="1:18" x14ac:dyDescent="0.3">
      <c r="A10219" s="82" t="str">
        <f t="shared" si="1113"/>
        <v>TPU SOPAPA VIRAL KIKIGO</v>
      </c>
      <c r="B10219" s="82">
        <f t="shared" si="1114"/>
        <v>20</v>
      </c>
      <c r="C10219" s="82" t="str">
        <f t="shared" ca="1" si="1115"/>
        <v>48336</v>
      </c>
      <c r="D10219" s="82" t="str">
        <f t="shared" ca="1" si="1116"/>
        <v>TPU SOPAPA VIRAL KIKIGO IPHONE 17 LILA</v>
      </c>
      <c r="E10219" s="83">
        <f t="shared" ca="1" si="1117"/>
        <v>4499</v>
      </c>
      <c r="F10219" s="82">
        <f t="shared" ca="1" si="1118"/>
        <v>0</v>
      </c>
      <c r="G10219" s="83">
        <f t="shared" ca="1" si="1119"/>
        <v>0</v>
      </c>
      <c r="O10219" s="85" t="s">
        <v>2469</v>
      </c>
      <c r="P10219" s="85" t="s">
        <v>2470</v>
      </c>
      <c r="Q10219" s="88">
        <v>1499</v>
      </c>
      <c r="R10219" s="85">
        <v>-13</v>
      </c>
    </row>
    <row r="10220" spans="1:18" x14ac:dyDescent="0.3">
      <c r="A10220" s="82" t="str">
        <f t="shared" si="1113"/>
        <v>TPU SOPAPA VIRAL KIKIGO</v>
      </c>
      <c r="B10220" s="82">
        <f t="shared" si="1114"/>
        <v>21</v>
      </c>
      <c r="C10220" s="82" t="str">
        <f t="shared" ca="1" si="1115"/>
        <v>48337</v>
      </c>
      <c r="D10220" s="82" t="str">
        <f t="shared" ca="1" si="1116"/>
        <v>TPU SOPAPA VIRAL KIKIGO IPHONE 17 NEGRA</v>
      </c>
      <c r="E10220" s="83">
        <f t="shared" ca="1" si="1117"/>
        <v>4499</v>
      </c>
      <c r="F10220" s="82">
        <f t="shared" ca="1" si="1118"/>
        <v>0</v>
      </c>
      <c r="G10220" s="83">
        <f t="shared" ca="1" si="1119"/>
        <v>0</v>
      </c>
      <c r="O10220" s="85" t="s">
        <v>22482</v>
      </c>
      <c r="P10220" s="85" t="s">
        <v>22483</v>
      </c>
      <c r="Q10220" s="88">
        <v>1499</v>
      </c>
      <c r="R10220" s="85">
        <v>0</v>
      </c>
    </row>
    <row r="10221" spans="1:18" x14ac:dyDescent="0.3">
      <c r="A10221" s="82" t="str">
        <f t="shared" si="1113"/>
        <v>TPU SOPAPA VIRAL KIKIGO</v>
      </c>
      <c r="B10221" s="82">
        <f t="shared" si="1114"/>
        <v>22</v>
      </c>
      <c r="C10221" s="82" t="str">
        <f t="shared" ca="1" si="1115"/>
        <v>48338</v>
      </c>
      <c r="D10221" s="82" t="str">
        <f t="shared" ca="1" si="1116"/>
        <v>TPU SOPAPA VIRAL KIKIGO IPHONE 17 ROSA</v>
      </c>
      <c r="E10221" s="83">
        <f t="shared" ca="1" si="1117"/>
        <v>4499</v>
      </c>
      <c r="F10221" s="82">
        <f t="shared" ca="1" si="1118"/>
        <v>0</v>
      </c>
      <c r="G10221" s="83">
        <f t="shared" ca="1" si="1119"/>
        <v>0</v>
      </c>
      <c r="O10221" s="85" t="s">
        <v>22484</v>
      </c>
      <c r="P10221" s="85" t="s">
        <v>22485</v>
      </c>
      <c r="Q10221" s="88">
        <v>1498.97</v>
      </c>
      <c r="R10221" s="85">
        <v>4</v>
      </c>
    </row>
    <row r="10222" spans="1:18" x14ac:dyDescent="0.3">
      <c r="A10222" s="82" t="str">
        <f t="shared" si="1113"/>
        <v>TPU SOPAPA VIRAL KIKIGO</v>
      </c>
      <c r="B10222" s="82">
        <f t="shared" si="1114"/>
        <v>23</v>
      </c>
      <c r="C10222" s="82" t="str">
        <f t="shared" ca="1" si="1115"/>
        <v>48339</v>
      </c>
      <c r="D10222" s="82" t="str">
        <f t="shared" ca="1" si="1116"/>
        <v>TPU SOPAPA VIRAL KIKIGO IPHONE 17 PRO CELESTE</v>
      </c>
      <c r="E10222" s="83">
        <f t="shared" ca="1" si="1117"/>
        <v>4499</v>
      </c>
      <c r="F10222" s="82">
        <f t="shared" ca="1" si="1118"/>
        <v>0</v>
      </c>
      <c r="G10222" s="83">
        <f t="shared" ca="1" si="1119"/>
        <v>0</v>
      </c>
      <c r="O10222" s="85" t="s">
        <v>22486</v>
      </c>
      <c r="P10222" s="85" t="s">
        <v>34789</v>
      </c>
      <c r="Q10222" s="88">
        <v>3749.85</v>
      </c>
      <c r="R10222" s="85">
        <v>120</v>
      </c>
    </row>
    <row r="10223" spans="1:18" x14ac:dyDescent="0.3">
      <c r="A10223" s="82" t="str">
        <f t="shared" si="1113"/>
        <v>TPU SOPAPA VIRAL KIKIGO</v>
      </c>
      <c r="B10223" s="82">
        <f t="shared" si="1114"/>
        <v>24</v>
      </c>
      <c r="C10223" s="82" t="str">
        <f t="shared" ca="1" si="1115"/>
        <v>48340</v>
      </c>
      <c r="D10223" s="82" t="str">
        <f t="shared" ca="1" si="1116"/>
        <v>TPU SOPAPA VIRAL KIKIGO IPHONE 17 PRO FUCCIA</v>
      </c>
      <c r="E10223" s="83">
        <f t="shared" ca="1" si="1117"/>
        <v>4499</v>
      </c>
      <c r="F10223" s="82">
        <f t="shared" ca="1" si="1118"/>
        <v>0</v>
      </c>
      <c r="G10223" s="83">
        <f t="shared" ca="1" si="1119"/>
        <v>0</v>
      </c>
      <c r="O10223" s="85" t="s">
        <v>22487</v>
      </c>
      <c r="P10223" s="85" t="s">
        <v>22488</v>
      </c>
      <c r="Q10223" s="88">
        <v>18933.32</v>
      </c>
      <c r="R10223" s="85">
        <v>47</v>
      </c>
    </row>
    <row r="10224" spans="1:18" x14ac:dyDescent="0.3">
      <c r="A10224" s="82" t="str">
        <f t="shared" si="1113"/>
        <v>TPU SOPAPA VIRAL KIKIGO</v>
      </c>
      <c r="B10224" s="82">
        <f t="shared" si="1114"/>
        <v>25</v>
      </c>
      <c r="C10224" s="82" t="str">
        <f t="shared" ca="1" si="1115"/>
        <v>48341</v>
      </c>
      <c r="D10224" s="82" t="str">
        <f t="shared" ca="1" si="1116"/>
        <v>TPU SOPAPA VIRAL KIKIGO IPHONE 17 PRO LILA</v>
      </c>
      <c r="E10224" s="83">
        <f t="shared" ca="1" si="1117"/>
        <v>4499</v>
      </c>
      <c r="F10224" s="82">
        <f t="shared" ca="1" si="1118"/>
        <v>0</v>
      </c>
      <c r="G10224" s="83">
        <f t="shared" ca="1" si="1119"/>
        <v>0</v>
      </c>
      <c r="O10224" s="85" t="s">
        <v>22489</v>
      </c>
      <c r="P10224" s="85" t="s">
        <v>22490</v>
      </c>
      <c r="Q10224" s="88">
        <v>1498699.44</v>
      </c>
      <c r="R10224" s="85">
        <v>0</v>
      </c>
    </row>
    <row r="10225" spans="1:18" x14ac:dyDescent="0.3">
      <c r="A10225" s="82" t="str">
        <f t="shared" si="1113"/>
        <v>TPU SOPAPA VIRAL KIKIGO</v>
      </c>
      <c r="B10225" s="82">
        <f t="shared" si="1114"/>
        <v>26</v>
      </c>
      <c r="C10225" s="82" t="str">
        <f t="shared" ca="1" si="1115"/>
        <v>48342</v>
      </c>
      <c r="D10225" s="82" t="str">
        <f t="shared" ca="1" si="1116"/>
        <v>TPU SOPAPA VIRAL KIKIGO IPHONE 17 PRO NEGRA</v>
      </c>
      <c r="E10225" s="83">
        <f t="shared" ca="1" si="1117"/>
        <v>4499</v>
      </c>
      <c r="F10225" s="82">
        <f t="shared" ca="1" si="1118"/>
        <v>0</v>
      </c>
      <c r="G10225" s="83">
        <f t="shared" ca="1" si="1119"/>
        <v>0</v>
      </c>
      <c r="O10225" s="85" t="s">
        <v>22491</v>
      </c>
      <c r="P10225" s="85" t="s">
        <v>22492</v>
      </c>
      <c r="Q10225" s="88">
        <v>420.3</v>
      </c>
      <c r="R10225" s="85">
        <v>0</v>
      </c>
    </row>
    <row r="10226" spans="1:18" x14ac:dyDescent="0.3">
      <c r="A10226" s="82" t="str">
        <f t="shared" si="1113"/>
        <v>TPU SOPAPA VIRAL KIKIGO</v>
      </c>
      <c r="B10226" s="82">
        <f t="shared" si="1114"/>
        <v>27</v>
      </c>
      <c r="C10226" s="82" t="str">
        <f t="shared" ca="1" si="1115"/>
        <v>48343</v>
      </c>
      <c r="D10226" s="82" t="str">
        <f t="shared" ca="1" si="1116"/>
        <v>TPU SOPAPA VIRAL KIKIGO IPHONE 17 PRO ROSA</v>
      </c>
      <c r="E10226" s="83">
        <f t="shared" ca="1" si="1117"/>
        <v>4499</v>
      </c>
      <c r="F10226" s="82">
        <f t="shared" ca="1" si="1118"/>
        <v>0</v>
      </c>
      <c r="G10226" s="83">
        <f t="shared" ca="1" si="1119"/>
        <v>0</v>
      </c>
      <c r="O10226" s="85" t="s">
        <v>22493</v>
      </c>
      <c r="P10226" s="85" t="s">
        <v>22494</v>
      </c>
      <c r="Q10226" s="88">
        <v>45750.69</v>
      </c>
      <c r="R10226" s="85">
        <v>0</v>
      </c>
    </row>
    <row r="10227" spans="1:18" x14ac:dyDescent="0.3">
      <c r="A10227" s="82" t="str">
        <f t="shared" si="1113"/>
        <v>TPU SOPAPA VIRAL KIKIGO</v>
      </c>
      <c r="B10227" s="82">
        <f t="shared" si="1114"/>
        <v>28</v>
      </c>
      <c r="C10227" s="82" t="str">
        <f t="shared" ca="1" si="1115"/>
        <v>48344</v>
      </c>
      <c r="D10227" s="82" t="str">
        <f t="shared" ca="1" si="1116"/>
        <v>TPU SOPAPA VIRAL KIKIGO IPHONE 17 PRO MAX CELESTE</v>
      </c>
      <c r="E10227" s="83">
        <f t="shared" ca="1" si="1117"/>
        <v>4499</v>
      </c>
      <c r="F10227" s="82">
        <f t="shared" ca="1" si="1118"/>
        <v>0</v>
      </c>
      <c r="G10227" s="83">
        <f t="shared" ca="1" si="1119"/>
        <v>0</v>
      </c>
      <c r="O10227" s="85" t="s">
        <v>22495</v>
      </c>
      <c r="P10227" s="85" t="s">
        <v>22496</v>
      </c>
      <c r="Q10227" s="88">
        <v>10735.35</v>
      </c>
      <c r="R10227" s="85">
        <v>25</v>
      </c>
    </row>
    <row r="10228" spans="1:18" x14ac:dyDescent="0.3">
      <c r="A10228" s="82" t="str">
        <f t="shared" si="1113"/>
        <v>TPU SOPAPA VIRAL KIKIGO</v>
      </c>
      <c r="B10228" s="82">
        <f t="shared" si="1114"/>
        <v>29</v>
      </c>
      <c r="C10228" s="82" t="str">
        <f t="shared" ca="1" si="1115"/>
        <v>48345</v>
      </c>
      <c r="D10228" s="82" t="str">
        <f t="shared" ca="1" si="1116"/>
        <v>TPU SOPAPA VIRAL KIKIGO IPHONE 17 PRO MAX FUCCIA</v>
      </c>
      <c r="E10228" s="83">
        <f t="shared" ca="1" si="1117"/>
        <v>4499</v>
      </c>
      <c r="F10228" s="82">
        <f t="shared" ca="1" si="1118"/>
        <v>0</v>
      </c>
      <c r="G10228" s="83">
        <f t="shared" ca="1" si="1119"/>
        <v>0</v>
      </c>
      <c r="O10228" s="85" t="s">
        <v>22497</v>
      </c>
      <c r="P10228" s="85" t="s">
        <v>22498</v>
      </c>
      <c r="Q10228" s="88">
        <v>10735.2</v>
      </c>
      <c r="R10228" s="85">
        <v>14</v>
      </c>
    </row>
    <row r="10229" spans="1:18" x14ac:dyDescent="0.3">
      <c r="A10229" s="82" t="str">
        <f t="shared" si="1113"/>
        <v>TPU SOPAPA VIRAL KIKIGO</v>
      </c>
      <c r="B10229" s="82">
        <f t="shared" si="1114"/>
        <v>30</v>
      </c>
      <c r="C10229" s="82" t="str">
        <f t="shared" ca="1" si="1115"/>
        <v>48346</v>
      </c>
      <c r="D10229" s="82" t="str">
        <f t="shared" ca="1" si="1116"/>
        <v>TPU SOPAPA VIRAL KIKIGO IPHONE 17 PRO MAX LILA</v>
      </c>
      <c r="E10229" s="83">
        <f t="shared" ca="1" si="1117"/>
        <v>4499</v>
      </c>
      <c r="F10229" s="82">
        <f t="shared" ca="1" si="1118"/>
        <v>0</v>
      </c>
      <c r="G10229" s="83">
        <f t="shared" ca="1" si="1119"/>
        <v>0</v>
      </c>
      <c r="O10229" s="85" t="s">
        <v>22499</v>
      </c>
      <c r="P10229" s="85" t="s">
        <v>22500</v>
      </c>
      <c r="Q10229" s="88">
        <v>10735.2</v>
      </c>
      <c r="R10229" s="85">
        <v>16</v>
      </c>
    </row>
    <row r="10230" spans="1:18" x14ac:dyDescent="0.3">
      <c r="A10230" s="82" t="str">
        <f t="shared" si="1113"/>
        <v>TPU SOPAPA VIRAL KIKIGO</v>
      </c>
      <c r="B10230" s="82">
        <f t="shared" si="1114"/>
        <v>31</v>
      </c>
      <c r="C10230" s="82" t="str">
        <f t="shared" ca="1" si="1115"/>
        <v>48347</v>
      </c>
      <c r="D10230" s="82" t="str">
        <f t="shared" ca="1" si="1116"/>
        <v>TPU SOPAPA VIRAL KIKIGO IPHONE 17 PRO MAX NEGRA</v>
      </c>
      <c r="E10230" s="83">
        <f t="shared" ca="1" si="1117"/>
        <v>4499</v>
      </c>
      <c r="F10230" s="82">
        <f t="shared" ca="1" si="1118"/>
        <v>0</v>
      </c>
      <c r="G10230" s="83">
        <f t="shared" ca="1" si="1119"/>
        <v>0</v>
      </c>
      <c r="O10230" s="85" t="s">
        <v>22501</v>
      </c>
      <c r="P10230" s="85" t="s">
        <v>22502</v>
      </c>
      <c r="Q10230" s="88">
        <v>1749.98</v>
      </c>
      <c r="R10230" s="85">
        <v>-3</v>
      </c>
    </row>
    <row r="10231" spans="1:18" x14ac:dyDescent="0.3">
      <c r="A10231" s="82" t="str">
        <f t="shared" si="1113"/>
        <v>TPU SOPAPA VIRAL KIKIGO</v>
      </c>
      <c r="B10231" s="82">
        <f t="shared" si="1114"/>
        <v>32</v>
      </c>
      <c r="C10231" s="82" t="str">
        <f t="shared" ca="1" si="1115"/>
        <v>48348</v>
      </c>
      <c r="D10231" s="82" t="str">
        <f t="shared" ca="1" si="1116"/>
        <v>TPU SOPAPA VIRAL KIKIGO IPHONE 17 PRO MAX ROSA</v>
      </c>
      <c r="E10231" s="83">
        <f t="shared" ca="1" si="1117"/>
        <v>4499</v>
      </c>
      <c r="F10231" s="82">
        <f t="shared" ca="1" si="1118"/>
        <v>0</v>
      </c>
      <c r="G10231" s="83">
        <f t="shared" ca="1" si="1119"/>
        <v>0</v>
      </c>
      <c r="O10231" s="85" t="s">
        <v>22503</v>
      </c>
      <c r="P10231" s="85" t="s">
        <v>22504</v>
      </c>
      <c r="Q10231" s="88">
        <v>1749.98</v>
      </c>
      <c r="R10231" s="85">
        <v>-25</v>
      </c>
    </row>
    <row r="10232" spans="1:18" x14ac:dyDescent="0.3">
      <c r="A10232" s="82" t="str">
        <f t="shared" si="1113"/>
        <v>TPU SOPAPA VIRAL KIKIGO</v>
      </c>
      <c r="B10232" s="82">
        <f t="shared" si="1114"/>
        <v>33</v>
      </c>
      <c r="C10232" s="82" t="str">
        <f t="shared" ca="1" si="1115"/>
        <v>SUBTOTAL PAGINA</v>
      </c>
      <c r="D10232" s="82">
        <f t="shared" ca="1" si="1116"/>
        <v>0</v>
      </c>
      <c r="E10232" s="83">
        <f t="shared" ca="1" si="1117"/>
        <v>0</v>
      </c>
      <c r="F10232" s="82">
        <f t="shared" ca="1" si="1118"/>
        <v>0</v>
      </c>
      <c r="G10232" s="83">
        <f t="shared" ca="1" si="1119"/>
        <v>0</v>
      </c>
      <c r="O10232" s="85" t="s">
        <v>22505</v>
      </c>
      <c r="P10232" s="85" t="s">
        <v>22506</v>
      </c>
      <c r="Q10232" s="88">
        <v>1749.98</v>
      </c>
      <c r="R10232" s="85">
        <v>-52</v>
      </c>
    </row>
    <row r="10233" spans="1:18" x14ac:dyDescent="0.3">
      <c r="A10233" s="82" t="str">
        <f t="shared" si="1113"/>
        <v>TPU SOPAPA VIRAL KIKIGO</v>
      </c>
      <c r="B10233" s="82">
        <f t="shared" si="1114"/>
        <v>34</v>
      </c>
      <c r="C10233" s="82">
        <f t="shared" ca="1" si="1115"/>
        <v>0</v>
      </c>
      <c r="D10233" s="82">
        <f t="shared" ca="1" si="1116"/>
        <v>0</v>
      </c>
      <c r="E10233" s="83">
        <f t="shared" ca="1" si="1117"/>
        <v>0</v>
      </c>
      <c r="F10233" s="82">
        <f t="shared" ca="1" si="1118"/>
        <v>0</v>
      </c>
      <c r="G10233" s="83">
        <f t="shared" ca="1" si="1119"/>
        <v>0</v>
      </c>
      <c r="O10233" s="85" t="s">
        <v>22507</v>
      </c>
      <c r="P10233" s="85" t="s">
        <v>34790</v>
      </c>
      <c r="Q10233" s="88">
        <v>1521.25</v>
      </c>
      <c r="R10233" s="85">
        <v>-31</v>
      </c>
    </row>
    <row r="10234" spans="1:18" x14ac:dyDescent="0.3">
      <c r="A10234" s="82" t="str">
        <f t="shared" si="1113"/>
        <v>TPU SOPAPA VIRAL KIKIGO</v>
      </c>
      <c r="B10234" s="82">
        <f t="shared" si="1114"/>
        <v>35</v>
      </c>
      <c r="C10234" s="82">
        <f t="shared" ca="1" si="1115"/>
        <v>0</v>
      </c>
      <c r="D10234" s="82">
        <f t="shared" ca="1" si="1116"/>
        <v>0</v>
      </c>
      <c r="E10234" s="83">
        <f t="shared" ca="1" si="1117"/>
        <v>0</v>
      </c>
      <c r="F10234" s="82">
        <f t="shared" ca="1" si="1118"/>
        <v>0</v>
      </c>
      <c r="G10234" s="83">
        <f t="shared" ca="1" si="1119"/>
        <v>0</v>
      </c>
      <c r="O10234" s="85" t="s">
        <v>22508</v>
      </c>
      <c r="P10234" s="85" t="s">
        <v>34791</v>
      </c>
      <c r="Q10234" s="88">
        <v>1521.25</v>
      </c>
      <c r="R10234" s="85">
        <v>6</v>
      </c>
    </row>
    <row r="10235" spans="1:18" x14ac:dyDescent="0.3">
      <c r="A10235" s="82" t="str">
        <f t="shared" si="1113"/>
        <v>TPU SOPAPA VIRAL KIKIGO</v>
      </c>
      <c r="B10235" s="82">
        <f t="shared" si="1114"/>
        <v>36</v>
      </c>
      <c r="C10235" s="82">
        <f t="shared" ca="1" si="1115"/>
        <v>0</v>
      </c>
      <c r="D10235" s="82">
        <f t="shared" ca="1" si="1116"/>
        <v>0</v>
      </c>
      <c r="E10235" s="83">
        <f t="shared" ca="1" si="1117"/>
        <v>0</v>
      </c>
      <c r="F10235" s="82">
        <f t="shared" ca="1" si="1118"/>
        <v>0</v>
      </c>
      <c r="G10235" s="83">
        <f t="shared" ca="1" si="1119"/>
        <v>0</v>
      </c>
      <c r="O10235" s="85" t="s">
        <v>22509</v>
      </c>
      <c r="P10235" s="85" t="s">
        <v>34792</v>
      </c>
      <c r="Q10235" s="88">
        <v>1521.25</v>
      </c>
      <c r="R10235" s="85">
        <v>169</v>
      </c>
    </row>
    <row r="10236" spans="1:18" x14ac:dyDescent="0.3">
      <c r="A10236" s="82" t="str">
        <f t="shared" si="1113"/>
        <v>TPU SOPAPA VIRAL KIKIGO</v>
      </c>
      <c r="B10236" s="82">
        <f t="shared" si="1114"/>
        <v>37</v>
      </c>
      <c r="C10236" s="82">
        <f t="shared" ca="1" si="1115"/>
        <v>0</v>
      </c>
      <c r="D10236" s="82">
        <f t="shared" ca="1" si="1116"/>
        <v>0</v>
      </c>
      <c r="E10236" s="83">
        <f t="shared" ca="1" si="1117"/>
        <v>0</v>
      </c>
      <c r="F10236" s="82">
        <f t="shared" ca="1" si="1118"/>
        <v>0</v>
      </c>
      <c r="G10236" s="83">
        <f t="shared" ca="1" si="1119"/>
        <v>0</v>
      </c>
      <c r="O10236" s="85" t="s">
        <v>22510</v>
      </c>
      <c r="P10236" s="85" t="s">
        <v>34793</v>
      </c>
      <c r="Q10236" s="88">
        <v>1521.25</v>
      </c>
      <c r="R10236" s="85">
        <v>95</v>
      </c>
    </row>
    <row r="10237" spans="1:18" x14ac:dyDescent="0.3">
      <c r="A10237" s="82" t="str">
        <f t="shared" si="1113"/>
        <v>TPU SOPAPA VIRAL KIKIGO</v>
      </c>
      <c r="B10237" s="82">
        <f t="shared" si="1114"/>
        <v>38</v>
      </c>
      <c r="C10237" s="82">
        <f t="shared" ca="1" si="1115"/>
        <v>0</v>
      </c>
      <c r="D10237" s="82">
        <f t="shared" ca="1" si="1116"/>
        <v>0</v>
      </c>
      <c r="E10237" s="83">
        <f t="shared" ca="1" si="1117"/>
        <v>0</v>
      </c>
      <c r="F10237" s="82">
        <f t="shared" ca="1" si="1118"/>
        <v>0</v>
      </c>
      <c r="G10237" s="83">
        <f t="shared" ca="1" si="1119"/>
        <v>0</v>
      </c>
      <c r="O10237" s="85" t="s">
        <v>22511</v>
      </c>
      <c r="P10237" s="85" t="s">
        <v>34794</v>
      </c>
      <c r="Q10237" s="88">
        <v>1521.25</v>
      </c>
      <c r="R10237" s="85">
        <v>71</v>
      </c>
    </row>
    <row r="10238" spans="1:18" x14ac:dyDescent="0.3">
      <c r="A10238" s="82" t="str">
        <f t="shared" si="1113"/>
        <v>TPU SOPAPA VIRAL KIKIGO</v>
      </c>
      <c r="B10238" s="82">
        <f t="shared" si="1114"/>
        <v>39</v>
      </c>
      <c r="C10238" s="82">
        <f t="shared" ca="1" si="1115"/>
        <v>0</v>
      </c>
      <c r="D10238" s="82">
        <f t="shared" ca="1" si="1116"/>
        <v>0</v>
      </c>
      <c r="E10238" s="83">
        <f t="shared" ca="1" si="1117"/>
        <v>0</v>
      </c>
      <c r="F10238" s="82">
        <f t="shared" ca="1" si="1118"/>
        <v>0</v>
      </c>
      <c r="G10238" s="83">
        <f t="shared" ca="1" si="1119"/>
        <v>0</v>
      </c>
      <c r="O10238" s="85" t="s">
        <v>22512</v>
      </c>
      <c r="P10238" s="85" t="s">
        <v>34795</v>
      </c>
      <c r="Q10238" s="88">
        <v>1521.25</v>
      </c>
      <c r="R10238" s="85">
        <v>36</v>
      </c>
    </row>
    <row r="10239" spans="1:18" x14ac:dyDescent="0.3">
      <c r="A10239" s="82" t="str">
        <f t="shared" si="1113"/>
        <v>TPU SOPAPA VIRAL KIKIGO</v>
      </c>
      <c r="B10239" s="82">
        <f t="shared" si="1114"/>
        <v>40</v>
      </c>
      <c r="C10239" s="82">
        <f t="shared" ca="1" si="1115"/>
        <v>0</v>
      </c>
      <c r="D10239" s="82">
        <f t="shared" ca="1" si="1116"/>
        <v>0</v>
      </c>
      <c r="E10239" s="83">
        <f t="shared" ca="1" si="1117"/>
        <v>0</v>
      </c>
      <c r="F10239" s="82">
        <f t="shared" ca="1" si="1118"/>
        <v>0</v>
      </c>
      <c r="G10239" s="83">
        <f t="shared" ca="1" si="1119"/>
        <v>0</v>
      </c>
      <c r="O10239" s="85" t="s">
        <v>22513</v>
      </c>
      <c r="P10239" s="85" t="s">
        <v>34796</v>
      </c>
      <c r="Q10239" s="88">
        <v>1521.25</v>
      </c>
      <c r="R10239" s="85">
        <v>48</v>
      </c>
    </row>
    <row r="10240" spans="1:18" x14ac:dyDescent="0.3">
      <c r="A10240" s="82" t="str">
        <f t="shared" si="1113"/>
        <v>TPU SOPAPA VIRAL KIKIGO</v>
      </c>
      <c r="B10240" s="82">
        <f t="shared" si="1114"/>
        <v>41</v>
      </c>
      <c r="C10240" s="82">
        <f t="shared" ca="1" si="1115"/>
        <v>0</v>
      </c>
      <c r="D10240" s="82">
        <f t="shared" ca="1" si="1116"/>
        <v>0</v>
      </c>
      <c r="E10240" s="83">
        <f t="shared" ca="1" si="1117"/>
        <v>0</v>
      </c>
      <c r="F10240" s="82">
        <f t="shared" ca="1" si="1118"/>
        <v>0</v>
      </c>
      <c r="G10240" s="83">
        <f t="shared" ca="1" si="1119"/>
        <v>0</v>
      </c>
      <c r="O10240" s="85" t="s">
        <v>22514</v>
      </c>
      <c r="P10240" s="85" t="s">
        <v>34797</v>
      </c>
      <c r="Q10240" s="88">
        <v>1521.25</v>
      </c>
      <c r="R10240" s="85">
        <v>43</v>
      </c>
    </row>
    <row r="10241" spans="1:18" x14ac:dyDescent="0.3">
      <c r="A10241" s="82" t="str">
        <f t="shared" si="1113"/>
        <v>TPU SOPAPA VIRAL KIKIGO</v>
      </c>
      <c r="B10241" s="82">
        <f t="shared" si="1114"/>
        <v>42</v>
      </c>
      <c r="C10241" s="82">
        <f t="shared" ca="1" si="1115"/>
        <v>0</v>
      </c>
      <c r="D10241" s="82">
        <f t="shared" ca="1" si="1116"/>
        <v>0</v>
      </c>
      <c r="E10241" s="83">
        <f t="shared" ca="1" si="1117"/>
        <v>0</v>
      </c>
      <c r="F10241" s="82">
        <f t="shared" ca="1" si="1118"/>
        <v>0</v>
      </c>
      <c r="G10241" s="83">
        <f t="shared" ca="1" si="1119"/>
        <v>0</v>
      </c>
      <c r="O10241" s="85" t="s">
        <v>22515</v>
      </c>
      <c r="P10241" s="85" t="s">
        <v>34798</v>
      </c>
      <c r="Q10241" s="88">
        <v>1521.25</v>
      </c>
      <c r="R10241" s="85">
        <v>45</v>
      </c>
    </row>
    <row r="10242" spans="1:18" x14ac:dyDescent="0.3">
      <c r="A10242" s="82" t="str">
        <f t="shared" si="1113"/>
        <v>TPU SOPAPA VIRAL KIKIGO</v>
      </c>
      <c r="B10242" s="82">
        <f t="shared" si="1114"/>
        <v>43</v>
      </c>
      <c r="C10242" s="82">
        <f t="shared" ca="1" si="1115"/>
        <v>0</v>
      </c>
      <c r="D10242" s="82">
        <f t="shared" ca="1" si="1116"/>
        <v>0</v>
      </c>
      <c r="E10242" s="83">
        <f t="shared" ca="1" si="1117"/>
        <v>0</v>
      </c>
      <c r="F10242" s="82">
        <f t="shared" ca="1" si="1118"/>
        <v>0</v>
      </c>
      <c r="G10242" s="83">
        <f t="shared" ca="1" si="1119"/>
        <v>0</v>
      </c>
      <c r="O10242" s="85" t="s">
        <v>22516</v>
      </c>
      <c r="P10242" s="85" t="s">
        <v>34799</v>
      </c>
      <c r="Q10242" s="88">
        <v>1521.25</v>
      </c>
      <c r="R10242" s="85">
        <v>7</v>
      </c>
    </row>
    <row r="10243" spans="1:18" x14ac:dyDescent="0.3">
      <c r="A10243" s="82" t="str">
        <f t="shared" ref="A10243:A10306" si="1120">IFERROR(INDEX($J$2:$J$100,INT((ROW(A10242)-1)/150)+1),"")</f>
        <v>TPU SOPAPA VIRAL KIKIGO</v>
      </c>
      <c r="B10243" s="82">
        <f t="shared" ref="B10243:B10306" si="1121">IF($A10243="","",MOD(ROW(A10242)-1,150)+3)</f>
        <v>44</v>
      </c>
      <c r="C10243" s="82">
        <f t="shared" ref="C10243:C10306" ca="1" si="1122">IF($A10243="","",IFERROR(INDIRECT("'"&amp;$A10243&amp;"'!A"&amp;$B10243),""))</f>
        <v>0</v>
      </c>
      <c r="D10243" s="82">
        <f t="shared" ref="D10243:D10306" ca="1" si="1123">IF($A10243="","",IFERROR(INDIRECT("'"&amp;$A10243&amp;"'!B"&amp;$B10243),""))</f>
        <v>0</v>
      </c>
      <c r="E10243" s="83">
        <f t="shared" ref="E10243:E10306" ca="1" si="1124">IF($A10243="","",IFERROR(INDIRECT("'"&amp;$A10243&amp;"'!D"&amp;$B10243),""))</f>
        <v>0</v>
      </c>
      <c r="F10243" s="82">
        <f t="shared" ref="F10243:F10306" ca="1" si="1125">IF($A10243="","",IFERROR(INDIRECT("'"&amp;$A10243&amp;"'!E"&amp;$B10243),0))</f>
        <v>0</v>
      </c>
      <c r="G10243" s="83">
        <f t="shared" ref="G10243:G10306" ca="1" si="1126">IF($A10243="","",IFERROR(INDIRECT("'"&amp;$A10243&amp;"'!F"&amp;$B10243),0))</f>
        <v>0</v>
      </c>
      <c r="O10243" s="85" t="s">
        <v>22517</v>
      </c>
      <c r="P10243" s="85" t="s">
        <v>34800</v>
      </c>
      <c r="Q10243" s="88">
        <v>1521.25</v>
      </c>
      <c r="R10243" s="85">
        <v>60</v>
      </c>
    </row>
    <row r="10244" spans="1:18" x14ac:dyDescent="0.3">
      <c r="A10244" s="82" t="str">
        <f t="shared" si="1120"/>
        <v>TPU SOPAPA VIRAL KIKIGO</v>
      </c>
      <c r="B10244" s="82">
        <f t="shared" si="1121"/>
        <v>45</v>
      </c>
      <c r="C10244" s="82">
        <f t="shared" ca="1" si="1122"/>
        <v>0</v>
      </c>
      <c r="D10244" s="82">
        <f t="shared" ca="1" si="1123"/>
        <v>0</v>
      </c>
      <c r="E10244" s="83">
        <f t="shared" ca="1" si="1124"/>
        <v>0</v>
      </c>
      <c r="F10244" s="82">
        <f t="shared" ca="1" si="1125"/>
        <v>0</v>
      </c>
      <c r="G10244" s="83">
        <f t="shared" ca="1" si="1126"/>
        <v>0</v>
      </c>
      <c r="O10244" s="85" t="s">
        <v>22518</v>
      </c>
      <c r="P10244" s="85" t="s">
        <v>34801</v>
      </c>
      <c r="Q10244" s="88">
        <v>1521.25</v>
      </c>
      <c r="R10244" s="85">
        <v>132</v>
      </c>
    </row>
    <row r="10245" spans="1:18" x14ac:dyDescent="0.3">
      <c r="A10245" s="82" t="str">
        <f t="shared" si="1120"/>
        <v>TPU SOPAPA VIRAL KIKIGO</v>
      </c>
      <c r="B10245" s="82">
        <f t="shared" si="1121"/>
        <v>46</v>
      </c>
      <c r="C10245" s="82">
        <f t="shared" ca="1" si="1122"/>
        <v>0</v>
      </c>
      <c r="D10245" s="82">
        <f t="shared" ca="1" si="1123"/>
        <v>0</v>
      </c>
      <c r="E10245" s="83">
        <f t="shared" ca="1" si="1124"/>
        <v>0</v>
      </c>
      <c r="F10245" s="82">
        <f t="shared" ca="1" si="1125"/>
        <v>0</v>
      </c>
      <c r="G10245" s="83">
        <f t="shared" ca="1" si="1126"/>
        <v>0</v>
      </c>
      <c r="O10245" s="85" t="s">
        <v>22519</v>
      </c>
      <c r="P10245" s="85" t="s">
        <v>34802</v>
      </c>
      <c r="Q10245" s="88">
        <v>1521.25</v>
      </c>
      <c r="R10245" s="85">
        <v>196</v>
      </c>
    </row>
    <row r="10246" spans="1:18" x14ac:dyDescent="0.3">
      <c r="A10246" s="82" t="str">
        <f t="shared" si="1120"/>
        <v>TPU SOPAPA VIRAL KIKIGO</v>
      </c>
      <c r="B10246" s="82">
        <f t="shared" si="1121"/>
        <v>47</v>
      </c>
      <c r="C10246" s="82">
        <f t="shared" ca="1" si="1122"/>
        <v>0</v>
      </c>
      <c r="D10246" s="82">
        <f t="shared" ca="1" si="1123"/>
        <v>0</v>
      </c>
      <c r="E10246" s="83">
        <f t="shared" ca="1" si="1124"/>
        <v>0</v>
      </c>
      <c r="F10246" s="82">
        <f t="shared" ca="1" si="1125"/>
        <v>0</v>
      </c>
      <c r="G10246" s="83">
        <f t="shared" ca="1" si="1126"/>
        <v>0</v>
      </c>
      <c r="O10246" s="85" t="s">
        <v>22520</v>
      </c>
      <c r="P10246" s="85" t="s">
        <v>34803</v>
      </c>
      <c r="Q10246" s="88">
        <v>1521.25</v>
      </c>
      <c r="R10246" s="85">
        <v>185</v>
      </c>
    </row>
    <row r="10247" spans="1:18" x14ac:dyDescent="0.3">
      <c r="A10247" s="82" t="str">
        <f t="shared" si="1120"/>
        <v>TPU SOPAPA VIRAL KIKIGO</v>
      </c>
      <c r="B10247" s="82">
        <f t="shared" si="1121"/>
        <v>48</v>
      </c>
      <c r="C10247" s="82">
        <f t="shared" ca="1" si="1122"/>
        <v>0</v>
      </c>
      <c r="D10247" s="82">
        <f t="shared" ca="1" si="1123"/>
        <v>0</v>
      </c>
      <c r="E10247" s="83">
        <f t="shared" ca="1" si="1124"/>
        <v>0</v>
      </c>
      <c r="F10247" s="82">
        <f t="shared" ca="1" si="1125"/>
        <v>0</v>
      </c>
      <c r="G10247" s="83">
        <f t="shared" ca="1" si="1126"/>
        <v>0</v>
      </c>
      <c r="O10247" s="85" t="s">
        <v>22521</v>
      </c>
      <c r="P10247" s="85" t="s">
        <v>34804</v>
      </c>
      <c r="Q10247" s="88">
        <v>1521.25</v>
      </c>
      <c r="R10247" s="85">
        <v>16</v>
      </c>
    </row>
    <row r="10248" spans="1:18" x14ac:dyDescent="0.3">
      <c r="A10248" s="82" t="str">
        <f t="shared" si="1120"/>
        <v>TPU SOPAPA VIRAL KIKIGO</v>
      </c>
      <c r="B10248" s="82">
        <f t="shared" si="1121"/>
        <v>49</v>
      </c>
      <c r="C10248" s="82">
        <f t="shared" ca="1" si="1122"/>
        <v>0</v>
      </c>
      <c r="D10248" s="82">
        <f t="shared" ca="1" si="1123"/>
        <v>0</v>
      </c>
      <c r="E10248" s="83">
        <f t="shared" ca="1" si="1124"/>
        <v>0</v>
      </c>
      <c r="F10248" s="82">
        <f t="shared" ca="1" si="1125"/>
        <v>0</v>
      </c>
      <c r="G10248" s="83">
        <f t="shared" ca="1" si="1126"/>
        <v>0</v>
      </c>
      <c r="O10248" s="85" t="s">
        <v>22522</v>
      </c>
      <c r="P10248" s="85" t="s">
        <v>34805</v>
      </c>
      <c r="Q10248" s="88">
        <v>1521.25</v>
      </c>
      <c r="R10248" s="85">
        <v>191</v>
      </c>
    </row>
    <row r="10249" spans="1:18" x14ac:dyDescent="0.3">
      <c r="A10249" s="82" t="str">
        <f t="shared" si="1120"/>
        <v>TPU SOPAPA VIRAL KIKIGO</v>
      </c>
      <c r="B10249" s="82">
        <f t="shared" si="1121"/>
        <v>50</v>
      </c>
      <c r="C10249" s="82">
        <f t="shared" ca="1" si="1122"/>
        <v>0</v>
      </c>
      <c r="D10249" s="82">
        <f t="shared" ca="1" si="1123"/>
        <v>0</v>
      </c>
      <c r="E10249" s="83">
        <f t="shared" ca="1" si="1124"/>
        <v>0</v>
      </c>
      <c r="F10249" s="82">
        <f t="shared" ca="1" si="1125"/>
        <v>0</v>
      </c>
      <c r="G10249" s="83">
        <f t="shared" ca="1" si="1126"/>
        <v>0</v>
      </c>
      <c r="O10249" s="85" t="s">
        <v>22523</v>
      </c>
      <c r="P10249" s="85" t="s">
        <v>34806</v>
      </c>
      <c r="Q10249" s="88">
        <v>1521.25</v>
      </c>
      <c r="R10249" s="85">
        <v>0</v>
      </c>
    </row>
    <row r="10250" spans="1:18" x14ac:dyDescent="0.3">
      <c r="A10250" s="82" t="str">
        <f t="shared" si="1120"/>
        <v>TPU SOPAPA VIRAL KIKIGO</v>
      </c>
      <c r="B10250" s="82">
        <f t="shared" si="1121"/>
        <v>51</v>
      </c>
      <c r="C10250" s="82">
        <f t="shared" ca="1" si="1122"/>
        <v>0</v>
      </c>
      <c r="D10250" s="82">
        <f t="shared" ca="1" si="1123"/>
        <v>0</v>
      </c>
      <c r="E10250" s="83">
        <f t="shared" ca="1" si="1124"/>
        <v>0</v>
      </c>
      <c r="F10250" s="82">
        <f t="shared" ca="1" si="1125"/>
        <v>0</v>
      </c>
      <c r="G10250" s="83">
        <f t="shared" ca="1" si="1126"/>
        <v>0</v>
      </c>
      <c r="O10250" s="85" t="s">
        <v>22524</v>
      </c>
      <c r="P10250" s="85" t="s">
        <v>34807</v>
      </c>
      <c r="Q10250" s="88">
        <v>1521.25</v>
      </c>
      <c r="R10250" s="85">
        <v>0</v>
      </c>
    </row>
    <row r="10251" spans="1:18" x14ac:dyDescent="0.3">
      <c r="A10251" s="82" t="str">
        <f t="shared" si="1120"/>
        <v>TPU SOPAPA VIRAL KIKIGO</v>
      </c>
      <c r="B10251" s="82">
        <f t="shared" si="1121"/>
        <v>52</v>
      </c>
      <c r="C10251" s="82">
        <f t="shared" ca="1" si="1122"/>
        <v>0</v>
      </c>
      <c r="D10251" s="82">
        <f t="shared" ca="1" si="1123"/>
        <v>0</v>
      </c>
      <c r="E10251" s="83">
        <f t="shared" ca="1" si="1124"/>
        <v>0</v>
      </c>
      <c r="F10251" s="82">
        <f t="shared" ca="1" si="1125"/>
        <v>0</v>
      </c>
      <c r="G10251" s="83">
        <f t="shared" ca="1" si="1126"/>
        <v>0</v>
      </c>
      <c r="O10251" s="85" t="s">
        <v>22525</v>
      </c>
      <c r="P10251" s="85" t="s">
        <v>34808</v>
      </c>
      <c r="Q10251" s="88">
        <v>1521.25</v>
      </c>
      <c r="R10251" s="85">
        <v>48</v>
      </c>
    </row>
    <row r="10252" spans="1:18" x14ac:dyDescent="0.3">
      <c r="A10252" s="82" t="str">
        <f t="shared" si="1120"/>
        <v>TPU SOPAPA VIRAL KIKIGO</v>
      </c>
      <c r="B10252" s="82">
        <f t="shared" si="1121"/>
        <v>53</v>
      </c>
      <c r="C10252" s="82">
        <f t="shared" ca="1" si="1122"/>
        <v>0</v>
      </c>
      <c r="D10252" s="82">
        <f t="shared" ca="1" si="1123"/>
        <v>0</v>
      </c>
      <c r="E10252" s="83">
        <f t="shared" ca="1" si="1124"/>
        <v>0</v>
      </c>
      <c r="F10252" s="82">
        <f t="shared" ca="1" si="1125"/>
        <v>0</v>
      </c>
      <c r="G10252" s="83">
        <f t="shared" ca="1" si="1126"/>
        <v>0</v>
      </c>
      <c r="O10252" s="85" t="s">
        <v>22526</v>
      </c>
      <c r="P10252" s="85" t="s">
        <v>34809</v>
      </c>
      <c r="Q10252" s="88">
        <v>1521.25</v>
      </c>
      <c r="R10252" s="85">
        <v>0</v>
      </c>
    </row>
    <row r="10253" spans="1:18" x14ac:dyDescent="0.3">
      <c r="A10253" s="82" t="str">
        <f t="shared" si="1120"/>
        <v>TPU SOPAPA VIRAL KIKIGO</v>
      </c>
      <c r="B10253" s="82">
        <f t="shared" si="1121"/>
        <v>54</v>
      </c>
      <c r="C10253" s="82">
        <f t="shared" ca="1" si="1122"/>
        <v>0</v>
      </c>
      <c r="D10253" s="82">
        <f t="shared" ca="1" si="1123"/>
        <v>0</v>
      </c>
      <c r="E10253" s="83">
        <f t="shared" ca="1" si="1124"/>
        <v>0</v>
      </c>
      <c r="F10253" s="82">
        <f t="shared" ca="1" si="1125"/>
        <v>0</v>
      </c>
      <c r="G10253" s="83">
        <f t="shared" ca="1" si="1126"/>
        <v>0</v>
      </c>
      <c r="O10253" s="85" t="s">
        <v>22527</v>
      </c>
      <c r="P10253" s="85" t="s">
        <v>34810</v>
      </c>
      <c r="Q10253" s="88">
        <v>1521.25</v>
      </c>
      <c r="R10253" s="85">
        <v>16</v>
      </c>
    </row>
    <row r="10254" spans="1:18" x14ac:dyDescent="0.3">
      <c r="A10254" s="82" t="str">
        <f t="shared" si="1120"/>
        <v>TPU SOPAPA VIRAL KIKIGO</v>
      </c>
      <c r="B10254" s="82">
        <f t="shared" si="1121"/>
        <v>55</v>
      </c>
      <c r="C10254" s="82">
        <f t="shared" ca="1" si="1122"/>
        <v>0</v>
      </c>
      <c r="D10254" s="82">
        <f t="shared" ca="1" si="1123"/>
        <v>0</v>
      </c>
      <c r="E10254" s="83">
        <f t="shared" ca="1" si="1124"/>
        <v>0</v>
      </c>
      <c r="F10254" s="82">
        <f t="shared" ca="1" si="1125"/>
        <v>0</v>
      </c>
      <c r="G10254" s="83">
        <f t="shared" ca="1" si="1126"/>
        <v>0</v>
      </c>
      <c r="O10254" s="85" t="s">
        <v>22528</v>
      </c>
      <c r="P10254" s="85" t="s">
        <v>34811</v>
      </c>
      <c r="Q10254" s="88">
        <v>1521.25</v>
      </c>
      <c r="R10254" s="85">
        <v>-2</v>
      </c>
    </row>
    <row r="10255" spans="1:18" x14ac:dyDescent="0.3">
      <c r="A10255" s="82" t="str">
        <f t="shared" si="1120"/>
        <v>TPU SOPAPA VIRAL KIKIGO</v>
      </c>
      <c r="B10255" s="82">
        <f t="shared" si="1121"/>
        <v>56</v>
      </c>
      <c r="C10255" s="82">
        <f t="shared" ca="1" si="1122"/>
        <v>0</v>
      </c>
      <c r="D10255" s="82">
        <f t="shared" ca="1" si="1123"/>
        <v>0</v>
      </c>
      <c r="E10255" s="83">
        <f t="shared" ca="1" si="1124"/>
        <v>0</v>
      </c>
      <c r="F10255" s="82">
        <f t="shared" ca="1" si="1125"/>
        <v>0</v>
      </c>
      <c r="G10255" s="83">
        <f t="shared" ca="1" si="1126"/>
        <v>0</v>
      </c>
      <c r="O10255" s="85" t="s">
        <v>22529</v>
      </c>
      <c r="P10255" s="85" t="s">
        <v>34812</v>
      </c>
      <c r="Q10255" s="88">
        <v>1521.25</v>
      </c>
      <c r="R10255" s="85">
        <v>112</v>
      </c>
    </row>
    <row r="10256" spans="1:18" x14ac:dyDescent="0.3">
      <c r="A10256" s="82" t="str">
        <f t="shared" si="1120"/>
        <v>TPU SOPAPA VIRAL KIKIGO</v>
      </c>
      <c r="B10256" s="82">
        <f t="shared" si="1121"/>
        <v>57</v>
      </c>
      <c r="C10256" s="82">
        <f t="shared" ca="1" si="1122"/>
        <v>0</v>
      </c>
      <c r="D10256" s="82">
        <f t="shared" ca="1" si="1123"/>
        <v>0</v>
      </c>
      <c r="E10256" s="83">
        <f t="shared" ca="1" si="1124"/>
        <v>0</v>
      </c>
      <c r="F10256" s="82">
        <f t="shared" ca="1" si="1125"/>
        <v>0</v>
      </c>
      <c r="G10256" s="83">
        <f t="shared" ca="1" si="1126"/>
        <v>0</v>
      </c>
      <c r="O10256" s="85" t="s">
        <v>22530</v>
      </c>
      <c r="P10256" s="85" t="s">
        <v>34813</v>
      </c>
      <c r="Q10256" s="88">
        <v>1521.25</v>
      </c>
      <c r="R10256" s="85">
        <v>76</v>
      </c>
    </row>
    <row r="10257" spans="1:18" x14ac:dyDescent="0.3">
      <c r="A10257" s="82" t="str">
        <f t="shared" si="1120"/>
        <v>TPU SOPAPA VIRAL KIKIGO</v>
      </c>
      <c r="B10257" s="82">
        <f t="shared" si="1121"/>
        <v>58</v>
      </c>
      <c r="C10257" s="82">
        <f t="shared" ca="1" si="1122"/>
        <v>0</v>
      </c>
      <c r="D10257" s="82">
        <f t="shared" ca="1" si="1123"/>
        <v>0</v>
      </c>
      <c r="E10257" s="83">
        <f t="shared" ca="1" si="1124"/>
        <v>0</v>
      </c>
      <c r="F10257" s="82">
        <f t="shared" ca="1" si="1125"/>
        <v>0</v>
      </c>
      <c r="G10257" s="83">
        <f t="shared" ca="1" si="1126"/>
        <v>0</v>
      </c>
      <c r="O10257" s="85" t="s">
        <v>22531</v>
      </c>
      <c r="P10257" s="85" t="s">
        <v>34814</v>
      </c>
      <c r="Q10257" s="88">
        <v>1521.25</v>
      </c>
      <c r="R10257" s="85">
        <v>35</v>
      </c>
    </row>
    <row r="10258" spans="1:18" x14ac:dyDescent="0.3">
      <c r="A10258" s="82" t="str">
        <f t="shared" si="1120"/>
        <v>TPU SOPAPA VIRAL KIKIGO</v>
      </c>
      <c r="B10258" s="82">
        <f t="shared" si="1121"/>
        <v>59</v>
      </c>
      <c r="C10258" s="82">
        <f t="shared" ca="1" si="1122"/>
        <v>0</v>
      </c>
      <c r="D10258" s="82">
        <f t="shared" ca="1" si="1123"/>
        <v>0</v>
      </c>
      <c r="E10258" s="83">
        <f t="shared" ca="1" si="1124"/>
        <v>0</v>
      </c>
      <c r="F10258" s="82">
        <f t="shared" ca="1" si="1125"/>
        <v>0</v>
      </c>
      <c r="G10258" s="83">
        <f t="shared" ca="1" si="1126"/>
        <v>0</v>
      </c>
      <c r="O10258" s="85" t="s">
        <v>22532</v>
      </c>
      <c r="P10258" s="85" t="s">
        <v>34815</v>
      </c>
      <c r="Q10258" s="88">
        <v>1521.25</v>
      </c>
      <c r="R10258" s="85">
        <v>137</v>
      </c>
    </row>
    <row r="10259" spans="1:18" x14ac:dyDescent="0.3">
      <c r="A10259" s="82" t="str">
        <f t="shared" si="1120"/>
        <v>TPU SOPAPA VIRAL KIKIGO</v>
      </c>
      <c r="B10259" s="82">
        <f t="shared" si="1121"/>
        <v>60</v>
      </c>
      <c r="C10259" s="82">
        <f t="shared" ca="1" si="1122"/>
        <v>0</v>
      </c>
      <c r="D10259" s="82">
        <f t="shared" ca="1" si="1123"/>
        <v>0</v>
      </c>
      <c r="E10259" s="83">
        <f t="shared" ca="1" si="1124"/>
        <v>0</v>
      </c>
      <c r="F10259" s="82">
        <f t="shared" ca="1" si="1125"/>
        <v>0</v>
      </c>
      <c r="G10259" s="83">
        <f t="shared" ca="1" si="1126"/>
        <v>0</v>
      </c>
      <c r="O10259" s="85" t="s">
        <v>22533</v>
      </c>
      <c r="P10259" s="85" t="s">
        <v>34816</v>
      </c>
      <c r="Q10259" s="88">
        <v>1521.25</v>
      </c>
      <c r="R10259" s="85">
        <v>0</v>
      </c>
    </row>
    <row r="10260" spans="1:18" x14ac:dyDescent="0.3">
      <c r="A10260" s="82" t="str">
        <f t="shared" si="1120"/>
        <v>TPU SOPAPA VIRAL KIKIGO</v>
      </c>
      <c r="B10260" s="82">
        <f t="shared" si="1121"/>
        <v>61</v>
      </c>
      <c r="C10260" s="82">
        <f t="shared" ca="1" si="1122"/>
        <v>0</v>
      </c>
      <c r="D10260" s="82">
        <f t="shared" ca="1" si="1123"/>
        <v>0</v>
      </c>
      <c r="E10260" s="83">
        <f t="shared" ca="1" si="1124"/>
        <v>0</v>
      </c>
      <c r="F10260" s="82">
        <f t="shared" ca="1" si="1125"/>
        <v>0</v>
      </c>
      <c r="G10260" s="83">
        <f t="shared" ca="1" si="1126"/>
        <v>0</v>
      </c>
      <c r="O10260" s="85" t="s">
        <v>22534</v>
      </c>
      <c r="P10260" s="85" t="s">
        <v>34817</v>
      </c>
      <c r="Q10260" s="88">
        <v>1521.25</v>
      </c>
      <c r="R10260" s="85">
        <v>0</v>
      </c>
    </row>
    <row r="10261" spans="1:18" x14ac:dyDescent="0.3">
      <c r="A10261" s="82" t="str">
        <f t="shared" si="1120"/>
        <v>TPU SOPAPA VIRAL KIKIGO</v>
      </c>
      <c r="B10261" s="82">
        <f t="shared" si="1121"/>
        <v>62</v>
      </c>
      <c r="C10261" s="82">
        <f t="shared" ca="1" si="1122"/>
        <v>0</v>
      </c>
      <c r="D10261" s="82">
        <f t="shared" ca="1" si="1123"/>
        <v>0</v>
      </c>
      <c r="E10261" s="83">
        <f t="shared" ca="1" si="1124"/>
        <v>0</v>
      </c>
      <c r="F10261" s="82">
        <f t="shared" ca="1" si="1125"/>
        <v>0</v>
      </c>
      <c r="G10261" s="83">
        <f t="shared" ca="1" si="1126"/>
        <v>0</v>
      </c>
      <c r="O10261" s="85" t="s">
        <v>22535</v>
      </c>
      <c r="P10261" s="85" t="s">
        <v>34818</v>
      </c>
      <c r="Q10261" s="88">
        <v>1521.25</v>
      </c>
      <c r="R10261" s="85">
        <v>98</v>
      </c>
    </row>
    <row r="10262" spans="1:18" x14ac:dyDescent="0.3">
      <c r="A10262" s="82" t="str">
        <f t="shared" si="1120"/>
        <v>TPU SOPAPA VIRAL KIKIGO</v>
      </c>
      <c r="B10262" s="82">
        <f t="shared" si="1121"/>
        <v>63</v>
      </c>
      <c r="C10262" s="82">
        <f t="shared" ca="1" si="1122"/>
        <v>0</v>
      </c>
      <c r="D10262" s="82">
        <f t="shared" ca="1" si="1123"/>
        <v>0</v>
      </c>
      <c r="E10262" s="83">
        <f t="shared" ca="1" si="1124"/>
        <v>0</v>
      </c>
      <c r="F10262" s="82">
        <f t="shared" ca="1" si="1125"/>
        <v>0</v>
      </c>
      <c r="G10262" s="83">
        <f t="shared" ca="1" si="1126"/>
        <v>0</v>
      </c>
      <c r="O10262" s="85" t="s">
        <v>22536</v>
      </c>
      <c r="P10262" s="85" t="s">
        <v>34819</v>
      </c>
      <c r="Q10262" s="88">
        <v>1521.25</v>
      </c>
      <c r="R10262" s="85">
        <v>142</v>
      </c>
    </row>
    <row r="10263" spans="1:18" x14ac:dyDescent="0.3">
      <c r="A10263" s="82" t="str">
        <f t="shared" si="1120"/>
        <v>TPU SOPAPA VIRAL KIKIGO</v>
      </c>
      <c r="B10263" s="82">
        <f t="shared" si="1121"/>
        <v>64</v>
      </c>
      <c r="C10263" s="82">
        <f t="shared" ca="1" si="1122"/>
        <v>0</v>
      </c>
      <c r="D10263" s="82">
        <f t="shared" ca="1" si="1123"/>
        <v>0</v>
      </c>
      <c r="E10263" s="83">
        <f t="shared" ca="1" si="1124"/>
        <v>0</v>
      </c>
      <c r="F10263" s="82">
        <f t="shared" ca="1" si="1125"/>
        <v>0</v>
      </c>
      <c r="G10263" s="83">
        <f t="shared" ca="1" si="1126"/>
        <v>0</v>
      </c>
      <c r="O10263" s="85" t="s">
        <v>22537</v>
      </c>
      <c r="P10263" s="85" t="s">
        <v>34820</v>
      </c>
      <c r="Q10263" s="88">
        <v>1521.25</v>
      </c>
      <c r="R10263" s="85">
        <v>24</v>
      </c>
    </row>
    <row r="10264" spans="1:18" x14ac:dyDescent="0.3">
      <c r="A10264" s="82" t="str">
        <f t="shared" si="1120"/>
        <v>TPU SOPAPA VIRAL KIKIGO</v>
      </c>
      <c r="B10264" s="82">
        <f t="shared" si="1121"/>
        <v>65</v>
      </c>
      <c r="C10264" s="82">
        <f t="shared" ca="1" si="1122"/>
        <v>0</v>
      </c>
      <c r="D10264" s="82">
        <f t="shared" ca="1" si="1123"/>
        <v>0</v>
      </c>
      <c r="E10264" s="83">
        <f t="shared" ca="1" si="1124"/>
        <v>0</v>
      </c>
      <c r="F10264" s="82">
        <f t="shared" ca="1" si="1125"/>
        <v>0</v>
      </c>
      <c r="G10264" s="83">
        <f t="shared" ca="1" si="1126"/>
        <v>0</v>
      </c>
      <c r="O10264" s="85" t="s">
        <v>22538</v>
      </c>
      <c r="P10264" s="85" t="s">
        <v>34821</v>
      </c>
      <c r="Q10264" s="88">
        <v>1521.25</v>
      </c>
      <c r="R10264" s="85">
        <v>3</v>
      </c>
    </row>
    <row r="10265" spans="1:18" x14ac:dyDescent="0.3">
      <c r="A10265" s="82" t="str">
        <f t="shared" si="1120"/>
        <v>TPU SOPAPA VIRAL KIKIGO</v>
      </c>
      <c r="B10265" s="82">
        <f t="shared" si="1121"/>
        <v>66</v>
      </c>
      <c r="C10265" s="82">
        <f t="shared" ca="1" si="1122"/>
        <v>0</v>
      </c>
      <c r="D10265" s="82">
        <f t="shared" ca="1" si="1123"/>
        <v>0</v>
      </c>
      <c r="E10265" s="83">
        <f t="shared" ca="1" si="1124"/>
        <v>0</v>
      </c>
      <c r="F10265" s="82">
        <f t="shared" ca="1" si="1125"/>
        <v>0</v>
      </c>
      <c r="G10265" s="83">
        <f t="shared" ca="1" si="1126"/>
        <v>0</v>
      </c>
      <c r="O10265" s="85" t="s">
        <v>22539</v>
      </c>
      <c r="P10265" s="85" t="s">
        <v>22540</v>
      </c>
      <c r="Q10265" s="88">
        <v>22254.75</v>
      </c>
      <c r="R10265" s="85">
        <v>0</v>
      </c>
    </row>
    <row r="10266" spans="1:18" x14ac:dyDescent="0.3">
      <c r="A10266" s="82" t="str">
        <f t="shared" si="1120"/>
        <v>TPU SOPAPA VIRAL KIKIGO</v>
      </c>
      <c r="B10266" s="82">
        <f t="shared" si="1121"/>
        <v>67</v>
      </c>
      <c r="C10266" s="82">
        <f t="shared" ca="1" si="1122"/>
        <v>0</v>
      </c>
      <c r="D10266" s="82">
        <f t="shared" ca="1" si="1123"/>
        <v>0</v>
      </c>
      <c r="E10266" s="83">
        <f t="shared" ca="1" si="1124"/>
        <v>0</v>
      </c>
      <c r="F10266" s="82">
        <f t="shared" ca="1" si="1125"/>
        <v>0</v>
      </c>
      <c r="G10266" s="83">
        <f t="shared" ca="1" si="1126"/>
        <v>0</v>
      </c>
      <c r="O10266" s="85" t="s">
        <v>22541</v>
      </c>
      <c r="P10266" s="85" t="s">
        <v>22542</v>
      </c>
      <c r="Q10266" s="88">
        <v>20880</v>
      </c>
      <c r="R10266" s="85">
        <v>-4</v>
      </c>
    </row>
    <row r="10267" spans="1:18" x14ac:dyDescent="0.3">
      <c r="A10267" s="82" t="str">
        <f t="shared" si="1120"/>
        <v>TPU SOPAPA VIRAL KIKIGO</v>
      </c>
      <c r="B10267" s="82">
        <f t="shared" si="1121"/>
        <v>68</v>
      </c>
      <c r="C10267" s="82">
        <f t="shared" ca="1" si="1122"/>
        <v>0</v>
      </c>
      <c r="D10267" s="82">
        <f t="shared" ca="1" si="1123"/>
        <v>0</v>
      </c>
      <c r="E10267" s="83">
        <f t="shared" ca="1" si="1124"/>
        <v>0</v>
      </c>
      <c r="F10267" s="82">
        <f t="shared" ca="1" si="1125"/>
        <v>0</v>
      </c>
      <c r="G10267" s="83">
        <f t="shared" ca="1" si="1126"/>
        <v>0</v>
      </c>
      <c r="O10267" s="85" t="s">
        <v>22543</v>
      </c>
      <c r="P10267" s="85" t="s">
        <v>22544</v>
      </c>
      <c r="Q10267" s="88">
        <v>2317.5</v>
      </c>
      <c r="R10267" s="85">
        <v>0</v>
      </c>
    </row>
    <row r="10268" spans="1:18" x14ac:dyDescent="0.3">
      <c r="A10268" s="82" t="str">
        <f t="shared" si="1120"/>
        <v>TPU SOPAPA VIRAL KIKIGO</v>
      </c>
      <c r="B10268" s="82">
        <f t="shared" si="1121"/>
        <v>69</v>
      </c>
      <c r="C10268" s="82">
        <f t="shared" ca="1" si="1122"/>
        <v>0</v>
      </c>
      <c r="D10268" s="82">
        <f t="shared" ca="1" si="1123"/>
        <v>0</v>
      </c>
      <c r="E10268" s="83">
        <f t="shared" ca="1" si="1124"/>
        <v>0</v>
      </c>
      <c r="F10268" s="82">
        <f t="shared" ca="1" si="1125"/>
        <v>0</v>
      </c>
      <c r="G10268" s="83">
        <f t="shared" ca="1" si="1126"/>
        <v>0</v>
      </c>
      <c r="O10268" s="85" t="s">
        <v>1049</v>
      </c>
      <c r="P10268" s="85" t="s">
        <v>1050</v>
      </c>
      <c r="Q10268" s="88">
        <v>2317.5</v>
      </c>
      <c r="R10268" s="85">
        <v>234</v>
      </c>
    </row>
    <row r="10269" spans="1:18" x14ac:dyDescent="0.3">
      <c r="A10269" s="82" t="str">
        <f t="shared" si="1120"/>
        <v>TPU SOPAPA VIRAL KIKIGO</v>
      </c>
      <c r="B10269" s="82">
        <f t="shared" si="1121"/>
        <v>70</v>
      </c>
      <c r="C10269" s="82">
        <f t="shared" ca="1" si="1122"/>
        <v>0</v>
      </c>
      <c r="D10269" s="82">
        <f t="shared" ca="1" si="1123"/>
        <v>0</v>
      </c>
      <c r="E10269" s="83">
        <f t="shared" ca="1" si="1124"/>
        <v>0</v>
      </c>
      <c r="F10269" s="82">
        <f t="shared" ca="1" si="1125"/>
        <v>0</v>
      </c>
      <c r="G10269" s="83">
        <f t="shared" ca="1" si="1126"/>
        <v>0</v>
      </c>
      <c r="O10269" s="85" t="s">
        <v>1043</v>
      </c>
      <c r="P10269" s="85" t="s">
        <v>1044</v>
      </c>
      <c r="Q10269" s="88">
        <v>2316.15</v>
      </c>
      <c r="R10269" s="85">
        <v>144</v>
      </c>
    </row>
    <row r="10270" spans="1:18" x14ac:dyDescent="0.3">
      <c r="A10270" s="82" t="str">
        <f t="shared" si="1120"/>
        <v>TPU SOPAPA VIRAL KIKIGO</v>
      </c>
      <c r="B10270" s="82">
        <f t="shared" si="1121"/>
        <v>71</v>
      </c>
      <c r="C10270" s="82">
        <f t="shared" ca="1" si="1122"/>
        <v>0</v>
      </c>
      <c r="D10270" s="82">
        <f t="shared" ca="1" si="1123"/>
        <v>0</v>
      </c>
      <c r="E10270" s="83">
        <f t="shared" ca="1" si="1124"/>
        <v>0</v>
      </c>
      <c r="F10270" s="82">
        <f t="shared" ca="1" si="1125"/>
        <v>0</v>
      </c>
      <c r="G10270" s="83">
        <f t="shared" ca="1" si="1126"/>
        <v>0</v>
      </c>
      <c r="O10270" s="85" t="s">
        <v>22545</v>
      </c>
      <c r="P10270" s="85" t="s">
        <v>22546</v>
      </c>
      <c r="Q10270" s="88">
        <v>1200</v>
      </c>
      <c r="R10270" s="85">
        <v>49</v>
      </c>
    </row>
    <row r="10271" spans="1:18" x14ac:dyDescent="0.3">
      <c r="A10271" s="82" t="str">
        <f t="shared" si="1120"/>
        <v>TPU SOPAPA VIRAL KIKIGO</v>
      </c>
      <c r="B10271" s="82">
        <f t="shared" si="1121"/>
        <v>72</v>
      </c>
      <c r="C10271" s="82">
        <f t="shared" ca="1" si="1122"/>
        <v>0</v>
      </c>
      <c r="D10271" s="82">
        <f t="shared" ca="1" si="1123"/>
        <v>0</v>
      </c>
      <c r="E10271" s="83">
        <f t="shared" ca="1" si="1124"/>
        <v>0</v>
      </c>
      <c r="F10271" s="82">
        <f t="shared" ca="1" si="1125"/>
        <v>0</v>
      </c>
      <c r="G10271" s="83">
        <f t="shared" ca="1" si="1126"/>
        <v>0</v>
      </c>
      <c r="O10271" s="85" t="s">
        <v>2278</v>
      </c>
      <c r="P10271" s="85" t="s">
        <v>2279</v>
      </c>
      <c r="Q10271" s="88">
        <v>1200</v>
      </c>
      <c r="R10271" s="85">
        <v>169</v>
      </c>
    </row>
    <row r="10272" spans="1:18" x14ac:dyDescent="0.3">
      <c r="A10272" s="82" t="str">
        <f t="shared" si="1120"/>
        <v>TPU SOPAPA VIRAL KIKIGO</v>
      </c>
      <c r="B10272" s="82">
        <f t="shared" si="1121"/>
        <v>73</v>
      </c>
      <c r="C10272" s="82">
        <f t="shared" ca="1" si="1122"/>
        <v>0</v>
      </c>
      <c r="D10272" s="82">
        <f t="shared" ca="1" si="1123"/>
        <v>0</v>
      </c>
      <c r="E10272" s="83">
        <f t="shared" ca="1" si="1124"/>
        <v>0</v>
      </c>
      <c r="F10272" s="82">
        <f t="shared" ca="1" si="1125"/>
        <v>0</v>
      </c>
      <c r="G10272" s="83">
        <f t="shared" ca="1" si="1126"/>
        <v>0</v>
      </c>
      <c r="O10272" s="85" t="s">
        <v>2280</v>
      </c>
      <c r="P10272" s="85" t="s">
        <v>2281</v>
      </c>
      <c r="Q10272" s="88">
        <v>1200</v>
      </c>
      <c r="R10272" s="85">
        <v>132</v>
      </c>
    </row>
    <row r="10273" spans="1:18" x14ac:dyDescent="0.3">
      <c r="A10273" s="82" t="str">
        <f t="shared" si="1120"/>
        <v>TPU SOPAPA VIRAL KIKIGO</v>
      </c>
      <c r="B10273" s="82">
        <f t="shared" si="1121"/>
        <v>74</v>
      </c>
      <c r="C10273" s="82">
        <f t="shared" ca="1" si="1122"/>
        <v>0</v>
      </c>
      <c r="D10273" s="82">
        <f t="shared" ca="1" si="1123"/>
        <v>0</v>
      </c>
      <c r="E10273" s="83">
        <f t="shared" ca="1" si="1124"/>
        <v>0</v>
      </c>
      <c r="F10273" s="82">
        <f t="shared" ca="1" si="1125"/>
        <v>0</v>
      </c>
      <c r="G10273" s="83">
        <f t="shared" ca="1" si="1126"/>
        <v>0</v>
      </c>
      <c r="O10273" s="85" t="s">
        <v>22547</v>
      </c>
      <c r="P10273" s="85" t="s">
        <v>22548</v>
      </c>
      <c r="Q10273" s="88">
        <v>1200</v>
      </c>
      <c r="R10273" s="85">
        <v>24</v>
      </c>
    </row>
    <row r="10274" spans="1:18" x14ac:dyDescent="0.3">
      <c r="A10274" s="82" t="str">
        <f t="shared" si="1120"/>
        <v>TPU SOPAPA VIRAL KIKIGO</v>
      </c>
      <c r="B10274" s="82">
        <f t="shared" si="1121"/>
        <v>75</v>
      </c>
      <c r="C10274" s="82">
        <f t="shared" ca="1" si="1122"/>
        <v>0</v>
      </c>
      <c r="D10274" s="82">
        <f t="shared" ca="1" si="1123"/>
        <v>0</v>
      </c>
      <c r="E10274" s="83">
        <f t="shared" ca="1" si="1124"/>
        <v>0</v>
      </c>
      <c r="F10274" s="82">
        <f t="shared" ca="1" si="1125"/>
        <v>0</v>
      </c>
      <c r="G10274" s="83">
        <f t="shared" ca="1" si="1126"/>
        <v>0</v>
      </c>
      <c r="O10274" s="85" t="s">
        <v>2294</v>
      </c>
      <c r="P10274" s="85" t="s">
        <v>2295</v>
      </c>
      <c r="Q10274" s="88">
        <v>1200</v>
      </c>
      <c r="R10274" s="85">
        <v>16</v>
      </c>
    </row>
    <row r="10275" spans="1:18" x14ac:dyDescent="0.3">
      <c r="A10275" s="82" t="str">
        <f t="shared" si="1120"/>
        <v>TPU SOPAPA VIRAL KIKIGO</v>
      </c>
      <c r="B10275" s="82">
        <f t="shared" si="1121"/>
        <v>76</v>
      </c>
      <c r="C10275" s="82">
        <f t="shared" ca="1" si="1122"/>
        <v>0</v>
      </c>
      <c r="D10275" s="82">
        <f t="shared" ca="1" si="1123"/>
        <v>0</v>
      </c>
      <c r="E10275" s="83">
        <f t="shared" ca="1" si="1124"/>
        <v>0</v>
      </c>
      <c r="F10275" s="82">
        <f t="shared" ca="1" si="1125"/>
        <v>0</v>
      </c>
      <c r="G10275" s="83">
        <f t="shared" ca="1" si="1126"/>
        <v>0</v>
      </c>
      <c r="O10275" s="85" t="s">
        <v>22549</v>
      </c>
      <c r="P10275" s="85" t="s">
        <v>22550</v>
      </c>
      <c r="Q10275" s="88">
        <v>1200</v>
      </c>
      <c r="R10275" s="85">
        <v>-4</v>
      </c>
    </row>
    <row r="10276" spans="1:18" x14ac:dyDescent="0.3">
      <c r="A10276" s="82" t="str">
        <f t="shared" si="1120"/>
        <v>TPU SOPAPA VIRAL KIKIGO</v>
      </c>
      <c r="B10276" s="82">
        <f t="shared" si="1121"/>
        <v>77</v>
      </c>
      <c r="C10276" s="82">
        <f t="shared" ca="1" si="1122"/>
        <v>0</v>
      </c>
      <c r="D10276" s="82">
        <f t="shared" ca="1" si="1123"/>
        <v>0</v>
      </c>
      <c r="E10276" s="83">
        <f t="shared" ca="1" si="1124"/>
        <v>0</v>
      </c>
      <c r="F10276" s="82">
        <f t="shared" ca="1" si="1125"/>
        <v>0</v>
      </c>
      <c r="G10276" s="83">
        <f t="shared" ca="1" si="1126"/>
        <v>0</v>
      </c>
      <c r="O10276" s="85" t="s">
        <v>2304</v>
      </c>
      <c r="P10276" s="85" t="s">
        <v>2305</v>
      </c>
      <c r="Q10276" s="88">
        <v>1200</v>
      </c>
      <c r="R10276" s="85">
        <v>4</v>
      </c>
    </row>
    <row r="10277" spans="1:18" x14ac:dyDescent="0.3">
      <c r="A10277" s="82" t="str">
        <f t="shared" si="1120"/>
        <v>TPU SOPAPA VIRAL KIKIGO</v>
      </c>
      <c r="B10277" s="82">
        <f t="shared" si="1121"/>
        <v>78</v>
      </c>
      <c r="C10277" s="82">
        <f t="shared" ca="1" si="1122"/>
        <v>0</v>
      </c>
      <c r="D10277" s="82">
        <f t="shared" ca="1" si="1123"/>
        <v>0</v>
      </c>
      <c r="E10277" s="83">
        <f t="shared" ca="1" si="1124"/>
        <v>0</v>
      </c>
      <c r="F10277" s="82">
        <f t="shared" ca="1" si="1125"/>
        <v>0</v>
      </c>
      <c r="G10277" s="83">
        <f t="shared" ca="1" si="1126"/>
        <v>0</v>
      </c>
      <c r="O10277" s="85" t="s">
        <v>2314</v>
      </c>
      <c r="P10277" s="85" t="s">
        <v>2315</v>
      </c>
      <c r="Q10277" s="88">
        <v>1200</v>
      </c>
      <c r="R10277" s="85">
        <v>40</v>
      </c>
    </row>
    <row r="10278" spans="1:18" x14ac:dyDescent="0.3">
      <c r="A10278" s="82" t="str">
        <f t="shared" si="1120"/>
        <v>TPU SOPAPA VIRAL KIKIGO</v>
      </c>
      <c r="B10278" s="82">
        <f t="shared" si="1121"/>
        <v>79</v>
      </c>
      <c r="C10278" s="82">
        <f t="shared" ca="1" si="1122"/>
        <v>0</v>
      </c>
      <c r="D10278" s="82">
        <f t="shared" ca="1" si="1123"/>
        <v>0</v>
      </c>
      <c r="E10278" s="83">
        <f t="shared" ca="1" si="1124"/>
        <v>0</v>
      </c>
      <c r="F10278" s="82">
        <f t="shared" ca="1" si="1125"/>
        <v>0</v>
      </c>
      <c r="G10278" s="83">
        <f t="shared" ca="1" si="1126"/>
        <v>0</v>
      </c>
      <c r="O10278" s="85" t="s">
        <v>22551</v>
      </c>
      <c r="P10278" s="85" t="s">
        <v>22552</v>
      </c>
      <c r="Q10278" s="88">
        <v>1200</v>
      </c>
      <c r="R10278" s="85">
        <v>0</v>
      </c>
    </row>
    <row r="10279" spans="1:18" x14ac:dyDescent="0.3">
      <c r="A10279" s="82" t="str">
        <f t="shared" si="1120"/>
        <v>TPU SOPAPA VIRAL KIKIGO</v>
      </c>
      <c r="B10279" s="82">
        <f t="shared" si="1121"/>
        <v>80</v>
      </c>
      <c r="C10279" s="82">
        <f t="shared" ca="1" si="1122"/>
        <v>0</v>
      </c>
      <c r="D10279" s="82">
        <f t="shared" ca="1" si="1123"/>
        <v>0</v>
      </c>
      <c r="E10279" s="83">
        <f t="shared" ca="1" si="1124"/>
        <v>0</v>
      </c>
      <c r="F10279" s="82">
        <f t="shared" ca="1" si="1125"/>
        <v>0</v>
      </c>
      <c r="G10279" s="83">
        <f t="shared" ca="1" si="1126"/>
        <v>0</v>
      </c>
      <c r="O10279" s="85" t="s">
        <v>2334</v>
      </c>
      <c r="P10279" s="85" t="s">
        <v>2335</v>
      </c>
      <c r="Q10279" s="88">
        <v>1200</v>
      </c>
      <c r="R10279" s="85">
        <v>599</v>
      </c>
    </row>
    <row r="10280" spans="1:18" x14ac:dyDescent="0.3">
      <c r="A10280" s="82" t="str">
        <f t="shared" si="1120"/>
        <v>TPU SOPAPA VIRAL KIKIGO</v>
      </c>
      <c r="B10280" s="82">
        <f t="shared" si="1121"/>
        <v>81</v>
      </c>
      <c r="C10280" s="82">
        <f t="shared" ca="1" si="1122"/>
        <v>0</v>
      </c>
      <c r="D10280" s="82">
        <f t="shared" ca="1" si="1123"/>
        <v>0</v>
      </c>
      <c r="E10280" s="83">
        <f t="shared" ca="1" si="1124"/>
        <v>0</v>
      </c>
      <c r="F10280" s="82">
        <f t="shared" ca="1" si="1125"/>
        <v>0</v>
      </c>
      <c r="G10280" s="83">
        <f t="shared" ca="1" si="1126"/>
        <v>0</v>
      </c>
      <c r="O10280" s="85" t="s">
        <v>22553</v>
      </c>
      <c r="P10280" s="85" t="s">
        <v>22554</v>
      </c>
      <c r="Q10280" s="88">
        <v>23742.02</v>
      </c>
      <c r="R10280" s="85">
        <v>0</v>
      </c>
    </row>
    <row r="10281" spans="1:18" x14ac:dyDescent="0.3">
      <c r="A10281" s="82" t="str">
        <f t="shared" si="1120"/>
        <v>TPU SOPAPA VIRAL KIKIGO</v>
      </c>
      <c r="B10281" s="82">
        <f t="shared" si="1121"/>
        <v>82</v>
      </c>
      <c r="C10281" s="82">
        <f t="shared" ca="1" si="1122"/>
        <v>0</v>
      </c>
      <c r="D10281" s="82">
        <f t="shared" ca="1" si="1123"/>
        <v>0</v>
      </c>
      <c r="E10281" s="83">
        <f t="shared" ca="1" si="1124"/>
        <v>0</v>
      </c>
      <c r="F10281" s="82">
        <f t="shared" ca="1" si="1125"/>
        <v>0</v>
      </c>
      <c r="G10281" s="83">
        <f t="shared" ca="1" si="1126"/>
        <v>0</v>
      </c>
      <c r="O10281" s="85" t="s">
        <v>22555</v>
      </c>
      <c r="P10281" s="85" t="s">
        <v>22556</v>
      </c>
      <c r="Q10281" s="88">
        <v>19818.79</v>
      </c>
      <c r="R10281" s="85">
        <v>64</v>
      </c>
    </row>
    <row r="10282" spans="1:18" x14ac:dyDescent="0.3">
      <c r="A10282" s="82" t="str">
        <f t="shared" si="1120"/>
        <v>TPU SOPAPA VIRAL KIKIGO</v>
      </c>
      <c r="B10282" s="82">
        <f t="shared" si="1121"/>
        <v>83</v>
      </c>
      <c r="C10282" s="82">
        <f t="shared" ca="1" si="1122"/>
        <v>0</v>
      </c>
      <c r="D10282" s="82">
        <f t="shared" ca="1" si="1123"/>
        <v>0</v>
      </c>
      <c r="E10282" s="83">
        <f t="shared" ca="1" si="1124"/>
        <v>0</v>
      </c>
      <c r="F10282" s="82">
        <f t="shared" ca="1" si="1125"/>
        <v>0</v>
      </c>
      <c r="G10282" s="83">
        <f t="shared" ca="1" si="1126"/>
        <v>0</v>
      </c>
      <c r="O10282" s="85" t="s">
        <v>22557</v>
      </c>
      <c r="P10282" s="85" t="s">
        <v>22558</v>
      </c>
      <c r="Q10282" s="88">
        <v>9901.91</v>
      </c>
      <c r="R10282" s="85">
        <v>0</v>
      </c>
    </row>
    <row r="10283" spans="1:18" x14ac:dyDescent="0.3">
      <c r="A10283" s="82" t="str">
        <f t="shared" si="1120"/>
        <v>TPU SOPAPA VIRAL KIKIGO</v>
      </c>
      <c r="B10283" s="82">
        <f t="shared" si="1121"/>
        <v>84</v>
      </c>
      <c r="C10283" s="82">
        <f t="shared" ca="1" si="1122"/>
        <v>0</v>
      </c>
      <c r="D10283" s="82">
        <f t="shared" ca="1" si="1123"/>
        <v>0</v>
      </c>
      <c r="E10283" s="83">
        <f t="shared" ca="1" si="1124"/>
        <v>0</v>
      </c>
      <c r="F10283" s="82">
        <f t="shared" ca="1" si="1125"/>
        <v>0</v>
      </c>
      <c r="G10283" s="83">
        <f t="shared" ca="1" si="1126"/>
        <v>0</v>
      </c>
      <c r="O10283" s="85" t="s">
        <v>22559</v>
      </c>
      <c r="P10283" s="85" t="s">
        <v>22560</v>
      </c>
      <c r="Q10283" s="88">
        <v>76260.740000000005</v>
      </c>
      <c r="R10283" s="85">
        <v>0</v>
      </c>
    </row>
    <row r="10284" spans="1:18" x14ac:dyDescent="0.3">
      <c r="A10284" s="82" t="str">
        <f t="shared" si="1120"/>
        <v>TPU SOPAPA VIRAL KIKIGO</v>
      </c>
      <c r="B10284" s="82">
        <f t="shared" si="1121"/>
        <v>85</v>
      </c>
      <c r="C10284" s="82">
        <f t="shared" ca="1" si="1122"/>
        <v>0</v>
      </c>
      <c r="D10284" s="82">
        <f t="shared" ca="1" si="1123"/>
        <v>0</v>
      </c>
      <c r="E10284" s="83">
        <f t="shared" ca="1" si="1124"/>
        <v>0</v>
      </c>
      <c r="F10284" s="82">
        <f t="shared" ca="1" si="1125"/>
        <v>0</v>
      </c>
      <c r="G10284" s="83">
        <f t="shared" ca="1" si="1126"/>
        <v>0</v>
      </c>
      <c r="O10284" s="85" t="s">
        <v>22561</v>
      </c>
      <c r="P10284" s="85" t="s">
        <v>22562</v>
      </c>
      <c r="Q10284" s="88">
        <v>4650.45</v>
      </c>
      <c r="R10284" s="85">
        <v>0</v>
      </c>
    </row>
    <row r="10285" spans="1:18" x14ac:dyDescent="0.3">
      <c r="A10285" s="82" t="str">
        <f t="shared" si="1120"/>
        <v>TPU SOPAPA VIRAL KIKIGO</v>
      </c>
      <c r="B10285" s="82">
        <f t="shared" si="1121"/>
        <v>86</v>
      </c>
      <c r="C10285" s="82">
        <f t="shared" ca="1" si="1122"/>
        <v>0</v>
      </c>
      <c r="D10285" s="82">
        <f t="shared" ca="1" si="1123"/>
        <v>0</v>
      </c>
      <c r="E10285" s="83">
        <f t="shared" ca="1" si="1124"/>
        <v>0</v>
      </c>
      <c r="F10285" s="82">
        <f t="shared" ca="1" si="1125"/>
        <v>0</v>
      </c>
      <c r="G10285" s="83">
        <f t="shared" ca="1" si="1126"/>
        <v>0</v>
      </c>
      <c r="O10285" s="85" t="s">
        <v>22563</v>
      </c>
      <c r="P10285" s="85" t="s">
        <v>22564</v>
      </c>
      <c r="Q10285" s="88">
        <v>4652.7700000000004</v>
      </c>
      <c r="R10285" s="85">
        <v>84</v>
      </c>
    </row>
    <row r="10286" spans="1:18" x14ac:dyDescent="0.3">
      <c r="A10286" s="82" t="str">
        <f t="shared" si="1120"/>
        <v>TPU SOPAPA VIRAL KIKIGO</v>
      </c>
      <c r="B10286" s="82">
        <f t="shared" si="1121"/>
        <v>87</v>
      </c>
      <c r="C10286" s="82">
        <f t="shared" ca="1" si="1122"/>
        <v>0</v>
      </c>
      <c r="D10286" s="82">
        <f t="shared" ca="1" si="1123"/>
        <v>0</v>
      </c>
      <c r="E10286" s="83">
        <f t="shared" ca="1" si="1124"/>
        <v>0</v>
      </c>
      <c r="F10286" s="82">
        <f t="shared" ca="1" si="1125"/>
        <v>0</v>
      </c>
      <c r="G10286" s="83">
        <f t="shared" ca="1" si="1126"/>
        <v>0</v>
      </c>
      <c r="O10286" s="85" t="s">
        <v>22565</v>
      </c>
      <c r="P10286" s="85" t="s">
        <v>22566</v>
      </c>
      <c r="Q10286" s="88">
        <v>5938.98</v>
      </c>
      <c r="R10286" s="85">
        <v>0</v>
      </c>
    </row>
    <row r="10287" spans="1:18" x14ac:dyDescent="0.3">
      <c r="A10287" s="82" t="str">
        <f t="shared" si="1120"/>
        <v>TPU SOPAPA VIRAL KIKIGO</v>
      </c>
      <c r="B10287" s="82">
        <f t="shared" si="1121"/>
        <v>88</v>
      </c>
      <c r="C10287" s="82">
        <f t="shared" ca="1" si="1122"/>
        <v>0</v>
      </c>
      <c r="D10287" s="82">
        <f t="shared" ca="1" si="1123"/>
        <v>0</v>
      </c>
      <c r="E10287" s="83">
        <f t="shared" ca="1" si="1124"/>
        <v>0</v>
      </c>
      <c r="F10287" s="82">
        <f t="shared" ca="1" si="1125"/>
        <v>0</v>
      </c>
      <c r="G10287" s="83">
        <f t="shared" ca="1" si="1126"/>
        <v>0</v>
      </c>
      <c r="O10287" s="85" t="s">
        <v>22567</v>
      </c>
      <c r="P10287" s="85" t="s">
        <v>22568</v>
      </c>
      <c r="Q10287" s="88">
        <v>1384.32</v>
      </c>
      <c r="R10287" s="85">
        <v>241</v>
      </c>
    </row>
    <row r="10288" spans="1:18" x14ac:dyDescent="0.3">
      <c r="A10288" s="82" t="str">
        <f t="shared" si="1120"/>
        <v>TPU SOPAPA VIRAL KIKIGO</v>
      </c>
      <c r="B10288" s="82">
        <f t="shared" si="1121"/>
        <v>89</v>
      </c>
      <c r="C10288" s="82">
        <f t="shared" ca="1" si="1122"/>
        <v>0</v>
      </c>
      <c r="D10288" s="82">
        <f t="shared" ca="1" si="1123"/>
        <v>0</v>
      </c>
      <c r="E10288" s="83">
        <f t="shared" ca="1" si="1124"/>
        <v>0</v>
      </c>
      <c r="F10288" s="82">
        <f t="shared" ca="1" si="1125"/>
        <v>0</v>
      </c>
      <c r="G10288" s="83">
        <f t="shared" ca="1" si="1126"/>
        <v>0</v>
      </c>
      <c r="O10288" s="85" t="s">
        <v>22569</v>
      </c>
      <c r="P10288" s="85" t="s">
        <v>22570</v>
      </c>
      <c r="Q10288" s="88">
        <v>6437.55</v>
      </c>
      <c r="R10288" s="85">
        <v>-22</v>
      </c>
    </row>
    <row r="10289" spans="1:18" x14ac:dyDescent="0.3">
      <c r="A10289" s="82" t="str">
        <f t="shared" si="1120"/>
        <v>TPU SOPAPA VIRAL KIKIGO</v>
      </c>
      <c r="B10289" s="82">
        <f t="shared" si="1121"/>
        <v>90</v>
      </c>
      <c r="C10289" s="82">
        <f t="shared" ca="1" si="1122"/>
        <v>0</v>
      </c>
      <c r="D10289" s="82">
        <f t="shared" ca="1" si="1123"/>
        <v>0</v>
      </c>
      <c r="E10289" s="83">
        <f t="shared" ca="1" si="1124"/>
        <v>0</v>
      </c>
      <c r="F10289" s="82">
        <f t="shared" ca="1" si="1125"/>
        <v>0</v>
      </c>
      <c r="G10289" s="83">
        <f t="shared" ca="1" si="1126"/>
        <v>0</v>
      </c>
      <c r="O10289" s="85" t="s">
        <v>22571</v>
      </c>
      <c r="P10289" s="85" t="s">
        <v>22572</v>
      </c>
      <c r="Q10289" s="88">
        <v>4244.42</v>
      </c>
      <c r="R10289" s="85">
        <v>0</v>
      </c>
    </row>
    <row r="10290" spans="1:18" x14ac:dyDescent="0.3">
      <c r="A10290" s="82" t="str">
        <f t="shared" si="1120"/>
        <v>TPU SOPAPA VIRAL KIKIGO</v>
      </c>
      <c r="B10290" s="82">
        <f t="shared" si="1121"/>
        <v>91</v>
      </c>
      <c r="C10290" s="82">
        <f t="shared" ca="1" si="1122"/>
        <v>0</v>
      </c>
      <c r="D10290" s="82">
        <f t="shared" ca="1" si="1123"/>
        <v>0</v>
      </c>
      <c r="E10290" s="83">
        <f t="shared" ca="1" si="1124"/>
        <v>0</v>
      </c>
      <c r="F10290" s="82">
        <f t="shared" ca="1" si="1125"/>
        <v>0</v>
      </c>
      <c r="G10290" s="83">
        <f t="shared" ca="1" si="1126"/>
        <v>0</v>
      </c>
      <c r="O10290" s="85" t="s">
        <v>22573</v>
      </c>
      <c r="P10290" s="85" t="s">
        <v>34822</v>
      </c>
      <c r="Q10290" s="88">
        <v>454.35</v>
      </c>
      <c r="R10290" s="85">
        <v>0</v>
      </c>
    </row>
    <row r="10291" spans="1:18" x14ac:dyDescent="0.3">
      <c r="A10291" s="82" t="str">
        <f t="shared" si="1120"/>
        <v>TPU SOPAPA VIRAL KIKIGO</v>
      </c>
      <c r="B10291" s="82">
        <f t="shared" si="1121"/>
        <v>92</v>
      </c>
      <c r="C10291" s="82">
        <f t="shared" ca="1" si="1122"/>
        <v>0</v>
      </c>
      <c r="D10291" s="82">
        <f t="shared" ca="1" si="1123"/>
        <v>0</v>
      </c>
      <c r="E10291" s="83">
        <f t="shared" ca="1" si="1124"/>
        <v>0</v>
      </c>
      <c r="F10291" s="82">
        <f t="shared" ca="1" si="1125"/>
        <v>0</v>
      </c>
      <c r="G10291" s="83">
        <f t="shared" ca="1" si="1126"/>
        <v>0</v>
      </c>
      <c r="O10291" s="85" t="s">
        <v>22574</v>
      </c>
      <c r="P10291" s="85" t="s">
        <v>34823</v>
      </c>
      <c r="Q10291" s="88">
        <v>454.35</v>
      </c>
      <c r="R10291" s="85">
        <v>508</v>
      </c>
    </row>
    <row r="10292" spans="1:18" x14ac:dyDescent="0.3">
      <c r="A10292" s="82" t="str">
        <f t="shared" si="1120"/>
        <v>TPU SOPAPA VIRAL KIKIGO</v>
      </c>
      <c r="B10292" s="82">
        <f t="shared" si="1121"/>
        <v>93</v>
      </c>
      <c r="C10292" s="82">
        <f t="shared" ca="1" si="1122"/>
        <v>0</v>
      </c>
      <c r="D10292" s="82">
        <f t="shared" ca="1" si="1123"/>
        <v>0</v>
      </c>
      <c r="E10292" s="83">
        <f t="shared" ca="1" si="1124"/>
        <v>0</v>
      </c>
      <c r="F10292" s="82">
        <f t="shared" ca="1" si="1125"/>
        <v>0</v>
      </c>
      <c r="G10292" s="83">
        <f t="shared" ca="1" si="1126"/>
        <v>0</v>
      </c>
      <c r="O10292" s="85" t="s">
        <v>22575</v>
      </c>
      <c r="P10292" s="85" t="s">
        <v>22576</v>
      </c>
      <c r="Q10292" s="88">
        <v>450</v>
      </c>
      <c r="R10292" s="85">
        <v>279</v>
      </c>
    </row>
    <row r="10293" spans="1:18" x14ac:dyDescent="0.3">
      <c r="A10293" s="82" t="str">
        <f t="shared" si="1120"/>
        <v>TPU SOPAPA VIRAL KIKIGO</v>
      </c>
      <c r="B10293" s="82">
        <f t="shared" si="1121"/>
        <v>94</v>
      </c>
      <c r="C10293" s="82">
        <f t="shared" ca="1" si="1122"/>
        <v>0</v>
      </c>
      <c r="D10293" s="82">
        <f t="shared" ca="1" si="1123"/>
        <v>0</v>
      </c>
      <c r="E10293" s="83">
        <f t="shared" ca="1" si="1124"/>
        <v>0</v>
      </c>
      <c r="F10293" s="82">
        <f t="shared" ca="1" si="1125"/>
        <v>0</v>
      </c>
      <c r="G10293" s="83">
        <f t="shared" ca="1" si="1126"/>
        <v>0</v>
      </c>
      <c r="O10293" s="85" t="s">
        <v>22577</v>
      </c>
      <c r="P10293" s="85" t="s">
        <v>22578</v>
      </c>
      <c r="Q10293" s="88">
        <v>450</v>
      </c>
      <c r="R10293" s="85">
        <v>207</v>
      </c>
    </row>
    <row r="10294" spans="1:18" x14ac:dyDescent="0.3">
      <c r="A10294" s="82" t="str">
        <f t="shared" si="1120"/>
        <v>TPU SOPAPA VIRAL KIKIGO</v>
      </c>
      <c r="B10294" s="82">
        <f t="shared" si="1121"/>
        <v>95</v>
      </c>
      <c r="C10294" s="82">
        <f t="shared" ca="1" si="1122"/>
        <v>0</v>
      </c>
      <c r="D10294" s="82">
        <f t="shared" ca="1" si="1123"/>
        <v>0</v>
      </c>
      <c r="E10294" s="83">
        <f t="shared" ca="1" si="1124"/>
        <v>0</v>
      </c>
      <c r="F10294" s="82">
        <f t="shared" ca="1" si="1125"/>
        <v>0</v>
      </c>
      <c r="G10294" s="83">
        <f t="shared" ca="1" si="1126"/>
        <v>0</v>
      </c>
      <c r="O10294" s="85" t="s">
        <v>22579</v>
      </c>
      <c r="P10294" s="85" t="s">
        <v>22580</v>
      </c>
      <c r="Q10294" s="88">
        <v>3025.73</v>
      </c>
      <c r="R10294" s="85">
        <v>-15</v>
      </c>
    </row>
    <row r="10295" spans="1:18" x14ac:dyDescent="0.3">
      <c r="A10295" s="82" t="str">
        <f t="shared" si="1120"/>
        <v>TPU SOPAPA VIRAL KIKIGO</v>
      </c>
      <c r="B10295" s="82">
        <f t="shared" si="1121"/>
        <v>96</v>
      </c>
      <c r="C10295" s="82">
        <f t="shared" ca="1" si="1122"/>
        <v>0</v>
      </c>
      <c r="D10295" s="82">
        <f t="shared" ca="1" si="1123"/>
        <v>0</v>
      </c>
      <c r="E10295" s="83">
        <f t="shared" ca="1" si="1124"/>
        <v>0</v>
      </c>
      <c r="F10295" s="82">
        <f t="shared" ca="1" si="1125"/>
        <v>0</v>
      </c>
      <c r="G10295" s="83">
        <f t="shared" ca="1" si="1126"/>
        <v>0</v>
      </c>
      <c r="O10295" s="85" t="s">
        <v>22581</v>
      </c>
      <c r="P10295" s="85" t="s">
        <v>22582</v>
      </c>
      <c r="Q10295" s="88">
        <v>1.0900000000000001</v>
      </c>
      <c r="R10295" s="85">
        <v>0</v>
      </c>
    </row>
    <row r="10296" spans="1:18" x14ac:dyDescent="0.3">
      <c r="A10296" s="82" t="str">
        <f t="shared" si="1120"/>
        <v>TPU SOPAPA VIRAL KIKIGO</v>
      </c>
      <c r="B10296" s="82">
        <f t="shared" si="1121"/>
        <v>97</v>
      </c>
      <c r="C10296" s="82">
        <f t="shared" ca="1" si="1122"/>
        <v>0</v>
      </c>
      <c r="D10296" s="82">
        <f t="shared" ca="1" si="1123"/>
        <v>0</v>
      </c>
      <c r="E10296" s="83">
        <f t="shared" ca="1" si="1124"/>
        <v>0</v>
      </c>
      <c r="F10296" s="82">
        <f t="shared" ca="1" si="1125"/>
        <v>0</v>
      </c>
      <c r="G10296" s="83">
        <f t="shared" ca="1" si="1126"/>
        <v>0</v>
      </c>
      <c r="O10296" s="85" t="s">
        <v>22583</v>
      </c>
      <c r="P10296" s="85" t="s">
        <v>22584</v>
      </c>
      <c r="Q10296" s="88">
        <v>1750</v>
      </c>
      <c r="R10296" s="85">
        <v>0</v>
      </c>
    </row>
    <row r="10297" spans="1:18" x14ac:dyDescent="0.3">
      <c r="A10297" s="82" t="str">
        <f t="shared" si="1120"/>
        <v>TPU SOPAPA VIRAL KIKIGO</v>
      </c>
      <c r="B10297" s="82">
        <f t="shared" si="1121"/>
        <v>98</v>
      </c>
      <c r="C10297" s="82">
        <f t="shared" ca="1" si="1122"/>
        <v>0</v>
      </c>
      <c r="D10297" s="82">
        <f t="shared" ca="1" si="1123"/>
        <v>0</v>
      </c>
      <c r="E10297" s="83">
        <f t="shared" ca="1" si="1124"/>
        <v>0</v>
      </c>
      <c r="F10297" s="82">
        <f t="shared" ca="1" si="1125"/>
        <v>0</v>
      </c>
      <c r="G10297" s="83">
        <f t="shared" ca="1" si="1126"/>
        <v>0</v>
      </c>
      <c r="O10297" s="85" t="s">
        <v>22585</v>
      </c>
      <c r="P10297" s="85" t="s">
        <v>22586</v>
      </c>
      <c r="Q10297" s="88">
        <v>1100</v>
      </c>
      <c r="R10297" s="85">
        <v>0</v>
      </c>
    </row>
    <row r="10298" spans="1:18" x14ac:dyDescent="0.3">
      <c r="A10298" s="82" t="str">
        <f t="shared" si="1120"/>
        <v>TPU SOPAPA VIRAL KIKIGO</v>
      </c>
      <c r="B10298" s="82">
        <f t="shared" si="1121"/>
        <v>99</v>
      </c>
      <c r="C10298" s="82">
        <f t="shared" ca="1" si="1122"/>
        <v>0</v>
      </c>
      <c r="D10298" s="82">
        <f t="shared" ca="1" si="1123"/>
        <v>0</v>
      </c>
      <c r="E10298" s="83">
        <f t="shared" ca="1" si="1124"/>
        <v>0</v>
      </c>
      <c r="F10298" s="82">
        <f t="shared" ca="1" si="1125"/>
        <v>0</v>
      </c>
      <c r="G10298" s="83">
        <f t="shared" ca="1" si="1126"/>
        <v>0</v>
      </c>
      <c r="O10298" s="85" t="s">
        <v>22587</v>
      </c>
      <c r="P10298" s="85" t="s">
        <v>22588</v>
      </c>
      <c r="Q10298" s="88">
        <v>1100</v>
      </c>
      <c r="R10298" s="85">
        <v>0</v>
      </c>
    </row>
    <row r="10299" spans="1:18" x14ac:dyDescent="0.3">
      <c r="A10299" s="82" t="str">
        <f t="shared" si="1120"/>
        <v>TPU SOPAPA VIRAL KIKIGO</v>
      </c>
      <c r="B10299" s="82">
        <f t="shared" si="1121"/>
        <v>100</v>
      </c>
      <c r="C10299" s="82">
        <f t="shared" ca="1" si="1122"/>
        <v>0</v>
      </c>
      <c r="D10299" s="82">
        <f t="shared" ca="1" si="1123"/>
        <v>0</v>
      </c>
      <c r="E10299" s="83">
        <f t="shared" ca="1" si="1124"/>
        <v>0</v>
      </c>
      <c r="F10299" s="82">
        <f t="shared" ca="1" si="1125"/>
        <v>0</v>
      </c>
      <c r="G10299" s="83">
        <f t="shared" ca="1" si="1126"/>
        <v>0</v>
      </c>
      <c r="O10299" s="85" t="s">
        <v>1961</v>
      </c>
      <c r="P10299" s="85" t="s">
        <v>1962</v>
      </c>
      <c r="Q10299" s="88">
        <v>1299</v>
      </c>
      <c r="R10299" s="85">
        <v>15</v>
      </c>
    </row>
    <row r="10300" spans="1:18" x14ac:dyDescent="0.3">
      <c r="A10300" s="82" t="str">
        <f t="shared" si="1120"/>
        <v>TPU SOPAPA VIRAL KIKIGO</v>
      </c>
      <c r="B10300" s="82">
        <f t="shared" si="1121"/>
        <v>101</v>
      </c>
      <c r="C10300" s="82">
        <f t="shared" ca="1" si="1122"/>
        <v>0</v>
      </c>
      <c r="D10300" s="82">
        <f t="shared" ca="1" si="1123"/>
        <v>0</v>
      </c>
      <c r="E10300" s="83">
        <f t="shared" ca="1" si="1124"/>
        <v>0</v>
      </c>
      <c r="F10300" s="82">
        <f t="shared" ca="1" si="1125"/>
        <v>0</v>
      </c>
      <c r="G10300" s="83">
        <f t="shared" ca="1" si="1126"/>
        <v>0</v>
      </c>
      <c r="O10300" s="85" t="s">
        <v>22589</v>
      </c>
      <c r="P10300" s="85" t="s">
        <v>22590</v>
      </c>
      <c r="Q10300" s="88">
        <v>1299</v>
      </c>
      <c r="R10300" s="85">
        <v>25</v>
      </c>
    </row>
    <row r="10301" spans="1:18" x14ac:dyDescent="0.3">
      <c r="A10301" s="82" t="str">
        <f t="shared" si="1120"/>
        <v>TPU SOPAPA VIRAL KIKIGO</v>
      </c>
      <c r="B10301" s="82">
        <f t="shared" si="1121"/>
        <v>102</v>
      </c>
      <c r="C10301" s="82">
        <f t="shared" ca="1" si="1122"/>
        <v>0</v>
      </c>
      <c r="D10301" s="82">
        <f t="shared" ca="1" si="1123"/>
        <v>0</v>
      </c>
      <c r="E10301" s="83">
        <f t="shared" ca="1" si="1124"/>
        <v>0</v>
      </c>
      <c r="F10301" s="82">
        <f t="shared" ca="1" si="1125"/>
        <v>0</v>
      </c>
      <c r="G10301" s="83">
        <f t="shared" ca="1" si="1126"/>
        <v>0</v>
      </c>
      <c r="O10301" s="85" t="s">
        <v>22591</v>
      </c>
      <c r="P10301" s="85" t="s">
        <v>22592</v>
      </c>
      <c r="Q10301" s="88">
        <v>1299</v>
      </c>
      <c r="R10301" s="85">
        <v>0</v>
      </c>
    </row>
    <row r="10302" spans="1:18" x14ac:dyDescent="0.3">
      <c r="A10302" s="82" t="str">
        <f t="shared" si="1120"/>
        <v>TPU SOPAPA VIRAL KIKIGO</v>
      </c>
      <c r="B10302" s="82">
        <f t="shared" si="1121"/>
        <v>103</v>
      </c>
      <c r="C10302" s="82">
        <f t="shared" ca="1" si="1122"/>
        <v>0</v>
      </c>
      <c r="D10302" s="82">
        <f t="shared" ca="1" si="1123"/>
        <v>0</v>
      </c>
      <c r="E10302" s="83">
        <f t="shared" ca="1" si="1124"/>
        <v>0</v>
      </c>
      <c r="F10302" s="82">
        <f t="shared" ca="1" si="1125"/>
        <v>0</v>
      </c>
      <c r="G10302" s="83">
        <f t="shared" ca="1" si="1126"/>
        <v>0</v>
      </c>
      <c r="O10302" s="85" t="s">
        <v>22593</v>
      </c>
      <c r="P10302" s="85" t="s">
        <v>22594</v>
      </c>
      <c r="Q10302" s="88">
        <v>1299</v>
      </c>
      <c r="R10302" s="85">
        <v>8</v>
      </c>
    </row>
    <row r="10303" spans="1:18" x14ac:dyDescent="0.3">
      <c r="A10303" s="82" t="str">
        <f t="shared" si="1120"/>
        <v>TPU SOPAPA VIRAL KIKIGO</v>
      </c>
      <c r="B10303" s="82">
        <f t="shared" si="1121"/>
        <v>104</v>
      </c>
      <c r="C10303" s="82">
        <f t="shared" ca="1" si="1122"/>
        <v>0</v>
      </c>
      <c r="D10303" s="82">
        <f t="shared" ca="1" si="1123"/>
        <v>0</v>
      </c>
      <c r="E10303" s="83">
        <f t="shared" ca="1" si="1124"/>
        <v>0</v>
      </c>
      <c r="F10303" s="82">
        <f t="shared" ca="1" si="1125"/>
        <v>0</v>
      </c>
      <c r="G10303" s="83">
        <f t="shared" ca="1" si="1126"/>
        <v>0</v>
      </c>
      <c r="O10303" s="85" t="s">
        <v>22595</v>
      </c>
      <c r="P10303" s="85" t="s">
        <v>22596</v>
      </c>
      <c r="Q10303" s="88">
        <v>1299</v>
      </c>
      <c r="R10303" s="85">
        <v>0</v>
      </c>
    </row>
    <row r="10304" spans="1:18" x14ac:dyDescent="0.3">
      <c r="A10304" s="82" t="str">
        <f t="shared" si="1120"/>
        <v>TPU SOPAPA VIRAL KIKIGO</v>
      </c>
      <c r="B10304" s="82">
        <f t="shared" si="1121"/>
        <v>105</v>
      </c>
      <c r="C10304" s="82">
        <f t="shared" ca="1" si="1122"/>
        <v>0</v>
      </c>
      <c r="D10304" s="82">
        <f t="shared" ca="1" si="1123"/>
        <v>0</v>
      </c>
      <c r="E10304" s="83">
        <f t="shared" ca="1" si="1124"/>
        <v>0</v>
      </c>
      <c r="F10304" s="82">
        <f t="shared" ca="1" si="1125"/>
        <v>0</v>
      </c>
      <c r="G10304" s="83">
        <f t="shared" ca="1" si="1126"/>
        <v>0</v>
      </c>
      <c r="O10304" s="85" t="s">
        <v>22597</v>
      </c>
      <c r="P10304" s="85" t="s">
        <v>22598</v>
      </c>
      <c r="Q10304" s="88">
        <v>19480.22</v>
      </c>
      <c r="R10304" s="85">
        <v>0</v>
      </c>
    </row>
    <row r="10305" spans="1:18" x14ac:dyDescent="0.3">
      <c r="A10305" s="82" t="str">
        <f t="shared" si="1120"/>
        <v>TPU SOPAPA VIRAL KIKIGO</v>
      </c>
      <c r="B10305" s="82">
        <f t="shared" si="1121"/>
        <v>106</v>
      </c>
      <c r="C10305" s="82">
        <f t="shared" ca="1" si="1122"/>
        <v>0</v>
      </c>
      <c r="D10305" s="82">
        <f t="shared" ca="1" si="1123"/>
        <v>0</v>
      </c>
      <c r="E10305" s="83">
        <f t="shared" ca="1" si="1124"/>
        <v>0</v>
      </c>
      <c r="F10305" s="82">
        <f t="shared" ca="1" si="1125"/>
        <v>0</v>
      </c>
      <c r="G10305" s="83">
        <f t="shared" ca="1" si="1126"/>
        <v>0</v>
      </c>
      <c r="O10305" s="85" t="s">
        <v>22599</v>
      </c>
      <c r="P10305" s="85" t="s">
        <v>22600</v>
      </c>
      <c r="Q10305" s="88">
        <v>17666.64</v>
      </c>
      <c r="R10305" s="85">
        <v>24</v>
      </c>
    </row>
    <row r="10306" spans="1:18" x14ac:dyDescent="0.3">
      <c r="A10306" s="82" t="str">
        <f t="shared" si="1120"/>
        <v>TPU SOPAPA VIRAL KIKIGO</v>
      </c>
      <c r="B10306" s="82">
        <f t="shared" si="1121"/>
        <v>107</v>
      </c>
      <c r="C10306" s="82">
        <f t="shared" ca="1" si="1122"/>
        <v>0</v>
      </c>
      <c r="D10306" s="82">
        <f t="shared" ca="1" si="1123"/>
        <v>0</v>
      </c>
      <c r="E10306" s="83">
        <f t="shared" ca="1" si="1124"/>
        <v>0</v>
      </c>
      <c r="F10306" s="82">
        <f t="shared" ca="1" si="1125"/>
        <v>0</v>
      </c>
      <c r="G10306" s="83">
        <f t="shared" ca="1" si="1126"/>
        <v>0</v>
      </c>
      <c r="O10306" s="85" t="s">
        <v>22601</v>
      </c>
      <c r="P10306" s="85" t="s">
        <v>22602</v>
      </c>
      <c r="Q10306" s="88">
        <v>18480.54</v>
      </c>
      <c r="R10306" s="85">
        <v>15</v>
      </c>
    </row>
    <row r="10307" spans="1:18" x14ac:dyDescent="0.3">
      <c r="A10307" s="82" t="str">
        <f t="shared" ref="A10307:A10351" si="1127">IFERROR(INDEX($J$2:$J$100,INT((ROW(A10306)-1)/150)+1),"")</f>
        <v>TPU SOPAPA VIRAL KIKIGO</v>
      </c>
      <c r="B10307" s="82">
        <f t="shared" ref="B10307:B10351" si="1128">IF($A10307="","",MOD(ROW(A10306)-1,150)+3)</f>
        <v>108</v>
      </c>
      <c r="C10307" s="82">
        <f t="shared" ref="C10307:C10351" ca="1" si="1129">IF($A10307="","",IFERROR(INDIRECT("'"&amp;$A10307&amp;"'!A"&amp;$B10307),""))</f>
        <v>0</v>
      </c>
      <c r="D10307" s="82">
        <f t="shared" ref="D10307:D10351" ca="1" si="1130">IF($A10307="","",IFERROR(INDIRECT("'"&amp;$A10307&amp;"'!B"&amp;$B10307),""))</f>
        <v>0</v>
      </c>
      <c r="E10307" s="83">
        <f t="shared" ref="E10307:E10351" ca="1" si="1131">IF($A10307="","",IFERROR(INDIRECT("'"&amp;$A10307&amp;"'!D"&amp;$B10307),""))</f>
        <v>0</v>
      </c>
      <c r="F10307" s="82">
        <f t="shared" ref="F10307:F10351" ca="1" si="1132">IF($A10307="","",IFERROR(INDIRECT("'"&amp;$A10307&amp;"'!E"&amp;$B10307),0))</f>
        <v>0</v>
      </c>
      <c r="G10307" s="83">
        <f t="shared" ref="G10307:G10351" ca="1" si="1133">IF($A10307="","",IFERROR(INDIRECT("'"&amp;$A10307&amp;"'!F"&amp;$B10307),0))</f>
        <v>0</v>
      </c>
      <c r="O10307" s="85" t="s">
        <v>22603</v>
      </c>
      <c r="P10307" s="85" t="s">
        <v>22604</v>
      </c>
      <c r="Q10307" s="88">
        <v>3000</v>
      </c>
      <c r="R10307" s="85">
        <v>0</v>
      </c>
    </row>
    <row r="10308" spans="1:18" x14ac:dyDescent="0.3">
      <c r="A10308" s="82" t="str">
        <f t="shared" si="1127"/>
        <v>TPU SOPAPA VIRAL KIKIGO</v>
      </c>
      <c r="B10308" s="82">
        <f t="shared" si="1128"/>
        <v>109</v>
      </c>
      <c r="C10308" s="82">
        <f t="shared" ca="1" si="1129"/>
        <v>0</v>
      </c>
      <c r="D10308" s="82">
        <f t="shared" ca="1" si="1130"/>
        <v>0</v>
      </c>
      <c r="E10308" s="83">
        <f t="shared" ca="1" si="1131"/>
        <v>0</v>
      </c>
      <c r="F10308" s="82">
        <f t="shared" ca="1" si="1132"/>
        <v>0</v>
      </c>
      <c r="G10308" s="83">
        <f t="shared" ca="1" si="1133"/>
        <v>0</v>
      </c>
      <c r="O10308" s="85" t="s">
        <v>22605</v>
      </c>
      <c r="P10308" s="85" t="s">
        <v>22606</v>
      </c>
      <c r="Q10308" s="88">
        <v>4247.21</v>
      </c>
      <c r="R10308" s="85">
        <v>0</v>
      </c>
    </row>
    <row r="10309" spans="1:18" x14ac:dyDescent="0.3">
      <c r="A10309" s="82" t="str">
        <f t="shared" si="1127"/>
        <v>TPU SOPAPA VIRAL KIKIGO</v>
      </c>
      <c r="B10309" s="82">
        <f t="shared" si="1128"/>
        <v>110</v>
      </c>
      <c r="C10309" s="82">
        <f t="shared" ca="1" si="1129"/>
        <v>0</v>
      </c>
      <c r="D10309" s="82">
        <f t="shared" ca="1" si="1130"/>
        <v>0</v>
      </c>
      <c r="E10309" s="83">
        <f t="shared" ca="1" si="1131"/>
        <v>0</v>
      </c>
      <c r="F10309" s="82">
        <f t="shared" ca="1" si="1132"/>
        <v>0</v>
      </c>
      <c r="G10309" s="83">
        <f t="shared" ca="1" si="1133"/>
        <v>0</v>
      </c>
      <c r="O10309" s="85" t="s">
        <v>807</v>
      </c>
      <c r="P10309" s="85" t="s">
        <v>808</v>
      </c>
      <c r="Q10309" s="88">
        <v>4247.21</v>
      </c>
      <c r="R10309" s="85">
        <v>48</v>
      </c>
    </row>
    <row r="10310" spans="1:18" x14ac:dyDescent="0.3">
      <c r="A10310" s="82" t="str">
        <f t="shared" si="1127"/>
        <v>TPU SOPAPA VIRAL KIKIGO</v>
      </c>
      <c r="B10310" s="82">
        <f t="shared" si="1128"/>
        <v>111</v>
      </c>
      <c r="C10310" s="82">
        <f t="shared" ca="1" si="1129"/>
        <v>0</v>
      </c>
      <c r="D10310" s="82">
        <f t="shared" ca="1" si="1130"/>
        <v>0</v>
      </c>
      <c r="E10310" s="83">
        <f t="shared" ca="1" si="1131"/>
        <v>0</v>
      </c>
      <c r="F10310" s="82">
        <f t="shared" ca="1" si="1132"/>
        <v>0</v>
      </c>
      <c r="G10310" s="83">
        <f t="shared" ca="1" si="1133"/>
        <v>0</v>
      </c>
      <c r="O10310" s="85" t="s">
        <v>22607</v>
      </c>
      <c r="P10310" s="85" t="s">
        <v>22608</v>
      </c>
      <c r="Q10310" s="88">
        <v>4247.21</v>
      </c>
      <c r="R10310" s="85">
        <v>0</v>
      </c>
    </row>
    <row r="10311" spans="1:18" x14ac:dyDescent="0.3">
      <c r="A10311" s="82" t="str">
        <f t="shared" si="1127"/>
        <v>TPU SOPAPA VIRAL KIKIGO</v>
      </c>
      <c r="B10311" s="82">
        <f t="shared" si="1128"/>
        <v>112</v>
      </c>
      <c r="C10311" s="82">
        <f t="shared" ca="1" si="1129"/>
        <v>0</v>
      </c>
      <c r="D10311" s="82">
        <f t="shared" ca="1" si="1130"/>
        <v>0</v>
      </c>
      <c r="E10311" s="83">
        <f t="shared" ca="1" si="1131"/>
        <v>0</v>
      </c>
      <c r="F10311" s="82">
        <f t="shared" ca="1" si="1132"/>
        <v>0</v>
      </c>
      <c r="G10311" s="83">
        <f t="shared" ca="1" si="1133"/>
        <v>0</v>
      </c>
      <c r="O10311" s="85" t="s">
        <v>22609</v>
      </c>
      <c r="P10311" s="85" t="s">
        <v>22610</v>
      </c>
      <c r="Q10311" s="88">
        <v>4247.21</v>
      </c>
      <c r="R10311" s="85">
        <v>5</v>
      </c>
    </row>
    <row r="10312" spans="1:18" x14ac:dyDescent="0.3">
      <c r="A10312" s="82" t="str">
        <f t="shared" si="1127"/>
        <v>TPU SOPAPA VIRAL KIKIGO</v>
      </c>
      <c r="B10312" s="82">
        <f t="shared" si="1128"/>
        <v>113</v>
      </c>
      <c r="C10312" s="82">
        <f t="shared" ca="1" si="1129"/>
        <v>0</v>
      </c>
      <c r="D10312" s="82">
        <f t="shared" ca="1" si="1130"/>
        <v>0</v>
      </c>
      <c r="E10312" s="83">
        <f t="shared" ca="1" si="1131"/>
        <v>0</v>
      </c>
      <c r="F10312" s="82">
        <f t="shared" ca="1" si="1132"/>
        <v>0</v>
      </c>
      <c r="G10312" s="83">
        <f t="shared" ca="1" si="1133"/>
        <v>0</v>
      </c>
      <c r="O10312" s="85" t="s">
        <v>22611</v>
      </c>
      <c r="P10312" s="85" t="s">
        <v>22612</v>
      </c>
      <c r="Q10312" s="88">
        <v>4247.21</v>
      </c>
      <c r="R10312" s="85">
        <v>8</v>
      </c>
    </row>
    <row r="10313" spans="1:18" x14ac:dyDescent="0.3">
      <c r="A10313" s="82" t="str">
        <f t="shared" si="1127"/>
        <v>TPU SOPAPA VIRAL KIKIGO</v>
      </c>
      <c r="B10313" s="82">
        <f t="shared" si="1128"/>
        <v>114</v>
      </c>
      <c r="C10313" s="82">
        <f t="shared" ca="1" si="1129"/>
        <v>0</v>
      </c>
      <c r="D10313" s="82">
        <f t="shared" ca="1" si="1130"/>
        <v>0</v>
      </c>
      <c r="E10313" s="83">
        <f t="shared" ca="1" si="1131"/>
        <v>0</v>
      </c>
      <c r="F10313" s="82">
        <f t="shared" ca="1" si="1132"/>
        <v>0</v>
      </c>
      <c r="G10313" s="83">
        <f t="shared" ca="1" si="1133"/>
        <v>0</v>
      </c>
      <c r="O10313" s="85" t="s">
        <v>22613</v>
      </c>
      <c r="P10313" s="85" t="s">
        <v>22614</v>
      </c>
      <c r="Q10313" s="88">
        <v>4247.21</v>
      </c>
      <c r="R10313" s="85">
        <v>0</v>
      </c>
    </row>
    <row r="10314" spans="1:18" x14ac:dyDescent="0.3">
      <c r="A10314" s="82" t="str">
        <f t="shared" si="1127"/>
        <v>TPU SOPAPA VIRAL KIKIGO</v>
      </c>
      <c r="B10314" s="82">
        <f t="shared" si="1128"/>
        <v>115</v>
      </c>
      <c r="C10314" s="82">
        <f t="shared" ca="1" si="1129"/>
        <v>0</v>
      </c>
      <c r="D10314" s="82">
        <f t="shared" ca="1" si="1130"/>
        <v>0</v>
      </c>
      <c r="E10314" s="83">
        <f t="shared" ca="1" si="1131"/>
        <v>0</v>
      </c>
      <c r="F10314" s="82">
        <f t="shared" ca="1" si="1132"/>
        <v>0</v>
      </c>
      <c r="G10314" s="83">
        <f t="shared" ca="1" si="1133"/>
        <v>0</v>
      </c>
      <c r="O10314" s="85" t="s">
        <v>22615</v>
      </c>
      <c r="P10314" s="85" t="s">
        <v>22616</v>
      </c>
      <c r="Q10314" s="88">
        <v>6648.91</v>
      </c>
      <c r="R10314" s="85">
        <v>0</v>
      </c>
    </row>
    <row r="10315" spans="1:18" x14ac:dyDescent="0.3">
      <c r="A10315" s="82" t="str">
        <f t="shared" si="1127"/>
        <v>TPU SOPAPA VIRAL KIKIGO</v>
      </c>
      <c r="B10315" s="82">
        <f t="shared" si="1128"/>
        <v>116</v>
      </c>
      <c r="C10315" s="82">
        <f t="shared" ca="1" si="1129"/>
        <v>0</v>
      </c>
      <c r="D10315" s="82">
        <f t="shared" ca="1" si="1130"/>
        <v>0</v>
      </c>
      <c r="E10315" s="83">
        <f t="shared" ca="1" si="1131"/>
        <v>0</v>
      </c>
      <c r="F10315" s="82">
        <f t="shared" ca="1" si="1132"/>
        <v>0</v>
      </c>
      <c r="G10315" s="83">
        <f t="shared" ca="1" si="1133"/>
        <v>0</v>
      </c>
      <c r="O10315" s="85" t="s">
        <v>22617</v>
      </c>
      <c r="P10315" s="85" t="s">
        <v>22618</v>
      </c>
      <c r="Q10315" s="88">
        <v>2423.8000000000002</v>
      </c>
      <c r="R10315" s="85">
        <v>9</v>
      </c>
    </row>
    <row r="10316" spans="1:18" x14ac:dyDescent="0.3">
      <c r="A10316" s="82" t="str">
        <f t="shared" si="1127"/>
        <v>TPU SOPAPA VIRAL KIKIGO</v>
      </c>
      <c r="B10316" s="82">
        <f t="shared" si="1128"/>
        <v>117</v>
      </c>
      <c r="C10316" s="82">
        <f t="shared" ca="1" si="1129"/>
        <v>0</v>
      </c>
      <c r="D10316" s="82">
        <f t="shared" ca="1" si="1130"/>
        <v>0</v>
      </c>
      <c r="E10316" s="83">
        <f t="shared" ca="1" si="1131"/>
        <v>0</v>
      </c>
      <c r="F10316" s="82">
        <f t="shared" ca="1" si="1132"/>
        <v>0</v>
      </c>
      <c r="G10316" s="83">
        <f t="shared" ca="1" si="1133"/>
        <v>0</v>
      </c>
      <c r="O10316" s="85" t="s">
        <v>22619</v>
      </c>
      <c r="P10316" s="85" t="s">
        <v>22620</v>
      </c>
      <c r="Q10316" s="88">
        <v>987.72</v>
      </c>
      <c r="R10316" s="85">
        <v>4</v>
      </c>
    </row>
    <row r="10317" spans="1:18" x14ac:dyDescent="0.3">
      <c r="A10317" s="82" t="str">
        <f t="shared" si="1127"/>
        <v>TPU SOPAPA VIRAL KIKIGO</v>
      </c>
      <c r="B10317" s="82">
        <f t="shared" si="1128"/>
        <v>118</v>
      </c>
      <c r="C10317" s="82">
        <f t="shared" ca="1" si="1129"/>
        <v>0</v>
      </c>
      <c r="D10317" s="82">
        <f t="shared" ca="1" si="1130"/>
        <v>0</v>
      </c>
      <c r="E10317" s="83">
        <f t="shared" ca="1" si="1131"/>
        <v>0</v>
      </c>
      <c r="F10317" s="82">
        <f t="shared" ca="1" si="1132"/>
        <v>0</v>
      </c>
      <c r="G10317" s="83">
        <f t="shared" ca="1" si="1133"/>
        <v>0</v>
      </c>
      <c r="O10317" s="85" t="s">
        <v>22621</v>
      </c>
      <c r="P10317" s="85" t="s">
        <v>22622</v>
      </c>
      <c r="Q10317" s="88">
        <v>6073.7</v>
      </c>
      <c r="R10317" s="85">
        <v>0</v>
      </c>
    </row>
    <row r="10318" spans="1:18" x14ac:dyDescent="0.3">
      <c r="A10318" s="82" t="str">
        <f t="shared" si="1127"/>
        <v>TPU SOPAPA VIRAL KIKIGO</v>
      </c>
      <c r="B10318" s="82">
        <f t="shared" si="1128"/>
        <v>119</v>
      </c>
      <c r="C10318" s="82">
        <f t="shared" ca="1" si="1129"/>
        <v>0</v>
      </c>
      <c r="D10318" s="82">
        <f t="shared" ca="1" si="1130"/>
        <v>0</v>
      </c>
      <c r="E10318" s="83">
        <f t="shared" ca="1" si="1131"/>
        <v>0</v>
      </c>
      <c r="F10318" s="82">
        <f t="shared" ca="1" si="1132"/>
        <v>0</v>
      </c>
      <c r="G10318" s="83">
        <f t="shared" ca="1" si="1133"/>
        <v>0</v>
      </c>
      <c r="O10318" s="85" t="s">
        <v>22623</v>
      </c>
      <c r="P10318" s="85" t="s">
        <v>22624</v>
      </c>
      <c r="Q10318" s="88">
        <v>1542.37</v>
      </c>
      <c r="R10318" s="85">
        <v>1</v>
      </c>
    </row>
    <row r="10319" spans="1:18" x14ac:dyDescent="0.3">
      <c r="A10319" s="82" t="str">
        <f t="shared" si="1127"/>
        <v>TPU SOPAPA VIRAL KIKIGO</v>
      </c>
      <c r="B10319" s="82">
        <f t="shared" si="1128"/>
        <v>120</v>
      </c>
      <c r="C10319" s="82">
        <f t="shared" ca="1" si="1129"/>
        <v>0</v>
      </c>
      <c r="D10319" s="82">
        <f t="shared" ca="1" si="1130"/>
        <v>0</v>
      </c>
      <c r="E10319" s="83">
        <f t="shared" ca="1" si="1131"/>
        <v>0</v>
      </c>
      <c r="F10319" s="82">
        <f t="shared" ca="1" si="1132"/>
        <v>0</v>
      </c>
      <c r="G10319" s="83">
        <f t="shared" ca="1" si="1133"/>
        <v>0</v>
      </c>
      <c r="O10319" s="85" t="s">
        <v>22625</v>
      </c>
      <c r="P10319" s="85" t="s">
        <v>22626</v>
      </c>
      <c r="Q10319" s="88">
        <v>1542.37</v>
      </c>
      <c r="R10319" s="85">
        <v>2</v>
      </c>
    </row>
    <row r="10320" spans="1:18" x14ac:dyDescent="0.3">
      <c r="A10320" s="82" t="str">
        <f t="shared" si="1127"/>
        <v>TPU SOPAPA VIRAL KIKIGO</v>
      </c>
      <c r="B10320" s="82">
        <f t="shared" si="1128"/>
        <v>121</v>
      </c>
      <c r="C10320" s="82">
        <f t="shared" ca="1" si="1129"/>
        <v>0</v>
      </c>
      <c r="D10320" s="82">
        <f t="shared" ca="1" si="1130"/>
        <v>0</v>
      </c>
      <c r="E10320" s="83">
        <f t="shared" ca="1" si="1131"/>
        <v>0</v>
      </c>
      <c r="F10320" s="82">
        <f t="shared" ca="1" si="1132"/>
        <v>0</v>
      </c>
      <c r="G10320" s="83">
        <f t="shared" ca="1" si="1133"/>
        <v>0</v>
      </c>
      <c r="O10320" s="85" t="s">
        <v>22627</v>
      </c>
      <c r="P10320" s="85" t="s">
        <v>22628</v>
      </c>
      <c r="Q10320" s="88">
        <v>1542.37</v>
      </c>
      <c r="R10320" s="85">
        <v>-18</v>
      </c>
    </row>
    <row r="10321" spans="1:18" x14ac:dyDescent="0.3">
      <c r="A10321" s="82" t="str">
        <f t="shared" si="1127"/>
        <v>TPU SOPAPA VIRAL KIKIGO</v>
      </c>
      <c r="B10321" s="82">
        <f t="shared" si="1128"/>
        <v>122</v>
      </c>
      <c r="C10321" s="82">
        <f t="shared" ca="1" si="1129"/>
        <v>0</v>
      </c>
      <c r="D10321" s="82">
        <f t="shared" ca="1" si="1130"/>
        <v>0</v>
      </c>
      <c r="E10321" s="83">
        <f t="shared" ca="1" si="1131"/>
        <v>0</v>
      </c>
      <c r="F10321" s="82">
        <f t="shared" ca="1" si="1132"/>
        <v>0</v>
      </c>
      <c r="G10321" s="83">
        <f t="shared" ca="1" si="1133"/>
        <v>0</v>
      </c>
      <c r="O10321" s="85" t="s">
        <v>22629</v>
      </c>
      <c r="P10321" s="85" t="s">
        <v>22630</v>
      </c>
      <c r="Q10321" s="88">
        <v>3005.33</v>
      </c>
      <c r="R10321" s="85">
        <v>0</v>
      </c>
    </row>
    <row r="10322" spans="1:18" x14ac:dyDescent="0.3">
      <c r="A10322" s="82" t="str">
        <f t="shared" si="1127"/>
        <v>TPU SOPAPA VIRAL KIKIGO</v>
      </c>
      <c r="B10322" s="82">
        <f t="shared" si="1128"/>
        <v>123</v>
      </c>
      <c r="C10322" s="82">
        <f t="shared" ca="1" si="1129"/>
        <v>0</v>
      </c>
      <c r="D10322" s="82">
        <f t="shared" ca="1" si="1130"/>
        <v>0</v>
      </c>
      <c r="E10322" s="83">
        <f t="shared" ca="1" si="1131"/>
        <v>0</v>
      </c>
      <c r="F10322" s="82">
        <f t="shared" ca="1" si="1132"/>
        <v>0</v>
      </c>
      <c r="G10322" s="83">
        <f t="shared" ca="1" si="1133"/>
        <v>0</v>
      </c>
      <c r="O10322" s="85" t="s">
        <v>22631</v>
      </c>
      <c r="P10322" s="85" t="s">
        <v>22632</v>
      </c>
      <c r="Q10322" s="88">
        <v>2812.98</v>
      </c>
      <c r="R10322" s="85">
        <v>0</v>
      </c>
    </row>
    <row r="10323" spans="1:18" x14ac:dyDescent="0.3">
      <c r="A10323" s="82" t="str">
        <f t="shared" si="1127"/>
        <v>TPU SOPAPA VIRAL KIKIGO</v>
      </c>
      <c r="B10323" s="82">
        <f t="shared" si="1128"/>
        <v>124</v>
      </c>
      <c r="C10323" s="82">
        <f t="shared" ca="1" si="1129"/>
        <v>0</v>
      </c>
      <c r="D10323" s="82">
        <f t="shared" ca="1" si="1130"/>
        <v>0</v>
      </c>
      <c r="E10323" s="83">
        <f t="shared" ca="1" si="1131"/>
        <v>0</v>
      </c>
      <c r="F10323" s="82">
        <f t="shared" ca="1" si="1132"/>
        <v>0</v>
      </c>
      <c r="G10323" s="83">
        <f t="shared" ca="1" si="1133"/>
        <v>0</v>
      </c>
      <c r="O10323" s="85" t="s">
        <v>22633</v>
      </c>
      <c r="P10323" s="85" t="s">
        <v>22634</v>
      </c>
      <c r="Q10323" s="88">
        <v>2812.67</v>
      </c>
      <c r="R10323" s="85">
        <v>14</v>
      </c>
    </row>
    <row r="10324" spans="1:18" x14ac:dyDescent="0.3">
      <c r="A10324" s="82" t="str">
        <f t="shared" si="1127"/>
        <v>TPU SOPAPA VIRAL KIKIGO</v>
      </c>
      <c r="B10324" s="82">
        <f t="shared" si="1128"/>
        <v>125</v>
      </c>
      <c r="C10324" s="82">
        <f t="shared" ca="1" si="1129"/>
        <v>0</v>
      </c>
      <c r="D10324" s="82">
        <f t="shared" ca="1" si="1130"/>
        <v>0</v>
      </c>
      <c r="E10324" s="83">
        <f t="shared" ca="1" si="1131"/>
        <v>0</v>
      </c>
      <c r="F10324" s="82">
        <f t="shared" ca="1" si="1132"/>
        <v>0</v>
      </c>
      <c r="G10324" s="83">
        <f t="shared" ca="1" si="1133"/>
        <v>0</v>
      </c>
      <c r="O10324" s="85" t="s">
        <v>22635</v>
      </c>
      <c r="P10324" s="85" t="s">
        <v>22636</v>
      </c>
      <c r="Q10324" s="88">
        <v>11900</v>
      </c>
      <c r="R10324" s="85">
        <v>0</v>
      </c>
    </row>
    <row r="10325" spans="1:18" x14ac:dyDescent="0.3">
      <c r="A10325" s="82" t="str">
        <f t="shared" si="1127"/>
        <v>TPU SOPAPA VIRAL KIKIGO</v>
      </c>
      <c r="B10325" s="82">
        <f t="shared" si="1128"/>
        <v>126</v>
      </c>
      <c r="C10325" s="82">
        <f t="shared" ca="1" si="1129"/>
        <v>0</v>
      </c>
      <c r="D10325" s="82">
        <f t="shared" ca="1" si="1130"/>
        <v>0</v>
      </c>
      <c r="E10325" s="83">
        <f t="shared" ca="1" si="1131"/>
        <v>0</v>
      </c>
      <c r="F10325" s="82">
        <f t="shared" ca="1" si="1132"/>
        <v>0</v>
      </c>
      <c r="G10325" s="83">
        <f t="shared" ca="1" si="1133"/>
        <v>0</v>
      </c>
      <c r="O10325" s="85" t="s">
        <v>22637</v>
      </c>
      <c r="P10325" s="85" t="s">
        <v>22638</v>
      </c>
      <c r="Q10325" s="88">
        <v>17999.98</v>
      </c>
      <c r="R10325" s="85">
        <v>118</v>
      </c>
    </row>
    <row r="10326" spans="1:18" x14ac:dyDescent="0.3">
      <c r="A10326" s="82" t="str">
        <f t="shared" si="1127"/>
        <v>TPU SOPAPA VIRAL KIKIGO</v>
      </c>
      <c r="B10326" s="82">
        <f t="shared" si="1128"/>
        <v>127</v>
      </c>
      <c r="C10326" s="82">
        <f t="shared" ca="1" si="1129"/>
        <v>0</v>
      </c>
      <c r="D10326" s="82">
        <f t="shared" ca="1" si="1130"/>
        <v>0</v>
      </c>
      <c r="E10326" s="83">
        <f t="shared" ca="1" si="1131"/>
        <v>0</v>
      </c>
      <c r="F10326" s="82">
        <f t="shared" ca="1" si="1132"/>
        <v>0</v>
      </c>
      <c r="G10326" s="83">
        <f t="shared" ca="1" si="1133"/>
        <v>0</v>
      </c>
      <c r="O10326" s="85" t="s">
        <v>22639</v>
      </c>
      <c r="P10326" s="85" t="s">
        <v>22640</v>
      </c>
      <c r="Q10326" s="88">
        <v>27303.98</v>
      </c>
      <c r="R10326" s="85">
        <v>150</v>
      </c>
    </row>
    <row r="10327" spans="1:18" x14ac:dyDescent="0.3">
      <c r="A10327" s="82" t="str">
        <f t="shared" si="1127"/>
        <v>TPU SOPAPA VIRAL KIKIGO</v>
      </c>
      <c r="B10327" s="82">
        <f t="shared" si="1128"/>
        <v>128</v>
      </c>
      <c r="C10327" s="82">
        <f t="shared" ca="1" si="1129"/>
        <v>0</v>
      </c>
      <c r="D10327" s="82">
        <f t="shared" ca="1" si="1130"/>
        <v>0</v>
      </c>
      <c r="E10327" s="83">
        <f t="shared" ca="1" si="1131"/>
        <v>0</v>
      </c>
      <c r="F10327" s="82">
        <f t="shared" ca="1" si="1132"/>
        <v>0</v>
      </c>
      <c r="G10327" s="83">
        <f t="shared" ca="1" si="1133"/>
        <v>0</v>
      </c>
      <c r="O10327" s="85" t="s">
        <v>22641</v>
      </c>
      <c r="P10327" s="85" t="s">
        <v>22642</v>
      </c>
      <c r="Q10327" s="88">
        <v>21702.62</v>
      </c>
      <c r="R10327" s="85">
        <v>-112</v>
      </c>
    </row>
    <row r="10328" spans="1:18" x14ac:dyDescent="0.3">
      <c r="A10328" s="82" t="str">
        <f t="shared" si="1127"/>
        <v>TPU SOPAPA VIRAL KIKIGO</v>
      </c>
      <c r="B10328" s="82">
        <f t="shared" si="1128"/>
        <v>129</v>
      </c>
      <c r="C10328" s="82">
        <f t="shared" ca="1" si="1129"/>
        <v>0</v>
      </c>
      <c r="D10328" s="82">
        <f t="shared" ca="1" si="1130"/>
        <v>0</v>
      </c>
      <c r="E10328" s="83">
        <f t="shared" ca="1" si="1131"/>
        <v>0</v>
      </c>
      <c r="F10328" s="82">
        <f t="shared" ca="1" si="1132"/>
        <v>0</v>
      </c>
      <c r="G10328" s="83">
        <f t="shared" ca="1" si="1133"/>
        <v>0</v>
      </c>
      <c r="O10328" s="85" t="s">
        <v>22643</v>
      </c>
      <c r="P10328" s="85" t="s">
        <v>22644</v>
      </c>
      <c r="Q10328" s="88">
        <v>999</v>
      </c>
      <c r="R10328" s="85">
        <v>0</v>
      </c>
    </row>
    <row r="10329" spans="1:18" x14ac:dyDescent="0.3">
      <c r="A10329" s="82" t="str">
        <f t="shared" si="1127"/>
        <v>TPU SOPAPA VIRAL KIKIGO</v>
      </c>
      <c r="B10329" s="82">
        <f t="shared" si="1128"/>
        <v>130</v>
      </c>
      <c r="C10329" s="82">
        <f t="shared" ca="1" si="1129"/>
        <v>0</v>
      </c>
      <c r="D10329" s="82">
        <f t="shared" ca="1" si="1130"/>
        <v>0</v>
      </c>
      <c r="E10329" s="83">
        <f t="shared" ca="1" si="1131"/>
        <v>0</v>
      </c>
      <c r="F10329" s="82">
        <f t="shared" ca="1" si="1132"/>
        <v>0</v>
      </c>
      <c r="G10329" s="83">
        <f t="shared" ca="1" si="1133"/>
        <v>0</v>
      </c>
      <c r="O10329" s="85" t="s">
        <v>22645</v>
      </c>
      <c r="P10329" s="85" t="s">
        <v>22646</v>
      </c>
      <c r="Q10329" s="88">
        <v>988.91</v>
      </c>
      <c r="R10329" s="85">
        <v>22</v>
      </c>
    </row>
    <row r="10330" spans="1:18" x14ac:dyDescent="0.3">
      <c r="A10330" s="82" t="str">
        <f t="shared" si="1127"/>
        <v>TPU SOPAPA VIRAL KIKIGO</v>
      </c>
      <c r="B10330" s="82">
        <f t="shared" si="1128"/>
        <v>131</v>
      </c>
      <c r="C10330" s="82">
        <f t="shared" ca="1" si="1129"/>
        <v>0</v>
      </c>
      <c r="D10330" s="82">
        <f t="shared" ca="1" si="1130"/>
        <v>0</v>
      </c>
      <c r="E10330" s="83">
        <f t="shared" ca="1" si="1131"/>
        <v>0</v>
      </c>
      <c r="F10330" s="82">
        <f t="shared" ca="1" si="1132"/>
        <v>0</v>
      </c>
      <c r="G10330" s="83">
        <f t="shared" ca="1" si="1133"/>
        <v>0</v>
      </c>
      <c r="O10330" s="85" t="s">
        <v>22647</v>
      </c>
      <c r="P10330" s="85" t="s">
        <v>22648</v>
      </c>
      <c r="Q10330" s="88">
        <v>19338.39</v>
      </c>
      <c r="R10330" s="85">
        <v>0</v>
      </c>
    </row>
    <row r="10331" spans="1:18" x14ac:dyDescent="0.3">
      <c r="A10331" s="82" t="str">
        <f t="shared" si="1127"/>
        <v>TPU SOPAPA VIRAL KIKIGO</v>
      </c>
      <c r="B10331" s="82">
        <f t="shared" si="1128"/>
        <v>132</v>
      </c>
      <c r="C10331" s="82">
        <f t="shared" ca="1" si="1129"/>
        <v>0</v>
      </c>
      <c r="D10331" s="82">
        <f t="shared" ca="1" si="1130"/>
        <v>0</v>
      </c>
      <c r="E10331" s="83">
        <f t="shared" ca="1" si="1131"/>
        <v>0</v>
      </c>
      <c r="F10331" s="82">
        <f t="shared" ca="1" si="1132"/>
        <v>0</v>
      </c>
      <c r="G10331" s="83">
        <f t="shared" ca="1" si="1133"/>
        <v>0</v>
      </c>
      <c r="O10331" s="85" t="s">
        <v>22649</v>
      </c>
      <c r="P10331" s="85" t="s">
        <v>22650</v>
      </c>
      <c r="Q10331" s="88">
        <v>2998.65</v>
      </c>
      <c r="R10331" s="85">
        <v>40</v>
      </c>
    </row>
    <row r="10332" spans="1:18" x14ac:dyDescent="0.3">
      <c r="A10332" s="82" t="str">
        <f t="shared" si="1127"/>
        <v>TPU SOPAPA VIRAL KIKIGO</v>
      </c>
      <c r="B10332" s="82">
        <f t="shared" si="1128"/>
        <v>133</v>
      </c>
      <c r="C10332" s="82">
        <f t="shared" ca="1" si="1129"/>
        <v>0</v>
      </c>
      <c r="D10332" s="82">
        <f t="shared" ca="1" si="1130"/>
        <v>0</v>
      </c>
      <c r="E10332" s="83">
        <f t="shared" ca="1" si="1131"/>
        <v>0</v>
      </c>
      <c r="F10332" s="82">
        <f t="shared" ca="1" si="1132"/>
        <v>0</v>
      </c>
      <c r="G10332" s="83">
        <f t="shared" ca="1" si="1133"/>
        <v>0</v>
      </c>
      <c r="O10332" s="85" t="s">
        <v>22651</v>
      </c>
      <c r="P10332" s="85" t="s">
        <v>22652</v>
      </c>
      <c r="Q10332" s="88">
        <v>2250</v>
      </c>
      <c r="R10332" s="85">
        <v>1049</v>
      </c>
    </row>
    <row r="10333" spans="1:18" x14ac:dyDescent="0.3">
      <c r="A10333" s="82" t="str">
        <f t="shared" si="1127"/>
        <v>TPU SOPAPA VIRAL KIKIGO</v>
      </c>
      <c r="B10333" s="82">
        <f t="shared" si="1128"/>
        <v>134</v>
      </c>
      <c r="C10333" s="82">
        <f t="shared" ca="1" si="1129"/>
        <v>0</v>
      </c>
      <c r="D10333" s="82">
        <f t="shared" ca="1" si="1130"/>
        <v>0</v>
      </c>
      <c r="E10333" s="83">
        <f t="shared" ca="1" si="1131"/>
        <v>0</v>
      </c>
      <c r="F10333" s="82">
        <f t="shared" ca="1" si="1132"/>
        <v>0</v>
      </c>
      <c r="G10333" s="83">
        <f t="shared" ca="1" si="1133"/>
        <v>0</v>
      </c>
      <c r="O10333" s="85" t="s">
        <v>22653</v>
      </c>
      <c r="P10333" s="85" t="s">
        <v>22654</v>
      </c>
      <c r="Q10333" s="88">
        <v>3946.5</v>
      </c>
      <c r="R10333" s="85">
        <v>0</v>
      </c>
    </row>
    <row r="10334" spans="1:18" x14ac:dyDescent="0.3">
      <c r="A10334" s="82" t="str">
        <f t="shared" si="1127"/>
        <v>TPU SOPAPA VIRAL KIKIGO</v>
      </c>
      <c r="B10334" s="82">
        <f t="shared" si="1128"/>
        <v>135</v>
      </c>
      <c r="C10334" s="82">
        <f t="shared" ca="1" si="1129"/>
        <v>0</v>
      </c>
      <c r="D10334" s="82">
        <f t="shared" ca="1" si="1130"/>
        <v>0</v>
      </c>
      <c r="E10334" s="83">
        <f t="shared" ca="1" si="1131"/>
        <v>0</v>
      </c>
      <c r="F10334" s="82">
        <f t="shared" ca="1" si="1132"/>
        <v>0</v>
      </c>
      <c r="G10334" s="83">
        <f t="shared" ca="1" si="1133"/>
        <v>0</v>
      </c>
      <c r="O10334" s="85" t="s">
        <v>22655</v>
      </c>
      <c r="P10334" s="85" t="s">
        <v>22656</v>
      </c>
      <c r="Q10334" s="88">
        <v>1999.98</v>
      </c>
      <c r="R10334" s="85">
        <v>21</v>
      </c>
    </row>
    <row r="10335" spans="1:18" x14ac:dyDescent="0.3">
      <c r="A10335" s="82" t="str">
        <f t="shared" si="1127"/>
        <v>TPU SOPAPA VIRAL KIKIGO</v>
      </c>
      <c r="B10335" s="82">
        <f t="shared" si="1128"/>
        <v>136</v>
      </c>
      <c r="C10335" s="82">
        <f t="shared" ca="1" si="1129"/>
        <v>0</v>
      </c>
      <c r="D10335" s="82">
        <f t="shared" ca="1" si="1130"/>
        <v>0</v>
      </c>
      <c r="E10335" s="83">
        <f t="shared" ca="1" si="1131"/>
        <v>0</v>
      </c>
      <c r="F10335" s="82">
        <f t="shared" ca="1" si="1132"/>
        <v>0</v>
      </c>
      <c r="G10335" s="83">
        <f t="shared" ca="1" si="1133"/>
        <v>0</v>
      </c>
      <c r="O10335" s="85" t="s">
        <v>22657</v>
      </c>
      <c r="P10335" s="85" t="s">
        <v>22658</v>
      </c>
      <c r="Q10335" s="88">
        <v>3067.5</v>
      </c>
      <c r="R10335" s="85">
        <v>0</v>
      </c>
    </row>
    <row r="10336" spans="1:18" x14ac:dyDescent="0.3">
      <c r="A10336" s="82" t="str">
        <f t="shared" si="1127"/>
        <v>TPU SOPAPA VIRAL KIKIGO</v>
      </c>
      <c r="B10336" s="82">
        <f t="shared" si="1128"/>
        <v>137</v>
      </c>
      <c r="C10336" s="82">
        <f t="shared" ca="1" si="1129"/>
        <v>0</v>
      </c>
      <c r="D10336" s="82">
        <f t="shared" ca="1" si="1130"/>
        <v>0</v>
      </c>
      <c r="E10336" s="83">
        <f t="shared" ca="1" si="1131"/>
        <v>0</v>
      </c>
      <c r="F10336" s="82">
        <f t="shared" ca="1" si="1132"/>
        <v>0</v>
      </c>
      <c r="G10336" s="83">
        <f t="shared" ca="1" si="1133"/>
        <v>0</v>
      </c>
      <c r="O10336" s="85" t="s">
        <v>22659</v>
      </c>
      <c r="P10336" s="85" t="s">
        <v>22660</v>
      </c>
      <c r="Q10336" s="88">
        <v>999</v>
      </c>
      <c r="R10336" s="85">
        <v>0</v>
      </c>
    </row>
    <row r="10337" spans="1:18" x14ac:dyDescent="0.3">
      <c r="A10337" s="82" t="str">
        <f t="shared" si="1127"/>
        <v>TPU SOPAPA VIRAL KIKIGO</v>
      </c>
      <c r="B10337" s="82">
        <f t="shared" si="1128"/>
        <v>138</v>
      </c>
      <c r="C10337" s="82">
        <f t="shared" ca="1" si="1129"/>
        <v>0</v>
      </c>
      <c r="D10337" s="82">
        <f t="shared" ca="1" si="1130"/>
        <v>0</v>
      </c>
      <c r="E10337" s="83">
        <f t="shared" ca="1" si="1131"/>
        <v>0</v>
      </c>
      <c r="F10337" s="82">
        <f t="shared" ca="1" si="1132"/>
        <v>0</v>
      </c>
      <c r="G10337" s="83">
        <f t="shared" ca="1" si="1133"/>
        <v>0</v>
      </c>
      <c r="O10337" s="85" t="s">
        <v>22661</v>
      </c>
      <c r="P10337" s="85" t="s">
        <v>22662</v>
      </c>
      <c r="Q10337" s="88">
        <v>999</v>
      </c>
      <c r="R10337" s="85">
        <v>0</v>
      </c>
    </row>
    <row r="10338" spans="1:18" x14ac:dyDescent="0.3">
      <c r="A10338" s="82" t="str">
        <f t="shared" si="1127"/>
        <v>TPU SOPAPA VIRAL KIKIGO</v>
      </c>
      <c r="B10338" s="82">
        <f t="shared" si="1128"/>
        <v>139</v>
      </c>
      <c r="C10338" s="82">
        <f t="shared" ca="1" si="1129"/>
        <v>0</v>
      </c>
      <c r="D10338" s="82">
        <f t="shared" ca="1" si="1130"/>
        <v>0</v>
      </c>
      <c r="E10338" s="83">
        <f t="shared" ca="1" si="1131"/>
        <v>0</v>
      </c>
      <c r="F10338" s="82">
        <f t="shared" ca="1" si="1132"/>
        <v>0</v>
      </c>
      <c r="G10338" s="83">
        <f t="shared" ca="1" si="1133"/>
        <v>0</v>
      </c>
      <c r="O10338" s="85" t="s">
        <v>22663</v>
      </c>
      <c r="P10338" s="85" t="s">
        <v>22664</v>
      </c>
      <c r="Q10338" s="88">
        <v>999</v>
      </c>
      <c r="R10338" s="85">
        <v>0</v>
      </c>
    </row>
    <row r="10339" spans="1:18" x14ac:dyDescent="0.3">
      <c r="A10339" s="82" t="str">
        <f t="shared" si="1127"/>
        <v>TPU SOPAPA VIRAL KIKIGO</v>
      </c>
      <c r="B10339" s="82">
        <f t="shared" si="1128"/>
        <v>140</v>
      </c>
      <c r="C10339" s="82">
        <f t="shared" ca="1" si="1129"/>
        <v>0</v>
      </c>
      <c r="D10339" s="82">
        <f t="shared" ca="1" si="1130"/>
        <v>0</v>
      </c>
      <c r="E10339" s="83">
        <f t="shared" ca="1" si="1131"/>
        <v>0</v>
      </c>
      <c r="F10339" s="82">
        <f t="shared" ca="1" si="1132"/>
        <v>0</v>
      </c>
      <c r="G10339" s="83">
        <f t="shared" ca="1" si="1133"/>
        <v>0</v>
      </c>
      <c r="O10339" s="85" t="s">
        <v>22665</v>
      </c>
      <c r="P10339" s="85" t="s">
        <v>22666</v>
      </c>
      <c r="Q10339" s="88">
        <v>999</v>
      </c>
      <c r="R10339" s="85">
        <v>0</v>
      </c>
    </row>
    <row r="10340" spans="1:18" x14ac:dyDescent="0.3">
      <c r="A10340" s="82" t="str">
        <f t="shared" si="1127"/>
        <v>TPU SOPAPA VIRAL KIKIGO</v>
      </c>
      <c r="B10340" s="82">
        <f t="shared" si="1128"/>
        <v>141</v>
      </c>
      <c r="C10340" s="82">
        <f t="shared" ca="1" si="1129"/>
        <v>0</v>
      </c>
      <c r="D10340" s="82">
        <f t="shared" ca="1" si="1130"/>
        <v>0</v>
      </c>
      <c r="E10340" s="83">
        <f t="shared" ca="1" si="1131"/>
        <v>0</v>
      </c>
      <c r="F10340" s="82">
        <f t="shared" ca="1" si="1132"/>
        <v>0</v>
      </c>
      <c r="G10340" s="83">
        <f t="shared" ca="1" si="1133"/>
        <v>0</v>
      </c>
      <c r="O10340" s="85" t="s">
        <v>22667</v>
      </c>
      <c r="P10340" s="85" t="s">
        <v>22668</v>
      </c>
      <c r="Q10340" s="88">
        <v>999</v>
      </c>
      <c r="R10340" s="85">
        <v>0</v>
      </c>
    </row>
    <row r="10341" spans="1:18" x14ac:dyDescent="0.3">
      <c r="A10341" s="82" t="str">
        <f t="shared" si="1127"/>
        <v>TPU SOPAPA VIRAL KIKIGO</v>
      </c>
      <c r="B10341" s="82">
        <f t="shared" si="1128"/>
        <v>142</v>
      </c>
      <c r="C10341" s="82">
        <f t="shared" ca="1" si="1129"/>
        <v>0</v>
      </c>
      <c r="D10341" s="82">
        <f t="shared" ca="1" si="1130"/>
        <v>0</v>
      </c>
      <c r="E10341" s="83">
        <f t="shared" ca="1" si="1131"/>
        <v>0</v>
      </c>
      <c r="F10341" s="82">
        <f t="shared" ca="1" si="1132"/>
        <v>0</v>
      </c>
      <c r="G10341" s="83">
        <f t="shared" ca="1" si="1133"/>
        <v>0</v>
      </c>
      <c r="O10341" s="85" t="s">
        <v>22669</v>
      </c>
      <c r="P10341" s="85" t="s">
        <v>22670</v>
      </c>
      <c r="Q10341" s="88">
        <v>999</v>
      </c>
      <c r="R10341" s="85">
        <v>0</v>
      </c>
    </row>
    <row r="10342" spans="1:18" x14ac:dyDescent="0.3">
      <c r="A10342" s="82" t="str">
        <f t="shared" si="1127"/>
        <v>TPU SOPAPA VIRAL KIKIGO</v>
      </c>
      <c r="B10342" s="82">
        <f t="shared" si="1128"/>
        <v>143</v>
      </c>
      <c r="C10342" s="82">
        <f t="shared" ca="1" si="1129"/>
        <v>0</v>
      </c>
      <c r="D10342" s="82">
        <f t="shared" ca="1" si="1130"/>
        <v>0</v>
      </c>
      <c r="E10342" s="83">
        <f t="shared" ca="1" si="1131"/>
        <v>0</v>
      </c>
      <c r="F10342" s="82">
        <f t="shared" ca="1" si="1132"/>
        <v>0</v>
      </c>
      <c r="G10342" s="83">
        <f t="shared" ca="1" si="1133"/>
        <v>0</v>
      </c>
      <c r="O10342" s="85" t="s">
        <v>22671</v>
      </c>
      <c r="P10342" s="85" t="s">
        <v>22672</v>
      </c>
      <c r="Q10342" s="88">
        <v>999</v>
      </c>
      <c r="R10342" s="85">
        <v>0</v>
      </c>
    </row>
    <row r="10343" spans="1:18" x14ac:dyDescent="0.3">
      <c r="A10343" s="82" t="str">
        <f t="shared" si="1127"/>
        <v>TPU SOPAPA VIRAL KIKIGO</v>
      </c>
      <c r="B10343" s="82">
        <f t="shared" si="1128"/>
        <v>144</v>
      </c>
      <c r="C10343" s="82">
        <f t="shared" ca="1" si="1129"/>
        <v>0</v>
      </c>
      <c r="D10343" s="82">
        <f t="shared" ca="1" si="1130"/>
        <v>0</v>
      </c>
      <c r="E10343" s="83">
        <f t="shared" ca="1" si="1131"/>
        <v>0</v>
      </c>
      <c r="F10343" s="82">
        <f t="shared" ca="1" si="1132"/>
        <v>0</v>
      </c>
      <c r="G10343" s="83">
        <f t="shared" ca="1" si="1133"/>
        <v>0</v>
      </c>
      <c r="O10343" s="85" t="s">
        <v>22673</v>
      </c>
      <c r="P10343" s="85" t="s">
        <v>22674</v>
      </c>
      <c r="Q10343" s="88">
        <v>999</v>
      </c>
      <c r="R10343" s="85">
        <v>0</v>
      </c>
    </row>
    <row r="10344" spans="1:18" x14ac:dyDescent="0.3">
      <c r="A10344" s="82" t="str">
        <f t="shared" si="1127"/>
        <v>TPU SOPAPA VIRAL KIKIGO</v>
      </c>
      <c r="B10344" s="82">
        <f t="shared" si="1128"/>
        <v>145</v>
      </c>
      <c r="C10344" s="82">
        <f t="shared" ca="1" si="1129"/>
        <v>0</v>
      </c>
      <c r="D10344" s="82">
        <f t="shared" ca="1" si="1130"/>
        <v>0</v>
      </c>
      <c r="E10344" s="83">
        <f t="shared" ca="1" si="1131"/>
        <v>0</v>
      </c>
      <c r="F10344" s="82">
        <f t="shared" ca="1" si="1132"/>
        <v>0</v>
      </c>
      <c r="G10344" s="83">
        <f t="shared" ca="1" si="1133"/>
        <v>0</v>
      </c>
      <c r="O10344" s="85" t="s">
        <v>22675</v>
      </c>
      <c r="P10344" s="85" t="s">
        <v>22676</v>
      </c>
      <c r="Q10344" s="88">
        <v>999</v>
      </c>
      <c r="R10344" s="85">
        <v>-4</v>
      </c>
    </row>
    <row r="10345" spans="1:18" x14ac:dyDescent="0.3">
      <c r="A10345" s="82" t="str">
        <f t="shared" si="1127"/>
        <v>TPU SOPAPA VIRAL KIKIGO</v>
      </c>
      <c r="B10345" s="82">
        <f t="shared" si="1128"/>
        <v>146</v>
      </c>
      <c r="C10345" s="82">
        <f t="shared" ca="1" si="1129"/>
        <v>0</v>
      </c>
      <c r="D10345" s="82">
        <f t="shared" ca="1" si="1130"/>
        <v>0</v>
      </c>
      <c r="E10345" s="83">
        <f t="shared" ca="1" si="1131"/>
        <v>0</v>
      </c>
      <c r="F10345" s="82">
        <f t="shared" ca="1" si="1132"/>
        <v>0</v>
      </c>
      <c r="G10345" s="83">
        <f t="shared" ca="1" si="1133"/>
        <v>0</v>
      </c>
      <c r="O10345" s="85" t="s">
        <v>22677</v>
      </c>
      <c r="P10345" s="85" t="s">
        <v>22678</v>
      </c>
      <c r="Q10345" s="88">
        <v>718.8</v>
      </c>
      <c r="R10345" s="85">
        <v>0</v>
      </c>
    </row>
    <row r="10346" spans="1:18" x14ac:dyDescent="0.3">
      <c r="A10346" s="82" t="str">
        <f t="shared" si="1127"/>
        <v>TPU SOPAPA VIRAL KIKIGO</v>
      </c>
      <c r="B10346" s="82">
        <f t="shared" si="1128"/>
        <v>147</v>
      </c>
      <c r="C10346" s="82">
        <f t="shared" ca="1" si="1129"/>
        <v>0</v>
      </c>
      <c r="D10346" s="82">
        <f t="shared" ca="1" si="1130"/>
        <v>0</v>
      </c>
      <c r="E10346" s="83">
        <f t="shared" ca="1" si="1131"/>
        <v>0</v>
      </c>
      <c r="F10346" s="82">
        <f t="shared" ca="1" si="1132"/>
        <v>0</v>
      </c>
      <c r="G10346" s="83">
        <f t="shared" ca="1" si="1133"/>
        <v>0</v>
      </c>
      <c r="O10346" s="85" t="s">
        <v>22679</v>
      </c>
      <c r="P10346" s="85" t="s">
        <v>22680</v>
      </c>
      <c r="Q10346" s="88">
        <v>718.8</v>
      </c>
      <c r="R10346" s="85">
        <v>0</v>
      </c>
    </row>
    <row r="10347" spans="1:18" x14ac:dyDescent="0.3">
      <c r="A10347" s="82" t="str">
        <f t="shared" si="1127"/>
        <v>TPU SOPAPA VIRAL KIKIGO</v>
      </c>
      <c r="B10347" s="82">
        <f t="shared" si="1128"/>
        <v>148</v>
      </c>
      <c r="C10347" s="82">
        <f t="shared" ca="1" si="1129"/>
        <v>0</v>
      </c>
      <c r="D10347" s="82">
        <f t="shared" ca="1" si="1130"/>
        <v>0</v>
      </c>
      <c r="E10347" s="83">
        <f t="shared" ca="1" si="1131"/>
        <v>0</v>
      </c>
      <c r="F10347" s="82">
        <f t="shared" ca="1" si="1132"/>
        <v>0</v>
      </c>
      <c r="G10347" s="83">
        <f t="shared" ca="1" si="1133"/>
        <v>0</v>
      </c>
      <c r="O10347" s="85" t="s">
        <v>22681</v>
      </c>
      <c r="P10347" s="85" t="s">
        <v>22682</v>
      </c>
      <c r="Q10347" s="88">
        <v>718.8</v>
      </c>
      <c r="R10347" s="85">
        <v>0</v>
      </c>
    </row>
    <row r="10348" spans="1:18" x14ac:dyDescent="0.3">
      <c r="A10348" s="82" t="str">
        <f t="shared" si="1127"/>
        <v>TPU SOPAPA VIRAL KIKIGO</v>
      </c>
      <c r="B10348" s="82">
        <f t="shared" si="1128"/>
        <v>149</v>
      </c>
      <c r="C10348" s="82">
        <f t="shared" ca="1" si="1129"/>
        <v>0</v>
      </c>
      <c r="D10348" s="82">
        <f t="shared" ca="1" si="1130"/>
        <v>0</v>
      </c>
      <c r="E10348" s="83">
        <f t="shared" ca="1" si="1131"/>
        <v>0</v>
      </c>
      <c r="F10348" s="82">
        <f t="shared" ca="1" si="1132"/>
        <v>0</v>
      </c>
      <c r="G10348" s="83">
        <f t="shared" ca="1" si="1133"/>
        <v>0</v>
      </c>
      <c r="O10348" s="85" t="s">
        <v>22683</v>
      </c>
      <c r="P10348" s="85" t="s">
        <v>22684</v>
      </c>
      <c r="Q10348" s="88">
        <v>718.8</v>
      </c>
      <c r="R10348" s="85">
        <v>0</v>
      </c>
    </row>
    <row r="10349" spans="1:18" x14ac:dyDescent="0.3">
      <c r="A10349" s="82" t="str">
        <f t="shared" si="1127"/>
        <v>TPU SOPAPA VIRAL KIKIGO</v>
      </c>
      <c r="B10349" s="82">
        <f t="shared" si="1128"/>
        <v>150</v>
      </c>
      <c r="C10349" s="82">
        <f t="shared" ca="1" si="1129"/>
        <v>0</v>
      </c>
      <c r="D10349" s="82">
        <f t="shared" ca="1" si="1130"/>
        <v>0</v>
      </c>
      <c r="E10349" s="83">
        <f t="shared" ca="1" si="1131"/>
        <v>0</v>
      </c>
      <c r="F10349" s="82">
        <f t="shared" ca="1" si="1132"/>
        <v>0</v>
      </c>
      <c r="G10349" s="83">
        <f t="shared" ca="1" si="1133"/>
        <v>0</v>
      </c>
      <c r="O10349" s="85" t="s">
        <v>22685</v>
      </c>
      <c r="P10349" s="85" t="s">
        <v>22686</v>
      </c>
      <c r="Q10349" s="88">
        <v>718.8</v>
      </c>
      <c r="R10349" s="85">
        <v>0</v>
      </c>
    </row>
    <row r="10350" spans="1:18" x14ac:dyDescent="0.3">
      <c r="A10350" s="82" t="str">
        <f t="shared" si="1127"/>
        <v>TPU SOPAPA VIRAL KIKIGO</v>
      </c>
      <c r="B10350" s="82">
        <f t="shared" si="1128"/>
        <v>151</v>
      </c>
      <c r="C10350" s="82">
        <f t="shared" ca="1" si="1129"/>
        <v>0</v>
      </c>
      <c r="D10350" s="82">
        <f t="shared" ca="1" si="1130"/>
        <v>0</v>
      </c>
      <c r="E10350" s="83">
        <f t="shared" ca="1" si="1131"/>
        <v>0</v>
      </c>
      <c r="F10350" s="82">
        <f t="shared" ca="1" si="1132"/>
        <v>0</v>
      </c>
      <c r="G10350" s="83">
        <f t="shared" ca="1" si="1133"/>
        <v>0</v>
      </c>
      <c r="O10350" s="85" t="s">
        <v>22687</v>
      </c>
      <c r="P10350" s="85" t="s">
        <v>22688</v>
      </c>
      <c r="Q10350" s="88">
        <v>718.8</v>
      </c>
      <c r="R10350" s="85">
        <v>4</v>
      </c>
    </row>
    <row r="10351" spans="1:18" x14ac:dyDescent="0.3">
      <c r="A10351" s="82" t="str">
        <f t="shared" si="1127"/>
        <v>TPU SOPAPA VIRAL KIKIGO</v>
      </c>
      <c r="B10351" s="82">
        <f t="shared" si="1128"/>
        <v>152</v>
      </c>
      <c r="C10351" s="82">
        <f t="shared" ca="1" si="1129"/>
        <v>0</v>
      </c>
      <c r="D10351" s="82">
        <f t="shared" ca="1" si="1130"/>
        <v>0</v>
      </c>
      <c r="E10351" s="83">
        <f t="shared" ca="1" si="1131"/>
        <v>0</v>
      </c>
      <c r="F10351" s="82">
        <f t="shared" ca="1" si="1132"/>
        <v>0</v>
      </c>
      <c r="G10351" s="83">
        <f t="shared" ca="1" si="1133"/>
        <v>0</v>
      </c>
      <c r="O10351" s="85" t="s">
        <v>22689</v>
      </c>
      <c r="P10351" s="85" t="s">
        <v>22690</v>
      </c>
      <c r="Q10351" s="88">
        <v>718.8</v>
      </c>
      <c r="R10351" s="85">
        <v>0</v>
      </c>
    </row>
    <row r="10352" spans="1:18" x14ac:dyDescent="0.3">
      <c r="A10352" s="82"/>
      <c r="B10352" s="82"/>
      <c r="C10352" s="82"/>
      <c r="D10352" s="82"/>
      <c r="E10352" s="83"/>
      <c r="F10352" s="82"/>
      <c r="G10352" s="83"/>
      <c r="O10352" s="85" t="s">
        <v>22691</v>
      </c>
      <c r="P10352" s="85" t="s">
        <v>22692</v>
      </c>
      <c r="Q10352" s="88">
        <v>718.8</v>
      </c>
      <c r="R10352" s="85">
        <v>0</v>
      </c>
    </row>
    <row r="10353" spans="1:18" x14ac:dyDescent="0.3">
      <c r="A10353" s="82"/>
      <c r="B10353" s="82"/>
      <c r="C10353" s="82"/>
      <c r="D10353" s="82"/>
      <c r="E10353" s="83"/>
      <c r="F10353" s="82"/>
      <c r="G10353" s="83"/>
      <c r="O10353" s="85" t="s">
        <v>22693</v>
      </c>
      <c r="P10353" s="85" t="s">
        <v>22694</v>
      </c>
      <c r="Q10353" s="88">
        <v>718.8</v>
      </c>
      <c r="R10353" s="85">
        <v>36</v>
      </c>
    </row>
    <row r="10354" spans="1:18" x14ac:dyDescent="0.3">
      <c r="A10354" s="82"/>
      <c r="B10354" s="82"/>
      <c r="C10354" s="82"/>
      <c r="D10354" s="82"/>
      <c r="E10354" s="83"/>
      <c r="F10354" s="82"/>
      <c r="G10354" s="83"/>
      <c r="O10354" s="85" t="s">
        <v>22695</v>
      </c>
      <c r="P10354" s="85" t="s">
        <v>22696</v>
      </c>
      <c r="Q10354" s="88">
        <v>718.8</v>
      </c>
      <c r="R10354" s="85">
        <v>0</v>
      </c>
    </row>
    <row r="10355" spans="1:18" x14ac:dyDescent="0.3">
      <c r="A10355" s="82"/>
      <c r="B10355" s="82"/>
      <c r="C10355" s="82"/>
      <c r="D10355" s="82"/>
      <c r="E10355" s="83"/>
      <c r="F10355" s="82"/>
      <c r="G10355" s="83"/>
      <c r="O10355" s="85" t="s">
        <v>22697</v>
      </c>
      <c r="P10355" s="85" t="s">
        <v>22698</v>
      </c>
      <c r="Q10355" s="88">
        <v>718.8</v>
      </c>
      <c r="R10355" s="85">
        <v>0</v>
      </c>
    </row>
    <row r="10356" spans="1:18" x14ac:dyDescent="0.3">
      <c r="A10356" s="82"/>
      <c r="B10356" s="82"/>
      <c r="C10356" s="82"/>
      <c r="D10356" s="82"/>
      <c r="E10356" s="83"/>
      <c r="F10356" s="82"/>
      <c r="G10356" s="83"/>
      <c r="O10356" s="85" t="s">
        <v>22699</v>
      </c>
      <c r="P10356" s="85" t="s">
        <v>22700</v>
      </c>
      <c r="Q10356" s="88">
        <v>699.01</v>
      </c>
      <c r="R10356" s="85">
        <v>60</v>
      </c>
    </row>
    <row r="10357" spans="1:18" x14ac:dyDescent="0.3">
      <c r="A10357" s="82"/>
      <c r="B10357" s="82"/>
      <c r="C10357" s="82"/>
      <c r="D10357" s="82"/>
      <c r="E10357" s="83"/>
      <c r="F10357" s="82"/>
      <c r="G10357" s="83"/>
      <c r="O10357" s="85" t="s">
        <v>22701</v>
      </c>
      <c r="P10357" s="85" t="s">
        <v>22702</v>
      </c>
      <c r="Q10357" s="88">
        <v>699.01</v>
      </c>
      <c r="R10357" s="85">
        <v>3</v>
      </c>
    </row>
    <row r="10358" spans="1:18" x14ac:dyDescent="0.3">
      <c r="A10358" s="82"/>
      <c r="B10358" s="82"/>
      <c r="C10358" s="82"/>
      <c r="D10358" s="82"/>
      <c r="E10358" s="83"/>
      <c r="F10358" s="82"/>
      <c r="G10358" s="83"/>
      <c r="O10358" s="85" t="s">
        <v>22703</v>
      </c>
      <c r="P10358" s="85" t="s">
        <v>22704</v>
      </c>
      <c r="Q10358" s="88">
        <v>699.01</v>
      </c>
      <c r="R10358" s="85">
        <v>8</v>
      </c>
    </row>
    <row r="10359" spans="1:18" x14ac:dyDescent="0.3">
      <c r="A10359" s="82"/>
      <c r="B10359" s="82"/>
      <c r="C10359" s="82"/>
      <c r="D10359" s="82"/>
      <c r="E10359" s="83"/>
      <c r="F10359" s="82"/>
      <c r="G10359" s="83"/>
      <c r="O10359" s="85" t="s">
        <v>22705</v>
      </c>
      <c r="P10359" s="85" t="s">
        <v>22706</v>
      </c>
      <c r="Q10359" s="88">
        <v>999</v>
      </c>
      <c r="R10359" s="85">
        <v>0</v>
      </c>
    </row>
    <row r="10360" spans="1:18" x14ac:dyDescent="0.3">
      <c r="A10360" s="82"/>
      <c r="B10360" s="82"/>
      <c r="C10360" s="82"/>
      <c r="D10360" s="82"/>
      <c r="E10360" s="83"/>
      <c r="F10360" s="82"/>
      <c r="G10360" s="83"/>
      <c r="O10360" s="85" t="s">
        <v>22707</v>
      </c>
      <c r="P10360" s="85" t="s">
        <v>22708</v>
      </c>
      <c r="Q10360" s="88">
        <v>999</v>
      </c>
      <c r="R10360" s="85">
        <v>0</v>
      </c>
    </row>
    <row r="10361" spans="1:18" x14ac:dyDescent="0.3">
      <c r="A10361" s="82"/>
      <c r="B10361" s="82"/>
      <c r="C10361" s="82"/>
      <c r="D10361" s="82"/>
      <c r="E10361" s="83"/>
      <c r="F10361" s="82"/>
      <c r="G10361" s="83"/>
      <c r="O10361" s="85" t="s">
        <v>22709</v>
      </c>
      <c r="P10361" s="85" t="s">
        <v>22710</v>
      </c>
      <c r="Q10361" s="88">
        <v>999</v>
      </c>
      <c r="R10361" s="85">
        <v>2</v>
      </c>
    </row>
    <row r="10362" spans="1:18" x14ac:dyDescent="0.3">
      <c r="A10362" s="82"/>
      <c r="B10362" s="82"/>
      <c r="C10362" s="82"/>
      <c r="D10362" s="82"/>
      <c r="E10362" s="83"/>
      <c r="F10362" s="82"/>
      <c r="G10362" s="83"/>
      <c r="O10362" s="85" t="s">
        <v>22711</v>
      </c>
      <c r="P10362" s="85" t="s">
        <v>22712</v>
      </c>
      <c r="Q10362" s="88">
        <v>999</v>
      </c>
      <c r="R10362" s="85">
        <v>3</v>
      </c>
    </row>
    <row r="10363" spans="1:18" x14ac:dyDescent="0.3">
      <c r="A10363" s="82"/>
      <c r="B10363" s="82"/>
      <c r="C10363" s="82"/>
      <c r="D10363" s="82"/>
      <c r="E10363" s="83"/>
      <c r="F10363" s="82"/>
      <c r="G10363" s="83"/>
      <c r="O10363" s="85" t="s">
        <v>22713</v>
      </c>
      <c r="P10363" s="85" t="s">
        <v>22714</v>
      </c>
      <c r="Q10363" s="88">
        <v>999</v>
      </c>
      <c r="R10363" s="85">
        <v>0</v>
      </c>
    </row>
    <row r="10364" spans="1:18" x14ac:dyDescent="0.3">
      <c r="A10364" s="82"/>
      <c r="B10364" s="82"/>
      <c r="C10364" s="82"/>
      <c r="D10364" s="82"/>
      <c r="E10364" s="83"/>
      <c r="F10364" s="82"/>
      <c r="G10364" s="83"/>
      <c r="O10364" s="85" t="s">
        <v>22715</v>
      </c>
      <c r="P10364" s="85" t="s">
        <v>22716</v>
      </c>
      <c r="Q10364" s="88">
        <v>999</v>
      </c>
      <c r="R10364" s="85">
        <v>0</v>
      </c>
    </row>
    <row r="10365" spans="1:18" x14ac:dyDescent="0.3">
      <c r="A10365" s="82"/>
      <c r="B10365" s="82"/>
      <c r="C10365" s="82"/>
      <c r="D10365" s="82"/>
      <c r="E10365" s="83"/>
      <c r="F10365" s="82"/>
      <c r="G10365" s="83"/>
      <c r="O10365" s="85" t="s">
        <v>22717</v>
      </c>
      <c r="P10365" s="85" t="s">
        <v>22718</v>
      </c>
      <c r="Q10365" s="88">
        <v>999</v>
      </c>
      <c r="R10365" s="85">
        <v>0</v>
      </c>
    </row>
    <row r="10366" spans="1:18" x14ac:dyDescent="0.3">
      <c r="A10366" s="82"/>
      <c r="B10366" s="82"/>
      <c r="C10366" s="82"/>
      <c r="D10366" s="82"/>
      <c r="E10366" s="83"/>
      <c r="F10366" s="82"/>
      <c r="G10366" s="83"/>
      <c r="O10366" s="85" t="s">
        <v>22719</v>
      </c>
      <c r="P10366" s="85" t="s">
        <v>22720</v>
      </c>
      <c r="Q10366" s="88">
        <v>999</v>
      </c>
      <c r="R10366" s="85">
        <v>10</v>
      </c>
    </row>
    <row r="10367" spans="1:18" x14ac:dyDescent="0.3">
      <c r="A10367" s="82"/>
      <c r="B10367" s="82"/>
      <c r="C10367" s="82"/>
      <c r="D10367" s="82"/>
      <c r="E10367" s="83"/>
      <c r="F10367" s="82"/>
      <c r="G10367" s="83"/>
      <c r="O10367" s="85" t="s">
        <v>22721</v>
      </c>
      <c r="P10367" s="85" t="s">
        <v>22722</v>
      </c>
      <c r="Q10367" s="88">
        <v>999</v>
      </c>
      <c r="R10367" s="85">
        <v>32</v>
      </c>
    </row>
    <row r="10368" spans="1:18" x14ac:dyDescent="0.3">
      <c r="A10368" s="82"/>
      <c r="B10368" s="82"/>
      <c r="C10368" s="82"/>
      <c r="D10368" s="82"/>
      <c r="E10368" s="83"/>
      <c r="F10368" s="82"/>
      <c r="G10368" s="83"/>
      <c r="O10368" s="85" t="s">
        <v>22723</v>
      </c>
      <c r="P10368" s="85" t="s">
        <v>22724</v>
      </c>
      <c r="Q10368" s="88">
        <v>999</v>
      </c>
      <c r="R10368" s="85">
        <v>0</v>
      </c>
    </row>
    <row r="10369" spans="1:18" x14ac:dyDescent="0.3">
      <c r="A10369" s="82"/>
      <c r="B10369" s="82"/>
      <c r="C10369" s="82"/>
      <c r="D10369" s="82"/>
      <c r="E10369" s="83"/>
      <c r="F10369" s="82"/>
      <c r="G10369" s="83"/>
      <c r="O10369" s="85" t="s">
        <v>22725</v>
      </c>
      <c r="P10369" s="85" t="s">
        <v>22726</v>
      </c>
      <c r="Q10369" s="88">
        <v>999</v>
      </c>
      <c r="R10369" s="85">
        <v>2</v>
      </c>
    </row>
    <row r="10370" spans="1:18" x14ac:dyDescent="0.3">
      <c r="A10370" s="82"/>
      <c r="B10370" s="82"/>
      <c r="C10370" s="82"/>
      <c r="D10370" s="82"/>
      <c r="E10370" s="83"/>
      <c r="F10370" s="82"/>
      <c r="G10370" s="83"/>
      <c r="O10370" s="85" t="s">
        <v>22727</v>
      </c>
      <c r="P10370" s="85" t="s">
        <v>22728</v>
      </c>
      <c r="Q10370" s="88">
        <v>25879.200000000001</v>
      </c>
      <c r="R10370" s="85">
        <v>3</v>
      </c>
    </row>
    <row r="10371" spans="1:18" x14ac:dyDescent="0.3">
      <c r="A10371" s="82"/>
      <c r="B10371" s="82"/>
      <c r="C10371" s="82"/>
      <c r="D10371" s="82"/>
      <c r="E10371" s="83"/>
      <c r="F10371" s="82"/>
      <c r="G10371" s="83"/>
      <c r="O10371" s="85" t="s">
        <v>22729</v>
      </c>
      <c r="P10371" s="85" t="s">
        <v>22730</v>
      </c>
      <c r="Q10371" s="88">
        <v>33352.050000000003</v>
      </c>
      <c r="R10371" s="85">
        <v>9</v>
      </c>
    </row>
    <row r="10372" spans="1:18" x14ac:dyDescent="0.3">
      <c r="A10372" s="82"/>
      <c r="B10372" s="82"/>
      <c r="C10372" s="82"/>
      <c r="D10372" s="82"/>
      <c r="E10372" s="83"/>
      <c r="F10372" s="82"/>
      <c r="G10372" s="83"/>
      <c r="O10372" s="85" t="s">
        <v>22731</v>
      </c>
      <c r="P10372" s="85" t="s">
        <v>22732</v>
      </c>
      <c r="Q10372" s="88">
        <v>14702.08</v>
      </c>
      <c r="R10372" s="85">
        <v>39</v>
      </c>
    </row>
    <row r="10373" spans="1:18" x14ac:dyDescent="0.3">
      <c r="A10373" s="82"/>
      <c r="B10373" s="82"/>
      <c r="C10373" s="82"/>
      <c r="D10373" s="82"/>
      <c r="E10373" s="83"/>
      <c r="F10373" s="82"/>
      <c r="G10373" s="83"/>
      <c r="O10373" s="85" t="s">
        <v>22733</v>
      </c>
      <c r="P10373" s="85" t="s">
        <v>22734</v>
      </c>
      <c r="Q10373" s="88">
        <v>69331.929999999993</v>
      </c>
      <c r="R10373" s="85">
        <v>25</v>
      </c>
    </row>
    <row r="10374" spans="1:18" x14ac:dyDescent="0.3">
      <c r="A10374" s="82"/>
      <c r="B10374" s="82"/>
      <c r="C10374" s="82"/>
      <c r="D10374" s="82"/>
      <c r="E10374" s="83"/>
      <c r="F10374" s="82"/>
      <c r="G10374" s="83"/>
      <c r="O10374" s="85" t="s">
        <v>22735</v>
      </c>
      <c r="P10374" s="85" t="s">
        <v>22736</v>
      </c>
      <c r="Q10374" s="88">
        <v>4039.35</v>
      </c>
      <c r="R10374" s="85">
        <v>14</v>
      </c>
    </row>
    <row r="10375" spans="1:18" x14ac:dyDescent="0.3">
      <c r="A10375" s="82"/>
      <c r="B10375" s="82"/>
      <c r="C10375" s="82"/>
      <c r="D10375" s="82"/>
      <c r="E10375" s="83"/>
      <c r="F10375" s="82"/>
      <c r="G10375" s="83"/>
      <c r="O10375" s="85" t="s">
        <v>22737</v>
      </c>
      <c r="P10375" s="85" t="s">
        <v>22738</v>
      </c>
      <c r="Q10375" s="88">
        <v>4039.35</v>
      </c>
      <c r="R10375" s="85">
        <v>10</v>
      </c>
    </row>
    <row r="10376" spans="1:18" x14ac:dyDescent="0.3">
      <c r="A10376" s="82"/>
      <c r="B10376" s="82"/>
      <c r="C10376" s="82"/>
      <c r="D10376" s="82"/>
      <c r="E10376" s="83"/>
      <c r="F10376" s="82"/>
      <c r="G10376" s="83"/>
      <c r="O10376" s="85" t="s">
        <v>22739</v>
      </c>
      <c r="P10376" s="85" t="s">
        <v>34824</v>
      </c>
      <c r="Q10376" s="88">
        <v>21.17</v>
      </c>
      <c r="R10376" s="85">
        <v>0</v>
      </c>
    </row>
    <row r="10377" spans="1:18" x14ac:dyDescent="0.3">
      <c r="A10377" s="82"/>
      <c r="B10377" s="82"/>
      <c r="C10377" s="82"/>
      <c r="D10377" s="82"/>
      <c r="E10377" s="83"/>
      <c r="F10377" s="82"/>
      <c r="G10377" s="83"/>
      <c r="O10377" s="85" t="s">
        <v>22740</v>
      </c>
      <c r="P10377" s="85" t="s">
        <v>22741</v>
      </c>
      <c r="Q10377" s="88">
        <v>529407.6</v>
      </c>
      <c r="R10377" s="85">
        <v>0</v>
      </c>
    </row>
    <row r="10378" spans="1:18" x14ac:dyDescent="0.3">
      <c r="A10378" s="82"/>
      <c r="B10378" s="82"/>
      <c r="C10378" s="82"/>
      <c r="D10378" s="82"/>
      <c r="E10378" s="83"/>
      <c r="F10378" s="82"/>
      <c r="G10378" s="83"/>
      <c r="O10378" s="85" t="s">
        <v>22742</v>
      </c>
      <c r="P10378" s="85" t="s">
        <v>22743</v>
      </c>
      <c r="Q10378" s="88">
        <v>1199.97</v>
      </c>
      <c r="R10378" s="85">
        <v>0</v>
      </c>
    </row>
    <row r="10379" spans="1:18" x14ac:dyDescent="0.3">
      <c r="A10379" s="82"/>
      <c r="B10379" s="82"/>
      <c r="C10379" s="82"/>
      <c r="D10379" s="82"/>
      <c r="E10379" s="83"/>
      <c r="F10379" s="82"/>
      <c r="G10379" s="83"/>
      <c r="O10379" s="85" t="s">
        <v>22744</v>
      </c>
      <c r="P10379" s="85" t="s">
        <v>22745</v>
      </c>
      <c r="Q10379" s="88">
        <v>1199.97</v>
      </c>
      <c r="R10379" s="85">
        <v>0</v>
      </c>
    </row>
    <row r="10380" spans="1:18" x14ac:dyDescent="0.3">
      <c r="A10380" s="82"/>
      <c r="B10380" s="82"/>
      <c r="C10380" s="82"/>
      <c r="D10380" s="82"/>
      <c r="E10380" s="83"/>
      <c r="F10380" s="82"/>
      <c r="G10380" s="83"/>
      <c r="O10380" s="85" t="s">
        <v>22746</v>
      </c>
      <c r="P10380" s="85" t="s">
        <v>22747</v>
      </c>
      <c r="Q10380" s="88">
        <v>1199.97</v>
      </c>
      <c r="R10380" s="85">
        <v>0</v>
      </c>
    </row>
    <row r="10381" spans="1:18" x14ac:dyDescent="0.3">
      <c r="A10381" s="82"/>
      <c r="B10381" s="82"/>
      <c r="C10381" s="82"/>
      <c r="D10381" s="82"/>
      <c r="E10381" s="83"/>
      <c r="F10381" s="82"/>
      <c r="G10381" s="83"/>
      <c r="O10381" s="85" t="s">
        <v>22748</v>
      </c>
      <c r="P10381" s="85" t="s">
        <v>22749</v>
      </c>
      <c r="Q10381" s="88">
        <v>4395.83</v>
      </c>
      <c r="R10381" s="85">
        <v>61</v>
      </c>
    </row>
    <row r="10382" spans="1:18" x14ac:dyDescent="0.3">
      <c r="A10382" s="82"/>
      <c r="B10382" s="82"/>
      <c r="C10382" s="82"/>
      <c r="D10382" s="82"/>
      <c r="E10382" s="83"/>
      <c r="F10382" s="82"/>
      <c r="G10382" s="83"/>
      <c r="O10382" s="85" t="s">
        <v>22750</v>
      </c>
      <c r="P10382" s="85" t="s">
        <v>22751</v>
      </c>
      <c r="Q10382" s="88">
        <v>5166.4799999999996</v>
      </c>
      <c r="R10382" s="85">
        <v>242</v>
      </c>
    </row>
    <row r="10383" spans="1:18" x14ac:dyDescent="0.3">
      <c r="A10383" s="82"/>
      <c r="B10383" s="82"/>
      <c r="C10383" s="82"/>
      <c r="D10383" s="82"/>
      <c r="E10383" s="83"/>
      <c r="F10383" s="82"/>
      <c r="G10383" s="83"/>
      <c r="O10383" s="85" t="s">
        <v>22752</v>
      </c>
      <c r="P10383" s="85" t="s">
        <v>22753</v>
      </c>
      <c r="Q10383" s="88">
        <v>5150.1000000000004</v>
      </c>
      <c r="R10383" s="85">
        <v>4</v>
      </c>
    </row>
    <row r="10384" spans="1:18" x14ac:dyDescent="0.3">
      <c r="A10384" s="82"/>
      <c r="B10384" s="82"/>
      <c r="C10384" s="82"/>
      <c r="D10384" s="82"/>
      <c r="E10384" s="83"/>
      <c r="F10384" s="82"/>
      <c r="G10384" s="83"/>
      <c r="O10384" s="85" t="s">
        <v>22754</v>
      </c>
      <c r="P10384" s="85" t="s">
        <v>22755</v>
      </c>
      <c r="Q10384" s="88">
        <v>5190.12</v>
      </c>
      <c r="R10384" s="85">
        <v>158</v>
      </c>
    </row>
    <row r="10385" spans="1:18" x14ac:dyDescent="0.3">
      <c r="A10385" s="82"/>
      <c r="B10385" s="82"/>
      <c r="C10385" s="82"/>
      <c r="D10385" s="82"/>
      <c r="E10385" s="83"/>
      <c r="F10385" s="82"/>
      <c r="G10385" s="83"/>
      <c r="O10385" s="85" t="s">
        <v>22756</v>
      </c>
      <c r="P10385" s="85" t="s">
        <v>22757</v>
      </c>
      <c r="Q10385" s="88">
        <v>4819.47</v>
      </c>
      <c r="R10385" s="85">
        <v>-4</v>
      </c>
    </row>
    <row r="10386" spans="1:18" x14ac:dyDescent="0.3">
      <c r="A10386" s="82"/>
      <c r="B10386" s="82"/>
      <c r="C10386" s="82"/>
      <c r="D10386" s="82"/>
      <c r="E10386" s="83"/>
      <c r="F10386" s="82"/>
      <c r="G10386" s="83"/>
      <c r="O10386" s="85" t="s">
        <v>22758</v>
      </c>
      <c r="P10386" s="85" t="s">
        <v>22759</v>
      </c>
      <c r="Q10386" s="88">
        <v>4819.47</v>
      </c>
      <c r="R10386" s="85">
        <v>0</v>
      </c>
    </row>
    <row r="10387" spans="1:18" x14ac:dyDescent="0.3">
      <c r="A10387" s="82"/>
      <c r="B10387" s="82"/>
      <c r="C10387" s="82"/>
      <c r="D10387" s="82"/>
      <c r="E10387" s="83"/>
      <c r="F10387" s="82"/>
      <c r="G10387" s="83"/>
      <c r="O10387" s="85" t="s">
        <v>22760</v>
      </c>
      <c r="P10387" s="85" t="s">
        <v>22761</v>
      </c>
      <c r="Q10387" s="88">
        <v>31759.05</v>
      </c>
      <c r="R10387" s="85">
        <v>0</v>
      </c>
    </row>
    <row r="10388" spans="1:18" x14ac:dyDescent="0.3">
      <c r="A10388" s="82"/>
      <c r="B10388" s="82"/>
      <c r="C10388" s="82"/>
      <c r="D10388" s="82"/>
      <c r="E10388" s="83"/>
      <c r="F10388" s="82"/>
      <c r="G10388" s="83"/>
      <c r="O10388" s="85" t="s">
        <v>22762</v>
      </c>
      <c r="P10388" s="85" t="s">
        <v>22763</v>
      </c>
      <c r="Q10388" s="88">
        <v>13889.55</v>
      </c>
      <c r="R10388" s="85">
        <v>0</v>
      </c>
    </row>
    <row r="10389" spans="1:18" x14ac:dyDescent="0.3">
      <c r="A10389" s="82"/>
      <c r="B10389" s="82"/>
      <c r="C10389" s="82"/>
      <c r="D10389" s="82"/>
      <c r="E10389" s="83"/>
      <c r="F10389" s="82"/>
      <c r="G10389" s="83"/>
      <c r="O10389" s="85" t="s">
        <v>22764</v>
      </c>
      <c r="P10389" s="85" t="s">
        <v>22765</v>
      </c>
      <c r="Q10389" s="88">
        <v>9196.5</v>
      </c>
      <c r="R10389" s="85">
        <v>40</v>
      </c>
    </row>
    <row r="10390" spans="1:18" x14ac:dyDescent="0.3">
      <c r="A10390" s="82"/>
      <c r="B10390" s="82"/>
      <c r="C10390" s="82"/>
      <c r="D10390" s="82"/>
      <c r="E10390" s="83"/>
      <c r="F10390" s="82"/>
      <c r="G10390" s="83"/>
      <c r="O10390" s="85" t="s">
        <v>22766</v>
      </c>
      <c r="P10390" s="85" t="s">
        <v>22767</v>
      </c>
      <c r="Q10390" s="88">
        <v>36122.1</v>
      </c>
      <c r="R10390" s="85">
        <v>-4</v>
      </c>
    </row>
    <row r="10391" spans="1:18" x14ac:dyDescent="0.3">
      <c r="A10391" s="82"/>
      <c r="B10391" s="82"/>
      <c r="C10391" s="82"/>
      <c r="D10391" s="82"/>
      <c r="E10391" s="83"/>
      <c r="F10391" s="82"/>
      <c r="G10391" s="83"/>
      <c r="O10391" s="85" t="s">
        <v>22768</v>
      </c>
      <c r="P10391" s="85" t="s">
        <v>22769</v>
      </c>
      <c r="Q10391" s="88">
        <v>900</v>
      </c>
      <c r="R10391" s="85">
        <v>0</v>
      </c>
    </row>
    <row r="10392" spans="1:18" x14ac:dyDescent="0.3">
      <c r="A10392" s="82"/>
      <c r="B10392" s="82"/>
      <c r="C10392" s="82"/>
      <c r="D10392" s="82"/>
      <c r="E10392" s="83"/>
      <c r="F10392" s="82"/>
      <c r="G10392" s="83"/>
      <c r="O10392" s="85" t="s">
        <v>22770</v>
      </c>
      <c r="P10392" s="85" t="s">
        <v>22771</v>
      </c>
      <c r="Q10392" s="88">
        <v>999</v>
      </c>
      <c r="R10392" s="85">
        <v>0</v>
      </c>
    </row>
    <row r="10393" spans="1:18" x14ac:dyDescent="0.3">
      <c r="A10393" s="82"/>
      <c r="B10393" s="82"/>
      <c r="C10393" s="82"/>
      <c r="D10393" s="82"/>
      <c r="E10393" s="83"/>
      <c r="F10393" s="82"/>
      <c r="G10393" s="83"/>
      <c r="O10393" s="85" t="s">
        <v>22772</v>
      </c>
      <c r="P10393" s="85" t="s">
        <v>22773</v>
      </c>
      <c r="Q10393" s="88">
        <v>999</v>
      </c>
      <c r="R10393" s="85">
        <v>0</v>
      </c>
    </row>
    <row r="10394" spans="1:18" x14ac:dyDescent="0.3">
      <c r="A10394" s="82"/>
      <c r="B10394" s="82"/>
      <c r="C10394" s="82"/>
      <c r="D10394" s="82"/>
      <c r="E10394" s="83"/>
      <c r="F10394" s="82"/>
      <c r="G10394" s="83"/>
      <c r="O10394" s="85" t="s">
        <v>22774</v>
      </c>
      <c r="P10394" s="85" t="s">
        <v>22775</v>
      </c>
      <c r="Q10394" s="88">
        <v>32031.4</v>
      </c>
      <c r="R10394" s="85">
        <v>0</v>
      </c>
    </row>
    <row r="10395" spans="1:18" x14ac:dyDescent="0.3">
      <c r="A10395" s="82"/>
      <c r="B10395" s="82"/>
      <c r="C10395" s="82"/>
      <c r="D10395" s="82"/>
      <c r="E10395" s="83"/>
      <c r="F10395" s="82"/>
      <c r="G10395" s="83"/>
      <c r="O10395" s="85" t="s">
        <v>22776</v>
      </c>
      <c r="P10395" s="85" t="s">
        <v>22777</v>
      </c>
      <c r="Q10395" s="88">
        <v>16797.52</v>
      </c>
      <c r="R10395" s="85">
        <v>0</v>
      </c>
    </row>
    <row r="10396" spans="1:18" x14ac:dyDescent="0.3">
      <c r="A10396" s="82"/>
      <c r="B10396" s="82"/>
      <c r="C10396" s="82"/>
      <c r="D10396" s="82"/>
      <c r="E10396" s="83"/>
      <c r="F10396" s="82"/>
      <c r="G10396" s="83"/>
      <c r="O10396" s="85" t="s">
        <v>22778</v>
      </c>
      <c r="P10396" s="85" t="s">
        <v>22779</v>
      </c>
      <c r="Q10396" s="88">
        <v>11199.6</v>
      </c>
      <c r="R10396" s="85">
        <v>5</v>
      </c>
    </row>
    <row r="10397" spans="1:18" x14ac:dyDescent="0.3">
      <c r="A10397" s="82"/>
      <c r="B10397" s="82"/>
      <c r="C10397" s="82"/>
      <c r="D10397" s="82"/>
      <c r="E10397" s="83"/>
      <c r="F10397" s="82"/>
      <c r="G10397" s="83"/>
      <c r="O10397" s="85" t="s">
        <v>22780</v>
      </c>
      <c r="P10397" s="85" t="s">
        <v>22781</v>
      </c>
      <c r="Q10397" s="88">
        <v>21835.8</v>
      </c>
      <c r="R10397" s="85">
        <v>30</v>
      </c>
    </row>
    <row r="10398" spans="1:18" x14ac:dyDescent="0.3">
      <c r="A10398" s="82"/>
      <c r="B10398" s="82"/>
      <c r="C10398" s="82"/>
      <c r="D10398" s="82"/>
      <c r="E10398" s="83"/>
      <c r="F10398" s="82"/>
      <c r="G10398" s="83"/>
      <c r="O10398" s="85" t="s">
        <v>22782</v>
      </c>
      <c r="P10398" s="85" t="s">
        <v>22783</v>
      </c>
      <c r="Q10398" s="88">
        <v>87065.57</v>
      </c>
      <c r="R10398" s="85">
        <v>0</v>
      </c>
    </row>
    <row r="10399" spans="1:18" x14ac:dyDescent="0.3">
      <c r="A10399" s="82"/>
      <c r="B10399" s="82"/>
      <c r="C10399" s="82"/>
      <c r="D10399" s="82"/>
      <c r="E10399" s="83"/>
      <c r="F10399" s="82"/>
      <c r="G10399" s="83"/>
      <c r="O10399" s="85" t="s">
        <v>22784</v>
      </c>
      <c r="P10399" s="85" t="s">
        <v>22785</v>
      </c>
      <c r="Q10399" s="88">
        <v>2069.6999999999998</v>
      </c>
      <c r="R10399" s="85">
        <v>-1</v>
      </c>
    </row>
    <row r="10400" spans="1:18" x14ac:dyDescent="0.3">
      <c r="A10400" s="82"/>
      <c r="B10400" s="82"/>
      <c r="C10400" s="82"/>
      <c r="D10400" s="82"/>
      <c r="E10400" s="83"/>
      <c r="F10400" s="82"/>
      <c r="G10400" s="83"/>
      <c r="O10400" s="85" t="s">
        <v>22786</v>
      </c>
      <c r="P10400" s="85" t="s">
        <v>22787</v>
      </c>
      <c r="Q10400" s="88">
        <v>2069.6999999999998</v>
      </c>
      <c r="R10400" s="85">
        <v>16</v>
      </c>
    </row>
    <row r="10401" spans="1:18" x14ac:dyDescent="0.3">
      <c r="A10401" s="82"/>
      <c r="B10401" s="82"/>
      <c r="C10401" s="82"/>
      <c r="D10401" s="82"/>
      <c r="E10401" s="83"/>
      <c r="F10401" s="82"/>
      <c r="G10401" s="83"/>
      <c r="O10401" s="85" t="s">
        <v>22788</v>
      </c>
      <c r="P10401" s="85" t="s">
        <v>22789</v>
      </c>
      <c r="Q10401" s="88">
        <v>2069.6999999999998</v>
      </c>
      <c r="R10401" s="85">
        <v>-1</v>
      </c>
    </row>
    <row r="10402" spans="1:18" x14ac:dyDescent="0.3">
      <c r="A10402" s="82"/>
      <c r="B10402" s="82"/>
      <c r="C10402" s="82"/>
      <c r="D10402" s="82"/>
      <c r="E10402" s="83"/>
      <c r="F10402" s="82"/>
      <c r="G10402" s="83"/>
      <c r="O10402" s="85" t="s">
        <v>1673</v>
      </c>
      <c r="P10402" s="85" t="s">
        <v>1674</v>
      </c>
      <c r="Q10402" s="88">
        <v>2069.6999999999998</v>
      </c>
      <c r="R10402" s="85">
        <v>22</v>
      </c>
    </row>
    <row r="10403" spans="1:18" x14ac:dyDescent="0.3">
      <c r="A10403" s="82"/>
      <c r="B10403" s="82"/>
      <c r="C10403" s="82"/>
      <c r="D10403" s="82"/>
      <c r="E10403" s="83"/>
      <c r="F10403" s="82"/>
      <c r="G10403" s="83"/>
      <c r="O10403" s="85" t="s">
        <v>22790</v>
      </c>
      <c r="P10403" s="85" t="s">
        <v>22791</v>
      </c>
      <c r="Q10403" s="88">
        <v>2069.6999999999998</v>
      </c>
      <c r="R10403" s="85">
        <v>-9</v>
      </c>
    </row>
    <row r="10404" spans="1:18" x14ac:dyDescent="0.3">
      <c r="A10404" s="82"/>
      <c r="B10404" s="82"/>
      <c r="C10404" s="82"/>
      <c r="D10404" s="82"/>
      <c r="E10404" s="83"/>
      <c r="F10404" s="82"/>
      <c r="G10404" s="83"/>
      <c r="O10404" s="85" t="s">
        <v>22792</v>
      </c>
      <c r="P10404" s="85" t="s">
        <v>22793</v>
      </c>
      <c r="Q10404" s="88">
        <v>2069.6999999999998</v>
      </c>
      <c r="R10404" s="85">
        <v>-5</v>
      </c>
    </row>
    <row r="10405" spans="1:18" x14ac:dyDescent="0.3">
      <c r="A10405" s="82"/>
      <c r="B10405" s="82"/>
      <c r="C10405" s="82"/>
      <c r="D10405" s="82"/>
      <c r="E10405" s="83"/>
      <c r="F10405" s="82"/>
      <c r="G10405" s="83"/>
      <c r="O10405" s="85" t="s">
        <v>22794</v>
      </c>
      <c r="P10405" s="85" t="s">
        <v>22795</v>
      </c>
      <c r="Q10405" s="88">
        <v>2069.6999999999998</v>
      </c>
      <c r="R10405" s="85">
        <v>0</v>
      </c>
    </row>
    <row r="10406" spans="1:18" x14ac:dyDescent="0.3">
      <c r="A10406" s="82"/>
      <c r="B10406" s="82"/>
      <c r="C10406" s="82"/>
      <c r="D10406" s="82"/>
      <c r="E10406" s="83"/>
      <c r="F10406" s="82"/>
      <c r="G10406" s="83"/>
      <c r="O10406" s="85" t="s">
        <v>1719</v>
      </c>
      <c r="P10406" s="85" t="s">
        <v>1720</v>
      </c>
      <c r="Q10406" s="88">
        <v>2069.6999999999998</v>
      </c>
      <c r="R10406" s="85">
        <v>336</v>
      </c>
    </row>
    <row r="10407" spans="1:18" x14ac:dyDescent="0.3">
      <c r="A10407" s="82"/>
      <c r="B10407" s="82"/>
      <c r="C10407" s="82"/>
      <c r="D10407" s="82"/>
      <c r="E10407" s="83"/>
      <c r="F10407" s="82"/>
      <c r="G10407" s="83"/>
      <c r="O10407" s="85" t="s">
        <v>22796</v>
      </c>
      <c r="P10407" s="85" t="s">
        <v>22797</v>
      </c>
      <c r="Q10407" s="88">
        <v>2069.6999999999998</v>
      </c>
      <c r="R10407" s="85">
        <v>0</v>
      </c>
    </row>
    <row r="10408" spans="1:18" x14ac:dyDescent="0.3">
      <c r="A10408" s="82"/>
      <c r="B10408" s="82"/>
      <c r="C10408" s="82"/>
      <c r="D10408" s="82"/>
      <c r="E10408" s="83"/>
      <c r="F10408" s="82"/>
      <c r="G10408" s="83"/>
      <c r="O10408" s="85" t="s">
        <v>1609</v>
      </c>
      <c r="P10408" s="85" t="s">
        <v>1610</v>
      </c>
      <c r="Q10408" s="88">
        <v>2069.6999999999998</v>
      </c>
      <c r="R10408" s="85">
        <v>1736</v>
      </c>
    </row>
    <row r="10409" spans="1:18" x14ac:dyDescent="0.3">
      <c r="A10409" s="82"/>
      <c r="B10409" s="82"/>
      <c r="C10409" s="82"/>
      <c r="D10409" s="82"/>
      <c r="E10409" s="83"/>
      <c r="F10409" s="82"/>
      <c r="G10409" s="83"/>
      <c r="O10409" s="85" t="s">
        <v>1613</v>
      </c>
      <c r="P10409" s="85" t="s">
        <v>1614</v>
      </c>
      <c r="Q10409" s="88">
        <v>2069.6999999999998</v>
      </c>
      <c r="R10409" s="85">
        <v>53</v>
      </c>
    </row>
    <row r="10410" spans="1:18" x14ac:dyDescent="0.3">
      <c r="A10410" s="82"/>
      <c r="B10410" s="82"/>
      <c r="C10410" s="82"/>
      <c r="D10410" s="82"/>
      <c r="E10410" s="83"/>
      <c r="F10410" s="82"/>
      <c r="G10410" s="83"/>
      <c r="O10410" s="85" t="s">
        <v>1615</v>
      </c>
      <c r="P10410" s="85" t="s">
        <v>1616</v>
      </c>
      <c r="Q10410" s="88">
        <v>2069.6999999999998</v>
      </c>
      <c r="R10410" s="85">
        <v>105</v>
      </c>
    </row>
    <row r="10411" spans="1:18" x14ac:dyDescent="0.3">
      <c r="A10411" s="82"/>
      <c r="B10411" s="82"/>
      <c r="C10411" s="82"/>
      <c r="D10411" s="82"/>
      <c r="E10411" s="83"/>
      <c r="F10411" s="82"/>
      <c r="G10411" s="83"/>
      <c r="O10411" s="85" t="s">
        <v>1617</v>
      </c>
      <c r="P10411" s="85" t="s">
        <v>1618</v>
      </c>
      <c r="Q10411" s="88">
        <v>2069.6999999999998</v>
      </c>
      <c r="R10411" s="85">
        <v>-6</v>
      </c>
    </row>
    <row r="10412" spans="1:18" x14ac:dyDescent="0.3">
      <c r="A10412" s="82"/>
      <c r="B10412" s="82"/>
      <c r="C10412" s="82"/>
      <c r="D10412" s="82"/>
      <c r="E10412" s="83"/>
      <c r="F10412" s="82"/>
      <c r="G10412" s="83"/>
      <c r="O10412" s="85" t="s">
        <v>1619</v>
      </c>
      <c r="P10412" s="85" t="s">
        <v>1620</v>
      </c>
      <c r="Q10412" s="88">
        <v>2069.6999999999998</v>
      </c>
      <c r="R10412" s="85">
        <v>158</v>
      </c>
    </row>
    <row r="10413" spans="1:18" x14ac:dyDescent="0.3">
      <c r="A10413" s="82"/>
      <c r="B10413" s="82"/>
      <c r="C10413" s="82"/>
      <c r="D10413" s="82"/>
      <c r="E10413" s="83"/>
      <c r="F10413" s="82"/>
      <c r="G10413" s="83"/>
      <c r="O10413" s="85" t="s">
        <v>22798</v>
      </c>
      <c r="P10413" s="85" t="s">
        <v>22799</v>
      </c>
      <c r="Q10413" s="88">
        <v>2069.6999999999998</v>
      </c>
      <c r="R10413" s="85">
        <v>0</v>
      </c>
    </row>
    <row r="10414" spans="1:18" x14ac:dyDescent="0.3">
      <c r="A10414" s="82"/>
      <c r="B10414" s="82"/>
      <c r="C10414" s="82"/>
      <c r="D10414" s="82"/>
      <c r="E10414" s="83"/>
      <c r="F10414" s="82"/>
      <c r="G10414" s="83"/>
      <c r="O10414" s="85" t="s">
        <v>1621</v>
      </c>
      <c r="P10414" s="85" t="s">
        <v>1622</v>
      </c>
      <c r="Q10414" s="88">
        <v>2069.6999999999998</v>
      </c>
      <c r="R10414" s="85">
        <v>24</v>
      </c>
    </row>
    <row r="10415" spans="1:18" x14ac:dyDescent="0.3">
      <c r="A10415" s="82"/>
      <c r="B10415" s="82"/>
      <c r="C10415" s="82"/>
      <c r="D10415" s="82"/>
      <c r="E10415" s="83"/>
      <c r="F10415" s="82"/>
      <c r="G10415" s="83"/>
      <c r="O10415" s="85" t="s">
        <v>1625</v>
      </c>
      <c r="P10415" s="85" t="s">
        <v>1626</v>
      </c>
      <c r="Q10415" s="88">
        <v>2069.6999999999998</v>
      </c>
      <c r="R10415" s="85">
        <v>257</v>
      </c>
    </row>
    <row r="10416" spans="1:18" x14ac:dyDescent="0.3">
      <c r="A10416" s="82"/>
      <c r="B10416" s="82"/>
      <c r="C10416" s="82"/>
      <c r="D10416" s="82"/>
      <c r="E10416" s="83"/>
      <c r="F10416" s="82"/>
      <c r="G10416" s="83"/>
      <c r="O10416" s="85" t="s">
        <v>1627</v>
      </c>
      <c r="P10416" s="85" t="s">
        <v>1628</v>
      </c>
      <c r="Q10416" s="88">
        <v>2069.6999999999998</v>
      </c>
      <c r="R10416" s="85">
        <v>217</v>
      </c>
    </row>
    <row r="10417" spans="1:18" x14ac:dyDescent="0.3">
      <c r="A10417" s="82"/>
      <c r="B10417" s="82"/>
      <c r="C10417" s="82"/>
      <c r="D10417" s="82"/>
      <c r="E10417" s="83"/>
      <c r="F10417" s="82"/>
      <c r="G10417" s="83"/>
      <c r="O10417" s="85" t="s">
        <v>1721</v>
      </c>
      <c r="P10417" s="85" t="s">
        <v>1722</v>
      </c>
      <c r="Q10417" s="88">
        <v>2069.6999999999998</v>
      </c>
      <c r="R10417" s="85">
        <v>156</v>
      </c>
    </row>
    <row r="10418" spans="1:18" x14ac:dyDescent="0.3">
      <c r="A10418" s="82"/>
      <c r="B10418" s="82"/>
      <c r="C10418" s="82"/>
      <c r="D10418" s="82"/>
      <c r="E10418" s="83"/>
      <c r="F10418" s="82"/>
      <c r="G10418" s="83"/>
      <c r="O10418" s="85" t="s">
        <v>22800</v>
      </c>
      <c r="P10418" s="85" t="s">
        <v>22801</v>
      </c>
      <c r="Q10418" s="88">
        <v>2069.6999999999998</v>
      </c>
      <c r="R10418" s="85">
        <v>0</v>
      </c>
    </row>
    <row r="10419" spans="1:18" x14ac:dyDescent="0.3">
      <c r="A10419" s="82"/>
      <c r="B10419" s="82"/>
      <c r="C10419" s="82"/>
      <c r="D10419" s="82"/>
      <c r="E10419" s="83"/>
      <c r="F10419" s="82"/>
      <c r="G10419" s="83"/>
      <c r="O10419" s="85" t="s">
        <v>1647</v>
      </c>
      <c r="P10419" s="85" t="s">
        <v>1648</v>
      </c>
      <c r="Q10419" s="88">
        <v>2069.6999999999998</v>
      </c>
      <c r="R10419" s="85">
        <v>10</v>
      </c>
    </row>
    <row r="10420" spans="1:18" x14ac:dyDescent="0.3">
      <c r="A10420" s="82"/>
      <c r="B10420" s="82"/>
      <c r="C10420" s="82"/>
      <c r="D10420" s="82"/>
      <c r="E10420" s="83"/>
      <c r="F10420" s="82"/>
      <c r="G10420" s="83"/>
      <c r="O10420" s="85" t="s">
        <v>1667</v>
      </c>
      <c r="P10420" s="85" t="s">
        <v>1668</v>
      </c>
      <c r="Q10420" s="88">
        <v>2069.6999999999998</v>
      </c>
      <c r="R10420" s="85">
        <v>8</v>
      </c>
    </row>
    <row r="10421" spans="1:18" x14ac:dyDescent="0.3">
      <c r="A10421" s="82"/>
      <c r="B10421" s="82"/>
      <c r="C10421" s="82"/>
      <c r="D10421" s="82"/>
      <c r="E10421" s="83"/>
      <c r="F10421" s="82"/>
      <c r="G10421" s="83"/>
      <c r="O10421" s="85" t="s">
        <v>1701</v>
      </c>
      <c r="P10421" s="85" t="s">
        <v>1702</v>
      </c>
      <c r="Q10421" s="88">
        <v>2069.6999999999998</v>
      </c>
      <c r="R10421" s="85">
        <v>-26</v>
      </c>
    </row>
    <row r="10422" spans="1:18" x14ac:dyDescent="0.3">
      <c r="A10422" s="82"/>
      <c r="B10422" s="82"/>
      <c r="C10422" s="82"/>
      <c r="D10422" s="82"/>
      <c r="E10422" s="83"/>
      <c r="F10422" s="82"/>
      <c r="G10422" s="83"/>
      <c r="O10422" s="85" t="s">
        <v>1703</v>
      </c>
      <c r="P10422" s="85" t="s">
        <v>1704</v>
      </c>
      <c r="Q10422" s="88">
        <v>2069.6999999999998</v>
      </c>
      <c r="R10422" s="85">
        <v>0</v>
      </c>
    </row>
    <row r="10423" spans="1:18" x14ac:dyDescent="0.3">
      <c r="A10423" s="82"/>
      <c r="B10423" s="82"/>
      <c r="C10423" s="82"/>
      <c r="D10423" s="82"/>
      <c r="E10423" s="83"/>
      <c r="F10423" s="82"/>
      <c r="G10423" s="83"/>
      <c r="O10423" s="85" t="s">
        <v>1045</v>
      </c>
      <c r="P10423" s="85" t="s">
        <v>1046</v>
      </c>
      <c r="Q10423" s="88">
        <v>2317.5</v>
      </c>
      <c r="R10423" s="85">
        <v>39</v>
      </c>
    </row>
    <row r="10424" spans="1:18" x14ac:dyDescent="0.3">
      <c r="A10424" s="82"/>
      <c r="B10424" s="82"/>
      <c r="C10424" s="82"/>
      <c r="D10424" s="82"/>
      <c r="E10424" s="83"/>
      <c r="F10424" s="82"/>
      <c r="G10424" s="83"/>
      <c r="O10424" s="85" t="s">
        <v>22802</v>
      </c>
      <c r="P10424" s="85" t="s">
        <v>22803</v>
      </c>
      <c r="Q10424" s="88">
        <v>2317.5</v>
      </c>
      <c r="R10424" s="85">
        <v>29</v>
      </c>
    </row>
    <row r="10425" spans="1:18" x14ac:dyDescent="0.3">
      <c r="A10425" s="82"/>
      <c r="B10425" s="82"/>
      <c r="C10425" s="82"/>
      <c r="D10425" s="82"/>
      <c r="E10425" s="83"/>
      <c r="F10425" s="82"/>
      <c r="G10425" s="83"/>
      <c r="O10425" s="85" t="s">
        <v>22804</v>
      </c>
      <c r="P10425" s="85" t="s">
        <v>22805</v>
      </c>
      <c r="Q10425" s="88">
        <v>2317.5</v>
      </c>
      <c r="R10425" s="85">
        <v>5</v>
      </c>
    </row>
    <row r="10426" spans="1:18" x14ac:dyDescent="0.3">
      <c r="A10426" s="82"/>
      <c r="B10426" s="82"/>
      <c r="C10426" s="82"/>
      <c r="D10426" s="82"/>
      <c r="E10426" s="83"/>
      <c r="F10426" s="82"/>
      <c r="G10426" s="83"/>
      <c r="O10426" s="85" t="s">
        <v>22806</v>
      </c>
      <c r="P10426" s="85" t="s">
        <v>22807</v>
      </c>
      <c r="Q10426" s="88">
        <v>2317.5</v>
      </c>
      <c r="R10426" s="85">
        <v>0</v>
      </c>
    </row>
    <row r="10427" spans="1:18" x14ac:dyDescent="0.3">
      <c r="A10427" s="82"/>
      <c r="B10427" s="82"/>
      <c r="C10427" s="82"/>
      <c r="D10427" s="82"/>
      <c r="E10427" s="83"/>
      <c r="F10427" s="82"/>
      <c r="G10427" s="83"/>
      <c r="O10427" s="85" t="s">
        <v>22808</v>
      </c>
      <c r="P10427" s="85" t="s">
        <v>22809</v>
      </c>
      <c r="Q10427" s="88">
        <v>2317.5</v>
      </c>
      <c r="R10427" s="85">
        <v>7</v>
      </c>
    </row>
    <row r="10428" spans="1:18" x14ac:dyDescent="0.3">
      <c r="A10428" s="82"/>
      <c r="B10428" s="82"/>
      <c r="C10428" s="82"/>
      <c r="D10428" s="82"/>
      <c r="E10428" s="83"/>
      <c r="F10428" s="82"/>
      <c r="G10428" s="83"/>
      <c r="O10428" s="85" t="s">
        <v>22810</v>
      </c>
      <c r="P10428" s="85" t="s">
        <v>22811</v>
      </c>
      <c r="Q10428" s="88">
        <v>2317.5</v>
      </c>
      <c r="R10428" s="85">
        <v>43</v>
      </c>
    </row>
    <row r="10429" spans="1:18" x14ac:dyDescent="0.3">
      <c r="A10429" s="82"/>
      <c r="B10429" s="82"/>
      <c r="C10429" s="82"/>
      <c r="D10429" s="82"/>
      <c r="E10429" s="83"/>
      <c r="F10429" s="82"/>
      <c r="G10429" s="83"/>
      <c r="O10429" s="85" t="s">
        <v>1053</v>
      </c>
      <c r="P10429" s="85" t="s">
        <v>1054</v>
      </c>
      <c r="Q10429" s="88">
        <v>2317.5</v>
      </c>
      <c r="R10429" s="85">
        <v>95</v>
      </c>
    </row>
    <row r="10430" spans="1:18" x14ac:dyDescent="0.3">
      <c r="A10430" s="82"/>
      <c r="B10430" s="82"/>
      <c r="C10430" s="82"/>
      <c r="D10430" s="82"/>
      <c r="E10430" s="83"/>
      <c r="F10430" s="82"/>
      <c r="G10430" s="83"/>
      <c r="O10430" s="85" t="s">
        <v>1055</v>
      </c>
      <c r="P10430" s="85" t="s">
        <v>1056</v>
      </c>
      <c r="Q10430" s="88">
        <v>2317.5</v>
      </c>
      <c r="R10430" s="85">
        <v>56</v>
      </c>
    </row>
    <row r="10431" spans="1:18" x14ac:dyDescent="0.3">
      <c r="A10431" s="82"/>
      <c r="B10431" s="82"/>
      <c r="C10431" s="82"/>
      <c r="D10431" s="82"/>
      <c r="E10431" s="83"/>
      <c r="F10431" s="82"/>
      <c r="G10431" s="83"/>
      <c r="O10431" s="85" t="s">
        <v>22812</v>
      </c>
      <c r="P10431" s="85" t="s">
        <v>22813</v>
      </c>
      <c r="Q10431" s="88">
        <v>2317.5</v>
      </c>
      <c r="R10431" s="85">
        <v>0</v>
      </c>
    </row>
    <row r="10432" spans="1:18" x14ac:dyDescent="0.3">
      <c r="A10432" s="82"/>
      <c r="B10432" s="82"/>
      <c r="C10432" s="82"/>
      <c r="D10432" s="82"/>
      <c r="E10432" s="83"/>
      <c r="F10432" s="82"/>
      <c r="G10432" s="83"/>
      <c r="O10432" s="85" t="s">
        <v>1047</v>
      </c>
      <c r="P10432" s="85" t="s">
        <v>1048</v>
      </c>
      <c r="Q10432" s="88">
        <v>2317.5</v>
      </c>
      <c r="R10432" s="85">
        <v>104</v>
      </c>
    </row>
    <row r="10433" spans="1:18" x14ac:dyDescent="0.3">
      <c r="A10433" s="82"/>
      <c r="B10433" s="82"/>
      <c r="C10433" s="82"/>
      <c r="D10433" s="82"/>
      <c r="E10433" s="83"/>
      <c r="F10433" s="82"/>
      <c r="G10433" s="83"/>
      <c r="O10433" s="85" t="s">
        <v>1051</v>
      </c>
      <c r="P10433" s="85" t="s">
        <v>1052</v>
      </c>
      <c r="Q10433" s="88">
        <v>2317.5</v>
      </c>
      <c r="R10433" s="85">
        <v>106</v>
      </c>
    </row>
    <row r="10434" spans="1:18" x14ac:dyDescent="0.3">
      <c r="A10434" s="82"/>
      <c r="B10434" s="82"/>
      <c r="C10434" s="82"/>
      <c r="D10434" s="82"/>
      <c r="E10434" s="83"/>
      <c r="F10434" s="82"/>
      <c r="G10434" s="83"/>
      <c r="O10434" s="85" t="s">
        <v>1057</v>
      </c>
      <c r="P10434" s="85" t="s">
        <v>1058</v>
      </c>
      <c r="Q10434" s="88">
        <v>2318.1</v>
      </c>
      <c r="R10434" s="85">
        <v>60</v>
      </c>
    </row>
    <row r="10435" spans="1:18" x14ac:dyDescent="0.3">
      <c r="A10435" s="82"/>
      <c r="B10435" s="82"/>
      <c r="C10435" s="82"/>
      <c r="D10435" s="82"/>
      <c r="E10435" s="83"/>
      <c r="F10435" s="82"/>
      <c r="G10435" s="83"/>
      <c r="O10435" s="85" t="s">
        <v>22814</v>
      </c>
      <c r="P10435" s="85" t="s">
        <v>22815</v>
      </c>
      <c r="Q10435" s="88">
        <v>2317.5</v>
      </c>
      <c r="R10435" s="85">
        <v>0</v>
      </c>
    </row>
    <row r="10436" spans="1:18" x14ac:dyDescent="0.3">
      <c r="A10436" s="82"/>
      <c r="B10436" s="82"/>
      <c r="C10436" s="82"/>
      <c r="D10436" s="82"/>
      <c r="E10436" s="83"/>
      <c r="F10436" s="82"/>
      <c r="G10436" s="83"/>
      <c r="O10436" s="85" t="s">
        <v>22816</v>
      </c>
      <c r="P10436" s="85" t="s">
        <v>22817</v>
      </c>
      <c r="Q10436" s="88">
        <v>2317.5</v>
      </c>
      <c r="R10436" s="85">
        <v>6</v>
      </c>
    </row>
    <row r="10437" spans="1:18" x14ac:dyDescent="0.3">
      <c r="A10437" s="82"/>
      <c r="B10437" s="82"/>
      <c r="C10437" s="82"/>
      <c r="D10437" s="82"/>
      <c r="E10437" s="83"/>
      <c r="F10437" s="82"/>
      <c r="G10437" s="83"/>
      <c r="O10437" s="85" t="s">
        <v>22818</v>
      </c>
      <c r="P10437" s="85" t="s">
        <v>34825</v>
      </c>
      <c r="Q10437" s="88">
        <v>454.35</v>
      </c>
      <c r="R10437" s="85">
        <v>756</v>
      </c>
    </row>
    <row r="10438" spans="1:18" x14ac:dyDescent="0.3">
      <c r="A10438" s="82"/>
      <c r="B10438" s="82"/>
      <c r="C10438" s="82"/>
      <c r="D10438" s="82"/>
      <c r="E10438" s="83"/>
      <c r="F10438" s="82"/>
      <c r="G10438" s="83"/>
      <c r="O10438" s="85" t="s">
        <v>1142</v>
      </c>
      <c r="P10438" s="85" t="s">
        <v>1143</v>
      </c>
      <c r="Q10438" s="88">
        <v>3657</v>
      </c>
      <c r="R10438" s="85">
        <v>76</v>
      </c>
    </row>
    <row r="10439" spans="1:18" x14ac:dyDescent="0.3">
      <c r="A10439" s="82"/>
      <c r="B10439" s="82"/>
      <c r="C10439" s="82"/>
      <c r="D10439" s="82"/>
      <c r="E10439" s="83"/>
      <c r="F10439" s="82"/>
      <c r="G10439" s="83"/>
      <c r="O10439" s="85" t="s">
        <v>1148</v>
      </c>
      <c r="P10439" s="85" t="s">
        <v>1149</v>
      </c>
      <c r="Q10439" s="88">
        <v>3657</v>
      </c>
      <c r="R10439" s="85">
        <v>90</v>
      </c>
    </row>
    <row r="10440" spans="1:18" x14ac:dyDescent="0.3">
      <c r="A10440" s="82"/>
      <c r="B10440" s="82"/>
      <c r="C10440" s="82"/>
      <c r="D10440" s="82"/>
      <c r="E10440" s="83"/>
      <c r="F10440" s="82"/>
      <c r="G10440" s="83"/>
      <c r="O10440" s="85" t="s">
        <v>1154</v>
      </c>
      <c r="P10440" s="85" t="s">
        <v>1155</v>
      </c>
      <c r="Q10440" s="88">
        <v>3657</v>
      </c>
      <c r="R10440" s="85">
        <v>372</v>
      </c>
    </row>
    <row r="10441" spans="1:18" x14ac:dyDescent="0.3">
      <c r="A10441" s="82"/>
      <c r="B10441" s="82"/>
      <c r="C10441" s="82"/>
      <c r="D10441" s="82"/>
      <c r="E10441" s="83"/>
      <c r="F10441" s="82"/>
      <c r="G10441" s="83"/>
      <c r="O10441" s="85" t="s">
        <v>22819</v>
      </c>
      <c r="P10441" s="85" t="s">
        <v>22820</v>
      </c>
      <c r="Q10441" s="88">
        <v>800</v>
      </c>
      <c r="R10441" s="85">
        <v>36</v>
      </c>
    </row>
    <row r="10442" spans="1:18" x14ac:dyDescent="0.3">
      <c r="A10442" s="82"/>
      <c r="B10442" s="82"/>
      <c r="C10442" s="82"/>
      <c r="D10442" s="82"/>
      <c r="E10442" s="83"/>
      <c r="F10442" s="82"/>
      <c r="G10442" s="83"/>
      <c r="O10442" s="85" t="s">
        <v>22821</v>
      </c>
      <c r="P10442" s="85" t="s">
        <v>22822</v>
      </c>
      <c r="Q10442" s="88">
        <v>4760</v>
      </c>
      <c r="R10442" s="85">
        <v>0</v>
      </c>
    </row>
    <row r="10443" spans="1:18" x14ac:dyDescent="0.3">
      <c r="A10443" s="82"/>
      <c r="B10443" s="82"/>
      <c r="C10443" s="82"/>
      <c r="D10443" s="82"/>
      <c r="E10443" s="83"/>
      <c r="F10443" s="82"/>
      <c r="G10443" s="83"/>
      <c r="O10443" s="85" t="s">
        <v>22823</v>
      </c>
      <c r="P10443" s="85" t="s">
        <v>22824</v>
      </c>
      <c r="Q10443" s="88">
        <v>988.88</v>
      </c>
      <c r="R10443" s="85">
        <v>68</v>
      </c>
    </row>
    <row r="10444" spans="1:18" x14ac:dyDescent="0.3">
      <c r="A10444" s="82"/>
      <c r="B10444" s="82"/>
      <c r="C10444" s="82"/>
      <c r="D10444" s="82"/>
      <c r="E10444" s="83"/>
      <c r="F10444" s="82"/>
      <c r="G10444" s="83"/>
      <c r="O10444" s="85" t="s">
        <v>20</v>
      </c>
      <c r="P10444" s="85" t="s">
        <v>118</v>
      </c>
      <c r="Q10444" s="88">
        <v>988.88</v>
      </c>
      <c r="R10444" s="85">
        <v>104</v>
      </c>
    </row>
    <row r="10445" spans="1:18" x14ac:dyDescent="0.3">
      <c r="A10445" s="82"/>
      <c r="B10445" s="82"/>
      <c r="C10445" s="82"/>
      <c r="D10445" s="82"/>
      <c r="E10445" s="83"/>
      <c r="F10445" s="82"/>
      <c r="G10445" s="83"/>
      <c r="O10445" s="85" t="s">
        <v>22825</v>
      </c>
      <c r="P10445" s="85" t="s">
        <v>22826</v>
      </c>
      <c r="Q10445" s="88">
        <v>988.88</v>
      </c>
      <c r="R10445" s="85">
        <v>0</v>
      </c>
    </row>
    <row r="10446" spans="1:18" x14ac:dyDescent="0.3">
      <c r="A10446" s="82"/>
      <c r="B10446" s="82"/>
      <c r="C10446" s="82"/>
      <c r="D10446" s="82"/>
      <c r="E10446" s="83"/>
      <c r="F10446" s="82"/>
      <c r="G10446" s="83"/>
      <c r="O10446" s="85" t="s">
        <v>22827</v>
      </c>
      <c r="P10446" s="85" t="s">
        <v>22828</v>
      </c>
      <c r="Q10446" s="88">
        <v>1048.8499999999999</v>
      </c>
      <c r="R10446" s="85">
        <v>152</v>
      </c>
    </row>
    <row r="10447" spans="1:18" x14ac:dyDescent="0.3">
      <c r="A10447" s="82"/>
      <c r="B10447" s="82"/>
      <c r="C10447" s="82"/>
      <c r="D10447" s="82"/>
      <c r="E10447" s="83"/>
      <c r="F10447" s="82"/>
      <c r="G10447" s="83"/>
      <c r="O10447" s="85" t="s">
        <v>22829</v>
      </c>
      <c r="P10447" s="85" t="s">
        <v>22830</v>
      </c>
      <c r="Q10447" s="88">
        <v>1048.8499999999999</v>
      </c>
      <c r="R10447" s="85">
        <v>97</v>
      </c>
    </row>
    <row r="10448" spans="1:18" x14ac:dyDescent="0.3">
      <c r="A10448" s="82"/>
      <c r="B10448" s="82"/>
      <c r="C10448" s="82"/>
      <c r="D10448" s="82"/>
      <c r="E10448" s="83"/>
      <c r="F10448" s="82"/>
      <c r="G10448" s="83"/>
      <c r="O10448" s="85" t="s">
        <v>22831</v>
      </c>
      <c r="P10448" s="85" t="s">
        <v>22832</v>
      </c>
      <c r="Q10448" s="88">
        <v>1048.8499999999999</v>
      </c>
      <c r="R10448" s="85">
        <v>12</v>
      </c>
    </row>
    <row r="10449" spans="1:18" x14ac:dyDescent="0.3">
      <c r="A10449" s="82"/>
      <c r="B10449" s="82"/>
      <c r="C10449" s="82"/>
      <c r="D10449" s="82"/>
      <c r="E10449" s="83"/>
      <c r="F10449" s="82"/>
      <c r="G10449" s="83"/>
      <c r="O10449" s="85" t="s">
        <v>22833</v>
      </c>
      <c r="P10449" s="85" t="s">
        <v>22834</v>
      </c>
      <c r="Q10449" s="88">
        <v>18536.91</v>
      </c>
      <c r="R10449" s="85">
        <v>0</v>
      </c>
    </row>
    <row r="10450" spans="1:18" x14ac:dyDescent="0.3">
      <c r="A10450" s="82"/>
      <c r="B10450" s="82"/>
      <c r="C10450" s="82"/>
      <c r="D10450" s="82"/>
      <c r="E10450" s="83"/>
      <c r="F10450" s="82"/>
      <c r="G10450" s="83"/>
      <c r="O10450" s="85" t="s">
        <v>22835</v>
      </c>
      <c r="P10450" s="85" t="s">
        <v>22836</v>
      </c>
      <c r="Q10450" s="88">
        <v>31486.79</v>
      </c>
      <c r="R10450" s="85">
        <v>0</v>
      </c>
    </row>
    <row r="10451" spans="1:18" x14ac:dyDescent="0.3">
      <c r="A10451" s="82"/>
      <c r="B10451" s="82"/>
      <c r="C10451" s="82"/>
      <c r="D10451" s="82"/>
      <c r="E10451" s="83"/>
      <c r="F10451" s="82"/>
      <c r="G10451" s="83"/>
      <c r="O10451" s="85" t="s">
        <v>22837</v>
      </c>
      <c r="P10451" s="85" t="s">
        <v>22838</v>
      </c>
      <c r="Q10451" s="88">
        <v>20470.939999999999</v>
      </c>
      <c r="R10451" s="85">
        <v>0</v>
      </c>
    </row>
    <row r="10452" spans="1:18" x14ac:dyDescent="0.3">
      <c r="A10452" s="82"/>
      <c r="B10452" s="82"/>
      <c r="C10452" s="82"/>
      <c r="D10452" s="82"/>
      <c r="E10452" s="83"/>
      <c r="F10452" s="82"/>
      <c r="G10452" s="83"/>
      <c r="O10452" s="85" t="s">
        <v>22839</v>
      </c>
      <c r="P10452" s="85" t="s">
        <v>22840</v>
      </c>
      <c r="Q10452" s="88">
        <v>25499.45</v>
      </c>
      <c r="R10452" s="85">
        <v>4</v>
      </c>
    </row>
    <row r="10453" spans="1:18" x14ac:dyDescent="0.3">
      <c r="A10453" s="82"/>
      <c r="B10453" s="82"/>
      <c r="C10453" s="82"/>
      <c r="D10453" s="82"/>
      <c r="E10453" s="83"/>
      <c r="F10453" s="82"/>
      <c r="G10453" s="83"/>
      <c r="O10453" s="85" t="s">
        <v>22841</v>
      </c>
      <c r="P10453" s="85" t="s">
        <v>22842</v>
      </c>
      <c r="Q10453" s="88">
        <v>764775</v>
      </c>
      <c r="R10453" s="85">
        <v>0</v>
      </c>
    </row>
    <row r="10454" spans="1:18" x14ac:dyDescent="0.3">
      <c r="A10454" s="82"/>
      <c r="B10454" s="82"/>
      <c r="C10454" s="82"/>
      <c r="D10454" s="82"/>
      <c r="E10454" s="83"/>
      <c r="F10454" s="82"/>
      <c r="G10454" s="83"/>
      <c r="O10454" s="85" t="s">
        <v>22843</v>
      </c>
      <c r="P10454" s="85" t="s">
        <v>22844</v>
      </c>
      <c r="Q10454" s="88">
        <v>695253.4</v>
      </c>
      <c r="R10454" s="85">
        <v>0</v>
      </c>
    </row>
    <row r="10455" spans="1:18" x14ac:dyDescent="0.3">
      <c r="A10455" s="82"/>
      <c r="B10455" s="82"/>
      <c r="C10455" s="82"/>
      <c r="D10455" s="82"/>
      <c r="E10455" s="83"/>
      <c r="F10455" s="82"/>
      <c r="G10455" s="83"/>
      <c r="O10455" s="85" t="s">
        <v>22845</v>
      </c>
      <c r="P10455" s="85" t="s">
        <v>22846</v>
      </c>
      <c r="Q10455" s="88">
        <v>695253.4</v>
      </c>
      <c r="R10455" s="85">
        <v>0</v>
      </c>
    </row>
    <row r="10456" spans="1:18" x14ac:dyDescent="0.3">
      <c r="A10456" s="82"/>
      <c r="B10456" s="82"/>
      <c r="C10456" s="82"/>
      <c r="D10456" s="82"/>
      <c r="E10456" s="83"/>
      <c r="F10456" s="82"/>
      <c r="G10456" s="83"/>
      <c r="O10456" s="85" t="s">
        <v>22847</v>
      </c>
      <c r="P10456" s="85" t="s">
        <v>22848</v>
      </c>
      <c r="Q10456" s="88">
        <v>695253.4</v>
      </c>
      <c r="R10456" s="85">
        <v>0</v>
      </c>
    </row>
    <row r="10457" spans="1:18" x14ac:dyDescent="0.3">
      <c r="A10457" s="82"/>
      <c r="B10457" s="82"/>
      <c r="C10457" s="82"/>
      <c r="D10457" s="82"/>
      <c r="E10457" s="83"/>
      <c r="F10457" s="82"/>
      <c r="G10457" s="83"/>
      <c r="O10457" s="85" t="s">
        <v>22849</v>
      </c>
      <c r="P10457" s="85" t="s">
        <v>22850</v>
      </c>
      <c r="Q10457" s="88">
        <v>1099.99</v>
      </c>
      <c r="R10457" s="85">
        <v>0</v>
      </c>
    </row>
    <row r="10458" spans="1:18" x14ac:dyDescent="0.3">
      <c r="A10458" s="82"/>
      <c r="B10458" s="82"/>
      <c r="C10458" s="82"/>
      <c r="D10458" s="82"/>
      <c r="E10458" s="83"/>
      <c r="F10458" s="82"/>
      <c r="G10458" s="83"/>
      <c r="O10458" s="85" t="s">
        <v>22851</v>
      </c>
      <c r="P10458" s="85" t="s">
        <v>22852</v>
      </c>
      <c r="Q10458" s="88">
        <v>27304.79</v>
      </c>
      <c r="R10458" s="85">
        <v>8</v>
      </c>
    </row>
    <row r="10459" spans="1:18" x14ac:dyDescent="0.3">
      <c r="A10459" s="82"/>
      <c r="B10459" s="82"/>
      <c r="C10459" s="82"/>
      <c r="D10459" s="82"/>
      <c r="E10459" s="83"/>
      <c r="F10459" s="82"/>
      <c r="G10459" s="83"/>
      <c r="O10459" s="85" t="s">
        <v>22853</v>
      </c>
      <c r="P10459" s="85" t="s">
        <v>22854</v>
      </c>
      <c r="Q10459" s="88">
        <v>800</v>
      </c>
      <c r="R10459" s="85">
        <v>0</v>
      </c>
    </row>
    <row r="10460" spans="1:18" x14ac:dyDescent="0.3">
      <c r="A10460" s="82"/>
      <c r="B10460" s="82"/>
      <c r="C10460" s="82"/>
      <c r="D10460" s="82"/>
      <c r="E10460" s="83"/>
      <c r="F10460" s="82"/>
      <c r="G10460" s="83"/>
      <c r="O10460" s="85" t="s">
        <v>22855</v>
      </c>
      <c r="P10460" s="85" t="s">
        <v>22856</v>
      </c>
      <c r="Q10460" s="88">
        <v>4100</v>
      </c>
      <c r="R10460" s="85">
        <v>0</v>
      </c>
    </row>
    <row r="10461" spans="1:18" x14ac:dyDescent="0.3">
      <c r="A10461" s="82"/>
      <c r="B10461" s="82"/>
      <c r="C10461" s="82"/>
      <c r="D10461" s="82"/>
      <c r="E10461" s="83"/>
      <c r="F10461" s="82"/>
      <c r="G10461" s="83"/>
      <c r="O10461" s="85" t="s">
        <v>22857</v>
      </c>
      <c r="P10461" s="85" t="s">
        <v>22858</v>
      </c>
      <c r="Q10461" s="88">
        <v>799</v>
      </c>
      <c r="R10461" s="85">
        <v>0</v>
      </c>
    </row>
    <row r="10462" spans="1:18" x14ac:dyDescent="0.3">
      <c r="A10462" s="82"/>
      <c r="B10462" s="82"/>
      <c r="C10462" s="82"/>
      <c r="D10462" s="82"/>
      <c r="E10462" s="83"/>
      <c r="F10462" s="82"/>
      <c r="G10462" s="83"/>
      <c r="O10462" s="85" t="s">
        <v>22859</v>
      </c>
      <c r="P10462" s="85" t="s">
        <v>22860</v>
      </c>
      <c r="Q10462" s="88">
        <v>799</v>
      </c>
      <c r="R10462" s="85">
        <v>0</v>
      </c>
    </row>
    <row r="10463" spans="1:18" x14ac:dyDescent="0.3">
      <c r="A10463" s="82"/>
      <c r="B10463" s="82"/>
      <c r="C10463" s="82"/>
      <c r="D10463" s="82"/>
      <c r="E10463" s="83"/>
      <c r="F10463" s="82"/>
      <c r="G10463" s="83"/>
      <c r="O10463" s="85" t="s">
        <v>22861</v>
      </c>
      <c r="P10463" s="85" t="s">
        <v>22862</v>
      </c>
      <c r="Q10463" s="88">
        <v>799</v>
      </c>
      <c r="R10463" s="85">
        <v>0</v>
      </c>
    </row>
    <row r="10464" spans="1:18" x14ac:dyDescent="0.3">
      <c r="A10464" s="82"/>
      <c r="B10464" s="82"/>
      <c r="C10464" s="82"/>
      <c r="D10464" s="82"/>
      <c r="E10464" s="83"/>
      <c r="F10464" s="82"/>
      <c r="G10464" s="83"/>
      <c r="O10464" s="85" t="s">
        <v>22863</v>
      </c>
      <c r="P10464" s="85" t="s">
        <v>22864</v>
      </c>
      <c r="Q10464" s="88">
        <v>799</v>
      </c>
      <c r="R10464" s="85">
        <v>0</v>
      </c>
    </row>
    <row r="10465" spans="1:18" x14ac:dyDescent="0.3">
      <c r="A10465" s="82"/>
      <c r="B10465" s="82"/>
      <c r="C10465" s="82"/>
      <c r="D10465" s="82"/>
      <c r="E10465" s="83"/>
      <c r="F10465" s="82"/>
      <c r="G10465" s="83"/>
      <c r="O10465" s="85" t="s">
        <v>22865</v>
      </c>
      <c r="P10465" s="85" t="s">
        <v>22866</v>
      </c>
      <c r="Q10465" s="88">
        <v>799</v>
      </c>
      <c r="R10465" s="85">
        <v>0</v>
      </c>
    </row>
    <row r="10466" spans="1:18" x14ac:dyDescent="0.3">
      <c r="A10466" s="82"/>
      <c r="B10466" s="82"/>
      <c r="C10466" s="82"/>
      <c r="D10466" s="82"/>
      <c r="E10466" s="83"/>
      <c r="F10466" s="82"/>
      <c r="G10466" s="83"/>
      <c r="O10466" s="85" t="s">
        <v>22867</v>
      </c>
      <c r="P10466" s="85" t="s">
        <v>22868</v>
      </c>
      <c r="Q10466" s="88">
        <v>799</v>
      </c>
      <c r="R10466" s="85">
        <v>0</v>
      </c>
    </row>
    <row r="10467" spans="1:18" x14ac:dyDescent="0.3">
      <c r="A10467" s="82"/>
      <c r="B10467" s="82"/>
      <c r="C10467" s="82"/>
      <c r="D10467" s="82"/>
      <c r="E10467" s="83"/>
      <c r="F10467" s="82"/>
      <c r="G10467" s="83"/>
      <c r="O10467" s="85" t="s">
        <v>22869</v>
      </c>
      <c r="P10467" s="85" t="s">
        <v>22870</v>
      </c>
      <c r="Q10467" s="88">
        <v>799</v>
      </c>
      <c r="R10467" s="85">
        <v>0</v>
      </c>
    </row>
    <row r="10468" spans="1:18" x14ac:dyDescent="0.3">
      <c r="A10468" s="82"/>
      <c r="B10468" s="82"/>
      <c r="C10468" s="82"/>
      <c r="D10468" s="82"/>
      <c r="E10468" s="83"/>
      <c r="F10468" s="82"/>
      <c r="G10468" s="83"/>
      <c r="O10468" s="85" t="s">
        <v>22871</v>
      </c>
      <c r="P10468" s="85" t="s">
        <v>22872</v>
      </c>
      <c r="Q10468" s="88">
        <v>799</v>
      </c>
      <c r="R10468" s="85">
        <v>0</v>
      </c>
    </row>
    <row r="10469" spans="1:18" x14ac:dyDescent="0.3">
      <c r="A10469" s="82"/>
      <c r="B10469" s="82"/>
      <c r="C10469" s="82"/>
      <c r="D10469" s="82"/>
      <c r="E10469" s="83"/>
      <c r="F10469" s="82"/>
      <c r="G10469" s="83"/>
      <c r="O10469" s="85" t="s">
        <v>22873</v>
      </c>
      <c r="P10469" s="85" t="s">
        <v>22874</v>
      </c>
      <c r="Q10469" s="88">
        <v>799</v>
      </c>
      <c r="R10469" s="85">
        <v>0</v>
      </c>
    </row>
    <row r="10470" spans="1:18" x14ac:dyDescent="0.3">
      <c r="A10470" s="82"/>
      <c r="B10470" s="82"/>
      <c r="C10470" s="82"/>
      <c r="D10470" s="82"/>
      <c r="E10470" s="83"/>
      <c r="F10470" s="82"/>
      <c r="G10470" s="83"/>
      <c r="O10470" s="85" t="s">
        <v>22875</v>
      </c>
      <c r="P10470" s="85" t="s">
        <v>22876</v>
      </c>
      <c r="Q10470" s="88">
        <v>799</v>
      </c>
      <c r="R10470" s="85">
        <v>0</v>
      </c>
    </row>
    <row r="10471" spans="1:18" x14ac:dyDescent="0.3">
      <c r="A10471" s="82"/>
      <c r="B10471" s="82"/>
      <c r="C10471" s="82"/>
      <c r="D10471" s="82"/>
      <c r="E10471" s="83"/>
      <c r="F10471" s="82"/>
      <c r="G10471" s="83"/>
      <c r="O10471" s="85" t="s">
        <v>22877</v>
      </c>
      <c r="P10471" s="85" t="s">
        <v>22878</v>
      </c>
      <c r="Q10471" s="88">
        <v>799</v>
      </c>
      <c r="R10471" s="85">
        <v>0</v>
      </c>
    </row>
    <row r="10472" spans="1:18" x14ac:dyDescent="0.3">
      <c r="A10472" s="82"/>
      <c r="B10472" s="82"/>
      <c r="C10472" s="82"/>
      <c r="D10472" s="82"/>
      <c r="E10472" s="83"/>
      <c r="F10472" s="82"/>
      <c r="G10472" s="83"/>
      <c r="O10472" s="85" t="s">
        <v>22879</v>
      </c>
      <c r="P10472" s="85" t="s">
        <v>22880</v>
      </c>
      <c r="Q10472" s="88">
        <v>799</v>
      </c>
      <c r="R10472" s="85">
        <v>0</v>
      </c>
    </row>
    <row r="10473" spans="1:18" x14ac:dyDescent="0.3">
      <c r="A10473" s="82"/>
      <c r="B10473" s="82"/>
      <c r="C10473" s="82"/>
      <c r="D10473" s="82"/>
      <c r="E10473" s="83"/>
      <c r="F10473" s="82"/>
      <c r="G10473" s="83"/>
      <c r="O10473" s="85" t="s">
        <v>22881</v>
      </c>
      <c r="P10473" s="85" t="s">
        <v>22882</v>
      </c>
      <c r="Q10473" s="88">
        <v>799</v>
      </c>
      <c r="R10473" s="85">
        <v>2</v>
      </c>
    </row>
    <row r="10474" spans="1:18" x14ac:dyDescent="0.3">
      <c r="A10474" s="82"/>
      <c r="B10474" s="82"/>
      <c r="C10474" s="82"/>
      <c r="D10474" s="82"/>
      <c r="E10474" s="83"/>
      <c r="F10474" s="82"/>
      <c r="G10474" s="83"/>
      <c r="O10474" s="85" t="s">
        <v>22883</v>
      </c>
      <c r="P10474" s="85" t="s">
        <v>33567</v>
      </c>
      <c r="Q10474" s="88">
        <v>4935.5</v>
      </c>
      <c r="R10474" s="85">
        <v>0</v>
      </c>
    </row>
    <row r="10475" spans="1:18" x14ac:dyDescent="0.3">
      <c r="A10475" s="82"/>
      <c r="B10475" s="82"/>
      <c r="C10475" s="82"/>
      <c r="D10475" s="82"/>
      <c r="E10475" s="83"/>
      <c r="F10475" s="82"/>
      <c r="G10475" s="83"/>
      <c r="O10475" s="85" t="s">
        <v>22884</v>
      </c>
      <c r="P10475" s="85" t="s">
        <v>22885</v>
      </c>
      <c r="Q10475" s="88">
        <v>799</v>
      </c>
      <c r="R10475" s="85">
        <v>448</v>
      </c>
    </row>
    <row r="10476" spans="1:18" x14ac:dyDescent="0.3">
      <c r="A10476" s="82"/>
      <c r="B10476" s="82"/>
      <c r="C10476" s="82"/>
      <c r="D10476" s="82"/>
      <c r="E10476" s="83"/>
      <c r="F10476" s="82"/>
      <c r="G10476" s="83"/>
      <c r="O10476" s="85" t="s">
        <v>22886</v>
      </c>
      <c r="P10476" s="85" t="s">
        <v>22887</v>
      </c>
      <c r="Q10476" s="88">
        <v>718.8</v>
      </c>
      <c r="R10476" s="85">
        <v>0</v>
      </c>
    </row>
    <row r="10477" spans="1:18" x14ac:dyDescent="0.3">
      <c r="A10477" s="82"/>
      <c r="B10477" s="82"/>
      <c r="C10477" s="82"/>
      <c r="D10477" s="82"/>
      <c r="E10477" s="83"/>
      <c r="F10477" s="82"/>
      <c r="G10477" s="83"/>
      <c r="O10477" s="85" t="s">
        <v>22888</v>
      </c>
      <c r="P10477" s="85" t="s">
        <v>22889</v>
      </c>
      <c r="Q10477" s="88">
        <v>718.8</v>
      </c>
      <c r="R10477" s="85">
        <v>0</v>
      </c>
    </row>
    <row r="10478" spans="1:18" x14ac:dyDescent="0.3">
      <c r="A10478" s="82"/>
      <c r="B10478" s="82"/>
      <c r="C10478" s="82"/>
      <c r="D10478" s="82"/>
      <c r="E10478" s="83"/>
      <c r="F10478" s="82"/>
      <c r="G10478" s="83"/>
      <c r="O10478" s="85" t="s">
        <v>22890</v>
      </c>
      <c r="P10478" s="85" t="s">
        <v>22891</v>
      </c>
      <c r="Q10478" s="88">
        <v>718.8</v>
      </c>
      <c r="R10478" s="85">
        <v>0</v>
      </c>
    </row>
    <row r="10479" spans="1:18" x14ac:dyDescent="0.3">
      <c r="A10479" s="82"/>
      <c r="B10479" s="82"/>
      <c r="C10479" s="82"/>
      <c r="D10479" s="82"/>
      <c r="E10479" s="83"/>
      <c r="F10479" s="82"/>
      <c r="G10479" s="83"/>
      <c r="O10479" s="85" t="s">
        <v>22892</v>
      </c>
      <c r="P10479" s="85" t="s">
        <v>22893</v>
      </c>
      <c r="Q10479" s="88">
        <v>718.8</v>
      </c>
      <c r="R10479" s="85">
        <v>0</v>
      </c>
    </row>
    <row r="10480" spans="1:18" x14ac:dyDescent="0.3">
      <c r="A10480" s="82"/>
      <c r="B10480" s="82"/>
      <c r="C10480" s="82"/>
      <c r="D10480" s="82"/>
      <c r="E10480" s="83"/>
      <c r="F10480" s="82"/>
      <c r="G10480" s="83"/>
      <c r="O10480" s="85" t="s">
        <v>22894</v>
      </c>
      <c r="P10480" s="85" t="s">
        <v>22895</v>
      </c>
      <c r="Q10480" s="88">
        <v>718.8</v>
      </c>
      <c r="R10480" s="85">
        <v>0</v>
      </c>
    </row>
    <row r="10481" spans="1:18" x14ac:dyDescent="0.3">
      <c r="A10481" s="82"/>
      <c r="B10481" s="82"/>
      <c r="C10481" s="82"/>
      <c r="D10481" s="82"/>
      <c r="E10481" s="83"/>
      <c r="F10481" s="82"/>
      <c r="G10481" s="83"/>
      <c r="O10481" s="85" t="s">
        <v>22896</v>
      </c>
      <c r="P10481" s="85" t="s">
        <v>22897</v>
      </c>
      <c r="Q10481" s="88">
        <v>2457.9</v>
      </c>
      <c r="R10481" s="85">
        <v>254</v>
      </c>
    </row>
    <row r="10482" spans="1:18" x14ac:dyDescent="0.3">
      <c r="A10482" s="82"/>
      <c r="B10482" s="82"/>
      <c r="C10482" s="82"/>
      <c r="D10482" s="82"/>
      <c r="E10482" s="83"/>
      <c r="F10482" s="82"/>
      <c r="G10482" s="83"/>
      <c r="O10482" s="85" t="s">
        <v>22898</v>
      </c>
      <c r="P10482" s="85" t="s">
        <v>22899</v>
      </c>
      <c r="Q10482" s="88">
        <v>2457.9</v>
      </c>
      <c r="R10482" s="85">
        <v>12</v>
      </c>
    </row>
    <row r="10483" spans="1:18" x14ac:dyDescent="0.3">
      <c r="A10483" s="82"/>
      <c r="B10483" s="82"/>
      <c r="C10483" s="82"/>
      <c r="D10483" s="82"/>
      <c r="E10483" s="83"/>
      <c r="F10483" s="82"/>
      <c r="G10483" s="83"/>
      <c r="O10483" s="85" t="s">
        <v>22900</v>
      </c>
      <c r="P10483" s="85" t="s">
        <v>22901</v>
      </c>
      <c r="Q10483" s="88">
        <v>2457.9</v>
      </c>
      <c r="R10483" s="85">
        <v>151</v>
      </c>
    </row>
    <row r="10484" spans="1:18" x14ac:dyDescent="0.3">
      <c r="A10484" s="82"/>
      <c r="B10484" s="82"/>
      <c r="C10484" s="82"/>
      <c r="D10484" s="82"/>
      <c r="E10484" s="83"/>
      <c r="F10484" s="82"/>
      <c r="G10484" s="83"/>
      <c r="O10484" s="85" t="s">
        <v>22902</v>
      </c>
      <c r="P10484" s="85" t="s">
        <v>22903</v>
      </c>
      <c r="Q10484" s="88">
        <v>2457.9</v>
      </c>
      <c r="R10484" s="85">
        <v>174</v>
      </c>
    </row>
    <row r="10485" spans="1:18" x14ac:dyDescent="0.3">
      <c r="A10485" s="82"/>
      <c r="B10485" s="82"/>
      <c r="C10485" s="82"/>
      <c r="D10485" s="82"/>
      <c r="E10485" s="83"/>
      <c r="F10485" s="82"/>
      <c r="G10485" s="83"/>
      <c r="O10485" s="85" t="s">
        <v>22904</v>
      </c>
      <c r="P10485" s="85" t="s">
        <v>22905</v>
      </c>
      <c r="Q10485" s="88">
        <v>2457.9</v>
      </c>
      <c r="R10485" s="85">
        <v>784</v>
      </c>
    </row>
    <row r="10486" spans="1:18" x14ac:dyDescent="0.3">
      <c r="A10486" s="82"/>
      <c r="B10486" s="82"/>
      <c r="C10486" s="82"/>
      <c r="D10486" s="82"/>
      <c r="E10486" s="83"/>
      <c r="F10486" s="82"/>
      <c r="G10486" s="83"/>
      <c r="O10486" s="85" t="s">
        <v>22906</v>
      </c>
      <c r="P10486" s="85" t="s">
        <v>22907</v>
      </c>
      <c r="Q10486" s="88">
        <v>1399</v>
      </c>
      <c r="R10486" s="85">
        <v>4</v>
      </c>
    </row>
    <row r="10487" spans="1:18" x14ac:dyDescent="0.3">
      <c r="A10487" s="82"/>
      <c r="B10487" s="82"/>
      <c r="C10487" s="82"/>
      <c r="D10487" s="82"/>
      <c r="E10487" s="83"/>
      <c r="F10487" s="82"/>
      <c r="G10487" s="83"/>
      <c r="O10487" s="85" t="s">
        <v>22908</v>
      </c>
      <c r="P10487" s="85" t="s">
        <v>22909</v>
      </c>
      <c r="Q10487" s="88">
        <v>2457.9</v>
      </c>
      <c r="R10487" s="85">
        <v>27</v>
      </c>
    </row>
    <row r="10488" spans="1:18" x14ac:dyDescent="0.3">
      <c r="A10488" s="82"/>
      <c r="B10488" s="82"/>
      <c r="C10488" s="82"/>
      <c r="D10488" s="82"/>
      <c r="E10488" s="83"/>
      <c r="F10488" s="82"/>
      <c r="G10488" s="83"/>
      <c r="O10488" s="85" t="s">
        <v>22910</v>
      </c>
      <c r="P10488" s="85" t="s">
        <v>22911</v>
      </c>
      <c r="Q10488" s="88">
        <v>2457.9</v>
      </c>
      <c r="R10488" s="85">
        <v>10</v>
      </c>
    </row>
    <row r="10489" spans="1:18" x14ac:dyDescent="0.3">
      <c r="A10489" s="82"/>
      <c r="B10489" s="82"/>
      <c r="C10489" s="82"/>
      <c r="D10489" s="82"/>
      <c r="E10489" s="83"/>
      <c r="F10489" s="82"/>
      <c r="G10489" s="83"/>
      <c r="O10489" s="85" t="s">
        <v>22912</v>
      </c>
      <c r="P10489" s="85" t="s">
        <v>22913</v>
      </c>
      <c r="Q10489" s="88">
        <v>2457.9</v>
      </c>
      <c r="R10489" s="85">
        <v>-9</v>
      </c>
    </row>
    <row r="10490" spans="1:18" x14ac:dyDescent="0.3">
      <c r="A10490" s="82"/>
      <c r="B10490" s="82"/>
      <c r="C10490" s="82"/>
      <c r="D10490" s="82"/>
      <c r="E10490" s="83"/>
      <c r="F10490" s="82"/>
      <c r="G10490" s="83"/>
      <c r="O10490" s="85" t="s">
        <v>22914</v>
      </c>
      <c r="P10490" s="85" t="s">
        <v>22915</v>
      </c>
      <c r="Q10490" s="88">
        <v>1399</v>
      </c>
      <c r="R10490" s="85">
        <v>0</v>
      </c>
    </row>
    <row r="10491" spans="1:18" x14ac:dyDescent="0.3">
      <c r="A10491" s="82"/>
      <c r="B10491" s="82"/>
      <c r="C10491" s="82"/>
      <c r="D10491" s="82"/>
      <c r="E10491" s="83"/>
      <c r="F10491" s="82"/>
      <c r="G10491" s="83"/>
      <c r="O10491" s="85" t="s">
        <v>22916</v>
      </c>
      <c r="P10491" s="85" t="s">
        <v>22917</v>
      </c>
      <c r="Q10491" s="88">
        <v>1399</v>
      </c>
      <c r="R10491" s="85">
        <v>0</v>
      </c>
    </row>
    <row r="10492" spans="1:18" x14ac:dyDescent="0.3">
      <c r="A10492" s="82"/>
      <c r="B10492" s="82"/>
      <c r="C10492" s="82"/>
      <c r="D10492" s="82"/>
      <c r="E10492" s="83"/>
      <c r="F10492" s="82"/>
      <c r="G10492" s="83"/>
      <c r="O10492" s="85" t="s">
        <v>22918</v>
      </c>
      <c r="P10492" s="85" t="s">
        <v>22919</v>
      </c>
      <c r="Q10492" s="88">
        <v>2457.9</v>
      </c>
      <c r="R10492" s="85">
        <v>7</v>
      </c>
    </row>
    <row r="10493" spans="1:18" x14ac:dyDescent="0.3">
      <c r="A10493" s="82"/>
      <c r="B10493" s="82"/>
      <c r="C10493" s="82"/>
      <c r="D10493" s="82"/>
      <c r="E10493" s="83"/>
      <c r="F10493" s="82"/>
      <c r="G10493" s="83"/>
      <c r="O10493" s="85" t="s">
        <v>22920</v>
      </c>
      <c r="P10493" s="85" t="s">
        <v>22921</v>
      </c>
      <c r="Q10493" s="88">
        <v>2457.9</v>
      </c>
      <c r="R10493" s="85">
        <v>27</v>
      </c>
    </row>
    <row r="10494" spans="1:18" x14ac:dyDescent="0.3">
      <c r="A10494" s="82"/>
      <c r="B10494" s="82"/>
      <c r="C10494" s="82"/>
      <c r="D10494" s="82"/>
      <c r="E10494" s="83"/>
      <c r="F10494" s="82"/>
      <c r="G10494" s="83"/>
      <c r="O10494" s="85" t="s">
        <v>22922</v>
      </c>
      <c r="P10494" s="85" t="s">
        <v>22923</v>
      </c>
      <c r="Q10494" s="88">
        <v>2457.9</v>
      </c>
      <c r="R10494" s="85">
        <v>36</v>
      </c>
    </row>
    <row r="10495" spans="1:18" x14ac:dyDescent="0.3">
      <c r="A10495" s="82"/>
      <c r="B10495" s="82"/>
      <c r="C10495" s="82"/>
      <c r="D10495" s="82"/>
      <c r="E10495" s="83"/>
      <c r="F10495" s="82"/>
      <c r="G10495" s="83"/>
      <c r="O10495" s="85" t="s">
        <v>22924</v>
      </c>
      <c r="P10495" s="85" t="s">
        <v>22925</v>
      </c>
      <c r="Q10495" s="88">
        <v>2457.9</v>
      </c>
      <c r="R10495" s="85">
        <v>114</v>
      </c>
    </row>
    <row r="10496" spans="1:18" x14ac:dyDescent="0.3">
      <c r="A10496" s="82"/>
      <c r="B10496" s="82"/>
      <c r="C10496" s="82"/>
      <c r="D10496" s="82"/>
      <c r="E10496" s="83"/>
      <c r="F10496" s="82"/>
      <c r="G10496" s="83"/>
      <c r="O10496" s="85" t="s">
        <v>22926</v>
      </c>
      <c r="P10496" s="85" t="s">
        <v>22927</v>
      </c>
      <c r="Q10496" s="88">
        <v>2457.9</v>
      </c>
      <c r="R10496" s="85">
        <v>80</v>
      </c>
    </row>
    <row r="10497" spans="1:18" x14ac:dyDescent="0.3">
      <c r="A10497" s="82"/>
      <c r="B10497" s="82"/>
      <c r="C10497" s="82"/>
      <c r="D10497" s="82"/>
      <c r="E10497" s="83"/>
      <c r="F10497" s="82"/>
      <c r="G10497" s="83"/>
      <c r="O10497" s="85" t="s">
        <v>22928</v>
      </c>
      <c r="P10497" s="85" t="s">
        <v>22929</v>
      </c>
      <c r="Q10497" s="88">
        <v>13500.46</v>
      </c>
      <c r="R10497" s="85">
        <v>-1</v>
      </c>
    </row>
    <row r="10498" spans="1:18" x14ac:dyDescent="0.3">
      <c r="A10498" s="82"/>
      <c r="B10498" s="82"/>
      <c r="C10498" s="82"/>
      <c r="D10498" s="82"/>
      <c r="E10498" s="83"/>
      <c r="F10498" s="82"/>
      <c r="G10498" s="83"/>
      <c r="O10498" s="85" t="s">
        <v>22930</v>
      </c>
      <c r="P10498" s="85" t="s">
        <v>22931</v>
      </c>
      <c r="Q10498" s="88">
        <v>14950.32</v>
      </c>
      <c r="R10498" s="85">
        <v>0</v>
      </c>
    </row>
    <row r="10499" spans="1:18" x14ac:dyDescent="0.3">
      <c r="A10499" s="82"/>
      <c r="B10499" s="82"/>
      <c r="C10499" s="82"/>
      <c r="D10499" s="82"/>
      <c r="E10499" s="83"/>
      <c r="F10499" s="82"/>
      <c r="G10499" s="83"/>
      <c r="O10499" s="85" t="s">
        <v>22932</v>
      </c>
      <c r="P10499" s="85" t="s">
        <v>22933</v>
      </c>
      <c r="Q10499" s="88">
        <v>8059.85</v>
      </c>
      <c r="R10499" s="85">
        <v>0</v>
      </c>
    </row>
    <row r="10500" spans="1:18" x14ac:dyDescent="0.3">
      <c r="A10500" s="82"/>
      <c r="B10500" s="82"/>
      <c r="C10500" s="82"/>
      <c r="D10500" s="82"/>
      <c r="E10500" s="83"/>
      <c r="F10500" s="82"/>
      <c r="G10500" s="83"/>
      <c r="O10500" s="85" t="s">
        <v>836</v>
      </c>
      <c r="P10500" s="85" t="s">
        <v>1364</v>
      </c>
      <c r="Q10500" s="88">
        <v>3025.73</v>
      </c>
      <c r="R10500" s="85">
        <v>134</v>
      </c>
    </row>
    <row r="10501" spans="1:18" x14ac:dyDescent="0.3">
      <c r="A10501" s="82"/>
      <c r="B10501" s="82"/>
      <c r="C10501" s="82"/>
      <c r="D10501" s="82"/>
      <c r="E10501" s="83"/>
      <c r="F10501" s="82"/>
      <c r="G10501" s="83"/>
      <c r="O10501" s="85" t="s">
        <v>22934</v>
      </c>
      <c r="P10501" s="85" t="s">
        <v>22935</v>
      </c>
      <c r="Q10501" s="88">
        <v>12545.08</v>
      </c>
      <c r="R10501" s="85">
        <v>0</v>
      </c>
    </row>
    <row r="10502" spans="1:18" x14ac:dyDescent="0.3">
      <c r="A10502" s="82"/>
      <c r="B10502" s="82"/>
      <c r="C10502" s="82"/>
      <c r="D10502" s="82"/>
      <c r="E10502" s="83"/>
      <c r="F10502" s="82"/>
      <c r="G10502" s="83"/>
      <c r="O10502" s="85" t="s">
        <v>22936</v>
      </c>
      <c r="P10502" s="85" t="s">
        <v>22937</v>
      </c>
      <c r="Q10502" s="88">
        <v>4788.1099999999997</v>
      </c>
      <c r="R10502" s="85">
        <v>0</v>
      </c>
    </row>
    <row r="10503" spans="1:18" x14ac:dyDescent="0.3">
      <c r="A10503" s="82"/>
      <c r="B10503" s="82"/>
      <c r="C10503" s="82"/>
      <c r="D10503" s="82"/>
      <c r="E10503" s="83"/>
      <c r="F10503" s="82"/>
      <c r="G10503" s="83"/>
      <c r="O10503" s="85" t="s">
        <v>22938</v>
      </c>
      <c r="P10503" s="85" t="s">
        <v>22939</v>
      </c>
      <c r="Q10503" s="88">
        <v>8271.4699999999993</v>
      </c>
      <c r="R10503" s="85">
        <v>526</v>
      </c>
    </row>
    <row r="10504" spans="1:18" x14ac:dyDescent="0.3">
      <c r="A10504" s="82"/>
      <c r="B10504" s="82"/>
      <c r="C10504" s="82"/>
      <c r="D10504" s="82"/>
      <c r="E10504" s="83"/>
      <c r="F10504" s="82"/>
      <c r="G10504" s="83"/>
      <c r="O10504" s="85" t="s">
        <v>22940</v>
      </c>
      <c r="P10504" s="85" t="s">
        <v>22941</v>
      </c>
      <c r="Q10504" s="88">
        <v>7032.38</v>
      </c>
      <c r="R10504" s="85">
        <v>56</v>
      </c>
    </row>
    <row r="10505" spans="1:18" x14ac:dyDescent="0.3">
      <c r="A10505" s="82"/>
      <c r="B10505" s="82"/>
      <c r="C10505" s="82"/>
      <c r="D10505" s="82"/>
      <c r="E10505" s="83"/>
      <c r="F10505" s="82"/>
      <c r="G10505" s="83"/>
      <c r="O10505" s="85" t="s">
        <v>22942</v>
      </c>
      <c r="P10505" s="85" t="s">
        <v>22943</v>
      </c>
      <c r="Q10505" s="88">
        <v>16721.38</v>
      </c>
      <c r="R10505" s="85">
        <v>0</v>
      </c>
    </row>
    <row r="10506" spans="1:18" x14ac:dyDescent="0.3">
      <c r="A10506" s="82"/>
      <c r="B10506" s="82"/>
      <c r="C10506" s="82"/>
      <c r="D10506" s="82"/>
      <c r="E10506" s="83"/>
      <c r="F10506" s="82"/>
      <c r="G10506" s="83"/>
      <c r="O10506" s="85" t="s">
        <v>22944</v>
      </c>
      <c r="P10506" s="85" t="s">
        <v>22945</v>
      </c>
      <c r="Q10506" s="88">
        <v>6062.58</v>
      </c>
      <c r="R10506" s="85">
        <v>-2</v>
      </c>
    </row>
    <row r="10507" spans="1:18" x14ac:dyDescent="0.3">
      <c r="A10507" s="82"/>
      <c r="B10507" s="82"/>
      <c r="C10507" s="82"/>
      <c r="D10507" s="82"/>
      <c r="E10507" s="83"/>
      <c r="F10507" s="82"/>
      <c r="G10507" s="83"/>
      <c r="O10507" s="85" t="s">
        <v>22946</v>
      </c>
      <c r="P10507" s="85" t="s">
        <v>22947</v>
      </c>
      <c r="Q10507" s="88">
        <v>949.71</v>
      </c>
      <c r="R10507" s="85">
        <v>124</v>
      </c>
    </row>
    <row r="10508" spans="1:18" x14ac:dyDescent="0.3">
      <c r="A10508" s="82"/>
      <c r="B10508" s="82"/>
      <c r="C10508" s="82"/>
      <c r="D10508" s="82"/>
      <c r="E10508" s="83"/>
      <c r="F10508" s="82"/>
      <c r="G10508" s="83"/>
      <c r="O10508" s="85" t="s">
        <v>22948</v>
      </c>
      <c r="P10508" s="85" t="s">
        <v>22949</v>
      </c>
      <c r="Q10508" s="88">
        <v>935.81</v>
      </c>
      <c r="R10508" s="85">
        <v>0</v>
      </c>
    </row>
    <row r="10509" spans="1:18" x14ac:dyDescent="0.3">
      <c r="A10509" s="82"/>
      <c r="B10509" s="82"/>
      <c r="C10509" s="82"/>
      <c r="D10509" s="82"/>
      <c r="E10509" s="83"/>
      <c r="F10509" s="82"/>
      <c r="G10509" s="83"/>
      <c r="O10509" s="85" t="s">
        <v>11</v>
      </c>
      <c r="P10509" s="85" t="s">
        <v>85</v>
      </c>
      <c r="Q10509" s="88">
        <v>999.01</v>
      </c>
      <c r="R10509" s="85">
        <v>186</v>
      </c>
    </row>
    <row r="10510" spans="1:18" x14ac:dyDescent="0.3">
      <c r="A10510" s="82"/>
      <c r="B10510" s="82"/>
      <c r="C10510" s="82"/>
      <c r="D10510" s="82"/>
      <c r="E10510" s="83"/>
      <c r="F10510" s="82"/>
      <c r="G10510" s="83"/>
      <c r="O10510" s="85" t="s">
        <v>17</v>
      </c>
      <c r="P10510" s="85" t="s">
        <v>107</v>
      </c>
      <c r="Q10510" s="88">
        <v>988.89</v>
      </c>
      <c r="R10510" s="85">
        <v>89</v>
      </c>
    </row>
    <row r="10511" spans="1:18" x14ac:dyDescent="0.3">
      <c r="A10511" s="82"/>
      <c r="B10511" s="82"/>
      <c r="C10511" s="82"/>
      <c r="D10511" s="82"/>
      <c r="E10511" s="83"/>
      <c r="F10511" s="82"/>
      <c r="G10511" s="83"/>
      <c r="O10511" s="85" t="s">
        <v>22950</v>
      </c>
      <c r="P10511" s="85" t="s">
        <v>22951</v>
      </c>
      <c r="Q10511" s="88">
        <v>799</v>
      </c>
      <c r="R10511" s="85">
        <v>1</v>
      </c>
    </row>
    <row r="10512" spans="1:18" x14ac:dyDescent="0.3">
      <c r="A10512" s="82"/>
      <c r="B10512" s="82"/>
      <c r="C10512" s="82"/>
      <c r="D10512" s="82"/>
      <c r="E10512" s="83"/>
      <c r="F10512" s="82"/>
      <c r="G10512" s="83"/>
      <c r="O10512" s="85" t="s">
        <v>22952</v>
      </c>
      <c r="P10512" s="85" t="s">
        <v>22953</v>
      </c>
      <c r="Q10512" s="88">
        <v>799</v>
      </c>
      <c r="R10512" s="85">
        <v>12</v>
      </c>
    </row>
    <row r="10513" spans="1:18" x14ac:dyDescent="0.3">
      <c r="A10513" s="82"/>
      <c r="B10513" s="82"/>
      <c r="C10513" s="82"/>
      <c r="D10513" s="82"/>
      <c r="E10513" s="83"/>
      <c r="F10513" s="82"/>
      <c r="G10513" s="83"/>
      <c r="O10513" s="85" t="s">
        <v>22954</v>
      </c>
      <c r="P10513" s="85" t="s">
        <v>22955</v>
      </c>
      <c r="Q10513" s="88">
        <v>799</v>
      </c>
      <c r="R10513" s="85">
        <v>46</v>
      </c>
    </row>
    <row r="10514" spans="1:18" x14ac:dyDescent="0.3">
      <c r="A10514" s="82"/>
      <c r="B10514" s="82"/>
      <c r="C10514" s="82"/>
      <c r="D10514" s="82"/>
      <c r="E10514" s="83"/>
      <c r="F10514" s="82"/>
      <c r="G10514" s="83"/>
      <c r="O10514" s="85" t="s">
        <v>22956</v>
      </c>
      <c r="P10514" s="85" t="s">
        <v>22957</v>
      </c>
      <c r="Q10514" s="88">
        <v>799</v>
      </c>
      <c r="R10514" s="85">
        <v>28</v>
      </c>
    </row>
    <row r="10515" spans="1:18" x14ac:dyDescent="0.3">
      <c r="A10515" s="82"/>
      <c r="B10515" s="82"/>
      <c r="C10515" s="82"/>
      <c r="D10515" s="82"/>
      <c r="E10515" s="83"/>
      <c r="F10515" s="82"/>
      <c r="G10515" s="83"/>
      <c r="O10515" s="85" t="s">
        <v>22958</v>
      </c>
      <c r="P10515" s="85" t="s">
        <v>22959</v>
      </c>
      <c r="Q10515" s="88">
        <v>799</v>
      </c>
      <c r="R10515" s="85">
        <v>23</v>
      </c>
    </row>
    <row r="10516" spans="1:18" x14ac:dyDescent="0.3">
      <c r="A10516" s="82"/>
      <c r="B10516" s="82"/>
      <c r="C10516" s="82"/>
      <c r="D10516" s="82"/>
      <c r="E10516" s="83"/>
      <c r="F10516" s="82"/>
      <c r="G10516" s="83"/>
      <c r="O10516" s="85" t="s">
        <v>22960</v>
      </c>
      <c r="P10516" s="85" t="s">
        <v>22961</v>
      </c>
      <c r="Q10516" s="88">
        <v>799</v>
      </c>
      <c r="R10516" s="85">
        <v>0</v>
      </c>
    </row>
    <row r="10517" spans="1:18" x14ac:dyDescent="0.3">
      <c r="A10517" s="82"/>
      <c r="B10517" s="82"/>
      <c r="C10517" s="82"/>
      <c r="D10517" s="82"/>
      <c r="E10517" s="83"/>
      <c r="F10517" s="82"/>
      <c r="G10517" s="83"/>
      <c r="O10517" s="85" t="s">
        <v>22962</v>
      </c>
      <c r="P10517" s="85" t="s">
        <v>22963</v>
      </c>
      <c r="Q10517" s="88">
        <v>799</v>
      </c>
      <c r="R10517" s="85">
        <v>0</v>
      </c>
    </row>
    <row r="10518" spans="1:18" x14ac:dyDescent="0.3">
      <c r="A10518" s="82"/>
      <c r="B10518" s="82"/>
      <c r="C10518" s="82"/>
      <c r="D10518" s="82"/>
      <c r="E10518" s="83"/>
      <c r="F10518" s="82"/>
      <c r="G10518" s="83"/>
      <c r="O10518" s="85" t="s">
        <v>22964</v>
      </c>
      <c r="P10518" s="85" t="s">
        <v>22965</v>
      </c>
      <c r="Q10518" s="88">
        <v>799</v>
      </c>
      <c r="R10518" s="85">
        <v>0</v>
      </c>
    </row>
    <row r="10519" spans="1:18" x14ac:dyDescent="0.3">
      <c r="A10519" s="82"/>
      <c r="B10519" s="82"/>
      <c r="C10519" s="82"/>
      <c r="D10519" s="82"/>
      <c r="E10519" s="83"/>
      <c r="F10519" s="82"/>
      <c r="G10519" s="83"/>
      <c r="O10519" s="85" t="s">
        <v>22966</v>
      </c>
      <c r="P10519" s="85" t="s">
        <v>22967</v>
      </c>
      <c r="Q10519" s="88">
        <v>799</v>
      </c>
      <c r="R10519" s="85">
        <v>0</v>
      </c>
    </row>
    <row r="10520" spans="1:18" x14ac:dyDescent="0.3">
      <c r="A10520" s="82"/>
      <c r="B10520" s="82"/>
      <c r="C10520" s="82"/>
      <c r="D10520" s="82"/>
      <c r="E10520" s="83"/>
      <c r="F10520" s="82"/>
      <c r="G10520" s="83"/>
      <c r="O10520" s="85" t="s">
        <v>22968</v>
      </c>
      <c r="P10520" s="85" t="s">
        <v>22969</v>
      </c>
      <c r="Q10520" s="88">
        <v>799</v>
      </c>
      <c r="R10520" s="85">
        <v>0</v>
      </c>
    </row>
    <row r="10521" spans="1:18" x14ac:dyDescent="0.3">
      <c r="A10521" s="82"/>
      <c r="B10521" s="82"/>
      <c r="C10521" s="82"/>
      <c r="D10521" s="82"/>
      <c r="E10521" s="83"/>
      <c r="F10521" s="82"/>
      <c r="G10521" s="83"/>
      <c r="O10521" s="85" t="s">
        <v>22970</v>
      </c>
      <c r="P10521" s="85" t="s">
        <v>22971</v>
      </c>
      <c r="Q10521" s="88">
        <v>799</v>
      </c>
      <c r="R10521" s="85">
        <v>16</v>
      </c>
    </row>
    <row r="10522" spans="1:18" x14ac:dyDescent="0.3">
      <c r="A10522" s="82"/>
      <c r="B10522" s="82"/>
      <c r="C10522" s="82"/>
      <c r="D10522" s="82"/>
      <c r="E10522" s="83"/>
      <c r="F10522" s="82"/>
      <c r="G10522" s="83"/>
      <c r="O10522" s="85" t="s">
        <v>22972</v>
      </c>
      <c r="P10522" s="85" t="s">
        <v>22973</v>
      </c>
      <c r="Q10522" s="88">
        <v>799</v>
      </c>
      <c r="R10522" s="85">
        <v>0</v>
      </c>
    </row>
    <row r="10523" spans="1:18" x14ac:dyDescent="0.3">
      <c r="A10523" s="82"/>
      <c r="B10523" s="82"/>
      <c r="C10523" s="82"/>
      <c r="D10523" s="82"/>
      <c r="E10523" s="83"/>
      <c r="F10523" s="82"/>
      <c r="G10523" s="83"/>
      <c r="O10523" s="85" t="s">
        <v>22974</v>
      </c>
      <c r="P10523" s="85" t="s">
        <v>22975</v>
      </c>
      <c r="Q10523" s="88">
        <v>799</v>
      </c>
      <c r="R10523" s="85">
        <v>21</v>
      </c>
    </row>
    <row r="10524" spans="1:18" x14ac:dyDescent="0.3">
      <c r="A10524" s="82"/>
      <c r="B10524" s="82"/>
      <c r="C10524" s="82"/>
      <c r="D10524" s="82"/>
      <c r="E10524" s="83"/>
      <c r="F10524" s="82"/>
      <c r="G10524" s="83"/>
      <c r="O10524" s="85" t="s">
        <v>22976</v>
      </c>
      <c r="P10524" s="85" t="s">
        <v>22977</v>
      </c>
      <c r="Q10524" s="88">
        <v>799</v>
      </c>
      <c r="R10524" s="85">
        <v>0</v>
      </c>
    </row>
    <row r="10525" spans="1:18" x14ac:dyDescent="0.3">
      <c r="A10525" s="82"/>
      <c r="B10525" s="82"/>
      <c r="C10525" s="82"/>
      <c r="D10525" s="82"/>
      <c r="E10525" s="83"/>
      <c r="F10525" s="82"/>
      <c r="G10525" s="83"/>
      <c r="O10525" s="85" t="s">
        <v>22978</v>
      </c>
      <c r="P10525" s="85" t="s">
        <v>22979</v>
      </c>
      <c r="Q10525" s="88">
        <v>4247.21</v>
      </c>
      <c r="R10525" s="85">
        <v>0</v>
      </c>
    </row>
    <row r="10526" spans="1:18" x14ac:dyDescent="0.3">
      <c r="A10526" s="82"/>
      <c r="B10526" s="82"/>
      <c r="C10526" s="82"/>
      <c r="D10526" s="82"/>
      <c r="E10526" s="83"/>
      <c r="F10526" s="82"/>
      <c r="G10526" s="83"/>
      <c r="O10526" s="85" t="s">
        <v>22980</v>
      </c>
      <c r="P10526" s="85" t="s">
        <v>22981</v>
      </c>
      <c r="Q10526" s="88">
        <v>4247.21</v>
      </c>
      <c r="R10526" s="85">
        <v>0</v>
      </c>
    </row>
    <row r="10527" spans="1:18" x14ac:dyDescent="0.3">
      <c r="A10527" s="82"/>
      <c r="B10527" s="82"/>
      <c r="C10527" s="82"/>
      <c r="D10527" s="82"/>
      <c r="E10527" s="83"/>
      <c r="F10527" s="82"/>
      <c r="G10527" s="83"/>
      <c r="O10527" s="85" t="s">
        <v>22982</v>
      </c>
      <c r="P10527" s="85" t="s">
        <v>22983</v>
      </c>
      <c r="Q10527" s="88">
        <v>4247.21</v>
      </c>
      <c r="R10527" s="85">
        <v>0</v>
      </c>
    </row>
    <row r="10528" spans="1:18" x14ac:dyDescent="0.3">
      <c r="A10528" s="82"/>
      <c r="B10528" s="82"/>
      <c r="C10528" s="82"/>
      <c r="D10528" s="82"/>
      <c r="E10528" s="83"/>
      <c r="F10528" s="82"/>
      <c r="G10528" s="83"/>
      <c r="O10528" s="85" t="s">
        <v>22984</v>
      </c>
      <c r="P10528" s="85" t="s">
        <v>22985</v>
      </c>
      <c r="Q10528" s="88">
        <v>4247.21</v>
      </c>
      <c r="R10528" s="85">
        <v>1</v>
      </c>
    </row>
    <row r="10529" spans="1:18" x14ac:dyDescent="0.3">
      <c r="A10529" s="82"/>
      <c r="B10529" s="82"/>
      <c r="C10529" s="82"/>
      <c r="D10529" s="82"/>
      <c r="E10529" s="83"/>
      <c r="F10529" s="82"/>
      <c r="G10529" s="83"/>
      <c r="O10529" s="85" t="s">
        <v>22986</v>
      </c>
      <c r="P10529" s="85" t="s">
        <v>22987</v>
      </c>
      <c r="Q10529" s="88">
        <v>4247.21</v>
      </c>
      <c r="R10529" s="85">
        <v>0</v>
      </c>
    </row>
    <row r="10530" spans="1:18" x14ac:dyDescent="0.3">
      <c r="A10530" s="82"/>
      <c r="B10530" s="82"/>
      <c r="C10530" s="82"/>
      <c r="D10530" s="82"/>
      <c r="E10530" s="83"/>
      <c r="F10530" s="82"/>
      <c r="G10530" s="83"/>
      <c r="O10530" s="85" t="s">
        <v>22988</v>
      </c>
      <c r="P10530" s="85" t="s">
        <v>22989</v>
      </c>
      <c r="Q10530" s="88">
        <v>8169.5</v>
      </c>
      <c r="R10530" s="85">
        <v>0</v>
      </c>
    </row>
    <row r="10531" spans="1:18" x14ac:dyDescent="0.3">
      <c r="A10531" s="82"/>
      <c r="B10531" s="82"/>
      <c r="C10531" s="82"/>
      <c r="D10531" s="82"/>
      <c r="E10531" s="83"/>
      <c r="F10531" s="82"/>
      <c r="G10531" s="83"/>
      <c r="O10531" s="85" t="s">
        <v>22990</v>
      </c>
      <c r="P10531" s="85" t="s">
        <v>22991</v>
      </c>
      <c r="Q10531" s="88">
        <v>5098.6499999999996</v>
      </c>
      <c r="R10531" s="85">
        <v>-28</v>
      </c>
    </row>
    <row r="10532" spans="1:18" x14ac:dyDescent="0.3">
      <c r="A10532" s="82"/>
      <c r="B10532" s="82"/>
      <c r="C10532" s="82"/>
      <c r="D10532" s="82"/>
      <c r="E10532" s="83"/>
      <c r="F10532" s="82"/>
      <c r="G10532" s="83"/>
      <c r="O10532" s="85" t="s">
        <v>22992</v>
      </c>
      <c r="P10532" s="85" t="s">
        <v>22993</v>
      </c>
      <c r="Q10532" s="88">
        <v>7721.76</v>
      </c>
      <c r="R10532" s="85">
        <v>0</v>
      </c>
    </row>
    <row r="10533" spans="1:18" x14ac:dyDescent="0.3">
      <c r="A10533" s="82"/>
      <c r="B10533" s="82"/>
      <c r="C10533" s="82"/>
      <c r="D10533" s="82"/>
      <c r="E10533" s="83"/>
      <c r="F10533" s="82"/>
      <c r="G10533" s="83"/>
      <c r="O10533" s="85" t="s">
        <v>22994</v>
      </c>
      <c r="P10533" s="85" t="s">
        <v>22995</v>
      </c>
      <c r="Q10533" s="88">
        <v>6794.91</v>
      </c>
      <c r="R10533" s="85">
        <v>1</v>
      </c>
    </row>
    <row r="10534" spans="1:18" x14ac:dyDescent="0.3">
      <c r="A10534" s="82"/>
      <c r="B10534" s="82"/>
      <c r="C10534" s="82"/>
      <c r="D10534" s="82"/>
      <c r="E10534" s="83"/>
      <c r="F10534" s="82"/>
      <c r="G10534" s="83"/>
      <c r="O10534" s="85" t="s">
        <v>22996</v>
      </c>
      <c r="P10534" s="85" t="s">
        <v>22997</v>
      </c>
      <c r="Q10534" s="88">
        <v>4941.84</v>
      </c>
      <c r="R10534" s="85">
        <v>-1</v>
      </c>
    </row>
    <row r="10535" spans="1:18" x14ac:dyDescent="0.3">
      <c r="A10535" s="82"/>
      <c r="B10535" s="82"/>
      <c r="C10535" s="82"/>
      <c r="D10535" s="82"/>
      <c r="E10535" s="83"/>
      <c r="F10535" s="82"/>
      <c r="G10535" s="83"/>
      <c r="O10535" s="85" t="s">
        <v>22998</v>
      </c>
      <c r="P10535" s="85" t="s">
        <v>22999</v>
      </c>
      <c r="Q10535" s="88">
        <v>4247.21</v>
      </c>
      <c r="R10535" s="85">
        <v>0</v>
      </c>
    </row>
    <row r="10536" spans="1:18" x14ac:dyDescent="0.3">
      <c r="A10536" s="82"/>
      <c r="B10536" s="82"/>
      <c r="C10536" s="82"/>
      <c r="D10536" s="82"/>
      <c r="E10536" s="83"/>
      <c r="F10536" s="82"/>
      <c r="G10536" s="83"/>
      <c r="O10536" s="85" t="s">
        <v>23000</v>
      </c>
      <c r="P10536" s="85" t="s">
        <v>23001</v>
      </c>
      <c r="Q10536" s="88">
        <v>4247.21</v>
      </c>
      <c r="R10536" s="85">
        <v>0</v>
      </c>
    </row>
    <row r="10537" spans="1:18" x14ac:dyDescent="0.3">
      <c r="A10537" s="82"/>
      <c r="B10537" s="82"/>
      <c r="C10537" s="82"/>
      <c r="D10537" s="82"/>
      <c r="E10537" s="83"/>
      <c r="F10537" s="82"/>
      <c r="G10537" s="83"/>
      <c r="O10537" s="85" t="s">
        <v>23002</v>
      </c>
      <c r="P10537" s="85" t="s">
        <v>23003</v>
      </c>
      <c r="Q10537" s="88">
        <v>1003.32</v>
      </c>
      <c r="R10537" s="85">
        <v>0</v>
      </c>
    </row>
    <row r="10538" spans="1:18" x14ac:dyDescent="0.3">
      <c r="A10538" s="82"/>
      <c r="B10538" s="82"/>
      <c r="C10538" s="82"/>
      <c r="D10538" s="82"/>
      <c r="E10538" s="83"/>
      <c r="F10538" s="82"/>
      <c r="G10538" s="83"/>
      <c r="O10538" s="85" t="s">
        <v>23004</v>
      </c>
      <c r="P10538" s="85" t="s">
        <v>23005</v>
      </c>
      <c r="Q10538" s="88">
        <v>1286.21</v>
      </c>
      <c r="R10538" s="85">
        <v>6</v>
      </c>
    </row>
    <row r="10539" spans="1:18" x14ac:dyDescent="0.3">
      <c r="A10539" s="82"/>
      <c r="B10539" s="82"/>
      <c r="C10539" s="82"/>
      <c r="D10539" s="82"/>
      <c r="E10539" s="83"/>
      <c r="F10539" s="82"/>
      <c r="G10539" s="83"/>
      <c r="O10539" s="85" t="s">
        <v>23006</v>
      </c>
      <c r="P10539" s="85" t="s">
        <v>23007</v>
      </c>
      <c r="Q10539" s="88">
        <v>4872.93</v>
      </c>
      <c r="R10539" s="85">
        <v>0</v>
      </c>
    </row>
    <row r="10540" spans="1:18" x14ac:dyDescent="0.3">
      <c r="A10540" s="82"/>
      <c r="B10540" s="82"/>
      <c r="C10540" s="82"/>
      <c r="D10540" s="82"/>
      <c r="E10540" s="83"/>
      <c r="F10540" s="82"/>
      <c r="G10540" s="83"/>
      <c r="O10540" s="85" t="s">
        <v>23008</v>
      </c>
      <c r="P10540" s="85" t="s">
        <v>23009</v>
      </c>
      <c r="Q10540" s="88">
        <v>1286.21</v>
      </c>
      <c r="R10540" s="85">
        <v>-42</v>
      </c>
    </row>
    <row r="10541" spans="1:18" x14ac:dyDescent="0.3">
      <c r="A10541" s="82"/>
      <c r="B10541" s="82"/>
      <c r="C10541" s="82"/>
      <c r="D10541" s="82"/>
      <c r="E10541" s="83"/>
      <c r="F10541" s="82"/>
      <c r="G10541" s="83"/>
      <c r="O10541" s="85" t="s">
        <v>23010</v>
      </c>
      <c r="P10541" s="85" t="s">
        <v>23011</v>
      </c>
      <c r="Q10541" s="88">
        <v>1286.21</v>
      </c>
      <c r="R10541" s="85">
        <v>74</v>
      </c>
    </row>
    <row r="10542" spans="1:18" x14ac:dyDescent="0.3">
      <c r="A10542" s="82"/>
      <c r="B10542" s="82"/>
      <c r="C10542" s="82"/>
      <c r="D10542" s="82"/>
      <c r="E10542" s="83"/>
      <c r="F10542" s="82"/>
      <c r="G10542" s="83"/>
      <c r="O10542" s="85" t="s">
        <v>23012</v>
      </c>
      <c r="P10542" s="85" t="s">
        <v>23013</v>
      </c>
      <c r="Q10542" s="88">
        <v>4184.3999999999996</v>
      </c>
      <c r="R10542" s="85">
        <v>0</v>
      </c>
    </row>
    <row r="10543" spans="1:18" x14ac:dyDescent="0.3">
      <c r="A10543" s="82"/>
      <c r="B10543" s="82"/>
      <c r="C10543" s="82"/>
      <c r="D10543" s="82"/>
      <c r="E10543" s="83"/>
      <c r="F10543" s="82"/>
      <c r="G10543" s="83"/>
      <c r="O10543" s="85" t="s">
        <v>23014</v>
      </c>
      <c r="P10543" s="85" t="s">
        <v>23015</v>
      </c>
      <c r="Q10543" s="88">
        <v>4125.46</v>
      </c>
      <c r="R10543" s="85">
        <v>1</v>
      </c>
    </row>
    <row r="10544" spans="1:18" x14ac:dyDescent="0.3">
      <c r="A10544" s="82"/>
      <c r="B10544" s="82"/>
      <c r="C10544" s="82"/>
      <c r="D10544" s="82"/>
      <c r="E10544" s="83"/>
      <c r="F10544" s="82"/>
      <c r="G10544" s="83"/>
      <c r="O10544" s="85" t="s">
        <v>23016</v>
      </c>
      <c r="P10544" s="85" t="s">
        <v>23017</v>
      </c>
      <c r="Q10544" s="88">
        <v>35060.07</v>
      </c>
      <c r="R10544" s="85">
        <v>1</v>
      </c>
    </row>
    <row r="10545" spans="1:18" x14ac:dyDescent="0.3">
      <c r="A10545" s="82"/>
      <c r="B10545" s="82"/>
      <c r="C10545" s="82"/>
      <c r="D10545" s="82"/>
      <c r="E10545" s="83"/>
      <c r="F10545" s="82"/>
      <c r="G10545" s="83"/>
      <c r="O10545" s="85" t="s">
        <v>23018</v>
      </c>
      <c r="P10545" s="85" t="s">
        <v>23019</v>
      </c>
      <c r="Q10545" s="88">
        <v>3955933.5</v>
      </c>
      <c r="R10545" s="85">
        <v>0</v>
      </c>
    </row>
    <row r="10546" spans="1:18" x14ac:dyDescent="0.3">
      <c r="A10546" s="82"/>
      <c r="B10546" s="82"/>
      <c r="C10546" s="82"/>
      <c r="D10546" s="82"/>
      <c r="E10546" s="83"/>
      <c r="F10546" s="82"/>
      <c r="G10546" s="83"/>
      <c r="O10546" s="85" t="s">
        <v>23020</v>
      </c>
      <c r="P10546" s="85" t="s">
        <v>23021</v>
      </c>
      <c r="Q10546" s="88">
        <v>1978008.45</v>
      </c>
      <c r="R10546" s="85">
        <v>0</v>
      </c>
    </row>
    <row r="10547" spans="1:18" x14ac:dyDescent="0.3">
      <c r="A10547" s="82"/>
      <c r="B10547" s="82"/>
      <c r="C10547" s="82"/>
      <c r="D10547" s="82"/>
      <c r="E10547" s="83"/>
      <c r="F10547" s="82"/>
      <c r="G10547" s="83"/>
      <c r="O10547" s="85" t="s">
        <v>23022</v>
      </c>
      <c r="P10547" s="85" t="s">
        <v>23023</v>
      </c>
      <c r="Q10547" s="88">
        <v>1315378.5</v>
      </c>
      <c r="R10547" s="85">
        <v>0</v>
      </c>
    </row>
    <row r="10548" spans="1:18" x14ac:dyDescent="0.3">
      <c r="A10548" s="82"/>
      <c r="B10548" s="82"/>
      <c r="C10548" s="82"/>
      <c r="D10548" s="82"/>
      <c r="E10548" s="83"/>
      <c r="F10548" s="82"/>
      <c r="G10548" s="83"/>
      <c r="O10548" s="85" t="s">
        <v>23024</v>
      </c>
      <c r="P10548" s="85" t="s">
        <v>23025</v>
      </c>
      <c r="Q10548" s="88">
        <v>4205531.25</v>
      </c>
      <c r="R10548" s="85">
        <v>0</v>
      </c>
    </row>
    <row r="10549" spans="1:18" x14ac:dyDescent="0.3">
      <c r="A10549" s="82"/>
      <c r="B10549" s="82"/>
      <c r="C10549" s="82"/>
      <c r="D10549" s="82"/>
      <c r="E10549" s="83"/>
      <c r="F10549" s="82"/>
      <c r="G10549" s="83"/>
      <c r="O10549" s="85" t="s">
        <v>23026</v>
      </c>
      <c r="P10549" s="85" t="s">
        <v>23027</v>
      </c>
      <c r="Q10549" s="88">
        <v>3241843.2</v>
      </c>
      <c r="R10549" s="85">
        <v>0</v>
      </c>
    </row>
    <row r="10550" spans="1:18" x14ac:dyDescent="0.3">
      <c r="A10550" s="82"/>
      <c r="B10550" s="82"/>
      <c r="C10550" s="82"/>
      <c r="D10550" s="82"/>
      <c r="E10550" s="83"/>
      <c r="F10550" s="82"/>
      <c r="G10550" s="83"/>
      <c r="O10550" s="85" t="s">
        <v>23028</v>
      </c>
      <c r="P10550" s="85" t="s">
        <v>23029</v>
      </c>
      <c r="Q10550" s="88">
        <v>3131704.2</v>
      </c>
      <c r="R10550" s="85">
        <v>0</v>
      </c>
    </row>
    <row r="10551" spans="1:18" x14ac:dyDescent="0.3">
      <c r="A10551" s="82"/>
      <c r="B10551" s="82"/>
      <c r="C10551" s="82"/>
      <c r="D10551" s="82"/>
      <c r="E10551" s="83"/>
      <c r="F10551" s="82"/>
      <c r="G10551" s="83"/>
      <c r="O10551" s="85" t="s">
        <v>23030</v>
      </c>
      <c r="P10551" s="85" t="s">
        <v>23031</v>
      </c>
      <c r="Q10551" s="88">
        <v>3461403</v>
      </c>
      <c r="R10551" s="85">
        <v>0</v>
      </c>
    </row>
    <row r="10552" spans="1:18" x14ac:dyDescent="0.3">
      <c r="A10552" s="82"/>
      <c r="B10552" s="82"/>
      <c r="C10552" s="82"/>
      <c r="D10552" s="82"/>
      <c r="E10552" s="83"/>
      <c r="F10552" s="82"/>
      <c r="G10552" s="83"/>
      <c r="O10552" s="85" t="s">
        <v>23032</v>
      </c>
      <c r="P10552" s="85" t="s">
        <v>23033</v>
      </c>
      <c r="Q10552" s="88">
        <v>3718564.2</v>
      </c>
      <c r="R10552" s="85">
        <v>0</v>
      </c>
    </row>
    <row r="10553" spans="1:18" x14ac:dyDescent="0.3">
      <c r="A10553" s="82"/>
      <c r="B10553" s="82"/>
      <c r="C10553" s="82"/>
      <c r="D10553" s="82"/>
      <c r="E10553" s="83"/>
      <c r="F10553" s="82"/>
      <c r="G10553" s="83"/>
      <c r="O10553" s="85" t="s">
        <v>23034</v>
      </c>
      <c r="P10553" s="85" t="s">
        <v>23035</v>
      </c>
      <c r="Q10553" s="88">
        <v>400601.7</v>
      </c>
      <c r="R10553" s="85">
        <v>0</v>
      </c>
    </row>
    <row r="10554" spans="1:18" x14ac:dyDescent="0.3">
      <c r="A10554" s="82"/>
      <c r="B10554" s="82"/>
      <c r="C10554" s="82"/>
      <c r="D10554" s="82"/>
      <c r="E10554" s="83"/>
      <c r="F10554" s="82"/>
      <c r="G10554" s="83"/>
      <c r="O10554" s="85" t="s">
        <v>23036</v>
      </c>
      <c r="P10554" s="85" t="s">
        <v>23037</v>
      </c>
      <c r="Q10554" s="88">
        <v>540804.30000000005</v>
      </c>
      <c r="R10554" s="85">
        <v>0</v>
      </c>
    </row>
    <row r="10555" spans="1:18" x14ac:dyDescent="0.3">
      <c r="A10555" s="82"/>
      <c r="B10555" s="82"/>
      <c r="C10555" s="82"/>
      <c r="D10555" s="82"/>
      <c r="E10555" s="83"/>
      <c r="F10555" s="82"/>
      <c r="G10555" s="83"/>
      <c r="O10555" s="85" t="s">
        <v>23038</v>
      </c>
      <c r="P10555" s="85" t="s">
        <v>23039</v>
      </c>
      <c r="Q10555" s="88">
        <v>813998.1</v>
      </c>
      <c r="R10555" s="85">
        <v>0</v>
      </c>
    </row>
    <row r="10556" spans="1:18" x14ac:dyDescent="0.3">
      <c r="A10556" s="82"/>
      <c r="B10556" s="82"/>
      <c r="C10556" s="82"/>
      <c r="D10556" s="82"/>
      <c r="E10556" s="83"/>
      <c r="F10556" s="82"/>
      <c r="G10556" s="83"/>
      <c r="O10556" s="85" t="s">
        <v>23040</v>
      </c>
      <c r="P10556" s="85" t="s">
        <v>23041</v>
      </c>
      <c r="Q10556" s="88">
        <v>960356.1</v>
      </c>
      <c r="R10556" s="85">
        <v>0</v>
      </c>
    </row>
    <row r="10557" spans="1:18" x14ac:dyDescent="0.3">
      <c r="A10557" s="82"/>
      <c r="B10557" s="82"/>
      <c r="C10557" s="82"/>
      <c r="D10557" s="82"/>
      <c r="E10557" s="83"/>
      <c r="F10557" s="82"/>
      <c r="G10557" s="83"/>
      <c r="O10557" s="85" t="s">
        <v>23042</v>
      </c>
      <c r="P10557" s="85" t="s">
        <v>23043</v>
      </c>
      <c r="Q10557" s="88">
        <v>8270.85</v>
      </c>
      <c r="R10557" s="85">
        <v>404</v>
      </c>
    </row>
    <row r="10558" spans="1:18" x14ac:dyDescent="0.3">
      <c r="A10558" s="82"/>
      <c r="B10558" s="82"/>
      <c r="C10558" s="82"/>
      <c r="D10558" s="82"/>
      <c r="E10558" s="83"/>
      <c r="F10558" s="82"/>
      <c r="G10558" s="83"/>
      <c r="O10558" s="85" t="s">
        <v>23044</v>
      </c>
      <c r="P10558" s="85" t="s">
        <v>23045</v>
      </c>
      <c r="Q10558" s="88">
        <v>24000.45</v>
      </c>
      <c r="R10558" s="85">
        <v>20</v>
      </c>
    </row>
    <row r="10559" spans="1:18" x14ac:dyDescent="0.3">
      <c r="A10559" s="82"/>
      <c r="B10559" s="82"/>
      <c r="C10559" s="82"/>
      <c r="D10559" s="82"/>
      <c r="E10559" s="83"/>
      <c r="F10559" s="82"/>
      <c r="G10559" s="83"/>
      <c r="O10559" s="85" t="s">
        <v>23046</v>
      </c>
      <c r="P10559" s="85" t="s">
        <v>23047</v>
      </c>
      <c r="Q10559" s="88">
        <v>22500.45</v>
      </c>
      <c r="R10559" s="85">
        <v>0</v>
      </c>
    </row>
    <row r="10560" spans="1:18" x14ac:dyDescent="0.3">
      <c r="A10560" s="82"/>
      <c r="B10560" s="82"/>
      <c r="C10560" s="82"/>
      <c r="D10560" s="82"/>
      <c r="E10560" s="83"/>
      <c r="F10560" s="82"/>
      <c r="G10560" s="83"/>
      <c r="O10560" s="85" t="s">
        <v>23048</v>
      </c>
      <c r="P10560" s="85" t="s">
        <v>23049</v>
      </c>
      <c r="Q10560" s="88">
        <v>22499.25</v>
      </c>
      <c r="R10560" s="85">
        <v>0</v>
      </c>
    </row>
    <row r="10561" spans="1:18" x14ac:dyDescent="0.3">
      <c r="A10561" s="82"/>
      <c r="B10561" s="82"/>
      <c r="C10561" s="82"/>
      <c r="D10561" s="82"/>
      <c r="E10561" s="83"/>
      <c r="F10561" s="82"/>
      <c r="G10561" s="83"/>
      <c r="O10561" s="85" t="s">
        <v>23050</v>
      </c>
      <c r="P10561" s="85" t="s">
        <v>23051</v>
      </c>
      <c r="Q10561" s="88">
        <v>1209.97</v>
      </c>
      <c r="R10561" s="85">
        <v>0</v>
      </c>
    </row>
    <row r="10562" spans="1:18" x14ac:dyDescent="0.3">
      <c r="A10562" s="82"/>
      <c r="B10562" s="82"/>
      <c r="C10562" s="82"/>
      <c r="D10562" s="82"/>
      <c r="E10562" s="83"/>
      <c r="F10562" s="82"/>
      <c r="G10562" s="83"/>
      <c r="O10562" s="85" t="s">
        <v>23052</v>
      </c>
      <c r="P10562" s="85" t="s">
        <v>23053</v>
      </c>
      <c r="Q10562" s="88">
        <v>1050</v>
      </c>
      <c r="R10562" s="85">
        <v>-13</v>
      </c>
    </row>
    <row r="10563" spans="1:18" x14ac:dyDescent="0.3">
      <c r="A10563" s="82"/>
      <c r="B10563" s="82"/>
      <c r="C10563" s="82"/>
      <c r="D10563" s="82"/>
      <c r="E10563" s="83"/>
      <c r="F10563" s="82"/>
      <c r="G10563" s="83"/>
      <c r="O10563" s="85" t="s">
        <v>23054</v>
      </c>
      <c r="P10563" s="85" t="s">
        <v>23055</v>
      </c>
      <c r="Q10563" s="88">
        <v>1050</v>
      </c>
      <c r="R10563" s="85">
        <v>0</v>
      </c>
    </row>
    <row r="10564" spans="1:18" x14ac:dyDescent="0.3">
      <c r="A10564" s="82"/>
      <c r="B10564" s="82"/>
      <c r="C10564" s="82"/>
      <c r="D10564" s="82"/>
      <c r="E10564" s="83"/>
      <c r="F10564" s="82"/>
      <c r="G10564" s="83"/>
      <c r="O10564" s="85" t="s">
        <v>1945</v>
      </c>
      <c r="P10564" s="85" t="s">
        <v>1946</v>
      </c>
      <c r="Q10564" s="88">
        <v>1048.8499999999999</v>
      </c>
      <c r="R10564" s="85">
        <v>15</v>
      </c>
    </row>
    <row r="10565" spans="1:18" x14ac:dyDescent="0.3">
      <c r="A10565" s="82"/>
      <c r="B10565" s="82"/>
      <c r="C10565" s="82"/>
      <c r="D10565" s="82"/>
      <c r="E10565" s="83"/>
      <c r="F10565" s="82"/>
      <c r="G10565" s="83"/>
      <c r="O10565" s="85" t="s">
        <v>914</v>
      </c>
      <c r="P10565" s="85" t="s">
        <v>915</v>
      </c>
      <c r="Q10565" s="88">
        <v>1100</v>
      </c>
      <c r="R10565" s="85">
        <v>6</v>
      </c>
    </row>
    <row r="10566" spans="1:18" x14ac:dyDescent="0.3">
      <c r="A10566" s="82"/>
      <c r="B10566" s="82"/>
      <c r="C10566" s="82"/>
      <c r="D10566" s="82"/>
      <c r="E10566" s="83"/>
      <c r="F10566" s="82"/>
      <c r="G10566" s="83"/>
      <c r="O10566" s="85" t="s">
        <v>23056</v>
      </c>
      <c r="P10566" s="85" t="s">
        <v>23057</v>
      </c>
      <c r="Q10566" s="88">
        <v>1100</v>
      </c>
      <c r="R10566" s="85">
        <v>0</v>
      </c>
    </row>
    <row r="10567" spans="1:18" x14ac:dyDescent="0.3">
      <c r="A10567" s="82"/>
      <c r="B10567" s="82"/>
      <c r="C10567" s="82"/>
      <c r="D10567" s="82"/>
      <c r="E10567" s="83"/>
      <c r="F10567" s="82"/>
      <c r="G10567" s="83"/>
      <c r="O10567" s="85" t="s">
        <v>916</v>
      </c>
      <c r="P10567" s="85" t="s">
        <v>917</v>
      </c>
      <c r="Q10567" s="88">
        <v>1100</v>
      </c>
      <c r="R10567" s="85">
        <v>-4</v>
      </c>
    </row>
    <row r="10568" spans="1:18" x14ac:dyDescent="0.3">
      <c r="A10568" s="82"/>
      <c r="B10568" s="82"/>
      <c r="C10568" s="82"/>
      <c r="D10568" s="82"/>
      <c r="E10568" s="83"/>
      <c r="F10568" s="82"/>
      <c r="G10568" s="83"/>
      <c r="O10568" s="85" t="s">
        <v>918</v>
      </c>
      <c r="P10568" s="85" t="s">
        <v>919</v>
      </c>
      <c r="Q10568" s="88">
        <v>1100</v>
      </c>
      <c r="R10568" s="85">
        <v>467</v>
      </c>
    </row>
    <row r="10569" spans="1:18" x14ac:dyDescent="0.3">
      <c r="A10569" s="82"/>
      <c r="B10569" s="82"/>
      <c r="C10569" s="82"/>
      <c r="D10569" s="82"/>
      <c r="E10569" s="83"/>
      <c r="F10569" s="82"/>
      <c r="G10569" s="83"/>
      <c r="O10569" s="85" t="s">
        <v>920</v>
      </c>
      <c r="P10569" s="85" t="s">
        <v>921</v>
      </c>
      <c r="Q10569" s="88">
        <v>1100</v>
      </c>
      <c r="R10569" s="85">
        <v>191</v>
      </c>
    </row>
    <row r="10570" spans="1:18" x14ac:dyDescent="0.3">
      <c r="A10570" s="82"/>
      <c r="B10570" s="82"/>
      <c r="C10570" s="82"/>
      <c r="D10570" s="82"/>
      <c r="E10570" s="83"/>
      <c r="F10570" s="82"/>
      <c r="G10570" s="83"/>
      <c r="O10570" s="85" t="s">
        <v>23058</v>
      </c>
      <c r="P10570" s="85" t="s">
        <v>23059</v>
      </c>
      <c r="Q10570" s="88">
        <v>1100</v>
      </c>
      <c r="R10570" s="85">
        <v>6</v>
      </c>
    </row>
    <row r="10571" spans="1:18" x14ac:dyDescent="0.3">
      <c r="A10571" s="82"/>
      <c r="B10571" s="82"/>
      <c r="C10571" s="82"/>
      <c r="D10571" s="82"/>
      <c r="E10571" s="83"/>
      <c r="F10571" s="82"/>
      <c r="G10571" s="83"/>
      <c r="O10571" s="85" t="s">
        <v>922</v>
      </c>
      <c r="P10571" s="85" t="s">
        <v>923</v>
      </c>
      <c r="Q10571" s="88">
        <v>1100</v>
      </c>
      <c r="R10571" s="85">
        <v>260</v>
      </c>
    </row>
    <row r="10572" spans="1:18" x14ac:dyDescent="0.3">
      <c r="A10572" s="82"/>
      <c r="B10572" s="82"/>
      <c r="C10572" s="82"/>
      <c r="D10572" s="82"/>
      <c r="E10572" s="83"/>
      <c r="F10572" s="82"/>
      <c r="G10572" s="83"/>
      <c r="O10572" s="85" t="s">
        <v>924</v>
      </c>
      <c r="P10572" s="85" t="s">
        <v>925</v>
      </c>
      <c r="Q10572" s="88">
        <v>1100</v>
      </c>
      <c r="R10572" s="85">
        <v>280</v>
      </c>
    </row>
    <row r="10573" spans="1:18" x14ac:dyDescent="0.3">
      <c r="A10573" s="82"/>
      <c r="B10573" s="82"/>
      <c r="C10573" s="82"/>
      <c r="D10573" s="82"/>
      <c r="E10573" s="83"/>
      <c r="F10573" s="82"/>
      <c r="G10573" s="83"/>
      <c r="O10573" s="85" t="s">
        <v>926</v>
      </c>
      <c r="P10573" s="85" t="s">
        <v>927</v>
      </c>
      <c r="Q10573" s="88">
        <v>1100</v>
      </c>
      <c r="R10573" s="85">
        <v>492</v>
      </c>
    </row>
    <row r="10574" spans="1:18" x14ac:dyDescent="0.3">
      <c r="A10574" s="82"/>
      <c r="B10574" s="82"/>
      <c r="C10574" s="82"/>
      <c r="D10574" s="82"/>
      <c r="E10574" s="83"/>
      <c r="F10574" s="82"/>
      <c r="G10574" s="83"/>
      <c r="O10574" s="85" t="s">
        <v>928</v>
      </c>
      <c r="P10574" s="85" t="s">
        <v>929</v>
      </c>
      <c r="Q10574" s="88">
        <v>1100</v>
      </c>
      <c r="R10574" s="85">
        <v>6</v>
      </c>
    </row>
    <row r="10575" spans="1:18" x14ac:dyDescent="0.3">
      <c r="A10575" s="82"/>
      <c r="B10575" s="82"/>
      <c r="C10575" s="82"/>
      <c r="D10575" s="82"/>
      <c r="E10575" s="83"/>
      <c r="F10575" s="82"/>
      <c r="G10575" s="83"/>
      <c r="O10575" s="85" t="s">
        <v>23060</v>
      </c>
      <c r="P10575" s="85" t="s">
        <v>23061</v>
      </c>
      <c r="Q10575" s="88">
        <v>1100</v>
      </c>
      <c r="R10575" s="85">
        <v>8</v>
      </c>
    </row>
    <row r="10576" spans="1:18" x14ac:dyDescent="0.3">
      <c r="A10576" s="82"/>
      <c r="B10576" s="82"/>
      <c r="C10576" s="82"/>
      <c r="D10576" s="82"/>
      <c r="E10576" s="83"/>
      <c r="F10576" s="82"/>
      <c r="G10576" s="83"/>
      <c r="O10576" s="85" t="s">
        <v>932</v>
      </c>
      <c r="P10576" s="85" t="s">
        <v>933</v>
      </c>
      <c r="Q10576" s="88">
        <v>1100</v>
      </c>
      <c r="R10576" s="85">
        <v>36</v>
      </c>
    </row>
    <row r="10577" spans="1:18" x14ac:dyDescent="0.3">
      <c r="A10577" s="82"/>
      <c r="B10577" s="82"/>
      <c r="C10577" s="82"/>
      <c r="D10577" s="82"/>
      <c r="E10577" s="83"/>
      <c r="F10577" s="82"/>
      <c r="G10577" s="83"/>
      <c r="O10577" s="85" t="s">
        <v>936</v>
      </c>
      <c r="P10577" s="85" t="s">
        <v>937</v>
      </c>
      <c r="Q10577" s="88">
        <v>1100</v>
      </c>
      <c r="R10577" s="85">
        <v>459</v>
      </c>
    </row>
    <row r="10578" spans="1:18" x14ac:dyDescent="0.3">
      <c r="A10578" s="82"/>
      <c r="B10578" s="82"/>
      <c r="C10578" s="82"/>
      <c r="D10578" s="82"/>
      <c r="E10578" s="83"/>
      <c r="F10578" s="82"/>
      <c r="G10578" s="83"/>
      <c r="O10578" s="85" t="s">
        <v>23062</v>
      </c>
      <c r="P10578" s="85" t="s">
        <v>23063</v>
      </c>
      <c r="Q10578" s="88">
        <v>1100</v>
      </c>
      <c r="R10578" s="85">
        <v>0</v>
      </c>
    </row>
    <row r="10579" spans="1:18" x14ac:dyDescent="0.3">
      <c r="A10579" s="82"/>
      <c r="B10579" s="82"/>
      <c r="C10579" s="82"/>
      <c r="D10579" s="82"/>
      <c r="E10579" s="83"/>
      <c r="F10579" s="82"/>
      <c r="G10579" s="83"/>
      <c r="O10579" s="85" t="s">
        <v>23064</v>
      </c>
      <c r="P10579" s="85" t="s">
        <v>23065</v>
      </c>
      <c r="Q10579" s="88">
        <v>1100</v>
      </c>
      <c r="R10579" s="85">
        <v>-24</v>
      </c>
    </row>
    <row r="10580" spans="1:18" x14ac:dyDescent="0.3">
      <c r="A10580" s="82"/>
      <c r="B10580" s="82"/>
      <c r="C10580" s="82"/>
      <c r="D10580" s="82"/>
      <c r="E10580" s="83"/>
      <c r="F10580" s="82"/>
      <c r="G10580" s="83"/>
      <c r="O10580" s="85" t="s">
        <v>23066</v>
      </c>
      <c r="P10580" s="85" t="s">
        <v>23067</v>
      </c>
      <c r="Q10580" s="88">
        <v>1100</v>
      </c>
      <c r="R10580" s="85">
        <v>11</v>
      </c>
    </row>
    <row r="10581" spans="1:18" x14ac:dyDescent="0.3">
      <c r="A10581" s="82"/>
      <c r="B10581" s="82"/>
      <c r="C10581" s="82"/>
      <c r="D10581" s="82"/>
      <c r="E10581" s="83"/>
      <c r="F10581" s="82"/>
      <c r="G10581" s="83"/>
      <c r="O10581" s="85" t="s">
        <v>23068</v>
      </c>
      <c r="P10581" s="85" t="s">
        <v>23069</v>
      </c>
      <c r="Q10581" s="88">
        <v>1100</v>
      </c>
      <c r="R10581" s="85">
        <v>-18</v>
      </c>
    </row>
    <row r="10582" spans="1:18" x14ac:dyDescent="0.3">
      <c r="A10582" s="82"/>
      <c r="B10582" s="82"/>
      <c r="C10582" s="82"/>
      <c r="D10582" s="82"/>
      <c r="E10582" s="83"/>
      <c r="F10582" s="82"/>
      <c r="G10582" s="83"/>
      <c r="O10582" s="85" t="s">
        <v>942</v>
      </c>
      <c r="P10582" s="85" t="s">
        <v>943</v>
      </c>
      <c r="Q10582" s="88">
        <v>1100</v>
      </c>
      <c r="R10582" s="85">
        <v>11</v>
      </c>
    </row>
    <row r="10583" spans="1:18" x14ac:dyDescent="0.3">
      <c r="A10583" s="82"/>
      <c r="B10583" s="82"/>
      <c r="C10583" s="82"/>
      <c r="D10583" s="82"/>
      <c r="E10583" s="83"/>
      <c r="F10583" s="82"/>
      <c r="G10583" s="83"/>
      <c r="O10583" s="85" t="s">
        <v>23070</v>
      </c>
      <c r="P10583" s="85" t="s">
        <v>34826</v>
      </c>
      <c r="Q10583" s="88">
        <v>429.82</v>
      </c>
      <c r="R10583" s="85">
        <v>303</v>
      </c>
    </row>
    <row r="10584" spans="1:18" x14ac:dyDescent="0.3">
      <c r="A10584" s="82"/>
      <c r="B10584" s="82"/>
      <c r="C10584" s="82"/>
      <c r="D10584" s="82"/>
      <c r="E10584" s="83"/>
      <c r="F10584" s="82"/>
      <c r="G10584" s="83"/>
      <c r="O10584" s="85" t="s">
        <v>23071</v>
      </c>
      <c r="P10584" s="85" t="s">
        <v>34827</v>
      </c>
      <c r="Q10584" s="88">
        <v>454.35</v>
      </c>
      <c r="R10584" s="85">
        <v>0</v>
      </c>
    </row>
    <row r="10585" spans="1:18" x14ac:dyDescent="0.3">
      <c r="A10585" s="82"/>
      <c r="B10585" s="82"/>
      <c r="C10585" s="82"/>
      <c r="D10585" s="82"/>
      <c r="E10585" s="83"/>
      <c r="F10585" s="82"/>
      <c r="G10585" s="83"/>
      <c r="O10585" s="85" t="s">
        <v>23072</v>
      </c>
      <c r="P10585" s="85" t="s">
        <v>34828</v>
      </c>
      <c r="Q10585" s="88">
        <v>454.35</v>
      </c>
      <c r="R10585" s="85">
        <v>449</v>
      </c>
    </row>
    <row r="10586" spans="1:18" x14ac:dyDescent="0.3">
      <c r="A10586" s="82"/>
      <c r="B10586" s="82"/>
      <c r="C10586" s="82"/>
      <c r="D10586" s="82"/>
      <c r="E10586" s="83"/>
      <c r="F10586" s="82"/>
      <c r="G10586" s="83"/>
      <c r="O10586" s="85" t="s">
        <v>23073</v>
      </c>
      <c r="P10586" s="85" t="s">
        <v>34829</v>
      </c>
      <c r="Q10586" s="88">
        <v>454.35</v>
      </c>
      <c r="R10586" s="85">
        <v>8</v>
      </c>
    </row>
    <row r="10587" spans="1:18" x14ac:dyDescent="0.3">
      <c r="A10587" s="82"/>
      <c r="B10587" s="82"/>
      <c r="C10587" s="82"/>
      <c r="D10587" s="82"/>
      <c r="E10587" s="83"/>
      <c r="F10587" s="82"/>
      <c r="G10587" s="83"/>
      <c r="O10587" s="85" t="s">
        <v>23074</v>
      </c>
      <c r="P10587" s="85" t="s">
        <v>34830</v>
      </c>
      <c r="Q10587" s="88">
        <v>454.35</v>
      </c>
      <c r="R10587" s="85">
        <v>2419</v>
      </c>
    </row>
    <row r="10588" spans="1:18" x14ac:dyDescent="0.3">
      <c r="A10588" s="82"/>
      <c r="B10588" s="82"/>
      <c r="C10588" s="82"/>
      <c r="D10588" s="82"/>
      <c r="E10588" s="83"/>
      <c r="F10588" s="82"/>
      <c r="G10588" s="83"/>
      <c r="O10588" s="85" t="s">
        <v>23075</v>
      </c>
      <c r="P10588" s="85" t="s">
        <v>34831</v>
      </c>
      <c r="Q10588" s="88">
        <v>454.35</v>
      </c>
      <c r="R10588" s="85">
        <v>196</v>
      </c>
    </row>
    <row r="10589" spans="1:18" x14ac:dyDescent="0.3">
      <c r="A10589" s="82"/>
      <c r="B10589" s="82"/>
      <c r="C10589" s="82"/>
      <c r="D10589" s="82"/>
      <c r="E10589" s="83"/>
      <c r="F10589" s="82"/>
      <c r="G10589" s="83"/>
      <c r="O10589" s="85" t="s">
        <v>23076</v>
      </c>
      <c r="P10589" s="85" t="s">
        <v>23077</v>
      </c>
      <c r="Q10589" s="88">
        <v>48250.8</v>
      </c>
      <c r="R10589" s="85">
        <v>0</v>
      </c>
    </row>
    <row r="10590" spans="1:18" x14ac:dyDescent="0.3">
      <c r="A10590" s="82"/>
      <c r="B10590" s="82"/>
      <c r="C10590" s="82"/>
      <c r="D10590" s="82"/>
      <c r="E10590" s="83"/>
      <c r="F10590" s="82"/>
      <c r="G10590" s="83"/>
      <c r="O10590" s="85" t="s">
        <v>23078</v>
      </c>
      <c r="P10590" s="85" t="s">
        <v>23079</v>
      </c>
      <c r="Q10590" s="88">
        <v>36132</v>
      </c>
      <c r="R10590" s="85">
        <v>0</v>
      </c>
    </row>
    <row r="10591" spans="1:18" x14ac:dyDescent="0.3">
      <c r="A10591" s="82"/>
      <c r="B10591" s="82"/>
      <c r="C10591" s="82"/>
      <c r="D10591" s="82"/>
      <c r="E10591" s="83"/>
      <c r="F10591" s="82"/>
      <c r="G10591" s="83"/>
      <c r="O10591" s="85" t="s">
        <v>23080</v>
      </c>
      <c r="P10591" s="85" t="s">
        <v>23081</v>
      </c>
      <c r="Q10591" s="88">
        <v>230771.1</v>
      </c>
      <c r="R10591" s="85">
        <v>1</v>
      </c>
    </row>
    <row r="10592" spans="1:18" x14ac:dyDescent="0.3">
      <c r="A10592" s="82"/>
      <c r="B10592" s="82"/>
      <c r="C10592" s="82"/>
      <c r="D10592" s="82"/>
      <c r="E10592" s="83"/>
      <c r="F10592" s="82"/>
      <c r="G10592" s="83"/>
      <c r="O10592" s="85" t="s">
        <v>23082</v>
      </c>
      <c r="P10592" s="85" t="s">
        <v>23083</v>
      </c>
      <c r="Q10592" s="88">
        <v>52677</v>
      </c>
      <c r="R10592" s="85">
        <v>0</v>
      </c>
    </row>
    <row r="10593" spans="1:18" x14ac:dyDescent="0.3">
      <c r="A10593" s="82"/>
      <c r="B10593" s="82"/>
      <c r="C10593" s="82"/>
      <c r="D10593" s="82"/>
      <c r="E10593" s="83"/>
      <c r="F10593" s="82"/>
      <c r="G10593" s="83"/>
      <c r="O10593" s="85" t="s">
        <v>23084</v>
      </c>
      <c r="P10593" s="85" t="s">
        <v>23085</v>
      </c>
      <c r="Q10593" s="88">
        <v>15547.95</v>
      </c>
      <c r="R10593" s="85">
        <v>0</v>
      </c>
    </row>
    <row r="10594" spans="1:18" x14ac:dyDescent="0.3">
      <c r="A10594" s="82"/>
      <c r="B10594" s="82"/>
      <c r="C10594" s="82"/>
      <c r="D10594" s="82"/>
      <c r="E10594" s="83"/>
      <c r="F10594" s="82"/>
      <c r="G10594" s="83"/>
      <c r="O10594" s="85" t="s">
        <v>23086</v>
      </c>
      <c r="P10594" s="85" t="s">
        <v>23087</v>
      </c>
      <c r="Q10594" s="88">
        <v>43422.75</v>
      </c>
      <c r="R10594" s="85">
        <v>0</v>
      </c>
    </row>
    <row r="10595" spans="1:18" x14ac:dyDescent="0.3">
      <c r="A10595" s="82"/>
      <c r="B10595" s="82"/>
      <c r="C10595" s="82"/>
      <c r="D10595" s="82"/>
      <c r="E10595" s="83"/>
      <c r="F10595" s="82"/>
      <c r="G10595" s="83"/>
      <c r="O10595" s="85" t="s">
        <v>1113</v>
      </c>
      <c r="P10595" s="85" t="s">
        <v>1114</v>
      </c>
      <c r="Q10595" s="88">
        <v>1785</v>
      </c>
      <c r="R10595" s="85">
        <v>136</v>
      </c>
    </row>
    <row r="10596" spans="1:18" x14ac:dyDescent="0.3">
      <c r="A10596" s="82"/>
      <c r="B10596" s="82"/>
      <c r="C10596" s="82"/>
      <c r="D10596" s="82"/>
      <c r="E10596" s="83"/>
      <c r="F10596" s="82"/>
      <c r="G10596" s="83"/>
      <c r="O10596" s="85" t="s">
        <v>1115</v>
      </c>
      <c r="P10596" s="85" t="s">
        <v>1116</v>
      </c>
      <c r="Q10596" s="88">
        <v>1785</v>
      </c>
      <c r="R10596" s="85">
        <v>197</v>
      </c>
    </row>
    <row r="10597" spans="1:18" x14ac:dyDescent="0.3">
      <c r="A10597" s="82"/>
      <c r="B10597" s="82"/>
      <c r="C10597" s="82"/>
      <c r="D10597" s="82"/>
      <c r="E10597" s="83"/>
      <c r="F10597" s="82"/>
      <c r="G10597" s="83"/>
      <c r="O10597" s="85" t="s">
        <v>23088</v>
      </c>
      <c r="P10597" s="85" t="s">
        <v>23089</v>
      </c>
      <c r="Q10597" s="88">
        <v>1785</v>
      </c>
      <c r="R10597" s="85">
        <v>17</v>
      </c>
    </row>
    <row r="10598" spans="1:18" x14ac:dyDescent="0.3">
      <c r="A10598" s="82"/>
      <c r="B10598" s="82"/>
      <c r="C10598" s="82"/>
      <c r="D10598" s="82"/>
      <c r="E10598" s="83"/>
      <c r="F10598" s="82"/>
      <c r="G10598" s="83"/>
      <c r="O10598" s="85" t="s">
        <v>23090</v>
      </c>
      <c r="P10598" s="85" t="s">
        <v>23091</v>
      </c>
      <c r="Q10598" s="88">
        <v>1701.8</v>
      </c>
      <c r="R10598" s="85">
        <v>0</v>
      </c>
    </row>
    <row r="10599" spans="1:18" x14ac:dyDescent="0.3">
      <c r="A10599" s="82"/>
      <c r="B10599" s="82"/>
      <c r="C10599" s="82"/>
      <c r="D10599" s="82"/>
      <c r="E10599" s="83"/>
      <c r="F10599" s="82"/>
      <c r="G10599" s="83"/>
      <c r="O10599" s="85" t="s">
        <v>23092</v>
      </c>
      <c r="P10599" s="85" t="s">
        <v>23093</v>
      </c>
      <c r="Q10599" s="88">
        <v>1701.8</v>
      </c>
      <c r="R10599" s="85">
        <v>0</v>
      </c>
    </row>
    <row r="10600" spans="1:18" x14ac:dyDescent="0.3">
      <c r="A10600" s="82"/>
      <c r="B10600" s="82"/>
      <c r="C10600" s="82"/>
      <c r="D10600" s="82"/>
      <c r="E10600" s="83"/>
      <c r="F10600" s="82"/>
      <c r="G10600" s="83"/>
      <c r="O10600" s="85" t="s">
        <v>23094</v>
      </c>
      <c r="P10600" s="85" t="s">
        <v>23095</v>
      </c>
      <c r="Q10600" s="88">
        <v>1701.8</v>
      </c>
      <c r="R10600" s="85">
        <v>0</v>
      </c>
    </row>
    <row r="10601" spans="1:18" x14ac:dyDescent="0.3">
      <c r="A10601" s="82"/>
      <c r="B10601" s="82"/>
      <c r="C10601" s="82"/>
      <c r="D10601" s="82"/>
      <c r="E10601" s="83"/>
      <c r="F10601" s="82"/>
      <c r="G10601" s="83"/>
      <c r="O10601" s="85" t="s">
        <v>23096</v>
      </c>
      <c r="P10601" s="85" t="s">
        <v>23097</v>
      </c>
      <c r="Q10601" s="88">
        <v>1701.8</v>
      </c>
      <c r="R10601" s="85">
        <v>0</v>
      </c>
    </row>
    <row r="10602" spans="1:18" x14ac:dyDescent="0.3">
      <c r="A10602" s="82"/>
      <c r="B10602" s="82"/>
      <c r="C10602" s="82"/>
      <c r="D10602" s="82"/>
      <c r="E10602" s="83"/>
      <c r="F10602" s="82"/>
      <c r="G10602" s="83"/>
      <c r="O10602" s="85" t="s">
        <v>23098</v>
      </c>
      <c r="P10602" s="85" t="s">
        <v>23099</v>
      </c>
      <c r="Q10602" s="88">
        <v>437514</v>
      </c>
      <c r="R10602" s="85">
        <v>0</v>
      </c>
    </row>
    <row r="10603" spans="1:18" x14ac:dyDescent="0.3">
      <c r="A10603" s="82"/>
      <c r="B10603" s="82"/>
      <c r="C10603" s="82"/>
      <c r="D10603" s="82"/>
      <c r="E10603" s="83"/>
      <c r="F10603" s="82"/>
      <c r="G10603" s="83"/>
      <c r="O10603" s="85" t="s">
        <v>23100</v>
      </c>
      <c r="P10603" s="85" t="s">
        <v>23101</v>
      </c>
      <c r="Q10603" s="88">
        <v>221049.60000000001</v>
      </c>
      <c r="R10603" s="85">
        <v>0</v>
      </c>
    </row>
    <row r="10604" spans="1:18" x14ac:dyDescent="0.3">
      <c r="A10604" s="82"/>
      <c r="B10604" s="82"/>
      <c r="C10604" s="82"/>
      <c r="D10604" s="82"/>
      <c r="E10604" s="83"/>
      <c r="F10604" s="82"/>
      <c r="G10604" s="83"/>
      <c r="O10604" s="85" t="s">
        <v>23102</v>
      </c>
      <c r="P10604" s="85" t="s">
        <v>23103</v>
      </c>
      <c r="Q10604" s="88">
        <v>575872.5</v>
      </c>
      <c r="R10604" s="85">
        <v>0</v>
      </c>
    </row>
    <row r="10605" spans="1:18" x14ac:dyDescent="0.3">
      <c r="A10605" s="82"/>
      <c r="B10605" s="82"/>
      <c r="C10605" s="82"/>
      <c r="D10605" s="82"/>
      <c r="E10605" s="83"/>
      <c r="F10605" s="82"/>
      <c r="G10605" s="83"/>
      <c r="O10605" s="85" t="s">
        <v>23104</v>
      </c>
      <c r="P10605" s="85" t="s">
        <v>23105</v>
      </c>
      <c r="Q10605" s="88">
        <v>345637.5</v>
      </c>
      <c r="R10605" s="85">
        <v>0</v>
      </c>
    </row>
    <row r="10606" spans="1:18" x14ac:dyDescent="0.3">
      <c r="A10606" s="82"/>
      <c r="B10606" s="82"/>
      <c r="C10606" s="82"/>
      <c r="D10606" s="82"/>
      <c r="E10606" s="83"/>
      <c r="F10606" s="82"/>
      <c r="G10606" s="83"/>
      <c r="O10606" s="85" t="s">
        <v>23106</v>
      </c>
      <c r="P10606" s="85" t="s">
        <v>23107</v>
      </c>
      <c r="Q10606" s="88">
        <v>13300</v>
      </c>
      <c r="R10606" s="85">
        <v>0</v>
      </c>
    </row>
    <row r="10607" spans="1:18" x14ac:dyDescent="0.3">
      <c r="A10607" s="82"/>
      <c r="B10607" s="82"/>
      <c r="C10607" s="82"/>
      <c r="D10607" s="82"/>
      <c r="E10607" s="83"/>
      <c r="F10607" s="82"/>
      <c r="G10607" s="83"/>
      <c r="O10607" s="85" t="s">
        <v>23108</v>
      </c>
      <c r="P10607" s="85" t="s">
        <v>23109</v>
      </c>
      <c r="Q10607" s="88">
        <v>16100</v>
      </c>
      <c r="R10607" s="85">
        <v>2</v>
      </c>
    </row>
    <row r="10608" spans="1:18" x14ac:dyDescent="0.3">
      <c r="A10608" s="82"/>
      <c r="B10608" s="82"/>
      <c r="C10608" s="82"/>
      <c r="D10608" s="82"/>
      <c r="E10608" s="83"/>
      <c r="F10608" s="82"/>
      <c r="G10608" s="83"/>
      <c r="O10608" s="85" t="s">
        <v>23110</v>
      </c>
      <c r="P10608" s="85" t="s">
        <v>23111</v>
      </c>
      <c r="Q10608" s="88">
        <v>21000</v>
      </c>
      <c r="R10608" s="85">
        <v>-2</v>
      </c>
    </row>
    <row r="10609" spans="1:18" x14ac:dyDescent="0.3">
      <c r="A10609" s="82"/>
      <c r="B10609" s="82"/>
      <c r="C10609" s="82"/>
      <c r="D10609" s="82"/>
      <c r="E10609" s="83"/>
      <c r="F10609" s="82"/>
      <c r="G10609" s="83"/>
      <c r="O10609" s="85" t="s">
        <v>23112</v>
      </c>
      <c r="P10609" s="85" t="s">
        <v>23113</v>
      </c>
      <c r="Q10609" s="88">
        <v>14300.4</v>
      </c>
      <c r="R10609" s="85">
        <v>1</v>
      </c>
    </row>
    <row r="10610" spans="1:18" x14ac:dyDescent="0.3">
      <c r="A10610" s="82"/>
      <c r="B10610" s="82"/>
      <c r="C10610" s="82"/>
      <c r="D10610" s="82"/>
      <c r="E10610" s="83"/>
      <c r="F10610" s="82"/>
      <c r="G10610" s="83"/>
      <c r="O10610" s="85" t="s">
        <v>23114</v>
      </c>
      <c r="P10610" s="85" t="s">
        <v>23115</v>
      </c>
      <c r="Q10610" s="88">
        <v>1200</v>
      </c>
      <c r="R10610" s="85">
        <v>106</v>
      </c>
    </row>
    <row r="10611" spans="1:18" x14ac:dyDescent="0.3">
      <c r="A10611" s="82"/>
      <c r="B10611" s="82"/>
      <c r="C10611" s="82"/>
      <c r="D10611" s="82"/>
      <c r="E10611" s="83"/>
      <c r="F10611" s="82"/>
      <c r="G10611" s="83"/>
      <c r="O10611" s="85" t="s">
        <v>23116</v>
      </c>
      <c r="P10611" s="85" t="s">
        <v>23117</v>
      </c>
      <c r="Q10611" s="88">
        <v>1200</v>
      </c>
      <c r="R10611" s="85">
        <v>-18</v>
      </c>
    </row>
    <row r="10612" spans="1:18" x14ac:dyDescent="0.3">
      <c r="A10612" s="82"/>
      <c r="B10612" s="82"/>
      <c r="C10612" s="82"/>
      <c r="D10612" s="82"/>
      <c r="E10612" s="83"/>
      <c r="F10612" s="82"/>
      <c r="G10612" s="83"/>
      <c r="O10612" s="85" t="s">
        <v>23118</v>
      </c>
      <c r="P10612" s="85" t="s">
        <v>23119</v>
      </c>
      <c r="Q10612" s="88">
        <v>1200</v>
      </c>
      <c r="R10612" s="85">
        <v>9</v>
      </c>
    </row>
    <row r="10613" spans="1:18" x14ac:dyDescent="0.3">
      <c r="A10613" s="82"/>
      <c r="B10613" s="82"/>
      <c r="C10613" s="82"/>
      <c r="D10613" s="82"/>
      <c r="E10613" s="83"/>
      <c r="F10613" s="82"/>
      <c r="G10613" s="83"/>
      <c r="O10613" s="85" t="s">
        <v>23120</v>
      </c>
      <c r="P10613" s="85" t="s">
        <v>23121</v>
      </c>
      <c r="Q10613" s="88">
        <v>1200</v>
      </c>
      <c r="R10613" s="85">
        <v>530</v>
      </c>
    </row>
    <row r="10614" spans="1:18" x14ac:dyDescent="0.3">
      <c r="A10614" s="82"/>
      <c r="B10614" s="82"/>
      <c r="C10614" s="82"/>
      <c r="D10614" s="82"/>
      <c r="E10614" s="83"/>
      <c r="F10614" s="82"/>
      <c r="G10614" s="83"/>
      <c r="O10614" s="85" t="s">
        <v>23122</v>
      </c>
      <c r="P10614" s="85" t="s">
        <v>23123</v>
      </c>
      <c r="Q10614" s="88">
        <v>900</v>
      </c>
      <c r="R10614" s="85">
        <v>137</v>
      </c>
    </row>
    <row r="10615" spans="1:18" x14ac:dyDescent="0.3">
      <c r="A10615" s="82"/>
      <c r="B10615" s="82"/>
      <c r="C10615" s="82"/>
      <c r="D10615" s="82"/>
      <c r="E10615" s="83"/>
      <c r="F10615" s="82"/>
      <c r="G10615" s="83"/>
      <c r="O10615" s="85" t="s">
        <v>23124</v>
      </c>
      <c r="P10615" s="85" t="s">
        <v>23125</v>
      </c>
      <c r="Q10615" s="88">
        <v>900</v>
      </c>
      <c r="R10615" s="85">
        <v>0</v>
      </c>
    </row>
    <row r="10616" spans="1:18" x14ac:dyDescent="0.3">
      <c r="A10616" s="82"/>
      <c r="B10616" s="82"/>
      <c r="C10616" s="82"/>
      <c r="D10616" s="82"/>
      <c r="E10616" s="83"/>
      <c r="F10616" s="82"/>
      <c r="G10616" s="83"/>
      <c r="O10616" s="85" t="s">
        <v>23126</v>
      </c>
      <c r="P10616" s="85" t="s">
        <v>23127</v>
      </c>
      <c r="Q10616" s="88">
        <v>900</v>
      </c>
      <c r="R10616" s="85">
        <v>0</v>
      </c>
    </row>
    <row r="10617" spans="1:18" x14ac:dyDescent="0.3">
      <c r="A10617" s="82"/>
      <c r="B10617" s="82"/>
      <c r="C10617" s="82"/>
      <c r="D10617" s="82"/>
      <c r="E10617" s="83"/>
      <c r="F10617" s="82"/>
      <c r="G10617" s="83"/>
      <c r="O10617" s="85" t="s">
        <v>23128</v>
      </c>
      <c r="P10617" s="85" t="s">
        <v>11994</v>
      </c>
      <c r="Q10617" s="88">
        <v>150</v>
      </c>
      <c r="R10617" s="85">
        <v>0</v>
      </c>
    </row>
    <row r="10618" spans="1:18" x14ac:dyDescent="0.3">
      <c r="A10618" s="82"/>
      <c r="B10618" s="82"/>
      <c r="C10618" s="82"/>
      <c r="D10618" s="82"/>
      <c r="E10618" s="83"/>
      <c r="F10618" s="82"/>
      <c r="G10618" s="83"/>
      <c r="O10618" s="85" t="s">
        <v>23129</v>
      </c>
      <c r="P10618" s="85" t="s">
        <v>23130</v>
      </c>
      <c r="Q10618" s="88">
        <v>59.88</v>
      </c>
      <c r="R10618" s="85">
        <v>1505</v>
      </c>
    </row>
    <row r="10619" spans="1:18" x14ac:dyDescent="0.3">
      <c r="A10619" s="82"/>
      <c r="B10619" s="82"/>
      <c r="C10619" s="82"/>
      <c r="D10619" s="82"/>
      <c r="E10619" s="83"/>
      <c r="F10619" s="82"/>
      <c r="G10619" s="83"/>
      <c r="O10619" s="85" t="s">
        <v>23131</v>
      </c>
      <c r="P10619" s="85" t="s">
        <v>23132</v>
      </c>
      <c r="Q10619" s="88">
        <v>361.55</v>
      </c>
      <c r="R10619" s="85">
        <v>0</v>
      </c>
    </row>
    <row r="10620" spans="1:18" x14ac:dyDescent="0.3">
      <c r="A10620" s="82"/>
      <c r="B10620" s="82"/>
      <c r="C10620" s="82"/>
      <c r="D10620" s="82"/>
      <c r="E10620" s="83"/>
      <c r="F10620" s="82"/>
      <c r="G10620" s="83"/>
      <c r="O10620" s="85" t="s">
        <v>23133</v>
      </c>
      <c r="P10620" s="85" t="s">
        <v>23134</v>
      </c>
      <c r="Q10620" s="88">
        <v>1299</v>
      </c>
      <c r="R10620" s="85">
        <v>0</v>
      </c>
    </row>
    <row r="10621" spans="1:18" x14ac:dyDescent="0.3">
      <c r="A10621" s="82"/>
      <c r="B10621" s="82"/>
      <c r="C10621" s="82"/>
      <c r="D10621" s="82"/>
      <c r="E10621" s="83"/>
      <c r="F10621" s="82"/>
      <c r="G10621" s="83"/>
      <c r="O10621" s="85" t="s">
        <v>1971</v>
      </c>
      <c r="P10621" s="85" t="s">
        <v>1972</v>
      </c>
      <c r="Q10621" s="88">
        <v>1299</v>
      </c>
      <c r="R10621" s="85">
        <v>1</v>
      </c>
    </row>
    <row r="10622" spans="1:18" x14ac:dyDescent="0.3">
      <c r="A10622" s="82"/>
      <c r="B10622" s="82"/>
      <c r="C10622" s="82"/>
      <c r="D10622" s="82"/>
      <c r="E10622" s="83"/>
      <c r="F10622" s="82"/>
      <c r="G10622" s="83"/>
      <c r="O10622" s="85" t="s">
        <v>23135</v>
      </c>
      <c r="P10622" s="85" t="s">
        <v>23136</v>
      </c>
      <c r="Q10622" s="88">
        <v>1299</v>
      </c>
      <c r="R10622" s="85">
        <v>0</v>
      </c>
    </row>
    <row r="10623" spans="1:18" x14ac:dyDescent="0.3">
      <c r="A10623" s="82"/>
      <c r="B10623" s="82"/>
      <c r="C10623" s="82"/>
      <c r="D10623" s="82"/>
      <c r="E10623" s="83"/>
      <c r="F10623" s="82"/>
      <c r="G10623" s="83"/>
      <c r="O10623" s="85" t="s">
        <v>23137</v>
      </c>
      <c r="P10623" s="85" t="s">
        <v>23138</v>
      </c>
      <c r="Q10623" s="88">
        <v>346.36</v>
      </c>
      <c r="R10623" s="85">
        <v>0</v>
      </c>
    </row>
    <row r="10624" spans="1:18" x14ac:dyDescent="0.3">
      <c r="A10624" s="82"/>
      <c r="B10624" s="82"/>
      <c r="C10624" s="82"/>
      <c r="D10624" s="82"/>
      <c r="E10624" s="83"/>
      <c r="F10624" s="82"/>
      <c r="G10624" s="83"/>
      <c r="O10624" s="85" t="s">
        <v>2230</v>
      </c>
      <c r="P10624" s="85" t="s">
        <v>2231</v>
      </c>
      <c r="Q10624" s="88">
        <v>1738.35</v>
      </c>
      <c r="R10624" s="85">
        <v>12</v>
      </c>
    </row>
    <row r="10625" spans="1:18" x14ac:dyDescent="0.3">
      <c r="A10625" s="82"/>
      <c r="B10625" s="82"/>
      <c r="C10625" s="82"/>
      <c r="D10625" s="82"/>
      <c r="E10625" s="83"/>
      <c r="F10625" s="82"/>
      <c r="G10625" s="83"/>
      <c r="O10625" s="85" t="s">
        <v>23139</v>
      </c>
      <c r="P10625" s="85" t="s">
        <v>23140</v>
      </c>
      <c r="Q10625" s="88">
        <v>346.36</v>
      </c>
      <c r="R10625" s="85">
        <v>0</v>
      </c>
    </row>
    <row r="10626" spans="1:18" x14ac:dyDescent="0.3">
      <c r="A10626" s="82"/>
      <c r="B10626" s="82"/>
      <c r="C10626" s="82"/>
      <c r="D10626" s="82"/>
      <c r="E10626" s="83"/>
      <c r="F10626" s="82"/>
      <c r="G10626" s="83"/>
      <c r="O10626" s="85" t="s">
        <v>23141</v>
      </c>
      <c r="P10626" s="85" t="s">
        <v>23142</v>
      </c>
      <c r="Q10626" s="88">
        <v>346.36</v>
      </c>
      <c r="R10626" s="85">
        <v>0</v>
      </c>
    </row>
    <row r="10627" spans="1:18" x14ac:dyDescent="0.3">
      <c r="A10627" s="82"/>
      <c r="B10627" s="82"/>
      <c r="C10627" s="82"/>
      <c r="D10627" s="82"/>
      <c r="E10627" s="83"/>
      <c r="F10627" s="82"/>
      <c r="G10627" s="83"/>
      <c r="O10627" s="85" t="s">
        <v>337</v>
      </c>
      <c r="P10627" s="85" t="s">
        <v>338</v>
      </c>
      <c r="Q10627" s="88">
        <v>1738.35</v>
      </c>
      <c r="R10627" s="85">
        <v>32</v>
      </c>
    </row>
    <row r="10628" spans="1:18" x14ac:dyDescent="0.3">
      <c r="A10628" s="82"/>
      <c r="B10628" s="82"/>
      <c r="C10628" s="82"/>
      <c r="D10628" s="82"/>
      <c r="E10628" s="83"/>
      <c r="F10628" s="82"/>
      <c r="G10628" s="83"/>
      <c r="O10628" s="85" t="s">
        <v>23143</v>
      </c>
      <c r="P10628" s="85" t="s">
        <v>23144</v>
      </c>
      <c r="Q10628" s="88">
        <v>346.36</v>
      </c>
      <c r="R10628" s="85">
        <v>42</v>
      </c>
    </row>
    <row r="10629" spans="1:18" x14ac:dyDescent="0.3">
      <c r="A10629" s="82"/>
      <c r="B10629" s="82"/>
      <c r="C10629" s="82"/>
      <c r="D10629" s="82"/>
      <c r="E10629" s="83"/>
      <c r="F10629" s="82"/>
      <c r="G10629" s="83"/>
      <c r="O10629" s="85" t="s">
        <v>23145</v>
      </c>
      <c r="P10629" s="85" t="s">
        <v>23146</v>
      </c>
      <c r="Q10629" s="88">
        <v>346.36</v>
      </c>
      <c r="R10629" s="85">
        <v>0</v>
      </c>
    </row>
    <row r="10630" spans="1:18" x14ac:dyDescent="0.3">
      <c r="A10630" s="82"/>
      <c r="B10630" s="82"/>
      <c r="C10630" s="82"/>
      <c r="D10630" s="82"/>
      <c r="E10630" s="83"/>
      <c r="F10630" s="82"/>
      <c r="G10630" s="83"/>
      <c r="O10630" s="85" t="s">
        <v>23147</v>
      </c>
      <c r="P10630" s="85" t="s">
        <v>23148</v>
      </c>
      <c r="Q10630" s="88">
        <v>346.36</v>
      </c>
      <c r="R10630" s="85">
        <v>-6</v>
      </c>
    </row>
    <row r="10631" spans="1:18" x14ac:dyDescent="0.3">
      <c r="A10631" s="82"/>
      <c r="B10631" s="82"/>
      <c r="C10631" s="82"/>
      <c r="D10631" s="82"/>
      <c r="E10631" s="83"/>
      <c r="F10631" s="82"/>
      <c r="G10631" s="83"/>
      <c r="O10631" s="85" t="s">
        <v>1863</v>
      </c>
      <c r="P10631" s="85" t="s">
        <v>1864</v>
      </c>
      <c r="Q10631" s="88">
        <v>346.36</v>
      </c>
      <c r="R10631" s="85">
        <v>117</v>
      </c>
    </row>
    <row r="10632" spans="1:18" x14ac:dyDescent="0.3">
      <c r="A10632" s="82"/>
      <c r="B10632" s="82"/>
      <c r="C10632" s="82"/>
      <c r="D10632" s="82"/>
      <c r="E10632" s="83"/>
      <c r="F10632" s="82"/>
      <c r="G10632" s="83"/>
      <c r="O10632" s="85" t="s">
        <v>23149</v>
      </c>
      <c r="P10632" s="85" t="s">
        <v>23150</v>
      </c>
      <c r="Q10632" s="88">
        <v>1738.35</v>
      </c>
      <c r="R10632" s="85">
        <v>-4</v>
      </c>
    </row>
    <row r="10633" spans="1:18" x14ac:dyDescent="0.3">
      <c r="A10633" s="82"/>
      <c r="B10633" s="82"/>
      <c r="C10633" s="82"/>
      <c r="D10633" s="82"/>
      <c r="E10633" s="83"/>
      <c r="F10633" s="82"/>
      <c r="G10633" s="83"/>
      <c r="O10633" s="85" t="s">
        <v>23151</v>
      </c>
      <c r="P10633" s="85" t="s">
        <v>23152</v>
      </c>
      <c r="Q10633" s="88">
        <v>346.36</v>
      </c>
      <c r="R10633" s="85">
        <v>0</v>
      </c>
    </row>
    <row r="10634" spans="1:18" x14ac:dyDescent="0.3">
      <c r="A10634" s="82"/>
      <c r="B10634" s="82"/>
      <c r="C10634" s="82"/>
      <c r="D10634" s="82"/>
      <c r="E10634" s="83"/>
      <c r="F10634" s="82"/>
      <c r="G10634" s="83"/>
      <c r="O10634" s="85" t="s">
        <v>23153</v>
      </c>
      <c r="P10634" s="85" t="s">
        <v>23154</v>
      </c>
      <c r="Q10634" s="88">
        <v>346.36</v>
      </c>
      <c r="R10634" s="85">
        <v>0</v>
      </c>
    </row>
    <row r="10635" spans="1:18" x14ac:dyDescent="0.3">
      <c r="A10635" s="82"/>
      <c r="B10635" s="82"/>
      <c r="C10635" s="82"/>
      <c r="D10635" s="82"/>
      <c r="E10635" s="83"/>
      <c r="F10635" s="82"/>
      <c r="G10635" s="83"/>
      <c r="O10635" s="85" t="s">
        <v>341</v>
      </c>
      <c r="P10635" s="85" t="s">
        <v>342</v>
      </c>
      <c r="Q10635" s="88">
        <v>1738.35</v>
      </c>
      <c r="R10635" s="85">
        <v>374</v>
      </c>
    </row>
    <row r="10636" spans="1:18" x14ac:dyDescent="0.3">
      <c r="A10636" s="82"/>
      <c r="B10636" s="82"/>
      <c r="C10636" s="82"/>
      <c r="D10636" s="82"/>
      <c r="E10636" s="83"/>
      <c r="F10636" s="82"/>
      <c r="G10636" s="83"/>
      <c r="O10636" s="85" t="s">
        <v>23155</v>
      </c>
      <c r="P10636" s="85" t="s">
        <v>23156</v>
      </c>
      <c r="Q10636" s="88">
        <v>1738.35</v>
      </c>
      <c r="R10636" s="85">
        <v>37</v>
      </c>
    </row>
    <row r="10637" spans="1:18" x14ac:dyDescent="0.3">
      <c r="A10637" s="82"/>
      <c r="B10637" s="82"/>
      <c r="C10637" s="82"/>
      <c r="D10637" s="82"/>
      <c r="E10637" s="83"/>
      <c r="F10637" s="82"/>
      <c r="G10637" s="83"/>
      <c r="O10637" s="85" t="s">
        <v>23157</v>
      </c>
      <c r="P10637" s="85" t="s">
        <v>23158</v>
      </c>
      <c r="Q10637" s="88">
        <v>346.36</v>
      </c>
      <c r="R10637" s="85">
        <v>-4</v>
      </c>
    </row>
    <row r="10638" spans="1:18" x14ac:dyDescent="0.3">
      <c r="A10638" s="82"/>
      <c r="B10638" s="82"/>
      <c r="C10638" s="82"/>
      <c r="D10638" s="82"/>
      <c r="E10638" s="83"/>
      <c r="F10638" s="82"/>
      <c r="G10638" s="83"/>
      <c r="O10638" s="85" t="s">
        <v>23159</v>
      </c>
      <c r="P10638" s="85" t="s">
        <v>23160</v>
      </c>
      <c r="Q10638" s="88">
        <v>1738.35</v>
      </c>
      <c r="R10638" s="85">
        <v>0</v>
      </c>
    </row>
    <row r="10639" spans="1:18" x14ac:dyDescent="0.3">
      <c r="A10639" s="82"/>
      <c r="B10639" s="82"/>
      <c r="C10639" s="82"/>
      <c r="D10639" s="82"/>
      <c r="E10639" s="83"/>
      <c r="F10639" s="82"/>
      <c r="G10639" s="83"/>
      <c r="O10639" s="85" t="s">
        <v>23161</v>
      </c>
      <c r="P10639" s="85" t="s">
        <v>23162</v>
      </c>
      <c r="Q10639" s="88">
        <v>346.36</v>
      </c>
      <c r="R10639" s="85">
        <v>-3</v>
      </c>
    </row>
    <row r="10640" spans="1:18" x14ac:dyDescent="0.3">
      <c r="A10640" s="82"/>
      <c r="B10640" s="82"/>
      <c r="C10640" s="82"/>
      <c r="D10640" s="82"/>
      <c r="E10640" s="83"/>
      <c r="F10640" s="82"/>
      <c r="G10640" s="83"/>
      <c r="O10640" s="85" t="s">
        <v>23163</v>
      </c>
      <c r="P10640" s="85" t="s">
        <v>23164</v>
      </c>
      <c r="Q10640" s="88">
        <v>346.36</v>
      </c>
      <c r="R10640" s="85">
        <v>0</v>
      </c>
    </row>
    <row r="10641" spans="1:18" x14ac:dyDescent="0.3">
      <c r="A10641" s="82"/>
      <c r="B10641" s="82"/>
      <c r="C10641" s="82"/>
      <c r="D10641" s="82"/>
      <c r="E10641" s="83"/>
      <c r="F10641" s="82"/>
      <c r="G10641" s="83"/>
      <c r="O10641" s="85" t="s">
        <v>23165</v>
      </c>
      <c r="P10641" s="85" t="s">
        <v>23166</v>
      </c>
      <c r="Q10641" s="88">
        <v>346.36</v>
      </c>
      <c r="R10641" s="85">
        <v>-2</v>
      </c>
    </row>
    <row r="10642" spans="1:18" x14ac:dyDescent="0.3">
      <c r="A10642" s="82"/>
      <c r="B10642" s="82"/>
      <c r="C10642" s="82"/>
      <c r="D10642" s="82"/>
      <c r="E10642" s="83"/>
      <c r="F10642" s="82"/>
      <c r="G10642" s="83"/>
      <c r="O10642" s="85" t="s">
        <v>23167</v>
      </c>
      <c r="P10642" s="85" t="s">
        <v>23168</v>
      </c>
      <c r="Q10642" s="88">
        <v>346.36</v>
      </c>
      <c r="R10642" s="85">
        <v>20</v>
      </c>
    </row>
    <row r="10643" spans="1:18" x14ac:dyDescent="0.3">
      <c r="A10643" s="82"/>
      <c r="B10643" s="82"/>
      <c r="C10643" s="82"/>
      <c r="D10643" s="82"/>
      <c r="E10643" s="83"/>
      <c r="F10643" s="82"/>
      <c r="G10643" s="83"/>
      <c r="O10643" s="85" t="s">
        <v>23169</v>
      </c>
      <c r="P10643" s="85" t="s">
        <v>23170</v>
      </c>
      <c r="Q10643" s="88">
        <v>999</v>
      </c>
      <c r="R10643" s="85">
        <v>33</v>
      </c>
    </row>
    <row r="10644" spans="1:18" x14ac:dyDescent="0.3">
      <c r="A10644" s="82"/>
      <c r="B10644" s="82"/>
      <c r="C10644" s="82"/>
      <c r="D10644" s="82"/>
      <c r="E10644" s="83"/>
      <c r="F10644" s="82"/>
      <c r="G10644" s="83"/>
      <c r="O10644" s="85" t="s">
        <v>23171</v>
      </c>
      <c r="P10644" s="85" t="s">
        <v>23172</v>
      </c>
      <c r="Q10644" s="88">
        <v>988.92</v>
      </c>
      <c r="R10644" s="85">
        <v>0</v>
      </c>
    </row>
    <row r="10645" spans="1:18" x14ac:dyDescent="0.3">
      <c r="A10645" s="82"/>
      <c r="B10645" s="82"/>
      <c r="C10645" s="82"/>
      <c r="D10645" s="82"/>
      <c r="E10645" s="83"/>
      <c r="F10645" s="82"/>
      <c r="G10645" s="83"/>
      <c r="O10645" s="85" t="s">
        <v>1897</v>
      </c>
      <c r="P10645" s="85" t="s">
        <v>1898</v>
      </c>
      <c r="Q10645" s="88">
        <v>900</v>
      </c>
      <c r="R10645" s="85">
        <v>14</v>
      </c>
    </row>
    <row r="10646" spans="1:18" x14ac:dyDescent="0.3">
      <c r="A10646" s="82"/>
      <c r="B10646" s="82"/>
      <c r="C10646" s="82"/>
      <c r="D10646" s="82"/>
      <c r="E10646" s="83"/>
      <c r="F10646" s="82"/>
      <c r="G10646" s="83"/>
      <c r="O10646" s="85" t="s">
        <v>1899</v>
      </c>
      <c r="P10646" s="85" t="s">
        <v>1900</v>
      </c>
      <c r="Q10646" s="88">
        <v>900</v>
      </c>
      <c r="R10646" s="85">
        <v>60</v>
      </c>
    </row>
    <row r="10647" spans="1:18" x14ac:dyDescent="0.3">
      <c r="A10647" s="82"/>
      <c r="B10647" s="82"/>
      <c r="C10647" s="82"/>
      <c r="D10647" s="82"/>
      <c r="E10647" s="83"/>
      <c r="F10647" s="82"/>
      <c r="G10647" s="83"/>
      <c r="O10647" s="85" t="s">
        <v>1901</v>
      </c>
      <c r="P10647" s="85" t="s">
        <v>1902</v>
      </c>
      <c r="Q10647" s="88">
        <v>900</v>
      </c>
      <c r="R10647" s="85">
        <v>88</v>
      </c>
    </row>
    <row r="10648" spans="1:18" x14ac:dyDescent="0.3">
      <c r="A10648" s="82"/>
      <c r="B10648" s="82"/>
      <c r="C10648" s="82"/>
      <c r="D10648" s="82"/>
      <c r="E10648" s="83"/>
      <c r="F10648" s="82"/>
      <c r="G10648" s="83"/>
      <c r="O10648" s="85" t="s">
        <v>1903</v>
      </c>
      <c r="P10648" s="85" t="s">
        <v>1904</v>
      </c>
      <c r="Q10648" s="88">
        <v>900</v>
      </c>
      <c r="R10648" s="85">
        <v>44</v>
      </c>
    </row>
    <row r="10649" spans="1:18" x14ac:dyDescent="0.3">
      <c r="A10649" s="82"/>
      <c r="B10649" s="82"/>
      <c r="C10649" s="82"/>
      <c r="D10649" s="82"/>
      <c r="E10649" s="83"/>
      <c r="F10649" s="82"/>
      <c r="G10649" s="83"/>
      <c r="O10649" s="85" t="s">
        <v>1905</v>
      </c>
      <c r="P10649" s="85" t="s">
        <v>1906</v>
      </c>
      <c r="Q10649" s="88">
        <v>900</v>
      </c>
      <c r="R10649" s="85">
        <v>55</v>
      </c>
    </row>
    <row r="10650" spans="1:18" x14ac:dyDescent="0.3">
      <c r="A10650" s="82"/>
      <c r="B10650" s="82"/>
      <c r="C10650" s="82"/>
      <c r="D10650" s="82"/>
      <c r="E10650" s="83"/>
      <c r="F10650" s="82"/>
      <c r="G10650" s="83"/>
      <c r="O10650" s="85" t="s">
        <v>1907</v>
      </c>
      <c r="P10650" s="85" t="s">
        <v>1908</v>
      </c>
      <c r="Q10650" s="88">
        <v>900</v>
      </c>
      <c r="R10650" s="85">
        <v>56</v>
      </c>
    </row>
    <row r="10651" spans="1:18" x14ac:dyDescent="0.3">
      <c r="A10651" s="82"/>
      <c r="B10651" s="82"/>
      <c r="C10651" s="82"/>
      <c r="D10651" s="82"/>
      <c r="E10651" s="83"/>
      <c r="F10651" s="82"/>
      <c r="G10651" s="83"/>
      <c r="O10651" s="85" t="s">
        <v>1909</v>
      </c>
      <c r="P10651" s="85" t="s">
        <v>1910</v>
      </c>
      <c r="Q10651" s="88">
        <v>900</v>
      </c>
      <c r="R10651" s="85">
        <v>170</v>
      </c>
    </row>
    <row r="10652" spans="1:18" x14ac:dyDescent="0.3">
      <c r="A10652" s="82"/>
      <c r="B10652" s="82"/>
      <c r="C10652" s="82"/>
      <c r="D10652" s="82"/>
      <c r="E10652" s="83"/>
      <c r="F10652" s="82"/>
      <c r="G10652" s="83"/>
      <c r="O10652" s="85" t="s">
        <v>1911</v>
      </c>
      <c r="P10652" s="85" t="s">
        <v>1912</v>
      </c>
      <c r="Q10652" s="88">
        <v>900</v>
      </c>
      <c r="R10652" s="85">
        <v>36</v>
      </c>
    </row>
    <row r="10653" spans="1:18" x14ac:dyDescent="0.3">
      <c r="A10653" s="82"/>
      <c r="B10653" s="82"/>
      <c r="C10653" s="82"/>
      <c r="D10653" s="82"/>
      <c r="E10653" s="83"/>
      <c r="F10653" s="82"/>
      <c r="G10653" s="83"/>
      <c r="O10653" s="85" t="s">
        <v>1913</v>
      </c>
      <c r="P10653" s="85" t="s">
        <v>1914</v>
      </c>
      <c r="Q10653" s="88">
        <v>900</v>
      </c>
      <c r="R10653" s="85">
        <v>28</v>
      </c>
    </row>
    <row r="10654" spans="1:18" x14ac:dyDescent="0.3">
      <c r="A10654" s="82"/>
      <c r="B10654" s="82"/>
      <c r="C10654" s="82"/>
      <c r="D10654" s="82"/>
      <c r="E10654" s="83"/>
      <c r="F10654" s="82"/>
      <c r="G10654" s="83"/>
      <c r="O10654" s="85" t="s">
        <v>1915</v>
      </c>
      <c r="P10654" s="85" t="s">
        <v>1916</v>
      </c>
      <c r="Q10654" s="88">
        <v>900</v>
      </c>
      <c r="R10654" s="85">
        <v>39</v>
      </c>
    </row>
    <row r="10655" spans="1:18" x14ac:dyDescent="0.3">
      <c r="A10655" s="82"/>
      <c r="B10655" s="82"/>
      <c r="C10655" s="82"/>
      <c r="D10655" s="82"/>
      <c r="E10655" s="83"/>
      <c r="F10655" s="82"/>
      <c r="G10655" s="83"/>
      <c r="O10655" s="85" t="s">
        <v>1917</v>
      </c>
      <c r="P10655" s="85" t="s">
        <v>1918</v>
      </c>
      <c r="Q10655" s="88">
        <v>900</v>
      </c>
      <c r="R10655" s="85">
        <v>49</v>
      </c>
    </row>
    <row r="10656" spans="1:18" x14ac:dyDescent="0.3">
      <c r="A10656" s="82"/>
      <c r="B10656" s="82"/>
      <c r="C10656" s="82"/>
      <c r="D10656" s="82"/>
      <c r="E10656" s="83"/>
      <c r="F10656" s="82"/>
      <c r="G10656" s="83"/>
      <c r="O10656" s="85" t="s">
        <v>1919</v>
      </c>
      <c r="P10656" s="85" t="s">
        <v>1920</v>
      </c>
      <c r="Q10656" s="88">
        <v>900</v>
      </c>
      <c r="R10656" s="85">
        <v>53</v>
      </c>
    </row>
    <row r="10657" spans="1:18" x14ac:dyDescent="0.3">
      <c r="A10657" s="82"/>
      <c r="B10657" s="82"/>
      <c r="C10657" s="82"/>
      <c r="D10657" s="82"/>
      <c r="E10657" s="83"/>
      <c r="F10657" s="82"/>
      <c r="G10657" s="83"/>
      <c r="O10657" s="85" t="s">
        <v>23173</v>
      </c>
      <c r="P10657" s="85" t="s">
        <v>23174</v>
      </c>
      <c r="Q10657" s="88">
        <v>900</v>
      </c>
      <c r="R10657" s="85">
        <v>0</v>
      </c>
    </row>
    <row r="10658" spans="1:18" x14ac:dyDescent="0.3">
      <c r="A10658" s="82"/>
      <c r="B10658" s="82"/>
      <c r="C10658" s="82"/>
      <c r="D10658" s="82"/>
      <c r="E10658" s="83"/>
      <c r="F10658" s="82"/>
      <c r="G10658" s="83"/>
      <c r="O10658" s="85" t="s">
        <v>1643</v>
      </c>
      <c r="P10658" s="85" t="s">
        <v>1644</v>
      </c>
      <c r="Q10658" s="88">
        <v>2069.6999999999998</v>
      </c>
      <c r="R10658" s="85">
        <v>0</v>
      </c>
    </row>
    <row r="10659" spans="1:18" x14ac:dyDescent="0.3">
      <c r="A10659" s="82"/>
      <c r="B10659" s="82"/>
      <c r="C10659" s="82"/>
      <c r="D10659" s="82"/>
      <c r="E10659" s="83"/>
      <c r="F10659" s="82"/>
      <c r="G10659" s="83"/>
      <c r="O10659" s="85" t="s">
        <v>1645</v>
      </c>
      <c r="P10659" s="85" t="s">
        <v>1646</v>
      </c>
      <c r="Q10659" s="88">
        <v>2069.6999999999998</v>
      </c>
      <c r="R10659" s="85">
        <v>93</v>
      </c>
    </row>
    <row r="10660" spans="1:18" x14ac:dyDescent="0.3">
      <c r="A10660" s="82"/>
      <c r="B10660" s="82"/>
      <c r="C10660" s="82"/>
      <c r="D10660" s="82"/>
      <c r="E10660" s="83"/>
      <c r="F10660" s="82"/>
      <c r="G10660" s="83"/>
      <c r="O10660" s="85" t="s">
        <v>1675</v>
      </c>
      <c r="P10660" s="85" t="s">
        <v>1676</v>
      </c>
      <c r="Q10660" s="88">
        <v>2069.6999999999998</v>
      </c>
      <c r="R10660" s="85">
        <v>15</v>
      </c>
    </row>
    <row r="10661" spans="1:18" x14ac:dyDescent="0.3">
      <c r="A10661" s="82"/>
      <c r="B10661" s="82"/>
      <c r="C10661" s="82"/>
      <c r="D10661" s="82"/>
      <c r="E10661" s="83"/>
      <c r="F10661" s="82"/>
      <c r="G10661" s="83"/>
      <c r="O10661" s="85" t="s">
        <v>23175</v>
      </c>
      <c r="P10661" s="85" t="s">
        <v>23176</v>
      </c>
      <c r="Q10661" s="88">
        <v>2069.6999999999998</v>
      </c>
      <c r="R10661" s="85">
        <v>-8</v>
      </c>
    </row>
    <row r="10662" spans="1:18" x14ac:dyDescent="0.3">
      <c r="A10662" s="82"/>
      <c r="B10662" s="82"/>
      <c r="C10662" s="82"/>
      <c r="D10662" s="82"/>
      <c r="E10662" s="83"/>
      <c r="F10662" s="82"/>
      <c r="G10662" s="83"/>
      <c r="O10662" s="85" t="s">
        <v>23177</v>
      </c>
      <c r="P10662" s="85" t="s">
        <v>23178</v>
      </c>
      <c r="Q10662" s="88">
        <v>2069.6999999999998</v>
      </c>
      <c r="R10662" s="85">
        <v>-1</v>
      </c>
    </row>
    <row r="10663" spans="1:18" x14ac:dyDescent="0.3">
      <c r="A10663" s="82"/>
      <c r="B10663" s="82"/>
      <c r="C10663" s="82"/>
      <c r="D10663" s="82"/>
      <c r="E10663" s="83"/>
      <c r="F10663" s="82"/>
      <c r="G10663" s="83"/>
      <c r="O10663" s="85" t="s">
        <v>23179</v>
      </c>
      <c r="P10663" s="85" t="s">
        <v>23180</v>
      </c>
      <c r="Q10663" s="88">
        <v>650.02</v>
      </c>
      <c r="R10663" s="85">
        <v>0</v>
      </c>
    </row>
    <row r="10664" spans="1:18" x14ac:dyDescent="0.3">
      <c r="A10664" s="82"/>
      <c r="B10664" s="82"/>
      <c r="C10664" s="82"/>
      <c r="D10664" s="82"/>
      <c r="E10664" s="83"/>
      <c r="F10664" s="82"/>
      <c r="G10664" s="83"/>
      <c r="O10664" s="85" t="s">
        <v>23181</v>
      </c>
      <c r="P10664" s="85" t="s">
        <v>23182</v>
      </c>
      <c r="Q10664" s="88">
        <v>650.02</v>
      </c>
      <c r="R10664" s="85">
        <v>47</v>
      </c>
    </row>
    <row r="10665" spans="1:18" x14ac:dyDescent="0.3">
      <c r="A10665" s="82"/>
      <c r="B10665" s="82"/>
      <c r="C10665" s="82"/>
      <c r="D10665" s="82"/>
      <c r="E10665" s="83"/>
      <c r="F10665" s="82"/>
      <c r="G10665" s="83"/>
      <c r="O10665" s="85" t="s">
        <v>23183</v>
      </c>
      <c r="P10665" s="85" t="s">
        <v>23184</v>
      </c>
      <c r="Q10665" s="88">
        <v>650.02</v>
      </c>
      <c r="R10665" s="85">
        <v>0</v>
      </c>
    </row>
    <row r="10666" spans="1:18" x14ac:dyDescent="0.3">
      <c r="A10666" s="82"/>
      <c r="B10666" s="82"/>
      <c r="C10666" s="82"/>
      <c r="D10666" s="82"/>
      <c r="E10666" s="83"/>
      <c r="F10666" s="82"/>
      <c r="G10666" s="83"/>
      <c r="O10666" s="85" t="s">
        <v>23185</v>
      </c>
      <c r="P10666" s="85" t="s">
        <v>23186</v>
      </c>
      <c r="Q10666" s="88">
        <v>650.02</v>
      </c>
      <c r="R10666" s="85">
        <v>44</v>
      </c>
    </row>
    <row r="10667" spans="1:18" x14ac:dyDescent="0.3">
      <c r="A10667" s="82"/>
      <c r="B10667" s="82"/>
      <c r="C10667" s="82"/>
      <c r="D10667" s="82"/>
      <c r="E10667" s="83"/>
      <c r="F10667" s="82"/>
      <c r="G10667" s="83"/>
      <c r="O10667" s="85" t="s">
        <v>23187</v>
      </c>
      <c r="P10667" s="85" t="s">
        <v>23188</v>
      </c>
      <c r="Q10667" s="88">
        <v>650.02</v>
      </c>
      <c r="R10667" s="85">
        <v>0</v>
      </c>
    </row>
    <row r="10668" spans="1:18" x14ac:dyDescent="0.3">
      <c r="A10668" s="82"/>
      <c r="B10668" s="82"/>
      <c r="C10668" s="82"/>
      <c r="D10668" s="82"/>
      <c r="E10668" s="83"/>
      <c r="F10668" s="82"/>
      <c r="G10668" s="83"/>
      <c r="O10668" s="85" t="s">
        <v>23189</v>
      </c>
      <c r="P10668" s="85" t="s">
        <v>23190</v>
      </c>
      <c r="Q10668" s="88">
        <v>650.02</v>
      </c>
      <c r="R10668" s="85">
        <v>0</v>
      </c>
    </row>
    <row r="10669" spans="1:18" x14ac:dyDescent="0.3">
      <c r="A10669" s="82"/>
      <c r="B10669" s="82"/>
      <c r="C10669" s="82"/>
      <c r="D10669" s="82"/>
      <c r="E10669" s="83"/>
      <c r="F10669" s="82"/>
      <c r="G10669" s="83"/>
      <c r="O10669" s="85" t="s">
        <v>23191</v>
      </c>
      <c r="P10669" s="85" t="s">
        <v>23192</v>
      </c>
      <c r="Q10669" s="88">
        <v>650.02</v>
      </c>
      <c r="R10669" s="85">
        <v>0</v>
      </c>
    </row>
    <row r="10670" spans="1:18" x14ac:dyDescent="0.3">
      <c r="A10670" s="82"/>
      <c r="B10670" s="82"/>
      <c r="C10670" s="82"/>
      <c r="D10670" s="82"/>
      <c r="E10670" s="83"/>
      <c r="F10670" s="82"/>
      <c r="G10670" s="83"/>
      <c r="O10670" s="85" t="s">
        <v>23193</v>
      </c>
      <c r="P10670" s="85" t="s">
        <v>23194</v>
      </c>
      <c r="Q10670" s="88">
        <v>650.02</v>
      </c>
      <c r="R10670" s="85">
        <v>0</v>
      </c>
    </row>
    <row r="10671" spans="1:18" x14ac:dyDescent="0.3">
      <c r="A10671" s="82"/>
      <c r="B10671" s="82"/>
      <c r="C10671" s="82"/>
      <c r="D10671" s="82"/>
      <c r="E10671" s="83"/>
      <c r="F10671" s="82"/>
      <c r="G10671" s="83"/>
      <c r="O10671" s="85" t="s">
        <v>2457</v>
      </c>
      <c r="P10671" s="85" t="s">
        <v>2458</v>
      </c>
      <c r="Q10671" s="88">
        <v>1498.97</v>
      </c>
      <c r="R10671" s="85">
        <v>28</v>
      </c>
    </row>
    <row r="10672" spans="1:18" x14ac:dyDescent="0.3">
      <c r="A10672" s="82"/>
      <c r="B10672" s="82"/>
      <c r="C10672" s="82"/>
      <c r="D10672" s="82"/>
      <c r="E10672" s="83"/>
      <c r="F10672" s="82"/>
      <c r="G10672" s="83"/>
      <c r="O10672" s="85" t="s">
        <v>23195</v>
      </c>
      <c r="P10672" s="85" t="s">
        <v>23196</v>
      </c>
      <c r="Q10672" s="88">
        <v>1499</v>
      </c>
      <c r="R10672" s="85">
        <v>6</v>
      </c>
    </row>
    <row r="10673" spans="1:18" x14ac:dyDescent="0.3">
      <c r="A10673" s="82"/>
      <c r="B10673" s="82"/>
      <c r="C10673" s="82"/>
      <c r="D10673" s="82"/>
      <c r="E10673" s="83"/>
      <c r="F10673" s="82"/>
      <c r="G10673" s="83"/>
      <c r="O10673" s="85" t="s">
        <v>23197</v>
      </c>
      <c r="P10673" s="85" t="s">
        <v>23198</v>
      </c>
      <c r="Q10673" s="88">
        <v>1499</v>
      </c>
      <c r="R10673" s="85">
        <v>0</v>
      </c>
    </row>
    <row r="10674" spans="1:18" x14ac:dyDescent="0.3">
      <c r="A10674" s="82"/>
      <c r="B10674" s="82"/>
      <c r="C10674" s="82"/>
      <c r="D10674" s="82"/>
      <c r="E10674" s="83"/>
      <c r="F10674" s="82"/>
      <c r="G10674" s="83"/>
      <c r="O10674" s="85" t="s">
        <v>2471</v>
      </c>
      <c r="P10674" s="85" t="s">
        <v>2472</v>
      </c>
      <c r="Q10674" s="88">
        <v>1498.97</v>
      </c>
      <c r="R10674" s="85">
        <v>33</v>
      </c>
    </row>
    <row r="10675" spans="1:18" x14ac:dyDescent="0.3">
      <c r="A10675" s="82"/>
      <c r="B10675" s="82"/>
      <c r="C10675" s="82"/>
      <c r="D10675" s="82"/>
      <c r="E10675" s="83"/>
      <c r="F10675" s="82"/>
      <c r="G10675" s="83"/>
      <c r="O10675" s="85" t="s">
        <v>2475</v>
      </c>
      <c r="P10675" s="85" t="s">
        <v>2476</v>
      </c>
      <c r="Q10675" s="88">
        <v>1498.97</v>
      </c>
      <c r="R10675" s="85">
        <v>112</v>
      </c>
    </row>
    <row r="10676" spans="1:18" x14ac:dyDescent="0.3">
      <c r="A10676" s="82"/>
      <c r="B10676" s="82"/>
      <c r="C10676" s="82"/>
      <c r="D10676" s="82"/>
      <c r="E10676" s="83"/>
      <c r="F10676" s="82"/>
      <c r="G10676" s="83"/>
      <c r="O10676" s="85" t="s">
        <v>1973</v>
      </c>
      <c r="P10676" s="85" t="s">
        <v>1974</v>
      </c>
      <c r="Q10676" s="88">
        <v>1299</v>
      </c>
      <c r="R10676" s="85">
        <v>90</v>
      </c>
    </row>
    <row r="10677" spans="1:18" x14ac:dyDescent="0.3">
      <c r="A10677" s="82"/>
      <c r="B10677" s="82"/>
      <c r="C10677" s="82"/>
      <c r="D10677" s="82"/>
      <c r="E10677" s="83"/>
      <c r="F10677" s="82"/>
      <c r="G10677" s="83"/>
      <c r="O10677" s="85" t="s">
        <v>23199</v>
      </c>
      <c r="P10677" s="85" t="s">
        <v>23200</v>
      </c>
      <c r="Q10677" s="88">
        <v>12473.7</v>
      </c>
      <c r="R10677" s="85">
        <v>2</v>
      </c>
    </row>
    <row r="10678" spans="1:18" x14ac:dyDescent="0.3">
      <c r="A10678" s="82"/>
      <c r="B10678" s="82"/>
      <c r="C10678" s="82"/>
      <c r="D10678" s="82"/>
      <c r="E10678" s="83"/>
      <c r="F10678" s="82"/>
      <c r="G10678" s="83"/>
      <c r="O10678" s="85" t="s">
        <v>23201</v>
      </c>
      <c r="P10678" s="85" t="s">
        <v>23202</v>
      </c>
      <c r="Q10678" s="88">
        <v>399</v>
      </c>
      <c r="R10678" s="85">
        <v>960</v>
      </c>
    </row>
    <row r="10679" spans="1:18" x14ac:dyDescent="0.3">
      <c r="A10679" s="82"/>
      <c r="B10679" s="82"/>
      <c r="C10679" s="82"/>
      <c r="D10679" s="82"/>
      <c r="E10679" s="83"/>
      <c r="F10679" s="82"/>
      <c r="G10679" s="83"/>
      <c r="O10679" s="85" t="s">
        <v>23203</v>
      </c>
      <c r="P10679" s="85" t="s">
        <v>23204</v>
      </c>
      <c r="Q10679" s="88">
        <v>399</v>
      </c>
      <c r="R10679" s="85">
        <v>592</v>
      </c>
    </row>
    <row r="10680" spans="1:18" x14ac:dyDescent="0.3">
      <c r="A10680" s="82"/>
      <c r="B10680" s="82"/>
      <c r="C10680" s="82"/>
      <c r="D10680" s="82"/>
      <c r="E10680" s="83"/>
      <c r="F10680" s="82"/>
      <c r="G10680" s="83"/>
      <c r="O10680" s="85" t="s">
        <v>23205</v>
      </c>
      <c r="P10680" s="85" t="s">
        <v>23206</v>
      </c>
      <c r="Q10680" s="88">
        <v>399</v>
      </c>
      <c r="R10680" s="85">
        <v>1156</v>
      </c>
    </row>
    <row r="10681" spans="1:18" x14ac:dyDescent="0.3">
      <c r="A10681" s="82"/>
      <c r="B10681" s="82"/>
      <c r="C10681" s="82"/>
      <c r="D10681" s="82"/>
      <c r="E10681" s="83"/>
      <c r="F10681" s="82"/>
      <c r="G10681" s="83"/>
      <c r="O10681" s="85" t="s">
        <v>23207</v>
      </c>
      <c r="P10681" s="85" t="s">
        <v>23208</v>
      </c>
      <c r="Q10681" s="88">
        <v>399</v>
      </c>
      <c r="R10681" s="85">
        <v>812</v>
      </c>
    </row>
    <row r="10682" spans="1:18" x14ac:dyDescent="0.3">
      <c r="A10682" s="82"/>
      <c r="B10682" s="82"/>
      <c r="C10682" s="82"/>
      <c r="D10682" s="82"/>
      <c r="E10682" s="83"/>
      <c r="F10682" s="82"/>
      <c r="G10682" s="83"/>
      <c r="O10682" s="85" t="s">
        <v>23209</v>
      </c>
      <c r="P10682" s="85" t="s">
        <v>23210</v>
      </c>
      <c r="Q10682" s="88">
        <v>399</v>
      </c>
      <c r="R10682" s="85">
        <v>867</v>
      </c>
    </row>
    <row r="10683" spans="1:18" x14ac:dyDescent="0.3">
      <c r="A10683" s="82"/>
      <c r="B10683" s="82"/>
      <c r="C10683" s="82"/>
      <c r="D10683" s="82"/>
      <c r="E10683" s="83"/>
      <c r="F10683" s="82"/>
      <c r="G10683" s="83"/>
      <c r="O10683" s="85" t="s">
        <v>23211</v>
      </c>
      <c r="P10683" s="85" t="s">
        <v>23212</v>
      </c>
      <c r="Q10683" s="88">
        <v>399</v>
      </c>
      <c r="R10683" s="85">
        <v>236</v>
      </c>
    </row>
    <row r="10684" spans="1:18" x14ac:dyDescent="0.3">
      <c r="A10684" s="82"/>
      <c r="B10684" s="82"/>
      <c r="C10684" s="82"/>
      <c r="D10684" s="82"/>
      <c r="E10684" s="83"/>
      <c r="F10684" s="82"/>
      <c r="G10684" s="83"/>
      <c r="O10684" s="85" t="s">
        <v>23213</v>
      </c>
      <c r="P10684" s="85" t="s">
        <v>23214</v>
      </c>
      <c r="Q10684" s="88">
        <v>399</v>
      </c>
      <c r="R10684" s="85">
        <v>867</v>
      </c>
    </row>
    <row r="10685" spans="1:18" x14ac:dyDescent="0.3">
      <c r="A10685" s="82"/>
      <c r="B10685" s="82"/>
      <c r="C10685" s="82"/>
      <c r="D10685" s="82"/>
      <c r="E10685" s="83"/>
      <c r="F10685" s="82"/>
      <c r="G10685" s="83"/>
      <c r="O10685" s="85" t="s">
        <v>23215</v>
      </c>
      <c r="P10685" s="85" t="s">
        <v>23216</v>
      </c>
      <c r="Q10685" s="88">
        <v>4944</v>
      </c>
      <c r="R10685" s="85">
        <v>547</v>
      </c>
    </row>
    <row r="10686" spans="1:18" x14ac:dyDescent="0.3">
      <c r="A10686" s="82"/>
      <c r="B10686" s="82"/>
      <c r="C10686" s="82"/>
      <c r="D10686" s="82"/>
      <c r="E10686" s="83"/>
      <c r="F10686" s="82"/>
      <c r="G10686" s="83"/>
      <c r="O10686" s="85" t="s">
        <v>23217</v>
      </c>
      <c r="P10686" s="85" t="s">
        <v>23218</v>
      </c>
      <c r="Q10686" s="88">
        <v>399</v>
      </c>
      <c r="R10686" s="85">
        <v>1052</v>
      </c>
    </row>
    <row r="10687" spans="1:18" x14ac:dyDescent="0.3">
      <c r="A10687" s="82"/>
      <c r="B10687" s="82"/>
      <c r="C10687" s="82"/>
      <c r="D10687" s="82"/>
      <c r="E10687" s="83"/>
      <c r="F10687" s="82"/>
      <c r="G10687" s="83"/>
      <c r="O10687" s="85" t="s">
        <v>23219</v>
      </c>
      <c r="P10687" s="85" t="s">
        <v>23220</v>
      </c>
      <c r="Q10687" s="88">
        <v>399</v>
      </c>
      <c r="R10687" s="85">
        <v>2211</v>
      </c>
    </row>
    <row r="10688" spans="1:18" x14ac:dyDescent="0.3">
      <c r="A10688" s="82"/>
      <c r="B10688" s="82"/>
      <c r="C10688" s="82"/>
      <c r="D10688" s="82"/>
      <c r="E10688" s="83"/>
      <c r="F10688" s="82"/>
      <c r="G10688" s="83"/>
      <c r="O10688" s="85" t="s">
        <v>23221</v>
      </c>
      <c r="P10688" s="85" t="s">
        <v>23222</v>
      </c>
      <c r="Q10688" s="88">
        <v>399</v>
      </c>
      <c r="R10688" s="85">
        <v>4148</v>
      </c>
    </row>
    <row r="10689" spans="1:18" x14ac:dyDescent="0.3">
      <c r="A10689" s="82"/>
      <c r="B10689" s="82"/>
      <c r="C10689" s="82"/>
      <c r="D10689" s="82"/>
      <c r="E10689" s="83"/>
      <c r="F10689" s="82"/>
      <c r="G10689" s="83"/>
      <c r="O10689" s="85" t="s">
        <v>23223</v>
      </c>
      <c r="P10689" s="85" t="s">
        <v>23224</v>
      </c>
      <c r="Q10689" s="88">
        <v>399</v>
      </c>
      <c r="R10689" s="85">
        <v>1100</v>
      </c>
    </row>
    <row r="10690" spans="1:18" x14ac:dyDescent="0.3">
      <c r="A10690" s="82"/>
      <c r="B10690" s="82"/>
      <c r="C10690" s="82"/>
      <c r="D10690" s="82"/>
      <c r="E10690" s="83"/>
      <c r="F10690" s="82"/>
      <c r="G10690" s="83"/>
      <c r="O10690" s="85" t="s">
        <v>23225</v>
      </c>
      <c r="P10690" s="85" t="s">
        <v>23226</v>
      </c>
      <c r="Q10690" s="88">
        <v>399</v>
      </c>
      <c r="R10690" s="85">
        <v>1132</v>
      </c>
    </row>
    <row r="10691" spans="1:18" x14ac:dyDescent="0.3">
      <c r="A10691" s="82"/>
      <c r="B10691" s="82"/>
      <c r="C10691" s="82"/>
      <c r="D10691" s="82"/>
      <c r="E10691" s="83"/>
      <c r="F10691" s="82"/>
      <c r="G10691" s="83"/>
      <c r="O10691" s="85" t="s">
        <v>23227</v>
      </c>
      <c r="P10691" s="85" t="s">
        <v>23228</v>
      </c>
      <c r="Q10691" s="88">
        <v>399</v>
      </c>
      <c r="R10691" s="85">
        <v>955</v>
      </c>
    </row>
    <row r="10692" spans="1:18" x14ac:dyDescent="0.3">
      <c r="A10692" s="82"/>
      <c r="B10692" s="82"/>
      <c r="C10692" s="82"/>
      <c r="D10692" s="82"/>
      <c r="E10692" s="83"/>
      <c r="F10692" s="82"/>
      <c r="G10692" s="83"/>
      <c r="O10692" s="85" t="s">
        <v>23229</v>
      </c>
      <c r="P10692" s="85" t="s">
        <v>23230</v>
      </c>
      <c r="Q10692" s="88">
        <v>399</v>
      </c>
      <c r="R10692" s="85">
        <v>516</v>
      </c>
    </row>
    <row r="10693" spans="1:18" x14ac:dyDescent="0.3">
      <c r="A10693" s="82"/>
      <c r="B10693" s="82"/>
      <c r="C10693" s="82"/>
      <c r="D10693" s="82"/>
      <c r="E10693" s="83"/>
      <c r="F10693" s="82"/>
      <c r="G10693" s="83"/>
      <c r="O10693" s="85" t="s">
        <v>23231</v>
      </c>
      <c r="P10693" s="85" t="s">
        <v>23232</v>
      </c>
      <c r="Q10693" s="88">
        <v>399</v>
      </c>
      <c r="R10693" s="85">
        <v>1900</v>
      </c>
    </row>
    <row r="10694" spans="1:18" x14ac:dyDescent="0.3">
      <c r="A10694" s="82"/>
      <c r="B10694" s="82"/>
      <c r="C10694" s="82"/>
      <c r="D10694" s="82"/>
      <c r="E10694" s="83"/>
      <c r="F10694" s="82"/>
      <c r="G10694" s="83"/>
      <c r="O10694" s="85" t="s">
        <v>23233</v>
      </c>
      <c r="P10694" s="85" t="s">
        <v>23234</v>
      </c>
      <c r="Q10694" s="88">
        <v>399</v>
      </c>
      <c r="R10694" s="85">
        <v>417</v>
      </c>
    </row>
    <row r="10695" spans="1:18" x14ac:dyDescent="0.3">
      <c r="A10695" s="82"/>
      <c r="B10695" s="82"/>
      <c r="C10695" s="82"/>
      <c r="D10695" s="82"/>
      <c r="E10695" s="83"/>
      <c r="F10695" s="82"/>
      <c r="G10695" s="83"/>
      <c r="O10695" s="85" t="s">
        <v>23235</v>
      </c>
      <c r="P10695" s="85" t="s">
        <v>23236</v>
      </c>
      <c r="Q10695" s="88">
        <v>399</v>
      </c>
      <c r="R10695" s="85">
        <v>128</v>
      </c>
    </row>
    <row r="10696" spans="1:18" x14ac:dyDescent="0.3">
      <c r="A10696" s="82"/>
      <c r="B10696" s="82"/>
      <c r="C10696" s="82"/>
      <c r="D10696" s="82"/>
      <c r="E10696" s="83"/>
      <c r="F10696" s="82"/>
      <c r="G10696" s="83"/>
      <c r="O10696" s="85" t="s">
        <v>23237</v>
      </c>
      <c r="P10696" s="85" t="s">
        <v>23238</v>
      </c>
      <c r="Q10696" s="88">
        <v>399</v>
      </c>
      <c r="R10696" s="85">
        <v>532</v>
      </c>
    </row>
    <row r="10697" spans="1:18" x14ac:dyDescent="0.3">
      <c r="A10697" s="82"/>
      <c r="B10697" s="82"/>
      <c r="C10697" s="82"/>
      <c r="D10697" s="82"/>
      <c r="E10697" s="83"/>
      <c r="F10697" s="82"/>
      <c r="G10697" s="83"/>
      <c r="O10697" s="85" t="s">
        <v>23239</v>
      </c>
      <c r="P10697" s="85" t="s">
        <v>23240</v>
      </c>
      <c r="Q10697" s="88">
        <v>399</v>
      </c>
      <c r="R10697" s="85">
        <v>492</v>
      </c>
    </row>
    <row r="10698" spans="1:18" x14ac:dyDescent="0.3">
      <c r="A10698" s="82"/>
      <c r="B10698" s="82"/>
      <c r="C10698" s="82"/>
      <c r="D10698" s="82"/>
      <c r="E10698" s="83"/>
      <c r="F10698" s="82"/>
      <c r="G10698" s="83"/>
      <c r="O10698" s="85" t="s">
        <v>23241</v>
      </c>
      <c r="P10698" s="85" t="s">
        <v>23242</v>
      </c>
      <c r="Q10698" s="88">
        <v>399</v>
      </c>
      <c r="R10698" s="85">
        <v>892</v>
      </c>
    </row>
    <row r="10699" spans="1:18" x14ac:dyDescent="0.3">
      <c r="A10699" s="82"/>
      <c r="B10699" s="82"/>
      <c r="C10699" s="82"/>
      <c r="D10699" s="82"/>
      <c r="E10699" s="83"/>
      <c r="F10699" s="82"/>
      <c r="G10699" s="83"/>
      <c r="O10699" s="85" t="s">
        <v>23243</v>
      </c>
      <c r="P10699" s="85" t="s">
        <v>23244</v>
      </c>
      <c r="Q10699" s="88">
        <v>399</v>
      </c>
      <c r="R10699" s="85">
        <v>2104</v>
      </c>
    </row>
    <row r="10700" spans="1:18" x14ac:dyDescent="0.3">
      <c r="A10700" s="82"/>
      <c r="B10700" s="82"/>
      <c r="C10700" s="82"/>
      <c r="D10700" s="82"/>
      <c r="E10700" s="83"/>
      <c r="F10700" s="82"/>
      <c r="G10700" s="83"/>
      <c r="O10700" s="85" t="s">
        <v>23245</v>
      </c>
      <c r="P10700" s="85" t="s">
        <v>23246</v>
      </c>
      <c r="Q10700" s="88">
        <v>399</v>
      </c>
      <c r="R10700" s="85">
        <v>980</v>
      </c>
    </row>
    <row r="10701" spans="1:18" x14ac:dyDescent="0.3">
      <c r="A10701" s="82"/>
      <c r="B10701" s="82"/>
      <c r="C10701" s="82"/>
      <c r="D10701" s="82"/>
      <c r="E10701" s="83"/>
      <c r="F10701" s="82"/>
      <c r="G10701" s="83"/>
      <c r="O10701" s="85" t="s">
        <v>23247</v>
      </c>
      <c r="P10701" s="85" t="s">
        <v>23248</v>
      </c>
      <c r="Q10701" s="88">
        <v>399</v>
      </c>
      <c r="R10701" s="85">
        <v>1556</v>
      </c>
    </row>
    <row r="10702" spans="1:18" x14ac:dyDescent="0.3">
      <c r="A10702" s="82"/>
      <c r="B10702" s="82"/>
      <c r="C10702" s="82"/>
      <c r="D10702" s="82"/>
      <c r="E10702" s="83"/>
      <c r="F10702" s="82"/>
      <c r="G10702" s="83"/>
      <c r="O10702" s="85" t="s">
        <v>23249</v>
      </c>
      <c r="P10702" s="85" t="s">
        <v>23250</v>
      </c>
      <c r="Q10702" s="88">
        <v>399</v>
      </c>
      <c r="R10702" s="85">
        <v>1112</v>
      </c>
    </row>
    <row r="10703" spans="1:18" x14ac:dyDescent="0.3">
      <c r="A10703" s="82"/>
      <c r="B10703" s="82"/>
      <c r="C10703" s="82"/>
      <c r="D10703" s="82"/>
      <c r="E10703" s="83"/>
      <c r="F10703" s="82"/>
      <c r="G10703" s="83"/>
      <c r="O10703" s="85" t="s">
        <v>23251</v>
      </c>
      <c r="P10703" s="85" t="s">
        <v>23252</v>
      </c>
      <c r="Q10703" s="88">
        <v>399</v>
      </c>
      <c r="R10703" s="85">
        <v>448</v>
      </c>
    </row>
    <row r="10704" spans="1:18" x14ac:dyDescent="0.3">
      <c r="A10704" s="82"/>
      <c r="B10704" s="82"/>
      <c r="C10704" s="82"/>
      <c r="D10704" s="82"/>
      <c r="E10704" s="83"/>
      <c r="F10704" s="82"/>
      <c r="G10704" s="83"/>
      <c r="O10704" s="85" t="s">
        <v>23253</v>
      </c>
      <c r="P10704" s="85" t="s">
        <v>23254</v>
      </c>
      <c r="Q10704" s="88">
        <v>399</v>
      </c>
      <c r="R10704" s="85">
        <v>1280</v>
      </c>
    </row>
    <row r="10705" spans="1:18" x14ac:dyDescent="0.3">
      <c r="A10705" s="82"/>
      <c r="B10705" s="82"/>
      <c r="C10705" s="82"/>
      <c r="D10705" s="82"/>
      <c r="E10705" s="83"/>
      <c r="F10705" s="82"/>
      <c r="G10705" s="83"/>
      <c r="O10705" s="85" t="s">
        <v>23255</v>
      </c>
      <c r="P10705" s="85" t="s">
        <v>23256</v>
      </c>
      <c r="Q10705" s="88">
        <v>399</v>
      </c>
      <c r="R10705" s="85">
        <v>1039</v>
      </c>
    </row>
    <row r="10706" spans="1:18" x14ac:dyDescent="0.3">
      <c r="A10706" s="82"/>
      <c r="B10706" s="82"/>
      <c r="C10706" s="82"/>
      <c r="D10706" s="82"/>
      <c r="E10706" s="83"/>
      <c r="F10706" s="82"/>
      <c r="G10706" s="83"/>
      <c r="O10706" s="85" t="s">
        <v>23257</v>
      </c>
      <c r="P10706" s="85" t="s">
        <v>23258</v>
      </c>
      <c r="Q10706" s="88">
        <v>1659</v>
      </c>
      <c r="R10706" s="85">
        <v>10329</v>
      </c>
    </row>
    <row r="10707" spans="1:18" x14ac:dyDescent="0.3">
      <c r="A10707" s="82"/>
      <c r="B10707" s="82"/>
      <c r="C10707" s="82"/>
      <c r="D10707" s="82"/>
      <c r="E10707" s="83"/>
      <c r="F10707" s="82"/>
      <c r="G10707" s="83"/>
      <c r="O10707" s="85" t="s">
        <v>23259</v>
      </c>
      <c r="P10707" s="85" t="s">
        <v>23260</v>
      </c>
      <c r="Q10707" s="88">
        <v>1659</v>
      </c>
      <c r="R10707" s="85">
        <v>12454</v>
      </c>
    </row>
    <row r="10708" spans="1:18" x14ac:dyDescent="0.3">
      <c r="A10708" s="82"/>
      <c r="B10708" s="82"/>
      <c r="C10708" s="82"/>
      <c r="D10708" s="82"/>
      <c r="E10708" s="83"/>
      <c r="F10708" s="82"/>
      <c r="G10708" s="83"/>
      <c r="O10708" s="85" t="s">
        <v>23261</v>
      </c>
      <c r="P10708" s="85" t="s">
        <v>23262</v>
      </c>
      <c r="Q10708" s="88">
        <v>1659</v>
      </c>
      <c r="R10708" s="85">
        <v>3203</v>
      </c>
    </row>
    <row r="10709" spans="1:18" x14ac:dyDescent="0.3">
      <c r="A10709" s="82"/>
      <c r="B10709" s="82"/>
      <c r="C10709" s="82"/>
      <c r="D10709" s="82"/>
      <c r="E10709" s="83"/>
      <c r="F10709" s="82"/>
      <c r="G10709" s="83"/>
      <c r="O10709" s="85" t="s">
        <v>23263</v>
      </c>
      <c r="P10709" s="85" t="s">
        <v>23264</v>
      </c>
      <c r="Q10709" s="88">
        <v>1659</v>
      </c>
      <c r="R10709" s="85">
        <v>4984</v>
      </c>
    </row>
    <row r="10710" spans="1:18" x14ac:dyDescent="0.3">
      <c r="A10710" s="82"/>
      <c r="B10710" s="82"/>
      <c r="C10710" s="82"/>
      <c r="D10710" s="82"/>
      <c r="E10710" s="83"/>
      <c r="F10710" s="82"/>
      <c r="G10710" s="83"/>
      <c r="O10710" s="85" t="s">
        <v>23265</v>
      </c>
      <c r="P10710" s="85" t="s">
        <v>23266</v>
      </c>
      <c r="Q10710" s="88">
        <v>1659</v>
      </c>
      <c r="R10710" s="85">
        <v>4067</v>
      </c>
    </row>
    <row r="10711" spans="1:18" x14ac:dyDescent="0.3">
      <c r="A10711" s="82"/>
      <c r="B10711" s="82"/>
      <c r="C10711" s="82"/>
      <c r="D10711" s="82"/>
      <c r="E10711" s="83"/>
      <c r="F10711" s="82"/>
      <c r="G10711" s="83"/>
      <c r="O10711" s="85" t="s">
        <v>23267</v>
      </c>
      <c r="P10711" s="85" t="s">
        <v>23268</v>
      </c>
      <c r="Q10711" s="88">
        <v>1659</v>
      </c>
      <c r="R10711" s="85">
        <v>3419</v>
      </c>
    </row>
    <row r="10712" spans="1:18" x14ac:dyDescent="0.3">
      <c r="A10712" s="82"/>
      <c r="B10712" s="82"/>
      <c r="C10712" s="82"/>
      <c r="D10712" s="82"/>
      <c r="E10712" s="83"/>
      <c r="F10712" s="82"/>
      <c r="G10712" s="83"/>
      <c r="O10712" s="85" t="s">
        <v>23269</v>
      </c>
      <c r="P10712" s="85" t="s">
        <v>23270</v>
      </c>
      <c r="Q10712" s="88">
        <v>1659</v>
      </c>
      <c r="R10712" s="85">
        <v>4287</v>
      </c>
    </row>
    <row r="10713" spans="1:18" x14ac:dyDescent="0.3">
      <c r="A10713" s="82"/>
      <c r="B10713" s="82"/>
      <c r="C10713" s="82"/>
      <c r="D10713" s="82"/>
      <c r="E10713" s="83"/>
      <c r="F10713" s="82"/>
      <c r="G10713" s="83"/>
      <c r="O10713" s="85" t="s">
        <v>23271</v>
      </c>
      <c r="P10713" s="85" t="s">
        <v>23272</v>
      </c>
      <c r="Q10713" s="88">
        <v>950</v>
      </c>
      <c r="R10713" s="85">
        <v>0</v>
      </c>
    </row>
    <row r="10714" spans="1:18" x14ac:dyDescent="0.3">
      <c r="A10714" s="82"/>
      <c r="B10714" s="82"/>
      <c r="C10714" s="82"/>
      <c r="D10714" s="82"/>
      <c r="E10714" s="83"/>
      <c r="F10714" s="82"/>
      <c r="G10714" s="83"/>
      <c r="O10714" s="85" t="s">
        <v>23273</v>
      </c>
      <c r="P10714" s="85" t="s">
        <v>23274</v>
      </c>
      <c r="Q10714" s="88">
        <v>2069.6999999999998</v>
      </c>
      <c r="R10714" s="85">
        <v>1</v>
      </c>
    </row>
    <row r="10715" spans="1:18" x14ac:dyDescent="0.3">
      <c r="A10715" s="82"/>
      <c r="B10715" s="82"/>
      <c r="C10715" s="82"/>
      <c r="D10715" s="82"/>
      <c r="E10715" s="83"/>
      <c r="F10715" s="82"/>
      <c r="G10715" s="83"/>
      <c r="O10715" s="85" t="s">
        <v>1623</v>
      </c>
      <c r="P10715" s="85" t="s">
        <v>1624</v>
      </c>
      <c r="Q10715" s="88">
        <v>2069.6999999999998</v>
      </c>
      <c r="R10715" s="85">
        <v>40</v>
      </c>
    </row>
    <row r="10716" spans="1:18" x14ac:dyDescent="0.3">
      <c r="A10716" s="82"/>
      <c r="B10716" s="82"/>
      <c r="C10716" s="82"/>
      <c r="D10716" s="82"/>
      <c r="E10716" s="83"/>
      <c r="F10716" s="82"/>
      <c r="G10716" s="83"/>
      <c r="O10716" s="85" t="s">
        <v>1629</v>
      </c>
      <c r="P10716" s="85" t="s">
        <v>1630</v>
      </c>
      <c r="Q10716" s="88">
        <v>2069.6999999999998</v>
      </c>
      <c r="R10716" s="85">
        <v>602</v>
      </c>
    </row>
    <row r="10717" spans="1:18" x14ac:dyDescent="0.3">
      <c r="A10717" s="82"/>
      <c r="B10717" s="82"/>
      <c r="C10717" s="82"/>
      <c r="D10717" s="82"/>
      <c r="E10717" s="83"/>
      <c r="F10717" s="82"/>
      <c r="G10717" s="83"/>
      <c r="O10717" s="85" t="s">
        <v>23275</v>
      </c>
      <c r="P10717" s="85" t="s">
        <v>23276</v>
      </c>
      <c r="Q10717" s="88">
        <v>2069.6999999999998</v>
      </c>
      <c r="R10717" s="85">
        <v>0</v>
      </c>
    </row>
    <row r="10718" spans="1:18" x14ac:dyDescent="0.3">
      <c r="A10718" s="82"/>
      <c r="B10718" s="82"/>
      <c r="C10718" s="82"/>
      <c r="D10718" s="82"/>
      <c r="E10718" s="83"/>
      <c r="F10718" s="82"/>
      <c r="G10718" s="83"/>
      <c r="O10718" s="85" t="s">
        <v>1631</v>
      </c>
      <c r="P10718" s="85" t="s">
        <v>1632</v>
      </c>
      <c r="Q10718" s="88">
        <v>2069.6999999999998</v>
      </c>
      <c r="R10718" s="85">
        <v>662</v>
      </c>
    </row>
    <row r="10719" spans="1:18" x14ac:dyDescent="0.3">
      <c r="A10719" s="82"/>
      <c r="B10719" s="82"/>
      <c r="C10719" s="82"/>
      <c r="D10719" s="82"/>
      <c r="E10719" s="83"/>
      <c r="F10719" s="82"/>
      <c r="G10719" s="83"/>
      <c r="O10719" s="85" t="s">
        <v>1633</v>
      </c>
      <c r="P10719" s="85" t="s">
        <v>1634</v>
      </c>
      <c r="Q10719" s="88">
        <v>2069.6999999999998</v>
      </c>
      <c r="R10719" s="85">
        <v>692</v>
      </c>
    </row>
    <row r="10720" spans="1:18" x14ac:dyDescent="0.3">
      <c r="A10720" s="82"/>
      <c r="B10720" s="82"/>
      <c r="C10720" s="82"/>
      <c r="D10720" s="82"/>
      <c r="E10720" s="83"/>
      <c r="F10720" s="82"/>
      <c r="G10720" s="83"/>
      <c r="O10720" s="85" t="s">
        <v>23277</v>
      </c>
      <c r="P10720" s="85" t="s">
        <v>23278</v>
      </c>
      <c r="Q10720" s="88">
        <v>2069.6999999999998</v>
      </c>
      <c r="R10720" s="85">
        <v>0</v>
      </c>
    </row>
    <row r="10721" spans="1:18" x14ac:dyDescent="0.3">
      <c r="A10721" s="82"/>
      <c r="B10721" s="82"/>
      <c r="C10721" s="82"/>
      <c r="D10721" s="82"/>
      <c r="E10721" s="83"/>
      <c r="F10721" s="82"/>
      <c r="G10721" s="83"/>
      <c r="O10721" s="85" t="s">
        <v>23279</v>
      </c>
      <c r="P10721" s="85" t="s">
        <v>23280</v>
      </c>
      <c r="Q10721" s="88">
        <v>2069.6999999999998</v>
      </c>
      <c r="R10721" s="85">
        <v>0</v>
      </c>
    </row>
    <row r="10722" spans="1:18" x14ac:dyDescent="0.3">
      <c r="A10722" s="82"/>
      <c r="B10722" s="82"/>
      <c r="C10722" s="82"/>
      <c r="D10722" s="82"/>
      <c r="E10722" s="83"/>
      <c r="F10722" s="82"/>
      <c r="G10722" s="83"/>
      <c r="O10722" s="85" t="s">
        <v>23281</v>
      </c>
      <c r="P10722" s="85" t="s">
        <v>23282</v>
      </c>
      <c r="Q10722" s="88">
        <v>2069.6999999999998</v>
      </c>
      <c r="R10722" s="85">
        <v>0</v>
      </c>
    </row>
    <row r="10723" spans="1:18" x14ac:dyDescent="0.3">
      <c r="A10723" s="82"/>
      <c r="B10723" s="82"/>
      <c r="C10723" s="82"/>
      <c r="D10723" s="82"/>
      <c r="E10723" s="83"/>
      <c r="F10723" s="82"/>
      <c r="G10723" s="83"/>
      <c r="O10723" s="85" t="s">
        <v>1659</v>
      </c>
      <c r="P10723" s="85" t="s">
        <v>1660</v>
      </c>
      <c r="Q10723" s="88">
        <v>2069.6999999999998</v>
      </c>
      <c r="R10723" s="85">
        <v>328</v>
      </c>
    </row>
    <row r="10724" spans="1:18" x14ac:dyDescent="0.3">
      <c r="A10724" s="82"/>
      <c r="B10724" s="82"/>
      <c r="C10724" s="82"/>
      <c r="D10724" s="82"/>
      <c r="E10724" s="83"/>
      <c r="F10724" s="82"/>
      <c r="G10724" s="83"/>
      <c r="O10724" s="85" t="s">
        <v>23283</v>
      </c>
      <c r="P10724" s="85" t="s">
        <v>23284</v>
      </c>
      <c r="Q10724" s="88">
        <v>2069.6999999999998</v>
      </c>
      <c r="R10724" s="85">
        <v>0</v>
      </c>
    </row>
    <row r="10725" spans="1:18" x14ac:dyDescent="0.3">
      <c r="A10725" s="82"/>
      <c r="B10725" s="82"/>
      <c r="C10725" s="82"/>
      <c r="D10725" s="82"/>
      <c r="E10725" s="83"/>
      <c r="F10725" s="82"/>
      <c r="G10725" s="83"/>
      <c r="O10725" s="85" t="s">
        <v>1663</v>
      </c>
      <c r="P10725" s="85" t="s">
        <v>1664</v>
      </c>
      <c r="Q10725" s="88">
        <v>2069.6999999999998</v>
      </c>
      <c r="R10725" s="85">
        <v>52</v>
      </c>
    </row>
    <row r="10726" spans="1:18" x14ac:dyDescent="0.3">
      <c r="A10726" s="82"/>
      <c r="B10726" s="82"/>
      <c r="C10726" s="82"/>
      <c r="D10726" s="82"/>
      <c r="E10726" s="83"/>
      <c r="F10726" s="82"/>
      <c r="G10726" s="83"/>
      <c r="O10726" s="85" t="s">
        <v>23285</v>
      </c>
      <c r="P10726" s="85" t="s">
        <v>23286</v>
      </c>
      <c r="Q10726" s="88">
        <v>2069.6999999999998</v>
      </c>
      <c r="R10726" s="85">
        <v>0</v>
      </c>
    </row>
    <row r="10727" spans="1:18" x14ac:dyDescent="0.3">
      <c r="A10727" s="82"/>
      <c r="B10727" s="82"/>
      <c r="C10727" s="82"/>
      <c r="D10727" s="82"/>
      <c r="E10727" s="83"/>
      <c r="F10727" s="82"/>
      <c r="G10727" s="83"/>
      <c r="O10727" s="85" t="s">
        <v>23287</v>
      </c>
      <c r="P10727" s="85" t="s">
        <v>23288</v>
      </c>
      <c r="Q10727" s="88">
        <v>2069.6999999999998</v>
      </c>
      <c r="R10727" s="85">
        <v>0</v>
      </c>
    </row>
    <row r="10728" spans="1:18" x14ac:dyDescent="0.3">
      <c r="A10728" s="82"/>
      <c r="B10728" s="82"/>
      <c r="C10728" s="82"/>
      <c r="D10728" s="82"/>
      <c r="E10728" s="83"/>
      <c r="F10728" s="82"/>
      <c r="G10728" s="83"/>
      <c r="O10728" s="85" t="s">
        <v>23289</v>
      </c>
      <c r="P10728" s="85" t="s">
        <v>23290</v>
      </c>
      <c r="Q10728" s="88">
        <v>2069.6999999999998</v>
      </c>
      <c r="R10728" s="85">
        <v>0</v>
      </c>
    </row>
    <row r="10729" spans="1:18" x14ac:dyDescent="0.3">
      <c r="A10729" s="82"/>
      <c r="B10729" s="82"/>
      <c r="C10729" s="82"/>
      <c r="D10729" s="82"/>
      <c r="E10729" s="83"/>
      <c r="F10729" s="82"/>
      <c r="G10729" s="83"/>
      <c r="O10729" s="85" t="s">
        <v>1681</v>
      </c>
      <c r="P10729" s="85" t="s">
        <v>1682</v>
      </c>
      <c r="Q10729" s="88">
        <v>2069.6999999999998</v>
      </c>
      <c r="R10729" s="85">
        <v>84</v>
      </c>
    </row>
    <row r="10730" spans="1:18" x14ac:dyDescent="0.3">
      <c r="A10730" s="82"/>
      <c r="B10730" s="82"/>
      <c r="C10730" s="82"/>
      <c r="D10730" s="82"/>
      <c r="E10730" s="83"/>
      <c r="F10730" s="82"/>
      <c r="G10730" s="83"/>
      <c r="O10730" s="85" t="s">
        <v>1683</v>
      </c>
      <c r="P10730" s="85" t="s">
        <v>1684</v>
      </c>
      <c r="Q10730" s="88">
        <v>2069.6999999999998</v>
      </c>
      <c r="R10730" s="85">
        <v>7</v>
      </c>
    </row>
    <row r="10731" spans="1:18" x14ac:dyDescent="0.3">
      <c r="A10731" s="82"/>
      <c r="B10731" s="82"/>
      <c r="C10731" s="82"/>
      <c r="D10731" s="82"/>
      <c r="E10731" s="83"/>
      <c r="F10731" s="82"/>
      <c r="G10731" s="83"/>
      <c r="O10731" s="85" t="s">
        <v>1685</v>
      </c>
      <c r="P10731" s="85" t="s">
        <v>1686</v>
      </c>
      <c r="Q10731" s="88">
        <v>2069.6999999999998</v>
      </c>
      <c r="R10731" s="85">
        <v>-11</v>
      </c>
    </row>
    <row r="10732" spans="1:18" x14ac:dyDescent="0.3">
      <c r="A10732" s="82"/>
      <c r="B10732" s="82"/>
      <c r="C10732" s="82"/>
      <c r="D10732" s="82"/>
      <c r="E10732" s="83"/>
      <c r="F10732" s="82"/>
      <c r="G10732" s="83"/>
      <c r="O10732" s="85" t="s">
        <v>2007</v>
      </c>
      <c r="P10732" s="85" t="s">
        <v>2008</v>
      </c>
      <c r="Q10732" s="88">
        <v>2069.6999999999998</v>
      </c>
      <c r="R10732" s="85">
        <v>0</v>
      </c>
    </row>
    <row r="10733" spans="1:18" x14ac:dyDescent="0.3">
      <c r="A10733" s="82"/>
      <c r="B10733" s="82"/>
      <c r="C10733" s="82"/>
      <c r="D10733" s="82"/>
      <c r="E10733" s="83"/>
      <c r="F10733" s="82"/>
      <c r="G10733" s="83"/>
      <c r="O10733" s="85" t="s">
        <v>2453</v>
      </c>
      <c r="P10733" s="85" t="s">
        <v>2454</v>
      </c>
      <c r="Q10733" s="88">
        <v>2069.6999999999998</v>
      </c>
      <c r="R10733" s="85">
        <v>-7</v>
      </c>
    </row>
    <row r="10734" spans="1:18" x14ac:dyDescent="0.3">
      <c r="A10734" s="82"/>
      <c r="B10734" s="82"/>
      <c r="C10734" s="82"/>
      <c r="D10734" s="82"/>
      <c r="E10734" s="83"/>
      <c r="F10734" s="82"/>
      <c r="G10734" s="83"/>
      <c r="O10734" s="85" t="s">
        <v>23291</v>
      </c>
      <c r="P10734" s="85" t="s">
        <v>23292</v>
      </c>
      <c r="Q10734" s="88">
        <v>389.34</v>
      </c>
      <c r="R10734" s="85">
        <v>0</v>
      </c>
    </row>
    <row r="10735" spans="1:18" x14ac:dyDescent="0.3">
      <c r="A10735" s="82"/>
      <c r="B10735" s="82"/>
      <c r="C10735" s="82"/>
      <c r="D10735" s="82"/>
      <c r="E10735" s="83"/>
      <c r="F10735" s="82"/>
      <c r="G10735" s="83"/>
      <c r="O10735" s="85" t="s">
        <v>23293</v>
      </c>
      <c r="P10735" s="85" t="s">
        <v>23294</v>
      </c>
      <c r="Q10735" s="88">
        <v>2069.6999999999998</v>
      </c>
      <c r="R10735" s="85">
        <v>0</v>
      </c>
    </row>
    <row r="10736" spans="1:18" x14ac:dyDescent="0.3">
      <c r="A10736" s="82"/>
      <c r="B10736" s="82"/>
      <c r="C10736" s="82"/>
      <c r="D10736" s="82"/>
      <c r="E10736" s="83"/>
      <c r="F10736" s="82"/>
      <c r="G10736" s="83"/>
      <c r="O10736" s="85" t="s">
        <v>23295</v>
      </c>
      <c r="P10736" s="85" t="s">
        <v>23296</v>
      </c>
      <c r="Q10736" s="88">
        <v>2069.5500000000002</v>
      </c>
      <c r="R10736" s="85">
        <v>0</v>
      </c>
    </row>
    <row r="10737" spans="1:18" x14ac:dyDescent="0.3">
      <c r="A10737" s="82"/>
      <c r="B10737" s="82"/>
      <c r="C10737" s="82"/>
      <c r="D10737" s="82"/>
      <c r="E10737" s="83"/>
      <c r="F10737" s="82"/>
      <c r="G10737" s="83"/>
      <c r="O10737" s="85" t="s">
        <v>1695</v>
      </c>
      <c r="P10737" s="85" t="s">
        <v>1696</v>
      </c>
      <c r="Q10737" s="88">
        <v>2069.6999999999998</v>
      </c>
      <c r="R10737" s="85">
        <v>23</v>
      </c>
    </row>
    <row r="10738" spans="1:18" x14ac:dyDescent="0.3">
      <c r="A10738" s="82"/>
      <c r="B10738" s="82"/>
      <c r="C10738" s="82"/>
      <c r="D10738" s="82"/>
      <c r="E10738" s="83"/>
      <c r="F10738" s="82"/>
      <c r="G10738" s="83"/>
      <c r="O10738" s="85" t="s">
        <v>23297</v>
      </c>
      <c r="P10738" s="85" t="s">
        <v>23298</v>
      </c>
      <c r="Q10738" s="88">
        <v>2069.6999999999998</v>
      </c>
      <c r="R10738" s="85">
        <v>-12</v>
      </c>
    </row>
    <row r="10739" spans="1:18" x14ac:dyDescent="0.3">
      <c r="A10739" s="82"/>
      <c r="B10739" s="82"/>
      <c r="C10739" s="82"/>
      <c r="D10739" s="82"/>
      <c r="E10739" s="83"/>
      <c r="F10739" s="82"/>
      <c r="G10739" s="83"/>
      <c r="O10739" s="85" t="s">
        <v>23299</v>
      </c>
      <c r="P10739" s="85" t="s">
        <v>23300</v>
      </c>
      <c r="Q10739" s="88">
        <v>2069.6999999999998</v>
      </c>
      <c r="R10739" s="85">
        <v>0</v>
      </c>
    </row>
    <row r="10740" spans="1:18" x14ac:dyDescent="0.3">
      <c r="A10740" s="82"/>
      <c r="B10740" s="82"/>
      <c r="C10740" s="82"/>
      <c r="D10740" s="82"/>
      <c r="E10740" s="83"/>
      <c r="F10740" s="82"/>
      <c r="G10740" s="83"/>
      <c r="O10740" s="85" t="s">
        <v>23301</v>
      </c>
      <c r="P10740" s="85" t="s">
        <v>23302</v>
      </c>
      <c r="Q10740" s="88">
        <v>2069.6999999999998</v>
      </c>
      <c r="R10740" s="85">
        <v>-1</v>
      </c>
    </row>
    <row r="10741" spans="1:18" x14ac:dyDescent="0.3">
      <c r="A10741" s="82"/>
      <c r="B10741" s="82"/>
      <c r="C10741" s="82"/>
      <c r="D10741" s="82"/>
      <c r="E10741" s="83"/>
      <c r="F10741" s="82"/>
      <c r="G10741" s="83"/>
      <c r="O10741" s="85" t="s">
        <v>23303</v>
      </c>
      <c r="P10741" s="85" t="s">
        <v>23304</v>
      </c>
      <c r="Q10741" s="88">
        <v>2069.6999999999998</v>
      </c>
      <c r="R10741" s="85">
        <v>0</v>
      </c>
    </row>
    <row r="10742" spans="1:18" x14ac:dyDescent="0.3">
      <c r="A10742" s="82"/>
      <c r="B10742" s="82"/>
      <c r="C10742" s="82"/>
      <c r="D10742" s="82"/>
      <c r="E10742" s="83"/>
      <c r="F10742" s="82"/>
      <c r="G10742" s="83"/>
      <c r="O10742" s="85" t="s">
        <v>23305</v>
      </c>
      <c r="P10742" s="85" t="s">
        <v>23306</v>
      </c>
      <c r="Q10742" s="88">
        <v>2069.6999999999998</v>
      </c>
      <c r="R10742" s="85">
        <v>0</v>
      </c>
    </row>
    <row r="10743" spans="1:18" x14ac:dyDescent="0.3">
      <c r="A10743" s="82"/>
      <c r="B10743" s="82"/>
      <c r="C10743" s="82"/>
      <c r="D10743" s="82"/>
      <c r="E10743" s="83"/>
      <c r="F10743" s="82"/>
      <c r="G10743" s="83"/>
      <c r="O10743" s="85" t="s">
        <v>23307</v>
      </c>
      <c r="P10743" s="85" t="s">
        <v>23308</v>
      </c>
      <c r="Q10743" s="88">
        <v>2069.6999999999998</v>
      </c>
      <c r="R10743" s="85">
        <v>0</v>
      </c>
    </row>
    <row r="10744" spans="1:18" x14ac:dyDescent="0.3">
      <c r="A10744" s="82"/>
      <c r="B10744" s="82"/>
      <c r="C10744" s="82"/>
      <c r="D10744" s="82"/>
      <c r="E10744" s="83"/>
      <c r="F10744" s="82"/>
      <c r="G10744" s="83"/>
      <c r="O10744" s="85" t="s">
        <v>23309</v>
      </c>
      <c r="P10744" s="85" t="s">
        <v>23310</v>
      </c>
      <c r="Q10744" s="88">
        <v>2069.6999999999998</v>
      </c>
      <c r="R10744" s="85">
        <v>0</v>
      </c>
    </row>
    <row r="10745" spans="1:18" x14ac:dyDescent="0.3">
      <c r="A10745" s="82"/>
      <c r="B10745" s="82"/>
      <c r="C10745" s="82"/>
      <c r="D10745" s="82"/>
      <c r="E10745" s="83"/>
      <c r="F10745" s="82"/>
      <c r="G10745" s="83"/>
      <c r="O10745" s="85" t="s">
        <v>1699</v>
      </c>
      <c r="P10745" s="85" t="s">
        <v>1700</v>
      </c>
      <c r="Q10745" s="88">
        <v>2069.6999999999998</v>
      </c>
      <c r="R10745" s="85">
        <v>104</v>
      </c>
    </row>
    <row r="10746" spans="1:18" x14ac:dyDescent="0.3">
      <c r="A10746" s="82"/>
      <c r="B10746" s="82"/>
      <c r="C10746" s="82"/>
      <c r="D10746" s="82"/>
      <c r="E10746" s="83"/>
      <c r="F10746" s="82"/>
      <c r="G10746" s="83"/>
      <c r="O10746" s="85" t="s">
        <v>23311</v>
      </c>
      <c r="P10746" s="85" t="s">
        <v>23312</v>
      </c>
      <c r="Q10746" s="88">
        <v>2069.6999999999998</v>
      </c>
      <c r="R10746" s="85">
        <v>0</v>
      </c>
    </row>
    <row r="10747" spans="1:18" x14ac:dyDescent="0.3">
      <c r="A10747" s="82"/>
      <c r="B10747" s="82"/>
      <c r="C10747" s="82"/>
      <c r="D10747" s="82"/>
      <c r="E10747" s="83"/>
      <c r="F10747" s="82"/>
      <c r="G10747" s="83"/>
      <c r="O10747" s="85" t="s">
        <v>23313</v>
      </c>
      <c r="P10747" s="85" t="s">
        <v>23314</v>
      </c>
      <c r="Q10747" s="88">
        <v>2069.6999999999998</v>
      </c>
      <c r="R10747" s="85">
        <v>0</v>
      </c>
    </row>
    <row r="10748" spans="1:18" x14ac:dyDescent="0.3">
      <c r="A10748" s="82"/>
      <c r="B10748" s="82"/>
      <c r="C10748" s="82"/>
      <c r="D10748" s="82"/>
      <c r="E10748" s="83"/>
      <c r="F10748" s="82"/>
      <c r="G10748" s="83"/>
      <c r="O10748" s="85" t="s">
        <v>23315</v>
      </c>
      <c r="P10748" s="85" t="s">
        <v>23316</v>
      </c>
      <c r="Q10748" s="88">
        <v>2069.6999999999998</v>
      </c>
      <c r="R10748" s="85">
        <v>0</v>
      </c>
    </row>
    <row r="10749" spans="1:18" x14ac:dyDescent="0.3">
      <c r="A10749" s="82"/>
      <c r="B10749" s="82"/>
      <c r="C10749" s="82"/>
      <c r="D10749" s="82"/>
      <c r="E10749" s="83"/>
      <c r="F10749" s="82"/>
      <c r="G10749" s="83"/>
      <c r="O10749" s="85" t="s">
        <v>23317</v>
      </c>
      <c r="P10749" s="85" t="s">
        <v>23318</v>
      </c>
      <c r="Q10749" s="88">
        <v>2069.6999999999998</v>
      </c>
      <c r="R10749" s="85">
        <v>0</v>
      </c>
    </row>
    <row r="10750" spans="1:18" x14ac:dyDescent="0.3">
      <c r="A10750" s="82"/>
      <c r="B10750" s="82"/>
      <c r="C10750" s="82"/>
      <c r="D10750" s="82"/>
      <c r="E10750" s="83"/>
      <c r="F10750" s="82"/>
      <c r="G10750" s="83"/>
      <c r="O10750" s="85" t="s">
        <v>23319</v>
      </c>
      <c r="P10750" s="85" t="s">
        <v>23320</v>
      </c>
      <c r="Q10750" s="88">
        <v>2069.6999999999998</v>
      </c>
      <c r="R10750" s="85">
        <v>0</v>
      </c>
    </row>
    <row r="10751" spans="1:18" x14ac:dyDescent="0.3">
      <c r="A10751" s="82"/>
      <c r="B10751" s="82"/>
      <c r="C10751" s="82"/>
      <c r="D10751" s="82"/>
      <c r="E10751" s="83"/>
      <c r="F10751" s="82"/>
      <c r="G10751" s="83"/>
      <c r="O10751" s="85" t="s">
        <v>23321</v>
      </c>
      <c r="P10751" s="85" t="s">
        <v>23322</v>
      </c>
      <c r="Q10751" s="88">
        <v>2069.6999999999998</v>
      </c>
      <c r="R10751" s="85">
        <v>0</v>
      </c>
    </row>
    <row r="10752" spans="1:18" x14ac:dyDescent="0.3">
      <c r="A10752" s="82"/>
      <c r="B10752" s="82"/>
      <c r="C10752" s="82"/>
      <c r="D10752" s="82"/>
      <c r="E10752" s="83"/>
      <c r="F10752" s="82"/>
      <c r="G10752" s="83"/>
      <c r="O10752" s="85" t="s">
        <v>23323</v>
      </c>
      <c r="P10752" s="85" t="s">
        <v>23324</v>
      </c>
      <c r="Q10752" s="88">
        <v>2069.6999999999998</v>
      </c>
      <c r="R10752" s="85">
        <v>0</v>
      </c>
    </row>
    <row r="10753" spans="1:18" x14ac:dyDescent="0.3">
      <c r="A10753" s="82"/>
      <c r="B10753" s="82"/>
      <c r="C10753" s="82"/>
      <c r="D10753" s="82"/>
      <c r="E10753" s="83"/>
      <c r="F10753" s="82"/>
      <c r="G10753" s="83"/>
      <c r="O10753" s="85" t="s">
        <v>23325</v>
      </c>
      <c r="P10753" s="85" t="s">
        <v>23326</v>
      </c>
      <c r="Q10753" s="88">
        <v>2069.6999999999998</v>
      </c>
      <c r="R10753" s="85">
        <v>47</v>
      </c>
    </row>
    <row r="10754" spans="1:18" x14ac:dyDescent="0.3">
      <c r="A10754" s="82"/>
      <c r="B10754" s="82"/>
      <c r="C10754" s="82"/>
      <c r="D10754" s="82"/>
      <c r="E10754" s="83"/>
      <c r="F10754" s="82"/>
      <c r="G10754" s="83"/>
      <c r="O10754" s="85" t="s">
        <v>23327</v>
      </c>
      <c r="P10754" s="85" t="s">
        <v>23328</v>
      </c>
      <c r="Q10754" s="88">
        <v>2069.6999999999998</v>
      </c>
      <c r="R10754" s="85">
        <v>0</v>
      </c>
    </row>
    <row r="10755" spans="1:18" x14ac:dyDescent="0.3">
      <c r="A10755" s="82"/>
      <c r="B10755" s="82"/>
      <c r="C10755" s="82"/>
      <c r="D10755" s="82"/>
      <c r="E10755" s="83"/>
      <c r="F10755" s="82"/>
      <c r="G10755" s="83"/>
      <c r="O10755" s="85" t="s">
        <v>23329</v>
      </c>
      <c r="P10755" s="85" t="s">
        <v>23330</v>
      </c>
      <c r="Q10755" s="88">
        <v>2069.6999999999998</v>
      </c>
      <c r="R10755" s="85">
        <v>23</v>
      </c>
    </row>
    <row r="10756" spans="1:18" x14ac:dyDescent="0.3">
      <c r="A10756" s="82"/>
      <c r="B10756" s="82"/>
      <c r="C10756" s="82"/>
      <c r="D10756" s="82"/>
      <c r="E10756" s="83"/>
      <c r="F10756" s="82"/>
      <c r="G10756" s="83"/>
      <c r="O10756" s="85" t="s">
        <v>1707</v>
      </c>
      <c r="P10756" s="85" t="s">
        <v>1708</v>
      </c>
      <c r="Q10756" s="88">
        <v>2069.6999999999998</v>
      </c>
      <c r="R10756" s="85">
        <v>84</v>
      </c>
    </row>
    <row r="10757" spans="1:18" x14ac:dyDescent="0.3">
      <c r="A10757" s="82"/>
      <c r="B10757" s="82"/>
      <c r="C10757" s="82"/>
      <c r="D10757" s="82"/>
      <c r="E10757" s="83"/>
      <c r="F10757" s="82"/>
      <c r="G10757" s="83"/>
      <c r="O10757" s="85" t="s">
        <v>23331</v>
      </c>
      <c r="P10757" s="85" t="s">
        <v>23332</v>
      </c>
      <c r="Q10757" s="88">
        <v>2069.6999999999998</v>
      </c>
      <c r="R10757" s="85">
        <v>8</v>
      </c>
    </row>
    <row r="10758" spans="1:18" x14ac:dyDescent="0.3">
      <c r="A10758" s="82"/>
      <c r="B10758" s="82"/>
      <c r="C10758" s="82"/>
      <c r="D10758" s="82"/>
      <c r="E10758" s="83"/>
      <c r="F10758" s="82"/>
      <c r="G10758" s="83"/>
      <c r="O10758" s="85" t="s">
        <v>1687</v>
      </c>
      <c r="P10758" s="85" t="s">
        <v>1688</v>
      </c>
      <c r="Q10758" s="88">
        <v>2069.6999999999998</v>
      </c>
      <c r="R10758" s="85">
        <v>84</v>
      </c>
    </row>
    <row r="10759" spans="1:18" x14ac:dyDescent="0.3">
      <c r="A10759" s="82"/>
      <c r="B10759" s="82"/>
      <c r="C10759" s="82"/>
      <c r="D10759" s="82"/>
      <c r="E10759" s="83"/>
      <c r="F10759" s="82"/>
      <c r="G10759" s="83"/>
      <c r="O10759" s="85" t="s">
        <v>23333</v>
      </c>
      <c r="P10759" s="85" t="s">
        <v>23334</v>
      </c>
      <c r="Q10759" s="88">
        <v>2069.6999999999998</v>
      </c>
      <c r="R10759" s="85">
        <v>23</v>
      </c>
    </row>
    <row r="10760" spans="1:18" x14ac:dyDescent="0.3">
      <c r="A10760" s="82"/>
      <c r="B10760" s="82"/>
      <c r="C10760" s="82"/>
      <c r="D10760" s="82"/>
      <c r="E10760" s="83"/>
      <c r="F10760" s="82"/>
      <c r="G10760" s="83"/>
      <c r="O10760" s="85" t="s">
        <v>23335</v>
      </c>
      <c r="P10760" s="85" t="s">
        <v>23336</v>
      </c>
      <c r="Q10760" s="88">
        <v>2069.6999999999998</v>
      </c>
      <c r="R10760" s="85">
        <v>7</v>
      </c>
    </row>
    <row r="10761" spans="1:18" x14ac:dyDescent="0.3">
      <c r="A10761" s="82"/>
      <c r="B10761" s="82"/>
      <c r="C10761" s="82"/>
      <c r="D10761" s="82"/>
      <c r="E10761" s="83"/>
      <c r="F10761" s="82"/>
      <c r="G10761" s="83"/>
      <c r="O10761" s="85" t="s">
        <v>1691</v>
      </c>
      <c r="P10761" s="85" t="s">
        <v>1692</v>
      </c>
      <c r="Q10761" s="88">
        <v>2069.6999999999998</v>
      </c>
      <c r="R10761" s="85">
        <v>43</v>
      </c>
    </row>
    <row r="10762" spans="1:18" x14ac:dyDescent="0.3">
      <c r="A10762" s="82"/>
      <c r="B10762" s="82"/>
      <c r="C10762" s="82"/>
      <c r="D10762" s="82"/>
      <c r="E10762" s="83"/>
      <c r="F10762" s="82"/>
      <c r="G10762" s="83"/>
      <c r="O10762" s="85" t="s">
        <v>23337</v>
      </c>
      <c r="P10762" s="85" t="s">
        <v>23338</v>
      </c>
      <c r="Q10762" s="88">
        <v>11178.86</v>
      </c>
      <c r="R10762" s="85">
        <v>0</v>
      </c>
    </row>
    <row r="10763" spans="1:18" x14ac:dyDescent="0.3">
      <c r="A10763" s="82"/>
      <c r="B10763" s="82"/>
      <c r="C10763" s="82"/>
      <c r="D10763" s="82"/>
      <c r="E10763" s="83"/>
      <c r="F10763" s="82"/>
      <c r="G10763" s="83"/>
      <c r="O10763" s="85" t="s">
        <v>23339</v>
      </c>
      <c r="P10763" s="85" t="s">
        <v>23340</v>
      </c>
      <c r="Q10763" s="88">
        <v>0.65</v>
      </c>
      <c r="R10763" s="85">
        <v>2</v>
      </c>
    </row>
    <row r="10764" spans="1:18" x14ac:dyDescent="0.3">
      <c r="A10764" s="82"/>
      <c r="B10764" s="82"/>
      <c r="C10764" s="82"/>
      <c r="D10764" s="82"/>
      <c r="E10764" s="83"/>
      <c r="F10764" s="82"/>
      <c r="G10764" s="83"/>
      <c r="O10764" s="85" t="s">
        <v>23341</v>
      </c>
      <c r="P10764" s="85" t="s">
        <v>23342</v>
      </c>
      <c r="Q10764" s="88">
        <v>32186.68</v>
      </c>
      <c r="R10764" s="85">
        <v>105</v>
      </c>
    </row>
    <row r="10765" spans="1:18" x14ac:dyDescent="0.3">
      <c r="A10765" s="82"/>
      <c r="B10765" s="82"/>
      <c r="C10765" s="82"/>
      <c r="D10765" s="82"/>
      <c r="E10765" s="83"/>
      <c r="F10765" s="82"/>
      <c r="G10765" s="83"/>
      <c r="O10765" s="85" t="s">
        <v>23343</v>
      </c>
      <c r="P10765" s="85" t="s">
        <v>23344</v>
      </c>
      <c r="Q10765" s="88">
        <v>18.59</v>
      </c>
      <c r="R10765" s="85">
        <v>0</v>
      </c>
    </row>
    <row r="10766" spans="1:18" x14ac:dyDescent="0.3">
      <c r="A10766" s="82"/>
      <c r="B10766" s="82"/>
      <c r="C10766" s="82"/>
      <c r="D10766" s="82"/>
      <c r="E10766" s="83"/>
      <c r="F10766" s="82"/>
      <c r="G10766" s="83"/>
      <c r="O10766" s="85" t="s">
        <v>23345</v>
      </c>
      <c r="P10766" s="85" t="s">
        <v>23346</v>
      </c>
      <c r="Q10766" s="88">
        <v>3244.35</v>
      </c>
      <c r="R10766" s="85">
        <v>0</v>
      </c>
    </row>
    <row r="10767" spans="1:18" x14ac:dyDescent="0.3">
      <c r="A10767" s="82"/>
      <c r="B10767" s="82"/>
      <c r="C10767" s="82"/>
      <c r="D10767" s="82"/>
      <c r="E10767" s="83"/>
      <c r="F10767" s="82"/>
      <c r="G10767" s="83"/>
      <c r="O10767" s="85" t="s">
        <v>23347</v>
      </c>
      <c r="P10767" s="85" t="s">
        <v>23348</v>
      </c>
      <c r="Q10767" s="88">
        <v>420.3</v>
      </c>
      <c r="R10767" s="85">
        <v>583</v>
      </c>
    </row>
    <row r="10768" spans="1:18" x14ac:dyDescent="0.3">
      <c r="A10768" s="82"/>
      <c r="B10768" s="82"/>
      <c r="C10768" s="82"/>
      <c r="D10768" s="82"/>
      <c r="E10768" s="83"/>
      <c r="F10768" s="82"/>
      <c r="G10768" s="83"/>
      <c r="O10768" s="85" t="s">
        <v>23349</v>
      </c>
      <c r="P10768" s="85" t="s">
        <v>23350</v>
      </c>
      <c r="Q10768" s="88">
        <v>420.3</v>
      </c>
      <c r="R10768" s="85">
        <v>2312</v>
      </c>
    </row>
    <row r="10769" spans="1:18" x14ac:dyDescent="0.3">
      <c r="A10769" s="82"/>
      <c r="B10769" s="82"/>
      <c r="C10769" s="82"/>
      <c r="D10769" s="82"/>
      <c r="E10769" s="83"/>
      <c r="F10769" s="82"/>
      <c r="G10769" s="83"/>
      <c r="O10769" s="85" t="s">
        <v>23351</v>
      </c>
      <c r="P10769" s="85" t="s">
        <v>23352</v>
      </c>
      <c r="Q10769" s="88">
        <v>420.3</v>
      </c>
      <c r="R10769" s="85">
        <v>-20</v>
      </c>
    </row>
    <row r="10770" spans="1:18" x14ac:dyDescent="0.3">
      <c r="A10770" s="82"/>
      <c r="B10770" s="82"/>
      <c r="C10770" s="82"/>
      <c r="D10770" s="82"/>
      <c r="E10770" s="83"/>
      <c r="F10770" s="82"/>
      <c r="G10770" s="83"/>
      <c r="O10770" s="85" t="s">
        <v>23353</v>
      </c>
      <c r="P10770" s="85" t="s">
        <v>23354</v>
      </c>
      <c r="Q10770" s="88">
        <v>420.3</v>
      </c>
      <c r="R10770" s="85">
        <v>99</v>
      </c>
    </row>
    <row r="10771" spans="1:18" x14ac:dyDescent="0.3">
      <c r="A10771" s="82"/>
      <c r="B10771" s="82"/>
      <c r="C10771" s="82"/>
      <c r="D10771" s="82"/>
      <c r="E10771" s="83"/>
      <c r="F10771" s="82"/>
      <c r="G10771" s="83"/>
      <c r="O10771" s="85" t="s">
        <v>23355</v>
      </c>
      <c r="P10771" s="85" t="s">
        <v>23356</v>
      </c>
      <c r="Q10771" s="88">
        <v>124098.22</v>
      </c>
      <c r="R10771" s="85">
        <v>4</v>
      </c>
    </row>
    <row r="10772" spans="1:18" x14ac:dyDescent="0.3">
      <c r="A10772" s="82"/>
      <c r="B10772" s="82"/>
      <c r="C10772" s="82"/>
      <c r="D10772" s="82"/>
      <c r="E10772" s="83"/>
      <c r="F10772" s="82"/>
      <c r="G10772" s="83"/>
      <c r="O10772" s="85" t="s">
        <v>23357</v>
      </c>
      <c r="P10772" s="85" t="s">
        <v>23358</v>
      </c>
      <c r="Q10772" s="88">
        <v>102279.25</v>
      </c>
      <c r="R10772" s="85">
        <v>11</v>
      </c>
    </row>
    <row r="10773" spans="1:18" x14ac:dyDescent="0.3">
      <c r="A10773" s="82"/>
      <c r="B10773" s="82"/>
      <c r="C10773" s="82"/>
      <c r="D10773" s="82"/>
      <c r="E10773" s="83"/>
      <c r="F10773" s="82"/>
      <c r="G10773" s="83"/>
      <c r="O10773" s="85" t="s">
        <v>23359</v>
      </c>
      <c r="P10773" s="85" t="s">
        <v>23360</v>
      </c>
      <c r="Q10773" s="88">
        <v>42926.28</v>
      </c>
      <c r="R10773" s="85">
        <v>1</v>
      </c>
    </row>
    <row r="10774" spans="1:18" x14ac:dyDescent="0.3">
      <c r="A10774" s="82"/>
      <c r="B10774" s="82"/>
      <c r="C10774" s="82"/>
      <c r="D10774" s="82"/>
      <c r="E10774" s="83"/>
      <c r="F10774" s="82"/>
      <c r="G10774" s="83"/>
      <c r="O10774" s="85" t="s">
        <v>23361</v>
      </c>
      <c r="P10774" s="85" t="s">
        <v>23362</v>
      </c>
      <c r="Q10774" s="88">
        <v>953.42</v>
      </c>
      <c r="R10774" s="85">
        <v>48</v>
      </c>
    </row>
    <row r="10775" spans="1:18" x14ac:dyDescent="0.3">
      <c r="A10775" s="82"/>
      <c r="B10775" s="82"/>
      <c r="C10775" s="82"/>
      <c r="D10775" s="82"/>
      <c r="E10775" s="83"/>
      <c r="F10775" s="82"/>
      <c r="G10775" s="83"/>
      <c r="O10775" s="85" t="s">
        <v>23363</v>
      </c>
      <c r="P10775" s="85" t="s">
        <v>23364</v>
      </c>
      <c r="Q10775" s="88">
        <v>815.14</v>
      </c>
      <c r="R10775" s="85">
        <v>-11</v>
      </c>
    </row>
    <row r="10776" spans="1:18" x14ac:dyDescent="0.3">
      <c r="A10776" s="82"/>
      <c r="B10776" s="82"/>
      <c r="C10776" s="82"/>
      <c r="D10776" s="82"/>
      <c r="E10776" s="83"/>
      <c r="F10776" s="82"/>
      <c r="G10776" s="83"/>
      <c r="O10776" s="85" t="s">
        <v>23365</v>
      </c>
      <c r="P10776" s="85" t="s">
        <v>23366</v>
      </c>
      <c r="Q10776" s="88">
        <v>2247.75</v>
      </c>
      <c r="R10776" s="85">
        <v>-20</v>
      </c>
    </row>
    <row r="10777" spans="1:18" x14ac:dyDescent="0.3">
      <c r="A10777" s="82"/>
      <c r="B10777" s="82"/>
      <c r="C10777" s="82"/>
      <c r="D10777" s="82"/>
      <c r="E10777" s="83"/>
      <c r="F10777" s="82"/>
      <c r="G10777" s="83"/>
      <c r="O10777" s="85" t="s">
        <v>23367</v>
      </c>
      <c r="P10777" s="85" t="s">
        <v>23368</v>
      </c>
      <c r="Q10777" s="88">
        <v>695267.15</v>
      </c>
      <c r="R10777" s="85">
        <v>0</v>
      </c>
    </row>
    <row r="10778" spans="1:18" x14ac:dyDescent="0.3">
      <c r="A10778" s="82"/>
      <c r="B10778" s="82"/>
      <c r="C10778" s="82"/>
      <c r="D10778" s="82"/>
      <c r="E10778" s="83"/>
      <c r="F10778" s="82"/>
      <c r="G10778" s="83"/>
      <c r="O10778" s="85" t="s">
        <v>23369</v>
      </c>
      <c r="P10778" s="85" t="s">
        <v>23370</v>
      </c>
      <c r="Q10778" s="88">
        <v>10301.129999999999</v>
      </c>
      <c r="R10778" s="85">
        <v>0</v>
      </c>
    </row>
    <row r="10779" spans="1:18" x14ac:dyDescent="0.3">
      <c r="A10779" s="82"/>
      <c r="B10779" s="82"/>
      <c r="C10779" s="82"/>
      <c r="D10779" s="82"/>
      <c r="E10779" s="83"/>
      <c r="F10779" s="82"/>
      <c r="G10779" s="83"/>
      <c r="O10779" s="85" t="s">
        <v>23371</v>
      </c>
      <c r="P10779" s="85" t="s">
        <v>23372</v>
      </c>
      <c r="Q10779" s="88">
        <v>93291.6</v>
      </c>
      <c r="R10779" s="85">
        <v>0</v>
      </c>
    </row>
    <row r="10780" spans="1:18" x14ac:dyDescent="0.3">
      <c r="A10780" s="82"/>
      <c r="B10780" s="82"/>
      <c r="C10780" s="82"/>
      <c r="D10780" s="82"/>
      <c r="E10780" s="83"/>
      <c r="F10780" s="82"/>
      <c r="G10780" s="83"/>
      <c r="O10780" s="85" t="s">
        <v>23373</v>
      </c>
      <c r="P10780" s="85" t="s">
        <v>23374</v>
      </c>
      <c r="Q10780" s="88">
        <v>4073.39</v>
      </c>
      <c r="R10780" s="85">
        <v>-10</v>
      </c>
    </row>
    <row r="10781" spans="1:18" x14ac:dyDescent="0.3">
      <c r="A10781" s="82"/>
      <c r="B10781" s="82"/>
      <c r="C10781" s="82"/>
      <c r="D10781" s="82"/>
      <c r="E10781" s="83"/>
      <c r="F10781" s="82"/>
      <c r="G10781" s="83"/>
      <c r="O10781" s="85" t="s">
        <v>23375</v>
      </c>
      <c r="P10781" s="85" t="s">
        <v>23376</v>
      </c>
      <c r="Q10781" s="88">
        <v>4073.39</v>
      </c>
      <c r="R10781" s="85">
        <v>3</v>
      </c>
    </row>
    <row r="10782" spans="1:18" x14ac:dyDescent="0.3">
      <c r="A10782" s="82"/>
      <c r="B10782" s="82"/>
      <c r="C10782" s="82"/>
      <c r="D10782" s="82"/>
      <c r="E10782" s="83"/>
      <c r="F10782" s="82"/>
      <c r="G10782" s="83"/>
      <c r="O10782" s="85" t="s">
        <v>23377</v>
      </c>
      <c r="P10782" s="85" t="s">
        <v>23378</v>
      </c>
      <c r="Q10782" s="88">
        <v>3202.48</v>
      </c>
      <c r="R10782" s="85">
        <v>0</v>
      </c>
    </row>
    <row r="10783" spans="1:18" x14ac:dyDescent="0.3">
      <c r="A10783" s="82"/>
      <c r="B10783" s="82"/>
      <c r="C10783" s="82"/>
      <c r="D10783" s="82"/>
      <c r="E10783" s="83"/>
      <c r="F10783" s="82"/>
      <c r="G10783" s="83"/>
      <c r="O10783" s="85" t="s">
        <v>23379</v>
      </c>
      <c r="P10783" s="85" t="s">
        <v>23380</v>
      </c>
      <c r="Q10783" s="88">
        <v>20580.72</v>
      </c>
      <c r="R10783" s="85">
        <v>1</v>
      </c>
    </row>
    <row r="10784" spans="1:18" x14ac:dyDescent="0.3">
      <c r="A10784" s="82"/>
      <c r="B10784" s="82"/>
      <c r="C10784" s="82"/>
      <c r="D10784" s="82"/>
      <c r="E10784" s="83"/>
      <c r="F10784" s="82"/>
      <c r="G10784" s="83"/>
      <c r="O10784" s="85" t="s">
        <v>23381</v>
      </c>
      <c r="P10784" s="85" t="s">
        <v>23382</v>
      </c>
      <c r="Q10784" s="88">
        <v>870336.45</v>
      </c>
      <c r="R10784" s="85">
        <v>0</v>
      </c>
    </row>
    <row r="10785" spans="1:18" x14ac:dyDescent="0.3">
      <c r="A10785" s="82"/>
      <c r="B10785" s="82"/>
      <c r="C10785" s="82"/>
      <c r="D10785" s="82"/>
      <c r="E10785" s="83"/>
      <c r="F10785" s="82"/>
      <c r="G10785" s="83"/>
      <c r="O10785" s="85" t="s">
        <v>23383</v>
      </c>
      <c r="P10785" s="85" t="s">
        <v>23384</v>
      </c>
      <c r="Q10785" s="88">
        <v>669637.5</v>
      </c>
      <c r="R10785" s="85">
        <v>0</v>
      </c>
    </row>
    <row r="10786" spans="1:18" x14ac:dyDescent="0.3">
      <c r="A10786" s="82"/>
      <c r="B10786" s="82"/>
      <c r="C10786" s="82"/>
      <c r="D10786" s="82"/>
      <c r="E10786" s="83"/>
      <c r="F10786" s="82"/>
      <c r="G10786" s="83"/>
      <c r="O10786" s="85" t="s">
        <v>23385</v>
      </c>
      <c r="P10786" s="85" t="s">
        <v>23386</v>
      </c>
      <c r="Q10786" s="88">
        <v>455347.20000000001</v>
      </c>
      <c r="R10786" s="85">
        <v>0</v>
      </c>
    </row>
    <row r="10787" spans="1:18" x14ac:dyDescent="0.3">
      <c r="A10787" s="82"/>
      <c r="B10787" s="82"/>
      <c r="C10787" s="82"/>
      <c r="D10787" s="82"/>
      <c r="E10787" s="83"/>
      <c r="F10787" s="82"/>
      <c r="G10787" s="83"/>
      <c r="O10787" s="85" t="s">
        <v>23387</v>
      </c>
      <c r="P10787" s="85" t="s">
        <v>23388</v>
      </c>
      <c r="Q10787" s="88">
        <v>410547.15</v>
      </c>
      <c r="R10787" s="85">
        <v>0</v>
      </c>
    </row>
    <row r="10788" spans="1:18" x14ac:dyDescent="0.3">
      <c r="A10788" s="82"/>
      <c r="B10788" s="82"/>
      <c r="C10788" s="82"/>
      <c r="D10788" s="82"/>
      <c r="E10788" s="83"/>
      <c r="F10788" s="82"/>
      <c r="G10788" s="83"/>
      <c r="O10788" s="85" t="s">
        <v>23389</v>
      </c>
      <c r="P10788" s="85" t="s">
        <v>23390</v>
      </c>
      <c r="Q10788" s="88">
        <v>258921.9</v>
      </c>
      <c r="R10788" s="85">
        <v>0</v>
      </c>
    </row>
    <row r="10789" spans="1:18" x14ac:dyDescent="0.3">
      <c r="A10789" s="82"/>
      <c r="B10789" s="82"/>
      <c r="C10789" s="82"/>
      <c r="D10789" s="82"/>
      <c r="E10789" s="83"/>
      <c r="F10789" s="82"/>
      <c r="G10789" s="83"/>
      <c r="O10789" s="85" t="s">
        <v>23391</v>
      </c>
      <c r="P10789" s="85" t="s">
        <v>23392</v>
      </c>
      <c r="Q10789" s="88">
        <v>178398</v>
      </c>
      <c r="R10789" s="85">
        <v>0</v>
      </c>
    </row>
    <row r="10790" spans="1:18" x14ac:dyDescent="0.3">
      <c r="A10790" s="82"/>
      <c r="B10790" s="82"/>
      <c r="C10790" s="82"/>
      <c r="D10790" s="82"/>
      <c r="E10790" s="83"/>
      <c r="F10790" s="82"/>
      <c r="G10790" s="83"/>
      <c r="O10790" s="85" t="s">
        <v>23393</v>
      </c>
      <c r="P10790" s="85" t="s">
        <v>23394</v>
      </c>
      <c r="Q10790" s="88">
        <v>178394.25</v>
      </c>
      <c r="R10790" s="85">
        <v>0</v>
      </c>
    </row>
    <row r="10791" spans="1:18" x14ac:dyDescent="0.3">
      <c r="A10791" s="82"/>
      <c r="B10791" s="82"/>
      <c r="C10791" s="82"/>
      <c r="D10791" s="82"/>
      <c r="E10791" s="83"/>
      <c r="F10791" s="82"/>
      <c r="G10791" s="83"/>
      <c r="O10791" s="85" t="s">
        <v>23395</v>
      </c>
      <c r="P10791" s="85" t="s">
        <v>23396</v>
      </c>
      <c r="Q10791" s="88">
        <v>53392.5</v>
      </c>
      <c r="R10791" s="85">
        <v>0</v>
      </c>
    </row>
    <row r="10792" spans="1:18" x14ac:dyDescent="0.3">
      <c r="A10792" s="82"/>
      <c r="B10792" s="82"/>
      <c r="C10792" s="82"/>
      <c r="D10792" s="82"/>
      <c r="E10792" s="83"/>
      <c r="F10792" s="82"/>
      <c r="G10792" s="83"/>
      <c r="O10792" s="85" t="s">
        <v>23397</v>
      </c>
      <c r="P10792" s="85" t="s">
        <v>23398</v>
      </c>
      <c r="Q10792" s="88">
        <v>6401.7</v>
      </c>
      <c r="R10792" s="85">
        <v>0</v>
      </c>
    </row>
    <row r="10793" spans="1:18" x14ac:dyDescent="0.3">
      <c r="A10793" s="82"/>
      <c r="B10793" s="82"/>
      <c r="C10793" s="82"/>
      <c r="D10793" s="82"/>
      <c r="E10793" s="83"/>
      <c r="F10793" s="82"/>
      <c r="G10793" s="83"/>
      <c r="O10793" s="85" t="s">
        <v>23399</v>
      </c>
      <c r="P10793" s="85" t="s">
        <v>23400</v>
      </c>
      <c r="Q10793" s="88">
        <v>6401.7</v>
      </c>
      <c r="R10793" s="85">
        <v>0</v>
      </c>
    </row>
    <row r="10794" spans="1:18" x14ac:dyDescent="0.3">
      <c r="A10794" s="82"/>
      <c r="B10794" s="82"/>
      <c r="C10794" s="82"/>
      <c r="D10794" s="82"/>
      <c r="E10794" s="83"/>
      <c r="F10794" s="82"/>
      <c r="G10794" s="83"/>
      <c r="O10794" s="85" t="s">
        <v>23401</v>
      </c>
      <c r="P10794" s="85" t="s">
        <v>23402</v>
      </c>
      <c r="Q10794" s="88">
        <v>6401.7</v>
      </c>
      <c r="R10794" s="85">
        <v>88</v>
      </c>
    </row>
    <row r="10795" spans="1:18" x14ac:dyDescent="0.3">
      <c r="A10795" s="82"/>
      <c r="B10795" s="82"/>
      <c r="C10795" s="82"/>
      <c r="D10795" s="82"/>
      <c r="E10795" s="83"/>
      <c r="F10795" s="82"/>
      <c r="G10795" s="83"/>
      <c r="O10795" s="85" t="s">
        <v>23403</v>
      </c>
      <c r="P10795" s="85" t="s">
        <v>23404</v>
      </c>
      <c r="Q10795" s="88">
        <v>6401.7</v>
      </c>
      <c r="R10795" s="85">
        <v>0</v>
      </c>
    </row>
    <row r="10796" spans="1:18" x14ac:dyDescent="0.3">
      <c r="A10796" s="82"/>
      <c r="B10796" s="82"/>
      <c r="C10796" s="82"/>
      <c r="D10796" s="82"/>
      <c r="E10796" s="83"/>
      <c r="F10796" s="82"/>
      <c r="G10796" s="83"/>
      <c r="O10796" s="85" t="s">
        <v>23405</v>
      </c>
      <c r="P10796" s="85" t="s">
        <v>23406</v>
      </c>
      <c r="Q10796" s="88">
        <v>6401.7</v>
      </c>
      <c r="R10796" s="85">
        <v>0</v>
      </c>
    </row>
    <row r="10797" spans="1:18" x14ac:dyDescent="0.3">
      <c r="A10797" s="82"/>
      <c r="B10797" s="82"/>
      <c r="C10797" s="82"/>
      <c r="D10797" s="82"/>
      <c r="E10797" s="83"/>
      <c r="F10797" s="82"/>
      <c r="G10797" s="83"/>
      <c r="O10797" s="85" t="s">
        <v>23407</v>
      </c>
      <c r="P10797" s="85" t="s">
        <v>23408</v>
      </c>
      <c r="Q10797" s="88">
        <v>6401.7</v>
      </c>
      <c r="R10797" s="85">
        <v>0</v>
      </c>
    </row>
    <row r="10798" spans="1:18" x14ac:dyDescent="0.3">
      <c r="A10798" s="82"/>
      <c r="B10798" s="82"/>
      <c r="C10798" s="82"/>
      <c r="D10798" s="82"/>
      <c r="E10798" s="83"/>
      <c r="F10798" s="82"/>
      <c r="G10798" s="83"/>
      <c r="O10798" s="85" t="s">
        <v>23409</v>
      </c>
      <c r="P10798" s="85" t="s">
        <v>23410</v>
      </c>
      <c r="Q10798" s="88">
        <v>6401.7</v>
      </c>
      <c r="R10798" s="85">
        <v>0</v>
      </c>
    </row>
    <row r="10799" spans="1:18" x14ac:dyDescent="0.3">
      <c r="A10799" s="82"/>
      <c r="B10799" s="82"/>
      <c r="C10799" s="82"/>
      <c r="D10799" s="82"/>
      <c r="E10799" s="83"/>
      <c r="F10799" s="82"/>
      <c r="G10799" s="83"/>
      <c r="O10799" s="85" t="s">
        <v>23411</v>
      </c>
      <c r="P10799" s="85" t="s">
        <v>23412</v>
      </c>
      <c r="Q10799" s="88">
        <v>6401.7</v>
      </c>
      <c r="R10799" s="85">
        <v>54</v>
      </c>
    </row>
    <row r="10800" spans="1:18" x14ac:dyDescent="0.3">
      <c r="A10800" s="82"/>
      <c r="B10800" s="82"/>
      <c r="C10800" s="82"/>
      <c r="D10800" s="82"/>
      <c r="E10800" s="83"/>
      <c r="F10800" s="82"/>
      <c r="G10800" s="83"/>
      <c r="O10800" s="85" t="s">
        <v>23413</v>
      </c>
      <c r="P10800" s="85" t="s">
        <v>23414</v>
      </c>
      <c r="Q10800" s="88">
        <v>6401.7</v>
      </c>
      <c r="R10800" s="85">
        <v>0</v>
      </c>
    </row>
    <row r="10801" spans="1:18" x14ac:dyDescent="0.3">
      <c r="A10801" s="82"/>
      <c r="B10801" s="82"/>
      <c r="C10801" s="82"/>
      <c r="D10801" s="82"/>
      <c r="E10801" s="83"/>
      <c r="F10801" s="82"/>
      <c r="G10801" s="83"/>
      <c r="O10801" s="85" t="s">
        <v>23415</v>
      </c>
      <c r="P10801" s="85" t="s">
        <v>23416</v>
      </c>
      <c r="Q10801" s="88">
        <v>6401.7</v>
      </c>
      <c r="R10801" s="85">
        <v>0</v>
      </c>
    </row>
    <row r="10802" spans="1:18" x14ac:dyDescent="0.3">
      <c r="A10802" s="82"/>
      <c r="B10802" s="82"/>
      <c r="C10802" s="82"/>
      <c r="D10802" s="82"/>
      <c r="E10802" s="83"/>
      <c r="F10802" s="82"/>
      <c r="G10802" s="83"/>
      <c r="O10802" s="85" t="s">
        <v>23417</v>
      </c>
      <c r="P10802" s="85" t="s">
        <v>23418</v>
      </c>
      <c r="Q10802" s="88">
        <v>6401.7</v>
      </c>
      <c r="R10802" s="85">
        <v>136</v>
      </c>
    </row>
    <row r="10803" spans="1:18" x14ac:dyDescent="0.3">
      <c r="A10803" s="82"/>
      <c r="B10803" s="82"/>
      <c r="C10803" s="82"/>
      <c r="D10803" s="82"/>
      <c r="E10803" s="83"/>
      <c r="F10803" s="82"/>
      <c r="G10803" s="83"/>
      <c r="O10803" s="85" t="s">
        <v>23419</v>
      </c>
      <c r="P10803" s="85" t="s">
        <v>23420</v>
      </c>
      <c r="Q10803" s="88">
        <v>6401.7</v>
      </c>
      <c r="R10803" s="85">
        <v>218</v>
      </c>
    </row>
    <row r="10804" spans="1:18" x14ac:dyDescent="0.3">
      <c r="A10804" s="82"/>
      <c r="B10804" s="82"/>
      <c r="C10804" s="82"/>
      <c r="D10804" s="82"/>
      <c r="E10804" s="83"/>
      <c r="F10804" s="82"/>
      <c r="G10804" s="83"/>
      <c r="O10804" s="85" t="s">
        <v>23421</v>
      </c>
      <c r="P10804" s="85" t="s">
        <v>23422</v>
      </c>
      <c r="Q10804" s="88">
        <v>6401.7</v>
      </c>
      <c r="R10804" s="85">
        <v>3</v>
      </c>
    </row>
    <row r="10805" spans="1:18" x14ac:dyDescent="0.3">
      <c r="A10805" s="82"/>
      <c r="B10805" s="82"/>
      <c r="C10805" s="82"/>
      <c r="D10805" s="82"/>
      <c r="E10805" s="83"/>
      <c r="F10805" s="82"/>
      <c r="G10805" s="83"/>
      <c r="O10805" s="85" t="s">
        <v>23423</v>
      </c>
      <c r="P10805" s="85" t="s">
        <v>23424</v>
      </c>
      <c r="Q10805" s="88">
        <v>6401.7</v>
      </c>
      <c r="R10805" s="85">
        <v>0</v>
      </c>
    </row>
    <row r="10806" spans="1:18" x14ac:dyDescent="0.3">
      <c r="A10806" s="82"/>
      <c r="B10806" s="82"/>
      <c r="C10806" s="82"/>
      <c r="D10806" s="82"/>
      <c r="E10806" s="83"/>
      <c r="F10806" s="82"/>
      <c r="G10806" s="83"/>
      <c r="O10806" s="85" t="s">
        <v>23425</v>
      </c>
      <c r="P10806" s="85" t="s">
        <v>23426</v>
      </c>
      <c r="Q10806" s="88">
        <v>6401.7</v>
      </c>
      <c r="R10806" s="85">
        <v>0</v>
      </c>
    </row>
    <row r="10807" spans="1:18" x14ac:dyDescent="0.3">
      <c r="A10807" s="82"/>
      <c r="B10807" s="82"/>
      <c r="C10807" s="82"/>
      <c r="D10807" s="82"/>
      <c r="E10807" s="83"/>
      <c r="F10807" s="82"/>
      <c r="G10807" s="83"/>
      <c r="O10807" s="85" t="s">
        <v>23427</v>
      </c>
      <c r="P10807" s="85" t="s">
        <v>23428</v>
      </c>
      <c r="Q10807" s="88">
        <v>6401.7</v>
      </c>
      <c r="R10807" s="85">
        <v>0</v>
      </c>
    </row>
    <row r="10808" spans="1:18" x14ac:dyDescent="0.3">
      <c r="A10808" s="82"/>
      <c r="B10808" s="82"/>
      <c r="C10808" s="82"/>
      <c r="D10808" s="82"/>
      <c r="E10808" s="83"/>
      <c r="F10808" s="82"/>
      <c r="G10808" s="83"/>
      <c r="O10808" s="85" t="s">
        <v>23429</v>
      </c>
      <c r="P10808" s="85" t="s">
        <v>23430</v>
      </c>
      <c r="Q10808" s="88">
        <v>6401.7</v>
      </c>
      <c r="R10808" s="85">
        <v>77</v>
      </c>
    </row>
    <row r="10809" spans="1:18" x14ac:dyDescent="0.3">
      <c r="A10809" s="82"/>
      <c r="B10809" s="82"/>
      <c r="C10809" s="82"/>
      <c r="D10809" s="82"/>
      <c r="E10809" s="83"/>
      <c r="F10809" s="82"/>
      <c r="G10809" s="83"/>
      <c r="O10809" s="85" t="s">
        <v>23431</v>
      </c>
      <c r="P10809" s="85" t="s">
        <v>23432</v>
      </c>
      <c r="Q10809" s="88">
        <v>6401.7</v>
      </c>
      <c r="R10809" s="85">
        <v>0</v>
      </c>
    </row>
    <row r="10810" spans="1:18" x14ac:dyDescent="0.3">
      <c r="A10810" s="82"/>
      <c r="B10810" s="82"/>
      <c r="C10810" s="82"/>
      <c r="D10810" s="82"/>
      <c r="E10810" s="83"/>
      <c r="F10810" s="82"/>
      <c r="G10810" s="83"/>
      <c r="O10810" s="85" t="s">
        <v>23433</v>
      </c>
      <c r="P10810" s="85" t="s">
        <v>23434</v>
      </c>
      <c r="Q10810" s="88">
        <v>6401.7</v>
      </c>
      <c r="R10810" s="85">
        <v>0</v>
      </c>
    </row>
    <row r="10811" spans="1:18" x14ac:dyDescent="0.3">
      <c r="A10811" s="82"/>
      <c r="B10811" s="82"/>
      <c r="C10811" s="82"/>
      <c r="D10811" s="82"/>
      <c r="E10811" s="83"/>
      <c r="F10811" s="82"/>
      <c r="G10811" s="83"/>
      <c r="O10811" s="85" t="s">
        <v>23435</v>
      </c>
      <c r="P10811" s="85" t="s">
        <v>23436</v>
      </c>
      <c r="Q10811" s="88">
        <v>6402.3</v>
      </c>
      <c r="R10811" s="85">
        <v>0</v>
      </c>
    </row>
    <row r="10812" spans="1:18" x14ac:dyDescent="0.3">
      <c r="A10812" s="82"/>
      <c r="B10812" s="82"/>
      <c r="C10812" s="82"/>
      <c r="D10812" s="82"/>
      <c r="E10812" s="83"/>
      <c r="F10812" s="82"/>
      <c r="G10812" s="83"/>
      <c r="O10812" s="85" t="s">
        <v>23437</v>
      </c>
      <c r="P10812" s="85" t="s">
        <v>23438</v>
      </c>
      <c r="Q10812" s="88">
        <v>6402.3</v>
      </c>
      <c r="R10812" s="85">
        <v>0</v>
      </c>
    </row>
    <row r="10813" spans="1:18" x14ac:dyDescent="0.3">
      <c r="A10813" s="82"/>
      <c r="B10813" s="82"/>
      <c r="C10813" s="82"/>
      <c r="D10813" s="82"/>
      <c r="E10813" s="83"/>
      <c r="F10813" s="82"/>
      <c r="G10813" s="83"/>
      <c r="O10813" s="85" t="s">
        <v>23439</v>
      </c>
      <c r="P10813" s="85" t="s">
        <v>23440</v>
      </c>
      <c r="Q10813" s="88">
        <v>6402.3</v>
      </c>
      <c r="R10813" s="85">
        <v>87</v>
      </c>
    </row>
    <row r="10814" spans="1:18" x14ac:dyDescent="0.3">
      <c r="A10814" s="82"/>
      <c r="B10814" s="82"/>
      <c r="C10814" s="82"/>
      <c r="D10814" s="82"/>
      <c r="E10814" s="83"/>
      <c r="F10814" s="82"/>
      <c r="G10814" s="83"/>
      <c r="O10814" s="85" t="s">
        <v>23441</v>
      </c>
      <c r="P10814" s="85" t="s">
        <v>23442</v>
      </c>
      <c r="Q10814" s="88">
        <v>6402.3</v>
      </c>
      <c r="R10814" s="85">
        <v>4</v>
      </c>
    </row>
    <row r="10815" spans="1:18" x14ac:dyDescent="0.3">
      <c r="A10815" s="82"/>
      <c r="B10815" s="82"/>
      <c r="C10815" s="82"/>
      <c r="D10815" s="82"/>
      <c r="E10815" s="83"/>
      <c r="F10815" s="82"/>
      <c r="G10815" s="83"/>
      <c r="O10815" s="85" t="s">
        <v>23443</v>
      </c>
      <c r="P10815" s="85" t="s">
        <v>23444</v>
      </c>
      <c r="Q10815" s="88">
        <v>6402.3</v>
      </c>
      <c r="R10815" s="85">
        <v>12</v>
      </c>
    </row>
    <row r="10816" spans="1:18" x14ac:dyDescent="0.3">
      <c r="A10816" s="82"/>
      <c r="B10816" s="82"/>
      <c r="C10816" s="82"/>
      <c r="D10816" s="82"/>
      <c r="E10816" s="83"/>
      <c r="F10816" s="82"/>
      <c r="G10816" s="83"/>
      <c r="O10816" s="85" t="s">
        <v>23445</v>
      </c>
      <c r="P10816" s="85" t="s">
        <v>23446</v>
      </c>
      <c r="Q10816" s="88">
        <v>6402.15</v>
      </c>
      <c r="R10816" s="85">
        <v>60</v>
      </c>
    </row>
    <row r="10817" spans="1:18" x14ac:dyDescent="0.3">
      <c r="A10817" s="82"/>
      <c r="B10817" s="82"/>
      <c r="C10817" s="82"/>
      <c r="D10817" s="82"/>
      <c r="E10817" s="83"/>
      <c r="F10817" s="82"/>
      <c r="G10817" s="83"/>
      <c r="O10817" s="85" t="s">
        <v>23447</v>
      </c>
      <c r="P10817" s="85" t="s">
        <v>23448</v>
      </c>
      <c r="Q10817" s="88">
        <v>6402.15</v>
      </c>
      <c r="R10817" s="85">
        <v>0</v>
      </c>
    </row>
    <row r="10818" spans="1:18" x14ac:dyDescent="0.3">
      <c r="A10818" s="82"/>
      <c r="B10818" s="82"/>
      <c r="C10818" s="82"/>
      <c r="D10818" s="82"/>
      <c r="E10818" s="83"/>
      <c r="F10818" s="82"/>
      <c r="G10818" s="83"/>
      <c r="O10818" s="85" t="s">
        <v>23449</v>
      </c>
      <c r="P10818" s="85" t="s">
        <v>23450</v>
      </c>
      <c r="Q10818" s="88">
        <v>6402.15</v>
      </c>
      <c r="R10818" s="85">
        <v>0</v>
      </c>
    </row>
    <row r="10819" spans="1:18" x14ac:dyDescent="0.3">
      <c r="A10819" s="82"/>
      <c r="B10819" s="82"/>
      <c r="C10819" s="82"/>
      <c r="D10819" s="82"/>
      <c r="E10819" s="83"/>
      <c r="F10819" s="82"/>
      <c r="G10819" s="83"/>
      <c r="O10819" s="85" t="s">
        <v>23451</v>
      </c>
      <c r="P10819" s="85" t="s">
        <v>23452</v>
      </c>
      <c r="Q10819" s="88">
        <v>6402.15</v>
      </c>
      <c r="R10819" s="85">
        <v>167</v>
      </c>
    </row>
    <row r="10820" spans="1:18" x14ac:dyDescent="0.3">
      <c r="A10820" s="82"/>
      <c r="B10820" s="82"/>
      <c r="C10820" s="82"/>
      <c r="D10820" s="82"/>
      <c r="E10820" s="83"/>
      <c r="F10820" s="82"/>
      <c r="G10820" s="83"/>
      <c r="O10820" s="85" t="s">
        <v>23453</v>
      </c>
      <c r="P10820" s="85" t="s">
        <v>23454</v>
      </c>
      <c r="Q10820" s="88">
        <v>6402.15</v>
      </c>
      <c r="R10820" s="85">
        <v>228</v>
      </c>
    </row>
    <row r="10821" spans="1:18" x14ac:dyDescent="0.3">
      <c r="A10821" s="82"/>
      <c r="B10821" s="82"/>
      <c r="C10821" s="82"/>
      <c r="D10821" s="82"/>
      <c r="E10821" s="83"/>
      <c r="F10821" s="82"/>
      <c r="G10821" s="83"/>
      <c r="O10821" s="85" t="s">
        <v>23455</v>
      </c>
      <c r="P10821" s="85" t="s">
        <v>23456</v>
      </c>
      <c r="Q10821" s="88">
        <v>6402.15</v>
      </c>
      <c r="R10821" s="85">
        <v>45</v>
      </c>
    </row>
    <row r="10822" spans="1:18" x14ac:dyDescent="0.3">
      <c r="A10822" s="82"/>
      <c r="B10822" s="82"/>
      <c r="C10822" s="82"/>
      <c r="D10822" s="82"/>
      <c r="E10822" s="83"/>
      <c r="F10822" s="82"/>
      <c r="G10822" s="83"/>
      <c r="O10822" s="85" t="s">
        <v>23457</v>
      </c>
      <c r="P10822" s="85" t="s">
        <v>23458</v>
      </c>
      <c r="Q10822" s="88">
        <v>1330000</v>
      </c>
      <c r="R10822" s="85">
        <v>0</v>
      </c>
    </row>
    <row r="10823" spans="1:18" x14ac:dyDescent="0.3">
      <c r="A10823" s="82"/>
      <c r="B10823" s="82"/>
      <c r="C10823" s="82"/>
      <c r="D10823" s="82"/>
      <c r="E10823" s="83"/>
      <c r="F10823" s="82"/>
      <c r="G10823" s="83"/>
      <c r="O10823" s="85" t="s">
        <v>23459</v>
      </c>
      <c r="P10823" s="85" t="s">
        <v>23460</v>
      </c>
      <c r="Q10823" s="88">
        <v>34.96</v>
      </c>
      <c r="R10823" s="85">
        <v>0</v>
      </c>
    </row>
    <row r="10824" spans="1:18" x14ac:dyDescent="0.3">
      <c r="A10824" s="82"/>
      <c r="B10824" s="82"/>
      <c r="C10824" s="82"/>
      <c r="D10824" s="82"/>
      <c r="E10824" s="83"/>
      <c r="F10824" s="82"/>
      <c r="G10824" s="83"/>
      <c r="O10824" s="85" t="s">
        <v>23461</v>
      </c>
      <c r="P10824" s="85" t="s">
        <v>34296</v>
      </c>
      <c r="Q10824" s="88">
        <v>17771.830000000002</v>
      </c>
      <c r="R10824" s="85">
        <v>0</v>
      </c>
    </row>
    <row r="10825" spans="1:18" x14ac:dyDescent="0.3">
      <c r="A10825" s="82"/>
      <c r="B10825" s="82"/>
      <c r="C10825" s="82"/>
      <c r="D10825" s="82"/>
      <c r="E10825" s="83"/>
      <c r="F10825" s="82"/>
      <c r="G10825" s="83"/>
      <c r="O10825" s="85" t="s">
        <v>23462</v>
      </c>
      <c r="P10825" s="85" t="s">
        <v>23463</v>
      </c>
      <c r="Q10825" s="88">
        <v>30373.77</v>
      </c>
      <c r="R10825" s="85">
        <v>2</v>
      </c>
    </row>
    <row r="10826" spans="1:18" x14ac:dyDescent="0.3">
      <c r="A10826" s="82"/>
      <c r="B10826" s="82"/>
      <c r="C10826" s="82"/>
      <c r="D10826" s="82"/>
      <c r="E10826" s="83"/>
      <c r="F10826" s="82"/>
      <c r="G10826" s="83"/>
      <c r="O10826" s="85" t="s">
        <v>23464</v>
      </c>
      <c r="P10826" s="85" t="s">
        <v>23465</v>
      </c>
      <c r="Q10826" s="88">
        <v>20486.7</v>
      </c>
      <c r="R10826" s="85">
        <v>0</v>
      </c>
    </row>
    <row r="10827" spans="1:18" x14ac:dyDescent="0.3">
      <c r="A10827" s="82"/>
      <c r="B10827" s="82"/>
      <c r="C10827" s="82"/>
      <c r="D10827" s="82"/>
      <c r="E10827" s="83"/>
      <c r="F10827" s="82"/>
      <c r="G10827" s="83"/>
      <c r="O10827" s="85" t="s">
        <v>23466</v>
      </c>
      <c r="P10827" s="85" t="s">
        <v>23467</v>
      </c>
      <c r="Q10827" s="88">
        <v>17072.25</v>
      </c>
      <c r="R10827" s="85">
        <v>0</v>
      </c>
    </row>
    <row r="10828" spans="1:18" x14ac:dyDescent="0.3">
      <c r="A10828" s="82"/>
      <c r="B10828" s="82"/>
      <c r="C10828" s="82"/>
      <c r="D10828" s="82"/>
      <c r="E10828" s="83"/>
      <c r="F10828" s="82"/>
      <c r="G10828" s="83"/>
      <c r="O10828" s="85" t="s">
        <v>23468</v>
      </c>
      <c r="P10828" s="85" t="s">
        <v>23469</v>
      </c>
      <c r="Q10828" s="88">
        <v>1205.0999999999999</v>
      </c>
      <c r="R10828" s="85">
        <v>61</v>
      </c>
    </row>
    <row r="10829" spans="1:18" x14ac:dyDescent="0.3">
      <c r="A10829" s="82"/>
      <c r="B10829" s="82"/>
      <c r="C10829" s="82"/>
      <c r="D10829" s="82"/>
      <c r="E10829" s="83"/>
      <c r="F10829" s="82"/>
      <c r="G10829" s="83"/>
      <c r="O10829" s="85" t="s">
        <v>23470</v>
      </c>
      <c r="P10829" s="85" t="s">
        <v>23471</v>
      </c>
      <c r="Q10829" s="88">
        <v>642.72</v>
      </c>
      <c r="R10829" s="85">
        <v>20</v>
      </c>
    </row>
    <row r="10830" spans="1:18" x14ac:dyDescent="0.3">
      <c r="A10830" s="82"/>
      <c r="B10830" s="82"/>
      <c r="C10830" s="82"/>
      <c r="D10830" s="82"/>
      <c r="E10830" s="83"/>
      <c r="F10830" s="82"/>
      <c r="G10830" s="83"/>
      <c r="O10830" s="85" t="s">
        <v>23472</v>
      </c>
      <c r="P10830" s="85" t="s">
        <v>23473</v>
      </c>
      <c r="Q10830" s="88">
        <v>1194.29</v>
      </c>
      <c r="R10830" s="85">
        <v>72</v>
      </c>
    </row>
    <row r="10831" spans="1:18" x14ac:dyDescent="0.3">
      <c r="A10831" s="82"/>
      <c r="B10831" s="82"/>
      <c r="C10831" s="82"/>
      <c r="D10831" s="82"/>
      <c r="E10831" s="83"/>
      <c r="F10831" s="82"/>
      <c r="G10831" s="83"/>
      <c r="O10831" s="85" t="s">
        <v>23474</v>
      </c>
      <c r="P10831" s="85" t="s">
        <v>23475</v>
      </c>
      <c r="Q10831" s="88">
        <v>1194.29</v>
      </c>
      <c r="R10831" s="85">
        <v>0</v>
      </c>
    </row>
    <row r="10832" spans="1:18" x14ac:dyDescent="0.3">
      <c r="A10832" s="82"/>
      <c r="B10832" s="82"/>
      <c r="C10832" s="82"/>
      <c r="D10832" s="82"/>
      <c r="E10832" s="83"/>
      <c r="F10832" s="82"/>
      <c r="G10832" s="83"/>
      <c r="O10832" s="85" t="s">
        <v>23476</v>
      </c>
      <c r="P10832" s="85" t="s">
        <v>23477</v>
      </c>
      <c r="Q10832" s="88">
        <v>2087.91</v>
      </c>
      <c r="R10832" s="85">
        <v>0</v>
      </c>
    </row>
    <row r="10833" spans="1:18" x14ac:dyDescent="0.3">
      <c r="A10833" s="82"/>
      <c r="B10833" s="82"/>
      <c r="C10833" s="82"/>
      <c r="D10833" s="82"/>
      <c r="E10833" s="83"/>
      <c r="F10833" s="82"/>
      <c r="G10833" s="83"/>
      <c r="O10833" s="85" t="s">
        <v>23478</v>
      </c>
      <c r="P10833" s="85" t="s">
        <v>23479</v>
      </c>
      <c r="Q10833" s="88">
        <v>15789.9</v>
      </c>
      <c r="R10833" s="85">
        <v>52</v>
      </c>
    </row>
    <row r="10834" spans="1:18" x14ac:dyDescent="0.3">
      <c r="A10834" s="82"/>
      <c r="B10834" s="82"/>
      <c r="C10834" s="82"/>
      <c r="D10834" s="82"/>
      <c r="E10834" s="83"/>
      <c r="F10834" s="82"/>
      <c r="G10834" s="83"/>
      <c r="O10834" s="85" t="s">
        <v>23480</v>
      </c>
      <c r="P10834" s="85" t="s">
        <v>23481</v>
      </c>
      <c r="Q10834" s="88">
        <v>36613.86</v>
      </c>
      <c r="R10834" s="85">
        <v>1</v>
      </c>
    </row>
    <row r="10835" spans="1:18" x14ac:dyDescent="0.3">
      <c r="A10835" s="82"/>
      <c r="B10835" s="82"/>
      <c r="C10835" s="82"/>
      <c r="D10835" s="82"/>
      <c r="E10835" s="83"/>
      <c r="F10835" s="82"/>
      <c r="G10835" s="83"/>
      <c r="O10835" s="85" t="s">
        <v>23482</v>
      </c>
      <c r="P10835" s="85" t="s">
        <v>23483</v>
      </c>
      <c r="Q10835" s="88">
        <v>7150.2</v>
      </c>
      <c r="R10835" s="85">
        <v>0</v>
      </c>
    </row>
    <row r="10836" spans="1:18" x14ac:dyDescent="0.3">
      <c r="A10836" s="82"/>
      <c r="B10836" s="82"/>
      <c r="C10836" s="82"/>
      <c r="D10836" s="82"/>
      <c r="E10836" s="83"/>
      <c r="F10836" s="82"/>
      <c r="G10836" s="83"/>
      <c r="O10836" s="85" t="s">
        <v>23484</v>
      </c>
      <c r="P10836" s="85" t="s">
        <v>23485</v>
      </c>
      <c r="Q10836" s="88">
        <v>12998.68</v>
      </c>
      <c r="R10836" s="85">
        <v>0</v>
      </c>
    </row>
    <row r="10837" spans="1:18" x14ac:dyDescent="0.3">
      <c r="A10837" s="82"/>
      <c r="B10837" s="82"/>
      <c r="C10837" s="82"/>
      <c r="D10837" s="82"/>
      <c r="E10837" s="83"/>
      <c r="F10837" s="82"/>
      <c r="G10837" s="83"/>
      <c r="O10837" s="85" t="s">
        <v>23486</v>
      </c>
      <c r="P10837" s="85" t="s">
        <v>34832</v>
      </c>
      <c r="Q10837" s="88">
        <v>454.35</v>
      </c>
      <c r="R10837" s="85">
        <v>4722</v>
      </c>
    </row>
    <row r="10838" spans="1:18" x14ac:dyDescent="0.3">
      <c r="A10838" s="82"/>
      <c r="B10838" s="82"/>
      <c r="C10838" s="82"/>
      <c r="D10838" s="82"/>
      <c r="E10838" s="83"/>
      <c r="F10838" s="82"/>
      <c r="G10838" s="83"/>
      <c r="O10838" s="85" t="s">
        <v>23487</v>
      </c>
      <c r="P10838" s="85" t="s">
        <v>23488</v>
      </c>
      <c r="Q10838" s="88">
        <v>12999</v>
      </c>
      <c r="R10838" s="85">
        <v>0</v>
      </c>
    </row>
    <row r="10839" spans="1:18" x14ac:dyDescent="0.3">
      <c r="A10839" s="82"/>
      <c r="B10839" s="82"/>
      <c r="C10839" s="82"/>
      <c r="D10839" s="82"/>
      <c r="E10839" s="83"/>
      <c r="F10839" s="82"/>
      <c r="G10839" s="83"/>
      <c r="O10839" s="85" t="s">
        <v>23489</v>
      </c>
      <c r="P10839" s="85" t="s">
        <v>23490</v>
      </c>
      <c r="Q10839" s="88">
        <v>9900.1</v>
      </c>
      <c r="R10839" s="85">
        <v>20</v>
      </c>
    </row>
    <row r="10840" spans="1:18" x14ac:dyDescent="0.3">
      <c r="A10840" s="82"/>
      <c r="B10840" s="82"/>
      <c r="C10840" s="82"/>
      <c r="D10840" s="82"/>
      <c r="E10840" s="83"/>
      <c r="F10840" s="82"/>
      <c r="G10840" s="83"/>
      <c r="O10840" s="85" t="s">
        <v>23491</v>
      </c>
      <c r="P10840" s="85" t="s">
        <v>23492</v>
      </c>
      <c r="Q10840" s="88">
        <v>8999</v>
      </c>
      <c r="R10840" s="85">
        <v>0</v>
      </c>
    </row>
    <row r="10841" spans="1:18" x14ac:dyDescent="0.3">
      <c r="A10841" s="82"/>
      <c r="B10841" s="82"/>
      <c r="C10841" s="82"/>
      <c r="D10841" s="82"/>
      <c r="E10841" s="83"/>
      <c r="F10841" s="82"/>
      <c r="G10841" s="83"/>
      <c r="O10841" s="85" t="s">
        <v>23493</v>
      </c>
      <c r="P10841" s="85" t="s">
        <v>23494</v>
      </c>
      <c r="Q10841" s="88">
        <v>14700</v>
      </c>
      <c r="R10841" s="85">
        <v>0</v>
      </c>
    </row>
    <row r="10842" spans="1:18" x14ac:dyDescent="0.3">
      <c r="A10842" s="82"/>
      <c r="B10842" s="82"/>
      <c r="C10842" s="82"/>
      <c r="D10842" s="82"/>
      <c r="E10842" s="83"/>
      <c r="F10842" s="82"/>
      <c r="G10842" s="83"/>
      <c r="O10842" s="85" t="s">
        <v>1012</v>
      </c>
      <c r="P10842" s="85" t="s">
        <v>1013</v>
      </c>
      <c r="Q10842" s="88">
        <v>4247.21</v>
      </c>
      <c r="R10842" s="85">
        <v>-2</v>
      </c>
    </row>
    <row r="10843" spans="1:18" x14ac:dyDescent="0.3">
      <c r="A10843" s="82"/>
      <c r="B10843" s="82"/>
      <c r="C10843" s="82"/>
      <c r="D10843" s="82"/>
      <c r="E10843" s="83"/>
      <c r="F10843" s="82"/>
      <c r="G10843" s="83"/>
      <c r="O10843" s="85" t="s">
        <v>23495</v>
      </c>
      <c r="P10843" s="85" t="s">
        <v>23496</v>
      </c>
      <c r="Q10843" s="88">
        <v>4247.21</v>
      </c>
      <c r="R10843" s="85">
        <v>0</v>
      </c>
    </row>
    <row r="10844" spans="1:18" x14ac:dyDescent="0.3">
      <c r="A10844" s="82"/>
      <c r="B10844" s="82"/>
      <c r="C10844" s="82"/>
      <c r="D10844" s="82"/>
      <c r="E10844" s="83"/>
      <c r="F10844" s="82"/>
      <c r="G10844" s="83"/>
      <c r="O10844" s="85" t="s">
        <v>23497</v>
      </c>
      <c r="P10844" s="85" t="s">
        <v>23498</v>
      </c>
      <c r="Q10844" s="88">
        <v>399</v>
      </c>
      <c r="R10844" s="85">
        <v>80</v>
      </c>
    </row>
    <row r="10845" spans="1:18" x14ac:dyDescent="0.3">
      <c r="A10845" s="82"/>
      <c r="B10845" s="82"/>
      <c r="C10845" s="82"/>
      <c r="D10845" s="82"/>
      <c r="E10845" s="83"/>
      <c r="F10845" s="82"/>
      <c r="G10845" s="83"/>
      <c r="O10845" s="85" t="s">
        <v>23499</v>
      </c>
      <c r="P10845" s="85" t="s">
        <v>23500</v>
      </c>
      <c r="Q10845" s="88">
        <v>399</v>
      </c>
      <c r="R10845" s="85">
        <v>268</v>
      </c>
    </row>
    <row r="10846" spans="1:18" x14ac:dyDescent="0.3">
      <c r="A10846" s="82"/>
      <c r="B10846" s="82"/>
      <c r="C10846" s="82"/>
      <c r="D10846" s="82"/>
      <c r="E10846" s="83"/>
      <c r="F10846" s="82"/>
      <c r="G10846" s="83"/>
      <c r="O10846" s="85" t="s">
        <v>23501</v>
      </c>
      <c r="P10846" s="85" t="s">
        <v>23502</v>
      </c>
      <c r="Q10846" s="88">
        <v>399</v>
      </c>
      <c r="R10846" s="85">
        <v>164</v>
      </c>
    </row>
    <row r="10847" spans="1:18" x14ac:dyDescent="0.3">
      <c r="A10847" s="82"/>
      <c r="B10847" s="82"/>
      <c r="C10847" s="82"/>
      <c r="D10847" s="82"/>
      <c r="E10847" s="83"/>
      <c r="F10847" s="82"/>
      <c r="G10847" s="83"/>
      <c r="O10847" s="85" t="s">
        <v>23503</v>
      </c>
      <c r="P10847" s="85" t="s">
        <v>23504</v>
      </c>
      <c r="Q10847" s="88">
        <v>2000</v>
      </c>
      <c r="R10847" s="85">
        <v>-4</v>
      </c>
    </row>
    <row r="10848" spans="1:18" x14ac:dyDescent="0.3">
      <c r="A10848" s="82"/>
      <c r="B10848" s="82"/>
      <c r="C10848" s="82"/>
      <c r="D10848" s="82"/>
      <c r="E10848" s="83"/>
      <c r="F10848" s="82"/>
      <c r="G10848" s="83"/>
      <c r="O10848" s="85" t="s">
        <v>23505</v>
      </c>
      <c r="P10848" s="85" t="s">
        <v>23506</v>
      </c>
      <c r="Q10848" s="88">
        <v>2000</v>
      </c>
      <c r="R10848" s="85">
        <v>28</v>
      </c>
    </row>
    <row r="10849" spans="1:18" x14ac:dyDescent="0.3">
      <c r="A10849" s="82"/>
      <c r="B10849" s="82"/>
      <c r="C10849" s="82"/>
      <c r="D10849" s="82"/>
      <c r="E10849" s="83"/>
      <c r="F10849" s="82"/>
      <c r="G10849" s="83"/>
      <c r="O10849" s="85" t="s">
        <v>23507</v>
      </c>
      <c r="P10849" s="85" t="s">
        <v>23508</v>
      </c>
      <c r="Q10849" s="88">
        <v>1999.99</v>
      </c>
      <c r="R10849" s="85">
        <v>11</v>
      </c>
    </row>
    <row r="10850" spans="1:18" x14ac:dyDescent="0.3">
      <c r="A10850" s="82"/>
      <c r="B10850" s="82"/>
      <c r="C10850" s="82"/>
      <c r="D10850" s="82"/>
      <c r="E10850" s="83"/>
      <c r="F10850" s="82"/>
      <c r="G10850" s="83"/>
      <c r="O10850" s="85" t="s">
        <v>23509</v>
      </c>
      <c r="P10850" s="85" t="s">
        <v>23510</v>
      </c>
      <c r="Q10850" s="88">
        <v>1999.99</v>
      </c>
      <c r="R10850" s="85">
        <v>0</v>
      </c>
    </row>
    <row r="10851" spans="1:18" x14ac:dyDescent="0.3">
      <c r="A10851" s="82"/>
      <c r="B10851" s="82"/>
      <c r="C10851" s="82"/>
      <c r="D10851" s="82"/>
      <c r="E10851" s="83"/>
      <c r="F10851" s="82"/>
      <c r="G10851" s="83"/>
      <c r="O10851" s="85" t="s">
        <v>23511</v>
      </c>
      <c r="P10851" s="85" t="s">
        <v>23512</v>
      </c>
      <c r="Q10851" s="88">
        <v>2000</v>
      </c>
      <c r="R10851" s="85">
        <v>22</v>
      </c>
    </row>
    <row r="10852" spans="1:18" x14ac:dyDescent="0.3">
      <c r="A10852" s="82"/>
      <c r="B10852" s="82"/>
      <c r="C10852" s="82"/>
      <c r="D10852" s="82"/>
      <c r="E10852" s="83"/>
      <c r="F10852" s="82"/>
      <c r="G10852" s="83"/>
      <c r="O10852" s="85" t="s">
        <v>783</v>
      </c>
      <c r="P10852" s="85" t="s">
        <v>784</v>
      </c>
      <c r="Q10852" s="88">
        <v>2000</v>
      </c>
      <c r="R10852" s="85">
        <v>181</v>
      </c>
    </row>
    <row r="10853" spans="1:18" x14ac:dyDescent="0.3">
      <c r="A10853" s="82"/>
      <c r="B10853" s="82"/>
      <c r="C10853" s="82"/>
      <c r="D10853" s="82"/>
      <c r="E10853" s="83"/>
      <c r="F10853" s="82"/>
      <c r="G10853" s="83"/>
      <c r="O10853" s="85" t="s">
        <v>23513</v>
      </c>
      <c r="P10853" s="85" t="s">
        <v>23514</v>
      </c>
      <c r="Q10853" s="88">
        <v>2000</v>
      </c>
      <c r="R10853" s="85">
        <v>13</v>
      </c>
    </row>
    <row r="10854" spans="1:18" x14ac:dyDescent="0.3">
      <c r="A10854" s="82"/>
      <c r="B10854" s="82"/>
      <c r="C10854" s="82"/>
      <c r="D10854" s="82"/>
      <c r="E10854" s="83"/>
      <c r="F10854" s="82"/>
      <c r="G10854" s="83"/>
      <c r="O10854" s="85" t="s">
        <v>23515</v>
      </c>
      <c r="P10854" s="85" t="s">
        <v>23516</v>
      </c>
      <c r="Q10854" s="88">
        <v>43941.53</v>
      </c>
      <c r="R10854" s="85">
        <v>0</v>
      </c>
    </row>
    <row r="10855" spans="1:18" x14ac:dyDescent="0.3">
      <c r="A10855" s="82"/>
      <c r="B10855" s="82"/>
      <c r="C10855" s="82"/>
      <c r="D10855" s="82"/>
      <c r="E10855" s="83"/>
      <c r="F10855" s="82"/>
      <c r="G10855" s="83"/>
      <c r="O10855" s="85" t="s">
        <v>23517</v>
      </c>
      <c r="P10855" s="85" t="s">
        <v>23518</v>
      </c>
      <c r="Q10855" s="88">
        <v>2472645.6</v>
      </c>
      <c r="R10855" s="85">
        <v>0</v>
      </c>
    </row>
    <row r="10856" spans="1:18" x14ac:dyDescent="0.3">
      <c r="A10856" s="82"/>
      <c r="B10856" s="82"/>
      <c r="C10856" s="82"/>
      <c r="D10856" s="82"/>
      <c r="E10856" s="83"/>
      <c r="F10856" s="82"/>
      <c r="G10856" s="83"/>
      <c r="O10856" s="85" t="s">
        <v>34833</v>
      </c>
      <c r="P10856" s="85" t="s">
        <v>34834</v>
      </c>
      <c r="Q10856" s="88">
        <v>29354.23</v>
      </c>
      <c r="R10856" s="85">
        <v>-3</v>
      </c>
    </row>
    <row r="10857" spans="1:18" x14ac:dyDescent="0.3">
      <c r="A10857" s="82"/>
      <c r="B10857" s="82"/>
      <c r="C10857" s="82"/>
      <c r="D10857" s="82"/>
      <c r="E10857" s="83"/>
      <c r="F10857" s="82"/>
      <c r="G10857" s="83"/>
      <c r="O10857" s="85" t="s">
        <v>23519</v>
      </c>
      <c r="P10857" s="85" t="s">
        <v>23520</v>
      </c>
      <c r="Q10857" s="88">
        <v>4247.21</v>
      </c>
      <c r="R10857" s="85">
        <v>-1</v>
      </c>
    </row>
    <row r="10858" spans="1:18" x14ac:dyDescent="0.3">
      <c r="A10858" s="82"/>
      <c r="B10858" s="82"/>
      <c r="C10858" s="82"/>
      <c r="D10858" s="82"/>
      <c r="E10858" s="83"/>
      <c r="F10858" s="82"/>
      <c r="G10858" s="83"/>
      <c r="O10858" s="85" t="s">
        <v>23521</v>
      </c>
      <c r="P10858" s="85" t="s">
        <v>23522</v>
      </c>
      <c r="Q10858" s="88">
        <v>4247.21</v>
      </c>
      <c r="R10858" s="85">
        <v>23</v>
      </c>
    </row>
    <row r="10859" spans="1:18" x14ac:dyDescent="0.3">
      <c r="A10859" s="82"/>
      <c r="B10859" s="82"/>
      <c r="C10859" s="82"/>
      <c r="D10859" s="82"/>
      <c r="E10859" s="83"/>
      <c r="F10859" s="82"/>
      <c r="G10859" s="83"/>
      <c r="O10859" s="85" t="s">
        <v>815</v>
      </c>
      <c r="P10859" s="85" t="s">
        <v>816</v>
      </c>
      <c r="Q10859" s="88">
        <v>4247.21</v>
      </c>
      <c r="R10859" s="85">
        <v>26</v>
      </c>
    </row>
    <row r="10860" spans="1:18" x14ac:dyDescent="0.3">
      <c r="A10860" s="82"/>
      <c r="B10860" s="82"/>
      <c r="C10860" s="82"/>
      <c r="D10860" s="82"/>
      <c r="E10860" s="83"/>
      <c r="F10860" s="82"/>
      <c r="G10860" s="83"/>
      <c r="O10860" s="85" t="s">
        <v>23523</v>
      </c>
      <c r="P10860" s="85" t="s">
        <v>23524</v>
      </c>
      <c r="Q10860" s="88">
        <v>4247.21</v>
      </c>
      <c r="R10860" s="85">
        <v>1</v>
      </c>
    </row>
    <row r="10861" spans="1:18" x14ac:dyDescent="0.3">
      <c r="A10861" s="82"/>
      <c r="B10861" s="82"/>
      <c r="C10861" s="82"/>
      <c r="D10861" s="82"/>
      <c r="E10861" s="83"/>
      <c r="F10861" s="82"/>
      <c r="G10861" s="83"/>
      <c r="O10861" s="85" t="s">
        <v>23525</v>
      </c>
      <c r="P10861" s="85" t="s">
        <v>23526</v>
      </c>
      <c r="Q10861" s="88">
        <v>4247.21</v>
      </c>
      <c r="R10861" s="85">
        <v>-4</v>
      </c>
    </row>
    <row r="10862" spans="1:18" x14ac:dyDescent="0.3">
      <c r="A10862" s="82"/>
      <c r="B10862" s="82"/>
      <c r="C10862" s="82"/>
      <c r="D10862" s="82"/>
      <c r="E10862" s="83"/>
      <c r="F10862" s="82"/>
      <c r="G10862" s="83"/>
      <c r="O10862" s="85" t="s">
        <v>801</v>
      </c>
      <c r="P10862" s="85" t="s">
        <v>802</v>
      </c>
      <c r="Q10862" s="88">
        <v>4247.21</v>
      </c>
      <c r="R10862" s="85">
        <v>44</v>
      </c>
    </row>
    <row r="10863" spans="1:18" x14ac:dyDescent="0.3">
      <c r="A10863" s="82"/>
      <c r="B10863" s="82"/>
      <c r="C10863" s="82"/>
      <c r="D10863" s="82"/>
      <c r="E10863" s="83"/>
      <c r="F10863" s="82"/>
      <c r="G10863" s="83"/>
      <c r="O10863" s="85" t="s">
        <v>805</v>
      </c>
      <c r="P10863" s="85" t="s">
        <v>806</v>
      </c>
      <c r="Q10863" s="88">
        <v>4247.21</v>
      </c>
      <c r="R10863" s="85">
        <v>47</v>
      </c>
    </row>
    <row r="10864" spans="1:18" x14ac:dyDescent="0.3">
      <c r="A10864" s="82"/>
      <c r="B10864" s="82"/>
      <c r="C10864" s="82"/>
      <c r="D10864" s="82"/>
      <c r="E10864" s="83"/>
      <c r="F10864" s="82"/>
      <c r="G10864" s="83"/>
      <c r="O10864" s="85" t="s">
        <v>1593</v>
      </c>
      <c r="P10864" s="85" t="s">
        <v>1594</v>
      </c>
      <c r="Q10864" s="88">
        <v>4247.21</v>
      </c>
      <c r="R10864" s="85">
        <v>56</v>
      </c>
    </row>
    <row r="10865" spans="1:18" x14ac:dyDescent="0.3">
      <c r="A10865" s="82"/>
      <c r="B10865" s="82"/>
      <c r="C10865" s="82"/>
      <c r="D10865" s="82"/>
      <c r="E10865" s="83"/>
      <c r="F10865" s="82"/>
      <c r="G10865" s="83"/>
      <c r="O10865" s="85" t="s">
        <v>23527</v>
      </c>
      <c r="P10865" s="85" t="s">
        <v>23528</v>
      </c>
      <c r="Q10865" s="88">
        <v>4247.21</v>
      </c>
      <c r="R10865" s="85">
        <v>-27</v>
      </c>
    </row>
    <row r="10866" spans="1:18" x14ac:dyDescent="0.3">
      <c r="A10866" s="82"/>
      <c r="B10866" s="82"/>
      <c r="C10866" s="82"/>
      <c r="D10866" s="82"/>
      <c r="E10866" s="83"/>
      <c r="F10866" s="82"/>
      <c r="G10866" s="83"/>
      <c r="O10866" s="85" t="s">
        <v>23529</v>
      </c>
      <c r="P10866" s="85" t="s">
        <v>23530</v>
      </c>
      <c r="Q10866" s="88">
        <v>50</v>
      </c>
      <c r="R10866" s="85">
        <v>0</v>
      </c>
    </row>
    <row r="10867" spans="1:18" x14ac:dyDescent="0.3">
      <c r="A10867" s="82"/>
      <c r="B10867" s="82"/>
      <c r="C10867" s="82"/>
      <c r="D10867" s="82"/>
      <c r="E10867" s="83"/>
      <c r="F10867" s="82"/>
      <c r="G10867" s="83"/>
      <c r="O10867" s="85" t="s">
        <v>23531</v>
      </c>
      <c r="P10867" s="85" t="s">
        <v>23532</v>
      </c>
      <c r="Q10867" s="88">
        <v>17656.189999999999</v>
      </c>
      <c r="R10867" s="85">
        <v>0</v>
      </c>
    </row>
    <row r="10868" spans="1:18" x14ac:dyDescent="0.3">
      <c r="A10868" s="82"/>
      <c r="B10868" s="82"/>
      <c r="C10868" s="82"/>
      <c r="D10868" s="82"/>
      <c r="E10868" s="83"/>
      <c r="F10868" s="82"/>
      <c r="G10868" s="83"/>
      <c r="O10868" s="85" t="s">
        <v>23533</v>
      </c>
      <c r="P10868" s="85" t="s">
        <v>23534</v>
      </c>
      <c r="Q10868" s="88">
        <v>17656.189999999999</v>
      </c>
      <c r="R10868" s="85">
        <v>0</v>
      </c>
    </row>
    <row r="10869" spans="1:18" x14ac:dyDescent="0.3">
      <c r="A10869" s="82"/>
      <c r="B10869" s="82"/>
      <c r="C10869" s="82"/>
      <c r="D10869" s="82"/>
      <c r="E10869" s="83"/>
      <c r="F10869" s="82"/>
      <c r="G10869" s="83"/>
      <c r="O10869" s="85" t="s">
        <v>23535</v>
      </c>
      <c r="P10869" s="85" t="s">
        <v>23536</v>
      </c>
      <c r="Q10869" s="88">
        <v>36613.86</v>
      </c>
      <c r="R10869" s="85">
        <v>0</v>
      </c>
    </row>
    <row r="10870" spans="1:18" x14ac:dyDescent="0.3">
      <c r="A10870" s="82"/>
      <c r="B10870" s="82"/>
      <c r="C10870" s="82"/>
      <c r="D10870" s="82"/>
      <c r="E10870" s="83"/>
      <c r="F10870" s="82"/>
      <c r="G10870" s="83"/>
      <c r="O10870" s="85" t="s">
        <v>23537</v>
      </c>
      <c r="P10870" s="85" t="s">
        <v>23538</v>
      </c>
      <c r="Q10870" s="88">
        <v>1948.4</v>
      </c>
      <c r="R10870" s="85">
        <v>0</v>
      </c>
    </row>
    <row r="10871" spans="1:18" x14ac:dyDescent="0.3">
      <c r="A10871" s="82"/>
      <c r="B10871" s="82"/>
      <c r="C10871" s="82"/>
      <c r="D10871" s="82"/>
      <c r="E10871" s="83"/>
      <c r="F10871" s="82"/>
      <c r="G10871" s="83"/>
      <c r="O10871" s="85" t="s">
        <v>23539</v>
      </c>
      <c r="P10871" s="85" t="s">
        <v>23540</v>
      </c>
      <c r="Q10871" s="88">
        <v>1057.55</v>
      </c>
      <c r="R10871" s="85">
        <v>0</v>
      </c>
    </row>
    <row r="10872" spans="1:18" x14ac:dyDescent="0.3">
      <c r="A10872" s="82"/>
      <c r="B10872" s="82"/>
      <c r="C10872" s="82"/>
      <c r="D10872" s="82"/>
      <c r="E10872" s="83"/>
      <c r="F10872" s="82"/>
      <c r="G10872" s="83"/>
      <c r="O10872" s="85" t="s">
        <v>23541</v>
      </c>
      <c r="P10872" s="85" t="s">
        <v>23542</v>
      </c>
      <c r="Q10872" s="88">
        <v>2812.83</v>
      </c>
      <c r="R10872" s="85">
        <v>0</v>
      </c>
    </row>
    <row r="10873" spans="1:18" x14ac:dyDescent="0.3">
      <c r="A10873" s="82"/>
      <c r="B10873" s="82"/>
      <c r="C10873" s="82"/>
      <c r="D10873" s="82"/>
      <c r="E10873" s="83"/>
      <c r="F10873" s="82"/>
      <c r="G10873" s="83"/>
      <c r="O10873" s="85" t="s">
        <v>23543</v>
      </c>
      <c r="P10873" s="85" t="s">
        <v>23544</v>
      </c>
      <c r="Q10873" s="88">
        <v>13500.45</v>
      </c>
      <c r="R10873" s="85">
        <v>0</v>
      </c>
    </row>
    <row r="10874" spans="1:18" x14ac:dyDescent="0.3">
      <c r="A10874" s="82"/>
      <c r="B10874" s="82"/>
      <c r="C10874" s="82"/>
      <c r="D10874" s="82"/>
      <c r="E10874" s="83"/>
      <c r="F10874" s="82"/>
      <c r="G10874" s="83"/>
      <c r="O10874" s="85" t="s">
        <v>23545</v>
      </c>
      <c r="P10874" s="85" t="s">
        <v>23546</v>
      </c>
      <c r="Q10874" s="88">
        <v>2829</v>
      </c>
      <c r="R10874" s="85">
        <v>0</v>
      </c>
    </row>
    <row r="10875" spans="1:18" x14ac:dyDescent="0.3">
      <c r="A10875" s="82"/>
      <c r="B10875" s="82"/>
      <c r="C10875" s="82"/>
      <c r="D10875" s="82"/>
      <c r="E10875" s="83"/>
      <c r="F10875" s="82"/>
      <c r="G10875" s="83"/>
      <c r="O10875" s="85" t="s">
        <v>23547</v>
      </c>
      <c r="P10875" s="85" t="s">
        <v>23548</v>
      </c>
      <c r="Q10875" s="88">
        <v>2158.0500000000002</v>
      </c>
      <c r="R10875" s="85">
        <v>215</v>
      </c>
    </row>
    <row r="10876" spans="1:18" x14ac:dyDescent="0.3">
      <c r="A10876" s="82"/>
      <c r="B10876" s="82"/>
      <c r="C10876" s="82"/>
      <c r="D10876" s="82"/>
      <c r="E10876" s="83"/>
      <c r="F10876" s="82"/>
      <c r="G10876" s="83"/>
      <c r="O10876" s="85" t="s">
        <v>23549</v>
      </c>
      <c r="P10876" s="85" t="s">
        <v>23550</v>
      </c>
      <c r="Q10876" s="88">
        <v>2158.0500000000002</v>
      </c>
      <c r="R10876" s="85">
        <v>418</v>
      </c>
    </row>
    <row r="10877" spans="1:18" x14ac:dyDescent="0.3">
      <c r="A10877" s="82"/>
      <c r="B10877" s="82"/>
      <c r="C10877" s="82"/>
      <c r="D10877" s="82"/>
      <c r="E10877" s="83"/>
      <c r="F10877" s="82"/>
      <c r="G10877" s="83"/>
      <c r="O10877" s="85" t="s">
        <v>23551</v>
      </c>
      <c r="P10877" s="85" t="s">
        <v>23552</v>
      </c>
      <c r="Q10877" s="88">
        <v>2158.0500000000002</v>
      </c>
      <c r="R10877" s="85">
        <v>46</v>
      </c>
    </row>
    <row r="10878" spans="1:18" x14ac:dyDescent="0.3">
      <c r="A10878" s="82"/>
      <c r="B10878" s="82"/>
      <c r="C10878" s="82"/>
      <c r="D10878" s="82"/>
      <c r="E10878" s="83"/>
      <c r="F10878" s="82"/>
      <c r="G10878" s="83"/>
      <c r="O10878" s="85" t="s">
        <v>23553</v>
      </c>
      <c r="P10878" s="85" t="s">
        <v>23554</v>
      </c>
      <c r="Q10878" s="88">
        <v>2829</v>
      </c>
      <c r="R10878" s="85">
        <v>0</v>
      </c>
    </row>
    <row r="10879" spans="1:18" x14ac:dyDescent="0.3">
      <c r="A10879" s="82"/>
      <c r="B10879" s="82"/>
      <c r="C10879" s="82"/>
      <c r="D10879" s="82"/>
      <c r="E10879" s="83"/>
      <c r="F10879" s="82"/>
      <c r="G10879" s="83"/>
      <c r="O10879" s="85" t="s">
        <v>23555</v>
      </c>
      <c r="P10879" s="85" t="s">
        <v>23556</v>
      </c>
      <c r="Q10879" s="88">
        <v>2829</v>
      </c>
      <c r="R10879" s="85">
        <v>0</v>
      </c>
    </row>
    <row r="10880" spans="1:18" x14ac:dyDescent="0.3">
      <c r="A10880" s="82"/>
      <c r="B10880" s="82"/>
      <c r="C10880" s="82"/>
      <c r="D10880" s="82"/>
      <c r="E10880" s="83"/>
      <c r="F10880" s="82"/>
      <c r="G10880" s="83"/>
      <c r="O10880" s="85" t="s">
        <v>23557</v>
      </c>
      <c r="P10880" s="85" t="s">
        <v>23558</v>
      </c>
      <c r="Q10880" s="88">
        <v>2829</v>
      </c>
      <c r="R10880" s="85">
        <v>0</v>
      </c>
    </row>
    <row r="10881" spans="1:18" x14ac:dyDescent="0.3">
      <c r="A10881" s="82"/>
      <c r="B10881" s="82"/>
      <c r="C10881" s="82"/>
      <c r="D10881" s="82"/>
      <c r="E10881" s="83"/>
      <c r="F10881" s="82"/>
      <c r="G10881" s="83"/>
      <c r="O10881" s="85" t="s">
        <v>23559</v>
      </c>
      <c r="P10881" s="85" t="s">
        <v>23560</v>
      </c>
      <c r="Q10881" s="88">
        <v>2829</v>
      </c>
      <c r="R10881" s="85">
        <v>0</v>
      </c>
    </row>
    <row r="10882" spans="1:18" x14ac:dyDescent="0.3">
      <c r="A10882" s="82"/>
      <c r="B10882" s="82"/>
      <c r="C10882" s="82"/>
      <c r="D10882" s="82"/>
      <c r="E10882" s="83"/>
      <c r="F10882" s="82"/>
      <c r="G10882" s="83"/>
      <c r="O10882" s="85" t="s">
        <v>23561</v>
      </c>
      <c r="P10882" s="85" t="s">
        <v>23562</v>
      </c>
      <c r="Q10882" s="88">
        <v>2829</v>
      </c>
      <c r="R10882" s="85">
        <v>0</v>
      </c>
    </row>
    <row r="10883" spans="1:18" x14ac:dyDescent="0.3">
      <c r="A10883" s="82"/>
      <c r="B10883" s="82"/>
      <c r="C10883" s="82"/>
      <c r="D10883" s="82"/>
      <c r="E10883" s="83"/>
      <c r="F10883" s="82"/>
      <c r="G10883" s="83"/>
      <c r="O10883" s="85" t="s">
        <v>23563</v>
      </c>
      <c r="P10883" s="85" t="s">
        <v>23564</v>
      </c>
      <c r="Q10883" s="88">
        <v>2829</v>
      </c>
      <c r="R10883" s="85">
        <v>8</v>
      </c>
    </row>
    <row r="10884" spans="1:18" x14ac:dyDescent="0.3">
      <c r="A10884" s="82"/>
      <c r="B10884" s="82"/>
      <c r="C10884" s="82"/>
      <c r="D10884" s="82"/>
      <c r="E10884" s="83"/>
      <c r="F10884" s="82"/>
      <c r="G10884" s="83"/>
      <c r="O10884" s="85" t="s">
        <v>23565</v>
      </c>
      <c r="P10884" s="85" t="s">
        <v>23566</v>
      </c>
      <c r="Q10884" s="88">
        <v>2829</v>
      </c>
      <c r="R10884" s="85">
        <v>16</v>
      </c>
    </row>
    <row r="10885" spans="1:18" x14ac:dyDescent="0.3">
      <c r="A10885" s="82"/>
      <c r="B10885" s="82"/>
      <c r="C10885" s="82"/>
      <c r="D10885" s="82"/>
      <c r="E10885" s="83"/>
      <c r="F10885" s="82"/>
      <c r="G10885" s="83"/>
      <c r="O10885" s="85" t="s">
        <v>23567</v>
      </c>
      <c r="P10885" s="85" t="s">
        <v>23568</v>
      </c>
      <c r="Q10885" s="88">
        <v>36583.949999999997</v>
      </c>
      <c r="R10885" s="85">
        <v>0</v>
      </c>
    </row>
    <row r="10886" spans="1:18" x14ac:dyDescent="0.3">
      <c r="A10886" s="82"/>
      <c r="B10886" s="82"/>
      <c r="C10886" s="82"/>
      <c r="D10886" s="82"/>
      <c r="E10886" s="83"/>
      <c r="F10886" s="82"/>
      <c r="G10886" s="83"/>
      <c r="O10886" s="85" t="s">
        <v>23569</v>
      </c>
      <c r="P10886" s="85" t="s">
        <v>23570</v>
      </c>
      <c r="Q10886" s="88">
        <v>16258.65</v>
      </c>
      <c r="R10886" s="85">
        <v>0</v>
      </c>
    </row>
    <row r="10887" spans="1:18" x14ac:dyDescent="0.3">
      <c r="A10887" s="82"/>
      <c r="B10887" s="82"/>
      <c r="C10887" s="82"/>
      <c r="D10887" s="82"/>
      <c r="E10887" s="83"/>
      <c r="F10887" s="82"/>
      <c r="G10887" s="83"/>
      <c r="O10887" s="85" t="s">
        <v>23571</v>
      </c>
      <c r="P10887" s="85" t="s">
        <v>23572</v>
      </c>
      <c r="Q10887" s="88">
        <v>16963.2</v>
      </c>
      <c r="R10887" s="85">
        <v>0</v>
      </c>
    </row>
    <row r="10888" spans="1:18" x14ac:dyDescent="0.3">
      <c r="A10888" s="82"/>
      <c r="B10888" s="82"/>
      <c r="C10888" s="82"/>
      <c r="D10888" s="82"/>
      <c r="E10888" s="83"/>
      <c r="F10888" s="82"/>
      <c r="G10888" s="83"/>
      <c r="O10888" s="85" t="s">
        <v>23573</v>
      </c>
      <c r="P10888" s="85" t="s">
        <v>23574</v>
      </c>
      <c r="Q10888" s="88">
        <v>35140.800000000003</v>
      </c>
      <c r="R10888" s="85">
        <v>0</v>
      </c>
    </row>
    <row r="10889" spans="1:18" x14ac:dyDescent="0.3">
      <c r="A10889" s="82"/>
      <c r="B10889" s="82"/>
      <c r="C10889" s="82"/>
      <c r="D10889" s="82"/>
      <c r="E10889" s="83"/>
      <c r="F10889" s="82"/>
      <c r="G10889" s="83"/>
      <c r="O10889" s="85" t="s">
        <v>23575</v>
      </c>
      <c r="P10889" s="85" t="s">
        <v>23576</v>
      </c>
      <c r="Q10889" s="88">
        <v>55067.7</v>
      </c>
      <c r="R10889" s="85">
        <v>0</v>
      </c>
    </row>
    <row r="10890" spans="1:18" x14ac:dyDescent="0.3">
      <c r="A10890" s="82"/>
      <c r="B10890" s="82"/>
      <c r="C10890" s="82"/>
      <c r="D10890" s="82"/>
      <c r="E10890" s="83"/>
      <c r="F10890" s="82"/>
      <c r="G10890" s="83"/>
      <c r="O10890" s="85" t="s">
        <v>23577</v>
      </c>
      <c r="P10890" s="85" t="s">
        <v>23578</v>
      </c>
      <c r="Q10890" s="88">
        <v>22552.5</v>
      </c>
      <c r="R10890" s="85">
        <v>0</v>
      </c>
    </row>
    <row r="10891" spans="1:18" x14ac:dyDescent="0.3">
      <c r="A10891" s="82"/>
      <c r="B10891" s="82"/>
      <c r="C10891" s="82"/>
      <c r="D10891" s="82"/>
      <c r="E10891" s="83"/>
      <c r="F10891" s="82"/>
      <c r="G10891" s="83"/>
      <c r="O10891" s="85" t="s">
        <v>23579</v>
      </c>
      <c r="P10891" s="85" t="s">
        <v>23580</v>
      </c>
      <c r="Q10891" s="88">
        <v>18880.2</v>
      </c>
      <c r="R10891" s="85">
        <v>0</v>
      </c>
    </row>
    <row r="10892" spans="1:18" x14ac:dyDescent="0.3">
      <c r="A10892" s="82"/>
      <c r="B10892" s="82"/>
      <c r="C10892" s="82"/>
      <c r="D10892" s="82"/>
      <c r="E10892" s="83"/>
      <c r="F10892" s="82"/>
      <c r="G10892" s="83"/>
      <c r="O10892" s="85" t="s">
        <v>23581</v>
      </c>
      <c r="P10892" s="85" t="s">
        <v>23582</v>
      </c>
      <c r="Q10892" s="88">
        <v>17830.650000000001</v>
      </c>
      <c r="R10892" s="85">
        <v>0</v>
      </c>
    </row>
    <row r="10893" spans="1:18" x14ac:dyDescent="0.3">
      <c r="A10893" s="82"/>
      <c r="B10893" s="82"/>
      <c r="C10893" s="82"/>
      <c r="D10893" s="82"/>
      <c r="E10893" s="83"/>
      <c r="F10893" s="82"/>
      <c r="G10893" s="83"/>
      <c r="O10893" s="85" t="s">
        <v>23583</v>
      </c>
      <c r="P10893" s="85" t="s">
        <v>23584</v>
      </c>
      <c r="Q10893" s="88">
        <v>9449.85</v>
      </c>
      <c r="R10893" s="85">
        <v>0</v>
      </c>
    </row>
    <row r="10894" spans="1:18" x14ac:dyDescent="0.3">
      <c r="A10894" s="82"/>
      <c r="B10894" s="82"/>
      <c r="C10894" s="82"/>
      <c r="D10894" s="82"/>
      <c r="E10894" s="83"/>
      <c r="F10894" s="82"/>
      <c r="G10894" s="83"/>
      <c r="O10894" s="85" t="s">
        <v>23585</v>
      </c>
      <c r="P10894" s="85" t="s">
        <v>23586</v>
      </c>
      <c r="Q10894" s="88">
        <v>11537.7</v>
      </c>
      <c r="R10894" s="85">
        <v>16</v>
      </c>
    </row>
    <row r="10895" spans="1:18" x14ac:dyDescent="0.3">
      <c r="A10895" s="82"/>
      <c r="B10895" s="82"/>
      <c r="C10895" s="82"/>
      <c r="D10895" s="82"/>
      <c r="E10895" s="83"/>
      <c r="F10895" s="82"/>
      <c r="G10895" s="83"/>
      <c r="O10895" s="85" t="s">
        <v>23587</v>
      </c>
      <c r="P10895" s="85" t="s">
        <v>23588</v>
      </c>
      <c r="Q10895" s="88">
        <v>9820.9500000000007</v>
      </c>
      <c r="R10895" s="85">
        <v>0</v>
      </c>
    </row>
    <row r="10896" spans="1:18" x14ac:dyDescent="0.3">
      <c r="A10896" s="82"/>
      <c r="B10896" s="82"/>
      <c r="C10896" s="82"/>
      <c r="D10896" s="82"/>
      <c r="E10896" s="83"/>
      <c r="F10896" s="82"/>
      <c r="G10896" s="83"/>
      <c r="O10896" s="85" t="s">
        <v>23589</v>
      </c>
      <c r="P10896" s="85" t="s">
        <v>23590</v>
      </c>
      <c r="Q10896" s="88">
        <v>34755.599999999999</v>
      </c>
      <c r="R10896" s="85">
        <v>0</v>
      </c>
    </row>
    <row r="10897" spans="1:18" x14ac:dyDescent="0.3">
      <c r="A10897" s="82"/>
      <c r="B10897" s="82"/>
      <c r="C10897" s="82"/>
      <c r="D10897" s="82"/>
      <c r="E10897" s="83"/>
      <c r="F10897" s="82"/>
      <c r="G10897" s="83"/>
      <c r="O10897" s="85" t="s">
        <v>23591</v>
      </c>
      <c r="P10897" s="85" t="s">
        <v>23592</v>
      </c>
      <c r="Q10897" s="88">
        <v>43798.95</v>
      </c>
      <c r="R10897" s="85">
        <v>0</v>
      </c>
    </row>
    <row r="10898" spans="1:18" x14ac:dyDescent="0.3">
      <c r="A10898" s="82"/>
      <c r="B10898" s="82"/>
      <c r="C10898" s="82"/>
      <c r="D10898" s="82"/>
      <c r="E10898" s="83"/>
      <c r="F10898" s="82"/>
      <c r="G10898" s="83"/>
      <c r="O10898" s="85" t="s">
        <v>23593</v>
      </c>
      <c r="P10898" s="85" t="s">
        <v>23594</v>
      </c>
      <c r="Q10898" s="88">
        <v>122649.75</v>
      </c>
      <c r="R10898" s="85">
        <v>0</v>
      </c>
    </row>
    <row r="10899" spans="1:18" x14ac:dyDescent="0.3">
      <c r="A10899" s="82"/>
      <c r="B10899" s="82"/>
      <c r="C10899" s="82"/>
      <c r="D10899" s="82"/>
      <c r="E10899" s="83"/>
      <c r="F10899" s="82"/>
      <c r="G10899" s="83"/>
      <c r="O10899" s="85" t="s">
        <v>23595</v>
      </c>
      <c r="P10899" s="85" t="s">
        <v>23596</v>
      </c>
      <c r="Q10899" s="88">
        <v>147319.5</v>
      </c>
      <c r="R10899" s="85">
        <v>0</v>
      </c>
    </row>
    <row r="10900" spans="1:18" x14ac:dyDescent="0.3">
      <c r="A10900" s="82"/>
      <c r="B10900" s="82"/>
      <c r="C10900" s="82"/>
      <c r="D10900" s="82"/>
      <c r="E10900" s="83"/>
      <c r="F10900" s="82"/>
      <c r="G10900" s="83"/>
      <c r="O10900" s="85" t="s">
        <v>23597</v>
      </c>
      <c r="P10900" s="85" t="s">
        <v>23598</v>
      </c>
      <c r="Q10900" s="88">
        <v>26122.35</v>
      </c>
      <c r="R10900" s="85">
        <v>0</v>
      </c>
    </row>
    <row r="10901" spans="1:18" x14ac:dyDescent="0.3">
      <c r="A10901" s="82"/>
      <c r="B10901" s="82"/>
      <c r="C10901" s="82"/>
      <c r="D10901" s="82"/>
      <c r="E10901" s="83"/>
      <c r="F10901" s="82"/>
      <c r="G10901" s="83"/>
      <c r="O10901" s="85" t="s">
        <v>23599</v>
      </c>
      <c r="P10901" s="85" t="s">
        <v>23600</v>
      </c>
      <c r="Q10901" s="88">
        <v>82317.75</v>
      </c>
      <c r="R10901" s="85">
        <v>0</v>
      </c>
    </row>
    <row r="10902" spans="1:18" x14ac:dyDescent="0.3">
      <c r="A10902" s="82"/>
      <c r="B10902" s="82"/>
      <c r="C10902" s="82"/>
      <c r="D10902" s="82"/>
      <c r="E10902" s="83"/>
      <c r="F10902" s="82"/>
      <c r="G10902" s="83"/>
      <c r="O10902" s="85" t="s">
        <v>23601</v>
      </c>
      <c r="P10902" s="85" t="s">
        <v>23602</v>
      </c>
      <c r="Q10902" s="88">
        <v>206095.95</v>
      </c>
      <c r="R10902" s="85">
        <v>0</v>
      </c>
    </row>
    <row r="10903" spans="1:18" x14ac:dyDescent="0.3">
      <c r="A10903" s="82"/>
      <c r="B10903" s="82"/>
      <c r="C10903" s="82"/>
      <c r="D10903" s="82"/>
      <c r="E10903" s="83"/>
      <c r="F10903" s="82"/>
      <c r="G10903" s="83"/>
      <c r="O10903" s="85" t="s">
        <v>23603</v>
      </c>
      <c r="P10903" s="85" t="s">
        <v>23604</v>
      </c>
      <c r="Q10903" s="88">
        <v>18900</v>
      </c>
      <c r="R10903" s="85">
        <v>3</v>
      </c>
    </row>
    <row r="10904" spans="1:18" x14ac:dyDescent="0.3">
      <c r="A10904" s="82"/>
      <c r="B10904" s="82"/>
      <c r="C10904" s="82"/>
      <c r="D10904" s="82"/>
      <c r="E10904" s="83"/>
      <c r="F10904" s="82"/>
      <c r="G10904" s="83"/>
      <c r="O10904" s="85" t="s">
        <v>23605</v>
      </c>
      <c r="P10904" s="85" t="s">
        <v>34835</v>
      </c>
      <c r="Q10904" s="88">
        <v>1521.25</v>
      </c>
      <c r="R10904" s="85">
        <v>84</v>
      </c>
    </row>
    <row r="10905" spans="1:18" x14ac:dyDescent="0.3">
      <c r="A10905" s="82"/>
      <c r="B10905" s="82"/>
      <c r="C10905" s="82"/>
      <c r="D10905" s="82"/>
      <c r="E10905" s="83"/>
      <c r="F10905" s="82"/>
      <c r="G10905" s="83"/>
      <c r="O10905" s="85" t="s">
        <v>23606</v>
      </c>
      <c r="P10905" s="85" t="s">
        <v>34836</v>
      </c>
      <c r="Q10905" s="88">
        <v>1521.25</v>
      </c>
      <c r="R10905" s="85">
        <v>74</v>
      </c>
    </row>
    <row r="10906" spans="1:18" x14ac:dyDescent="0.3">
      <c r="A10906" s="82"/>
      <c r="B10906" s="82"/>
      <c r="C10906" s="82"/>
      <c r="D10906" s="82"/>
      <c r="E10906" s="83"/>
      <c r="F10906" s="82"/>
      <c r="G10906" s="83"/>
      <c r="O10906" s="85" t="s">
        <v>23607</v>
      </c>
      <c r="P10906" s="85" t="s">
        <v>34837</v>
      </c>
      <c r="Q10906" s="88">
        <v>1521.25</v>
      </c>
      <c r="R10906" s="85">
        <v>120</v>
      </c>
    </row>
    <row r="10907" spans="1:18" x14ac:dyDescent="0.3">
      <c r="A10907" s="82"/>
      <c r="B10907" s="82"/>
      <c r="C10907" s="82"/>
      <c r="D10907" s="82"/>
      <c r="E10907" s="83"/>
      <c r="F10907" s="82"/>
      <c r="G10907" s="83"/>
      <c r="O10907" s="85" t="s">
        <v>23608</v>
      </c>
      <c r="P10907" s="85" t="s">
        <v>23609</v>
      </c>
      <c r="Q10907" s="88">
        <v>3090</v>
      </c>
      <c r="R10907" s="85">
        <v>-188</v>
      </c>
    </row>
    <row r="10908" spans="1:18" x14ac:dyDescent="0.3">
      <c r="A10908" s="82"/>
      <c r="B10908" s="82"/>
      <c r="C10908" s="82"/>
      <c r="D10908" s="82"/>
      <c r="E10908" s="83"/>
      <c r="F10908" s="82"/>
      <c r="G10908" s="83"/>
      <c r="O10908" s="85" t="s">
        <v>23610</v>
      </c>
      <c r="P10908" s="85" t="s">
        <v>34838</v>
      </c>
      <c r="Q10908" s="88">
        <v>4949.87</v>
      </c>
      <c r="R10908" s="85">
        <v>0</v>
      </c>
    </row>
    <row r="10909" spans="1:18" x14ac:dyDescent="0.3">
      <c r="A10909" s="82"/>
      <c r="B10909" s="82"/>
      <c r="C10909" s="82"/>
      <c r="D10909" s="82"/>
      <c r="E10909" s="83"/>
      <c r="F10909" s="82"/>
      <c r="G10909" s="83"/>
      <c r="O10909" s="85" t="s">
        <v>23611</v>
      </c>
      <c r="P10909" s="85" t="s">
        <v>23612</v>
      </c>
      <c r="Q10909" s="88">
        <v>2792.9</v>
      </c>
      <c r="R10909" s="85">
        <v>100</v>
      </c>
    </row>
    <row r="10910" spans="1:18" x14ac:dyDescent="0.3">
      <c r="A10910" s="82"/>
      <c r="B10910" s="82"/>
      <c r="C10910" s="82"/>
      <c r="D10910" s="82"/>
      <c r="E10910" s="83"/>
      <c r="F10910" s="82"/>
      <c r="G10910" s="83"/>
      <c r="O10910" s="85" t="s">
        <v>23613</v>
      </c>
      <c r="P10910" s="85" t="s">
        <v>23614</v>
      </c>
      <c r="Q10910" s="88">
        <v>7723.61</v>
      </c>
      <c r="R10910" s="85">
        <v>6</v>
      </c>
    </row>
    <row r="10911" spans="1:18" x14ac:dyDescent="0.3">
      <c r="A10911" s="82"/>
      <c r="B10911" s="82"/>
      <c r="C10911" s="82"/>
      <c r="D10911" s="82"/>
      <c r="E10911" s="83"/>
      <c r="F10911" s="82"/>
      <c r="G10911" s="83"/>
      <c r="O10911" s="85" t="s">
        <v>23615</v>
      </c>
      <c r="P10911" s="85" t="s">
        <v>23616</v>
      </c>
      <c r="Q10911" s="88">
        <v>12999</v>
      </c>
      <c r="R10911" s="85">
        <v>0</v>
      </c>
    </row>
    <row r="10912" spans="1:18" x14ac:dyDescent="0.3">
      <c r="A10912" s="82"/>
      <c r="B10912" s="82"/>
      <c r="C10912" s="82"/>
      <c r="D10912" s="82"/>
      <c r="E10912" s="83"/>
      <c r="F10912" s="82"/>
      <c r="G10912" s="83"/>
      <c r="O10912" s="85" t="s">
        <v>23617</v>
      </c>
      <c r="P10912" s="85" t="s">
        <v>23618</v>
      </c>
      <c r="Q10912" s="88">
        <v>6999.82</v>
      </c>
      <c r="R10912" s="85">
        <v>0</v>
      </c>
    </row>
    <row r="10913" spans="1:18" x14ac:dyDescent="0.3">
      <c r="A10913" s="82"/>
      <c r="B10913" s="82"/>
      <c r="C10913" s="82"/>
      <c r="D10913" s="82"/>
      <c r="E10913" s="83"/>
      <c r="F10913" s="82"/>
      <c r="G10913" s="83"/>
      <c r="O10913" s="85" t="s">
        <v>23619</v>
      </c>
      <c r="P10913" s="85" t="s">
        <v>23620</v>
      </c>
      <c r="Q10913" s="88">
        <v>1521.25</v>
      </c>
      <c r="R10913" s="85">
        <v>5</v>
      </c>
    </row>
    <row r="10914" spans="1:18" x14ac:dyDescent="0.3">
      <c r="A10914" s="82"/>
      <c r="B10914" s="82"/>
      <c r="C10914" s="82"/>
      <c r="D10914" s="82"/>
      <c r="E10914" s="83"/>
      <c r="F10914" s="82"/>
      <c r="G10914" s="83"/>
      <c r="O10914" s="85" t="s">
        <v>23621</v>
      </c>
      <c r="P10914" s="85" t="s">
        <v>23622</v>
      </c>
      <c r="Q10914" s="88">
        <v>1521.25</v>
      </c>
      <c r="R10914" s="85">
        <v>3</v>
      </c>
    </row>
    <row r="10915" spans="1:18" x14ac:dyDescent="0.3">
      <c r="A10915" s="82"/>
      <c r="B10915" s="82"/>
      <c r="C10915" s="82"/>
      <c r="D10915" s="82"/>
      <c r="E10915" s="83"/>
      <c r="F10915" s="82"/>
      <c r="G10915" s="83"/>
      <c r="O10915" s="85" t="s">
        <v>23623</v>
      </c>
      <c r="P10915" s="85" t="s">
        <v>23624</v>
      </c>
      <c r="Q10915" s="88">
        <v>1521.25</v>
      </c>
      <c r="R10915" s="85">
        <v>88</v>
      </c>
    </row>
    <row r="10916" spans="1:18" x14ac:dyDescent="0.3">
      <c r="A10916" s="82"/>
      <c r="B10916" s="82"/>
      <c r="C10916" s="82"/>
      <c r="D10916" s="82"/>
      <c r="E10916" s="83"/>
      <c r="F10916" s="82"/>
      <c r="G10916" s="83"/>
      <c r="O10916" s="85" t="s">
        <v>23625</v>
      </c>
      <c r="P10916" s="85" t="s">
        <v>23626</v>
      </c>
      <c r="Q10916" s="88">
        <v>1521.25</v>
      </c>
      <c r="R10916" s="85">
        <v>-44</v>
      </c>
    </row>
    <row r="10917" spans="1:18" x14ac:dyDescent="0.3">
      <c r="A10917" s="82"/>
      <c r="B10917" s="82"/>
      <c r="C10917" s="82"/>
      <c r="D10917" s="82"/>
      <c r="E10917" s="83"/>
      <c r="F10917" s="82"/>
      <c r="G10917" s="83"/>
      <c r="O10917" s="85" t="s">
        <v>23627</v>
      </c>
      <c r="P10917" s="85" t="s">
        <v>23628</v>
      </c>
      <c r="Q10917" s="88">
        <v>1400.4</v>
      </c>
      <c r="R10917" s="85">
        <v>0</v>
      </c>
    </row>
    <row r="10918" spans="1:18" x14ac:dyDescent="0.3">
      <c r="A10918" s="82"/>
      <c r="B10918" s="82"/>
      <c r="C10918" s="82"/>
      <c r="D10918" s="82"/>
      <c r="E10918" s="83"/>
      <c r="F10918" s="82"/>
      <c r="G10918" s="83"/>
      <c r="O10918" s="85" t="s">
        <v>23629</v>
      </c>
      <c r="P10918" s="85" t="s">
        <v>23630</v>
      </c>
      <c r="Q10918" s="88">
        <v>1521.25</v>
      </c>
      <c r="R10918" s="85">
        <v>8</v>
      </c>
    </row>
    <row r="10919" spans="1:18" x14ac:dyDescent="0.3">
      <c r="A10919" s="82"/>
      <c r="B10919" s="82"/>
      <c r="C10919" s="82"/>
      <c r="D10919" s="82"/>
      <c r="E10919" s="83"/>
      <c r="F10919" s="82"/>
      <c r="G10919" s="83"/>
      <c r="O10919" s="85" t="s">
        <v>23631</v>
      </c>
      <c r="P10919" s="85" t="s">
        <v>23632</v>
      </c>
      <c r="Q10919" s="88">
        <v>7998.78</v>
      </c>
      <c r="R10919" s="85">
        <v>22</v>
      </c>
    </row>
    <row r="10920" spans="1:18" x14ac:dyDescent="0.3">
      <c r="A10920" s="82"/>
      <c r="B10920" s="82"/>
      <c r="C10920" s="82"/>
      <c r="D10920" s="82"/>
      <c r="E10920" s="83"/>
      <c r="F10920" s="82"/>
      <c r="G10920" s="83"/>
      <c r="O10920" s="85" t="s">
        <v>16</v>
      </c>
      <c r="P10920" s="85" t="s">
        <v>104</v>
      </c>
      <c r="Q10920" s="88">
        <v>988.9</v>
      </c>
      <c r="R10920" s="85">
        <v>741</v>
      </c>
    </row>
    <row r="10921" spans="1:18" x14ac:dyDescent="0.3">
      <c r="A10921" s="82"/>
      <c r="B10921" s="82"/>
      <c r="C10921" s="82"/>
      <c r="D10921" s="82"/>
      <c r="E10921" s="83"/>
      <c r="F10921" s="82"/>
      <c r="G10921" s="83"/>
      <c r="O10921" s="85" t="s">
        <v>23633</v>
      </c>
      <c r="P10921" s="85" t="s">
        <v>23634</v>
      </c>
      <c r="Q10921" s="88">
        <v>988.9</v>
      </c>
      <c r="R10921" s="85">
        <v>0</v>
      </c>
    </row>
    <row r="10922" spans="1:18" x14ac:dyDescent="0.3">
      <c r="A10922" s="82"/>
      <c r="B10922" s="82"/>
      <c r="C10922" s="82"/>
      <c r="D10922" s="82"/>
      <c r="E10922" s="83"/>
      <c r="F10922" s="82"/>
      <c r="G10922" s="83"/>
      <c r="O10922" s="85" t="s">
        <v>23635</v>
      </c>
      <c r="P10922" s="85" t="s">
        <v>33404</v>
      </c>
      <c r="Q10922" s="88">
        <v>3.46</v>
      </c>
      <c r="R10922" s="85">
        <v>21</v>
      </c>
    </row>
    <row r="10923" spans="1:18" x14ac:dyDescent="0.3">
      <c r="A10923" s="82"/>
      <c r="B10923" s="82"/>
      <c r="C10923" s="82"/>
      <c r="D10923" s="82"/>
      <c r="E10923" s="83"/>
      <c r="F10923" s="82"/>
      <c r="G10923" s="83"/>
      <c r="O10923" s="85" t="s">
        <v>23636</v>
      </c>
      <c r="P10923" s="85" t="s">
        <v>23637</v>
      </c>
      <c r="Q10923" s="88">
        <v>70081.8</v>
      </c>
      <c r="R10923" s="85">
        <v>4</v>
      </c>
    </row>
    <row r="10924" spans="1:18" x14ac:dyDescent="0.3">
      <c r="A10924" s="82"/>
      <c r="B10924" s="82"/>
      <c r="C10924" s="82"/>
      <c r="D10924" s="82"/>
      <c r="E10924" s="83"/>
      <c r="F10924" s="82"/>
      <c r="G10924" s="83"/>
      <c r="O10924" s="85" t="s">
        <v>23638</v>
      </c>
      <c r="P10924" s="85" t="s">
        <v>23639</v>
      </c>
      <c r="Q10924" s="88">
        <v>2298.9499999999998</v>
      </c>
      <c r="R10924" s="85">
        <v>68</v>
      </c>
    </row>
    <row r="10925" spans="1:18" x14ac:dyDescent="0.3">
      <c r="A10925" s="82"/>
      <c r="B10925" s="82"/>
      <c r="C10925" s="82"/>
      <c r="D10925" s="82"/>
      <c r="E10925" s="83"/>
      <c r="F10925" s="82"/>
      <c r="G10925" s="83"/>
      <c r="O10925" s="85" t="s">
        <v>23640</v>
      </c>
      <c r="P10925" s="85" t="s">
        <v>23641</v>
      </c>
      <c r="Q10925" s="88">
        <v>2298.9499999999998</v>
      </c>
      <c r="R10925" s="85">
        <v>0</v>
      </c>
    </row>
    <row r="10926" spans="1:18" x14ac:dyDescent="0.3">
      <c r="A10926" s="82"/>
      <c r="B10926" s="82"/>
      <c r="C10926" s="82"/>
      <c r="D10926" s="82"/>
      <c r="E10926" s="83"/>
      <c r="F10926" s="82"/>
      <c r="G10926" s="83"/>
      <c r="O10926" s="85" t="s">
        <v>23642</v>
      </c>
      <c r="P10926" s="85" t="s">
        <v>23643</v>
      </c>
      <c r="Q10926" s="88">
        <v>6402</v>
      </c>
      <c r="R10926" s="85">
        <v>16</v>
      </c>
    </row>
    <row r="10927" spans="1:18" x14ac:dyDescent="0.3">
      <c r="A10927" s="82"/>
      <c r="B10927" s="82"/>
      <c r="C10927" s="82"/>
      <c r="D10927" s="82"/>
      <c r="E10927" s="83"/>
      <c r="F10927" s="82"/>
      <c r="G10927" s="83"/>
      <c r="O10927" s="85" t="s">
        <v>23644</v>
      </c>
      <c r="P10927" s="85" t="s">
        <v>23645</v>
      </c>
      <c r="Q10927" s="88">
        <v>988.91</v>
      </c>
      <c r="R10927" s="85">
        <v>94</v>
      </c>
    </row>
    <row r="10928" spans="1:18" x14ac:dyDescent="0.3">
      <c r="A10928" s="82"/>
      <c r="B10928" s="82"/>
      <c r="C10928" s="82"/>
      <c r="D10928" s="82"/>
      <c r="E10928" s="83"/>
      <c r="F10928" s="82"/>
      <c r="G10928" s="83"/>
      <c r="O10928" s="85" t="s">
        <v>23646</v>
      </c>
      <c r="P10928" s="85" t="s">
        <v>23647</v>
      </c>
      <c r="Q10928" s="88">
        <v>988.91</v>
      </c>
      <c r="R10928" s="85">
        <v>187</v>
      </c>
    </row>
    <row r="10929" spans="1:18" x14ac:dyDescent="0.3">
      <c r="A10929" s="82"/>
      <c r="B10929" s="82"/>
      <c r="C10929" s="82"/>
      <c r="D10929" s="82"/>
      <c r="E10929" s="83"/>
      <c r="F10929" s="82"/>
      <c r="G10929" s="83"/>
      <c r="O10929" s="85" t="s">
        <v>23648</v>
      </c>
      <c r="P10929" s="85" t="s">
        <v>23649</v>
      </c>
      <c r="Q10929" s="88">
        <v>14999.25</v>
      </c>
      <c r="R10929" s="85">
        <v>0</v>
      </c>
    </row>
    <row r="10930" spans="1:18" x14ac:dyDescent="0.3">
      <c r="A10930" s="82"/>
      <c r="B10930" s="82"/>
      <c r="C10930" s="82"/>
      <c r="D10930" s="82"/>
      <c r="E10930" s="83"/>
      <c r="F10930" s="82"/>
      <c r="G10930" s="83"/>
      <c r="O10930" s="85" t="s">
        <v>781</v>
      </c>
      <c r="P10930" s="85" t="s">
        <v>782</v>
      </c>
      <c r="Q10930" s="88">
        <v>2000</v>
      </c>
      <c r="R10930" s="85">
        <v>1158</v>
      </c>
    </row>
    <row r="10931" spans="1:18" x14ac:dyDescent="0.3">
      <c r="A10931" s="82"/>
      <c r="B10931" s="82"/>
      <c r="C10931" s="82"/>
      <c r="D10931" s="82"/>
      <c r="E10931" s="83"/>
      <c r="F10931" s="82"/>
      <c r="G10931" s="83"/>
      <c r="O10931" s="85" t="s">
        <v>33405</v>
      </c>
      <c r="P10931" s="85" t="s">
        <v>33406</v>
      </c>
      <c r="Q10931" s="88">
        <v>11404.11</v>
      </c>
      <c r="R10931" s="85">
        <v>3</v>
      </c>
    </row>
    <row r="10932" spans="1:18" x14ac:dyDescent="0.3">
      <c r="A10932" s="82"/>
      <c r="B10932" s="82"/>
      <c r="C10932" s="82"/>
      <c r="D10932" s="82"/>
      <c r="E10932" s="83"/>
      <c r="F10932" s="82"/>
      <c r="G10932" s="83"/>
      <c r="O10932" s="85" t="s">
        <v>2483</v>
      </c>
      <c r="P10932" s="85" t="s">
        <v>2484</v>
      </c>
      <c r="Q10932" s="88">
        <v>1499</v>
      </c>
      <c r="R10932" s="85">
        <v>981</v>
      </c>
    </row>
    <row r="10933" spans="1:18" x14ac:dyDescent="0.3">
      <c r="A10933" s="82"/>
      <c r="B10933" s="82"/>
      <c r="C10933" s="82"/>
      <c r="D10933" s="82"/>
      <c r="E10933" s="83"/>
      <c r="F10933" s="82"/>
      <c r="G10933" s="83"/>
      <c r="O10933" s="85" t="s">
        <v>2479</v>
      </c>
      <c r="P10933" s="85" t="s">
        <v>2480</v>
      </c>
      <c r="Q10933" s="88">
        <v>1498.97</v>
      </c>
      <c r="R10933" s="85">
        <v>553</v>
      </c>
    </row>
    <row r="10934" spans="1:18" x14ac:dyDescent="0.3">
      <c r="A10934" s="82"/>
      <c r="B10934" s="82"/>
      <c r="C10934" s="82"/>
      <c r="D10934" s="82"/>
      <c r="E10934" s="83"/>
      <c r="F10934" s="82"/>
      <c r="G10934" s="83"/>
      <c r="O10934" s="85" t="s">
        <v>2463</v>
      </c>
      <c r="P10934" s="85" t="s">
        <v>2464</v>
      </c>
      <c r="Q10934" s="88">
        <v>1498.97</v>
      </c>
      <c r="R10934" s="85">
        <v>600</v>
      </c>
    </row>
    <row r="10935" spans="1:18" x14ac:dyDescent="0.3">
      <c r="A10935" s="82"/>
      <c r="B10935" s="82"/>
      <c r="C10935" s="82"/>
      <c r="D10935" s="82"/>
      <c r="E10935" s="83"/>
      <c r="F10935" s="82"/>
      <c r="G10935" s="83"/>
      <c r="O10935" s="85" t="s">
        <v>23650</v>
      </c>
      <c r="P10935" s="85" t="s">
        <v>23651</v>
      </c>
      <c r="Q10935" s="88">
        <v>1499</v>
      </c>
      <c r="R10935" s="85">
        <v>-15</v>
      </c>
    </row>
    <row r="10936" spans="1:18" x14ac:dyDescent="0.3">
      <c r="A10936" s="82"/>
      <c r="B10936" s="82"/>
      <c r="C10936" s="82"/>
      <c r="D10936" s="82"/>
      <c r="E10936" s="83"/>
      <c r="F10936" s="82"/>
      <c r="G10936" s="83"/>
      <c r="O10936" s="85" t="s">
        <v>2459</v>
      </c>
      <c r="P10936" s="85" t="s">
        <v>2460</v>
      </c>
      <c r="Q10936" s="88">
        <v>1498.97</v>
      </c>
      <c r="R10936" s="85">
        <v>229</v>
      </c>
    </row>
    <row r="10937" spans="1:18" x14ac:dyDescent="0.3">
      <c r="A10937" s="82"/>
      <c r="B10937" s="82"/>
      <c r="C10937" s="82"/>
      <c r="D10937" s="82"/>
      <c r="E10937" s="83"/>
      <c r="F10937" s="82"/>
      <c r="G10937" s="83"/>
      <c r="O10937" s="85" t="s">
        <v>2485</v>
      </c>
      <c r="P10937" s="85" t="s">
        <v>2486</v>
      </c>
      <c r="Q10937" s="88">
        <v>1498.97</v>
      </c>
      <c r="R10937" s="85">
        <v>1952</v>
      </c>
    </row>
    <row r="10938" spans="1:18" x14ac:dyDescent="0.3">
      <c r="A10938" s="82"/>
      <c r="B10938" s="82"/>
      <c r="C10938" s="82"/>
      <c r="D10938" s="82"/>
      <c r="E10938" s="83"/>
      <c r="F10938" s="82"/>
      <c r="G10938" s="83"/>
      <c r="O10938" s="85" t="s">
        <v>23652</v>
      </c>
      <c r="P10938" s="85" t="s">
        <v>23653</v>
      </c>
      <c r="Q10938" s="88">
        <v>1499</v>
      </c>
      <c r="R10938" s="85">
        <v>0</v>
      </c>
    </row>
    <row r="10939" spans="1:18" x14ac:dyDescent="0.3">
      <c r="A10939" s="82"/>
      <c r="B10939" s="82"/>
      <c r="C10939" s="82"/>
      <c r="D10939" s="82"/>
      <c r="E10939" s="83"/>
      <c r="F10939" s="82"/>
      <c r="G10939" s="83"/>
      <c r="O10939" s="85" t="s">
        <v>23654</v>
      </c>
      <c r="P10939" s="85" t="s">
        <v>23655</v>
      </c>
      <c r="Q10939" s="88">
        <v>9302.14</v>
      </c>
      <c r="R10939" s="85">
        <v>0</v>
      </c>
    </row>
    <row r="10940" spans="1:18" x14ac:dyDescent="0.3">
      <c r="A10940" s="82"/>
      <c r="B10940" s="82"/>
      <c r="C10940" s="82"/>
      <c r="D10940" s="82"/>
      <c r="E10940" s="83"/>
      <c r="F10940" s="82"/>
      <c r="G10940" s="83"/>
      <c r="O10940" s="85" t="s">
        <v>23656</v>
      </c>
      <c r="P10940" s="85" t="s">
        <v>23657</v>
      </c>
      <c r="Q10940" s="88">
        <v>8353.66</v>
      </c>
      <c r="R10940" s="85">
        <v>0</v>
      </c>
    </row>
    <row r="10941" spans="1:18" x14ac:dyDescent="0.3">
      <c r="A10941" s="82"/>
      <c r="B10941" s="82"/>
      <c r="C10941" s="82"/>
      <c r="D10941" s="82"/>
      <c r="E10941" s="83"/>
      <c r="F10941" s="82"/>
      <c r="G10941" s="83"/>
      <c r="O10941" s="85" t="s">
        <v>23658</v>
      </c>
      <c r="P10941" s="85" t="s">
        <v>23659</v>
      </c>
      <c r="Q10941" s="88">
        <v>9397.93</v>
      </c>
      <c r="R10941" s="85">
        <v>0</v>
      </c>
    </row>
    <row r="10942" spans="1:18" x14ac:dyDescent="0.3">
      <c r="A10942" s="82"/>
      <c r="B10942" s="82"/>
      <c r="C10942" s="82"/>
      <c r="D10942" s="82"/>
      <c r="E10942" s="83"/>
      <c r="F10942" s="82"/>
      <c r="G10942" s="83"/>
      <c r="O10942" s="85" t="s">
        <v>23660</v>
      </c>
      <c r="P10942" s="85" t="s">
        <v>23661</v>
      </c>
      <c r="Q10942" s="88">
        <v>8630.99</v>
      </c>
      <c r="R10942" s="85">
        <v>0</v>
      </c>
    </row>
    <row r="10943" spans="1:18" x14ac:dyDescent="0.3">
      <c r="A10943" s="82"/>
      <c r="B10943" s="82"/>
      <c r="C10943" s="82"/>
      <c r="D10943" s="82"/>
      <c r="E10943" s="83"/>
      <c r="F10943" s="82"/>
      <c r="G10943" s="83"/>
      <c r="O10943" s="85" t="s">
        <v>23662</v>
      </c>
      <c r="P10943" s="85" t="s">
        <v>23663</v>
      </c>
      <c r="Q10943" s="88">
        <v>7936.67</v>
      </c>
      <c r="R10943" s="85">
        <v>0</v>
      </c>
    </row>
    <row r="10944" spans="1:18" x14ac:dyDescent="0.3">
      <c r="A10944" s="82"/>
      <c r="B10944" s="82"/>
      <c r="C10944" s="82"/>
      <c r="D10944" s="82"/>
      <c r="E10944" s="83"/>
      <c r="F10944" s="82"/>
      <c r="G10944" s="83"/>
      <c r="O10944" s="85" t="s">
        <v>23664</v>
      </c>
      <c r="P10944" s="85" t="s">
        <v>23665</v>
      </c>
      <c r="Q10944" s="88">
        <v>9589.82</v>
      </c>
      <c r="R10944" s="85">
        <v>0</v>
      </c>
    </row>
    <row r="10945" spans="1:18" x14ac:dyDescent="0.3">
      <c r="A10945" s="82"/>
      <c r="B10945" s="82"/>
      <c r="C10945" s="82"/>
      <c r="D10945" s="82"/>
      <c r="E10945" s="83"/>
      <c r="F10945" s="82"/>
      <c r="G10945" s="83"/>
      <c r="O10945" s="85" t="s">
        <v>23666</v>
      </c>
      <c r="P10945" s="85" t="s">
        <v>23667</v>
      </c>
      <c r="Q10945" s="88">
        <v>11463.59</v>
      </c>
      <c r="R10945" s="85">
        <v>0</v>
      </c>
    </row>
    <row r="10946" spans="1:18" x14ac:dyDescent="0.3">
      <c r="A10946" s="82"/>
      <c r="B10946" s="82"/>
      <c r="C10946" s="82"/>
      <c r="D10946" s="82"/>
      <c r="E10946" s="83"/>
      <c r="F10946" s="82"/>
      <c r="G10946" s="83"/>
      <c r="O10946" s="85" t="s">
        <v>23668</v>
      </c>
      <c r="P10946" s="85" t="s">
        <v>34839</v>
      </c>
      <c r="Q10946" s="88">
        <v>23014.01</v>
      </c>
      <c r="R10946" s="85">
        <v>0</v>
      </c>
    </row>
    <row r="10947" spans="1:18" x14ac:dyDescent="0.3">
      <c r="A10947" s="82"/>
      <c r="B10947" s="82"/>
      <c r="C10947" s="82"/>
      <c r="D10947" s="82"/>
      <c r="E10947" s="83"/>
      <c r="F10947" s="82"/>
      <c r="G10947" s="83"/>
      <c r="O10947" s="85" t="s">
        <v>23669</v>
      </c>
      <c r="P10947" s="85" t="s">
        <v>23670</v>
      </c>
      <c r="Q10947" s="88">
        <v>23014.01</v>
      </c>
      <c r="R10947" s="85">
        <v>0</v>
      </c>
    </row>
    <row r="10948" spans="1:18" x14ac:dyDescent="0.3">
      <c r="A10948" s="82"/>
      <c r="B10948" s="82"/>
      <c r="C10948" s="82"/>
      <c r="D10948" s="82"/>
      <c r="E10948" s="83"/>
      <c r="F10948" s="82"/>
      <c r="G10948" s="83"/>
      <c r="O10948" s="85" t="s">
        <v>23671</v>
      </c>
      <c r="P10948" s="85" t="s">
        <v>23672</v>
      </c>
      <c r="Q10948" s="88">
        <v>6772.66</v>
      </c>
      <c r="R10948" s="85">
        <v>0</v>
      </c>
    </row>
    <row r="10949" spans="1:18" x14ac:dyDescent="0.3">
      <c r="A10949" s="82"/>
      <c r="B10949" s="82"/>
      <c r="C10949" s="82"/>
      <c r="D10949" s="82"/>
      <c r="E10949" s="83"/>
      <c r="F10949" s="82"/>
      <c r="G10949" s="83"/>
      <c r="O10949" s="85" t="s">
        <v>23673</v>
      </c>
      <c r="P10949" s="85" t="s">
        <v>23674</v>
      </c>
      <c r="Q10949" s="88">
        <v>4346.09</v>
      </c>
      <c r="R10949" s="85">
        <v>0</v>
      </c>
    </row>
    <row r="10950" spans="1:18" x14ac:dyDescent="0.3">
      <c r="A10950" s="82"/>
      <c r="B10950" s="82"/>
      <c r="C10950" s="82"/>
      <c r="D10950" s="82"/>
      <c r="E10950" s="83"/>
      <c r="F10950" s="82"/>
      <c r="G10950" s="83"/>
      <c r="O10950" s="85" t="s">
        <v>23675</v>
      </c>
      <c r="P10950" s="85" t="s">
        <v>23676</v>
      </c>
      <c r="Q10950" s="88">
        <v>6649.06</v>
      </c>
      <c r="R10950" s="85">
        <v>33</v>
      </c>
    </row>
    <row r="10951" spans="1:18" x14ac:dyDescent="0.3">
      <c r="A10951" s="82"/>
      <c r="B10951" s="82"/>
      <c r="C10951" s="82"/>
      <c r="D10951" s="82"/>
      <c r="E10951" s="83"/>
      <c r="F10951" s="82"/>
      <c r="G10951" s="83"/>
      <c r="O10951" s="85" t="s">
        <v>23677</v>
      </c>
      <c r="P10951" s="85" t="s">
        <v>23678</v>
      </c>
      <c r="Q10951" s="88">
        <v>7670.46</v>
      </c>
      <c r="R10951" s="85">
        <v>0</v>
      </c>
    </row>
    <row r="10952" spans="1:18" x14ac:dyDescent="0.3">
      <c r="A10952" s="82"/>
      <c r="B10952" s="82"/>
      <c r="C10952" s="82"/>
      <c r="D10952" s="82"/>
      <c r="E10952" s="83"/>
      <c r="F10952" s="82"/>
      <c r="G10952" s="83"/>
      <c r="O10952" s="85" t="s">
        <v>23679</v>
      </c>
      <c r="P10952" s="85" t="s">
        <v>23680</v>
      </c>
      <c r="Q10952" s="88">
        <v>6264.82</v>
      </c>
      <c r="R10952" s="85">
        <v>24</v>
      </c>
    </row>
    <row r="10953" spans="1:18" x14ac:dyDescent="0.3">
      <c r="A10953" s="82"/>
      <c r="B10953" s="82"/>
      <c r="C10953" s="82"/>
      <c r="D10953" s="82"/>
      <c r="E10953" s="83"/>
      <c r="F10953" s="82"/>
      <c r="G10953" s="83"/>
      <c r="O10953" s="85" t="s">
        <v>23681</v>
      </c>
      <c r="P10953" s="85" t="s">
        <v>23682</v>
      </c>
      <c r="Q10953" s="88">
        <v>5753.73</v>
      </c>
      <c r="R10953" s="85">
        <v>-16</v>
      </c>
    </row>
    <row r="10954" spans="1:18" x14ac:dyDescent="0.3">
      <c r="A10954" s="82"/>
      <c r="B10954" s="82"/>
      <c r="C10954" s="82"/>
      <c r="D10954" s="82"/>
      <c r="E10954" s="83"/>
      <c r="F10954" s="82"/>
      <c r="G10954" s="83"/>
      <c r="O10954" s="85" t="s">
        <v>23683</v>
      </c>
      <c r="P10954" s="85" t="s">
        <v>23684</v>
      </c>
      <c r="Q10954" s="88">
        <v>5753.73</v>
      </c>
      <c r="R10954" s="85">
        <v>4</v>
      </c>
    </row>
    <row r="10955" spans="1:18" x14ac:dyDescent="0.3">
      <c r="A10955" s="82"/>
      <c r="B10955" s="82"/>
      <c r="C10955" s="82"/>
      <c r="D10955" s="82"/>
      <c r="E10955" s="83"/>
      <c r="F10955" s="82"/>
      <c r="G10955" s="83"/>
      <c r="O10955" s="85" t="s">
        <v>23685</v>
      </c>
      <c r="P10955" s="85" t="s">
        <v>23686</v>
      </c>
      <c r="Q10955" s="88">
        <v>7785.56</v>
      </c>
      <c r="R10955" s="85">
        <v>-8</v>
      </c>
    </row>
    <row r="10956" spans="1:18" x14ac:dyDescent="0.3">
      <c r="A10956" s="82"/>
      <c r="B10956" s="82"/>
      <c r="C10956" s="82"/>
      <c r="D10956" s="82"/>
      <c r="E10956" s="83"/>
      <c r="F10956" s="82"/>
      <c r="G10956" s="83"/>
      <c r="O10956" s="85" t="s">
        <v>23687</v>
      </c>
      <c r="P10956" s="85" t="s">
        <v>23688</v>
      </c>
      <c r="Q10956" s="88">
        <v>7785.56</v>
      </c>
      <c r="R10956" s="85">
        <v>100</v>
      </c>
    </row>
    <row r="10957" spans="1:18" x14ac:dyDescent="0.3">
      <c r="A10957" s="82"/>
      <c r="B10957" s="82"/>
      <c r="C10957" s="82"/>
      <c r="D10957" s="82"/>
      <c r="E10957" s="83"/>
      <c r="F10957" s="82"/>
      <c r="G10957" s="83"/>
      <c r="O10957" s="85" t="s">
        <v>23689</v>
      </c>
      <c r="P10957" s="85" t="s">
        <v>23690</v>
      </c>
      <c r="Q10957" s="88">
        <v>854.23</v>
      </c>
      <c r="R10957" s="85">
        <v>24</v>
      </c>
    </row>
    <row r="10958" spans="1:18" x14ac:dyDescent="0.3">
      <c r="A10958" s="82"/>
      <c r="B10958" s="82"/>
      <c r="C10958" s="82"/>
      <c r="D10958" s="82"/>
      <c r="E10958" s="83"/>
      <c r="F10958" s="82"/>
      <c r="G10958" s="83"/>
      <c r="O10958" s="85" t="s">
        <v>23691</v>
      </c>
      <c r="P10958" s="85" t="s">
        <v>23692</v>
      </c>
      <c r="Q10958" s="88">
        <v>1999.99</v>
      </c>
      <c r="R10958" s="85">
        <v>16</v>
      </c>
    </row>
    <row r="10959" spans="1:18" x14ac:dyDescent="0.3">
      <c r="A10959" s="82"/>
      <c r="B10959" s="82"/>
      <c r="C10959" s="82"/>
      <c r="D10959" s="82"/>
      <c r="E10959" s="83"/>
      <c r="F10959" s="82"/>
      <c r="G10959" s="83"/>
      <c r="O10959" s="85" t="s">
        <v>23693</v>
      </c>
      <c r="P10959" s="85" t="s">
        <v>23694</v>
      </c>
      <c r="Q10959" s="88">
        <v>1999.99</v>
      </c>
      <c r="R10959" s="85">
        <v>52</v>
      </c>
    </row>
    <row r="10960" spans="1:18" x14ac:dyDescent="0.3">
      <c r="A10960" s="82"/>
      <c r="B10960" s="82"/>
      <c r="C10960" s="82"/>
      <c r="D10960" s="82"/>
      <c r="E10960" s="83"/>
      <c r="F10960" s="82"/>
      <c r="G10960" s="83"/>
      <c r="O10960" s="85" t="s">
        <v>23695</v>
      </c>
      <c r="P10960" s="85" t="s">
        <v>23696</v>
      </c>
      <c r="Q10960" s="88">
        <v>1999.99</v>
      </c>
      <c r="R10960" s="85">
        <v>55</v>
      </c>
    </row>
    <row r="10961" spans="1:18" x14ac:dyDescent="0.3">
      <c r="A10961" s="82"/>
      <c r="B10961" s="82"/>
      <c r="C10961" s="82"/>
      <c r="D10961" s="82"/>
      <c r="E10961" s="83"/>
      <c r="F10961" s="82"/>
      <c r="G10961" s="83"/>
      <c r="O10961" s="85" t="s">
        <v>641</v>
      </c>
      <c r="P10961" s="85" t="s">
        <v>642</v>
      </c>
      <c r="Q10961" s="88">
        <v>1999.99</v>
      </c>
      <c r="R10961" s="85">
        <v>1411</v>
      </c>
    </row>
    <row r="10962" spans="1:18" x14ac:dyDescent="0.3">
      <c r="A10962" s="82"/>
      <c r="B10962" s="82"/>
      <c r="C10962" s="82"/>
      <c r="D10962" s="82"/>
      <c r="E10962" s="83"/>
      <c r="F10962" s="82"/>
      <c r="G10962" s="83"/>
      <c r="O10962" s="85" t="s">
        <v>23697</v>
      </c>
      <c r="P10962" s="85" t="s">
        <v>23698</v>
      </c>
      <c r="Q10962" s="88">
        <v>7866.3</v>
      </c>
      <c r="R10962" s="85">
        <v>38</v>
      </c>
    </row>
    <row r="10963" spans="1:18" x14ac:dyDescent="0.3">
      <c r="A10963" s="82"/>
      <c r="B10963" s="82"/>
      <c r="C10963" s="82"/>
      <c r="D10963" s="82"/>
      <c r="E10963" s="83"/>
      <c r="F10963" s="82"/>
      <c r="G10963" s="83"/>
      <c r="O10963" s="85" t="s">
        <v>23699</v>
      </c>
      <c r="P10963" s="85" t="s">
        <v>23700</v>
      </c>
      <c r="Q10963" s="88">
        <v>26808.3</v>
      </c>
      <c r="R10963" s="85">
        <v>1</v>
      </c>
    </row>
    <row r="10964" spans="1:18" x14ac:dyDescent="0.3">
      <c r="A10964" s="82"/>
      <c r="B10964" s="82"/>
      <c r="C10964" s="82"/>
      <c r="D10964" s="82"/>
      <c r="E10964" s="83"/>
      <c r="F10964" s="82"/>
      <c r="G10964" s="83"/>
      <c r="O10964" s="85" t="s">
        <v>23701</v>
      </c>
      <c r="P10964" s="85" t="s">
        <v>23702</v>
      </c>
      <c r="Q10964" s="88">
        <v>36451.65</v>
      </c>
      <c r="R10964" s="85">
        <v>0</v>
      </c>
    </row>
    <row r="10965" spans="1:18" x14ac:dyDescent="0.3">
      <c r="A10965" s="82"/>
      <c r="B10965" s="82"/>
      <c r="C10965" s="82"/>
      <c r="D10965" s="82"/>
      <c r="E10965" s="83"/>
      <c r="F10965" s="82"/>
      <c r="G10965" s="83"/>
      <c r="O10965" s="85" t="s">
        <v>23703</v>
      </c>
      <c r="P10965" s="85" t="s">
        <v>23704</v>
      </c>
      <c r="Q10965" s="88">
        <v>469681.39</v>
      </c>
      <c r="R10965" s="85">
        <v>0</v>
      </c>
    </row>
    <row r="10966" spans="1:18" x14ac:dyDescent="0.3">
      <c r="A10966" s="82"/>
      <c r="B10966" s="82"/>
      <c r="C10966" s="82"/>
      <c r="D10966" s="82"/>
      <c r="E10966" s="83"/>
      <c r="F10966" s="82"/>
      <c r="G10966" s="83"/>
      <c r="O10966" s="85" t="s">
        <v>23705</v>
      </c>
      <c r="P10966" s="85" t="s">
        <v>23706</v>
      </c>
      <c r="Q10966" s="88">
        <v>584071.18000000005</v>
      </c>
      <c r="R10966" s="85">
        <v>0</v>
      </c>
    </row>
    <row r="10967" spans="1:18" x14ac:dyDescent="0.3">
      <c r="A10967" s="82"/>
      <c r="B10967" s="82"/>
      <c r="C10967" s="82"/>
      <c r="D10967" s="82"/>
      <c r="E10967" s="83"/>
      <c r="F10967" s="82"/>
      <c r="G10967" s="83"/>
      <c r="O10967" s="85" t="s">
        <v>23707</v>
      </c>
      <c r="P10967" s="85" t="s">
        <v>23708</v>
      </c>
      <c r="Q10967" s="88">
        <v>469681.39</v>
      </c>
      <c r="R10967" s="85">
        <v>0</v>
      </c>
    </row>
    <row r="10968" spans="1:18" x14ac:dyDescent="0.3">
      <c r="A10968" s="82"/>
      <c r="B10968" s="82"/>
      <c r="C10968" s="82"/>
      <c r="D10968" s="82"/>
      <c r="E10968" s="83"/>
      <c r="F10968" s="82"/>
      <c r="G10968" s="83"/>
      <c r="O10968" s="85" t="s">
        <v>1705</v>
      </c>
      <c r="P10968" s="85" t="s">
        <v>1706</v>
      </c>
      <c r="Q10968" s="88">
        <v>2069.6999999999998</v>
      </c>
      <c r="R10968" s="85">
        <v>101</v>
      </c>
    </row>
    <row r="10969" spans="1:18" x14ac:dyDescent="0.3">
      <c r="A10969" s="82"/>
      <c r="B10969" s="82"/>
      <c r="C10969" s="82"/>
      <c r="D10969" s="82"/>
      <c r="E10969" s="83"/>
      <c r="F10969" s="82"/>
      <c r="G10969" s="83"/>
      <c r="O10969" s="85" t="s">
        <v>23709</v>
      </c>
      <c r="P10969" s="85" t="s">
        <v>23710</v>
      </c>
      <c r="Q10969" s="88">
        <v>2069.6999999999998</v>
      </c>
      <c r="R10969" s="85">
        <v>0</v>
      </c>
    </row>
    <row r="10970" spans="1:18" x14ac:dyDescent="0.3">
      <c r="A10970" s="82"/>
      <c r="B10970" s="82"/>
      <c r="C10970" s="82"/>
      <c r="D10970" s="82"/>
      <c r="E10970" s="83"/>
      <c r="F10970" s="82"/>
      <c r="G10970" s="83"/>
      <c r="O10970" s="85" t="s">
        <v>23711</v>
      </c>
      <c r="P10970" s="85" t="s">
        <v>23712</v>
      </c>
      <c r="Q10970" s="88">
        <v>2069.6999999999998</v>
      </c>
      <c r="R10970" s="85">
        <v>0</v>
      </c>
    </row>
    <row r="10971" spans="1:18" x14ac:dyDescent="0.3">
      <c r="A10971" s="82"/>
      <c r="B10971" s="82"/>
      <c r="C10971" s="82"/>
      <c r="D10971" s="82"/>
      <c r="E10971" s="83"/>
      <c r="F10971" s="82"/>
      <c r="G10971" s="83"/>
      <c r="O10971" s="85" t="s">
        <v>23713</v>
      </c>
      <c r="P10971" s="85" t="s">
        <v>23714</v>
      </c>
      <c r="Q10971" s="88">
        <v>2069.6999999999998</v>
      </c>
      <c r="R10971" s="85">
        <v>0</v>
      </c>
    </row>
    <row r="10972" spans="1:18" x14ac:dyDescent="0.3">
      <c r="A10972" s="82"/>
      <c r="B10972" s="82"/>
      <c r="C10972" s="82"/>
      <c r="D10972" s="82"/>
      <c r="E10972" s="83"/>
      <c r="F10972" s="82"/>
      <c r="G10972" s="83"/>
      <c r="O10972" s="85" t="s">
        <v>23715</v>
      </c>
      <c r="P10972" s="85" t="s">
        <v>23716</v>
      </c>
      <c r="Q10972" s="88">
        <v>2069.6999999999998</v>
      </c>
      <c r="R10972" s="85">
        <v>0</v>
      </c>
    </row>
    <row r="10973" spans="1:18" x14ac:dyDescent="0.3">
      <c r="A10973" s="82"/>
      <c r="B10973" s="82"/>
      <c r="C10973" s="82"/>
      <c r="D10973" s="82"/>
      <c r="E10973" s="83"/>
      <c r="F10973" s="82"/>
      <c r="G10973" s="83"/>
      <c r="O10973" s="85" t="s">
        <v>759</v>
      </c>
      <c r="P10973" s="85" t="s">
        <v>760</v>
      </c>
      <c r="Q10973" s="88">
        <v>2000</v>
      </c>
      <c r="R10973" s="85">
        <v>697</v>
      </c>
    </row>
    <row r="10974" spans="1:18" x14ac:dyDescent="0.3">
      <c r="A10974" s="82"/>
      <c r="B10974" s="82"/>
      <c r="C10974" s="82"/>
      <c r="D10974" s="82"/>
      <c r="E10974" s="83"/>
      <c r="F10974" s="82"/>
      <c r="G10974" s="83"/>
      <c r="O10974" s="85" t="s">
        <v>761</v>
      </c>
      <c r="P10974" s="85" t="s">
        <v>762</v>
      </c>
      <c r="Q10974" s="88">
        <v>2000</v>
      </c>
      <c r="R10974" s="85">
        <v>224</v>
      </c>
    </row>
    <row r="10975" spans="1:18" x14ac:dyDescent="0.3">
      <c r="A10975" s="82"/>
      <c r="B10975" s="82"/>
      <c r="C10975" s="82"/>
      <c r="D10975" s="82"/>
      <c r="E10975" s="83"/>
      <c r="F10975" s="82"/>
      <c r="G10975" s="83"/>
      <c r="O10975" s="85" t="s">
        <v>763</v>
      </c>
      <c r="P10975" s="85" t="s">
        <v>764</v>
      </c>
      <c r="Q10975" s="88">
        <v>2000</v>
      </c>
      <c r="R10975" s="85">
        <v>836</v>
      </c>
    </row>
    <row r="10976" spans="1:18" x14ac:dyDescent="0.3">
      <c r="A10976" s="82"/>
      <c r="B10976" s="82"/>
      <c r="C10976" s="82"/>
      <c r="D10976" s="82"/>
      <c r="E10976" s="83"/>
      <c r="F10976" s="82"/>
      <c r="G10976" s="83"/>
      <c r="O10976" s="85" t="s">
        <v>765</v>
      </c>
      <c r="P10976" s="85" t="s">
        <v>766</v>
      </c>
      <c r="Q10976" s="88">
        <v>2000</v>
      </c>
      <c r="R10976" s="85">
        <v>824</v>
      </c>
    </row>
    <row r="10977" spans="1:18" x14ac:dyDescent="0.3">
      <c r="A10977" s="82"/>
      <c r="B10977" s="82"/>
      <c r="C10977" s="82"/>
      <c r="D10977" s="82"/>
      <c r="E10977" s="83"/>
      <c r="F10977" s="82"/>
      <c r="G10977" s="83"/>
      <c r="O10977" s="85" t="s">
        <v>23717</v>
      </c>
      <c r="P10977" s="85" t="s">
        <v>23718</v>
      </c>
      <c r="Q10977" s="88">
        <v>2000</v>
      </c>
      <c r="R10977" s="85">
        <v>-4</v>
      </c>
    </row>
    <row r="10978" spans="1:18" x14ac:dyDescent="0.3">
      <c r="A10978" s="82"/>
      <c r="B10978" s="82"/>
      <c r="C10978" s="82"/>
      <c r="D10978" s="82"/>
      <c r="E10978" s="83"/>
      <c r="F10978" s="82"/>
      <c r="G10978" s="83"/>
      <c r="O10978" s="85" t="s">
        <v>23719</v>
      </c>
      <c r="P10978" s="85" t="s">
        <v>23720</v>
      </c>
      <c r="Q10978" s="88">
        <v>2000</v>
      </c>
      <c r="R10978" s="85">
        <v>0</v>
      </c>
    </row>
    <row r="10979" spans="1:18" x14ac:dyDescent="0.3">
      <c r="A10979" s="82"/>
      <c r="B10979" s="82"/>
      <c r="C10979" s="82"/>
      <c r="D10979" s="82"/>
      <c r="E10979" s="83"/>
      <c r="F10979" s="82"/>
      <c r="G10979" s="83"/>
      <c r="O10979" s="85" t="s">
        <v>649</v>
      </c>
      <c r="P10979" s="85" t="s">
        <v>650</v>
      </c>
      <c r="Q10979" s="88">
        <v>2000</v>
      </c>
      <c r="R10979" s="85">
        <v>87</v>
      </c>
    </row>
    <row r="10980" spans="1:18" x14ac:dyDescent="0.3">
      <c r="A10980" s="82"/>
      <c r="B10980" s="82"/>
      <c r="C10980" s="82"/>
      <c r="D10980" s="82"/>
      <c r="E10980" s="83"/>
      <c r="F10980" s="82"/>
      <c r="G10980" s="83"/>
      <c r="O10980" s="85" t="s">
        <v>23721</v>
      </c>
      <c r="P10980" s="85" t="s">
        <v>23722</v>
      </c>
      <c r="Q10980" s="88">
        <v>2000</v>
      </c>
      <c r="R10980" s="85">
        <v>4</v>
      </c>
    </row>
    <row r="10981" spans="1:18" x14ac:dyDescent="0.3">
      <c r="A10981" s="82"/>
      <c r="B10981" s="82"/>
      <c r="C10981" s="82"/>
      <c r="D10981" s="82"/>
      <c r="E10981" s="83"/>
      <c r="F10981" s="82"/>
      <c r="G10981" s="83"/>
      <c r="O10981" s="85" t="s">
        <v>23723</v>
      </c>
      <c r="P10981" s="85" t="s">
        <v>23724</v>
      </c>
      <c r="Q10981" s="88">
        <v>2000</v>
      </c>
      <c r="R10981" s="85">
        <v>0</v>
      </c>
    </row>
    <row r="10982" spans="1:18" x14ac:dyDescent="0.3">
      <c r="A10982" s="82"/>
      <c r="B10982" s="82"/>
      <c r="C10982" s="82"/>
      <c r="D10982" s="82"/>
      <c r="E10982" s="83"/>
      <c r="F10982" s="82"/>
      <c r="G10982" s="83"/>
      <c r="O10982" s="85" t="s">
        <v>1008</v>
      </c>
      <c r="P10982" s="85" t="s">
        <v>1009</v>
      </c>
      <c r="Q10982" s="88">
        <v>2000</v>
      </c>
      <c r="R10982" s="85">
        <v>29</v>
      </c>
    </row>
    <row r="10983" spans="1:18" x14ac:dyDescent="0.3">
      <c r="A10983" s="82"/>
      <c r="B10983" s="82"/>
      <c r="C10983" s="82"/>
      <c r="D10983" s="82"/>
      <c r="E10983" s="83"/>
      <c r="F10983" s="82"/>
      <c r="G10983" s="83"/>
      <c r="O10983" s="85" t="s">
        <v>23725</v>
      </c>
      <c r="P10983" s="85" t="s">
        <v>23726</v>
      </c>
      <c r="Q10983" s="88">
        <v>2000</v>
      </c>
      <c r="R10983" s="85">
        <v>0</v>
      </c>
    </row>
    <row r="10984" spans="1:18" x14ac:dyDescent="0.3">
      <c r="A10984" s="82"/>
      <c r="B10984" s="82"/>
      <c r="C10984" s="82"/>
      <c r="D10984" s="82"/>
      <c r="E10984" s="83"/>
      <c r="F10984" s="82"/>
      <c r="G10984" s="83"/>
      <c r="O10984" s="85" t="s">
        <v>799</v>
      </c>
      <c r="P10984" s="85" t="s">
        <v>800</v>
      </c>
      <c r="Q10984" s="88">
        <v>2000</v>
      </c>
      <c r="R10984" s="85">
        <v>45</v>
      </c>
    </row>
    <row r="10985" spans="1:18" x14ac:dyDescent="0.3">
      <c r="A10985" s="82"/>
      <c r="B10985" s="82"/>
      <c r="C10985" s="82"/>
      <c r="D10985" s="82"/>
      <c r="E10985" s="83"/>
      <c r="F10985" s="82"/>
      <c r="G10985" s="83"/>
      <c r="O10985" s="85" t="s">
        <v>23727</v>
      </c>
      <c r="P10985" s="85" t="s">
        <v>23728</v>
      </c>
      <c r="Q10985" s="88">
        <v>2000.01</v>
      </c>
      <c r="R10985" s="85">
        <v>0</v>
      </c>
    </row>
    <row r="10986" spans="1:18" x14ac:dyDescent="0.3">
      <c r="A10986" s="82"/>
      <c r="B10986" s="82"/>
      <c r="C10986" s="82"/>
      <c r="D10986" s="82"/>
      <c r="E10986" s="83"/>
      <c r="F10986" s="82"/>
      <c r="G10986" s="83"/>
      <c r="O10986" s="85" t="s">
        <v>773</v>
      </c>
      <c r="P10986" s="85" t="s">
        <v>774</v>
      </c>
      <c r="Q10986" s="88">
        <v>2000.01</v>
      </c>
      <c r="R10986" s="85">
        <v>153</v>
      </c>
    </row>
    <row r="10987" spans="1:18" x14ac:dyDescent="0.3">
      <c r="A10987" s="82"/>
      <c r="B10987" s="82"/>
      <c r="C10987" s="82"/>
      <c r="D10987" s="82"/>
      <c r="E10987" s="83"/>
      <c r="F10987" s="82"/>
      <c r="G10987" s="83"/>
      <c r="O10987" s="85" t="s">
        <v>23729</v>
      </c>
      <c r="P10987" s="85" t="s">
        <v>23730</v>
      </c>
      <c r="Q10987" s="88">
        <v>2000</v>
      </c>
      <c r="R10987" s="85">
        <v>0</v>
      </c>
    </row>
    <row r="10988" spans="1:18" x14ac:dyDescent="0.3">
      <c r="A10988" s="82"/>
      <c r="B10988" s="82"/>
      <c r="C10988" s="82"/>
      <c r="D10988" s="82"/>
      <c r="E10988" s="83"/>
      <c r="F10988" s="82"/>
      <c r="G10988" s="83"/>
      <c r="O10988" s="85" t="s">
        <v>23731</v>
      </c>
      <c r="P10988" s="85" t="s">
        <v>23732</v>
      </c>
      <c r="Q10988" s="88">
        <v>2000</v>
      </c>
      <c r="R10988" s="85">
        <v>0</v>
      </c>
    </row>
    <row r="10989" spans="1:18" x14ac:dyDescent="0.3">
      <c r="A10989" s="82"/>
      <c r="B10989" s="82"/>
      <c r="C10989" s="82"/>
      <c r="D10989" s="82"/>
      <c r="E10989" s="83"/>
      <c r="F10989" s="82"/>
      <c r="G10989" s="83"/>
      <c r="O10989" s="85" t="s">
        <v>23733</v>
      </c>
      <c r="P10989" s="85" t="s">
        <v>23734</v>
      </c>
      <c r="Q10989" s="88">
        <v>2000</v>
      </c>
      <c r="R10989" s="85">
        <v>0</v>
      </c>
    </row>
    <row r="10990" spans="1:18" x14ac:dyDescent="0.3">
      <c r="A10990" s="82"/>
      <c r="B10990" s="82"/>
      <c r="C10990" s="82"/>
      <c r="D10990" s="82"/>
      <c r="E10990" s="83"/>
      <c r="F10990" s="82"/>
      <c r="G10990" s="83"/>
      <c r="O10990" s="85" t="s">
        <v>23735</v>
      </c>
      <c r="P10990" s="85" t="s">
        <v>23736</v>
      </c>
      <c r="Q10990" s="88">
        <v>2000.01</v>
      </c>
      <c r="R10990" s="85">
        <v>0</v>
      </c>
    </row>
    <row r="10991" spans="1:18" x14ac:dyDescent="0.3">
      <c r="A10991" s="82"/>
      <c r="B10991" s="82"/>
      <c r="C10991" s="82"/>
      <c r="D10991" s="82"/>
      <c r="E10991" s="83"/>
      <c r="F10991" s="82"/>
      <c r="G10991" s="83"/>
      <c r="O10991" s="85" t="s">
        <v>23737</v>
      </c>
      <c r="P10991" s="85" t="s">
        <v>23738</v>
      </c>
      <c r="Q10991" s="88">
        <v>2000.01</v>
      </c>
      <c r="R10991" s="85">
        <v>0</v>
      </c>
    </row>
    <row r="10992" spans="1:18" x14ac:dyDescent="0.3">
      <c r="A10992" s="82"/>
      <c r="B10992" s="82"/>
      <c r="C10992" s="82"/>
      <c r="D10992" s="82"/>
      <c r="E10992" s="83"/>
      <c r="F10992" s="82"/>
      <c r="G10992" s="83"/>
      <c r="O10992" s="85" t="s">
        <v>23739</v>
      </c>
      <c r="P10992" s="85" t="s">
        <v>23740</v>
      </c>
      <c r="Q10992" s="88">
        <v>2000</v>
      </c>
      <c r="R10992" s="85">
        <v>32</v>
      </c>
    </row>
    <row r="10993" spans="1:18" x14ac:dyDescent="0.3">
      <c r="A10993" s="82"/>
      <c r="B10993" s="82"/>
      <c r="C10993" s="82"/>
      <c r="D10993" s="82"/>
      <c r="E10993" s="83"/>
      <c r="F10993" s="82"/>
      <c r="G10993" s="83"/>
      <c r="O10993" s="85" t="s">
        <v>23741</v>
      </c>
      <c r="P10993" s="85" t="s">
        <v>23742</v>
      </c>
      <c r="Q10993" s="88">
        <v>2000</v>
      </c>
      <c r="R10993" s="85">
        <v>0</v>
      </c>
    </row>
    <row r="10994" spans="1:18" x14ac:dyDescent="0.3">
      <c r="A10994" s="82"/>
      <c r="B10994" s="82"/>
      <c r="C10994" s="82"/>
      <c r="D10994" s="82"/>
      <c r="E10994" s="83"/>
      <c r="F10994" s="82"/>
      <c r="G10994" s="83"/>
      <c r="O10994" s="85" t="s">
        <v>23743</v>
      </c>
      <c r="P10994" s="85" t="s">
        <v>23744</v>
      </c>
      <c r="Q10994" s="88">
        <v>2457.9</v>
      </c>
      <c r="R10994" s="85">
        <v>439</v>
      </c>
    </row>
    <row r="10995" spans="1:18" x14ac:dyDescent="0.3">
      <c r="A10995" s="82"/>
      <c r="B10995" s="82"/>
      <c r="C10995" s="82"/>
      <c r="D10995" s="82"/>
      <c r="E10995" s="83"/>
      <c r="F10995" s="82"/>
      <c r="G10995" s="83"/>
      <c r="O10995" s="85" t="s">
        <v>23745</v>
      </c>
      <c r="P10995" s="85" t="s">
        <v>23746</v>
      </c>
      <c r="Q10995" s="88">
        <v>2457.9</v>
      </c>
      <c r="R10995" s="85">
        <v>33</v>
      </c>
    </row>
    <row r="10996" spans="1:18" x14ac:dyDescent="0.3">
      <c r="A10996" s="82"/>
      <c r="B10996" s="82"/>
      <c r="C10996" s="82"/>
      <c r="D10996" s="82"/>
      <c r="E10996" s="83"/>
      <c r="F10996" s="82"/>
      <c r="G10996" s="83"/>
      <c r="O10996" s="85" t="s">
        <v>23747</v>
      </c>
      <c r="P10996" s="85" t="s">
        <v>23748</v>
      </c>
      <c r="Q10996" s="88">
        <v>1999.99</v>
      </c>
      <c r="R10996" s="85">
        <v>0</v>
      </c>
    </row>
    <row r="10997" spans="1:18" x14ac:dyDescent="0.3">
      <c r="A10997" s="82"/>
      <c r="B10997" s="82"/>
      <c r="C10997" s="82"/>
      <c r="D10997" s="82"/>
      <c r="E10997" s="83"/>
      <c r="F10997" s="82"/>
      <c r="G10997" s="83"/>
      <c r="O10997" s="85" t="s">
        <v>23749</v>
      </c>
      <c r="P10997" s="85" t="s">
        <v>23750</v>
      </c>
      <c r="Q10997" s="88">
        <v>1999.99</v>
      </c>
      <c r="R10997" s="85">
        <v>-5</v>
      </c>
    </row>
    <row r="10998" spans="1:18" x14ac:dyDescent="0.3">
      <c r="A10998" s="82"/>
      <c r="B10998" s="82"/>
      <c r="C10998" s="82"/>
      <c r="D10998" s="82"/>
      <c r="E10998" s="83"/>
      <c r="F10998" s="82"/>
      <c r="G10998" s="83"/>
      <c r="O10998" s="85" t="s">
        <v>23751</v>
      </c>
      <c r="P10998" s="85" t="s">
        <v>23752</v>
      </c>
      <c r="Q10998" s="88">
        <v>2457.9</v>
      </c>
      <c r="R10998" s="85">
        <v>77</v>
      </c>
    </row>
    <row r="10999" spans="1:18" x14ac:dyDescent="0.3">
      <c r="A10999" s="82"/>
      <c r="B10999" s="82"/>
      <c r="C10999" s="82"/>
      <c r="D10999" s="82"/>
      <c r="E10999" s="83"/>
      <c r="F10999" s="82"/>
      <c r="G10999" s="83"/>
      <c r="O10999" s="85" t="s">
        <v>23753</v>
      </c>
      <c r="P10999" s="85" t="s">
        <v>23754</v>
      </c>
      <c r="Q10999" s="88">
        <v>2457.9</v>
      </c>
      <c r="R10999" s="85">
        <v>75</v>
      </c>
    </row>
    <row r="11000" spans="1:18" x14ac:dyDescent="0.3">
      <c r="A11000" s="82"/>
      <c r="B11000" s="82"/>
      <c r="C11000" s="82"/>
      <c r="D11000" s="82"/>
      <c r="E11000" s="83"/>
      <c r="F11000" s="82"/>
      <c r="G11000" s="83"/>
      <c r="O11000" s="85" t="s">
        <v>23755</v>
      </c>
      <c r="P11000" s="85" t="s">
        <v>23756</v>
      </c>
      <c r="Q11000" s="88">
        <v>2455.1999999999998</v>
      </c>
      <c r="R11000" s="85">
        <v>64</v>
      </c>
    </row>
    <row r="11001" spans="1:18" x14ac:dyDescent="0.3">
      <c r="A11001" s="82"/>
      <c r="B11001" s="82"/>
      <c r="C11001" s="82"/>
      <c r="D11001" s="82"/>
      <c r="E11001" s="83"/>
      <c r="F11001" s="82"/>
      <c r="G11001" s="83"/>
      <c r="O11001" s="85" t="s">
        <v>23757</v>
      </c>
      <c r="P11001" s="85" t="s">
        <v>23758</v>
      </c>
      <c r="Q11001" s="88">
        <v>2457.9</v>
      </c>
      <c r="R11001" s="85">
        <v>77</v>
      </c>
    </row>
    <row r="11002" spans="1:18" x14ac:dyDescent="0.3">
      <c r="A11002" s="82"/>
      <c r="B11002" s="82"/>
      <c r="C11002" s="82"/>
      <c r="D11002" s="82"/>
      <c r="E11002" s="83"/>
      <c r="F11002" s="82"/>
      <c r="G11002" s="83"/>
      <c r="O11002" s="85" t="s">
        <v>23759</v>
      </c>
      <c r="P11002" s="85" t="s">
        <v>23760</v>
      </c>
      <c r="Q11002" s="88">
        <v>2457.9</v>
      </c>
      <c r="R11002" s="85">
        <v>31</v>
      </c>
    </row>
    <row r="11003" spans="1:18" x14ac:dyDescent="0.3">
      <c r="A11003" s="82"/>
      <c r="B11003" s="82"/>
      <c r="C11003" s="82"/>
      <c r="D11003" s="82"/>
      <c r="E11003" s="83"/>
      <c r="F11003" s="82"/>
      <c r="G11003" s="83"/>
      <c r="O11003" s="85" t="s">
        <v>23761</v>
      </c>
      <c r="P11003" s="85" t="s">
        <v>23762</v>
      </c>
      <c r="Q11003" s="88">
        <v>2457.9</v>
      </c>
      <c r="R11003" s="85">
        <v>54</v>
      </c>
    </row>
    <row r="11004" spans="1:18" x14ac:dyDescent="0.3">
      <c r="A11004" s="82"/>
      <c r="B11004" s="82"/>
      <c r="C11004" s="82"/>
      <c r="D11004" s="82"/>
      <c r="E11004" s="83"/>
      <c r="F11004" s="82"/>
      <c r="G11004" s="83"/>
      <c r="O11004" s="85" t="s">
        <v>23763</v>
      </c>
      <c r="P11004" s="85" t="s">
        <v>23764</v>
      </c>
      <c r="Q11004" s="88">
        <v>2457.9</v>
      </c>
      <c r="R11004" s="85">
        <v>183</v>
      </c>
    </row>
    <row r="11005" spans="1:18" x14ac:dyDescent="0.3">
      <c r="A11005" s="82"/>
      <c r="B11005" s="82"/>
      <c r="C11005" s="82"/>
      <c r="D11005" s="82"/>
      <c r="E11005" s="83"/>
      <c r="F11005" s="82"/>
      <c r="G11005" s="83"/>
      <c r="O11005" s="85" t="s">
        <v>23765</v>
      </c>
      <c r="P11005" s="85" t="s">
        <v>23766</v>
      </c>
      <c r="Q11005" s="88">
        <v>59444.85</v>
      </c>
      <c r="R11005" s="85">
        <v>0</v>
      </c>
    </row>
    <row r="11006" spans="1:18" x14ac:dyDescent="0.3">
      <c r="A11006" s="82"/>
      <c r="B11006" s="82"/>
      <c r="C11006" s="82"/>
      <c r="D11006" s="82"/>
      <c r="E11006" s="83"/>
      <c r="F11006" s="82"/>
      <c r="G11006" s="83"/>
      <c r="O11006" s="85" t="s">
        <v>23767</v>
      </c>
      <c r="P11006" s="85" t="s">
        <v>23768</v>
      </c>
      <c r="Q11006" s="88">
        <v>2457.9</v>
      </c>
      <c r="R11006" s="85">
        <v>2</v>
      </c>
    </row>
    <row r="11007" spans="1:18" x14ac:dyDescent="0.3">
      <c r="A11007" s="82"/>
      <c r="B11007" s="82"/>
      <c r="C11007" s="82"/>
      <c r="D11007" s="82"/>
      <c r="E11007" s="83"/>
      <c r="F11007" s="82"/>
      <c r="G11007" s="83"/>
      <c r="O11007" s="85" t="s">
        <v>23769</v>
      </c>
      <c r="P11007" s="85" t="s">
        <v>23770</v>
      </c>
      <c r="Q11007" s="88">
        <v>2457.9</v>
      </c>
      <c r="R11007" s="85">
        <v>8</v>
      </c>
    </row>
    <row r="11008" spans="1:18" x14ac:dyDescent="0.3">
      <c r="A11008" s="82"/>
      <c r="B11008" s="82"/>
      <c r="C11008" s="82"/>
      <c r="D11008" s="82"/>
      <c r="E11008" s="83"/>
      <c r="F11008" s="82"/>
      <c r="G11008" s="83"/>
      <c r="O11008" s="85" t="s">
        <v>23771</v>
      </c>
      <c r="P11008" s="85" t="s">
        <v>23772</v>
      </c>
      <c r="Q11008" s="88">
        <v>2457.9</v>
      </c>
      <c r="R11008" s="85">
        <v>6</v>
      </c>
    </row>
    <row r="11009" spans="1:18" x14ac:dyDescent="0.3">
      <c r="A11009" s="82"/>
      <c r="B11009" s="82"/>
      <c r="C11009" s="82"/>
      <c r="D11009" s="82"/>
      <c r="E11009" s="83"/>
      <c r="F11009" s="82"/>
      <c r="G11009" s="83"/>
      <c r="O11009" s="85" t="s">
        <v>23773</v>
      </c>
      <c r="P11009" s="85" t="s">
        <v>23774</v>
      </c>
      <c r="Q11009" s="88">
        <v>2457.9</v>
      </c>
      <c r="R11009" s="85">
        <v>16</v>
      </c>
    </row>
    <row r="11010" spans="1:18" x14ac:dyDescent="0.3">
      <c r="A11010" s="82"/>
      <c r="B11010" s="82"/>
      <c r="C11010" s="82"/>
      <c r="D11010" s="82"/>
      <c r="E11010" s="83"/>
      <c r="F11010" s="82"/>
      <c r="G11010" s="83"/>
      <c r="O11010" s="85" t="s">
        <v>23775</v>
      </c>
      <c r="P11010" s="85" t="s">
        <v>23776</v>
      </c>
      <c r="Q11010" s="88">
        <v>2457.9</v>
      </c>
      <c r="R11010" s="85">
        <v>11</v>
      </c>
    </row>
    <row r="11011" spans="1:18" x14ac:dyDescent="0.3">
      <c r="A11011" s="82"/>
      <c r="B11011" s="82"/>
      <c r="C11011" s="82"/>
      <c r="D11011" s="82"/>
      <c r="E11011" s="83"/>
      <c r="F11011" s="82"/>
      <c r="G11011" s="83"/>
      <c r="O11011" s="85" t="s">
        <v>23777</v>
      </c>
      <c r="P11011" s="85" t="s">
        <v>23778</v>
      </c>
      <c r="Q11011" s="88">
        <v>2457.9</v>
      </c>
      <c r="R11011" s="85">
        <v>96</v>
      </c>
    </row>
    <row r="11012" spans="1:18" x14ac:dyDescent="0.3">
      <c r="A11012" s="82"/>
      <c r="B11012" s="82"/>
      <c r="C11012" s="82"/>
      <c r="D11012" s="82"/>
      <c r="E11012" s="83"/>
      <c r="F11012" s="82"/>
      <c r="G11012" s="83"/>
      <c r="O11012" s="85" t="s">
        <v>23779</v>
      </c>
      <c r="P11012" s="85" t="s">
        <v>23780</v>
      </c>
      <c r="Q11012" s="88">
        <v>2457.9</v>
      </c>
      <c r="R11012" s="85">
        <v>18</v>
      </c>
    </row>
    <row r="11013" spans="1:18" x14ac:dyDescent="0.3">
      <c r="A11013" s="82"/>
      <c r="B11013" s="82"/>
      <c r="C11013" s="82"/>
      <c r="D11013" s="82"/>
      <c r="E11013" s="83"/>
      <c r="F11013" s="82"/>
      <c r="G11013" s="83"/>
      <c r="O11013" s="85" t="s">
        <v>23781</v>
      </c>
      <c r="P11013" s="85" t="s">
        <v>23782</v>
      </c>
      <c r="Q11013" s="88">
        <v>2457.9</v>
      </c>
      <c r="R11013" s="85">
        <v>9</v>
      </c>
    </row>
    <row r="11014" spans="1:18" x14ac:dyDescent="0.3">
      <c r="A11014" s="82"/>
      <c r="B11014" s="82"/>
      <c r="C11014" s="82"/>
      <c r="D11014" s="82"/>
      <c r="E11014" s="83"/>
      <c r="F11014" s="82"/>
      <c r="G11014" s="83"/>
      <c r="O11014" s="85" t="s">
        <v>23783</v>
      </c>
      <c r="P11014" s="85" t="s">
        <v>23784</v>
      </c>
      <c r="Q11014" s="88">
        <v>2457.9</v>
      </c>
      <c r="R11014" s="85">
        <v>98</v>
      </c>
    </row>
    <row r="11015" spans="1:18" x14ac:dyDescent="0.3">
      <c r="A11015" s="82"/>
      <c r="B11015" s="82"/>
      <c r="C11015" s="82"/>
      <c r="D11015" s="82"/>
      <c r="E11015" s="83"/>
      <c r="F11015" s="82"/>
      <c r="G11015" s="83"/>
      <c r="O11015" s="85" t="s">
        <v>23785</v>
      </c>
      <c r="P11015" s="85" t="s">
        <v>23786</v>
      </c>
      <c r="Q11015" s="88">
        <v>2457.9</v>
      </c>
      <c r="R11015" s="85">
        <v>84</v>
      </c>
    </row>
    <row r="11016" spans="1:18" x14ac:dyDescent="0.3">
      <c r="A11016" s="82"/>
      <c r="B11016" s="82"/>
      <c r="C11016" s="82"/>
      <c r="D11016" s="82"/>
      <c r="E11016" s="83"/>
      <c r="F11016" s="82"/>
      <c r="G11016" s="83"/>
      <c r="O11016" s="85" t="s">
        <v>23787</v>
      </c>
      <c r="P11016" s="85" t="s">
        <v>23788</v>
      </c>
      <c r="Q11016" s="88">
        <v>2457.9</v>
      </c>
      <c r="R11016" s="85">
        <v>16</v>
      </c>
    </row>
    <row r="11017" spans="1:18" x14ac:dyDescent="0.3">
      <c r="A11017" s="82"/>
      <c r="B11017" s="82"/>
      <c r="C11017" s="82"/>
      <c r="D11017" s="82"/>
      <c r="E11017" s="83"/>
      <c r="F11017" s="82"/>
      <c r="G11017" s="83"/>
      <c r="O11017" s="85" t="s">
        <v>23789</v>
      </c>
      <c r="P11017" s="85" t="s">
        <v>23790</v>
      </c>
      <c r="Q11017" s="88">
        <v>2046</v>
      </c>
      <c r="R11017" s="85">
        <v>111</v>
      </c>
    </row>
    <row r="11018" spans="1:18" x14ac:dyDescent="0.3">
      <c r="A11018" s="82"/>
      <c r="B11018" s="82"/>
      <c r="C11018" s="82"/>
      <c r="D11018" s="82"/>
      <c r="E11018" s="83"/>
      <c r="F11018" s="82"/>
      <c r="G11018" s="83"/>
      <c r="O11018" s="85" t="s">
        <v>23791</v>
      </c>
      <c r="P11018" s="85" t="s">
        <v>23792</v>
      </c>
      <c r="Q11018" s="88">
        <v>8259.2999999999993</v>
      </c>
      <c r="R11018" s="85">
        <v>-40</v>
      </c>
    </row>
    <row r="11019" spans="1:18" x14ac:dyDescent="0.3">
      <c r="A11019" s="82"/>
      <c r="B11019" s="82"/>
      <c r="C11019" s="82"/>
      <c r="D11019" s="82"/>
      <c r="E11019" s="83"/>
      <c r="F11019" s="82"/>
      <c r="G11019" s="83"/>
      <c r="O11019" s="85" t="s">
        <v>23793</v>
      </c>
      <c r="P11019" s="85" t="s">
        <v>23794</v>
      </c>
      <c r="Q11019" s="88">
        <v>8259.2999999999993</v>
      </c>
      <c r="R11019" s="85">
        <v>7</v>
      </c>
    </row>
    <row r="11020" spans="1:18" x14ac:dyDescent="0.3">
      <c r="A11020" s="82"/>
      <c r="B11020" s="82"/>
      <c r="C11020" s="82"/>
      <c r="D11020" s="82"/>
      <c r="E11020" s="83"/>
      <c r="F11020" s="82"/>
      <c r="G11020" s="83"/>
      <c r="O11020" s="85" t="s">
        <v>23795</v>
      </c>
      <c r="P11020" s="85" t="s">
        <v>23796</v>
      </c>
      <c r="Q11020" s="88">
        <v>379.5</v>
      </c>
      <c r="R11020" s="85">
        <v>0</v>
      </c>
    </row>
    <row r="11021" spans="1:18" x14ac:dyDescent="0.3">
      <c r="A11021" s="82"/>
      <c r="B11021" s="82"/>
      <c r="C11021" s="82"/>
      <c r="D11021" s="82"/>
      <c r="E11021" s="83"/>
      <c r="F11021" s="82"/>
      <c r="G11021" s="83"/>
      <c r="O11021" s="85" t="s">
        <v>23797</v>
      </c>
      <c r="P11021" s="85" t="s">
        <v>23798</v>
      </c>
      <c r="Q11021" s="88">
        <v>17655.7</v>
      </c>
      <c r="R11021" s="85">
        <v>2</v>
      </c>
    </row>
    <row r="11022" spans="1:18" x14ac:dyDescent="0.3">
      <c r="A11022" s="82"/>
      <c r="B11022" s="82"/>
      <c r="C11022" s="82"/>
      <c r="D11022" s="82"/>
      <c r="E11022" s="83"/>
      <c r="F11022" s="82"/>
      <c r="G11022" s="83"/>
      <c r="O11022" s="85" t="s">
        <v>23799</v>
      </c>
      <c r="P11022" s="85" t="s">
        <v>23800</v>
      </c>
      <c r="Q11022" s="88">
        <v>17221.87</v>
      </c>
      <c r="R11022" s="85">
        <v>20</v>
      </c>
    </row>
    <row r="11023" spans="1:18" x14ac:dyDescent="0.3">
      <c r="A11023" s="82"/>
      <c r="B11023" s="82"/>
      <c r="C11023" s="82"/>
      <c r="D11023" s="82"/>
      <c r="E11023" s="83"/>
      <c r="F11023" s="82"/>
      <c r="G11023" s="83"/>
      <c r="O11023" s="85" t="s">
        <v>23801</v>
      </c>
      <c r="P11023" s="85" t="s">
        <v>23802</v>
      </c>
      <c r="Q11023" s="88">
        <v>20996.41</v>
      </c>
      <c r="R11023" s="85">
        <v>23</v>
      </c>
    </row>
    <row r="11024" spans="1:18" x14ac:dyDescent="0.3">
      <c r="A11024" s="82"/>
      <c r="B11024" s="82"/>
      <c r="C11024" s="82"/>
      <c r="D11024" s="82"/>
      <c r="E11024" s="83"/>
      <c r="F11024" s="82"/>
      <c r="G11024" s="83"/>
      <c r="O11024" s="85" t="s">
        <v>23803</v>
      </c>
      <c r="P11024" s="85" t="s">
        <v>23804</v>
      </c>
      <c r="Q11024" s="88">
        <v>24143.98</v>
      </c>
      <c r="R11024" s="85">
        <v>4</v>
      </c>
    </row>
    <row r="11025" spans="1:18" x14ac:dyDescent="0.3">
      <c r="A11025" s="82"/>
      <c r="B11025" s="82"/>
      <c r="C11025" s="82"/>
      <c r="D11025" s="82"/>
      <c r="E11025" s="83"/>
      <c r="F11025" s="82"/>
      <c r="G11025" s="83"/>
      <c r="O11025" s="85" t="s">
        <v>23805</v>
      </c>
      <c r="P11025" s="85" t="s">
        <v>23806</v>
      </c>
      <c r="Q11025" s="88">
        <v>21342.98</v>
      </c>
      <c r="R11025" s="85">
        <v>-8</v>
      </c>
    </row>
    <row r="11026" spans="1:18" x14ac:dyDescent="0.3">
      <c r="A11026" s="82"/>
      <c r="B11026" s="82"/>
      <c r="C11026" s="82"/>
      <c r="D11026" s="82"/>
      <c r="E11026" s="83"/>
      <c r="F11026" s="82"/>
      <c r="G11026" s="83"/>
      <c r="O11026" s="85" t="s">
        <v>23807</v>
      </c>
      <c r="P11026" s="85" t="s">
        <v>23808</v>
      </c>
      <c r="Q11026" s="88">
        <v>1552.05</v>
      </c>
      <c r="R11026" s="85">
        <v>1587</v>
      </c>
    </row>
    <row r="11027" spans="1:18" x14ac:dyDescent="0.3">
      <c r="A11027" s="82"/>
      <c r="B11027" s="82"/>
      <c r="C11027" s="82"/>
      <c r="D11027" s="82"/>
      <c r="E11027" s="83"/>
      <c r="F11027" s="82"/>
      <c r="G11027" s="83"/>
      <c r="O11027" s="85" t="s">
        <v>23809</v>
      </c>
      <c r="P11027" s="85" t="s">
        <v>23810</v>
      </c>
      <c r="Q11027" s="88">
        <v>1573.5</v>
      </c>
      <c r="R11027" s="85">
        <v>-51</v>
      </c>
    </row>
    <row r="11028" spans="1:18" x14ac:dyDescent="0.3">
      <c r="A11028" s="82"/>
      <c r="B11028" s="82"/>
      <c r="C11028" s="82"/>
      <c r="D11028" s="82"/>
      <c r="E11028" s="83"/>
      <c r="F11028" s="82"/>
      <c r="G11028" s="83"/>
      <c r="O11028" s="85" t="s">
        <v>23811</v>
      </c>
      <c r="P11028" s="85" t="s">
        <v>23812</v>
      </c>
      <c r="Q11028" s="88">
        <v>1060.6500000000001</v>
      </c>
      <c r="R11028" s="85">
        <v>-48</v>
      </c>
    </row>
    <row r="11029" spans="1:18" x14ac:dyDescent="0.3">
      <c r="A11029" s="82"/>
      <c r="B11029" s="82"/>
      <c r="C11029" s="82"/>
      <c r="D11029" s="82"/>
      <c r="E11029" s="83"/>
      <c r="F11029" s="82"/>
      <c r="G11029" s="83"/>
      <c r="O11029" s="85" t="s">
        <v>23813</v>
      </c>
      <c r="P11029" s="85" t="s">
        <v>23814</v>
      </c>
      <c r="Q11029" s="88">
        <v>1898.96</v>
      </c>
      <c r="R11029" s="85">
        <v>4</v>
      </c>
    </row>
    <row r="11030" spans="1:18" x14ac:dyDescent="0.3">
      <c r="A11030" s="82"/>
      <c r="B11030" s="82"/>
      <c r="C11030" s="82"/>
      <c r="D11030" s="82"/>
      <c r="E11030" s="83"/>
      <c r="F11030" s="82"/>
      <c r="G11030" s="83"/>
      <c r="O11030" s="85" t="s">
        <v>23815</v>
      </c>
      <c r="P11030" s="85" t="s">
        <v>23816</v>
      </c>
      <c r="Q11030" s="88">
        <v>1898.96</v>
      </c>
      <c r="R11030" s="85">
        <v>20</v>
      </c>
    </row>
    <row r="11031" spans="1:18" x14ac:dyDescent="0.3">
      <c r="A11031" s="82"/>
      <c r="B11031" s="82"/>
      <c r="C11031" s="82"/>
      <c r="D11031" s="82"/>
      <c r="E11031" s="83"/>
      <c r="F11031" s="82"/>
      <c r="G11031" s="83"/>
      <c r="O11031" s="85" t="s">
        <v>23817</v>
      </c>
      <c r="P11031" s="85" t="s">
        <v>23818</v>
      </c>
      <c r="Q11031" s="88">
        <v>1898.96</v>
      </c>
      <c r="R11031" s="85">
        <v>80</v>
      </c>
    </row>
    <row r="11032" spans="1:18" x14ac:dyDescent="0.3">
      <c r="A11032" s="82"/>
      <c r="B11032" s="82"/>
      <c r="C11032" s="82"/>
      <c r="D11032" s="82"/>
      <c r="E11032" s="83"/>
      <c r="F11032" s="82"/>
      <c r="G11032" s="83"/>
      <c r="O11032" s="85" t="s">
        <v>23819</v>
      </c>
      <c r="P11032" s="85" t="s">
        <v>23820</v>
      </c>
      <c r="Q11032" s="88">
        <v>1898.96</v>
      </c>
      <c r="R11032" s="85">
        <v>35</v>
      </c>
    </row>
    <row r="11033" spans="1:18" x14ac:dyDescent="0.3">
      <c r="A11033" s="82"/>
      <c r="B11033" s="82"/>
      <c r="C11033" s="82"/>
      <c r="D11033" s="82"/>
      <c r="E11033" s="83"/>
      <c r="F11033" s="82"/>
      <c r="G11033" s="83"/>
      <c r="O11033" s="85" t="s">
        <v>23821</v>
      </c>
      <c r="P11033" s="85" t="s">
        <v>23822</v>
      </c>
      <c r="Q11033" s="88">
        <v>1898.96</v>
      </c>
      <c r="R11033" s="85">
        <v>100</v>
      </c>
    </row>
    <row r="11034" spans="1:18" x14ac:dyDescent="0.3">
      <c r="A11034" s="82"/>
      <c r="B11034" s="82"/>
      <c r="C11034" s="82"/>
      <c r="D11034" s="82"/>
      <c r="E11034" s="83"/>
      <c r="F11034" s="82"/>
      <c r="G11034" s="83"/>
      <c r="O11034" s="85" t="s">
        <v>23823</v>
      </c>
      <c r="P11034" s="85" t="s">
        <v>23824</v>
      </c>
      <c r="Q11034" s="88">
        <v>1898.96</v>
      </c>
      <c r="R11034" s="85">
        <v>14</v>
      </c>
    </row>
    <row r="11035" spans="1:18" x14ac:dyDescent="0.3">
      <c r="A11035" s="82"/>
      <c r="B11035" s="82"/>
      <c r="C11035" s="82"/>
      <c r="D11035" s="82"/>
      <c r="E11035" s="83"/>
      <c r="F11035" s="82"/>
      <c r="G11035" s="83"/>
      <c r="O11035" s="85" t="s">
        <v>23825</v>
      </c>
      <c r="P11035" s="85" t="s">
        <v>23826</v>
      </c>
      <c r="Q11035" s="88">
        <v>1898.96</v>
      </c>
      <c r="R11035" s="85">
        <v>25</v>
      </c>
    </row>
    <row r="11036" spans="1:18" x14ac:dyDescent="0.3">
      <c r="A11036" s="82"/>
      <c r="B11036" s="82"/>
      <c r="C11036" s="82"/>
      <c r="D11036" s="82"/>
      <c r="E11036" s="83"/>
      <c r="F11036" s="82"/>
      <c r="G11036" s="83"/>
      <c r="O11036" s="85" t="s">
        <v>23827</v>
      </c>
      <c r="P11036" s="85" t="s">
        <v>23828</v>
      </c>
      <c r="Q11036" s="88">
        <v>1898.96</v>
      </c>
      <c r="R11036" s="85">
        <v>0</v>
      </c>
    </row>
    <row r="11037" spans="1:18" x14ac:dyDescent="0.3">
      <c r="A11037" s="82"/>
      <c r="B11037" s="82"/>
      <c r="C11037" s="82"/>
      <c r="D11037" s="82"/>
      <c r="E11037" s="83"/>
      <c r="F11037" s="82"/>
      <c r="G11037" s="83"/>
      <c r="O11037" s="85" t="s">
        <v>23829</v>
      </c>
      <c r="P11037" s="85" t="s">
        <v>23830</v>
      </c>
      <c r="Q11037" s="88">
        <v>1898.96</v>
      </c>
      <c r="R11037" s="85">
        <v>0</v>
      </c>
    </row>
    <row r="11038" spans="1:18" x14ac:dyDescent="0.3">
      <c r="A11038" s="82"/>
      <c r="B11038" s="82"/>
      <c r="C11038" s="82"/>
      <c r="D11038" s="82"/>
      <c r="E11038" s="83"/>
      <c r="F11038" s="82"/>
      <c r="G11038" s="83"/>
      <c r="O11038" s="85" t="s">
        <v>23831</v>
      </c>
      <c r="P11038" s="85" t="s">
        <v>23832</v>
      </c>
      <c r="Q11038" s="88">
        <v>1898.96</v>
      </c>
      <c r="R11038" s="85">
        <v>0</v>
      </c>
    </row>
    <row r="11039" spans="1:18" x14ac:dyDescent="0.3">
      <c r="A11039" s="82"/>
      <c r="B11039" s="82"/>
      <c r="C11039" s="82"/>
      <c r="D11039" s="82"/>
      <c r="E11039" s="83"/>
      <c r="F11039" s="82"/>
      <c r="G11039" s="83"/>
      <c r="O11039" s="85" t="s">
        <v>23833</v>
      </c>
      <c r="P11039" s="85" t="s">
        <v>23834</v>
      </c>
      <c r="Q11039" s="88">
        <v>1898.96</v>
      </c>
      <c r="R11039" s="85">
        <v>0</v>
      </c>
    </row>
    <row r="11040" spans="1:18" x14ac:dyDescent="0.3">
      <c r="A11040" s="82"/>
      <c r="B11040" s="82"/>
      <c r="C11040" s="82"/>
      <c r="D11040" s="82"/>
      <c r="E11040" s="83"/>
      <c r="F11040" s="82"/>
      <c r="G11040" s="83"/>
      <c r="O11040" s="85" t="s">
        <v>23835</v>
      </c>
      <c r="P11040" s="85" t="s">
        <v>23836</v>
      </c>
      <c r="Q11040" s="88">
        <v>1898.96</v>
      </c>
      <c r="R11040" s="85">
        <v>0</v>
      </c>
    </row>
    <row r="11041" spans="1:18" x14ac:dyDescent="0.3">
      <c r="A11041" s="82"/>
      <c r="B11041" s="82"/>
      <c r="C11041" s="82"/>
      <c r="D11041" s="82"/>
      <c r="E11041" s="83"/>
      <c r="F11041" s="82"/>
      <c r="G11041" s="83"/>
      <c r="O11041" s="85" t="s">
        <v>23837</v>
      </c>
      <c r="P11041" s="85" t="s">
        <v>23838</v>
      </c>
      <c r="Q11041" s="88">
        <v>1898.96</v>
      </c>
      <c r="R11041" s="85">
        <v>0</v>
      </c>
    </row>
    <row r="11042" spans="1:18" x14ac:dyDescent="0.3">
      <c r="A11042" s="82"/>
      <c r="B11042" s="82"/>
      <c r="C11042" s="82"/>
      <c r="D11042" s="82"/>
      <c r="E11042" s="83"/>
      <c r="F11042" s="82"/>
      <c r="G11042" s="83"/>
      <c r="O11042" s="85" t="s">
        <v>23839</v>
      </c>
      <c r="P11042" s="85" t="s">
        <v>23840</v>
      </c>
      <c r="Q11042" s="88">
        <v>1898.96</v>
      </c>
      <c r="R11042" s="85">
        <v>0</v>
      </c>
    </row>
    <row r="11043" spans="1:18" x14ac:dyDescent="0.3">
      <c r="A11043" s="82"/>
      <c r="B11043" s="82"/>
      <c r="C11043" s="82"/>
      <c r="D11043" s="82"/>
      <c r="E11043" s="83"/>
      <c r="F11043" s="82"/>
      <c r="G11043" s="83"/>
      <c r="O11043" s="85" t="s">
        <v>23841</v>
      </c>
      <c r="P11043" s="85" t="s">
        <v>23842</v>
      </c>
      <c r="Q11043" s="88">
        <v>1898.96</v>
      </c>
      <c r="R11043" s="85">
        <v>0</v>
      </c>
    </row>
    <row r="11044" spans="1:18" x14ac:dyDescent="0.3">
      <c r="A11044" s="82"/>
      <c r="B11044" s="82"/>
      <c r="C11044" s="82"/>
      <c r="D11044" s="82"/>
      <c r="E11044" s="83"/>
      <c r="F11044" s="82"/>
      <c r="G11044" s="83"/>
      <c r="O11044" s="85" t="s">
        <v>23843</v>
      </c>
      <c r="P11044" s="85" t="s">
        <v>23844</v>
      </c>
      <c r="Q11044" s="88">
        <v>1898.96</v>
      </c>
      <c r="R11044" s="85">
        <v>0</v>
      </c>
    </row>
    <row r="11045" spans="1:18" x14ac:dyDescent="0.3">
      <c r="A11045" s="82"/>
      <c r="B11045" s="82"/>
      <c r="C11045" s="82"/>
      <c r="D11045" s="82"/>
      <c r="E11045" s="83"/>
      <c r="F11045" s="82"/>
      <c r="G11045" s="83"/>
      <c r="O11045" s="85" t="s">
        <v>23845</v>
      </c>
      <c r="P11045" s="85" t="s">
        <v>23846</v>
      </c>
      <c r="Q11045" s="88">
        <v>1898.96</v>
      </c>
      <c r="R11045" s="85">
        <v>0</v>
      </c>
    </row>
    <row r="11046" spans="1:18" x14ac:dyDescent="0.3">
      <c r="A11046" s="82"/>
      <c r="B11046" s="82"/>
      <c r="C11046" s="82"/>
      <c r="D11046" s="82"/>
      <c r="E11046" s="83"/>
      <c r="F11046" s="82"/>
      <c r="G11046" s="83"/>
      <c r="O11046" s="85" t="s">
        <v>23847</v>
      </c>
      <c r="P11046" s="85" t="s">
        <v>23848</v>
      </c>
      <c r="Q11046" s="88">
        <v>1898.96</v>
      </c>
      <c r="R11046" s="85">
        <v>0</v>
      </c>
    </row>
    <row r="11047" spans="1:18" x14ac:dyDescent="0.3">
      <c r="A11047" s="82"/>
      <c r="B11047" s="82"/>
      <c r="C11047" s="82"/>
      <c r="D11047" s="82"/>
      <c r="E11047" s="83"/>
      <c r="F11047" s="82"/>
      <c r="G11047" s="83"/>
      <c r="O11047" s="85" t="s">
        <v>23849</v>
      </c>
      <c r="P11047" s="85" t="s">
        <v>23850</v>
      </c>
      <c r="Q11047" s="88">
        <v>82412.25</v>
      </c>
      <c r="R11047" s="85">
        <v>0</v>
      </c>
    </row>
    <row r="11048" spans="1:18" x14ac:dyDescent="0.3">
      <c r="A11048" s="82"/>
      <c r="B11048" s="82"/>
      <c r="C11048" s="82"/>
      <c r="D11048" s="82"/>
      <c r="E11048" s="83"/>
      <c r="F11048" s="82"/>
      <c r="G11048" s="83"/>
      <c r="O11048" s="85" t="s">
        <v>23851</v>
      </c>
      <c r="P11048" s="85" t="s">
        <v>23852</v>
      </c>
      <c r="Q11048" s="88">
        <v>9439.35</v>
      </c>
      <c r="R11048" s="85">
        <v>-56</v>
      </c>
    </row>
    <row r="11049" spans="1:18" x14ac:dyDescent="0.3">
      <c r="A11049" s="82"/>
      <c r="B11049" s="82"/>
      <c r="C11049" s="82"/>
      <c r="D11049" s="82"/>
      <c r="E11049" s="83"/>
      <c r="F11049" s="82"/>
      <c r="G11049" s="83"/>
      <c r="O11049" s="85" t="s">
        <v>23853</v>
      </c>
      <c r="P11049" s="85" t="s">
        <v>23854</v>
      </c>
      <c r="Q11049" s="88">
        <v>420.3</v>
      </c>
      <c r="R11049" s="85">
        <v>3063</v>
      </c>
    </row>
    <row r="11050" spans="1:18" x14ac:dyDescent="0.3">
      <c r="A11050" s="82"/>
      <c r="B11050" s="82"/>
      <c r="C11050" s="82"/>
      <c r="D11050" s="82"/>
      <c r="E11050" s="83"/>
      <c r="F11050" s="82"/>
      <c r="G11050" s="83"/>
      <c r="O11050" s="85" t="s">
        <v>23855</v>
      </c>
      <c r="P11050" s="85" t="s">
        <v>23856</v>
      </c>
      <c r="Q11050" s="88">
        <v>417.9</v>
      </c>
      <c r="R11050" s="85">
        <v>8536</v>
      </c>
    </row>
    <row r="11051" spans="1:18" x14ac:dyDescent="0.3">
      <c r="A11051" s="82"/>
      <c r="B11051" s="82"/>
      <c r="C11051" s="82"/>
      <c r="D11051" s="82"/>
      <c r="E11051" s="83"/>
      <c r="F11051" s="82"/>
      <c r="G11051" s="83"/>
      <c r="O11051" s="85" t="s">
        <v>23857</v>
      </c>
      <c r="P11051" s="85" t="s">
        <v>23858</v>
      </c>
      <c r="Q11051" s="88">
        <v>420.3</v>
      </c>
      <c r="R11051" s="85">
        <v>412</v>
      </c>
    </row>
    <row r="11052" spans="1:18" x14ac:dyDescent="0.3">
      <c r="A11052" s="82"/>
      <c r="B11052" s="82"/>
      <c r="C11052" s="82"/>
      <c r="D11052" s="82"/>
      <c r="E11052" s="83"/>
      <c r="F11052" s="82"/>
      <c r="G11052" s="83"/>
      <c r="O11052" s="85" t="s">
        <v>23859</v>
      </c>
      <c r="P11052" s="85" t="s">
        <v>23860</v>
      </c>
      <c r="Q11052" s="88">
        <v>417.9</v>
      </c>
      <c r="R11052" s="85">
        <v>5194</v>
      </c>
    </row>
    <row r="11053" spans="1:18" x14ac:dyDescent="0.3">
      <c r="A11053" s="82"/>
      <c r="B11053" s="82"/>
      <c r="C11053" s="82"/>
      <c r="D11053" s="82"/>
      <c r="E11053" s="83"/>
      <c r="F11053" s="82"/>
      <c r="G11053" s="83"/>
      <c r="O11053" s="85" t="s">
        <v>23861</v>
      </c>
      <c r="P11053" s="85" t="s">
        <v>23862</v>
      </c>
      <c r="Q11053" s="88">
        <v>417.9</v>
      </c>
      <c r="R11053" s="85">
        <v>2135</v>
      </c>
    </row>
    <row r="11054" spans="1:18" x14ac:dyDescent="0.3">
      <c r="A11054" s="82"/>
      <c r="B11054" s="82"/>
      <c r="C11054" s="82"/>
      <c r="D11054" s="82"/>
      <c r="E11054" s="83"/>
      <c r="F11054" s="82"/>
      <c r="G11054" s="83"/>
      <c r="O11054" s="85" t="s">
        <v>23863</v>
      </c>
      <c r="P11054" s="85" t="s">
        <v>23864</v>
      </c>
      <c r="Q11054" s="88">
        <v>2039.85</v>
      </c>
      <c r="R11054" s="85">
        <v>1</v>
      </c>
    </row>
    <row r="11055" spans="1:18" x14ac:dyDescent="0.3">
      <c r="A11055" s="82"/>
      <c r="B11055" s="82"/>
      <c r="C11055" s="82"/>
      <c r="D11055" s="82"/>
      <c r="E11055" s="83"/>
      <c r="F11055" s="82"/>
      <c r="G11055" s="83"/>
      <c r="O11055" s="85" t="s">
        <v>23865</v>
      </c>
      <c r="P11055" s="85" t="s">
        <v>23866</v>
      </c>
      <c r="Q11055" s="88">
        <v>2039.85</v>
      </c>
      <c r="R11055" s="85">
        <v>307</v>
      </c>
    </row>
    <row r="11056" spans="1:18" x14ac:dyDescent="0.3">
      <c r="A11056" s="82"/>
      <c r="B11056" s="82"/>
      <c r="C11056" s="82"/>
      <c r="D11056" s="82"/>
      <c r="E11056" s="83"/>
      <c r="F11056" s="82"/>
      <c r="G11056" s="83"/>
      <c r="O11056" s="85" t="s">
        <v>23867</v>
      </c>
      <c r="P11056" s="85" t="s">
        <v>23868</v>
      </c>
      <c r="Q11056" s="88">
        <v>2039.85</v>
      </c>
      <c r="R11056" s="85">
        <v>220</v>
      </c>
    </row>
    <row r="11057" spans="1:18" x14ac:dyDescent="0.3">
      <c r="A11057" s="82"/>
      <c r="B11057" s="82"/>
      <c r="C11057" s="82"/>
      <c r="D11057" s="82"/>
      <c r="E11057" s="83"/>
      <c r="F11057" s="82"/>
      <c r="G11057" s="83"/>
      <c r="O11057" s="85" t="s">
        <v>23869</v>
      </c>
      <c r="P11057" s="85" t="s">
        <v>23870</v>
      </c>
      <c r="Q11057" s="88">
        <v>2039.85</v>
      </c>
      <c r="R11057" s="85">
        <v>473</v>
      </c>
    </row>
    <row r="11058" spans="1:18" x14ac:dyDescent="0.3">
      <c r="A11058" s="82"/>
      <c r="B11058" s="82"/>
      <c r="C11058" s="82"/>
      <c r="D11058" s="82"/>
      <c r="E11058" s="83"/>
      <c r="F11058" s="82"/>
      <c r="G11058" s="83"/>
      <c r="O11058" s="85" t="s">
        <v>23871</v>
      </c>
      <c r="P11058" s="85" t="s">
        <v>23872</v>
      </c>
      <c r="Q11058" s="88">
        <v>2039.85</v>
      </c>
      <c r="R11058" s="85">
        <v>50</v>
      </c>
    </row>
    <row r="11059" spans="1:18" x14ac:dyDescent="0.3">
      <c r="A11059" s="82"/>
      <c r="B11059" s="82"/>
      <c r="C11059" s="82"/>
      <c r="D11059" s="82"/>
      <c r="E11059" s="83"/>
      <c r="F11059" s="82"/>
      <c r="G11059" s="83"/>
      <c r="O11059" s="85" t="s">
        <v>23873</v>
      </c>
      <c r="P11059" s="85" t="s">
        <v>23874</v>
      </c>
      <c r="Q11059" s="88">
        <v>2039.85</v>
      </c>
      <c r="R11059" s="85">
        <v>31</v>
      </c>
    </row>
    <row r="11060" spans="1:18" x14ac:dyDescent="0.3">
      <c r="A11060" s="82"/>
      <c r="B11060" s="82"/>
      <c r="C11060" s="82"/>
      <c r="D11060" s="82"/>
      <c r="E11060" s="83"/>
      <c r="F11060" s="82"/>
      <c r="G11060" s="83"/>
      <c r="O11060" s="85" t="s">
        <v>23875</v>
      </c>
      <c r="P11060" s="85" t="s">
        <v>23876</v>
      </c>
      <c r="Q11060" s="88">
        <v>2039.85</v>
      </c>
      <c r="R11060" s="85">
        <v>111</v>
      </c>
    </row>
    <row r="11061" spans="1:18" x14ac:dyDescent="0.3">
      <c r="A11061" s="82"/>
      <c r="B11061" s="82"/>
      <c r="C11061" s="82"/>
      <c r="D11061" s="82"/>
      <c r="E11061" s="83"/>
      <c r="F11061" s="82"/>
      <c r="G11061" s="83"/>
      <c r="O11061" s="85" t="s">
        <v>23877</v>
      </c>
      <c r="P11061" s="85" t="s">
        <v>23878</v>
      </c>
      <c r="Q11061" s="88">
        <v>2039.85</v>
      </c>
      <c r="R11061" s="85">
        <v>133</v>
      </c>
    </row>
    <row r="11062" spans="1:18" x14ac:dyDescent="0.3">
      <c r="A11062" s="82"/>
      <c r="B11062" s="82"/>
      <c r="C11062" s="82"/>
      <c r="D11062" s="82"/>
      <c r="E11062" s="83"/>
      <c r="F11062" s="82"/>
      <c r="G11062" s="83"/>
      <c r="O11062" s="85" t="s">
        <v>23879</v>
      </c>
      <c r="P11062" s="85" t="s">
        <v>23880</v>
      </c>
      <c r="Q11062" s="88">
        <v>2039.85</v>
      </c>
      <c r="R11062" s="85">
        <v>-21</v>
      </c>
    </row>
    <row r="11063" spans="1:18" x14ac:dyDescent="0.3">
      <c r="A11063" s="82"/>
      <c r="B11063" s="82"/>
      <c r="C11063" s="82"/>
      <c r="D11063" s="82"/>
      <c r="E11063" s="83"/>
      <c r="F11063" s="82"/>
      <c r="G11063" s="83"/>
      <c r="O11063" s="85" t="s">
        <v>23881</v>
      </c>
      <c r="P11063" s="85" t="s">
        <v>23882</v>
      </c>
      <c r="Q11063" s="88">
        <v>330347.40000000002</v>
      </c>
      <c r="R11063" s="85">
        <v>0</v>
      </c>
    </row>
    <row r="11064" spans="1:18" x14ac:dyDescent="0.3">
      <c r="A11064" s="82"/>
      <c r="B11064" s="82"/>
      <c r="C11064" s="82"/>
      <c r="D11064" s="82"/>
      <c r="E11064" s="83"/>
      <c r="F11064" s="82"/>
      <c r="G11064" s="83"/>
      <c r="O11064" s="85" t="s">
        <v>23883</v>
      </c>
      <c r="P11064" s="85" t="s">
        <v>23884</v>
      </c>
      <c r="Q11064" s="88">
        <v>11805.3</v>
      </c>
      <c r="R11064" s="85">
        <v>0</v>
      </c>
    </row>
    <row r="11065" spans="1:18" x14ac:dyDescent="0.3">
      <c r="A11065" s="82"/>
      <c r="B11065" s="82"/>
      <c r="C11065" s="82"/>
      <c r="D11065" s="82"/>
      <c r="E11065" s="83"/>
      <c r="F11065" s="82"/>
      <c r="G11065" s="83"/>
      <c r="O11065" s="85" t="s">
        <v>23885</v>
      </c>
      <c r="P11065" s="85" t="s">
        <v>23886</v>
      </c>
      <c r="Q11065" s="88">
        <v>187500</v>
      </c>
      <c r="R11065" s="85">
        <v>0</v>
      </c>
    </row>
    <row r="11066" spans="1:18" x14ac:dyDescent="0.3">
      <c r="A11066" s="82"/>
      <c r="B11066" s="82"/>
      <c r="C11066" s="82"/>
      <c r="D11066" s="82"/>
      <c r="E11066" s="83"/>
      <c r="F11066" s="82"/>
      <c r="G11066" s="83"/>
      <c r="O11066" s="85" t="s">
        <v>23887</v>
      </c>
      <c r="P11066" s="85" t="s">
        <v>23888</v>
      </c>
      <c r="Q11066" s="88">
        <v>38810.1</v>
      </c>
      <c r="R11066" s="85">
        <v>0</v>
      </c>
    </row>
    <row r="11067" spans="1:18" x14ac:dyDescent="0.3">
      <c r="A11067" s="82"/>
      <c r="B11067" s="82"/>
      <c r="C11067" s="82"/>
      <c r="D11067" s="82"/>
      <c r="E11067" s="83"/>
      <c r="F11067" s="82"/>
      <c r="G11067" s="83"/>
      <c r="O11067" s="85" t="s">
        <v>23889</v>
      </c>
      <c r="P11067" s="85" t="s">
        <v>23890</v>
      </c>
      <c r="Q11067" s="88">
        <v>29895.45</v>
      </c>
      <c r="R11067" s="85">
        <v>1</v>
      </c>
    </row>
    <row r="11068" spans="1:18" x14ac:dyDescent="0.3">
      <c r="A11068" s="82"/>
      <c r="B11068" s="82"/>
      <c r="C11068" s="82"/>
      <c r="D11068" s="82"/>
      <c r="E11068" s="83"/>
      <c r="F11068" s="82"/>
      <c r="G11068" s="83"/>
      <c r="O11068" s="85" t="s">
        <v>23891</v>
      </c>
      <c r="P11068" s="85" t="s">
        <v>23892</v>
      </c>
      <c r="Q11068" s="88">
        <v>7500</v>
      </c>
      <c r="R11068" s="85">
        <v>5</v>
      </c>
    </row>
    <row r="11069" spans="1:18" x14ac:dyDescent="0.3">
      <c r="A11069" s="82"/>
      <c r="B11069" s="82"/>
      <c r="C11069" s="82"/>
      <c r="D11069" s="82"/>
      <c r="E11069" s="83"/>
      <c r="F11069" s="82"/>
      <c r="G11069" s="83"/>
      <c r="O11069" s="85" t="s">
        <v>23893</v>
      </c>
      <c r="P11069" s="85" t="s">
        <v>23894</v>
      </c>
      <c r="Q11069" s="88">
        <v>1499.1</v>
      </c>
      <c r="R11069" s="85">
        <v>16</v>
      </c>
    </row>
    <row r="11070" spans="1:18" x14ac:dyDescent="0.3">
      <c r="A11070" s="82"/>
      <c r="B11070" s="82"/>
      <c r="C11070" s="82"/>
      <c r="D11070" s="82"/>
      <c r="E11070" s="83"/>
      <c r="F11070" s="82"/>
      <c r="G11070" s="83"/>
      <c r="O11070" s="85" t="s">
        <v>23895</v>
      </c>
      <c r="P11070" s="85" t="s">
        <v>23896</v>
      </c>
      <c r="Q11070" s="88">
        <v>1499.1</v>
      </c>
      <c r="R11070" s="85">
        <v>0</v>
      </c>
    </row>
    <row r="11071" spans="1:18" x14ac:dyDescent="0.3">
      <c r="A11071" s="82"/>
      <c r="B11071" s="82"/>
      <c r="C11071" s="82"/>
      <c r="D11071" s="82"/>
      <c r="E11071" s="83"/>
      <c r="F11071" s="82"/>
      <c r="G11071" s="83"/>
      <c r="O11071" s="85" t="s">
        <v>23897</v>
      </c>
      <c r="P11071" s="85" t="s">
        <v>23898</v>
      </c>
      <c r="Q11071" s="88">
        <v>1499.1</v>
      </c>
      <c r="R11071" s="85">
        <v>0</v>
      </c>
    </row>
    <row r="11072" spans="1:18" x14ac:dyDescent="0.3">
      <c r="A11072" s="82"/>
      <c r="B11072" s="82"/>
      <c r="C11072" s="82"/>
      <c r="D11072" s="82"/>
      <c r="E11072" s="83"/>
      <c r="F11072" s="82"/>
      <c r="G11072" s="83"/>
      <c r="O11072" s="85" t="s">
        <v>23899</v>
      </c>
      <c r="P11072" s="85" t="s">
        <v>23900</v>
      </c>
      <c r="Q11072" s="88">
        <v>1499.1</v>
      </c>
      <c r="R11072" s="85">
        <v>0</v>
      </c>
    </row>
    <row r="11073" spans="1:18" x14ac:dyDescent="0.3">
      <c r="A11073" s="82"/>
      <c r="B11073" s="82"/>
      <c r="C11073" s="82"/>
      <c r="D11073" s="82"/>
      <c r="E11073" s="83"/>
      <c r="F11073" s="82"/>
      <c r="G11073" s="83"/>
      <c r="O11073" s="85" t="s">
        <v>23901</v>
      </c>
      <c r="P11073" s="85" t="s">
        <v>23902</v>
      </c>
      <c r="Q11073" s="88">
        <v>1499.1</v>
      </c>
      <c r="R11073" s="85">
        <v>6</v>
      </c>
    </row>
    <row r="11074" spans="1:18" x14ac:dyDescent="0.3">
      <c r="A11074" s="82"/>
      <c r="B11074" s="82"/>
      <c r="C11074" s="82"/>
      <c r="D11074" s="82"/>
      <c r="E11074" s="83"/>
      <c r="F11074" s="82"/>
      <c r="G11074" s="83"/>
      <c r="O11074" s="85" t="s">
        <v>23903</v>
      </c>
      <c r="P11074" s="85" t="s">
        <v>23904</v>
      </c>
      <c r="Q11074" s="88">
        <v>1499.1</v>
      </c>
      <c r="R11074" s="85">
        <v>0</v>
      </c>
    </row>
    <row r="11075" spans="1:18" x14ac:dyDescent="0.3">
      <c r="A11075" s="82"/>
      <c r="B11075" s="82"/>
      <c r="C11075" s="82"/>
      <c r="D11075" s="82"/>
      <c r="E11075" s="83"/>
      <c r="F11075" s="82"/>
      <c r="G11075" s="83"/>
      <c r="O11075" s="85" t="s">
        <v>23905</v>
      </c>
      <c r="P11075" s="85" t="s">
        <v>23906</v>
      </c>
      <c r="Q11075" s="88">
        <v>1499.1</v>
      </c>
      <c r="R11075" s="85">
        <v>62</v>
      </c>
    </row>
    <row r="11076" spans="1:18" x14ac:dyDescent="0.3">
      <c r="A11076" s="82"/>
      <c r="B11076" s="82"/>
      <c r="C11076" s="82"/>
      <c r="D11076" s="82"/>
      <c r="E11076" s="83"/>
      <c r="F11076" s="82"/>
      <c r="G11076" s="83"/>
      <c r="O11076" s="85" t="s">
        <v>23907</v>
      </c>
      <c r="P11076" s="85" t="s">
        <v>23908</v>
      </c>
      <c r="Q11076" s="88">
        <v>1499.1</v>
      </c>
      <c r="R11076" s="85">
        <v>0</v>
      </c>
    </row>
    <row r="11077" spans="1:18" x14ac:dyDescent="0.3">
      <c r="A11077" s="82"/>
      <c r="B11077" s="82"/>
      <c r="C11077" s="82"/>
      <c r="D11077" s="82"/>
      <c r="E11077" s="83"/>
      <c r="F11077" s="82"/>
      <c r="G11077" s="83"/>
      <c r="O11077" s="85" t="s">
        <v>23909</v>
      </c>
      <c r="P11077" s="85" t="s">
        <v>23910</v>
      </c>
      <c r="Q11077" s="88">
        <v>1499.1</v>
      </c>
      <c r="R11077" s="85">
        <v>0</v>
      </c>
    </row>
    <row r="11078" spans="1:18" x14ac:dyDescent="0.3">
      <c r="A11078" s="82"/>
      <c r="B11078" s="82"/>
      <c r="C11078" s="82"/>
      <c r="D11078" s="82"/>
      <c r="E11078" s="83"/>
      <c r="F11078" s="82"/>
      <c r="G11078" s="83"/>
      <c r="O11078" s="85" t="s">
        <v>23911</v>
      </c>
      <c r="P11078" s="85" t="s">
        <v>23912</v>
      </c>
      <c r="Q11078" s="88">
        <v>1499.1</v>
      </c>
      <c r="R11078" s="85">
        <v>33</v>
      </c>
    </row>
    <row r="11079" spans="1:18" x14ac:dyDescent="0.3">
      <c r="A11079" s="82"/>
      <c r="B11079" s="82"/>
      <c r="C11079" s="82"/>
      <c r="D11079" s="82"/>
      <c r="E11079" s="83"/>
      <c r="F11079" s="82"/>
      <c r="G11079" s="83"/>
      <c r="O11079" s="85" t="s">
        <v>23913</v>
      </c>
      <c r="P11079" s="85" t="s">
        <v>23914</v>
      </c>
      <c r="Q11079" s="88">
        <v>1499.1</v>
      </c>
      <c r="R11079" s="85">
        <v>35</v>
      </c>
    </row>
    <row r="11080" spans="1:18" x14ac:dyDescent="0.3">
      <c r="A11080" s="82"/>
      <c r="B11080" s="82"/>
      <c r="C11080" s="82"/>
      <c r="D11080" s="82"/>
      <c r="E11080" s="83"/>
      <c r="F11080" s="82"/>
      <c r="G11080" s="83"/>
      <c r="O11080" s="85" t="s">
        <v>23915</v>
      </c>
      <c r="P11080" s="85" t="s">
        <v>23916</v>
      </c>
      <c r="Q11080" s="88">
        <v>1499.1</v>
      </c>
      <c r="R11080" s="85">
        <v>0</v>
      </c>
    </row>
    <row r="11081" spans="1:18" x14ac:dyDescent="0.3">
      <c r="A11081" s="82"/>
      <c r="B11081" s="82"/>
      <c r="C11081" s="82"/>
      <c r="D11081" s="82"/>
      <c r="E11081" s="83"/>
      <c r="F11081" s="82"/>
      <c r="G11081" s="83"/>
      <c r="O11081" s="85" t="s">
        <v>23917</v>
      </c>
      <c r="P11081" s="85" t="s">
        <v>23918</v>
      </c>
      <c r="Q11081" s="88">
        <v>1499.1</v>
      </c>
      <c r="R11081" s="85">
        <v>0</v>
      </c>
    </row>
    <row r="11082" spans="1:18" x14ac:dyDescent="0.3">
      <c r="A11082" s="82"/>
      <c r="B11082" s="82"/>
      <c r="C11082" s="82"/>
      <c r="D11082" s="82"/>
      <c r="E11082" s="83"/>
      <c r="F11082" s="82"/>
      <c r="G11082" s="83"/>
      <c r="O11082" s="85" t="s">
        <v>23919</v>
      </c>
      <c r="P11082" s="85" t="s">
        <v>23920</v>
      </c>
      <c r="Q11082" s="88">
        <v>1499.1</v>
      </c>
      <c r="R11082" s="85">
        <v>-2</v>
      </c>
    </row>
    <row r="11083" spans="1:18" x14ac:dyDescent="0.3">
      <c r="A11083" s="82"/>
      <c r="B11083" s="82"/>
      <c r="C11083" s="82"/>
      <c r="D11083" s="82"/>
      <c r="E11083" s="83"/>
      <c r="F11083" s="82"/>
      <c r="G11083" s="83"/>
      <c r="O11083" s="85" t="s">
        <v>23921</v>
      </c>
      <c r="P11083" s="85" t="s">
        <v>23922</v>
      </c>
      <c r="Q11083" s="88">
        <v>1499.1</v>
      </c>
      <c r="R11083" s="85">
        <v>0</v>
      </c>
    </row>
    <row r="11084" spans="1:18" x14ac:dyDescent="0.3">
      <c r="A11084" s="82"/>
      <c r="B11084" s="82"/>
      <c r="C11084" s="82"/>
      <c r="D11084" s="82"/>
      <c r="E11084" s="83"/>
      <c r="F11084" s="82"/>
      <c r="G11084" s="83"/>
      <c r="O11084" s="85" t="s">
        <v>23923</v>
      </c>
      <c r="P11084" s="85" t="s">
        <v>23924</v>
      </c>
      <c r="Q11084" s="88">
        <v>1499.1</v>
      </c>
      <c r="R11084" s="85">
        <v>0</v>
      </c>
    </row>
    <row r="11085" spans="1:18" x14ac:dyDescent="0.3">
      <c r="A11085" s="82"/>
      <c r="B11085" s="82"/>
      <c r="C11085" s="82"/>
      <c r="D11085" s="82"/>
      <c r="E11085" s="83"/>
      <c r="F11085" s="82"/>
      <c r="G11085" s="83"/>
      <c r="O11085" s="85" t="s">
        <v>23925</v>
      </c>
      <c r="P11085" s="85" t="s">
        <v>23926</v>
      </c>
      <c r="Q11085" s="88">
        <v>1604.48</v>
      </c>
      <c r="R11085" s="85">
        <v>162</v>
      </c>
    </row>
    <row r="11086" spans="1:18" x14ac:dyDescent="0.3">
      <c r="A11086" s="82"/>
      <c r="B11086" s="82"/>
      <c r="C11086" s="82"/>
      <c r="D11086" s="82"/>
      <c r="E11086" s="83"/>
      <c r="F11086" s="82"/>
      <c r="G11086" s="83"/>
      <c r="O11086" s="85" t="s">
        <v>23927</v>
      </c>
      <c r="P11086" s="85" t="s">
        <v>23928</v>
      </c>
      <c r="Q11086" s="88">
        <v>1499.1</v>
      </c>
      <c r="R11086" s="85">
        <v>-6</v>
      </c>
    </row>
    <row r="11087" spans="1:18" x14ac:dyDescent="0.3">
      <c r="A11087" s="82"/>
      <c r="B11087" s="82"/>
      <c r="C11087" s="82"/>
      <c r="D11087" s="82"/>
      <c r="E11087" s="83"/>
      <c r="F11087" s="82"/>
      <c r="G11087" s="83"/>
      <c r="O11087" s="85" t="s">
        <v>23929</v>
      </c>
      <c r="P11087" s="85" t="s">
        <v>23930</v>
      </c>
      <c r="Q11087" s="88">
        <v>1413.68</v>
      </c>
      <c r="R11087" s="85">
        <v>-88</v>
      </c>
    </row>
    <row r="11088" spans="1:18" x14ac:dyDescent="0.3">
      <c r="A11088" s="82"/>
      <c r="B11088" s="82"/>
      <c r="C11088" s="82"/>
      <c r="D11088" s="82"/>
      <c r="E11088" s="83"/>
      <c r="F11088" s="82"/>
      <c r="G11088" s="83"/>
      <c r="O11088" s="85" t="s">
        <v>23931</v>
      </c>
      <c r="P11088" s="85" t="s">
        <v>23932</v>
      </c>
      <c r="Q11088" s="88">
        <v>2594.52</v>
      </c>
      <c r="R11088" s="85">
        <v>-87</v>
      </c>
    </row>
    <row r="11089" spans="1:18" x14ac:dyDescent="0.3">
      <c r="A11089" s="82"/>
      <c r="B11089" s="82"/>
      <c r="C11089" s="82"/>
      <c r="D11089" s="82"/>
      <c r="E11089" s="83"/>
      <c r="F11089" s="82"/>
      <c r="G11089" s="83"/>
      <c r="O11089" s="85" t="s">
        <v>23933</v>
      </c>
      <c r="P11089" s="85" t="s">
        <v>23934</v>
      </c>
      <c r="Q11089" s="88">
        <v>1480.73</v>
      </c>
      <c r="R11089" s="85">
        <v>-169</v>
      </c>
    </row>
    <row r="11090" spans="1:18" x14ac:dyDescent="0.3">
      <c r="A11090" s="82"/>
      <c r="B11090" s="82"/>
      <c r="C11090" s="82"/>
      <c r="D11090" s="82"/>
      <c r="E11090" s="83"/>
      <c r="F11090" s="82"/>
      <c r="G11090" s="83"/>
      <c r="O11090" s="85" t="s">
        <v>23935</v>
      </c>
      <c r="P11090" s="85" t="s">
        <v>23936</v>
      </c>
      <c r="Q11090" s="88">
        <v>9354.9</v>
      </c>
      <c r="R11090" s="85">
        <v>0</v>
      </c>
    </row>
    <row r="11091" spans="1:18" x14ac:dyDescent="0.3">
      <c r="A11091" s="82"/>
      <c r="B11091" s="82"/>
      <c r="C11091" s="82"/>
      <c r="D11091" s="82"/>
      <c r="E11091" s="83"/>
      <c r="F11091" s="82"/>
      <c r="G11091" s="83"/>
      <c r="O11091" s="85" t="s">
        <v>23937</v>
      </c>
      <c r="P11091" s="85" t="s">
        <v>23938</v>
      </c>
      <c r="Q11091" s="88">
        <v>1499.1</v>
      </c>
      <c r="R11091" s="85">
        <v>0</v>
      </c>
    </row>
    <row r="11092" spans="1:18" x14ac:dyDescent="0.3">
      <c r="A11092" s="82"/>
      <c r="B11092" s="82"/>
      <c r="C11092" s="82"/>
      <c r="D11092" s="82"/>
      <c r="E11092" s="83"/>
      <c r="F11092" s="82"/>
      <c r="G11092" s="83"/>
      <c r="O11092" s="85" t="s">
        <v>23939</v>
      </c>
      <c r="P11092" s="85" t="s">
        <v>23940</v>
      </c>
      <c r="Q11092" s="88">
        <v>1499.1</v>
      </c>
      <c r="R11092" s="85">
        <v>0</v>
      </c>
    </row>
    <row r="11093" spans="1:18" x14ac:dyDescent="0.3">
      <c r="A11093" s="82"/>
      <c r="B11093" s="82"/>
      <c r="C11093" s="82"/>
      <c r="D11093" s="82"/>
      <c r="E11093" s="83"/>
      <c r="F11093" s="82"/>
      <c r="G11093" s="83"/>
      <c r="O11093" s="85" t="s">
        <v>23941</v>
      </c>
      <c r="P11093" s="85" t="s">
        <v>23942</v>
      </c>
      <c r="Q11093" s="88">
        <v>1499.1</v>
      </c>
      <c r="R11093" s="85">
        <v>11</v>
      </c>
    </row>
    <row r="11094" spans="1:18" x14ac:dyDescent="0.3">
      <c r="A11094" s="82"/>
      <c r="B11094" s="82"/>
      <c r="C11094" s="82"/>
      <c r="D11094" s="82"/>
      <c r="E11094" s="83"/>
      <c r="F11094" s="82"/>
      <c r="G11094" s="83"/>
      <c r="O11094" s="85" t="s">
        <v>23943</v>
      </c>
      <c r="P11094" s="85" t="s">
        <v>23944</v>
      </c>
      <c r="Q11094" s="88">
        <v>1499.1</v>
      </c>
      <c r="R11094" s="85">
        <v>-1</v>
      </c>
    </row>
    <row r="11095" spans="1:18" x14ac:dyDescent="0.3">
      <c r="A11095" s="82"/>
      <c r="B11095" s="82"/>
      <c r="C11095" s="82"/>
      <c r="D11095" s="82"/>
      <c r="E11095" s="83"/>
      <c r="F11095" s="82"/>
      <c r="G11095" s="83"/>
      <c r="O11095" s="85" t="s">
        <v>23945</v>
      </c>
      <c r="P11095" s="85" t="s">
        <v>23946</v>
      </c>
      <c r="Q11095" s="88">
        <v>1499.1</v>
      </c>
      <c r="R11095" s="85">
        <v>1</v>
      </c>
    </row>
    <row r="11096" spans="1:18" x14ac:dyDescent="0.3">
      <c r="A11096" s="82"/>
      <c r="B11096" s="82"/>
      <c r="C11096" s="82"/>
      <c r="D11096" s="82"/>
      <c r="E11096" s="83"/>
      <c r="F11096" s="82"/>
      <c r="G11096" s="83"/>
      <c r="O11096" s="85" t="s">
        <v>23947</v>
      </c>
      <c r="P11096" s="85" t="s">
        <v>23948</v>
      </c>
      <c r="Q11096" s="88">
        <v>1499.1</v>
      </c>
      <c r="R11096" s="85">
        <v>0</v>
      </c>
    </row>
    <row r="11097" spans="1:18" x14ac:dyDescent="0.3">
      <c r="A11097" s="82"/>
      <c r="B11097" s="82"/>
      <c r="C11097" s="82"/>
      <c r="D11097" s="82"/>
      <c r="E11097" s="83"/>
      <c r="F11097" s="82"/>
      <c r="G11097" s="83"/>
      <c r="O11097" s="85" t="s">
        <v>23949</v>
      </c>
      <c r="P11097" s="85" t="s">
        <v>23950</v>
      </c>
      <c r="Q11097" s="88">
        <v>1499.1</v>
      </c>
      <c r="R11097" s="85">
        <v>0</v>
      </c>
    </row>
    <row r="11098" spans="1:18" x14ac:dyDescent="0.3">
      <c r="A11098" s="82"/>
      <c r="B11098" s="82"/>
      <c r="C11098" s="82"/>
      <c r="D11098" s="82"/>
      <c r="E11098" s="83"/>
      <c r="F11098" s="82"/>
      <c r="G11098" s="83"/>
      <c r="O11098" s="85" t="s">
        <v>23951</v>
      </c>
      <c r="P11098" s="85" t="s">
        <v>23952</v>
      </c>
      <c r="Q11098" s="88">
        <v>1499.1</v>
      </c>
      <c r="R11098" s="85">
        <v>1</v>
      </c>
    </row>
    <row r="11099" spans="1:18" x14ac:dyDescent="0.3">
      <c r="A11099" s="82"/>
      <c r="B11099" s="82"/>
      <c r="C11099" s="82"/>
      <c r="D11099" s="82"/>
      <c r="E11099" s="83"/>
      <c r="F11099" s="82"/>
      <c r="G11099" s="83"/>
      <c r="O11099" s="85" t="s">
        <v>23953</v>
      </c>
      <c r="P11099" s="85" t="s">
        <v>23954</v>
      </c>
      <c r="Q11099" s="88">
        <v>1499.1</v>
      </c>
      <c r="R11099" s="85">
        <v>0</v>
      </c>
    </row>
    <row r="11100" spans="1:18" x14ac:dyDescent="0.3">
      <c r="A11100" s="82"/>
      <c r="B11100" s="82"/>
      <c r="C11100" s="82"/>
      <c r="D11100" s="82"/>
      <c r="E11100" s="83"/>
      <c r="F11100" s="82"/>
      <c r="G11100" s="83"/>
      <c r="O11100" s="85" t="s">
        <v>23955</v>
      </c>
      <c r="P11100" s="85" t="s">
        <v>23956</v>
      </c>
      <c r="Q11100" s="88">
        <v>1499.1</v>
      </c>
      <c r="R11100" s="85">
        <v>0</v>
      </c>
    </row>
    <row r="11101" spans="1:18" x14ac:dyDescent="0.3">
      <c r="A11101" s="82"/>
      <c r="B11101" s="82"/>
      <c r="C11101" s="82"/>
      <c r="D11101" s="82"/>
      <c r="E11101" s="83"/>
      <c r="F11101" s="82"/>
      <c r="G11101" s="83"/>
      <c r="O11101" s="85" t="s">
        <v>23957</v>
      </c>
      <c r="P11101" s="85" t="s">
        <v>23958</v>
      </c>
      <c r="Q11101" s="88">
        <v>1499.1</v>
      </c>
      <c r="R11101" s="85">
        <v>0</v>
      </c>
    </row>
    <row r="11102" spans="1:18" x14ac:dyDescent="0.3">
      <c r="A11102" s="82"/>
      <c r="B11102" s="82"/>
      <c r="C11102" s="82"/>
      <c r="D11102" s="82"/>
      <c r="E11102" s="83"/>
      <c r="F11102" s="82"/>
      <c r="G11102" s="83"/>
      <c r="O11102" s="85" t="s">
        <v>23959</v>
      </c>
      <c r="P11102" s="85" t="s">
        <v>23960</v>
      </c>
      <c r="Q11102" s="88">
        <v>1499.1</v>
      </c>
      <c r="R11102" s="85">
        <v>0</v>
      </c>
    </row>
    <row r="11103" spans="1:18" x14ac:dyDescent="0.3">
      <c r="A11103" s="82"/>
      <c r="B11103" s="82"/>
      <c r="C11103" s="82"/>
      <c r="D11103" s="82"/>
      <c r="E11103" s="83"/>
      <c r="F11103" s="82"/>
      <c r="G11103" s="83"/>
      <c r="O11103" s="85" t="s">
        <v>2274</v>
      </c>
      <c r="P11103" s="85" t="s">
        <v>2275</v>
      </c>
      <c r="Q11103" s="88">
        <v>581.1</v>
      </c>
      <c r="R11103" s="85">
        <v>19</v>
      </c>
    </row>
    <row r="11104" spans="1:18" x14ac:dyDescent="0.3">
      <c r="A11104" s="82"/>
      <c r="B11104" s="82"/>
      <c r="C11104" s="82"/>
      <c r="D11104" s="82"/>
      <c r="E11104" s="83"/>
      <c r="F11104" s="82"/>
      <c r="G11104" s="83"/>
      <c r="O11104" s="85" t="s">
        <v>23961</v>
      </c>
      <c r="P11104" s="85" t="s">
        <v>23962</v>
      </c>
      <c r="Q11104" s="88">
        <v>581.1</v>
      </c>
      <c r="R11104" s="85">
        <v>0</v>
      </c>
    </row>
    <row r="11105" spans="1:18" x14ac:dyDescent="0.3">
      <c r="A11105" s="82"/>
      <c r="B11105" s="82"/>
      <c r="C11105" s="82"/>
      <c r="D11105" s="82"/>
      <c r="E11105" s="83"/>
      <c r="F11105" s="82"/>
      <c r="G11105" s="83"/>
      <c r="O11105" s="85" t="s">
        <v>23963</v>
      </c>
      <c r="P11105" s="85" t="s">
        <v>23964</v>
      </c>
      <c r="Q11105" s="88">
        <v>581.1</v>
      </c>
      <c r="R11105" s="85">
        <v>0</v>
      </c>
    </row>
    <row r="11106" spans="1:18" x14ac:dyDescent="0.3">
      <c r="A11106" s="82"/>
      <c r="B11106" s="82"/>
      <c r="C11106" s="82"/>
      <c r="D11106" s="82"/>
      <c r="E11106" s="83"/>
      <c r="F11106" s="82"/>
      <c r="G11106" s="83"/>
      <c r="O11106" s="85" t="s">
        <v>23965</v>
      </c>
      <c r="P11106" s="85" t="s">
        <v>23966</v>
      </c>
      <c r="Q11106" s="88">
        <v>581.25</v>
      </c>
      <c r="R11106" s="85">
        <v>0</v>
      </c>
    </row>
    <row r="11107" spans="1:18" x14ac:dyDescent="0.3">
      <c r="A11107" s="82"/>
      <c r="B11107" s="82"/>
      <c r="C11107" s="82"/>
      <c r="D11107" s="82"/>
      <c r="E11107" s="83"/>
      <c r="F11107" s="82"/>
      <c r="G11107" s="83"/>
      <c r="O11107" s="85" t="s">
        <v>23967</v>
      </c>
      <c r="P11107" s="85" t="s">
        <v>23968</v>
      </c>
      <c r="Q11107" s="88">
        <v>581.25</v>
      </c>
      <c r="R11107" s="85">
        <v>0</v>
      </c>
    </row>
    <row r="11108" spans="1:18" x14ac:dyDescent="0.3">
      <c r="A11108" s="82"/>
      <c r="B11108" s="82"/>
      <c r="C11108" s="82"/>
      <c r="D11108" s="82"/>
      <c r="E11108" s="83"/>
      <c r="F11108" s="82"/>
      <c r="G11108" s="83"/>
      <c r="O11108" s="85" t="s">
        <v>23969</v>
      </c>
      <c r="P11108" s="85" t="s">
        <v>23970</v>
      </c>
      <c r="Q11108" s="88">
        <v>581.25</v>
      </c>
      <c r="R11108" s="85">
        <v>0</v>
      </c>
    </row>
    <row r="11109" spans="1:18" x14ac:dyDescent="0.3">
      <c r="A11109" s="82"/>
      <c r="B11109" s="82"/>
      <c r="C11109" s="82"/>
      <c r="D11109" s="82"/>
      <c r="E11109" s="83"/>
      <c r="F11109" s="82"/>
      <c r="G11109" s="83"/>
      <c r="O11109" s="85" t="s">
        <v>874</v>
      </c>
      <c r="P11109" s="85" t="s">
        <v>875</v>
      </c>
      <c r="Q11109" s="88">
        <v>581.1</v>
      </c>
      <c r="R11109" s="85">
        <v>12</v>
      </c>
    </row>
    <row r="11110" spans="1:18" x14ac:dyDescent="0.3">
      <c r="A11110" s="82"/>
      <c r="B11110" s="82"/>
      <c r="C11110" s="82"/>
      <c r="D11110" s="82"/>
      <c r="E11110" s="83"/>
      <c r="F11110" s="82"/>
      <c r="G11110" s="83"/>
      <c r="O11110" s="85" t="s">
        <v>23971</v>
      </c>
      <c r="P11110" s="85" t="s">
        <v>23972</v>
      </c>
      <c r="Q11110" s="88">
        <v>581.25</v>
      </c>
      <c r="R11110" s="85">
        <v>0</v>
      </c>
    </row>
    <row r="11111" spans="1:18" x14ac:dyDescent="0.3">
      <c r="A11111" s="82"/>
      <c r="B11111" s="82"/>
      <c r="C11111" s="82"/>
      <c r="D11111" s="82"/>
      <c r="E11111" s="83"/>
      <c r="F11111" s="82"/>
      <c r="G11111" s="83"/>
      <c r="O11111" s="85" t="s">
        <v>23973</v>
      </c>
      <c r="P11111" s="85" t="s">
        <v>23974</v>
      </c>
      <c r="Q11111" s="88">
        <v>581.25</v>
      </c>
      <c r="R11111" s="85">
        <v>0</v>
      </c>
    </row>
    <row r="11112" spans="1:18" x14ac:dyDescent="0.3">
      <c r="A11112" s="82"/>
      <c r="B11112" s="82"/>
      <c r="C11112" s="82"/>
      <c r="D11112" s="82"/>
      <c r="E11112" s="83"/>
      <c r="F11112" s="82"/>
      <c r="G11112" s="83"/>
      <c r="O11112" s="85" t="s">
        <v>876</v>
      </c>
      <c r="P11112" s="85" t="s">
        <v>877</v>
      </c>
      <c r="Q11112" s="88">
        <v>581.25</v>
      </c>
      <c r="R11112" s="85">
        <v>36</v>
      </c>
    </row>
    <row r="11113" spans="1:18" x14ac:dyDescent="0.3">
      <c r="A11113" s="82"/>
      <c r="B11113" s="82"/>
      <c r="C11113" s="82"/>
      <c r="D11113" s="82"/>
      <c r="E11113" s="83"/>
      <c r="F11113" s="82"/>
      <c r="G11113" s="83"/>
      <c r="O11113" s="85" t="s">
        <v>878</v>
      </c>
      <c r="P11113" s="85" t="s">
        <v>879</v>
      </c>
      <c r="Q11113" s="88">
        <v>581.25</v>
      </c>
      <c r="R11113" s="85">
        <v>83</v>
      </c>
    </row>
    <row r="11114" spans="1:18" x14ac:dyDescent="0.3">
      <c r="A11114" s="82"/>
      <c r="B11114" s="82"/>
      <c r="C11114" s="82"/>
      <c r="D11114" s="82"/>
      <c r="E11114" s="83"/>
      <c r="F11114" s="82"/>
      <c r="G11114" s="83"/>
      <c r="O11114" s="85" t="s">
        <v>23975</v>
      </c>
      <c r="P11114" s="85" t="s">
        <v>23976</v>
      </c>
      <c r="Q11114" s="88">
        <v>581.25</v>
      </c>
      <c r="R11114" s="85">
        <v>0</v>
      </c>
    </row>
    <row r="11115" spans="1:18" x14ac:dyDescent="0.3">
      <c r="A11115" s="82"/>
      <c r="B11115" s="82"/>
      <c r="C11115" s="82"/>
      <c r="D11115" s="82"/>
      <c r="E11115" s="83"/>
      <c r="F11115" s="82"/>
      <c r="G11115" s="83"/>
      <c r="O11115" s="85" t="s">
        <v>1026</v>
      </c>
      <c r="P11115" s="85" t="s">
        <v>1027</v>
      </c>
      <c r="Q11115" s="88">
        <v>581.1</v>
      </c>
      <c r="R11115" s="85">
        <v>20</v>
      </c>
    </row>
    <row r="11116" spans="1:18" x14ac:dyDescent="0.3">
      <c r="A11116" s="82"/>
      <c r="B11116" s="82"/>
      <c r="C11116" s="82"/>
      <c r="D11116" s="82"/>
      <c r="E11116" s="83"/>
      <c r="F11116" s="82"/>
      <c r="G11116" s="83"/>
      <c r="O11116" s="85" t="s">
        <v>1028</v>
      </c>
      <c r="P11116" s="85" t="s">
        <v>1029</v>
      </c>
      <c r="Q11116" s="88">
        <v>581.1</v>
      </c>
      <c r="R11116" s="85">
        <v>-8</v>
      </c>
    </row>
    <row r="11117" spans="1:18" x14ac:dyDescent="0.3">
      <c r="A11117" s="82"/>
      <c r="B11117" s="82"/>
      <c r="C11117" s="82"/>
      <c r="D11117" s="82"/>
      <c r="E11117" s="83"/>
      <c r="F11117" s="82"/>
      <c r="G11117" s="83"/>
      <c r="O11117" s="85" t="s">
        <v>23977</v>
      </c>
      <c r="P11117" s="85" t="s">
        <v>23978</v>
      </c>
      <c r="Q11117" s="88">
        <v>581.1</v>
      </c>
      <c r="R11117" s="85">
        <v>4</v>
      </c>
    </row>
    <row r="11118" spans="1:18" x14ac:dyDescent="0.3">
      <c r="A11118" s="82"/>
      <c r="B11118" s="82"/>
      <c r="C11118" s="82"/>
      <c r="D11118" s="82"/>
      <c r="E11118" s="83"/>
      <c r="F11118" s="82"/>
      <c r="G11118" s="83"/>
      <c r="O11118" s="85" t="s">
        <v>23979</v>
      </c>
      <c r="P11118" s="85" t="s">
        <v>23980</v>
      </c>
      <c r="Q11118" s="88">
        <v>581.25</v>
      </c>
      <c r="R11118" s="85">
        <v>0</v>
      </c>
    </row>
    <row r="11119" spans="1:18" x14ac:dyDescent="0.3">
      <c r="A11119" s="82"/>
      <c r="B11119" s="82"/>
      <c r="C11119" s="82"/>
      <c r="D11119" s="82"/>
      <c r="E11119" s="83"/>
      <c r="F11119" s="82"/>
      <c r="G11119" s="83"/>
      <c r="O11119" s="85" t="s">
        <v>880</v>
      </c>
      <c r="P11119" s="85" t="s">
        <v>881</v>
      </c>
      <c r="Q11119" s="88">
        <v>581.1</v>
      </c>
      <c r="R11119" s="85">
        <v>92</v>
      </c>
    </row>
    <row r="11120" spans="1:18" x14ac:dyDescent="0.3">
      <c r="A11120" s="82"/>
      <c r="B11120" s="82"/>
      <c r="C11120" s="82"/>
      <c r="D11120" s="82"/>
      <c r="E11120" s="83"/>
      <c r="F11120" s="82"/>
      <c r="G11120" s="83"/>
      <c r="O11120" s="85" t="s">
        <v>882</v>
      </c>
      <c r="P11120" s="85" t="s">
        <v>883</v>
      </c>
      <c r="Q11120" s="88">
        <v>581.1</v>
      </c>
      <c r="R11120" s="85">
        <v>47</v>
      </c>
    </row>
    <row r="11121" spans="1:18" x14ac:dyDescent="0.3">
      <c r="A11121" s="82"/>
      <c r="B11121" s="82"/>
      <c r="C11121" s="82"/>
      <c r="D11121" s="82"/>
      <c r="E11121" s="83"/>
      <c r="F11121" s="82"/>
      <c r="G11121" s="83"/>
      <c r="O11121" s="85" t="s">
        <v>884</v>
      </c>
      <c r="P11121" s="85" t="s">
        <v>885</v>
      </c>
      <c r="Q11121" s="88">
        <v>581.1</v>
      </c>
      <c r="R11121" s="85">
        <v>44</v>
      </c>
    </row>
    <row r="11122" spans="1:18" x14ac:dyDescent="0.3">
      <c r="A11122" s="82"/>
      <c r="B11122" s="82"/>
      <c r="C11122" s="82"/>
      <c r="D11122" s="82"/>
      <c r="E11122" s="83"/>
      <c r="F11122" s="82"/>
      <c r="G11122" s="83"/>
      <c r="O11122" s="85" t="s">
        <v>886</v>
      </c>
      <c r="P11122" s="85" t="s">
        <v>887</v>
      </c>
      <c r="Q11122" s="88">
        <v>581.1</v>
      </c>
      <c r="R11122" s="85">
        <v>34</v>
      </c>
    </row>
    <row r="11123" spans="1:18" x14ac:dyDescent="0.3">
      <c r="A11123" s="82"/>
      <c r="B11123" s="82"/>
      <c r="C11123" s="82"/>
      <c r="D11123" s="82"/>
      <c r="E11123" s="83"/>
      <c r="F11123" s="82"/>
      <c r="G11123" s="83"/>
      <c r="O11123" s="85" t="s">
        <v>888</v>
      </c>
      <c r="P11123" s="85" t="s">
        <v>889</v>
      </c>
      <c r="Q11123" s="88">
        <v>581.1</v>
      </c>
      <c r="R11123" s="85">
        <v>57</v>
      </c>
    </row>
    <row r="11124" spans="1:18" x14ac:dyDescent="0.3">
      <c r="A11124" s="82"/>
      <c r="B11124" s="82"/>
      <c r="C11124" s="82"/>
      <c r="D11124" s="82"/>
      <c r="E11124" s="83"/>
      <c r="F11124" s="82"/>
      <c r="G11124" s="83"/>
      <c r="O11124" s="85" t="s">
        <v>23981</v>
      </c>
      <c r="P11124" s="85" t="s">
        <v>23982</v>
      </c>
      <c r="Q11124" s="88">
        <v>581.25</v>
      </c>
      <c r="R11124" s="85">
        <v>0</v>
      </c>
    </row>
    <row r="11125" spans="1:18" x14ac:dyDescent="0.3">
      <c r="A11125" s="82"/>
      <c r="B11125" s="82"/>
      <c r="C11125" s="82"/>
      <c r="D11125" s="82"/>
      <c r="E11125" s="83"/>
      <c r="F11125" s="82"/>
      <c r="G11125" s="83"/>
      <c r="O11125" s="85" t="s">
        <v>23983</v>
      </c>
      <c r="P11125" s="85" t="s">
        <v>23984</v>
      </c>
      <c r="Q11125" s="88">
        <v>581.25</v>
      </c>
      <c r="R11125" s="85">
        <v>0</v>
      </c>
    </row>
    <row r="11126" spans="1:18" x14ac:dyDescent="0.3">
      <c r="A11126" s="82"/>
      <c r="B11126" s="82"/>
      <c r="C11126" s="82"/>
      <c r="D11126" s="82"/>
      <c r="E11126" s="83"/>
      <c r="F11126" s="82"/>
      <c r="G11126" s="83"/>
      <c r="O11126" s="85" t="s">
        <v>23985</v>
      </c>
      <c r="P11126" s="85" t="s">
        <v>23986</v>
      </c>
      <c r="Q11126" s="88">
        <v>581.25</v>
      </c>
      <c r="R11126" s="85">
        <v>0</v>
      </c>
    </row>
    <row r="11127" spans="1:18" x14ac:dyDescent="0.3">
      <c r="A11127" s="82"/>
      <c r="B11127" s="82"/>
      <c r="C11127" s="82"/>
      <c r="D11127" s="82"/>
      <c r="E11127" s="83"/>
      <c r="F11127" s="82"/>
      <c r="G11127" s="83"/>
      <c r="O11127" s="85" t="s">
        <v>23987</v>
      </c>
      <c r="P11127" s="85" t="s">
        <v>23988</v>
      </c>
      <c r="Q11127" s="88">
        <v>581.25</v>
      </c>
      <c r="R11127" s="85">
        <v>0</v>
      </c>
    </row>
    <row r="11128" spans="1:18" x14ac:dyDescent="0.3">
      <c r="A11128" s="82"/>
      <c r="B11128" s="82"/>
      <c r="C11128" s="82"/>
      <c r="D11128" s="82"/>
      <c r="E11128" s="83"/>
      <c r="F11128" s="82"/>
      <c r="G11128" s="83"/>
      <c r="O11128" s="85" t="s">
        <v>23989</v>
      </c>
      <c r="P11128" s="85" t="s">
        <v>23990</v>
      </c>
      <c r="Q11128" s="88">
        <v>581.25</v>
      </c>
      <c r="R11128" s="85">
        <v>0</v>
      </c>
    </row>
    <row r="11129" spans="1:18" x14ac:dyDescent="0.3">
      <c r="A11129" s="82"/>
      <c r="B11129" s="82"/>
      <c r="C11129" s="82"/>
      <c r="D11129" s="82"/>
      <c r="E11129" s="83"/>
      <c r="F11129" s="82"/>
      <c r="G11129" s="83"/>
      <c r="O11129" s="85" t="s">
        <v>23991</v>
      </c>
      <c r="P11129" s="85" t="s">
        <v>23992</v>
      </c>
      <c r="Q11129" s="88">
        <v>581.1</v>
      </c>
      <c r="R11129" s="85">
        <v>0</v>
      </c>
    </row>
    <row r="11130" spans="1:18" x14ac:dyDescent="0.3">
      <c r="A11130" s="82"/>
      <c r="B11130" s="82"/>
      <c r="C11130" s="82"/>
      <c r="D11130" s="82"/>
      <c r="E11130" s="83"/>
      <c r="F11130" s="82"/>
      <c r="G11130" s="83"/>
      <c r="O11130" s="85" t="s">
        <v>23993</v>
      </c>
      <c r="P11130" s="85" t="s">
        <v>23994</v>
      </c>
      <c r="Q11130" s="88">
        <v>581.25</v>
      </c>
      <c r="R11130" s="85">
        <v>0</v>
      </c>
    </row>
    <row r="11131" spans="1:18" x14ac:dyDescent="0.3">
      <c r="A11131" s="82"/>
      <c r="B11131" s="82"/>
      <c r="C11131" s="82"/>
      <c r="D11131" s="82"/>
      <c r="E11131" s="83"/>
      <c r="F11131" s="82"/>
      <c r="G11131" s="83"/>
      <c r="O11131" s="85" t="s">
        <v>23995</v>
      </c>
      <c r="P11131" s="85" t="s">
        <v>23996</v>
      </c>
      <c r="Q11131" s="88">
        <v>581.25</v>
      </c>
      <c r="R11131" s="85">
        <v>0</v>
      </c>
    </row>
    <row r="11132" spans="1:18" x14ac:dyDescent="0.3">
      <c r="A11132" s="82"/>
      <c r="B11132" s="82"/>
      <c r="C11132" s="82"/>
      <c r="D11132" s="82"/>
      <c r="E11132" s="83"/>
      <c r="F11132" s="82"/>
      <c r="G11132" s="83"/>
      <c r="O11132" s="85" t="s">
        <v>23997</v>
      </c>
      <c r="P11132" s="85" t="s">
        <v>23998</v>
      </c>
      <c r="Q11132" s="88">
        <v>2815.5</v>
      </c>
      <c r="R11132" s="85">
        <v>231</v>
      </c>
    </row>
    <row r="11133" spans="1:18" x14ac:dyDescent="0.3">
      <c r="A11133" s="82"/>
      <c r="B11133" s="82"/>
      <c r="C11133" s="82"/>
      <c r="D11133" s="82"/>
      <c r="E11133" s="83"/>
      <c r="F11133" s="82"/>
      <c r="G11133" s="83"/>
      <c r="O11133" s="85" t="s">
        <v>23999</v>
      </c>
      <c r="P11133" s="85" t="s">
        <v>24000</v>
      </c>
      <c r="Q11133" s="88">
        <v>2815.5</v>
      </c>
      <c r="R11133" s="85">
        <v>149</v>
      </c>
    </row>
    <row r="11134" spans="1:18" x14ac:dyDescent="0.3">
      <c r="A11134" s="82"/>
      <c r="B11134" s="82"/>
      <c r="C11134" s="82"/>
      <c r="D11134" s="82"/>
      <c r="E11134" s="83"/>
      <c r="F11134" s="82"/>
      <c r="G11134" s="83"/>
      <c r="O11134" s="85" t="s">
        <v>24001</v>
      </c>
      <c r="P11134" s="85" t="s">
        <v>24002</v>
      </c>
      <c r="Q11134" s="88">
        <v>2815.5</v>
      </c>
      <c r="R11134" s="85">
        <v>509</v>
      </c>
    </row>
    <row r="11135" spans="1:18" x14ac:dyDescent="0.3">
      <c r="A11135" s="82"/>
      <c r="B11135" s="82"/>
      <c r="C11135" s="82"/>
      <c r="D11135" s="82"/>
      <c r="E11135" s="83"/>
      <c r="F11135" s="82"/>
      <c r="G11135" s="83"/>
      <c r="O11135" s="85" t="s">
        <v>24003</v>
      </c>
      <c r="P11135" s="85" t="s">
        <v>24004</v>
      </c>
      <c r="Q11135" s="88">
        <v>2815.5</v>
      </c>
      <c r="R11135" s="85">
        <v>328</v>
      </c>
    </row>
    <row r="11136" spans="1:18" x14ac:dyDescent="0.3">
      <c r="A11136" s="82"/>
      <c r="B11136" s="82"/>
      <c r="C11136" s="82"/>
      <c r="D11136" s="82"/>
      <c r="E11136" s="83"/>
      <c r="F11136" s="82"/>
      <c r="G11136" s="83"/>
      <c r="O11136" s="85" t="s">
        <v>24005</v>
      </c>
      <c r="P11136" s="85" t="s">
        <v>24006</v>
      </c>
      <c r="Q11136" s="88">
        <v>2815.5</v>
      </c>
      <c r="R11136" s="85">
        <v>166</v>
      </c>
    </row>
    <row r="11137" spans="1:18" x14ac:dyDescent="0.3">
      <c r="A11137" s="82"/>
      <c r="B11137" s="82"/>
      <c r="C11137" s="82"/>
      <c r="D11137" s="82"/>
      <c r="E11137" s="83"/>
      <c r="F11137" s="82"/>
      <c r="G11137" s="83"/>
      <c r="O11137" s="85" t="s">
        <v>24007</v>
      </c>
      <c r="P11137" s="85" t="s">
        <v>24008</v>
      </c>
      <c r="Q11137" s="88">
        <v>2815.5</v>
      </c>
      <c r="R11137" s="85">
        <v>307</v>
      </c>
    </row>
    <row r="11138" spans="1:18" x14ac:dyDescent="0.3">
      <c r="A11138" s="82"/>
      <c r="B11138" s="82"/>
      <c r="C11138" s="82"/>
      <c r="D11138" s="82"/>
      <c r="E11138" s="83"/>
      <c r="F11138" s="82"/>
      <c r="G11138" s="83"/>
      <c r="O11138" s="85" t="s">
        <v>24009</v>
      </c>
      <c r="P11138" s="85" t="s">
        <v>24010</v>
      </c>
      <c r="Q11138" s="88">
        <v>2815.5</v>
      </c>
      <c r="R11138" s="85">
        <v>0</v>
      </c>
    </row>
    <row r="11139" spans="1:18" x14ac:dyDescent="0.3">
      <c r="A11139" s="82"/>
      <c r="B11139" s="82"/>
      <c r="C11139" s="82"/>
      <c r="D11139" s="82"/>
      <c r="E11139" s="83"/>
      <c r="F11139" s="82"/>
      <c r="G11139" s="83"/>
      <c r="O11139" s="85" t="s">
        <v>24011</v>
      </c>
      <c r="P11139" s="85" t="s">
        <v>24012</v>
      </c>
      <c r="Q11139" s="88">
        <v>2815.5</v>
      </c>
      <c r="R11139" s="85">
        <v>2</v>
      </c>
    </row>
    <row r="11140" spans="1:18" x14ac:dyDescent="0.3">
      <c r="A11140" s="82"/>
      <c r="B11140" s="82"/>
      <c r="C11140" s="82"/>
      <c r="D11140" s="82"/>
      <c r="E11140" s="83"/>
      <c r="F11140" s="82"/>
      <c r="G11140" s="83"/>
      <c r="O11140" s="85" t="s">
        <v>24013</v>
      </c>
      <c r="P11140" s="85" t="s">
        <v>24014</v>
      </c>
      <c r="Q11140" s="88">
        <v>2815.5</v>
      </c>
      <c r="R11140" s="85">
        <v>7</v>
      </c>
    </row>
    <row r="11141" spans="1:18" x14ac:dyDescent="0.3">
      <c r="A11141" s="82"/>
      <c r="B11141" s="82"/>
      <c r="C11141" s="82"/>
      <c r="D11141" s="82"/>
      <c r="E11141" s="83"/>
      <c r="F11141" s="82"/>
      <c r="G11141" s="83"/>
      <c r="O11141" s="85" t="s">
        <v>24015</v>
      </c>
      <c r="P11141" s="85" t="s">
        <v>24016</v>
      </c>
      <c r="Q11141" s="88">
        <v>2815.5</v>
      </c>
      <c r="R11141" s="85">
        <v>0</v>
      </c>
    </row>
    <row r="11142" spans="1:18" x14ac:dyDescent="0.3">
      <c r="A11142" s="82"/>
      <c r="B11142" s="82"/>
      <c r="C11142" s="82"/>
      <c r="D11142" s="82"/>
      <c r="E11142" s="83"/>
      <c r="F11142" s="82"/>
      <c r="G11142" s="83"/>
      <c r="O11142" s="85" t="s">
        <v>24017</v>
      </c>
      <c r="P11142" s="85" t="s">
        <v>24018</v>
      </c>
      <c r="Q11142" s="88">
        <v>2815.5</v>
      </c>
      <c r="R11142" s="85">
        <v>0</v>
      </c>
    </row>
    <row r="11143" spans="1:18" x14ac:dyDescent="0.3">
      <c r="A11143" s="82"/>
      <c r="B11143" s="82"/>
      <c r="C11143" s="82"/>
      <c r="D11143" s="82"/>
      <c r="E11143" s="83"/>
      <c r="F11143" s="82"/>
      <c r="G11143" s="83"/>
      <c r="O11143" s="85" t="s">
        <v>24019</v>
      </c>
      <c r="P11143" s="85" t="s">
        <v>24020</v>
      </c>
      <c r="Q11143" s="88">
        <v>2815.5</v>
      </c>
      <c r="R11143" s="85">
        <v>0</v>
      </c>
    </row>
    <row r="11144" spans="1:18" x14ac:dyDescent="0.3">
      <c r="A11144" s="82"/>
      <c r="B11144" s="82"/>
      <c r="C11144" s="82"/>
      <c r="D11144" s="82"/>
      <c r="E11144" s="83"/>
      <c r="F11144" s="82"/>
      <c r="G11144" s="83"/>
      <c r="O11144" s="85" t="s">
        <v>24021</v>
      </c>
      <c r="P11144" s="85" t="s">
        <v>24022</v>
      </c>
      <c r="Q11144" s="88">
        <v>3500</v>
      </c>
      <c r="R11144" s="85">
        <v>0</v>
      </c>
    </row>
    <row r="11145" spans="1:18" x14ac:dyDescent="0.3">
      <c r="A11145" s="82"/>
      <c r="B11145" s="82"/>
      <c r="C11145" s="82"/>
      <c r="D11145" s="82"/>
      <c r="E11145" s="83"/>
      <c r="F11145" s="82"/>
      <c r="G11145" s="83"/>
      <c r="O11145" s="85" t="s">
        <v>24023</v>
      </c>
      <c r="P11145" s="85" t="s">
        <v>24024</v>
      </c>
      <c r="Q11145" s="88">
        <v>1900411.8</v>
      </c>
      <c r="R11145" s="85">
        <v>0</v>
      </c>
    </row>
    <row r="11146" spans="1:18" x14ac:dyDescent="0.3">
      <c r="A11146" s="82"/>
      <c r="B11146" s="82"/>
      <c r="C11146" s="82"/>
      <c r="D11146" s="82"/>
      <c r="E11146" s="83"/>
      <c r="F11146" s="82"/>
      <c r="G11146" s="83"/>
      <c r="O11146" s="85" t="s">
        <v>24025</v>
      </c>
      <c r="P11146" s="85" t="s">
        <v>24026</v>
      </c>
      <c r="Q11146" s="88">
        <v>1296271.22</v>
      </c>
      <c r="R11146" s="85">
        <v>0</v>
      </c>
    </row>
    <row r="11147" spans="1:18" x14ac:dyDescent="0.3">
      <c r="A11147" s="82"/>
      <c r="B11147" s="82"/>
      <c r="C11147" s="82"/>
      <c r="D11147" s="82"/>
      <c r="E11147" s="83"/>
      <c r="F11147" s="82"/>
      <c r="G11147" s="83"/>
      <c r="O11147" s="85" t="s">
        <v>24027</v>
      </c>
      <c r="P11147" s="85" t="s">
        <v>24028</v>
      </c>
      <c r="Q11147" s="88">
        <v>548764.5</v>
      </c>
      <c r="R11147" s="85">
        <v>0</v>
      </c>
    </row>
    <row r="11148" spans="1:18" x14ac:dyDescent="0.3">
      <c r="A11148" s="82"/>
      <c r="B11148" s="82"/>
      <c r="C11148" s="82"/>
      <c r="D11148" s="82"/>
      <c r="E11148" s="83"/>
      <c r="F11148" s="82"/>
      <c r="G11148" s="83"/>
      <c r="O11148" s="85" t="s">
        <v>24029</v>
      </c>
      <c r="P11148" s="85" t="s">
        <v>24030</v>
      </c>
      <c r="Q11148" s="88">
        <v>548780.1</v>
      </c>
      <c r="R11148" s="85">
        <v>0</v>
      </c>
    </row>
    <row r="11149" spans="1:18" x14ac:dyDescent="0.3">
      <c r="A11149" s="82"/>
      <c r="B11149" s="82"/>
      <c r="C11149" s="82"/>
      <c r="D11149" s="82"/>
      <c r="E11149" s="83"/>
      <c r="F11149" s="82"/>
      <c r="G11149" s="83"/>
      <c r="O11149" s="85" t="s">
        <v>24031</v>
      </c>
      <c r="P11149" s="85" t="s">
        <v>24032</v>
      </c>
      <c r="Q11149" s="88">
        <v>548780.1</v>
      </c>
      <c r="R11149" s="85">
        <v>0</v>
      </c>
    </row>
    <row r="11150" spans="1:18" x14ac:dyDescent="0.3">
      <c r="A11150" s="82"/>
      <c r="B11150" s="82"/>
      <c r="C11150" s="82"/>
      <c r="D11150" s="82"/>
      <c r="E11150" s="83"/>
      <c r="F11150" s="82"/>
      <c r="G11150" s="83"/>
      <c r="O11150" s="85" t="s">
        <v>24033</v>
      </c>
      <c r="P11150" s="85" t="s">
        <v>24034</v>
      </c>
      <c r="Q11150" s="88">
        <v>548764.5</v>
      </c>
      <c r="R11150" s="85">
        <v>0</v>
      </c>
    </row>
    <row r="11151" spans="1:18" x14ac:dyDescent="0.3">
      <c r="A11151" s="82"/>
      <c r="B11151" s="82"/>
      <c r="C11151" s="82"/>
      <c r="D11151" s="82"/>
      <c r="E11151" s="83"/>
      <c r="F11151" s="82"/>
      <c r="G11151" s="83"/>
      <c r="O11151" s="85" t="s">
        <v>24035</v>
      </c>
      <c r="P11151" s="85" t="s">
        <v>24036</v>
      </c>
      <c r="Q11151" s="88">
        <v>548764.5</v>
      </c>
      <c r="R11151" s="85">
        <v>0</v>
      </c>
    </row>
    <row r="11152" spans="1:18" x14ac:dyDescent="0.3">
      <c r="A11152" s="82"/>
      <c r="B11152" s="82"/>
      <c r="C11152" s="82"/>
      <c r="D11152" s="82"/>
      <c r="E11152" s="83"/>
      <c r="F11152" s="82"/>
      <c r="G11152" s="83"/>
      <c r="O11152" s="85" t="s">
        <v>24037</v>
      </c>
      <c r="P11152" s="85" t="s">
        <v>24038</v>
      </c>
      <c r="Q11152" s="88">
        <v>548764.5</v>
      </c>
      <c r="R11152" s="85">
        <v>0</v>
      </c>
    </row>
    <row r="11153" spans="1:18" x14ac:dyDescent="0.3">
      <c r="A11153" s="82"/>
      <c r="B11153" s="82"/>
      <c r="C11153" s="82"/>
      <c r="D11153" s="82"/>
      <c r="E11153" s="83"/>
      <c r="F11153" s="82"/>
      <c r="G11153" s="83"/>
      <c r="O11153" s="85" t="s">
        <v>24039</v>
      </c>
      <c r="P11153" s="85" t="s">
        <v>24040</v>
      </c>
      <c r="Q11153" s="88">
        <v>548764.5</v>
      </c>
      <c r="R11153" s="85">
        <v>0</v>
      </c>
    </row>
    <row r="11154" spans="1:18" x14ac:dyDescent="0.3">
      <c r="A11154" s="82"/>
      <c r="B11154" s="82"/>
      <c r="C11154" s="82"/>
      <c r="D11154" s="82"/>
      <c r="E11154" s="83"/>
      <c r="F11154" s="82"/>
      <c r="G11154" s="83"/>
      <c r="O11154" s="85" t="s">
        <v>24041</v>
      </c>
      <c r="P11154" s="85" t="s">
        <v>24042</v>
      </c>
      <c r="Q11154" s="88">
        <v>32712.68</v>
      </c>
      <c r="R11154" s="85">
        <v>36</v>
      </c>
    </row>
    <row r="11155" spans="1:18" x14ac:dyDescent="0.3">
      <c r="A11155" s="82"/>
      <c r="B11155" s="82"/>
      <c r="C11155" s="82"/>
      <c r="D11155" s="82"/>
      <c r="E11155" s="83"/>
      <c r="F11155" s="82"/>
      <c r="G11155" s="83"/>
      <c r="O11155" s="85" t="s">
        <v>24043</v>
      </c>
      <c r="P11155" s="85" t="s">
        <v>24044</v>
      </c>
      <c r="Q11155" s="88">
        <v>42614.879999999997</v>
      </c>
      <c r="R11155" s="85">
        <v>0</v>
      </c>
    </row>
    <row r="11156" spans="1:18" x14ac:dyDescent="0.3">
      <c r="A11156" s="82"/>
      <c r="B11156" s="82"/>
      <c r="C11156" s="82"/>
      <c r="D11156" s="82"/>
      <c r="E11156" s="83"/>
      <c r="F11156" s="82"/>
      <c r="G11156" s="83"/>
      <c r="O11156" s="85" t="s">
        <v>24045</v>
      </c>
      <c r="P11156" s="85" t="s">
        <v>24046</v>
      </c>
      <c r="Q11156" s="88">
        <v>18200.310000000001</v>
      </c>
      <c r="R11156" s="85">
        <v>0</v>
      </c>
    </row>
    <row r="11157" spans="1:18" x14ac:dyDescent="0.3">
      <c r="A11157" s="82"/>
      <c r="B11157" s="82"/>
      <c r="C11157" s="82"/>
      <c r="D11157" s="82"/>
      <c r="E11157" s="83"/>
      <c r="F11157" s="82"/>
      <c r="G11157" s="83"/>
      <c r="O11157" s="85" t="s">
        <v>24047</v>
      </c>
      <c r="P11157" s="85" t="s">
        <v>24048</v>
      </c>
      <c r="Q11157" s="88">
        <v>17782.169999999998</v>
      </c>
      <c r="R11157" s="85">
        <v>4</v>
      </c>
    </row>
    <row r="11158" spans="1:18" x14ac:dyDescent="0.3">
      <c r="A11158" s="82"/>
      <c r="B11158" s="82"/>
      <c r="C11158" s="82"/>
      <c r="D11158" s="82"/>
      <c r="E11158" s="83"/>
      <c r="F11158" s="82"/>
      <c r="G11158" s="83"/>
      <c r="O11158" s="85" t="s">
        <v>24049</v>
      </c>
      <c r="P11158" s="85" t="s">
        <v>24050</v>
      </c>
      <c r="Q11158" s="88">
        <v>17782.169999999998</v>
      </c>
      <c r="R11158" s="85">
        <v>28</v>
      </c>
    </row>
    <row r="11159" spans="1:18" x14ac:dyDescent="0.3">
      <c r="A11159" s="82"/>
      <c r="B11159" s="82"/>
      <c r="C11159" s="82"/>
      <c r="D11159" s="82"/>
      <c r="E11159" s="83"/>
      <c r="F11159" s="82"/>
      <c r="G11159" s="83"/>
      <c r="O11159" s="85" t="s">
        <v>24051</v>
      </c>
      <c r="P11159" s="85" t="s">
        <v>24052</v>
      </c>
      <c r="Q11159" s="88">
        <v>18048.84</v>
      </c>
      <c r="R11159" s="85">
        <v>35</v>
      </c>
    </row>
    <row r="11160" spans="1:18" x14ac:dyDescent="0.3">
      <c r="A11160" s="82"/>
      <c r="B11160" s="82"/>
      <c r="C11160" s="82"/>
      <c r="D11160" s="82"/>
      <c r="E11160" s="83"/>
      <c r="F11160" s="82"/>
      <c r="G11160" s="83"/>
      <c r="O11160" s="85" t="s">
        <v>24053</v>
      </c>
      <c r="P11160" s="85" t="s">
        <v>24054</v>
      </c>
      <c r="Q11160" s="88">
        <v>18049.16</v>
      </c>
      <c r="R11160" s="85">
        <v>55</v>
      </c>
    </row>
    <row r="11161" spans="1:18" x14ac:dyDescent="0.3">
      <c r="A11161" s="82"/>
      <c r="B11161" s="82"/>
      <c r="C11161" s="82"/>
      <c r="D11161" s="82"/>
      <c r="E11161" s="83"/>
      <c r="F11161" s="82"/>
      <c r="G11161" s="83"/>
      <c r="O11161" s="85" t="s">
        <v>24055</v>
      </c>
      <c r="P11161" s="85" t="s">
        <v>24056</v>
      </c>
      <c r="Q11161" s="88">
        <v>695248.15</v>
      </c>
      <c r="R11161" s="85">
        <v>0</v>
      </c>
    </row>
    <row r="11162" spans="1:18" x14ac:dyDescent="0.3">
      <c r="A11162" s="82"/>
      <c r="B11162" s="82"/>
      <c r="C11162" s="82"/>
      <c r="D11162" s="82"/>
      <c r="E11162" s="83"/>
      <c r="F11162" s="82"/>
      <c r="G11162" s="83"/>
      <c r="O11162" s="85" t="s">
        <v>24057</v>
      </c>
      <c r="P11162" s="85" t="s">
        <v>24058</v>
      </c>
      <c r="Q11162" s="88">
        <v>999</v>
      </c>
      <c r="R11162" s="85">
        <v>120</v>
      </c>
    </row>
    <row r="11163" spans="1:18" x14ac:dyDescent="0.3">
      <c r="A11163" s="82"/>
      <c r="B11163" s="82"/>
      <c r="C11163" s="82"/>
      <c r="D11163" s="82"/>
      <c r="E11163" s="83"/>
      <c r="F11163" s="82"/>
      <c r="G11163" s="83"/>
      <c r="O11163" s="85" t="s">
        <v>49</v>
      </c>
      <c r="P11163" s="85" t="s">
        <v>50</v>
      </c>
      <c r="Q11163" s="88">
        <v>999.02</v>
      </c>
      <c r="R11163" s="85">
        <v>1409</v>
      </c>
    </row>
    <row r="11164" spans="1:18" x14ac:dyDescent="0.3">
      <c r="A11164" s="82"/>
      <c r="B11164" s="82"/>
      <c r="C11164" s="82"/>
      <c r="D11164" s="82"/>
      <c r="E11164" s="83"/>
      <c r="F11164" s="82"/>
      <c r="G11164" s="83"/>
      <c r="O11164" s="85" t="s">
        <v>24059</v>
      </c>
      <c r="P11164" s="85" t="s">
        <v>35328</v>
      </c>
      <c r="Q11164" s="88">
        <v>14999</v>
      </c>
      <c r="R11164" s="85">
        <v>15</v>
      </c>
    </row>
    <row r="11165" spans="1:18" x14ac:dyDescent="0.3">
      <c r="A11165" s="82"/>
      <c r="B11165" s="82"/>
      <c r="C11165" s="82"/>
      <c r="D11165" s="82"/>
      <c r="E11165" s="83"/>
      <c r="F11165" s="82"/>
      <c r="G11165" s="83"/>
      <c r="O11165" s="85" t="s">
        <v>51</v>
      </c>
      <c r="P11165" s="85" t="s">
        <v>52</v>
      </c>
      <c r="Q11165" s="88">
        <v>999.02</v>
      </c>
      <c r="R11165" s="85">
        <v>667</v>
      </c>
    </row>
    <row r="11166" spans="1:18" x14ac:dyDescent="0.3">
      <c r="A11166" s="82"/>
      <c r="B11166" s="82"/>
      <c r="C11166" s="82"/>
      <c r="D11166" s="82"/>
      <c r="E11166" s="83"/>
      <c r="F11166" s="82"/>
      <c r="G11166" s="83"/>
      <c r="O11166" s="85" t="s">
        <v>47</v>
      </c>
      <c r="P11166" s="85" t="s">
        <v>48</v>
      </c>
      <c r="Q11166" s="88">
        <v>999</v>
      </c>
      <c r="R11166" s="85">
        <v>244</v>
      </c>
    </row>
    <row r="11167" spans="1:18" x14ac:dyDescent="0.3">
      <c r="A11167" s="82"/>
      <c r="B11167" s="82"/>
      <c r="C11167" s="82"/>
      <c r="D11167" s="82"/>
      <c r="E11167" s="83"/>
      <c r="F11167" s="82"/>
      <c r="G11167" s="83"/>
      <c r="O11167" s="85" t="s">
        <v>24060</v>
      </c>
      <c r="P11167" s="85" t="s">
        <v>24061</v>
      </c>
      <c r="Q11167" s="88">
        <v>8925.4500000000007</v>
      </c>
      <c r="R11167" s="85">
        <v>21</v>
      </c>
    </row>
    <row r="11168" spans="1:18" x14ac:dyDescent="0.3">
      <c r="A11168" s="82"/>
      <c r="B11168" s="82"/>
      <c r="C11168" s="82"/>
      <c r="D11168" s="82"/>
      <c r="E11168" s="83"/>
      <c r="F11168" s="82"/>
      <c r="G11168" s="83"/>
      <c r="O11168" s="85" t="s">
        <v>24062</v>
      </c>
      <c r="P11168" s="85" t="s">
        <v>24063</v>
      </c>
      <c r="Q11168" s="88">
        <v>37892.550000000003</v>
      </c>
      <c r="R11168" s="85">
        <v>49</v>
      </c>
    </row>
    <row r="11169" spans="1:18" x14ac:dyDescent="0.3">
      <c r="A11169" s="82"/>
      <c r="B11169" s="82"/>
      <c r="C11169" s="82"/>
      <c r="D11169" s="82"/>
      <c r="E11169" s="83"/>
      <c r="F11169" s="82"/>
      <c r="G11169" s="83"/>
      <c r="O11169" s="85" t="s">
        <v>24064</v>
      </c>
      <c r="P11169" s="85" t="s">
        <v>24065</v>
      </c>
      <c r="Q11169" s="88">
        <v>50526.6</v>
      </c>
      <c r="R11169" s="85">
        <v>0</v>
      </c>
    </row>
    <row r="11170" spans="1:18" x14ac:dyDescent="0.3">
      <c r="A11170" s="82"/>
      <c r="B11170" s="82"/>
      <c r="C11170" s="82"/>
      <c r="D11170" s="82"/>
      <c r="E11170" s="83"/>
      <c r="F11170" s="82"/>
      <c r="G11170" s="83"/>
      <c r="O11170" s="85" t="s">
        <v>24066</v>
      </c>
      <c r="P11170" s="85" t="s">
        <v>24067</v>
      </c>
      <c r="Q11170" s="88">
        <v>13970.37</v>
      </c>
      <c r="R11170" s="85">
        <v>0</v>
      </c>
    </row>
    <row r="11171" spans="1:18" x14ac:dyDescent="0.3">
      <c r="A11171" s="82"/>
      <c r="B11171" s="82"/>
      <c r="C11171" s="82"/>
      <c r="D11171" s="82"/>
      <c r="E11171" s="83"/>
      <c r="F11171" s="82"/>
      <c r="G11171" s="83"/>
      <c r="O11171" s="85" t="s">
        <v>24068</v>
      </c>
      <c r="P11171" s="85" t="s">
        <v>24069</v>
      </c>
      <c r="Q11171" s="88">
        <v>2158.0500000000002</v>
      </c>
      <c r="R11171" s="85">
        <v>869</v>
      </c>
    </row>
    <row r="11172" spans="1:18" x14ac:dyDescent="0.3">
      <c r="A11172" s="82"/>
      <c r="B11172" s="82"/>
      <c r="C11172" s="82"/>
      <c r="D11172" s="82"/>
      <c r="E11172" s="83"/>
      <c r="F11172" s="82"/>
      <c r="G11172" s="83"/>
      <c r="O11172" s="85" t="s">
        <v>24070</v>
      </c>
      <c r="P11172" s="85" t="s">
        <v>24071</v>
      </c>
      <c r="Q11172" s="88">
        <v>2158.0500000000002</v>
      </c>
      <c r="R11172" s="85">
        <v>256</v>
      </c>
    </row>
    <row r="11173" spans="1:18" x14ac:dyDescent="0.3">
      <c r="A11173" s="82"/>
      <c r="B11173" s="82"/>
      <c r="C11173" s="82"/>
      <c r="D11173" s="82"/>
      <c r="E11173" s="83"/>
      <c r="F11173" s="82"/>
      <c r="G11173" s="83"/>
      <c r="O11173" s="85" t="s">
        <v>24072</v>
      </c>
      <c r="P11173" s="85" t="s">
        <v>24073</v>
      </c>
      <c r="Q11173" s="88">
        <v>30437.66</v>
      </c>
      <c r="R11173" s="85">
        <v>0</v>
      </c>
    </row>
    <row r="11174" spans="1:18" x14ac:dyDescent="0.3">
      <c r="A11174" s="82"/>
      <c r="B11174" s="82"/>
      <c r="C11174" s="82"/>
      <c r="D11174" s="82"/>
      <c r="E11174" s="83"/>
      <c r="F11174" s="82"/>
      <c r="G11174" s="83"/>
      <c r="O11174" s="85" t="s">
        <v>24074</v>
      </c>
      <c r="P11174" s="85" t="s">
        <v>24075</v>
      </c>
      <c r="Q11174" s="88">
        <v>16070.4</v>
      </c>
      <c r="R11174" s="85">
        <v>0</v>
      </c>
    </row>
    <row r="11175" spans="1:18" x14ac:dyDescent="0.3">
      <c r="A11175" s="82"/>
      <c r="B11175" s="82"/>
      <c r="C11175" s="82"/>
      <c r="D11175" s="82"/>
      <c r="E11175" s="83"/>
      <c r="F11175" s="82"/>
      <c r="G11175" s="83"/>
      <c r="O11175" s="85" t="s">
        <v>24076</v>
      </c>
      <c r="P11175" s="85" t="s">
        <v>24077</v>
      </c>
      <c r="Q11175" s="88">
        <v>6997.5</v>
      </c>
      <c r="R11175" s="85">
        <v>0</v>
      </c>
    </row>
    <row r="11176" spans="1:18" x14ac:dyDescent="0.3">
      <c r="A11176" s="82"/>
      <c r="B11176" s="82"/>
      <c r="C11176" s="82"/>
      <c r="D11176" s="82"/>
      <c r="E11176" s="83"/>
      <c r="F11176" s="82"/>
      <c r="G11176" s="83"/>
      <c r="O11176" s="85" t="s">
        <v>1941</v>
      </c>
      <c r="P11176" s="85" t="s">
        <v>1942</v>
      </c>
      <c r="Q11176" s="88">
        <v>1748.89</v>
      </c>
      <c r="R11176" s="85">
        <v>50</v>
      </c>
    </row>
    <row r="11177" spans="1:18" x14ac:dyDescent="0.3">
      <c r="A11177" s="82"/>
      <c r="B11177" s="82"/>
      <c r="C11177" s="82"/>
      <c r="D11177" s="82"/>
      <c r="E11177" s="83"/>
      <c r="F11177" s="82"/>
      <c r="G11177" s="83"/>
      <c r="O11177" s="85" t="s">
        <v>24078</v>
      </c>
      <c r="P11177" s="85" t="s">
        <v>24079</v>
      </c>
      <c r="Q11177" s="88">
        <v>1048.8599999999999</v>
      </c>
      <c r="R11177" s="85">
        <v>-22</v>
      </c>
    </row>
    <row r="11178" spans="1:18" x14ac:dyDescent="0.3">
      <c r="A11178" s="82"/>
      <c r="B11178" s="82"/>
      <c r="C11178" s="82"/>
      <c r="D11178" s="82"/>
      <c r="E11178" s="83"/>
      <c r="F11178" s="82"/>
      <c r="G11178" s="83"/>
      <c r="O11178" s="85" t="s">
        <v>24080</v>
      </c>
      <c r="P11178" s="85" t="s">
        <v>24081</v>
      </c>
      <c r="Q11178" s="88">
        <v>1048.8599999999999</v>
      </c>
      <c r="R11178" s="85">
        <v>16</v>
      </c>
    </row>
    <row r="11179" spans="1:18" x14ac:dyDescent="0.3">
      <c r="A11179" s="82"/>
      <c r="B11179" s="82"/>
      <c r="C11179" s="82"/>
      <c r="D11179" s="82"/>
      <c r="E11179" s="83"/>
      <c r="F11179" s="82"/>
      <c r="G11179" s="83"/>
      <c r="O11179" s="85" t="s">
        <v>1943</v>
      </c>
      <c r="P11179" s="85" t="s">
        <v>1944</v>
      </c>
      <c r="Q11179" s="88">
        <v>1048.8599999999999</v>
      </c>
      <c r="R11179" s="85">
        <v>28</v>
      </c>
    </row>
    <row r="11180" spans="1:18" x14ac:dyDescent="0.3">
      <c r="A11180" s="82"/>
      <c r="B11180" s="82"/>
      <c r="C11180" s="82"/>
      <c r="D11180" s="82"/>
      <c r="E11180" s="83"/>
      <c r="F11180" s="82"/>
      <c r="G11180" s="83"/>
      <c r="O11180" s="85" t="s">
        <v>24082</v>
      </c>
      <c r="P11180" s="85" t="s">
        <v>24083</v>
      </c>
      <c r="Q11180" s="88">
        <v>1049.99</v>
      </c>
      <c r="R11180" s="85">
        <v>14</v>
      </c>
    </row>
    <row r="11181" spans="1:18" x14ac:dyDescent="0.3">
      <c r="A11181" s="82"/>
      <c r="B11181" s="82"/>
      <c r="C11181" s="82"/>
      <c r="D11181" s="82"/>
      <c r="E11181" s="83"/>
      <c r="F11181" s="82"/>
      <c r="G11181" s="83"/>
      <c r="O11181" s="85" t="s">
        <v>24084</v>
      </c>
      <c r="P11181" s="85" t="s">
        <v>24085</v>
      </c>
      <c r="Q11181" s="88">
        <v>1697.55</v>
      </c>
      <c r="R11181" s="85">
        <v>292</v>
      </c>
    </row>
    <row r="11182" spans="1:18" x14ac:dyDescent="0.3">
      <c r="A11182" s="82"/>
      <c r="B11182" s="82"/>
      <c r="C11182" s="82"/>
      <c r="D11182" s="82"/>
      <c r="E11182" s="83"/>
      <c r="F11182" s="82"/>
      <c r="G11182" s="83"/>
      <c r="O11182" s="85" t="s">
        <v>24086</v>
      </c>
      <c r="P11182" s="85" t="s">
        <v>24087</v>
      </c>
      <c r="Q11182" s="88">
        <v>1100.01</v>
      </c>
      <c r="R11182" s="85">
        <v>165</v>
      </c>
    </row>
    <row r="11183" spans="1:18" x14ac:dyDescent="0.3">
      <c r="A11183" s="82"/>
      <c r="B11183" s="82"/>
      <c r="C11183" s="82"/>
      <c r="D11183" s="82"/>
      <c r="E11183" s="83"/>
      <c r="F11183" s="82"/>
      <c r="G11183" s="83"/>
      <c r="O11183" s="85" t="s">
        <v>24088</v>
      </c>
      <c r="P11183" s="85" t="s">
        <v>24089</v>
      </c>
      <c r="Q11183" s="88">
        <v>1100.01</v>
      </c>
      <c r="R11183" s="85">
        <v>100</v>
      </c>
    </row>
    <row r="11184" spans="1:18" x14ac:dyDescent="0.3">
      <c r="A11184" s="82"/>
      <c r="B11184" s="82"/>
      <c r="C11184" s="82"/>
      <c r="D11184" s="82"/>
      <c r="E11184" s="83"/>
      <c r="F11184" s="82"/>
      <c r="G11184" s="83"/>
      <c r="O11184" s="85" t="s">
        <v>24090</v>
      </c>
      <c r="P11184" s="85" t="s">
        <v>24091</v>
      </c>
      <c r="Q11184" s="88">
        <v>1100.01</v>
      </c>
      <c r="R11184" s="85">
        <v>2</v>
      </c>
    </row>
    <row r="11185" spans="1:18" x14ac:dyDescent="0.3">
      <c r="A11185" s="82"/>
      <c r="B11185" s="82"/>
      <c r="C11185" s="82"/>
      <c r="D11185" s="82"/>
      <c r="E11185" s="83"/>
      <c r="F11185" s="82"/>
      <c r="G11185" s="83"/>
      <c r="O11185" s="85" t="s">
        <v>2839</v>
      </c>
      <c r="P11185" s="85" t="s">
        <v>2840</v>
      </c>
      <c r="Q11185" s="88">
        <v>4898.95</v>
      </c>
      <c r="R11185" s="85">
        <v>-54</v>
      </c>
    </row>
    <row r="11186" spans="1:18" x14ac:dyDescent="0.3">
      <c r="A11186" s="82"/>
      <c r="B11186" s="82"/>
      <c r="C11186" s="82"/>
      <c r="D11186" s="82"/>
      <c r="E11186" s="83"/>
      <c r="F11186" s="82"/>
      <c r="G11186" s="83"/>
      <c r="O11186" s="85" t="s">
        <v>24092</v>
      </c>
      <c r="P11186" s="85" t="s">
        <v>24093</v>
      </c>
      <c r="Q11186" s="88">
        <v>1100.01</v>
      </c>
      <c r="R11186" s="85">
        <v>20</v>
      </c>
    </row>
    <row r="11187" spans="1:18" x14ac:dyDescent="0.3">
      <c r="A11187" s="82"/>
      <c r="B11187" s="82"/>
      <c r="C11187" s="82"/>
      <c r="D11187" s="82"/>
      <c r="E11187" s="83"/>
      <c r="F11187" s="82"/>
      <c r="G11187" s="83"/>
      <c r="O11187" s="85" t="s">
        <v>24094</v>
      </c>
      <c r="P11187" s="85" t="s">
        <v>24095</v>
      </c>
      <c r="Q11187" s="88">
        <v>1100.01</v>
      </c>
      <c r="R11187" s="85">
        <v>86</v>
      </c>
    </row>
    <row r="11188" spans="1:18" x14ac:dyDescent="0.3">
      <c r="A11188" s="82"/>
      <c r="B11188" s="82"/>
      <c r="C11188" s="82"/>
      <c r="D11188" s="82"/>
      <c r="E11188" s="83"/>
      <c r="F11188" s="82"/>
      <c r="G11188" s="83"/>
      <c r="O11188" s="85" t="s">
        <v>24096</v>
      </c>
      <c r="P11188" s="85" t="s">
        <v>24097</v>
      </c>
      <c r="Q11188" s="88">
        <v>1100.01</v>
      </c>
      <c r="R11188" s="85">
        <v>-8</v>
      </c>
    </row>
    <row r="11189" spans="1:18" x14ac:dyDescent="0.3">
      <c r="A11189" s="82"/>
      <c r="B11189" s="82"/>
      <c r="C11189" s="82"/>
      <c r="D11189" s="82"/>
      <c r="E11189" s="83"/>
      <c r="F11189" s="82"/>
      <c r="G11189" s="83"/>
      <c r="O11189" s="85" t="s">
        <v>24098</v>
      </c>
      <c r="P11189" s="85" t="s">
        <v>24099</v>
      </c>
      <c r="Q11189" s="88">
        <v>1100.01</v>
      </c>
      <c r="R11189" s="85">
        <v>16</v>
      </c>
    </row>
    <row r="11190" spans="1:18" x14ac:dyDescent="0.3">
      <c r="A11190" s="82"/>
      <c r="B11190" s="82"/>
      <c r="C11190" s="82"/>
      <c r="D11190" s="82"/>
      <c r="E11190" s="83"/>
      <c r="F11190" s="82"/>
      <c r="G11190" s="83"/>
      <c r="O11190" s="85" t="s">
        <v>24100</v>
      </c>
      <c r="P11190" s="85" t="s">
        <v>24101</v>
      </c>
      <c r="Q11190" s="88">
        <v>1100.01</v>
      </c>
      <c r="R11190" s="85">
        <v>156</v>
      </c>
    </row>
    <row r="11191" spans="1:18" x14ac:dyDescent="0.3">
      <c r="A11191" s="82"/>
      <c r="B11191" s="82"/>
      <c r="C11191" s="82"/>
      <c r="D11191" s="82"/>
      <c r="E11191" s="83"/>
      <c r="F11191" s="82"/>
      <c r="G11191" s="83"/>
      <c r="O11191" s="85" t="s">
        <v>24102</v>
      </c>
      <c r="P11191" s="85" t="s">
        <v>24103</v>
      </c>
      <c r="Q11191" s="88">
        <v>7715.27</v>
      </c>
      <c r="R11191" s="85">
        <v>2</v>
      </c>
    </row>
    <row r="11192" spans="1:18" x14ac:dyDescent="0.3">
      <c r="A11192" s="82"/>
      <c r="B11192" s="82"/>
      <c r="C11192" s="82"/>
      <c r="D11192" s="82"/>
      <c r="E11192" s="83"/>
      <c r="F11192" s="82"/>
      <c r="G11192" s="83"/>
      <c r="O11192" s="85" t="s">
        <v>24104</v>
      </c>
      <c r="P11192" s="85" t="s">
        <v>24105</v>
      </c>
      <c r="Q11192" s="88">
        <v>1999.98</v>
      </c>
      <c r="R11192" s="85">
        <v>6</v>
      </c>
    </row>
    <row r="11193" spans="1:18" x14ac:dyDescent="0.3">
      <c r="A11193" s="82"/>
      <c r="B11193" s="82"/>
      <c r="C11193" s="82"/>
      <c r="D11193" s="82"/>
      <c r="E11193" s="83"/>
      <c r="F11193" s="82"/>
      <c r="G11193" s="83"/>
      <c r="O11193" s="85" t="s">
        <v>24106</v>
      </c>
      <c r="P11193" s="85" t="s">
        <v>24107</v>
      </c>
      <c r="Q11193" s="88">
        <v>1999.98</v>
      </c>
      <c r="R11193" s="85">
        <v>15</v>
      </c>
    </row>
    <row r="11194" spans="1:18" x14ac:dyDescent="0.3">
      <c r="A11194" s="82"/>
      <c r="B11194" s="82"/>
      <c r="C11194" s="82"/>
      <c r="D11194" s="82"/>
      <c r="E11194" s="83"/>
      <c r="F11194" s="82"/>
      <c r="G11194" s="83"/>
      <c r="O11194" s="85" t="s">
        <v>1603</v>
      </c>
      <c r="P11194" s="85" t="s">
        <v>1604</v>
      </c>
      <c r="Q11194" s="88">
        <v>1999.98</v>
      </c>
      <c r="R11194" s="85">
        <v>11</v>
      </c>
    </row>
    <row r="11195" spans="1:18" x14ac:dyDescent="0.3">
      <c r="A11195" s="82"/>
      <c r="B11195" s="82"/>
      <c r="C11195" s="82"/>
      <c r="D11195" s="82"/>
      <c r="E11195" s="83"/>
      <c r="F11195" s="82"/>
      <c r="G11195" s="83"/>
      <c r="O11195" s="85" t="s">
        <v>24108</v>
      </c>
      <c r="P11195" s="85" t="s">
        <v>24109</v>
      </c>
      <c r="Q11195" s="88">
        <v>1999.98</v>
      </c>
      <c r="R11195" s="85">
        <v>0</v>
      </c>
    </row>
    <row r="11196" spans="1:18" x14ac:dyDescent="0.3">
      <c r="A11196" s="82"/>
      <c r="B11196" s="82"/>
      <c r="C11196" s="82"/>
      <c r="D11196" s="82"/>
      <c r="E11196" s="83"/>
      <c r="F11196" s="82"/>
      <c r="G11196" s="83"/>
      <c r="O11196" s="85" t="s">
        <v>24110</v>
      </c>
      <c r="P11196" s="85" t="s">
        <v>24111</v>
      </c>
      <c r="Q11196" s="88">
        <v>1999.98</v>
      </c>
      <c r="R11196" s="85">
        <v>38</v>
      </c>
    </row>
    <row r="11197" spans="1:18" x14ac:dyDescent="0.3">
      <c r="A11197" s="82"/>
      <c r="B11197" s="82"/>
      <c r="C11197" s="82"/>
      <c r="D11197" s="82"/>
      <c r="E11197" s="83"/>
      <c r="F11197" s="82"/>
      <c r="G11197" s="83"/>
      <c r="O11197" s="85" t="s">
        <v>24112</v>
      </c>
      <c r="P11197" s="85" t="s">
        <v>24113</v>
      </c>
      <c r="Q11197" s="88">
        <v>1999.98</v>
      </c>
      <c r="R11197" s="85">
        <v>7</v>
      </c>
    </row>
    <row r="11198" spans="1:18" x14ac:dyDescent="0.3">
      <c r="A11198" s="82"/>
      <c r="B11198" s="82"/>
      <c r="C11198" s="82"/>
      <c r="D11198" s="82"/>
      <c r="E11198" s="83"/>
      <c r="F11198" s="82"/>
      <c r="G11198" s="83"/>
      <c r="O11198" s="85" t="s">
        <v>24114</v>
      </c>
      <c r="P11198" s="85" t="s">
        <v>24115</v>
      </c>
      <c r="Q11198" s="88">
        <v>1999.98</v>
      </c>
      <c r="R11198" s="85">
        <v>25</v>
      </c>
    </row>
    <row r="11199" spans="1:18" x14ac:dyDescent="0.3">
      <c r="A11199" s="82"/>
      <c r="B11199" s="82"/>
      <c r="C11199" s="82"/>
      <c r="D11199" s="82"/>
      <c r="E11199" s="83"/>
      <c r="F11199" s="82"/>
      <c r="G11199" s="83"/>
      <c r="O11199" s="85" t="s">
        <v>711</v>
      </c>
      <c r="P11199" s="85" t="s">
        <v>712</v>
      </c>
      <c r="Q11199" s="88">
        <v>1999.98</v>
      </c>
      <c r="R11199" s="85">
        <v>14</v>
      </c>
    </row>
    <row r="11200" spans="1:18" x14ac:dyDescent="0.3">
      <c r="A11200" s="82"/>
      <c r="B11200" s="82"/>
      <c r="C11200" s="82"/>
      <c r="D11200" s="82"/>
      <c r="E11200" s="83"/>
      <c r="F11200" s="82"/>
      <c r="G11200" s="83"/>
      <c r="O11200" s="85" t="s">
        <v>24116</v>
      </c>
      <c r="P11200" s="85" t="s">
        <v>24117</v>
      </c>
      <c r="Q11200" s="88">
        <v>1999.98</v>
      </c>
      <c r="R11200" s="85">
        <v>14</v>
      </c>
    </row>
    <row r="11201" spans="1:18" x14ac:dyDescent="0.3">
      <c r="A11201" s="82"/>
      <c r="B11201" s="82"/>
      <c r="C11201" s="82"/>
      <c r="D11201" s="82"/>
      <c r="E11201" s="83"/>
      <c r="F11201" s="82"/>
      <c r="G11201" s="83"/>
      <c r="O11201" s="85" t="s">
        <v>1010</v>
      </c>
      <c r="P11201" s="85" t="s">
        <v>1011</v>
      </c>
      <c r="Q11201" s="88">
        <v>1999.98</v>
      </c>
      <c r="R11201" s="85">
        <v>88</v>
      </c>
    </row>
    <row r="11202" spans="1:18" x14ac:dyDescent="0.3">
      <c r="A11202" s="82"/>
      <c r="B11202" s="82"/>
      <c r="C11202" s="82"/>
      <c r="D11202" s="82"/>
      <c r="E11202" s="83"/>
      <c r="F11202" s="82"/>
      <c r="G11202" s="83"/>
      <c r="O11202" s="85" t="s">
        <v>671</v>
      </c>
      <c r="P11202" s="85" t="s">
        <v>672</v>
      </c>
      <c r="Q11202" s="88">
        <v>1999.98</v>
      </c>
      <c r="R11202" s="85">
        <v>32</v>
      </c>
    </row>
    <row r="11203" spans="1:18" x14ac:dyDescent="0.3">
      <c r="A11203" s="82"/>
      <c r="B11203" s="82"/>
      <c r="C11203" s="82"/>
      <c r="D11203" s="82"/>
      <c r="E11203" s="83"/>
      <c r="F11203" s="82"/>
      <c r="G11203" s="83"/>
      <c r="O11203" s="85" t="s">
        <v>713</v>
      </c>
      <c r="P11203" s="85" t="s">
        <v>714</v>
      </c>
      <c r="Q11203" s="88">
        <v>1999.98</v>
      </c>
      <c r="R11203" s="85">
        <v>219</v>
      </c>
    </row>
    <row r="11204" spans="1:18" x14ac:dyDescent="0.3">
      <c r="A11204" s="82"/>
      <c r="B11204" s="82"/>
      <c r="C11204" s="82"/>
      <c r="D11204" s="82"/>
      <c r="E11204" s="83"/>
      <c r="F11204" s="82"/>
      <c r="G11204" s="83"/>
      <c r="O11204" s="85" t="s">
        <v>24118</v>
      </c>
      <c r="P11204" s="85" t="s">
        <v>24119</v>
      </c>
      <c r="Q11204" s="88">
        <v>1999.98</v>
      </c>
      <c r="R11204" s="85">
        <v>4</v>
      </c>
    </row>
    <row r="11205" spans="1:18" x14ac:dyDescent="0.3">
      <c r="A11205" s="82"/>
      <c r="B11205" s="82"/>
      <c r="C11205" s="82"/>
      <c r="D11205" s="82"/>
      <c r="E11205" s="83"/>
      <c r="F11205" s="82"/>
      <c r="G11205" s="83"/>
      <c r="O11205" s="85" t="s">
        <v>24120</v>
      </c>
      <c r="P11205" s="85" t="s">
        <v>24121</v>
      </c>
      <c r="Q11205" s="88">
        <v>1999.98</v>
      </c>
      <c r="R11205" s="85">
        <v>2</v>
      </c>
    </row>
    <row r="11206" spans="1:18" x14ac:dyDescent="0.3">
      <c r="A11206" s="82"/>
      <c r="B11206" s="82"/>
      <c r="C11206" s="82"/>
      <c r="D11206" s="82"/>
      <c r="E11206" s="83"/>
      <c r="F11206" s="82"/>
      <c r="G11206" s="83"/>
      <c r="O11206" s="85" t="s">
        <v>24122</v>
      </c>
      <c r="P11206" s="85" t="s">
        <v>24123</v>
      </c>
      <c r="Q11206" s="88">
        <v>1999.98</v>
      </c>
      <c r="R11206" s="85">
        <v>10</v>
      </c>
    </row>
    <row r="11207" spans="1:18" x14ac:dyDescent="0.3">
      <c r="A11207" s="82"/>
      <c r="B11207" s="82"/>
      <c r="C11207" s="82"/>
      <c r="D11207" s="82"/>
      <c r="E11207" s="83"/>
      <c r="F11207" s="82"/>
      <c r="G11207" s="83"/>
      <c r="O11207" s="85" t="s">
        <v>24124</v>
      </c>
      <c r="P11207" s="85" t="s">
        <v>24125</v>
      </c>
      <c r="Q11207" s="88">
        <v>1999.98</v>
      </c>
      <c r="R11207" s="85">
        <v>12</v>
      </c>
    </row>
    <row r="11208" spans="1:18" x14ac:dyDescent="0.3">
      <c r="A11208" s="82"/>
      <c r="B11208" s="82"/>
      <c r="C11208" s="82"/>
      <c r="D11208" s="82"/>
      <c r="E11208" s="83"/>
      <c r="F11208" s="82"/>
      <c r="G11208" s="83"/>
      <c r="O11208" s="85" t="s">
        <v>24126</v>
      </c>
      <c r="P11208" s="85" t="s">
        <v>24127</v>
      </c>
      <c r="Q11208" s="88">
        <v>1999.98</v>
      </c>
      <c r="R11208" s="85">
        <v>0</v>
      </c>
    </row>
    <row r="11209" spans="1:18" x14ac:dyDescent="0.3">
      <c r="A11209" s="82"/>
      <c r="B11209" s="82"/>
      <c r="C11209" s="82"/>
      <c r="D11209" s="82"/>
      <c r="E11209" s="83"/>
      <c r="F11209" s="82"/>
      <c r="G11209" s="83"/>
      <c r="O11209" s="85" t="s">
        <v>24128</v>
      </c>
      <c r="P11209" s="85" t="s">
        <v>24129</v>
      </c>
      <c r="Q11209" s="88">
        <v>1999.98</v>
      </c>
      <c r="R11209" s="85">
        <v>4</v>
      </c>
    </row>
    <row r="11210" spans="1:18" x14ac:dyDescent="0.3">
      <c r="A11210" s="82"/>
      <c r="B11210" s="82"/>
      <c r="C11210" s="82"/>
      <c r="D11210" s="82"/>
      <c r="E11210" s="83"/>
      <c r="F11210" s="82"/>
      <c r="G11210" s="83"/>
      <c r="O11210" s="85" t="s">
        <v>24130</v>
      </c>
      <c r="P11210" s="85" t="s">
        <v>24131</v>
      </c>
      <c r="Q11210" s="88">
        <v>1999.98</v>
      </c>
      <c r="R11210" s="85">
        <v>11</v>
      </c>
    </row>
    <row r="11211" spans="1:18" x14ac:dyDescent="0.3">
      <c r="A11211" s="82"/>
      <c r="B11211" s="82"/>
      <c r="C11211" s="82"/>
      <c r="D11211" s="82"/>
      <c r="E11211" s="83"/>
      <c r="F11211" s="82"/>
      <c r="G11211" s="83"/>
      <c r="O11211" s="85" t="s">
        <v>707</v>
      </c>
      <c r="P11211" s="85" t="s">
        <v>708</v>
      </c>
      <c r="Q11211" s="88">
        <v>1999.98</v>
      </c>
      <c r="R11211" s="85">
        <v>251</v>
      </c>
    </row>
    <row r="11212" spans="1:18" x14ac:dyDescent="0.3">
      <c r="A11212" s="82"/>
      <c r="B11212" s="82"/>
      <c r="C11212" s="82"/>
      <c r="D11212" s="82"/>
      <c r="E11212" s="83"/>
      <c r="F11212" s="82"/>
      <c r="G11212" s="83"/>
      <c r="O11212" s="85" t="s">
        <v>24132</v>
      </c>
      <c r="P11212" s="85" t="s">
        <v>24133</v>
      </c>
      <c r="Q11212" s="88">
        <v>1999.98</v>
      </c>
      <c r="R11212" s="85">
        <v>8</v>
      </c>
    </row>
    <row r="11213" spans="1:18" x14ac:dyDescent="0.3">
      <c r="A11213" s="82"/>
      <c r="B11213" s="82"/>
      <c r="C11213" s="82"/>
      <c r="D11213" s="82"/>
      <c r="E11213" s="83"/>
      <c r="F11213" s="82"/>
      <c r="G11213" s="83"/>
      <c r="O11213" s="85" t="s">
        <v>1601</v>
      </c>
      <c r="P11213" s="85" t="s">
        <v>1602</v>
      </c>
      <c r="Q11213" s="88">
        <v>1999.98</v>
      </c>
      <c r="R11213" s="85">
        <v>84</v>
      </c>
    </row>
    <row r="11214" spans="1:18" x14ac:dyDescent="0.3">
      <c r="A11214" s="82"/>
      <c r="B11214" s="82"/>
      <c r="C11214" s="82"/>
      <c r="D11214" s="82"/>
      <c r="E11214" s="83"/>
      <c r="F11214" s="82"/>
      <c r="G11214" s="83"/>
      <c r="O11214" s="85" t="s">
        <v>24134</v>
      </c>
      <c r="P11214" s="85" t="s">
        <v>24135</v>
      </c>
      <c r="Q11214" s="88">
        <v>1999.98</v>
      </c>
      <c r="R11214" s="85">
        <v>12</v>
      </c>
    </row>
    <row r="11215" spans="1:18" x14ac:dyDescent="0.3">
      <c r="A11215" s="82"/>
      <c r="B11215" s="82"/>
      <c r="C11215" s="82"/>
      <c r="D11215" s="82"/>
      <c r="E11215" s="83"/>
      <c r="F11215" s="82"/>
      <c r="G11215" s="83"/>
      <c r="O11215" s="85" t="s">
        <v>651</v>
      </c>
      <c r="P11215" s="85" t="s">
        <v>652</v>
      </c>
      <c r="Q11215" s="88">
        <v>1999.98</v>
      </c>
      <c r="R11215" s="85">
        <v>61</v>
      </c>
    </row>
    <row r="11216" spans="1:18" x14ac:dyDescent="0.3">
      <c r="A11216" s="82"/>
      <c r="B11216" s="82"/>
      <c r="C11216" s="82"/>
      <c r="D11216" s="82"/>
      <c r="E11216" s="83"/>
      <c r="F11216" s="82"/>
      <c r="G11216" s="83"/>
      <c r="O11216" s="85" t="s">
        <v>673</v>
      </c>
      <c r="P11216" s="85" t="s">
        <v>674</v>
      </c>
      <c r="Q11216" s="88">
        <v>1999.98</v>
      </c>
      <c r="R11216" s="85">
        <v>224</v>
      </c>
    </row>
    <row r="11217" spans="1:18" x14ac:dyDescent="0.3">
      <c r="A11217" s="82"/>
      <c r="B11217" s="82"/>
      <c r="C11217" s="82"/>
      <c r="D11217" s="82"/>
      <c r="E11217" s="83"/>
      <c r="F11217" s="82"/>
      <c r="G11217" s="83"/>
      <c r="O11217" s="85" t="s">
        <v>703</v>
      </c>
      <c r="P11217" s="85" t="s">
        <v>704</v>
      </c>
      <c r="Q11217" s="88">
        <v>1999.98</v>
      </c>
      <c r="R11217" s="85">
        <v>269</v>
      </c>
    </row>
    <row r="11218" spans="1:18" x14ac:dyDescent="0.3">
      <c r="A11218" s="82"/>
      <c r="B11218" s="82"/>
      <c r="C11218" s="82"/>
      <c r="D11218" s="82"/>
      <c r="E11218" s="83"/>
      <c r="F11218" s="82"/>
      <c r="G11218" s="83"/>
      <c r="O11218" s="85" t="s">
        <v>705</v>
      </c>
      <c r="P11218" s="85" t="s">
        <v>706</v>
      </c>
      <c r="Q11218" s="88">
        <v>1999.98</v>
      </c>
      <c r="R11218" s="85">
        <v>295</v>
      </c>
    </row>
    <row r="11219" spans="1:18" x14ac:dyDescent="0.3">
      <c r="A11219" s="82"/>
      <c r="B11219" s="82"/>
      <c r="C11219" s="82"/>
      <c r="D11219" s="82"/>
      <c r="E11219" s="83"/>
      <c r="F11219" s="82"/>
      <c r="G11219" s="83"/>
      <c r="O11219" s="85" t="s">
        <v>24136</v>
      </c>
      <c r="P11219" s="85" t="s">
        <v>24137</v>
      </c>
      <c r="Q11219" s="88">
        <v>1999.98</v>
      </c>
      <c r="R11219" s="85">
        <v>121</v>
      </c>
    </row>
    <row r="11220" spans="1:18" x14ac:dyDescent="0.3">
      <c r="A11220" s="82"/>
      <c r="B11220" s="82"/>
      <c r="C11220" s="82"/>
      <c r="D11220" s="82"/>
      <c r="E11220" s="83"/>
      <c r="F11220" s="82"/>
      <c r="G11220" s="83"/>
      <c r="O11220" s="85" t="s">
        <v>717</v>
      </c>
      <c r="P11220" s="85" t="s">
        <v>718</v>
      </c>
      <c r="Q11220" s="88">
        <v>1999.98</v>
      </c>
      <c r="R11220" s="85">
        <v>112</v>
      </c>
    </row>
    <row r="11221" spans="1:18" x14ac:dyDescent="0.3">
      <c r="A11221" s="82"/>
      <c r="B11221" s="82"/>
      <c r="C11221" s="82"/>
      <c r="D11221" s="82"/>
      <c r="E11221" s="83"/>
      <c r="F11221" s="82"/>
      <c r="G11221" s="83"/>
      <c r="O11221" s="85" t="s">
        <v>24138</v>
      </c>
      <c r="P11221" s="85" t="s">
        <v>24139</v>
      </c>
      <c r="Q11221" s="88">
        <v>1999.98</v>
      </c>
      <c r="R11221" s="85">
        <v>20</v>
      </c>
    </row>
    <row r="11222" spans="1:18" x14ac:dyDescent="0.3">
      <c r="A11222" s="82"/>
      <c r="B11222" s="82"/>
      <c r="C11222" s="82"/>
      <c r="D11222" s="82"/>
      <c r="E11222" s="83"/>
      <c r="F11222" s="82"/>
      <c r="G11222" s="83"/>
      <c r="O11222" s="85" t="s">
        <v>24140</v>
      </c>
      <c r="P11222" s="85" t="s">
        <v>34840</v>
      </c>
      <c r="Q11222" s="88">
        <v>454.35</v>
      </c>
      <c r="R11222" s="85">
        <v>0</v>
      </c>
    </row>
    <row r="11223" spans="1:18" x14ac:dyDescent="0.3">
      <c r="A11223" s="82"/>
      <c r="B11223" s="82"/>
      <c r="C11223" s="82"/>
      <c r="D11223" s="82"/>
      <c r="E11223" s="83"/>
      <c r="F11223" s="82"/>
      <c r="G11223" s="83"/>
      <c r="O11223" s="85" t="s">
        <v>24141</v>
      </c>
      <c r="P11223" s="85" t="s">
        <v>34841</v>
      </c>
      <c r="Q11223" s="88">
        <v>454.35</v>
      </c>
      <c r="R11223" s="85">
        <v>121</v>
      </c>
    </row>
    <row r="11224" spans="1:18" x14ac:dyDescent="0.3">
      <c r="A11224" s="82"/>
      <c r="B11224" s="82"/>
      <c r="C11224" s="82"/>
      <c r="D11224" s="82"/>
      <c r="E11224" s="83"/>
      <c r="F11224" s="82"/>
      <c r="G11224" s="83"/>
      <c r="O11224" s="85" t="s">
        <v>24142</v>
      </c>
      <c r="P11224" s="85" t="s">
        <v>34842</v>
      </c>
      <c r="Q11224" s="88">
        <v>454.35</v>
      </c>
      <c r="R11224" s="85">
        <v>4306</v>
      </c>
    </row>
    <row r="11225" spans="1:18" x14ac:dyDescent="0.3">
      <c r="A11225" s="82"/>
      <c r="B11225" s="82"/>
      <c r="C11225" s="82"/>
      <c r="D11225" s="82"/>
      <c r="E11225" s="83"/>
      <c r="F11225" s="82"/>
      <c r="G11225" s="83"/>
      <c r="O11225" s="85" t="s">
        <v>24143</v>
      </c>
      <c r="P11225" s="85" t="s">
        <v>24144</v>
      </c>
      <c r="Q11225" s="88">
        <v>5999.04</v>
      </c>
      <c r="R11225" s="85">
        <v>0</v>
      </c>
    </row>
    <row r="11226" spans="1:18" x14ac:dyDescent="0.3">
      <c r="A11226" s="82"/>
      <c r="B11226" s="82"/>
      <c r="C11226" s="82"/>
      <c r="D11226" s="82"/>
      <c r="E11226" s="83"/>
      <c r="F11226" s="82"/>
      <c r="G11226" s="83"/>
      <c r="O11226" s="85" t="s">
        <v>24145</v>
      </c>
      <c r="P11226" s="85" t="s">
        <v>24146</v>
      </c>
      <c r="Q11226" s="88">
        <v>2158.0500000000002</v>
      </c>
      <c r="R11226" s="85">
        <v>881</v>
      </c>
    </row>
    <row r="11227" spans="1:18" x14ac:dyDescent="0.3">
      <c r="A11227" s="82"/>
      <c r="B11227" s="82"/>
      <c r="C11227" s="82"/>
      <c r="D11227" s="82"/>
      <c r="E11227" s="83"/>
      <c r="F11227" s="82"/>
      <c r="G11227" s="83"/>
      <c r="O11227" s="85" t="s">
        <v>24147</v>
      </c>
      <c r="P11227" s="85" t="s">
        <v>24148</v>
      </c>
      <c r="Q11227" s="88">
        <v>2158.0500000000002</v>
      </c>
      <c r="R11227" s="85">
        <v>954</v>
      </c>
    </row>
    <row r="11228" spans="1:18" x14ac:dyDescent="0.3">
      <c r="A11228" s="82"/>
      <c r="B11228" s="82"/>
      <c r="C11228" s="82"/>
      <c r="D11228" s="82"/>
      <c r="E11228" s="83"/>
      <c r="F11228" s="82"/>
      <c r="G11228" s="83"/>
      <c r="O11228" s="85" t="s">
        <v>24149</v>
      </c>
      <c r="P11228" s="85" t="s">
        <v>24150</v>
      </c>
      <c r="Q11228" s="88">
        <v>1155009.45</v>
      </c>
      <c r="R11228" s="85">
        <v>0</v>
      </c>
    </row>
    <row r="11229" spans="1:18" x14ac:dyDescent="0.3">
      <c r="A11229" s="82"/>
      <c r="B11229" s="82"/>
      <c r="C11229" s="82"/>
      <c r="D11229" s="82"/>
      <c r="E11229" s="83"/>
      <c r="F11229" s="82"/>
      <c r="G11229" s="83"/>
      <c r="O11229" s="85" t="s">
        <v>24151</v>
      </c>
      <c r="P11229" s="85" t="s">
        <v>24152</v>
      </c>
      <c r="Q11229" s="88">
        <v>1525043.85</v>
      </c>
      <c r="R11229" s="85">
        <v>0</v>
      </c>
    </row>
    <row r="11230" spans="1:18" x14ac:dyDescent="0.3">
      <c r="A11230" s="82"/>
      <c r="B11230" s="82"/>
      <c r="C11230" s="82"/>
      <c r="D11230" s="82"/>
      <c r="E11230" s="83"/>
      <c r="F11230" s="82"/>
      <c r="G11230" s="83"/>
      <c r="O11230" s="85" t="s">
        <v>24153</v>
      </c>
      <c r="P11230" s="85" t="s">
        <v>24154</v>
      </c>
      <c r="Q11230" s="88">
        <v>16100</v>
      </c>
      <c r="R11230" s="85">
        <v>0</v>
      </c>
    </row>
    <row r="11231" spans="1:18" x14ac:dyDescent="0.3">
      <c r="A11231" s="82"/>
      <c r="B11231" s="82"/>
      <c r="C11231" s="82"/>
      <c r="D11231" s="82"/>
      <c r="E11231" s="83"/>
      <c r="F11231" s="82"/>
      <c r="G11231" s="83"/>
      <c r="O11231" s="85" t="s">
        <v>24155</v>
      </c>
      <c r="P11231" s="85" t="s">
        <v>24156</v>
      </c>
      <c r="Q11231" s="88">
        <v>175005.93</v>
      </c>
      <c r="R11231" s="85">
        <v>0</v>
      </c>
    </row>
    <row r="11232" spans="1:18" x14ac:dyDescent="0.3">
      <c r="A11232" s="82"/>
      <c r="B11232" s="82"/>
      <c r="C11232" s="82"/>
      <c r="D11232" s="82"/>
      <c r="E11232" s="83"/>
      <c r="F11232" s="82"/>
      <c r="G11232" s="83"/>
      <c r="O11232" s="85" t="s">
        <v>24157</v>
      </c>
      <c r="P11232" s="85" t="s">
        <v>24158</v>
      </c>
      <c r="Q11232" s="88">
        <v>175005.93</v>
      </c>
      <c r="R11232" s="85">
        <v>0</v>
      </c>
    </row>
    <row r="11233" spans="1:18" x14ac:dyDescent="0.3">
      <c r="A11233" s="82"/>
      <c r="B11233" s="82"/>
      <c r="C11233" s="82"/>
      <c r="D11233" s="82"/>
      <c r="E11233" s="83"/>
      <c r="F11233" s="82"/>
      <c r="G11233" s="83"/>
      <c r="O11233" s="85" t="s">
        <v>24159</v>
      </c>
      <c r="P11233" s="85" t="s">
        <v>24160</v>
      </c>
      <c r="Q11233" s="88">
        <v>10990</v>
      </c>
      <c r="R11233" s="85">
        <v>0</v>
      </c>
    </row>
    <row r="11234" spans="1:18" x14ac:dyDescent="0.3">
      <c r="A11234" s="82"/>
      <c r="B11234" s="82"/>
      <c r="C11234" s="82"/>
      <c r="D11234" s="82"/>
      <c r="E11234" s="83"/>
      <c r="F11234" s="82"/>
      <c r="G11234" s="83"/>
      <c r="O11234" s="85" t="s">
        <v>24161</v>
      </c>
      <c r="P11234" s="85" t="s">
        <v>24162</v>
      </c>
      <c r="Q11234" s="88">
        <v>39732.9</v>
      </c>
      <c r="R11234" s="85">
        <v>0</v>
      </c>
    </row>
    <row r="11235" spans="1:18" x14ac:dyDescent="0.3">
      <c r="A11235" s="82"/>
      <c r="B11235" s="82"/>
      <c r="C11235" s="82"/>
      <c r="D11235" s="82"/>
      <c r="E11235" s="83"/>
      <c r="F11235" s="82"/>
      <c r="G11235" s="83"/>
      <c r="O11235" s="85" t="s">
        <v>24163</v>
      </c>
      <c r="P11235" s="85" t="s">
        <v>24164</v>
      </c>
      <c r="Q11235" s="88">
        <v>1236000</v>
      </c>
      <c r="R11235" s="85">
        <v>0</v>
      </c>
    </row>
    <row r="11236" spans="1:18" x14ac:dyDescent="0.3">
      <c r="A11236" s="82"/>
      <c r="B11236" s="82"/>
      <c r="C11236" s="82"/>
      <c r="D11236" s="82"/>
      <c r="E11236" s="83"/>
      <c r="F11236" s="82"/>
      <c r="G11236" s="83"/>
      <c r="O11236" s="85" t="s">
        <v>24165</v>
      </c>
      <c r="P11236" s="85" t="s">
        <v>24166</v>
      </c>
      <c r="Q11236" s="88">
        <v>17222.03</v>
      </c>
      <c r="R11236" s="85">
        <v>0</v>
      </c>
    </row>
    <row r="11237" spans="1:18" x14ac:dyDescent="0.3">
      <c r="A11237" s="82"/>
      <c r="B11237" s="82"/>
      <c r="C11237" s="82"/>
      <c r="D11237" s="82"/>
      <c r="E11237" s="83"/>
      <c r="F11237" s="82"/>
      <c r="G11237" s="83"/>
      <c r="O11237" s="85" t="s">
        <v>24167</v>
      </c>
      <c r="P11237" s="85" t="s">
        <v>24168</v>
      </c>
      <c r="Q11237" s="88">
        <v>2573.66</v>
      </c>
      <c r="R11237" s="85">
        <v>1470</v>
      </c>
    </row>
    <row r="11238" spans="1:18" x14ac:dyDescent="0.3">
      <c r="A11238" s="82"/>
      <c r="B11238" s="82"/>
      <c r="C11238" s="82"/>
      <c r="D11238" s="82"/>
      <c r="E11238" s="83"/>
      <c r="F11238" s="82"/>
      <c r="G11238" s="83"/>
      <c r="O11238" s="85" t="s">
        <v>24169</v>
      </c>
      <c r="P11238" s="85" t="s">
        <v>24170</v>
      </c>
      <c r="Q11238" s="88">
        <v>2573.1999999999998</v>
      </c>
      <c r="R11238" s="85">
        <v>-55</v>
      </c>
    </row>
    <row r="11239" spans="1:18" x14ac:dyDescent="0.3">
      <c r="A11239" s="82"/>
      <c r="B11239" s="82"/>
      <c r="C11239" s="82"/>
      <c r="D11239" s="82"/>
      <c r="E11239" s="83"/>
      <c r="F11239" s="82"/>
      <c r="G11239" s="83"/>
      <c r="O11239" s="85" t="s">
        <v>24171</v>
      </c>
      <c r="P11239" s="85" t="s">
        <v>24172</v>
      </c>
      <c r="Q11239" s="88">
        <v>2573.1999999999998</v>
      </c>
      <c r="R11239" s="85">
        <v>0</v>
      </c>
    </row>
    <row r="11240" spans="1:18" x14ac:dyDescent="0.3">
      <c r="A11240" s="82"/>
      <c r="B11240" s="82"/>
      <c r="C11240" s="82"/>
      <c r="D11240" s="82"/>
      <c r="E11240" s="83"/>
      <c r="F11240" s="82"/>
      <c r="G11240" s="83"/>
      <c r="O11240" s="85" t="s">
        <v>24173</v>
      </c>
      <c r="P11240" s="85" t="s">
        <v>24174</v>
      </c>
      <c r="Q11240" s="88">
        <v>38625</v>
      </c>
      <c r="R11240" s="85">
        <v>0</v>
      </c>
    </row>
    <row r="11241" spans="1:18" x14ac:dyDescent="0.3">
      <c r="A11241" s="82"/>
      <c r="B11241" s="82"/>
      <c r="C11241" s="82"/>
      <c r="D11241" s="82"/>
      <c r="E11241" s="83"/>
      <c r="F11241" s="82"/>
      <c r="G11241" s="83"/>
      <c r="O11241" s="85" t="s">
        <v>24175</v>
      </c>
      <c r="P11241" s="85" t="s">
        <v>24176</v>
      </c>
      <c r="Q11241" s="88">
        <v>964.54</v>
      </c>
      <c r="R11241" s="85">
        <v>-12</v>
      </c>
    </row>
    <row r="11242" spans="1:18" x14ac:dyDescent="0.3">
      <c r="A11242" s="82"/>
      <c r="B11242" s="82"/>
      <c r="C11242" s="82"/>
      <c r="D11242" s="82"/>
      <c r="E11242" s="83"/>
      <c r="F11242" s="82"/>
      <c r="G11242" s="83"/>
      <c r="O11242" s="85" t="s">
        <v>24177</v>
      </c>
      <c r="P11242" s="85" t="s">
        <v>24178</v>
      </c>
      <c r="Q11242" s="88">
        <v>964.54</v>
      </c>
      <c r="R11242" s="85">
        <v>3</v>
      </c>
    </row>
    <row r="11243" spans="1:18" x14ac:dyDescent="0.3">
      <c r="A11243" s="82"/>
      <c r="B11243" s="82"/>
      <c r="C11243" s="82"/>
      <c r="D11243" s="82"/>
      <c r="E11243" s="83"/>
      <c r="F11243" s="82"/>
      <c r="G11243" s="83"/>
      <c r="O11243" s="85" t="s">
        <v>24179</v>
      </c>
      <c r="P11243" s="85" t="s">
        <v>24180</v>
      </c>
      <c r="Q11243" s="88">
        <v>964.54</v>
      </c>
      <c r="R11243" s="85">
        <v>54</v>
      </c>
    </row>
    <row r="11244" spans="1:18" x14ac:dyDescent="0.3">
      <c r="A11244" s="82"/>
      <c r="B11244" s="82"/>
      <c r="C11244" s="82"/>
      <c r="D11244" s="82"/>
      <c r="E11244" s="83"/>
      <c r="F11244" s="82"/>
      <c r="G11244" s="83"/>
      <c r="O11244" s="85" t="s">
        <v>24181</v>
      </c>
      <c r="P11244" s="85" t="s">
        <v>24182</v>
      </c>
      <c r="Q11244" s="88">
        <v>964.54</v>
      </c>
      <c r="R11244" s="85">
        <v>16</v>
      </c>
    </row>
    <row r="11245" spans="1:18" x14ac:dyDescent="0.3">
      <c r="A11245" s="82"/>
      <c r="B11245" s="82"/>
      <c r="C11245" s="82"/>
      <c r="D11245" s="82"/>
      <c r="E11245" s="83"/>
      <c r="F11245" s="82"/>
      <c r="G11245" s="83"/>
      <c r="O11245" s="85" t="s">
        <v>24183</v>
      </c>
      <c r="P11245" s="85" t="s">
        <v>24184</v>
      </c>
      <c r="Q11245" s="88">
        <v>990.96</v>
      </c>
      <c r="R11245" s="85">
        <v>0</v>
      </c>
    </row>
    <row r="11246" spans="1:18" x14ac:dyDescent="0.3">
      <c r="A11246" s="82"/>
      <c r="B11246" s="82"/>
      <c r="C11246" s="82"/>
      <c r="D11246" s="82"/>
      <c r="E11246" s="83"/>
      <c r="F11246" s="82"/>
      <c r="G11246" s="83"/>
      <c r="O11246" s="85" t="s">
        <v>24185</v>
      </c>
      <c r="P11246" s="85" t="s">
        <v>24186</v>
      </c>
      <c r="Q11246" s="88">
        <v>964.54</v>
      </c>
      <c r="R11246" s="85">
        <v>4</v>
      </c>
    </row>
    <row r="11247" spans="1:18" x14ac:dyDescent="0.3">
      <c r="A11247" s="82"/>
      <c r="B11247" s="82"/>
      <c r="C11247" s="82"/>
      <c r="D11247" s="82"/>
      <c r="E11247" s="83"/>
      <c r="F11247" s="82"/>
      <c r="G11247" s="83"/>
      <c r="O11247" s="85" t="s">
        <v>24187</v>
      </c>
      <c r="P11247" s="85" t="s">
        <v>24188</v>
      </c>
      <c r="Q11247" s="88">
        <v>2674.4</v>
      </c>
      <c r="R11247" s="85">
        <v>385</v>
      </c>
    </row>
    <row r="11248" spans="1:18" x14ac:dyDescent="0.3">
      <c r="A11248" s="82"/>
      <c r="B11248" s="82"/>
      <c r="C11248" s="82"/>
      <c r="D11248" s="82"/>
      <c r="E11248" s="83"/>
      <c r="F11248" s="82"/>
      <c r="G11248" s="83"/>
      <c r="O11248" s="85" t="s">
        <v>24189</v>
      </c>
      <c r="P11248" s="85" t="s">
        <v>24190</v>
      </c>
      <c r="Q11248" s="88">
        <v>964.54</v>
      </c>
      <c r="R11248" s="85">
        <v>60</v>
      </c>
    </row>
    <row r="11249" spans="1:18" x14ac:dyDescent="0.3">
      <c r="A11249" s="82"/>
      <c r="B11249" s="82"/>
      <c r="C11249" s="82"/>
      <c r="D11249" s="82"/>
      <c r="E11249" s="83"/>
      <c r="F11249" s="82"/>
      <c r="G11249" s="83"/>
      <c r="O11249" s="85" t="s">
        <v>24191</v>
      </c>
      <c r="P11249" s="85" t="s">
        <v>24192</v>
      </c>
      <c r="Q11249" s="88">
        <v>11937.13</v>
      </c>
      <c r="R11249" s="85">
        <v>6</v>
      </c>
    </row>
    <row r="11250" spans="1:18" x14ac:dyDescent="0.3">
      <c r="A11250" s="82"/>
      <c r="B11250" s="82"/>
      <c r="C11250" s="82"/>
      <c r="D11250" s="82"/>
      <c r="E11250" s="83"/>
      <c r="F11250" s="82"/>
      <c r="G11250" s="83"/>
      <c r="O11250" s="85" t="s">
        <v>24193</v>
      </c>
      <c r="P11250" s="85" t="s">
        <v>24194</v>
      </c>
      <c r="Q11250" s="88">
        <v>5884.91</v>
      </c>
      <c r="R11250" s="85">
        <v>0</v>
      </c>
    </row>
    <row r="11251" spans="1:18" x14ac:dyDescent="0.3">
      <c r="A11251" s="82"/>
      <c r="B11251" s="82"/>
      <c r="C11251" s="82"/>
      <c r="D11251" s="82"/>
      <c r="E11251" s="83"/>
      <c r="F11251" s="82"/>
      <c r="G11251" s="83"/>
      <c r="O11251" s="85" t="s">
        <v>24195</v>
      </c>
      <c r="P11251" s="85" t="s">
        <v>24196</v>
      </c>
      <c r="Q11251" s="88">
        <v>12258.34</v>
      </c>
      <c r="R11251" s="85">
        <v>0</v>
      </c>
    </row>
    <row r="11252" spans="1:18" x14ac:dyDescent="0.3">
      <c r="A11252" s="82"/>
      <c r="B11252" s="82"/>
      <c r="C11252" s="82"/>
      <c r="D11252" s="82"/>
      <c r="E11252" s="83"/>
      <c r="F11252" s="82"/>
      <c r="G11252" s="83"/>
      <c r="O11252" s="85" t="s">
        <v>24197</v>
      </c>
      <c r="P11252" s="85" t="s">
        <v>24198</v>
      </c>
      <c r="Q11252" s="88">
        <v>11446.91</v>
      </c>
      <c r="R11252" s="85">
        <v>0</v>
      </c>
    </row>
    <row r="11253" spans="1:18" x14ac:dyDescent="0.3">
      <c r="A11253" s="82"/>
      <c r="B11253" s="82"/>
      <c r="C11253" s="82"/>
      <c r="D11253" s="82"/>
      <c r="E11253" s="83"/>
      <c r="F11253" s="82"/>
      <c r="G11253" s="83"/>
      <c r="O11253" s="85" t="s">
        <v>24199</v>
      </c>
      <c r="P11253" s="85" t="s">
        <v>24200</v>
      </c>
      <c r="Q11253" s="88">
        <v>12077.88</v>
      </c>
      <c r="R11253" s="85">
        <v>0</v>
      </c>
    </row>
    <row r="11254" spans="1:18" x14ac:dyDescent="0.3">
      <c r="A11254" s="82"/>
      <c r="B11254" s="82"/>
      <c r="C11254" s="82"/>
      <c r="D11254" s="82"/>
      <c r="E11254" s="83"/>
      <c r="F11254" s="82"/>
      <c r="G11254" s="83"/>
      <c r="O11254" s="85" t="s">
        <v>24201</v>
      </c>
      <c r="P11254" s="85" t="s">
        <v>24202</v>
      </c>
      <c r="Q11254" s="88">
        <v>48455.68</v>
      </c>
      <c r="R11254" s="85">
        <v>0</v>
      </c>
    </row>
    <row r="11255" spans="1:18" x14ac:dyDescent="0.3">
      <c r="A11255" s="82"/>
      <c r="B11255" s="82"/>
      <c r="C11255" s="82"/>
      <c r="D11255" s="82"/>
      <c r="E11255" s="83"/>
      <c r="F11255" s="82"/>
      <c r="G11255" s="83"/>
      <c r="O11255" s="85" t="s">
        <v>24203</v>
      </c>
      <c r="P11255" s="85" t="s">
        <v>24204</v>
      </c>
      <c r="Q11255" s="88">
        <v>13342.62</v>
      </c>
      <c r="R11255" s="85">
        <v>0</v>
      </c>
    </row>
    <row r="11256" spans="1:18" x14ac:dyDescent="0.3">
      <c r="A11256" s="82"/>
      <c r="B11256" s="82"/>
      <c r="C11256" s="82"/>
      <c r="D11256" s="82"/>
      <c r="E11256" s="83"/>
      <c r="F11256" s="82"/>
      <c r="G11256" s="83"/>
      <c r="O11256" s="85" t="s">
        <v>24205</v>
      </c>
      <c r="P11256" s="85" t="s">
        <v>24206</v>
      </c>
      <c r="Q11256" s="88">
        <v>14974.91</v>
      </c>
      <c r="R11256" s="85">
        <v>1</v>
      </c>
    </row>
    <row r="11257" spans="1:18" x14ac:dyDescent="0.3">
      <c r="A11257" s="82"/>
      <c r="B11257" s="82"/>
      <c r="C11257" s="82"/>
      <c r="D11257" s="82"/>
      <c r="E11257" s="83"/>
      <c r="F11257" s="82"/>
      <c r="G11257" s="83"/>
      <c r="O11257" s="85" t="s">
        <v>24207</v>
      </c>
      <c r="P11257" s="85" t="s">
        <v>24208</v>
      </c>
      <c r="Q11257" s="88">
        <v>7021.56</v>
      </c>
      <c r="R11257" s="85">
        <v>7</v>
      </c>
    </row>
    <row r="11258" spans="1:18" x14ac:dyDescent="0.3">
      <c r="A11258" s="82"/>
      <c r="B11258" s="82"/>
      <c r="C11258" s="82"/>
      <c r="D11258" s="82"/>
      <c r="E11258" s="83"/>
      <c r="F11258" s="82"/>
      <c r="G11258" s="83"/>
      <c r="O11258" s="85" t="s">
        <v>24209</v>
      </c>
      <c r="P11258" s="85" t="s">
        <v>24210</v>
      </c>
      <c r="Q11258" s="88">
        <v>2253.23</v>
      </c>
      <c r="R11258" s="85">
        <v>115</v>
      </c>
    </row>
    <row r="11259" spans="1:18" x14ac:dyDescent="0.3">
      <c r="A11259" s="82"/>
      <c r="B11259" s="82"/>
      <c r="C11259" s="82"/>
      <c r="D11259" s="82"/>
      <c r="E11259" s="83"/>
      <c r="F11259" s="82"/>
      <c r="G11259" s="83"/>
      <c r="O11259" s="85" t="s">
        <v>24211</v>
      </c>
      <c r="P11259" s="85" t="s">
        <v>24212</v>
      </c>
      <c r="Q11259" s="88">
        <v>13059.73</v>
      </c>
      <c r="R11259" s="85">
        <v>0</v>
      </c>
    </row>
    <row r="11260" spans="1:18" x14ac:dyDescent="0.3">
      <c r="A11260" s="82"/>
      <c r="B11260" s="82"/>
      <c r="C11260" s="82"/>
      <c r="D11260" s="82"/>
      <c r="E11260" s="83"/>
      <c r="F11260" s="82"/>
      <c r="G11260" s="83"/>
      <c r="O11260" s="85" t="s">
        <v>24213</v>
      </c>
      <c r="P11260" s="85" t="s">
        <v>24214</v>
      </c>
      <c r="Q11260" s="88">
        <v>35653.660000000003</v>
      </c>
      <c r="R11260" s="85">
        <v>2</v>
      </c>
    </row>
    <row r="11261" spans="1:18" x14ac:dyDescent="0.3">
      <c r="A11261" s="82"/>
      <c r="B11261" s="82"/>
      <c r="C11261" s="82"/>
      <c r="D11261" s="82"/>
      <c r="E11261" s="83"/>
      <c r="F11261" s="82"/>
      <c r="G11261" s="83"/>
      <c r="O11261" s="85" t="s">
        <v>24215</v>
      </c>
      <c r="P11261" s="85" t="s">
        <v>24216</v>
      </c>
      <c r="Q11261" s="88">
        <v>6319.05</v>
      </c>
      <c r="R11261" s="85">
        <v>52</v>
      </c>
    </row>
    <row r="11262" spans="1:18" x14ac:dyDescent="0.3">
      <c r="A11262" s="82"/>
      <c r="B11262" s="82"/>
      <c r="C11262" s="82"/>
      <c r="D11262" s="82"/>
      <c r="E11262" s="83"/>
      <c r="F11262" s="82"/>
      <c r="G11262" s="83"/>
      <c r="O11262" s="85" t="s">
        <v>24217</v>
      </c>
      <c r="P11262" s="85" t="s">
        <v>24218</v>
      </c>
      <c r="Q11262" s="88">
        <v>8004.34</v>
      </c>
      <c r="R11262" s="85">
        <v>0</v>
      </c>
    </row>
    <row r="11263" spans="1:18" x14ac:dyDescent="0.3">
      <c r="A11263" s="82"/>
      <c r="B11263" s="82"/>
      <c r="C11263" s="82"/>
      <c r="D11263" s="82"/>
      <c r="E11263" s="83"/>
      <c r="F11263" s="82"/>
      <c r="G11263" s="83"/>
      <c r="O11263" s="85" t="s">
        <v>24219</v>
      </c>
      <c r="P11263" s="85" t="s">
        <v>24220</v>
      </c>
      <c r="Q11263" s="88">
        <v>4353.3500000000004</v>
      </c>
      <c r="R11263" s="85">
        <v>-3</v>
      </c>
    </row>
    <row r="11264" spans="1:18" x14ac:dyDescent="0.3">
      <c r="A11264" s="82"/>
      <c r="B11264" s="82"/>
      <c r="C11264" s="82"/>
      <c r="D11264" s="82"/>
      <c r="E11264" s="83"/>
      <c r="F11264" s="82"/>
      <c r="G11264" s="83"/>
      <c r="O11264" s="85" t="s">
        <v>24221</v>
      </c>
      <c r="P11264" s="85" t="s">
        <v>24222</v>
      </c>
      <c r="Q11264" s="88">
        <v>1542.99</v>
      </c>
      <c r="R11264" s="85">
        <v>4</v>
      </c>
    </row>
    <row r="11265" spans="1:18" x14ac:dyDescent="0.3">
      <c r="A11265" s="82"/>
      <c r="B11265" s="82"/>
      <c r="C11265" s="82"/>
      <c r="D11265" s="82"/>
      <c r="E11265" s="83"/>
      <c r="F11265" s="82"/>
      <c r="G11265" s="83"/>
      <c r="O11265" s="85" t="s">
        <v>24223</v>
      </c>
      <c r="P11265" s="85" t="s">
        <v>24224</v>
      </c>
      <c r="Q11265" s="88">
        <v>2039.85</v>
      </c>
      <c r="R11265" s="85">
        <v>-12</v>
      </c>
    </row>
    <row r="11266" spans="1:18" x14ac:dyDescent="0.3">
      <c r="A11266" s="82"/>
      <c r="B11266" s="82"/>
      <c r="C11266" s="82"/>
      <c r="D11266" s="82"/>
      <c r="E11266" s="83"/>
      <c r="F11266" s="82"/>
      <c r="G11266" s="83"/>
      <c r="O11266" s="85" t="s">
        <v>24225</v>
      </c>
      <c r="P11266" s="85" t="s">
        <v>24226</v>
      </c>
      <c r="Q11266" s="88">
        <v>2039.85</v>
      </c>
      <c r="R11266" s="85">
        <v>145</v>
      </c>
    </row>
    <row r="11267" spans="1:18" x14ac:dyDescent="0.3">
      <c r="A11267" s="82"/>
      <c r="B11267" s="82"/>
      <c r="C11267" s="82"/>
      <c r="D11267" s="82"/>
      <c r="E11267" s="83"/>
      <c r="F11267" s="82"/>
      <c r="G11267" s="83"/>
      <c r="O11267" s="85" t="s">
        <v>24227</v>
      </c>
      <c r="P11267" s="85" t="s">
        <v>24228</v>
      </c>
      <c r="Q11267" s="88">
        <v>2662.5</v>
      </c>
      <c r="R11267" s="85">
        <v>-3</v>
      </c>
    </row>
    <row r="11268" spans="1:18" x14ac:dyDescent="0.3">
      <c r="A11268" s="82"/>
      <c r="B11268" s="82"/>
      <c r="C11268" s="82"/>
      <c r="D11268" s="82"/>
      <c r="E11268" s="83"/>
      <c r="F11268" s="82"/>
      <c r="G11268" s="83"/>
      <c r="O11268" s="85" t="s">
        <v>24229</v>
      </c>
      <c r="P11268" s="85" t="s">
        <v>24230</v>
      </c>
      <c r="Q11268" s="88">
        <v>2982.47</v>
      </c>
      <c r="R11268" s="85">
        <v>16</v>
      </c>
    </row>
    <row r="11269" spans="1:18" x14ac:dyDescent="0.3">
      <c r="A11269" s="82"/>
      <c r="B11269" s="82"/>
      <c r="C11269" s="82"/>
      <c r="D11269" s="82"/>
      <c r="E11269" s="83"/>
      <c r="F11269" s="82"/>
      <c r="G11269" s="83"/>
      <c r="O11269" s="85" t="s">
        <v>24231</v>
      </c>
      <c r="P11269" s="85" t="s">
        <v>24232</v>
      </c>
      <c r="Q11269" s="88">
        <v>2982.31</v>
      </c>
      <c r="R11269" s="85">
        <v>0</v>
      </c>
    </row>
    <row r="11270" spans="1:18" x14ac:dyDescent="0.3">
      <c r="A11270" s="82"/>
      <c r="B11270" s="82"/>
      <c r="C11270" s="82"/>
      <c r="D11270" s="82"/>
      <c r="E11270" s="83"/>
      <c r="F11270" s="82"/>
      <c r="G11270" s="83"/>
      <c r="O11270" s="85" t="s">
        <v>24233</v>
      </c>
      <c r="P11270" s="85" t="s">
        <v>24234</v>
      </c>
      <c r="Q11270" s="88">
        <v>2982.31</v>
      </c>
      <c r="R11270" s="85">
        <v>0</v>
      </c>
    </row>
    <row r="11271" spans="1:18" x14ac:dyDescent="0.3">
      <c r="A11271" s="82"/>
      <c r="B11271" s="82"/>
      <c r="C11271" s="82"/>
      <c r="D11271" s="82"/>
      <c r="E11271" s="83"/>
      <c r="F11271" s="82"/>
      <c r="G11271" s="83"/>
      <c r="O11271" s="85" t="s">
        <v>24235</v>
      </c>
      <c r="P11271" s="85" t="s">
        <v>24236</v>
      </c>
      <c r="Q11271" s="88">
        <v>2129.94</v>
      </c>
      <c r="R11271" s="85">
        <v>0</v>
      </c>
    </row>
    <row r="11272" spans="1:18" x14ac:dyDescent="0.3">
      <c r="A11272" s="82"/>
      <c r="B11272" s="82"/>
      <c r="C11272" s="82"/>
      <c r="D11272" s="82"/>
      <c r="E11272" s="83"/>
      <c r="F11272" s="82"/>
      <c r="G11272" s="83"/>
      <c r="O11272" s="85" t="s">
        <v>24237</v>
      </c>
      <c r="P11272" s="85" t="s">
        <v>24238</v>
      </c>
      <c r="Q11272" s="88">
        <v>1481.96</v>
      </c>
      <c r="R11272" s="85">
        <v>1311</v>
      </c>
    </row>
    <row r="11273" spans="1:18" x14ac:dyDescent="0.3">
      <c r="A11273" s="82"/>
      <c r="B11273" s="82"/>
      <c r="C11273" s="82"/>
      <c r="D11273" s="82"/>
      <c r="E11273" s="83"/>
      <c r="F11273" s="82"/>
      <c r="G11273" s="83"/>
      <c r="O11273" s="85" t="s">
        <v>24239</v>
      </c>
      <c r="P11273" s="85" t="s">
        <v>24240</v>
      </c>
      <c r="Q11273" s="88">
        <v>17139.919999999998</v>
      </c>
      <c r="R11273" s="85">
        <v>18</v>
      </c>
    </row>
    <row r="11274" spans="1:18" x14ac:dyDescent="0.3">
      <c r="A11274" s="82"/>
      <c r="B11274" s="82"/>
      <c r="C11274" s="82"/>
      <c r="D11274" s="82"/>
      <c r="E11274" s="83"/>
      <c r="F11274" s="82"/>
      <c r="G11274" s="83"/>
      <c r="O11274" s="85" t="s">
        <v>24241</v>
      </c>
      <c r="P11274" s="85" t="s">
        <v>24242</v>
      </c>
      <c r="Q11274" s="88">
        <v>15490.17</v>
      </c>
      <c r="R11274" s="85">
        <v>28</v>
      </c>
    </row>
    <row r="11275" spans="1:18" x14ac:dyDescent="0.3">
      <c r="A11275" s="82"/>
      <c r="B11275" s="82"/>
      <c r="C11275" s="82"/>
      <c r="D11275" s="82"/>
      <c r="E11275" s="83"/>
      <c r="F11275" s="82"/>
      <c r="G11275" s="83"/>
      <c r="O11275" s="85" t="s">
        <v>24243</v>
      </c>
      <c r="P11275" s="85" t="s">
        <v>24244</v>
      </c>
      <c r="Q11275" s="88">
        <v>594.83000000000004</v>
      </c>
      <c r="R11275" s="85">
        <v>363</v>
      </c>
    </row>
    <row r="11276" spans="1:18" x14ac:dyDescent="0.3">
      <c r="A11276" s="82"/>
      <c r="B11276" s="82"/>
      <c r="C11276" s="82"/>
      <c r="D11276" s="82"/>
      <c r="E11276" s="83"/>
      <c r="F11276" s="82"/>
      <c r="G11276" s="83"/>
      <c r="O11276" s="85" t="s">
        <v>24245</v>
      </c>
      <c r="P11276" s="85" t="s">
        <v>24246</v>
      </c>
      <c r="Q11276" s="88">
        <v>6951.11</v>
      </c>
      <c r="R11276" s="85">
        <v>2</v>
      </c>
    </row>
    <row r="11277" spans="1:18" x14ac:dyDescent="0.3">
      <c r="A11277" s="82"/>
      <c r="B11277" s="82"/>
      <c r="C11277" s="82"/>
      <c r="D11277" s="82"/>
      <c r="E11277" s="83"/>
      <c r="F11277" s="82"/>
      <c r="G11277" s="83"/>
      <c r="O11277" s="85" t="s">
        <v>24247</v>
      </c>
      <c r="P11277" s="85" t="s">
        <v>24248</v>
      </c>
      <c r="Q11277" s="88">
        <v>3242.8</v>
      </c>
      <c r="R11277" s="85">
        <v>0</v>
      </c>
    </row>
    <row r="11278" spans="1:18" x14ac:dyDescent="0.3">
      <c r="A11278" s="82"/>
      <c r="B11278" s="82"/>
      <c r="C11278" s="82"/>
      <c r="D11278" s="82"/>
      <c r="E11278" s="83"/>
      <c r="F11278" s="82"/>
      <c r="G11278" s="83"/>
      <c r="O11278" s="85" t="s">
        <v>24249</v>
      </c>
      <c r="P11278" s="85" t="s">
        <v>24250</v>
      </c>
      <c r="Q11278" s="88">
        <v>3011.05</v>
      </c>
      <c r="R11278" s="85">
        <v>5</v>
      </c>
    </row>
    <row r="11279" spans="1:18" x14ac:dyDescent="0.3">
      <c r="A11279" s="82"/>
      <c r="B11279" s="82"/>
      <c r="C11279" s="82"/>
      <c r="D11279" s="82"/>
      <c r="E11279" s="83"/>
      <c r="F11279" s="82"/>
      <c r="G11279" s="83"/>
      <c r="O11279" s="85" t="s">
        <v>24251</v>
      </c>
      <c r="P11279" s="85" t="s">
        <v>24252</v>
      </c>
      <c r="Q11279" s="88">
        <v>2662.5</v>
      </c>
      <c r="R11279" s="85">
        <v>4</v>
      </c>
    </row>
    <row r="11280" spans="1:18" x14ac:dyDescent="0.3">
      <c r="A11280" s="82"/>
      <c r="B11280" s="82"/>
      <c r="C11280" s="82"/>
      <c r="D11280" s="82"/>
      <c r="E11280" s="83"/>
      <c r="F11280" s="82"/>
      <c r="G11280" s="83"/>
      <c r="O11280" s="85" t="s">
        <v>24253</v>
      </c>
      <c r="P11280" s="85" t="s">
        <v>24254</v>
      </c>
      <c r="Q11280" s="88">
        <v>8817.16</v>
      </c>
      <c r="R11280" s="85">
        <v>0</v>
      </c>
    </row>
    <row r="11281" spans="1:18" x14ac:dyDescent="0.3">
      <c r="A11281" s="82"/>
      <c r="B11281" s="82"/>
      <c r="C11281" s="82"/>
      <c r="D11281" s="82"/>
      <c r="E11281" s="83"/>
      <c r="F11281" s="82"/>
      <c r="G11281" s="83"/>
      <c r="O11281" s="85" t="s">
        <v>24255</v>
      </c>
      <c r="P11281" s="85" t="s">
        <v>24256</v>
      </c>
      <c r="Q11281" s="88">
        <v>8817.16</v>
      </c>
      <c r="R11281" s="85">
        <v>0</v>
      </c>
    </row>
    <row r="11282" spans="1:18" x14ac:dyDescent="0.3">
      <c r="A11282" s="82"/>
      <c r="B11282" s="82"/>
      <c r="C11282" s="82"/>
      <c r="D11282" s="82"/>
      <c r="E11282" s="83"/>
      <c r="F11282" s="82"/>
      <c r="G11282" s="83"/>
      <c r="O11282" s="85" t="s">
        <v>24257</v>
      </c>
      <c r="P11282" s="85" t="s">
        <v>24258</v>
      </c>
      <c r="Q11282" s="88">
        <v>21735.83</v>
      </c>
      <c r="R11282" s="85">
        <v>0</v>
      </c>
    </row>
    <row r="11283" spans="1:18" x14ac:dyDescent="0.3">
      <c r="A11283" s="82"/>
      <c r="B11283" s="82"/>
      <c r="C11283" s="82"/>
      <c r="D11283" s="82"/>
      <c r="E11283" s="83"/>
      <c r="F11283" s="82"/>
      <c r="G11283" s="83"/>
      <c r="O11283" s="85" t="s">
        <v>24259</v>
      </c>
      <c r="P11283" s="85" t="s">
        <v>24260</v>
      </c>
      <c r="Q11283" s="88">
        <v>22375.77</v>
      </c>
      <c r="R11283" s="85">
        <v>0</v>
      </c>
    </row>
    <row r="11284" spans="1:18" x14ac:dyDescent="0.3">
      <c r="A11284" s="82"/>
      <c r="B11284" s="82"/>
      <c r="C11284" s="82"/>
      <c r="D11284" s="82"/>
      <c r="E11284" s="83"/>
      <c r="F11284" s="82"/>
      <c r="G11284" s="83"/>
      <c r="O11284" s="85" t="s">
        <v>24261</v>
      </c>
      <c r="P11284" s="85" t="s">
        <v>24262</v>
      </c>
      <c r="Q11284" s="88">
        <v>22055.49</v>
      </c>
      <c r="R11284" s="85">
        <v>0</v>
      </c>
    </row>
    <row r="11285" spans="1:18" x14ac:dyDescent="0.3">
      <c r="A11285" s="82"/>
      <c r="B11285" s="82"/>
      <c r="C11285" s="82"/>
      <c r="D11285" s="82"/>
      <c r="E11285" s="83"/>
      <c r="F11285" s="82"/>
      <c r="G11285" s="83"/>
      <c r="O11285" s="85" t="s">
        <v>24263</v>
      </c>
      <c r="P11285" s="85" t="s">
        <v>24264</v>
      </c>
      <c r="Q11285" s="88">
        <v>22375.77</v>
      </c>
      <c r="R11285" s="85">
        <v>0</v>
      </c>
    </row>
    <row r="11286" spans="1:18" x14ac:dyDescent="0.3">
      <c r="A11286" s="82"/>
      <c r="B11286" s="82"/>
      <c r="C11286" s="82"/>
      <c r="D11286" s="82"/>
      <c r="E11286" s="83"/>
      <c r="F11286" s="82"/>
      <c r="G11286" s="83"/>
      <c r="O11286" s="85" t="s">
        <v>24265</v>
      </c>
      <c r="P11286" s="85" t="s">
        <v>24266</v>
      </c>
      <c r="Q11286" s="88">
        <v>21816.33</v>
      </c>
      <c r="R11286" s="85">
        <v>0</v>
      </c>
    </row>
    <row r="11287" spans="1:18" x14ac:dyDescent="0.3">
      <c r="A11287" s="82"/>
      <c r="B11287" s="82"/>
      <c r="C11287" s="82"/>
      <c r="D11287" s="82"/>
      <c r="E11287" s="83"/>
      <c r="F11287" s="82"/>
      <c r="G11287" s="83"/>
      <c r="O11287" s="85" t="s">
        <v>24267</v>
      </c>
      <c r="P11287" s="85" t="s">
        <v>24268</v>
      </c>
      <c r="Q11287" s="88">
        <v>12147.41</v>
      </c>
      <c r="R11287" s="85">
        <v>0</v>
      </c>
    </row>
    <row r="11288" spans="1:18" x14ac:dyDescent="0.3">
      <c r="A11288" s="82"/>
      <c r="B11288" s="82"/>
      <c r="C11288" s="82"/>
      <c r="D11288" s="82"/>
      <c r="E11288" s="83"/>
      <c r="F11288" s="82"/>
      <c r="G11288" s="83"/>
      <c r="O11288" s="85" t="s">
        <v>24269</v>
      </c>
      <c r="P11288" s="85" t="s">
        <v>24270</v>
      </c>
      <c r="Q11288" s="88">
        <v>11882.9</v>
      </c>
      <c r="R11288" s="85">
        <v>1</v>
      </c>
    </row>
    <row r="11289" spans="1:18" x14ac:dyDescent="0.3">
      <c r="A11289" s="82"/>
      <c r="B11289" s="82"/>
      <c r="C11289" s="82"/>
      <c r="D11289" s="82"/>
      <c r="E11289" s="83"/>
      <c r="F11289" s="82"/>
      <c r="G11289" s="83"/>
      <c r="O11289" s="85" t="s">
        <v>24271</v>
      </c>
      <c r="P11289" s="85" t="s">
        <v>24272</v>
      </c>
      <c r="Q11289" s="88">
        <v>8184.79</v>
      </c>
      <c r="R11289" s="85">
        <v>0</v>
      </c>
    </row>
    <row r="11290" spans="1:18" x14ac:dyDescent="0.3">
      <c r="A11290" s="82"/>
      <c r="B11290" s="82"/>
      <c r="C11290" s="82"/>
      <c r="D11290" s="82"/>
      <c r="E11290" s="83"/>
      <c r="F11290" s="82"/>
      <c r="G11290" s="83"/>
      <c r="O11290" s="85" t="s">
        <v>24273</v>
      </c>
      <c r="P11290" s="85" t="s">
        <v>24274</v>
      </c>
      <c r="Q11290" s="88">
        <v>7377.84</v>
      </c>
      <c r="R11290" s="85">
        <v>4</v>
      </c>
    </row>
    <row r="11291" spans="1:18" x14ac:dyDescent="0.3">
      <c r="A11291" s="82"/>
      <c r="B11291" s="82"/>
      <c r="C11291" s="82"/>
      <c r="D11291" s="82"/>
      <c r="E11291" s="83"/>
      <c r="F11291" s="82"/>
      <c r="G11291" s="83"/>
      <c r="O11291" s="85" t="s">
        <v>24275</v>
      </c>
      <c r="P11291" s="85" t="s">
        <v>24276</v>
      </c>
      <c r="Q11291" s="88">
        <v>7384.33</v>
      </c>
      <c r="R11291" s="85">
        <v>0</v>
      </c>
    </row>
    <row r="11292" spans="1:18" x14ac:dyDescent="0.3">
      <c r="A11292" s="82"/>
      <c r="B11292" s="82"/>
      <c r="C11292" s="82"/>
      <c r="D11292" s="82"/>
      <c r="E11292" s="83"/>
      <c r="F11292" s="82"/>
      <c r="G11292" s="83"/>
      <c r="O11292" s="85" t="s">
        <v>24277</v>
      </c>
      <c r="P11292" s="85" t="s">
        <v>24278</v>
      </c>
      <c r="Q11292" s="88">
        <v>10229.14</v>
      </c>
      <c r="R11292" s="85">
        <v>0</v>
      </c>
    </row>
    <row r="11293" spans="1:18" x14ac:dyDescent="0.3">
      <c r="A11293" s="82"/>
      <c r="B11293" s="82"/>
      <c r="C11293" s="82"/>
      <c r="D11293" s="82"/>
      <c r="E11293" s="83"/>
      <c r="F11293" s="82"/>
      <c r="G11293" s="83"/>
      <c r="O11293" s="85" t="s">
        <v>24279</v>
      </c>
      <c r="P11293" s="85" t="s">
        <v>24280</v>
      </c>
      <c r="Q11293" s="88">
        <v>987.72</v>
      </c>
      <c r="R11293" s="85">
        <v>0</v>
      </c>
    </row>
    <row r="11294" spans="1:18" x14ac:dyDescent="0.3">
      <c r="A11294" s="82"/>
      <c r="B11294" s="82"/>
      <c r="C11294" s="82"/>
      <c r="D11294" s="82"/>
      <c r="E11294" s="83"/>
      <c r="F11294" s="82"/>
      <c r="G11294" s="83"/>
      <c r="O11294" s="85" t="s">
        <v>24281</v>
      </c>
      <c r="P11294" s="85" t="s">
        <v>24282</v>
      </c>
      <c r="Q11294" s="88">
        <v>2429.36</v>
      </c>
      <c r="R11294" s="85">
        <v>0</v>
      </c>
    </row>
    <row r="11295" spans="1:18" x14ac:dyDescent="0.3">
      <c r="A11295" s="82"/>
      <c r="B11295" s="82"/>
      <c r="C11295" s="82"/>
      <c r="D11295" s="82"/>
      <c r="E11295" s="83"/>
      <c r="F11295" s="82"/>
      <c r="G11295" s="83"/>
      <c r="O11295" s="85" t="s">
        <v>24283</v>
      </c>
      <c r="P11295" s="85" t="s">
        <v>24284</v>
      </c>
      <c r="Q11295" s="88">
        <v>2429.36</v>
      </c>
      <c r="R11295" s="85">
        <v>1</v>
      </c>
    </row>
    <row r="11296" spans="1:18" x14ac:dyDescent="0.3">
      <c r="A11296" s="82"/>
      <c r="B11296" s="82"/>
      <c r="C11296" s="82"/>
      <c r="D11296" s="82"/>
      <c r="E11296" s="83"/>
      <c r="F11296" s="82"/>
      <c r="G11296" s="83"/>
      <c r="O11296" s="85" t="s">
        <v>24285</v>
      </c>
      <c r="P11296" s="85" t="s">
        <v>24286</v>
      </c>
      <c r="Q11296" s="88">
        <v>1389.57</v>
      </c>
      <c r="R11296" s="85">
        <v>378</v>
      </c>
    </row>
    <row r="11297" spans="1:18" x14ac:dyDescent="0.3">
      <c r="A11297" s="82"/>
      <c r="B11297" s="82"/>
      <c r="C11297" s="82"/>
      <c r="D11297" s="82"/>
      <c r="E11297" s="83"/>
      <c r="F11297" s="82"/>
      <c r="G11297" s="83"/>
      <c r="O11297" s="85" t="s">
        <v>24287</v>
      </c>
      <c r="P11297" s="85" t="s">
        <v>24288</v>
      </c>
      <c r="Q11297" s="88">
        <v>2508.9299999999998</v>
      </c>
      <c r="R11297" s="85">
        <v>20</v>
      </c>
    </row>
    <row r="11298" spans="1:18" x14ac:dyDescent="0.3">
      <c r="A11298" s="82"/>
      <c r="B11298" s="82"/>
      <c r="C11298" s="82"/>
      <c r="D11298" s="82"/>
      <c r="E11298" s="83"/>
      <c r="F11298" s="82"/>
      <c r="G11298" s="83"/>
      <c r="O11298" s="85" t="s">
        <v>24289</v>
      </c>
      <c r="P11298" s="85" t="s">
        <v>24290</v>
      </c>
      <c r="Q11298" s="88">
        <v>1550.25</v>
      </c>
      <c r="R11298" s="85">
        <v>1789</v>
      </c>
    </row>
    <row r="11299" spans="1:18" x14ac:dyDescent="0.3">
      <c r="A11299" s="82"/>
      <c r="B11299" s="82"/>
      <c r="C11299" s="82"/>
      <c r="D11299" s="82"/>
      <c r="E11299" s="83"/>
      <c r="F11299" s="82"/>
      <c r="G11299" s="83"/>
      <c r="O11299" s="85" t="s">
        <v>24291</v>
      </c>
      <c r="P11299" s="85" t="s">
        <v>24292</v>
      </c>
      <c r="Q11299" s="88">
        <v>1550.25</v>
      </c>
      <c r="R11299" s="85">
        <v>2736</v>
      </c>
    </row>
    <row r="11300" spans="1:18" x14ac:dyDescent="0.3">
      <c r="A11300" s="82"/>
      <c r="B11300" s="82"/>
      <c r="C11300" s="82"/>
      <c r="D11300" s="82"/>
      <c r="E11300" s="83"/>
      <c r="F11300" s="82"/>
      <c r="G11300" s="83"/>
      <c r="O11300" s="85" t="s">
        <v>24293</v>
      </c>
      <c r="P11300" s="85" t="s">
        <v>24294</v>
      </c>
      <c r="Q11300" s="88">
        <v>2429.36</v>
      </c>
      <c r="R11300" s="85">
        <v>0</v>
      </c>
    </row>
    <row r="11301" spans="1:18" x14ac:dyDescent="0.3">
      <c r="A11301" s="82"/>
      <c r="B11301" s="82"/>
      <c r="C11301" s="82"/>
      <c r="D11301" s="82"/>
      <c r="E11301" s="83"/>
      <c r="F11301" s="82"/>
      <c r="G11301" s="83"/>
      <c r="O11301" s="85" t="s">
        <v>24295</v>
      </c>
      <c r="P11301" s="85" t="s">
        <v>24296</v>
      </c>
      <c r="Q11301" s="88">
        <v>13132.35</v>
      </c>
      <c r="R11301" s="85">
        <v>660</v>
      </c>
    </row>
    <row r="11302" spans="1:18" x14ac:dyDescent="0.3">
      <c r="A11302" s="82"/>
      <c r="B11302" s="82"/>
      <c r="C11302" s="82"/>
      <c r="D11302" s="82"/>
      <c r="E11302" s="83"/>
      <c r="F11302" s="82"/>
      <c r="G11302" s="83"/>
      <c r="O11302" s="85" t="s">
        <v>24297</v>
      </c>
      <c r="P11302" s="85" t="s">
        <v>24298</v>
      </c>
      <c r="Q11302" s="88">
        <v>6952.35</v>
      </c>
      <c r="R11302" s="85">
        <v>-4</v>
      </c>
    </row>
    <row r="11303" spans="1:18" x14ac:dyDescent="0.3">
      <c r="A11303" s="82"/>
      <c r="B11303" s="82"/>
      <c r="C11303" s="82"/>
      <c r="D11303" s="82"/>
      <c r="E11303" s="83"/>
      <c r="F11303" s="82"/>
      <c r="G11303" s="83"/>
      <c r="O11303" s="85" t="s">
        <v>24299</v>
      </c>
      <c r="P11303" s="85" t="s">
        <v>24300</v>
      </c>
      <c r="Q11303" s="88">
        <v>5360.53</v>
      </c>
      <c r="R11303" s="85">
        <v>0</v>
      </c>
    </row>
    <row r="11304" spans="1:18" x14ac:dyDescent="0.3">
      <c r="A11304" s="82"/>
      <c r="B11304" s="82"/>
      <c r="C11304" s="82"/>
      <c r="D11304" s="82"/>
      <c r="E11304" s="83"/>
      <c r="F11304" s="82"/>
      <c r="G11304" s="83"/>
      <c r="O11304" s="85" t="s">
        <v>24301</v>
      </c>
      <c r="P11304" s="85" t="s">
        <v>24302</v>
      </c>
      <c r="Q11304" s="88">
        <v>9970.81</v>
      </c>
      <c r="R11304" s="85">
        <v>0</v>
      </c>
    </row>
    <row r="11305" spans="1:18" x14ac:dyDescent="0.3">
      <c r="A11305" s="82"/>
      <c r="B11305" s="82"/>
      <c r="C11305" s="82"/>
      <c r="D11305" s="82"/>
      <c r="E11305" s="83"/>
      <c r="F11305" s="82"/>
      <c r="G11305" s="83"/>
      <c r="O11305" s="85" t="s">
        <v>24303</v>
      </c>
      <c r="P11305" s="85" t="s">
        <v>33669</v>
      </c>
      <c r="Q11305" s="88">
        <v>9057.56</v>
      </c>
      <c r="R11305" s="85">
        <v>41</v>
      </c>
    </row>
    <row r="11306" spans="1:18" x14ac:dyDescent="0.3">
      <c r="A11306" s="82"/>
      <c r="B11306" s="82"/>
      <c r="C11306" s="82"/>
      <c r="D11306" s="82"/>
      <c r="E11306" s="83"/>
      <c r="F11306" s="82"/>
      <c r="G11306" s="83"/>
      <c r="O11306" s="85" t="s">
        <v>24304</v>
      </c>
      <c r="P11306" s="85" t="s">
        <v>24305</v>
      </c>
      <c r="Q11306" s="88">
        <v>27987.45</v>
      </c>
      <c r="R11306" s="85">
        <v>0</v>
      </c>
    </row>
    <row r="11307" spans="1:18" x14ac:dyDescent="0.3">
      <c r="A11307" s="82"/>
      <c r="B11307" s="82"/>
      <c r="C11307" s="82"/>
      <c r="D11307" s="82"/>
      <c r="E11307" s="83"/>
      <c r="F11307" s="82"/>
      <c r="G11307" s="83"/>
      <c r="O11307" s="85" t="s">
        <v>24306</v>
      </c>
      <c r="P11307" s="85" t="s">
        <v>24307</v>
      </c>
      <c r="Q11307" s="88">
        <v>15720.15</v>
      </c>
      <c r="R11307" s="85">
        <v>1</v>
      </c>
    </row>
    <row r="11308" spans="1:18" x14ac:dyDescent="0.3">
      <c r="A11308" s="82"/>
      <c r="B11308" s="82"/>
      <c r="C11308" s="82"/>
      <c r="D11308" s="82"/>
      <c r="E11308" s="83"/>
      <c r="F11308" s="82"/>
      <c r="G11308" s="83"/>
      <c r="O11308" s="85" t="s">
        <v>24308</v>
      </c>
      <c r="P11308" s="85" t="s">
        <v>24309</v>
      </c>
      <c r="Q11308" s="88">
        <v>1498.95</v>
      </c>
      <c r="R11308" s="85">
        <v>29</v>
      </c>
    </row>
    <row r="11309" spans="1:18" x14ac:dyDescent="0.3">
      <c r="A11309" s="82"/>
      <c r="B11309" s="82"/>
      <c r="C11309" s="82"/>
      <c r="D11309" s="82"/>
      <c r="E11309" s="83"/>
      <c r="F11309" s="82"/>
      <c r="G11309" s="83"/>
      <c r="O11309" s="85" t="s">
        <v>24310</v>
      </c>
      <c r="P11309" s="85" t="s">
        <v>24311</v>
      </c>
      <c r="Q11309" s="88">
        <v>1498.95</v>
      </c>
      <c r="R11309" s="85">
        <v>0</v>
      </c>
    </row>
    <row r="11310" spans="1:18" x14ac:dyDescent="0.3">
      <c r="A11310" s="82"/>
      <c r="B11310" s="82"/>
      <c r="C11310" s="82"/>
      <c r="D11310" s="82"/>
      <c r="E11310" s="83"/>
      <c r="F11310" s="82"/>
      <c r="G11310" s="83"/>
      <c r="O11310" s="85" t="s">
        <v>24312</v>
      </c>
      <c r="P11310" s="85" t="s">
        <v>24313</v>
      </c>
      <c r="Q11310" s="88">
        <v>1498.95</v>
      </c>
      <c r="R11310" s="85">
        <v>0</v>
      </c>
    </row>
    <row r="11311" spans="1:18" x14ac:dyDescent="0.3">
      <c r="A11311" s="82"/>
      <c r="B11311" s="82"/>
      <c r="C11311" s="82"/>
      <c r="D11311" s="82"/>
      <c r="E11311" s="83"/>
      <c r="F11311" s="82"/>
      <c r="G11311" s="83"/>
      <c r="O11311" s="85" t="s">
        <v>24314</v>
      </c>
      <c r="P11311" s="85" t="s">
        <v>24315</v>
      </c>
      <c r="Q11311" s="88">
        <v>1999</v>
      </c>
      <c r="R11311" s="85">
        <v>0</v>
      </c>
    </row>
    <row r="11312" spans="1:18" x14ac:dyDescent="0.3">
      <c r="A11312" s="82"/>
      <c r="B11312" s="82"/>
      <c r="C11312" s="82"/>
      <c r="D11312" s="82"/>
      <c r="E11312" s="83"/>
      <c r="F11312" s="82"/>
      <c r="G11312" s="83"/>
      <c r="O11312" s="85" t="s">
        <v>24316</v>
      </c>
      <c r="P11312" s="85" t="s">
        <v>24317</v>
      </c>
      <c r="Q11312" s="88">
        <v>1999</v>
      </c>
      <c r="R11312" s="85">
        <v>0</v>
      </c>
    </row>
    <row r="11313" spans="1:18" x14ac:dyDescent="0.3">
      <c r="A11313" s="82"/>
      <c r="B11313" s="82"/>
      <c r="C11313" s="82"/>
      <c r="D11313" s="82"/>
      <c r="E11313" s="83"/>
      <c r="F11313" s="82"/>
      <c r="G11313" s="83"/>
      <c r="O11313" s="85" t="s">
        <v>24318</v>
      </c>
      <c r="P11313" s="85" t="s">
        <v>24319</v>
      </c>
      <c r="Q11313" s="88">
        <v>1498.95</v>
      </c>
      <c r="R11313" s="85">
        <v>0</v>
      </c>
    </row>
    <row r="11314" spans="1:18" x14ac:dyDescent="0.3">
      <c r="A11314" s="82"/>
      <c r="B11314" s="82"/>
      <c r="C11314" s="82"/>
      <c r="D11314" s="82"/>
      <c r="E11314" s="83"/>
      <c r="F11314" s="82"/>
      <c r="G11314" s="83"/>
      <c r="O11314" s="85" t="s">
        <v>24320</v>
      </c>
      <c r="P11314" s="85" t="s">
        <v>24321</v>
      </c>
      <c r="Q11314" s="88">
        <v>1498.95</v>
      </c>
      <c r="R11314" s="85">
        <v>447</v>
      </c>
    </row>
    <row r="11315" spans="1:18" x14ac:dyDescent="0.3">
      <c r="A11315" s="82"/>
      <c r="B11315" s="82"/>
      <c r="C11315" s="82"/>
      <c r="D11315" s="82"/>
      <c r="E11315" s="83"/>
      <c r="F11315" s="82"/>
      <c r="G11315" s="83"/>
      <c r="O11315" s="85" t="s">
        <v>24322</v>
      </c>
      <c r="P11315" s="85" t="s">
        <v>24323</v>
      </c>
      <c r="Q11315" s="88">
        <v>1999</v>
      </c>
      <c r="R11315" s="85">
        <v>0</v>
      </c>
    </row>
    <row r="11316" spans="1:18" x14ac:dyDescent="0.3">
      <c r="A11316" s="82"/>
      <c r="B11316" s="82"/>
      <c r="C11316" s="82"/>
      <c r="D11316" s="82"/>
      <c r="E11316" s="83"/>
      <c r="F11316" s="82"/>
      <c r="G11316" s="83"/>
      <c r="O11316" s="85" t="s">
        <v>24324</v>
      </c>
      <c r="P11316" s="85" t="s">
        <v>24325</v>
      </c>
      <c r="Q11316" s="88">
        <v>1999</v>
      </c>
      <c r="R11316" s="85">
        <v>0</v>
      </c>
    </row>
    <row r="11317" spans="1:18" x14ac:dyDescent="0.3">
      <c r="A11317" s="82"/>
      <c r="B11317" s="82"/>
      <c r="C11317" s="82"/>
      <c r="D11317" s="82"/>
      <c r="E11317" s="83"/>
      <c r="F11317" s="82"/>
      <c r="G11317" s="83"/>
      <c r="O11317" s="85" t="s">
        <v>24326</v>
      </c>
      <c r="P11317" s="85" t="s">
        <v>24327</v>
      </c>
      <c r="Q11317" s="88">
        <v>1999</v>
      </c>
      <c r="R11317" s="85">
        <v>-2</v>
      </c>
    </row>
    <row r="11318" spans="1:18" x14ac:dyDescent="0.3">
      <c r="A11318" s="82"/>
      <c r="B11318" s="82"/>
      <c r="C11318" s="82"/>
      <c r="D11318" s="82"/>
      <c r="E11318" s="83"/>
      <c r="F11318" s="82"/>
      <c r="G11318" s="83"/>
      <c r="O11318" s="85" t="s">
        <v>24328</v>
      </c>
      <c r="P11318" s="85" t="s">
        <v>24329</v>
      </c>
      <c r="Q11318" s="88">
        <v>1999</v>
      </c>
      <c r="R11318" s="85">
        <v>0</v>
      </c>
    </row>
    <row r="11319" spans="1:18" x14ac:dyDescent="0.3">
      <c r="A11319" s="82"/>
      <c r="B11319" s="82"/>
      <c r="C11319" s="82"/>
      <c r="D11319" s="82"/>
      <c r="E11319" s="83"/>
      <c r="F11319" s="82"/>
      <c r="G11319" s="83"/>
      <c r="O11319" s="85" t="s">
        <v>24330</v>
      </c>
      <c r="P11319" s="85" t="s">
        <v>24331</v>
      </c>
      <c r="Q11319" s="88">
        <v>1999</v>
      </c>
      <c r="R11319" s="85">
        <v>0</v>
      </c>
    </row>
    <row r="11320" spans="1:18" x14ac:dyDescent="0.3">
      <c r="A11320" s="82"/>
      <c r="B11320" s="82"/>
      <c r="C11320" s="82"/>
      <c r="D11320" s="82"/>
      <c r="E11320" s="83"/>
      <c r="F11320" s="82"/>
      <c r="G11320" s="83"/>
      <c r="O11320" s="85" t="s">
        <v>24332</v>
      </c>
      <c r="P11320" s="85" t="s">
        <v>24333</v>
      </c>
      <c r="Q11320" s="88">
        <v>1498.95</v>
      </c>
      <c r="R11320" s="85">
        <v>9</v>
      </c>
    </row>
    <row r="11321" spans="1:18" x14ac:dyDescent="0.3">
      <c r="A11321" s="82"/>
      <c r="B11321" s="82"/>
      <c r="C11321" s="82"/>
      <c r="D11321" s="82"/>
      <c r="E11321" s="83"/>
      <c r="F11321" s="82"/>
      <c r="G11321" s="83"/>
      <c r="O11321" s="85" t="s">
        <v>24334</v>
      </c>
      <c r="P11321" s="85" t="s">
        <v>24335</v>
      </c>
      <c r="Q11321" s="88">
        <v>1498.95</v>
      </c>
      <c r="R11321" s="85">
        <v>147</v>
      </c>
    </row>
    <row r="11322" spans="1:18" x14ac:dyDescent="0.3">
      <c r="A11322" s="82"/>
      <c r="B11322" s="82"/>
      <c r="C11322" s="82"/>
      <c r="D11322" s="82"/>
      <c r="E11322" s="83"/>
      <c r="F11322" s="82"/>
      <c r="G11322" s="83"/>
      <c r="O11322" s="85" t="s">
        <v>24336</v>
      </c>
      <c r="P11322" s="85" t="s">
        <v>24337</v>
      </c>
      <c r="Q11322" s="88">
        <v>1498.95</v>
      </c>
      <c r="R11322" s="85">
        <v>4</v>
      </c>
    </row>
    <row r="11323" spans="1:18" x14ac:dyDescent="0.3">
      <c r="A11323" s="82"/>
      <c r="B11323" s="82"/>
      <c r="C11323" s="82"/>
      <c r="D11323" s="82"/>
      <c r="E11323" s="83"/>
      <c r="F11323" s="82"/>
      <c r="G11323" s="83"/>
      <c r="O11323" s="85" t="s">
        <v>24338</v>
      </c>
      <c r="P11323" s="85" t="s">
        <v>24339</v>
      </c>
      <c r="Q11323" s="88">
        <v>1498.95</v>
      </c>
      <c r="R11323" s="85">
        <v>68</v>
      </c>
    </row>
    <row r="11324" spans="1:18" x14ac:dyDescent="0.3">
      <c r="A11324" s="82"/>
      <c r="B11324" s="82"/>
      <c r="C11324" s="82"/>
      <c r="D11324" s="82"/>
      <c r="E11324" s="83"/>
      <c r="F11324" s="82"/>
      <c r="G11324" s="83"/>
      <c r="O11324" s="85" t="s">
        <v>24340</v>
      </c>
      <c r="P11324" s="85" t="s">
        <v>24341</v>
      </c>
      <c r="Q11324" s="88">
        <v>1498.95</v>
      </c>
      <c r="R11324" s="85">
        <v>340</v>
      </c>
    </row>
    <row r="11325" spans="1:18" x14ac:dyDescent="0.3">
      <c r="A11325" s="82"/>
      <c r="B11325" s="82"/>
      <c r="C11325" s="82"/>
      <c r="D11325" s="82"/>
      <c r="E11325" s="83"/>
      <c r="F11325" s="82"/>
      <c r="G11325" s="83"/>
      <c r="O11325" s="85" t="s">
        <v>24342</v>
      </c>
      <c r="P11325" s="85" t="s">
        <v>24343</v>
      </c>
      <c r="Q11325" s="88">
        <v>1498.95</v>
      </c>
      <c r="R11325" s="85">
        <v>286</v>
      </c>
    </row>
    <row r="11326" spans="1:18" x14ac:dyDescent="0.3">
      <c r="A11326" s="82"/>
      <c r="B11326" s="82"/>
      <c r="C11326" s="82"/>
      <c r="D11326" s="82"/>
      <c r="E11326" s="83"/>
      <c r="F11326" s="82"/>
      <c r="G11326" s="83"/>
      <c r="O11326" s="85" t="s">
        <v>24344</v>
      </c>
      <c r="P11326" s="85" t="s">
        <v>24345</v>
      </c>
      <c r="Q11326" s="88">
        <v>1498.95</v>
      </c>
      <c r="R11326" s="85">
        <v>147</v>
      </c>
    </row>
    <row r="11327" spans="1:18" x14ac:dyDescent="0.3">
      <c r="A11327" s="82"/>
      <c r="B11327" s="82"/>
      <c r="C11327" s="82"/>
      <c r="D11327" s="82"/>
      <c r="E11327" s="83"/>
      <c r="F11327" s="82"/>
      <c r="G11327" s="83"/>
      <c r="O11327" s="85" t="s">
        <v>24346</v>
      </c>
      <c r="P11327" s="85" t="s">
        <v>24347</v>
      </c>
      <c r="Q11327" s="88">
        <v>1498.95</v>
      </c>
      <c r="R11327" s="85">
        <v>523</v>
      </c>
    </row>
    <row r="11328" spans="1:18" x14ac:dyDescent="0.3">
      <c r="A11328" s="82"/>
      <c r="B11328" s="82"/>
      <c r="C11328" s="82"/>
      <c r="D11328" s="82"/>
      <c r="E11328" s="83"/>
      <c r="F11328" s="82"/>
      <c r="G11328" s="83"/>
      <c r="O11328" s="85" t="s">
        <v>24348</v>
      </c>
      <c r="P11328" s="85" t="s">
        <v>24349</v>
      </c>
      <c r="Q11328" s="88">
        <v>1498.95</v>
      </c>
      <c r="R11328" s="85">
        <v>284</v>
      </c>
    </row>
    <row r="11329" spans="1:18" x14ac:dyDescent="0.3">
      <c r="A11329" s="82"/>
      <c r="B11329" s="82"/>
      <c r="C11329" s="82"/>
      <c r="D11329" s="82"/>
      <c r="E11329" s="83"/>
      <c r="F11329" s="82"/>
      <c r="G11329" s="83"/>
      <c r="O11329" s="85" t="s">
        <v>24350</v>
      </c>
      <c r="P11329" s="85" t="s">
        <v>24351</v>
      </c>
      <c r="Q11329" s="88">
        <v>1999</v>
      </c>
      <c r="R11329" s="85">
        <v>-20</v>
      </c>
    </row>
    <row r="11330" spans="1:18" x14ac:dyDescent="0.3">
      <c r="A11330" s="82"/>
      <c r="B11330" s="82"/>
      <c r="C11330" s="82"/>
      <c r="D11330" s="82"/>
      <c r="E11330" s="83"/>
      <c r="F11330" s="82"/>
      <c r="G11330" s="83"/>
      <c r="O11330" s="85" t="s">
        <v>24352</v>
      </c>
      <c r="P11330" s="85" t="s">
        <v>24353</v>
      </c>
      <c r="Q11330" s="88">
        <v>1498.95</v>
      </c>
      <c r="R11330" s="85">
        <v>15</v>
      </c>
    </row>
    <row r="11331" spans="1:18" x14ac:dyDescent="0.3">
      <c r="A11331" s="82"/>
      <c r="B11331" s="82"/>
      <c r="C11331" s="82"/>
      <c r="D11331" s="82"/>
      <c r="E11331" s="83"/>
      <c r="F11331" s="82"/>
      <c r="G11331" s="83"/>
      <c r="O11331" s="85" t="s">
        <v>24354</v>
      </c>
      <c r="P11331" s="85" t="s">
        <v>24355</v>
      </c>
      <c r="Q11331" s="88">
        <v>1999</v>
      </c>
      <c r="R11331" s="85">
        <v>0</v>
      </c>
    </row>
    <row r="11332" spans="1:18" x14ac:dyDescent="0.3">
      <c r="A11332" s="82"/>
      <c r="B11332" s="82"/>
      <c r="C11332" s="82"/>
      <c r="D11332" s="82"/>
      <c r="E11332" s="83"/>
      <c r="F11332" s="82"/>
      <c r="G11332" s="83"/>
      <c r="O11332" s="85" t="s">
        <v>24356</v>
      </c>
      <c r="P11332" s="85" t="s">
        <v>24357</v>
      </c>
      <c r="Q11332" s="88">
        <v>1999</v>
      </c>
      <c r="R11332" s="85">
        <v>0</v>
      </c>
    </row>
    <row r="11333" spans="1:18" x14ac:dyDescent="0.3">
      <c r="A11333" s="82"/>
      <c r="B11333" s="82"/>
      <c r="C11333" s="82"/>
      <c r="D11333" s="82"/>
      <c r="E11333" s="83"/>
      <c r="F11333" s="82"/>
      <c r="G11333" s="83"/>
      <c r="O11333" s="85" t="s">
        <v>24358</v>
      </c>
      <c r="P11333" s="85" t="s">
        <v>24359</v>
      </c>
      <c r="Q11333" s="88">
        <v>1498.95</v>
      </c>
      <c r="R11333" s="85">
        <v>19</v>
      </c>
    </row>
    <row r="11334" spans="1:18" x14ac:dyDescent="0.3">
      <c r="A11334" s="82"/>
      <c r="B11334" s="82"/>
      <c r="C11334" s="82"/>
      <c r="D11334" s="82"/>
      <c r="E11334" s="83"/>
      <c r="F11334" s="82"/>
      <c r="G11334" s="83"/>
      <c r="O11334" s="85" t="s">
        <v>24360</v>
      </c>
      <c r="P11334" s="85" t="s">
        <v>24361</v>
      </c>
      <c r="Q11334" s="88">
        <v>1999</v>
      </c>
      <c r="R11334" s="85">
        <v>0</v>
      </c>
    </row>
    <row r="11335" spans="1:18" x14ac:dyDescent="0.3">
      <c r="A11335" s="82"/>
      <c r="B11335" s="82"/>
      <c r="C11335" s="82"/>
      <c r="D11335" s="82"/>
      <c r="E11335" s="83"/>
      <c r="F11335" s="82"/>
      <c r="G11335" s="83"/>
      <c r="O11335" s="85" t="s">
        <v>1653</v>
      </c>
      <c r="P11335" s="85" t="s">
        <v>1654</v>
      </c>
      <c r="Q11335" s="88">
        <v>2069.6999999999998</v>
      </c>
      <c r="R11335" s="85">
        <v>94</v>
      </c>
    </row>
    <row r="11336" spans="1:18" x14ac:dyDescent="0.3">
      <c r="A11336" s="82"/>
      <c r="B11336" s="82"/>
      <c r="C11336" s="82"/>
      <c r="D11336" s="82"/>
      <c r="E11336" s="83"/>
      <c r="F11336" s="82"/>
      <c r="G11336" s="83"/>
      <c r="O11336" s="85" t="s">
        <v>24362</v>
      </c>
      <c r="P11336" s="85" t="s">
        <v>24363</v>
      </c>
      <c r="Q11336" s="88">
        <v>1999</v>
      </c>
      <c r="R11336" s="85">
        <v>0</v>
      </c>
    </row>
    <row r="11337" spans="1:18" x14ac:dyDescent="0.3">
      <c r="A11337" s="82"/>
      <c r="B11337" s="82"/>
      <c r="C11337" s="82"/>
      <c r="D11337" s="82"/>
      <c r="E11337" s="83"/>
      <c r="F11337" s="82"/>
      <c r="G11337" s="83"/>
      <c r="O11337" s="85" t="s">
        <v>24364</v>
      </c>
      <c r="P11337" s="85" t="s">
        <v>24365</v>
      </c>
      <c r="Q11337" s="88">
        <v>89158.5</v>
      </c>
      <c r="R11337" s="85">
        <v>5</v>
      </c>
    </row>
    <row r="11338" spans="1:18" x14ac:dyDescent="0.3">
      <c r="A11338" s="82"/>
      <c r="B11338" s="82"/>
      <c r="C11338" s="82"/>
      <c r="D11338" s="82"/>
      <c r="E11338" s="83"/>
      <c r="F11338" s="82"/>
      <c r="G11338" s="83"/>
      <c r="O11338" s="85" t="s">
        <v>24366</v>
      </c>
      <c r="P11338" s="85" t="s">
        <v>24367</v>
      </c>
      <c r="Q11338" s="88">
        <v>174298.5</v>
      </c>
      <c r="R11338" s="85">
        <v>1</v>
      </c>
    </row>
    <row r="11339" spans="1:18" x14ac:dyDescent="0.3">
      <c r="A11339" s="82"/>
      <c r="B11339" s="82"/>
      <c r="C11339" s="82"/>
      <c r="D11339" s="82"/>
      <c r="E11339" s="83"/>
      <c r="F11339" s="82"/>
      <c r="G11339" s="83"/>
      <c r="O11339" s="85" t="s">
        <v>24368</v>
      </c>
      <c r="P11339" s="85" t="s">
        <v>24369</v>
      </c>
      <c r="Q11339" s="88">
        <v>62935.95</v>
      </c>
      <c r="R11339" s="85">
        <v>0</v>
      </c>
    </row>
    <row r="11340" spans="1:18" x14ac:dyDescent="0.3">
      <c r="A11340" s="82"/>
      <c r="B11340" s="82"/>
      <c r="C11340" s="82"/>
      <c r="D11340" s="82"/>
      <c r="E11340" s="83"/>
      <c r="F11340" s="82"/>
      <c r="G11340" s="83"/>
      <c r="O11340" s="85" t="s">
        <v>24370</v>
      </c>
      <c r="P11340" s="85" t="s">
        <v>24371</v>
      </c>
      <c r="Q11340" s="88">
        <v>109753.05</v>
      </c>
      <c r="R11340" s="85">
        <v>0</v>
      </c>
    </row>
    <row r="11341" spans="1:18" x14ac:dyDescent="0.3">
      <c r="A11341" s="82"/>
      <c r="B11341" s="82"/>
      <c r="C11341" s="82"/>
      <c r="D11341" s="82"/>
      <c r="E11341" s="83"/>
      <c r="F11341" s="82"/>
      <c r="G11341" s="83"/>
      <c r="O11341" s="85" t="s">
        <v>24372</v>
      </c>
      <c r="P11341" s="85" t="s">
        <v>24373</v>
      </c>
      <c r="Q11341" s="88">
        <v>13998.16</v>
      </c>
      <c r="R11341" s="85">
        <v>0</v>
      </c>
    </row>
    <row r="11342" spans="1:18" x14ac:dyDescent="0.3">
      <c r="A11342" s="82"/>
      <c r="B11342" s="82"/>
      <c r="C11342" s="82"/>
      <c r="D11342" s="82"/>
      <c r="E11342" s="83"/>
      <c r="F11342" s="82"/>
      <c r="G11342" s="83"/>
      <c r="O11342" s="85" t="s">
        <v>24374</v>
      </c>
      <c r="P11342" s="85" t="s">
        <v>24375</v>
      </c>
      <c r="Q11342" s="88">
        <v>3.02</v>
      </c>
      <c r="R11342" s="85">
        <v>0</v>
      </c>
    </row>
    <row r="11343" spans="1:18" x14ac:dyDescent="0.3">
      <c r="A11343" s="82"/>
      <c r="B11343" s="82"/>
      <c r="C11343" s="82"/>
      <c r="D11343" s="82"/>
      <c r="E11343" s="83"/>
      <c r="F11343" s="82"/>
      <c r="G11343" s="83"/>
      <c r="O11343" s="85" t="s">
        <v>24376</v>
      </c>
      <c r="P11343" s="85" t="s">
        <v>24377</v>
      </c>
      <c r="Q11343" s="88">
        <v>3.02</v>
      </c>
      <c r="R11343" s="85">
        <v>0</v>
      </c>
    </row>
    <row r="11344" spans="1:18" x14ac:dyDescent="0.3">
      <c r="A11344" s="82"/>
      <c r="B11344" s="82"/>
      <c r="C11344" s="82"/>
      <c r="D11344" s="82"/>
      <c r="E11344" s="83"/>
      <c r="F11344" s="82"/>
      <c r="G11344" s="83"/>
      <c r="O11344" s="85" t="s">
        <v>24378</v>
      </c>
      <c r="P11344" s="85" t="s">
        <v>24379</v>
      </c>
      <c r="Q11344" s="88">
        <v>6290.9</v>
      </c>
      <c r="R11344" s="85">
        <v>0</v>
      </c>
    </row>
    <row r="11345" spans="1:18" x14ac:dyDescent="0.3">
      <c r="A11345" s="82"/>
      <c r="B11345" s="82"/>
      <c r="C11345" s="82"/>
      <c r="D11345" s="82"/>
      <c r="E11345" s="83"/>
      <c r="F11345" s="82"/>
      <c r="G11345" s="83"/>
      <c r="O11345" s="85" t="s">
        <v>24380</v>
      </c>
      <c r="P11345" s="85" t="s">
        <v>24381</v>
      </c>
      <c r="Q11345" s="88">
        <v>11587.5</v>
      </c>
      <c r="R11345" s="85">
        <v>16</v>
      </c>
    </row>
    <row r="11346" spans="1:18" x14ac:dyDescent="0.3">
      <c r="A11346" s="82"/>
      <c r="B11346" s="82"/>
      <c r="C11346" s="82"/>
      <c r="D11346" s="82"/>
      <c r="E11346" s="83"/>
      <c r="F11346" s="82"/>
      <c r="G11346" s="83"/>
      <c r="O11346" s="85" t="s">
        <v>24382</v>
      </c>
      <c r="P11346" s="85" t="s">
        <v>24383</v>
      </c>
      <c r="Q11346" s="88">
        <v>11587.5</v>
      </c>
      <c r="R11346" s="85">
        <v>10</v>
      </c>
    </row>
    <row r="11347" spans="1:18" x14ac:dyDescent="0.3">
      <c r="A11347" s="82"/>
      <c r="B11347" s="82"/>
      <c r="C11347" s="82"/>
      <c r="D11347" s="82"/>
      <c r="E11347" s="83"/>
      <c r="F11347" s="82"/>
      <c r="G11347" s="83"/>
      <c r="O11347" s="85" t="s">
        <v>24384</v>
      </c>
      <c r="P11347" s="85" t="s">
        <v>24385</v>
      </c>
      <c r="Q11347" s="88">
        <v>11587.5</v>
      </c>
      <c r="R11347" s="85">
        <v>4</v>
      </c>
    </row>
    <row r="11348" spans="1:18" x14ac:dyDescent="0.3">
      <c r="A11348" s="82"/>
      <c r="B11348" s="82"/>
      <c r="C11348" s="82"/>
      <c r="D11348" s="82"/>
      <c r="E11348" s="83"/>
      <c r="F11348" s="82"/>
      <c r="G11348" s="83"/>
      <c r="O11348" s="85" t="s">
        <v>24386</v>
      </c>
      <c r="P11348" s="85" t="s">
        <v>24387</v>
      </c>
      <c r="Q11348" s="88">
        <v>11587.5</v>
      </c>
      <c r="R11348" s="85">
        <v>16</v>
      </c>
    </row>
    <row r="11349" spans="1:18" x14ac:dyDescent="0.3">
      <c r="A11349" s="82"/>
      <c r="B11349" s="82"/>
      <c r="C11349" s="82"/>
      <c r="D11349" s="82"/>
      <c r="E11349" s="83"/>
      <c r="F11349" s="82"/>
      <c r="G11349" s="83"/>
      <c r="O11349" s="85" t="s">
        <v>24388</v>
      </c>
      <c r="P11349" s="85" t="s">
        <v>24389</v>
      </c>
      <c r="Q11349" s="88">
        <v>11587.5</v>
      </c>
      <c r="R11349" s="85">
        <v>30</v>
      </c>
    </row>
    <row r="11350" spans="1:18" x14ac:dyDescent="0.3">
      <c r="A11350" s="82"/>
      <c r="B11350" s="82"/>
      <c r="C11350" s="82"/>
      <c r="D11350" s="82"/>
      <c r="E11350" s="83"/>
      <c r="F11350" s="82"/>
      <c r="G11350" s="83"/>
      <c r="O11350" s="85" t="s">
        <v>24390</v>
      </c>
      <c r="P11350" s="85" t="s">
        <v>24391</v>
      </c>
      <c r="Q11350" s="88">
        <v>11587.5</v>
      </c>
      <c r="R11350" s="85">
        <v>16</v>
      </c>
    </row>
    <row r="11351" spans="1:18" x14ac:dyDescent="0.3">
      <c r="A11351" s="82"/>
      <c r="B11351" s="82"/>
      <c r="C11351" s="82"/>
      <c r="D11351" s="82"/>
      <c r="E11351" s="83"/>
      <c r="F11351" s="82"/>
      <c r="G11351" s="83"/>
      <c r="O11351" s="85" t="s">
        <v>24392</v>
      </c>
      <c r="P11351" s="85" t="s">
        <v>24393</v>
      </c>
      <c r="Q11351" s="88">
        <v>11587.5</v>
      </c>
      <c r="R11351" s="85">
        <v>22</v>
      </c>
    </row>
    <row r="11352" spans="1:18" x14ac:dyDescent="0.3">
      <c r="A11352" s="82"/>
      <c r="B11352" s="82"/>
      <c r="C11352" s="82"/>
      <c r="D11352" s="82"/>
      <c r="E11352" s="83"/>
      <c r="F11352" s="82"/>
      <c r="G11352" s="83"/>
      <c r="O11352" s="85" t="s">
        <v>24394</v>
      </c>
      <c r="P11352" s="85" t="s">
        <v>24395</v>
      </c>
      <c r="Q11352" s="88">
        <v>13905.31</v>
      </c>
      <c r="R11352" s="85">
        <v>8</v>
      </c>
    </row>
    <row r="11353" spans="1:18" x14ac:dyDescent="0.3">
      <c r="A11353" s="82"/>
      <c r="B11353" s="82"/>
      <c r="C11353" s="82"/>
      <c r="D11353" s="82"/>
      <c r="E11353" s="83"/>
      <c r="F11353" s="82"/>
      <c r="G11353" s="83"/>
      <c r="O11353" s="85" t="s">
        <v>24396</v>
      </c>
      <c r="P11353" s="85" t="s">
        <v>24397</v>
      </c>
      <c r="Q11353" s="88">
        <v>11587.5</v>
      </c>
      <c r="R11353" s="85">
        <v>9</v>
      </c>
    </row>
    <row r="11354" spans="1:18" x14ac:dyDescent="0.3">
      <c r="A11354" s="82"/>
      <c r="B11354" s="82"/>
      <c r="C11354" s="82"/>
      <c r="D11354" s="82"/>
      <c r="E11354" s="83"/>
      <c r="F11354" s="82"/>
      <c r="G11354" s="83"/>
      <c r="O11354" s="85" t="s">
        <v>24398</v>
      </c>
      <c r="P11354" s="85" t="s">
        <v>24399</v>
      </c>
      <c r="Q11354" s="88">
        <v>14806.2</v>
      </c>
      <c r="R11354" s="85">
        <v>32</v>
      </c>
    </row>
    <row r="11355" spans="1:18" x14ac:dyDescent="0.3">
      <c r="A11355" s="82"/>
      <c r="B11355" s="82"/>
      <c r="C11355" s="82"/>
      <c r="D11355" s="82"/>
      <c r="E11355" s="83"/>
      <c r="F11355" s="82"/>
      <c r="G11355" s="83"/>
      <c r="O11355" s="85" t="s">
        <v>24400</v>
      </c>
      <c r="P11355" s="85" t="s">
        <v>24401</v>
      </c>
      <c r="Q11355" s="88">
        <v>11587.5</v>
      </c>
      <c r="R11355" s="85">
        <v>-4</v>
      </c>
    </row>
    <row r="11356" spans="1:18" x14ac:dyDescent="0.3">
      <c r="A11356" s="82"/>
      <c r="B11356" s="82"/>
      <c r="C11356" s="82"/>
      <c r="D11356" s="82"/>
      <c r="E11356" s="83"/>
      <c r="F11356" s="82"/>
      <c r="G11356" s="83"/>
      <c r="O11356" s="85" t="s">
        <v>24402</v>
      </c>
      <c r="P11356" s="85" t="s">
        <v>24403</v>
      </c>
      <c r="Q11356" s="88">
        <v>5853.6</v>
      </c>
      <c r="R11356" s="85">
        <v>140</v>
      </c>
    </row>
    <row r="11357" spans="1:18" x14ac:dyDescent="0.3">
      <c r="A11357" s="82"/>
      <c r="B11357" s="82"/>
      <c r="C11357" s="82"/>
      <c r="D11357" s="82"/>
      <c r="E11357" s="83"/>
      <c r="F11357" s="82"/>
      <c r="G11357" s="83"/>
      <c r="O11357" s="85" t="s">
        <v>24404</v>
      </c>
      <c r="P11357" s="85" t="s">
        <v>24405</v>
      </c>
      <c r="Q11357" s="88">
        <v>6103.65</v>
      </c>
      <c r="R11357" s="85">
        <v>69</v>
      </c>
    </row>
    <row r="11358" spans="1:18" x14ac:dyDescent="0.3">
      <c r="A11358" s="82"/>
      <c r="B11358" s="82"/>
      <c r="C11358" s="82"/>
      <c r="D11358" s="82"/>
      <c r="E11358" s="83"/>
      <c r="F11358" s="82"/>
      <c r="G11358" s="83"/>
      <c r="O11358" s="85" t="s">
        <v>24406</v>
      </c>
      <c r="P11358" s="85" t="s">
        <v>24407</v>
      </c>
      <c r="Q11358" s="88">
        <v>5853.6</v>
      </c>
      <c r="R11358" s="85">
        <v>-4</v>
      </c>
    </row>
    <row r="11359" spans="1:18" x14ac:dyDescent="0.3">
      <c r="A11359" s="82"/>
      <c r="B11359" s="82"/>
      <c r="C11359" s="82"/>
      <c r="D11359" s="82"/>
      <c r="E11359" s="83"/>
      <c r="F11359" s="82"/>
      <c r="G11359" s="83"/>
      <c r="O11359" s="85" t="s">
        <v>24408</v>
      </c>
      <c r="P11359" s="85" t="s">
        <v>24409</v>
      </c>
      <c r="Q11359" s="88">
        <v>5853.6</v>
      </c>
      <c r="R11359" s="85">
        <v>0</v>
      </c>
    </row>
    <row r="11360" spans="1:18" x14ac:dyDescent="0.3">
      <c r="A11360" s="82"/>
      <c r="B11360" s="82"/>
      <c r="C11360" s="82"/>
      <c r="D11360" s="82"/>
      <c r="E11360" s="83"/>
      <c r="F11360" s="82"/>
      <c r="G11360" s="83"/>
      <c r="O11360" s="85" t="s">
        <v>24410</v>
      </c>
      <c r="P11360" s="85" t="s">
        <v>24411</v>
      </c>
      <c r="Q11360" s="88">
        <v>6103.65</v>
      </c>
      <c r="R11360" s="85">
        <v>-12</v>
      </c>
    </row>
    <row r="11361" spans="1:18" x14ac:dyDescent="0.3">
      <c r="A11361" s="82"/>
      <c r="B11361" s="82"/>
      <c r="C11361" s="82"/>
      <c r="D11361" s="82"/>
      <c r="E11361" s="83"/>
      <c r="F11361" s="82"/>
      <c r="G11361" s="83"/>
      <c r="O11361" s="85" t="s">
        <v>24412</v>
      </c>
      <c r="P11361" s="85" t="s">
        <v>24413</v>
      </c>
      <c r="Q11361" s="88">
        <v>6495</v>
      </c>
      <c r="R11361" s="85">
        <v>19</v>
      </c>
    </row>
    <row r="11362" spans="1:18" x14ac:dyDescent="0.3">
      <c r="A11362" s="82"/>
      <c r="B11362" s="82"/>
      <c r="C11362" s="82"/>
      <c r="D11362" s="82"/>
      <c r="E11362" s="83"/>
      <c r="F11362" s="82"/>
      <c r="G11362" s="83"/>
      <c r="O11362" s="85" t="s">
        <v>24414</v>
      </c>
      <c r="P11362" s="85" t="s">
        <v>24415</v>
      </c>
      <c r="Q11362" s="88">
        <v>3750</v>
      </c>
      <c r="R11362" s="85">
        <v>4478</v>
      </c>
    </row>
    <row r="11363" spans="1:18" x14ac:dyDescent="0.3">
      <c r="A11363" s="82"/>
      <c r="B11363" s="82"/>
      <c r="C11363" s="82"/>
      <c r="D11363" s="82"/>
      <c r="E11363" s="83"/>
      <c r="F11363" s="82"/>
      <c r="G11363" s="83"/>
      <c r="O11363" s="85" t="s">
        <v>24416</v>
      </c>
      <c r="P11363" s="85" t="s">
        <v>24417</v>
      </c>
      <c r="Q11363" s="88">
        <v>2375.75</v>
      </c>
      <c r="R11363" s="85">
        <v>676</v>
      </c>
    </row>
    <row r="11364" spans="1:18" x14ac:dyDescent="0.3">
      <c r="A11364" s="82"/>
      <c r="B11364" s="82"/>
      <c r="C11364" s="82"/>
      <c r="D11364" s="82"/>
      <c r="E11364" s="83"/>
      <c r="F11364" s="82"/>
      <c r="G11364" s="83"/>
      <c r="O11364" s="85" t="s">
        <v>1763</v>
      </c>
      <c r="P11364" s="85" t="s">
        <v>1764</v>
      </c>
      <c r="Q11364" s="88">
        <v>1786.35</v>
      </c>
      <c r="R11364" s="85">
        <v>36</v>
      </c>
    </row>
    <row r="11365" spans="1:18" x14ac:dyDescent="0.3">
      <c r="A11365" s="82"/>
      <c r="B11365" s="82"/>
      <c r="C11365" s="82"/>
      <c r="D11365" s="82"/>
      <c r="E11365" s="83"/>
      <c r="F11365" s="82"/>
      <c r="G11365" s="83"/>
      <c r="O11365" s="85" t="s">
        <v>1771</v>
      </c>
      <c r="P11365" s="85" t="s">
        <v>1772</v>
      </c>
      <c r="Q11365" s="88">
        <v>1786.35</v>
      </c>
      <c r="R11365" s="85">
        <v>41</v>
      </c>
    </row>
    <row r="11366" spans="1:18" x14ac:dyDescent="0.3">
      <c r="A11366" s="82"/>
      <c r="B11366" s="82"/>
      <c r="C11366" s="82"/>
      <c r="D11366" s="82"/>
      <c r="E11366" s="83"/>
      <c r="F11366" s="82"/>
      <c r="G11366" s="83"/>
      <c r="O11366" s="85" t="s">
        <v>24418</v>
      </c>
      <c r="P11366" s="85" t="s">
        <v>24419</v>
      </c>
      <c r="Q11366" s="88">
        <v>1786.35</v>
      </c>
      <c r="R11366" s="85">
        <v>0</v>
      </c>
    </row>
    <row r="11367" spans="1:18" x14ac:dyDescent="0.3">
      <c r="A11367" s="82"/>
      <c r="B11367" s="82"/>
      <c r="C11367" s="82"/>
      <c r="D11367" s="82"/>
      <c r="E11367" s="83"/>
      <c r="F11367" s="82"/>
      <c r="G11367" s="83"/>
      <c r="O11367" s="85" t="s">
        <v>1799</v>
      </c>
      <c r="P11367" s="85" t="s">
        <v>1800</v>
      </c>
      <c r="Q11367" s="88">
        <v>1786.65</v>
      </c>
      <c r="R11367" s="85">
        <v>1190</v>
      </c>
    </row>
    <row r="11368" spans="1:18" x14ac:dyDescent="0.3">
      <c r="A11368" s="82"/>
      <c r="B11368" s="82"/>
      <c r="C11368" s="82"/>
      <c r="D11368" s="82"/>
      <c r="E11368" s="83"/>
      <c r="F11368" s="82"/>
      <c r="G11368" s="83"/>
      <c r="O11368" s="85" t="s">
        <v>1801</v>
      </c>
      <c r="P11368" s="85" t="s">
        <v>1802</v>
      </c>
      <c r="Q11368" s="88">
        <v>1786.65</v>
      </c>
      <c r="R11368" s="85">
        <v>323</v>
      </c>
    </row>
    <row r="11369" spans="1:18" x14ac:dyDescent="0.3">
      <c r="A11369" s="82"/>
      <c r="B11369" s="82"/>
      <c r="C11369" s="82"/>
      <c r="D11369" s="82"/>
      <c r="E11369" s="83"/>
      <c r="F11369" s="82"/>
      <c r="G11369" s="83"/>
      <c r="O11369" s="85" t="s">
        <v>1811</v>
      </c>
      <c r="P11369" s="85" t="s">
        <v>1812</v>
      </c>
      <c r="Q11369" s="88">
        <v>1786.65</v>
      </c>
      <c r="R11369" s="85">
        <v>253</v>
      </c>
    </row>
    <row r="11370" spans="1:18" x14ac:dyDescent="0.3">
      <c r="A11370" s="82"/>
      <c r="B11370" s="82"/>
      <c r="C11370" s="82"/>
      <c r="D11370" s="82"/>
      <c r="E11370" s="83"/>
      <c r="F11370" s="82"/>
      <c r="G11370" s="83"/>
      <c r="O11370" s="85" t="s">
        <v>1813</v>
      </c>
      <c r="P11370" s="85" t="s">
        <v>1814</v>
      </c>
      <c r="Q11370" s="88">
        <v>1786.65</v>
      </c>
      <c r="R11370" s="85">
        <v>79</v>
      </c>
    </row>
    <row r="11371" spans="1:18" x14ac:dyDescent="0.3">
      <c r="A11371" s="82"/>
      <c r="B11371" s="82"/>
      <c r="C11371" s="82"/>
      <c r="D11371" s="82"/>
      <c r="E11371" s="83"/>
      <c r="F11371" s="82"/>
      <c r="G11371" s="83"/>
      <c r="O11371" s="85" t="s">
        <v>1815</v>
      </c>
      <c r="P11371" s="85" t="s">
        <v>1816</v>
      </c>
      <c r="Q11371" s="88">
        <v>1786.65</v>
      </c>
      <c r="R11371" s="85">
        <v>825</v>
      </c>
    </row>
    <row r="11372" spans="1:18" x14ac:dyDescent="0.3">
      <c r="A11372" s="82"/>
      <c r="B11372" s="82"/>
      <c r="C11372" s="82"/>
      <c r="D11372" s="82"/>
      <c r="E11372" s="83"/>
      <c r="F11372" s="82"/>
      <c r="G11372" s="83"/>
      <c r="O11372" s="85" t="s">
        <v>1819</v>
      </c>
      <c r="P11372" s="85" t="s">
        <v>1820</v>
      </c>
      <c r="Q11372" s="88">
        <v>1786.35</v>
      </c>
      <c r="R11372" s="85">
        <v>70</v>
      </c>
    </row>
    <row r="11373" spans="1:18" x14ac:dyDescent="0.3">
      <c r="A11373" s="82"/>
      <c r="B11373" s="82"/>
      <c r="C11373" s="82"/>
      <c r="D11373" s="82"/>
      <c r="E11373" s="83"/>
      <c r="F11373" s="82"/>
      <c r="G11373" s="83"/>
      <c r="O11373" s="85" t="s">
        <v>24420</v>
      </c>
      <c r="P11373" s="85" t="s">
        <v>24421</v>
      </c>
      <c r="Q11373" s="88">
        <v>1786.35</v>
      </c>
      <c r="R11373" s="85">
        <v>0</v>
      </c>
    </row>
    <row r="11374" spans="1:18" x14ac:dyDescent="0.3">
      <c r="A11374" s="82"/>
      <c r="B11374" s="82"/>
      <c r="C11374" s="82"/>
      <c r="D11374" s="82"/>
      <c r="E11374" s="83"/>
      <c r="F11374" s="82"/>
      <c r="G11374" s="83"/>
      <c r="O11374" s="85" t="s">
        <v>24422</v>
      </c>
      <c r="P11374" s="85" t="s">
        <v>24423</v>
      </c>
      <c r="Q11374" s="88">
        <v>1786.35</v>
      </c>
      <c r="R11374" s="85">
        <v>0</v>
      </c>
    </row>
    <row r="11375" spans="1:18" x14ac:dyDescent="0.3">
      <c r="A11375" s="82"/>
      <c r="B11375" s="82"/>
      <c r="C11375" s="82"/>
      <c r="D11375" s="82"/>
      <c r="E11375" s="83"/>
      <c r="F11375" s="82"/>
      <c r="G11375" s="83"/>
      <c r="O11375" s="85" t="s">
        <v>24424</v>
      </c>
      <c r="P11375" s="85" t="s">
        <v>24425</v>
      </c>
      <c r="Q11375" s="88">
        <v>1786.35</v>
      </c>
      <c r="R11375" s="85">
        <v>-1</v>
      </c>
    </row>
    <row r="11376" spans="1:18" x14ac:dyDescent="0.3">
      <c r="A11376" s="82"/>
      <c r="B11376" s="82"/>
      <c r="C11376" s="82"/>
      <c r="D11376" s="82"/>
      <c r="E11376" s="83"/>
      <c r="F11376" s="82"/>
      <c r="G11376" s="83"/>
      <c r="O11376" s="85" t="s">
        <v>1785</v>
      </c>
      <c r="P11376" s="85" t="s">
        <v>1786</v>
      </c>
      <c r="Q11376" s="88">
        <v>1786.35</v>
      </c>
      <c r="R11376" s="85">
        <v>91</v>
      </c>
    </row>
    <row r="11377" spans="1:18" x14ac:dyDescent="0.3">
      <c r="A11377" s="82"/>
      <c r="B11377" s="82"/>
      <c r="C11377" s="82"/>
      <c r="D11377" s="82"/>
      <c r="E11377" s="83"/>
      <c r="F11377" s="82"/>
      <c r="G11377" s="83"/>
      <c r="O11377" s="85" t="s">
        <v>1757</v>
      </c>
      <c r="P11377" s="85" t="s">
        <v>1758</v>
      </c>
      <c r="Q11377" s="88">
        <v>1786.65</v>
      </c>
      <c r="R11377" s="85">
        <v>280</v>
      </c>
    </row>
    <row r="11378" spans="1:18" x14ac:dyDescent="0.3">
      <c r="A11378" s="82"/>
      <c r="B11378" s="82"/>
      <c r="C11378" s="82"/>
      <c r="D11378" s="82"/>
      <c r="E11378" s="83"/>
      <c r="F11378" s="82"/>
      <c r="G11378" s="83"/>
      <c r="O11378" s="85" t="s">
        <v>1759</v>
      </c>
      <c r="P11378" s="85" t="s">
        <v>1760</v>
      </c>
      <c r="Q11378" s="88">
        <v>1786.35</v>
      </c>
      <c r="R11378" s="85">
        <v>128</v>
      </c>
    </row>
    <row r="11379" spans="1:18" x14ac:dyDescent="0.3">
      <c r="A11379" s="82"/>
      <c r="B11379" s="82"/>
      <c r="C11379" s="82"/>
      <c r="D11379" s="82"/>
      <c r="E11379" s="83"/>
      <c r="F11379" s="82"/>
      <c r="G11379" s="83"/>
      <c r="O11379" s="85" t="s">
        <v>1761</v>
      </c>
      <c r="P11379" s="85" t="s">
        <v>1762</v>
      </c>
      <c r="Q11379" s="88">
        <v>1786.35</v>
      </c>
      <c r="R11379" s="85">
        <v>28</v>
      </c>
    </row>
    <row r="11380" spans="1:18" x14ac:dyDescent="0.3">
      <c r="A11380" s="82"/>
      <c r="B11380" s="82"/>
      <c r="C11380" s="82"/>
      <c r="D11380" s="82"/>
      <c r="E11380" s="83"/>
      <c r="F11380" s="82"/>
      <c r="G11380" s="83"/>
      <c r="O11380" s="85" t="s">
        <v>1765</v>
      </c>
      <c r="P11380" s="85" t="s">
        <v>1766</v>
      </c>
      <c r="Q11380" s="88">
        <v>1786.35</v>
      </c>
      <c r="R11380" s="85">
        <v>52</v>
      </c>
    </row>
    <row r="11381" spans="1:18" x14ac:dyDescent="0.3">
      <c r="A11381" s="82"/>
      <c r="B11381" s="82"/>
      <c r="C11381" s="82"/>
      <c r="D11381" s="82"/>
      <c r="E11381" s="83"/>
      <c r="F11381" s="82"/>
      <c r="G11381" s="83"/>
      <c r="O11381" s="85" t="s">
        <v>1767</v>
      </c>
      <c r="P11381" s="85" t="s">
        <v>1768</v>
      </c>
      <c r="Q11381" s="88">
        <v>1786.35</v>
      </c>
      <c r="R11381" s="85">
        <v>86</v>
      </c>
    </row>
    <row r="11382" spans="1:18" x14ac:dyDescent="0.3">
      <c r="A11382" s="82"/>
      <c r="B11382" s="82"/>
      <c r="C11382" s="82"/>
      <c r="D11382" s="82"/>
      <c r="E11382" s="83"/>
      <c r="F11382" s="82"/>
      <c r="G11382" s="83"/>
      <c r="O11382" s="85" t="s">
        <v>1769</v>
      </c>
      <c r="P11382" s="85" t="s">
        <v>1770</v>
      </c>
      <c r="Q11382" s="88">
        <v>1786.35</v>
      </c>
      <c r="R11382" s="85">
        <v>56</v>
      </c>
    </row>
    <row r="11383" spans="1:18" x14ac:dyDescent="0.3">
      <c r="A11383" s="82"/>
      <c r="B11383" s="82"/>
      <c r="C11383" s="82"/>
      <c r="D11383" s="82"/>
      <c r="E11383" s="83"/>
      <c r="F11383" s="82"/>
      <c r="G11383" s="83"/>
      <c r="O11383" s="85" t="s">
        <v>1781</v>
      </c>
      <c r="P11383" s="85" t="s">
        <v>1782</v>
      </c>
      <c r="Q11383" s="88">
        <v>1786.65</v>
      </c>
      <c r="R11383" s="85">
        <v>80</v>
      </c>
    </row>
    <row r="11384" spans="1:18" x14ac:dyDescent="0.3">
      <c r="A11384" s="82"/>
      <c r="B11384" s="82"/>
      <c r="C11384" s="82"/>
      <c r="D11384" s="82"/>
      <c r="E11384" s="83"/>
      <c r="F11384" s="82"/>
      <c r="G11384" s="83"/>
      <c r="O11384" s="85" t="s">
        <v>1783</v>
      </c>
      <c r="P11384" s="85" t="s">
        <v>1784</v>
      </c>
      <c r="Q11384" s="88">
        <v>1786.65</v>
      </c>
      <c r="R11384" s="85">
        <v>84</v>
      </c>
    </row>
    <row r="11385" spans="1:18" x14ac:dyDescent="0.3">
      <c r="A11385" s="82"/>
      <c r="B11385" s="82"/>
      <c r="C11385" s="82"/>
      <c r="D11385" s="82"/>
      <c r="E11385" s="83"/>
      <c r="F11385" s="82"/>
      <c r="G11385" s="83"/>
      <c r="O11385" s="85" t="s">
        <v>24426</v>
      </c>
      <c r="P11385" s="85" t="s">
        <v>24427</v>
      </c>
      <c r="Q11385" s="88">
        <v>1786.35</v>
      </c>
      <c r="R11385" s="85">
        <v>-11</v>
      </c>
    </row>
    <row r="11386" spans="1:18" x14ac:dyDescent="0.3">
      <c r="A11386" s="82"/>
      <c r="B11386" s="82"/>
      <c r="C11386" s="82"/>
      <c r="D11386" s="82"/>
      <c r="E11386" s="83"/>
      <c r="F11386" s="82"/>
      <c r="G11386" s="83"/>
      <c r="O11386" s="85" t="s">
        <v>24428</v>
      </c>
      <c r="P11386" s="85" t="s">
        <v>24429</v>
      </c>
      <c r="Q11386" s="88">
        <v>1786.35</v>
      </c>
      <c r="R11386" s="85">
        <v>-4</v>
      </c>
    </row>
    <row r="11387" spans="1:18" x14ac:dyDescent="0.3">
      <c r="A11387" s="82"/>
      <c r="B11387" s="82"/>
      <c r="C11387" s="82"/>
      <c r="D11387" s="82"/>
      <c r="E11387" s="83"/>
      <c r="F11387" s="82"/>
      <c r="G11387" s="83"/>
      <c r="O11387" s="85" t="s">
        <v>24430</v>
      </c>
      <c r="P11387" s="85" t="s">
        <v>24431</v>
      </c>
      <c r="Q11387" s="88">
        <v>1786.35</v>
      </c>
      <c r="R11387" s="85">
        <v>9</v>
      </c>
    </row>
    <row r="11388" spans="1:18" x14ac:dyDescent="0.3">
      <c r="A11388" s="82"/>
      <c r="B11388" s="82"/>
      <c r="C11388" s="82"/>
      <c r="D11388" s="82"/>
      <c r="E11388" s="83"/>
      <c r="F11388" s="82"/>
      <c r="G11388" s="83"/>
      <c r="O11388" s="85" t="s">
        <v>24432</v>
      </c>
      <c r="P11388" s="85" t="s">
        <v>24433</v>
      </c>
      <c r="Q11388" s="88">
        <v>1786.35</v>
      </c>
      <c r="R11388" s="85">
        <v>-4</v>
      </c>
    </row>
    <row r="11389" spans="1:18" x14ac:dyDescent="0.3">
      <c r="A11389" s="82"/>
      <c r="B11389" s="82"/>
      <c r="C11389" s="82"/>
      <c r="D11389" s="82"/>
      <c r="E11389" s="83"/>
      <c r="F11389" s="82"/>
      <c r="G11389" s="83"/>
      <c r="O11389" s="85" t="s">
        <v>1107</v>
      </c>
      <c r="P11389" s="85" t="s">
        <v>1108</v>
      </c>
      <c r="Q11389" s="88">
        <v>1861.65</v>
      </c>
      <c r="R11389" s="85">
        <v>99</v>
      </c>
    </row>
    <row r="11390" spans="1:18" x14ac:dyDescent="0.3">
      <c r="A11390" s="82"/>
      <c r="B11390" s="82"/>
      <c r="C11390" s="82"/>
      <c r="D11390" s="82"/>
      <c r="E11390" s="83"/>
      <c r="F11390" s="82"/>
      <c r="G11390" s="83"/>
      <c r="O11390" s="85" t="s">
        <v>1109</v>
      </c>
      <c r="P11390" s="85" t="s">
        <v>1110</v>
      </c>
      <c r="Q11390" s="88">
        <v>1861.65</v>
      </c>
      <c r="R11390" s="85">
        <v>96</v>
      </c>
    </row>
    <row r="11391" spans="1:18" x14ac:dyDescent="0.3">
      <c r="A11391" s="82"/>
      <c r="B11391" s="82"/>
      <c r="C11391" s="82"/>
      <c r="D11391" s="82"/>
      <c r="E11391" s="83"/>
      <c r="F11391" s="82"/>
      <c r="G11391" s="83"/>
      <c r="O11391" s="85" t="s">
        <v>24434</v>
      </c>
      <c r="P11391" s="85" t="s">
        <v>24435</v>
      </c>
      <c r="Q11391" s="88">
        <v>1004225.9</v>
      </c>
      <c r="R11391" s="85">
        <v>0</v>
      </c>
    </row>
    <row r="11392" spans="1:18" x14ac:dyDescent="0.3">
      <c r="A11392" s="82"/>
      <c r="B11392" s="82"/>
      <c r="C11392" s="82"/>
      <c r="D11392" s="82"/>
      <c r="E11392" s="83"/>
      <c r="F11392" s="82"/>
      <c r="G11392" s="83"/>
      <c r="O11392" s="85" t="s">
        <v>24436</v>
      </c>
      <c r="P11392" s="85" t="s">
        <v>24437</v>
      </c>
      <c r="Q11392" s="88">
        <v>113560.28</v>
      </c>
      <c r="R11392" s="85">
        <v>0</v>
      </c>
    </row>
    <row r="11393" spans="1:18" x14ac:dyDescent="0.3">
      <c r="A11393" s="82"/>
      <c r="B11393" s="82"/>
      <c r="C11393" s="82"/>
      <c r="D11393" s="82"/>
      <c r="E11393" s="83"/>
      <c r="F11393" s="82"/>
      <c r="G11393" s="83"/>
      <c r="O11393" s="85" t="s">
        <v>24438</v>
      </c>
      <c r="P11393" s="85" t="s">
        <v>24439</v>
      </c>
      <c r="Q11393" s="88">
        <v>695243.97</v>
      </c>
      <c r="R11393" s="85">
        <v>0</v>
      </c>
    </row>
    <row r="11394" spans="1:18" x14ac:dyDescent="0.3">
      <c r="A11394" s="82"/>
      <c r="B11394" s="82"/>
      <c r="C11394" s="82"/>
      <c r="D11394" s="82"/>
      <c r="E11394" s="83"/>
      <c r="F11394" s="82"/>
      <c r="G11394" s="83"/>
      <c r="O11394" s="85" t="s">
        <v>24440</v>
      </c>
      <c r="P11394" s="85" t="s">
        <v>24441</v>
      </c>
      <c r="Q11394" s="88">
        <v>633464.82999999996</v>
      </c>
      <c r="R11394" s="85">
        <v>0</v>
      </c>
    </row>
    <row r="11395" spans="1:18" x14ac:dyDescent="0.3">
      <c r="A11395" s="82"/>
      <c r="B11395" s="82"/>
      <c r="C11395" s="82"/>
      <c r="D11395" s="82"/>
      <c r="E11395" s="83"/>
      <c r="F11395" s="82"/>
      <c r="G11395" s="83"/>
      <c r="O11395" s="85" t="s">
        <v>24442</v>
      </c>
      <c r="P11395" s="85" t="s">
        <v>24443</v>
      </c>
      <c r="Q11395" s="88">
        <v>1999.03</v>
      </c>
      <c r="R11395" s="85">
        <v>203</v>
      </c>
    </row>
    <row r="11396" spans="1:18" x14ac:dyDescent="0.3">
      <c r="A11396" s="82"/>
      <c r="B11396" s="82"/>
      <c r="C11396" s="82"/>
      <c r="D11396" s="82"/>
      <c r="E11396" s="83"/>
      <c r="F11396" s="82"/>
      <c r="G11396" s="83"/>
      <c r="O11396" s="85" t="s">
        <v>24444</v>
      </c>
      <c r="P11396" s="85" t="s">
        <v>24445</v>
      </c>
      <c r="Q11396" s="88">
        <v>1999.03</v>
      </c>
      <c r="R11396" s="85">
        <v>216</v>
      </c>
    </row>
    <row r="11397" spans="1:18" x14ac:dyDescent="0.3">
      <c r="A11397" s="82"/>
      <c r="B11397" s="82"/>
      <c r="C11397" s="82"/>
      <c r="D11397" s="82"/>
      <c r="E11397" s="83"/>
      <c r="F11397" s="82"/>
      <c r="G11397" s="83"/>
      <c r="O11397" s="85" t="s">
        <v>24446</v>
      </c>
      <c r="P11397" s="85" t="s">
        <v>24447</v>
      </c>
      <c r="Q11397" s="88">
        <v>1999.03</v>
      </c>
      <c r="R11397" s="85">
        <v>75</v>
      </c>
    </row>
    <row r="11398" spans="1:18" x14ac:dyDescent="0.3">
      <c r="A11398" s="82"/>
      <c r="B11398" s="82"/>
      <c r="C11398" s="82"/>
      <c r="D11398" s="82"/>
      <c r="E11398" s="83"/>
      <c r="F11398" s="82"/>
      <c r="G11398" s="83"/>
      <c r="O11398" s="85" t="s">
        <v>24448</v>
      </c>
      <c r="P11398" s="85" t="s">
        <v>24449</v>
      </c>
      <c r="Q11398" s="88">
        <v>1999.03</v>
      </c>
      <c r="R11398" s="85">
        <v>233</v>
      </c>
    </row>
    <row r="11399" spans="1:18" x14ac:dyDescent="0.3">
      <c r="A11399" s="82"/>
      <c r="B11399" s="82"/>
      <c r="C11399" s="82"/>
      <c r="D11399" s="82"/>
      <c r="E11399" s="83"/>
      <c r="F11399" s="82"/>
      <c r="G11399" s="83"/>
      <c r="O11399" s="85" t="s">
        <v>24450</v>
      </c>
      <c r="P11399" s="85" t="s">
        <v>24451</v>
      </c>
      <c r="Q11399" s="88">
        <v>1999.03</v>
      </c>
      <c r="R11399" s="85">
        <v>186</v>
      </c>
    </row>
    <row r="11400" spans="1:18" x14ac:dyDescent="0.3">
      <c r="A11400" s="82"/>
      <c r="B11400" s="82"/>
      <c r="C11400" s="82"/>
      <c r="D11400" s="82"/>
      <c r="E11400" s="83"/>
      <c r="F11400" s="82"/>
      <c r="G11400" s="83"/>
      <c r="O11400" s="85" t="s">
        <v>24452</v>
      </c>
      <c r="P11400" s="85" t="s">
        <v>24453</v>
      </c>
      <c r="Q11400" s="88">
        <v>1999.03</v>
      </c>
      <c r="R11400" s="85">
        <v>140</v>
      </c>
    </row>
    <row r="11401" spans="1:18" x14ac:dyDescent="0.3">
      <c r="A11401" s="82"/>
      <c r="B11401" s="82"/>
      <c r="C11401" s="82"/>
      <c r="D11401" s="82"/>
      <c r="E11401" s="83"/>
      <c r="F11401" s="82"/>
      <c r="G11401" s="83"/>
      <c r="O11401" s="85" t="s">
        <v>24454</v>
      </c>
      <c r="P11401" s="85" t="s">
        <v>24455</v>
      </c>
      <c r="Q11401" s="88">
        <v>1999.03</v>
      </c>
      <c r="R11401" s="85">
        <v>103</v>
      </c>
    </row>
    <row r="11402" spans="1:18" x14ac:dyDescent="0.3">
      <c r="A11402" s="82"/>
      <c r="B11402" s="82"/>
      <c r="C11402" s="82"/>
      <c r="D11402" s="82"/>
      <c r="E11402" s="83"/>
      <c r="F11402" s="82"/>
      <c r="G11402" s="83"/>
      <c r="O11402" s="85" t="s">
        <v>24456</v>
      </c>
      <c r="P11402" s="85" t="s">
        <v>24457</v>
      </c>
      <c r="Q11402" s="88">
        <v>1999.03</v>
      </c>
      <c r="R11402" s="85">
        <v>62</v>
      </c>
    </row>
    <row r="11403" spans="1:18" x14ac:dyDescent="0.3">
      <c r="A11403" s="82"/>
      <c r="B11403" s="82"/>
      <c r="C11403" s="82"/>
      <c r="D11403" s="82"/>
      <c r="E11403" s="83"/>
      <c r="F11403" s="82"/>
      <c r="G11403" s="83"/>
      <c r="O11403" s="85" t="s">
        <v>24458</v>
      </c>
      <c r="P11403" s="85" t="s">
        <v>24459</v>
      </c>
      <c r="Q11403" s="88">
        <v>1999.03</v>
      </c>
      <c r="R11403" s="85">
        <v>56</v>
      </c>
    </row>
    <row r="11404" spans="1:18" x14ac:dyDescent="0.3">
      <c r="A11404" s="82"/>
      <c r="B11404" s="82"/>
      <c r="C11404" s="82"/>
      <c r="D11404" s="82"/>
      <c r="E11404" s="83"/>
      <c r="F11404" s="82"/>
      <c r="G11404" s="83"/>
      <c r="O11404" s="85" t="s">
        <v>24460</v>
      </c>
      <c r="P11404" s="85" t="s">
        <v>24461</v>
      </c>
      <c r="Q11404" s="88">
        <v>1999.03</v>
      </c>
      <c r="R11404" s="85">
        <v>59</v>
      </c>
    </row>
    <row r="11405" spans="1:18" x14ac:dyDescent="0.3">
      <c r="A11405" s="82"/>
      <c r="B11405" s="82"/>
      <c r="C11405" s="82"/>
      <c r="D11405" s="82"/>
      <c r="E11405" s="83"/>
      <c r="F11405" s="82"/>
      <c r="G11405" s="83"/>
      <c r="O11405" s="85" t="s">
        <v>24462</v>
      </c>
      <c r="P11405" s="85" t="s">
        <v>24463</v>
      </c>
      <c r="Q11405" s="88">
        <v>1999.03</v>
      </c>
      <c r="R11405" s="85">
        <v>75</v>
      </c>
    </row>
    <row r="11406" spans="1:18" x14ac:dyDescent="0.3">
      <c r="A11406" s="82"/>
      <c r="B11406" s="82"/>
      <c r="C11406" s="82"/>
      <c r="D11406" s="82"/>
      <c r="E11406" s="83"/>
      <c r="F11406" s="82"/>
      <c r="G11406" s="83"/>
      <c r="O11406" s="85" t="s">
        <v>24464</v>
      </c>
      <c r="P11406" s="85" t="s">
        <v>24465</v>
      </c>
      <c r="Q11406" s="88">
        <v>1999.03</v>
      </c>
      <c r="R11406" s="85">
        <v>148</v>
      </c>
    </row>
    <row r="11407" spans="1:18" x14ac:dyDescent="0.3">
      <c r="A11407" s="82"/>
      <c r="B11407" s="82"/>
      <c r="C11407" s="82"/>
      <c r="D11407" s="82"/>
      <c r="E11407" s="83"/>
      <c r="F11407" s="82"/>
      <c r="G11407" s="83"/>
      <c r="O11407" s="85" t="s">
        <v>2669</v>
      </c>
      <c r="P11407" s="85" t="s">
        <v>2670</v>
      </c>
      <c r="Q11407" s="88">
        <v>1785.45</v>
      </c>
      <c r="R11407" s="85">
        <v>744</v>
      </c>
    </row>
    <row r="11408" spans="1:18" x14ac:dyDescent="0.3">
      <c r="A11408" s="82"/>
      <c r="B11408" s="82"/>
      <c r="C11408" s="82"/>
      <c r="D11408" s="82"/>
      <c r="E11408" s="83"/>
      <c r="F11408" s="82"/>
      <c r="G11408" s="83"/>
      <c r="O11408" s="85" t="s">
        <v>1105</v>
      </c>
      <c r="P11408" s="85" t="s">
        <v>1106</v>
      </c>
      <c r="Q11408" s="88">
        <v>1785</v>
      </c>
      <c r="R11408" s="85">
        <v>44</v>
      </c>
    </row>
    <row r="11409" spans="1:18" x14ac:dyDescent="0.3">
      <c r="A11409" s="82"/>
      <c r="B11409" s="82"/>
      <c r="C11409" s="82"/>
      <c r="D11409" s="82"/>
      <c r="E11409" s="83"/>
      <c r="F11409" s="82"/>
      <c r="G11409" s="83"/>
      <c r="O11409" s="85" t="s">
        <v>24466</v>
      </c>
      <c r="P11409" s="85" t="s">
        <v>24467</v>
      </c>
      <c r="Q11409" s="88">
        <v>34882.949999999997</v>
      </c>
      <c r="R11409" s="85">
        <v>7</v>
      </c>
    </row>
    <row r="11410" spans="1:18" x14ac:dyDescent="0.3">
      <c r="A11410" s="82"/>
      <c r="B11410" s="82"/>
      <c r="C11410" s="82"/>
      <c r="D11410" s="82"/>
      <c r="E11410" s="83"/>
      <c r="F11410" s="82"/>
      <c r="G11410" s="83"/>
      <c r="O11410" s="85" t="s">
        <v>24468</v>
      </c>
      <c r="P11410" s="85" t="s">
        <v>24469</v>
      </c>
      <c r="Q11410" s="88">
        <v>30898.46</v>
      </c>
      <c r="R11410" s="85">
        <v>0</v>
      </c>
    </row>
    <row r="11411" spans="1:18" x14ac:dyDescent="0.3">
      <c r="A11411" s="82"/>
      <c r="B11411" s="82"/>
      <c r="C11411" s="82"/>
      <c r="D11411" s="82"/>
      <c r="E11411" s="83"/>
      <c r="F11411" s="82"/>
      <c r="G11411" s="83"/>
      <c r="O11411" s="85" t="s">
        <v>24470</v>
      </c>
      <c r="P11411" s="85" t="s">
        <v>24471</v>
      </c>
      <c r="Q11411" s="88">
        <v>409096.65</v>
      </c>
      <c r="R11411" s="85">
        <v>0</v>
      </c>
    </row>
    <row r="11412" spans="1:18" x14ac:dyDescent="0.3">
      <c r="A11412" s="82"/>
      <c r="B11412" s="82"/>
      <c r="C11412" s="82"/>
      <c r="D11412" s="82"/>
      <c r="E11412" s="83"/>
      <c r="F11412" s="82"/>
      <c r="G11412" s="83"/>
      <c r="O11412" s="85" t="s">
        <v>24472</v>
      </c>
      <c r="P11412" s="85" t="s">
        <v>24473</v>
      </c>
      <c r="Q11412" s="88">
        <v>3072.6</v>
      </c>
      <c r="R11412" s="85">
        <v>0</v>
      </c>
    </row>
    <row r="11413" spans="1:18" x14ac:dyDescent="0.3">
      <c r="A11413" s="82"/>
      <c r="B11413" s="82"/>
      <c r="C11413" s="82"/>
      <c r="D11413" s="82"/>
      <c r="E11413" s="83"/>
      <c r="F11413" s="82"/>
      <c r="G11413" s="83"/>
      <c r="O11413" s="85" t="s">
        <v>1126</v>
      </c>
      <c r="P11413" s="85" t="s">
        <v>1127</v>
      </c>
      <c r="Q11413" s="88">
        <v>3072.75</v>
      </c>
      <c r="R11413" s="85">
        <v>311</v>
      </c>
    </row>
    <row r="11414" spans="1:18" x14ac:dyDescent="0.3">
      <c r="A11414" s="82"/>
      <c r="B11414" s="82"/>
      <c r="C11414" s="82"/>
      <c r="D11414" s="82"/>
      <c r="E11414" s="83"/>
      <c r="F11414" s="82"/>
      <c r="G11414" s="83"/>
      <c r="O11414" s="85" t="s">
        <v>1128</v>
      </c>
      <c r="P11414" s="85" t="s">
        <v>1129</v>
      </c>
      <c r="Q11414" s="88">
        <v>3072.75</v>
      </c>
      <c r="R11414" s="85">
        <v>231</v>
      </c>
    </row>
    <row r="11415" spans="1:18" x14ac:dyDescent="0.3">
      <c r="A11415" s="82"/>
      <c r="B11415" s="82"/>
      <c r="C11415" s="82"/>
      <c r="D11415" s="82"/>
      <c r="E11415" s="83"/>
      <c r="F11415" s="82"/>
      <c r="G11415" s="83"/>
      <c r="O11415" s="85" t="s">
        <v>24474</v>
      </c>
      <c r="P11415" s="85" t="s">
        <v>24475</v>
      </c>
      <c r="Q11415" s="88">
        <v>3072.6</v>
      </c>
      <c r="R11415" s="85">
        <v>7</v>
      </c>
    </row>
    <row r="11416" spans="1:18" x14ac:dyDescent="0.3">
      <c r="A11416" s="82"/>
      <c r="B11416" s="82"/>
      <c r="C11416" s="82"/>
      <c r="D11416" s="82"/>
      <c r="E11416" s="83"/>
      <c r="F11416" s="82"/>
      <c r="G11416" s="83"/>
      <c r="O11416" s="85" t="s">
        <v>1130</v>
      </c>
      <c r="P11416" s="85" t="s">
        <v>1131</v>
      </c>
      <c r="Q11416" s="88">
        <v>3072.75</v>
      </c>
      <c r="R11416" s="85">
        <v>438</v>
      </c>
    </row>
    <row r="11417" spans="1:18" x14ac:dyDescent="0.3">
      <c r="A11417" s="82"/>
      <c r="B11417" s="82"/>
      <c r="C11417" s="82"/>
      <c r="D11417" s="82"/>
      <c r="E11417" s="83"/>
      <c r="F11417" s="82"/>
      <c r="G11417" s="83"/>
      <c r="O11417" s="85" t="s">
        <v>1136</v>
      </c>
      <c r="P11417" s="85" t="s">
        <v>1137</v>
      </c>
      <c r="Q11417" s="88">
        <v>3072.75</v>
      </c>
      <c r="R11417" s="85">
        <v>1239</v>
      </c>
    </row>
    <row r="11418" spans="1:18" x14ac:dyDescent="0.3">
      <c r="A11418" s="82"/>
      <c r="B11418" s="82"/>
      <c r="C11418" s="82"/>
      <c r="D11418" s="82"/>
      <c r="E11418" s="83"/>
      <c r="F11418" s="82"/>
      <c r="G11418" s="83"/>
      <c r="O11418" s="85" t="s">
        <v>24476</v>
      </c>
      <c r="P11418" s="85" t="s">
        <v>24477</v>
      </c>
      <c r="Q11418" s="88">
        <v>3072.6</v>
      </c>
      <c r="R11418" s="85">
        <v>1</v>
      </c>
    </row>
    <row r="11419" spans="1:18" x14ac:dyDescent="0.3">
      <c r="A11419" s="82"/>
      <c r="B11419" s="82"/>
      <c r="C11419" s="82"/>
      <c r="D11419" s="82"/>
      <c r="E11419" s="83"/>
      <c r="F11419" s="82"/>
      <c r="G11419" s="83"/>
      <c r="O11419" s="85" t="s">
        <v>24478</v>
      </c>
      <c r="P11419" s="85" t="s">
        <v>24479</v>
      </c>
      <c r="Q11419" s="88">
        <v>3072.6</v>
      </c>
      <c r="R11419" s="85">
        <v>0</v>
      </c>
    </row>
    <row r="11420" spans="1:18" x14ac:dyDescent="0.3">
      <c r="A11420" s="82"/>
      <c r="B11420" s="82"/>
      <c r="C11420" s="82"/>
      <c r="D11420" s="82"/>
      <c r="E11420" s="83"/>
      <c r="F11420" s="82"/>
      <c r="G11420" s="83"/>
      <c r="O11420" s="85" t="s">
        <v>24480</v>
      </c>
      <c r="P11420" s="85" t="s">
        <v>24481</v>
      </c>
      <c r="Q11420" s="88">
        <v>3072.6</v>
      </c>
      <c r="R11420" s="85">
        <v>3</v>
      </c>
    </row>
    <row r="11421" spans="1:18" x14ac:dyDescent="0.3">
      <c r="A11421" s="82"/>
      <c r="B11421" s="82"/>
      <c r="C11421" s="82"/>
      <c r="D11421" s="82"/>
      <c r="E11421" s="83"/>
      <c r="F11421" s="82"/>
      <c r="G11421" s="83"/>
      <c r="O11421" s="85" t="s">
        <v>24482</v>
      </c>
      <c r="P11421" s="85" t="s">
        <v>24483</v>
      </c>
      <c r="Q11421" s="88">
        <v>3072.6</v>
      </c>
      <c r="R11421" s="85">
        <v>33</v>
      </c>
    </row>
    <row r="11422" spans="1:18" x14ac:dyDescent="0.3">
      <c r="A11422" s="82"/>
      <c r="B11422" s="82"/>
      <c r="C11422" s="82"/>
      <c r="D11422" s="82"/>
      <c r="E11422" s="83"/>
      <c r="F11422" s="82"/>
      <c r="G11422" s="83"/>
      <c r="O11422" s="85" t="s">
        <v>24484</v>
      </c>
      <c r="P11422" s="85" t="s">
        <v>24485</v>
      </c>
      <c r="Q11422" s="88">
        <v>3072.6</v>
      </c>
      <c r="R11422" s="85">
        <v>0</v>
      </c>
    </row>
    <row r="11423" spans="1:18" x14ac:dyDescent="0.3">
      <c r="A11423" s="82"/>
      <c r="B11423" s="82"/>
      <c r="C11423" s="82"/>
      <c r="D11423" s="82"/>
      <c r="E11423" s="83"/>
      <c r="F11423" s="82"/>
      <c r="G11423" s="83"/>
      <c r="O11423" s="85" t="s">
        <v>2366</v>
      </c>
      <c r="P11423" s="85" t="s">
        <v>2367</v>
      </c>
      <c r="Q11423" s="88">
        <v>3072.75</v>
      </c>
      <c r="R11423" s="85">
        <v>37</v>
      </c>
    </row>
    <row r="11424" spans="1:18" x14ac:dyDescent="0.3">
      <c r="A11424" s="82"/>
      <c r="B11424" s="82"/>
      <c r="C11424" s="82"/>
      <c r="D11424" s="82"/>
      <c r="E11424" s="83"/>
      <c r="F11424" s="82"/>
      <c r="G11424" s="83"/>
      <c r="O11424" s="85" t="s">
        <v>2372</v>
      </c>
      <c r="P11424" s="85" t="s">
        <v>2373</v>
      </c>
      <c r="Q11424" s="88">
        <v>3072.75</v>
      </c>
      <c r="R11424" s="85">
        <v>227</v>
      </c>
    </row>
    <row r="11425" spans="1:18" x14ac:dyDescent="0.3">
      <c r="A11425" s="82"/>
      <c r="B11425" s="82"/>
      <c r="C11425" s="82"/>
      <c r="D11425" s="82"/>
      <c r="E11425" s="83"/>
      <c r="F11425" s="82"/>
      <c r="G11425" s="83"/>
      <c r="O11425" s="85" t="s">
        <v>24486</v>
      </c>
      <c r="P11425" s="85" t="s">
        <v>24487</v>
      </c>
      <c r="Q11425" s="88">
        <v>3072.6</v>
      </c>
      <c r="R11425" s="85">
        <v>-10</v>
      </c>
    </row>
    <row r="11426" spans="1:18" x14ac:dyDescent="0.3">
      <c r="A11426" s="82"/>
      <c r="B11426" s="82"/>
      <c r="C11426" s="82"/>
      <c r="D11426" s="82"/>
      <c r="E11426" s="83"/>
      <c r="F11426" s="82"/>
      <c r="G11426" s="83"/>
      <c r="O11426" s="85" t="s">
        <v>24488</v>
      </c>
      <c r="P11426" s="85" t="s">
        <v>24489</v>
      </c>
      <c r="Q11426" s="88">
        <v>3072.6</v>
      </c>
      <c r="R11426" s="85">
        <v>4</v>
      </c>
    </row>
    <row r="11427" spans="1:18" x14ac:dyDescent="0.3">
      <c r="A11427" s="82"/>
      <c r="B11427" s="82"/>
      <c r="C11427" s="82"/>
      <c r="D11427" s="82"/>
      <c r="E11427" s="83"/>
      <c r="F11427" s="82"/>
      <c r="G11427" s="83"/>
      <c r="O11427" s="85" t="s">
        <v>24490</v>
      </c>
      <c r="P11427" s="85" t="s">
        <v>24491</v>
      </c>
      <c r="Q11427" s="88">
        <v>3072.6</v>
      </c>
      <c r="R11427" s="85">
        <v>0</v>
      </c>
    </row>
    <row r="11428" spans="1:18" x14ac:dyDescent="0.3">
      <c r="A11428" s="82"/>
      <c r="B11428" s="82"/>
      <c r="C11428" s="82"/>
      <c r="D11428" s="82"/>
      <c r="E11428" s="83"/>
      <c r="F11428" s="82"/>
      <c r="G11428" s="83"/>
      <c r="O11428" s="85" t="s">
        <v>24492</v>
      </c>
      <c r="P11428" s="85" t="s">
        <v>24493</v>
      </c>
      <c r="Q11428" s="88">
        <v>3072.6</v>
      </c>
      <c r="R11428" s="85">
        <v>1</v>
      </c>
    </row>
    <row r="11429" spans="1:18" x14ac:dyDescent="0.3">
      <c r="A11429" s="82"/>
      <c r="B11429" s="82"/>
      <c r="C11429" s="82"/>
      <c r="D11429" s="82"/>
      <c r="E11429" s="83"/>
      <c r="F11429" s="82"/>
      <c r="G11429" s="83"/>
      <c r="O11429" s="85" t="s">
        <v>24494</v>
      </c>
      <c r="P11429" s="85" t="s">
        <v>24495</v>
      </c>
      <c r="Q11429" s="88">
        <v>3072.6</v>
      </c>
      <c r="R11429" s="85">
        <v>0</v>
      </c>
    </row>
    <row r="11430" spans="1:18" x14ac:dyDescent="0.3">
      <c r="A11430" s="82"/>
      <c r="B11430" s="82"/>
      <c r="C11430" s="82"/>
      <c r="D11430" s="82"/>
      <c r="E11430" s="83"/>
      <c r="F11430" s="82"/>
      <c r="G11430" s="83"/>
      <c r="O11430" s="85" t="s">
        <v>24496</v>
      </c>
      <c r="P11430" s="85" t="s">
        <v>24497</v>
      </c>
      <c r="Q11430" s="88">
        <v>3072.6</v>
      </c>
      <c r="R11430" s="85">
        <v>0</v>
      </c>
    </row>
    <row r="11431" spans="1:18" x14ac:dyDescent="0.3">
      <c r="A11431" s="82"/>
      <c r="B11431" s="82"/>
      <c r="C11431" s="82"/>
      <c r="D11431" s="82"/>
      <c r="E11431" s="83"/>
      <c r="F11431" s="82"/>
      <c r="G11431" s="83"/>
      <c r="O11431" s="85" t="s">
        <v>1121</v>
      </c>
      <c r="P11431" s="85" t="s">
        <v>1122</v>
      </c>
      <c r="Q11431" s="88">
        <v>3072.6</v>
      </c>
      <c r="R11431" s="85">
        <v>92</v>
      </c>
    </row>
    <row r="11432" spans="1:18" x14ac:dyDescent="0.3">
      <c r="A11432" s="82"/>
      <c r="B11432" s="82"/>
      <c r="C11432" s="82"/>
      <c r="D11432" s="82"/>
      <c r="E11432" s="83"/>
      <c r="F11432" s="82"/>
      <c r="G11432" s="83"/>
      <c r="O11432" s="85" t="s">
        <v>1124</v>
      </c>
      <c r="P11432" s="85" t="s">
        <v>1125</v>
      </c>
      <c r="Q11432" s="88">
        <v>3072.6</v>
      </c>
      <c r="R11432" s="85">
        <v>80</v>
      </c>
    </row>
    <row r="11433" spans="1:18" x14ac:dyDescent="0.3">
      <c r="A11433" s="82"/>
      <c r="B11433" s="82"/>
      <c r="C11433" s="82"/>
      <c r="D11433" s="82"/>
      <c r="E11433" s="83"/>
      <c r="F11433" s="82"/>
      <c r="G11433" s="83"/>
      <c r="O11433" s="85" t="s">
        <v>24498</v>
      </c>
      <c r="P11433" s="85" t="s">
        <v>24499</v>
      </c>
      <c r="Q11433" s="88">
        <v>3072.6</v>
      </c>
      <c r="R11433" s="85">
        <v>0</v>
      </c>
    </row>
    <row r="11434" spans="1:18" x14ac:dyDescent="0.3">
      <c r="A11434" s="82"/>
      <c r="B11434" s="82"/>
      <c r="C11434" s="82"/>
      <c r="D11434" s="82"/>
      <c r="E11434" s="83"/>
      <c r="F11434" s="82"/>
      <c r="G11434" s="83"/>
      <c r="O11434" s="85" t="s">
        <v>24500</v>
      </c>
      <c r="P11434" s="85" t="s">
        <v>24501</v>
      </c>
      <c r="Q11434" s="88">
        <v>3072.6</v>
      </c>
      <c r="R11434" s="85">
        <v>3</v>
      </c>
    </row>
    <row r="11435" spans="1:18" x14ac:dyDescent="0.3">
      <c r="A11435" s="82"/>
      <c r="B11435" s="82"/>
      <c r="C11435" s="82"/>
      <c r="D11435" s="82"/>
      <c r="E11435" s="83"/>
      <c r="F11435" s="82"/>
      <c r="G11435" s="83"/>
      <c r="O11435" s="85" t="s">
        <v>24502</v>
      </c>
      <c r="P11435" s="85" t="s">
        <v>24503</v>
      </c>
      <c r="Q11435" s="88">
        <v>4247.21</v>
      </c>
      <c r="R11435" s="85">
        <v>-21</v>
      </c>
    </row>
    <row r="11436" spans="1:18" x14ac:dyDescent="0.3">
      <c r="A11436" s="82"/>
      <c r="B11436" s="82"/>
      <c r="C11436" s="82"/>
      <c r="D11436" s="82"/>
      <c r="E11436" s="83"/>
      <c r="F11436" s="82"/>
      <c r="G11436" s="83"/>
      <c r="O11436" s="85" t="s">
        <v>24504</v>
      </c>
      <c r="P11436" s="85" t="s">
        <v>24505</v>
      </c>
      <c r="Q11436" s="88">
        <v>4247.21</v>
      </c>
      <c r="R11436" s="85">
        <v>6</v>
      </c>
    </row>
    <row r="11437" spans="1:18" x14ac:dyDescent="0.3">
      <c r="A11437" s="82"/>
      <c r="B11437" s="82"/>
      <c r="C11437" s="82"/>
      <c r="D11437" s="82"/>
      <c r="E11437" s="83"/>
      <c r="F11437" s="82"/>
      <c r="G11437" s="83"/>
      <c r="O11437" s="85" t="s">
        <v>24506</v>
      </c>
      <c r="P11437" s="85" t="s">
        <v>24507</v>
      </c>
      <c r="Q11437" s="88">
        <v>4247.21</v>
      </c>
      <c r="R11437" s="85">
        <v>0</v>
      </c>
    </row>
    <row r="11438" spans="1:18" x14ac:dyDescent="0.3">
      <c r="A11438" s="82"/>
      <c r="B11438" s="82"/>
      <c r="C11438" s="82"/>
      <c r="D11438" s="82"/>
      <c r="E11438" s="83"/>
      <c r="F11438" s="82"/>
      <c r="G11438" s="83"/>
      <c r="O11438" s="85" t="s">
        <v>1867</v>
      </c>
      <c r="P11438" s="85" t="s">
        <v>1868</v>
      </c>
      <c r="Q11438" s="88">
        <v>4247.21</v>
      </c>
      <c r="R11438" s="85">
        <v>15</v>
      </c>
    </row>
    <row r="11439" spans="1:18" x14ac:dyDescent="0.3">
      <c r="A11439" s="82"/>
      <c r="B11439" s="82"/>
      <c r="C11439" s="82"/>
      <c r="D11439" s="82"/>
      <c r="E11439" s="83"/>
      <c r="F11439" s="82"/>
      <c r="G11439" s="83"/>
      <c r="O11439" s="85" t="s">
        <v>1871</v>
      </c>
      <c r="P11439" s="85" t="s">
        <v>1872</v>
      </c>
      <c r="Q11439" s="88">
        <v>4247.21</v>
      </c>
      <c r="R11439" s="85">
        <v>8</v>
      </c>
    </row>
    <row r="11440" spans="1:18" x14ac:dyDescent="0.3">
      <c r="A11440" s="82"/>
      <c r="B11440" s="82"/>
      <c r="C11440" s="82"/>
      <c r="D11440" s="82"/>
      <c r="E11440" s="83"/>
      <c r="F11440" s="82"/>
      <c r="G11440" s="83"/>
      <c r="O11440" s="85" t="s">
        <v>24508</v>
      </c>
      <c r="P11440" s="85" t="s">
        <v>24509</v>
      </c>
      <c r="Q11440" s="88">
        <v>4247.21</v>
      </c>
      <c r="R11440" s="85">
        <v>0</v>
      </c>
    </row>
    <row r="11441" spans="1:18" x14ac:dyDescent="0.3">
      <c r="A11441" s="82"/>
      <c r="B11441" s="82"/>
      <c r="C11441" s="82"/>
      <c r="D11441" s="82"/>
      <c r="E11441" s="83"/>
      <c r="F11441" s="82"/>
      <c r="G11441" s="83"/>
      <c r="O11441" s="85" t="s">
        <v>24510</v>
      </c>
      <c r="P11441" s="85" t="s">
        <v>24511</v>
      </c>
      <c r="Q11441" s="88">
        <v>4247.21</v>
      </c>
      <c r="R11441" s="85">
        <v>0</v>
      </c>
    </row>
    <row r="11442" spans="1:18" x14ac:dyDescent="0.3">
      <c r="A11442" s="82"/>
      <c r="B11442" s="82"/>
      <c r="C11442" s="82"/>
      <c r="D11442" s="82"/>
      <c r="E11442" s="83"/>
      <c r="F11442" s="82"/>
      <c r="G11442" s="83"/>
      <c r="O11442" s="85" t="s">
        <v>1869</v>
      </c>
      <c r="P11442" s="85" t="s">
        <v>1870</v>
      </c>
      <c r="Q11442" s="88">
        <v>4247.21</v>
      </c>
      <c r="R11442" s="85">
        <v>32</v>
      </c>
    </row>
    <row r="11443" spans="1:18" x14ac:dyDescent="0.3">
      <c r="A11443" s="82"/>
      <c r="B11443" s="82"/>
      <c r="C11443" s="82"/>
      <c r="D11443" s="82"/>
      <c r="E11443" s="83"/>
      <c r="F11443" s="82"/>
      <c r="G11443" s="83"/>
      <c r="O11443" s="85" t="s">
        <v>24512</v>
      </c>
      <c r="P11443" s="85" t="s">
        <v>24513</v>
      </c>
      <c r="Q11443" s="88">
        <v>4003.14</v>
      </c>
      <c r="R11443" s="85">
        <v>0</v>
      </c>
    </row>
    <row r="11444" spans="1:18" x14ac:dyDescent="0.3">
      <c r="A11444" s="82"/>
      <c r="B11444" s="82"/>
      <c r="C11444" s="82"/>
      <c r="D11444" s="82"/>
      <c r="E11444" s="83"/>
      <c r="F11444" s="82"/>
      <c r="G11444" s="83"/>
      <c r="O11444" s="85" t="s">
        <v>24514</v>
      </c>
      <c r="P11444" s="85" t="s">
        <v>24515</v>
      </c>
      <c r="Q11444" s="88">
        <v>9036.35</v>
      </c>
      <c r="R11444" s="85">
        <v>0</v>
      </c>
    </row>
    <row r="11445" spans="1:18" x14ac:dyDescent="0.3">
      <c r="A11445" s="82"/>
      <c r="B11445" s="82"/>
      <c r="C11445" s="82"/>
      <c r="D11445" s="82"/>
      <c r="E11445" s="83"/>
      <c r="F11445" s="82"/>
      <c r="G11445" s="83"/>
      <c r="O11445" s="85" t="s">
        <v>24516</v>
      </c>
      <c r="P11445" s="85" t="s">
        <v>24517</v>
      </c>
      <c r="Q11445" s="88">
        <v>20858.27</v>
      </c>
      <c r="R11445" s="85">
        <v>0</v>
      </c>
    </row>
    <row r="11446" spans="1:18" x14ac:dyDescent="0.3">
      <c r="A11446" s="82"/>
      <c r="B11446" s="82"/>
      <c r="C11446" s="82"/>
      <c r="D11446" s="82"/>
      <c r="E11446" s="83"/>
      <c r="F11446" s="82"/>
      <c r="G11446" s="83"/>
      <c r="O11446" s="85" t="s">
        <v>24518</v>
      </c>
      <c r="P11446" s="85" t="s">
        <v>24519</v>
      </c>
      <c r="Q11446" s="88">
        <v>14806.04</v>
      </c>
      <c r="R11446" s="85">
        <v>-1</v>
      </c>
    </row>
    <row r="11447" spans="1:18" x14ac:dyDescent="0.3">
      <c r="A11447" s="82"/>
      <c r="B11447" s="82"/>
      <c r="C11447" s="82"/>
      <c r="D11447" s="82"/>
      <c r="E11447" s="83"/>
      <c r="F11447" s="82"/>
      <c r="G11447" s="83"/>
      <c r="O11447" s="85" t="s">
        <v>24520</v>
      </c>
      <c r="P11447" s="85" t="s">
        <v>24521</v>
      </c>
      <c r="Q11447" s="88">
        <v>11896.65</v>
      </c>
      <c r="R11447" s="85">
        <v>26</v>
      </c>
    </row>
    <row r="11448" spans="1:18" x14ac:dyDescent="0.3">
      <c r="A11448" s="82"/>
      <c r="B11448" s="82"/>
      <c r="C11448" s="82"/>
      <c r="D11448" s="82"/>
      <c r="E11448" s="83"/>
      <c r="F11448" s="82"/>
      <c r="G11448" s="83"/>
      <c r="O11448" s="85" t="s">
        <v>24522</v>
      </c>
      <c r="P11448" s="85" t="s">
        <v>24523</v>
      </c>
      <c r="Q11448" s="88">
        <v>13905</v>
      </c>
      <c r="R11448" s="85">
        <v>0</v>
      </c>
    </row>
    <row r="11449" spans="1:18" x14ac:dyDescent="0.3">
      <c r="A11449" s="82"/>
      <c r="B11449" s="82"/>
      <c r="C11449" s="82"/>
      <c r="D11449" s="82"/>
      <c r="E11449" s="83"/>
      <c r="F11449" s="82"/>
      <c r="G11449" s="83"/>
      <c r="O11449" s="85" t="s">
        <v>24524</v>
      </c>
      <c r="P11449" s="85" t="s">
        <v>24525</v>
      </c>
      <c r="Q11449" s="88">
        <v>7225.5</v>
      </c>
      <c r="R11449" s="85">
        <v>0</v>
      </c>
    </row>
    <row r="11450" spans="1:18" x14ac:dyDescent="0.3">
      <c r="A11450" s="82"/>
      <c r="B11450" s="82"/>
      <c r="C11450" s="82"/>
      <c r="D11450" s="82"/>
      <c r="E11450" s="83"/>
      <c r="F11450" s="82"/>
      <c r="G11450" s="83"/>
      <c r="O11450" s="85" t="s">
        <v>24526</v>
      </c>
      <c r="P11450" s="85" t="s">
        <v>24527</v>
      </c>
      <c r="Q11450" s="88">
        <v>7225.5</v>
      </c>
      <c r="R11450" s="85">
        <v>17</v>
      </c>
    </row>
    <row r="11451" spans="1:18" x14ac:dyDescent="0.3">
      <c r="A11451" s="82"/>
      <c r="B11451" s="82"/>
      <c r="C11451" s="82"/>
      <c r="D11451" s="82"/>
      <c r="E11451" s="83"/>
      <c r="F11451" s="82"/>
      <c r="G11451" s="83"/>
      <c r="O11451" s="85" t="s">
        <v>24528</v>
      </c>
      <c r="P11451" s="85" t="s">
        <v>24529</v>
      </c>
      <c r="Q11451" s="88">
        <v>7225.5</v>
      </c>
      <c r="R11451" s="85">
        <v>6</v>
      </c>
    </row>
    <row r="11452" spans="1:18" x14ac:dyDescent="0.3">
      <c r="A11452" s="82"/>
      <c r="B11452" s="82"/>
      <c r="C11452" s="82"/>
      <c r="D11452" s="82"/>
      <c r="E11452" s="83"/>
      <c r="F11452" s="82"/>
      <c r="G11452" s="83"/>
      <c r="O11452" s="85" t="s">
        <v>24530</v>
      </c>
      <c r="P11452" s="85" t="s">
        <v>24531</v>
      </c>
      <c r="Q11452" s="88">
        <v>7225.5</v>
      </c>
      <c r="R11452" s="85">
        <v>84</v>
      </c>
    </row>
    <row r="11453" spans="1:18" x14ac:dyDescent="0.3">
      <c r="A11453" s="82"/>
      <c r="B11453" s="82"/>
      <c r="C11453" s="82"/>
      <c r="D11453" s="82"/>
      <c r="E11453" s="83"/>
      <c r="F11453" s="82"/>
      <c r="G11453" s="83"/>
      <c r="O11453" s="85" t="s">
        <v>24532</v>
      </c>
      <c r="P11453" s="85" t="s">
        <v>24533</v>
      </c>
      <c r="Q11453" s="88">
        <v>7225.5</v>
      </c>
      <c r="R11453" s="85">
        <v>4</v>
      </c>
    </row>
    <row r="11454" spans="1:18" x14ac:dyDescent="0.3">
      <c r="A11454" s="82"/>
      <c r="B11454" s="82"/>
      <c r="C11454" s="82"/>
      <c r="D11454" s="82"/>
      <c r="E11454" s="83"/>
      <c r="F11454" s="82"/>
      <c r="G11454" s="83"/>
      <c r="O11454" s="85" t="s">
        <v>24534</v>
      </c>
      <c r="P11454" s="85" t="s">
        <v>24535</v>
      </c>
      <c r="Q11454" s="88">
        <v>7225.5</v>
      </c>
      <c r="R11454" s="85">
        <v>65</v>
      </c>
    </row>
    <row r="11455" spans="1:18" x14ac:dyDescent="0.3">
      <c r="A11455" s="82"/>
      <c r="B11455" s="82"/>
      <c r="C11455" s="82"/>
      <c r="D11455" s="82"/>
      <c r="E11455" s="83"/>
      <c r="F11455" s="82"/>
      <c r="G11455" s="83"/>
      <c r="O11455" s="85" t="s">
        <v>24536</v>
      </c>
      <c r="P11455" s="85" t="s">
        <v>24537</v>
      </c>
      <c r="Q11455" s="88">
        <v>7225.5</v>
      </c>
      <c r="R11455" s="85">
        <v>33</v>
      </c>
    </row>
    <row r="11456" spans="1:18" x14ac:dyDescent="0.3">
      <c r="A11456" s="82"/>
      <c r="B11456" s="82"/>
      <c r="C11456" s="82"/>
      <c r="D11456" s="82"/>
      <c r="E11456" s="83"/>
      <c r="F11456" s="82"/>
      <c r="G11456" s="83"/>
      <c r="O11456" s="85" t="s">
        <v>24538</v>
      </c>
      <c r="P11456" s="85" t="s">
        <v>24539</v>
      </c>
      <c r="Q11456" s="88">
        <v>7225.5</v>
      </c>
      <c r="R11456" s="85">
        <v>38</v>
      </c>
    </row>
    <row r="11457" spans="1:18" x14ac:dyDescent="0.3">
      <c r="A11457" s="82"/>
      <c r="B11457" s="82"/>
      <c r="C11457" s="82"/>
      <c r="D11457" s="82"/>
      <c r="E11457" s="83"/>
      <c r="F11457" s="82"/>
      <c r="G11457" s="83"/>
      <c r="O11457" s="85" t="s">
        <v>24540</v>
      </c>
      <c r="P11457" s="85" t="s">
        <v>24541</v>
      </c>
      <c r="Q11457" s="88">
        <v>7225.5</v>
      </c>
      <c r="R11457" s="85">
        <v>65</v>
      </c>
    </row>
    <row r="11458" spans="1:18" x14ac:dyDescent="0.3">
      <c r="A11458" s="82"/>
      <c r="B11458" s="82"/>
      <c r="C11458" s="82"/>
      <c r="D11458" s="82"/>
      <c r="E11458" s="83"/>
      <c r="F11458" s="82"/>
      <c r="G11458" s="83"/>
      <c r="O11458" s="85" t="s">
        <v>24542</v>
      </c>
      <c r="P11458" s="85" t="s">
        <v>24543</v>
      </c>
      <c r="Q11458" s="88">
        <v>7225.5</v>
      </c>
      <c r="R11458" s="85">
        <v>61</v>
      </c>
    </row>
    <row r="11459" spans="1:18" x14ac:dyDescent="0.3">
      <c r="A11459" s="82"/>
      <c r="B11459" s="82"/>
      <c r="C11459" s="82"/>
      <c r="D11459" s="82"/>
      <c r="E11459" s="83"/>
      <c r="F11459" s="82"/>
      <c r="G11459" s="83"/>
      <c r="O11459" s="85" t="s">
        <v>24544</v>
      </c>
      <c r="P11459" s="85" t="s">
        <v>24545</v>
      </c>
      <c r="Q11459" s="88">
        <v>7225.5</v>
      </c>
      <c r="R11459" s="85">
        <v>21</v>
      </c>
    </row>
    <row r="11460" spans="1:18" x14ac:dyDescent="0.3">
      <c r="A11460" s="82"/>
      <c r="B11460" s="82"/>
      <c r="C11460" s="82"/>
      <c r="D11460" s="82"/>
      <c r="E11460" s="83"/>
      <c r="F11460" s="82"/>
      <c r="G11460" s="83"/>
      <c r="O11460" s="85" t="s">
        <v>24546</v>
      </c>
      <c r="P11460" s="85" t="s">
        <v>24547</v>
      </c>
      <c r="Q11460" s="88">
        <v>4499</v>
      </c>
      <c r="R11460" s="85">
        <v>95</v>
      </c>
    </row>
    <row r="11461" spans="1:18" x14ac:dyDescent="0.3">
      <c r="A11461" s="82"/>
      <c r="B11461" s="82"/>
      <c r="C11461" s="82"/>
      <c r="D11461" s="82"/>
      <c r="E11461" s="83"/>
      <c r="F11461" s="82"/>
      <c r="G11461" s="83"/>
      <c r="O11461" s="85" t="s">
        <v>24548</v>
      </c>
      <c r="P11461" s="85" t="s">
        <v>24549</v>
      </c>
      <c r="Q11461" s="88">
        <v>202455.3</v>
      </c>
      <c r="R11461" s="85">
        <v>0</v>
      </c>
    </row>
    <row r="11462" spans="1:18" x14ac:dyDescent="0.3">
      <c r="A11462" s="82"/>
      <c r="B11462" s="82"/>
      <c r="C11462" s="82"/>
      <c r="D11462" s="82"/>
      <c r="E11462" s="83"/>
      <c r="F11462" s="82"/>
      <c r="G11462" s="83"/>
      <c r="O11462" s="85" t="s">
        <v>24550</v>
      </c>
      <c r="P11462" s="85" t="s">
        <v>24551</v>
      </c>
      <c r="Q11462" s="88">
        <v>105119.4</v>
      </c>
      <c r="R11462" s="85">
        <v>0</v>
      </c>
    </row>
    <row r="11463" spans="1:18" x14ac:dyDescent="0.3">
      <c r="A11463" s="82"/>
      <c r="B11463" s="82"/>
      <c r="C11463" s="82"/>
      <c r="D11463" s="82"/>
      <c r="E11463" s="83"/>
      <c r="F11463" s="82"/>
      <c r="G11463" s="83"/>
      <c r="O11463" s="85" t="s">
        <v>24552</v>
      </c>
      <c r="P11463" s="85" t="s">
        <v>24553</v>
      </c>
      <c r="Q11463" s="88">
        <v>142104.9</v>
      </c>
      <c r="R11463" s="85">
        <v>0</v>
      </c>
    </row>
    <row r="11464" spans="1:18" x14ac:dyDescent="0.3">
      <c r="A11464" s="82"/>
      <c r="B11464" s="82"/>
      <c r="C11464" s="82"/>
      <c r="D11464" s="82"/>
      <c r="E11464" s="83"/>
      <c r="F11464" s="82"/>
      <c r="G11464" s="83"/>
      <c r="O11464" s="85" t="s">
        <v>24554</v>
      </c>
      <c r="P11464" s="85" t="s">
        <v>24555</v>
      </c>
      <c r="Q11464" s="88">
        <v>108948</v>
      </c>
      <c r="R11464" s="85">
        <v>1</v>
      </c>
    </row>
    <row r="11465" spans="1:18" x14ac:dyDescent="0.3">
      <c r="A11465" s="82"/>
      <c r="B11465" s="82"/>
      <c r="C11465" s="82"/>
      <c r="D11465" s="82"/>
      <c r="E11465" s="83"/>
      <c r="F11465" s="82"/>
      <c r="G11465" s="83"/>
      <c r="O11465" s="85" t="s">
        <v>24556</v>
      </c>
      <c r="P11465" s="85" t="s">
        <v>24557</v>
      </c>
      <c r="Q11465" s="88">
        <v>1008190.35</v>
      </c>
      <c r="R11465" s="85">
        <v>0</v>
      </c>
    </row>
    <row r="11466" spans="1:18" x14ac:dyDescent="0.3">
      <c r="A11466" s="82"/>
      <c r="B11466" s="82"/>
      <c r="C11466" s="82"/>
      <c r="D11466" s="82"/>
      <c r="E11466" s="83"/>
      <c r="F11466" s="82"/>
      <c r="G11466" s="83"/>
      <c r="O11466" s="85" t="s">
        <v>24558</v>
      </c>
      <c r="P11466" s="85" t="s">
        <v>24559</v>
      </c>
      <c r="Q11466" s="88">
        <v>117435.3</v>
      </c>
      <c r="R11466" s="85">
        <v>0</v>
      </c>
    </row>
    <row r="11467" spans="1:18" x14ac:dyDescent="0.3">
      <c r="A11467" s="82"/>
      <c r="B11467" s="82"/>
      <c r="C11467" s="82"/>
      <c r="D11467" s="82"/>
      <c r="E11467" s="83"/>
      <c r="F11467" s="82"/>
      <c r="G11467" s="83"/>
      <c r="O11467" s="85" t="s">
        <v>24560</v>
      </c>
      <c r="P11467" s="85" t="s">
        <v>24561</v>
      </c>
      <c r="Q11467" s="88">
        <v>108842.55</v>
      </c>
      <c r="R11467" s="85">
        <v>0</v>
      </c>
    </row>
    <row r="11468" spans="1:18" x14ac:dyDescent="0.3">
      <c r="A11468" s="82"/>
      <c r="B11468" s="82"/>
      <c r="C11468" s="82"/>
      <c r="D11468" s="82"/>
      <c r="E11468" s="83"/>
      <c r="F11468" s="82"/>
      <c r="G11468" s="83"/>
      <c r="O11468" s="85" t="s">
        <v>24562</v>
      </c>
      <c r="P11468" s="85" t="s">
        <v>24563</v>
      </c>
      <c r="Q11468" s="88">
        <v>255323.25</v>
      </c>
      <c r="R11468" s="85">
        <v>0</v>
      </c>
    </row>
    <row r="11469" spans="1:18" x14ac:dyDescent="0.3">
      <c r="A11469" s="82"/>
      <c r="B11469" s="82"/>
      <c r="C11469" s="82"/>
      <c r="D11469" s="82"/>
      <c r="E11469" s="83"/>
      <c r="F11469" s="82"/>
      <c r="G11469" s="83"/>
      <c r="O11469" s="85" t="s">
        <v>24564</v>
      </c>
      <c r="P11469" s="85" t="s">
        <v>24565</v>
      </c>
      <c r="Q11469" s="88">
        <v>41889.599999999999</v>
      </c>
      <c r="R11469" s="85">
        <v>0</v>
      </c>
    </row>
    <row r="11470" spans="1:18" x14ac:dyDescent="0.3">
      <c r="A11470" s="82"/>
      <c r="B11470" s="82"/>
      <c r="C11470" s="82"/>
      <c r="D11470" s="82"/>
      <c r="E11470" s="83"/>
      <c r="F11470" s="82"/>
      <c r="G11470" s="83"/>
      <c r="O11470" s="85" t="s">
        <v>24566</v>
      </c>
      <c r="P11470" s="85" t="s">
        <v>34843</v>
      </c>
      <c r="Q11470" s="88">
        <v>454.8</v>
      </c>
      <c r="R11470" s="85">
        <v>37</v>
      </c>
    </row>
    <row r="11471" spans="1:18" x14ac:dyDescent="0.3">
      <c r="A11471" s="82"/>
      <c r="B11471" s="82"/>
      <c r="C11471" s="82"/>
      <c r="D11471" s="82"/>
      <c r="E11471" s="83"/>
      <c r="F11471" s="82"/>
      <c r="G11471" s="83"/>
      <c r="O11471" s="85" t="s">
        <v>24567</v>
      </c>
      <c r="P11471" s="85" t="s">
        <v>34844</v>
      </c>
      <c r="Q11471" s="88">
        <v>454.05</v>
      </c>
      <c r="R11471" s="85">
        <v>4720</v>
      </c>
    </row>
    <row r="11472" spans="1:18" x14ac:dyDescent="0.3">
      <c r="A11472" s="82"/>
      <c r="B11472" s="82"/>
      <c r="C11472" s="82"/>
      <c r="D11472" s="82"/>
      <c r="E11472" s="83"/>
      <c r="F11472" s="82"/>
      <c r="G11472" s="83"/>
      <c r="O11472" s="85" t="s">
        <v>24568</v>
      </c>
      <c r="P11472" s="85" t="s">
        <v>24569</v>
      </c>
      <c r="Q11472" s="88">
        <v>3184.5</v>
      </c>
      <c r="R11472" s="85">
        <v>0</v>
      </c>
    </row>
    <row r="11473" spans="1:18" x14ac:dyDescent="0.3">
      <c r="A11473" s="82"/>
      <c r="B11473" s="82"/>
      <c r="C11473" s="82"/>
      <c r="D11473" s="82"/>
      <c r="E11473" s="83"/>
      <c r="F11473" s="82"/>
      <c r="G11473" s="83"/>
      <c r="O11473" s="85" t="s">
        <v>24570</v>
      </c>
      <c r="P11473" s="85" t="s">
        <v>24571</v>
      </c>
      <c r="Q11473" s="88">
        <v>3184.5</v>
      </c>
      <c r="R11473" s="85">
        <v>0</v>
      </c>
    </row>
    <row r="11474" spans="1:18" x14ac:dyDescent="0.3">
      <c r="A11474" s="82"/>
      <c r="B11474" s="82"/>
      <c r="C11474" s="82"/>
      <c r="D11474" s="82"/>
      <c r="E11474" s="83"/>
      <c r="F11474" s="82"/>
      <c r="G11474" s="83"/>
      <c r="O11474" s="85" t="s">
        <v>902</v>
      </c>
      <c r="P11474" s="85" t="s">
        <v>903</v>
      </c>
      <c r="Q11474" s="88">
        <v>3184.5</v>
      </c>
      <c r="R11474" s="85">
        <v>68</v>
      </c>
    </row>
    <row r="11475" spans="1:18" x14ac:dyDescent="0.3">
      <c r="A11475" s="82"/>
      <c r="B11475" s="82"/>
      <c r="C11475" s="82"/>
      <c r="D11475" s="82"/>
      <c r="E11475" s="83"/>
      <c r="F11475" s="82"/>
      <c r="G11475" s="83"/>
      <c r="O11475" s="85" t="s">
        <v>24572</v>
      </c>
      <c r="P11475" s="85" t="s">
        <v>24573</v>
      </c>
      <c r="Q11475" s="88">
        <v>3184.5</v>
      </c>
      <c r="R11475" s="85">
        <v>0</v>
      </c>
    </row>
    <row r="11476" spans="1:18" x14ac:dyDescent="0.3">
      <c r="A11476" s="82"/>
      <c r="B11476" s="82"/>
      <c r="C11476" s="82"/>
      <c r="D11476" s="82"/>
      <c r="E11476" s="83"/>
      <c r="F11476" s="82"/>
      <c r="G11476" s="83"/>
      <c r="O11476" s="85" t="s">
        <v>24574</v>
      </c>
      <c r="P11476" s="85" t="s">
        <v>24575</v>
      </c>
      <c r="Q11476" s="88">
        <v>3184.5</v>
      </c>
      <c r="R11476" s="85">
        <v>53</v>
      </c>
    </row>
    <row r="11477" spans="1:18" x14ac:dyDescent="0.3">
      <c r="A11477" s="82"/>
      <c r="B11477" s="82"/>
      <c r="C11477" s="82"/>
      <c r="D11477" s="82"/>
      <c r="E11477" s="83"/>
      <c r="F11477" s="82"/>
      <c r="G11477" s="83"/>
      <c r="O11477" s="85" t="s">
        <v>24576</v>
      </c>
      <c r="P11477" s="85" t="s">
        <v>24577</v>
      </c>
      <c r="Q11477" s="88">
        <v>3184.5</v>
      </c>
      <c r="R11477" s="85">
        <v>-18</v>
      </c>
    </row>
    <row r="11478" spans="1:18" x14ac:dyDescent="0.3">
      <c r="A11478" s="82"/>
      <c r="B11478" s="82"/>
      <c r="C11478" s="82"/>
      <c r="D11478" s="82"/>
      <c r="E11478" s="83"/>
      <c r="F11478" s="82"/>
      <c r="G11478" s="83"/>
      <c r="O11478" s="85" t="s">
        <v>24578</v>
      </c>
      <c r="P11478" s="85" t="s">
        <v>24579</v>
      </c>
      <c r="Q11478" s="88">
        <v>3184.5</v>
      </c>
      <c r="R11478" s="85">
        <v>0</v>
      </c>
    </row>
    <row r="11479" spans="1:18" x14ac:dyDescent="0.3">
      <c r="A11479" s="82"/>
      <c r="B11479" s="82"/>
      <c r="C11479" s="82"/>
      <c r="D11479" s="82"/>
      <c r="E11479" s="83"/>
      <c r="F11479" s="82"/>
      <c r="G11479" s="83"/>
      <c r="O11479" s="85" t="s">
        <v>24580</v>
      </c>
      <c r="P11479" s="85" t="s">
        <v>24581</v>
      </c>
      <c r="Q11479" s="88">
        <v>3184.5</v>
      </c>
      <c r="R11479" s="85">
        <v>0</v>
      </c>
    </row>
    <row r="11480" spans="1:18" x14ac:dyDescent="0.3">
      <c r="A11480" s="82"/>
      <c r="B11480" s="82"/>
      <c r="C11480" s="82"/>
      <c r="D11480" s="82"/>
      <c r="E11480" s="83"/>
      <c r="F11480" s="82"/>
      <c r="G11480" s="83"/>
      <c r="O11480" s="85" t="s">
        <v>2256</v>
      </c>
      <c r="P11480" s="85" t="s">
        <v>2257</v>
      </c>
      <c r="Q11480" s="88">
        <v>3184.5</v>
      </c>
      <c r="R11480" s="85">
        <v>32</v>
      </c>
    </row>
    <row r="11481" spans="1:18" x14ac:dyDescent="0.3">
      <c r="A11481" s="82"/>
      <c r="B11481" s="82"/>
      <c r="C11481" s="82"/>
      <c r="D11481" s="82"/>
      <c r="E11481" s="83"/>
      <c r="F11481" s="82"/>
      <c r="G11481" s="83"/>
      <c r="O11481" s="85" t="s">
        <v>2258</v>
      </c>
      <c r="P11481" s="85" t="s">
        <v>2259</v>
      </c>
      <c r="Q11481" s="88">
        <v>3184.5</v>
      </c>
      <c r="R11481" s="85">
        <v>37</v>
      </c>
    </row>
    <row r="11482" spans="1:18" x14ac:dyDescent="0.3">
      <c r="A11482" s="82"/>
      <c r="B11482" s="82"/>
      <c r="C11482" s="82"/>
      <c r="D11482" s="82"/>
      <c r="E11482" s="83"/>
      <c r="F11482" s="82"/>
      <c r="G11482" s="83"/>
      <c r="O11482" s="85" t="s">
        <v>2260</v>
      </c>
      <c r="P11482" s="85" t="s">
        <v>2261</v>
      </c>
      <c r="Q11482" s="88">
        <v>3184.5</v>
      </c>
      <c r="R11482" s="85">
        <v>37</v>
      </c>
    </row>
    <row r="11483" spans="1:18" x14ac:dyDescent="0.3">
      <c r="A11483" s="82"/>
      <c r="B11483" s="82"/>
      <c r="C11483" s="82"/>
      <c r="D11483" s="82"/>
      <c r="E11483" s="83"/>
      <c r="F11483" s="82"/>
      <c r="G11483" s="83"/>
      <c r="O11483" s="85" t="s">
        <v>890</v>
      </c>
      <c r="P11483" s="85" t="s">
        <v>891</v>
      </c>
      <c r="Q11483" s="88">
        <v>3184.5</v>
      </c>
      <c r="R11483" s="85">
        <v>40</v>
      </c>
    </row>
    <row r="11484" spans="1:18" x14ac:dyDescent="0.3">
      <c r="A11484" s="82"/>
      <c r="B11484" s="82"/>
      <c r="C11484" s="82"/>
      <c r="D11484" s="82"/>
      <c r="E11484" s="83"/>
      <c r="F11484" s="82"/>
      <c r="G11484" s="83"/>
      <c r="O11484" s="85" t="s">
        <v>24582</v>
      </c>
      <c r="P11484" s="85" t="s">
        <v>24583</v>
      </c>
      <c r="Q11484" s="88">
        <v>3184.5</v>
      </c>
      <c r="R11484" s="85">
        <v>0</v>
      </c>
    </row>
    <row r="11485" spans="1:18" x14ac:dyDescent="0.3">
      <c r="A11485" s="82"/>
      <c r="B11485" s="82"/>
      <c r="C11485" s="82"/>
      <c r="D11485" s="82"/>
      <c r="E11485" s="83"/>
      <c r="F11485" s="82"/>
      <c r="G11485" s="83"/>
      <c r="O11485" s="85" t="s">
        <v>2250</v>
      </c>
      <c r="P11485" s="85" t="s">
        <v>2251</v>
      </c>
      <c r="Q11485" s="88">
        <v>3184.5</v>
      </c>
      <c r="R11485" s="85">
        <v>20</v>
      </c>
    </row>
    <row r="11486" spans="1:18" x14ac:dyDescent="0.3">
      <c r="A11486" s="82"/>
      <c r="B11486" s="82"/>
      <c r="C11486" s="82"/>
      <c r="D11486" s="82"/>
      <c r="E11486" s="83"/>
      <c r="F11486" s="82"/>
      <c r="G11486" s="83"/>
      <c r="O11486" s="85" t="s">
        <v>2252</v>
      </c>
      <c r="P11486" s="85" t="s">
        <v>2253</v>
      </c>
      <c r="Q11486" s="88">
        <v>3184.5</v>
      </c>
      <c r="R11486" s="85">
        <v>77</v>
      </c>
    </row>
    <row r="11487" spans="1:18" x14ac:dyDescent="0.3">
      <c r="A11487" s="82"/>
      <c r="B11487" s="82"/>
      <c r="C11487" s="82"/>
      <c r="D11487" s="82"/>
      <c r="E11487" s="83"/>
      <c r="F11487" s="82"/>
      <c r="G11487" s="83"/>
      <c r="O11487" s="85" t="s">
        <v>2254</v>
      </c>
      <c r="P11487" s="85" t="s">
        <v>2255</v>
      </c>
      <c r="Q11487" s="88">
        <v>3184.5</v>
      </c>
      <c r="R11487" s="85">
        <v>18</v>
      </c>
    </row>
    <row r="11488" spans="1:18" x14ac:dyDescent="0.3">
      <c r="A11488" s="82"/>
      <c r="B11488" s="82"/>
      <c r="C11488" s="82"/>
      <c r="D11488" s="82"/>
      <c r="E11488" s="83"/>
      <c r="F11488" s="82"/>
      <c r="G11488" s="83"/>
      <c r="O11488" s="85" t="s">
        <v>892</v>
      </c>
      <c r="P11488" s="85" t="s">
        <v>893</v>
      </c>
      <c r="Q11488" s="88">
        <v>3184.5</v>
      </c>
      <c r="R11488" s="85">
        <v>57</v>
      </c>
    </row>
    <row r="11489" spans="1:18" x14ac:dyDescent="0.3">
      <c r="A11489" s="82"/>
      <c r="B11489" s="82"/>
      <c r="C11489" s="82"/>
      <c r="D11489" s="82"/>
      <c r="E11489" s="83"/>
      <c r="F11489" s="82"/>
      <c r="G11489" s="83"/>
      <c r="O11489" s="85" t="s">
        <v>900</v>
      </c>
      <c r="P11489" s="85" t="s">
        <v>901</v>
      </c>
      <c r="Q11489" s="88">
        <v>3184.5</v>
      </c>
      <c r="R11489" s="85">
        <v>43</v>
      </c>
    </row>
    <row r="11490" spans="1:18" x14ac:dyDescent="0.3">
      <c r="A11490" s="82"/>
      <c r="B11490" s="82"/>
      <c r="C11490" s="82"/>
      <c r="D11490" s="82"/>
      <c r="E11490" s="83"/>
      <c r="F11490" s="82"/>
      <c r="G11490" s="83"/>
      <c r="O11490" s="85" t="s">
        <v>24584</v>
      </c>
      <c r="P11490" s="85" t="s">
        <v>24585</v>
      </c>
      <c r="Q11490" s="88">
        <v>3184.5</v>
      </c>
      <c r="R11490" s="85">
        <v>0</v>
      </c>
    </row>
    <row r="11491" spans="1:18" x14ac:dyDescent="0.3">
      <c r="A11491" s="82"/>
      <c r="B11491" s="82"/>
      <c r="C11491" s="82"/>
      <c r="D11491" s="82"/>
      <c r="E11491" s="83"/>
      <c r="F11491" s="82"/>
      <c r="G11491" s="83"/>
      <c r="O11491" s="85" t="s">
        <v>24586</v>
      </c>
      <c r="P11491" s="85" t="s">
        <v>24587</v>
      </c>
      <c r="Q11491" s="88">
        <v>3184.5</v>
      </c>
      <c r="R11491" s="85">
        <v>0</v>
      </c>
    </row>
    <row r="11492" spans="1:18" x14ac:dyDescent="0.3">
      <c r="A11492" s="82"/>
      <c r="B11492" s="82"/>
      <c r="C11492" s="82"/>
      <c r="D11492" s="82"/>
      <c r="E11492" s="83"/>
      <c r="F11492" s="82"/>
      <c r="G11492" s="83"/>
      <c r="O11492" s="85" t="s">
        <v>2266</v>
      </c>
      <c r="P11492" s="85" t="s">
        <v>2267</v>
      </c>
      <c r="Q11492" s="88">
        <v>3184.5</v>
      </c>
      <c r="R11492" s="85">
        <v>6</v>
      </c>
    </row>
    <row r="11493" spans="1:18" x14ac:dyDescent="0.3">
      <c r="A11493" s="82"/>
      <c r="B11493" s="82"/>
      <c r="C11493" s="82"/>
      <c r="D11493" s="82"/>
      <c r="E11493" s="83"/>
      <c r="F11493" s="82"/>
      <c r="G11493" s="83"/>
      <c r="O11493" s="85" t="s">
        <v>906</v>
      </c>
      <c r="P11493" s="85" t="s">
        <v>907</v>
      </c>
      <c r="Q11493" s="88">
        <v>3184.5</v>
      </c>
      <c r="R11493" s="85">
        <v>56</v>
      </c>
    </row>
    <row r="11494" spans="1:18" x14ac:dyDescent="0.3">
      <c r="A11494" s="82"/>
      <c r="B11494" s="82"/>
      <c r="C11494" s="82"/>
      <c r="D11494" s="82"/>
      <c r="E11494" s="83"/>
      <c r="F11494" s="82"/>
      <c r="G11494" s="83"/>
      <c r="O11494" s="85" t="s">
        <v>2268</v>
      </c>
      <c r="P11494" s="85" t="s">
        <v>2269</v>
      </c>
      <c r="Q11494" s="88">
        <v>3184.5</v>
      </c>
      <c r="R11494" s="85">
        <v>76</v>
      </c>
    </row>
    <row r="11495" spans="1:18" x14ac:dyDescent="0.3">
      <c r="A11495" s="82"/>
      <c r="B11495" s="82"/>
      <c r="C11495" s="82"/>
      <c r="D11495" s="82"/>
      <c r="E11495" s="83"/>
      <c r="F11495" s="82"/>
      <c r="G11495" s="83"/>
      <c r="O11495" s="85" t="s">
        <v>2270</v>
      </c>
      <c r="P11495" s="85" t="s">
        <v>2271</v>
      </c>
      <c r="Q11495" s="88">
        <v>3184.5</v>
      </c>
      <c r="R11495" s="85">
        <v>24</v>
      </c>
    </row>
    <row r="11496" spans="1:18" x14ac:dyDescent="0.3">
      <c r="A11496" s="82"/>
      <c r="B11496" s="82"/>
      <c r="C11496" s="82"/>
      <c r="D11496" s="82"/>
      <c r="E11496" s="83"/>
      <c r="F11496" s="82"/>
      <c r="G11496" s="83"/>
      <c r="O11496" s="85" t="s">
        <v>24588</v>
      </c>
      <c r="P11496" s="85" t="s">
        <v>24589</v>
      </c>
      <c r="Q11496" s="88">
        <v>3184.5</v>
      </c>
      <c r="R11496" s="85">
        <v>12</v>
      </c>
    </row>
    <row r="11497" spans="1:18" x14ac:dyDescent="0.3">
      <c r="A11497" s="82"/>
      <c r="B11497" s="82"/>
      <c r="C11497" s="82"/>
      <c r="D11497" s="82"/>
      <c r="E11497" s="83"/>
      <c r="F11497" s="82"/>
      <c r="G11497" s="83"/>
      <c r="O11497" s="85" t="s">
        <v>24590</v>
      </c>
      <c r="P11497" s="85" t="s">
        <v>24591</v>
      </c>
      <c r="Q11497" s="88">
        <v>32264.1</v>
      </c>
      <c r="R11497" s="85">
        <v>0</v>
      </c>
    </row>
    <row r="11498" spans="1:18" x14ac:dyDescent="0.3">
      <c r="A11498" s="82"/>
      <c r="B11498" s="82"/>
      <c r="C11498" s="82"/>
      <c r="D11498" s="82"/>
      <c r="E11498" s="83"/>
      <c r="F11498" s="82"/>
      <c r="G11498" s="83"/>
      <c r="O11498" s="85" t="s">
        <v>24592</v>
      </c>
      <c r="P11498" s="85" t="s">
        <v>24593</v>
      </c>
      <c r="Q11498" s="88">
        <v>53025</v>
      </c>
      <c r="R11498" s="85">
        <v>0</v>
      </c>
    </row>
    <row r="11499" spans="1:18" x14ac:dyDescent="0.3">
      <c r="A11499" s="82"/>
      <c r="B11499" s="82"/>
      <c r="C11499" s="82"/>
      <c r="D11499" s="82"/>
      <c r="E11499" s="83"/>
      <c r="F11499" s="82"/>
      <c r="G11499" s="83"/>
      <c r="O11499" s="85" t="s">
        <v>24594</v>
      </c>
      <c r="P11499" s="85" t="s">
        <v>24595</v>
      </c>
      <c r="Q11499" s="88">
        <v>128045.55</v>
      </c>
      <c r="R11499" s="85">
        <v>0</v>
      </c>
    </row>
    <row r="11500" spans="1:18" x14ac:dyDescent="0.3">
      <c r="A11500" s="82"/>
      <c r="B11500" s="82"/>
      <c r="C11500" s="82"/>
      <c r="D11500" s="82"/>
      <c r="E11500" s="83"/>
      <c r="F11500" s="82"/>
      <c r="G11500" s="83"/>
      <c r="O11500" s="85" t="s">
        <v>24596</v>
      </c>
      <c r="P11500" s="85" t="s">
        <v>24597</v>
      </c>
      <c r="Q11500" s="88">
        <v>116032.05</v>
      </c>
      <c r="R11500" s="85">
        <v>0</v>
      </c>
    </row>
    <row r="11501" spans="1:18" x14ac:dyDescent="0.3">
      <c r="A11501" s="82"/>
      <c r="B11501" s="82"/>
      <c r="C11501" s="82"/>
      <c r="D11501" s="82"/>
      <c r="E11501" s="83"/>
      <c r="F11501" s="82"/>
      <c r="G11501" s="83"/>
      <c r="O11501" s="85" t="s">
        <v>24598</v>
      </c>
      <c r="P11501" s="85" t="s">
        <v>24599</v>
      </c>
      <c r="Q11501" s="88">
        <v>50305.35</v>
      </c>
      <c r="R11501" s="85">
        <v>1</v>
      </c>
    </row>
    <row r="11502" spans="1:18" x14ac:dyDescent="0.3">
      <c r="A11502" s="82"/>
      <c r="B11502" s="82"/>
      <c r="C11502" s="82"/>
      <c r="D11502" s="82"/>
      <c r="E11502" s="83"/>
      <c r="F11502" s="82"/>
      <c r="G11502" s="83"/>
      <c r="O11502" s="85" t="s">
        <v>24600</v>
      </c>
      <c r="P11502" s="85" t="s">
        <v>24601</v>
      </c>
      <c r="Q11502" s="88">
        <v>43875.45</v>
      </c>
      <c r="R11502" s="85">
        <v>0</v>
      </c>
    </row>
    <row r="11503" spans="1:18" x14ac:dyDescent="0.3">
      <c r="A11503" s="82"/>
      <c r="B11503" s="82"/>
      <c r="C11503" s="82"/>
      <c r="D11503" s="82"/>
      <c r="E11503" s="83"/>
      <c r="F11503" s="82"/>
      <c r="G11503" s="83"/>
      <c r="O11503" s="85" t="s">
        <v>24602</v>
      </c>
      <c r="P11503" s="85" t="s">
        <v>24603</v>
      </c>
      <c r="Q11503" s="88">
        <v>128035.5</v>
      </c>
      <c r="R11503" s="85">
        <v>0</v>
      </c>
    </row>
    <row r="11504" spans="1:18" x14ac:dyDescent="0.3">
      <c r="A11504" s="82"/>
      <c r="B11504" s="82"/>
      <c r="C11504" s="82"/>
      <c r="D11504" s="82"/>
      <c r="E11504" s="83"/>
      <c r="F11504" s="82"/>
      <c r="G11504" s="83"/>
      <c r="O11504" s="85" t="s">
        <v>24604</v>
      </c>
      <c r="P11504" s="85" t="s">
        <v>24605</v>
      </c>
      <c r="Q11504" s="88">
        <v>61280.7</v>
      </c>
      <c r="R11504" s="85">
        <v>0</v>
      </c>
    </row>
    <row r="11505" spans="1:18" x14ac:dyDescent="0.3">
      <c r="A11505" s="82"/>
      <c r="B11505" s="82"/>
      <c r="C11505" s="82"/>
      <c r="D11505" s="82"/>
      <c r="E11505" s="83"/>
      <c r="F11505" s="82"/>
      <c r="G11505" s="83"/>
      <c r="O11505" s="85" t="s">
        <v>24606</v>
      </c>
      <c r="P11505" s="85" t="s">
        <v>24607</v>
      </c>
      <c r="Q11505" s="88">
        <v>61281</v>
      </c>
      <c r="R11505" s="85">
        <v>0</v>
      </c>
    </row>
    <row r="11506" spans="1:18" x14ac:dyDescent="0.3">
      <c r="A11506" s="82"/>
      <c r="B11506" s="82"/>
      <c r="C11506" s="82"/>
      <c r="D11506" s="82"/>
      <c r="E11506" s="83"/>
      <c r="F11506" s="82"/>
      <c r="G11506" s="83"/>
      <c r="O11506" s="85" t="s">
        <v>24608</v>
      </c>
      <c r="P11506" s="85" t="s">
        <v>24609</v>
      </c>
      <c r="Q11506" s="88">
        <v>114319.65</v>
      </c>
      <c r="R11506" s="85">
        <v>0</v>
      </c>
    </row>
    <row r="11507" spans="1:18" x14ac:dyDescent="0.3">
      <c r="A11507" s="82"/>
      <c r="B11507" s="82"/>
      <c r="C11507" s="82"/>
      <c r="D11507" s="82"/>
      <c r="E11507" s="83"/>
      <c r="F11507" s="82"/>
      <c r="G11507" s="83"/>
      <c r="O11507" s="85" t="s">
        <v>24610</v>
      </c>
      <c r="P11507" s="85" t="s">
        <v>24611</v>
      </c>
      <c r="Q11507" s="88">
        <v>103297.5</v>
      </c>
      <c r="R11507" s="85">
        <v>-1</v>
      </c>
    </row>
    <row r="11508" spans="1:18" x14ac:dyDescent="0.3">
      <c r="A11508" s="82"/>
      <c r="B11508" s="82"/>
      <c r="C11508" s="82"/>
      <c r="D11508" s="82"/>
      <c r="E11508" s="83"/>
      <c r="F11508" s="82"/>
      <c r="G11508" s="83"/>
      <c r="O11508" s="85" t="s">
        <v>24612</v>
      </c>
      <c r="P11508" s="85" t="s">
        <v>24613</v>
      </c>
      <c r="Q11508" s="88">
        <v>860659.19999999995</v>
      </c>
      <c r="R11508" s="85">
        <v>8</v>
      </c>
    </row>
    <row r="11509" spans="1:18" x14ac:dyDescent="0.3">
      <c r="A11509" s="82"/>
      <c r="B11509" s="82"/>
      <c r="C11509" s="82"/>
      <c r="D11509" s="82"/>
      <c r="E11509" s="83"/>
      <c r="F11509" s="82"/>
      <c r="G11509" s="83"/>
      <c r="O11509" s="85" t="s">
        <v>24614</v>
      </c>
      <c r="P11509" s="85" t="s">
        <v>24615</v>
      </c>
      <c r="Q11509" s="88">
        <v>31097.25</v>
      </c>
      <c r="R11509" s="85">
        <v>0</v>
      </c>
    </row>
    <row r="11510" spans="1:18" x14ac:dyDescent="0.3">
      <c r="A11510" s="82"/>
      <c r="B11510" s="82"/>
      <c r="C11510" s="82"/>
      <c r="D11510" s="82"/>
      <c r="E11510" s="83"/>
      <c r="F11510" s="82"/>
      <c r="G11510" s="83"/>
      <c r="O11510" s="85" t="s">
        <v>24616</v>
      </c>
      <c r="P11510" s="85" t="s">
        <v>24617</v>
      </c>
      <c r="Q11510" s="88">
        <v>23075.7</v>
      </c>
      <c r="R11510" s="85">
        <v>-46</v>
      </c>
    </row>
    <row r="11511" spans="1:18" x14ac:dyDescent="0.3">
      <c r="A11511" s="82"/>
      <c r="B11511" s="82"/>
      <c r="C11511" s="82"/>
      <c r="D11511" s="82"/>
      <c r="E11511" s="83"/>
      <c r="F11511" s="82"/>
      <c r="G11511" s="83"/>
      <c r="O11511" s="85" t="s">
        <v>24618</v>
      </c>
      <c r="P11511" s="85" t="s">
        <v>24619</v>
      </c>
      <c r="Q11511" s="88">
        <v>17831.25</v>
      </c>
      <c r="R11511" s="85">
        <v>-56</v>
      </c>
    </row>
    <row r="11512" spans="1:18" x14ac:dyDescent="0.3">
      <c r="A11512" s="82"/>
      <c r="B11512" s="82"/>
      <c r="C11512" s="82"/>
      <c r="D11512" s="82"/>
      <c r="E11512" s="83"/>
      <c r="F11512" s="82"/>
      <c r="G11512" s="83"/>
      <c r="O11512" s="85" t="s">
        <v>24620</v>
      </c>
      <c r="P11512" s="85" t="s">
        <v>24621</v>
      </c>
      <c r="Q11512" s="88">
        <v>23780.400000000001</v>
      </c>
      <c r="R11512" s="85">
        <v>0</v>
      </c>
    </row>
    <row r="11513" spans="1:18" x14ac:dyDescent="0.3">
      <c r="A11513" s="82"/>
      <c r="B11513" s="82"/>
      <c r="C11513" s="82"/>
      <c r="D11513" s="82"/>
      <c r="E11513" s="83"/>
      <c r="F11513" s="82"/>
      <c r="G11513" s="83"/>
      <c r="O11513" s="85" t="s">
        <v>24622</v>
      </c>
      <c r="P11513" s="85" t="s">
        <v>24623</v>
      </c>
      <c r="Q11513" s="88">
        <v>11156.85</v>
      </c>
      <c r="R11513" s="85">
        <v>0</v>
      </c>
    </row>
    <row r="11514" spans="1:18" x14ac:dyDescent="0.3">
      <c r="A11514" s="82"/>
      <c r="B11514" s="82"/>
      <c r="C11514" s="82"/>
      <c r="D11514" s="82"/>
      <c r="E11514" s="83"/>
      <c r="F11514" s="82"/>
      <c r="G11514" s="83"/>
      <c r="O11514" s="85" t="s">
        <v>24624</v>
      </c>
      <c r="P11514" s="85" t="s">
        <v>24625</v>
      </c>
      <c r="Q11514" s="88">
        <v>943.05</v>
      </c>
      <c r="R11514" s="85">
        <v>136</v>
      </c>
    </row>
    <row r="11515" spans="1:18" x14ac:dyDescent="0.3">
      <c r="A11515" s="82"/>
      <c r="B11515" s="82"/>
      <c r="C11515" s="82"/>
      <c r="D11515" s="82"/>
      <c r="E11515" s="83"/>
      <c r="F11515" s="82"/>
      <c r="G11515" s="83"/>
      <c r="O11515" s="85" t="s">
        <v>24626</v>
      </c>
      <c r="P11515" s="85" t="s">
        <v>24627</v>
      </c>
      <c r="Q11515" s="88">
        <v>1656</v>
      </c>
      <c r="R11515" s="85">
        <v>0</v>
      </c>
    </row>
    <row r="11516" spans="1:18" x14ac:dyDescent="0.3">
      <c r="A11516" s="82"/>
      <c r="B11516" s="82"/>
      <c r="C11516" s="82"/>
      <c r="D11516" s="82"/>
      <c r="E11516" s="83"/>
      <c r="F11516" s="82"/>
      <c r="G11516" s="83"/>
      <c r="O11516" s="85" t="s">
        <v>24628</v>
      </c>
      <c r="P11516" s="85" t="s">
        <v>24629</v>
      </c>
      <c r="Q11516" s="88">
        <v>1656</v>
      </c>
      <c r="R11516" s="85">
        <v>8</v>
      </c>
    </row>
    <row r="11517" spans="1:18" x14ac:dyDescent="0.3">
      <c r="A11517" s="82"/>
      <c r="B11517" s="82"/>
      <c r="C11517" s="82"/>
      <c r="D11517" s="82"/>
      <c r="E11517" s="83"/>
      <c r="F11517" s="82"/>
      <c r="G11517" s="83"/>
      <c r="O11517" s="85" t="s">
        <v>24630</v>
      </c>
      <c r="P11517" s="85" t="s">
        <v>24631</v>
      </c>
      <c r="Q11517" s="88">
        <v>1656</v>
      </c>
      <c r="R11517" s="85">
        <v>8</v>
      </c>
    </row>
    <row r="11518" spans="1:18" x14ac:dyDescent="0.3">
      <c r="A11518" s="82"/>
      <c r="B11518" s="82"/>
      <c r="C11518" s="82"/>
      <c r="D11518" s="82"/>
      <c r="E11518" s="83"/>
      <c r="F11518" s="82"/>
      <c r="G11518" s="83"/>
      <c r="O11518" s="85" t="s">
        <v>24632</v>
      </c>
      <c r="P11518" s="85" t="s">
        <v>24633</v>
      </c>
      <c r="Q11518" s="88">
        <v>1656</v>
      </c>
      <c r="R11518" s="85">
        <v>16</v>
      </c>
    </row>
    <row r="11519" spans="1:18" x14ac:dyDescent="0.3">
      <c r="A11519" s="82"/>
      <c r="B11519" s="82"/>
      <c r="C11519" s="82"/>
      <c r="D11519" s="82"/>
      <c r="E11519" s="83"/>
      <c r="F11519" s="82"/>
      <c r="G11519" s="83"/>
      <c r="O11519" s="85" t="s">
        <v>24634</v>
      </c>
      <c r="P11519" s="85" t="s">
        <v>24635</v>
      </c>
      <c r="Q11519" s="88">
        <v>1656</v>
      </c>
      <c r="R11519" s="85">
        <v>0</v>
      </c>
    </row>
    <row r="11520" spans="1:18" x14ac:dyDescent="0.3">
      <c r="A11520" s="82"/>
      <c r="B11520" s="82"/>
      <c r="C11520" s="82"/>
      <c r="D11520" s="82"/>
      <c r="E11520" s="83"/>
      <c r="F11520" s="82"/>
      <c r="G11520" s="83"/>
      <c r="O11520" s="85" t="s">
        <v>24636</v>
      </c>
      <c r="P11520" s="85" t="s">
        <v>24637</v>
      </c>
      <c r="Q11520" s="88">
        <v>1656</v>
      </c>
      <c r="R11520" s="85">
        <v>40</v>
      </c>
    </row>
    <row r="11521" spans="1:18" x14ac:dyDescent="0.3">
      <c r="A11521" s="82"/>
      <c r="B11521" s="82"/>
      <c r="C11521" s="82"/>
      <c r="D11521" s="82"/>
      <c r="E11521" s="83"/>
      <c r="F11521" s="82"/>
      <c r="G11521" s="83"/>
      <c r="O11521" s="85" t="s">
        <v>24638</v>
      </c>
      <c r="P11521" s="85" t="s">
        <v>24639</v>
      </c>
      <c r="Q11521" s="88">
        <v>1656</v>
      </c>
      <c r="R11521" s="85">
        <v>0</v>
      </c>
    </row>
    <row r="11522" spans="1:18" x14ac:dyDescent="0.3">
      <c r="A11522" s="82"/>
      <c r="B11522" s="82"/>
      <c r="C11522" s="82"/>
      <c r="D11522" s="82"/>
      <c r="E11522" s="83"/>
      <c r="F11522" s="82"/>
      <c r="G11522" s="83"/>
      <c r="O11522" s="85" t="s">
        <v>24640</v>
      </c>
      <c r="P11522" s="85" t="s">
        <v>24641</v>
      </c>
      <c r="Q11522" s="88">
        <v>1656</v>
      </c>
      <c r="R11522" s="85">
        <v>24</v>
      </c>
    </row>
    <row r="11523" spans="1:18" x14ac:dyDescent="0.3">
      <c r="A11523" s="82"/>
      <c r="B11523" s="82"/>
      <c r="C11523" s="82"/>
      <c r="D11523" s="82"/>
      <c r="E11523" s="83"/>
      <c r="F11523" s="82"/>
      <c r="G11523" s="83"/>
      <c r="O11523" s="85" t="s">
        <v>24642</v>
      </c>
      <c r="P11523" s="85" t="s">
        <v>24643</v>
      </c>
      <c r="Q11523" s="88">
        <v>1656</v>
      </c>
      <c r="R11523" s="85">
        <v>24</v>
      </c>
    </row>
    <row r="11524" spans="1:18" x14ac:dyDescent="0.3">
      <c r="A11524" s="82"/>
      <c r="B11524" s="82"/>
      <c r="C11524" s="82"/>
      <c r="D11524" s="82"/>
      <c r="E11524" s="83"/>
      <c r="F11524" s="82"/>
      <c r="G11524" s="83"/>
      <c r="O11524" s="85" t="s">
        <v>24644</v>
      </c>
      <c r="P11524" s="85" t="s">
        <v>24645</v>
      </c>
      <c r="Q11524" s="88">
        <v>1656</v>
      </c>
      <c r="R11524" s="85">
        <v>0</v>
      </c>
    </row>
    <row r="11525" spans="1:18" x14ac:dyDescent="0.3">
      <c r="A11525" s="82"/>
      <c r="B11525" s="82"/>
      <c r="C11525" s="82"/>
      <c r="D11525" s="82"/>
      <c r="E11525" s="83"/>
      <c r="F11525" s="82"/>
      <c r="G11525" s="83"/>
      <c r="O11525" s="85" t="s">
        <v>24646</v>
      </c>
      <c r="P11525" s="85" t="s">
        <v>24647</v>
      </c>
      <c r="Q11525" s="88">
        <v>1656</v>
      </c>
      <c r="R11525" s="85">
        <v>72</v>
      </c>
    </row>
    <row r="11526" spans="1:18" x14ac:dyDescent="0.3">
      <c r="A11526" s="82"/>
      <c r="B11526" s="82"/>
      <c r="C11526" s="82"/>
      <c r="D11526" s="82"/>
      <c r="E11526" s="83"/>
      <c r="F11526" s="82"/>
      <c r="G11526" s="83"/>
      <c r="O11526" s="85" t="s">
        <v>24648</v>
      </c>
      <c r="P11526" s="85" t="s">
        <v>24649</v>
      </c>
      <c r="Q11526" s="88">
        <v>1656</v>
      </c>
      <c r="R11526" s="85">
        <v>72</v>
      </c>
    </row>
    <row r="11527" spans="1:18" x14ac:dyDescent="0.3">
      <c r="A11527" s="82"/>
      <c r="B11527" s="82"/>
      <c r="C11527" s="82"/>
      <c r="D11527" s="82"/>
      <c r="E11527" s="83"/>
      <c r="F11527" s="82"/>
      <c r="G11527" s="83"/>
      <c r="O11527" s="85" t="s">
        <v>24650</v>
      </c>
      <c r="P11527" s="85" t="s">
        <v>24651</v>
      </c>
      <c r="Q11527" s="88">
        <v>1656</v>
      </c>
      <c r="R11527" s="85">
        <v>72</v>
      </c>
    </row>
    <row r="11528" spans="1:18" x14ac:dyDescent="0.3">
      <c r="A11528" s="82"/>
      <c r="B11528" s="82"/>
      <c r="C11528" s="82"/>
      <c r="D11528" s="82"/>
      <c r="E11528" s="83"/>
      <c r="F11528" s="82"/>
      <c r="G11528" s="83"/>
      <c r="O11528" s="85" t="s">
        <v>24652</v>
      </c>
      <c r="P11528" s="85" t="s">
        <v>24653</v>
      </c>
      <c r="Q11528" s="88">
        <v>1656</v>
      </c>
      <c r="R11528" s="85">
        <v>48</v>
      </c>
    </row>
    <row r="11529" spans="1:18" x14ac:dyDescent="0.3">
      <c r="A11529" s="82"/>
      <c r="B11529" s="82"/>
      <c r="C11529" s="82"/>
      <c r="D11529" s="82"/>
      <c r="E11529" s="83"/>
      <c r="F11529" s="82"/>
      <c r="G11529" s="83"/>
      <c r="O11529" s="85" t="s">
        <v>24654</v>
      </c>
      <c r="P11529" s="85" t="s">
        <v>24655</v>
      </c>
      <c r="Q11529" s="88">
        <v>1656</v>
      </c>
      <c r="R11529" s="85">
        <v>48</v>
      </c>
    </row>
    <row r="11530" spans="1:18" x14ac:dyDescent="0.3">
      <c r="A11530" s="82"/>
      <c r="B11530" s="82"/>
      <c r="C11530" s="82"/>
      <c r="D11530" s="82"/>
      <c r="E11530" s="83"/>
      <c r="F11530" s="82"/>
      <c r="G11530" s="83"/>
      <c r="O11530" s="85" t="s">
        <v>24656</v>
      </c>
      <c r="P11530" s="85" t="s">
        <v>24657</v>
      </c>
      <c r="Q11530" s="88">
        <v>1656</v>
      </c>
      <c r="R11530" s="85">
        <v>48</v>
      </c>
    </row>
    <row r="11531" spans="1:18" x14ac:dyDescent="0.3">
      <c r="A11531" s="82"/>
      <c r="B11531" s="82"/>
      <c r="C11531" s="82"/>
      <c r="D11531" s="82"/>
      <c r="E11531" s="83"/>
      <c r="F11531" s="82"/>
      <c r="G11531" s="83"/>
      <c r="O11531" s="85" t="s">
        <v>24658</v>
      </c>
      <c r="P11531" s="85" t="s">
        <v>24659</v>
      </c>
      <c r="Q11531" s="88">
        <v>8611.5</v>
      </c>
      <c r="R11531" s="85">
        <v>-21</v>
      </c>
    </row>
    <row r="11532" spans="1:18" x14ac:dyDescent="0.3">
      <c r="A11532" s="82"/>
      <c r="B11532" s="82"/>
      <c r="C11532" s="82"/>
      <c r="D11532" s="82"/>
      <c r="E11532" s="83"/>
      <c r="F11532" s="82"/>
      <c r="G11532" s="83"/>
      <c r="O11532" s="85" t="s">
        <v>24660</v>
      </c>
      <c r="P11532" s="85" t="s">
        <v>24661</v>
      </c>
      <c r="Q11532" s="88">
        <v>20034</v>
      </c>
      <c r="R11532" s="85">
        <v>73</v>
      </c>
    </row>
    <row r="11533" spans="1:18" x14ac:dyDescent="0.3">
      <c r="A11533" s="82"/>
      <c r="B11533" s="82"/>
      <c r="C11533" s="82"/>
      <c r="D11533" s="82"/>
      <c r="E11533" s="83"/>
      <c r="F11533" s="82"/>
      <c r="G11533" s="83"/>
      <c r="O11533" s="85" t="s">
        <v>24662</v>
      </c>
      <c r="P11533" s="85" t="s">
        <v>24663</v>
      </c>
      <c r="Q11533" s="88">
        <v>20564.400000000001</v>
      </c>
      <c r="R11533" s="85">
        <v>50</v>
      </c>
    </row>
    <row r="11534" spans="1:18" x14ac:dyDescent="0.3">
      <c r="A11534" s="82"/>
      <c r="B11534" s="82"/>
      <c r="C11534" s="82"/>
      <c r="D11534" s="82"/>
      <c r="E11534" s="83"/>
      <c r="F11534" s="82"/>
      <c r="G11534" s="83"/>
      <c r="O11534" s="85" t="s">
        <v>24664</v>
      </c>
      <c r="P11534" s="85" t="s">
        <v>24665</v>
      </c>
      <c r="Q11534" s="88">
        <v>6178.92</v>
      </c>
      <c r="R11534" s="85">
        <v>1135</v>
      </c>
    </row>
    <row r="11535" spans="1:18" x14ac:dyDescent="0.3">
      <c r="A11535" s="82"/>
      <c r="B11535" s="82"/>
      <c r="C11535" s="82"/>
      <c r="D11535" s="82"/>
      <c r="E11535" s="83"/>
      <c r="F11535" s="82"/>
      <c r="G11535" s="83"/>
      <c r="O11535" s="85" t="s">
        <v>24666</v>
      </c>
      <c r="P11535" s="85" t="s">
        <v>24667</v>
      </c>
      <c r="Q11535" s="88">
        <v>3564.47</v>
      </c>
      <c r="R11535" s="85">
        <v>556</v>
      </c>
    </row>
    <row r="11536" spans="1:18" x14ac:dyDescent="0.3">
      <c r="A11536" s="82"/>
      <c r="B11536" s="82"/>
      <c r="C11536" s="82"/>
      <c r="D11536" s="82"/>
      <c r="E11536" s="83"/>
      <c r="F11536" s="82"/>
      <c r="G11536" s="83"/>
      <c r="O11536" s="85" t="s">
        <v>24668</v>
      </c>
      <c r="P11536" s="85" t="s">
        <v>24669</v>
      </c>
      <c r="Q11536" s="88">
        <v>3564.47</v>
      </c>
      <c r="R11536" s="85">
        <v>436</v>
      </c>
    </row>
    <row r="11537" spans="1:18" x14ac:dyDescent="0.3">
      <c r="A11537" s="82"/>
      <c r="B11537" s="82"/>
      <c r="C11537" s="82"/>
      <c r="D11537" s="82"/>
      <c r="E11537" s="83"/>
      <c r="F11537" s="82"/>
      <c r="G11537" s="83"/>
      <c r="O11537" s="85" t="s">
        <v>24670</v>
      </c>
      <c r="P11537" s="85" t="s">
        <v>24671</v>
      </c>
      <c r="Q11537" s="88">
        <v>8317.9699999999993</v>
      </c>
      <c r="R11537" s="85">
        <v>973</v>
      </c>
    </row>
    <row r="11538" spans="1:18" x14ac:dyDescent="0.3">
      <c r="A11538" s="82"/>
      <c r="B11538" s="82"/>
      <c r="C11538" s="82"/>
      <c r="D11538" s="82"/>
      <c r="E11538" s="83"/>
      <c r="F11538" s="82"/>
      <c r="G11538" s="83"/>
      <c r="O11538" s="85" t="s">
        <v>24672</v>
      </c>
      <c r="P11538" s="85" t="s">
        <v>24673</v>
      </c>
      <c r="Q11538" s="88">
        <v>8318.1299999999992</v>
      </c>
      <c r="R11538" s="85">
        <v>360</v>
      </c>
    </row>
    <row r="11539" spans="1:18" x14ac:dyDescent="0.3">
      <c r="A11539" s="82"/>
      <c r="B11539" s="82"/>
      <c r="C11539" s="82"/>
      <c r="D11539" s="82"/>
      <c r="E11539" s="83"/>
      <c r="F11539" s="82"/>
      <c r="G11539" s="83"/>
      <c r="O11539" s="85" t="s">
        <v>2</v>
      </c>
      <c r="P11539" s="85" t="s">
        <v>44</v>
      </c>
      <c r="Q11539" s="88">
        <v>999</v>
      </c>
      <c r="R11539" s="85">
        <v>1091</v>
      </c>
    </row>
    <row r="11540" spans="1:18" x14ac:dyDescent="0.3">
      <c r="A11540" s="82"/>
      <c r="B11540" s="82"/>
      <c r="C11540" s="82"/>
      <c r="D11540" s="82"/>
      <c r="E11540" s="83"/>
      <c r="F11540" s="82"/>
      <c r="G11540" s="83"/>
      <c r="O11540" s="85" t="s">
        <v>1</v>
      </c>
      <c r="P11540" s="85" t="s">
        <v>60</v>
      </c>
      <c r="Q11540" s="88">
        <v>988.88</v>
      </c>
      <c r="R11540" s="85">
        <v>268</v>
      </c>
    </row>
    <row r="11541" spans="1:18" x14ac:dyDescent="0.3">
      <c r="A11541" s="82"/>
      <c r="B11541" s="82"/>
      <c r="C11541" s="82"/>
      <c r="D11541" s="82"/>
      <c r="E11541" s="83"/>
      <c r="F11541" s="82"/>
      <c r="G11541" s="83"/>
      <c r="O11541" s="85" t="s">
        <v>24674</v>
      </c>
      <c r="P11541" s="85" t="s">
        <v>24675</v>
      </c>
      <c r="Q11541" s="88">
        <v>988.88</v>
      </c>
      <c r="R11541" s="85">
        <v>52</v>
      </c>
    </row>
    <row r="11542" spans="1:18" x14ac:dyDescent="0.3">
      <c r="A11542" s="82"/>
      <c r="B11542" s="82"/>
      <c r="C11542" s="82"/>
      <c r="D11542" s="82"/>
      <c r="E11542" s="83"/>
      <c r="F11542" s="82"/>
      <c r="G11542" s="83"/>
      <c r="O11542" s="85" t="s">
        <v>24676</v>
      </c>
      <c r="P11542" s="85" t="s">
        <v>24677</v>
      </c>
      <c r="Q11542" s="88">
        <v>988.88</v>
      </c>
      <c r="R11542" s="85">
        <v>34</v>
      </c>
    </row>
    <row r="11543" spans="1:18" x14ac:dyDescent="0.3">
      <c r="A11543" s="82"/>
      <c r="B11543" s="82"/>
      <c r="C11543" s="82"/>
      <c r="D11543" s="82"/>
      <c r="E11543" s="83"/>
      <c r="F11543" s="82"/>
      <c r="G11543" s="83"/>
      <c r="O11543" s="85" t="s">
        <v>14</v>
      </c>
      <c r="P11543" s="85" t="s">
        <v>100</v>
      </c>
      <c r="Q11543" s="88">
        <v>988.88</v>
      </c>
      <c r="R11543" s="85">
        <v>132</v>
      </c>
    </row>
    <row r="11544" spans="1:18" x14ac:dyDescent="0.3">
      <c r="A11544" s="82"/>
      <c r="B11544" s="82"/>
      <c r="C11544" s="82"/>
      <c r="D11544" s="82"/>
      <c r="E11544" s="83"/>
      <c r="F11544" s="82"/>
      <c r="G11544" s="83"/>
      <c r="O11544" s="85" t="s">
        <v>24678</v>
      </c>
      <c r="P11544" s="85" t="s">
        <v>24679</v>
      </c>
      <c r="Q11544" s="88">
        <v>5101.05</v>
      </c>
      <c r="R11544" s="85">
        <v>0</v>
      </c>
    </row>
    <row r="11545" spans="1:18" x14ac:dyDescent="0.3">
      <c r="A11545" s="82"/>
      <c r="B11545" s="82"/>
      <c r="C11545" s="82"/>
      <c r="D11545" s="82"/>
      <c r="E11545" s="83"/>
      <c r="F11545" s="82"/>
      <c r="G11545" s="83"/>
      <c r="O11545" s="85" t="s">
        <v>24680</v>
      </c>
      <c r="P11545" s="85" t="s">
        <v>24681</v>
      </c>
      <c r="Q11545" s="88">
        <v>5101.05</v>
      </c>
      <c r="R11545" s="85">
        <v>0</v>
      </c>
    </row>
    <row r="11546" spans="1:18" x14ac:dyDescent="0.3">
      <c r="A11546" s="82"/>
      <c r="B11546" s="82"/>
      <c r="C11546" s="82"/>
      <c r="D11546" s="82"/>
      <c r="E11546" s="83"/>
      <c r="F11546" s="82"/>
      <c r="G11546" s="83"/>
      <c r="O11546" s="85" t="s">
        <v>24682</v>
      </c>
      <c r="P11546" s="85" t="s">
        <v>24683</v>
      </c>
      <c r="Q11546" s="88">
        <v>5101.05</v>
      </c>
      <c r="R11546" s="85">
        <v>0</v>
      </c>
    </row>
    <row r="11547" spans="1:18" x14ac:dyDescent="0.3">
      <c r="A11547" s="82"/>
      <c r="B11547" s="82"/>
      <c r="C11547" s="82"/>
      <c r="D11547" s="82"/>
      <c r="E11547" s="83"/>
      <c r="F11547" s="82"/>
      <c r="G11547" s="83"/>
      <c r="O11547" s="85" t="s">
        <v>24684</v>
      </c>
      <c r="P11547" s="85" t="s">
        <v>24685</v>
      </c>
      <c r="Q11547" s="88">
        <v>5101.05</v>
      </c>
      <c r="R11547" s="85">
        <v>46</v>
      </c>
    </row>
    <row r="11548" spans="1:18" x14ac:dyDescent="0.3">
      <c r="A11548" s="82"/>
      <c r="B11548" s="82"/>
      <c r="C11548" s="82"/>
      <c r="D11548" s="82"/>
      <c r="E11548" s="83"/>
      <c r="F11548" s="82"/>
      <c r="G11548" s="83"/>
      <c r="O11548" s="85" t="s">
        <v>24686</v>
      </c>
      <c r="P11548" s="85" t="s">
        <v>24687</v>
      </c>
      <c r="Q11548" s="88">
        <v>5101.05</v>
      </c>
      <c r="R11548" s="85">
        <v>-2</v>
      </c>
    </row>
    <row r="11549" spans="1:18" x14ac:dyDescent="0.3">
      <c r="A11549" s="82"/>
      <c r="B11549" s="82"/>
      <c r="C11549" s="82"/>
      <c r="D11549" s="82"/>
      <c r="E11549" s="83"/>
      <c r="F11549" s="82"/>
      <c r="G11549" s="83"/>
      <c r="O11549" s="85" t="s">
        <v>24688</v>
      </c>
      <c r="P11549" s="85" t="s">
        <v>24689</v>
      </c>
      <c r="Q11549" s="88">
        <v>5101.05</v>
      </c>
      <c r="R11549" s="85">
        <v>0</v>
      </c>
    </row>
    <row r="11550" spans="1:18" x14ac:dyDescent="0.3">
      <c r="A11550" s="82"/>
      <c r="B11550" s="82"/>
      <c r="C11550" s="82"/>
      <c r="D11550" s="82"/>
      <c r="E11550" s="83"/>
      <c r="F11550" s="82"/>
      <c r="G11550" s="83"/>
      <c r="O11550" s="85" t="s">
        <v>24690</v>
      </c>
      <c r="P11550" s="85" t="s">
        <v>24691</v>
      </c>
      <c r="Q11550" s="88">
        <v>5101.05</v>
      </c>
      <c r="R11550" s="85">
        <v>0</v>
      </c>
    </row>
    <row r="11551" spans="1:18" x14ac:dyDescent="0.3">
      <c r="A11551" s="82"/>
      <c r="B11551" s="82"/>
      <c r="C11551" s="82"/>
      <c r="D11551" s="82"/>
      <c r="E11551" s="83"/>
      <c r="F11551" s="82"/>
      <c r="G11551" s="83"/>
      <c r="O11551" s="85" t="s">
        <v>24692</v>
      </c>
      <c r="P11551" s="85" t="s">
        <v>24693</v>
      </c>
      <c r="Q11551" s="88">
        <v>5101.05</v>
      </c>
      <c r="R11551" s="85">
        <v>0</v>
      </c>
    </row>
    <row r="11552" spans="1:18" x14ac:dyDescent="0.3">
      <c r="A11552" s="82"/>
      <c r="B11552" s="82"/>
      <c r="C11552" s="82"/>
      <c r="D11552" s="82"/>
      <c r="E11552" s="83"/>
      <c r="F11552" s="82"/>
      <c r="G11552" s="83"/>
      <c r="O11552" s="85" t="s">
        <v>24694</v>
      </c>
      <c r="P11552" s="85" t="s">
        <v>24695</v>
      </c>
      <c r="Q11552" s="88">
        <v>5101.05</v>
      </c>
      <c r="R11552" s="85">
        <v>0</v>
      </c>
    </row>
    <row r="11553" spans="1:18" x14ac:dyDescent="0.3">
      <c r="A11553" s="82"/>
      <c r="B11553" s="82"/>
      <c r="C11553" s="82"/>
      <c r="D11553" s="82"/>
      <c r="E11553" s="83"/>
      <c r="F11553" s="82"/>
      <c r="G11553" s="83"/>
      <c r="O11553" s="85" t="s">
        <v>24696</v>
      </c>
      <c r="P11553" s="85" t="s">
        <v>24697</v>
      </c>
      <c r="Q11553" s="88">
        <v>5101.05</v>
      </c>
      <c r="R11553" s="85">
        <v>2</v>
      </c>
    </row>
    <row r="11554" spans="1:18" x14ac:dyDescent="0.3">
      <c r="A11554" s="82"/>
      <c r="B11554" s="82"/>
      <c r="C11554" s="82"/>
      <c r="D11554" s="82"/>
      <c r="E11554" s="83"/>
      <c r="F11554" s="82"/>
      <c r="G11554" s="83"/>
      <c r="O11554" s="85" t="s">
        <v>24698</v>
      </c>
      <c r="P11554" s="85" t="s">
        <v>24699</v>
      </c>
      <c r="Q11554" s="88">
        <v>5101.05</v>
      </c>
      <c r="R11554" s="85">
        <v>0</v>
      </c>
    </row>
    <row r="11555" spans="1:18" x14ac:dyDescent="0.3">
      <c r="A11555" s="82"/>
      <c r="B11555" s="82"/>
      <c r="C11555" s="82"/>
      <c r="D11555" s="82"/>
      <c r="E11555" s="83"/>
      <c r="F11555" s="82"/>
      <c r="G11555" s="83"/>
      <c r="O11555" s="85" t="s">
        <v>24700</v>
      </c>
      <c r="P11555" s="85" t="s">
        <v>24701</v>
      </c>
      <c r="Q11555" s="88">
        <v>5101.05</v>
      </c>
      <c r="R11555" s="85">
        <v>0</v>
      </c>
    </row>
    <row r="11556" spans="1:18" x14ac:dyDescent="0.3">
      <c r="A11556" s="82"/>
      <c r="B11556" s="82"/>
      <c r="C11556" s="82"/>
      <c r="D11556" s="82"/>
      <c r="E11556" s="83"/>
      <c r="F11556" s="82"/>
      <c r="G11556" s="83"/>
      <c r="O11556" s="85" t="s">
        <v>24702</v>
      </c>
      <c r="P11556" s="85" t="s">
        <v>24703</v>
      </c>
      <c r="Q11556" s="88">
        <v>5101.05</v>
      </c>
      <c r="R11556" s="85">
        <v>0</v>
      </c>
    </row>
    <row r="11557" spans="1:18" x14ac:dyDescent="0.3">
      <c r="A11557" s="82"/>
      <c r="B11557" s="82"/>
      <c r="C11557" s="82"/>
      <c r="D11557" s="82"/>
      <c r="E11557" s="83"/>
      <c r="F11557" s="82"/>
      <c r="G11557" s="83"/>
      <c r="O11557" s="85" t="s">
        <v>24704</v>
      </c>
      <c r="P11557" s="85" t="s">
        <v>24705</v>
      </c>
      <c r="Q11557" s="88">
        <v>5101.05</v>
      </c>
      <c r="R11557" s="85">
        <v>0</v>
      </c>
    </row>
    <row r="11558" spans="1:18" x14ac:dyDescent="0.3">
      <c r="A11558" s="82"/>
      <c r="B11558" s="82"/>
      <c r="C11558" s="82"/>
      <c r="D11558" s="82"/>
      <c r="E11558" s="83"/>
      <c r="F11558" s="82"/>
      <c r="G11558" s="83"/>
      <c r="O11558" s="85" t="s">
        <v>24706</v>
      </c>
      <c r="P11558" s="85" t="s">
        <v>24707</v>
      </c>
      <c r="Q11558" s="88">
        <v>5101.05</v>
      </c>
      <c r="R11558" s="85">
        <v>39</v>
      </c>
    </row>
    <row r="11559" spans="1:18" x14ac:dyDescent="0.3">
      <c r="A11559" s="82"/>
      <c r="B11559" s="82"/>
      <c r="C11559" s="82"/>
      <c r="D11559" s="82"/>
      <c r="E11559" s="83"/>
      <c r="F11559" s="82"/>
      <c r="G11559" s="83"/>
      <c r="O11559" s="85" t="s">
        <v>24708</v>
      </c>
      <c r="P11559" s="85" t="s">
        <v>24709</v>
      </c>
      <c r="Q11559" s="88">
        <v>5101.05</v>
      </c>
      <c r="R11559" s="85">
        <v>-6</v>
      </c>
    </row>
    <row r="11560" spans="1:18" x14ac:dyDescent="0.3">
      <c r="A11560" s="82"/>
      <c r="B11560" s="82"/>
      <c r="C11560" s="82"/>
      <c r="D11560" s="82"/>
      <c r="E11560" s="83"/>
      <c r="F11560" s="82"/>
      <c r="G11560" s="83"/>
      <c r="O11560" s="85" t="s">
        <v>24710</v>
      </c>
      <c r="P11560" s="85" t="s">
        <v>24711</v>
      </c>
      <c r="Q11560" s="88">
        <v>5101.05</v>
      </c>
      <c r="R11560" s="85">
        <v>0</v>
      </c>
    </row>
    <row r="11561" spans="1:18" x14ac:dyDescent="0.3">
      <c r="A11561" s="82"/>
      <c r="B11561" s="82"/>
      <c r="C11561" s="82"/>
      <c r="D11561" s="82"/>
      <c r="E11561" s="83"/>
      <c r="F11561" s="82"/>
      <c r="G11561" s="83"/>
      <c r="O11561" s="85" t="s">
        <v>24712</v>
      </c>
      <c r="P11561" s="85" t="s">
        <v>24713</v>
      </c>
      <c r="Q11561" s="88">
        <v>5101.05</v>
      </c>
      <c r="R11561" s="85">
        <v>0</v>
      </c>
    </row>
    <row r="11562" spans="1:18" x14ac:dyDescent="0.3">
      <c r="A11562" s="82"/>
      <c r="B11562" s="82"/>
      <c r="C11562" s="82"/>
      <c r="D11562" s="82"/>
      <c r="E11562" s="83"/>
      <c r="F11562" s="82"/>
      <c r="G11562" s="83"/>
      <c r="O11562" s="85" t="s">
        <v>24714</v>
      </c>
      <c r="P11562" s="85" t="s">
        <v>24715</v>
      </c>
      <c r="Q11562" s="88">
        <v>5101.05</v>
      </c>
      <c r="R11562" s="85">
        <v>0</v>
      </c>
    </row>
    <row r="11563" spans="1:18" x14ac:dyDescent="0.3">
      <c r="A11563" s="82"/>
      <c r="B11563" s="82"/>
      <c r="C11563" s="82"/>
      <c r="D11563" s="82"/>
      <c r="E11563" s="83"/>
      <c r="F11563" s="82"/>
      <c r="G11563" s="83"/>
      <c r="O11563" s="85" t="s">
        <v>24716</v>
      </c>
      <c r="P11563" s="85" t="s">
        <v>24717</v>
      </c>
      <c r="Q11563" s="88">
        <v>5101.05</v>
      </c>
      <c r="R11563" s="85">
        <v>72</v>
      </c>
    </row>
    <row r="11564" spans="1:18" x14ac:dyDescent="0.3">
      <c r="A11564" s="82"/>
      <c r="B11564" s="82"/>
      <c r="C11564" s="82"/>
      <c r="D11564" s="82"/>
      <c r="E11564" s="83"/>
      <c r="F11564" s="82"/>
      <c r="G11564" s="83"/>
      <c r="O11564" s="85" t="s">
        <v>24718</v>
      </c>
      <c r="P11564" s="85" t="s">
        <v>24719</v>
      </c>
      <c r="Q11564" s="88">
        <v>5101.05</v>
      </c>
      <c r="R11564" s="85">
        <v>0</v>
      </c>
    </row>
    <row r="11565" spans="1:18" x14ac:dyDescent="0.3">
      <c r="A11565" s="82"/>
      <c r="B11565" s="82"/>
      <c r="C11565" s="82"/>
      <c r="D11565" s="82"/>
      <c r="E11565" s="83"/>
      <c r="F11565" s="82"/>
      <c r="G11565" s="83"/>
      <c r="O11565" s="85" t="s">
        <v>24720</v>
      </c>
      <c r="P11565" s="85" t="s">
        <v>24721</v>
      </c>
      <c r="Q11565" s="88">
        <v>5101.05</v>
      </c>
      <c r="R11565" s="85">
        <v>446</v>
      </c>
    </row>
    <row r="11566" spans="1:18" x14ac:dyDescent="0.3">
      <c r="A11566" s="82"/>
      <c r="B11566" s="82"/>
      <c r="C11566" s="82"/>
      <c r="D11566" s="82"/>
      <c r="E11566" s="83"/>
      <c r="F11566" s="82"/>
      <c r="G11566" s="83"/>
      <c r="O11566" s="85" t="s">
        <v>24722</v>
      </c>
      <c r="P11566" s="85" t="s">
        <v>24723</v>
      </c>
      <c r="Q11566" s="88">
        <v>5101.05</v>
      </c>
      <c r="R11566" s="85">
        <v>0</v>
      </c>
    </row>
    <row r="11567" spans="1:18" x14ac:dyDescent="0.3">
      <c r="A11567" s="82"/>
      <c r="B11567" s="82"/>
      <c r="C11567" s="82"/>
      <c r="D11567" s="82"/>
      <c r="E11567" s="83"/>
      <c r="F11567" s="82"/>
      <c r="G11567" s="83"/>
      <c r="O11567" s="85" t="s">
        <v>24724</v>
      </c>
      <c r="P11567" s="85" t="s">
        <v>24725</v>
      </c>
      <c r="Q11567" s="88">
        <v>5101.05</v>
      </c>
      <c r="R11567" s="85">
        <v>1</v>
      </c>
    </row>
    <row r="11568" spans="1:18" x14ac:dyDescent="0.3">
      <c r="A11568" s="82"/>
      <c r="B11568" s="82"/>
      <c r="C11568" s="82"/>
      <c r="D11568" s="82"/>
      <c r="E11568" s="83"/>
      <c r="F11568" s="82"/>
      <c r="G11568" s="83"/>
      <c r="O11568" s="85" t="s">
        <v>24726</v>
      </c>
      <c r="P11568" s="85" t="s">
        <v>24727</v>
      </c>
      <c r="Q11568" s="88">
        <v>5101.05</v>
      </c>
      <c r="R11568" s="85">
        <v>-2</v>
      </c>
    </row>
    <row r="11569" spans="1:18" x14ac:dyDescent="0.3">
      <c r="A11569" s="82"/>
      <c r="B11569" s="82"/>
      <c r="C11569" s="82"/>
      <c r="D11569" s="82"/>
      <c r="E11569" s="83"/>
      <c r="F11569" s="82"/>
      <c r="G11569" s="83"/>
      <c r="O11569" s="85" t="s">
        <v>24728</v>
      </c>
      <c r="P11569" s="85" t="s">
        <v>24729</v>
      </c>
      <c r="Q11569" s="88">
        <v>5101.05</v>
      </c>
      <c r="R11569" s="85">
        <v>0</v>
      </c>
    </row>
    <row r="11570" spans="1:18" x14ac:dyDescent="0.3">
      <c r="A11570" s="82"/>
      <c r="B11570" s="82"/>
      <c r="C11570" s="82"/>
      <c r="D11570" s="82"/>
      <c r="E11570" s="83"/>
      <c r="F11570" s="82"/>
      <c r="G11570" s="83"/>
      <c r="O11570" s="85" t="s">
        <v>24730</v>
      </c>
      <c r="P11570" s="85" t="s">
        <v>24731</v>
      </c>
      <c r="Q11570" s="88">
        <v>5101.05</v>
      </c>
      <c r="R11570" s="85">
        <v>0</v>
      </c>
    </row>
    <row r="11571" spans="1:18" x14ac:dyDescent="0.3">
      <c r="A11571" s="82"/>
      <c r="B11571" s="82"/>
      <c r="C11571" s="82"/>
      <c r="D11571" s="82"/>
      <c r="E11571" s="83"/>
      <c r="F11571" s="82"/>
      <c r="G11571" s="83"/>
      <c r="O11571" s="85" t="s">
        <v>24732</v>
      </c>
      <c r="P11571" s="85" t="s">
        <v>24733</v>
      </c>
      <c r="Q11571" s="88">
        <v>5101.05</v>
      </c>
      <c r="R11571" s="85">
        <v>0</v>
      </c>
    </row>
    <row r="11572" spans="1:18" x14ac:dyDescent="0.3">
      <c r="A11572" s="82"/>
      <c r="B11572" s="82"/>
      <c r="C11572" s="82"/>
      <c r="D11572" s="82"/>
      <c r="E11572" s="83"/>
      <c r="F11572" s="82"/>
      <c r="G11572" s="83"/>
      <c r="O11572" s="85" t="s">
        <v>24734</v>
      </c>
      <c r="P11572" s="85" t="s">
        <v>24735</v>
      </c>
      <c r="Q11572" s="88">
        <v>5101.05</v>
      </c>
      <c r="R11572" s="85">
        <v>0</v>
      </c>
    </row>
    <row r="11573" spans="1:18" x14ac:dyDescent="0.3">
      <c r="A11573" s="82"/>
      <c r="B11573" s="82"/>
      <c r="C11573" s="82"/>
      <c r="D11573" s="82"/>
      <c r="E11573" s="83"/>
      <c r="F11573" s="82"/>
      <c r="G11573" s="83"/>
      <c r="O11573" s="85" t="s">
        <v>24736</v>
      </c>
      <c r="P11573" s="85" t="s">
        <v>24737</v>
      </c>
      <c r="Q11573" s="88">
        <v>5101.05</v>
      </c>
      <c r="R11573" s="85">
        <v>27</v>
      </c>
    </row>
    <row r="11574" spans="1:18" x14ac:dyDescent="0.3">
      <c r="A11574" s="82"/>
      <c r="B11574" s="82"/>
      <c r="C11574" s="82"/>
      <c r="D11574" s="82"/>
      <c r="E11574" s="83"/>
      <c r="F11574" s="82"/>
      <c r="G11574" s="83"/>
      <c r="O11574" s="85" t="s">
        <v>24738</v>
      </c>
      <c r="P11574" s="85" t="s">
        <v>24739</v>
      </c>
      <c r="Q11574" s="88">
        <v>5101.05</v>
      </c>
      <c r="R11574" s="85">
        <v>4</v>
      </c>
    </row>
    <row r="11575" spans="1:18" x14ac:dyDescent="0.3">
      <c r="A11575" s="82"/>
      <c r="B11575" s="82"/>
      <c r="C11575" s="82"/>
      <c r="D11575" s="82"/>
      <c r="E11575" s="83"/>
      <c r="F11575" s="82"/>
      <c r="G11575" s="83"/>
      <c r="O11575" s="85" t="s">
        <v>24740</v>
      </c>
      <c r="P11575" s="85" t="s">
        <v>24741</v>
      </c>
      <c r="Q11575" s="88">
        <v>5101.05</v>
      </c>
      <c r="R11575" s="85">
        <v>2</v>
      </c>
    </row>
    <row r="11576" spans="1:18" x14ac:dyDescent="0.3">
      <c r="A11576" s="82"/>
      <c r="B11576" s="82"/>
      <c r="C11576" s="82"/>
      <c r="D11576" s="82"/>
      <c r="E11576" s="83"/>
      <c r="F11576" s="82"/>
      <c r="G11576" s="83"/>
      <c r="O11576" s="85" t="s">
        <v>24742</v>
      </c>
      <c r="P11576" s="85" t="s">
        <v>24743</v>
      </c>
      <c r="Q11576" s="88">
        <v>5101.05</v>
      </c>
      <c r="R11576" s="85">
        <v>0</v>
      </c>
    </row>
    <row r="11577" spans="1:18" x14ac:dyDescent="0.3">
      <c r="A11577" s="82"/>
      <c r="B11577" s="82"/>
      <c r="C11577" s="82"/>
      <c r="D11577" s="82"/>
      <c r="E11577" s="83"/>
      <c r="F11577" s="82"/>
      <c r="G11577" s="83"/>
      <c r="O11577" s="85" t="s">
        <v>24744</v>
      </c>
      <c r="P11577" s="85" t="s">
        <v>24745</v>
      </c>
      <c r="Q11577" s="88">
        <v>5101.05</v>
      </c>
      <c r="R11577" s="85">
        <v>7</v>
      </c>
    </row>
    <row r="11578" spans="1:18" x14ac:dyDescent="0.3">
      <c r="A11578" s="82"/>
      <c r="B11578" s="82"/>
      <c r="C11578" s="82"/>
      <c r="D11578" s="82"/>
      <c r="E11578" s="83"/>
      <c r="F11578" s="82"/>
      <c r="G11578" s="83"/>
      <c r="O11578" s="85" t="s">
        <v>24746</v>
      </c>
      <c r="P11578" s="85" t="s">
        <v>24747</v>
      </c>
      <c r="Q11578" s="88">
        <v>5101.05</v>
      </c>
      <c r="R11578" s="85">
        <v>0</v>
      </c>
    </row>
    <row r="11579" spans="1:18" x14ac:dyDescent="0.3">
      <c r="A11579" s="82"/>
      <c r="B11579" s="82"/>
      <c r="C11579" s="82"/>
      <c r="D11579" s="82"/>
      <c r="E11579" s="83"/>
      <c r="F11579" s="82"/>
      <c r="G11579" s="83"/>
      <c r="O11579" s="85" t="s">
        <v>24748</v>
      </c>
      <c r="P11579" s="85" t="s">
        <v>24749</v>
      </c>
      <c r="Q11579" s="88">
        <v>5101.05</v>
      </c>
      <c r="R11579" s="85">
        <v>0</v>
      </c>
    </row>
    <row r="11580" spans="1:18" x14ac:dyDescent="0.3">
      <c r="A11580" s="82"/>
      <c r="B11580" s="82"/>
      <c r="C11580" s="82"/>
      <c r="D11580" s="82"/>
      <c r="E11580" s="83"/>
      <c r="F11580" s="82"/>
      <c r="G11580" s="83"/>
      <c r="O11580" s="85" t="s">
        <v>24750</v>
      </c>
      <c r="P11580" s="85" t="s">
        <v>24751</v>
      </c>
      <c r="Q11580" s="88">
        <v>5101.05</v>
      </c>
      <c r="R11580" s="85">
        <v>46</v>
      </c>
    </row>
    <row r="11581" spans="1:18" x14ac:dyDescent="0.3">
      <c r="A11581" s="82"/>
      <c r="B11581" s="82"/>
      <c r="C11581" s="82"/>
      <c r="D11581" s="82"/>
      <c r="E11581" s="83"/>
      <c r="F11581" s="82"/>
      <c r="G11581" s="83"/>
      <c r="O11581" s="85" t="s">
        <v>24752</v>
      </c>
      <c r="P11581" s="85" t="s">
        <v>24753</v>
      </c>
      <c r="Q11581" s="88">
        <v>5101.05</v>
      </c>
      <c r="R11581" s="85">
        <v>0</v>
      </c>
    </row>
    <row r="11582" spans="1:18" x14ac:dyDescent="0.3">
      <c r="A11582" s="82"/>
      <c r="B11582" s="82"/>
      <c r="C11582" s="82"/>
      <c r="D11582" s="82"/>
      <c r="E11582" s="83"/>
      <c r="F11582" s="82"/>
      <c r="G11582" s="83"/>
      <c r="O11582" s="85" t="s">
        <v>24754</v>
      </c>
      <c r="P11582" s="85" t="s">
        <v>24755</v>
      </c>
      <c r="Q11582" s="88">
        <v>5101.05</v>
      </c>
      <c r="R11582" s="85">
        <v>2</v>
      </c>
    </row>
    <row r="11583" spans="1:18" x14ac:dyDescent="0.3">
      <c r="A11583" s="82"/>
      <c r="B11583" s="82"/>
      <c r="C11583" s="82"/>
      <c r="D11583" s="82"/>
      <c r="E11583" s="83"/>
      <c r="F11583" s="82"/>
      <c r="G11583" s="83"/>
      <c r="O11583" s="85" t="s">
        <v>24756</v>
      </c>
      <c r="P11583" s="85" t="s">
        <v>24757</v>
      </c>
      <c r="Q11583" s="88">
        <v>5101.05</v>
      </c>
      <c r="R11583" s="85">
        <v>2</v>
      </c>
    </row>
    <row r="11584" spans="1:18" x14ac:dyDescent="0.3">
      <c r="A11584" s="82"/>
      <c r="B11584" s="82"/>
      <c r="C11584" s="82"/>
      <c r="D11584" s="82"/>
      <c r="E11584" s="83"/>
      <c r="F11584" s="82"/>
      <c r="G11584" s="83"/>
      <c r="O11584" s="85" t="s">
        <v>24758</v>
      </c>
      <c r="P11584" s="85" t="s">
        <v>34845</v>
      </c>
      <c r="Q11584" s="88">
        <v>17999.98</v>
      </c>
      <c r="R11584" s="85">
        <v>226</v>
      </c>
    </row>
    <row r="11585" spans="1:18" x14ac:dyDescent="0.3">
      <c r="A11585" s="82"/>
      <c r="B11585" s="82"/>
      <c r="C11585" s="82"/>
      <c r="D11585" s="82"/>
      <c r="E11585" s="83"/>
      <c r="F11585" s="82"/>
      <c r="G11585" s="83"/>
      <c r="O11585" s="85" t="s">
        <v>24759</v>
      </c>
      <c r="P11585" s="85" t="s">
        <v>24760</v>
      </c>
      <c r="Q11585" s="88">
        <v>19338.39</v>
      </c>
      <c r="R11585" s="85">
        <v>-51</v>
      </c>
    </row>
    <row r="11586" spans="1:18" x14ac:dyDescent="0.3">
      <c r="A11586" s="82"/>
      <c r="B11586" s="82"/>
      <c r="C11586" s="82"/>
      <c r="D11586" s="82"/>
      <c r="E11586" s="83"/>
      <c r="F11586" s="82"/>
      <c r="G11586" s="83"/>
      <c r="O11586" s="85" t="s">
        <v>24761</v>
      </c>
      <c r="P11586" s="85" t="s">
        <v>24762</v>
      </c>
      <c r="Q11586" s="88">
        <v>3029.1</v>
      </c>
      <c r="R11586" s="85">
        <v>-91</v>
      </c>
    </row>
    <row r="11587" spans="1:18" x14ac:dyDescent="0.3">
      <c r="A11587" s="82"/>
      <c r="B11587" s="82"/>
      <c r="C11587" s="82"/>
      <c r="D11587" s="82"/>
      <c r="E11587" s="83"/>
      <c r="F11587" s="82"/>
      <c r="G11587" s="83"/>
      <c r="O11587" s="85" t="s">
        <v>24763</v>
      </c>
      <c r="P11587" s="85" t="s">
        <v>24764</v>
      </c>
      <c r="Q11587" s="88">
        <v>3282.75</v>
      </c>
      <c r="R11587" s="85">
        <v>142</v>
      </c>
    </row>
    <row r="11588" spans="1:18" x14ac:dyDescent="0.3">
      <c r="A11588" s="82"/>
      <c r="B11588" s="82"/>
      <c r="C11588" s="82"/>
      <c r="D11588" s="82"/>
      <c r="E11588" s="83"/>
      <c r="F11588" s="82"/>
      <c r="G11588" s="83"/>
      <c r="O11588" s="85" t="s">
        <v>24765</v>
      </c>
      <c r="P11588" s="85" t="s">
        <v>24766</v>
      </c>
      <c r="Q11588" s="88">
        <v>3736.35</v>
      </c>
      <c r="R11588" s="85">
        <v>-160</v>
      </c>
    </row>
    <row r="11589" spans="1:18" x14ac:dyDescent="0.3">
      <c r="A11589" s="82"/>
      <c r="B11589" s="82"/>
      <c r="C11589" s="82"/>
      <c r="D11589" s="82"/>
      <c r="E11589" s="83"/>
      <c r="F11589" s="82"/>
      <c r="G11589" s="83"/>
      <c r="O11589" s="85" t="s">
        <v>24767</v>
      </c>
      <c r="P11589" s="85" t="s">
        <v>24768</v>
      </c>
      <c r="Q11589" s="88">
        <v>13713.15</v>
      </c>
      <c r="R11589" s="85">
        <v>0</v>
      </c>
    </row>
    <row r="11590" spans="1:18" x14ac:dyDescent="0.3">
      <c r="A11590" s="82"/>
      <c r="B11590" s="82"/>
      <c r="C11590" s="82"/>
      <c r="D11590" s="82"/>
      <c r="E11590" s="83"/>
      <c r="F11590" s="82"/>
      <c r="G11590" s="83"/>
      <c r="O11590" s="85" t="s">
        <v>24769</v>
      </c>
      <c r="P11590" s="85" t="s">
        <v>24770</v>
      </c>
      <c r="Q11590" s="88">
        <v>13530.3</v>
      </c>
      <c r="R11590" s="85">
        <v>34</v>
      </c>
    </row>
    <row r="11591" spans="1:18" x14ac:dyDescent="0.3">
      <c r="A11591" s="82"/>
      <c r="B11591" s="82"/>
      <c r="C11591" s="82"/>
      <c r="D11591" s="82"/>
      <c r="E11591" s="83"/>
      <c r="F11591" s="82"/>
      <c r="G11591" s="83"/>
      <c r="O11591" s="85" t="s">
        <v>24771</v>
      </c>
      <c r="P11591" s="85" t="s">
        <v>24772</v>
      </c>
      <c r="Q11591" s="88">
        <v>14013.15</v>
      </c>
      <c r="R11591" s="85">
        <v>-8</v>
      </c>
    </row>
    <row r="11592" spans="1:18" x14ac:dyDescent="0.3">
      <c r="A11592" s="82"/>
      <c r="B11592" s="82"/>
      <c r="C11592" s="82"/>
      <c r="D11592" s="82"/>
      <c r="E11592" s="83"/>
      <c r="F11592" s="82"/>
      <c r="G11592" s="83"/>
      <c r="O11592" s="85" t="s">
        <v>24773</v>
      </c>
      <c r="P11592" s="85" t="s">
        <v>24774</v>
      </c>
      <c r="Q11592" s="88">
        <v>18297</v>
      </c>
      <c r="R11592" s="85">
        <v>18</v>
      </c>
    </row>
    <row r="11593" spans="1:18" x14ac:dyDescent="0.3">
      <c r="A11593" s="82"/>
      <c r="B11593" s="82"/>
      <c r="C11593" s="82"/>
      <c r="D11593" s="82"/>
      <c r="E11593" s="83"/>
      <c r="F11593" s="82"/>
      <c r="G11593" s="83"/>
      <c r="O11593" s="85" t="s">
        <v>24775</v>
      </c>
      <c r="P11593" s="85" t="s">
        <v>24776</v>
      </c>
      <c r="Q11593" s="88">
        <v>13320.45</v>
      </c>
      <c r="R11593" s="85">
        <v>0</v>
      </c>
    </row>
    <row r="11594" spans="1:18" x14ac:dyDescent="0.3">
      <c r="A11594" s="82"/>
      <c r="B11594" s="82"/>
      <c r="C11594" s="82"/>
      <c r="D11594" s="82"/>
      <c r="E11594" s="83"/>
      <c r="F11594" s="82"/>
      <c r="G11594" s="83"/>
      <c r="O11594" s="85" t="s">
        <v>24777</v>
      </c>
      <c r="P11594" s="85" t="s">
        <v>24778</v>
      </c>
      <c r="Q11594" s="88">
        <v>22917.34</v>
      </c>
      <c r="R11594" s="85">
        <v>-1</v>
      </c>
    </row>
    <row r="11595" spans="1:18" x14ac:dyDescent="0.3">
      <c r="A11595" s="82"/>
      <c r="B11595" s="82"/>
      <c r="C11595" s="82"/>
      <c r="D11595" s="82"/>
      <c r="E11595" s="83"/>
      <c r="F11595" s="82"/>
      <c r="G11595" s="83"/>
      <c r="O11595" s="85" t="s">
        <v>24779</v>
      </c>
      <c r="P11595" s="85" t="s">
        <v>24780</v>
      </c>
      <c r="Q11595" s="88">
        <v>138073.32999999999</v>
      </c>
      <c r="R11595" s="85">
        <v>24</v>
      </c>
    </row>
    <row r="11596" spans="1:18" x14ac:dyDescent="0.3">
      <c r="A11596" s="82"/>
      <c r="B11596" s="82"/>
      <c r="C11596" s="82"/>
      <c r="D11596" s="82"/>
      <c r="E11596" s="83"/>
      <c r="F11596" s="82"/>
      <c r="G11596" s="83"/>
      <c r="O11596" s="85" t="s">
        <v>24781</v>
      </c>
      <c r="P11596" s="85" t="s">
        <v>24782</v>
      </c>
      <c r="Q11596" s="88">
        <v>2039.85</v>
      </c>
      <c r="R11596" s="85">
        <v>0</v>
      </c>
    </row>
    <row r="11597" spans="1:18" x14ac:dyDescent="0.3">
      <c r="A11597" s="82"/>
      <c r="B11597" s="82"/>
      <c r="C11597" s="82"/>
      <c r="D11597" s="82"/>
      <c r="E11597" s="83"/>
      <c r="F11597" s="82"/>
      <c r="G11597" s="83"/>
      <c r="O11597" s="85" t="s">
        <v>24783</v>
      </c>
      <c r="P11597" s="85" t="s">
        <v>24784</v>
      </c>
      <c r="Q11597" s="88">
        <v>2039.85</v>
      </c>
      <c r="R11597" s="85">
        <v>-2</v>
      </c>
    </row>
    <row r="11598" spans="1:18" x14ac:dyDescent="0.3">
      <c r="A11598" s="82"/>
      <c r="B11598" s="82"/>
      <c r="C11598" s="82"/>
      <c r="D11598" s="82"/>
      <c r="E11598" s="83"/>
      <c r="F11598" s="82"/>
      <c r="G11598" s="83"/>
      <c r="O11598" s="85" t="s">
        <v>24785</v>
      </c>
      <c r="P11598" s="85" t="s">
        <v>24786</v>
      </c>
      <c r="Q11598" s="88">
        <v>2039.85</v>
      </c>
      <c r="R11598" s="85">
        <v>0</v>
      </c>
    </row>
    <row r="11599" spans="1:18" x14ac:dyDescent="0.3">
      <c r="A11599" s="82"/>
      <c r="B11599" s="82"/>
      <c r="C11599" s="82"/>
      <c r="D11599" s="82"/>
      <c r="E11599" s="83"/>
      <c r="F11599" s="82"/>
      <c r="G11599" s="83"/>
      <c r="O11599" s="85" t="s">
        <v>24787</v>
      </c>
      <c r="P11599" s="85" t="s">
        <v>24788</v>
      </c>
      <c r="Q11599" s="88">
        <v>2039.85</v>
      </c>
      <c r="R11599" s="85">
        <v>-4</v>
      </c>
    </row>
    <row r="11600" spans="1:18" x14ac:dyDescent="0.3">
      <c r="A11600" s="82"/>
      <c r="B11600" s="82"/>
      <c r="C11600" s="82"/>
      <c r="D11600" s="82"/>
      <c r="E11600" s="83"/>
      <c r="F11600" s="82"/>
      <c r="G11600" s="83"/>
      <c r="O11600" s="85" t="s">
        <v>24789</v>
      </c>
      <c r="P11600" s="85" t="s">
        <v>24790</v>
      </c>
      <c r="Q11600" s="88">
        <v>2039.85</v>
      </c>
      <c r="R11600" s="85">
        <v>-55</v>
      </c>
    </row>
    <row r="11601" spans="1:18" x14ac:dyDescent="0.3">
      <c r="A11601" s="82"/>
      <c r="B11601" s="82"/>
      <c r="C11601" s="82"/>
      <c r="D11601" s="82"/>
      <c r="E11601" s="83"/>
      <c r="F11601" s="82"/>
      <c r="G11601" s="83"/>
      <c r="O11601" s="85" t="s">
        <v>24791</v>
      </c>
      <c r="P11601" s="85" t="s">
        <v>24792</v>
      </c>
      <c r="Q11601" s="88">
        <v>2039.85</v>
      </c>
      <c r="R11601" s="85">
        <v>0</v>
      </c>
    </row>
    <row r="11602" spans="1:18" x14ac:dyDescent="0.3">
      <c r="A11602" s="82"/>
      <c r="B11602" s="82"/>
      <c r="C11602" s="82"/>
      <c r="D11602" s="82"/>
      <c r="E11602" s="83"/>
      <c r="F11602" s="82"/>
      <c r="G11602" s="83"/>
      <c r="O11602" s="85" t="s">
        <v>24793</v>
      </c>
      <c r="P11602" s="85" t="s">
        <v>24794</v>
      </c>
      <c r="Q11602" s="88">
        <v>2039.85</v>
      </c>
      <c r="R11602" s="85">
        <v>0</v>
      </c>
    </row>
    <row r="11603" spans="1:18" x14ac:dyDescent="0.3">
      <c r="A11603" s="82"/>
      <c r="B11603" s="82"/>
      <c r="C11603" s="82"/>
      <c r="D11603" s="82"/>
      <c r="E11603" s="83"/>
      <c r="F11603" s="82"/>
      <c r="G11603" s="83"/>
      <c r="O11603" s="85" t="s">
        <v>24795</v>
      </c>
      <c r="P11603" s="85" t="s">
        <v>24796</v>
      </c>
      <c r="Q11603" s="88">
        <v>2039.85</v>
      </c>
      <c r="R11603" s="85">
        <v>51</v>
      </c>
    </row>
    <row r="11604" spans="1:18" x14ac:dyDescent="0.3">
      <c r="A11604" s="82"/>
      <c r="B11604" s="82"/>
      <c r="C11604" s="82"/>
      <c r="D11604" s="82"/>
      <c r="E11604" s="83"/>
      <c r="F11604" s="82"/>
      <c r="G11604" s="83"/>
      <c r="O11604" s="85" t="s">
        <v>24797</v>
      </c>
      <c r="P11604" s="85" t="s">
        <v>24798</v>
      </c>
      <c r="Q11604" s="88">
        <v>2039.85</v>
      </c>
      <c r="R11604" s="85">
        <v>-6</v>
      </c>
    </row>
    <row r="11605" spans="1:18" x14ac:dyDescent="0.3">
      <c r="A11605" s="82"/>
      <c r="B11605" s="82"/>
      <c r="C11605" s="82"/>
      <c r="D11605" s="82"/>
      <c r="E11605" s="83"/>
      <c r="F11605" s="82"/>
      <c r="G11605" s="83"/>
      <c r="O11605" s="85" t="s">
        <v>24799</v>
      </c>
      <c r="P11605" s="85" t="s">
        <v>24800</v>
      </c>
      <c r="Q11605" s="88">
        <v>2039.85</v>
      </c>
      <c r="R11605" s="85">
        <v>0</v>
      </c>
    </row>
    <row r="11606" spans="1:18" x14ac:dyDescent="0.3">
      <c r="A11606" s="82"/>
      <c r="B11606" s="82"/>
      <c r="C11606" s="82"/>
      <c r="D11606" s="82"/>
      <c r="E11606" s="83"/>
      <c r="F11606" s="82"/>
      <c r="G11606" s="83"/>
      <c r="O11606" s="85" t="s">
        <v>24801</v>
      </c>
      <c r="P11606" s="85" t="s">
        <v>24802</v>
      </c>
      <c r="Q11606" s="88">
        <v>2039.85</v>
      </c>
      <c r="R11606" s="85">
        <v>0</v>
      </c>
    </row>
    <row r="11607" spans="1:18" x14ac:dyDescent="0.3">
      <c r="A11607" s="82"/>
      <c r="B11607" s="82"/>
      <c r="C11607" s="82"/>
      <c r="D11607" s="82"/>
      <c r="E11607" s="83"/>
      <c r="F11607" s="82"/>
      <c r="G11607" s="83"/>
      <c r="O11607" s="85" t="s">
        <v>24803</v>
      </c>
      <c r="P11607" s="85" t="s">
        <v>24804</v>
      </c>
      <c r="Q11607" s="88">
        <v>2039.85</v>
      </c>
      <c r="R11607" s="85">
        <v>44</v>
      </c>
    </row>
    <row r="11608" spans="1:18" x14ac:dyDescent="0.3">
      <c r="A11608" s="82"/>
      <c r="B11608" s="82"/>
      <c r="C11608" s="82"/>
      <c r="D11608" s="82"/>
      <c r="E11608" s="83"/>
      <c r="F11608" s="82"/>
      <c r="G11608" s="83"/>
      <c r="O11608" s="85" t="s">
        <v>24805</v>
      </c>
      <c r="P11608" s="85" t="s">
        <v>24806</v>
      </c>
      <c r="Q11608" s="88">
        <v>2039.85</v>
      </c>
      <c r="R11608" s="85">
        <v>2</v>
      </c>
    </row>
    <row r="11609" spans="1:18" x14ac:dyDescent="0.3">
      <c r="A11609" s="82"/>
      <c r="B11609" s="82"/>
      <c r="C11609" s="82"/>
      <c r="D11609" s="82"/>
      <c r="E11609" s="83"/>
      <c r="F11609" s="82"/>
      <c r="G11609" s="83"/>
      <c r="O11609" s="85" t="s">
        <v>24807</v>
      </c>
      <c r="P11609" s="85" t="s">
        <v>24808</v>
      </c>
      <c r="Q11609" s="88">
        <v>2039.85</v>
      </c>
      <c r="R11609" s="85">
        <v>-10</v>
      </c>
    </row>
    <row r="11610" spans="1:18" x14ac:dyDescent="0.3">
      <c r="A11610" s="82"/>
      <c r="B11610" s="82"/>
      <c r="C11610" s="82"/>
      <c r="D11610" s="82"/>
      <c r="E11610" s="83"/>
      <c r="F11610" s="82"/>
      <c r="G11610" s="83"/>
      <c r="O11610" s="85" t="s">
        <v>24809</v>
      </c>
      <c r="P11610" s="85" t="s">
        <v>24810</v>
      </c>
      <c r="Q11610" s="88">
        <v>2039.85</v>
      </c>
      <c r="R11610" s="85">
        <v>0</v>
      </c>
    </row>
    <row r="11611" spans="1:18" x14ac:dyDescent="0.3">
      <c r="A11611" s="82"/>
      <c r="B11611" s="82"/>
      <c r="C11611" s="82"/>
      <c r="D11611" s="82"/>
      <c r="E11611" s="83"/>
      <c r="F11611" s="82"/>
      <c r="G11611" s="83"/>
      <c r="O11611" s="85" t="s">
        <v>24811</v>
      </c>
      <c r="P11611" s="85" t="s">
        <v>24812</v>
      </c>
      <c r="Q11611" s="88">
        <v>2039.85</v>
      </c>
      <c r="R11611" s="85">
        <v>5</v>
      </c>
    </row>
    <row r="11612" spans="1:18" x14ac:dyDescent="0.3">
      <c r="A11612" s="82"/>
      <c r="B11612" s="82"/>
      <c r="C11612" s="82"/>
      <c r="D11612" s="82"/>
      <c r="E11612" s="83"/>
      <c r="F11612" s="82"/>
      <c r="G11612" s="83"/>
      <c r="O11612" s="85" t="s">
        <v>24813</v>
      </c>
      <c r="P11612" s="85" t="s">
        <v>24814</v>
      </c>
      <c r="Q11612" s="88">
        <v>2039.85</v>
      </c>
      <c r="R11612" s="85">
        <v>0</v>
      </c>
    </row>
    <row r="11613" spans="1:18" x14ac:dyDescent="0.3">
      <c r="A11613" s="82"/>
      <c r="B11613" s="82"/>
      <c r="C11613" s="82"/>
      <c r="D11613" s="82"/>
      <c r="E11613" s="83"/>
      <c r="F11613" s="82"/>
      <c r="G11613" s="83"/>
      <c r="O11613" s="85" t="s">
        <v>24815</v>
      </c>
      <c r="P11613" s="85" t="s">
        <v>24816</v>
      </c>
      <c r="Q11613" s="88">
        <v>2039.85</v>
      </c>
      <c r="R11613" s="85">
        <v>3</v>
      </c>
    </row>
    <row r="11614" spans="1:18" x14ac:dyDescent="0.3">
      <c r="A11614" s="82"/>
      <c r="B11614" s="82"/>
      <c r="C11614" s="82"/>
      <c r="D11614" s="82"/>
      <c r="E11614" s="83"/>
      <c r="F11614" s="82"/>
      <c r="G11614" s="83"/>
      <c r="O11614" s="85" t="s">
        <v>24817</v>
      </c>
      <c r="P11614" s="85" t="s">
        <v>24818</v>
      </c>
      <c r="Q11614" s="88">
        <v>420.3</v>
      </c>
      <c r="R11614" s="85">
        <v>636</v>
      </c>
    </row>
    <row r="11615" spans="1:18" x14ac:dyDescent="0.3">
      <c r="A11615" s="82"/>
      <c r="B11615" s="82"/>
      <c r="C11615" s="82"/>
      <c r="D11615" s="82"/>
      <c r="E11615" s="83"/>
      <c r="F11615" s="82"/>
      <c r="G11615" s="83"/>
      <c r="O11615" s="85" t="s">
        <v>24819</v>
      </c>
      <c r="P11615" s="85" t="s">
        <v>34846</v>
      </c>
      <c r="Q11615" s="88">
        <v>454.35</v>
      </c>
      <c r="R11615" s="85">
        <v>-6</v>
      </c>
    </row>
    <row r="11616" spans="1:18" x14ac:dyDescent="0.3">
      <c r="A11616" s="82"/>
      <c r="B11616" s="82"/>
      <c r="C11616" s="82"/>
      <c r="D11616" s="82"/>
      <c r="E11616" s="83"/>
      <c r="F11616" s="82"/>
      <c r="G11616" s="83"/>
      <c r="O11616" s="85" t="s">
        <v>24820</v>
      </c>
      <c r="P11616" s="85" t="s">
        <v>34847</v>
      </c>
      <c r="Q11616" s="88">
        <v>454.05</v>
      </c>
      <c r="R11616" s="85">
        <v>0</v>
      </c>
    </row>
    <row r="11617" spans="1:18" x14ac:dyDescent="0.3">
      <c r="A11617" s="82"/>
      <c r="B11617" s="82"/>
      <c r="C11617" s="82"/>
      <c r="D11617" s="82"/>
      <c r="E11617" s="83"/>
      <c r="F11617" s="82"/>
      <c r="G11617" s="83"/>
      <c r="O11617" s="85" t="s">
        <v>24821</v>
      </c>
      <c r="P11617" s="85" t="s">
        <v>34848</v>
      </c>
      <c r="Q11617" s="88">
        <v>454.35</v>
      </c>
      <c r="R11617" s="85">
        <v>5847</v>
      </c>
    </row>
    <row r="11618" spans="1:18" x14ac:dyDescent="0.3">
      <c r="A11618" s="82"/>
      <c r="B11618" s="82"/>
      <c r="C11618" s="82"/>
      <c r="D11618" s="82"/>
      <c r="E11618" s="83"/>
      <c r="F11618" s="82"/>
      <c r="G11618" s="83"/>
      <c r="O11618" s="85" t="s">
        <v>24822</v>
      </c>
      <c r="P11618" s="85" t="s">
        <v>34849</v>
      </c>
      <c r="Q11618" s="88">
        <v>454.35</v>
      </c>
      <c r="R11618" s="85">
        <v>0</v>
      </c>
    </row>
    <row r="11619" spans="1:18" x14ac:dyDescent="0.3">
      <c r="A11619" s="82"/>
      <c r="B11619" s="82"/>
      <c r="C11619" s="82"/>
      <c r="D11619" s="82"/>
      <c r="E11619" s="83"/>
      <c r="F11619" s="82"/>
      <c r="G11619" s="83"/>
      <c r="O11619" s="85" t="s">
        <v>24823</v>
      </c>
      <c r="P11619" s="85" t="s">
        <v>24824</v>
      </c>
      <c r="Q11619" s="88">
        <v>54789.65</v>
      </c>
      <c r="R11619" s="85">
        <v>0</v>
      </c>
    </row>
    <row r="11620" spans="1:18" x14ac:dyDescent="0.3">
      <c r="A11620" s="82"/>
      <c r="B11620" s="82"/>
      <c r="C11620" s="82"/>
      <c r="D11620" s="82"/>
      <c r="E11620" s="83"/>
      <c r="F11620" s="82"/>
      <c r="G11620" s="83"/>
      <c r="O11620" s="85" t="s">
        <v>1041</v>
      </c>
      <c r="P11620" s="85" t="s">
        <v>1042</v>
      </c>
      <c r="Q11620" s="88">
        <v>3555.15</v>
      </c>
      <c r="R11620" s="85">
        <v>-52</v>
      </c>
    </row>
    <row r="11621" spans="1:18" x14ac:dyDescent="0.3">
      <c r="A11621" s="82"/>
      <c r="B11621" s="82"/>
      <c r="C11621" s="82"/>
      <c r="D11621" s="82"/>
      <c r="E11621" s="83"/>
      <c r="F11621" s="82"/>
      <c r="G11621" s="83"/>
      <c r="O11621" s="85" t="s">
        <v>24825</v>
      </c>
      <c r="P11621" s="85" t="s">
        <v>24826</v>
      </c>
      <c r="Q11621" s="88">
        <v>3303.6</v>
      </c>
      <c r="R11621" s="85">
        <v>0</v>
      </c>
    </row>
    <row r="11622" spans="1:18" x14ac:dyDescent="0.3">
      <c r="A11622" s="82"/>
      <c r="B11622" s="82"/>
      <c r="C11622" s="82"/>
      <c r="D11622" s="82"/>
      <c r="E11622" s="83"/>
      <c r="F11622" s="82"/>
      <c r="G11622" s="83"/>
      <c r="O11622" s="85" t="s">
        <v>24827</v>
      </c>
      <c r="P11622" s="85" t="s">
        <v>24828</v>
      </c>
      <c r="Q11622" s="88">
        <v>3571.35</v>
      </c>
      <c r="R11622" s="85">
        <v>2</v>
      </c>
    </row>
    <row r="11623" spans="1:18" x14ac:dyDescent="0.3">
      <c r="A11623" s="82"/>
      <c r="B11623" s="82"/>
      <c r="C11623" s="82"/>
      <c r="D11623" s="82"/>
      <c r="E11623" s="83"/>
      <c r="F11623" s="82"/>
      <c r="G11623" s="83"/>
      <c r="O11623" s="85" t="s">
        <v>24829</v>
      </c>
      <c r="P11623" s="85" t="s">
        <v>24830</v>
      </c>
      <c r="Q11623" s="88">
        <v>3571.35</v>
      </c>
      <c r="R11623" s="85">
        <v>0</v>
      </c>
    </row>
    <row r="11624" spans="1:18" x14ac:dyDescent="0.3">
      <c r="A11624" s="82"/>
      <c r="B11624" s="82"/>
      <c r="C11624" s="82"/>
      <c r="D11624" s="82"/>
      <c r="E11624" s="83"/>
      <c r="F11624" s="82"/>
      <c r="G11624" s="83"/>
      <c r="O11624" s="85" t="s">
        <v>24831</v>
      </c>
      <c r="P11624" s="85" t="s">
        <v>24832</v>
      </c>
      <c r="Q11624" s="88">
        <v>3303.45</v>
      </c>
      <c r="R11624" s="85">
        <v>0</v>
      </c>
    </row>
    <row r="11625" spans="1:18" x14ac:dyDescent="0.3">
      <c r="A11625" s="82"/>
      <c r="B11625" s="82"/>
      <c r="C11625" s="82"/>
      <c r="D11625" s="82"/>
      <c r="E11625" s="83"/>
      <c r="F11625" s="82"/>
      <c r="G11625" s="83"/>
      <c r="O11625" s="85" t="s">
        <v>24833</v>
      </c>
      <c r="P11625" s="85" t="s">
        <v>24834</v>
      </c>
      <c r="Q11625" s="88">
        <v>3555.3</v>
      </c>
      <c r="R11625" s="85">
        <v>13</v>
      </c>
    </row>
    <row r="11626" spans="1:18" x14ac:dyDescent="0.3">
      <c r="A11626" s="82"/>
      <c r="B11626" s="82"/>
      <c r="C11626" s="82"/>
      <c r="D11626" s="82"/>
      <c r="E11626" s="83"/>
      <c r="F11626" s="82"/>
      <c r="G11626" s="83"/>
      <c r="O11626" s="85" t="s">
        <v>24835</v>
      </c>
      <c r="P11626" s="85" t="s">
        <v>24836</v>
      </c>
      <c r="Q11626" s="88">
        <v>3303.45</v>
      </c>
      <c r="R11626" s="85">
        <v>0</v>
      </c>
    </row>
    <row r="11627" spans="1:18" x14ac:dyDescent="0.3">
      <c r="A11627" s="82"/>
      <c r="B11627" s="82"/>
      <c r="C11627" s="82"/>
      <c r="D11627" s="82"/>
      <c r="E11627" s="83"/>
      <c r="F11627" s="82"/>
      <c r="G11627" s="83"/>
      <c r="O11627" s="85" t="s">
        <v>24837</v>
      </c>
      <c r="P11627" s="85" t="s">
        <v>24838</v>
      </c>
      <c r="Q11627" s="88">
        <v>3555.3</v>
      </c>
      <c r="R11627" s="85">
        <v>19</v>
      </c>
    </row>
    <row r="11628" spans="1:18" x14ac:dyDescent="0.3">
      <c r="A11628" s="82"/>
      <c r="B11628" s="82"/>
      <c r="C11628" s="82"/>
      <c r="D11628" s="82"/>
      <c r="E11628" s="83"/>
      <c r="F11628" s="82"/>
      <c r="G11628" s="83"/>
      <c r="O11628" s="85" t="s">
        <v>24839</v>
      </c>
      <c r="P11628" s="85" t="s">
        <v>24840</v>
      </c>
      <c r="Q11628" s="88">
        <v>3303.45</v>
      </c>
      <c r="R11628" s="85">
        <v>5</v>
      </c>
    </row>
    <row r="11629" spans="1:18" x14ac:dyDescent="0.3">
      <c r="A11629" s="82"/>
      <c r="B11629" s="82"/>
      <c r="C11629" s="82"/>
      <c r="D11629" s="82"/>
      <c r="E11629" s="83"/>
      <c r="F11629" s="82"/>
      <c r="G11629" s="83"/>
      <c r="O11629" s="85" t="s">
        <v>24841</v>
      </c>
      <c r="P11629" s="85" t="s">
        <v>24842</v>
      </c>
      <c r="Q11629" s="88">
        <v>3555.3</v>
      </c>
      <c r="R11629" s="85">
        <v>-8</v>
      </c>
    </row>
    <row r="11630" spans="1:18" x14ac:dyDescent="0.3">
      <c r="A11630" s="82"/>
      <c r="B11630" s="82"/>
      <c r="C11630" s="82"/>
      <c r="D11630" s="82"/>
      <c r="E11630" s="83"/>
      <c r="F11630" s="82"/>
      <c r="G11630" s="83"/>
      <c r="O11630" s="85" t="s">
        <v>24843</v>
      </c>
      <c r="P11630" s="85" t="s">
        <v>24844</v>
      </c>
      <c r="Q11630" s="88">
        <v>3303.45</v>
      </c>
      <c r="R11630" s="85">
        <v>108</v>
      </c>
    </row>
    <row r="11631" spans="1:18" x14ac:dyDescent="0.3">
      <c r="A11631" s="82"/>
      <c r="B11631" s="82"/>
      <c r="C11631" s="82"/>
      <c r="D11631" s="82"/>
      <c r="E11631" s="83"/>
      <c r="F11631" s="82"/>
      <c r="G11631" s="83"/>
      <c r="O11631" s="85" t="s">
        <v>24845</v>
      </c>
      <c r="P11631" s="85" t="s">
        <v>24846</v>
      </c>
      <c r="Q11631" s="88">
        <v>3303.45</v>
      </c>
      <c r="R11631" s="85">
        <v>34</v>
      </c>
    </row>
    <row r="11632" spans="1:18" x14ac:dyDescent="0.3">
      <c r="A11632" s="82"/>
      <c r="B11632" s="82"/>
      <c r="C11632" s="82"/>
      <c r="D11632" s="82"/>
      <c r="E11632" s="83"/>
      <c r="F11632" s="82"/>
      <c r="G11632" s="83"/>
      <c r="O11632" s="85" t="s">
        <v>24847</v>
      </c>
      <c r="P11632" s="85" t="s">
        <v>24848</v>
      </c>
      <c r="Q11632" s="88">
        <v>3555.3</v>
      </c>
      <c r="R11632" s="85">
        <v>-76</v>
      </c>
    </row>
    <row r="11633" spans="1:18" x14ac:dyDescent="0.3">
      <c r="A11633" s="82"/>
      <c r="B11633" s="82"/>
      <c r="C11633" s="82"/>
      <c r="D11633" s="82"/>
      <c r="E11633" s="83"/>
      <c r="F11633" s="82"/>
      <c r="G11633" s="83"/>
      <c r="O11633" s="85" t="s">
        <v>24849</v>
      </c>
      <c r="P11633" s="85" t="s">
        <v>24850</v>
      </c>
      <c r="Q11633" s="88">
        <v>3555.3</v>
      </c>
      <c r="R11633" s="85">
        <v>0</v>
      </c>
    </row>
    <row r="11634" spans="1:18" x14ac:dyDescent="0.3">
      <c r="A11634" s="82"/>
      <c r="B11634" s="82"/>
      <c r="C11634" s="82"/>
      <c r="D11634" s="82"/>
      <c r="E11634" s="83"/>
      <c r="F11634" s="82"/>
      <c r="G11634" s="83"/>
      <c r="O11634" s="85" t="s">
        <v>24851</v>
      </c>
      <c r="P11634" s="85" t="s">
        <v>24852</v>
      </c>
      <c r="Q11634" s="88">
        <v>3303.45</v>
      </c>
      <c r="R11634" s="85">
        <v>0</v>
      </c>
    </row>
    <row r="11635" spans="1:18" x14ac:dyDescent="0.3">
      <c r="A11635" s="82"/>
      <c r="B11635" s="82"/>
      <c r="C11635" s="82"/>
      <c r="D11635" s="82"/>
      <c r="E11635" s="83"/>
      <c r="F11635" s="82"/>
      <c r="G11635" s="83"/>
      <c r="O11635" s="85" t="s">
        <v>24853</v>
      </c>
      <c r="P11635" s="85" t="s">
        <v>33465</v>
      </c>
      <c r="Q11635" s="88">
        <v>188809.05</v>
      </c>
      <c r="R11635" s="85">
        <v>5</v>
      </c>
    </row>
    <row r="11636" spans="1:18" x14ac:dyDescent="0.3">
      <c r="A11636" s="82"/>
      <c r="B11636" s="82"/>
      <c r="C11636" s="82"/>
      <c r="D11636" s="82"/>
      <c r="E11636" s="83"/>
      <c r="F11636" s="82"/>
      <c r="G11636" s="83"/>
      <c r="O11636" s="85" t="s">
        <v>24854</v>
      </c>
      <c r="P11636" s="85" t="s">
        <v>24855</v>
      </c>
      <c r="Q11636" s="88">
        <v>95455.65</v>
      </c>
      <c r="R11636" s="85">
        <v>15</v>
      </c>
    </row>
    <row r="11637" spans="1:18" x14ac:dyDescent="0.3">
      <c r="A11637" s="82"/>
      <c r="B11637" s="82"/>
      <c r="C11637" s="82"/>
      <c r="D11637" s="82"/>
      <c r="E11637" s="83"/>
      <c r="F11637" s="82"/>
      <c r="G11637" s="83"/>
      <c r="O11637" s="85" t="s">
        <v>24856</v>
      </c>
      <c r="P11637" s="85" t="s">
        <v>24857</v>
      </c>
      <c r="Q11637" s="88">
        <v>1299</v>
      </c>
      <c r="R11637" s="85">
        <v>8</v>
      </c>
    </row>
    <row r="11638" spans="1:18" x14ac:dyDescent="0.3">
      <c r="A11638" s="82"/>
      <c r="B11638" s="82"/>
      <c r="C11638" s="82"/>
      <c r="D11638" s="82"/>
      <c r="E11638" s="83"/>
      <c r="F11638" s="82"/>
      <c r="G11638" s="83"/>
      <c r="O11638" s="85" t="s">
        <v>1967</v>
      </c>
      <c r="P11638" s="85" t="s">
        <v>1968</v>
      </c>
      <c r="Q11638" s="88">
        <v>1299</v>
      </c>
      <c r="R11638" s="85">
        <v>2091</v>
      </c>
    </row>
    <row r="11639" spans="1:18" x14ac:dyDescent="0.3">
      <c r="A11639" s="82"/>
      <c r="B11639" s="82"/>
      <c r="C11639" s="82"/>
      <c r="D11639" s="82"/>
      <c r="E11639" s="83"/>
      <c r="F11639" s="82"/>
      <c r="G11639" s="83"/>
      <c r="O11639" s="85" t="s">
        <v>1995</v>
      </c>
      <c r="P11639" s="85" t="s">
        <v>1996</v>
      </c>
      <c r="Q11639" s="88">
        <v>1299</v>
      </c>
      <c r="R11639" s="85">
        <v>377</v>
      </c>
    </row>
    <row r="11640" spans="1:18" x14ac:dyDescent="0.3">
      <c r="A11640" s="82"/>
      <c r="B11640" s="82"/>
      <c r="C11640" s="82"/>
      <c r="D11640" s="82"/>
      <c r="E11640" s="83"/>
      <c r="F11640" s="82"/>
      <c r="G11640" s="83"/>
      <c r="O11640" s="85" t="s">
        <v>1997</v>
      </c>
      <c r="P11640" s="85" t="s">
        <v>1998</v>
      </c>
      <c r="Q11640" s="88">
        <v>1299</v>
      </c>
      <c r="R11640" s="85">
        <v>349</v>
      </c>
    </row>
    <row r="11641" spans="1:18" x14ac:dyDescent="0.3">
      <c r="A11641" s="82"/>
      <c r="B11641" s="82"/>
      <c r="C11641" s="82"/>
      <c r="D11641" s="82"/>
      <c r="E11641" s="83"/>
      <c r="F11641" s="82"/>
      <c r="G11641" s="83"/>
      <c r="O11641" s="85" t="s">
        <v>24858</v>
      </c>
      <c r="P11641" s="85" t="s">
        <v>24859</v>
      </c>
      <c r="Q11641" s="88">
        <v>1299</v>
      </c>
      <c r="R11641" s="85">
        <v>16</v>
      </c>
    </row>
    <row r="11642" spans="1:18" x14ac:dyDescent="0.3">
      <c r="A11642" s="82"/>
      <c r="B11642" s="82"/>
      <c r="C11642" s="82"/>
      <c r="D11642" s="82"/>
      <c r="E11642" s="83"/>
      <c r="F11642" s="82"/>
      <c r="G11642" s="83"/>
      <c r="O11642" s="85" t="s">
        <v>24860</v>
      </c>
      <c r="P11642" s="85" t="s">
        <v>24861</v>
      </c>
      <c r="Q11642" s="88">
        <v>46553.31</v>
      </c>
      <c r="R11642" s="85">
        <v>4</v>
      </c>
    </row>
    <row r="11643" spans="1:18" x14ac:dyDescent="0.3">
      <c r="A11643" s="82"/>
      <c r="B11643" s="82"/>
      <c r="C11643" s="82"/>
      <c r="D11643" s="82"/>
      <c r="E11643" s="83"/>
      <c r="F11643" s="82"/>
      <c r="G11643" s="83"/>
      <c r="O11643" s="85" t="s">
        <v>24862</v>
      </c>
      <c r="P11643" s="85" t="s">
        <v>24863</v>
      </c>
      <c r="Q11643" s="88">
        <v>17925.47</v>
      </c>
      <c r="R11643" s="85">
        <v>1</v>
      </c>
    </row>
    <row r="11644" spans="1:18" x14ac:dyDescent="0.3">
      <c r="A11644" s="82"/>
      <c r="B11644" s="82"/>
      <c r="C11644" s="82"/>
      <c r="D11644" s="82"/>
      <c r="E11644" s="83"/>
      <c r="F11644" s="82"/>
      <c r="G11644" s="83"/>
      <c r="O11644" s="85" t="s">
        <v>24864</v>
      </c>
      <c r="P11644" s="85" t="s">
        <v>24865</v>
      </c>
      <c r="Q11644" s="88">
        <v>19461.43</v>
      </c>
      <c r="R11644" s="85">
        <v>154</v>
      </c>
    </row>
    <row r="11645" spans="1:18" x14ac:dyDescent="0.3">
      <c r="A11645" s="82"/>
      <c r="B11645" s="82"/>
      <c r="C11645" s="82"/>
      <c r="D11645" s="82"/>
      <c r="E11645" s="83"/>
      <c r="F11645" s="82"/>
      <c r="G11645" s="83"/>
      <c r="O11645" s="85" t="s">
        <v>24866</v>
      </c>
      <c r="P11645" s="85" t="s">
        <v>24867</v>
      </c>
      <c r="Q11645" s="88">
        <v>18620.740000000002</v>
      </c>
      <c r="R11645" s="85">
        <v>0</v>
      </c>
    </row>
    <row r="11646" spans="1:18" x14ac:dyDescent="0.3">
      <c r="A11646" s="82"/>
      <c r="B11646" s="82"/>
      <c r="C11646" s="82"/>
      <c r="D11646" s="82"/>
      <c r="E11646" s="83"/>
      <c r="F11646" s="82"/>
      <c r="G11646" s="83"/>
      <c r="O11646" s="85" t="s">
        <v>24868</v>
      </c>
      <c r="P11646" s="85" t="s">
        <v>24869</v>
      </c>
      <c r="Q11646" s="88">
        <v>60877.94</v>
      </c>
      <c r="R11646" s="85">
        <v>5</v>
      </c>
    </row>
    <row r="11647" spans="1:18" x14ac:dyDescent="0.3">
      <c r="A11647" s="82"/>
      <c r="B11647" s="82"/>
      <c r="C11647" s="82"/>
      <c r="D11647" s="82"/>
      <c r="E11647" s="83"/>
      <c r="F11647" s="82"/>
      <c r="G11647" s="83"/>
      <c r="O11647" s="85" t="s">
        <v>24870</v>
      </c>
      <c r="P11647" s="85" t="s">
        <v>24871</v>
      </c>
      <c r="Q11647" s="88">
        <v>36527.42</v>
      </c>
      <c r="R11647" s="85">
        <v>0</v>
      </c>
    </row>
    <row r="11648" spans="1:18" x14ac:dyDescent="0.3">
      <c r="A11648" s="82"/>
      <c r="B11648" s="82"/>
      <c r="C11648" s="82"/>
      <c r="D11648" s="82"/>
      <c r="E11648" s="83"/>
      <c r="F11648" s="82"/>
      <c r="G11648" s="83"/>
      <c r="O11648" s="85" t="s">
        <v>24872</v>
      </c>
      <c r="P11648" s="85" t="s">
        <v>24873</v>
      </c>
      <c r="Q11648" s="88">
        <v>36831.339999999997</v>
      </c>
      <c r="R11648" s="85">
        <v>0</v>
      </c>
    </row>
    <row r="11649" spans="1:18" x14ac:dyDescent="0.3">
      <c r="A11649" s="82"/>
      <c r="B11649" s="82"/>
      <c r="C11649" s="82"/>
      <c r="D11649" s="82"/>
      <c r="E11649" s="83"/>
      <c r="F11649" s="82"/>
      <c r="G11649" s="83"/>
      <c r="O11649" s="85" t="s">
        <v>24874</v>
      </c>
      <c r="P11649" s="85" t="s">
        <v>24875</v>
      </c>
      <c r="Q11649" s="88">
        <v>29830.3</v>
      </c>
      <c r="R11649" s="85">
        <v>0</v>
      </c>
    </row>
    <row r="11650" spans="1:18" x14ac:dyDescent="0.3">
      <c r="A11650" s="82"/>
      <c r="B11650" s="82"/>
      <c r="C11650" s="82"/>
      <c r="D11650" s="82"/>
      <c r="E11650" s="83"/>
      <c r="F11650" s="82"/>
      <c r="G11650" s="83"/>
      <c r="O11650" s="85" t="s">
        <v>24876</v>
      </c>
      <c r="P11650" s="85" t="s">
        <v>34850</v>
      </c>
      <c r="Q11650" s="88">
        <v>5713.35</v>
      </c>
      <c r="R11650" s="85">
        <v>-2</v>
      </c>
    </row>
    <row r="11651" spans="1:18" x14ac:dyDescent="0.3">
      <c r="A11651" s="82"/>
      <c r="B11651" s="82"/>
      <c r="C11651" s="82"/>
      <c r="D11651" s="82"/>
      <c r="E11651" s="83"/>
      <c r="F11651" s="82"/>
      <c r="G11651" s="83"/>
      <c r="O11651" s="85" t="s">
        <v>24877</v>
      </c>
      <c r="P11651" s="85" t="s">
        <v>24878</v>
      </c>
      <c r="Q11651" s="88">
        <v>3214.65</v>
      </c>
      <c r="R11651" s="85">
        <v>-2</v>
      </c>
    </row>
    <row r="11652" spans="1:18" x14ac:dyDescent="0.3">
      <c r="A11652" s="82"/>
      <c r="B11652" s="82"/>
      <c r="C11652" s="82"/>
      <c r="D11652" s="82"/>
      <c r="E11652" s="83"/>
      <c r="F11652" s="82"/>
      <c r="G11652" s="83"/>
      <c r="O11652" s="85" t="s">
        <v>24879</v>
      </c>
      <c r="P11652" s="85" t="s">
        <v>34851</v>
      </c>
      <c r="Q11652" s="88">
        <v>6367.95</v>
      </c>
      <c r="R11652" s="85">
        <v>-6</v>
      </c>
    </row>
    <row r="11653" spans="1:18" x14ac:dyDescent="0.3">
      <c r="A11653" s="82"/>
      <c r="B11653" s="82"/>
      <c r="C11653" s="82"/>
      <c r="D11653" s="82"/>
      <c r="E11653" s="83"/>
      <c r="F11653" s="82"/>
      <c r="G11653" s="83"/>
      <c r="O11653" s="85" t="s">
        <v>24880</v>
      </c>
      <c r="P11653" s="85" t="s">
        <v>24881</v>
      </c>
      <c r="Q11653" s="88">
        <v>4300.5</v>
      </c>
      <c r="R11653" s="85">
        <v>32</v>
      </c>
    </row>
    <row r="11654" spans="1:18" x14ac:dyDescent="0.3">
      <c r="A11654" s="82"/>
      <c r="B11654" s="82"/>
      <c r="C11654" s="82"/>
      <c r="D11654" s="82"/>
      <c r="E11654" s="83"/>
      <c r="F11654" s="82"/>
      <c r="G11654" s="83"/>
      <c r="O11654" s="85" t="s">
        <v>24882</v>
      </c>
      <c r="P11654" s="85" t="s">
        <v>24883</v>
      </c>
      <c r="Q11654" s="88">
        <v>9489</v>
      </c>
      <c r="R11654" s="85">
        <v>788</v>
      </c>
    </row>
    <row r="11655" spans="1:18" x14ac:dyDescent="0.3">
      <c r="A11655" s="82"/>
      <c r="B11655" s="82"/>
      <c r="C11655" s="82"/>
      <c r="D11655" s="82"/>
      <c r="E11655" s="83"/>
      <c r="F11655" s="82"/>
      <c r="G11655" s="83"/>
      <c r="O11655" s="85" t="s">
        <v>24884</v>
      </c>
      <c r="P11655" s="85" t="s">
        <v>24885</v>
      </c>
      <c r="Q11655" s="88">
        <v>10408.5</v>
      </c>
      <c r="R11655" s="85">
        <v>364</v>
      </c>
    </row>
    <row r="11656" spans="1:18" x14ac:dyDescent="0.3">
      <c r="A11656" s="82"/>
      <c r="B11656" s="82"/>
      <c r="C11656" s="82"/>
      <c r="D11656" s="82"/>
      <c r="E11656" s="83"/>
      <c r="F11656" s="82"/>
      <c r="G11656" s="83"/>
      <c r="O11656" s="85" t="s">
        <v>24886</v>
      </c>
      <c r="P11656" s="85" t="s">
        <v>24887</v>
      </c>
      <c r="Q11656" s="88">
        <v>6030</v>
      </c>
      <c r="R11656" s="85">
        <v>1</v>
      </c>
    </row>
    <row r="11657" spans="1:18" x14ac:dyDescent="0.3">
      <c r="A11657" s="82"/>
      <c r="B11657" s="82"/>
      <c r="C11657" s="82"/>
      <c r="D11657" s="82"/>
      <c r="E11657" s="83"/>
      <c r="F11657" s="82"/>
      <c r="G11657" s="83"/>
      <c r="O11657" s="85" t="s">
        <v>24888</v>
      </c>
      <c r="P11657" s="85" t="s">
        <v>24889</v>
      </c>
      <c r="Q11657" s="88">
        <v>5241</v>
      </c>
      <c r="R11657" s="85">
        <v>78</v>
      </c>
    </row>
    <row r="11658" spans="1:18" x14ac:dyDescent="0.3">
      <c r="A11658" s="82"/>
      <c r="B11658" s="82"/>
      <c r="C11658" s="82"/>
      <c r="D11658" s="82"/>
      <c r="E11658" s="83"/>
      <c r="F11658" s="82"/>
      <c r="G11658" s="83"/>
      <c r="O11658" s="85" t="s">
        <v>24890</v>
      </c>
      <c r="P11658" s="85" t="s">
        <v>24891</v>
      </c>
      <c r="Q11658" s="88">
        <v>5101.5</v>
      </c>
      <c r="R11658" s="85">
        <v>264</v>
      </c>
    </row>
    <row r="11659" spans="1:18" x14ac:dyDescent="0.3">
      <c r="A11659" s="82"/>
      <c r="B11659" s="82"/>
      <c r="C11659" s="82"/>
      <c r="D11659" s="82"/>
      <c r="E11659" s="83"/>
      <c r="F11659" s="82"/>
      <c r="G11659" s="83"/>
      <c r="O11659" s="85" t="s">
        <v>24892</v>
      </c>
      <c r="P11659" s="85" t="s">
        <v>24893</v>
      </c>
      <c r="Q11659" s="88">
        <v>9183</v>
      </c>
      <c r="R11659" s="85">
        <v>164</v>
      </c>
    </row>
    <row r="11660" spans="1:18" x14ac:dyDescent="0.3">
      <c r="A11660" s="82"/>
      <c r="B11660" s="82"/>
      <c r="C11660" s="82"/>
      <c r="D11660" s="82"/>
      <c r="E11660" s="83"/>
      <c r="F11660" s="82"/>
      <c r="G11660" s="83"/>
      <c r="O11660" s="85" t="s">
        <v>24894</v>
      </c>
      <c r="P11660" s="85" t="s">
        <v>24895</v>
      </c>
      <c r="Q11660" s="88">
        <v>8704.5</v>
      </c>
      <c r="R11660" s="85">
        <v>117</v>
      </c>
    </row>
    <row r="11661" spans="1:18" x14ac:dyDescent="0.3">
      <c r="A11661" s="82"/>
      <c r="B11661" s="82"/>
      <c r="C11661" s="82"/>
      <c r="D11661" s="82"/>
      <c r="E11661" s="83"/>
      <c r="F11661" s="82"/>
      <c r="G11661" s="83"/>
      <c r="O11661" s="85" t="s">
        <v>24896</v>
      </c>
      <c r="P11661" s="85" t="s">
        <v>24897</v>
      </c>
      <c r="Q11661" s="88">
        <v>2676.75</v>
      </c>
      <c r="R11661" s="85">
        <v>-2</v>
      </c>
    </row>
    <row r="11662" spans="1:18" x14ac:dyDescent="0.3">
      <c r="A11662" s="82"/>
      <c r="B11662" s="82"/>
      <c r="C11662" s="82"/>
      <c r="D11662" s="82"/>
      <c r="E11662" s="83"/>
      <c r="F11662" s="82"/>
      <c r="G11662" s="83"/>
      <c r="O11662" s="85" t="s">
        <v>24898</v>
      </c>
      <c r="P11662" s="85" t="s">
        <v>24899</v>
      </c>
      <c r="Q11662" s="88">
        <v>8349.2999999999993</v>
      </c>
      <c r="R11662" s="85">
        <v>27</v>
      </c>
    </row>
    <row r="11663" spans="1:18" x14ac:dyDescent="0.3">
      <c r="A11663" s="82"/>
      <c r="B11663" s="82"/>
      <c r="C11663" s="82"/>
      <c r="D11663" s="82"/>
      <c r="E11663" s="83"/>
      <c r="F11663" s="82"/>
      <c r="G11663" s="83"/>
      <c r="O11663" s="85" t="s">
        <v>24900</v>
      </c>
      <c r="P11663" s="85" t="s">
        <v>24901</v>
      </c>
      <c r="Q11663" s="88">
        <v>8349.2999999999993</v>
      </c>
      <c r="R11663" s="85">
        <v>8</v>
      </c>
    </row>
    <row r="11664" spans="1:18" x14ac:dyDescent="0.3">
      <c r="A11664" s="82"/>
      <c r="B11664" s="82"/>
      <c r="C11664" s="82"/>
      <c r="D11664" s="82"/>
      <c r="E11664" s="83"/>
      <c r="F11664" s="82"/>
      <c r="G11664" s="83"/>
      <c r="O11664" s="85" t="s">
        <v>24902</v>
      </c>
      <c r="P11664" s="85" t="s">
        <v>24903</v>
      </c>
      <c r="Q11664" s="88">
        <v>8349.2999999999993</v>
      </c>
      <c r="R11664" s="85">
        <v>86</v>
      </c>
    </row>
    <row r="11665" spans="1:18" x14ac:dyDescent="0.3">
      <c r="A11665" s="82"/>
      <c r="B11665" s="82"/>
      <c r="C11665" s="82"/>
      <c r="D11665" s="82"/>
      <c r="E11665" s="83"/>
      <c r="F11665" s="82"/>
      <c r="G11665" s="83"/>
      <c r="O11665" s="85" t="s">
        <v>24904</v>
      </c>
      <c r="P11665" s="85" t="s">
        <v>24905</v>
      </c>
      <c r="Q11665" s="88">
        <v>8349.2999999999993</v>
      </c>
      <c r="R11665" s="85">
        <v>0</v>
      </c>
    </row>
    <row r="11666" spans="1:18" x14ac:dyDescent="0.3">
      <c r="A11666" s="82"/>
      <c r="B11666" s="82"/>
      <c r="C11666" s="82"/>
      <c r="D11666" s="82"/>
      <c r="E11666" s="83"/>
      <c r="F11666" s="82"/>
      <c r="G11666" s="83"/>
      <c r="O11666" s="85" t="s">
        <v>24906</v>
      </c>
      <c r="P11666" s="85" t="s">
        <v>24907</v>
      </c>
      <c r="Q11666" s="88">
        <v>8349.2999999999993</v>
      </c>
      <c r="R11666" s="85">
        <v>2</v>
      </c>
    </row>
    <row r="11667" spans="1:18" x14ac:dyDescent="0.3">
      <c r="A11667" s="82"/>
      <c r="B11667" s="82"/>
      <c r="C11667" s="82"/>
      <c r="D11667" s="82"/>
      <c r="E11667" s="83"/>
      <c r="F11667" s="82"/>
      <c r="G11667" s="83"/>
      <c r="O11667" s="85" t="s">
        <v>24908</v>
      </c>
      <c r="P11667" s="85" t="s">
        <v>24909</v>
      </c>
      <c r="Q11667" s="88">
        <v>8349.2999999999993</v>
      </c>
      <c r="R11667" s="85">
        <v>28</v>
      </c>
    </row>
    <row r="11668" spans="1:18" x14ac:dyDescent="0.3">
      <c r="A11668" s="82"/>
      <c r="B11668" s="82"/>
      <c r="C11668" s="82"/>
      <c r="D11668" s="82"/>
      <c r="E11668" s="83"/>
      <c r="F11668" s="82"/>
      <c r="G11668" s="83"/>
      <c r="O11668" s="85" t="s">
        <v>24910</v>
      </c>
      <c r="P11668" s="85" t="s">
        <v>24911</v>
      </c>
      <c r="Q11668" s="88">
        <v>8349.2999999999993</v>
      </c>
      <c r="R11668" s="85">
        <v>0</v>
      </c>
    </row>
    <row r="11669" spans="1:18" x14ac:dyDescent="0.3">
      <c r="A11669" s="82"/>
      <c r="B11669" s="82"/>
      <c r="C11669" s="82"/>
      <c r="D11669" s="82"/>
      <c r="E11669" s="83"/>
      <c r="F11669" s="82"/>
      <c r="G11669" s="83"/>
      <c r="O11669" s="85" t="s">
        <v>24912</v>
      </c>
      <c r="P11669" s="85" t="s">
        <v>24913</v>
      </c>
      <c r="Q11669" s="88">
        <v>8349.2999999999993</v>
      </c>
      <c r="R11669" s="85">
        <v>0</v>
      </c>
    </row>
    <row r="11670" spans="1:18" x14ac:dyDescent="0.3">
      <c r="A11670" s="82"/>
      <c r="B11670" s="82"/>
      <c r="C11670" s="82"/>
      <c r="D11670" s="82"/>
      <c r="E11670" s="83"/>
      <c r="F11670" s="82"/>
      <c r="G11670" s="83"/>
      <c r="O11670" s="85" t="s">
        <v>24914</v>
      </c>
      <c r="P11670" s="85" t="s">
        <v>24915</v>
      </c>
      <c r="Q11670" s="88">
        <v>8349.2999999999993</v>
      </c>
      <c r="R11670" s="85">
        <v>0</v>
      </c>
    </row>
    <row r="11671" spans="1:18" x14ac:dyDescent="0.3">
      <c r="A11671" s="82"/>
      <c r="B11671" s="82"/>
      <c r="C11671" s="82"/>
      <c r="D11671" s="82"/>
      <c r="E11671" s="83"/>
      <c r="F11671" s="82"/>
      <c r="G11671" s="83"/>
      <c r="O11671" s="85" t="s">
        <v>24916</v>
      </c>
      <c r="P11671" s="85" t="s">
        <v>24917</v>
      </c>
      <c r="Q11671" s="88">
        <v>5058</v>
      </c>
      <c r="R11671" s="85">
        <v>8</v>
      </c>
    </row>
    <row r="11672" spans="1:18" x14ac:dyDescent="0.3">
      <c r="A11672" s="82"/>
      <c r="B11672" s="82"/>
      <c r="C11672" s="82"/>
      <c r="D11672" s="82"/>
      <c r="E11672" s="83"/>
      <c r="F11672" s="82"/>
      <c r="G11672" s="83"/>
      <c r="O11672" s="85" t="s">
        <v>1879</v>
      </c>
      <c r="P11672" s="85" t="s">
        <v>1880</v>
      </c>
      <c r="Q11672" s="88">
        <v>5058</v>
      </c>
      <c r="R11672" s="85">
        <v>69</v>
      </c>
    </row>
    <row r="11673" spans="1:18" x14ac:dyDescent="0.3">
      <c r="A11673" s="82"/>
      <c r="B11673" s="82"/>
      <c r="C11673" s="82"/>
      <c r="D11673" s="82"/>
      <c r="E11673" s="83"/>
      <c r="F11673" s="82"/>
      <c r="G11673" s="83"/>
      <c r="O11673" s="85" t="s">
        <v>24918</v>
      </c>
      <c r="P11673" s="85" t="s">
        <v>24919</v>
      </c>
      <c r="Q11673" s="88">
        <v>5058</v>
      </c>
      <c r="R11673" s="85">
        <v>5</v>
      </c>
    </row>
    <row r="11674" spans="1:18" x14ac:dyDescent="0.3">
      <c r="A11674" s="82"/>
      <c r="B11674" s="82"/>
      <c r="C11674" s="82"/>
      <c r="D11674" s="82"/>
      <c r="E11674" s="83"/>
      <c r="F11674" s="82"/>
      <c r="G11674" s="83"/>
      <c r="O11674" s="85" t="s">
        <v>24920</v>
      </c>
      <c r="P11674" s="85" t="s">
        <v>24921</v>
      </c>
      <c r="Q11674" s="88">
        <v>5058</v>
      </c>
      <c r="R11674" s="85">
        <v>8</v>
      </c>
    </row>
    <row r="11675" spans="1:18" x14ac:dyDescent="0.3">
      <c r="A11675" s="82"/>
      <c r="B11675" s="82"/>
      <c r="C11675" s="82"/>
      <c r="D11675" s="82"/>
      <c r="E11675" s="83"/>
      <c r="F11675" s="82"/>
      <c r="G11675" s="83"/>
      <c r="O11675" s="85" t="s">
        <v>2360</v>
      </c>
      <c r="P11675" s="85" t="s">
        <v>2361</v>
      </c>
      <c r="Q11675" s="88">
        <v>5058</v>
      </c>
      <c r="R11675" s="85">
        <v>1</v>
      </c>
    </row>
    <row r="11676" spans="1:18" x14ac:dyDescent="0.3">
      <c r="A11676" s="82"/>
      <c r="B11676" s="82"/>
      <c r="C11676" s="82"/>
      <c r="D11676" s="82"/>
      <c r="E11676" s="83"/>
      <c r="F11676" s="82"/>
      <c r="G11676" s="83"/>
      <c r="O11676" s="85" t="s">
        <v>1883</v>
      </c>
      <c r="P11676" s="85" t="s">
        <v>1884</v>
      </c>
      <c r="Q11676" s="88">
        <v>5058</v>
      </c>
      <c r="R11676" s="85">
        <v>4</v>
      </c>
    </row>
    <row r="11677" spans="1:18" x14ac:dyDescent="0.3">
      <c r="A11677" s="82"/>
      <c r="B11677" s="82"/>
      <c r="C11677" s="82"/>
      <c r="D11677" s="82"/>
      <c r="E11677" s="83"/>
      <c r="F11677" s="82"/>
      <c r="G11677" s="83"/>
      <c r="O11677" s="85" t="s">
        <v>24922</v>
      </c>
      <c r="P11677" s="85" t="s">
        <v>24923</v>
      </c>
      <c r="Q11677" s="88">
        <v>5058</v>
      </c>
      <c r="R11677" s="85">
        <v>0</v>
      </c>
    </row>
    <row r="11678" spans="1:18" x14ac:dyDescent="0.3">
      <c r="A11678" s="82"/>
      <c r="B11678" s="82"/>
      <c r="C11678" s="82"/>
      <c r="D11678" s="82"/>
      <c r="E11678" s="83"/>
      <c r="F11678" s="82"/>
      <c r="G11678" s="83"/>
      <c r="O11678" s="85" t="s">
        <v>1034</v>
      </c>
      <c r="P11678" s="85" t="s">
        <v>1035</v>
      </c>
      <c r="Q11678" s="88">
        <v>5058</v>
      </c>
      <c r="R11678" s="85">
        <v>55</v>
      </c>
    </row>
    <row r="11679" spans="1:18" x14ac:dyDescent="0.3">
      <c r="A11679" s="82"/>
      <c r="B11679" s="82"/>
      <c r="C11679" s="82"/>
      <c r="D11679" s="82"/>
      <c r="E11679" s="83"/>
      <c r="F11679" s="82"/>
      <c r="G11679" s="83"/>
      <c r="O11679" s="85" t="s">
        <v>24924</v>
      </c>
      <c r="P11679" s="85" t="s">
        <v>24925</v>
      </c>
      <c r="Q11679" s="88">
        <v>5058</v>
      </c>
      <c r="R11679" s="85">
        <v>0</v>
      </c>
    </row>
    <row r="11680" spans="1:18" x14ac:dyDescent="0.3">
      <c r="A11680" s="82"/>
      <c r="B11680" s="82"/>
      <c r="C11680" s="82"/>
      <c r="D11680" s="82"/>
      <c r="E11680" s="83"/>
      <c r="F11680" s="82"/>
      <c r="G11680" s="83"/>
      <c r="O11680" s="85" t="s">
        <v>24926</v>
      </c>
      <c r="P11680" s="85" t="s">
        <v>24927</v>
      </c>
      <c r="Q11680" s="88">
        <v>5058</v>
      </c>
      <c r="R11680" s="85">
        <v>0</v>
      </c>
    </row>
    <row r="11681" spans="1:18" x14ac:dyDescent="0.3">
      <c r="A11681" s="82"/>
      <c r="B11681" s="82"/>
      <c r="C11681" s="82"/>
      <c r="D11681" s="82"/>
      <c r="E11681" s="83"/>
      <c r="F11681" s="82"/>
      <c r="G11681" s="83"/>
      <c r="O11681" s="85" t="s">
        <v>24928</v>
      </c>
      <c r="P11681" s="85" t="s">
        <v>24929</v>
      </c>
      <c r="Q11681" s="88">
        <v>5058</v>
      </c>
      <c r="R11681" s="85">
        <v>0</v>
      </c>
    </row>
    <row r="11682" spans="1:18" x14ac:dyDescent="0.3">
      <c r="A11682" s="82"/>
      <c r="B11682" s="82"/>
      <c r="C11682" s="82"/>
      <c r="D11682" s="82"/>
      <c r="E11682" s="83"/>
      <c r="F11682" s="82"/>
      <c r="G11682" s="83"/>
      <c r="O11682" s="85" t="s">
        <v>24930</v>
      </c>
      <c r="P11682" s="85" t="s">
        <v>24931</v>
      </c>
      <c r="Q11682" s="88">
        <v>5058</v>
      </c>
      <c r="R11682" s="85">
        <v>2</v>
      </c>
    </row>
    <row r="11683" spans="1:18" x14ac:dyDescent="0.3">
      <c r="A11683" s="82"/>
      <c r="B11683" s="82"/>
      <c r="C11683" s="82"/>
      <c r="D11683" s="82"/>
      <c r="E11683" s="83"/>
      <c r="F11683" s="82"/>
      <c r="G11683" s="83"/>
      <c r="O11683" s="85" t="s">
        <v>24932</v>
      </c>
      <c r="P11683" s="85" t="s">
        <v>24933</v>
      </c>
      <c r="Q11683" s="88">
        <v>5058</v>
      </c>
      <c r="R11683" s="85">
        <v>11</v>
      </c>
    </row>
    <row r="11684" spans="1:18" x14ac:dyDescent="0.3">
      <c r="A11684" s="82"/>
      <c r="B11684" s="82"/>
      <c r="C11684" s="82"/>
      <c r="D11684" s="82"/>
      <c r="E11684" s="83"/>
      <c r="F11684" s="82"/>
      <c r="G11684" s="83"/>
      <c r="O11684" s="85" t="s">
        <v>1887</v>
      </c>
      <c r="P11684" s="85" t="s">
        <v>1888</v>
      </c>
      <c r="Q11684" s="88">
        <v>5058</v>
      </c>
      <c r="R11684" s="85">
        <v>94</v>
      </c>
    </row>
    <row r="11685" spans="1:18" x14ac:dyDescent="0.3">
      <c r="A11685" s="82"/>
      <c r="B11685" s="82"/>
      <c r="C11685" s="82"/>
      <c r="D11685" s="82"/>
      <c r="E11685" s="83"/>
      <c r="F11685" s="82"/>
      <c r="G11685" s="83"/>
      <c r="O11685" s="85" t="s">
        <v>24934</v>
      </c>
      <c r="P11685" s="85" t="s">
        <v>24935</v>
      </c>
      <c r="Q11685" s="88">
        <v>5058</v>
      </c>
      <c r="R11685" s="85">
        <v>0</v>
      </c>
    </row>
    <row r="11686" spans="1:18" x14ac:dyDescent="0.3">
      <c r="A11686" s="82"/>
      <c r="B11686" s="82"/>
      <c r="C11686" s="82"/>
      <c r="D11686" s="82"/>
      <c r="E11686" s="83"/>
      <c r="F11686" s="82"/>
      <c r="G11686" s="83"/>
      <c r="O11686" s="85" t="s">
        <v>24936</v>
      </c>
      <c r="P11686" s="85" t="s">
        <v>24937</v>
      </c>
      <c r="Q11686" s="88">
        <v>5058</v>
      </c>
      <c r="R11686" s="85">
        <v>6</v>
      </c>
    </row>
    <row r="11687" spans="1:18" x14ac:dyDescent="0.3">
      <c r="A11687" s="82"/>
      <c r="B11687" s="82"/>
      <c r="C11687" s="82"/>
      <c r="D11687" s="82"/>
      <c r="E11687" s="83"/>
      <c r="F11687" s="82"/>
      <c r="G11687" s="83"/>
      <c r="O11687" s="85" t="s">
        <v>1889</v>
      </c>
      <c r="P11687" s="85" t="s">
        <v>1890</v>
      </c>
      <c r="Q11687" s="88">
        <v>5058</v>
      </c>
      <c r="R11687" s="85">
        <v>41</v>
      </c>
    </row>
    <row r="11688" spans="1:18" x14ac:dyDescent="0.3">
      <c r="A11688" s="82"/>
      <c r="B11688" s="82"/>
      <c r="C11688" s="82"/>
      <c r="D11688" s="82"/>
      <c r="E11688" s="83"/>
      <c r="F11688" s="82"/>
      <c r="G11688" s="83"/>
      <c r="O11688" s="85" t="s">
        <v>1885</v>
      </c>
      <c r="P11688" s="85" t="s">
        <v>1886</v>
      </c>
      <c r="Q11688" s="88">
        <v>5058</v>
      </c>
      <c r="R11688" s="85">
        <v>86</v>
      </c>
    </row>
    <row r="11689" spans="1:18" x14ac:dyDescent="0.3">
      <c r="A11689" s="82"/>
      <c r="B11689" s="82"/>
      <c r="C11689" s="82"/>
      <c r="D11689" s="82"/>
      <c r="E11689" s="83"/>
      <c r="F11689" s="82"/>
      <c r="G11689" s="83"/>
      <c r="O11689" s="85" t="s">
        <v>1877</v>
      </c>
      <c r="P11689" s="85" t="s">
        <v>1878</v>
      </c>
      <c r="Q11689" s="88">
        <v>5058</v>
      </c>
      <c r="R11689" s="85">
        <v>38</v>
      </c>
    </row>
    <row r="11690" spans="1:18" x14ac:dyDescent="0.3">
      <c r="A11690" s="82"/>
      <c r="B11690" s="82"/>
      <c r="C11690" s="82"/>
      <c r="D11690" s="82"/>
      <c r="E11690" s="83"/>
      <c r="F11690" s="82"/>
      <c r="G11690" s="83"/>
      <c r="O11690" s="85" t="s">
        <v>24938</v>
      </c>
      <c r="P11690" s="85" t="s">
        <v>24939</v>
      </c>
      <c r="Q11690" s="88">
        <v>5058</v>
      </c>
      <c r="R11690" s="85">
        <v>7</v>
      </c>
    </row>
    <row r="11691" spans="1:18" x14ac:dyDescent="0.3">
      <c r="A11691" s="82"/>
      <c r="B11691" s="82"/>
      <c r="C11691" s="82"/>
      <c r="D11691" s="82"/>
      <c r="E11691" s="83"/>
      <c r="F11691" s="82"/>
      <c r="G11691" s="83"/>
      <c r="O11691" s="85" t="s">
        <v>1030</v>
      </c>
      <c r="P11691" s="85" t="s">
        <v>1031</v>
      </c>
      <c r="Q11691" s="88">
        <v>5058</v>
      </c>
      <c r="R11691" s="85">
        <v>16</v>
      </c>
    </row>
    <row r="11692" spans="1:18" x14ac:dyDescent="0.3">
      <c r="A11692" s="82"/>
      <c r="B11692" s="82"/>
      <c r="C11692" s="82"/>
      <c r="D11692" s="82"/>
      <c r="E11692" s="83"/>
      <c r="F11692" s="82"/>
      <c r="G11692" s="83"/>
      <c r="O11692" s="85" t="s">
        <v>1032</v>
      </c>
      <c r="P11692" s="85" t="s">
        <v>1033</v>
      </c>
      <c r="Q11692" s="88">
        <v>5058</v>
      </c>
      <c r="R11692" s="85">
        <v>88</v>
      </c>
    </row>
    <row r="11693" spans="1:18" x14ac:dyDescent="0.3">
      <c r="A11693" s="82"/>
      <c r="B11693" s="82"/>
      <c r="C11693" s="82"/>
      <c r="D11693" s="82"/>
      <c r="E11693" s="83"/>
      <c r="F11693" s="82"/>
      <c r="G11693" s="83"/>
      <c r="O11693" s="85" t="s">
        <v>24940</v>
      </c>
      <c r="P11693" s="85" t="s">
        <v>24941</v>
      </c>
      <c r="Q11693" s="88">
        <v>5058</v>
      </c>
      <c r="R11693" s="85">
        <v>8</v>
      </c>
    </row>
    <row r="11694" spans="1:18" x14ac:dyDescent="0.3">
      <c r="A11694" s="82"/>
      <c r="B11694" s="82"/>
      <c r="C11694" s="82"/>
      <c r="D11694" s="82"/>
      <c r="E11694" s="83"/>
      <c r="F11694" s="82"/>
      <c r="G11694" s="83"/>
      <c r="O11694" s="85" t="s">
        <v>24942</v>
      </c>
      <c r="P11694" s="85" t="s">
        <v>24943</v>
      </c>
      <c r="Q11694" s="88">
        <v>5058</v>
      </c>
      <c r="R11694" s="85">
        <v>0</v>
      </c>
    </row>
    <row r="11695" spans="1:18" x14ac:dyDescent="0.3">
      <c r="A11695" s="82"/>
      <c r="B11695" s="82"/>
      <c r="C11695" s="82"/>
      <c r="D11695" s="82"/>
      <c r="E11695" s="83"/>
      <c r="F11695" s="82"/>
      <c r="G11695" s="83"/>
      <c r="O11695" s="85" t="s">
        <v>1881</v>
      </c>
      <c r="P11695" s="85" t="s">
        <v>1882</v>
      </c>
      <c r="Q11695" s="88">
        <v>5058</v>
      </c>
      <c r="R11695" s="85">
        <v>138</v>
      </c>
    </row>
    <row r="11696" spans="1:18" x14ac:dyDescent="0.3">
      <c r="A11696" s="82"/>
      <c r="B11696" s="82"/>
      <c r="C11696" s="82"/>
      <c r="D11696" s="82"/>
      <c r="E11696" s="83"/>
      <c r="F11696" s="82"/>
      <c r="G11696" s="83"/>
      <c r="O11696" s="85" t="s">
        <v>24944</v>
      </c>
      <c r="P11696" s="85" t="s">
        <v>24945</v>
      </c>
      <c r="Q11696" s="88">
        <v>5058</v>
      </c>
      <c r="R11696" s="85">
        <v>3</v>
      </c>
    </row>
    <row r="11697" spans="1:18" x14ac:dyDescent="0.3">
      <c r="A11697" s="82"/>
      <c r="B11697" s="82"/>
      <c r="C11697" s="82"/>
      <c r="D11697" s="82"/>
      <c r="E11697" s="83"/>
      <c r="F11697" s="82"/>
      <c r="G11697" s="83"/>
      <c r="O11697" s="85" t="s">
        <v>24946</v>
      </c>
      <c r="P11697" s="85" t="s">
        <v>24947</v>
      </c>
      <c r="Q11697" s="88">
        <v>5058</v>
      </c>
      <c r="R11697" s="85">
        <v>0</v>
      </c>
    </row>
    <row r="11698" spans="1:18" x14ac:dyDescent="0.3">
      <c r="A11698" s="82"/>
      <c r="B11698" s="82"/>
      <c r="C11698" s="82"/>
      <c r="D11698" s="82"/>
      <c r="E11698" s="83"/>
      <c r="F11698" s="82"/>
      <c r="G11698" s="83"/>
      <c r="O11698" s="85" t="s">
        <v>24948</v>
      </c>
      <c r="P11698" s="85" t="s">
        <v>24949</v>
      </c>
      <c r="Q11698" s="88">
        <v>1.88</v>
      </c>
      <c r="R11698" s="85">
        <v>0</v>
      </c>
    </row>
    <row r="11699" spans="1:18" x14ac:dyDescent="0.3">
      <c r="A11699" s="82"/>
      <c r="B11699" s="82"/>
      <c r="C11699" s="82"/>
      <c r="D11699" s="82"/>
      <c r="E11699" s="83"/>
      <c r="F11699" s="82"/>
      <c r="G11699" s="83"/>
      <c r="O11699" s="85" t="s">
        <v>24950</v>
      </c>
      <c r="P11699" s="85" t="s">
        <v>24951</v>
      </c>
      <c r="Q11699" s="88">
        <v>1.88</v>
      </c>
      <c r="R11699" s="85">
        <v>16</v>
      </c>
    </row>
    <row r="11700" spans="1:18" x14ac:dyDescent="0.3">
      <c r="A11700" s="82"/>
      <c r="B11700" s="82"/>
      <c r="C11700" s="82"/>
      <c r="D11700" s="82"/>
      <c r="E11700" s="83"/>
      <c r="F11700" s="82"/>
      <c r="G11700" s="83"/>
      <c r="O11700" s="85" t="s">
        <v>24952</v>
      </c>
      <c r="P11700" s="85" t="s">
        <v>24953</v>
      </c>
      <c r="Q11700" s="88">
        <v>13435.8</v>
      </c>
      <c r="R11700" s="85">
        <v>8</v>
      </c>
    </row>
    <row r="11701" spans="1:18" x14ac:dyDescent="0.3">
      <c r="A11701" s="82"/>
      <c r="B11701" s="82"/>
      <c r="C11701" s="82"/>
      <c r="D11701" s="82"/>
      <c r="E11701" s="83"/>
      <c r="F11701" s="82"/>
      <c r="G11701" s="83"/>
      <c r="O11701" s="85" t="s">
        <v>24954</v>
      </c>
      <c r="P11701" s="85" t="s">
        <v>24955</v>
      </c>
      <c r="Q11701" s="88">
        <v>13435.8</v>
      </c>
      <c r="R11701" s="85">
        <v>0</v>
      </c>
    </row>
    <row r="11702" spans="1:18" x14ac:dyDescent="0.3">
      <c r="A11702" s="82"/>
      <c r="B11702" s="82"/>
      <c r="C11702" s="82"/>
      <c r="D11702" s="82"/>
      <c r="E11702" s="83"/>
      <c r="F11702" s="82"/>
      <c r="G11702" s="83"/>
      <c r="O11702" s="85" t="s">
        <v>24956</v>
      </c>
      <c r="P11702" s="85" t="s">
        <v>24957</v>
      </c>
      <c r="Q11702" s="88">
        <v>13435.8</v>
      </c>
      <c r="R11702" s="85">
        <v>0</v>
      </c>
    </row>
    <row r="11703" spans="1:18" x14ac:dyDescent="0.3">
      <c r="A11703" s="82"/>
      <c r="B11703" s="82"/>
      <c r="C11703" s="82"/>
      <c r="D11703" s="82"/>
      <c r="E11703" s="83"/>
      <c r="F11703" s="82"/>
      <c r="G11703" s="83"/>
      <c r="O11703" s="85" t="s">
        <v>24958</v>
      </c>
      <c r="P11703" s="85" t="s">
        <v>24959</v>
      </c>
      <c r="Q11703" s="88">
        <v>13435.8</v>
      </c>
      <c r="R11703" s="85">
        <v>0</v>
      </c>
    </row>
    <row r="11704" spans="1:18" x14ac:dyDescent="0.3">
      <c r="A11704" s="82"/>
      <c r="B11704" s="82"/>
      <c r="C11704" s="82"/>
      <c r="D11704" s="82"/>
      <c r="E11704" s="83"/>
      <c r="F11704" s="82"/>
      <c r="G11704" s="83"/>
      <c r="O11704" s="85" t="s">
        <v>24960</v>
      </c>
      <c r="P11704" s="85" t="s">
        <v>24961</v>
      </c>
      <c r="Q11704" s="88">
        <v>13435.8</v>
      </c>
      <c r="R11704" s="85">
        <v>0</v>
      </c>
    </row>
    <row r="11705" spans="1:18" x14ac:dyDescent="0.3">
      <c r="A11705" s="82"/>
      <c r="B11705" s="82"/>
      <c r="C11705" s="82"/>
      <c r="D11705" s="82"/>
      <c r="E11705" s="83"/>
      <c r="F11705" s="82"/>
      <c r="G11705" s="83"/>
      <c r="O11705" s="85" t="s">
        <v>24962</v>
      </c>
      <c r="P11705" s="85" t="s">
        <v>24963</v>
      </c>
      <c r="Q11705" s="88">
        <v>13435.8</v>
      </c>
      <c r="R11705" s="85">
        <v>0</v>
      </c>
    </row>
    <row r="11706" spans="1:18" x14ac:dyDescent="0.3">
      <c r="A11706" s="82"/>
      <c r="B11706" s="82"/>
      <c r="C11706" s="82"/>
      <c r="D11706" s="82"/>
      <c r="E11706" s="83"/>
      <c r="F11706" s="82"/>
      <c r="G11706" s="83"/>
      <c r="O11706" s="85" t="s">
        <v>24964</v>
      </c>
      <c r="P11706" s="85" t="s">
        <v>24965</v>
      </c>
      <c r="Q11706" s="88">
        <v>13435.8</v>
      </c>
      <c r="R11706" s="85">
        <v>0</v>
      </c>
    </row>
    <row r="11707" spans="1:18" x14ac:dyDescent="0.3">
      <c r="A11707" s="82"/>
      <c r="B11707" s="82"/>
      <c r="C11707" s="82"/>
      <c r="D11707" s="82"/>
      <c r="E11707" s="83"/>
      <c r="F11707" s="82"/>
      <c r="G11707" s="83"/>
      <c r="O11707" s="85" t="s">
        <v>24966</v>
      </c>
      <c r="P11707" s="85" t="s">
        <v>24967</v>
      </c>
      <c r="Q11707" s="88">
        <v>13435.8</v>
      </c>
      <c r="R11707" s="85">
        <v>6</v>
      </c>
    </row>
    <row r="11708" spans="1:18" x14ac:dyDescent="0.3">
      <c r="A11708" s="82"/>
      <c r="B11708" s="82"/>
      <c r="C11708" s="82"/>
      <c r="D11708" s="82"/>
      <c r="E11708" s="83"/>
      <c r="F11708" s="82"/>
      <c r="G11708" s="83"/>
      <c r="O11708" s="85" t="s">
        <v>24968</v>
      </c>
      <c r="P11708" s="85" t="s">
        <v>24969</v>
      </c>
      <c r="Q11708" s="88">
        <v>13435.8</v>
      </c>
      <c r="R11708" s="85">
        <v>7</v>
      </c>
    </row>
    <row r="11709" spans="1:18" x14ac:dyDescent="0.3">
      <c r="A11709" s="82"/>
      <c r="B11709" s="82"/>
      <c r="C11709" s="82"/>
      <c r="D11709" s="82"/>
      <c r="E11709" s="83"/>
      <c r="F11709" s="82"/>
      <c r="G11709" s="83"/>
      <c r="O11709" s="85" t="s">
        <v>24970</v>
      </c>
      <c r="P11709" s="85" t="s">
        <v>24971</v>
      </c>
      <c r="Q11709" s="88">
        <v>13435.8</v>
      </c>
      <c r="R11709" s="85">
        <v>7</v>
      </c>
    </row>
    <row r="11710" spans="1:18" x14ac:dyDescent="0.3">
      <c r="A11710" s="82"/>
      <c r="B11710" s="82"/>
      <c r="C11710" s="82"/>
      <c r="D11710" s="82"/>
      <c r="E11710" s="83"/>
      <c r="F11710" s="82"/>
      <c r="G11710" s="83"/>
      <c r="O11710" s="85" t="s">
        <v>24972</v>
      </c>
      <c r="P11710" s="85" t="s">
        <v>24973</v>
      </c>
      <c r="Q11710" s="88">
        <v>13435.8</v>
      </c>
      <c r="R11710" s="85">
        <v>18</v>
      </c>
    </row>
    <row r="11711" spans="1:18" x14ac:dyDescent="0.3">
      <c r="A11711" s="82"/>
      <c r="B11711" s="82"/>
      <c r="C11711" s="82"/>
      <c r="D11711" s="82"/>
      <c r="E11711" s="83"/>
      <c r="F11711" s="82"/>
      <c r="G11711" s="83"/>
      <c r="O11711" s="85" t="s">
        <v>24974</v>
      </c>
      <c r="P11711" s="85" t="s">
        <v>24975</v>
      </c>
      <c r="Q11711" s="88">
        <v>13435.8</v>
      </c>
      <c r="R11711" s="85">
        <v>0</v>
      </c>
    </row>
    <row r="11712" spans="1:18" x14ac:dyDescent="0.3">
      <c r="A11712" s="82"/>
      <c r="B11712" s="82"/>
      <c r="C11712" s="82"/>
      <c r="D11712" s="82"/>
      <c r="E11712" s="83"/>
      <c r="F11712" s="82"/>
      <c r="G11712" s="83"/>
      <c r="O11712" s="85" t="s">
        <v>24976</v>
      </c>
      <c r="P11712" s="85" t="s">
        <v>24977</v>
      </c>
      <c r="Q11712" s="88">
        <v>13435.8</v>
      </c>
      <c r="R11712" s="85">
        <v>0</v>
      </c>
    </row>
    <row r="11713" spans="1:18" x14ac:dyDescent="0.3">
      <c r="A11713" s="82"/>
      <c r="B11713" s="82"/>
      <c r="C11713" s="82"/>
      <c r="D11713" s="82"/>
      <c r="E11713" s="83"/>
      <c r="F11713" s="82"/>
      <c r="G11713" s="83"/>
      <c r="O11713" s="85" t="s">
        <v>24978</v>
      </c>
      <c r="P11713" s="85" t="s">
        <v>24979</v>
      </c>
      <c r="Q11713" s="88">
        <v>13435.8</v>
      </c>
      <c r="R11713" s="85">
        <v>0</v>
      </c>
    </row>
    <row r="11714" spans="1:18" x14ac:dyDescent="0.3">
      <c r="A11714" s="82"/>
      <c r="B11714" s="82"/>
      <c r="C11714" s="82"/>
      <c r="D11714" s="82"/>
      <c r="E11714" s="83"/>
      <c r="F11714" s="82"/>
      <c r="G11714" s="83"/>
      <c r="O11714" s="85" t="s">
        <v>24980</v>
      </c>
      <c r="P11714" s="85" t="s">
        <v>24981</v>
      </c>
      <c r="Q11714" s="88">
        <v>13435.8</v>
      </c>
      <c r="R11714" s="85">
        <v>2</v>
      </c>
    </row>
    <row r="11715" spans="1:18" x14ac:dyDescent="0.3">
      <c r="A11715" s="82"/>
      <c r="B11715" s="82"/>
      <c r="C11715" s="82"/>
      <c r="D11715" s="82"/>
      <c r="E11715" s="83"/>
      <c r="F11715" s="82"/>
      <c r="G11715" s="83"/>
      <c r="O11715" s="85" t="s">
        <v>24982</v>
      </c>
      <c r="P11715" s="85" t="s">
        <v>24983</v>
      </c>
      <c r="Q11715" s="88">
        <v>13435.8</v>
      </c>
      <c r="R11715" s="85">
        <v>12</v>
      </c>
    </row>
    <row r="11716" spans="1:18" x14ac:dyDescent="0.3">
      <c r="A11716" s="82"/>
      <c r="B11716" s="82"/>
      <c r="C11716" s="82"/>
      <c r="D11716" s="82"/>
      <c r="E11716" s="83"/>
      <c r="F11716" s="82"/>
      <c r="G11716" s="83"/>
      <c r="O11716" s="85" t="s">
        <v>24984</v>
      </c>
      <c r="P11716" s="85" t="s">
        <v>24985</v>
      </c>
      <c r="Q11716" s="88">
        <v>13435.8</v>
      </c>
      <c r="R11716" s="85">
        <v>13</v>
      </c>
    </row>
    <row r="11717" spans="1:18" x14ac:dyDescent="0.3">
      <c r="A11717" s="82"/>
      <c r="B11717" s="82"/>
      <c r="C11717" s="82"/>
      <c r="D11717" s="82"/>
      <c r="E11717" s="83"/>
      <c r="F11717" s="82"/>
      <c r="G11717" s="83"/>
      <c r="O11717" s="85" t="s">
        <v>24986</v>
      </c>
      <c r="P11717" s="85" t="s">
        <v>24987</v>
      </c>
      <c r="Q11717" s="88">
        <v>13435.8</v>
      </c>
      <c r="R11717" s="85">
        <v>27</v>
      </c>
    </row>
    <row r="11718" spans="1:18" x14ac:dyDescent="0.3">
      <c r="A11718" s="82"/>
      <c r="B11718" s="82"/>
      <c r="C11718" s="82"/>
      <c r="D11718" s="82"/>
      <c r="E11718" s="83"/>
      <c r="F11718" s="82"/>
      <c r="G11718" s="83"/>
      <c r="O11718" s="85" t="s">
        <v>24988</v>
      </c>
      <c r="P11718" s="85" t="s">
        <v>24989</v>
      </c>
      <c r="Q11718" s="88">
        <v>13435.8</v>
      </c>
      <c r="R11718" s="85">
        <v>0</v>
      </c>
    </row>
    <row r="11719" spans="1:18" x14ac:dyDescent="0.3">
      <c r="A11719" s="82"/>
      <c r="B11719" s="82"/>
      <c r="C11719" s="82"/>
      <c r="D11719" s="82"/>
      <c r="E11719" s="83"/>
      <c r="F11719" s="82"/>
      <c r="G11719" s="83"/>
      <c r="O11719" s="85" t="s">
        <v>24990</v>
      </c>
      <c r="P11719" s="85" t="s">
        <v>24991</v>
      </c>
      <c r="Q11719" s="88">
        <v>13435.8</v>
      </c>
      <c r="R11719" s="85">
        <v>168</v>
      </c>
    </row>
    <row r="11720" spans="1:18" x14ac:dyDescent="0.3">
      <c r="A11720" s="82"/>
      <c r="B11720" s="82"/>
      <c r="C11720" s="82"/>
      <c r="D11720" s="82"/>
      <c r="E11720" s="83"/>
      <c r="F11720" s="82"/>
      <c r="G11720" s="83"/>
      <c r="O11720" s="85" t="s">
        <v>24992</v>
      </c>
      <c r="P11720" s="85" t="s">
        <v>24993</v>
      </c>
      <c r="Q11720" s="88">
        <v>13435.8</v>
      </c>
      <c r="R11720" s="85">
        <v>0</v>
      </c>
    </row>
    <row r="11721" spans="1:18" x14ac:dyDescent="0.3">
      <c r="A11721" s="82"/>
      <c r="B11721" s="82"/>
      <c r="C11721" s="82"/>
      <c r="D11721" s="82"/>
      <c r="E11721" s="83"/>
      <c r="F11721" s="82"/>
      <c r="G11721" s="83"/>
      <c r="O11721" s="85" t="s">
        <v>24994</v>
      </c>
      <c r="P11721" s="85" t="s">
        <v>24995</v>
      </c>
      <c r="Q11721" s="88">
        <v>13435.8</v>
      </c>
      <c r="R11721" s="85">
        <v>0</v>
      </c>
    </row>
    <row r="11722" spans="1:18" x14ac:dyDescent="0.3">
      <c r="A11722" s="82"/>
      <c r="B11722" s="82"/>
      <c r="C11722" s="82"/>
      <c r="D11722" s="82"/>
      <c r="E11722" s="83"/>
      <c r="F11722" s="82"/>
      <c r="G11722" s="83"/>
      <c r="O11722" s="85" t="s">
        <v>24996</v>
      </c>
      <c r="P11722" s="85" t="s">
        <v>24997</v>
      </c>
      <c r="Q11722" s="88">
        <v>13435.8</v>
      </c>
      <c r="R11722" s="85">
        <v>0</v>
      </c>
    </row>
    <row r="11723" spans="1:18" x14ac:dyDescent="0.3">
      <c r="A11723" s="82"/>
      <c r="B11723" s="82"/>
      <c r="C11723" s="82"/>
      <c r="D11723" s="82"/>
      <c r="E11723" s="83"/>
      <c r="F11723" s="82"/>
      <c r="G11723" s="83"/>
      <c r="O11723" s="85" t="s">
        <v>24998</v>
      </c>
      <c r="P11723" s="85" t="s">
        <v>24999</v>
      </c>
      <c r="Q11723" s="88">
        <v>13435.8</v>
      </c>
      <c r="R11723" s="85">
        <v>4</v>
      </c>
    </row>
    <row r="11724" spans="1:18" x14ac:dyDescent="0.3">
      <c r="A11724" s="82"/>
      <c r="B11724" s="82"/>
      <c r="C11724" s="82"/>
      <c r="D11724" s="82"/>
      <c r="E11724" s="83"/>
      <c r="F11724" s="82"/>
      <c r="G11724" s="83"/>
      <c r="O11724" s="85" t="s">
        <v>25000</v>
      </c>
      <c r="P11724" s="85" t="s">
        <v>25001</v>
      </c>
      <c r="Q11724" s="88">
        <v>13435.8</v>
      </c>
      <c r="R11724" s="85">
        <v>20</v>
      </c>
    </row>
    <row r="11725" spans="1:18" x14ac:dyDescent="0.3">
      <c r="A11725" s="82"/>
      <c r="B11725" s="82"/>
      <c r="C11725" s="82"/>
      <c r="D11725" s="82"/>
      <c r="E11725" s="83"/>
      <c r="F11725" s="82"/>
      <c r="G11725" s="83"/>
      <c r="O11725" s="85" t="s">
        <v>25002</v>
      </c>
      <c r="P11725" s="85" t="s">
        <v>25003</v>
      </c>
      <c r="Q11725" s="88">
        <v>13435.8</v>
      </c>
      <c r="R11725" s="85">
        <v>30</v>
      </c>
    </row>
    <row r="11726" spans="1:18" x14ac:dyDescent="0.3">
      <c r="A11726" s="82"/>
      <c r="B11726" s="82"/>
      <c r="C11726" s="82"/>
      <c r="D11726" s="82"/>
      <c r="E11726" s="83"/>
      <c r="F11726" s="82"/>
      <c r="G11726" s="83"/>
      <c r="O11726" s="85" t="s">
        <v>25004</v>
      </c>
      <c r="P11726" s="85" t="s">
        <v>25005</v>
      </c>
      <c r="Q11726" s="88">
        <v>13435.8</v>
      </c>
      <c r="R11726" s="85">
        <v>40</v>
      </c>
    </row>
    <row r="11727" spans="1:18" x14ac:dyDescent="0.3">
      <c r="A11727" s="82"/>
      <c r="B11727" s="82"/>
      <c r="C11727" s="82"/>
      <c r="D11727" s="82"/>
      <c r="E11727" s="83"/>
      <c r="F11727" s="82"/>
      <c r="G11727" s="83"/>
      <c r="O11727" s="85" t="s">
        <v>25006</v>
      </c>
      <c r="P11727" s="85" t="s">
        <v>25007</v>
      </c>
      <c r="Q11727" s="88">
        <v>13435.8</v>
      </c>
      <c r="R11727" s="85">
        <v>31</v>
      </c>
    </row>
    <row r="11728" spans="1:18" x14ac:dyDescent="0.3">
      <c r="A11728" s="82"/>
      <c r="B11728" s="82"/>
      <c r="C11728" s="82"/>
      <c r="D11728" s="82"/>
      <c r="E11728" s="83"/>
      <c r="F11728" s="82"/>
      <c r="G11728" s="83"/>
      <c r="O11728" s="85" t="s">
        <v>25008</v>
      </c>
      <c r="P11728" s="85" t="s">
        <v>25009</v>
      </c>
      <c r="Q11728" s="88">
        <v>13435.8</v>
      </c>
      <c r="R11728" s="85">
        <v>0</v>
      </c>
    </row>
    <row r="11729" spans="1:18" x14ac:dyDescent="0.3">
      <c r="A11729" s="82"/>
      <c r="B11729" s="82"/>
      <c r="C11729" s="82"/>
      <c r="D11729" s="82"/>
      <c r="E11729" s="83"/>
      <c r="F11729" s="82"/>
      <c r="G11729" s="83"/>
      <c r="O11729" s="85" t="s">
        <v>25010</v>
      </c>
      <c r="P11729" s="85" t="s">
        <v>25011</v>
      </c>
      <c r="Q11729" s="88">
        <v>13435.8</v>
      </c>
      <c r="R11729" s="85">
        <v>56</v>
      </c>
    </row>
    <row r="11730" spans="1:18" x14ac:dyDescent="0.3">
      <c r="A11730" s="82"/>
      <c r="B11730" s="82"/>
      <c r="C11730" s="82"/>
      <c r="D11730" s="82"/>
      <c r="E11730" s="83"/>
      <c r="F11730" s="82"/>
      <c r="G11730" s="83"/>
      <c r="O11730" s="85" t="s">
        <v>25012</v>
      </c>
      <c r="P11730" s="85" t="s">
        <v>25013</v>
      </c>
      <c r="Q11730" s="88">
        <v>13435.8</v>
      </c>
      <c r="R11730" s="85">
        <v>92</v>
      </c>
    </row>
    <row r="11731" spans="1:18" x14ac:dyDescent="0.3">
      <c r="A11731" s="82"/>
      <c r="B11731" s="82"/>
      <c r="C11731" s="82"/>
      <c r="D11731" s="82"/>
      <c r="E11731" s="83"/>
      <c r="F11731" s="82"/>
      <c r="G11731" s="83"/>
      <c r="O11731" s="85" t="s">
        <v>25014</v>
      </c>
      <c r="P11731" s="85" t="s">
        <v>25015</v>
      </c>
      <c r="Q11731" s="88">
        <v>13435.8</v>
      </c>
      <c r="R11731" s="85">
        <v>0</v>
      </c>
    </row>
    <row r="11732" spans="1:18" x14ac:dyDescent="0.3">
      <c r="A11732" s="82"/>
      <c r="B11732" s="82"/>
      <c r="C11732" s="82"/>
      <c r="D11732" s="82"/>
      <c r="E11732" s="83"/>
      <c r="F11732" s="82"/>
      <c r="G11732" s="83"/>
      <c r="O11732" s="85" t="s">
        <v>25016</v>
      </c>
      <c r="P11732" s="85" t="s">
        <v>25017</v>
      </c>
      <c r="Q11732" s="88">
        <v>13435.8</v>
      </c>
      <c r="R11732" s="85">
        <v>4</v>
      </c>
    </row>
    <row r="11733" spans="1:18" x14ac:dyDescent="0.3">
      <c r="A11733" s="82"/>
      <c r="B11733" s="82"/>
      <c r="C11733" s="82"/>
      <c r="D11733" s="82"/>
      <c r="E11733" s="83"/>
      <c r="F11733" s="82"/>
      <c r="G11733" s="83"/>
      <c r="O11733" s="85" t="s">
        <v>25018</v>
      </c>
      <c r="P11733" s="85" t="s">
        <v>25019</v>
      </c>
      <c r="Q11733" s="88">
        <v>13435.8</v>
      </c>
      <c r="R11733" s="85">
        <v>3</v>
      </c>
    </row>
    <row r="11734" spans="1:18" x14ac:dyDescent="0.3">
      <c r="A11734" s="82"/>
      <c r="B11734" s="82"/>
      <c r="C11734" s="82"/>
      <c r="D11734" s="82"/>
      <c r="E11734" s="83"/>
      <c r="F11734" s="82"/>
      <c r="G11734" s="83"/>
      <c r="O11734" s="85" t="s">
        <v>25020</v>
      </c>
      <c r="P11734" s="85" t="s">
        <v>25021</v>
      </c>
      <c r="Q11734" s="88">
        <v>13435.8</v>
      </c>
      <c r="R11734" s="85">
        <v>4</v>
      </c>
    </row>
    <row r="11735" spans="1:18" x14ac:dyDescent="0.3">
      <c r="A11735" s="82"/>
      <c r="B11735" s="82"/>
      <c r="C11735" s="82"/>
      <c r="D11735" s="82"/>
      <c r="E11735" s="83"/>
      <c r="F11735" s="82"/>
      <c r="G11735" s="83"/>
      <c r="O11735" s="85" t="s">
        <v>25022</v>
      </c>
      <c r="P11735" s="85" t="s">
        <v>25023</v>
      </c>
      <c r="Q11735" s="88">
        <v>13435.8</v>
      </c>
      <c r="R11735" s="85">
        <v>24</v>
      </c>
    </row>
    <row r="11736" spans="1:18" x14ac:dyDescent="0.3">
      <c r="A11736" s="82"/>
      <c r="B11736" s="82"/>
      <c r="C11736" s="82"/>
      <c r="D11736" s="82"/>
      <c r="E11736" s="83"/>
      <c r="F11736" s="82"/>
      <c r="G11736" s="83"/>
      <c r="O11736" s="85" t="s">
        <v>25024</v>
      </c>
      <c r="P11736" s="85" t="s">
        <v>25025</v>
      </c>
      <c r="Q11736" s="88">
        <v>13435.8</v>
      </c>
      <c r="R11736" s="85">
        <v>126</v>
      </c>
    </row>
    <row r="11737" spans="1:18" x14ac:dyDescent="0.3">
      <c r="A11737" s="82"/>
      <c r="B11737" s="82"/>
      <c r="C11737" s="82"/>
      <c r="D11737" s="82"/>
      <c r="E11737" s="83"/>
      <c r="F11737" s="82"/>
      <c r="G11737" s="83"/>
      <c r="O11737" s="85" t="s">
        <v>25026</v>
      </c>
      <c r="P11737" s="85" t="s">
        <v>25027</v>
      </c>
      <c r="Q11737" s="88">
        <v>13435.8</v>
      </c>
      <c r="R11737" s="85">
        <v>22</v>
      </c>
    </row>
    <row r="11738" spans="1:18" x14ac:dyDescent="0.3">
      <c r="A11738" s="82"/>
      <c r="B11738" s="82"/>
      <c r="C11738" s="82"/>
      <c r="D11738" s="82"/>
      <c r="E11738" s="83"/>
      <c r="F11738" s="82"/>
      <c r="G11738" s="83"/>
      <c r="O11738" s="85" t="s">
        <v>25028</v>
      </c>
      <c r="P11738" s="85" t="s">
        <v>25029</v>
      </c>
      <c r="Q11738" s="88">
        <v>13435.8</v>
      </c>
      <c r="R11738" s="85">
        <v>0</v>
      </c>
    </row>
    <row r="11739" spans="1:18" x14ac:dyDescent="0.3">
      <c r="A11739" s="82"/>
      <c r="B11739" s="82"/>
      <c r="C11739" s="82"/>
      <c r="D11739" s="82"/>
      <c r="E11739" s="83"/>
      <c r="F11739" s="82"/>
      <c r="G11739" s="83"/>
      <c r="O11739" s="85" t="s">
        <v>25030</v>
      </c>
      <c r="P11739" s="85" t="s">
        <v>25031</v>
      </c>
      <c r="Q11739" s="88">
        <v>13435.8</v>
      </c>
      <c r="R11739" s="85">
        <v>0</v>
      </c>
    </row>
    <row r="11740" spans="1:18" x14ac:dyDescent="0.3">
      <c r="A11740" s="82"/>
      <c r="B11740" s="82"/>
      <c r="C11740" s="82"/>
      <c r="D11740" s="82"/>
      <c r="E11740" s="83"/>
      <c r="F11740" s="82"/>
      <c r="G11740" s="83"/>
      <c r="O11740" s="85" t="s">
        <v>25032</v>
      </c>
      <c r="P11740" s="85" t="s">
        <v>25033</v>
      </c>
      <c r="Q11740" s="88">
        <v>13435.8</v>
      </c>
      <c r="R11740" s="85">
        <v>12</v>
      </c>
    </row>
    <row r="11741" spans="1:18" x14ac:dyDescent="0.3">
      <c r="A11741" s="82"/>
      <c r="B11741" s="82"/>
      <c r="C11741" s="82"/>
      <c r="D11741" s="82"/>
      <c r="E11741" s="83"/>
      <c r="F11741" s="82"/>
      <c r="G11741" s="83"/>
      <c r="O11741" s="85" t="s">
        <v>25034</v>
      </c>
      <c r="P11741" s="85" t="s">
        <v>25035</v>
      </c>
      <c r="Q11741" s="88">
        <v>13435.8</v>
      </c>
      <c r="R11741" s="85">
        <v>0</v>
      </c>
    </row>
    <row r="11742" spans="1:18" x14ac:dyDescent="0.3">
      <c r="A11742" s="82"/>
      <c r="B11742" s="82"/>
      <c r="C11742" s="82"/>
      <c r="D11742" s="82"/>
      <c r="E11742" s="83"/>
      <c r="F11742" s="82"/>
      <c r="G11742" s="83"/>
      <c r="O11742" s="85" t="s">
        <v>25036</v>
      </c>
      <c r="P11742" s="85" t="s">
        <v>25037</v>
      </c>
      <c r="Q11742" s="88">
        <v>13435.8</v>
      </c>
      <c r="R11742" s="85">
        <v>0</v>
      </c>
    </row>
    <row r="11743" spans="1:18" x14ac:dyDescent="0.3">
      <c r="A11743" s="82"/>
      <c r="B11743" s="82"/>
      <c r="C11743" s="82"/>
      <c r="D11743" s="82"/>
      <c r="E11743" s="83"/>
      <c r="F11743" s="82"/>
      <c r="G11743" s="83"/>
      <c r="O11743" s="85" t="s">
        <v>25038</v>
      </c>
      <c r="P11743" s="85" t="s">
        <v>25039</v>
      </c>
      <c r="Q11743" s="88">
        <v>13435.8</v>
      </c>
      <c r="R11743" s="85">
        <v>49</v>
      </c>
    </row>
    <row r="11744" spans="1:18" x14ac:dyDescent="0.3">
      <c r="A11744" s="82"/>
      <c r="B11744" s="82"/>
      <c r="C11744" s="82"/>
      <c r="D11744" s="82"/>
      <c r="E11744" s="83"/>
      <c r="F11744" s="82"/>
      <c r="G11744" s="83"/>
      <c r="O11744" s="85" t="s">
        <v>25040</v>
      </c>
      <c r="P11744" s="85" t="s">
        <v>25041</v>
      </c>
      <c r="Q11744" s="88">
        <v>13435.8</v>
      </c>
      <c r="R11744" s="85">
        <v>0</v>
      </c>
    </row>
    <row r="11745" spans="1:18" x14ac:dyDescent="0.3">
      <c r="A11745" s="82"/>
      <c r="B11745" s="82"/>
      <c r="C11745" s="82"/>
      <c r="D11745" s="82"/>
      <c r="E11745" s="83"/>
      <c r="F11745" s="82"/>
      <c r="G11745" s="83"/>
      <c r="O11745" s="85" t="s">
        <v>25042</v>
      </c>
      <c r="P11745" s="85" t="s">
        <v>25043</v>
      </c>
      <c r="Q11745" s="88">
        <v>13435.8</v>
      </c>
      <c r="R11745" s="85">
        <v>62</v>
      </c>
    </row>
    <row r="11746" spans="1:18" x14ac:dyDescent="0.3">
      <c r="A11746" s="82"/>
      <c r="B11746" s="82"/>
      <c r="C11746" s="82"/>
      <c r="D11746" s="82"/>
      <c r="E11746" s="83"/>
      <c r="F11746" s="82"/>
      <c r="G11746" s="83"/>
      <c r="O11746" s="85" t="s">
        <v>25044</v>
      </c>
      <c r="P11746" s="85" t="s">
        <v>25045</v>
      </c>
      <c r="Q11746" s="88">
        <v>13435.8</v>
      </c>
      <c r="R11746" s="85">
        <v>0</v>
      </c>
    </row>
    <row r="11747" spans="1:18" x14ac:dyDescent="0.3">
      <c r="A11747" s="82"/>
      <c r="B11747" s="82"/>
      <c r="C11747" s="82"/>
      <c r="D11747" s="82"/>
      <c r="E11747" s="83"/>
      <c r="F11747" s="82"/>
      <c r="G11747" s="83"/>
      <c r="O11747" s="85" t="s">
        <v>25046</v>
      </c>
      <c r="P11747" s="85" t="s">
        <v>25047</v>
      </c>
      <c r="Q11747" s="88">
        <v>13435.8</v>
      </c>
      <c r="R11747" s="85">
        <v>3</v>
      </c>
    </row>
    <row r="11748" spans="1:18" x14ac:dyDescent="0.3">
      <c r="A11748" s="82"/>
      <c r="B11748" s="82"/>
      <c r="C11748" s="82"/>
      <c r="D11748" s="82"/>
      <c r="E11748" s="83"/>
      <c r="F11748" s="82"/>
      <c r="G11748" s="83"/>
      <c r="O11748" s="85" t="s">
        <v>25048</v>
      </c>
      <c r="P11748" s="85" t="s">
        <v>25049</v>
      </c>
      <c r="Q11748" s="88">
        <v>13435.8</v>
      </c>
      <c r="R11748" s="85">
        <v>0</v>
      </c>
    </row>
    <row r="11749" spans="1:18" x14ac:dyDescent="0.3">
      <c r="A11749" s="82"/>
      <c r="B11749" s="82"/>
      <c r="C11749" s="82"/>
      <c r="D11749" s="82"/>
      <c r="E11749" s="83"/>
      <c r="F11749" s="82"/>
      <c r="G11749" s="83"/>
      <c r="O11749" s="85" t="s">
        <v>25050</v>
      </c>
      <c r="P11749" s="85" t="s">
        <v>25051</v>
      </c>
      <c r="Q11749" s="88">
        <v>13435.8</v>
      </c>
      <c r="R11749" s="85">
        <v>0</v>
      </c>
    </row>
    <row r="11750" spans="1:18" x14ac:dyDescent="0.3">
      <c r="A11750" s="82"/>
      <c r="B11750" s="82"/>
      <c r="C11750" s="82"/>
      <c r="D11750" s="82"/>
      <c r="E11750" s="83"/>
      <c r="F11750" s="82"/>
      <c r="G11750" s="83"/>
      <c r="O11750" s="85" t="s">
        <v>25052</v>
      </c>
      <c r="P11750" s="85" t="s">
        <v>25053</v>
      </c>
      <c r="Q11750" s="88">
        <v>13435.8</v>
      </c>
      <c r="R11750" s="85">
        <v>48</v>
      </c>
    </row>
    <row r="11751" spans="1:18" x14ac:dyDescent="0.3">
      <c r="A11751" s="82"/>
      <c r="B11751" s="82"/>
      <c r="C11751" s="82"/>
      <c r="D11751" s="82"/>
      <c r="E11751" s="83"/>
      <c r="F11751" s="82"/>
      <c r="G11751" s="83"/>
      <c r="O11751" s="85" t="s">
        <v>25054</v>
      </c>
      <c r="P11751" s="85" t="s">
        <v>25055</v>
      </c>
      <c r="Q11751" s="88">
        <v>13435.8</v>
      </c>
      <c r="R11751" s="85">
        <v>32</v>
      </c>
    </row>
    <row r="11752" spans="1:18" x14ac:dyDescent="0.3">
      <c r="A11752" s="82"/>
      <c r="B11752" s="82"/>
      <c r="C11752" s="82"/>
      <c r="D11752" s="82"/>
      <c r="E11752" s="83"/>
      <c r="F11752" s="82"/>
      <c r="G11752" s="83"/>
      <c r="O11752" s="85" t="s">
        <v>25056</v>
      </c>
      <c r="P11752" s="85" t="s">
        <v>25057</v>
      </c>
      <c r="Q11752" s="88">
        <v>13435.8</v>
      </c>
      <c r="R11752" s="85">
        <v>0</v>
      </c>
    </row>
    <row r="11753" spans="1:18" x14ac:dyDescent="0.3">
      <c r="A11753" s="82"/>
      <c r="B11753" s="82"/>
      <c r="C11753" s="82"/>
      <c r="D11753" s="82"/>
      <c r="E11753" s="83"/>
      <c r="F11753" s="82"/>
      <c r="G11753" s="83"/>
      <c r="O11753" s="85" t="s">
        <v>25058</v>
      </c>
      <c r="P11753" s="85" t="s">
        <v>25059</v>
      </c>
      <c r="Q11753" s="88">
        <v>13435.8</v>
      </c>
      <c r="R11753" s="85">
        <v>0</v>
      </c>
    </row>
    <row r="11754" spans="1:18" x14ac:dyDescent="0.3">
      <c r="A11754" s="82"/>
      <c r="B11754" s="82"/>
      <c r="C11754" s="82"/>
      <c r="D11754" s="82"/>
      <c r="E11754" s="83"/>
      <c r="F11754" s="82"/>
      <c r="G11754" s="83"/>
      <c r="O11754" s="85" t="s">
        <v>25060</v>
      </c>
      <c r="P11754" s="85" t="s">
        <v>25061</v>
      </c>
      <c r="Q11754" s="88">
        <v>13435.8</v>
      </c>
      <c r="R11754" s="85">
        <v>27</v>
      </c>
    </row>
    <row r="11755" spans="1:18" x14ac:dyDescent="0.3">
      <c r="A11755" s="82"/>
      <c r="B11755" s="82"/>
      <c r="C11755" s="82"/>
      <c r="D11755" s="82"/>
      <c r="E11755" s="83"/>
      <c r="F11755" s="82"/>
      <c r="G11755" s="83"/>
      <c r="O11755" s="85" t="s">
        <v>25062</v>
      </c>
      <c r="P11755" s="85" t="s">
        <v>25063</v>
      </c>
      <c r="Q11755" s="88">
        <v>13435.8</v>
      </c>
      <c r="R11755" s="85">
        <v>0</v>
      </c>
    </row>
    <row r="11756" spans="1:18" x14ac:dyDescent="0.3">
      <c r="A11756" s="82"/>
      <c r="B11756" s="82"/>
      <c r="C11756" s="82"/>
      <c r="D11756" s="82"/>
      <c r="E11756" s="83"/>
      <c r="F11756" s="82"/>
      <c r="G11756" s="83"/>
      <c r="O11756" s="85" t="s">
        <v>25064</v>
      </c>
      <c r="P11756" s="85" t="s">
        <v>25065</v>
      </c>
      <c r="Q11756" s="88">
        <v>13435.8</v>
      </c>
      <c r="R11756" s="85">
        <v>0</v>
      </c>
    </row>
    <row r="11757" spans="1:18" x14ac:dyDescent="0.3">
      <c r="A11757" s="82"/>
      <c r="B11757" s="82"/>
      <c r="C11757" s="82"/>
      <c r="D11757" s="82"/>
      <c r="E11757" s="83"/>
      <c r="F11757" s="82"/>
      <c r="G11757" s="83"/>
      <c r="O11757" s="85" t="s">
        <v>25066</v>
      </c>
      <c r="P11757" s="85" t="s">
        <v>25067</v>
      </c>
      <c r="Q11757" s="88">
        <v>13435.8</v>
      </c>
      <c r="R11757" s="85">
        <v>40</v>
      </c>
    </row>
    <row r="11758" spans="1:18" x14ac:dyDescent="0.3">
      <c r="A11758" s="82"/>
      <c r="B11758" s="82"/>
      <c r="C11758" s="82"/>
      <c r="D11758" s="82"/>
      <c r="E11758" s="83"/>
      <c r="F11758" s="82"/>
      <c r="G11758" s="83"/>
      <c r="O11758" s="85" t="s">
        <v>25068</v>
      </c>
      <c r="P11758" s="85" t="s">
        <v>25069</v>
      </c>
      <c r="Q11758" s="88">
        <v>13435.8</v>
      </c>
      <c r="R11758" s="85">
        <v>0</v>
      </c>
    </row>
    <row r="11759" spans="1:18" x14ac:dyDescent="0.3">
      <c r="A11759" s="82"/>
      <c r="B11759" s="82"/>
      <c r="C11759" s="82"/>
      <c r="D11759" s="82"/>
      <c r="E11759" s="83"/>
      <c r="F11759" s="82"/>
      <c r="G11759" s="83"/>
      <c r="O11759" s="85" t="s">
        <v>25070</v>
      </c>
      <c r="P11759" s="85" t="s">
        <v>25071</v>
      </c>
      <c r="Q11759" s="88">
        <v>13435.8</v>
      </c>
      <c r="R11759" s="85">
        <v>39</v>
      </c>
    </row>
    <row r="11760" spans="1:18" x14ac:dyDescent="0.3">
      <c r="A11760" s="82"/>
      <c r="B11760" s="82"/>
      <c r="C11760" s="82"/>
      <c r="D11760" s="82"/>
      <c r="E11760" s="83"/>
      <c r="F11760" s="82"/>
      <c r="G11760" s="83"/>
      <c r="O11760" s="85" t="s">
        <v>25072</v>
      </c>
      <c r="P11760" s="85" t="s">
        <v>25073</v>
      </c>
      <c r="Q11760" s="88">
        <v>13435.8</v>
      </c>
      <c r="R11760" s="85">
        <v>97</v>
      </c>
    </row>
    <row r="11761" spans="1:18" x14ac:dyDescent="0.3">
      <c r="A11761" s="82"/>
      <c r="B11761" s="82"/>
      <c r="C11761" s="82"/>
      <c r="D11761" s="82"/>
      <c r="E11761" s="83"/>
      <c r="F11761" s="82"/>
      <c r="G11761" s="83"/>
      <c r="O11761" s="85" t="s">
        <v>25074</v>
      </c>
      <c r="P11761" s="85" t="s">
        <v>25075</v>
      </c>
      <c r="Q11761" s="88">
        <v>13435.8</v>
      </c>
      <c r="R11761" s="85">
        <v>0</v>
      </c>
    </row>
    <row r="11762" spans="1:18" x14ac:dyDescent="0.3">
      <c r="A11762" s="82"/>
      <c r="B11762" s="82"/>
      <c r="C11762" s="82"/>
      <c r="D11762" s="82"/>
      <c r="E11762" s="83"/>
      <c r="F11762" s="82"/>
      <c r="G11762" s="83"/>
      <c r="O11762" s="85" t="s">
        <v>25076</v>
      </c>
      <c r="P11762" s="85" t="s">
        <v>25077</v>
      </c>
      <c r="Q11762" s="88">
        <v>13435.8</v>
      </c>
      <c r="R11762" s="85">
        <v>0</v>
      </c>
    </row>
    <row r="11763" spans="1:18" x14ac:dyDescent="0.3">
      <c r="A11763" s="82"/>
      <c r="B11763" s="82"/>
      <c r="C11763" s="82"/>
      <c r="D11763" s="82"/>
      <c r="E11763" s="83"/>
      <c r="F11763" s="82"/>
      <c r="G11763" s="83"/>
      <c r="O11763" s="85" t="s">
        <v>25078</v>
      </c>
      <c r="P11763" s="85" t="s">
        <v>25079</v>
      </c>
      <c r="Q11763" s="88">
        <v>13435.8</v>
      </c>
      <c r="R11763" s="85">
        <v>5</v>
      </c>
    </row>
    <row r="11764" spans="1:18" x14ac:dyDescent="0.3">
      <c r="A11764" s="82"/>
      <c r="B11764" s="82"/>
      <c r="C11764" s="82"/>
      <c r="D11764" s="82"/>
      <c r="E11764" s="83"/>
      <c r="F11764" s="82"/>
      <c r="G11764" s="83"/>
      <c r="O11764" s="85" t="s">
        <v>25080</v>
      </c>
      <c r="P11764" s="85" t="s">
        <v>25081</v>
      </c>
      <c r="Q11764" s="88">
        <v>13435.8</v>
      </c>
      <c r="R11764" s="85">
        <v>162</v>
      </c>
    </row>
    <row r="11765" spans="1:18" x14ac:dyDescent="0.3">
      <c r="A11765" s="82"/>
      <c r="B11765" s="82"/>
      <c r="C11765" s="82"/>
      <c r="D11765" s="82"/>
      <c r="E11765" s="83"/>
      <c r="F11765" s="82"/>
      <c r="G11765" s="83"/>
      <c r="O11765" s="85" t="s">
        <v>25082</v>
      </c>
      <c r="P11765" s="85" t="s">
        <v>25083</v>
      </c>
      <c r="Q11765" s="88">
        <v>13435.8</v>
      </c>
      <c r="R11765" s="85">
        <v>20</v>
      </c>
    </row>
    <row r="11766" spans="1:18" x14ac:dyDescent="0.3">
      <c r="A11766" s="82"/>
      <c r="B11766" s="82"/>
      <c r="C11766" s="82"/>
      <c r="D11766" s="82"/>
      <c r="E11766" s="83"/>
      <c r="F11766" s="82"/>
      <c r="G11766" s="83"/>
      <c r="O11766" s="85" t="s">
        <v>25084</v>
      </c>
      <c r="P11766" s="85" t="s">
        <v>25085</v>
      </c>
      <c r="Q11766" s="88">
        <v>13435.8</v>
      </c>
      <c r="R11766" s="85">
        <v>14</v>
      </c>
    </row>
    <row r="11767" spans="1:18" x14ac:dyDescent="0.3">
      <c r="A11767" s="82"/>
      <c r="B11767" s="82"/>
      <c r="C11767" s="82"/>
      <c r="D11767" s="82"/>
      <c r="E11767" s="83"/>
      <c r="F11767" s="82"/>
      <c r="G11767" s="83"/>
      <c r="O11767" s="85" t="s">
        <v>25086</v>
      </c>
      <c r="P11767" s="85" t="s">
        <v>25087</v>
      </c>
      <c r="Q11767" s="88">
        <v>13435.8</v>
      </c>
      <c r="R11767" s="85">
        <v>15</v>
      </c>
    </row>
    <row r="11768" spans="1:18" x14ac:dyDescent="0.3">
      <c r="A11768" s="82"/>
      <c r="B11768" s="82"/>
      <c r="C11768" s="82"/>
      <c r="D11768" s="82"/>
      <c r="E11768" s="83"/>
      <c r="F11768" s="82"/>
      <c r="G11768" s="83"/>
      <c r="O11768" s="85" t="s">
        <v>25088</v>
      </c>
      <c r="P11768" s="85" t="s">
        <v>25089</v>
      </c>
      <c r="Q11768" s="88">
        <v>13435.8</v>
      </c>
      <c r="R11768" s="85">
        <v>4</v>
      </c>
    </row>
    <row r="11769" spans="1:18" x14ac:dyDescent="0.3">
      <c r="A11769" s="82"/>
      <c r="B11769" s="82"/>
      <c r="C11769" s="82"/>
      <c r="D11769" s="82"/>
      <c r="E11769" s="83"/>
      <c r="F11769" s="82"/>
      <c r="G11769" s="83"/>
      <c r="O11769" s="85" t="s">
        <v>25090</v>
      </c>
      <c r="P11769" s="85" t="s">
        <v>25091</v>
      </c>
      <c r="Q11769" s="88">
        <v>13435.8</v>
      </c>
      <c r="R11769" s="85">
        <v>22</v>
      </c>
    </row>
    <row r="11770" spans="1:18" x14ac:dyDescent="0.3">
      <c r="A11770" s="82"/>
      <c r="B11770" s="82"/>
      <c r="C11770" s="82"/>
      <c r="D11770" s="82"/>
      <c r="E11770" s="83"/>
      <c r="F11770" s="82"/>
      <c r="G11770" s="83"/>
      <c r="O11770" s="85" t="s">
        <v>25092</v>
      </c>
      <c r="P11770" s="85" t="s">
        <v>25093</v>
      </c>
      <c r="Q11770" s="88">
        <v>13435.8</v>
      </c>
      <c r="R11770" s="85">
        <v>2</v>
      </c>
    </row>
    <row r="11771" spans="1:18" x14ac:dyDescent="0.3">
      <c r="A11771" s="82"/>
      <c r="B11771" s="82"/>
      <c r="C11771" s="82"/>
      <c r="D11771" s="82"/>
      <c r="E11771" s="83"/>
      <c r="F11771" s="82"/>
      <c r="G11771" s="83"/>
      <c r="O11771" s="85" t="s">
        <v>25094</v>
      </c>
      <c r="P11771" s="85" t="s">
        <v>25095</v>
      </c>
      <c r="Q11771" s="88">
        <v>13435.8</v>
      </c>
      <c r="R11771" s="85">
        <v>1</v>
      </c>
    </row>
    <row r="11772" spans="1:18" x14ac:dyDescent="0.3">
      <c r="A11772" s="82"/>
      <c r="B11772" s="82"/>
      <c r="C11772" s="82"/>
      <c r="D11772" s="82"/>
      <c r="E11772" s="83"/>
      <c r="F11772" s="82"/>
      <c r="G11772" s="83"/>
      <c r="O11772" s="85" t="s">
        <v>25096</v>
      </c>
      <c r="P11772" s="85" t="s">
        <v>25097</v>
      </c>
      <c r="Q11772" s="88">
        <v>1008.6</v>
      </c>
      <c r="R11772" s="85">
        <v>5263</v>
      </c>
    </row>
    <row r="11773" spans="1:18" x14ac:dyDescent="0.3">
      <c r="A11773" s="82"/>
      <c r="B11773" s="82"/>
      <c r="C11773" s="82"/>
      <c r="D11773" s="82"/>
      <c r="E11773" s="83"/>
      <c r="F11773" s="82"/>
      <c r="G11773" s="83"/>
      <c r="O11773" s="85" t="s">
        <v>25098</v>
      </c>
      <c r="P11773" s="85" t="s">
        <v>25099</v>
      </c>
      <c r="Q11773" s="88">
        <v>1008.6</v>
      </c>
      <c r="R11773" s="85">
        <v>216</v>
      </c>
    </row>
    <row r="11774" spans="1:18" x14ac:dyDescent="0.3">
      <c r="A11774" s="82"/>
      <c r="B11774" s="82"/>
      <c r="C11774" s="82"/>
      <c r="D11774" s="82"/>
      <c r="E11774" s="83"/>
      <c r="F11774" s="82"/>
      <c r="G11774" s="83"/>
      <c r="O11774" s="85" t="s">
        <v>25100</v>
      </c>
      <c r="P11774" s="85" t="s">
        <v>25101</v>
      </c>
      <c r="Q11774" s="88">
        <v>1008.6</v>
      </c>
      <c r="R11774" s="85">
        <v>1390</v>
      </c>
    </row>
    <row r="11775" spans="1:18" x14ac:dyDescent="0.3">
      <c r="A11775" s="82"/>
      <c r="B11775" s="82"/>
      <c r="C11775" s="82"/>
      <c r="D11775" s="82"/>
      <c r="E11775" s="83"/>
      <c r="F11775" s="82"/>
      <c r="G11775" s="83"/>
      <c r="O11775" s="85" t="s">
        <v>25102</v>
      </c>
      <c r="P11775" s="85" t="s">
        <v>25103</v>
      </c>
      <c r="Q11775" s="88">
        <v>1008.6</v>
      </c>
      <c r="R11775" s="85">
        <v>198</v>
      </c>
    </row>
    <row r="11776" spans="1:18" x14ac:dyDescent="0.3">
      <c r="A11776" s="82"/>
      <c r="B11776" s="82"/>
      <c r="C11776" s="82"/>
      <c r="D11776" s="82"/>
      <c r="E11776" s="83"/>
      <c r="F11776" s="82"/>
      <c r="G11776" s="83"/>
      <c r="O11776" s="85" t="s">
        <v>25104</v>
      </c>
      <c r="P11776" s="85" t="s">
        <v>25105</v>
      </c>
      <c r="Q11776" s="88">
        <v>1008.6</v>
      </c>
      <c r="R11776" s="85">
        <v>1420</v>
      </c>
    </row>
    <row r="11777" spans="1:18" x14ac:dyDescent="0.3">
      <c r="A11777" s="82"/>
      <c r="B11777" s="82"/>
      <c r="C11777" s="82"/>
      <c r="D11777" s="82"/>
      <c r="E11777" s="83"/>
      <c r="F11777" s="82"/>
      <c r="G11777" s="83"/>
      <c r="O11777" s="85" t="s">
        <v>25106</v>
      </c>
      <c r="P11777" s="85" t="s">
        <v>25107</v>
      </c>
      <c r="Q11777" s="88">
        <v>1008.6</v>
      </c>
      <c r="R11777" s="85">
        <v>458</v>
      </c>
    </row>
    <row r="11778" spans="1:18" x14ac:dyDescent="0.3">
      <c r="A11778" s="82"/>
      <c r="B11778" s="82"/>
      <c r="C11778" s="82"/>
      <c r="D11778" s="82"/>
      <c r="E11778" s="83"/>
      <c r="F11778" s="82"/>
      <c r="G11778" s="83"/>
      <c r="O11778" s="85" t="s">
        <v>25108</v>
      </c>
      <c r="P11778" s="85" t="s">
        <v>25109</v>
      </c>
      <c r="Q11778" s="88">
        <v>1008.6</v>
      </c>
      <c r="R11778" s="85">
        <v>789</v>
      </c>
    </row>
    <row r="11779" spans="1:18" x14ac:dyDescent="0.3">
      <c r="A11779" s="82"/>
      <c r="B11779" s="82"/>
      <c r="C11779" s="82"/>
      <c r="D11779" s="82"/>
      <c r="E11779" s="83"/>
      <c r="F11779" s="82"/>
      <c r="G11779" s="83"/>
      <c r="O11779" s="85" t="s">
        <v>25110</v>
      </c>
      <c r="P11779" s="85" t="s">
        <v>25111</v>
      </c>
      <c r="Q11779" s="88">
        <v>1008.6</v>
      </c>
      <c r="R11779" s="85">
        <v>156</v>
      </c>
    </row>
    <row r="11780" spans="1:18" x14ac:dyDescent="0.3">
      <c r="A11780" s="82"/>
      <c r="B11780" s="82"/>
      <c r="C11780" s="82"/>
      <c r="D11780" s="82"/>
      <c r="E11780" s="83"/>
      <c r="F11780" s="82"/>
      <c r="G11780" s="83"/>
      <c r="O11780" s="85" t="s">
        <v>25112</v>
      </c>
      <c r="P11780" s="85" t="s">
        <v>25113</v>
      </c>
      <c r="Q11780" s="88">
        <v>1008.6</v>
      </c>
      <c r="R11780" s="85">
        <v>644</v>
      </c>
    </row>
    <row r="11781" spans="1:18" x14ac:dyDescent="0.3">
      <c r="A11781" s="82"/>
      <c r="B11781" s="82"/>
      <c r="C11781" s="82"/>
      <c r="D11781" s="82"/>
      <c r="E11781" s="83"/>
      <c r="F11781" s="82"/>
      <c r="G11781" s="83"/>
      <c r="O11781" s="85" t="s">
        <v>25114</v>
      </c>
      <c r="P11781" s="85" t="s">
        <v>25115</v>
      </c>
      <c r="Q11781" s="88">
        <v>1008.6</v>
      </c>
      <c r="R11781" s="85">
        <v>508</v>
      </c>
    </row>
    <row r="11782" spans="1:18" x14ac:dyDescent="0.3">
      <c r="A11782" s="82"/>
      <c r="B11782" s="82"/>
      <c r="C11782" s="82"/>
      <c r="D11782" s="82"/>
      <c r="E11782" s="83"/>
      <c r="F11782" s="82"/>
      <c r="G11782" s="83"/>
      <c r="O11782" s="85" t="s">
        <v>25116</v>
      </c>
      <c r="P11782" s="85" t="s">
        <v>25117</v>
      </c>
      <c r="Q11782" s="88">
        <v>1008.6</v>
      </c>
      <c r="R11782" s="85">
        <v>171</v>
      </c>
    </row>
    <row r="11783" spans="1:18" x14ac:dyDescent="0.3">
      <c r="A11783" s="82"/>
      <c r="B11783" s="82"/>
      <c r="C11783" s="82"/>
      <c r="D11783" s="82"/>
      <c r="E11783" s="83"/>
      <c r="F11783" s="82"/>
      <c r="G11783" s="83"/>
      <c r="O11783" s="85" t="s">
        <v>25118</v>
      </c>
      <c r="P11783" s="85" t="s">
        <v>25119</v>
      </c>
      <c r="Q11783" s="88">
        <v>1008.6</v>
      </c>
      <c r="R11783" s="85">
        <v>1161</v>
      </c>
    </row>
    <row r="11784" spans="1:18" x14ac:dyDescent="0.3">
      <c r="A11784" s="82"/>
      <c r="B11784" s="82"/>
      <c r="C11784" s="82"/>
      <c r="D11784" s="82"/>
      <c r="E11784" s="83"/>
      <c r="F11784" s="82"/>
      <c r="G11784" s="83"/>
      <c r="O11784" s="85" t="s">
        <v>25120</v>
      </c>
      <c r="P11784" s="85" t="s">
        <v>25121</v>
      </c>
      <c r="Q11784" s="88">
        <v>1008.6</v>
      </c>
      <c r="R11784" s="85">
        <v>888</v>
      </c>
    </row>
    <row r="11785" spans="1:18" x14ac:dyDescent="0.3">
      <c r="A11785" s="82"/>
      <c r="B11785" s="82"/>
      <c r="C11785" s="82"/>
      <c r="D11785" s="82"/>
      <c r="E11785" s="83"/>
      <c r="F11785" s="82"/>
      <c r="G11785" s="83"/>
      <c r="O11785" s="85" t="s">
        <v>25122</v>
      </c>
      <c r="P11785" s="85" t="s">
        <v>25123</v>
      </c>
      <c r="Q11785" s="88">
        <v>1008.6</v>
      </c>
      <c r="R11785" s="85">
        <v>988</v>
      </c>
    </row>
    <row r="11786" spans="1:18" x14ac:dyDescent="0.3">
      <c r="A11786" s="82"/>
      <c r="B11786" s="82"/>
      <c r="C11786" s="82"/>
      <c r="D11786" s="82"/>
      <c r="E11786" s="83"/>
      <c r="F11786" s="82"/>
      <c r="G11786" s="83"/>
      <c r="O11786" s="85" t="s">
        <v>25124</v>
      </c>
      <c r="P11786" s="85" t="s">
        <v>25125</v>
      </c>
      <c r="Q11786" s="88">
        <v>1008.6</v>
      </c>
      <c r="R11786" s="85">
        <v>414</v>
      </c>
    </row>
    <row r="11787" spans="1:18" x14ac:dyDescent="0.3">
      <c r="A11787" s="82"/>
      <c r="B11787" s="82"/>
      <c r="C11787" s="82"/>
      <c r="D11787" s="82"/>
      <c r="E11787" s="83"/>
      <c r="F11787" s="82"/>
      <c r="G11787" s="83"/>
      <c r="O11787" s="85" t="s">
        <v>25126</v>
      </c>
      <c r="P11787" s="85" t="s">
        <v>25127</v>
      </c>
      <c r="Q11787" s="88">
        <v>1008.6</v>
      </c>
      <c r="R11787" s="85">
        <v>130</v>
      </c>
    </row>
    <row r="11788" spans="1:18" x14ac:dyDescent="0.3">
      <c r="A11788" s="82"/>
      <c r="B11788" s="82"/>
      <c r="C11788" s="82"/>
      <c r="D11788" s="82"/>
      <c r="E11788" s="83"/>
      <c r="F11788" s="82"/>
      <c r="G11788" s="83"/>
      <c r="O11788" s="85" t="s">
        <v>25128</v>
      </c>
      <c r="P11788" s="85" t="s">
        <v>25129</v>
      </c>
      <c r="Q11788" s="88">
        <v>1008.6</v>
      </c>
      <c r="R11788" s="85">
        <v>1215</v>
      </c>
    </row>
    <row r="11789" spans="1:18" x14ac:dyDescent="0.3">
      <c r="A11789" s="82"/>
      <c r="B11789" s="82"/>
      <c r="C11789" s="82"/>
      <c r="D11789" s="82"/>
      <c r="E11789" s="83"/>
      <c r="F11789" s="82"/>
      <c r="G11789" s="83"/>
      <c r="O11789" s="85" t="s">
        <v>25130</v>
      </c>
      <c r="P11789" s="85" t="s">
        <v>25131</v>
      </c>
      <c r="Q11789" s="88">
        <v>1008.6</v>
      </c>
      <c r="R11789" s="85">
        <v>1412</v>
      </c>
    </row>
    <row r="11790" spans="1:18" x14ac:dyDescent="0.3">
      <c r="A11790" s="82"/>
      <c r="B11790" s="82"/>
      <c r="C11790" s="82"/>
      <c r="D11790" s="82"/>
      <c r="E11790" s="83"/>
      <c r="F11790" s="82"/>
      <c r="G11790" s="83"/>
      <c r="O11790" s="85" t="s">
        <v>25132</v>
      </c>
      <c r="P11790" s="85" t="s">
        <v>25133</v>
      </c>
      <c r="Q11790" s="88">
        <v>1008.6</v>
      </c>
      <c r="R11790" s="85">
        <v>0</v>
      </c>
    </row>
    <row r="11791" spans="1:18" x14ac:dyDescent="0.3">
      <c r="A11791" s="82"/>
      <c r="B11791" s="82"/>
      <c r="C11791" s="82"/>
      <c r="D11791" s="82"/>
      <c r="E11791" s="83"/>
      <c r="F11791" s="82"/>
      <c r="G11791" s="83"/>
      <c r="O11791" s="85" t="s">
        <v>25134</v>
      </c>
      <c r="P11791" s="85" t="s">
        <v>25135</v>
      </c>
      <c r="Q11791" s="88">
        <v>1008.6</v>
      </c>
      <c r="R11791" s="85">
        <v>936</v>
      </c>
    </row>
    <row r="11792" spans="1:18" x14ac:dyDescent="0.3">
      <c r="A11792" s="82"/>
      <c r="B11792" s="82"/>
      <c r="C11792" s="82"/>
      <c r="D11792" s="82"/>
      <c r="E11792" s="83"/>
      <c r="F11792" s="82"/>
      <c r="G11792" s="83"/>
      <c r="O11792" s="85" t="s">
        <v>25136</v>
      </c>
      <c r="P11792" s="85" t="s">
        <v>25137</v>
      </c>
      <c r="Q11792" s="88">
        <v>1008.6</v>
      </c>
      <c r="R11792" s="85">
        <v>807</v>
      </c>
    </row>
    <row r="11793" spans="1:18" x14ac:dyDescent="0.3">
      <c r="A11793" s="82"/>
      <c r="B11793" s="82"/>
      <c r="C11793" s="82"/>
      <c r="D11793" s="82"/>
      <c r="E11793" s="83"/>
      <c r="F11793" s="82"/>
      <c r="G11793" s="83"/>
      <c r="O11793" s="85" t="s">
        <v>25138</v>
      </c>
      <c r="P11793" s="85" t="s">
        <v>25139</v>
      </c>
      <c r="Q11793" s="88">
        <v>1008.6</v>
      </c>
      <c r="R11793" s="85">
        <v>725</v>
      </c>
    </row>
    <row r="11794" spans="1:18" x14ac:dyDescent="0.3">
      <c r="A11794" s="82"/>
      <c r="B11794" s="82"/>
      <c r="C11794" s="82"/>
      <c r="D11794" s="82"/>
      <c r="E11794" s="83"/>
      <c r="F11794" s="82"/>
      <c r="G11794" s="83"/>
      <c r="O11794" s="85" t="s">
        <v>25140</v>
      </c>
      <c r="P11794" s="85" t="s">
        <v>25141</v>
      </c>
      <c r="Q11794" s="88">
        <v>1008.6</v>
      </c>
      <c r="R11794" s="85">
        <v>0</v>
      </c>
    </row>
    <row r="11795" spans="1:18" x14ac:dyDescent="0.3">
      <c r="A11795" s="82"/>
      <c r="B11795" s="82"/>
      <c r="C11795" s="82"/>
      <c r="D11795" s="82"/>
      <c r="E11795" s="83"/>
      <c r="F11795" s="82"/>
      <c r="G11795" s="83"/>
      <c r="O11795" s="85" t="s">
        <v>25142</v>
      </c>
      <c r="P11795" s="85" t="s">
        <v>25143</v>
      </c>
      <c r="Q11795" s="88">
        <v>1008.6</v>
      </c>
      <c r="R11795" s="85">
        <v>426</v>
      </c>
    </row>
    <row r="11796" spans="1:18" x14ac:dyDescent="0.3">
      <c r="A11796" s="82"/>
      <c r="B11796" s="82"/>
      <c r="C11796" s="82"/>
      <c r="D11796" s="82"/>
      <c r="E11796" s="83"/>
      <c r="F11796" s="82"/>
      <c r="G11796" s="83"/>
      <c r="O11796" s="85" t="s">
        <v>25144</v>
      </c>
      <c r="P11796" s="85" t="s">
        <v>25145</v>
      </c>
      <c r="Q11796" s="88">
        <v>1008.6</v>
      </c>
      <c r="R11796" s="85">
        <v>431</v>
      </c>
    </row>
    <row r="11797" spans="1:18" x14ac:dyDescent="0.3">
      <c r="A11797" s="82"/>
      <c r="B11797" s="82"/>
      <c r="C11797" s="82"/>
      <c r="D11797" s="82"/>
      <c r="E11797" s="83"/>
      <c r="F11797" s="82"/>
      <c r="G11797" s="83"/>
      <c r="O11797" s="85" t="s">
        <v>25146</v>
      </c>
      <c r="P11797" s="85" t="s">
        <v>25147</v>
      </c>
      <c r="Q11797" s="88">
        <v>1008.6</v>
      </c>
      <c r="R11797" s="85">
        <v>278</v>
      </c>
    </row>
    <row r="11798" spans="1:18" x14ac:dyDescent="0.3">
      <c r="A11798" s="82"/>
      <c r="B11798" s="82"/>
      <c r="C11798" s="82"/>
      <c r="D11798" s="82"/>
      <c r="E11798" s="83"/>
      <c r="F11798" s="82"/>
      <c r="G11798" s="83"/>
      <c r="O11798" s="85" t="s">
        <v>25148</v>
      </c>
      <c r="P11798" s="85" t="s">
        <v>25149</v>
      </c>
      <c r="Q11798" s="88">
        <v>1008.6</v>
      </c>
      <c r="R11798" s="85">
        <v>-8</v>
      </c>
    </row>
    <row r="11799" spans="1:18" x14ac:dyDescent="0.3">
      <c r="A11799" s="82"/>
      <c r="B11799" s="82"/>
      <c r="C11799" s="82"/>
      <c r="D11799" s="82"/>
      <c r="E11799" s="83"/>
      <c r="F11799" s="82"/>
      <c r="G11799" s="83"/>
      <c r="O11799" s="85" t="s">
        <v>25150</v>
      </c>
      <c r="P11799" s="85" t="s">
        <v>25151</v>
      </c>
      <c r="Q11799" s="88">
        <v>1008.6</v>
      </c>
      <c r="R11799" s="85">
        <v>258</v>
      </c>
    </row>
    <row r="11800" spans="1:18" x14ac:dyDescent="0.3">
      <c r="A11800" s="82"/>
      <c r="B11800" s="82"/>
      <c r="C11800" s="82"/>
      <c r="D11800" s="82"/>
      <c r="E11800" s="83"/>
      <c r="F11800" s="82"/>
      <c r="G11800" s="83"/>
      <c r="O11800" s="85" t="s">
        <v>25152</v>
      </c>
      <c r="P11800" s="85" t="s">
        <v>25153</v>
      </c>
      <c r="Q11800" s="88">
        <v>1008.6</v>
      </c>
      <c r="R11800" s="85">
        <v>2690</v>
      </c>
    </row>
    <row r="11801" spans="1:18" x14ac:dyDescent="0.3">
      <c r="O11801" s="85" t="s">
        <v>25154</v>
      </c>
      <c r="P11801" s="85" t="s">
        <v>25155</v>
      </c>
      <c r="Q11801" s="88">
        <v>1008.6</v>
      </c>
      <c r="R11801" s="85">
        <v>989</v>
      </c>
    </row>
    <row r="11802" spans="1:18" x14ac:dyDescent="0.3">
      <c r="O11802" s="85" t="s">
        <v>25156</v>
      </c>
      <c r="P11802" s="85" t="s">
        <v>25157</v>
      </c>
      <c r="Q11802" s="88">
        <v>1008.6</v>
      </c>
      <c r="R11802" s="85">
        <v>404</v>
      </c>
    </row>
    <row r="11803" spans="1:18" x14ac:dyDescent="0.3">
      <c r="O11803" s="85" t="s">
        <v>25158</v>
      </c>
      <c r="P11803" s="85" t="s">
        <v>25159</v>
      </c>
      <c r="Q11803" s="88">
        <v>1008.6</v>
      </c>
      <c r="R11803" s="85">
        <v>804</v>
      </c>
    </row>
    <row r="11804" spans="1:18" x14ac:dyDescent="0.3">
      <c r="O11804" s="85" t="s">
        <v>25160</v>
      </c>
      <c r="P11804" s="85" t="s">
        <v>25161</v>
      </c>
      <c r="Q11804" s="88">
        <v>1008.6</v>
      </c>
      <c r="R11804" s="85">
        <v>1036</v>
      </c>
    </row>
    <row r="11805" spans="1:18" x14ac:dyDescent="0.3">
      <c r="O11805" s="85" t="s">
        <v>25162</v>
      </c>
      <c r="P11805" s="85" t="s">
        <v>25163</v>
      </c>
      <c r="Q11805" s="88">
        <v>1008.6</v>
      </c>
      <c r="R11805" s="85">
        <v>2352</v>
      </c>
    </row>
    <row r="11806" spans="1:18" x14ac:dyDescent="0.3">
      <c r="O11806" s="85" t="s">
        <v>25164</v>
      </c>
      <c r="P11806" s="85" t="s">
        <v>25165</v>
      </c>
      <c r="Q11806" s="88">
        <v>1008.6</v>
      </c>
      <c r="R11806" s="85">
        <v>1272</v>
      </c>
    </row>
    <row r="11807" spans="1:18" x14ac:dyDescent="0.3">
      <c r="O11807" s="85" t="s">
        <v>25166</v>
      </c>
      <c r="P11807" s="85" t="s">
        <v>25167</v>
      </c>
      <c r="Q11807" s="88">
        <v>1008.6</v>
      </c>
      <c r="R11807" s="85">
        <v>68</v>
      </c>
    </row>
    <row r="11808" spans="1:18" x14ac:dyDescent="0.3">
      <c r="O11808" s="85" t="s">
        <v>25168</v>
      </c>
      <c r="P11808" s="85" t="s">
        <v>25169</v>
      </c>
      <c r="Q11808" s="88">
        <v>1008.6</v>
      </c>
      <c r="R11808" s="85">
        <v>768</v>
      </c>
    </row>
    <row r="11809" spans="15:18" x14ac:dyDescent="0.3">
      <c r="O11809" s="85" t="s">
        <v>25170</v>
      </c>
      <c r="P11809" s="85" t="s">
        <v>25171</v>
      </c>
      <c r="Q11809" s="88">
        <v>1008.6</v>
      </c>
      <c r="R11809" s="85">
        <v>2912</v>
      </c>
    </row>
    <row r="11810" spans="15:18" x14ac:dyDescent="0.3">
      <c r="O11810" s="85" t="s">
        <v>25172</v>
      </c>
      <c r="P11810" s="85" t="s">
        <v>25173</v>
      </c>
      <c r="Q11810" s="88">
        <v>1008.6</v>
      </c>
      <c r="R11810" s="85">
        <v>1308</v>
      </c>
    </row>
    <row r="11811" spans="15:18" x14ac:dyDescent="0.3">
      <c r="O11811" s="85" t="s">
        <v>25174</v>
      </c>
      <c r="P11811" s="85" t="s">
        <v>25175</v>
      </c>
      <c r="Q11811" s="88">
        <v>1008.6</v>
      </c>
      <c r="R11811" s="85">
        <v>2515</v>
      </c>
    </row>
    <row r="11812" spans="15:18" x14ac:dyDescent="0.3">
      <c r="O11812" s="85" t="s">
        <v>25176</v>
      </c>
      <c r="P11812" s="85" t="s">
        <v>25177</v>
      </c>
      <c r="Q11812" s="88">
        <v>1008.6</v>
      </c>
      <c r="R11812" s="85">
        <v>1160</v>
      </c>
    </row>
    <row r="11813" spans="15:18" x14ac:dyDescent="0.3">
      <c r="O11813" s="85" t="s">
        <v>25178</v>
      </c>
      <c r="P11813" s="85" t="s">
        <v>25179</v>
      </c>
      <c r="Q11813" s="88">
        <v>1008.6</v>
      </c>
      <c r="R11813" s="85">
        <v>2286</v>
      </c>
    </row>
    <row r="11814" spans="15:18" x14ac:dyDescent="0.3">
      <c r="O11814" s="85" t="s">
        <v>25180</v>
      </c>
      <c r="P11814" s="85" t="s">
        <v>25181</v>
      </c>
      <c r="Q11814" s="88">
        <v>1008.6</v>
      </c>
      <c r="R11814" s="85">
        <v>644</v>
      </c>
    </row>
    <row r="11815" spans="15:18" x14ac:dyDescent="0.3">
      <c r="O11815" s="85" t="s">
        <v>25182</v>
      </c>
      <c r="P11815" s="85" t="s">
        <v>25183</v>
      </c>
      <c r="Q11815" s="88">
        <v>1008.6</v>
      </c>
      <c r="R11815" s="85">
        <v>158</v>
      </c>
    </row>
    <row r="11816" spans="15:18" x14ac:dyDescent="0.3">
      <c r="O11816" s="85" t="s">
        <v>25184</v>
      </c>
      <c r="P11816" s="85" t="s">
        <v>25185</v>
      </c>
      <c r="Q11816" s="88">
        <v>1008.6</v>
      </c>
      <c r="R11816" s="85">
        <v>1096</v>
      </c>
    </row>
    <row r="11817" spans="15:18" x14ac:dyDescent="0.3">
      <c r="O11817" s="85" t="s">
        <v>25186</v>
      </c>
      <c r="P11817" s="85" t="s">
        <v>25187</v>
      </c>
      <c r="Q11817" s="88">
        <v>1008.6</v>
      </c>
      <c r="R11817" s="85">
        <v>967</v>
      </c>
    </row>
    <row r="11818" spans="15:18" x14ac:dyDescent="0.3">
      <c r="O11818" s="85" t="s">
        <v>25188</v>
      </c>
      <c r="P11818" s="85" t="s">
        <v>25189</v>
      </c>
      <c r="Q11818" s="88">
        <v>1008.6</v>
      </c>
      <c r="R11818" s="85">
        <v>721</v>
      </c>
    </row>
    <row r="11819" spans="15:18" x14ac:dyDescent="0.3">
      <c r="O11819" s="85" t="s">
        <v>25190</v>
      </c>
      <c r="P11819" s="85" t="s">
        <v>25191</v>
      </c>
      <c r="Q11819" s="88">
        <v>1008.6</v>
      </c>
      <c r="R11819" s="85">
        <v>993</v>
      </c>
    </row>
    <row r="11820" spans="15:18" x14ac:dyDescent="0.3">
      <c r="O11820" s="85" t="s">
        <v>25192</v>
      </c>
      <c r="P11820" s="85" t="s">
        <v>25193</v>
      </c>
      <c r="Q11820" s="88">
        <v>1008.6</v>
      </c>
      <c r="R11820" s="85">
        <v>1972</v>
      </c>
    </row>
    <row r="11821" spans="15:18" x14ac:dyDescent="0.3">
      <c r="O11821" s="85" t="s">
        <v>25194</v>
      </c>
      <c r="P11821" s="85" t="s">
        <v>25195</v>
      </c>
      <c r="Q11821" s="88">
        <v>1008.6</v>
      </c>
      <c r="R11821" s="85">
        <v>156</v>
      </c>
    </row>
    <row r="11822" spans="15:18" x14ac:dyDescent="0.3">
      <c r="O11822" s="85" t="s">
        <v>25196</v>
      </c>
      <c r="P11822" s="85" t="s">
        <v>25197</v>
      </c>
      <c r="Q11822" s="88">
        <v>1008.6</v>
      </c>
      <c r="R11822" s="85">
        <v>360</v>
      </c>
    </row>
    <row r="11823" spans="15:18" x14ac:dyDescent="0.3">
      <c r="O11823" s="85" t="s">
        <v>25198</v>
      </c>
      <c r="P11823" s="85" t="s">
        <v>25199</v>
      </c>
      <c r="Q11823" s="88">
        <v>1008.6</v>
      </c>
      <c r="R11823" s="85">
        <v>9</v>
      </c>
    </row>
    <row r="11824" spans="15:18" x14ac:dyDescent="0.3">
      <c r="O11824" s="85" t="s">
        <v>25200</v>
      </c>
      <c r="P11824" s="85" t="s">
        <v>25201</v>
      </c>
      <c r="Q11824" s="88">
        <v>1008.6</v>
      </c>
      <c r="R11824" s="85">
        <v>0</v>
      </c>
    </row>
    <row r="11825" spans="15:18" x14ac:dyDescent="0.3">
      <c r="O11825" s="85" t="s">
        <v>25202</v>
      </c>
      <c r="P11825" s="85" t="s">
        <v>25203</v>
      </c>
      <c r="Q11825" s="88">
        <v>1008.6</v>
      </c>
      <c r="R11825" s="85">
        <v>0</v>
      </c>
    </row>
    <row r="11826" spans="15:18" x14ac:dyDescent="0.3">
      <c r="O11826" s="85" t="s">
        <v>25204</v>
      </c>
      <c r="P11826" s="85" t="s">
        <v>25205</v>
      </c>
      <c r="Q11826" s="88">
        <v>1008.6</v>
      </c>
      <c r="R11826" s="85">
        <v>907</v>
      </c>
    </row>
    <row r="11827" spans="15:18" x14ac:dyDescent="0.3">
      <c r="O11827" s="85" t="s">
        <v>25206</v>
      </c>
      <c r="P11827" s="85" t="s">
        <v>25207</v>
      </c>
      <c r="Q11827" s="88">
        <v>1008.6</v>
      </c>
      <c r="R11827" s="85">
        <v>472</v>
      </c>
    </row>
    <row r="11828" spans="15:18" x14ac:dyDescent="0.3">
      <c r="O11828" s="85" t="s">
        <v>25208</v>
      </c>
      <c r="P11828" s="85" t="s">
        <v>25209</v>
      </c>
      <c r="Q11828" s="88">
        <v>1008.6</v>
      </c>
      <c r="R11828" s="85">
        <v>216</v>
      </c>
    </row>
    <row r="11829" spans="15:18" x14ac:dyDescent="0.3">
      <c r="O11829" s="85" t="s">
        <v>25210</v>
      </c>
      <c r="P11829" s="85" t="s">
        <v>25211</v>
      </c>
      <c r="Q11829" s="88">
        <v>1008.6</v>
      </c>
      <c r="R11829" s="85">
        <v>64</v>
      </c>
    </row>
    <row r="11830" spans="15:18" x14ac:dyDescent="0.3">
      <c r="O11830" s="85" t="s">
        <v>25212</v>
      </c>
      <c r="P11830" s="85" t="s">
        <v>25213</v>
      </c>
      <c r="Q11830" s="88">
        <v>1008.6</v>
      </c>
      <c r="R11830" s="85">
        <v>-8</v>
      </c>
    </row>
    <row r="11831" spans="15:18" x14ac:dyDescent="0.3">
      <c r="O11831" s="85" t="s">
        <v>25214</v>
      </c>
      <c r="P11831" s="85" t="s">
        <v>25215</v>
      </c>
      <c r="Q11831" s="88">
        <v>1008.6</v>
      </c>
      <c r="R11831" s="85">
        <v>926</v>
      </c>
    </row>
    <row r="11832" spans="15:18" x14ac:dyDescent="0.3">
      <c r="O11832" s="85" t="s">
        <v>25216</v>
      </c>
      <c r="P11832" s="85" t="s">
        <v>25217</v>
      </c>
      <c r="Q11832" s="88">
        <v>1008.6</v>
      </c>
      <c r="R11832" s="85">
        <v>1048</v>
      </c>
    </row>
    <row r="11833" spans="15:18" x14ac:dyDescent="0.3">
      <c r="O11833" s="85" t="s">
        <v>25218</v>
      </c>
      <c r="P11833" s="85" t="s">
        <v>25219</v>
      </c>
      <c r="Q11833" s="88">
        <v>29833.35</v>
      </c>
      <c r="R11833" s="85">
        <v>0</v>
      </c>
    </row>
    <row r="11834" spans="15:18" x14ac:dyDescent="0.3">
      <c r="O11834" s="85" t="s">
        <v>25220</v>
      </c>
      <c r="P11834" s="85" t="s">
        <v>25221</v>
      </c>
      <c r="Q11834" s="88">
        <v>29507.1</v>
      </c>
      <c r="R11834" s="85">
        <v>3</v>
      </c>
    </row>
    <row r="11835" spans="15:18" x14ac:dyDescent="0.3">
      <c r="O11835" s="85" t="s">
        <v>25222</v>
      </c>
      <c r="P11835" s="85" t="s">
        <v>25223</v>
      </c>
      <c r="Q11835" s="88">
        <v>47233.35</v>
      </c>
      <c r="R11835" s="85">
        <v>25</v>
      </c>
    </row>
    <row r="11836" spans="15:18" x14ac:dyDescent="0.3">
      <c r="O11836" s="85" t="s">
        <v>25224</v>
      </c>
      <c r="P11836" s="85" t="s">
        <v>25225</v>
      </c>
      <c r="Q11836" s="88">
        <v>55533.45</v>
      </c>
      <c r="R11836" s="85">
        <v>-3</v>
      </c>
    </row>
    <row r="11837" spans="15:18" x14ac:dyDescent="0.3">
      <c r="O11837" s="85" t="s">
        <v>25226</v>
      </c>
      <c r="P11837" s="85" t="s">
        <v>25227</v>
      </c>
      <c r="Q11837" s="88">
        <v>72378.75</v>
      </c>
      <c r="R11837" s="85">
        <v>3</v>
      </c>
    </row>
    <row r="11838" spans="15:18" x14ac:dyDescent="0.3">
      <c r="O11838" s="85" t="s">
        <v>25228</v>
      </c>
      <c r="P11838" s="85" t="s">
        <v>25229</v>
      </c>
      <c r="Q11838" s="88">
        <v>19140.75</v>
      </c>
      <c r="R11838" s="85">
        <v>-1</v>
      </c>
    </row>
    <row r="11839" spans="15:18" x14ac:dyDescent="0.3">
      <c r="O11839" s="85" t="s">
        <v>25230</v>
      </c>
      <c r="P11839" s="85" t="s">
        <v>25231</v>
      </c>
      <c r="Q11839" s="88">
        <v>4950</v>
      </c>
      <c r="R11839" s="85">
        <v>199</v>
      </c>
    </row>
    <row r="11840" spans="15:18" x14ac:dyDescent="0.3">
      <c r="O11840" s="85" t="s">
        <v>25232</v>
      </c>
      <c r="P11840" s="85" t="s">
        <v>25233</v>
      </c>
      <c r="Q11840" s="88">
        <v>4950</v>
      </c>
      <c r="R11840" s="85">
        <v>200</v>
      </c>
    </row>
    <row r="11841" spans="15:18" x14ac:dyDescent="0.3">
      <c r="O11841" s="85" t="s">
        <v>25234</v>
      </c>
      <c r="P11841" s="85" t="s">
        <v>25235</v>
      </c>
      <c r="Q11841" s="88">
        <v>2831.1</v>
      </c>
      <c r="R11841" s="85">
        <v>160</v>
      </c>
    </row>
    <row r="11842" spans="15:18" x14ac:dyDescent="0.3">
      <c r="O11842" s="85" t="s">
        <v>375</v>
      </c>
      <c r="P11842" s="85" t="s">
        <v>376</v>
      </c>
      <c r="Q11842" s="88">
        <v>2000.55</v>
      </c>
      <c r="R11842" s="85">
        <v>1003</v>
      </c>
    </row>
    <row r="11843" spans="15:18" x14ac:dyDescent="0.3">
      <c r="O11843" s="85" t="s">
        <v>361</v>
      </c>
      <c r="P11843" s="85" t="s">
        <v>362</v>
      </c>
      <c r="Q11843" s="88">
        <v>2000.55</v>
      </c>
      <c r="R11843" s="85">
        <v>211</v>
      </c>
    </row>
    <row r="11844" spans="15:18" x14ac:dyDescent="0.3">
      <c r="O11844" s="85" t="s">
        <v>25236</v>
      </c>
      <c r="P11844" s="85" t="s">
        <v>25237</v>
      </c>
      <c r="Q11844" s="88">
        <v>2621.4</v>
      </c>
      <c r="R11844" s="85">
        <v>97</v>
      </c>
    </row>
    <row r="11845" spans="15:18" x14ac:dyDescent="0.3">
      <c r="O11845" s="85" t="s">
        <v>25238</v>
      </c>
      <c r="P11845" s="85" t="s">
        <v>25239</v>
      </c>
      <c r="Q11845" s="88">
        <v>2000.55</v>
      </c>
      <c r="R11845" s="85">
        <v>23</v>
      </c>
    </row>
    <row r="11846" spans="15:18" x14ac:dyDescent="0.3">
      <c r="O11846" s="85" t="s">
        <v>25240</v>
      </c>
      <c r="P11846" s="85" t="s">
        <v>25241</v>
      </c>
      <c r="Q11846" s="88">
        <v>2000.55</v>
      </c>
      <c r="R11846" s="85">
        <v>20</v>
      </c>
    </row>
    <row r="11847" spans="15:18" x14ac:dyDescent="0.3">
      <c r="O11847" s="85" t="s">
        <v>365</v>
      </c>
      <c r="P11847" s="85" t="s">
        <v>366</v>
      </c>
      <c r="Q11847" s="88">
        <v>2000.55</v>
      </c>
      <c r="R11847" s="85">
        <v>233</v>
      </c>
    </row>
    <row r="11848" spans="15:18" x14ac:dyDescent="0.3">
      <c r="O11848" s="85" t="s">
        <v>25242</v>
      </c>
      <c r="P11848" s="85" t="s">
        <v>25243</v>
      </c>
      <c r="Q11848" s="88">
        <v>2000.55</v>
      </c>
      <c r="R11848" s="85">
        <v>174</v>
      </c>
    </row>
    <row r="11849" spans="15:18" x14ac:dyDescent="0.3">
      <c r="O11849" s="85" t="s">
        <v>363</v>
      </c>
      <c r="P11849" s="85" t="s">
        <v>364</v>
      </c>
      <c r="Q11849" s="88">
        <v>2000.55</v>
      </c>
      <c r="R11849" s="85">
        <v>196</v>
      </c>
    </row>
    <row r="11850" spans="15:18" x14ac:dyDescent="0.3">
      <c r="O11850" s="85" t="s">
        <v>25244</v>
      </c>
      <c r="P11850" s="85" t="s">
        <v>25245</v>
      </c>
      <c r="Q11850" s="88">
        <v>2000.55</v>
      </c>
      <c r="R11850" s="85">
        <v>-3</v>
      </c>
    </row>
    <row r="11851" spans="15:18" x14ac:dyDescent="0.3">
      <c r="O11851" s="85" t="s">
        <v>25246</v>
      </c>
      <c r="P11851" s="85" t="s">
        <v>25247</v>
      </c>
      <c r="Q11851" s="88">
        <v>1744.2</v>
      </c>
      <c r="R11851" s="85">
        <v>0</v>
      </c>
    </row>
    <row r="11852" spans="15:18" x14ac:dyDescent="0.3">
      <c r="O11852" s="85" t="s">
        <v>25248</v>
      </c>
      <c r="P11852" s="85" t="s">
        <v>25249</v>
      </c>
      <c r="Q11852" s="88">
        <v>1659</v>
      </c>
      <c r="R11852" s="85">
        <v>3744</v>
      </c>
    </row>
    <row r="11853" spans="15:18" x14ac:dyDescent="0.3">
      <c r="O11853" s="85" t="s">
        <v>25250</v>
      </c>
      <c r="P11853" s="85" t="s">
        <v>25251</v>
      </c>
      <c r="Q11853" s="88">
        <v>1659</v>
      </c>
      <c r="R11853" s="85">
        <v>3276</v>
      </c>
    </row>
    <row r="11854" spans="15:18" x14ac:dyDescent="0.3">
      <c r="O11854" s="85" t="s">
        <v>25252</v>
      </c>
      <c r="P11854" s="85" t="s">
        <v>25253</v>
      </c>
      <c r="Q11854" s="88">
        <v>420.3</v>
      </c>
      <c r="R11854" s="85">
        <v>1272</v>
      </c>
    </row>
    <row r="11855" spans="15:18" x14ac:dyDescent="0.3">
      <c r="O11855" s="85" t="s">
        <v>25254</v>
      </c>
      <c r="P11855" s="85" t="s">
        <v>25255</v>
      </c>
      <c r="Q11855" s="88">
        <v>420.3</v>
      </c>
      <c r="R11855" s="85">
        <v>1015</v>
      </c>
    </row>
    <row r="11856" spans="15:18" x14ac:dyDescent="0.3">
      <c r="O11856" s="85" t="s">
        <v>25256</v>
      </c>
      <c r="P11856" s="85" t="s">
        <v>25257</v>
      </c>
      <c r="Q11856" s="88">
        <v>4972.2</v>
      </c>
      <c r="R11856" s="85">
        <v>56</v>
      </c>
    </row>
    <row r="11857" spans="15:18" x14ac:dyDescent="0.3">
      <c r="O11857" s="85" t="s">
        <v>25258</v>
      </c>
      <c r="P11857" s="85" t="s">
        <v>25259</v>
      </c>
      <c r="Q11857" s="88">
        <v>420.3</v>
      </c>
      <c r="R11857" s="85">
        <v>1016</v>
      </c>
    </row>
    <row r="11858" spans="15:18" x14ac:dyDescent="0.3">
      <c r="O11858" s="85" t="s">
        <v>2473</v>
      </c>
      <c r="P11858" s="85" t="s">
        <v>2474</v>
      </c>
      <c r="Q11858" s="88">
        <v>1498.97</v>
      </c>
      <c r="R11858" s="85">
        <v>224</v>
      </c>
    </row>
    <row r="11859" spans="15:18" x14ac:dyDescent="0.3">
      <c r="O11859" s="85" t="s">
        <v>25260</v>
      </c>
      <c r="P11859" s="85" t="s">
        <v>25261</v>
      </c>
      <c r="Q11859" s="88">
        <v>1498.97</v>
      </c>
      <c r="R11859" s="85">
        <v>-6</v>
      </c>
    </row>
    <row r="11860" spans="15:18" x14ac:dyDescent="0.3">
      <c r="O11860" s="85" t="s">
        <v>2461</v>
      </c>
      <c r="P11860" s="85" t="s">
        <v>2462</v>
      </c>
      <c r="Q11860" s="88">
        <v>1498.97</v>
      </c>
      <c r="R11860" s="85">
        <v>208</v>
      </c>
    </row>
    <row r="11861" spans="15:18" x14ac:dyDescent="0.3">
      <c r="O11861" s="85" t="s">
        <v>25262</v>
      </c>
      <c r="P11861" s="85" t="s">
        <v>25263</v>
      </c>
      <c r="Q11861" s="88">
        <v>999</v>
      </c>
      <c r="R11861" s="85">
        <v>10</v>
      </c>
    </row>
    <row r="11862" spans="15:18" x14ac:dyDescent="0.3">
      <c r="O11862" s="85" t="s">
        <v>25264</v>
      </c>
      <c r="P11862" s="85" t="s">
        <v>25265</v>
      </c>
      <c r="Q11862" s="88">
        <v>988.9</v>
      </c>
      <c r="R11862" s="85">
        <v>0</v>
      </c>
    </row>
    <row r="11863" spans="15:18" x14ac:dyDescent="0.3">
      <c r="O11863" s="85" t="s">
        <v>25266</v>
      </c>
      <c r="P11863" s="85" t="s">
        <v>25267</v>
      </c>
      <c r="Q11863" s="88">
        <v>988.9</v>
      </c>
      <c r="R11863" s="85">
        <v>24</v>
      </c>
    </row>
    <row r="11864" spans="15:18" x14ac:dyDescent="0.3">
      <c r="O11864" s="85" t="s">
        <v>25268</v>
      </c>
      <c r="P11864" s="85" t="s">
        <v>25269</v>
      </c>
      <c r="Q11864" s="88">
        <v>988.9</v>
      </c>
      <c r="R11864" s="85">
        <v>28</v>
      </c>
    </row>
    <row r="11865" spans="15:18" x14ac:dyDescent="0.3">
      <c r="O11865" s="85" t="s">
        <v>25270</v>
      </c>
      <c r="P11865" s="85" t="s">
        <v>25271</v>
      </c>
      <c r="Q11865" s="88">
        <v>988.9</v>
      </c>
      <c r="R11865" s="85">
        <v>0</v>
      </c>
    </row>
    <row r="11866" spans="15:18" x14ac:dyDescent="0.3">
      <c r="O11866" s="85" t="s">
        <v>25272</v>
      </c>
      <c r="P11866" s="85" t="s">
        <v>25273</v>
      </c>
      <c r="Q11866" s="88">
        <v>988.9</v>
      </c>
      <c r="R11866" s="85">
        <v>57</v>
      </c>
    </row>
    <row r="11867" spans="15:18" x14ac:dyDescent="0.3">
      <c r="O11867" s="85" t="s">
        <v>25274</v>
      </c>
      <c r="P11867" s="85" t="s">
        <v>25275</v>
      </c>
      <c r="Q11867" s="88">
        <v>988.9</v>
      </c>
      <c r="R11867" s="85">
        <v>0</v>
      </c>
    </row>
    <row r="11868" spans="15:18" x14ac:dyDescent="0.3">
      <c r="O11868" s="85" t="s">
        <v>25276</v>
      </c>
      <c r="P11868" s="85" t="s">
        <v>25277</v>
      </c>
      <c r="Q11868" s="88">
        <v>988.9</v>
      </c>
      <c r="R11868" s="85">
        <v>54</v>
      </c>
    </row>
    <row r="11869" spans="15:18" x14ac:dyDescent="0.3">
      <c r="O11869" s="85" t="s">
        <v>25278</v>
      </c>
      <c r="P11869" s="85" t="s">
        <v>34852</v>
      </c>
      <c r="Q11869" s="88">
        <v>988.9</v>
      </c>
      <c r="R11869" s="85">
        <v>4</v>
      </c>
    </row>
    <row r="11870" spans="15:18" x14ac:dyDescent="0.3">
      <c r="O11870" s="85" t="s">
        <v>25279</v>
      </c>
      <c r="P11870" s="85" t="s">
        <v>25280</v>
      </c>
      <c r="Q11870" s="88">
        <v>988.9</v>
      </c>
      <c r="R11870" s="85">
        <v>11</v>
      </c>
    </row>
    <row r="11871" spans="15:18" x14ac:dyDescent="0.3">
      <c r="O11871" s="85" t="s">
        <v>25281</v>
      </c>
      <c r="P11871" s="85" t="s">
        <v>25282</v>
      </c>
      <c r="Q11871" s="88">
        <v>999</v>
      </c>
      <c r="R11871" s="85">
        <v>3</v>
      </c>
    </row>
    <row r="11872" spans="15:18" x14ac:dyDescent="0.3">
      <c r="O11872" s="85" t="s">
        <v>25283</v>
      </c>
      <c r="P11872" s="85" t="s">
        <v>25284</v>
      </c>
      <c r="Q11872" s="88">
        <v>988.9</v>
      </c>
      <c r="R11872" s="85">
        <v>2</v>
      </c>
    </row>
    <row r="11873" spans="15:18" x14ac:dyDescent="0.3">
      <c r="O11873" s="85" t="s">
        <v>25285</v>
      </c>
      <c r="P11873" s="85" t="s">
        <v>25286</v>
      </c>
      <c r="Q11873" s="88">
        <v>988.9</v>
      </c>
      <c r="R11873" s="85">
        <v>18</v>
      </c>
    </row>
    <row r="11874" spans="15:18" x14ac:dyDescent="0.3">
      <c r="O11874" s="85" t="s">
        <v>25287</v>
      </c>
      <c r="P11874" s="85" t="s">
        <v>25288</v>
      </c>
      <c r="Q11874" s="88">
        <v>988.9</v>
      </c>
      <c r="R11874" s="85">
        <v>4</v>
      </c>
    </row>
    <row r="11875" spans="15:18" x14ac:dyDescent="0.3">
      <c r="O11875" s="85" t="s">
        <v>1083</v>
      </c>
      <c r="P11875" s="85" t="s">
        <v>1084</v>
      </c>
      <c r="Q11875" s="88">
        <v>1090.3499999999999</v>
      </c>
      <c r="R11875" s="85">
        <v>17</v>
      </c>
    </row>
    <row r="11876" spans="15:18" x14ac:dyDescent="0.3">
      <c r="O11876" s="85" t="s">
        <v>25289</v>
      </c>
      <c r="P11876" s="85" t="s">
        <v>25290</v>
      </c>
      <c r="Q11876" s="88">
        <v>1090.3499999999999</v>
      </c>
      <c r="R11876" s="85">
        <v>0</v>
      </c>
    </row>
    <row r="11877" spans="15:18" x14ac:dyDescent="0.3">
      <c r="O11877" s="85" t="s">
        <v>1085</v>
      </c>
      <c r="P11877" s="85" t="s">
        <v>1086</v>
      </c>
      <c r="Q11877" s="88">
        <v>1090.3499999999999</v>
      </c>
      <c r="R11877" s="85">
        <v>516</v>
      </c>
    </row>
    <row r="11878" spans="15:18" x14ac:dyDescent="0.3">
      <c r="O11878" s="85" t="s">
        <v>25291</v>
      </c>
      <c r="P11878" s="85" t="s">
        <v>25292</v>
      </c>
      <c r="Q11878" s="88">
        <v>1090.3499999999999</v>
      </c>
      <c r="R11878" s="85">
        <v>0</v>
      </c>
    </row>
    <row r="11879" spans="15:18" x14ac:dyDescent="0.3">
      <c r="O11879" s="85" t="s">
        <v>1087</v>
      </c>
      <c r="P11879" s="85" t="s">
        <v>1088</v>
      </c>
      <c r="Q11879" s="88">
        <v>1090.3499999999999</v>
      </c>
      <c r="R11879" s="85">
        <v>290</v>
      </c>
    </row>
    <row r="11880" spans="15:18" x14ac:dyDescent="0.3">
      <c r="O11880" s="85" t="s">
        <v>1089</v>
      </c>
      <c r="P11880" s="85" t="s">
        <v>1090</v>
      </c>
      <c r="Q11880" s="88">
        <v>1090.3499999999999</v>
      </c>
      <c r="R11880" s="85">
        <v>373</v>
      </c>
    </row>
    <row r="11881" spans="15:18" x14ac:dyDescent="0.3">
      <c r="O11881" s="85" t="s">
        <v>25293</v>
      </c>
      <c r="P11881" s="85" t="s">
        <v>25294</v>
      </c>
      <c r="Q11881" s="88">
        <v>1090.3499999999999</v>
      </c>
      <c r="R11881" s="85">
        <v>0</v>
      </c>
    </row>
    <row r="11882" spans="15:18" x14ac:dyDescent="0.3">
      <c r="O11882" s="85" t="s">
        <v>1067</v>
      </c>
      <c r="P11882" s="85" t="s">
        <v>1068</v>
      </c>
      <c r="Q11882" s="88">
        <v>1090.3499999999999</v>
      </c>
      <c r="R11882" s="85">
        <v>88</v>
      </c>
    </row>
    <row r="11883" spans="15:18" x14ac:dyDescent="0.3">
      <c r="O11883" s="85" t="s">
        <v>1075</v>
      </c>
      <c r="P11883" s="85" t="s">
        <v>1076</v>
      </c>
      <c r="Q11883" s="88">
        <v>1090.3499999999999</v>
      </c>
      <c r="R11883" s="85">
        <v>450</v>
      </c>
    </row>
    <row r="11884" spans="15:18" x14ac:dyDescent="0.3">
      <c r="O11884" s="85" t="s">
        <v>25295</v>
      </c>
      <c r="P11884" s="85" t="s">
        <v>25296</v>
      </c>
      <c r="Q11884" s="88">
        <v>1090.3499999999999</v>
      </c>
      <c r="R11884" s="85">
        <v>0</v>
      </c>
    </row>
    <row r="11885" spans="15:18" x14ac:dyDescent="0.3">
      <c r="O11885" s="85" t="s">
        <v>1061</v>
      </c>
      <c r="P11885" s="85" t="s">
        <v>1062</v>
      </c>
      <c r="Q11885" s="88">
        <v>1090.3499999999999</v>
      </c>
      <c r="R11885" s="85">
        <v>65</v>
      </c>
    </row>
    <row r="11886" spans="15:18" x14ac:dyDescent="0.3">
      <c r="O11886" s="85" t="s">
        <v>1063</v>
      </c>
      <c r="P11886" s="85" t="s">
        <v>1064</v>
      </c>
      <c r="Q11886" s="88">
        <v>1090.3499999999999</v>
      </c>
      <c r="R11886" s="85">
        <v>398</v>
      </c>
    </row>
    <row r="11887" spans="15:18" x14ac:dyDescent="0.3">
      <c r="O11887" s="85" t="s">
        <v>25297</v>
      </c>
      <c r="P11887" s="85" t="s">
        <v>25298</v>
      </c>
      <c r="Q11887" s="88">
        <v>1090.3499999999999</v>
      </c>
      <c r="R11887" s="85">
        <v>1</v>
      </c>
    </row>
    <row r="11888" spans="15:18" x14ac:dyDescent="0.3">
      <c r="O11888" s="85" t="s">
        <v>25299</v>
      </c>
      <c r="P11888" s="85" t="s">
        <v>25300</v>
      </c>
      <c r="Q11888" s="88">
        <v>1090.3499999999999</v>
      </c>
      <c r="R11888" s="85">
        <v>8</v>
      </c>
    </row>
    <row r="11889" spans="15:18" x14ac:dyDescent="0.3">
      <c r="O11889" s="85" t="s">
        <v>1079</v>
      </c>
      <c r="P11889" s="85" t="s">
        <v>1080</v>
      </c>
      <c r="Q11889" s="88">
        <v>1090.3499999999999</v>
      </c>
      <c r="R11889" s="85">
        <v>92</v>
      </c>
    </row>
    <row r="11890" spans="15:18" x14ac:dyDescent="0.3">
      <c r="O11890" s="85" t="s">
        <v>1099</v>
      </c>
      <c r="P11890" s="85" t="s">
        <v>1100</v>
      </c>
      <c r="Q11890" s="88">
        <v>1090.3499999999999</v>
      </c>
      <c r="R11890" s="85">
        <v>69</v>
      </c>
    </row>
    <row r="11891" spans="15:18" x14ac:dyDescent="0.3">
      <c r="O11891" s="85" t="s">
        <v>1101</v>
      </c>
      <c r="P11891" s="85" t="s">
        <v>1102</v>
      </c>
      <c r="Q11891" s="88">
        <v>1090.3499999999999</v>
      </c>
      <c r="R11891" s="85">
        <v>78</v>
      </c>
    </row>
    <row r="11892" spans="15:18" x14ac:dyDescent="0.3">
      <c r="O11892" s="85" t="s">
        <v>1103</v>
      </c>
      <c r="P11892" s="85" t="s">
        <v>1104</v>
      </c>
      <c r="Q11892" s="88">
        <v>1090.3499999999999</v>
      </c>
      <c r="R11892" s="85">
        <v>33</v>
      </c>
    </row>
    <row r="11893" spans="15:18" x14ac:dyDescent="0.3">
      <c r="O11893" s="85" t="s">
        <v>1093</v>
      </c>
      <c r="P11893" s="85" t="s">
        <v>1094</v>
      </c>
      <c r="Q11893" s="88">
        <v>1090.3499999999999</v>
      </c>
      <c r="R11893" s="85">
        <v>299</v>
      </c>
    </row>
    <row r="11894" spans="15:18" x14ac:dyDescent="0.3">
      <c r="O11894" s="85" t="s">
        <v>1097</v>
      </c>
      <c r="P11894" s="85" t="s">
        <v>1098</v>
      </c>
      <c r="Q11894" s="88">
        <v>1090.3499999999999</v>
      </c>
      <c r="R11894" s="85">
        <v>42</v>
      </c>
    </row>
    <row r="11895" spans="15:18" x14ac:dyDescent="0.3">
      <c r="O11895" s="85" t="s">
        <v>25301</v>
      </c>
      <c r="P11895" s="85" t="s">
        <v>25302</v>
      </c>
      <c r="Q11895" s="88">
        <v>11071.62</v>
      </c>
      <c r="R11895" s="85">
        <v>4</v>
      </c>
    </row>
    <row r="11896" spans="15:18" x14ac:dyDescent="0.3">
      <c r="O11896" s="85" t="s">
        <v>25303</v>
      </c>
      <c r="P11896" s="85" t="s">
        <v>25304</v>
      </c>
      <c r="Q11896" s="88">
        <v>110141.55</v>
      </c>
      <c r="R11896" s="85">
        <v>8</v>
      </c>
    </row>
    <row r="11897" spans="15:18" x14ac:dyDescent="0.3">
      <c r="O11897" s="85" t="s">
        <v>25305</v>
      </c>
      <c r="P11897" s="85" t="s">
        <v>25306</v>
      </c>
      <c r="Q11897" s="88">
        <v>362319.45</v>
      </c>
      <c r="R11897" s="85">
        <v>4</v>
      </c>
    </row>
    <row r="11898" spans="15:18" x14ac:dyDescent="0.3">
      <c r="O11898" s="85" t="s">
        <v>25307</v>
      </c>
      <c r="P11898" s="85" t="s">
        <v>25308</v>
      </c>
      <c r="Q11898" s="88">
        <v>659950.19999999995</v>
      </c>
      <c r="R11898" s="85">
        <v>0</v>
      </c>
    </row>
    <row r="11899" spans="15:18" x14ac:dyDescent="0.3">
      <c r="O11899" s="85" t="s">
        <v>25309</v>
      </c>
      <c r="P11899" s="85" t="s">
        <v>25310</v>
      </c>
      <c r="Q11899" s="88">
        <v>2000</v>
      </c>
      <c r="R11899" s="85">
        <v>0</v>
      </c>
    </row>
    <row r="11900" spans="15:18" x14ac:dyDescent="0.3">
      <c r="O11900" s="85" t="s">
        <v>639</v>
      </c>
      <c r="P11900" s="85" t="s">
        <v>640</v>
      </c>
      <c r="Q11900" s="88">
        <v>2000</v>
      </c>
      <c r="R11900" s="85">
        <v>860</v>
      </c>
    </row>
    <row r="11901" spans="15:18" x14ac:dyDescent="0.3">
      <c r="O11901" s="85" t="s">
        <v>25311</v>
      </c>
      <c r="P11901" s="85" t="s">
        <v>25312</v>
      </c>
      <c r="Q11901" s="88">
        <v>2000</v>
      </c>
      <c r="R11901" s="85">
        <v>5</v>
      </c>
    </row>
    <row r="11902" spans="15:18" x14ac:dyDescent="0.3">
      <c r="O11902" s="85" t="s">
        <v>377</v>
      </c>
      <c r="P11902" s="85" t="s">
        <v>378</v>
      </c>
      <c r="Q11902" s="88">
        <v>2000.55</v>
      </c>
      <c r="R11902" s="85">
        <v>76</v>
      </c>
    </row>
    <row r="11903" spans="15:18" x14ac:dyDescent="0.3">
      <c r="O11903" s="85" t="s">
        <v>25313</v>
      </c>
      <c r="P11903" s="85" t="s">
        <v>25314</v>
      </c>
      <c r="Q11903" s="88">
        <v>2000.55</v>
      </c>
      <c r="R11903" s="85">
        <v>0</v>
      </c>
    </row>
    <row r="11904" spans="15:18" x14ac:dyDescent="0.3">
      <c r="O11904" s="85" t="s">
        <v>25315</v>
      </c>
      <c r="P11904" s="85" t="s">
        <v>25316</v>
      </c>
      <c r="Q11904" s="88">
        <v>2000.55</v>
      </c>
      <c r="R11904" s="85">
        <v>-1</v>
      </c>
    </row>
    <row r="11905" spans="15:18" x14ac:dyDescent="0.3">
      <c r="O11905" s="85" t="s">
        <v>369</v>
      </c>
      <c r="P11905" s="85" t="s">
        <v>370</v>
      </c>
      <c r="Q11905" s="88">
        <v>2000.55</v>
      </c>
      <c r="R11905" s="85">
        <v>35</v>
      </c>
    </row>
    <row r="11906" spans="15:18" x14ac:dyDescent="0.3">
      <c r="O11906" s="85" t="s">
        <v>25317</v>
      </c>
      <c r="P11906" s="85" t="s">
        <v>25318</v>
      </c>
      <c r="Q11906" s="88">
        <v>2000.55</v>
      </c>
      <c r="R11906" s="85">
        <v>-4</v>
      </c>
    </row>
    <row r="11907" spans="15:18" x14ac:dyDescent="0.3">
      <c r="O11907" s="85" t="s">
        <v>25319</v>
      </c>
      <c r="P11907" s="85" t="s">
        <v>25320</v>
      </c>
      <c r="Q11907" s="88">
        <v>4247.21</v>
      </c>
      <c r="R11907" s="85">
        <v>0</v>
      </c>
    </row>
    <row r="11908" spans="15:18" x14ac:dyDescent="0.3">
      <c r="O11908" s="85" t="s">
        <v>809</v>
      </c>
      <c r="P11908" s="85" t="s">
        <v>810</v>
      </c>
      <c r="Q11908" s="88">
        <v>4247.21</v>
      </c>
      <c r="R11908" s="85">
        <v>48</v>
      </c>
    </row>
    <row r="11909" spans="15:18" x14ac:dyDescent="0.3">
      <c r="O11909" s="85" t="s">
        <v>25321</v>
      </c>
      <c r="P11909" s="85" t="s">
        <v>25322</v>
      </c>
      <c r="Q11909" s="88">
        <v>4247.21</v>
      </c>
      <c r="R11909" s="85">
        <v>0</v>
      </c>
    </row>
    <row r="11910" spans="15:18" x14ac:dyDescent="0.3">
      <c r="O11910" s="85" t="s">
        <v>25323</v>
      </c>
      <c r="P11910" s="85" t="s">
        <v>25324</v>
      </c>
      <c r="Q11910" s="88">
        <v>4247.21</v>
      </c>
      <c r="R11910" s="85">
        <v>17</v>
      </c>
    </row>
    <row r="11911" spans="15:18" x14ac:dyDescent="0.3">
      <c r="O11911" s="85" t="s">
        <v>25325</v>
      </c>
      <c r="P11911" s="85" t="s">
        <v>25326</v>
      </c>
      <c r="Q11911" s="88">
        <v>4247.21</v>
      </c>
      <c r="R11911" s="85">
        <v>0</v>
      </c>
    </row>
    <row r="11912" spans="15:18" x14ac:dyDescent="0.3">
      <c r="O11912" s="85" t="s">
        <v>819</v>
      </c>
      <c r="P11912" s="85" t="s">
        <v>820</v>
      </c>
      <c r="Q11912" s="88">
        <v>4247.21</v>
      </c>
      <c r="R11912" s="85">
        <v>2</v>
      </c>
    </row>
    <row r="11913" spans="15:18" x14ac:dyDescent="0.3">
      <c r="O11913" s="85" t="s">
        <v>817</v>
      </c>
      <c r="P11913" s="85" t="s">
        <v>818</v>
      </c>
      <c r="Q11913" s="88">
        <v>4247.21</v>
      </c>
      <c r="R11913" s="85">
        <v>52</v>
      </c>
    </row>
    <row r="11914" spans="15:18" x14ac:dyDescent="0.3">
      <c r="O11914" s="85" t="s">
        <v>25327</v>
      </c>
      <c r="P11914" s="85" t="s">
        <v>25328</v>
      </c>
      <c r="Q11914" s="88">
        <v>4247.21</v>
      </c>
      <c r="R11914" s="85">
        <v>10</v>
      </c>
    </row>
    <row r="11915" spans="15:18" x14ac:dyDescent="0.3">
      <c r="O11915" s="85" t="s">
        <v>25329</v>
      </c>
      <c r="P11915" s="85" t="s">
        <v>25330</v>
      </c>
      <c r="Q11915" s="88">
        <v>4247.21</v>
      </c>
      <c r="R11915" s="85">
        <v>4</v>
      </c>
    </row>
    <row r="11916" spans="15:18" x14ac:dyDescent="0.3">
      <c r="O11916" s="85" t="s">
        <v>25331</v>
      </c>
      <c r="P11916" s="85" t="s">
        <v>25332</v>
      </c>
      <c r="Q11916" s="88">
        <v>4247.21</v>
      </c>
      <c r="R11916" s="85">
        <v>0</v>
      </c>
    </row>
    <row r="11917" spans="15:18" x14ac:dyDescent="0.3">
      <c r="O11917" s="85" t="s">
        <v>25333</v>
      </c>
      <c r="P11917" s="85" t="s">
        <v>25334</v>
      </c>
      <c r="Q11917" s="88">
        <v>4247.21</v>
      </c>
      <c r="R11917" s="85">
        <v>0</v>
      </c>
    </row>
    <row r="11918" spans="15:18" x14ac:dyDescent="0.3">
      <c r="O11918" s="85" t="s">
        <v>821</v>
      </c>
      <c r="P11918" s="85" t="s">
        <v>822</v>
      </c>
      <c r="Q11918" s="88">
        <v>4247.21</v>
      </c>
      <c r="R11918" s="85">
        <v>61</v>
      </c>
    </row>
    <row r="11919" spans="15:18" x14ac:dyDescent="0.3">
      <c r="O11919" s="85" t="s">
        <v>1597</v>
      </c>
      <c r="P11919" s="85" t="s">
        <v>1598</v>
      </c>
      <c r="Q11919" s="88">
        <v>4247.21</v>
      </c>
      <c r="R11919" s="85">
        <v>33</v>
      </c>
    </row>
    <row r="11920" spans="15:18" x14ac:dyDescent="0.3">
      <c r="O11920" s="85" t="s">
        <v>25335</v>
      </c>
      <c r="P11920" s="85" t="s">
        <v>25336</v>
      </c>
      <c r="Q11920" s="88">
        <v>4247.21</v>
      </c>
      <c r="R11920" s="85">
        <v>-8</v>
      </c>
    </row>
    <row r="11921" spans="15:18" x14ac:dyDescent="0.3">
      <c r="O11921" s="85" t="s">
        <v>25337</v>
      </c>
      <c r="P11921" s="85" t="s">
        <v>25338</v>
      </c>
      <c r="Q11921" s="88">
        <v>1200</v>
      </c>
      <c r="R11921" s="85">
        <v>167</v>
      </c>
    </row>
    <row r="11922" spans="15:18" x14ac:dyDescent="0.3">
      <c r="O11922" s="85" t="s">
        <v>2308</v>
      </c>
      <c r="P11922" s="85" t="s">
        <v>2309</v>
      </c>
      <c r="Q11922" s="88">
        <v>1200</v>
      </c>
      <c r="R11922" s="85">
        <v>189</v>
      </c>
    </row>
    <row r="11923" spans="15:18" x14ac:dyDescent="0.3">
      <c r="O11923" s="85" t="s">
        <v>2310</v>
      </c>
      <c r="P11923" s="85" t="s">
        <v>2311</v>
      </c>
      <c r="Q11923" s="88">
        <v>1200</v>
      </c>
      <c r="R11923" s="85">
        <v>631</v>
      </c>
    </row>
    <row r="11924" spans="15:18" x14ac:dyDescent="0.3">
      <c r="O11924" s="85" t="s">
        <v>25339</v>
      </c>
      <c r="P11924" s="85" t="s">
        <v>25340</v>
      </c>
      <c r="Q11924" s="88">
        <v>1200</v>
      </c>
      <c r="R11924" s="85">
        <v>10</v>
      </c>
    </row>
    <row r="11925" spans="15:18" x14ac:dyDescent="0.3">
      <c r="O11925" s="85" t="s">
        <v>2316</v>
      </c>
      <c r="P11925" s="85" t="s">
        <v>2317</v>
      </c>
      <c r="Q11925" s="88">
        <v>1200</v>
      </c>
      <c r="R11925" s="85">
        <v>428</v>
      </c>
    </row>
    <row r="11926" spans="15:18" x14ac:dyDescent="0.3">
      <c r="O11926" s="85" t="s">
        <v>2318</v>
      </c>
      <c r="P11926" s="85" t="s">
        <v>2319</v>
      </c>
      <c r="Q11926" s="88">
        <v>1200</v>
      </c>
      <c r="R11926" s="85">
        <v>91</v>
      </c>
    </row>
    <row r="11927" spans="15:18" x14ac:dyDescent="0.3">
      <c r="O11927" s="85" t="s">
        <v>2322</v>
      </c>
      <c r="P11927" s="85" t="s">
        <v>2323</v>
      </c>
      <c r="Q11927" s="88">
        <v>1200</v>
      </c>
      <c r="R11927" s="85">
        <v>1612</v>
      </c>
    </row>
    <row r="11928" spans="15:18" x14ac:dyDescent="0.3">
      <c r="O11928" s="85" t="s">
        <v>2328</v>
      </c>
      <c r="P11928" s="85" t="s">
        <v>2329</v>
      </c>
      <c r="Q11928" s="88">
        <v>1200</v>
      </c>
      <c r="R11928" s="85">
        <v>1667</v>
      </c>
    </row>
    <row r="11929" spans="15:18" x14ac:dyDescent="0.3">
      <c r="O11929" s="85" t="s">
        <v>25341</v>
      </c>
      <c r="P11929" s="85" t="s">
        <v>25342</v>
      </c>
      <c r="Q11929" s="88">
        <v>1200</v>
      </c>
      <c r="R11929" s="85">
        <v>-2</v>
      </c>
    </row>
    <row r="11930" spans="15:18" x14ac:dyDescent="0.3">
      <c r="O11930" s="85" t="s">
        <v>25343</v>
      </c>
      <c r="P11930" s="85" t="s">
        <v>25344</v>
      </c>
      <c r="Q11930" s="88">
        <v>1200</v>
      </c>
      <c r="R11930" s="85">
        <v>0</v>
      </c>
    </row>
    <row r="11931" spans="15:18" x14ac:dyDescent="0.3">
      <c r="O11931" s="85" t="s">
        <v>25345</v>
      </c>
      <c r="P11931" s="85" t="s">
        <v>25346</v>
      </c>
      <c r="Q11931" s="88">
        <v>1200</v>
      </c>
      <c r="R11931" s="85">
        <v>0</v>
      </c>
    </row>
    <row r="11932" spans="15:18" x14ac:dyDescent="0.3">
      <c r="O11932" s="85" t="s">
        <v>2282</v>
      </c>
      <c r="P11932" s="85" t="s">
        <v>2283</v>
      </c>
      <c r="Q11932" s="88">
        <v>1200</v>
      </c>
      <c r="R11932" s="85">
        <v>379</v>
      </c>
    </row>
    <row r="11933" spans="15:18" x14ac:dyDescent="0.3">
      <c r="O11933" s="85" t="s">
        <v>25347</v>
      </c>
      <c r="P11933" s="85" t="s">
        <v>25348</v>
      </c>
      <c r="Q11933" s="88">
        <v>1200</v>
      </c>
      <c r="R11933" s="85">
        <v>-48</v>
      </c>
    </row>
    <row r="11934" spans="15:18" x14ac:dyDescent="0.3">
      <c r="O11934" s="85" t="s">
        <v>25349</v>
      </c>
      <c r="P11934" s="85" t="s">
        <v>25350</v>
      </c>
      <c r="Q11934" s="88">
        <v>1200</v>
      </c>
      <c r="R11934" s="85">
        <v>796</v>
      </c>
    </row>
    <row r="11935" spans="15:18" x14ac:dyDescent="0.3">
      <c r="O11935" s="85" t="s">
        <v>2292</v>
      </c>
      <c r="P11935" s="85" t="s">
        <v>2293</v>
      </c>
      <c r="Q11935" s="88">
        <v>1200</v>
      </c>
      <c r="R11935" s="85">
        <v>16</v>
      </c>
    </row>
    <row r="11936" spans="15:18" x14ac:dyDescent="0.3">
      <c r="O11936" s="85" t="s">
        <v>25351</v>
      </c>
      <c r="P11936" s="85" t="s">
        <v>25352</v>
      </c>
      <c r="Q11936" s="88">
        <v>1200</v>
      </c>
      <c r="R11936" s="85">
        <v>45</v>
      </c>
    </row>
    <row r="11937" spans="15:18" x14ac:dyDescent="0.3">
      <c r="O11937" s="85" t="s">
        <v>25353</v>
      </c>
      <c r="P11937" s="85" t="s">
        <v>25354</v>
      </c>
      <c r="Q11937" s="88">
        <v>1200</v>
      </c>
      <c r="R11937" s="85">
        <v>4</v>
      </c>
    </row>
    <row r="11938" spans="15:18" x14ac:dyDescent="0.3">
      <c r="O11938" s="85" t="s">
        <v>2336</v>
      </c>
      <c r="P11938" s="85" t="s">
        <v>2337</v>
      </c>
      <c r="Q11938" s="88">
        <v>1200</v>
      </c>
      <c r="R11938" s="85">
        <v>76</v>
      </c>
    </row>
    <row r="11939" spans="15:18" x14ac:dyDescent="0.3">
      <c r="O11939" s="85" t="s">
        <v>2338</v>
      </c>
      <c r="P11939" s="85" t="s">
        <v>2339</v>
      </c>
      <c r="Q11939" s="88">
        <v>1200</v>
      </c>
      <c r="R11939" s="85">
        <v>135</v>
      </c>
    </row>
    <row r="11940" spans="15:18" x14ac:dyDescent="0.3">
      <c r="O11940" s="85" t="s">
        <v>2340</v>
      </c>
      <c r="P11940" s="85" t="s">
        <v>2341</v>
      </c>
      <c r="Q11940" s="88">
        <v>1200</v>
      </c>
      <c r="R11940" s="85">
        <v>104</v>
      </c>
    </row>
    <row r="11941" spans="15:18" x14ac:dyDescent="0.3">
      <c r="O11941" s="85" t="s">
        <v>25355</v>
      </c>
      <c r="P11941" s="85" t="s">
        <v>25356</v>
      </c>
      <c r="Q11941" s="88">
        <v>19883</v>
      </c>
      <c r="R11941" s="85">
        <v>0</v>
      </c>
    </row>
    <row r="11942" spans="15:18" x14ac:dyDescent="0.3">
      <c r="O11942" s="85" t="s">
        <v>25357</v>
      </c>
      <c r="P11942" s="85" t="s">
        <v>25358</v>
      </c>
      <c r="Q11942" s="88">
        <v>1048</v>
      </c>
      <c r="R11942" s="85">
        <v>0</v>
      </c>
    </row>
    <row r="11943" spans="15:18" x14ac:dyDescent="0.3">
      <c r="O11943" s="85" t="s">
        <v>25359</v>
      </c>
      <c r="P11943" s="85" t="s">
        <v>25360</v>
      </c>
      <c r="Q11943" s="88">
        <v>1048</v>
      </c>
      <c r="R11943" s="85">
        <v>-7</v>
      </c>
    </row>
    <row r="11944" spans="15:18" x14ac:dyDescent="0.3">
      <c r="O11944" s="85" t="s">
        <v>838</v>
      </c>
      <c r="P11944" s="85" t="s">
        <v>1365</v>
      </c>
      <c r="Q11944" s="88">
        <v>3025.73</v>
      </c>
      <c r="R11944" s="85">
        <v>21</v>
      </c>
    </row>
    <row r="11945" spans="15:18" x14ac:dyDescent="0.3">
      <c r="O11945" s="85" t="s">
        <v>839</v>
      </c>
      <c r="P11945" s="85" t="s">
        <v>1366</v>
      </c>
      <c r="Q11945" s="88">
        <v>3025.73</v>
      </c>
      <c r="R11945" s="85">
        <v>94</v>
      </c>
    </row>
    <row r="11946" spans="15:18" x14ac:dyDescent="0.3">
      <c r="O11946" s="85" t="s">
        <v>25361</v>
      </c>
      <c r="P11946" s="85" t="s">
        <v>25362</v>
      </c>
      <c r="Q11946" s="88">
        <v>3025.73</v>
      </c>
      <c r="R11946" s="85">
        <v>125</v>
      </c>
    </row>
    <row r="11947" spans="15:18" x14ac:dyDescent="0.3">
      <c r="O11947" s="85" t="s">
        <v>25363</v>
      </c>
      <c r="P11947" s="85" t="s">
        <v>25364</v>
      </c>
      <c r="Q11947" s="88">
        <v>4247.21</v>
      </c>
      <c r="R11947" s="85">
        <v>0</v>
      </c>
    </row>
    <row r="11948" spans="15:18" x14ac:dyDescent="0.3">
      <c r="O11948" s="85" t="s">
        <v>25365</v>
      </c>
      <c r="P11948" s="85" t="s">
        <v>25366</v>
      </c>
      <c r="Q11948" s="88">
        <v>4247.21</v>
      </c>
      <c r="R11948" s="85">
        <v>0</v>
      </c>
    </row>
    <row r="11949" spans="15:18" x14ac:dyDescent="0.3">
      <c r="O11949" s="85" t="s">
        <v>25367</v>
      </c>
      <c r="P11949" s="85" t="s">
        <v>25368</v>
      </c>
      <c r="Q11949" s="88">
        <v>3924.45</v>
      </c>
      <c r="R11949" s="85">
        <v>0</v>
      </c>
    </row>
    <row r="11950" spans="15:18" x14ac:dyDescent="0.3">
      <c r="O11950" s="85" t="s">
        <v>25369</v>
      </c>
      <c r="P11950" s="85" t="s">
        <v>25370</v>
      </c>
      <c r="Q11950" s="88">
        <v>3924.45</v>
      </c>
      <c r="R11950" s="85">
        <v>-3</v>
      </c>
    </row>
    <row r="11951" spans="15:18" x14ac:dyDescent="0.3">
      <c r="O11951" s="85" t="s">
        <v>25371</v>
      </c>
      <c r="P11951" s="85" t="s">
        <v>25372</v>
      </c>
      <c r="Q11951" s="88">
        <v>3924.45</v>
      </c>
      <c r="R11951" s="85">
        <v>-2</v>
      </c>
    </row>
    <row r="11952" spans="15:18" x14ac:dyDescent="0.3">
      <c r="O11952" s="85" t="s">
        <v>25373</v>
      </c>
      <c r="P11952" s="85" t="s">
        <v>25374</v>
      </c>
      <c r="Q11952" s="88">
        <v>3924.45</v>
      </c>
      <c r="R11952" s="85">
        <v>0</v>
      </c>
    </row>
    <row r="11953" spans="15:18" x14ac:dyDescent="0.3">
      <c r="O11953" s="85" t="s">
        <v>25375</v>
      </c>
      <c r="P11953" s="85" t="s">
        <v>25376</v>
      </c>
      <c r="Q11953" s="88">
        <v>3924.45</v>
      </c>
      <c r="R11953" s="85">
        <v>0</v>
      </c>
    </row>
    <row r="11954" spans="15:18" x14ac:dyDescent="0.3">
      <c r="O11954" s="85" t="s">
        <v>25377</v>
      </c>
      <c r="P11954" s="85" t="s">
        <v>25378</v>
      </c>
      <c r="Q11954" s="88">
        <v>3924.45</v>
      </c>
      <c r="R11954" s="85">
        <v>0</v>
      </c>
    </row>
    <row r="11955" spans="15:18" x14ac:dyDescent="0.3">
      <c r="O11955" s="85" t="s">
        <v>25379</v>
      </c>
      <c r="P11955" s="85" t="s">
        <v>25380</v>
      </c>
      <c r="Q11955" s="88">
        <v>3924.45</v>
      </c>
      <c r="R11955" s="85">
        <v>3</v>
      </c>
    </row>
    <row r="11956" spans="15:18" x14ac:dyDescent="0.3">
      <c r="O11956" s="85" t="s">
        <v>25381</v>
      </c>
      <c r="P11956" s="85" t="s">
        <v>25382</v>
      </c>
      <c r="Q11956" s="88">
        <v>3924.45</v>
      </c>
      <c r="R11956" s="85">
        <v>0</v>
      </c>
    </row>
    <row r="11957" spans="15:18" x14ac:dyDescent="0.3">
      <c r="O11957" s="85" t="s">
        <v>25383</v>
      </c>
      <c r="P11957" s="85" t="s">
        <v>25384</v>
      </c>
      <c r="Q11957" s="88">
        <v>3924.45</v>
      </c>
      <c r="R11957" s="85">
        <v>0</v>
      </c>
    </row>
    <row r="11958" spans="15:18" x14ac:dyDescent="0.3">
      <c r="O11958" s="85" t="s">
        <v>25385</v>
      </c>
      <c r="P11958" s="85" t="s">
        <v>25386</v>
      </c>
      <c r="Q11958" s="88">
        <v>3924.45</v>
      </c>
      <c r="R11958" s="85">
        <v>0</v>
      </c>
    </row>
    <row r="11959" spans="15:18" x14ac:dyDescent="0.3">
      <c r="O11959" s="85" t="s">
        <v>25387</v>
      </c>
      <c r="P11959" s="85" t="s">
        <v>25388</v>
      </c>
      <c r="Q11959" s="88">
        <v>3924.45</v>
      </c>
      <c r="R11959" s="85">
        <v>7</v>
      </c>
    </row>
    <row r="11960" spans="15:18" x14ac:dyDescent="0.3">
      <c r="O11960" s="85" t="s">
        <v>25389</v>
      </c>
      <c r="P11960" s="85" t="s">
        <v>25390</v>
      </c>
      <c r="Q11960" s="88">
        <v>3924.45</v>
      </c>
      <c r="R11960" s="85">
        <v>0</v>
      </c>
    </row>
    <row r="11961" spans="15:18" x14ac:dyDescent="0.3">
      <c r="O11961" s="85" t="s">
        <v>25391</v>
      </c>
      <c r="P11961" s="85" t="s">
        <v>25392</v>
      </c>
      <c r="Q11961" s="88">
        <v>3924.45</v>
      </c>
      <c r="R11961" s="85">
        <v>-1</v>
      </c>
    </row>
    <row r="11962" spans="15:18" x14ac:dyDescent="0.3">
      <c r="O11962" s="85" t="s">
        <v>25393</v>
      </c>
      <c r="P11962" s="85" t="s">
        <v>25394</v>
      </c>
      <c r="Q11962" s="88">
        <v>3924.45</v>
      </c>
      <c r="R11962" s="85">
        <v>-8</v>
      </c>
    </row>
    <row r="11963" spans="15:18" x14ac:dyDescent="0.3">
      <c r="O11963" s="85" t="s">
        <v>25395</v>
      </c>
      <c r="P11963" s="85" t="s">
        <v>25396</v>
      </c>
      <c r="Q11963" s="88">
        <v>3924.45</v>
      </c>
      <c r="R11963" s="85">
        <v>0</v>
      </c>
    </row>
    <row r="11964" spans="15:18" x14ac:dyDescent="0.3">
      <c r="O11964" s="85" t="s">
        <v>25397</v>
      </c>
      <c r="P11964" s="85" t="s">
        <v>25398</v>
      </c>
      <c r="Q11964" s="88">
        <v>3924.45</v>
      </c>
      <c r="R11964" s="85">
        <v>0</v>
      </c>
    </row>
    <row r="11965" spans="15:18" x14ac:dyDescent="0.3">
      <c r="O11965" s="85" t="s">
        <v>25399</v>
      </c>
      <c r="P11965" s="85" t="s">
        <v>25400</v>
      </c>
      <c r="Q11965" s="88">
        <v>3924.45</v>
      </c>
      <c r="R11965" s="85">
        <v>2</v>
      </c>
    </row>
    <row r="11966" spans="15:18" x14ac:dyDescent="0.3">
      <c r="O11966" s="85" t="s">
        <v>25401</v>
      </c>
      <c r="P11966" s="85" t="s">
        <v>25402</v>
      </c>
      <c r="Q11966" s="88">
        <v>3924.45</v>
      </c>
      <c r="R11966" s="85">
        <v>6</v>
      </c>
    </row>
    <row r="11967" spans="15:18" x14ac:dyDescent="0.3">
      <c r="O11967" s="85" t="s">
        <v>25403</v>
      </c>
      <c r="P11967" s="85" t="s">
        <v>25404</v>
      </c>
      <c r="Q11967" s="88">
        <v>3924.45</v>
      </c>
      <c r="R11967" s="85">
        <v>0</v>
      </c>
    </row>
    <row r="11968" spans="15:18" x14ac:dyDescent="0.3">
      <c r="O11968" s="85" t="s">
        <v>25405</v>
      </c>
      <c r="P11968" s="85" t="s">
        <v>25406</v>
      </c>
      <c r="Q11968" s="88">
        <v>3924.45</v>
      </c>
      <c r="R11968" s="85">
        <v>0</v>
      </c>
    </row>
    <row r="11969" spans="15:18" x14ac:dyDescent="0.3">
      <c r="O11969" s="85" t="s">
        <v>25407</v>
      </c>
      <c r="P11969" s="85" t="s">
        <v>25408</v>
      </c>
      <c r="Q11969" s="88">
        <v>2679</v>
      </c>
      <c r="R11969" s="85">
        <v>785</v>
      </c>
    </row>
    <row r="11970" spans="15:18" x14ac:dyDescent="0.3">
      <c r="O11970" s="85" t="s">
        <v>25409</v>
      </c>
      <c r="P11970" s="85" t="s">
        <v>25410</v>
      </c>
      <c r="Q11970" s="88">
        <v>3175.05</v>
      </c>
      <c r="R11970" s="85">
        <v>265</v>
      </c>
    </row>
    <row r="11971" spans="15:18" x14ac:dyDescent="0.3">
      <c r="O11971" s="85" t="s">
        <v>25411</v>
      </c>
      <c r="P11971" s="85" t="s">
        <v>25412</v>
      </c>
      <c r="Q11971" s="88">
        <v>35916.46</v>
      </c>
      <c r="R11971" s="85">
        <v>0</v>
      </c>
    </row>
    <row r="11972" spans="15:18" x14ac:dyDescent="0.3">
      <c r="O11972" s="85" t="s">
        <v>848</v>
      </c>
      <c r="P11972" s="85" t="s">
        <v>849</v>
      </c>
      <c r="Q11972" s="88">
        <v>3486.75</v>
      </c>
      <c r="R11972" s="85">
        <v>72</v>
      </c>
    </row>
    <row r="11973" spans="15:18" x14ac:dyDescent="0.3">
      <c r="O11973" s="85" t="s">
        <v>856</v>
      </c>
      <c r="P11973" s="85" t="s">
        <v>857</v>
      </c>
      <c r="Q11973" s="88">
        <v>3486.75</v>
      </c>
      <c r="R11973" s="85">
        <v>112</v>
      </c>
    </row>
    <row r="11974" spans="15:18" x14ac:dyDescent="0.3">
      <c r="O11974" s="85" t="s">
        <v>25413</v>
      </c>
      <c r="P11974" s="85" t="s">
        <v>25414</v>
      </c>
      <c r="Q11974" s="88">
        <v>3486.75</v>
      </c>
      <c r="R11974" s="85">
        <v>0</v>
      </c>
    </row>
    <row r="11975" spans="15:18" x14ac:dyDescent="0.3">
      <c r="O11975" s="85" t="s">
        <v>864</v>
      </c>
      <c r="P11975" s="85" t="s">
        <v>865</v>
      </c>
      <c r="Q11975" s="88">
        <v>3486.75</v>
      </c>
      <c r="R11975" s="85">
        <v>89</v>
      </c>
    </row>
    <row r="11976" spans="15:18" x14ac:dyDescent="0.3">
      <c r="O11976" s="85" t="s">
        <v>2248</v>
      </c>
      <c r="P11976" s="85" t="s">
        <v>2249</v>
      </c>
      <c r="Q11976" s="88">
        <v>3486.75</v>
      </c>
      <c r="R11976" s="85">
        <v>1</v>
      </c>
    </row>
    <row r="11977" spans="15:18" x14ac:dyDescent="0.3">
      <c r="O11977" s="85" t="s">
        <v>25415</v>
      </c>
      <c r="P11977" s="85" t="s">
        <v>25416</v>
      </c>
      <c r="Q11977" s="88">
        <v>3486.75</v>
      </c>
      <c r="R11977" s="85">
        <v>0</v>
      </c>
    </row>
    <row r="11978" spans="15:18" x14ac:dyDescent="0.3">
      <c r="O11978" s="85" t="s">
        <v>25417</v>
      </c>
      <c r="P11978" s="85" t="s">
        <v>25418</v>
      </c>
      <c r="Q11978" s="88">
        <v>3486.75</v>
      </c>
      <c r="R11978" s="85">
        <v>0</v>
      </c>
    </row>
    <row r="11979" spans="15:18" x14ac:dyDescent="0.3">
      <c r="O11979" s="85" t="s">
        <v>852</v>
      </c>
      <c r="P11979" s="85" t="s">
        <v>853</v>
      </c>
      <c r="Q11979" s="88">
        <v>3486.75</v>
      </c>
      <c r="R11979" s="85">
        <v>125</v>
      </c>
    </row>
    <row r="11980" spans="15:18" x14ac:dyDescent="0.3">
      <c r="O11980" s="85" t="s">
        <v>854</v>
      </c>
      <c r="P11980" s="85" t="s">
        <v>855</v>
      </c>
      <c r="Q11980" s="88">
        <v>3486.75</v>
      </c>
      <c r="R11980" s="85">
        <v>77</v>
      </c>
    </row>
    <row r="11981" spans="15:18" x14ac:dyDescent="0.3">
      <c r="O11981" s="85" t="s">
        <v>25419</v>
      </c>
      <c r="P11981" s="85" t="s">
        <v>25420</v>
      </c>
      <c r="Q11981" s="88">
        <v>3486.75</v>
      </c>
      <c r="R11981" s="85">
        <v>2</v>
      </c>
    </row>
    <row r="11982" spans="15:18" x14ac:dyDescent="0.3">
      <c r="O11982" s="85" t="s">
        <v>25421</v>
      </c>
      <c r="P11982" s="85" t="s">
        <v>25422</v>
      </c>
      <c r="Q11982" s="88">
        <v>3486.75</v>
      </c>
      <c r="R11982" s="85">
        <v>0</v>
      </c>
    </row>
    <row r="11983" spans="15:18" x14ac:dyDescent="0.3">
      <c r="O11983" s="85" t="s">
        <v>858</v>
      </c>
      <c r="P11983" s="85" t="s">
        <v>859</v>
      </c>
      <c r="Q11983" s="88">
        <v>3486.75</v>
      </c>
      <c r="R11983" s="85">
        <v>21</v>
      </c>
    </row>
    <row r="11984" spans="15:18" x14ac:dyDescent="0.3">
      <c r="O11984" s="85" t="s">
        <v>862</v>
      </c>
      <c r="P11984" s="85" t="s">
        <v>863</v>
      </c>
      <c r="Q11984" s="88">
        <v>3486.75</v>
      </c>
      <c r="R11984" s="85">
        <v>129</v>
      </c>
    </row>
    <row r="11985" spans="15:18" x14ac:dyDescent="0.3">
      <c r="O11985" s="85" t="s">
        <v>1607</v>
      </c>
      <c r="P11985" s="85" t="s">
        <v>1608</v>
      </c>
      <c r="Q11985" s="88">
        <v>3486.75</v>
      </c>
      <c r="R11985" s="85">
        <v>0</v>
      </c>
    </row>
    <row r="11986" spans="15:18" x14ac:dyDescent="0.3">
      <c r="O11986" s="85" t="s">
        <v>25423</v>
      </c>
      <c r="P11986" s="85" t="s">
        <v>25424</v>
      </c>
      <c r="Q11986" s="88">
        <v>3486.75</v>
      </c>
      <c r="R11986" s="85">
        <v>1</v>
      </c>
    </row>
    <row r="11987" spans="15:18" x14ac:dyDescent="0.3">
      <c r="O11987" s="85" t="s">
        <v>25425</v>
      </c>
      <c r="P11987" s="85" t="s">
        <v>25426</v>
      </c>
      <c r="Q11987" s="88">
        <v>6726.75</v>
      </c>
      <c r="R11987" s="85">
        <v>-4</v>
      </c>
    </row>
    <row r="11988" spans="15:18" x14ac:dyDescent="0.3">
      <c r="O11988" s="85" t="s">
        <v>25427</v>
      </c>
      <c r="P11988" s="85" t="s">
        <v>25428</v>
      </c>
      <c r="Q11988" s="88">
        <v>6726.75</v>
      </c>
      <c r="R11988" s="85">
        <v>0</v>
      </c>
    </row>
    <row r="11989" spans="15:18" x14ac:dyDescent="0.3">
      <c r="O11989" s="85" t="s">
        <v>25429</v>
      </c>
      <c r="P11989" s="85" t="s">
        <v>25430</v>
      </c>
      <c r="Q11989" s="88">
        <v>6726.75</v>
      </c>
      <c r="R11989" s="85">
        <v>0</v>
      </c>
    </row>
    <row r="11990" spans="15:18" x14ac:dyDescent="0.3">
      <c r="O11990" s="85" t="s">
        <v>25431</v>
      </c>
      <c r="P11990" s="85" t="s">
        <v>25432</v>
      </c>
      <c r="Q11990" s="88">
        <v>6726.75</v>
      </c>
      <c r="R11990" s="85">
        <v>4</v>
      </c>
    </row>
    <row r="11991" spans="15:18" x14ac:dyDescent="0.3">
      <c r="O11991" s="85" t="s">
        <v>25433</v>
      </c>
      <c r="P11991" s="85" t="s">
        <v>25434</v>
      </c>
      <c r="Q11991" s="88">
        <v>6726.75</v>
      </c>
      <c r="R11991" s="85">
        <v>0</v>
      </c>
    </row>
    <row r="11992" spans="15:18" x14ac:dyDescent="0.3">
      <c r="O11992" s="85" t="s">
        <v>25435</v>
      </c>
      <c r="P11992" s="85" t="s">
        <v>25436</v>
      </c>
      <c r="Q11992" s="88">
        <v>6726.75</v>
      </c>
      <c r="R11992" s="85">
        <v>0</v>
      </c>
    </row>
    <row r="11993" spans="15:18" x14ac:dyDescent="0.3">
      <c r="O11993" s="85" t="s">
        <v>25437</v>
      </c>
      <c r="P11993" s="85" t="s">
        <v>25438</v>
      </c>
      <c r="Q11993" s="88">
        <v>6726.75</v>
      </c>
      <c r="R11993" s="85">
        <v>1</v>
      </c>
    </row>
    <row r="11994" spans="15:18" x14ac:dyDescent="0.3">
      <c r="O11994" s="85" t="s">
        <v>25439</v>
      </c>
      <c r="P11994" s="85" t="s">
        <v>25440</v>
      </c>
      <c r="Q11994" s="88">
        <v>6726.75</v>
      </c>
      <c r="R11994" s="85">
        <v>72</v>
      </c>
    </row>
    <row r="11995" spans="15:18" x14ac:dyDescent="0.3">
      <c r="O11995" s="85" t="s">
        <v>25441</v>
      </c>
      <c r="P11995" s="85" t="s">
        <v>25442</v>
      </c>
      <c r="Q11995" s="88">
        <v>6726.75</v>
      </c>
      <c r="R11995" s="85">
        <v>0</v>
      </c>
    </row>
    <row r="11996" spans="15:18" x14ac:dyDescent="0.3">
      <c r="O11996" s="85" t="s">
        <v>25443</v>
      </c>
      <c r="P11996" s="85" t="s">
        <v>25444</v>
      </c>
      <c r="Q11996" s="88">
        <v>1918.2</v>
      </c>
      <c r="R11996" s="85">
        <v>0</v>
      </c>
    </row>
    <row r="11997" spans="15:18" x14ac:dyDescent="0.3">
      <c r="O11997" s="85" t="s">
        <v>25445</v>
      </c>
      <c r="P11997" s="85" t="s">
        <v>25446</v>
      </c>
      <c r="Q11997" s="88">
        <v>1918.2</v>
      </c>
      <c r="R11997" s="85">
        <v>0</v>
      </c>
    </row>
    <row r="11998" spans="15:18" x14ac:dyDescent="0.3">
      <c r="O11998" s="85" t="s">
        <v>25447</v>
      </c>
      <c r="P11998" s="85" t="s">
        <v>25448</v>
      </c>
      <c r="Q11998" s="88">
        <v>1918.2</v>
      </c>
      <c r="R11998" s="85">
        <v>0</v>
      </c>
    </row>
    <row r="11999" spans="15:18" x14ac:dyDescent="0.3">
      <c r="O11999" s="85" t="s">
        <v>25449</v>
      </c>
      <c r="P11999" s="85" t="s">
        <v>25450</v>
      </c>
      <c r="Q11999" s="88">
        <v>1918.2</v>
      </c>
      <c r="R11999" s="85">
        <v>0</v>
      </c>
    </row>
    <row r="12000" spans="15:18" x14ac:dyDescent="0.3">
      <c r="O12000" s="85" t="s">
        <v>25451</v>
      </c>
      <c r="P12000" s="85" t="s">
        <v>25452</v>
      </c>
      <c r="Q12000" s="88">
        <v>1918.5</v>
      </c>
      <c r="R12000" s="85">
        <v>-3</v>
      </c>
    </row>
    <row r="12001" spans="15:18" x14ac:dyDescent="0.3">
      <c r="O12001" s="85" t="s">
        <v>25453</v>
      </c>
      <c r="P12001" s="85" t="s">
        <v>25454</v>
      </c>
      <c r="Q12001" s="88">
        <v>1918.2</v>
      </c>
      <c r="R12001" s="85">
        <v>4</v>
      </c>
    </row>
    <row r="12002" spans="15:18" x14ac:dyDescent="0.3">
      <c r="O12002" s="85" t="s">
        <v>25455</v>
      </c>
      <c r="P12002" s="85" t="s">
        <v>25456</v>
      </c>
      <c r="Q12002" s="88">
        <v>1918.2</v>
      </c>
      <c r="R12002" s="85">
        <v>0</v>
      </c>
    </row>
    <row r="12003" spans="15:18" x14ac:dyDescent="0.3">
      <c r="O12003" s="85" t="s">
        <v>25457</v>
      </c>
      <c r="P12003" s="85" t="s">
        <v>25458</v>
      </c>
      <c r="Q12003" s="88">
        <v>1918.2</v>
      </c>
      <c r="R12003" s="85">
        <v>8</v>
      </c>
    </row>
    <row r="12004" spans="15:18" x14ac:dyDescent="0.3">
      <c r="O12004" s="85" t="s">
        <v>992</v>
      </c>
      <c r="P12004" s="85" t="s">
        <v>993</v>
      </c>
      <c r="Q12004" s="88">
        <v>1918.5</v>
      </c>
      <c r="R12004" s="85">
        <v>40</v>
      </c>
    </row>
    <row r="12005" spans="15:18" x14ac:dyDescent="0.3">
      <c r="O12005" s="85" t="s">
        <v>994</v>
      </c>
      <c r="P12005" s="85" t="s">
        <v>995</v>
      </c>
      <c r="Q12005" s="88">
        <v>1918.2</v>
      </c>
      <c r="R12005" s="85">
        <v>134</v>
      </c>
    </row>
    <row r="12006" spans="15:18" x14ac:dyDescent="0.3">
      <c r="O12006" s="85" t="s">
        <v>996</v>
      </c>
      <c r="P12006" s="85" t="s">
        <v>997</v>
      </c>
      <c r="Q12006" s="88">
        <v>1918.5</v>
      </c>
      <c r="R12006" s="85">
        <v>28</v>
      </c>
    </row>
    <row r="12007" spans="15:18" x14ac:dyDescent="0.3">
      <c r="O12007" s="85" t="s">
        <v>25459</v>
      </c>
      <c r="P12007" s="85" t="s">
        <v>25460</v>
      </c>
      <c r="Q12007" s="88">
        <v>1918.2</v>
      </c>
      <c r="R12007" s="85">
        <v>18</v>
      </c>
    </row>
    <row r="12008" spans="15:18" x14ac:dyDescent="0.3">
      <c r="O12008" s="85" t="s">
        <v>25461</v>
      </c>
      <c r="P12008" s="85" t="s">
        <v>25462</v>
      </c>
      <c r="Q12008" s="88">
        <v>1918.5</v>
      </c>
      <c r="R12008" s="85">
        <v>12</v>
      </c>
    </row>
    <row r="12009" spans="15:18" x14ac:dyDescent="0.3">
      <c r="O12009" s="85" t="s">
        <v>25463</v>
      </c>
      <c r="P12009" s="85" t="s">
        <v>25464</v>
      </c>
      <c r="Q12009" s="88">
        <v>1918.5</v>
      </c>
      <c r="R12009" s="85">
        <v>17</v>
      </c>
    </row>
    <row r="12010" spans="15:18" x14ac:dyDescent="0.3">
      <c r="O12010" s="85" t="s">
        <v>998</v>
      </c>
      <c r="P12010" s="85" t="s">
        <v>999</v>
      </c>
      <c r="Q12010" s="88">
        <v>1918.5</v>
      </c>
      <c r="R12010" s="85">
        <v>75</v>
      </c>
    </row>
    <row r="12011" spans="15:18" x14ac:dyDescent="0.3">
      <c r="O12011" s="85" t="s">
        <v>1000</v>
      </c>
      <c r="P12011" s="85" t="s">
        <v>1001</v>
      </c>
      <c r="Q12011" s="88">
        <v>1918.5</v>
      </c>
      <c r="R12011" s="85">
        <v>188</v>
      </c>
    </row>
    <row r="12012" spans="15:18" x14ac:dyDescent="0.3">
      <c r="O12012" s="85" t="s">
        <v>25465</v>
      </c>
      <c r="P12012" s="85" t="s">
        <v>25466</v>
      </c>
      <c r="Q12012" s="88">
        <v>25155.759999999998</v>
      </c>
      <c r="R12012" s="85">
        <v>3</v>
      </c>
    </row>
    <row r="12013" spans="15:18" x14ac:dyDescent="0.3">
      <c r="O12013" s="85" t="s">
        <v>25467</v>
      </c>
      <c r="P12013" s="85" t="s">
        <v>25468</v>
      </c>
      <c r="Q12013" s="88">
        <v>28002.02</v>
      </c>
      <c r="R12013" s="85">
        <v>94</v>
      </c>
    </row>
    <row r="12014" spans="15:18" x14ac:dyDescent="0.3">
      <c r="O12014" s="85" t="s">
        <v>25469</v>
      </c>
      <c r="P12014" s="85" t="s">
        <v>25470</v>
      </c>
      <c r="Q12014" s="88">
        <v>44645.95</v>
      </c>
      <c r="R12014" s="85">
        <v>5</v>
      </c>
    </row>
    <row r="12015" spans="15:18" x14ac:dyDescent="0.3">
      <c r="O12015" s="85" t="s">
        <v>25471</v>
      </c>
      <c r="P12015" s="85" t="s">
        <v>25472</v>
      </c>
      <c r="Q12015" s="88">
        <v>22000.01</v>
      </c>
      <c r="R12015" s="85">
        <v>33</v>
      </c>
    </row>
    <row r="12016" spans="15:18" x14ac:dyDescent="0.3">
      <c r="O12016" s="85" t="s">
        <v>25473</v>
      </c>
      <c r="P12016" s="85" t="s">
        <v>25474</v>
      </c>
      <c r="Q12016" s="88">
        <v>23333.360000000001</v>
      </c>
      <c r="R12016" s="85">
        <v>34</v>
      </c>
    </row>
    <row r="12017" spans="15:18" x14ac:dyDescent="0.3">
      <c r="O12017" s="85" t="s">
        <v>25475</v>
      </c>
      <c r="P12017" s="85" t="s">
        <v>25476</v>
      </c>
      <c r="Q12017" s="88">
        <v>26878.97</v>
      </c>
      <c r="R12017" s="85">
        <v>6</v>
      </c>
    </row>
    <row r="12018" spans="15:18" x14ac:dyDescent="0.3">
      <c r="O12018" s="85" t="s">
        <v>25477</v>
      </c>
      <c r="P12018" s="85" t="s">
        <v>25478</v>
      </c>
      <c r="Q12018" s="88">
        <v>1299</v>
      </c>
      <c r="R12018" s="85">
        <v>0</v>
      </c>
    </row>
    <row r="12019" spans="15:18" x14ac:dyDescent="0.3">
      <c r="O12019" s="85" t="s">
        <v>25479</v>
      </c>
      <c r="P12019" s="85" t="s">
        <v>25480</v>
      </c>
      <c r="Q12019" s="88">
        <v>1299</v>
      </c>
      <c r="R12019" s="85">
        <v>35</v>
      </c>
    </row>
    <row r="12020" spans="15:18" x14ac:dyDescent="0.3">
      <c r="O12020" s="85" t="s">
        <v>25481</v>
      </c>
      <c r="P12020" s="85" t="s">
        <v>25482</v>
      </c>
      <c r="Q12020" s="88">
        <v>1299</v>
      </c>
      <c r="R12020" s="85">
        <v>3</v>
      </c>
    </row>
    <row r="12021" spans="15:18" x14ac:dyDescent="0.3">
      <c r="O12021" s="85" t="s">
        <v>25483</v>
      </c>
      <c r="P12021" s="85" t="s">
        <v>25484</v>
      </c>
      <c r="Q12021" s="88">
        <v>1299</v>
      </c>
      <c r="R12021" s="85">
        <v>0</v>
      </c>
    </row>
    <row r="12022" spans="15:18" x14ac:dyDescent="0.3">
      <c r="O12022" s="85" t="s">
        <v>1993</v>
      </c>
      <c r="P12022" s="85" t="s">
        <v>1994</v>
      </c>
      <c r="Q12022" s="88">
        <v>1299</v>
      </c>
      <c r="R12022" s="85">
        <v>108</v>
      </c>
    </row>
    <row r="12023" spans="15:18" x14ac:dyDescent="0.3">
      <c r="O12023" s="85" t="s">
        <v>25485</v>
      </c>
      <c r="P12023" s="85" t="s">
        <v>25486</v>
      </c>
      <c r="Q12023" s="88">
        <v>1299</v>
      </c>
      <c r="R12023" s="85">
        <v>0</v>
      </c>
    </row>
    <row r="12024" spans="15:18" x14ac:dyDescent="0.3">
      <c r="O12024" s="85" t="s">
        <v>25487</v>
      </c>
      <c r="P12024" s="85" t="s">
        <v>25488</v>
      </c>
      <c r="Q12024" s="88">
        <v>1299</v>
      </c>
      <c r="R12024" s="85">
        <v>0</v>
      </c>
    </row>
    <row r="12025" spans="15:18" x14ac:dyDescent="0.3">
      <c r="O12025" s="85" t="s">
        <v>25489</v>
      </c>
      <c r="P12025" s="85" t="s">
        <v>25490</v>
      </c>
      <c r="Q12025" s="88">
        <v>19481.37</v>
      </c>
      <c r="R12025" s="85">
        <v>0</v>
      </c>
    </row>
    <row r="12026" spans="15:18" x14ac:dyDescent="0.3">
      <c r="O12026" s="85" t="s">
        <v>25491</v>
      </c>
      <c r="P12026" s="85" t="s">
        <v>25492</v>
      </c>
      <c r="Q12026" s="88">
        <v>1299</v>
      </c>
      <c r="R12026" s="85">
        <v>0</v>
      </c>
    </row>
    <row r="12027" spans="15:18" x14ac:dyDescent="0.3">
      <c r="O12027" s="85" t="s">
        <v>25493</v>
      </c>
      <c r="P12027" s="85" t="s">
        <v>25494</v>
      </c>
      <c r="Q12027" s="88">
        <v>2085750</v>
      </c>
      <c r="R12027" s="85">
        <v>0</v>
      </c>
    </row>
    <row r="12028" spans="15:18" x14ac:dyDescent="0.3">
      <c r="O12028" s="85" t="s">
        <v>25495</v>
      </c>
      <c r="P12028" s="85" t="s">
        <v>25496</v>
      </c>
      <c r="Q12028" s="88">
        <v>99999.98</v>
      </c>
      <c r="R12028" s="85">
        <v>0</v>
      </c>
    </row>
    <row r="12029" spans="15:18" x14ac:dyDescent="0.3">
      <c r="O12029" s="85" t="s">
        <v>25497</v>
      </c>
      <c r="P12029" s="85" t="s">
        <v>25498</v>
      </c>
      <c r="Q12029" s="88">
        <v>21700</v>
      </c>
      <c r="R12029" s="85">
        <v>0</v>
      </c>
    </row>
    <row r="12030" spans="15:18" x14ac:dyDescent="0.3">
      <c r="O12030" s="85" t="s">
        <v>25499</v>
      </c>
      <c r="P12030" s="85" t="s">
        <v>25500</v>
      </c>
      <c r="Q12030" s="88">
        <v>7500</v>
      </c>
      <c r="R12030" s="85">
        <v>-3</v>
      </c>
    </row>
    <row r="12031" spans="15:18" x14ac:dyDescent="0.3">
      <c r="O12031" s="85" t="s">
        <v>25501</v>
      </c>
      <c r="P12031" s="85" t="s">
        <v>25502</v>
      </c>
      <c r="Q12031" s="88">
        <v>33595.370000000003</v>
      </c>
      <c r="R12031" s="85">
        <v>1</v>
      </c>
    </row>
    <row r="12032" spans="15:18" x14ac:dyDescent="0.3">
      <c r="O12032" s="85" t="s">
        <v>25503</v>
      </c>
      <c r="P12032" s="85" t="s">
        <v>25504</v>
      </c>
      <c r="Q12032" s="88">
        <v>2000</v>
      </c>
      <c r="R12032" s="85">
        <v>37</v>
      </c>
    </row>
    <row r="12033" spans="15:18" x14ac:dyDescent="0.3">
      <c r="O12033" s="85" t="s">
        <v>785</v>
      </c>
      <c r="P12033" s="85" t="s">
        <v>786</v>
      </c>
      <c r="Q12033" s="88">
        <v>2000</v>
      </c>
      <c r="R12033" s="85">
        <v>182</v>
      </c>
    </row>
    <row r="12034" spans="15:18" x14ac:dyDescent="0.3">
      <c r="O12034" s="85" t="s">
        <v>25505</v>
      </c>
      <c r="P12034" s="85" t="s">
        <v>25506</v>
      </c>
      <c r="Q12034" s="88">
        <v>2000</v>
      </c>
      <c r="R12034" s="85">
        <v>28</v>
      </c>
    </row>
    <row r="12035" spans="15:18" x14ac:dyDescent="0.3">
      <c r="O12035" s="85" t="s">
        <v>25507</v>
      </c>
      <c r="P12035" s="85" t="s">
        <v>25508</v>
      </c>
      <c r="Q12035" s="88">
        <v>2000</v>
      </c>
      <c r="R12035" s="85">
        <v>32</v>
      </c>
    </row>
    <row r="12036" spans="15:18" x14ac:dyDescent="0.3">
      <c r="O12036" s="85" t="s">
        <v>793</v>
      </c>
      <c r="P12036" s="85" t="s">
        <v>794</v>
      </c>
      <c r="Q12036" s="88">
        <v>2000</v>
      </c>
      <c r="R12036" s="85">
        <v>11</v>
      </c>
    </row>
    <row r="12037" spans="15:18" x14ac:dyDescent="0.3">
      <c r="O12037" s="85" t="s">
        <v>25509</v>
      </c>
      <c r="P12037" s="85" t="s">
        <v>25510</v>
      </c>
      <c r="Q12037" s="88">
        <v>2000</v>
      </c>
      <c r="R12037" s="85">
        <v>3</v>
      </c>
    </row>
    <row r="12038" spans="15:18" x14ac:dyDescent="0.3">
      <c r="O12038" s="85" t="s">
        <v>25511</v>
      </c>
      <c r="P12038" s="85" t="s">
        <v>25512</v>
      </c>
      <c r="Q12038" s="88">
        <v>2000</v>
      </c>
      <c r="R12038" s="85">
        <v>0</v>
      </c>
    </row>
    <row r="12039" spans="15:18" x14ac:dyDescent="0.3">
      <c r="O12039" s="85" t="s">
        <v>25513</v>
      </c>
      <c r="P12039" s="85" t="s">
        <v>25514</v>
      </c>
      <c r="Q12039" s="88">
        <v>2000</v>
      </c>
      <c r="R12039" s="85">
        <v>4</v>
      </c>
    </row>
    <row r="12040" spans="15:18" x14ac:dyDescent="0.3">
      <c r="O12040" s="85" t="s">
        <v>25515</v>
      </c>
      <c r="P12040" s="85" t="s">
        <v>25516</v>
      </c>
      <c r="Q12040" s="88">
        <v>2000</v>
      </c>
      <c r="R12040" s="85">
        <v>-2</v>
      </c>
    </row>
    <row r="12041" spans="15:18" x14ac:dyDescent="0.3">
      <c r="O12041" s="85" t="s">
        <v>25517</v>
      </c>
      <c r="P12041" s="85" t="s">
        <v>25518</v>
      </c>
      <c r="Q12041" s="88">
        <v>2000</v>
      </c>
      <c r="R12041" s="85">
        <v>7</v>
      </c>
    </row>
    <row r="12042" spans="15:18" x14ac:dyDescent="0.3">
      <c r="O12042" s="85" t="s">
        <v>645</v>
      </c>
      <c r="P12042" s="85" t="s">
        <v>646</v>
      </c>
      <c r="Q12042" s="88">
        <v>2000</v>
      </c>
      <c r="R12042" s="85">
        <v>317</v>
      </c>
    </row>
    <row r="12043" spans="15:18" x14ac:dyDescent="0.3">
      <c r="O12043" s="85" t="s">
        <v>25519</v>
      </c>
      <c r="P12043" s="85" t="s">
        <v>25520</v>
      </c>
      <c r="Q12043" s="88">
        <v>2000</v>
      </c>
      <c r="R12043" s="85">
        <v>0</v>
      </c>
    </row>
    <row r="12044" spans="15:18" x14ac:dyDescent="0.3">
      <c r="O12044" s="85" t="s">
        <v>25521</v>
      </c>
      <c r="P12044" s="85" t="s">
        <v>25522</v>
      </c>
      <c r="Q12044" s="88">
        <v>3895.05</v>
      </c>
      <c r="R12044" s="85">
        <v>108</v>
      </c>
    </row>
    <row r="12045" spans="15:18" x14ac:dyDescent="0.3">
      <c r="O12045" s="85" t="s">
        <v>25523</v>
      </c>
      <c r="P12045" s="85" t="s">
        <v>25524</v>
      </c>
      <c r="Q12045" s="88">
        <v>3895.05</v>
      </c>
      <c r="R12045" s="85">
        <v>35</v>
      </c>
    </row>
    <row r="12046" spans="15:18" x14ac:dyDescent="0.3">
      <c r="O12046" s="85" t="s">
        <v>25525</v>
      </c>
      <c r="P12046" s="85" t="s">
        <v>25526</v>
      </c>
      <c r="Q12046" s="88">
        <v>3895.05</v>
      </c>
      <c r="R12046" s="85">
        <v>88</v>
      </c>
    </row>
    <row r="12047" spans="15:18" x14ac:dyDescent="0.3">
      <c r="O12047" s="85" t="s">
        <v>25527</v>
      </c>
      <c r="P12047" s="85" t="s">
        <v>25528</v>
      </c>
      <c r="Q12047" s="88">
        <v>3895.05</v>
      </c>
      <c r="R12047" s="85">
        <v>408</v>
      </c>
    </row>
    <row r="12048" spans="15:18" x14ac:dyDescent="0.3">
      <c r="O12048" s="85" t="s">
        <v>25529</v>
      </c>
      <c r="P12048" s="85" t="s">
        <v>25530</v>
      </c>
      <c r="Q12048" s="88">
        <v>3895.05</v>
      </c>
      <c r="R12048" s="85">
        <v>83</v>
      </c>
    </row>
    <row r="12049" spans="15:18" x14ac:dyDescent="0.3">
      <c r="O12049" s="85" t="s">
        <v>25531</v>
      </c>
      <c r="P12049" s="85" t="s">
        <v>25532</v>
      </c>
      <c r="Q12049" s="88">
        <v>3895.05</v>
      </c>
      <c r="R12049" s="85">
        <v>95</v>
      </c>
    </row>
    <row r="12050" spans="15:18" x14ac:dyDescent="0.3">
      <c r="O12050" s="85" t="s">
        <v>25533</v>
      </c>
      <c r="P12050" s="85" t="s">
        <v>25534</v>
      </c>
      <c r="Q12050" s="88">
        <v>3895.05</v>
      </c>
      <c r="R12050" s="85">
        <v>104</v>
      </c>
    </row>
    <row r="12051" spans="15:18" x14ac:dyDescent="0.3">
      <c r="O12051" s="85" t="s">
        <v>25535</v>
      </c>
      <c r="P12051" s="85" t="s">
        <v>25536</v>
      </c>
      <c r="Q12051" s="88">
        <v>3895.05</v>
      </c>
      <c r="R12051" s="85">
        <v>103</v>
      </c>
    </row>
    <row r="12052" spans="15:18" x14ac:dyDescent="0.3">
      <c r="O12052" s="85" t="s">
        <v>25537</v>
      </c>
      <c r="P12052" s="85" t="s">
        <v>25538</v>
      </c>
      <c r="Q12052" s="88">
        <v>3895.05</v>
      </c>
      <c r="R12052" s="85">
        <v>99</v>
      </c>
    </row>
    <row r="12053" spans="15:18" x14ac:dyDescent="0.3">
      <c r="O12053" s="85" t="s">
        <v>25539</v>
      </c>
      <c r="P12053" s="85" t="s">
        <v>25540</v>
      </c>
      <c r="Q12053" s="88">
        <v>3895.05</v>
      </c>
      <c r="R12053" s="85">
        <v>102</v>
      </c>
    </row>
    <row r="12054" spans="15:18" x14ac:dyDescent="0.3">
      <c r="O12054" s="85" t="s">
        <v>25541</v>
      </c>
      <c r="P12054" s="85" t="s">
        <v>25542</v>
      </c>
      <c r="Q12054" s="88">
        <v>1740.45</v>
      </c>
      <c r="R12054" s="85">
        <v>0</v>
      </c>
    </row>
    <row r="12055" spans="15:18" x14ac:dyDescent="0.3">
      <c r="O12055" s="85" t="s">
        <v>25543</v>
      </c>
      <c r="P12055" s="85" t="s">
        <v>25544</v>
      </c>
      <c r="Q12055" s="88">
        <v>1864.65</v>
      </c>
      <c r="R12055" s="85">
        <v>0</v>
      </c>
    </row>
    <row r="12056" spans="15:18" x14ac:dyDescent="0.3">
      <c r="O12056" s="85" t="s">
        <v>25545</v>
      </c>
      <c r="P12056" s="85" t="s">
        <v>25546</v>
      </c>
      <c r="Q12056" s="88">
        <v>1864.65</v>
      </c>
      <c r="R12056" s="85">
        <v>0</v>
      </c>
    </row>
    <row r="12057" spans="15:18" x14ac:dyDescent="0.3">
      <c r="O12057" s="85" t="s">
        <v>25547</v>
      </c>
      <c r="P12057" s="85" t="s">
        <v>25548</v>
      </c>
      <c r="Q12057" s="88">
        <v>2296.5</v>
      </c>
      <c r="R12057" s="85">
        <v>119</v>
      </c>
    </row>
    <row r="12058" spans="15:18" x14ac:dyDescent="0.3">
      <c r="O12058" s="85" t="s">
        <v>25549</v>
      </c>
      <c r="P12058" s="85" t="s">
        <v>25550</v>
      </c>
      <c r="Q12058" s="88">
        <v>2296.5</v>
      </c>
      <c r="R12058" s="85">
        <v>499</v>
      </c>
    </row>
    <row r="12059" spans="15:18" x14ac:dyDescent="0.3">
      <c r="O12059" s="85" t="s">
        <v>25551</v>
      </c>
      <c r="P12059" s="85" t="s">
        <v>25552</v>
      </c>
      <c r="Q12059" s="88">
        <v>2296.5</v>
      </c>
      <c r="R12059" s="85">
        <v>659</v>
      </c>
    </row>
    <row r="12060" spans="15:18" x14ac:dyDescent="0.3">
      <c r="O12060" s="85" t="s">
        <v>25553</v>
      </c>
      <c r="P12060" s="85" t="s">
        <v>25554</v>
      </c>
      <c r="Q12060" s="88">
        <v>4345.5</v>
      </c>
      <c r="R12060" s="85">
        <v>0</v>
      </c>
    </row>
    <row r="12061" spans="15:18" x14ac:dyDescent="0.3">
      <c r="O12061" s="85" t="s">
        <v>25555</v>
      </c>
      <c r="P12061" s="85" t="s">
        <v>25556</v>
      </c>
      <c r="Q12061" s="88">
        <v>4345.5</v>
      </c>
      <c r="R12061" s="85">
        <v>0</v>
      </c>
    </row>
    <row r="12062" spans="15:18" x14ac:dyDescent="0.3">
      <c r="O12062" s="85" t="s">
        <v>25557</v>
      </c>
      <c r="P12062" s="85" t="s">
        <v>25558</v>
      </c>
      <c r="Q12062" s="88">
        <v>4345.5</v>
      </c>
      <c r="R12062" s="85">
        <v>0</v>
      </c>
    </row>
    <row r="12063" spans="15:18" x14ac:dyDescent="0.3">
      <c r="O12063" s="85" t="s">
        <v>25559</v>
      </c>
      <c r="P12063" s="85" t="s">
        <v>25560</v>
      </c>
      <c r="Q12063" s="88">
        <v>4345.5</v>
      </c>
      <c r="R12063" s="85">
        <v>0</v>
      </c>
    </row>
    <row r="12064" spans="15:18" x14ac:dyDescent="0.3">
      <c r="O12064" s="85" t="s">
        <v>25561</v>
      </c>
      <c r="P12064" s="85" t="s">
        <v>25562</v>
      </c>
      <c r="Q12064" s="88">
        <v>4345.5</v>
      </c>
      <c r="R12064" s="85">
        <v>-2</v>
      </c>
    </row>
    <row r="12065" spans="15:18" x14ac:dyDescent="0.3">
      <c r="O12065" s="85" t="s">
        <v>25563</v>
      </c>
      <c r="P12065" s="85" t="s">
        <v>25564</v>
      </c>
      <c r="Q12065" s="88">
        <v>4345.5</v>
      </c>
      <c r="R12065" s="85">
        <v>0</v>
      </c>
    </row>
    <row r="12066" spans="15:18" x14ac:dyDescent="0.3">
      <c r="O12066" s="85" t="s">
        <v>25565</v>
      </c>
      <c r="P12066" s="85" t="s">
        <v>25566</v>
      </c>
      <c r="Q12066" s="88">
        <v>4345.5</v>
      </c>
      <c r="R12066" s="85">
        <v>-8</v>
      </c>
    </row>
    <row r="12067" spans="15:18" x14ac:dyDescent="0.3">
      <c r="O12067" s="85" t="s">
        <v>25567</v>
      </c>
      <c r="P12067" s="85" t="s">
        <v>25568</v>
      </c>
      <c r="Q12067" s="88">
        <v>4345.5</v>
      </c>
      <c r="R12067" s="85">
        <v>-6</v>
      </c>
    </row>
    <row r="12068" spans="15:18" x14ac:dyDescent="0.3">
      <c r="O12068" s="85" t="s">
        <v>25569</v>
      </c>
      <c r="P12068" s="85" t="s">
        <v>25570</v>
      </c>
      <c r="Q12068" s="88">
        <v>4345.5</v>
      </c>
      <c r="R12068" s="85">
        <v>-30</v>
      </c>
    </row>
    <row r="12069" spans="15:18" x14ac:dyDescent="0.3">
      <c r="O12069" s="85" t="s">
        <v>25571</v>
      </c>
      <c r="P12069" s="85" t="s">
        <v>25572</v>
      </c>
      <c r="Q12069" s="88">
        <v>4345.5</v>
      </c>
      <c r="R12069" s="85">
        <v>0</v>
      </c>
    </row>
    <row r="12070" spans="15:18" x14ac:dyDescent="0.3">
      <c r="O12070" s="85" t="s">
        <v>25573</v>
      </c>
      <c r="P12070" s="85" t="s">
        <v>25574</v>
      </c>
      <c r="Q12070" s="88">
        <v>4345.5</v>
      </c>
      <c r="R12070" s="85">
        <v>0</v>
      </c>
    </row>
    <row r="12071" spans="15:18" x14ac:dyDescent="0.3">
      <c r="O12071" s="85" t="s">
        <v>25575</v>
      </c>
      <c r="P12071" s="85" t="s">
        <v>25576</v>
      </c>
      <c r="Q12071" s="88">
        <v>4345.5</v>
      </c>
      <c r="R12071" s="85">
        <v>-8</v>
      </c>
    </row>
    <row r="12072" spans="15:18" x14ac:dyDescent="0.3">
      <c r="O12072" s="85" t="s">
        <v>25577</v>
      </c>
      <c r="P12072" s="85" t="s">
        <v>25578</v>
      </c>
      <c r="Q12072" s="88">
        <v>4345.5</v>
      </c>
      <c r="R12072" s="85">
        <v>0</v>
      </c>
    </row>
    <row r="12073" spans="15:18" x14ac:dyDescent="0.3">
      <c r="O12073" s="85" t="s">
        <v>25579</v>
      </c>
      <c r="P12073" s="85" t="s">
        <v>25580</v>
      </c>
      <c r="Q12073" s="88">
        <v>4345.5</v>
      </c>
      <c r="R12073" s="85">
        <v>0</v>
      </c>
    </row>
    <row r="12074" spans="15:18" x14ac:dyDescent="0.3">
      <c r="O12074" s="85" t="s">
        <v>25581</v>
      </c>
      <c r="P12074" s="85" t="s">
        <v>25582</v>
      </c>
      <c r="Q12074" s="88">
        <v>4345.5</v>
      </c>
      <c r="R12074" s="85">
        <v>0</v>
      </c>
    </row>
    <row r="12075" spans="15:18" x14ac:dyDescent="0.3">
      <c r="O12075" s="85" t="s">
        <v>25583</v>
      </c>
      <c r="P12075" s="85" t="s">
        <v>25584</v>
      </c>
      <c r="Q12075" s="88">
        <v>4345.5</v>
      </c>
      <c r="R12075" s="85">
        <v>0</v>
      </c>
    </row>
    <row r="12076" spans="15:18" x14ac:dyDescent="0.3">
      <c r="O12076" s="85" t="s">
        <v>25585</v>
      </c>
      <c r="P12076" s="85" t="s">
        <v>25586</v>
      </c>
      <c r="Q12076" s="88">
        <v>10102.6</v>
      </c>
      <c r="R12076" s="85">
        <v>0</v>
      </c>
    </row>
    <row r="12077" spans="15:18" x14ac:dyDescent="0.3">
      <c r="O12077" s="85" t="s">
        <v>25587</v>
      </c>
      <c r="P12077" s="85" t="s">
        <v>25588</v>
      </c>
      <c r="Q12077" s="88">
        <v>8793.52</v>
      </c>
      <c r="R12077" s="85">
        <v>0</v>
      </c>
    </row>
    <row r="12078" spans="15:18" x14ac:dyDescent="0.3">
      <c r="O12078" s="85" t="s">
        <v>25589</v>
      </c>
      <c r="P12078" s="85" t="s">
        <v>25590</v>
      </c>
      <c r="Q12078" s="88">
        <v>8793.52</v>
      </c>
      <c r="R12078" s="85">
        <v>0</v>
      </c>
    </row>
    <row r="12079" spans="15:18" x14ac:dyDescent="0.3">
      <c r="O12079" s="85" t="s">
        <v>25591</v>
      </c>
      <c r="P12079" s="85" t="s">
        <v>25592</v>
      </c>
      <c r="Q12079" s="88">
        <v>2000</v>
      </c>
      <c r="R12079" s="85">
        <v>68</v>
      </c>
    </row>
    <row r="12080" spans="15:18" x14ac:dyDescent="0.3">
      <c r="O12080" s="85" t="s">
        <v>25593</v>
      </c>
      <c r="P12080" s="85" t="s">
        <v>25594</v>
      </c>
      <c r="Q12080" s="88">
        <v>2000</v>
      </c>
      <c r="R12080" s="85">
        <v>0</v>
      </c>
    </row>
    <row r="12081" spans="15:18" x14ac:dyDescent="0.3">
      <c r="O12081" s="85" t="s">
        <v>25595</v>
      </c>
      <c r="P12081" s="85" t="s">
        <v>25596</v>
      </c>
      <c r="Q12081" s="88">
        <v>2000</v>
      </c>
      <c r="R12081" s="85">
        <v>16</v>
      </c>
    </row>
    <row r="12082" spans="15:18" x14ac:dyDescent="0.3">
      <c r="O12082" s="85" t="s">
        <v>795</v>
      </c>
      <c r="P12082" s="85" t="s">
        <v>796</v>
      </c>
      <c r="Q12082" s="88">
        <v>2000</v>
      </c>
      <c r="R12082" s="85">
        <v>250</v>
      </c>
    </row>
    <row r="12083" spans="15:18" x14ac:dyDescent="0.3">
      <c r="O12083" s="85" t="s">
        <v>25597</v>
      </c>
      <c r="P12083" s="85" t="s">
        <v>25598</v>
      </c>
      <c r="Q12083" s="88">
        <v>2000</v>
      </c>
      <c r="R12083" s="85">
        <v>8</v>
      </c>
    </row>
    <row r="12084" spans="15:18" x14ac:dyDescent="0.3">
      <c r="O12084" s="85" t="s">
        <v>25599</v>
      </c>
      <c r="P12084" s="85" t="s">
        <v>25600</v>
      </c>
      <c r="Q12084" s="88">
        <v>2000</v>
      </c>
      <c r="R12084" s="85">
        <v>24</v>
      </c>
    </row>
    <row r="12085" spans="15:18" x14ac:dyDescent="0.3">
      <c r="O12085" s="85" t="s">
        <v>25601</v>
      </c>
      <c r="P12085" s="85" t="s">
        <v>25602</v>
      </c>
      <c r="Q12085" s="88">
        <v>2000</v>
      </c>
      <c r="R12085" s="85">
        <v>20</v>
      </c>
    </row>
    <row r="12086" spans="15:18" x14ac:dyDescent="0.3">
      <c r="O12086" s="85" t="s">
        <v>25603</v>
      </c>
      <c r="P12086" s="85" t="s">
        <v>25604</v>
      </c>
      <c r="Q12086" s="88">
        <v>2000</v>
      </c>
      <c r="R12086" s="85">
        <v>0</v>
      </c>
    </row>
    <row r="12087" spans="15:18" x14ac:dyDescent="0.3">
      <c r="O12087" s="85" t="s">
        <v>25605</v>
      </c>
      <c r="P12087" s="85" t="s">
        <v>25606</v>
      </c>
      <c r="Q12087" s="88">
        <v>2000</v>
      </c>
      <c r="R12087" s="85">
        <v>0</v>
      </c>
    </row>
    <row r="12088" spans="15:18" x14ac:dyDescent="0.3">
      <c r="O12088" s="85" t="s">
        <v>25607</v>
      </c>
      <c r="P12088" s="85" t="s">
        <v>25608</v>
      </c>
      <c r="Q12088" s="88">
        <v>2000</v>
      </c>
      <c r="R12088" s="85">
        <v>21</v>
      </c>
    </row>
    <row r="12089" spans="15:18" x14ac:dyDescent="0.3">
      <c r="O12089" s="85" t="s">
        <v>25609</v>
      </c>
      <c r="P12089" s="85" t="s">
        <v>25610</v>
      </c>
      <c r="Q12089" s="88">
        <v>2000</v>
      </c>
      <c r="R12089" s="85">
        <v>22</v>
      </c>
    </row>
    <row r="12090" spans="15:18" x14ac:dyDescent="0.3">
      <c r="O12090" s="85" t="s">
        <v>25611</v>
      </c>
      <c r="P12090" s="85" t="s">
        <v>25612</v>
      </c>
      <c r="Q12090" s="88">
        <v>2000</v>
      </c>
      <c r="R12090" s="85">
        <v>76</v>
      </c>
    </row>
    <row r="12091" spans="15:18" x14ac:dyDescent="0.3">
      <c r="O12091" s="85" t="s">
        <v>791</v>
      </c>
      <c r="P12091" s="85" t="s">
        <v>792</v>
      </c>
      <c r="Q12091" s="88">
        <v>2000</v>
      </c>
      <c r="R12091" s="85">
        <v>105</v>
      </c>
    </row>
    <row r="12092" spans="15:18" x14ac:dyDescent="0.3">
      <c r="O12092" s="85" t="s">
        <v>25613</v>
      </c>
      <c r="P12092" s="85" t="s">
        <v>25614</v>
      </c>
      <c r="Q12092" s="88">
        <v>2000</v>
      </c>
      <c r="R12092" s="85">
        <v>40</v>
      </c>
    </row>
    <row r="12093" spans="15:18" x14ac:dyDescent="0.3">
      <c r="O12093" s="85" t="s">
        <v>25615</v>
      </c>
      <c r="P12093" s="85" t="s">
        <v>25616</v>
      </c>
      <c r="Q12093" s="88">
        <v>2000</v>
      </c>
      <c r="R12093" s="85">
        <v>43</v>
      </c>
    </row>
    <row r="12094" spans="15:18" x14ac:dyDescent="0.3">
      <c r="O12094" s="85" t="s">
        <v>25617</v>
      </c>
      <c r="P12094" s="85" t="s">
        <v>25618</v>
      </c>
      <c r="Q12094" s="88">
        <v>6130.95</v>
      </c>
      <c r="R12094" s="85">
        <v>0</v>
      </c>
    </row>
    <row r="12095" spans="15:18" x14ac:dyDescent="0.3">
      <c r="O12095" s="85" t="s">
        <v>25619</v>
      </c>
      <c r="P12095" s="85" t="s">
        <v>25620</v>
      </c>
      <c r="Q12095" s="88">
        <v>361572</v>
      </c>
      <c r="R12095" s="85">
        <v>0</v>
      </c>
    </row>
    <row r="12096" spans="15:18" x14ac:dyDescent="0.3">
      <c r="O12096" s="85" t="s">
        <v>25621</v>
      </c>
      <c r="P12096" s="85" t="s">
        <v>25622</v>
      </c>
      <c r="Q12096" s="88">
        <v>61326.6</v>
      </c>
      <c r="R12096" s="85">
        <v>0</v>
      </c>
    </row>
    <row r="12097" spans="15:18" x14ac:dyDescent="0.3">
      <c r="O12097" s="85" t="s">
        <v>25623</v>
      </c>
      <c r="P12097" s="85" t="s">
        <v>25624</v>
      </c>
      <c r="Q12097" s="88">
        <v>14160.3</v>
      </c>
      <c r="R12097" s="85">
        <v>-7</v>
      </c>
    </row>
    <row r="12098" spans="15:18" x14ac:dyDescent="0.3">
      <c r="O12098" s="85" t="s">
        <v>25625</v>
      </c>
      <c r="P12098" s="85" t="s">
        <v>25626</v>
      </c>
      <c r="Q12098" s="88">
        <v>37759.050000000003</v>
      </c>
      <c r="R12098" s="85">
        <v>8</v>
      </c>
    </row>
    <row r="12099" spans="15:18" x14ac:dyDescent="0.3">
      <c r="O12099" s="85" t="s">
        <v>25627</v>
      </c>
      <c r="P12099" s="85" t="s">
        <v>25628</v>
      </c>
      <c r="Q12099" s="88">
        <v>15032.31</v>
      </c>
      <c r="R12099" s="85">
        <v>12</v>
      </c>
    </row>
    <row r="12100" spans="15:18" x14ac:dyDescent="0.3">
      <c r="O12100" s="85" t="s">
        <v>25629</v>
      </c>
      <c r="P12100" s="85" t="s">
        <v>25630</v>
      </c>
      <c r="Q12100" s="88">
        <v>20941.830000000002</v>
      </c>
      <c r="R12100" s="85">
        <v>14</v>
      </c>
    </row>
    <row r="12101" spans="15:18" x14ac:dyDescent="0.3">
      <c r="O12101" s="85" t="s">
        <v>25631</v>
      </c>
      <c r="P12101" s="85" t="s">
        <v>34853</v>
      </c>
      <c r="Q12101" s="88">
        <v>454.35</v>
      </c>
      <c r="R12101" s="85">
        <v>0</v>
      </c>
    </row>
    <row r="12102" spans="15:18" x14ac:dyDescent="0.3">
      <c r="O12102" s="85" t="s">
        <v>25632</v>
      </c>
      <c r="P12102" s="85" t="s">
        <v>34854</v>
      </c>
      <c r="Q12102" s="88">
        <v>454.35</v>
      </c>
      <c r="R12102" s="85">
        <v>133</v>
      </c>
    </row>
    <row r="12103" spans="15:18" x14ac:dyDescent="0.3">
      <c r="O12103" s="85" t="s">
        <v>25633</v>
      </c>
      <c r="P12103" s="85" t="s">
        <v>34855</v>
      </c>
      <c r="Q12103" s="88">
        <v>454.35</v>
      </c>
      <c r="R12103" s="85">
        <v>3</v>
      </c>
    </row>
    <row r="12104" spans="15:18" x14ac:dyDescent="0.3">
      <c r="O12104" s="85" t="s">
        <v>25634</v>
      </c>
      <c r="P12104" s="85" t="s">
        <v>34856</v>
      </c>
      <c r="Q12104" s="88">
        <v>454.35</v>
      </c>
      <c r="R12104" s="85">
        <v>902</v>
      </c>
    </row>
    <row r="12105" spans="15:18" x14ac:dyDescent="0.3">
      <c r="O12105" s="85" t="s">
        <v>25635</v>
      </c>
      <c r="P12105" s="85" t="s">
        <v>34857</v>
      </c>
      <c r="Q12105" s="88">
        <v>454.35</v>
      </c>
      <c r="R12105" s="85">
        <v>342</v>
      </c>
    </row>
    <row r="12106" spans="15:18" x14ac:dyDescent="0.3">
      <c r="O12106" s="85" t="s">
        <v>25636</v>
      </c>
      <c r="P12106" s="85" t="s">
        <v>25637</v>
      </c>
      <c r="Q12106" s="88">
        <v>417.9</v>
      </c>
      <c r="R12106" s="85">
        <v>5968</v>
      </c>
    </row>
    <row r="12107" spans="15:18" x14ac:dyDescent="0.3">
      <c r="O12107" s="85" t="s">
        <v>25638</v>
      </c>
      <c r="P12107" s="85" t="s">
        <v>25639</v>
      </c>
      <c r="Q12107" s="88">
        <v>420.75</v>
      </c>
      <c r="R12107" s="85">
        <v>10344</v>
      </c>
    </row>
    <row r="12108" spans="15:18" x14ac:dyDescent="0.3">
      <c r="O12108" s="85" t="s">
        <v>25640</v>
      </c>
      <c r="P12108" s="85" t="s">
        <v>25641</v>
      </c>
      <c r="Q12108" s="88">
        <v>417.9</v>
      </c>
      <c r="R12108" s="85">
        <v>9092</v>
      </c>
    </row>
    <row r="12109" spans="15:18" x14ac:dyDescent="0.3">
      <c r="O12109" s="85" t="s">
        <v>25642</v>
      </c>
      <c r="P12109" s="85" t="s">
        <v>25643</v>
      </c>
      <c r="Q12109" s="88">
        <v>581.1</v>
      </c>
      <c r="R12109" s="85">
        <v>3</v>
      </c>
    </row>
    <row r="12110" spans="15:18" x14ac:dyDescent="0.3">
      <c r="O12110" s="85" t="s">
        <v>25644</v>
      </c>
      <c r="P12110" s="85" t="s">
        <v>25645</v>
      </c>
      <c r="Q12110" s="88">
        <v>581.1</v>
      </c>
      <c r="R12110" s="85">
        <v>8</v>
      </c>
    </row>
    <row r="12111" spans="15:18" x14ac:dyDescent="0.3">
      <c r="O12111" s="85" t="s">
        <v>25646</v>
      </c>
      <c r="P12111" s="85" t="s">
        <v>25647</v>
      </c>
      <c r="Q12111" s="88">
        <v>581.1</v>
      </c>
      <c r="R12111" s="85">
        <v>23</v>
      </c>
    </row>
    <row r="12112" spans="15:18" x14ac:dyDescent="0.3">
      <c r="O12112" s="85" t="s">
        <v>25648</v>
      </c>
      <c r="P12112" s="85" t="s">
        <v>25649</v>
      </c>
      <c r="Q12112" s="88">
        <v>581.1</v>
      </c>
      <c r="R12112" s="85">
        <v>0</v>
      </c>
    </row>
    <row r="12113" spans="15:18" x14ac:dyDescent="0.3">
      <c r="O12113" s="85" t="s">
        <v>25650</v>
      </c>
      <c r="P12113" s="85" t="s">
        <v>25651</v>
      </c>
      <c r="Q12113" s="88">
        <v>581.1</v>
      </c>
      <c r="R12113" s="85">
        <v>3</v>
      </c>
    </row>
    <row r="12114" spans="15:18" x14ac:dyDescent="0.3">
      <c r="O12114" s="85" t="s">
        <v>25652</v>
      </c>
      <c r="P12114" s="85" t="s">
        <v>25653</v>
      </c>
      <c r="Q12114" s="88">
        <v>581.1</v>
      </c>
      <c r="R12114" s="85">
        <v>2</v>
      </c>
    </row>
    <row r="12115" spans="15:18" x14ac:dyDescent="0.3">
      <c r="O12115" s="85" t="s">
        <v>25654</v>
      </c>
      <c r="P12115" s="85" t="s">
        <v>25655</v>
      </c>
      <c r="Q12115" s="88">
        <v>581.1</v>
      </c>
      <c r="R12115" s="85">
        <v>0</v>
      </c>
    </row>
    <row r="12116" spans="15:18" x14ac:dyDescent="0.3">
      <c r="O12116" s="85" t="s">
        <v>25656</v>
      </c>
      <c r="P12116" s="85" t="s">
        <v>25657</v>
      </c>
      <c r="Q12116" s="88">
        <v>581.1</v>
      </c>
      <c r="R12116" s="85">
        <v>0</v>
      </c>
    </row>
    <row r="12117" spans="15:18" x14ac:dyDescent="0.3">
      <c r="O12117" s="85" t="s">
        <v>25658</v>
      </c>
      <c r="P12117" s="85" t="s">
        <v>25659</v>
      </c>
      <c r="Q12117" s="88">
        <v>581.1</v>
      </c>
      <c r="R12117" s="85">
        <v>0</v>
      </c>
    </row>
    <row r="12118" spans="15:18" x14ac:dyDescent="0.3">
      <c r="O12118" s="85" t="s">
        <v>872</v>
      </c>
      <c r="P12118" s="85" t="s">
        <v>873</v>
      </c>
      <c r="Q12118" s="88">
        <v>581.1</v>
      </c>
      <c r="R12118" s="85">
        <v>88</v>
      </c>
    </row>
    <row r="12119" spans="15:18" x14ac:dyDescent="0.3">
      <c r="O12119" s="85" t="s">
        <v>25660</v>
      </c>
      <c r="P12119" s="85" t="s">
        <v>25661</v>
      </c>
      <c r="Q12119" s="88">
        <v>6248.85</v>
      </c>
      <c r="R12119" s="85">
        <v>-16</v>
      </c>
    </row>
    <row r="12120" spans="15:18" x14ac:dyDescent="0.3">
      <c r="O12120" s="85" t="s">
        <v>25662</v>
      </c>
      <c r="P12120" s="85" t="s">
        <v>25663</v>
      </c>
      <c r="Q12120" s="88">
        <v>34541.1</v>
      </c>
      <c r="R12120" s="85">
        <v>4</v>
      </c>
    </row>
    <row r="12121" spans="15:18" x14ac:dyDescent="0.3">
      <c r="O12121" s="85" t="s">
        <v>25664</v>
      </c>
      <c r="P12121" s="85" t="s">
        <v>25665</v>
      </c>
      <c r="Q12121" s="88">
        <v>1656</v>
      </c>
      <c r="R12121" s="85">
        <v>30</v>
      </c>
    </row>
    <row r="12122" spans="15:18" x14ac:dyDescent="0.3">
      <c r="O12122" s="85" t="s">
        <v>25666</v>
      </c>
      <c r="P12122" s="85" t="s">
        <v>25667</v>
      </c>
      <c r="Q12122" s="88">
        <v>1656</v>
      </c>
      <c r="R12122" s="85">
        <v>32</v>
      </c>
    </row>
    <row r="12123" spans="15:18" x14ac:dyDescent="0.3">
      <c r="O12123" s="85" t="s">
        <v>25668</v>
      </c>
      <c r="P12123" s="85" t="s">
        <v>25669</v>
      </c>
      <c r="Q12123" s="88">
        <v>1656</v>
      </c>
      <c r="R12123" s="85">
        <v>32</v>
      </c>
    </row>
    <row r="12124" spans="15:18" x14ac:dyDescent="0.3">
      <c r="O12124" s="85" t="s">
        <v>25670</v>
      </c>
      <c r="P12124" s="85" t="s">
        <v>25671</v>
      </c>
      <c r="Q12124" s="88">
        <v>943.05</v>
      </c>
      <c r="R12124" s="85">
        <v>128</v>
      </c>
    </row>
    <row r="12125" spans="15:18" x14ac:dyDescent="0.3">
      <c r="O12125" s="85" t="s">
        <v>25672</v>
      </c>
      <c r="P12125" s="85" t="s">
        <v>25673</v>
      </c>
      <c r="Q12125" s="88">
        <v>1656</v>
      </c>
      <c r="R12125" s="85">
        <v>24</v>
      </c>
    </row>
    <row r="12126" spans="15:18" x14ac:dyDescent="0.3">
      <c r="O12126" s="85" t="s">
        <v>25674</v>
      </c>
      <c r="P12126" s="85" t="s">
        <v>25675</v>
      </c>
      <c r="Q12126" s="88">
        <v>1656</v>
      </c>
      <c r="R12126" s="85">
        <v>40</v>
      </c>
    </row>
    <row r="12127" spans="15:18" x14ac:dyDescent="0.3">
      <c r="O12127" s="85" t="s">
        <v>25676</v>
      </c>
      <c r="P12127" s="85" t="s">
        <v>25677</v>
      </c>
      <c r="Q12127" s="88">
        <v>1656</v>
      </c>
      <c r="R12127" s="85">
        <v>55</v>
      </c>
    </row>
    <row r="12128" spans="15:18" x14ac:dyDescent="0.3">
      <c r="O12128" s="85" t="s">
        <v>25678</v>
      </c>
      <c r="P12128" s="85" t="s">
        <v>25679</v>
      </c>
      <c r="Q12128" s="88">
        <v>943.05</v>
      </c>
      <c r="R12128" s="85">
        <v>477</v>
      </c>
    </row>
    <row r="12129" spans="15:18" x14ac:dyDescent="0.3">
      <c r="O12129" s="85" t="s">
        <v>25680</v>
      </c>
      <c r="P12129" s="85" t="s">
        <v>25681</v>
      </c>
      <c r="Q12129" s="88">
        <v>943.05</v>
      </c>
      <c r="R12129" s="85">
        <v>80</v>
      </c>
    </row>
    <row r="12130" spans="15:18" x14ac:dyDescent="0.3">
      <c r="O12130" s="85" t="s">
        <v>25682</v>
      </c>
      <c r="P12130" s="85" t="s">
        <v>25683</v>
      </c>
      <c r="Q12130" s="88">
        <v>1656</v>
      </c>
      <c r="R12130" s="85">
        <v>32</v>
      </c>
    </row>
    <row r="12131" spans="15:18" x14ac:dyDescent="0.3">
      <c r="O12131" s="85" t="s">
        <v>25684</v>
      </c>
      <c r="P12131" s="85" t="s">
        <v>25685</v>
      </c>
      <c r="Q12131" s="88">
        <v>1656</v>
      </c>
      <c r="R12131" s="85">
        <v>32</v>
      </c>
    </row>
    <row r="12132" spans="15:18" x14ac:dyDescent="0.3">
      <c r="O12132" s="85" t="s">
        <v>25686</v>
      </c>
      <c r="P12132" s="85" t="s">
        <v>25687</v>
      </c>
      <c r="Q12132" s="88">
        <v>943.05</v>
      </c>
      <c r="R12132" s="85">
        <v>95</v>
      </c>
    </row>
    <row r="12133" spans="15:18" x14ac:dyDescent="0.3">
      <c r="O12133" s="85" t="s">
        <v>25688</v>
      </c>
      <c r="P12133" s="85" t="s">
        <v>25689</v>
      </c>
      <c r="Q12133" s="88">
        <v>943.05</v>
      </c>
      <c r="R12133" s="85">
        <v>124</v>
      </c>
    </row>
    <row r="12134" spans="15:18" x14ac:dyDescent="0.3">
      <c r="O12134" s="85" t="s">
        <v>25690</v>
      </c>
      <c r="P12134" s="85" t="s">
        <v>25691</v>
      </c>
      <c r="Q12134" s="88">
        <v>943.05</v>
      </c>
      <c r="R12134" s="85">
        <v>94</v>
      </c>
    </row>
    <row r="12135" spans="15:18" x14ac:dyDescent="0.3">
      <c r="O12135" s="85" t="s">
        <v>25692</v>
      </c>
      <c r="P12135" s="85" t="s">
        <v>25693</v>
      </c>
      <c r="Q12135" s="88">
        <v>1655.85</v>
      </c>
      <c r="R12135" s="85">
        <v>48</v>
      </c>
    </row>
    <row r="12136" spans="15:18" x14ac:dyDescent="0.3">
      <c r="O12136" s="85" t="s">
        <v>25694</v>
      </c>
      <c r="P12136" s="85" t="s">
        <v>25695</v>
      </c>
      <c r="Q12136" s="88">
        <v>1655.85</v>
      </c>
      <c r="R12136" s="85">
        <v>48</v>
      </c>
    </row>
    <row r="12137" spans="15:18" x14ac:dyDescent="0.3">
      <c r="O12137" s="85" t="s">
        <v>25696</v>
      </c>
      <c r="P12137" s="85" t="s">
        <v>34858</v>
      </c>
      <c r="Q12137" s="88">
        <v>1655.85</v>
      </c>
      <c r="R12137" s="85">
        <v>0</v>
      </c>
    </row>
    <row r="12138" spans="15:18" x14ac:dyDescent="0.3">
      <c r="O12138" s="85" t="s">
        <v>25697</v>
      </c>
      <c r="P12138" s="85" t="s">
        <v>34859</v>
      </c>
      <c r="Q12138" s="88">
        <v>454.35</v>
      </c>
      <c r="R12138" s="85">
        <v>4</v>
      </c>
    </row>
    <row r="12139" spans="15:18" x14ac:dyDescent="0.3">
      <c r="O12139" s="85" t="s">
        <v>25698</v>
      </c>
      <c r="P12139" s="85" t="s">
        <v>25699</v>
      </c>
      <c r="Q12139" s="88">
        <v>4027.66</v>
      </c>
      <c r="R12139" s="85">
        <v>0</v>
      </c>
    </row>
    <row r="12140" spans="15:18" x14ac:dyDescent="0.3">
      <c r="O12140" s="85" t="s">
        <v>25700</v>
      </c>
      <c r="P12140" s="85" t="s">
        <v>25701</v>
      </c>
      <c r="Q12140" s="88">
        <v>4346.09</v>
      </c>
      <c r="R12140" s="85">
        <v>0</v>
      </c>
    </row>
    <row r="12141" spans="15:18" x14ac:dyDescent="0.3">
      <c r="O12141" s="85" t="s">
        <v>25702</v>
      </c>
      <c r="P12141" s="85" t="s">
        <v>25703</v>
      </c>
      <c r="Q12141" s="88">
        <v>4027.66</v>
      </c>
      <c r="R12141" s="85">
        <v>13</v>
      </c>
    </row>
    <row r="12142" spans="15:18" x14ac:dyDescent="0.3">
      <c r="O12142" s="85" t="s">
        <v>25704</v>
      </c>
      <c r="P12142" s="85" t="s">
        <v>25705</v>
      </c>
      <c r="Q12142" s="88">
        <v>2429.1999999999998</v>
      </c>
      <c r="R12142" s="85">
        <v>21</v>
      </c>
    </row>
    <row r="12143" spans="15:18" x14ac:dyDescent="0.3">
      <c r="O12143" s="85" t="s">
        <v>25706</v>
      </c>
      <c r="P12143" s="85" t="s">
        <v>25707</v>
      </c>
      <c r="Q12143" s="88">
        <v>5050.6099999999997</v>
      </c>
      <c r="R12143" s="85">
        <v>0</v>
      </c>
    </row>
    <row r="12144" spans="15:18" x14ac:dyDescent="0.3">
      <c r="O12144" s="85" t="s">
        <v>25708</v>
      </c>
      <c r="P12144" s="85" t="s">
        <v>25709</v>
      </c>
      <c r="Q12144" s="88">
        <v>4346.09</v>
      </c>
      <c r="R12144" s="85">
        <v>4</v>
      </c>
    </row>
    <row r="12145" spans="15:18" x14ac:dyDescent="0.3">
      <c r="O12145" s="85" t="s">
        <v>25710</v>
      </c>
      <c r="P12145" s="85" t="s">
        <v>25711</v>
      </c>
      <c r="Q12145" s="88">
        <v>987.72</v>
      </c>
      <c r="R12145" s="85">
        <v>2</v>
      </c>
    </row>
    <row r="12146" spans="15:18" x14ac:dyDescent="0.3">
      <c r="O12146" s="85" t="s">
        <v>25712</v>
      </c>
      <c r="P12146" s="85" t="s">
        <v>25713</v>
      </c>
      <c r="Q12146" s="88">
        <v>974.9</v>
      </c>
      <c r="R12146" s="85">
        <v>0</v>
      </c>
    </row>
    <row r="12147" spans="15:18" x14ac:dyDescent="0.3">
      <c r="O12147" s="85" t="s">
        <v>25714</v>
      </c>
      <c r="P12147" s="85" t="s">
        <v>25715</v>
      </c>
      <c r="Q12147" s="88">
        <v>17.510000000000002</v>
      </c>
      <c r="R12147" s="85">
        <v>0</v>
      </c>
    </row>
    <row r="12148" spans="15:18" x14ac:dyDescent="0.3">
      <c r="O12148" s="85" t="s">
        <v>25716</v>
      </c>
      <c r="P12148" s="85" t="s">
        <v>25717</v>
      </c>
      <c r="Q12148" s="88">
        <v>40055.519999999997</v>
      </c>
      <c r="R12148" s="85">
        <v>-5</v>
      </c>
    </row>
    <row r="12149" spans="15:18" x14ac:dyDescent="0.3">
      <c r="O12149" s="85" t="s">
        <v>25718</v>
      </c>
      <c r="P12149" s="85" t="s">
        <v>25719</v>
      </c>
      <c r="Q12149" s="88">
        <v>27998.59</v>
      </c>
      <c r="R12149" s="85">
        <v>13</v>
      </c>
    </row>
    <row r="12150" spans="15:18" x14ac:dyDescent="0.3">
      <c r="O12150" s="85" t="s">
        <v>25720</v>
      </c>
      <c r="P12150" s="85" t="s">
        <v>25721</v>
      </c>
      <c r="Q12150" s="88">
        <v>1200</v>
      </c>
      <c r="R12150" s="85">
        <v>22</v>
      </c>
    </row>
    <row r="12151" spans="15:18" x14ac:dyDescent="0.3">
      <c r="O12151" s="85" t="s">
        <v>25722</v>
      </c>
      <c r="P12151" s="85" t="s">
        <v>25723</v>
      </c>
      <c r="Q12151" s="88">
        <v>4247.21</v>
      </c>
      <c r="R12151" s="85">
        <v>0</v>
      </c>
    </row>
    <row r="12152" spans="15:18" x14ac:dyDescent="0.3">
      <c r="O12152" s="85" t="s">
        <v>25724</v>
      </c>
      <c r="P12152" s="85" t="s">
        <v>25725</v>
      </c>
      <c r="Q12152" s="88">
        <v>4247.21</v>
      </c>
      <c r="R12152" s="85">
        <v>-14</v>
      </c>
    </row>
    <row r="12153" spans="15:18" x14ac:dyDescent="0.3">
      <c r="O12153" s="85" t="s">
        <v>25726</v>
      </c>
      <c r="P12153" s="85" t="s">
        <v>25727</v>
      </c>
      <c r="Q12153" s="88">
        <v>4247.21</v>
      </c>
      <c r="R12153" s="85">
        <v>-1</v>
      </c>
    </row>
    <row r="12154" spans="15:18" x14ac:dyDescent="0.3">
      <c r="O12154" s="85" t="s">
        <v>25728</v>
      </c>
      <c r="P12154" s="85" t="s">
        <v>25729</v>
      </c>
      <c r="Q12154" s="88">
        <v>4247.21</v>
      </c>
      <c r="R12154" s="85">
        <v>0</v>
      </c>
    </row>
    <row r="12155" spans="15:18" x14ac:dyDescent="0.3">
      <c r="O12155" s="85" t="s">
        <v>25730</v>
      </c>
      <c r="P12155" s="85" t="s">
        <v>25731</v>
      </c>
      <c r="Q12155" s="88">
        <v>4247.21</v>
      </c>
      <c r="R12155" s="85">
        <v>0</v>
      </c>
    </row>
    <row r="12156" spans="15:18" x14ac:dyDescent="0.3">
      <c r="O12156" s="85" t="s">
        <v>1873</v>
      </c>
      <c r="P12156" s="85" t="s">
        <v>1874</v>
      </c>
      <c r="Q12156" s="88">
        <v>4247.21</v>
      </c>
      <c r="R12156" s="85">
        <v>16</v>
      </c>
    </row>
    <row r="12157" spans="15:18" x14ac:dyDescent="0.3">
      <c r="O12157" s="85" t="s">
        <v>25732</v>
      </c>
      <c r="P12157" s="85" t="s">
        <v>25733</v>
      </c>
      <c r="Q12157" s="88">
        <v>24107.55</v>
      </c>
      <c r="R12157" s="85">
        <v>0</v>
      </c>
    </row>
    <row r="12158" spans="15:18" x14ac:dyDescent="0.3">
      <c r="O12158" s="85" t="s">
        <v>25734</v>
      </c>
      <c r="P12158" s="85" t="s">
        <v>25735</v>
      </c>
      <c r="Q12158" s="88">
        <v>26111.48</v>
      </c>
      <c r="R12158" s="85">
        <v>0</v>
      </c>
    </row>
    <row r="12159" spans="15:18" x14ac:dyDescent="0.3">
      <c r="O12159" s="85" t="s">
        <v>1723</v>
      </c>
      <c r="P12159" s="85" t="s">
        <v>1724</v>
      </c>
      <c r="Q12159" s="88">
        <v>2069.6999999999998</v>
      </c>
      <c r="R12159" s="85">
        <v>204</v>
      </c>
    </row>
    <row r="12160" spans="15:18" x14ac:dyDescent="0.3">
      <c r="O12160" s="85" t="s">
        <v>1717</v>
      </c>
      <c r="P12160" s="85" t="s">
        <v>1718</v>
      </c>
      <c r="Q12160" s="88">
        <v>2069.6999999999998</v>
      </c>
      <c r="R12160" s="85">
        <v>36</v>
      </c>
    </row>
    <row r="12161" spans="15:18" x14ac:dyDescent="0.3">
      <c r="O12161" s="85" t="s">
        <v>1727</v>
      </c>
      <c r="P12161" s="85" t="s">
        <v>1728</v>
      </c>
      <c r="Q12161" s="88">
        <v>2903.85</v>
      </c>
      <c r="R12161" s="85">
        <v>340</v>
      </c>
    </row>
    <row r="12162" spans="15:18" x14ac:dyDescent="0.3">
      <c r="O12162" s="85" t="s">
        <v>1733</v>
      </c>
      <c r="P12162" s="85" t="s">
        <v>1734</v>
      </c>
      <c r="Q12162" s="88">
        <v>2069.6999999999998</v>
      </c>
      <c r="R12162" s="85">
        <v>85</v>
      </c>
    </row>
    <row r="12163" spans="15:18" x14ac:dyDescent="0.3">
      <c r="O12163" s="85" t="s">
        <v>1735</v>
      </c>
      <c r="P12163" s="85" t="s">
        <v>1736</v>
      </c>
      <c r="Q12163" s="88">
        <v>2069.6999999999998</v>
      </c>
      <c r="R12163" s="85">
        <v>157</v>
      </c>
    </row>
    <row r="12164" spans="15:18" x14ac:dyDescent="0.3">
      <c r="O12164" s="85" t="s">
        <v>1729</v>
      </c>
      <c r="P12164" s="85" t="s">
        <v>1730</v>
      </c>
      <c r="Q12164" s="88">
        <v>2069.6999999999998</v>
      </c>
      <c r="R12164" s="85">
        <v>169</v>
      </c>
    </row>
    <row r="12165" spans="15:18" x14ac:dyDescent="0.3">
      <c r="O12165" s="85" t="s">
        <v>1731</v>
      </c>
      <c r="P12165" s="85" t="s">
        <v>1732</v>
      </c>
      <c r="Q12165" s="88">
        <v>2069.6999999999998</v>
      </c>
      <c r="R12165" s="85">
        <v>408</v>
      </c>
    </row>
    <row r="12166" spans="15:18" x14ac:dyDescent="0.3">
      <c r="O12166" s="85" t="s">
        <v>25736</v>
      </c>
      <c r="P12166" s="85" t="s">
        <v>25737</v>
      </c>
      <c r="Q12166" s="88">
        <v>2069.6999999999998</v>
      </c>
      <c r="R12166" s="85">
        <v>1</v>
      </c>
    </row>
    <row r="12167" spans="15:18" x14ac:dyDescent="0.3">
      <c r="O12167" s="85" t="s">
        <v>25738</v>
      </c>
      <c r="P12167" s="85" t="s">
        <v>25739</v>
      </c>
      <c r="Q12167" s="88">
        <v>6237.32</v>
      </c>
      <c r="R12167" s="85">
        <v>-19</v>
      </c>
    </row>
    <row r="12168" spans="15:18" x14ac:dyDescent="0.3">
      <c r="O12168" s="85" t="s">
        <v>25740</v>
      </c>
      <c r="P12168" s="85" t="s">
        <v>25741</v>
      </c>
      <c r="Q12168" s="88">
        <v>19428.419999999998</v>
      </c>
      <c r="R12168" s="85">
        <v>0</v>
      </c>
    </row>
    <row r="12169" spans="15:18" x14ac:dyDescent="0.3">
      <c r="O12169" s="85" t="s">
        <v>25742</v>
      </c>
      <c r="P12169" s="85" t="s">
        <v>25743</v>
      </c>
      <c r="Q12169" s="88">
        <v>40106.53</v>
      </c>
      <c r="R12169" s="85">
        <v>46</v>
      </c>
    </row>
    <row r="12170" spans="15:18" x14ac:dyDescent="0.3">
      <c r="O12170" s="85" t="s">
        <v>25744</v>
      </c>
      <c r="P12170" s="85" t="s">
        <v>25745</v>
      </c>
      <c r="Q12170" s="88">
        <v>19333.32</v>
      </c>
      <c r="R12170" s="85">
        <v>28</v>
      </c>
    </row>
    <row r="12171" spans="15:18" x14ac:dyDescent="0.3">
      <c r="O12171" s="85" t="s">
        <v>25746</v>
      </c>
      <c r="P12171" s="85" t="s">
        <v>25747</v>
      </c>
      <c r="Q12171" s="88">
        <v>23134.01</v>
      </c>
      <c r="R12171" s="85">
        <v>28</v>
      </c>
    </row>
    <row r="12172" spans="15:18" x14ac:dyDescent="0.3">
      <c r="O12172" s="85" t="s">
        <v>25748</v>
      </c>
      <c r="P12172" s="85" t="s">
        <v>25749</v>
      </c>
      <c r="Q12172" s="88">
        <v>15817.61</v>
      </c>
      <c r="R12172" s="85">
        <v>3</v>
      </c>
    </row>
    <row r="12173" spans="15:18" x14ac:dyDescent="0.3">
      <c r="O12173" s="85" t="s">
        <v>25750</v>
      </c>
      <c r="P12173" s="85" t="s">
        <v>25751</v>
      </c>
      <c r="Q12173" s="88">
        <v>61468.63</v>
      </c>
      <c r="R12173" s="85">
        <v>0</v>
      </c>
    </row>
    <row r="12174" spans="15:18" x14ac:dyDescent="0.3">
      <c r="O12174" s="85" t="s">
        <v>25752</v>
      </c>
      <c r="P12174" s="85" t="s">
        <v>25753</v>
      </c>
      <c r="Q12174" s="88">
        <v>1785</v>
      </c>
      <c r="R12174" s="85">
        <v>1</v>
      </c>
    </row>
    <row r="12175" spans="15:18" x14ac:dyDescent="0.3">
      <c r="O12175" s="85" t="s">
        <v>25754</v>
      </c>
      <c r="P12175" s="85" t="s">
        <v>25755</v>
      </c>
      <c r="Q12175" s="88">
        <v>1785</v>
      </c>
      <c r="R12175" s="85">
        <v>-14</v>
      </c>
    </row>
    <row r="12176" spans="15:18" x14ac:dyDescent="0.3">
      <c r="O12176" s="85" t="s">
        <v>25756</v>
      </c>
      <c r="P12176" s="85" t="s">
        <v>25757</v>
      </c>
      <c r="Q12176" s="88">
        <v>1785</v>
      </c>
      <c r="R12176" s="85">
        <v>0</v>
      </c>
    </row>
    <row r="12177" spans="15:18" x14ac:dyDescent="0.3">
      <c r="O12177" s="85" t="s">
        <v>25758</v>
      </c>
      <c r="P12177" s="85" t="s">
        <v>25759</v>
      </c>
      <c r="Q12177" s="88">
        <v>1785</v>
      </c>
      <c r="R12177" s="85">
        <v>0</v>
      </c>
    </row>
    <row r="12178" spans="15:18" x14ac:dyDescent="0.3">
      <c r="O12178" s="85" t="s">
        <v>25760</v>
      </c>
      <c r="P12178" s="85" t="s">
        <v>25761</v>
      </c>
      <c r="Q12178" s="88">
        <v>1498.95</v>
      </c>
      <c r="R12178" s="85">
        <v>0</v>
      </c>
    </row>
    <row r="12179" spans="15:18" x14ac:dyDescent="0.3">
      <c r="O12179" s="85" t="s">
        <v>25762</v>
      </c>
      <c r="P12179" s="85" t="s">
        <v>25763</v>
      </c>
      <c r="Q12179" s="88">
        <v>1498.95</v>
      </c>
      <c r="R12179" s="85">
        <v>0</v>
      </c>
    </row>
    <row r="12180" spans="15:18" x14ac:dyDescent="0.3">
      <c r="O12180" s="85" t="s">
        <v>25764</v>
      </c>
      <c r="P12180" s="85" t="s">
        <v>25765</v>
      </c>
      <c r="Q12180" s="88">
        <v>1498.95</v>
      </c>
      <c r="R12180" s="85">
        <v>0</v>
      </c>
    </row>
    <row r="12181" spans="15:18" x14ac:dyDescent="0.3">
      <c r="O12181" s="85" t="s">
        <v>25766</v>
      </c>
      <c r="P12181" s="85" t="s">
        <v>25767</v>
      </c>
      <c r="Q12181" s="88">
        <v>1498.95</v>
      </c>
      <c r="R12181" s="85">
        <v>0</v>
      </c>
    </row>
    <row r="12182" spans="15:18" x14ac:dyDescent="0.3">
      <c r="O12182" s="85" t="s">
        <v>25768</v>
      </c>
      <c r="P12182" s="85" t="s">
        <v>25769</v>
      </c>
      <c r="Q12182" s="88">
        <v>1498.95</v>
      </c>
      <c r="R12182" s="85">
        <v>0</v>
      </c>
    </row>
    <row r="12183" spans="15:18" x14ac:dyDescent="0.3">
      <c r="O12183" s="85" t="s">
        <v>25770</v>
      </c>
      <c r="P12183" s="85" t="s">
        <v>25771</v>
      </c>
      <c r="Q12183" s="88">
        <v>1498.95</v>
      </c>
      <c r="R12183" s="85">
        <v>83</v>
      </c>
    </row>
    <row r="12184" spans="15:18" x14ac:dyDescent="0.3">
      <c r="O12184" s="85" t="s">
        <v>25772</v>
      </c>
      <c r="P12184" s="85" t="s">
        <v>25773</v>
      </c>
      <c r="Q12184" s="88">
        <v>1498.95</v>
      </c>
      <c r="R12184" s="85">
        <v>1</v>
      </c>
    </row>
    <row r="12185" spans="15:18" x14ac:dyDescent="0.3">
      <c r="O12185" s="85" t="s">
        <v>25774</v>
      </c>
      <c r="P12185" s="85" t="s">
        <v>25775</v>
      </c>
      <c r="Q12185" s="88">
        <v>1498.95</v>
      </c>
      <c r="R12185" s="85">
        <v>0</v>
      </c>
    </row>
    <row r="12186" spans="15:18" x14ac:dyDescent="0.3">
      <c r="O12186" s="85" t="s">
        <v>25776</v>
      </c>
      <c r="P12186" s="85" t="s">
        <v>25777</v>
      </c>
      <c r="Q12186" s="88">
        <v>1498.95</v>
      </c>
      <c r="R12186" s="85">
        <v>0</v>
      </c>
    </row>
    <row r="12187" spans="15:18" x14ac:dyDescent="0.3">
      <c r="O12187" s="85" t="s">
        <v>25778</v>
      </c>
      <c r="P12187" s="85" t="s">
        <v>25779</v>
      </c>
      <c r="Q12187" s="88">
        <v>1498.95</v>
      </c>
      <c r="R12187" s="85">
        <v>304</v>
      </c>
    </row>
    <row r="12188" spans="15:18" x14ac:dyDescent="0.3">
      <c r="O12188" s="85" t="s">
        <v>25780</v>
      </c>
      <c r="P12188" s="85" t="s">
        <v>25781</v>
      </c>
      <c r="Q12188" s="88">
        <v>1498.95</v>
      </c>
      <c r="R12188" s="85">
        <v>2</v>
      </c>
    </row>
    <row r="12189" spans="15:18" x14ac:dyDescent="0.3">
      <c r="O12189" s="85" t="s">
        <v>25782</v>
      </c>
      <c r="P12189" s="85" t="s">
        <v>25783</v>
      </c>
      <c r="Q12189" s="88">
        <v>1498.95</v>
      </c>
      <c r="R12189" s="85">
        <v>69</v>
      </c>
    </row>
    <row r="12190" spans="15:18" x14ac:dyDescent="0.3">
      <c r="O12190" s="85" t="s">
        <v>25784</v>
      </c>
      <c r="P12190" s="85" t="s">
        <v>25785</v>
      </c>
      <c r="Q12190" s="88">
        <v>1498.95</v>
      </c>
      <c r="R12190" s="85">
        <v>-1</v>
      </c>
    </row>
    <row r="12191" spans="15:18" x14ac:dyDescent="0.3">
      <c r="O12191" s="85" t="s">
        <v>25786</v>
      </c>
      <c r="P12191" s="85" t="s">
        <v>25787</v>
      </c>
      <c r="Q12191" s="88">
        <v>1498.95</v>
      </c>
      <c r="R12191" s="85">
        <v>0</v>
      </c>
    </row>
    <row r="12192" spans="15:18" x14ac:dyDescent="0.3">
      <c r="O12192" s="85" t="s">
        <v>25788</v>
      </c>
      <c r="P12192" s="85" t="s">
        <v>25789</v>
      </c>
      <c r="Q12192" s="88">
        <v>1498.95</v>
      </c>
      <c r="R12192" s="85">
        <v>2</v>
      </c>
    </row>
    <row r="12193" spans="15:18" x14ac:dyDescent="0.3">
      <c r="O12193" s="85" t="s">
        <v>25790</v>
      </c>
      <c r="P12193" s="85" t="s">
        <v>25791</v>
      </c>
      <c r="Q12193" s="88">
        <v>1498.95</v>
      </c>
      <c r="R12193" s="85">
        <v>2</v>
      </c>
    </row>
    <row r="12194" spans="15:18" x14ac:dyDescent="0.3">
      <c r="O12194" s="85" t="s">
        <v>25792</v>
      </c>
      <c r="P12194" s="85" t="s">
        <v>25793</v>
      </c>
      <c r="Q12194" s="88">
        <v>1498.95</v>
      </c>
      <c r="R12194" s="85">
        <v>0</v>
      </c>
    </row>
    <row r="12195" spans="15:18" x14ac:dyDescent="0.3">
      <c r="O12195" s="85" t="s">
        <v>25794</v>
      </c>
      <c r="P12195" s="85" t="s">
        <v>25795</v>
      </c>
      <c r="Q12195" s="88">
        <v>1498.95</v>
      </c>
      <c r="R12195" s="85">
        <v>121</v>
      </c>
    </row>
    <row r="12196" spans="15:18" x14ac:dyDescent="0.3">
      <c r="O12196" s="85" t="s">
        <v>25796</v>
      </c>
      <c r="P12196" s="85" t="s">
        <v>25797</v>
      </c>
      <c r="Q12196" s="88">
        <v>1498.95</v>
      </c>
      <c r="R12196" s="85">
        <v>40</v>
      </c>
    </row>
    <row r="12197" spans="15:18" x14ac:dyDescent="0.3">
      <c r="O12197" s="85" t="s">
        <v>25798</v>
      </c>
      <c r="P12197" s="85" t="s">
        <v>25799</v>
      </c>
      <c r="Q12197" s="88">
        <v>1498.95</v>
      </c>
      <c r="R12197" s="85">
        <v>3</v>
      </c>
    </row>
    <row r="12198" spans="15:18" x14ac:dyDescent="0.3">
      <c r="O12198" s="85" t="s">
        <v>25800</v>
      </c>
      <c r="P12198" s="85" t="s">
        <v>25801</v>
      </c>
      <c r="Q12198" s="88">
        <v>1498.95</v>
      </c>
      <c r="R12198" s="85">
        <v>232</v>
      </c>
    </row>
    <row r="12199" spans="15:18" x14ac:dyDescent="0.3">
      <c r="O12199" s="85" t="s">
        <v>25802</v>
      </c>
      <c r="P12199" s="85" t="s">
        <v>25803</v>
      </c>
      <c r="Q12199" s="88">
        <v>1498.95</v>
      </c>
      <c r="R12199" s="85">
        <v>0</v>
      </c>
    </row>
    <row r="12200" spans="15:18" x14ac:dyDescent="0.3">
      <c r="O12200" s="85" t="s">
        <v>25804</v>
      </c>
      <c r="P12200" s="85" t="s">
        <v>25805</v>
      </c>
      <c r="Q12200" s="88">
        <v>1498.95</v>
      </c>
      <c r="R12200" s="85">
        <v>19</v>
      </c>
    </row>
    <row r="12201" spans="15:18" x14ac:dyDescent="0.3">
      <c r="O12201" s="85" t="s">
        <v>25806</v>
      </c>
      <c r="P12201" s="85" t="s">
        <v>25807</v>
      </c>
      <c r="Q12201" s="88">
        <v>1498.95</v>
      </c>
      <c r="R12201" s="85">
        <v>172</v>
      </c>
    </row>
    <row r="12202" spans="15:18" x14ac:dyDescent="0.3">
      <c r="O12202" s="85" t="s">
        <v>25808</v>
      </c>
      <c r="P12202" s="85" t="s">
        <v>25809</v>
      </c>
      <c r="Q12202" s="88">
        <v>20978.1</v>
      </c>
      <c r="R12202" s="85">
        <v>189</v>
      </c>
    </row>
    <row r="12203" spans="15:18" x14ac:dyDescent="0.3">
      <c r="O12203" s="85" t="s">
        <v>25810</v>
      </c>
      <c r="P12203" s="85" t="s">
        <v>25811</v>
      </c>
      <c r="Q12203" s="88">
        <v>13111.35</v>
      </c>
      <c r="R12203" s="85">
        <v>-2</v>
      </c>
    </row>
    <row r="12204" spans="15:18" x14ac:dyDescent="0.3">
      <c r="O12204" s="85" t="s">
        <v>25812</v>
      </c>
      <c r="P12204" s="85" t="s">
        <v>25813</v>
      </c>
      <c r="Q12204" s="88">
        <v>42488.12</v>
      </c>
      <c r="R12204" s="85">
        <v>4</v>
      </c>
    </row>
    <row r="12205" spans="15:18" x14ac:dyDescent="0.3">
      <c r="O12205" s="85" t="s">
        <v>25814</v>
      </c>
      <c r="P12205" s="85" t="s">
        <v>25815</v>
      </c>
      <c r="Q12205" s="88">
        <v>1212799.2</v>
      </c>
      <c r="R12205" s="85">
        <v>0</v>
      </c>
    </row>
    <row r="12206" spans="15:18" x14ac:dyDescent="0.3">
      <c r="O12206" s="85" t="s">
        <v>25816</v>
      </c>
      <c r="P12206" s="85" t="s">
        <v>25817</v>
      </c>
      <c r="Q12206" s="88">
        <v>1212799.2</v>
      </c>
      <c r="R12206" s="85">
        <v>0</v>
      </c>
    </row>
    <row r="12207" spans="15:18" x14ac:dyDescent="0.3">
      <c r="O12207" s="85" t="s">
        <v>25818</v>
      </c>
      <c r="P12207" s="85" t="s">
        <v>25819</v>
      </c>
      <c r="Q12207" s="88">
        <v>633451.39</v>
      </c>
      <c r="R12207" s="85">
        <v>0</v>
      </c>
    </row>
    <row r="12208" spans="15:18" x14ac:dyDescent="0.3">
      <c r="O12208" s="85" t="s">
        <v>25820</v>
      </c>
      <c r="P12208" s="85" t="s">
        <v>25821</v>
      </c>
      <c r="Q12208" s="88">
        <v>22525.18</v>
      </c>
      <c r="R12208" s="85">
        <v>1</v>
      </c>
    </row>
    <row r="12209" spans="15:18" x14ac:dyDescent="0.3">
      <c r="O12209" s="85" t="s">
        <v>25822</v>
      </c>
      <c r="P12209" s="85" t="s">
        <v>25823</v>
      </c>
      <c r="Q12209" s="88">
        <v>16769.740000000002</v>
      </c>
      <c r="R12209" s="85">
        <v>0</v>
      </c>
    </row>
    <row r="12210" spans="15:18" x14ac:dyDescent="0.3">
      <c r="O12210" s="85" t="s">
        <v>25824</v>
      </c>
      <c r="P12210" s="85" t="s">
        <v>25825</v>
      </c>
      <c r="Q12210" s="88">
        <v>81551.960000000006</v>
      </c>
      <c r="R12210" s="85">
        <v>8</v>
      </c>
    </row>
    <row r="12211" spans="15:18" x14ac:dyDescent="0.3">
      <c r="O12211" s="85" t="s">
        <v>25826</v>
      </c>
      <c r="P12211" s="85" t="s">
        <v>25827</v>
      </c>
      <c r="Q12211" s="88">
        <v>34302.89</v>
      </c>
      <c r="R12211" s="85">
        <v>14</v>
      </c>
    </row>
    <row r="12212" spans="15:18" x14ac:dyDescent="0.3">
      <c r="O12212" s="85" t="s">
        <v>25828</v>
      </c>
      <c r="P12212" s="85" t="s">
        <v>25829</v>
      </c>
      <c r="Q12212" s="88">
        <v>63007.86</v>
      </c>
      <c r="R12212" s="85">
        <v>10</v>
      </c>
    </row>
    <row r="12213" spans="15:18" x14ac:dyDescent="0.3">
      <c r="O12213" s="85" t="s">
        <v>25830</v>
      </c>
      <c r="P12213" s="85" t="s">
        <v>25831</v>
      </c>
      <c r="Q12213" s="88">
        <v>42973.06</v>
      </c>
      <c r="R12213" s="85">
        <v>17</v>
      </c>
    </row>
    <row r="12214" spans="15:18" x14ac:dyDescent="0.3">
      <c r="O12214" s="85" t="s">
        <v>25832</v>
      </c>
      <c r="P12214" s="85" t="s">
        <v>25833</v>
      </c>
      <c r="Q12214" s="88">
        <v>21307.360000000001</v>
      </c>
      <c r="R12214" s="85">
        <v>28</v>
      </c>
    </row>
    <row r="12215" spans="15:18" x14ac:dyDescent="0.3">
      <c r="O12215" s="85" t="s">
        <v>25834</v>
      </c>
      <c r="P12215" s="85" t="s">
        <v>33568</v>
      </c>
      <c r="Q12215" s="88">
        <v>20053.099999999999</v>
      </c>
      <c r="R12215" s="85">
        <v>6</v>
      </c>
    </row>
    <row r="12216" spans="15:18" x14ac:dyDescent="0.3">
      <c r="O12216" s="85" t="s">
        <v>25835</v>
      </c>
      <c r="P12216" s="85" t="s">
        <v>25836</v>
      </c>
      <c r="Q12216" s="88">
        <v>26781.1</v>
      </c>
      <c r="R12216" s="85">
        <v>36</v>
      </c>
    </row>
    <row r="12217" spans="15:18" x14ac:dyDescent="0.3">
      <c r="O12217" s="85" t="s">
        <v>25837</v>
      </c>
      <c r="P12217" s="85" t="s">
        <v>25838</v>
      </c>
      <c r="Q12217" s="88">
        <v>22869.14</v>
      </c>
      <c r="R12217" s="85">
        <v>25</v>
      </c>
    </row>
    <row r="12218" spans="15:18" x14ac:dyDescent="0.3">
      <c r="O12218" s="85" t="s">
        <v>25839</v>
      </c>
      <c r="P12218" s="85" t="s">
        <v>25840</v>
      </c>
      <c r="Q12218" s="88">
        <v>20997.06</v>
      </c>
      <c r="R12218" s="85">
        <v>5</v>
      </c>
    </row>
    <row r="12219" spans="15:18" x14ac:dyDescent="0.3">
      <c r="O12219" s="85" t="s">
        <v>25841</v>
      </c>
      <c r="P12219" s="85" t="s">
        <v>25842</v>
      </c>
      <c r="Q12219" s="88">
        <v>2008425.84</v>
      </c>
      <c r="R12219" s="85">
        <v>0</v>
      </c>
    </row>
    <row r="12220" spans="15:18" x14ac:dyDescent="0.3">
      <c r="O12220" s="85" t="s">
        <v>25843</v>
      </c>
      <c r="P12220" s="85" t="s">
        <v>25844</v>
      </c>
      <c r="Q12220" s="88">
        <v>40789.050000000003</v>
      </c>
      <c r="R12220" s="85">
        <v>0</v>
      </c>
    </row>
    <row r="12221" spans="15:18" x14ac:dyDescent="0.3">
      <c r="O12221" s="85" t="s">
        <v>25845</v>
      </c>
      <c r="P12221" s="85" t="s">
        <v>25846</v>
      </c>
      <c r="Q12221" s="88">
        <v>101224.85</v>
      </c>
      <c r="R12221" s="85">
        <v>1</v>
      </c>
    </row>
    <row r="12222" spans="15:18" x14ac:dyDescent="0.3">
      <c r="O12222" s="85" t="s">
        <v>25847</v>
      </c>
      <c r="P12222" s="85" t="s">
        <v>25848</v>
      </c>
      <c r="Q12222" s="88">
        <v>1313250</v>
      </c>
      <c r="R12222" s="85">
        <v>0</v>
      </c>
    </row>
    <row r="12223" spans="15:18" x14ac:dyDescent="0.3">
      <c r="O12223" s="85" t="s">
        <v>25849</v>
      </c>
      <c r="P12223" s="85" t="s">
        <v>25850</v>
      </c>
      <c r="Q12223" s="88">
        <v>84622.41</v>
      </c>
      <c r="R12223" s="85">
        <v>0</v>
      </c>
    </row>
    <row r="12224" spans="15:18" x14ac:dyDescent="0.3">
      <c r="O12224" s="85" t="s">
        <v>25851</v>
      </c>
      <c r="P12224" s="85" t="s">
        <v>25852</v>
      </c>
      <c r="Q12224" s="88">
        <v>21127.62</v>
      </c>
      <c r="R12224" s="85">
        <v>0</v>
      </c>
    </row>
    <row r="12225" spans="15:18" x14ac:dyDescent="0.3">
      <c r="O12225" s="85" t="s">
        <v>25853</v>
      </c>
      <c r="P12225" s="85" t="s">
        <v>25854</v>
      </c>
      <c r="Q12225" s="88">
        <v>27302.02</v>
      </c>
      <c r="R12225" s="85">
        <v>16</v>
      </c>
    </row>
    <row r="12226" spans="15:18" x14ac:dyDescent="0.3">
      <c r="O12226" s="85" t="s">
        <v>25855</v>
      </c>
      <c r="P12226" s="85" t="s">
        <v>25856</v>
      </c>
      <c r="Q12226" s="88">
        <v>42565.05</v>
      </c>
      <c r="R12226" s="85">
        <v>0</v>
      </c>
    </row>
    <row r="12227" spans="15:18" x14ac:dyDescent="0.3">
      <c r="O12227" s="85" t="s">
        <v>25857</v>
      </c>
      <c r="P12227" s="85" t="s">
        <v>25858</v>
      </c>
      <c r="Q12227" s="88">
        <v>35603.39</v>
      </c>
      <c r="R12227" s="85">
        <v>0</v>
      </c>
    </row>
    <row r="12228" spans="15:18" x14ac:dyDescent="0.3">
      <c r="O12228" s="85" t="s">
        <v>25859</v>
      </c>
      <c r="P12228" s="85" t="s">
        <v>25860</v>
      </c>
      <c r="Q12228" s="88">
        <v>83409.649999999994</v>
      </c>
      <c r="R12228" s="85">
        <v>0</v>
      </c>
    </row>
    <row r="12229" spans="15:18" x14ac:dyDescent="0.3">
      <c r="O12229" s="85" t="s">
        <v>25861</v>
      </c>
      <c r="P12229" s="85" t="s">
        <v>25862</v>
      </c>
      <c r="Q12229" s="88">
        <v>54967.76</v>
      </c>
      <c r="R12229" s="85">
        <v>5</v>
      </c>
    </row>
    <row r="12230" spans="15:18" x14ac:dyDescent="0.3">
      <c r="O12230" s="85" t="s">
        <v>25863</v>
      </c>
      <c r="P12230" s="85" t="s">
        <v>25864</v>
      </c>
      <c r="Q12230" s="88">
        <v>66155.27</v>
      </c>
      <c r="R12230" s="85">
        <v>8</v>
      </c>
    </row>
    <row r="12231" spans="15:18" x14ac:dyDescent="0.3">
      <c r="O12231" s="85" t="s">
        <v>25865</v>
      </c>
      <c r="P12231" s="85" t="s">
        <v>25866</v>
      </c>
      <c r="Q12231" s="88">
        <v>33196.050000000003</v>
      </c>
      <c r="R12231" s="85">
        <v>0</v>
      </c>
    </row>
    <row r="12232" spans="15:18" x14ac:dyDescent="0.3">
      <c r="O12232" s="85" t="s">
        <v>25867</v>
      </c>
      <c r="P12232" s="85" t="s">
        <v>25868</v>
      </c>
      <c r="Q12232" s="88">
        <v>32860.35</v>
      </c>
      <c r="R12232" s="85">
        <v>-13</v>
      </c>
    </row>
    <row r="12233" spans="15:18" x14ac:dyDescent="0.3">
      <c r="O12233" s="85" t="s">
        <v>25869</v>
      </c>
      <c r="P12233" s="85" t="s">
        <v>25870</v>
      </c>
      <c r="Q12233" s="88">
        <v>26288.1</v>
      </c>
      <c r="R12233" s="85">
        <v>-6</v>
      </c>
    </row>
    <row r="12234" spans="15:18" x14ac:dyDescent="0.3">
      <c r="O12234" s="85" t="s">
        <v>25871</v>
      </c>
      <c r="P12234" s="85" t="s">
        <v>25872</v>
      </c>
      <c r="Q12234" s="88">
        <v>13405.95</v>
      </c>
      <c r="R12234" s="85">
        <v>0</v>
      </c>
    </row>
    <row r="12235" spans="15:18" x14ac:dyDescent="0.3">
      <c r="O12235" s="85" t="s">
        <v>25873</v>
      </c>
      <c r="P12235" s="85" t="s">
        <v>25874</v>
      </c>
      <c r="Q12235" s="88">
        <v>116357.04</v>
      </c>
      <c r="R12235" s="85">
        <v>1</v>
      </c>
    </row>
    <row r="12236" spans="15:18" x14ac:dyDescent="0.3">
      <c r="O12236" s="85" t="s">
        <v>25875</v>
      </c>
      <c r="P12236" s="85" t="s">
        <v>25876</v>
      </c>
      <c r="Q12236" s="88">
        <v>16515.43</v>
      </c>
      <c r="R12236" s="85">
        <v>5</v>
      </c>
    </row>
    <row r="12237" spans="15:18" x14ac:dyDescent="0.3">
      <c r="O12237" s="85" t="s">
        <v>25877</v>
      </c>
      <c r="P12237" s="85" t="s">
        <v>25878</v>
      </c>
      <c r="Q12237" s="88">
        <v>1438.4</v>
      </c>
      <c r="R12237" s="85">
        <v>59</v>
      </c>
    </row>
    <row r="12238" spans="15:18" x14ac:dyDescent="0.3">
      <c r="O12238" s="85" t="s">
        <v>25879</v>
      </c>
      <c r="P12238" s="85" t="s">
        <v>25880</v>
      </c>
      <c r="Q12238" s="88">
        <v>1225.19</v>
      </c>
      <c r="R12238" s="85">
        <v>141</v>
      </c>
    </row>
    <row r="12239" spans="15:18" x14ac:dyDescent="0.3">
      <c r="O12239" s="85" t="s">
        <v>25881</v>
      </c>
      <c r="P12239" s="85" t="s">
        <v>25882</v>
      </c>
      <c r="Q12239" s="88">
        <v>18015.16</v>
      </c>
      <c r="R12239" s="85">
        <v>0</v>
      </c>
    </row>
    <row r="12240" spans="15:18" x14ac:dyDescent="0.3">
      <c r="O12240" s="85" t="s">
        <v>25883</v>
      </c>
      <c r="P12240" s="85" t="s">
        <v>25884</v>
      </c>
      <c r="Q12240" s="88">
        <v>5861.73</v>
      </c>
      <c r="R12240" s="85">
        <v>0</v>
      </c>
    </row>
    <row r="12241" spans="15:18" x14ac:dyDescent="0.3">
      <c r="O12241" s="85" t="s">
        <v>25885</v>
      </c>
      <c r="P12241" s="85" t="s">
        <v>25886</v>
      </c>
      <c r="Q12241" s="88">
        <v>11192.13</v>
      </c>
      <c r="R12241" s="85">
        <v>0</v>
      </c>
    </row>
    <row r="12242" spans="15:18" x14ac:dyDescent="0.3">
      <c r="O12242" s="85" t="s">
        <v>25887</v>
      </c>
      <c r="P12242" s="85" t="s">
        <v>25888</v>
      </c>
      <c r="Q12242" s="88">
        <v>9589.82</v>
      </c>
      <c r="R12242" s="85">
        <v>-3</v>
      </c>
    </row>
    <row r="12243" spans="15:18" x14ac:dyDescent="0.3">
      <c r="O12243" s="85" t="s">
        <v>25889</v>
      </c>
      <c r="P12243" s="85" t="s">
        <v>25890</v>
      </c>
      <c r="Q12243" s="88">
        <v>11187.65</v>
      </c>
      <c r="R12243" s="85">
        <v>0</v>
      </c>
    </row>
    <row r="12244" spans="15:18" x14ac:dyDescent="0.3">
      <c r="O12244" s="85" t="s">
        <v>25891</v>
      </c>
      <c r="P12244" s="85" t="s">
        <v>25892</v>
      </c>
      <c r="Q12244" s="88">
        <v>10654.17</v>
      </c>
      <c r="R12244" s="85">
        <v>0</v>
      </c>
    </row>
    <row r="12245" spans="15:18" x14ac:dyDescent="0.3">
      <c r="O12245" s="85" t="s">
        <v>25893</v>
      </c>
      <c r="P12245" s="85" t="s">
        <v>25894</v>
      </c>
      <c r="Q12245" s="88">
        <v>5999.08</v>
      </c>
      <c r="R12245" s="85">
        <v>334</v>
      </c>
    </row>
    <row r="12246" spans="15:18" x14ac:dyDescent="0.3">
      <c r="O12246" s="85" t="s">
        <v>25895</v>
      </c>
      <c r="P12246" s="85" t="s">
        <v>25896</v>
      </c>
      <c r="Q12246" s="88">
        <v>1812.29</v>
      </c>
      <c r="R12246" s="85">
        <v>0</v>
      </c>
    </row>
    <row r="12247" spans="15:18" x14ac:dyDescent="0.3">
      <c r="O12247" s="85" t="s">
        <v>25897</v>
      </c>
      <c r="P12247" s="85" t="s">
        <v>25898</v>
      </c>
      <c r="Q12247" s="88">
        <v>16639.650000000001</v>
      </c>
      <c r="R12247" s="85">
        <v>0</v>
      </c>
    </row>
    <row r="12248" spans="15:18" x14ac:dyDescent="0.3">
      <c r="O12248" s="85" t="s">
        <v>25899</v>
      </c>
      <c r="P12248" s="85" t="s">
        <v>25900</v>
      </c>
      <c r="Q12248" s="88">
        <v>1999.98</v>
      </c>
      <c r="R12248" s="85">
        <v>21</v>
      </c>
    </row>
    <row r="12249" spans="15:18" x14ac:dyDescent="0.3">
      <c r="O12249" s="85" t="s">
        <v>25901</v>
      </c>
      <c r="P12249" s="85" t="s">
        <v>25902</v>
      </c>
      <c r="Q12249" s="88">
        <v>1999.98</v>
      </c>
      <c r="R12249" s="85">
        <v>35</v>
      </c>
    </row>
    <row r="12250" spans="15:18" x14ac:dyDescent="0.3">
      <c r="O12250" s="85" t="s">
        <v>709</v>
      </c>
      <c r="P12250" s="85" t="s">
        <v>710</v>
      </c>
      <c r="Q12250" s="88">
        <v>1999.98</v>
      </c>
      <c r="R12250" s="85">
        <v>278</v>
      </c>
    </row>
    <row r="12251" spans="15:18" x14ac:dyDescent="0.3">
      <c r="O12251" s="85" t="s">
        <v>25903</v>
      </c>
      <c r="P12251" s="85" t="s">
        <v>25904</v>
      </c>
      <c r="Q12251" s="88">
        <v>1999.98</v>
      </c>
      <c r="R12251" s="85">
        <v>0</v>
      </c>
    </row>
    <row r="12252" spans="15:18" x14ac:dyDescent="0.3">
      <c r="O12252" s="85" t="s">
        <v>25905</v>
      </c>
      <c r="P12252" s="85" t="s">
        <v>25906</v>
      </c>
      <c r="Q12252" s="88">
        <v>1999.98</v>
      </c>
      <c r="R12252" s="85">
        <v>4</v>
      </c>
    </row>
    <row r="12253" spans="15:18" x14ac:dyDescent="0.3">
      <c r="O12253" s="85" t="s">
        <v>25907</v>
      </c>
      <c r="P12253" s="85" t="s">
        <v>25908</v>
      </c>
      <c r="Q12253" s="88">
        <v>1999.98</v>
      </c>
      <c r="R12253" s="85">
        <v>7</v>
      </c>
    </row>
    <row r="12254" spans="15:18" x14ac:dyDescent="0.3">
      <c r="O12254" s="85" t="s">
        <v>669</v>
      </c>
      <c r="P12254" s="85" t="s">
        <v>670</v>
      </c>
      <c r="Q12254" s="88">
        <v>1999.98</v>
      </c>
      <c r="R12254" s="85">
        <v>98</v>
      </c>
    </row>
    <row r="12255" spans="15:18" x14ac:dyDescent="0.3">
      <c r="O12255" s="85" t="s">
        <v>25909</v>
      </c>
      <c r="P12255" s="85" t="s">
        <v>25910</v>
      </c>
      <c r="Q12255" s="88">
        <v>1999.98</v>
      </c>
      <c r="R12255" s="85">
        <v>0</v>
      </c>
    </row>
    <row r="12256" spans="15:18" x14ac:dyDescent="0.3">
      <c r="O12256" s="85" t="s">
        <v>25911</v>
      </c>
      <c r="P12256" s="85" t="s">
        <v>25912</v>
      </c>
      <c r="Q12256" s="88">
        <v>1999.98</v>
      </c>
      <c r="R12256" s="85">
        <v>0</v>
      </c>
    </row>
    <row r="12257" spans="15:18" x14ac:dyDescent="0.3">
      <c r="O12257" s="85" t="s">
        <v>25913</v>
      </c>
      <c r="P12257" s="85" t="s">
        <v>25914</v>
      </c>
      <c r="Q12257" s="88">
        <v>1999.98</v>
      </c>
      <c r="R12257" s="85">
        <v>0</v>
      </c>
    </row>
    <row r="12258" spans="15:18" x14ac:dyDescent="0.3">
      <c r="O12258" s="85" t="s">
        <v>25915</v>
      </c>
      <c r="P12258" s="85" t="s">
        <v>25916</v>
      </c>
      <c r="Q12258" s="88">
        <v>1999.98</v>
      </c>
      <c r="R12258" s="85">
        <v>1</v>
      </c>
    </row>
    <row r="12259" spans="15:18" x14ac:dyDescent="0.3">
      <c r="O12259" s="85" t="s">
        <v>25917</v>
      </c>
      <c r="P12259" s="85" t="s">
        <v>25918</v>
      </c>
      <c r="Q12259" s="88">
        <v>1999.98</v>
      </c>
      <c r="R12259" s="85">
        <v>5</v>
      </c>
    </row>
    <row r="12260" spans="15:18" x14ac:dyDescent="0.3">
      <c r="O12260" s="85" t="s">
        <v>697</v>
      </c>
      <c r="P12260" s="85" t="s">
        <v>698</v>
      </c>
      <c r="Q12260" s="88">
        <v>1999.98</v>
      </c>
      <c r="R12260" s="85">
        <v>138</v>
      </c>
    </row>
    <row r="12261" spans="15:18" x14ac:dyDescent="0.3">
      <c r="O12261" s="85" t="s">
        <v>699</v>
      </c>
      <c r="P12261" s="85" t="s">
        <v>700</v>
      </c>
      <c r="Q12261" s="88">
        <v>1999.98</v>
      </c>
      <c r="R12261" s="85">
        <v>498</v>
      </c>
    </row>
    <row r="12262" spans="15:18" x14ac:dyDescent="0.3">
      <c r="O12262" s="85" t="s">
        <v>659</v>
      </c>
      <c r="P12262" s="85" t="s">
        <v>660</v>
      </c>
      <c r="Q12262" s="88">
        <v>1999.98</v>
      </c>
      <c r="R12262" s="85">
        <v>330</v>
      </c>
    </row>
    <row r="12263" spans="15:18" x14ac:dyDescent="0.3">
      <c r="O12263" s="85" t="s">
        <v>25919</v>
      </c>
      <c r="P12263" s="85" t="s">
        <v>25920</v>
      </c>
      <c r="Q12263" s="88">
        <v>1999.98</v>
      </c>
      <c r="R12263" s="85">
        <v>18</v>
      </c>
    </row>
    <row r="12264" spans="15:18" x14ac:dyDescent="0.3">
      <c r="O12264" s="85" t="s">
        <v>25921</v>
      </c>
      <c r="P12264" s="85" t="s">
        <v>25922</v>
      </c>
      <c r="Q12264" s="88">
        <v>1999.98</v>
      </c>
      <c r="R12264" s="85">
        <v>-1</v>
      </c>
    </row>
    <row r="12265" spans="15:18" x14ac:dyDescent="0.3">
      <c r="O12265" s="85" t="s">
        <v>25923</v>
      </c>
      <c r="P12265" s="85" t="s">
        <v>25924</v>
      </c>
      <c r="Q12265" s="88">
        <v>1999.98</v>
      </c>
      <c r="R12265" s="85">
        <v>0</v>
      </c>
    </row>
    <row r="12266" spans="15:18" x14ac:dyDescent="0.3">
      <c r="O12266" s="85" t="s">
        <v>25925</v>
      </c>
      <c r="P12266" s="85" t="s">
        <v>25926</v>
      </c>
      <c r="Q12266" s="88">
        <v>1999.98</v>
      </c>
      <c r="R12266" s="85">
        <v>11</v>
      </c>
    </row>
    <row r="12267" spans="15:18" x14ac:dyDescent="0.3">
      <c r="O12267" s="85" t="s">
        <v>25927</v>
      </c>
      <c r="P12267" s="85" t="s">
        <v>25928</v>
      </c>
      <c r="Q12267" s="88">
        <v>1999.98</v>
      </c>
      <c r="R12267" s="85">
        <v>9</v>
      </c>
    </row>
    <row r="12268" spans="15:18" x14ac:dyDescent="0.3">
      <c r="O12268" s="85" t="s">
        <v>661</v>
      </c>
      <c r="P12268" s="85" t="s">
        <v>662</v>
      </c>
      <c r="Q12268" s="88">
        <v>1999.98</v>
      </c>
      <c r="R12268" s="85">
        <v>60</v>
      </c>
    </row>
    <row r="12269" spans="15:18" x14ac:dyDescent="0.3">
      <c r="O12269" s="85" t="s">
        <v>25929</v>
      </c>
      <c r="P12269" s="85" t="s">
        <v>25930</v>
      </c>
      <c r="Q12269" s="88">
        <v>1999.98</v>
      </c>
      <c r="R12269" s="85">
        <v>2</v>
      </c>
    </row>
    <row r="12270" spans="15:18" x14ac:dyDescent="0.3">
      <c r="O12270" s="85" t="s">
        <v>663</v>
      </c>
      <c r="P12270" s="85" t="s">
        <v>664</v>
      </c>
      <c r="Q12270" s="88">
        <v>1999.98</v>
      </c>
      <c r="R12270" s="85">
        <v>38</v>
      </c>
    </row>
    <row r="12271" spans="15:18" x14ac:dyDescent="0.3">
      <c r="O12271" s="85" t="s">
        <v>25931</v>
      </c>
      <c r="P12271" s="85" t="s">
        <v>25932</v>
      </c>
      <c r="Q12271" s="88">
        <v>1999.98</v>
      </c>
      <c r="R12271" s="85">
        <v>12</v>
      </c>
    </row>
    <row r="12272" spans="15:18" x14ac:dyDescent="0.3">
      <c r="O12272" s="85" t="s">
        <v>665</v>
      </c>
      <c r="P12272" s="85" t="s">
        <v>666</v>
      </c>
      <c r="Q12272" s="88">
        <v>1999.98</v>
      </c>
      <c r="R12272" s="85">
        <v>53</v>
      </c>
    </row>
    <row r="12273" spans="15:18" x14ac:dyDescent="0.3">
      <c r="O12273" s="85" t="s">
        <v>25933</v>
      </c>
      <c r="P12273" s="85" t="s">
        <v>25934</v>
      </c>
      <c r="Q12273" s="88">
        <v>1999.98</v>
      </c>
      <c r="R12273" s="85">
        <v>17</v>
      </c>
    </row>
    <row r="12274" spans="15:18" x14ac:dyDescent="0.3">
      <c r="O12274" s="85" t="s">
        <v>25935</v>
      </c>
      <c r="P12274" s="85" t="s">
        <v>25936</v>
      </c>
      <c r="Q12274" s="88">
        <v>1999.98</v>
      </c>
      <c r="R12274" s="85">
        <v>3</v>
      </c>
    </row>
    <row r="12275" spans="15:18" x14ac:dyDescent="0.3">
      <c r="O12275" s="85" t="s">
        <v>25937</v>
      </c>
      <c r="P12275" s="85" t="s">
        <v>25938</v>
      </c>
      <c r="Q12275" s="88">
        <v>1999.98</v>
      </c>
      <c r="R12275" s="85">
        <v>0</v>
      </c>
    </row>
    <row r="12276" spans="15:18" x14ac:dyDescent="0.3">
      <c r="O12276" s="85" t="s">
        <v>25939</v>
      </c>
      <c r="P12276" s="85" t="s">
        <v>25940</v>
      </c>
      <c r="Q12276" s="88">
        <v>1999.98</v>
      </c>
      <c r="R12276" s="85">
        <v>5</v>
      </c>
    </row>
    <row r="12277" spans="15:18" x14ac:dyDescent="0.3">
      <c r="O12277" s="85" t="s">
        <v>689</v>
      </c>
      <c r="P12277" s="85" t="s">
        <v>690</v>
      </c>
      <c r="Q12277" s="88">
        <v>1999.98</v>
      </c>
      <c r="R12277" s="85">
        <v>482</v>
      </c>
    </row>
    <row r="12278" spans="15:18" x14ac:dyDescent="0.3">
      <c r="O12278" s="85" t="s">
        <v>691</v>
      </c>
      <c r="P12278" s="85" t="s">
        <v>692</v>
      </c>
      <c r="Q12278" s="88">
        <v>1999.98</v>
      </c>
      <c r="R12278" s="85">
        <v>329</v>
      </c>
    </row>
    <row r="12279" spans="15:18" x14ac:dyDescent="0.3">
      <c r="O12279" s="85" t="s">
        <v>693</v>
      </c>
      <c r="P12279" s="85" t="s">
        <v>694</v>
      </c>
      <c r="Q12279" s="88">
        <v>1999.98</v>
      </c>
      <c r="R12279" s="85">
        <v>632</v>
      </c>
    </row>
    <row r="12280" spans="15:18" x14ac:dyDescent="0.3">
      <c r="O12280" s="85" t="s">
        <v>695</v>
      </c>
      <c r="P12280" s="85" t="s">
        <v>696</v>
      </c>
      <c r="Q12280" s="88">
        <v>1999.98</v>
      </c>
      <c r="R12280" s="85">
        <v>654</v>
      </c>
    </row>
    <row r="12281" spans="15:18" x14ac:dyDescent="0.3">
      <c r="O12281" s="85" t="s">
        <v>25941</v>
      </c>
      <c r="P12281" s="85" t="s">
        <v>25942</v>
      </c>
      <c r="Q12281" s="88">
        <v>1999.98</v>
      </c>
      <c r="R12281" s="85">
        <v>94</v>
      </c>
    </row>
    <row r="12282" spans="15:18" x14ac:dyDescent="0.3">
      <c r="O12282" s="85" t="s">
        <v>25943</v>
      </c>
      <c r="P12282" s="85" t="s">
        <v>25944</v>
      </c>
      <c r="Q12282" s="88">
        <v>1999.98</v>
      </c>
      <c r="R12282" s="85">
        <v>5</v>
      </c>
    </row>
    <row r="12283" spans="15:18" x14ac:dyDescent="0.3">
      <c r="O12283" s="85" t="s">
        <v>25945</v>
      </c>
      <c r="P12283" s="85" t="s">
        <v>25946</v>
      </c>
      <c r="Q12283" s="88">
        <v>1999.98</v>
      </c>
      <c r="R12283" s="85">
        <v>7</v>
      </c>
    </row>
    <row r="12284" spans="15:18" x14ac:dyDescent="0.3">
      <c r="O12284" s="85" t="s">
        <v>25947</v>
      </c>
      <c r="P12284" s="85" t="s">
        <v>25948</v>
      </c>
      <c r="Q12284" s="88">
        <v>1999.98</v>
      </c>
      <c r="R12284" s="85">
        <v>29</v>
      </c>
    </row>
    <row r="12285" spans="15:18" x14ac:dyDescent="0.3">
      <c r="O12285" s="85" t="s">
        <v>721</v>
      </c>
      <c r="P12285" s="85" t="s">
        <v>722</v>
      </c>
      <c r="Q12285" s="88">
        <v>1999.98</v>
      </c>
      <c r="R12285" s="85">
        <v>168</v>
      </c>
    </row>
    <row r="12286" spans="15:18" x14ac:dyDescent="0.3">
      <c r="O12286" s="85" t="s">
        <v>723</v>
      </c>
      <c r="P12286" s="85" t="s">
        <v>724</v>
      </c>
      <c r="Q12286" s="88">
        <v>1999.98</v>
      </c>
      <c r="R12286" s="85">
        <v>88</v>
      </c>
    </row>
    <row r="12287" spans="15:18" x14ac:dyDescent="0.3">
      <c r="O12287" s="85" t="s">
        <v>725</v>
      </c>
      <c r="P12287" s="85" t="s">
        <v>726</v>
      </c>
      <c r="Q12287" s="88">
        <v>1999.98</v>
      </c>
      <c r="R12287" s="85">
        <v>112</v>
      </c>
    </row>
    <row r="12288" spans="15:18" x14ac:dyDescent="0.3">
      <c r="O12288" s="85" t="s">
        <v>727</v>
      </c>
      <c r="P12288" s="85" t="s">
        <v>728</v>
      </c>
      <c r="Q12288" s="88">
        <v>1999.98</v>
      </c>
      <c r="R12288" s="85">
        <v>146</v>
      </c>
    </row>
    <row r="12289" spans="15:18" x14ac:dyDescent="0.3">
      <c r="O12289" s="85" t="s">
        <v>729</v>
      </c>
      <c r="P12289" s="85" t="s">
        <v>730</v>
      </c>
      <c r="Q12289" s="88">
        <v>1999.98</v>
      </c>
      <c r="R12289" s="85">
        <v>152</v>
      </c>
    </row>
    <row r="12290" spans="15:18" x14ac:dyDescent="0.3">
      <c r="O12290" s="85" t="s">
        <v>731</v>
      </c>
      <c r="P12290" s="85" t="s">
        <v>732</v>
      </c>
      <c r="Q12290" s="88">
        <v>1999.98</v>
      </c>
      <c r="R12290" s="85">
        <v>131</v>
      </c>
    </row>
    <row r="12291" spans="15:18" x14ac:dyDescent="0.3">
      <c r="O12291" s="85" t="s">
        <v>733</v>
      </c>
      <c r="P12291" s="85" t="s">
        <v>734</v>
      </c>
      <c r="Q12291" s="88">
        <v>1999.98</v>
      </c>
      <c r="R12291" s="85">
        <v>47</v>
      </c>
    </row>
    <row r="12292" spans="15:18" x14ac:dyDescent="0.3">
      <c r="O12292" s="85" t="s">
        <v>735</v>
      </c>
      <c r="P12292" s="85" t="s">
        <v>736</v>
      </c>
      <c r="Q12292" s="88">
        <v>1999.98</v>
      </c>
      <c r="R12292" s="85">
        <v>139</v>
      </c>
    </row>
    <row r="12293" spans="15:18" x14ac:dyDescent="0.3">
      <c r="O12293" s="85" t="s">
        <v>737</v>
      </c>
      <c r="P12293" s="85" t="s">
        <v>738</v>
      </c>
      <c r="Q12293" s="88">
        <v>1999.98</v>
      </c>
      <c r="R12293" s="85">
        <v>171</v>
      </c>
    </row>
    <row r="12294" spans="15:18" x14ac:dyDescent="0.3">
      <c r="O12294" s="85" t="s">
        <v>739</v>
      </c>
      <c r="P12294" s="85" t="s">
        <v>740</v>
      </c>
      <c r="Q12294" s="88">
        <v>1999.98</v>
      </c>
      <c r="R12294" s="85">
        <v>178</v>
      </c>
    </row>
    <row r="12295" spans="15:18" x14ac:dyDescent="0.3">
      <c r="O12295" s="85" t="s">
        <v>741</v>
      </c>
      <c r="P12295" s="85" t="s">
        <v>742</v>
      </c>
      <c r="Q12295" s="88">
        <v>1999.98</v>
      </c>
      <c r="R12295" s="85">
        <v>138</v>
      </c>
    </row>
    <row r="12296" spans="15:18" x14ac:dyDescent="0.3">
      <c r="O12296" s="85" t="s">
        <v>743</v>
      </c>
      <c r="P12296" s="85" t="s">
        <v>744</v>
      </c>
      <c r="Q12296" s="88">
        <v>1999.98</v>
      </c>
      <c r="R12296" s="85">
        <v>192</v>
      </c>
    </row>
    <row r="12297" spans="15:18" x14ac:dyDescent="0.3">
      <c r="O12297" s="85" t="s">
        <v>745</v>
      </c>
      <c r="P12297" s="85" t="s">
        <v>746</v>
      </c>
      <c r="Q12297" s="88">
        <v>1999.98</v>
      </c>
      <c r="R12297" s="85">
        <v>127</v>
      </c>
    </row>
    <row r="12298" spans="15:18" x14ac:dyDescent="0.3">
      <c r="O12298" s="85" t="s">
        <v>25949</v>
      </c>
      <c r="P12298" s="85" t="s">
        <v>25950</v>
      </c>
      <c r="Q12298" s="88">
        <v>1999.98</v>
      </c>
      <c r="R12298" s="85">
        <v>-19</v>
      </c>
    </row>
    <row r="12299" spans="15:18" x14ac:dyDescent="0.3">
      <c r="O12299" s="85" t="s">
        <v>25951</v>
      </c>
      <c r="P12299" s="85" t="s">
        <v>25952</v>
      </c>
      <c r="Q12299" s="88">
        <v>1999.98</v>
      </c>
      <c r="R12299" s="85">
        <v>12</v>
      </c>
    </row>
    <row r="12300" spans="15:18" x14ac:dyDescent="0.3">
      <c r="O12300" s="85" t="s">
        <v>715</v>
      </c>
      <c r="P12300" s="85" t="s">
        <v>716</v>
      </c>
      <c r="Q12300" s="88">
        <v>1999.98</v>
      </c>
      <c r="R12300" s="85">
        <v>1289</v>
      </c>
    </row>
    <row r="12301" spans="15:18" x14ac:dyDescent="0.3">
      <c r="O12301" s="85" t="s">
        <v>719</v>
      </c>
      <c r="P12301" s="85" t="s">
        <v>720</v>
      </c>
      <c r="Q12301" s="88">
        <v>1999.98</v>
      </c>
      <c r="R12301" s="85">
        <v>112</v>
      </c>
    </row>
    <row r="12302" spans="15:18" x14ac:dyDescent="0.3">
      <c r="O12302" s="85" t="s">
        <v>675</v>
      </c>
      <c r="P12302" s="85" t="s">
        <v>676</v>
      </c>
      <c r="Q12302" s="88">
        <v>1999.98</v>
      </c>
      <c r="R12302" s="85">
        <v>522</v>
      </c>
    </row>
    <row r="12303" spans="15:18" x14ac:dyDescent="0.3">
      <c r="O12303" s="85" t="s">
        <v>677</v>
      </c>
      <c r="P12303" s="85" t="s">
        <v>678</v>
      </c>
      <c r="Q12303" s="88">
        <v>1999.98</v>
      </c>
      <c r="R12303" s="85">
        <v>276</v>
      </c>
    </row>
    <row r="12304" spans="15:18" x14ac:dyDescent="0.3">
      <c r="O12304" s="85" t="s">
        <v>25953</v>
      </c>
      <c r="P12304" s="85" t="s">
        <v>25954</v>
      </c>
      <c r="Q12304" s="88">
        <v>35653.81</v>
      </c>
      <c r="R12304" s="85">
        <v>6</v>
      </c>
    </row>
    <row r="12305" spans="15:18" x14ac:dyDescent="0.3">
      <c r="O12305" s="85" t="s">
        <v>25955</v>
      </c>
      <c r="P12305" s="85" t="s">
        <v>25956</v>
      </c>
      <c r="Q12305" s="88">
        <v>62866.05</v>
      </c>
      <c r="R12305" s="85">
        <v>0</v>
      </c>
    </row>
    <row r="12306" spans="15:18" x14ac:dyDescent="0.3">
      <c r="O12306" s="85" t="s">
        <v>25957</v>
      </c>
      <c r="P12306" s="85" t="s">
        <v>25958</v>
      </c>
      <c r="Q12306" s="88">
        <v>3947.4</v>
      </c>
      <c r="R12306" s="85">
        <v>-8</v>
      </c>
    </row>
    <row r="12307" spans="15:18" x14ac:dyDescent="0.3">
      <c r="O12307" s="85" t="s">
        <v>25959</v>
      </c>
      <c r="P12307" s="85" t="s">
        <v>25960</v>
      </c>
      <c r="Q12307" s="88">
        <v>3947.4</v>
      </c>
      <c r="R12307" s="85">
        <v>-26</v>
      </c>
    </row>
    <row r="12308" spans="15:18" x14ac:dyDescent="0.3">
      <c r="O12308" s="85" t="s">
        <v>25961</v>
      </c>
      <c r="P12308" s="85" t="s">
        <v>25962</v>
      </c>
      <c r="Q12308" s="88">
        <v>3947.4</v>
      </c>
      <c r="R12308" s="85">
        <v>0</v>
      </c>
    </row>
    <row r="12309" spans="15:18" x14ac:dyDescent="0.3">
      <c r="O12309" s="85" t="s">
        <v>25963</v>
      </c>
      <c r="P12309" s="85" t="s">
        <v>25964</v>
      </c>
      <c r="Q12309" s="88">
        <v>3947.4</v>
      </c>
      <c r="R12309" s="85">
        <v>0</v>
      </c>
    </row>
    <row r="12310" spans="15:18" x14ac:dyDescent="0.3">
      <c r="O12310" s="85" t="s">
        <v>25965</v>
      </c>
      <c r="P12310" s="85" t="s">
        <v>25966</v>
      </c>
      <c r="Q12310" s="88">
        <v>3947.4</v>
      </c>
      <c r="R12310" s="85">
        <v>-20</v>
      </c>
    </row>
    <row r="12311" spans="15:18" x14ac:dyDescent="0.3">
      <c r="O12311" s="85" t="s">
        <v>25967</v>
      </c>
      <c r="P12311" s="85" t="s">
        <v>25968</v>
      </c>
      <c r="Q12311" s="88">
        <v>3947.4</v>
      </c>
      <c r="R12311" s="85">
        <v>-16</v>
      </c>
    </row>
    <row r="12312" spans="15:18" x14ac:dyDescent="0.3">
      <c r="O12312" s="85" t="s">
        <v>25969</v>
      </c>
      <c r="P12312" s="85" t="s">
        <v>25970</v>
      </c>
      <c r="Q12312" s="88">
        <v>3947.4</v>
      </c>
      <c r="R12312" s="85">
        <v>0</v>
      </c>
    </row>
    <row r="12313" spans="15:18" x14ac:dyDescent="0.3">
      <c r="O12313" s="85" t="s">
        <v>25971</v>
      </c>
      <c r="P12313" s="85" t="s">
        <v>25972</v>
      </c>
      <c r="Q12313" s="88">
        <v>3947.4</v>
      </c>
      <c r="R12313" s="85">
        <v>72</v>
      </c>
    </row>
    <row r="12314" spans="15:18" x14ac:dyDescent="0.3">
      <c r="O12314" s="85" t="s">
        <v>25973</v>
      </c>
      <c r="P12314" s="85" t="s">
        <v>25974</v>
      </c>
      <c r="Q12314" s="88">
        <v>3947.4</v>
      </c>
      <c r="R12314" s="85">
        <v>-7</v>
      </c>
    </row>
    <row r="12315" spans="15:18" x14ac:dyDescent="0.3">
      <c r="O12315" s="85" t="s">
        <v>25975</v>
      </c>
      <c r="P12315" s="85" t="s">
        <v>25976</v>
      </c>
      <c r="Q12315" s="88">
        <v>3947.4</v>
      </c>
      <c r="R12315" s="85">
        <v>58</v>
      </c>
    </row>
    <row r="12316" spans="15:18" x14ac:dyDescent="0.3">
      <c r="O12316" s="85" t="s">
        <v>25977</v>
      </c>
      <c r="P12316" s="85" t="s">
        <v>25978</v>
      </c>
      <c r="Q12316" s="88">
        <v>3947.4</v>
      </c>
      <c r="R12316" s="85">
        <v>-24</v>
      </c>
    </row>
    <row r="12317" spans="15:18" x14ac:dyDescent="0.3">
      <c r="O12317" s="85" t="s">
        <v>25979</v>
      </c>
      <c r="P12317" s="85" t="s">
        <v>25980</v>
      </c>
      <c r="Q12317" s="88">
        <v>3947.4</v>
      </c>
      <c r="R12317" s="85">
        <v>-16</v>
      </c>
    </row>
    <row r="12318" spans="15:18" x14ac:dyDescent="0.3">
      <c r="O12318" s="85" t="s">
        <v>25981</v>
      </c>
      <c r="P12318" s="85" t="s">
        <v>25982</v>
      </c>
      <c r="Q12318" s="88">
        <v>3947.4</v>
      </c>
      <c r="R12318" s="85">
        <v>0</v>
      </c>
    </row>
    <row r="12319" spans="15:18" x14ac:dyDescent="0.3">
      <c r="O12319" s="85" t="s">
        <v>25983</v>
      </c>
      <c r="P12319" s="85" t="s">
        <v>25984</v>
      </c>
      <c r="Q12319" s="88">
        <v>3947.4</v>
      </c>
      <c r="R12319" s="85">
        <v>-46</v>
      </c>
    </row>
    <row r="12320" spans="15:18" x14ac:dyDescent="0.3">
      <c r="O12320" s="85" t="s">
        <v>25985</v>
      </c>
      <c r="P12320" s="85" t="s">
        <v>25986</v>
      </c>
      <c r="Q12320" s="88">
        <v>3947.4</v>
      </c>
      <c r="R12320" s="85">
        <v>69</v>
      </c>
    </row>
    <row r="12321" spans="15:18" x14ac:dyDescent="0.3">
      <c r="O12321" s="85" t="s">
        <v>25987</v>
      </c>
      <c r="P12321" s="85" t="s">
        <v>25988</v>
      </c>
      <c r="Q12321" s="88">
        <v>3947.4</v>
      </c>
      <c r="R12321" s="85">
        <v>-26</v>
      </c>
    </row>
    <row r="12322" spans="15:18" x14ac:dyDescent="0.3">
      <c r="O12322" s="85" t="s">
        <v>25989</v>
      </c>
      <c r="P12322" s="85" t="s">
        <v>25990</v>
      </c>
      <c r="Q12322" s="88">
        <v>3947.4</v>
      </c>
      <c r="R12322" s="85">
        <v>0</v>
      </c>
    </row>
    <row r="12323" spans="15:18" x14ac:dyDescent="0.3">
      <c r="O12323" s="85" t="s">
        <v>25991</v>
      </c>
      <c r="P12323" s="85" t="s">
        <v>25992</v>
      </c>
      <c r="Q12323" s="88">
        <v>3947.4</v>
      </c>
      <c r="R12323" s="85">
        <v>0</v>
      </c>
    </row>
    <row r="12324" spans="15:18" x14ac:dyDescent="0.3">
      <c r="O12324" s="85" t="s">
        <v>25993</v>
      </c>
      <c r="P12324" s="85" t="s">
        <v>25994</v>
      </c>
      <c r="Q12324" s="88">
        <v>3947.4</v>
      </c>
      <c r="R12324" s="85">
        <v>0</v>
      </c>
    </row>
    <row r="12325" spans="15:18" x14ac:dyDescent="0.3">
      <c r="O12325" s="85" t="s">
        <v>25995</v>
      </c>
      <c r="P12325" s="85" t="s">
        <v>25996</v>
      </c>
      <c r="Q12325" s="88">
        <v>3947.4</v>
      </c>
      <c r="R12325" s="85">
        <v>0</v>
      </c>
    </row>
    <row r="12326" spans="15:18" x14ac:dyDescent="0.3">
      <c r="O12326" s="85" t="s">
        <v>25997</v>
      </c>
      <c r="P12326" s="85" t="s">
        <v>25998</v>
      </c>
      <c r="Q12326" s="88">
        <v>3947.4</v>
      </c>
      <c r="R12326" s="85">
        <v>106</v>
      </c>
    </row>
    <row r="12327" spans="15:18" x14ac:dyDescent="0.3">
      <c r="O12327" s="85" t="s">
        <v>25999</v>
      </c>
      <c r="P12327" s="85" t="s">
        <v>26000</v>
      </c>
      <c r="Q12327" s="88">
        <v>3947.4</v>
      </c>
      <c r="R12327" s="85">
        <v>0</v>
      </c>
    </row>
    <row r="12328" spans="15:18" x14ac:dyDescent="0.3">
      <c r="O12328" s="85" t="s">
        <v>26001</v>
      </c>
      <c r="P12328" s="85" t="s">
        <v>26002</v>
      </c>
      <c r="Q12328" s="88">
        <v>3947.4</v>
      </c>
      <c r="R12328" s="85">
        <v>7</v>
      </c>
    </row>
    <row r="12329" spans="15:18" x14ac:dyDescent="0.3">
      <c r="O12329" s="85" t="s">
        <v>26003</v>
      </c>
      <c r="P12329" s="85" t="s">
        <v>26004</v>
      </c>
      <c r="Q12329" s="88">
        <v>3947.4</v>
      </c>
      <c r="R12329" s="85">
        <v>0</v>
      </c>
    </row>
    <row r="12330" spans="15:18" x14ac:dyDescent="0.3">
      <c r="O12330" s="85" t="s">
        <v>26005</v>
      </c>
      <c r="P12330" s="85" t="s">
        <v>26006</v>
      </c>
      <c r="Q12330" s="88">
        <v>3947.4</v>
      </c>
      <c r="R12330" s="85">
        <v>0</v>
      </c>
    </row>
    <row r="12331" spans="15:18" x14ac:dyDescent="0.3">
      <c r="O12331" s="85" t="s">
        <v>26007</v>
      </c>
      <c r="P12331" s="85" t="s">
        <v>26008</v>
      </c>
      <c r="Q12331" s="88">
        <v>3947.4</v>
      </c>
      <c r="R12331" s="85">
        <v>-16</v>
      </c>
    </row>
    <row r="12332" spans="15:18" x14ac:dyDescent="0.3">
      <c r="O12332" s="85" t="s">
        <v>26009</v>
      </c>
      <c r="P12332" s="85" t="s">
        <v>26010</v>
      </c>
      <c r="Q12332" s="88">
        <v>3947.4</v>
      </c>
      <c r="R12332" s="85">
        <v>0</v>
      </c>
    </row>
    <row r="12333" spans="15:18" x14ac:dyDescent="0.3">
      <c r="O12333" s="85" t="s">
        <v>26011</v>
      </c>
      <c r="P12333" s="85" t="s">
        <v>26012</v>
      </c>
      <c r="Q12333" s="88">
        <v>3947.4</v>
      </c>
      <c r="R12333" s="85">
        <v>-16</v>
      </c>
    </row>
    <row r="12334" spans="15:18" x14ac:dyDescent="0.3">
      <c r="O12334" s="85" t="s">
        <v>26013</v>
      </c>
      <c r="P12334" s="85" t="s">
        <v>26014</v>
      </c>
      <c r="Q12334" s="88">
        <v>3947.4</v>
      </c>
      <c r="R12334" s="85">
        <v>0</v>
      </c>
    </row>
    <row r="12335" spans="15:18" x14ac:dyDescent="0.3">
      <c r="O12335" s="85" t="s">
        <v>26015</v>
      </c>
      <c r="P12335" s="85" t="s">
        <v>26016</v>
      </c>
      <c r="Q12335" s="88">
        <v>3947.4</v>
      </c>
      <c r="R12335" s="85">
        <v>-3</v>
      </c>
    </row>
    <row r="12336" spans="15:18" x14ac:dyDescent="0.3">
      <c r="O12336" s="85" t="s">
        <v>26017</v>
      </c>
      <c r="P12336" s="85" t="s">
        <v>26018</v>
      </c>
      <c r="Q12336" s="88">
        <v>3947.4</v>
      </c>
      <c r="R12336" s="85">
        <v>0</v>
      </c>
    </row>
    <row r="12337" spans="15:18" x14ac:dyDescent="0.3">
      <c r="O12337" s="85" t="s">
        <v>26019</v>
      </c>
      <c r="P12337" s="85" t="s">
        <v>26020</v>
      </c>
      <c r="Q12337" s="88">
        <v>3947.4</v>
      </c>
      <c r="R12337" s="85">
        <v>97</v>
      </c>
    </row>
    <row r="12338" spans="15:18" x14ac:dyDescent="0.3">
      <c r="O12338" s="85" t="s">
        <v>26021</v>
      </c>
      <c r="P12338" s="85" t="s">
        <v>26022</v>
      </c>
      <c r="Q12338" s="88">
        <v>3947.4</v>
      </c>
      <c r="R12338" s="85">
        <v>5</v>
      </c>
    </row>
    <row r="12339" spans="15:18" x14ac:dyDescent="0.3">
      <c r="O12339" s="85" t="s">
        <v>26023</v>
      </c>
      <c r="P12339" s="85" t="s">
        <v>26024</v>
      </c>
      <c r="Q12339" s="88">
        <v>3947.4</v>
      </c>
      <c r="R12339" s="85">
        <v>-2</v>
      </c>
    </row>
    <row r="12340" spans="15:18" x14ac:dyDescent="0.3">
      <c r="O12340" s="85" t="s">
        <v>26025</v>
      </c>
      <c r="P12340" s="85" t="s">
        <v>26026</v>
      </c>
      <c r="Q12340" s="88">
        <v>3947.4</v>
      </c>
      <c r="R12340" s="85">
        <v>-1</v>
      </c>
    </row>
    <row r="12341" spans="15:18" x14ac:dyDescent="0.3">
      <c r="O12341" s="85" t="s">
        <v>26027</v>
      </c>
      <c r="P12341" s="85" t="s">
        <v>26028</v>
      </c>
      <c r="Q12341" s="88">
        <v>3947.4</v>
      </c>
      <c r="R12341" s="85">
        <v>50</v>
      </c>
    </row>
    <row r="12342" spans="15:18" x14ac:dyDescent="0.3">
      <c r="O12342" s="85" t="s">
        <v>26029</v>
      </c>
      <c r="P12342" s="85" t="s">
        <v>26030</v>
      </c>
      <c r="Q12342" s="88">
        <v>3947.4</v>
      </c>
      <c r="R12342" s="85">
        <v>-16</v>
      </c>
    </row>
    <row r="12343" spans="15:18" x14ac:dyDescent="0.3">
      <c r="O12343" s="85" t="s">
        <v>26031</v>
      </c>
      <c r="P12343" s="85" t="s">
        <v>26032</v>
      </c>
      <c r="Q12343" s="88">
        <v>3947.4</v>
      </c>
      <c r="R12343" s="85">
        <v>0</v>
      </c>
    </row>
    <row r="12344" spans="15:18" x14ac:dyDescent="0.3">
      <c r="O12344" s="85" t="s">
        <v>26033</v>
      </c>
      <c r="P12344" s="85" t="s">
        <v>26034</v>
      </c>
      <c r="Q12344" s="88">
        <v>3947.4</v>
      </c>
      <c r="R12344" s="85">
        <v>-9</v>
      </c>
    </row>
    <row r="12345" spans="15:18" x14ac:dyDescent="0.3">
      <c r="O12345" s="85" t="s">
        <v>26035</v>
      </c>
      <c r="P12345" s="85" t="s">
        <v>26036</v>
      </c>
      <c r="Q12345" s="88">
        <v>3947.4</v>
      </c>
      <c r="R12345" s="85">
        <v>0</v>
      </c>
    </row>
    <row r="12346" spans="15:18" x14ac:dyDescent="0.3">
      <c r="O12346" s="85" t="s">
        <v>26037</v>
      </c>
      <c r="P12346" s="85" t="s">
        <v>26038</v>
      </c>
      <c r="Q12346" s="88">
        <v>3947.4</v>
      </c>
      <c r="R12346" s="85">
        <v>142</v>
      </c>
    </row>
    <row r="12347" spans="15:18" x14ac:dyDescent="0.3">
      <c r="O12347" s="85" t="s">
        <v>26039</v>
      </c>
      <c r="P12347" s="85" t="s">
        <v>26040</v>
      </c>
      <c r="Q12347" s="88">
        <v>3947.4</v>
      </c>
      <c r="R12347" s="85">
        <v>0</v>
      </c>
    </row>
    <row r="12348" spans="15:18" x14ac:dyDescent="0.3">
      <c r="O12348" s="85" t="s">
        <v>87</v>
      </c>
      <c r="P12348" s="85" t="s">
        <v>88</v>
      </c>
      <c r="Q12348" s="88">
        <v>988.88</v>
      </c>
      <c r="R12348" s="85">
        <v>790</v>
      </c>
    </row>
    <row r="12349" spans="15:18" x14ac:dyDescent="0.3">
      <c r="O12349" s="85" t="s">
        <v>26041</v>
      </c>
      <c r="P12349" s="85" t="s">
        <v>26042</v>
      </c>
      <c r="Q12349" s="88">
        <v>988.93</v>
      </c>
      <c r="R12349" s="85">
        <v>-9</v>
      </c>
    </row>
    <row r="12350" spans="15:18" x14ac:dyDescent="0.3">
      <c r="O12350" s="85" t="s">
        <v>89</v>
      </c>
      <c r="P12350" s="85" t="s">
        <v>90</v>
      </c>
      <c r="Q12350" s="88">
        <v>988.88</v>
      </c>
      <c r="R12350" s="85">
        <v>943</v>
      </c>
    </row>
    <row r="12351" spans="15:18" x14ac:dyDescent="0.3">
      <c r="O12351" s="85" t="s">
        <v>63</v>
      </c>
      <c r="P12351" s="85" t="s">
        <v>64</v>
      </c>
      <c r="Q12351" s="88">
        <v>988.88</v>
      </c>
      <c r="R12351" s="85">
        <v>553</v>
      </c>
    </row>
    <row r="12352" spans="15:18" x14ac:dyDescent="0.3">
      <c r="O12352" s="85" t="s">
        <v>26043</v>
      </c>
      <c r="P12352" s="85" t="s">
        <v>26044</v>
      </c>
      <c r="Q12352" s="88">
        <v>11598</v>
      </c>
      <c r="R12352" s="85">
        <v>8</v>
      </c>
    </row>
    <row r="12353" spans="15:18" x14ac:dyDescent="0.3">
      <c r="O12353" s="85" t="s">
        <v>26045</v>
      </c>
      <c r="P12353" s="85" t="s">
        <v>26046</v>
      </c>
      <c r="Q12353" s="88">
        <v>11598</v>
      </c>
      <c r="R12353" s="85">
        <v>11</v>
      </c>
    </row>
    <row r="12354" spans="15:18" x14ac:dyDescent="0.3">
      <c r="O12354" s="85" t="s">
        <v>26047</v>
      </c>
      <c r="P12354" s="85" t="s">
        <v>26048</v>
      </c>
      <c r="Q12354" s="88">
        <v>11598</v>
      </c>
      <c r="R12354" s="85">
        <v>10</v>
      </c>
    </row>
    <row r="12355" spans="15:18" x14ac:dyDescent="0.3">
      <c r="O12355" s="85" t="s">
        <v>26049</v>
      </c>
      <c r="P12355" s="85" t="s">
        <v>26050</v>
      </c>
      <c r="Q12355" s="88">
        <v>11598</v>
      </c>
      <c r="R12355" s="85">
        <v>31</v>
      </c>
    </row>
    <row r="12356" spans="15:18" x14ac:dyDescent="0.3">
      <c r="O12356" s="85" t="s">
        <v>26051</v>
      </c>
      <c r="P12356" s="85" t="s">
        <v>26052</v>
      </c>
      <c r="Q12356" s="88">
        <v>11598</v>
      </c>
      <c r="R12356" s="85">
        <v>14</v>
      </c>
    </row>
    <row r="12357" spans="15:18" x14ac:dyDescent="0.3">
      <c r="O12357" s="85" t="s">
        <v>26053</v>
      </c>
      <c r="P12357" s="85" t="s">
        <v>26054</v>
      </c>
      <c r="Q12357" s="88">
        <v>11598</v>
      </c>
      <c r="R12357" s="85">
        <v>40</v>
      </c>
    </row>
    <row r="12358" spans="15:18" x14ac:dyDescent="0.3">
      <c r="O12358" s="85" t="s">
        <v>26055</v>
      </c>
      <c r="P12358" s="85" t="s">
        <v>26056</v>
      </c>
      <c r="Q12358" s="88">
        <v>11598</v>
      </c>
      <c r="R12358" s="85">
        <v>9</v>
      </c>
    </row>
    <row r="12359" spans="15:18" x14ac:dyDescent="0.3">
      <c r="O12359" s="85" t="s">
        <v>26057</v>
      </c>
      <c r="P12359" s="85" t="s">
        <v>26058</v>
      </c>
      <c r="Q12359" s="88">
        <v>11598</v>
      </c>
      <c r="R12359" s="85">
        <v>48</v>
      </c>
    </row>
    <row r="12360" spans="15:18" x14ac:dyDescent="0.3">
      <c r="O12360" s="85" t="s">
        <v>26059</v>
      </c>
      <c r="P12360" s="85" t="s">
        <v>26060</v>
      </c>
      <c r="Q12360" s="88">
        <v>11598</v>
      </c>
      <c r="R12360" s="85">
        <v>46</v>
      </c>
    </row>
    <row r="12361" spans="15:18" x14ac:dyDescent="0.3">
      <c r="O12361" s="85" t="s">
        <v>26061</v>
      </c>
      <c r="P12361" s="85" t="s">
        <v>26062</v>
      </c>
      <c r="Q12361" s="88">
        <v>11598</v>
      </c>
      <c r="R12361" s="85">
        <v>0</v>
      </c>
    </row>
    <row r="12362" spans="15:18" x14ac:dyDescent="0.3">
      <c r="O12362" s="85" t="s">
        <v>26063</v>
      </c>
      <c r="P12362" s="85" t="s">
        <v>26064</v>
      </c>
      <c r="Q12362" s="88">
        <v>11598</v>
      </c>
      <c r="R12362" s="85">
        <v>37</v>
      </c>
    </row>
    <row r="12363" spans="15:18" x14ac:dyDescent="0.3">
      <c r="O12363" s="85" t="s">
        <v>26065</v>
      </c>
      <c r="P12363" s="85" t="s">
        <v>26066</v>
      </c>
      <c r="Q12363" s="88">
        <v>11598</v>
      </c>
      <c r="R12363" s="85">
        <v>-3</v>
      </c>
    </row>
    <row r="12364" spans="15:18" x14ac:dyDescent="0.3">
      <c r="O12364" s="85" t="s">
        <v>26067</v>
      </c>
      <c r="P12364" s="85" t="s">
        <v>26068</v>
      </c>
      <c r="Q12364" s="88">
        <v>11598</v>
      </c>
      <c r="R12364" s="85">
        <v>48</v>
      </c>
    </row>
    <row r="12365" spans="15:18" x14ac:dyDescent="0.3">
      <c r="O12365" s="85" t="s">
        <v>26069</v>
      </c>
      <c r="P12365" s="85" t="s">
        <v>26070</v>
      </c>
      <c r="Q12365" s="88">
        <v>11598</v>
      </c>
      <c r="R12365" s="85">
        <v>28</v>
      </c>
    </row>
    <row r="12366" spans="15:18" x14ac:dyDescent="0.3">
      <c r="O12366" s="85" t="s">
        <v>26071</v>
      </c>
      <c r="P12366" s="85" t="s">
        <v>26072</v>
      </c>
      <c r="Q12366" s="88">
        <v>11598</v>
      </c>
      <c r="R12366" s="85">
        <v>40</v>
      </c>
    </row>
    <row r="12367" spans="15:18" x14ac:dyDescent="0.3">
      <c r="O12367" s="85" t="s">
        <v>26073</v>
      </c>
      <c r="P12367" s="85" t="s">
        <v>26074</v>
      </c>
      <c r="Q12367" s="88">
        <v>11598</v>
      </c>
      <c r="R12367" s="85">
        <v>27</v>
      </c>
    </row>
    <row r="12368" spans="15:18" x14ac:dyDescent="0.3">
      <c r="O12368" s="85" t="s">
        <v>26075</v>
      </c>
      <c r="P12368" s="85" t="s">
        <v>26076</v>
      </c>
      <c r="Q12368" s="88">
        <v>11598</v>
      </c>
      <c r="R12368" s="85">
        <v>0</v>
      </c>
    </row>
    <row r="12369" spans="15:18" x14ac:dyDescent="0.3">
      <c r="O12369" s="85" t="s">
        <v>26077</v>
      </c>
      <c r="P12369" s="85" t="s">
        <v>26078</v>
      </c>
      <c r="Q12369" s="88">
        <v>11598</v>
      </c>
      <c r="R12369" s="85">
        <v>5</v>
      </c>
    </row>
    <row r="12370" spans="15:18" x14ac:dyDescent="0.3">
      <c r="O12370" s="85" t="s">
        <v>26079</v>
      </c>
      <c r="P12370" s="85" t="s">
        <v>26080</v>
      </c>
      <c r="Q12370" s="88">
        <v>11598</v>
      </c>
      <c r="R12370" s="85">
        <v>-4</v>
      </c>
    </row>
    <row r="12371" spans="15:18" x14ac:dyDescent="0.3">
      <c r="O12371" s="85" t="s">
        <v>26081</v>
      </c>
      <c r="P12371" s="85" t="s">
        <v>26082</v>
      </c>
      <c r="Q12371" s="88">
        <v>11598</v>
      </c>
      <c r="R12371" s="85">
        <v>57</v>
      </c>
    </row>
    <row r="12372" spans="15:18" x14ac:dyDescent="0.3">
      <c r="O12372" s="85" t="s">
        <v>26083</v>
      </c>
      <c r="P12372" s="85" t="s">
        <v>26084</v>
      </c>
      <c r="Q12372" s="88">
        <v>11598</v>
      </c>
      <c r="R12372" s="85">
        <v>2</v>
      </c>
    </row>
    <row r="12373" spans="15:18" x14ac:dyDescent="0.3">
      <c r="O12373" s="85" t="s">
        <v>26085</v>
      </c>
      <c r="P12373" s="85" t="s">
        <v>26086</v>
      </c>
      <c r="Q12373" s="88">
        <v>11598</v>
      </c>
      <c r="R12373" s="85">
        <v>50</v>
      </c>
    </row>
    <row r="12374" spans="15:18" x14ac:dyDescent="0.3">
      <c r="O12374" s="85" t="s">
        <v>26087</v>
      </c>
      <c r="P12374" s="85" t="s">
        <v>26088</v>
      </c>
      <c r="Q12374" s="88">
        <v>11598</v>
      </c>
      <c r="R12374" s="85">
        <v>3</v>
      </c>
    </row>
    <row r="12375" spans="15:18" x14ac:dyDescent="0.3">
      <c r="O12375" s="85" t="s">
        <v>26089</v>
      </c>
      <c r="P12375" s="85" t="s">
        <v>26090</v>
      </c>
      <c r="Q12375" s="88">
        <v>11598</v>
      </c>
      <c r="R12375" s="85">
        <v>81</v>
      </c>
    </row>
    <row r="12376" spans="15:18" x14ac:dyDescent="0.3">
      <c r="O12376" s="85" t="s">
        <v>26091</v>
      </c>
      <c r="P12376" s="85" t="s">
        <v>26092</v>
      </c>
      <c r="Q12376" s="88">
        <v>11598</v>
      </c>
      <c r="R12376" s="85">
        <v>49</v>
      </c>
    </row>
    <row r="12377" spans="15:18" x14ac:dyDescent="0.3">
      <c r="O12377" s="85" t="s">
        <v>26093</v>
      </c>
      <c r="P12377" s="85" t="s">
        <v>26094</v>
      </c>
      <c r="Q12377" s="88">
        <v>11598</v>
      </c>
      <c r="R12377" s="85">
        <v>95</v>
      </c>
    </row>
    <row r="12378" spans="15:18" x14ac:dyDescent="0.3">
      <c r="O12378" s="85" t="s">
        <v>26095</v>
      </c>
      <c r="P12378" s="85" t="s">
        <v>26096</v>
      </c>
      <c r="Q12378" s="88">
        <v>11598</v>
      </c>
      <c r="R12378" s="85">
        <v>28</v>
      </c>
    </row>
    <row r="12379" spans="15:18" x14ac:dyDescent="0.3">
      <c r="O12379" s="85" t="s">
        <v>26097</v>
      </c>
      <c r="P12379" s="85" t="s">
        <v>26098</v>
      </c>
      <c r="Q12379" s="88">
        <v>11598</v>
      </c>
      <c r="R12379" s="85">
        <v>0</v>
      </c>
    </row>
    <row r="12380" spans="15:18" x14ac:dyDescent="0.3">
      <c r="O12380" s="85" t="s">
        <v>26099</v>
      </c>
      <c r="P12380" s="85" t="s">
        <v>26100</v>
      </c>
      <c r="Q12380" s="88">
        <v>11598</v>
      </c>
      <c r="R12380" s="85">
        <v>1</v>
      </c>
    </row>
    <row r="12381" spans="15:18" x14ac:dyDescent="0.3">
      <c r="O12381" s="85" t="s">
        <v>26101</v>
      </c>
      <c r="P12381" s="85" t="s">
        <v>26102</v>
      </c>
      <c r="Q12381" s="88">
        <v>11598</v>
      </c>
      <c r="R12381" s="85">
        <v>4</v>
      </c>
    </row>
    <row r="12382" spans="15:18" x14ac:dyDescent="0.3">
      <c r="O12382" s="85" t="s">
        <v>26103</v>
      </c>
      <c r="P12382" s="85" t="s">
        <v>26104</v>
      </c>
      <c r="Q12382" s="88">
        <v>11598</v>
      </c>
      <c r="R12382" s="85">
        <v>3</v>
      </c>
    </row>
    <row r="12383" spans="15:18" x14ac:dyDescent="0.3">
      <c r="O12383" s="85" t="s">
        <v>26105</v>
      </c>
      <c r="P12383" s="85" t="s">
        <v>26106</v>
      </c>
      <c r="Q12383" s="88">
        <v>11598</v>
      </c>
      <c r="R12383" s="85">
        <v>0</v>
      </c>
    </row>
    <row r="12384" spans="15:18" x14ac:dyDescent="0.3">
      <c r="O12384" s="85" t="s">
        <v>26107</v>
      </c>
      <c r="P12384" s="85" t="s">
        <v>26108</v>
      </c>
      <c r="Q12384" s="88">
        <v>11598</v>
      </c>
      <c r="R12384" s="85">
        <v>57</v>
      </c>
    </row>
    <row r="12385" spans="15:18" x14ac:dyDescent="0.3">
      <c r="O12385" s="85" t="s">
        <v>26109</v>
      </c>
      <c r="P12385" s="85" t="s">
        <v>26110</v>
      </c>
      <c r="Q12385" s="88">
        <v>11598</v>
      </c>
      <c r="R12385" s="85">
        <v>89</v>
      </c>
    </row>
    <row r="12386" spans="15:18" x14ac:dyDescent="0.3">
      <c r="O12386" s="85" t="s">
        <v>26111</v>
      </c>
      <c r="P12386" s="85" t="s">
        <v>26112</v>
      </c>
      <c r="Q12386" s="88">
        <v>11598</v>
      </c>
      <c r="R12386" s="85">
        <v>16</v>
      </c>
    </row>
    <row r="12387" spans="15:18" x14ac:dyDescent="0.3">
      <c r="O12387" s="85" t="s">
        <v>26113</v>
      </c>
      <c r="P12387" s="85" t="s">
        <v>26114</v>
      </c>
      <c r="Q12387" s="88">
        <v>11598</v>
      </c>
      <c r="R12387" s="85">
        <v>10</v>
      </c>
    </row>
    <row r="12388" spans="15:18" x14ac:dyDescent="0.3">
      <c r="O12388" s="85" t="s">
        <v>26115</v>
      </c>
      <c r="P12388" s="85" t="s">
        <v>26116</v>
      </c>
      <c r="Q12388" s="88">
        <v>11598</v>
      </c>
      <c r="R12388" s="85">
        <v>0</v>
      </c>
    </row>
    <row r="12389" spans="15:18" x14ac:dyDescent="0.3">
      <c r="O12389" s="85" t="s">
        <v>26117</v>
      </c>
      <c r="P12389" s="85" t="s">
        <v>26118</v>
      </c>
      <c r="Q12389" s="88">
        <v>11598</v>
      </c>
      <c r="R12389" s="85">
        <v>22</v>
      </c>
    </row>
    <row r="12390" spans="15:18" x14ac:dyDescent="0.3">
      <c r="O12390" s="85" t="s">
        <v>26119</v>
      </c>
      <c r="P12390" s="85" t="s">
        <v>26120</v>
      </c>
      <c r="Q12390" s="88">
        <v>11598</v>
      </c>
      <c r="R12390" s="85">
        <v>45</v>
      </c>
    </row>
    <row r="12391" spans="15:18" x14ac:dyDescent="0.3">
      <c r="O12391" s="85" t="s">
        <v>26121</v>
      </c>
      <c r="P12391" s="85" t="s">
        <v>26122</v>
      </c>
      <c r="Q12391" s="88">
        <v>11598</v>
      </c>
      <c r="R12391" s="85">
        <v>0</v>
      </c>
    </row>
    <row r="12392" spans="15:18" x14ac:dyDescent="0.3">
      <c r="O12392" s="85" t="s">
        <v>26123</v>
      </c>
      <c r="P12392" s="85" t="s">
        <v>26124</v>
      </c>
      <c r="Q12392" s="88">
        <v>11598</v>
      </c>
      <c r="R12392" s="85">
        <v>8</v>
      </c>
    </row>
    <row r="12393" spans="15:18" x14ac:dyDescent="0.3">
      <c r="O12393" s="85" t="s">
        <v>26125</v>
      </c>
      <c r="P12393" s="85" t="s">
        <v>26126</v>
      </c>
      <c r="Q12393" s="88">
        <v>11598</v>
      </c>
      <c r="R12393" s="85">
        <v>5</v>
      </c>
    </row>
    <row r="12394" spans="15:18" x14ac:dyDescent="0.3">
      <c r="O12394" s="85" t="s">
        <v>26127</v>
      </c>
      <c r="P12394" s="85" t="s">
        <v>26128</v>
      </c>
      <c r="Q12394" s="88">
        <v>11598</v>
      </c>
      <c r="R12394" s="85">
        <v>22</v>
      </c>
    </row>
    <row r="12395" spans="15:18" x14ac:dyDescent="0.3">
      <c r="O12395" s="85" t="s">
        <v>26129</v>
      </c>
      <c r="P12395" s="85" t="s">
        <v>26130</v>
      </c>
      <c r="Q12395" s="88">
        <v>11598</v>
      </c>
      <c r="R12395" s="85">
        <v>26</v>
      </c>
    </row>
    <row r="12396" spans="15:18" x14ac:dyDescent="0.3">
      <c r="O12396" s="85" t="s">
        <v>26131</v>
      </c>
      <c r="P12396" s="85" t="s">
        <v>26132</v>
      </c>
      <c r="Q12396" s="88">
        <v>11598</v>
      </c>
      <c r="R12396" s="85">
        <v>17</v>
      </c>
    </row>
    <row r="12397" spans="15:18" x14ac:dyDescent="0.3">
      <c r="O12397" s="85" t="s">
        <v>26133</v>
      </c>
      <c r="P12397" s="85" t="s">
        <v>26134</v>
      </c>
      <c r="Q12397" s="88">
        <v>11598</v>
      </c>
      <c r="R12397" s="85">
        <v>36</v>
      </c>
    </row>
    <row r="12398" spans="15:18" x14ac:dyDescent="0.3">
      <c r="O12398" s="85" t="s">
        <v>26135</v>
      </c>
      <c r="P12398" s="85" t="s">
        <v>26136</v>
      </c>
      <c r="Q12398" s="88">
        <v>11598</v>
      </c>
      <c r="R12398" s="85">
        <v>4</v>
      </c>
    </row>
    <row r="12399" spans="15:18" x14ac:dyDescent="0.3">
      <c r="O12399" s="85" t="s">
        <v>26137</v>
      </c>
      <c r="P12399" s="85" t="s">
        <v>26138</v>
      </c>
      <c r="Q12399" s="88">
        <v>11598</v>
      </c>
      <c r="R12399" s="85">
        <v>0</v>
      </c>
    </row>
    <row r="12400" spans="15:18" x14ac:dyDescent="0.3">
      <c r="O12400" s="85" t="s">
        <v>26139</v>
      </c>
      <c r="P12400" s="85" t="s">
        <v>26140</v>
      </c>
      <c r="Q12400" s="88">
        <v>11598</v>
      </c>
      <c r="R12400" s="85">
        <v>53</v>
      </c>
    </row>
    <row r="12401" spans="15:18" x14ac:dyDescent="0.3">
      <c r="O12401" s="85" t="s">
        <v>26141</v>
      </c>
      <c r="P12401" s="85" t="s">
        <v>26142</v>
      </c>
      <c r="Q12401" s="88">
        <v>11598</v>
      </c>
      <c r="R12401" s="85">
        <v>19</v>
      </c>
    </row>
    <row r="12402" spans="15:18" x14ac:dyDescent="0.3">
      <c r="O12402" s="85" t="s">
        <v>26143</v>
      </c>
      <c r="P12402" s="85" t="s">
        <v>26144</v>
      </c>
      <c r="Q12402" s="88">
        <v>11598</v>
      </c>
      <c r="R12402" s="85">
        <v>16</v>
      </c>
    </row>
    <row r="12403" spans="15:18" x14ac:dyDescent="0.3">
      <c r="O12403" s="85" t="s">
        <v>26145</v>
      </c>
      <c r="P12403" s="85" t="s">
        <v>26146</v>
      </c>
      <c r="Q12403" s="88">
        <v>11598</v>
      </c>
      <c r="R12403" s="85">
        <v>56</v>
      </c>
    </row>
    <row r="12404" spans="15:18" x14ac:dyDescent="0.3">
      <c r="O12404" s="85" t="s">
        <v>26147</v>
      </c>
      <c r="P12404" s="85" t="s">
        <v>26148</v>
      </c>
      <c r="Q12404" s="88">
        <v>11598</v>
      </c>
      <c r="R12404" s="85">
        <v>9</v>
      </c>
    </row>
    <row r="12405" spans="15:18" x14ac:dyDescent="0.3">
      <c r="O12405" s="85" t="s">
        <v>26149</v>
      </c>
      <c r="P12405" s="85" t="s">
        <v>26150</v>
      </c>
      <c r="Q12405" s="88">
        <v>11598</v>
      </c>
      <c r="R12405" s="85">
        <v>4</v>
      </c>
    </row>
    <row r="12406" spans="15:18" x14ac:dyDescent="0.3">
      <c r="O12406" s="85" t="s">
        <v>26151</v>
      </c>
      <c r="P12406" s="85" t="s">
        <v>26152</v>
      </c>
      <c r="Q12406" s="88">
        <v>11598</v>
      </c>
      <c r="R12406" s="85">
        <v>0</v>
      </c>
    </row>
    <row r="12407" spans="15:18" x14ac:dyDescent="0.3">
      <c r="O12407" s="85" t="s">
        <v>26153</v>
      </c>
      <c r="P12407" s="85" t="s">
        <v>26154</v>
      </c>
      <c r="Q12407" s="88">
        <v>11598</v>
      </c>
      <c r="R12407" s="85">
        <v>39</v>
      </c>
    </row>
    <row r="12408" spans="15:18" x14ac:dyDescent="0.3">
      <c r="O12408" s="85" t="s">
        <v>26155</v>
      </c>
      <c r="P12408" s="85" t="s">
        <v>26156</v>
      </c>
      <c r="Q12408" s="88">
        <v>11598</v>
      </c>
      <c r="R12408" s="85">
        <v>21</v>
      </c>
    </row>
    <row r="12409" spans="15:18" x14ac:dyDescent="0.3">
      <c r="O12409" s="85" t="s">
        <v>26157</v>
      </c>
      <c r="P12409" s="85" t="s">
        <v>26158</v>
      </c>
      <c r="Q12409" s="88">
        <v>11598</v>
      </c>
      <c r="R12409" s="85">
        <v>0</v>
      </c>
    </row>
    <row r="12410" spans="15:18" x14ac:dyDescent="0.3">
      <c r="O12410" s="85" t="s">
        <v>26159</v>
      </c>
      <c r="P12410" s="85" t="s">
        <v>26160</v>
      </c>
      <c r="Q12410" s="88">
        <v>11598</v>
      </c>
      <c r="R12410" s="85">
        <v>16</v>
      </c>
    </row>
    <row r="12411" spans="15:18" x14ac:dyDescent="0.3">
      <c r="O12411" s="85" t="s">
        <v>26161</v>
      </c>
      <c r="P12411" s="85" t="s">
        <v>26162</v>
      </c>
      <c r="Q12411" s="88">
        <v>11598</v>
      </c>
      <c r="R12411" s="85">
        <v>20</v>
      </c>
    </row>
    <row r="12412" spans="15:18" x14ac:dyDescent="0.3">
      <c r="O12412" s="85" t="s">
        <v>26163</v>
      </c>
      <c r="P12412" s="85" t="s">
        <v>26164</v>
      </c>
      <c r="Q12412" s="88">
        <v>11598</v>
      </c>
      <c r="R12412" s="85">
        <v>45</v>
      </c>
    </row>
    <row r="12413" spans="15:18" x14ac:dyDescent="0.3">
      <c r="O12413" s="85" t="s">
        <v>26165</v>
      </c>
      <c r="P12413" s="85" t="s">
        <v>26166</v>
      </c>
      <c r="Q12413" s="88">
        <v>11598</v>
      </c>
      <c r="R12413" s="85">
        <v>44</v>
      </c>
    </row>
    <row r="12414" spans="15:18" x14ac:dyDescent="0.3">
      <c r="O12414" s="85" t="s">
        <v>26167</v>
      </c>
      <c r="P12414" s="85" t="s">
        <v>26168</v>
      </c>
      <c r="Q12414" s="88">
        <v>11598</v>
      </c>
      <c r="R12414" s="85">
        <v>46</v>
      </c>
    </row>
    <row r="12415" spans="15:18" x14ac:dyDescent="0.3">
      <c r="O12415" s="85" t="s">
        <v>26169</v>
      </c>
      <c r="P12415" s="85" t="s">
        <v>34860</v>
      </c>
      <c r="Q12415" s="88">
        <v>454.35</v>
      </c>
      <c r="R12415" s="85">
        <v>2</v>
      </c>
    </row>
    <row r="12416" spans="15:18" x14ac:dyDescent="0.3">
      <c r="O12416" s="85" t="s">
        <v>26170</v>
      </c>
      <c r="P12416" s="85" t="s">
        <v>34861</v>
      </c>
      <c r="Q12416" s="88">
        <v>454.35</v>
      </c>
      <c r="R12416" s="85">
        <v>0</v>
      </c>
    </row>
    <row r="12417" spans="15:18" x14ac:dyDescent="0.3">
      <c r="O12417" s="85" t="s">
        <v>26171</v>
      </c>
      <c r="P12417" s="85" t="s">
        <v>34862</v>
      </c>
      <c r="Q12417" s="88">
        <v>454.35</v>
      </c>
      <c r="R12417" s="85">
        <v>-3</v>
      </c>
    </row>
    <row r="12418" spans="15:18" x14ac:dyDescent="0.3">
      <c r="O12418" s="85" t="s">
        <v>26172</v>
      </c>
      <c r="P12418" s="85" t="s">
        <v>26173</v>
      </c>
      <c r="Q12418" s="88">
        <v>1424.95</v>
      </c>
      <c r="R12418" s="85">
        <v>1313</v>
      </c>
    </row>
    <row r="12419" spans="15:18" x14ac:dyDescent="0.3">
      <c r="O12419" s="85" t="s">
        <v>26174</v>
      </c>
      <c r="P12419" s="85" t="s">
        <v>26175</v>
      </c>
      <c r="Q12419" s="88">
        <v>11188.12</v>
      </c>
      <c r="R12419" s="85">
        <v>0</v>
      </c>
    </row>
    <row r="12420" spans="15:18" x14ac:dyDescent="0.3">
      <c r="O12420" s="85" t="s">
        <v>26176</v>
      </c>
      <c r="P12420" s="85" t="s">
        <v>26177</v>
      </c>
      <c r="Q12420" s="88">
        <v>7564.47</v>
      </c>
      <c r="R12420" s="85">
        <v>0</v>
      </c>
    </row>
    <row r="12421" spans="15:18" x14ac:dyDescent="0.3">
      <c r="O12421" s="85" t="s">
        <v>26178</v>
      </c>
      <c r="P12421" s="85" t="s">
        <v>26179</v>
      </c>
      <c r="Q12421" s="88">
        <v>5348.02</v>
      </c>
      <c r="R12421" s="85">
        <v>-17</v>
      </c>
    </row>
    <row r="12422" spans="15:18" x14ac:dyDescent="0.3">
      <c r="O12422" s="85" t="s">
        <v>26180</v>
      </c>
      <c r="P12422" s="85" t="s">
        <v>26181</v>
      </c>
      <c r="Q12422" s="88">
        <v>13319.45</v>
      </c>
      <c r="R12422" s="85">
        <v>-5</v>
      </c>
    </row>
    <row r="12423" spans="15:18" x14ac:dyDescent="0.3">
      <c r="O12423" s="85" t="s">
        <v>26182</v>
      </c>
      <c r="P12423" s="85" t="s">
        <v>26183</v>
      </c>
      <c r="Q12423" s="88">
        <v>10298.969999999999</v>
      </c>
      <c r="R12423" s="85">
        <v>11</v>
      </c>
    </row>
    <row r="12424" spans="15:18" x14ac:dyDescent="0.3">
      <c r="O12424" s="85" t="s">
        <v>26184</v>
      </c>
      <c r="P12424" s="85" t="s">
        <v>26185</v>
      </c>
      <c r="Q12424" s="88">
        <v>27302.67</v>
      </c>
      <c r="R12424" s="85">
        <v>15</v>
      </c>
    </row>
    <row r="12425" spans="15:18" x14ac:dyDescent="0.3">
      <c r="O12425" s="85" t="s">
        <v>26186</v>
      </c>
      <c r="P12425" s="85" t="s">
        <v>26187</v>
      </c>
      <c r="Q12425" s="88">
        <v>23922.58</v>
      </c>
      <c r="R12425" s="85">
        <v>25</v>
      </c>
    </row>
    <row r="12426" spans="15:18" x14ac:dyDescent="0.3">
      <c r="O12426" s="85" t="s">
        <v>26188</v>
      </c>
      <c r="P12426" s="85" t="s">
        <v>26189</v>
      </c>
      <c r="Q12426" s="88">
        <v>23137.77</v>
      </c>
      <c r="R12426" s="85">
        <v>6</v>
      </c>
    </row>
    <row r="12427" spans="15:18" x14ac:dyDescent="0.3">
      <c r="O12427" s="85" t="s">
        <v>26190</v>
      </c>
      <c r="P12427" s="85" t="s">
        <v>26191</v>
      </c>
      <c r="Q12427" s="88">
        <v>23137.77</v>
      </c>
      <c r="R12427" s="85">
        <v>8</v>
      </c>
    </row>
    <row r="12428" spans="15:18" x14ac:dyDescent="0.3">
      <c r="O12428" s="85" t="s">
        <v>26192</v>
      </c>
      <c r="P12428" s="85" t="s">
        <v>26193</v>
      </c>
      <c r="Q12428" s="88">
        <v>20666.669999999998</v>
      </c>
      <c r="R12428" s="85">
        <v>0</v>
      </c>
    </row>
    <row r="12429" spans="15:18" x14ac:dyDescent="0.3">
      <c r="O12429" s="85" t="s">
        <v>26194</v>
      </c>
      <c r="P12429" s="85" t="s">
        <v>26195</v>
      </c>
      <c r="Q12429" s="88">
        <v>26176.52</v>
      </c>
      <c r="R12429" s="85">
        <v>40</v>
      </c>
    </row>
    <row r="12430" spans="15:18" x14ac:dyDescent="0.3">
      <c r="O12430" s="85" t="s">
        <v>26196</v>
      </c>
      <c r="P12430" s="85" t="s">
        <v>26197</v>
      </c>
      <c r="Q12430" s="88">
        <v>19333.32</v>
      </c>
      <c r="R12430" s="85">
        <v>23</v>
      </c>
    </row>
    <row r="12431" spans="15:18" x14ac:dyDescent="0.3">
      <c r="O12431" s="85" t="s">
        <v>26198</v>
      </c>
      <c r="P12431" s="85" t="s">
        <v>26199</v>
      </c>
      <c r="Q12431" s="88">
        <v>27302.18</v>
      </c>
      <c r="R12431" s="85">
        <v>0</v>
      </c>
    </row>
    <row r="12432" spans="15:18" x14ac:dyDescent="0.3">
      <c r="O12432" s="85" t="s">
        <v>26200</v>
      </c>
      <c r="P12432" s="85" t="s">
        <v>26201</v>
      </c>
      <c r="Q12432" s="88">
        <v>21308.01</v>
      </c>
      <c r="R12432" s="85">
        <v>0</v>
      </c>
    </row>
    <row r="12433" spans="15:18" x14ac:dyDescent="0.3">
      <c r="O12433" s="85" t="s">
        <v>26202</v>
      </c>
      <c r="P12433" s="85" t="s">
        <v>26203</v>
      </c>
      <c r="Q12433" s="88">
        <v>21333.34</v>
      </c>
      <c r="R12433" s="85">
        <v>32</v>
      </c>
    </row>
    <row r="12434" spans="15:18" x14ac:dyDescent="0.3">
      <c r="O12434" s="85" t="s">
        <v>26204</v>
      </c>
      <c r="P12434" s="85" t="s">
        <v>26205</v>
      </c>
      <c r="Q12434" s="88">
        <v>21308.01</v>
      </c>
      <c r="R12434" s="85">
        <v>0</v>
      </c>
    </row>
    <row r="12435" spans="15:18" x14ac:dyDescent="0.3">
      <c r="O12435" s="85" t="s">
        <v>26206</v>
      </c>
      <c r="P12435" s="85" t="s">
        <v>26207</v>
      </c>
      <c r="Q12435" s="88">
        <v>18620.41</v>
      </c>
      <c r="R12435" s="85">
        <v>10</v>
      </c>
    </row>
    <row r="12436" spans="15:18" x14ac:dyDescent="0.3">
      <c r="O12436" s="85" t="s">
        <v>26208</v>
      </c>
      <c r="P12436" s="85" t="s">
        <v>26209</v>
      </c>
      <c r="Q12436" s="88">
        <v>23741.86</v>
      </c>
      <c r="R12436" s="85">
        <v>8</v>
      </c>
    </row>
    <row r="12437" spans="15:18" x14ac:dyDescent="0.3">
      <c r="O12437" s="85" t="s">
        <v>26210</v>
      </c>
      <c r="P12437" s="85" t="s">
        <v>26211</v>
      </c>
      <c r="Q12437" s="88">
        <v>27589.07</v>
      </c>
      <c r="R12437" s="85">
        <v>0</v>
      </c>
    </row>
    <row r="12438" spans="15:18" x14ac:dyDescent="0.3">
      <c r="O12438" s="85" t="s">
        <v>26212</v>
      </c>
      <c r="P12438" s="85" t="s">
        <v>26213</v>
      </c>
      <c r="Q12438" s="88">
        <v>5360.1</v>
      </c>
      <c r="R12438" s="85">
        <v>2131</v>
      </c>
    </row>
    <row r="12439" spans="15:18" x14ac:dyDescent="0.3">
      <c r="O12439" s="85" t="s">
        <v>26214</v>
      </c>
      <c r="P12439" s="85" t="s">
        <v>26215</v>
      </c>
      <c r="Q12439" s="88">
        <v>6922.35</v>
      </c>
      <c r="R12439" s="85">
        <v>-8</v>
      </c>
    </row>
    <row r="12440" spans="15:18" x14ac:dyDescent="0.3">
      <c r="O12440" s="85" t="s">
        <v>26216</v>
      </c>
      <c r="P12440" s="85" t="s">
        <v>26217</v>
      </c>
      <c r="Q12440" s="88">
        <v>7499.85</v>
      </c>
      <c r="R12440" s="85">
        <v>-8</v>
      </c>
    </row>
    <row r="12441" spans="15:18" x14ac:dyDescent="0.3">
      <c r="O12441" s="85" t="s">
        <v>26218</v>
      </c>
      <c r="P12441" s="85" t="s">
        <v>26219</v>
      </c>
      <c r="Q12441" s="88">
        <v>13142.85</v>
      </c>
      <c r="R12441" s="85">
        <v>-23</v>
      </c>
    </row>
    <row r="12442" spans="15:18" x14ac:dyDescent="0.3">
      <c r="O12442" s="85" t="s">
        <v>26220</v>
      </c>
      <c r="P12442" s="85" t="s">
        <v>26221</v>
      </c>
      <c r="Q12442" s="88">
        <v>12119.7</v>
      </c>
      <c r="R12442" s="85">
        <v>-11</v>
      </c>
    </row>
    <row r="12443" spans="15:18" x14ac:dyDescent="0.3">
      <c r="O12443" s="85" t="s">
        <v>26222</v>
      </c>
      <c r="P12443" s="85" t="s">
        <v>26223</v>
      </c>
      <c r="Q12443" s="88">
        <v>9267</v>
      </c>
      <c r="R12443" s="85">
        <v>79</v>
      </c>
    </row>
    <row r="12444" spans="15:18" x14ac:dyDescent="0.3">
      <c r="O12444" s="85" t="s">
        <v>26224</v>
      </c>
      <c r="P12444" s="85" t="s">
        <v>26225</v>
      </c>
      <c r="Q12444" s="88">
        <v>105815.1</v>
      </c>
      <c r="R12444" s="85">
        <v>25</v>
      </c>
    </row>
    <row r="12445" spans="15:18" x14ac:dyDescent="0.3">
      <c r="O12445" s="85" t="s">
        <v>26226</v>
      </c>
      <c r="P12445" s="85" t="s">
        <v>26227</v>
      </c>
      <c r="Q12445" s="88">
        <v>849744.75</v>
      </c>
      <c r="R12445" s="85">
        <v>0</v>
      </c>
    </row>
    <row r="12446" spans="15:18" x14ac:dyDescent="0.3">
      <c r="O12446" s="85" t="s">
        <v>26228</v>
      </c>
      <c r="P12446" s="85" t="s">
        <v>26229</v>
      </c>
      <c r="Q12446" s="88">
        <v>1004267.92</v>
      </c>
      <c r="R12446" s="85">
        <v>0</v>
      </c>
    </row>
    <row r="12447" spans="15:18" x14ac:dyDescent="0.3">
      <c r="O12447" s="85" t="s">
        <v>26230</v>
      </c>
      <c r="P12447" s="85" t="s">
        <v>26231</v>
      </c>
      <c r="Q12447" s="88">
        <v>602567</v>
      </c>
      <c r="R12447" s="85">
        <v>0</v>
      </c>
    </row>
    <row r="12448" spans="15:18" x14ac:dyDescent="0.3">
      <c r="O12448" s="85" t="s">
        <v>26232</v>
      </c>
      <c r="P12448" s="85" t="s">
        <v>26233</v>
      </c>
      <c r="Q12448" s="88">
        <v>602567</v>
      </c>
      <c r="R12448" s="85">
        <v>0</v>
      </c>
    </row>
    <row r="12449" spans="15:18" x14ac:dyDescent="0.3">
      <c r="O12449" s="85" t="s">
        <v>26234</v>
      </c>
      <c r="P12449" s="85" t="s">
        <v>26235</v>
      </c>
      <c r="Q12449" s="88">
        <v>374999.1</v>
      </c>
      <c r="R12449" s="85">
        <v>0</v>
      </c>
    </row>
    <row r="12450" spans="15:18" x14ac:dyDescent="0.3">
      <c r="O12450" s="85" t="s">
        <v>26236</v>
      </c>
      <c r="P12450" s="85" t="s">
        <v>26237</v>
      </c>
      <c r="Q12450" s="88">
        <v>622494.87</v>
      </c>
      <c r="R12450" s="85">
        <v>0</v>
      </c>
    </row>
    <row r="12451" spans="15:18" x14ac:dyDescent="0.3">
      <c r="O12451" s="85" t="s">
        <v>26238</v>
      </c>
      <c r="P12451" s="85" t="s">
        <v>26239</v>
      </c>
      <c r="Q12451" s="88">
        <v>1499.04</v>
      </c>
      <c r="R12451" s="85">
        <v>-44</v>
      </c>
    </row>
    <row r="12452" spans="15:18" x14ac:dyDescent="0.3">
      <c r="O12452" s="85" t="s">
        <v>26240</v>
      </c>
      <c r="P12452" s="85" t="s">
        <v>26241</v>
      </c>
      <c r="Q12452" s="88">
        <v>4174.6499999999996</v>
      </c>
      <c r="R12452" s="85">
        <v>88</v>
      </c>
    </row>
    <row r="12453" spans="15:18" x14ac:dyDescent="0.3">
      <c r="O12453" s="85" t="s">
        <v>26242</v>
      </c>
      <c r="P12453" s="85" t="s">
        <v>26243</v>
      </c>
      <c r="Q12453" s="88">
        <v>4174.6499999999996</v>
      </c>
      <c r="R12453" s="85">
        <v>30</v>
      </c>
    </row>
    <row r="12454" spans="15:18" x14ac:dyDescent="0.3">
      <c r="O12454" s="85" t="s">
        <v>26244</v>
      </c>
      <c r="P12454" s="85" t="s">
        <v>26245</v>
      </c>
      <c r="Q12454" s="88">
        <v>4174.6499999999996</v>
      </c>
      <c r="R12454" s="85">
        <v>62</v>
      </c>
    </row>
    <row r="12455" spans="15:18" x14ac:dyDescent="0.3">
      <c r="O12455" s="85" t="s">
        <v>26246</v>
      </c>
      <c r="P12455" s="85" t="s">
        <v>26247</v>
      </c>
      <c r="Q12455" s="88">
        <v>4174.6499999999996</v>
      </c>
      <c r="R12455" s="85">
        <v>49</v>
      </c>
    </row>
    <row r="12456" spans="15:18" x14ac:dyDescent="0.3">
      <c r="O12456" s="85" t="s">
        <v>26248</v>
      </c>
      <c r="P12456" s="85" t="s">
        <v>26249</v>
      </c>
      <c r="Q12456" s="88">
        <v>4174.6499999999996</v>
      </c>
      <c r="R12456" s="85">
        <v>0</v>
      </c>
    </row>
    <row r="12457" spans="15:18" x14ac:dyDescent="0.3">
      <c r="O12457" s="85" t="s">
        <v>26250</v>
      </c>
      <c r="P12457" s="85" t="s">
        <v>26251</v>
      </c>
      <c r="Q12457" s="88">
        <v>4174.6499999999996</v>
      </c>
      <c r="R12457" s="85">
        <v>0</v>
      </c>
    </row>
    <row r="12458" spans="15:18" x14ac:dyDescent="0.3">
      <c r="O12458" s="85" t="s">
        <v>26252</v>
      </c>
      <c r="P12458" s="85" t="s">
        <v>26253</v>
      </c>
      <c r="Q12458" s="88">
        <v>4174.6499999999996</v>
      </c>
      <c r="R12458" s="85">
        <v>0</v>
      </c>
    </row>
    <row r="12459" spans="15:18" x14ac:dyDescent="0.3">
      <c r="O12459" s="85" t="s">
        <v>26254</v>
      </c>
      <c r="P12459" s="85" t="s">
        <v>26255</v>
      </c>
      <c r="Q12459" s="88">
        <v>4174.6499999999996</v>
      </c>
      <c r="R12459" s="85">
        <v>0</v>
      </c>
    </row>
    <row r="12460" spans="15:18" x14ac:dyDescent="0.3">
      <c r="O12460" s="85" t="s">
        <v>26256</v>
      </c>
      <c r="P12460" s="85" t="s">
        <v>26257</v>
      </c>
      <c r="Q12460" s="88">
        <v>4174.6499999999996</v>
      </c>
      <c r="R12460" s="85">
        <v>90</v>
      </c>
    </row>
    <row r="12461" spans="15:18" x14ac:dyDescent="0.3">
      <c r="O12461" s="85" t="s">
        <v>26258</v>
      </c>
      <c r="P12461" s="85" t="s">
        <v>26259</v>
      </c>
      <c r="Q12461" s="88">
        <v>4174.6499999999996</v>
      </c>
      <c r="R12461" s="85">
        <v>0</v>
      </c>
    </row>
    <row r="12462" spans="15:18" x14ac:dyDescent="0.3">
      <c r="O12462" s="85" t="s">
        <v>26260</v>
      </c>
      <c r="P12462" s="85" t="s">
        <v>26261</v>
      </c>
      <c r="Q12462" s="88">
        <v>4174.6499999999996</v>
      </c>
      <c r="R12462" s="85">
        <v>0</v>
      </c>
    </row>
    <row r="12463" spans="15:18" x14ac:dyDescent="0.3">
      <c r="O12463" s="85" t="s">
        <v>26262</v>
      </c>
      <c r="P12463" s="85" t="s">
        <v>26263</v>
      </c>
      <c r="Q12463" s="88">
        <v>4174.6499999999996</v>
      </c>
      <c r="R12463" s="85">
        <v>0</v>
      </c>
    </row>
    <row r="12464" spans="15:18" x14ac:dyDescent="0.3">
      <c r="O12464" s="85" t="s">
        <v>26264</v>
      </c>
      <c r="P12464" s="85" t="s">
        <v>26265</v>
      </c>
      <c r="Q12464" s="88">
        <v>1499.4</v>
      </c>
      <c r="R12464" s="85">
        <v>-4</v>
      </c>
    </row>
    <row r="12465" spans="15:18" x14ac:dyDescent="0.3">
      <c r="O12465" s="85" t="s">
        <v>26266</v>
      </c>
      <c r="P12465" s="85" t="s">
        <v>26267</v>
      </c>
      <c r="Q12465" s="88">
        <v>1499.4</v>
      </c>
      <c r="R12465" s="85">
        <v>10</v>
      </c>
    </row>
    <row r="12466" spans="15:18" x14ac:dyDescent="0.3">
      <c r="O12466" s="85" t="s">
        <v>26268</v>
      </c>
      <c r="P12466" s="85" t="s">
        <v>26269</v>
      </c>
      <c r="Q12466" s="88">
        <v>1499.4</v>
      </c>
      <c r="R12466" s="85">
        <v>-2</v>
      </c>
    </row>
    <row r="12467" spans="15:18" x14ac:dyDescent="0.3">
      <c r="O12467" s="85" t="s">
        <v>26270</v>
      </c>
      <c r="P12467" s="85" t="s">
        <v>26271</v>
      </c>
      <c r="Q12467" s="88">
        <v>1499.4</v>
      </c>
      <c r="R12467" s="85">
        <v>4</v>
      </c>
    </row>
    <row r="12468" spans="15:18" x14ac:dyDescent="0.3">
      <c r="O12468" s="85" t="s">
        <v>26272</v>
      </c>
      <c r="P12468" s="85" t="s">
        <v>26273</v>
      </c>
      <c r="Q12468" s="88">
        <v>1499.4</v>
      </c>
      <c r="R12468" s="85">
        <v>12</v>
      </c>
    </row>
    <row r="12469" spans="15:18" x14ac:dyDescent="0.3">
      <c r="O12469" s="85" t="s">
        <v>26274</v>
      </c>
      <c r="P12469" s="85" t="s">
        <v>26275</v>
      </c>
      <c r="Q12469" s="88">
        <v>1499.4</v>
      </c>
      <c r="R12469" s="85">
        <v>-2</v>
      </c>
    </row>
    <row r="12470" spans="15:18" x14ac:dyDescent="0.3">
      <c r="O12470" s="85" t="s">
        <v>26276</v>
      </c>
      <c r="P12470" s="85" t="s">
        <v>26277</v>
      </c>
      <c r="Q12470" s="88">
        <v>1499.4</v>
      </c>
      <c r="R12470" s="85">
        <v>27</v>
      </c>
    </row>
    <row r="12471" spans="15:18" x14ac:dyDescent="0.3">
      <c r="O12471" s="85" t="s">
        <v>26278</v>
      </c>
      <c r="P12471" s="85" t="s">
        <v>26279</v>
      </c>
      <c r="Q12471" s="88">
        <v>1499.4</v>
      </c>
      <c r="R12471" s="85">
        <v>-13</v>
      </c>
    </row>
    <row r="12472" spans="15:18" x14ac:dyDescent="0.3">
      <c r="O12472" s="85" t="s">
        <v>26280</v>
      </c>
      <c r="P12472" s="85" t="s">
        <v>26281</v>
      </c>
      <c r="Q12472" s="88">
        <v>1499.4</v>
      </c>
      <c r="R12472" s="85">
        <v>10</v>
      </c>
    </row>
    <row r="12473" spans="15:18" x14ac:dyDescent="0.3">
      <c r="O12473" s="85" t="s">
        <v>26282</v>
      </c>
      <c r="P12473" s="85" t="s">
        <v>26283</v>
      </c>
      <c r="Q12473" s="88">
        <v>1499.4</v>
      </c>
      <c r="R12473" s="85">
        <v>-2</v>
      </c>
    </row>
    <row r="12474" spans="15:18" x14ac:dyDescent="0.3">
      <c r="O12474" s="85" t="s">
        <v>26284</v>
      </c>
      <c r="P12474" s="85" t="s">
        <v>26285</v>
      </c>
      <c r="Q12474" s="88">
        <v>1499.4</v>
      </c>
      <c r="R12474" s="85">
        <v>24</v>
      </c>
    </row>
    <row r="12475" spans="15:18" x14ac:dyDescent="0.3">
      <c r="O12475" s="85" t="s">
        <v>26286</v>
      </c>
      <c r="P12475" s="85" t="s">
        <v>26287</v>
      </c>
      <c r="Q12475" s="88">
        <v>1499.4</v>
      </c>
      <c r="R12475" s="85">
        <v>0</v>
      </c>
    </row>
    <row r="12476" spans="15:18" x14ac:dyDescent="0.3">
      <c r="O12476" s="85" t="s">
        <v>26288</v>
      </c>
      <c r="P12476" s="85" t="s">
        <v>26289</v>
      </c>
      <c r="Q12476" s="88">
        <v>1499.4</v>
      </c>
      <c r="R12476" s="85">
        <v>-40</v>
      </c>
    </row>
    <row r="12477" spans="15:18" x14ac:dyDescent="0.3">
      <c r="O12477" s="85" t="s">
        <v>26290</v>
      </c>
      <c r="P12477" s="85" t="s">
        <v>26291</v>
      </c>
      <c r="Q12477" s="88">
        <v>1499.4</v>
      </c>
      <c r="R12477" s="85">
        <v>11</v>
      </c>
    </row>
    <row r="12478" spans="15:18" x14ac:dyDescent="0.3">
      <c r="O12478" s="85" t="s">
        <v>26292</v>
      </c>
      <c r="P12478" s="85" t="s">
        <v>26293</v>
      </c>
      <c r="Q12478" s="88">
        <v>1499.4</v>
      </c>
      <c r="R12478" s="85">
        <v>16</v>
      </c>
    </row>
    <row r="12479" spans="15:18" x14ac:dyDescent="0.3">
      <c r="O12479" s="85" t="s">
        <v>26294</v>
      </c>
      <c r="P12479" s="85" t="s">
        <v>26295</v>
      </c>
      <c r="Q12479" s="88">
        <v>1499.4</v>
      </c>
      <c r="R12479" s="85">
        <v>-1</v>
      </c>
    </row>
    <row r="12480" spans="15:18" x14ac:dyDescent="0.3">
      <c r="O12480" s="85" t="s">
        <v>26296</v>
      </c>
      <c r="P12480" s="85" t="s">
        <v>26297</v>
      </c>
      <c r="Q12480" s="88">
        <v>1499.4</v>
      </c>
      <c r="R12480" s="85">
        <v>0</v>
      </c>
    </row>
    <row r="12481" spans="15:18" x14ac:dyDescent="0.3">
      <c r="O12481" s="85" t="s">
        <v>26298</v>
      </c>
      <c r="P12481" s="85" t="s">
        <v>26299</v>
      </c>
      <c r="Q12481" s="88">
        <v>1499.4</v>
      </c>
      <c r="R12481" s="85">
        <v>-4</v>
      </c>
    </row>
    <row r="12482" spans="15:18" x14ac:dyDescent="0.3">
      <c r="O12482" s="85" t="s">
        <v>26300</v>
      </c>
      <c r="P12482" s="85" t="s">
        <v>26301</v>
      </c>
      <c r="Q12482" s="88">
        <v>1499.4</v>
      </c>
      <c r="R12482" s="85">
        <v>135</v>
      </c>
    </row>
    <row r="12483" spans="15:18" x14ac:dyDescent="0.3">
      <c r="O12483" s="85" t="s">
        <v>26302</v>
      </c>
      <c r="P12483" s="85" t="s">
        <v>26303</v>
      </c>
      <c r="Q12483" s="88">
        <v>1499.4</v>
      </c>
      <c r="R12483" s="85">
        <v>48</v>
      </c>
    </row>
    <row r="12484" spans="15:18" x14ac:dyDescent="0.3">
      <c r="O12484" s="85" t="s">
        <v>26304</v>
      </c>
      <c r="P12484" s="85" t="s">
        <v>26305</v>
      </c>
      <c r="Q12484" s="88">
        <v>1499.4</v>
      </c>
      <c r="R12484" s="85">
        <v>-1</v>
      </c>
    </row>
    <row r="12485" spans="15:18" x14ac:dyDescent="0.3">
      <c r="O12485" s="85" t="s">
        <v>26306</v>
      </c>
      <c r="P12485" s="85" t="s">
        <v>26307</v>
      </c>
      <c r="Q12485" s="88">
        <v>1499.4</v>
      </c>
      <c r="R12485" s="85">
        <v>20</v>
      </c>
    </row>
    <row r="12486" spans="15:18" x14ac:dyDescent="0.3">
      <c r="O12486" s="85" t="s">
        <v>26308</v>
      </c>
      <c r="P12486" s="85" t="s">
        <v>26309</v>
      </c>
      <c r="Q12486" s="88">
        <v>1499.4</v>
      </c>
      <c r="R12486" s="85">
        <v>-1</v>
      </c>
    </row>
    <row r="12487" spans="15:18" x14ac:dyDescent="0.3">
      <c r="O12487" s="85" t="s">
        <v>26310</v>
      </c>
      <c r="P12487" s="85" t="s">
        <v>26311</v>
      </c>
      <c r="Q12487" s="88">
        <v>1499.4</v>
      </c>
      <c r="R12487" s="85">
        <v>24</v>
      </c>
    </row>
    <row r="12488" spans="15:18" x14ac:dyDescent="0.3">
      <c r="O12488" s="85" t="s">
        <v>26312</v>
      </c>
      <c r="P12488" s="85" t="s">
        <v>26313</v>
      </c>
      <c r="Q12488" s="88">
        <v>1499.4</v>
      </c>
      <c r="R12488" s="85">
        <v>-2</v>
      </c>
    </row>
    <row r="12489" spans="15:18" x14ac:dyDescent="0.3">
      <c r="O12489" s="85" t="s">
        <v>26314</v>
      </c>
      <c r="P12489" s="85" t="s">
        <v>26315</v>
      </c>
      <c r="Q12489" s="88">
        <v>1499.4</v>
      </c>
      <c r="R12489" s="85">
        <v>0</v>
      </c>
    </row>
    <row r="12490" spans="15:18" x14ac:dyDescent="0.3">
      <c r="O12490" s="85" t="s">
        <v>26316</v>
      </c>
      <c r="P12490" s="85" t="s">
        <v>26317</v>
      </c>
      <c r="Q12490" s="88">
        <v>1499.4</v>
      </c>
      <c r="R12490" s="85">
        <v>65</v>
      </c>
    </row>
    <row r="12491" spans="15:18" x14ac:dyDescent="0.3">
      <c r="O12491" s="85" t="s">
        <v>26318</v>
      </c>
      <c r="P12491" s="85" t="s">
        <v>26319</v>
      </c>
      <c r="Q12491" s="88">
        <v>1499.4</v>
      </c>
      <c r="R12491" s="85">
        <v>5</v>
      </c>
    </row>
    <row r="12492" spans="15:18" x14ac:dyDescent="0.3">
      <c r="O12492" s="85" t="s">
        <v>26320</v>
      </c>
      <c r="P12492" s="85" t="s">
        <v>26321</v>
      </c>
      <c r="Q12492" s="88">
        <v>1499.4</v>
      </c>
      <c r="R12492" s="85">
        <v>0</v>
      </c>
    </row>
    <row r="12493" spans="15:18" x14ac:dyDescent="0.3">
      <c r="O12493" s="85" t="s">
        <v>26322</v>
      </c>
      <c r="P12493" s="85" t="s">
        <v>26323</v>
      </c>
      <c r="Q12493" s="88">
        <v>1499.4</v>
      </c>
      <c r="R12493" s="85">
        <v>0</v>
      </c>
    </row>
    <row r="12494" spans="15:18" x14ac:dyDescent="0.3">
      <c r="O12494" s="85" t="s">
        <v>26324</v>
      </c>
      <c r="P12494" s="85" t="s">
        <v>26325</v>
      </c>
      <c r="Q12494" s="88">
        <v>1499.4</v>
      </c>
      <c r="R12494" s="85">
        <v>6</v>
      </c>
    </row>
    <row r="12495" spans="15:18" x14ac:dyDescent="0.3">
      <c r="O12495" s="85" t="s">
        <v>26326</v>
      </c>
      <c r="P12495" s="85" t="s">
        <v>26327</v>
      </c>
      <c r="Q12495" s="88">
        <v>1499.4</v>
      </c>
      <c r="R12495" s="85">
        <v>0</v>
      </c>
    </row>
    <row r="12496" spans="15:18" x14ac:dyDescent="0.3">
      <c r="O12496" s="85" t="s">
        <v>26328</v>
      </c>
      <c r="P12496" s="85" t="s">
        <v>26329</v>
      </c>
      <c r="Q12496" s="88">
        <v>1499.4</v>
      </c>
      <c r="R12496" s="85">
        <v>23</v>
      </c>
    </row>
    <row r="12497" spans="15:18" x14ac:dyDescent="0.3">
      <c r="O12497" s="85" t="s">
        <v>26330</v>
      </c>
      <c r="P12497" s="85" t="s">
        <v>26331</v>
      </c>
      <c r="Q12497" s="88">
        <v>1499.4</v>
      </c>
      <c r="R12497" s="85">
        <v>6</v>
      </c>
    </row>
    <row r="12498" spans="15:18" x14ac:dyDescent="0.3">
      <c r="O12498" s="85" t="s">
        <v>26332</v>
      </c>
      <c r="P12498" s="85" t="s">
        <v>26333</v>
      </c>
      <c r="Q12498" s="88">
        <v>1499.4</v>
      </c>
      <c r="R12498" s="85">
        <v>0</v>
      </c>
    </row>
    <row r="12499" spans="15:18" x14ac:dyDescent="0.3">
      <c r="O12499" s="85" t="s">
        <v>26334</v>
      </c>
      <c r="P12499" s="85" t="s">
        <v>26335</v>
      </c>
      <c r="Q12499" s="88">
        <v>1499.4</v>
      </c>
      <c r="R12499" s="85">
        <v>101</v>
      </c>
    </row>
    <row r="12500" spans="15:18" x14ac:dyDescent="0.3">
      <c r="O12500" s="85" t="s">
        <v>26336</v>
      </c>
      <c r="P12500" s="85" t="s">
        <v>26337</v>
      </c>
      <c r="Q12500" s="88">
        <v>1499.4</v>
      </c>
      <c r="R12500" s="85">
        <v>378</v>
      </c>
    </row>
    <row r="12501" spans="15:18" x14ac:dyDescent="0.3">
      <c r="O12501" s="85" t="s">
        <v>26338</v>
      </c>
      <c r="P12501" s="85" t="s">
        <v>26339</v>
      </c>
      <c r="Q12501" s="88">
        <v>1499.4</v>
      </c>
      <c r="R12501" s="85">
        <v>1</v>
      </c>
    </row>
    <row r="12502" spans="15:18" x14ac:dyDescent="0.3">
      <c r="O12502" s="85" t="s">
        <v>26340</v>
      </c>
      <c r="P12502" s="85" t="s">
        <v>26341</v>
      </c>
      <c r="Q12502" s="88">
        <v>1499.4</v>
      </c>
      <c r="R12502" s="85">
        <v>0</v>
      </c>
    </row>
    <row r="12503" spans="15:18" x14ac:dyDescent="0.3">
      <c r="O12503" s="85" t="s">
        <v>26342</v>
      </c>
      <c r="P12503" s="85" t="s">
        <v>26343</v>
      </c>
      <c r="Q12503" s="88">
        <v>1499.4</v>
      </c>
      <c r="R12503" s="85">
        <v>5</v>
      </c>
    </row>
    <row r="12504" spans="15:18" x14ac:dyDescent="0.3">
      <c r="O12504" s="85" t="s">
        <v>26344</v>
      </c>
      <c r="P12504" s="85" t="s">
        <v>26345</v>
      </c>
      <c r="Q12504" s="88">
        <v>1499.4</v>
      </c>
      <c r="R12504" s="85">
        <v>0</v>
      </c>
    </row>
    <row r="12505" spans="15:18" x14ac:dyDescent="0.3">
      <c r="O12505" s="85" t="s">
        <v>26346</v>
      </c>
      <c r="P12505" s="85" t="s">
        <v>26347</v>
      </c>
      <c r="Q12505" s="88">
        <v>100591.5</v>
      </c>
      <c r="R12505" s="85">
        <v>1</v>
      </c>
    </row>
    <row r="12506" spans="15:18" x14ac:dyDescent="0.3">
      <c r="O12506" s="85" t="s">
        <v>26348</v>
      </c>
      <c r="P12506" s="85" t="s">
        <v>26349</v>
      </c>
      <c r="Q12506" s="88">
        <v>114860.85</v>
      </c>
      <c r="R12506" s="85">
        <v>0</v>
      </c>
    </row>
    <row r="12507" spans="15:18" x14ac:dyDescent="0.3">
      <c r="O12507" s="85" t="s">
        <v>26350</v>
      </c>
      <c r="P12507" s="85" t="s">
        <v>26351</v>
      </c>
      <c r="Q12507" s="88">
        <v>104902.2</v>
      </c>
      <c r="R12507" s="85">
        <v>0</v>
      </c>
    </row>
    <row r="12508" spans="15:18" x14ac:dyDescent="0.3">
      <c r="O12508" s="85" t="s">
        <v>26352</v>
      </c>
      <c r="P12508" s="85" t="s">
        <v>26353</v>
      </c>
      <c r="Q12508" s="88">
        <v>212272.2</v>
      </c>
      <c r="R12508" s="85">
        <v>0</v>
      </c>
    </row>
    <row r="12509" spans="15:18" x14ac:dyDescent="0.3">
      <c r="O12509" s="85" t="s">
        <v>26354</v>
      </c>
      <c r="P12509" s="85" t="s">
        <v>26355</v>
      </c>
      <c r="Q12509" s="88">
        <v>4173.75</v>
      </c>
      <c r="R12509" s="85">
        <v>88</v>
      </c>
    </row>
    <row r="12510" spans="15:18" x14ac:dyDescent="0.3">
      <c r="O12510" s="85" t="s">
        <v>26356</v>
      </c>
      <c r="P12510" s="85" t="s">
        <v>26357</v>
      </c>
      <c r="Q12510" s="88">
        <v>2400</v>
      </c>
      <c r="R12510" s="85">
        <v>19</v>
      </c>
    </row>
    <row r="12511" spans="15:18" x14ac:dyDescent="0.3">
      <c r="O12511" s="85" t="s">
        <v>26358</v>
      </c>
      <c r="P12511" s="85" t="s">
        <v>26359</v>
      </c>
      <c r="Q12511" s="88">
        <v>2242.35</v>
      </c>
      <c r="R12511" s="85">
        <v>0</v>
      </c>
    </row>
    <row r="12512" spans="15:18" x14ac:dyDescent="0.3">
      <c r="O12512" s="85" t="s">
        <v>26360</v>
      </c>
      <c r="P12512" s="85" t="s">
        <v>26361</v>
      </c>
      <c r="Q12512" s="88">
        <v>1932.9</v>
      </c>
      <c r="R12512" s="85">
        <v>0</v>
      </c>
    </row>
    <row r="12513" spans="15:18" x14ac:dyDescent="0.3">
      <c r="O12513" s="85" t="s">
        <v>26362</v>
      </c>
      <c r="P12513" s="85" t="s">
        <v>26363</v>
      </c>
      <c r="Q12513" s="88">
        <v>647.54999999999995</v>
      </c>
      <c r="R12513" s="85">
        <v>0</v>
      </c>
    </row>
    <row r="12514" spans="15:18" x14ac:dyDescent="0.3">
      <c r="O12514" s="85" t="s">
        <v>26364</v>
      </c>
      <c r="P12514" s="85" t="s">
        <v>26365</v>
      </c>
      <c r="Q12514" s="88">
        <v>530480.69999999995</v>
      </c>
      <c r="R12514" s="85">
        <v>0</v>
      </c>
    </row>
    <row r="12515" spans="15:18" x14ac:dyDescent="0.3">
      <c r="O12515" s="85" t="s">
        <v>26366</v>
      </c>
      <c r="P12515" s="85" t="s">
        <v>26367</v>
      </c>
      <c r="Q12515" s="88">
        <v>388504.05</v>
      </c>
      <c r="R12515" s="85">
        <v>0</v>
      </c>
    </row>
    <row r="12516" spans="15:18" x14ac:dyDescent="0.3">
      <c r="O12516" s="85" t="s">
        <v>26368</v>
      </c>
      <c r="P12516" s="85" t="s">
        <v>26369</v>
      </c>
      <c r="Q12516" s="88">
        <v>3555.3</v>
      </c>
      <c r="R12516" s="85">
        <v>0</v>
      </c>
    </row>
    <row r="12517" spans="15:18" x14ac:dyDescent="0.3">
      <c r="O12517" s="85" t="s">
        <v>26370</v>
      </c>
      <c r="P12517" s="85" t="s">
        <v>26371</v>
      </c>
      <c r="Q12517" s="88">
        <v>3555.3</v>
      </c>
      <c r="R12517" s="85">
        <v>0</v>
      </c>
    </row>
    <row r="12518" spans="15:18" x14ac:dyDescent="0.3">
      <c r="O12518" s="85" t="s">
        <v>26372</v>
      </c>
      <c r="P12518" s="85" t="s">
        <v>26373</v>
      </c>
      <c r="Q12518" s="88">
        <v>3555.3</v>
      </c>
      <c r="R12518" s="85">
        <v>0</v>
      </c>
    </row>
    <row r="12519" spans="15:18" x14ac:dyDescent="0.3">
      <c r="O12519" s="85" t="s">
        <v>26374</v>
      </c>
      <c r="P12519" s="85" t="s">
        <v>26375</v>
      </c>
      <c r="Q12519" s="88">
        <v>3555.3</v>
      </c>
      <c r="R12519" s="85">
        <v>0</v>
      </c>
    </row>
    <row r="12520" spans="15:18" x14ac:dyDescent="0.3">
      <c r="O12520" s="85" t="s">
        <v>26376</v>
      </c>
      <c r="P12520" s="85" t="s">
        <v>26377</v>
      </c>
      <c r="Q12520" s="88">
        <v>3555.3</v>
      </c>
      <c r="R12520" s="85">
        <v>0</v>
      </c>
    </row>
    <row r="12521" spans="15:18" x14ac:dyDescent="0.3">
      <c r="O12521" s="85" t="s">
        <v>26378</v>
      </c>
      <c r="P12521" s="85" t="s">
        <v>26379</v>
      </c>
      <c r="Q12521" s="88">
        <v>3555.3</v>
      </c>
      <c r="R12521" s="85">
        <v>0</v>
      </c>
    </row>
    <row r="12522" spans="15:18" x14ac:dyDescent="0.3">
      <c r="O12522" s="85" t="s">
        <v>26380</v>
      </c>
      <c r="P12522" s="85" t="s">
        <v>26381</v>
      </c>
      <c r="Q12522" s="88">
        <v>3555.3</v>
      </c>
      <c r="R12522" s="85">
        <v>0</v>
      </c>
    </row>
    <row r="12523" spans="15:18" x14ac:dyDescent="0.3">
      <c r="O12523" s="85" t="s">
        <v>26382</v>
      </c>
      <c r="P12523" s="85" t="s">
        <v>26383</v>
      </c>
      <c r="Q12523" s="88">
        <v>3555.3</v>
      </c>
      <c r="R12523" s="85">
        <v>0</v>
      </c>
    </row>
    <row r="12524" spans="15:18" x14ac:dyDescent="0.3">
      <c r="O12524" s="85" t="s">
        <v>26384</v>
      </c>
      <c r="P12524" s="85" t="s">
        <v>26385</v>
      </c>
      <c r="Q12524" s="88">
        <v>3555.3</v>
      </c>
      <c r="R12524" s="85">
        <v>0</v>
      </c>
    </row>
    <row r="12525" spans="15:18" x14ac:dyDescent="0.3">
      <c r="O12525" s="85" t="s">
        <v>26386</v>
      </c>
      <c r="P12525" s="85" t="s">
        <v>26387</v>
      </c>
      <c r="Q12525" s="88">
        <v>3555.3</v>
      </c>
      <c r="R12525" s="85">
        <v>0</v>
      </c>
    </row>
    <row r="12526" spans="15:18" x14ac:dyDescent="0.3">
      <c r="O12526" s="85" t="s">
        <v>26388</v>
      </c>
      <c r="P12526" s="85" t="s">
        <v>26389</v>
      </c>
      <c r="Q12526" s="88">
        <v>3555.3</v>
      </c>
      <c r="R12526" s="85">
        <v>0</v>
      </c>
    </row>
    <row r="12527" spans="15:18" x14ac:dyDescent="0.3">
      <c r="O12527" s="85" t="s">
        <v>26390</v>
      </c>
      <c r="P12527" s="85" t="s">
        <v>26391</v>
      </c>
      <c r="Q12527" s="88">
        <v>3555.3</v>
      </c>
      <c r="R12527" s="85">
        <v>0</v>
      </c>
    </row>
    <row r="12528" spans="15:18" x14ac:dyDescent="0.3">
      <c r="O12528" s="85" t="s">
        <v>26392</v>
      </c>
      <c r="P12528" s="85" t="s">
        <v>26393</v>
      </c>
      <c r="Q12528" s="88">
        <v>3555.3</v>
      </c>
      <c r="R12528" s="85">
        <v>15</v>
      </c>
    </row>
    <row r="12529" spans="15:18" x14ac:dyDescent="0.3">
      <c r="O12529" s="85" t="s">
        <v>26394</v>
      </c>
      <c r="P12529" s="85" t="s">
        <v>26395</v>
      </c>
      <c r="Q12529" s="88">
        <v>3555.3</v>
      </c>
      <c r="R12529" s="85">
        <v>38</v>
      </c>
    </row>
    <row r="12530" spans="15:18" x14ac:dyDescent="0.3">
      <c r="O12530" s="85" t="s">
        <v>26396</v>
      </c>
      <c r="P12530" s="85" t="s">
        <v>26397</v>
      </c>
      <c r="Q12530" s="88">
        <v>3555.3</v>
      </c>
      <c r="R12530" s="85">
        <v>4</v>
      </c>
    </row>
    <row r="12531" spans="15:18" x14ac:dyDescent="0.3">
      <c r="O12531" s="85" t="s">
        <v>1805</v>
      </c>
      <c r="P12531" s="85" t="s">
        <v>1806</v>
      </c>
      <c r="Q12531" s="88">
        <v>1786.65</v>
      </c>
      <c r="R12531" s="85">
        <v>1215</v>
      </c>
    </row>
    <row r="12532" spans="15:18" x14ac:dyDescent="0.3">
      <c r="O12532" s="85" t="s">
        <v>1807</v>
      </c>
      <c r="P12532" s="85" t="s">
        <v>1808</v>
      </c>
      <c r="Q12532" s="88">
        <v>1786.65</v>
      </c>
      <c r="R12532" s="85">
        <v>2052</v>
      </c>
    </row>
    <row r="12533" spans="15:18" x14ac:dyDescent="0.3">
      <c r="O12533" s="85" t="s">
        <v>1817</v>
      </c>
      <c r="P12533" s="85" t="s">
        <v>1818</v>
      </c>
      <c r="Q12533" s="88">
        <v>1786.65</v>
      </c>
      <c r="R12533" s="85">
        <v>617</v>
      </c>
    </row>
    <row r="12534" spans="15:18" x14ac:dyDescent="0.3">
      <c r="O12534" s="85" t="s">
        <v>1821</v>
      </c>
      <c r="P12534" s="85" t="s">
        <v>1822</v>
      </c>
      <c r="Q12534" s="88">
        <v>1786.65</v>
      </c>
      <c r="R12534" s="85">
        <v>1191</v>
      </c>
    </row>
    <row r="12535" spans="15:18" x14ac:dyDescent="0.3">
      <c r="O12535" s="85" t="s">
        <v>1823</v>
      </c>
      <c r="P12535" s="85" t="s">
        <v>1824</v>
      </c>
      <c r="Q12535" s="88">
        <v>1786.65</v>
      </c>
      <c r="R12535" s="85">
        <v>520</v>
      </c>
    </row>
    <row r="12536" spans="15:18" x14ac:dyDescent="0.3">
      <c r="O12536" s="85" t="s">
        <v>1825</v>
      </c>
      <c r="P12536" s="85" t="s">
        <v>1826</v>
      </c>
      <c r="Q12536" s="88">
        <v>1786.65</v>
      </c>
      <c r="R12536" s="85">
        <v>112</v>
      </c>
    </row>
    <row r="12537" spans="15:18" x14ac:dyDescent="0.3">
      <c r="O12537" s="85" t="s">
        <v>1787</v>
      </c>
      <c r="P12537" s="85" t="s">
        <v>1788</v>
      </c>
      <c r="Q12537" s="88">
        <v>1786.65</v>
      </c>
      <c r="R12537" s="85">
        <v>165</v>
      </c>
    </row>
    <row r="12538" spans="15:18" x14ac:dyDescent="0.3">
      <c r="O12538" s="85" t="s">
        <v>1791</v>
      </c>
      <c r="P12538" s="85" t="s">
        <v>1792</v>
      </c>
      <c r="Q12538" s="88">
        <v>1786.65</v>
      </c>
      <c r="R12538" s="85">
        <v>368</v>
      </c>
    </row>
    <row r="12539" spans="15:18" x14ac:dyDescent="0.3">
      <c r="O12539" s="85" t="s">
        <v>1795</v>
      </c>
      <c r="P12539" s="85" t="s">
        <v>1796</v>
      </c>
      <c r="Q12539" s="88">
        <v>1786.65</v>
      </c>
      <c r="R12539" s="85">
        <v>416</v>
      </c>
    </row>
    <row r="12540" spans="15:18" x14ac:dyDescent="0.3">
      <c r="O12540" s="85" t="s">
        <v>26398</v>
      </c>
      <c r="P12540" s="85" t="s">
        <v>26399</v>
      </c>
      <c r="Q12540" s="88">
        <v>1212799.2</v>
      </c>
      <c r="R12540" s="85">
        <v>0</v>
      </c>
    </row>
    <row r="12541" spans="15:18" x14ac:dyDescent="0.3">
      <c r="O12541" s="85" t="s">
        <v>26400</v>
      </c>
      <c r="P12541" s="85" t="s">
        <v>26401</v>
      </c>
      <c r="Q12541" s="88">
        <v>1212799.2</v>
      </c>
      <c r="R12541" s="85">
        <v>0</v>
      </c>
    </row>
    <row r="12542" spans="15:18" x14ac:dyDescent="0.3">
      <c r="O12542" s="85" t="s">
        <v>26402</v>
      </c>
      <c r="P12542" s="85" t="s">
        <v>26403</v>
      </c>
      <c r="Q12542" s="88">
        <v>950.02</v>
      </c>
      <c r="R12542" s="85">
        <v>736</v>
      </c>
    </row>
    <row r="12543" spans="15:18" x14ac:dyDescent="0.3">
      <c r="O12543" s="85" t="s">
        <v>26404</v>
      </c>
      <c r="P12543" s="85" t="s">
        <v>26405</v>
      </c>
      <c r="Q12543" s="88">
        <v>4690.93</v>
      </c>
      <c r="R12543" s="85">
        <v>19</v>
      </c>
    </row>
    <row r="12544" spans="15:18" x14ac:dyDescent="0.3">
      <c r="O12544" s="85" t="s">
        <v>26406</v>
      </c>
      <c r="P12544" s="85" t="s">
        <v>26407</v>
      </c>
      <c r="Q12544" s="88">
        <v>9745.09</v>
      </c>
      <c r="R12544" s="85">
        <v>1</v>
      </c>
    </row>
    <row r="12545" spans="15:18" x14ac:dyDescent="0.3">
      <c r="O12545" s="85" t="s">
        <v>26408</v>
      </c>
      <c r="P12545" s="85" t="s">
        <v>26409</v>
      </c>
      <c r="Q12545" s="88">
        <v>4916.04</v>
      </c>
      <c r="R12545" s="85">
        <v>-6</v>
      </c>
    </row>
    <row r="12546" spans="15:18" x14ac:dyDescent="0.3">
      <c r="O12546" s="85" t="s">
        <v>26410</v>
      </c>
      <c r="P12546" s="85" t="s">
        <v>26411</v>
      </c>
      <c r="Q12546" s="88">
        <v>11646.83</v>
      </c>
      <c r="R12546" s="85">
        <v>15</v>
      </c>
    </row>
    <row r="12547" spans="15:18" x14ac:dyDescent="0.3">
      <c r="O12547" s="85" t="s">
        <v>26412</v>
      </c>
      <c r="P12547" s="85" t="s">
        <v>26413</v>
      </c>
      <c r="Q12547" s="88">
        <v>2674.4</v>
      </c>
      <c r="R12547" s="85">
        <v>4</v>
      </c>
    </row>
    <row r="12548" spans="15:18" x14ac:dyDescent="0.3">
      <c r="O12548" s="85" t="s">
        <v>26414</v>
      </c>
      <c r="P12548" s="85" t="s">
        <v>26415</v>
      </c>
      <c r="Q12548" s="88">
        <v>2674.4</v>
      </c>
      <c r="R12548" s="85">
        <v>1</v>
      </c>
    </row>
    <row r="12549" spans="15:18" x14ac:dyDescent="0.3">
      <c r="O12549" s="85" t="s">
        <v>26416</v>
      </c>
      <c r="P12549" s="85" t="s">
        <v>26417</v>
      </c>
      <c r="Q12549" s="88">
        <v>2674.4</v>
      </c>
      <c r="R12549" s="85">
        <v>2</v>
      </c>
    </row>
    <row r="12550" spans="15:18" x14ac:dyDescent="0.3">
      <c r="O12550" s="85" t="s">
        <v>26418</v>
      </c>
      <c r="P12550" s="85" t="s">
        <v>26419</v>
      </c>
      <c r="Q12550" s="88">
        <v>11883.68</v>
      </c>
      <c r="R12550" s="85">
        <v>0</v>
      </c>
    </row>
    <row r="12551" spans="15:18" x14ac:dyDescent="0.3">
      <c r="O12551" s="85" t="s">
        <v>26420</v>
      </c>
      <c r="P12551" s="85" t="s">
        <v>26421</v>
      </c>
      <c r="Q12551" s="88">
        <v>12834.62</v>
      </c>
      <c r="R12551" s="85">
        <v>0</v>
      </c>
    </row>
    <row r="12552" spans="15:18" x14ac:dyDescent="0.3">
      <c r="O12552" s="85" t="s">
        <v>26422</v>
      </c>
      <c r="P12552" s="85" t="s">
        <v>26423</v>
      </c>
      <c r="Q12552" s="88">
        <v>11883.68</v>
      </c>
      <c r="R12552" s="85">
        <v>0</v>
      </c>
    </row>
    <row r="12553" spans="15:18" x14ac:dyDescent="0.3">
      <c r="O12553" s="85" t="s">
        <v>26424</v>
      </c>
      <c r="P12553" s="85" t="s">
        <v>26425</v>
      </c>
      <c r="Q12553" s="88">
        <v>11883.68</v>
      </c>
      <c r="R12553" s="85">
        <v>0</v>
      </c>
    </row>
    <row r="12554" spans="15:18" x14ac:dyDescent="0.3">
      <c r="O12554" s="85" t="s">
        <v>26426</v>
      </c>
      <c r="P12554" s="85" t="s">
        <v>26427</v>
      </c>
      <c r="Q12554" s="88">
        <v>5823.26</v>
      </c>
      <c r="R12554" s="85">
        <v>0</v>
      </c>
    </row>
    <row r="12555" spans="15:18" x14ac:dyDescent="0.3">
      <c r="O12555" s="85" t="s">
        <v>26428</v>
      </c>
      <c r="P12555" s="85" t="s">
        <v>26429</v>
      </c>
      <c r="Q12555" s="88">
        <v>7369339.9199999999</v>
      </c>
      <c r="R12555" s="85">
        <v>4</v>
      </c>
    </row>
    <row r="12556" spans="15:18" x14ac:dyDescent="0.3">
      <c r="O12556" s="85" t="s">
        <v>26430</v>
      </c>
      <c r="P12556" s="85" t="s">
        <v>26431</v>
      </c>
      <c r="Q12556" s="88">
        <v>10696.5</v>
      </c>
      <c r="R12556" s="85">
        <v>0</v>
      </c>
    </row>
    <row r="12557" spans="15:18" x14ac:dyDescent="0.3">
      <c r="O12557" s="85" t="s">
        <v>26432</v>
      </c>
      <c r="P12557" s="85" t="s">
        <v>26433</v>
      </c>
      <c r="Q12557" s="88">
        <v>4752.7299999999996</v>
      </c>
      <c r="R12557" s="85">
        <v>8</v>
      </c>
    </row>
    <row r="12558" spans="15:18" x14ac:dyDescent="0.3">
      <c r="O12558" s="85" t="s">
        <v>26434</v>
      </c>
      <c r="P12558" s="85" t="s">
        <v>26435</v>
      </c>
      <c r="Q12558" s="88">
        <v>9887.07</v>
      </c>
      <c r="R12558" s="85">
        <v>0</v>
      </c>
    </row>
    <row r="12559" spans="15:18" x14ac:dyDescent="0.3">
      <c r="O12559" s="85" t="s">
        <v>26436</v>
      </c>
      <c r="P12559" s="85" t="s">
        <v>26437</v>
      </c>
      <c r="Q12559" s="88">
        <v>4752.7299999999996</v>
      </c>
      <c r="R12559" s="85">
        <v>0</v>
      </c>
    </row>
    <row r="12560" spans="15:18" x14ac:dyDescent="0.3">
      <c r="O12560" s="85" t="s">
        <v>26438</v>
      </c>
      <c r="P12560" s="85" t="s">
        <v>26439</v>
      </c>
      <c r="Q12560" s="88">
        <v>6654.47</v>
      </c>
      <c r="R12560" s="85">
        <v>0</v>
      </c>
    </row>
    <row r="12561" spans="15:18" x14ac:dyDescent="0.3">
      <c r="O12561" s="85" t="s">
        <v>26440</v>
      </c>
      <c r="P12561" s="85" t="s">
        <v>26441</v>
      </c>
      <c r="Q12561" s="88">
        <v>6061.04</v>
      </c>
      <c r="R12561" s="85">
        <v>0</v>
      </c>
    </row>
    <row r="12562" spans="15:18" x14ac:dyDescent="0.3">
      <c r="O12562" s="85" t="s">
        <v>26442</v>
      </c>
      <c r="P12562" s="85" t="s">
        <v>26443</v>
      </c>
      <c r="Q12562" s="88">
        <v>534.88</v>
      </c>
      <c r="R12562" s="85">
        <v>0</v>
      </c>
    </row>
    <row r="12563" spans="15:18" x14ac:dyDescent="0.3">
      <c r="O12563" s="85" t="s">
        <v>26444</v>
      </c>
      <c r="P12563" s="85" t="s">
        <v>26445</v>
      </c>
      <c r="Q12563" s="88">
        <v>35653.81</v>
      </c>
      <c r="R12563" s="85">
        <v>0</v>
      </c>
    </row>
    <row r="12564" spans="15:18" x14ac:dyDescent="0.3">
      <c r="O12564" s="85" t="s">
        <v>26446</v>
      </c>
      <c r="P12564" s="85" t="s">
        <v>26447</v>
      </c>
      <c r="Q12564" s="88">
        <v>40788.31</v>
      </c>
      <c r="R12564" s="85">
        <v>0</v>
      </c>
    </row>
    <row r="12565" spans="15:18" x14ac:dyDescent="0.3">
      <c r="O12565" s="85" t="s">
        <v>26448</v>
      </c>
      <c r="P12565" s="85" t="s">
        <v>26449</v>
      </c>
      <c r="Q12565" s="88">
        <v>4201.32</v>
      </c>
      <c r="R12565" s="85">
        <v>0</v>
      </c>
    </row>
    <row r="12566" spans="15:18" x14ac:dyDescent="0.3">
      <c r="O12566" s="85" t="s">
        <v>26450</v>
      </c>
      <c r="P12566" s="85" t="s">
        <v>26451</v>
      </c>
      <c r="Q12566" s="88">
        <v>5348.64</v>
      </c>
      <c r="R12566" s="85">
        <v>0</v>
      </c>
    </row>
    <row r="12567" spans="15:18" x14ac:dyDescent="0.3">
      <c r="O12567" s="85" t="s">
        <v>26452</v>
      </c>
      <c r="P12567" s="85" t="s">
        <v>33518</v>
      </c>
      <c r="Q12567" s="88">
        <v>1850.6</v>
      </c>
      <c r="R12567" s="85">
        <v>136</v>
      </c>
    </row>
    <row r="12568" spans="15:18" x14ac:dyDescent="0.3">
      <c r="O12568" s="85" t="s">
        <v>1002</v>
      </c>
      <c r="P12568" s="85" t="s">
        <v>1003</v>
      </c>
      <c r="Q12568" s="88">
        <v>1918.65</v>
      </c>
      <c r="R12568" s="85">
        <v>92</v>
      </c>
    </row>
    <row r="12569" spans="15:18" x14ac:dyDescent="0.3">
      <c r="O12569" s="85" t="s">
        <v>1004</v>
      </c>
      <c r="P12569" s="85" t="s">
        <v>1005</v>
      </c>
      <c r="Q12569" s="88">
        <v>1918.65</v>
      </c>
      <c r="R12569" s="85">
        <v>4</v>
      </c>
    </row>
    <row r="12570" spans="15:18" x14ac:dyDescent="0.3">
      <c r="O12570" s="85" t="s">
        <v>1006</v>
      </c>
      <c r="P12570" s="85" t="s">
        <v>1007</v>
      </c>
      <c r="Q12570" s="88">
        <v>1918.65</v>
      </c>
      <c r="R12570" s="85">
        <v>422</v>
      </c>
    </row>
    <row r="12571" spans="15:18" x14ac:dyDescent="0.3">
      <c r="O12571" s="85" t="s">
        <v>26453</v>
      </c>
      <c r="P12571" s="85" t="s">
        <v>26454</v>
      </c>
      <c r="Q12571" s="88">
        <v>8349.2999999999993</v>
      </c>
      <c r="R12571" s="85">
        <v>44</v>
      </c>
    </row>
    <row r="12572" spans="15:18" x14ac:dyDescent="0.3">
      <c r="O12572" s="85" t="s">
        <v>26455</v>
      </c>
      <c r="P12572" s="85" t="s">
        <v>26456</v>
      </c>
      <c r="Q12572" s="88">
        <v>8349.2999999999993</v>
      </c>
      <c r="R12572" s="85">
        <v>34</v>
      </c>
    </row>
    <row r="12573" spans="15:18" x14ac:dyDescent="0.3">
      <c r="O12573" s="85" t="s">
        <v>26457</v>
      </c>
      <c r="P12573" s="85" t="s">
        <v>26458</v>
      </c>
      <c r="Q12573" s="88">
        <v>8349.2999999999993</v>
      </c>
      <c r="R12573" s="85">
        <v>78</v>
      </c>
    </row>
    <row r="12574" spans="15:18" x14ac:dyDescent="0.3">
      <c r="O12574" s="85" t="s">
        <v>26459</v>
      </c>
      <c r="P12574" s="85" t="s">
        <v>26460</v>
      </c>
      <c r="Q12574" s="88">
        <v>6727.05</v>
      </c>
      <c r="R12574" s="85">
        <v>0</v>
      </c>
    </row>
    <row r="12575" spans="15:18" x14ac:dyDescent="0.3">
      <c r="O12575" s="85" t="s">
        <v>26461</v>
      </c>
      <c r="P12575" s="85" t="s">
        <v>26462</v>
      </c>
      <c r="Q12575" s="88">
        <v>6727.05</v>
      </c>
      <c r="R12575" s="85">
        <v>10</v>
      </c>
    </row>
    <row r="12576" spans="15:18" x14ac:dyDescent="0.3">
      <c r="O12576" s="85" t="s">
        <v>26463</v>
      </c>
      <c r="P12576" s="85" t="s">
        <v>26464</v>
      </c>
      <c r="Q12576" s="88">
        <v>6727.05</v>
      </c>
      <c r="R12576" s="85">
        <v>9</v>
      </c>
    </row>
    <row r="12577" spans="15:18" x14ac:dyDescent="0.3">
      <c r="O12577" s="85" t="s">
        <v>26465</v>
      </c>
      <c r="P12577" s="85" t="s">
        <v>26466</v>
      </c>
      <c r="Q12577" s="88">
        <v>2551.1999999999998</v>
      </c>
      <c r="R12577" s="85">
        <v>0</v>
      </c>
    </row>
    <row r="12578" spans="15:18" x14ac:dyDescent="0.3">
      <c r="O12578" s="85" t="s">
        <v>26467</v>
      </c>
      <c r="P12578" s="85" t="s">
        <v>26468</v>
      </c>
      <c r="Q12578" s="88">
        <v>2551.1999999999998</v>
      </c>
      <c r="R12578" s="85">
        <v>0</v>
      </c>
    </row>
    <row r="12579" spans="15:18" x14ac:dyDescent="0.3">
      <c r="O12579" s="85" t="s">
        <v>26469</v>
      </c>
      <c r="P12579" s="85" t="s">
        <v>26470</v>
      </c>
      <c r="Q12579" s="88">
        <v>2551.1999999999998</v>
      </c>
      <c r="R12579" s="85">
        <v>0</v>
      </c>
    </row>
    <row r="12580" spans="15:18" x14ac:dyDescent="0.3">
      <c r="O12580" s="85" t="s">
        <v>583</v>
      </c>
      <c r="P12580" s="85" t="s">
        <v>584</v>
      </c>
      <c r="Q12580" s="88">
        <v>2516.5500000000002</v>
      </c>
      <c r="R12580" s="85">
        <v>213</v>
      </c>
    </row>
    <row r="12581" spans="15:18" x14ac:dyDescent="0.3">
      <c r="O12581" s="85" t="s">
        <v>26471</v>
      </c>
      <c r="P12581" s="85" t="s">
        <v>26472</v>
      </c>
      <c r="Q12581" s="88">
        <v>2516.5500000000002</v>
      </c>
      <c r="R12581" s="85">
        <v>1843</v>
      </c>
    </row>
    <row r="12582" spans="15:18" x14ac:dyDescent="0.3">
      <c r="O12582" s="85" t="s">
        <v>26473</v>
      </c>
      <c r="P12582" s="85" t="s">
        <v>26474</v>
      </c>
      <c r="Q12582" s="88">
        <v>2516.5500000000002</v>
      </c>
      <c r="R12582" s="85">
        <v>376</v>
      </c>
    </row>
    <row r="12583" spans="15:18" x14ac:dyDescent="0.3">
      <c r="O12583" s="85" t="s">
        <v>26475</v>
      </c>
      <c r="P12583" s="85" t="s">
        <v>26476</v>
      </c>
      <c r="Q12583" s="88">
        <v>2516.5500000000002</v>
      </c>
      <c r="R12583" s="85">
        <v>1699</v>
      </c>
    </row>
    <row r="12584" spans="15:18" x14ac:dyDescent="0.3">
      <c r="O12584" s="85" t="s">
        <v>26477</v>
      </c>
      <c r="P12584" s="85" t="s">
        <v>26478</v>
      </c>
      <c r="Q12584" s="88">
        <v>2551.1999999999998</v>
      </c>
      <c r="R12584" s="85">
        <v>0</v>
      </c>
    </row>
    <row r="12585" spans="15:18" x14ac:dyDescent="0.3">
      <c r="O12585" s="85" t="s">
        <v>26479</v>
      </c>
      <c r="P12585" s="85" t="s">
        <v>26480</v>
      </c>
      <c r="Q12585" s="88">
        <v>2516.5500000000002</v>
      </c>
      <c r="R12585" s="85">
        <v>339</v>
      </c>
    </row>
    <row r="12586" spans="15:18" x14ac:dyDescent="0.3">
      <c r="O12586" s="85" t="s">
        <v>26481</v>
      </c>
      <c r="P12586" s="85" t="s">
        <v>26482</v>
      </c>
      <c r="Q12586" s="88">
        <v>2551.1999999999998</v>
      </c>
      <c r="R12586" s="85">
        <v>0</v>
      </c>
    </row>
    <row r="12587" spans="15:18" x14ac:dyDescent="0.3">
      <c r="O12587" s="85" t="s">
        <v>579</v>
      </c>
      <c r="P12587" s="85" t="s">
        <v>580</v>
      </c>
      <c r="Q12587" s="88">
        <v>2516.5500000000002</v>
      </c>
      <c r="R12587" s="85">
        <v>1340</v>
      </c>
    </row>
    <row r="12588" spans="15:18" x14ac:dyDescent="0.3">
      <c r="O12588" s="85" t="s">
        <v>581</v>
      </c>
      <c r="P12588" s="85" t="s">
        <v>582</v>
      </c>
      <c r="Q12588" s="88">
        <v>2516.5500000000002</v>
      </c>
      <c r="R12588" s="85">
        <v>284</v>
      </c>
    </row>
    <row r="12589" spans="15:18" x14ac:dyDescent="0.3">
      <c r="O12589" s="85" t="s">
        <v>986</v>
      </c>
      <c r="P12589" s="85" t="s">
        <v>987</v>
      </c>
      <c r="Q12589" s="88">
        <v>2551.1999999999998</v>
      </c>
      <c r="R12589" s="85">
        <v>-32</v>
      </c>
    </row>
    <row r="12590" spans="15:18" x14ac:dyDescent="0.3">
      <c r="O12590" s="85" t="s">
        <v>26483</v>
      </c>
      <c r="P12590" s="85" t="s">
        <v>26484</v>
      </c>
      <c r="Q12590" s="88">
        <v>2551.1999999999998</v>
      </c>
      <c r="R12590" s="85">
        <v>-1</v>
      </c>
    </row>
    <row r="12591" spans="15:18" x14ac:dyDescent="0.3">
      <c r="O12591" s="85" t="s">
        <v>26485</v>
      </c>
      <c r="P12591" s="85" t="s">
        <v>26486</v>
      </c>
      <c r="Q12591" s="88">
        <v>1200</v>
      </c>
      <c r="R12591" s="85">
        <v>467</v>
      </c>
    </row>
    <row r="12592" spans="15:18" x14ac:dyDescent="0.3">
      <c r="O12592" s="85" t="s">
        <v>26487</v>
      </c>
      <c r="P12592" s="85" t="s">
        <v>26488</v>
      </c>
      <c r="Q12592" s="88">
        <v>1200</v>
      </c>
      <c r="R12592" s="85">
        <v>431</v>
      </c>
    </row>
    <row r="12593" spans="15:18" x14ac:dyDescent="0.3">
      <c r="O12593" s="85" t="s">
        <v>26489</v>
      </c>
      <c r="P12593" s="85" t="s">
        <v>26490</v>
      </c>
      <c r="Q12593" s="88">
        <v>1200</v>
      </c>
      <c r="R12593" s="85">
        <v>422</v>
      </c>
    </row>
    <row r="12594" spans="15:18" x14ac:dyDescent="0.3">
      <c r="O12594" s="85" t="s">
        <v>26491</v>
      </c>
      <c r="P12594" s="85" t="s">
        <v>26492</v>
      </c>
      <c r="Q12594" s="88">
        <v>1200</v>
      </c>
      <c r="R12594" s="85">
        <v>297</v>
      </c>
    </row>
    <row r="12595" spans="15:18" x14ac:dyDescent="0.3">
      <c r="O12595" s="85" t="s">
        <v>26493</v>
      </c>
      <c r="P12595" s="85" t="s">
        <v>26494</v>
      </c>
      <c r="Q12595" s="88">
        <v>1200</v>
      </c>
      <c r="R12595" s="85">
        <v>346</v>
      </c>
    </row>
    <row r="12596" spans="15:18" x14ac:dyDescent="0.3">
      <c r="O12596" s="85" t="s">
        <v>26495</v>
      </c>
      <c r="P12596" s="85" t="s">
        <v>26496</v>
      </c>
      <c r="Q12596" s="88">
        <v>1200</v>
      </c>
      <c r="R12596" s="85">
        <v>157</v>
      </c>
    </row>
    <row r="12597" spans="15:18" x14ac:dyDescent="0.3">
      <c r="O12597" s="85" t="s">
        <v>26497</v>
      </c>
      <c r="P12597" s="85" t="s">
        <v>26498</v>
      </c>
      <c r="Q12597" s="88">
        <v>1200</v>
      </c>
      <c r="R12597" s="85">
        <v>409</v>
      </c>
    </row>
    <row r="12598" spans="15:18" x14ac:dyDescent="0.3">
      <c r="O12598" s="85" t="s">
        <v>26499</v>
      </c>
      <c r="P12598" s="85" t="s">
        <v>26500</v>
      </c>
      <c r="Q12598" s="88">
        <v>1200</v>
      </c>
      <c r="R12598" s="85">
        <v>209</v>
      </c>
    </row>
    <row r="12599" spans="15:18" x14ac:dyDescent="0.3">
      <c r="O12599" s="85" t="s">
        <v>26501</v>
      </c>
      <c r="P12599" s="85" t="s">
        <v>26502</v>
      </c>
      <c r="Q12599" s="88">
        <v>1200</v>
      </c>
      <c r="R12599" s="85">
        <v>299</v>
      </c>
    </row>
    <row r="12600" spans="15:18" x14ac:dyDescent="0.3">
      <c r="O12600" s="85" t="s">
        <v>26503</v>
      </c>
      <c r="P12600" s="85" t="s">
        <v>26504</v>
      </c>
      <c r="Q12600" s="88">
        <v>1200</v>
      </c>
      <c r="R12600" s="85">
        <v>460</v>
      </c>
    </row>
    <row r="12601" spans="15:18" x14ac:dyDescent="0.3">
      <c r="O12601" s="85" t="s">
        <v>26505</v>
      </c>
      <c r="P12601" s="85" t="s">
        <v>26506</v>
      </c>
      <c r="Q12601" s="88">
        <v>1200</v>
      </c>
      <c r="R12601" s="85">
        <v>0</v>
      </c>
    </row>
    <row r="12602" spans="15:18" x14ac:dyDescent="0.3">
      <c r="O12602" s="85" t="s">
        <v>26507</v>
      </c>
      <c r="P12602" s="85" t="s">
        <v>26508</v>
      </c>
      <c r="Q12602" s="88">
        <v>1200</v>
      </c>
      <c r="R12602" s="85">
        <v>25</v>
      </c>
    </row>
    <row r="12603" spans="15:18" x14ac:dyDescent="0.3">
      <c r="O12603" s="85" t="s">
        <v>26509</v>
      </c>
      <c r="P12603" s="85" t="s">
        <v>26510</v>
      </c>
      <c r="Q12603" s="88">
        <v>1200</v>
      </c>
      <c r="R12603" s="85">
        <v>48</v>
      </c>
    </row>
    <row r="12604" spans="15:18" x14ac:dyDescent="0.3">
      <c r="O12604" s="85" t="s">
        <v>26511</v>
      </c>
      <c r="P12604" s="85" t="s">
        <v>26512</v>
      </c>
      <c r="Q12604" s="88">
        <v>1200</v>
      </c>
      <c r="R12604" s="85">
        <v>67</v>
      </c>
    </row>
    <row r="12605" spans="15:18" x14ac:dyDescent="0.3">
      <c r="O12605" s="85" t="s">
        <v>26513</v>
      </c>
      <c r="P12605" s="85" t="s">
        <v>26514</v>
      </c>
      <c r="Q12605" s="88">
        <v>1200</v>
      </c>
      <c r="R12605" s="85">
        <v>27</v>
      </c>
    </row>
    <row r="12606" spans="15:18" x14ac:dyDescent="0.3">
      <c r="O12606" s="85" t="s">
        <v>26515</v>
      </c>
      <c r="P12606" s="85" t="s">
        <v>26516</v>
      </c>
      <c r="Q12606" s="88">
        <v>1200</v>
      </c>
      <c r="R12606" s="85">
        <v>63</v>
      </c>
    </row>
    <row r="12607" spans="15:18" x14ac:dyDescent="0.3">
      <c r="O12607" s="85" t="s">
        <v>26517</v>
      </c>
      <c r="P12607" s="85" t="s">
        <v>26518</v>
      </c>
      <c r="Q12607" s="88">
        <v>1200</v>
      </c>
      <c r="R12607" s="85">
        <v>12</v>
      </c>
    </row>
    <row r="12608" spans="15:18" x14ac:dyDescent="0.3">
      <c r="O12608" s="85" t="s">
        <v>26519</v>
      </c>
      <c r="P12608" s="85" t="s">
        <v>26520</v>
      </c>
      <c r="Q12608" s="88">
        <v>1200</v>
      </c>
      <c r="R12608" s="85">
        <v>53</v>
      </c>
    </row>
    <row r="12609" spans="15:18" x14ac:dyDescent="0.3">
      <c r="O12609" s="85" t="s">
        <v>26521</v>
      </c>
      <c r="P12609" s="85" t="s">
        <v>26522</v>
      </c>
      <c r="Q12609" s="88">
        <v>1200</v>
      </c>
      <c r="R12609" s="85">
        <v>32</v>
      </c>
    </row>
    <row r="12610" spans="15:18" x14ac:dyDescent="0.3">
      <c r="O12610" s="85" t="s">
        <v>26523</v>
      </c>
      <c r="P12610" s="85" t="s">
        <v>26524</v>
      </c>
      <c r="Q12610" s="88">
        <v>1200</v>
      </c>
      <c r="R12610" s="85">
        <v>32</v>
      </c>
    </row>
    <row r="12611" spans="15:18" x14ac:dyDescent="0.3">
      <c r="O12611" s="85" t="s">
        <v>26525</v>
      </c>
      <c r="P12611" s="85" t="s">
        <v>26526</v>
      </c>
      <c r="Q12611" s="88">
        <v>1200</v>
      </c>
      <c r="R12611" s="85">
        <v>107</v>
      </c>
    </row>
    <row r="12612" spans="15:18" x14ac:dyDescent="0.3">
      <c r="O12612" s="85" t="s">
        <v>26527</v>
      </c>
      <c r="P12612" s="85" t="s">
        <v>26528</v>
      </c>
      <c r="Q12612" s="88">
        <v>1200</v>
      </c>
      <c r="R12612" s="85">
        <v>113</v>
      </c>
    </row>
    <row r="12613" spans="15:18" x14ac:dyDescent="0.3">
      <c r="O12613" s="85" t="s">
        <v>26529</v>
      </c>
      <c r="P12613" s="85" t="s">
        <v>26530</v>
      </c>
      <c r="Q12613" s="88">
        <v>1200</v>
      </c>
      <c r="R12613" s="85">
        <v>25</v>
      </c>
    </row>
    <row r="12614" spans="15:18" x14ac:dyDescent="0.3">
      <c r="O12614" s="85" t="s">
        <v>26531</v>
      </c>
      <c r="P12614" s="85" t="s">
        <v>26532</v>
      </c>
      <c r="Q12614" s="88">
        <v>1200</v>
      </c>
      <c r="R12614" s="85">
        <v>14</v>
      </c>
    </row>
    <row r="12615" spans="15:18" x14ac:dyDescent="0.3">
      <c r="O12615" s="85" t="s">
        <v>26533</v>
      </c>
      <c r="P12615" s="85" t="s">
        <v>26534</v>
      </c>
      <c r="Q12615" s="88">
        <v>1200</v>
      </c>
      <c r="R12615" s="85">
        <v>89</v>
      </c>
    </row>
    <row r="12616" spans="15:18" x14ac:dyDescent="0.3">
      <c r="O12616" s="85" t="s">
        <v>26535</v>
      </c>
      <c r="P12616" s="85" t="s">
        <v>26536</v>
      </c>
      <c r="Q12616" s="88">
        <v>13719.9</v>
      </c>
      <c r="R12616" s="85">
        <v>-1</v>
      </c>
    </row>
    <row r="12617" spans="15:18" x14ac:dyDescent="0.3">
      <c r="O12617" s="85" t="s">
        <v>26537</v>
      </c>
      <c r="P12617" s="85" t="s">
        <v>26538</v>
      </c>
      <c r="Q12617" s="88">
        <v>2039.85</v>
      </c>
      <c r="R12617" s="85">
        <v>161</v>
      </c>
    </row>
    <row r="12618" spans="15:18" x14ac:dyDescent="0.3">
      <c r="O12618" s="85" t="s">
        <v>26539</v>
      </c>
      <c r="P12618" s="85" t="s">
        <v>26540</v>
      </c>
      <c r="Q12618" s="88">
        <v>2039.85</v>
      </c>
      <c r="R12618" s="85">
        <v>156</v>
      </c>
    </row>
    <row r="12619" spans="15:18" x14ac:dyDescent="0.3">
      <c r="O12619" s="85" t="s">
        <v>26541</v>
      </c>
      <c r="P12619" s="85" t="s">
        <v>26542</v>
      </c>
      <c r="Q12619" s="88">
        <v>2039.85</v>
      </c>
      <c r="R12619" s="85">
        <v>170</v>
      </c>
    </row>
    <row r="12620" spans="15:18" x14ac:dyDescent="0.3">
      <c r="O12620" s="85" t="s">
        <v>26543</v>
      </c>
      <c r="P12620" s="85" t="s">
        <v>26544</v>
      </c>
      <c r="Q12620" s="88">
        <v>5101.05</v>
      </c>
      <c r="R12620" s="85">
        <v>139</v>
      </c>
    </row>
    <row r="12621" spans="15:18" x14ac:dyDescent="0.3">
      <c r="O12621" s="85" t="s">
        <v>26545</v>
      </c>
      <c r="P12621" s="85" t="s">
        <v>26546</v>
      </c>
      <c r="Q12621" s="88">
        <v>5101.05</v>
      </c>
      <c r="R12621" s="85">
        <v>143</v>
      </c>
    </row>
    <row r="12622" spans="15:18" x14ac:dyDescent="0.3">
      <c r="O12622" s="85" t="s">
        <v>26547</v>
      </c>
      <c r="P12622" s="85" t="s">
        <v>26548</v>
      </c>
      <c r="Q12622" s="88">
        <v>5101.05</v>
      </c>
      <c r="R12622" s="85">
        <v>292</v>
      </c>
    </row>
    <row r="12623" spans="15:18" x14ac:dyDescent="0.3">
      <c r="O12623" s="85" t="s">
        <v>26549</v>
      </c>
      <c r="P12623" s="85" t="s">
        <v>26550</v>
      </c>
      <c r="Q12623" s="88">
        <v>5101.05</v>
      </c>
      <c r="R12623" s="85">
        <v>0</v>
      </c>
    </row>
    <row r="12624" spans="15:18" x14ac:dyDescent="0.3">
      <c r="O12624" s="85" t="s">
        <v>26551</v>
      </c>
      <c r="P12624" s="85" t="s">
        <v>26552</v>
      </c>
      <c r="Q12624" s="88">
        <v>5101.05</v>
      </c>
      <c r="R12624" s="85">
        <v>462</v>
      </c>
    </row>
    <row r="12625" spans="15:18" x14ac:dyDescent="0.3">
      <c r="O12625" s="85" t="s">
        <v>26553</v>
      </c>
      <c r="P12625" s="85" t="s">
        <v>26554</v>
      </c>
      <c r="Q12625" s="88">
        <v>5101.05</v>
      </c>
      <c r="R12625" s="85">
        <v>7</v>
      </c>
    </row>
    <row r="12626" spans="15:18" x14ac:dyDescent="0.3">
      <c r="O12626" s="85" t="s">
        <v>26555</v>
      </c>
      <c r="P12626" s="85" t="s">
        <v>26556</v>
      </c>
      <c r="Q12626" s="88">
        <v>5101.05</v>
      </c>
      <c r="R12626" s="85">
        <v>0</v>
      </c>
    </row>
    <row r="12627" spans="15:18" x14ac:dyDescent="0.3">
      <c r="O12627" s="85" t="s">
        <v>26557</v>
      </c>
      <c r="P12627" s="85" t="s">
        <v>26558</v>
      </c>
      <c r="Q12627" s="88">
        <v>5101.05</v>
      </c>
      <c r="R12627" s="85">
        <v>3</v>
      </c>
    </row>
    <row r="12628" spans="15:18" x14ac:dyDescent="0.3">
      <c r="O12628" s="85" t="s">
        <v>26559</v>
      </c>
      <c r="P12628" s="85" t="s">
        <v>26560</v>
      </c>
      <c r="Q12628" s="88">
        <v>5101.05</v>
      </c>
      <c r="R12628" s="85">
        <v>0</v>
      </c>
    </row>
    <row r="12629" spans="15:18" x14ac:dyDescent="0.3">
      <c r="O12629" s="85" t="s">
        <v>26561</v>
      </c>
      <c r="P12629" s="85" t="s">
        <v>26562</v>
      </c>
      <c r="Q12629" s="88">
        <v>5101.05</v>
      </c>
      <c r="R12629" s="85">
        <v>128</v>
      </c>
    </row>
    <row r="12630" spans="15:18" x14ac:dyDescent="0.3">
      <c r="O12630" s="85" t="s">
        <v>26563</v>
      </c>
      <c r="P12630" s="85" t="s">
        <v>26564</v>
      </c>
      <c r="Q12630" s="88">
        <v>5101.05</v>
      </c>
      <c r="R12630" s="85">
        <v>0</v>
      </c>
    </row>
    <row r="12631" spans="15:18" x14ac:dyDescent="0.3">
      <c r="O12631" s="85" t="s">
        <v>26565</v>
      </c>
      <c r="P12631" s="85" t="s">
        <v>26566</v>
      </c>
      <c r="Q12631" s="88">
        <v>5101.05</v>
      </c>
      <c r="R12631" s="85">
        <v>0</v>
      </c>
    </row>
    <row r="12632" spans="15:18" x14ac:dyDescent="0.3">
      <c r="O12632" s="85" t="s">
        <v>26567</v>
      </c>
      <c r="P12632" s="85" t="s">
        <v>26568</v>
      </c>
      <c r="Q12632" s="88">
        <v>5101.05</v>
      </c>
      <c r="R12632" s="85">
        <v>138</v>
      </c>
    </row>
    <row r="12633" spans="15:18" x14ac:dyDescent="0.3">
      <c r="O12633" s="85" t="s">
        <v>26569</v>
      </c>
      <c r="P12633" s="85" t="s">
        <v>26570</v>
      </c>
      <c r="Q12633" s="88">
        <v>5101.05</v>
      </c>
      <c r="R12633" s="85">
        <v>46</v>
      </c>
    </row>
    <row r="12634" spans="15:18" x14ac:dyDescent="0.3">
      <c r="O12634" s="85" t="s">
        <v>26571</v>
      </c>
      <c r="P12634" s="85" t="s">
        <v>26572</v>
      </c>
      <c r="Q12634" s="88">
        <v>5101.05</v>
      </c>
      <c r="R12634" s="85">
        <v>2</v>
      </c>
    </row>
    <row r="12635" spans="15:18" x14ac:dyDescent="0.3">
      <c r="O12635" s="85" t="s">
        <v>26573</v>
      </c>
      <c r="P12635" s="85" t="s">
        <v>26574</v>
      </c>
      <c r="Q12635" s="88">
        <v>5101.05</v>
      </c>
      <c r="R12635" s="85">
        <v>16</v>
      </c>
    </row>
    <row r="12636" spans="15:18" x14ac:dyDescent="0.3">
      <c r="O12636" s="85" t="s">
        <v>26575</v>
      </c>
      <c r="P12636" s="85" t="s">
        <v>26576</v>
      </c>
      <c r="Q12636" s="88">
        <v>5101.05</v>
      </c>
      <c r="R12636" s="85">
        <v>0</v>
      </c>
    </row>
    <row r="12637" spans="15:18" x14ac:dyDescent="0.3">
      <c r="O12637" s="85" t="s">
        <v>26577</v>
      </c>
      <c r="P12637" s="85" t="s">
        <v>26578</v>
      </c>
      <c r="Q12637" s="88">
        <v>5101.05</v>
      </c>
      <c r="R12637" s="85">
        <v>0</v>
      </c>
    </row>
    <row r="12638" spans="15:18" x14ac:dyDescent="0.3">
      <c r="O12638" s="85" t="s">
        <v>26579</v>
      </c>
      <c r="P12638" s="85" t="s">
        <v>26580</v>
      </c>
      <c r="Q12638" s="88">
        <v>5101.05</v>
      </c>
      <c r="R12638" s="85">
        <v>0</v>
      </c>
    </row>
    <row r="12639" spans="15:18" x14ac:dyDescent="0.3">
      <c r="O12639" s="85" t="s">
        <v>26581</v>
      </c>
      <c r="P12639" s="85" t="s">
        <v>26582</v>
      </c>
      <c r="Q12639" s="88">
        <v>4247.21</v>
      </c>
      <c r="R12639" s="85">
        <v>0</v>
      </c>
    </row>
    <row r="12640" spans="15:18" x14ac:dyDescent="0.3">
      <c r="O12640" s="85" t="s">
        <v>26583</v>
      </c>
      <c r="P12640" s="85" t="s">
        <v>26584</v>
      </c>
      <c r="Q12640" s="88">
        <v>4247.21</v>
      </c>
      <c r="R12640" s="85">
        <v>0</v>
      </c>
    </row>
    <row r="12641" spans="15:18" x14ac:dyDescent="0.3">
      <c r="O12641" s="85" t="s">
        <v>803</v>
      </c>
      <c r="P12641" s="85" t="s">
        <v>804</v>
      </c>
      <c r="Q12641" s="88">
        <v>4247.21</v>
      </c>
      <c r="R12641" s="85">
        <v>54</v>
      </c>
    </row>
    <row r="12642" spans="15:18" x14ac:dyDescent="0.3">
      <c r="O12642" s="85" t="s">
        <v>26585</v>
      </c>
      <c r="P12642" s="85" t="s">
        <v>26586</v>
      </c>
      <c r="Q12642" s="88">
        <v>4247.21</v>
      </c>
      <c r="R12642" s="85">
        <v>0</v>
      </c>
    </row>
    <row r="12643" spans="15:18" x14ac:dyDescent="0.3">
      <c r="O12643" s="85" t="s">
        <v>26587</v>
      </c>
      <c r="P12643" s="85" t="s">
        <v>26588</v>
      </c>
      <c r="Q12643" s="88">
        <v>4247.21</v>
      </c>
      <c r="R12643" s="85">
        <v>0</v>
      </c>
    </row>
    <row r="12644" spans="15:18" x14ac:dyDescent="0.3">
      <c r="O12644" s="85" t="s">
        <v>827</v>
      </c>
      <c r="P12644" s="85" t="s">
        <v>828</v>
      </c>
      <c r="Q12644" s="88">
        <v>4247.21</v>
      </c>
      <c r="R12644" s="85">
        <v>39</v>
      </c>
    </row>
    <row r="12645" spans="15:18" x14ac:dyDescent="0.3">
      <c r="O12645" s="85" t="s">
        <v>825</v>
      </c>
      <c r="P12645" s="85" t="s">
        <v>826</v>
      </c>
      <c r="Q12645" s="88">
        <v>4247.21</v>
      </c>
      <c r="R12645" s="85">
        <v>55</v>
      </c>
    </row>
    <row r="12646" spans="15:18" x14ac:dyDescent="0.3">
      <c r="O12646" s="85" t="s">
        <v>485</v>
      </c>
      <c r="P12646" s="85" t="s">
        <v>486</v>
      </c>
      <c r="Q12646" s="88">
        <v>2080.35</v>
      </c>
      <c r="R12646" s="85">
        <v>1151</v>
      </c>
    </row>
    <row r="12647" spans="15:18" x14ac:dyDescent="0.3">
      <c r="O12647" s="85" t="s">
        <v>491</v>
      </c>
      <c r="P12647" s="85" t="s">
        <v>492</v>
      </c>
      <c r="Q12647" s="88">
        <v>2080.35</v>
      </c>
      <c r="R12647" s="85">
        <v>631</v>
      </c>
    </row>
    <row r="12648" spans="15:18" x14ac:dyDescent="0.3">
      <c r="O12648" s="85" t="s">
        <v>493</v>
      </c>
      <c r="P12648" s="85" t="s">
        <v>494</v>
      </c>
      <c r="Q12648" s="88">
        <v>2080.35</v>
      </c>
      <c r="R12648" s="85">
        <v>915</v>
      </c>
    </row>
    <row r="12649" spans="15:18" x14ac:dyDescent="0.3">
      <c r="O12649" s="85" t="s">
        <v>497</v>
      </c>
      <c r="P12649" s="85" t="s">
        <v>498</v>
      </c>
      <c r="Q12649" s="88">
        <v>2080.35</v>
      </c>
      <c r="R12649" s="85">
        <v>771</v>
      </c>
    </row>
    <row r="12650" spans="15:18" x14ac:dyDescent="0.3">
      <c r="O12650" s="85" t="s">
        <v>489</v>
      </c>
      <c r="P12650" s="85" t="s">
        <v>490</v>
      </c>
      <c r="Q12650" s="88">
        <v>2080.35</v>
      </c>
      <c r="R12650" s="85">
        <v>520</v>
      </c>
    </row>
    <row r="12651" spans="15:18" x14ac:dyDescent="0.3">
      <c r="O12651" s="85" t="s">
        <v>549</v>
      </c>
      <c r="P12651" s="85" t="s">
        <v>550</v>
      </c>
      <c r="Q12651" s="88">
        <v>2080.35</v>
      </c>
      <c r="R12651" s="85">
        <v>177</v>
      </c>
    </row>
    <row r="12652" spans="15:18" x14ac:dyDescent="0.3">
      <c r="O12652" s="85" t="s">
        <v>547</v>
      </c>
      <c r="P12652" s="85" t="s">
        <v>548</v>
      </c>
      <c r="Q12652" s="88">
        <v>2080.35</v>
      </c>
      <c r="R12652" s="85">
        <v>145</v>
      </c>
    </row>
    <row r="12653" spans="15:18" x14ac:dyDescent="0.3">
      <c r="O12653" s="85" t="s">
        <v>26589</v>
      </c>
      <c r="P12653" s="85" t="s">
        <v>33407</v>
      </c>
      <c r="Q12653" s="88">
        <v>21141.01</v>
      </c>
      <c r="R12653" s="85">
        <v>0</v>
      </c>
    </row>
    <row r="12654" spans="15:18" x14ac:dyDescent="0.3">
      <c r="O12654" s="85" t="s">
        <v>487</v>
      </c>
      <c r="P12654" s="85" t="s">
        <v>488</v>
      </c>
      <c r="Q12654" s="88">
        <v>2080.35</v>
      </c>
      <c r="R12654" s="85">
        <v>333</v>
      </c>
    </row>
    <row r="12655" spans="15:18" x14ac:dyDescent="0.3">
      <c r="O12655" s="85" t="s">
        <v>495</v>
      </c>
      <c r="P12655" s="85" t="s">
        <v>496</v>
      </c>
      <c r="Q12655" s="88">
        <v>2080.35</v>
      </c>
      <c r="R12655" s="85">
        <v>821</v>
      </c>
    </row>
    <row r="12656" spans="15:18" x14ac:dyDescent="0.3">
      <c r="O12656" s="85" t="s">
        <v>561</v>
      </c>
      <c r="P12656" s="85" t="s">
        <v>562</v>
      </c>
      <c r="Q12656" s="88">
        <v>2080.35</v>
      </c>
      <c r="R12656" s="85">
        <v>32</v>
      </c>
    </row>
    <row r="12657" spans="15:18" x14ac:dyDescent="0.3">
      <c r="O12657" s="85" t="s">
        <v>545</v>
      </c>
      <c r="P12657" s="85" t="s">
        <v>546</v>
      </c>
      <c r="Q12657" s="88">
        <v>2080.35</v>
      </c>
      <c r="R12657" s="85">
        <v>115</v>
      </c>
    </row>
    <row r="12658" spans="15:18" x14ac:dyDescent="0.3">
      <c r="O12658" s="85" t="s">
        <v>557</v>
      </c>
      <c r="P12658" s="85" t="s">
        <v>558</v>
      </c>
      <c r="Q12658" s="88">
        <v>2080.35</v>
      </c>
      <c r="R12658" s="85">
        <v>177</v>
      </c>
    </row>
    <row r="12659" spans="15:18" x14ac:dyDescent="0.3">
      <c r="O12659" s="85" t="s">
        <v>26590</v>
      </c>
      <c r="P12659" s="85" t="s">
        <v>26591</v>
      </c>
      <c r="Q12659" s="88">
        <v>2079.4499999999998</v>
      </c>
      <c r="R12659" s="85">
        <v>0</v>
      </c>
    </row>
    <row r="12660" spans="15:18" x14ac:dyDescent="0.3">
      <c r="O12660" s="85" t="s">
        <v>26592</v>
      </c>
      <c r="P12660" s="85" t="s">
        <v>26593</v>
      </c>
      <c r="Q12660" s="88">
        <v>2080.35</v>
      </c>
      <c r="R12660" s="85">
        <v>-11</v>
      </c>
    </row>
    <row r="12661" spans="15:18" x14ac:dyDescent="0.3">
      <c r="O12661" s="85" t="s">
        <v>541</v>
      </c>
      <c r="P12661" s="85" t="s">
        <v>542</v>
      </c>
      <c r="Q12661" s="88">
        <v>2080.35</v>
      </c>
      <c r="R12661" s="85">
        <v>61</v>
      </c>
    </row>
    <row r="12662" spans="15:18" x14ac:dyDescent="0.3">
      <c r="O12662" s="85" t="s">
        <v>503</v>
      </c>
      <c r="P12662" s="85" t="s">
        <v>504</v>
      </c>
      <c r="Q12662" s="88">
        <v>2080.35</v>
      </c>
      <c r="R12662" s="85">
        <v>284</v>
      </c>
    </row>
    <row r="12663" spans="15:18" x14ac:dyDescent="0.3">
      <c r="O12663" s="85" t="s">
        <v>539</v>
      </c>
      <c r="P12663" s="85" t="s">
        <v>540</v>
      </c>
      <c r="Q12663" s="88">
        <v>2080.35</v>
      </c>
      <c r="R12663" s="85">
        <v>407</v>
      </c>
    </row>
    <row r="12664" spans="15:18" x14ac:dyDescent="0.3">
      <c r="O12664" s="85" t="s">
        <v>26594</v>
      </c>
      <c r="P12664" s="85" t="s">
        <v>26595</v>
      </c>
      <c r="Q12664" s="88">
        <v>2080.35</v>
      </c>
      <c r="R12664" s="85">
        <v>-8</v>
      </c>
    </row>
    <row r="12665" spans="15:18" x14ac:dyDescent="0.3">
      <c r="O12665" s="85" t="s">
        <v>26596</v>
      </c>
      <c r="P12665" s="85" t="s">
        <v>26597</v>
      </c>
      <c r="Q12665" s="88">
        <v>2080.35</v>
      </c>
      <c r="R12665" s="85">
        <v>0</v>
      </c>
    </row>
    <row r="12666" spans="15:18" x14ac:dyDescent="0.3">
      <c r="O12666" s="85" t="s">
        <v>1635</v>
      </c>
      <c r="P12666" s="85" t="s">
        <v>1636</v>
      </c>
      <c r="Q12666" s="88">
        <v>2069.6999999999998</v>
      </c>
      <c r="R12666" s="85">
        <v>1157</v>
      </c>
    </row>
    <row r="12667" spans="15:18" x14ac:dyDescent="0.3">
      <c r="O12667" s="85" t="s">
        <v>1639</v>
      </c>
      <c r="P12667" s="85" t="s">
        <v>1640</v>
      </c>
      <c r="Q12667" s="88">
        <v>2069.6999999999998</v>
      </c>
      <c r="R12667" s="85">
        <v>1152</v>
      </c>
    </row>
    <row r="12668" spans="15:18" x14ac:dyDescent="0.3">
      <c r="O12668" s="85" t="s">
        <v>1641</v>
      </c>
      <c r="P12668" s="85" t="s">
        <v>1642</v>
      </c>
      <c r="Q12668" s="88">
        <v>2069.6999999999998</v>
      </c>
      <c r="R12668" s="85">
        <v>1148</v>
      </c>
    </row>
    <row r="12669" spans="15:18" x14ac:dyDescent="0.3">
      <c r="O12669" s="85" t="s">
        <v>26598</v>
      </c>
      <c r="P12669" s="85" t="s">
        <v>26599</v>
      </c>
      <c r="Q12669" s="88">
        <v>2069.6999999999998</v>
      </c>
      <c r="R12669" s="85">
        <v>-2</v>
      </c>
    </row>
    <row r="12670" spans="15:18" x14ac:dyDescent="0.3">
      <c r="O12670" s="85" t="s">
        <v>1657</v>
      </c>
      <c r="P12670" s="85" t="s">
        <v>1658</v>
      </c>
      <c r="Q12670" s="88">
        <v>2069.6999999999998</v>
      </c>
      <c r="R12670" s="85">
        <v>368</v>
      </c>
    </row>
    <row r="12671" spans="15:18" x14ac:dyDescent="0.3">
      <c r="O12671" s="85" t="s">
        <v>1745</v>
      </c>
      <c r="P12671" s="85" t="s">
        <v>1746</v>
      </c>
      <c r="Q12671" s="88">
        <v>2069.6999999999998</v>
      </c>
      <c r="R12671" s="85">
        <v>284</v>
      </c>
    </row>
    <row r="12672" spans="15:18" x14ac:dyDescent="0.3">
      <c r="O12672" s="85" t="s">
        <v>1737</v>
      </c>
      <c r="P12672" s="85" t="s">
        <v>1738</v>
      </c>
      <c r="Q12672" s="88">
        <v>2069.6999999999998</v>
      </c>
      <c r="R12672" s="85">
        <v>204</v>
      </c>
    </row>
    <row r="12673" spans="15:18" x14ac:dyDescent="0.3">
      <c r="O12673" s="85" t="s">
        <v>1751</v>
      </c>
      <c r="P12673" s="85" t="s">
        <v>1752</v>
      </c>
      <c r="Q12673" s="88">
        <v>2069.6999999999998</v>
      </c>
      <c r="R12673" s="85">
        <v>467</v>
      </c>
    </row>
    <row r="12674" spans="15:18" x14ac:dyDescent="0.3">
      <c r="O12674" s="85" t="s">
        <v>1725</v>
      </c>
      <c r="P12674" s="85" t="s">
        <v>1726</v>
      </c>
      <c r="Q12674" s="88">
        <v>2069.6999999999998</v>
      </c>
      <c r="R12674" s="85">
        <v>156</v>
      </c>
    </row>
    <row r="12675" spans="15:18" x14ac:dyDescent="0.3">
      <c r="O12675" s="85" t="s">
        <v>1747</v>
      </c>
      <c r="P12675" s="85" t="s">
        <v>1748</v>
      </c>
      <c r="Q12675" s="88">
        <v>2069.6999999999998</v>
      </c>
      <c r="R12675" s="85">
        <v>-2</v>
      </c>
    </row>
    <row r="12676" spans="15:18" x14ac:dyDescent="0.3">
      <c r="O12676" s="85" t="s">
        <v>1753</v>
      </c>
      <c r="P12676" s="85" t="s">
        <v>1754</v>
      </c>
      <c r="Q12676" s="88">
        <v>2069.6999999999998</v>
      </c>
      <c r="R12676" s="85">
        <v>60</v>
      </c>
    </row>
    <row r="12677" spans="15:18" x14ac:dyDescent="0.3">
      <c r="O12677" s="85" t="s">
        <v>1755</v>
      </c>
      <c r="P12677" s="85" t="s">
        <v>1756</v>
      </c>
      <c r="Q12677" s="88">
        <v>2069.6999999999998</v>
      </c>
      <c r="R12677" s="85">
        <v>3</v>
      </c>
    </row>
    <row r="12678" spans="15:18" x14ac:dyDescent="0.3">
      <c r="O12678" s="85" t="s">
        <v>1655</v>
      </c>
      <c r="P12678" s="85" t="s">
        <v>1656</v>
      </c>
      <c r="Q12678" s="88">
        <v>2069.6999999999998</v>
      </c>
      <c r="R12678" s="85">
        <v>1</v>
      </c>
    </row>
    <row r="12679" spans="15:18" x14ac:dyDescent="0.3">
      <c r="O12679" s="85" t="s">
        <v>559</v>
      </c>
      <c r="P12679" s="85" t="s">
        <v>560</v>
      </c>
      <c r="Q12679" s="88">
        <v>2080.35</v>
      </c>
      <c r="R12679" s="85">
        <v>300</v>
      </c>
    </row>
    <row r="12680" spans="15:18" x14ac:dyDescent="0.3">
      <c r="O12680" s="85" t="s">
        <v>26600</v>
      </c>
      <c r="P12680" s="85" t="s">
        <v>33408</v>
      </c>
      <c r="Q12680" s="88">
        <v>13130.7</v>
      </c>
      <c r="R12680" s="85">
        <v>24</v>
      </c>
    </row>
    <row r="12681" spans="15:18" x14ac:dyDescent="0.3">
      <c r="O12681" s="85" t="s">
        <v>26601</v>
      </c>
      <c r="P12681" s="85" t="s">
        <v>26602</v>
      </c>
      <c r="Q12681" s="88">
        <v>14158.5</v>
      </c>
      <c r="R12681" s="85">
        <v>26</v>
      </c>
    </row>
    <row r="12682" spans="15:18" x14ac:dyDescent="0.3">
      <c r="O12682" s="85" t="s">
        <v>26603</v>
      </c>
      <c r="P12682" s="85" t="s">
        <v>26604</v>
      </c>
      <c r="Q12682" s="88">
        <v>37888.35</v>
      </c>
      <c r="R12682" s="85">
        <v>0</v>
      </c>
    </row>
    <row r="12683" spans="15:18" x14ac:dyDescent="0.3">
      <c r="O12683" s="85" t="s">
        <v>26605</v>
      </c>
      <c r="P12683" s="85" t="s">
        <v>26606</v>
      </c>
      <c r="Q12683" s="88">
        <v>37760.1</v>
      </c>
      <c r="R12683" s="85">
        <v>52</v>
      </c>
    </row>
    <row r="12684" spans="15:18" x14ac:dyDescent="0.3">
      <c r="O12684" s="85" t="s">
        <v>26607</v>
      </c>
      <c r="P12684" s="85" t="s">
        <v>26608</v>
      </c>
      <c r="Q12684" s="88">
        <v>5941.14</v>
      </c>
      <c r="R12684" s="85">
        <v>700</v>
      </c>
    </row>
    <row r="12685" spans="15:18" x14ac:dyDescent="0.3">
      <c r="O12685" s="85" t="s">
        <v>26609</v>
      </c>
      <c r="P12685" s="85" t="s">
        <v>26610</v>
      </c>
      <c r="Q12685" s="88">
        <v>2316.15</v>
      </c>
      <c r="R12685" s="85">
        <v>0</v>
      </c>
    </row>
    <row r="12686" spans="15:18" x14ac:dyDescent="0.3">
      <c r="O12686" s="85" t="s">
        <v>26611</v>
      </c>
      <c r="P12686" s="85" t="s">
        <v>26612</v>
      </c>
      <c r="Q12686" s="88">
        <v>2316.15</v>
      </c>
      <c r="R12686" s="85">
        <v>20</v>
      </c>
    </row>
    <row r="12687" spans="15:18" x14ac:dyDescent="0.3">
      <c r="O12687" s="85" t="s">
        <v>26613</v>
      </c>
      <c r="P12687" s="85" t="s">
        <v>26614</v>
      </c>
      <c r="Q12687" s="88">
        <v>2316.15</v>
      </c>
      <c r="R12687" s="85">
        <v>0</v>
      </c>
    </row>
    <row r="12688" spans="15:18" x14ac:dyDescent="0.3">
      <c r="O12688" s="85" t="s">
        <v>26615</v>
      </c>
      <c r="P12688" s="85" t="s">
        <v>26616</v>
      </c>
      <c r="Q12688" s="88">
        <v>2316.15</v>
      </c>
      <c r="R12688" s="85">
        <v>30</v>
      </c>
    </row>
    <row r="12689" spans="15:18" x14ac:dyDescent="0.3">
      <c r="O12689" s="85" t="s">
        <v>26617</v>
      </c>
      <c r="P12689" s="85" t="s">
        <v>26618</v>
      </c>
      <c r="Q12689" s="88">
        <v>2316.15</v>
      </c>
      <c r="R12689" s="85">
        <v>42</v>
      </c>
    </row>
    <row r="12690" spans="15:18" x14ac:dyDescent="0.3">
      <c r="O12690" s="85" t="s">
        <v>26619</v>
      </c>
      <c r="P12690" s="85" t="s">
        <v>26620</v>
      </c>
      <c r="Q12690" s="88">
        <v>2316.15</v>
      </c>
      <c r="R12690" s="85">
        <v>-1</v>
      </c>
    </row>
    <row r="12691" spans="15:18" x14ac:dyDescent="0.3">
      <c r="O12691" s="85" t="s">
        <v>26621</v>
      </c>
      <c r="P12691" s="85" t="s">
        <v>26622</v>
      </c>
      <c r="Q12691" s="88">
        <v>2316.15</v>
      </c>
      <c r="R12691" s="85">
        <v>35</v>
      </c>
    </row>
    <row r="12692" spans="15:18" x14ac:dyDescent="0.3">
      <c r="O12692" s="85" t="s">
        <v>26623</v>
      </c>
      <c r="P12692" s="85" t="s">
        <v>26624</v>
      </c>
      <c r="Q12692" s="88">
        <v>2316.15</v>
      </c>
      <c r="R12692" s="85">
        <v>0</v>
      </c>
    </row>
    <row r="12693" spans="15:18" x14ac:dyDescent="0.3">
      <c r="O12693" s="85" t="s">
        <v>1891</v>
      </c>
      <c r="P12693" s="85" t="s">
        <v>1892</v>
      </c>
      <c r="Q12693" s="88">
        <v>3555.3</v>
      </c>
      <c r="R12693" s="85">
        <v>117</v>
      </c>
    </row>
    <row r="12694" spans="15:18" x14ac:dyDescent="0.3">
      <c r="O12694" s="85" t="s">
        <v>1893</v>
      </c>
      <c r="P12694" s="85" t="s">
        <v>1894</v>
      </c>
      <c r="Q12694" s="88">
        <v>3555.3</v>
      </c>
      <c r="R12694" s="85">
        <v>100</v>
      </c>
    </row>
    <row r="12695" spans="15:18" x14ac:dyDescent="0.3">
      <c r="O12695" s="85" t="s">
        <v>1037</v>
      </c>
      <c r="P12695" s="85" t="s">
        <v>1038</v>
      </c>
      <c r="Q12695" s="88">
        <v>3555.3</v>
      </c>
      <c r="R12695" s="85">
        <v>77</v>
      </c>
    </row>
    <row r="12696" spans="15:18" x14ac:dyDescent="0.3">
      <c r="O12696" s="85" t="s">
        <v>1039</v>
      </c>
      <c r="P12696" s="85" t="s">
        <v>1040</v>
      </c>
      <c r="Q12696" s="88">
        <v>3555.3</v>
      </c>
      <c r="R12696" s="85">
        <v>100</v>
      </c>
    </row>
    <row r="12697" spans="15:18" x14ac:dyDescent="0.3">
      <c r="O12697" s="85" t="s">
        <v>1895</v>
      </c>
      <c r="P12697" s="85" t="s">
        <v>1896</v>
      </c>
      <c r="Q12697" s="88">
        <v>3555.3</v>
      </c>
      <c r="R12697" s="85">
        <v>88</v>
      </c>
    </row>
    <row r="12698" spans="15:18" x14ac:dyDescent="0.3">
      <c r="O12698" s="85" t="s">
        <v>26625</v>
      </c>
      <c r="P12698" s="85" t="s">
        <v>26626</v>
      </c>
      <c r="Q12698" s="88">
        <v>3555.3</v>
      </c>
      <c r="R12698" s="85">
        <v>0</v>
      </c>
    </row>
    <row r="12699" spans="15:18" x14ac:dyDescent="0.3">
      <c r="O12699" s="85" t="s">
        <v>26627</v>
      </c>
      <c r="P12699" s="85" t="s">
        <v>26628</v>
      </c>
      <c r="Q12699" s="88">
        <v>3337.51</v>
      </c>
      <c r="R12699" s="85">
        <v>1</v>
      </c>
    </row>
    <row r="12700" spans="15:18" x14ac:dyDescent="0.3">
      <c r="O12700" s="85" t="s">
        <v>26629</v>
      </c>
      <c r="P12700" s="85" t="s">
        <v>26630</v>
      </c>
      <c r="Q12700" s="88">
        <v>2904.6</v>
      </c>
      <c r="R12700" s="85">
        <v>67</v>
      </c>
    </row>
    <row r="12701" spans="15:18" x14ac:dyDescent="0.3">
      <c r="O12701" s="85" t="s">
        <v>26631</v>
      </c>
      <c r="P12701" s="85" t="s">
        <v>26632</v>
      </c>
      <c r="Q12701" s="88">
        <v>1421.4</v>
      </c>
      <c r="R12701" s="85">
        <v>0</v>
      </c>
    </row>
    <row r="12702" spans="15:18" x14ac:dyDescent="0.3">
      <c r="O12702" s="85" t="s">
        <v>26633</v>
      </c>
      <c r="P12702" s="85" t="s">
        <v>26634</v>
      </c>
      <c r="Q12702" s="88">
        <v>4699.58</v>
      </c>
      <c r="R12702" s="85">
        <v>-8</v>
      </c>
    </row>
    <row r="12703" spans="15:18" x14ac:dyDescent="0.3">
      <c r="O12703" s="85" t="s">
        <v>26635</v>
      </c>
      <c r="P12703" s="85" t="s">
        <v>26636</v>
      </c>
      <c r="Q12703" s="88">
        <v>3072.6</v>
      </c>
      <c r="R12703" s="85">
        <v>28</v>
      </c>
    </row>
    <row r="12704" spans="15:18" x14ac:dyDescent="0.3">
      <c r="O12704" s="85" t="s">
        <v>2403</v>
      </c>
      <c r="P12704" s="85" t="s">
        <v>2404</v>
      </c>
      <c r="Q12704" s="88">
        <v>3072.75</v>
      </c>
      <c r="R12704" s="85">
        <v>35</v>
      </c>
    </row>
    <row r="12705" spans="15:18" x14ac:dyDescent="0.3">
      <c r="O12705" s="85" t="s">
        <v>26637</v>
      </c>
      <c r="P12705" s="85" t="s">
        <v>26638</v>
      </c>
      <c r="Q12705" s="88">
        <v>3072.6</v>
      </c>
      <c r="R12705" s="85">
        <v>8</v>
      </c>
    </row>
    <row r="12706" spans="15:18" x14ac:dyDescent="0.3">
      <c r="O12706" s="85" t="s">
        <v>2370</v>
      </c>
      <c r="P12706" s="85" t="s">
        <v>2371</v>
      </c>
      <c r="Q12706" s="88">
        <v>3072.75</v>
      </c>
      <c r="R12706" s="85">
        <v>128</v>
      </c>
    </row>
    <row r="12707" spans="15:18" x14ac:dyDescent="0.3">
      <c r="O12707" s="85" t="s">
        <v>2374</v>
      </c>
      <c r="P12707" s="85" t="s">
        <v>2375</v>
      </c>
      <c r="Q12707" s="88">
        <v>3072.75</v>
      </c>
      <c r="R12707" s="85">
        <v>356</v>
      </c>
    </row>
    <row r="12708" spans="15:18" x14ac:dyDescent="0.3">
      <c r="O12708" s="85" t="s">
        <v>1117</v>
      </c>
      <c r="P12708" s="85" t="s">
        <v>1118</v>
      </c>
      <c r="Q12708" s="88">
        <v>3072.75</v>
      </c>
      <c r="R12708" s="85">
        <v>588</v>
      </c>
    </row>
    <row r="12709" spans="15:18" x14ac:dyDescent="0.3">
      <c r="O12709" s="85" t="s">
        <v>1119</v>
      </c>
      <c r="P12709" s="85" t="s">
        <v>1120</v>
      </c>
      <c r="Q12709" s="88">
        <v>3072.6</v>
      </c>
      <c r="R12709" s="85">
        <v>96</v>
      </c>
    </row>
    <row r="12710" spans="15:18" x14ac:dyDescent="0.3">
      <c r="O12710" s="85" t="s">
        <v>1123</v>
      </c>
      <c r="P12710" s="85" t="s">
        <v>2378</v>
      </c>
      <c r="Q12710" s="88">
        <v>3072.75</v>
      </c>
      <c r="R12710" s="85">
        <v>273</v>
      </c>
    </row>
    <row r="12711" spans="15:18" x14ac:dyDescent="0.3">
      <c r="O12711" s="85" t="s">
        <v>2379</v>
      </c>
      <c r="P12711" s="85" t="s">
        <v>2380</v>
      </c>
      <c r="Q12711" s="88">
        <v>3072.75</v>
      </c>
      <c r="R12711" s="85">
        <v>196</v>
      </c>
    </row>
    <row r="12712" spans="15:18" x14ac:dyDescent="0.3">
      <c r="O12712" s="85" t="s">
        <v>2401</v>
      </c>
      <c r="P12712" s="85" t="s">
        <v>2402</v>
      </c>
      <c r="Q12712" s="88">
        <v>3072.75</v>
      </c>
      <c r="R12712" s="85">
        <v>55</v>
      </c>
    </row>
    <row r="12713" spans="15:18" x14ac:dyDescent="0.3">
      <c r="O12713" s="85" t="s">
        <v>26639</v>
      </c>
      <c r="P12713" s="85" t="s">
        <v>26640</v>
      </c>
      <c r="Q12713" s="88">
        <v>3072.6</v>
      </c>
      <c r="R12713" s="85">
        <v>0</v>
      </c>
    </row>
    <row r="12714" spans="15:18" x14ac:dyDescent="0.3">
      <c r="O12714" s="85" t="s">
        <v>2405</v>
      </c>
      <c r="P12714" s="85" t="s">
        <v>2406</v>
      </c>
      <c r="Q12714" s="88">
        <v>3072.75</v>
      </c>
      <c r="R12714" s="85">
        <v>696</v>
      </c>
    </row>
    <row r="12715" spans="15:18" x14ac:dyDescent="0.3">
      <c r="O12715" s="85" t="s">
        <v>2383</v>
      </c>
      <c r="P12715" s="85" t="s">
        <v>2384</v>
      </c>
      <c r="Q12715" s="88">
        <v>3072.75</v>
      </c>
      <c r="R12715" s="85">
        <v>1067</v>
      </c>
    </row>
    <row r="12716" spans="15:18" x14ac:dyDescent="0.3">
      <c r="O12716" s="85" t="s">
        <v>1132</v>
      </c>
      <c r="P12716" s="85" t="s">
        <v>1133</v>
      </c>
      <c r="Q12716" s="88">
        <v>3072.75</v>
      </c>
      <c r="R12716" s="85">
        <v>978</v>
      </c>
    </row>
    <row r="12717" spans="15:18" x14ac:dyDescent="0.3">
      <c r="O12717" s="85" t="s">
        <v>1134</v>
      </c>
      <c r="P12717" s="85" t="s">
        <v>1135</v>
      </c>
      <c r="Q12717" s="88">
        <v>3072.75</v>
      </c>
      <c r="R12717" s="85">
        <v>327</v>
      </c>
    </row>
    <row r="12718" spans="15:18" x14ac:dyDescent="0.3">
      <c r="O12718" s="85" t="s">
        <v>2387</v>
      </c>
      <c r="P12718" s="85" t="s">
        <v>2388</v>
      </c>
      <c r="Q12718" s="88">
        <v>3072.75</v>
      </c>
      <c r="R12718" s="85">
        <v>163</v>
      </c>
    </row>
    <row r="12719" spans="15:18" x14ac:dyDescent="0.3">
      <c r="O12719" s="85" t="s">
        <v>26641</v>
      </c>
      <c r="P12719" s="85" t="s">
        <v>26642</v>
      </c>
      <c r="Q12719" s="88">
        <v>3072.6</v>
      </c>
      <c r="R12719" s="85">
        <v>8</v>
      </c>
    </row>
    <row r="12720" spans="15:18" x14ac:dyDescent="0.3">
      <c r="O12720" s="85" t="s">
        <v>1138</v>
      </c>
      <c r="P12720" s="85" t="s">
        <v>1139</v>
      </c>
      <c r="Q12720" s="88">
        <v>3072.75</v>
      </c>
      <c r="R12720" s="85">
        <v>428</v>
      </c>
    </row>
    <row r="12721" spans="15:18" x14ac:dyDescent="0.3">
      <c r="O12721" s="85" t="s">
        <v>1140</v>
      </c>
      <c r="P12721" s="85" t="s">
        <v>1141</v>
      </c>
      <c r="Q12721" s="88">
        <v>3072.75</v>
      </c>
      <c r="R12721" s="85">
        <v>188</v>
      </c>
    </row>
    <row r="12722" spans="15:18" x14ac:dyDescent="0.3">
      <c r="O12722" s="85" t="s">
        <v>2389</v>
      </c>
      <c r="P12722" s="85" t="s">
        <v>2390</v>
      </c>
      <c r="Q12722" s="88">
        <v>3072.75</v>
      </c>
      <c r="R12722" s="85">
        <v>170</v>
      </c>
    </row>
    <row r="12723" spans="15:18" x14ac:dyDescent="0.3">
      <c r="O12723" s="85" t="s">
        <v>26643</v>
      </c>
      <c r="P12723" s="85" t="s">
        <v>26644</v>
      </c>
      <c r="Q12723" s="88">
        <v>3072.6</v>
      </c>
      <c r="R12723" s="85">
        <v>1</v>
      </c>
    </row>
    <row r="12724" spans="15:18" x14ac:dyDescent="0.3">
      <c r="O12724" s="85" t="s">
        <v>26645</v>
      </c>
      <c r="P12724" s="85" t="s">
        <v>26646</v>
      </c>
      <c r="Q12724" s="88">
        <v>3072.75</v>
      </c>
      <c r="R12724" s="85">
        <v>0</v>
      </c>
    </row>
    <row r="12725" spans="15:18" x14ac:dyDescent="0.3">
      <c r="O12725" s="85" t="s">
        <v>26647</v>
      </c>
      <c r="P12725" s="85" t="s">
        <v>26648</v>
      </c>
      <c r="Q12725" s="88">
        <v>2551.5</v>
      </c>
      <c r="R12725" s="85">
        <v>0</v>
      </c>
    </row>
    <row r="12726" spans="15:18" x14ac:dyDescent="0.3">
      <c r="O12726" s="85" t="s">
        <v>563</v>
      </c>
      <c r="P12726" s="85" t="s">
        <v>564</v>
      </c>
      <c r="Q12726" s="88">
        <v>2551.5</v>
      </c>
      <c r="R12726" s="85">
        <v>20</v>
      </c>
    </row>
    <row r="12727" spans="15:18" x14ac:dyDescent="0.3">
      <c r="O12727" s="85" t="s">
        <v>26649</v>
      </c>
      <c r="P12727" s="85" t="s">
        <v>26650</v>
      </c>
      <c r="Q12727" s="88">
        <v>2551.5</v>
      </c>
      <c r="R12727" s="85">
        <v>12</v>
      </c>
    </row>
    <row r="12728" spans="15:18" x14ac:dyDescent="0.3">
      <c r="O12728" s="85" t="s">
        <v>26651</v>
      </c>
      <c r="P12728" s="85" t="s">
        <v>26652</v>
      </c>
      <c r="Q12728" s="88">
        <v>2551.5</v>
      </c>
      <c r="R12728" s="85">
        <v>-4</v>
      </c>
    </row>
    <row r="12729" spans="15:18" x14ac:dyDescent="0.3">
      <c r="O12729" s="85" t="s">
        <v>26653</v>
      </c>
      <c r="P12729" s="85" t="s">
        <v>26654</v>
      </c>
      <c r="Q12729" s="88">
        <v>2551.5</v>
      </c>
      <c r="R12729" s="85">
        <v>32</v>
      </c>
    </row>
    <row r="12730" spans="15:18" x14ac:dyDescent="0.3">
      <c r="O12730" s="85" t="s">
        <v>26655</v>
      </c>
      <c r="P12730" s="85" t="s">
        <v>26656</v>
      </c>
      <c r="Q12730" s="88">
        <v>2551.5</v>
      </c>
      <c r="R12730" s="85">
        <v>10</v>
      </c>
    </row>
    <row r="12731" spans="15:18" x14ac:dyDescent="0.3">
      <c r="O12731" s="85" t="s">
        <v>26657</v>
      </c>
      <c r="P12731" s="85" t="s">
        <v>26658</v>
      </c>
      <c r="Q12731" s="88">
        <v>2551.5</v>
      </c>
      <c r="R12731" s="85">
        <v>0</v>
      </c>
    </row>
    <row r="12732" spans="15:18" x14ac:dyDescent="0.3">
      <c r="O12732" s="85" t="s">
        <v>26659</v>
      </c>
      <c r="P12732" s="85" t="s">
        <v>26660</v>
      </c>
      <c r="Q12732" s="88">
        <v>2551.5</v>
      </c>
      <c r="R12732" s="85">
        <v>0</v>
      </c>
    </row>
    <row r="12733" spans="15:18" x14ac:dyDescent="0.3">
      <c r="O12733" s="85" t="s">
        <v>26661</v>
      </c>
      <c r="P12733" s="85" t="s">
        <v>26662</v>
      </c>
      <c r="Q12733" s="88">
        <v>2551.5</v>
      </c>
      <c r="R12733" s="85">
        <v>-2</v>
      </c>
    </row>
    <row r="12734" spans="15:18" x14ac:dyDescent="0.3">
      <c r="O12734" s="85" t="s">
        <v>565</v>
      </c>
      <c r="P12734" s="85" t="s">
        <v>566</v>
      </c>
      <c r="Q12734" s="88">
        <v>2551.5</v>
      </c>
      <c r="R12734" s="85">
        <v>41</v>
      </c>
    </row>
    <row r="12735" spans="15:18" x14ac:dyDescent="0.3">
      <c r="O12735" s="85" t="s">
        <v>567</v>
      </c>
      <c r="P12735" s="85" t="s">
        <v>568</v>
      </c>
      <c r="Q12735" s="88">
        <v>2551.5</v>
      </c>
      <c r="R12735" s="85">
        <v>234</v>
      </c>
    </row>
    <row r="12736" spans="15:18" x14ac:dyDescent="0.3">
      <c r="O12736" s="85" t="s">
        <v>569</v>
      </c>
      <c r="P12736" s="85" t="s">
        <v>570</v>
      </c>
      <c r="Q12736" s="88">
        <v>2551.5</v>
      </c>
      <c r="R12736" s="85">
        <v>38</v>
      </c>
    </row>
    <row r="12737" spans="15:18" x14ac:dyDescent="0.3">
      <c r="O12737" s="85" t="s">
        <v>571</v>
      </c>
      <c r="P12737" s="85" t="s">
        <v>572</v>
      </c>
      <c r="Q12737" s="88">
        <v>2551.5</v>
      </c>
      <c r="R12737" s="85">
        <v>262</v>
      </c>
    </row>
    <row r="12738" spans="15:18" x14ac:dyDescent="0.3">
      <c r="O12738" s="85" t="s">
        <v>573</v>
      </c>
      <c r="P12738" s="85" t="s">
        <v>574</v>
      </c>
      <c r="Q12738" s="88">
        <v>2551.5</v>
      </c>
      <c r="R12738" s="85">
        <v>297</v>
      </c>
    </row>
    <row r="12739" spans="15:18" x14ac:dyDescent="0.3">
      <c r="O12739" s="85" t="s">
        <v>26663</v>
      </c>
      <c r="P12739" s="85" t="s">
        <v>26664</v>
      </c>
      <c r="Q12739" s="88">
        <v>2551.5</v>
      </c>
      <c r="R12739" s="85">
        <v>0</v>
      </c>
    </row>
    <row r="12740" spans="15:18" x14ac:dyDescent="0.3">
      <c r="O12740" s="85" t="s">
        <v>575</v>
      </c>
      <c r="P12740" s="85" t="s">
        <v>576</v>
      </c>
      <c r="Q12740" s="88">
        <v>2551.5</v>
      </c>
      <c r="R12740" s="85">
        <v>81</v>
      </c>
    </row>
    <row r="12741" spans="15:18" x14ac:dyDescent="0.3">
      <c r="O12741" s="85" t="s">
        <v>577</v>
      </c>
      <c r="P12741" s="85" t="s">
        <v>578</v>
      </c>
      <c r="Q12741" s="88">
        <v>2551.5</v>
      </c>
      <c r="R12741" s="85">
        <v>228</v>
      </c>
    </row>
    <row r="12742" spans="15:18" x14ac:dyDescent="0.3">
      <c r="O12742" s="85" t="s">
        <v>26665</v>
      </c>
      <c r="P12742" s="85" t="s">
        <v>26666</v>
      </c>
      <c r="Q12742" s="88">
        <v>2551.5</v>
      </c>
      <c r="R12742" s="85">
        <v>0</v>
      </c>
    </row>
    <row r="12743" spans="15:18" x14ac:dyDescent="0.3">
      <c r="O12743" s="85" t="s">
        <v>26667</v>
      </c>
      <c r="P12743" s="85" t="s">
        <v>26668</v>
      </c>
      <c r="Q12743" s="88">
        <v>2551.5</v>
      </c>
      <c r="R12743" s="85">
        <v>-10</v>
      </c>
    </row>
    <row r="12744" spans="15:18" x14ac:dyDescent="0.3">
      <c r="O12744" s="85" t="s">
        <v>984</v>
      </c>
      <c r="P12744" s="85" t="s">
        <v>985</v>
      </c>
      <c r="Q12744" s="88">
        <v>2551.5</v>
      </c>
      <c r="R12744" s="85">
        <v>-1</v>
      </c>
    </row>
    <row r="12745" spans="15:18" x14ac:dyDescent="0.3">
      <c r="O12745" s="85" t="s">
        <v>988</v>
      </c>
      <c r="P12745" s="85" t="s">
        <v>989</v>
      </c>
      <c r="Q12745" s="88">
        <v>2551.5</v>
      </c>
      <c r="R12745" s="85">
        <v>7</v>
      </c>
    </row>
    <row r="12746" spans="15:18" x14ac:dyDescent="0.3">
      <c r="O12746" s="85" t="s">
        <v>990</v>
      </c>
      <c r="P12746" s="85" t="s">
        <v>991</v>
      </c>
      <c r="Q12746" s="88">
        <v>2516.5500000000002</v>
      </c>
      <c r="R12746" s="85">
        <v>-7</v>
      </c>
    </row>
    <row r="12747" spans="15:18" x14ac:dyDescent="0.3">
      <c r="O12747" s="85" t="s">
        <v>591</v>
      </c>
      <c r="P12747" s="85" t="s">
        <v>592</v>
      </c>
      <c r="Q12747" s="88">
        <v>2087.6999999999998</v>
      </c>
      <c r="R12747" s="85">
        <v>519</v>
      </c>
    </row>
    <row r="12748" spans="15:18" x14ac:dyDescent="0.3">
      <c r="O12748" s="85" t="s">
        <v>593</v>
      </c>
      <c r="P12748" s="85" t="s">
        <v>594</v>
      </c>
      <c r="Q12748" s="88">
        <v>2087.6999999999998</v>
      </c>
      <c r="R12748" s="85">
        <v>276</v>
      </c>
    </row>
    <row r="12749" spans="15:18" x14ac:dyDescent="0.3">
      <c r="O12749" s="85" t="s">
        <v>595</v>
      </c>
      <c r="P12749" s="85" t="s">
        <v>596</v>
      </c>
      <c r="Q12749" s="88">
        <v>2087.6999999999998</v>
      </c>
      <c r="R12749" s="85">
        <v>100</v>
      </c>
    </row>
    <row r="12750" spans="15:18" x14ac:dyDescent="0.3">
      <c r="O12750" s="85" t="s">
        <v>597</v>
      </c>
      <c r="P12750" s="85" t="s">
        <v>598</v>
      </c>
      <c r="Q12750" s="88">
        <v>2087.6999999999998</v>
      </c>
      <c r="R12750" s="85">
        <v>60</v>
      </c>
    </row>
    <row r="12751" spans="15:18" x14ac:dyDescent="0.3">
      <c r="O12751" s="85" t="s">
        <v>599</v>
      </c>
      <c r="P12751" s="85" t="s">
        <v>600</v>
      </c>
      <c r="Q12751" s="88">
        <v>2087.6999999999998</v>
      </c>
      <c r="R12751" s="85">
        <v>0</v>
      </c>
    </row>
    <row r="12752" spans="15:18" x14ac:dyDescent="0.3">
      <c r="O12752" s="85" t="s">
        <v>601</v>
      </c>
      <c r="P12752" s="85" t="s">
        <v>602</v>
      </c>
      <c r="Q12752" s="88">
        <v>2087.6999999999998</v>
      </c>
      <c r="R12752" s="85">
        <v>517</v>
      </c>
    </row>
    <row r="12753" spans="15:18" x14ac:dyDescent="0.3">
      <c r="O12753" s="85" t="s">
        <v>26669</v>
      </c>
      <c r="P12753" s="85" t="s">
        <v>26670</v>
      </c>
      <c r="Q12753" s="88">
        <v>2087.6999999999998</v>
      </c>
      <c r="R12753" s="85">
        <v>-1</v>
      </c>
    </row>
    <row r="12754" spans="15:18" x14ac:dyDescent="0.3">
      <c r="O12754" s="85" t="s">
        <v>26671</v>
      </c>
      <c r="P12754" s="85" t="s">
        <v>26672</v>
      </c>
      <c r="Q12754" s="88">
        <v>2087.6999999999998</v>
      </c>
      <c r="R12754" s="85">
        <v>12</v>
      </c>
    </row>
    <row r="12755" spans="15:18" x14ac:dyDescent="0.3">
      <c r="O12755" s="85" t="s">
        <v>26673</v>
      </c>
      <c r="P12755" s="85" t="s">
        <v>26674</v>
      </c>
      <c r="Q12755" s="88">
        <v>2087.6999999999998</v>
      </c>
      <c r="R12755" s="85">
        <v>26</v>
      </c>
    </row>
    <row r="12756" spans="15:18" x14ac:dyDescent="0.3">
      <c r="O12756" s="85" t="s">
        <v>26675</v>
      </c>
      <c r="P12756" s="85" t="s">
        <v>26676</v>
      </c>
      <c r="Q12756" s="88">
        <v>2087.6999999999998</v>
      </c>
      <c r="R12756" s="85">
        <v>7</v>
      </c>
    </row>
    <row r="12757" spans="15:18" x14ac:dyDescent="0.3">
      <c r="O12757" s="85" t="s">
        <v>26677</v>
      </c>
      <c r="P12757" s="85" t="s">
        <v>26678</v>
      </c>
      <c r="Q12757" s="88">
        <v>2087.6999999999998</v>
      </c>
      <c r="R12757" s="85">
        <v>7</v>
      </c>
    </row>
    <row r="12758" spans="15:18" x14ac:dyDescent="0.3">
      <c r="O12758" s="85" t="s">
        <v>26679</v>
      </c>
      <c r="P12758" s="85" t="s">
        <v>26680</v>
      </c>
      <c r="Q12758" s="88">
        <v>2087.6999999999998</v>
      </c>
      <c r="R12758" s="85">
        <v>3</v>
      </c>
    </row>
    <row r="12759" spans="15:18" x14ac:dyDescent="0.3">
      <c r="O12759" s="85" t="s">
        <v>26681</v>
      </c>
      <c r="P12759" s="85" t="s">
        <v>26682</v>
      </c>
      <c r="Q12759" s="88">
        <v>2087.6999999999998</v>
      </c>
      <c r="R12759" s="85">
        <v>0</v>
      </c>
    </row>
    <row r="12760" spans="15:18" x14ac:dyDescent="0.3">
      <c r="O12760" s="85" t="s">
        <v>603</v>
      </c>
      <c r="P12760" s="85" t="s">
        <v>604</v>
      </c>
      <c r="Q12760" s="88">
        <v>2087.6999999999998</v>
      </c>
      <c r="R12760" s="85">
        <v>608</v>
      </c>
    </row>
    <row r="12761" spans="15:18" x14ac:dyDescent="0.3">
      <c r="O12761" s="85" t="s">
        <v>607</v>
      </c>
      <c r="P12761" s="85" t="s">
        <v>608</v>
      </c>
      <c r="Q12761" s="88">
        <v>2087.6999999999998</v>
      </c>
      <c r="R12761" s="85">
        <v>402</v>
      </c>
    </row>
    <row r="12762" spans="15:18" x14ac:dyDescent="0.3">
      <c r="O12762" s="85" t="s">
        <v>26683</v>
      </c>
      <c r="P12762" s="85" t="s">
        <v>26684</v>
      </c>
      <c r="Q12762" s="88">
        <v>2087.6999999999998</v>
      </c>
      <c r="R12762" s="85">
        <v>0</v>
      </c>
    </row>
    <row r="12763" spans="15:18" x14ac:dyDescent="0.3">
      <c r="O12763" s="85" t="s">
        <v>26685</v>
      </c>
      <c r="P12763" s="85" t="s">
        <v>26686</v>
      </c>
      <c r="Q12763" s="88">
        <v>2087.6999999999998</v>
      </c>
      <c r="R12763" s="85">
        <v>22</v>
      </c>
    </row>
    <row r="12764" spans="15:18" x14ac:dyDescent="0.3">
      <c r="O12764" s="85" t="s">
        <v>26687</v>
      </c>
      <c r="P12764" s="85" t="s">
        <v>26688</v>
      </c>
      <c r="Q12764" s="88">
        <v>2087.6999999999998</v>
      </c>
      <c r="R12764" s="85">
        <v>131</v>
      </c>
    </row>
    <row r="12765" spans="15:18" x14ac:dyDescent="0.3">
      <c r="O12765" s="85" t="s">
        <v>609</v>
      </c>
      <c r="P12765" s="85" t="s">
        <v>610</v>
      </c>
      <c r="Q12765" s="88">
        <v>2087.6999999999998</v>
      </c>
      <c r="R12765" s="85">
        <v>165</v>
      </c>
    </row>
    <row r="12766" spans="15:18" x14ac:dyDescent="0.3">
      <c r="O12766" s="85" t="s">
        <v>26689</v>
      </c>
      <c r="P12766" s="85" t="s">
        <v>26690</v>
      </c>
      <c r="Q12766" s="88">
        <v>2087.6999999999998</v>
      </c>
      <c r="R12766" s="85">
        <v>1</v>
      </c>
    </row>
    <row r="12767" spans="15:18" x14ac:dyDescent="0.3">
      <c r="O12767" s="85" t="s">
        <v>611</v>
      </c>
      <c r="P12767" s="85" t="s">
        <v>612</v>
      </c>
      <c r="Q12767" s="88">
        <v>2087.6999999999998</v>
      </c>
      <c r="R12767" s="85">
        <v>183</v>
      </c>
    </row>
    <row r="12768" spans="15:18" x14ac:dyDescent="0.3">
      <c r="O12768" s="85" t="s">
        <v>613</v>
      </c>
      <c r="P12768" s="85" t="s">
        <v>614</v>
      </c>
      <c r="Q12768" s="88">
        <v>2087.6999999999998</v>
      </c>
      <c r="R12768" s="85">
        <v>163</v>
      </c>
    </row>
    <row r="12769" spans="15:18" x14ac:dyDescent="0.3">
      <c r="O12769" s="85" t="s">
        <v>615</v>
      </c>
      <c r="P12769" s="85" t="s">
        <v>616</v>
      </c>
      <c r="Q12769" s="88">
        <v>2087.6999999999998</v>
      </c>
      <c r="R12769" s="85">
        <v>251</v>
      </c>
    </row>
    <row r="12770" spans="15:18" x14ac:dyDescent="0.3">
      <c r="O12770" s="85" t="s">
        <v>617</v>
      </c>
      <c r="P12770" s="85" t="s">
        <v>618</v>
      </c>
      <c r="Q12770" s="88">
        <v>2087.6999999999998</v>
      </c>
      <c r="R12770" s="85">
        <v>443</v>
      </c>
    </row>
    <row r="12771" spans="15:18" x14ac:dyDescent="0.3">
      <c r="O12771" s="85" t="s">
        <v>26691</v>
      </c>
      <c r="P12771" s="85" t="s">
        <v>26692</v>
      </c>
      <c r="Q12771" s="88">
        <v>2087.6999999999998</v>
      </c>
      <c r="R12771" s="85">
        <v>0</v>
      </c>
    </row>
    <row r="12772" spans="15:18" x14ac:dyDescent="0.3">
      <c r="O12772" s="85" t="s">
        <v>619</v>
      </c>
      <c r="P12772" s="85" t="s">
        <v>620</v>
      </c>
      <c r="Q12772" s="88">
        <v>2087.6999999999998</v>
      </c>
      <c r="R12772" s="85">
        <v>452</v>
      </c>
    </row>
    <row r="12773" spans="15:18" x14ac:dyDescent="0.3">
      <c r="O12773" s="85" t="s">
        <v>26693</v>
      </c>
      <c r="P12773" s="85" t="s">
        <v>26694</v>
      </c>
      <c r="Q12773" s="88">
        <v>2087.6999999999998</v>
      </c>
      <c r="R12773" s="85">
        <v>0</v>
      </c>
    </row>
    <row r="12774" spans="15:18" x14ac:dyDescent="0.3">
      <c r="O12774" s="85" t="s">
        <v>621</v>
      </c>
      <c r="P12774" s="85" t="s">
        <v>622</v>
      </c>
      <c r="Q12774" s="88">
        <v>2087.6999999999998</v>
      </c>
      <c r="R12774" s="85">
        <v>66</v>
      </c>
    </row>
    <row r="12775" spans="15:18" x14ac:dyDescent="0.3">
      <c r="O12775" s="85" t="s">
        <v>623</v>
      </c>
      <c r="P12775" s="85" t="s">
        <v>624</v>
      </c>
      <c r="Q12775" s="88">
        <v>2087.6999999999998</v>
      </c>
      <c r="R12775" s="85">
        <v>76</v>
      </c>
    </row>
    <row r="12776" spans="15:18" x14ac:dyDescent="0.3">
      <c r="O12776" s="85" t="s">
        <v>26695</v>
      </c>
      <c r="P12776" s="85" t="s">
        <v>26696</v>
      </c>
      <c r="Q12776" s="88">
        <v>2087.6999999999998</v>
      </c>
      <c r="R12776" s="85">
        <v>0</v>
      </c>
    </row>
    <row r="12777" spans="15:18" x14ac:dyDescent="0.3">
      <c r="O12777" s="85" t="s">
        <v>26697</v>
      </c>
      <c r="P12777" s="85" t="s">
        <v>26698</v>
      </c>
      <c r="Q12777" s="88">
        <v>10326.9</v>
      </c>
      <c r="R12777" s="85">
        <v>0</v>
      </c>
    </row>
    <row r="12778" spans="15:18" x14ac:dyDescent="0.3">
      <c r="O12778" s="85" t="s">
        <v>26699</v>
      </c>
      <c r="P12778" s="85" t="s">
        <v>26700</v>
      </c>
      <c r="Q12778" s="88">
        <v>6818.55</v>
      </c>
      <c r="R12778" s="85">
        <v>-6</v>
      </c>
    </row>
    <row r="12779" spans="15:18" x14ac:dyDescent="0.3">
      <c r="O12779" s="85" t="s">
        <v>26701</v>
      </c>
      <c r="P12779" s="85" t="s">
        <v>26702</v>
      </c>
      <c r="Q12779" s="88">
        <v>14876.25</v>
      </c>
      <c r="R12779" s="85">
        <v>0</v>
      </c>
    </row>
    <row r="12780" spans="15:18" x14ac:dyDescent="0.3">
      <c r="O12780" s="85" t="s">
        <v>26703</v>
      </c>
      <c r="P12780" s="85" t="s">
        <v>26704</v>
      </c>
      <c r="Q12780" s="88">
        <v>9390</v>
      </c>
      <c r="R12780" s="85">
        <v>0</v>
      </c>
    </row>
    <row r="12781" spans="15:18" x14ac:dyDescent="0.3">
      <c r="O12781" s="85" t="s">
        <v>26705</v>
      </c>
      <c r="P12781" s="85" t="s">
        <v>26706</v>
      </c>
      <c r="Q12781" s="88">
        <v>29624.85</v>
      </c>
      <c r="R12781" s="85">
        <v>14</v>
      </c>
    </row>
    <row r="12782" spans="15:18" x14ac:dyDescent="0.3">
      <c r="O12782" s="85" t="s">
        <v>26707</v>
      </c>
      <c r="P12782" s="85" t="s">
        <v>26708</v>
      </c>
      <c r="Q12782" s="88">
        <v>417.9</v>
      </c>
      <c r="R12782" s="85">
        <v>5560</v>
      </c>
    </row>
    <row r="12783" spans="15:18" x14ac:dyDescent="0.3">
      <c r="O12783" s="85" t="s">
        <v>26709</v>
      </c>
      <c r="P12783" s="85" t="s">
        <v>26710</v>
      </c>
      <c r="Q12783" s="88">
        <v>417.9</v>
      </c>
      <c r="R12783" s="85">
        <v>3616</v>
      </c>
    </row>
    <row r="12784" spans="15:18" x14ac:dyDescent="0.3">
      <c r="O12784" s="85" t="s">
        <v>26711</v>
      </c>
      <c r="P12784" s="85" t="s">
        <v>26712</v>
      </c>
      <c r="Q12784" s="88">
        <v>420.3</v>
      </c>
      <c r="R12784" s="85">
        <v>1800</v>
      </c>
    </row>
    <row r="12785" spans="15:18" x14ac:dyDescent="0.3">
      <c r="O12785" s="85" t="s">
        <v>26713</v>
      </c>
      <c r="P12785" s="85" t="s">
        <v>26714</v>
      </c>
      <c r="Q12785" s="88">
        <v>420.3</v>
      </c>
      <c r="R12785" s="85">
        <v>888</v>
      </c>
    </row>
    <row r="12786" spans="15:18" x14ac:dyDescent="0.3">
      <c r="O12786" s="85" t="s">
        <v>26715</v>
      </c>
      <c r="P12786" s="85" t="s">
        <v>26716</v>
      </c>
      <c r="Q12786" s="88">
        <v>417.6</v>
      </c>
      <c r="R12786" s="85">
        <v>928</v>
      </c>
    </row>
    <row r="12787" spans="15:18" x14ac:dyDescent="0.3">
      <c r="O12787" s="85" t="s">
        <v>26717</v>
      </c>
      <c r="P12787" s="85" t="s">
        <v>26718</v>
      </c>
      <c r="Q12787" s="88">
        <v>603.15</v>
      </c>
      <c r="R12787" s="85">
        <v>5742</v>
      </c>
    </row>
    <row r="12788" spans="15:18" x14ac:dyDescent="0.3">
      <c r="O12788" s="85" t="s">
        <v>26719</v>
      </c>
      <c r="P12788" s="85" t="s">
        <v>26720</v>
      </c>
      <c r="Q12788" s="88">
        <v>603.15</v>
      </c>
      <c r="R12788" s="85">
        <v>137</v>
      </c>
    </row>
    <row r="12789" spans="15:18" x14ac:dyDescent="0.3">
      <c r="O12789" s="85" t="s">
        <v>26721</v>
      </c>
      <c r="P12789" s="85" t="s">
        <v>26722</v>
      </c>
      <c r="Q12789" s="88">
        <v>603.15</v>
      </c>
      <c r="R12789" s="85">
        <v>4695</v>
      </c>
    </row>
    <row r="12790" spans="15:18" x14ac:dyDescent="0.3">
      <c r="O12790" s="85" t="s">
        <v>26723</v>
      </c>
      <c r="P12790" s="85" t="s">
        <v>26724</v>
      </c>
      <c r="Q12790" s="88">
        <v>603.15</v>
      </c>
      <c r="R12790" s="85">
        <v>45</v>
      </c>
    </row>
    <row r="12791" spans="15:18" x14ac:dyDescent="0.3">
      <c r="O12791" s="85" t="s">
        <v>26725</v>
      </c>
      <c r="P12791" s="85" t="s">
        <v>26726</v>
      </c>
      <c r="Q12791" s="88">
        <v>603.15</v>
      </c>
      <c r="R12791" s="85">
        <v>80</v>
      </c>
    </row>
    <row r="12792" spans="15:18" x14ac:dyDescent="0.3">
      <c r="O12792" s="85" t="s">
        <v>26727</v>
      </c>
      <c r="P12792" s="85" t="s">
        <v>26728</v>
      </c>
      <c r="Q12792" s="88">
        <v>603.15</v>
      </c>
      <c r="R12792" s="85">
        <v>14218</v>
      </c>
    </row>
    <row r="12793" spans="15:18" x14ac:dyDescent="0.3">
      <c r="O12793" s="85" t="s">
        <v>26729</v>
      </c>
      <c r="P12793" s="85" t="s">
        <v>26730</v>
      </c>
      <c r="Q12793" s="88">
        <v>603.15</v>
      </c>
      <c r="R12793" s="85">
        <v>2588</v>
      </c>
    </row>
    <row r="12794" spans="15:18" x14ac:dyDescent="0.3">
      <c r="O12794" s="85" t="s">
        <v>26731</v>
      </c>
      <c r="P12794" s="85" t="s">
        <v>26732</v>
      </c>
      <c r="Q12794" s="88">
        <v>603.15</v>
      </c>
      <c r="R12794" s="85">
        <v>0</v>
      </c>
    </row>
    <row r="12795" spans="15:18" x14ac:dyDescent="0.3">
      <c r="O12795" s="85" t="s">
        <v>26733</v>
      </c>
      <c r="P12795" s="85" t="s">
        <v>26734</v>
      </c>
      <c r="Q12795" s="88">
        <v>603.15</v>
      </c>
      <c r="R12795" s="85">
        <v>1409</v>
      </c>
    </row>
    <row r="12796" spans="15:18" x14ac:dyDescent="0.3">
      <c r="O12796" s="85" t="s">
        <v>26735</v>
      </c>
      <c r="P12796" s="85" t="s">
        <v>26736</v>
      </c>
      <c r="Q12796" s="88">
        <v>603.15</v>
      </c>
      <c r="R12796" s="85">
        <v>8</v>
      </c>
    </row>
    <row r="12797" spans="15:18" x14ac:dyDescent="0.3">
      <c r="O12797" s="85" t="s">
        <v>26737</v>
      </c>
      <c r="P12797" s="85" t="s">
        <v>26738</v>
      </c>
      <c r="Q12797" s="88">
        <v>603.15</v>
      </c>
      <c r="R12797" s="85">
        <v>-9</v>
      </c>
    </row>
    <row r="12798" spans="15:18" x14ac:dyDescent="0.3">
      <c r="O12798" s="85" t="s">
        <v>26739</v>
      </c>
      <c r="P12798" s="85" t="s">
        <v>26740</v>
      </c>
      <c r="Q12798" s="88">
        <v>603.15</v>
      </c>
      <c r="R12798" s="85">
        <v>107</v>
      </c>
    </row>
    <row r="12799" spans="15:18" x14ac:dyDescent="0.3">
      <c r="O12799" s="85" t="s">
        <v>26741</v>
      </c>
      <c r="P12799" s="85" t="s">
        <v>26742</v>
      </c>
      <c r="Q12799" s="88">
        <v>603.15</v>
      </c>
      <c r="R12799" s="85">
        <v>44</v>
      </c>
    </row>
    <row r="12800" spans="15:18" x14ac:dyDescent="0.3">
      <c r="O12800" s="85" t="s">
        <v>26743</v>
      </c>
      <c r="P12800" s="85" t="s">
        <v>26744</v>
      </c>
      <c r="Q12800" s="88">
        <v>603.15</v>
      </c>
      <c r="R12800" s="85">
        <v>1002</v>
      </c>
    </row>
    <row r="12801" spans="15:18" x14ac:dyDescent="0.3">
      <c r="O12801" s="85" t="s">
        <v>26745</v>
      </c>
      <c r="P12801" s="85" t="s">
        <v>35329</v>
      </c>
      <c r="Q12801" s="88">
        <v>850.05</v>
      </c>
      <c r="R12801" s="85">
        <v>432</v>
      </c>
    </row>
    <row r="12802" spans="15:18" x14ac:dyDescent="0.3">
      <c r="O12802" s="85" t="s">
        <v>26746</v>
      </c>
      <c r="P12802" s="85" t="s">
        <v>26747</v>
      </c>
      <c r="Q12802" s="88">
        <v>834</v>
      </c>
      <c r="R12802" s="85">
        <v>-24</v>
      </c>
    </row>
    <row r="12803" spans="15:18" x14ac:dyDescent="0.3">
      <c r="O12803" s="85" t="s">
        <v>26748</v>
      </c>
      <c r="P12803" s="85" t="s">
        <v>26749</v>
      </c>
      <c r="Q12803" s="88">
        <v>16871.400000000001</v>
      </c>
      <c r="R12803" s="85">
        <v>-1</v>
      </c>
    </row>
    <row r="12804" spans="15:18" x14ac:dyDescent="0.3">
      <c r="O12804" s="85" t="s">
        <v>26750</v>
      </c>
      <c r="P12804" s="85" t="s">
        <v>26751</v>
      </c>
      <c r="Q12804" s="88">
        <v>12605.81</v>
      </c>
      <c r="R12804" s="85">
        <v>0</v>
      </c>
    </row>
    <row r="12805" spans="15:18" x14ac:dyDescent="0.3">
      <c r="O12805" s="85" t="s">
        <v>26752</v>
      </c>
      <c r="P12805" s="85" t="s">
        <v>26753</v>
      </c>
      <c r="Q12805" s="88">
        <v>15450</v>
      </c>
      <c r="R12805" s="85">
        <v>1</v>
      </c>
    </row>
    <row r="12806" spans="15:18" x14ac:dyDescent="0.3">
      <c r="O12806" s="85" t="s">
        <v>26754</v>
      </c>
      <c r="P12806" s="85" t="s">
        <v>26755</v>
      </c>
      <c r="Q12806" s="88">
        <v>13965.41</v>
      </c>
      <c r="R12806" s="85">
        <v>0</v>
      </c>
    </row>
    <row r="12807" spans="15:18" x14ac:dyDescent="0.3">
      <c r="O12807" s="85" t="s">
        <v>26756</v>
      </c>
      <c r="P12807" s="85" t="s">
        <v>26757</v>
      </c>
      <c r="Q12807" s="88">
        <v>28119</v>
      </c>
      <c r="R12807" s="85">
        <v>0</v>
      </c>
    </row>
    <row r="12808" spans="15:18" x14ac:dyDescent="0.3">
      <c r="O12808" s="85" t="s">
        <v>26758</v>
      </c>
      <c r="P12808" s="85" t="s">
        <v>26759</v>
      </c>
      <c r="Q12808" s="88">
        <v>15449.07</v>
      </c>
      <c r="R12808" s="85">
        <v>0</v>
      </c>
    </row>
    <row r="12809" spans="15:18" x14ac:dyDescent="0.3">
      <c r="O12809" s="85" t="s">
        <v>26760</v>
      </c>
      <c r="P12809" s="85" t="s">
        <v>26761</v>
      </c>
      <c r="Q12809" s="88">
        <v>4201.32</v>
      </c>
      <c r="R12809" s="85">
        <v>3</v>
      </c>
    </row>
    <row r="12810" spans="15:18" x14ac:dyDescent="0.3">
      <c r="O12810" s="85" t="s">
        <v>26762</v>
      </c>
      <c r="P12810" s="85" t="s">
        <v>26763</v>
      </c>
      <c r="Q12810" s="88">
        <v>4201.32</v>
      </c>
      <c r="R12810" s="85">
        <v>-2</v>
      </c>
    </row>
    <row r="12811" spans="15:18" x14ac:dyDescent="0.3">
      <c r="O12811" s="85" t="s">
        <v>26764</v>
      </c>
      <c r="P12811" s="85" t="s">
        <v>26765</v>
      </c>
      <c r="Q12811" s="88">
        <v>2841.72</v>
      </c>
      <c r="R12811" s="85">
        <v>-2</v>
      </c>
    </row>
    <row r="12812" spans="15:18" x14ac:dyDescent="0.3">
      <c r="O12812" s="85" t="s">
        <v>26766</v>
      </c>
      <c r="P12812" s="85" t="s">
        <v>26767</v>
      </c>
      <c r="Q12812" s="88">
        <v>2841.72</v>
      </c>
      <c r="R12812" s="85">
        <v>-6</v>
      </c>
    </row>
    <row r="12813" spans="15:18" x14ac:dyDescent="0.3">
      <c r="O12813" s="85" t="s">
        <v>26768</v>
      </c>
      <c r="P12813" s="85" t="s">
        <v>26769</v>
      </c>
      <c r="Q12813" s="88">
        <v>24101.54</v>
      </c>
      <c r="R12813" s="85">
        <v>0</v>
      </c>
    </row>
    <row r="12814" spans="15:18" x14ac:dyDescent="0.3">
      <c r="O12814" s="85" t="s">
        <v>26770</v>
      </c>
      <c r="P12814" s="85" t="s">
        <v>26771</v>
      </c>
      <c r="Q12814" s="88">
        <v>987.72</v>
      </c>
      <c r="R12814" s="85">
        <v>0</v>
      </c>
    </row>
    <row r="12815" spans="15:18" x14ac:dyDescent="0.3">
      <c r="O12815" s="85" t="s">
        <v>26772</v>
      </c>
      <c r="P12815" s="85" t="s">
        <v>26773</v>
      </c>
      <c r="Q12815" s="88">
        <v>2100.12</v>
      </c>
      <c r="R12815" s="85">
        <v>150</v>
      </c>
    </row>
    <row r="12816" spans="15:18" x14ac:dyDescent="0.3">
      <c r="O12816" s="85" t="s">
        <v>26774</v>
      </c>
      <c r="P12816" s="85" t="s">
        <v>26775</v>
      </c>
      <c r="Q12816" s="88">
        <v>987.72</v>
      </c>
      <c r="R12816" s="85">
        <v>24</v>
      </c>
    </row>
    <row r="12817" spans="15:18" x14ac:dyDescent="0.3">
      <c r="O12817" s="85" t="s">
        <v>26776</v>
      </c>
      <c r="P12817" s="85" t="s">
        <v>26777</v>
      </c>
      <c r="Q12817" s="88">
        <v>987.72</v>
      </c>
      <c r="R12817" s="85">
        <v>11</v>
      </c>
    </row>
    <row r="12818" spans="15:18" x14ac:dyDescent="0.3">
      <c r="O12818" s="85" t="s">
        <v>26778</v>
      </c>
      <c r="P12818" s="85" t="s">
        <v>26779</v>
      </c>
      <c r="Q12818" s="88">
        <v>987.72</v>
      </c>
      <c r="R12818" s="85">
        <v>0</v>
      </c>
    </row>
    <row r="12819" spans="15:18" x14ac:dyDescent="0.3">
      <c r="O12819" s="85" t="s">
        <v>26780</v>
      </c>
      <c r="P12819" s="85" t="s">
        <v>26781</v>
      </c>
      <c r="Q12819" s="88">
        <v>7044.43</v>
      </c>
      <c r="R12819" s="85">
        <v>0</v>
      </c>
    </row>
    <row r="12820" spans="15:18" x14ac:dyDescent="0.3">
      <c r="O12820" s="85" t="s">
        <v>26782</v>
      </c>
      <c r="P12820" s="85" t="s">
        <v>26783</v>
      </c>
      <c r="Q12820" s="88">
        <v>140897.82</v>
      </c>
      <c r="R12820" s="85">
        <v>0</v>
      </c>
    </row>
    <row r="12821" spans="15:18" x14ac:dyDescent="0.3">
      <c r="O12821" s="85" t="s">
        <v>26784</v>
      </c>
      <c r="P12821" s="85" t="s">
        <v>26785</v>
      </c>
      <c r="Q12821" s="88">
        <v>1425</v>
      </c>
      <c r="R12821" s="85">
        <v>3080</v>
      </c>
    </row>
    <row r="12822" spans="15:18" x14ac:dyDescent="0.3">
      <c r="O12822" s="85" t="s">
        <v>26786</v>
      </c>
      <c r="P12822" s="85" t="s">
        <v>26787</v>
      </c>
      <c r="Q12822" s="88">
        <v>2625</v>
      </c>
      <c r="R12822" s="85">
        <v>4</v>
      </c>
    </row>
    <row r="12823" spans="15:18" x14ac:dyDescent="0.3">
      <c r="O12823" s="85" t="s">
        <v>26788</v>
      </c>
      <c r="P12823" s="85" t="s">
        <v>26789</v>
      </c>
      <c r="Q12823" s="88">
        <v>4000</v>
      </c>
      <c r="R12823" s="85">
        <v>0</v>
      </c>
    </row>
    <row r="12824" spans="15:18" x14ac:dyDescent="0.3">
      <c r="O12824" s="85" t="s">
        <v>26790</v>
      </c>
      <c r="P12824" s="85" t="s">
        <v>26791</v>
      </c>
      <c r="Q12824" s="88">
        <v>17622.150000000001</v>
      </c>
      <c r="R12824" s="85">
        <v>31</v>
      </c>
    </row>
    <row r="12825" spans="15:18" x14ac:dyDescent="0.3">
      <c r="O12825" s="85" t="s">
        <v>26792</v>
      </c>
      <c r="P12825" s="85" t="s">
        <v>26793</v>
      </c>
      <c r="Q12825" s="88">
        <v>8465.1</v>
      </c>
      <c r="R12825" s="85">
        <v>83</v>
      </c>
    </row>
    <row r="12826" spans="15:18" x14ac:dyDescent="0.3">
      <c r="O12826" s="85" t="s">
        <v>26794</v>
      </c>
      <c r="P12826" s="85" t="s">
        <v>26795</v>
      </c>
      <c r="Q12826" s="88">
        <v>34978.5</v>
      </c>
      <c r="R12826" s="85">
        <v>-3</v>
      </c>
    </row>
    <row r="12827" spans="15:18" x14ac:dyDescent="0.3">
      <c r="O12827" s="85" t="s">
        <v>26796</v>
      </c>
      <c r="P12827" s="85" t="s">
        <v>26797</v>
      </c>
      <c r="Q12827" s="88">
        <v>950.48</v>
      </c>
      <c r="R12827" s="85">
        <v>11</v>
      </c>
    </row>
    <row r="12828" spans="15:18" x14ac:dyDescent="0.3">
      <c r="O12828" s="85" t="s">
        <v>26798</v>
      </c>
      <c r="P12828" s="85" t="s">
        <v>26799</v>
      </c>
      <c r="Q12828" s="88">
        <v>7080.27</v>
      </c>
      <c r="R12828" s="85">
        <v>0</v>
      </c>
    </row>
    <row r="12829" spans="15:18" x14ac:dyDescent="0.3">
      <c r="O12829" s="85" t="s">
        <v>26800</v>
      </c>
      <c r="P12829" s="85" t="s">
        <v>26801</v>
      </c>
      <c r="Q12829" s="88">
        <v>1094.32</v>
      </c>
      <c r="R12829" s="85">
        <v>0</v>
      </c>
    </row>
    <row r="12830" spans="15:18" x14ac:dyDescent="0.3">
      <c r="O12830" s="85" t="s">
        <v>26802</v>
      </c>
      <c r="P12830" s="85" t="s">
        <v>26803</v>
      </c>
      <c r="Q12830" s="88">
        <v>1157.51</v>
      </c>
      <c r="R12830" s="85">
        <v>1315</v>
      </c>
    </row>
    <row r="12831" spans="15:18" x14ac:dyDescent="0.3">
      <c r="O12831" s="85" t="s">
        <v>26804</v>
      </c>
      <c r="P12831" s="85" t="s">
        <v>26805</v>
      </c>
      <c r="Q12831" s="88">
        <v>899.96</v>
      </c>
      <c r="R12831" s="85">
        <v>-5</v>
      </c>
    </row>
    <row r="12832" spans="15:18" x14ac:dyDescent="0.3">
      <c r="O12832" s="85" t="s">
        <v>26806</v>
      </c>
      <c r="P12832" s="85" t="s">
        <v>26807</v>
      </c>
      <c r="Q12832" s="88">
        <v>20582.189999999999</v>
      </c>
      <c r="R12832" s="85">
        <v>-2</v>
      </c>
    </row>
    <row r="12833" spans="15:18" x14ac:dyDescent="0.3">
      <c r="O12833" s="85" t="s">
        <v>26808</v>
      </c>
      <c r="P12833" s="85" t="s">
        <v>26809</v>
      </c>
      <c r="Q12833" s="88">
        <v>20000</v>
      </c>
      <c r="R12833" s="85">
        <v>341</v>
      </c>
    </row>
    <row r="12834" spans="15:18" x14ac:dyDescent="0.3">
      <c r="O12834" s="85" t="s">
        <v>26810</v>
      </c>
      <c r="P12834" s="85" t="s">
        <v>26811</v>
      </c>
      <c r="Q12834" s="88">
        <v>19886.43</v>
      </c>
      <c r="R12834" s="85">
        <v>2</v>
      </c>
    </row>
    <row r="12835" spans="15:18" x14ac:dyDescent="0.3">
      <c r="O12835" s="85" t="s">
        <v>26812</v>
      </c>
      <c r="P12835" s="85" t="s">
        <v>26813</v>
      </c>
      <c r="Q12835" s="88">
        <v>18902.11</v>
      </c>
      <c r="R12835" s="85">
        <v>22</v>
      </c>
    </row>
    <row r="12836" spans="15:18" x14ac:dyDescent="0.3">
      <c r="O12836" s="85" t="s">
        <v>26814</v>
      </c>
      <c r="P12836" s="85" t="s">
        <v>26815</v>
      </c>
      <c r="Q12836" s="88">
        <v>18873.189999999999</v>
      </c>
      <c r="R12836" s="85">
        <v>0</v>
      </c>
    </row>
    <row r="12837" spans="15:18" x14ac:dyDescent="0.3">
      <c r="O12837" s="85" t="s">
        <v>26816</v>
      </c>
      <c r="P12837" s="85" t="s">
        <v>26817</v>
      </c>
      <c r="Q12837" s="88">
        <v>22776.16</v>
      </c>
      <c r="R12837" s="85">
        <v>0</v>
      </c>
    </row>
    <row r="12838" spans="15:18" x14ac:dyDescent="0.3">
      <c r="O12838" s="85" t="s">
        <v>26818</v>
      </c>
      <c r="P12838" s="85" t="s">
        <v>26819</v>
      </c>
      <c r="Q12838" s="88">
        <v>78406.509999999995</v>
      </c>
      <c r="R12838" s="85">
        <v>19</v>
      </c>
    </row>
    <row r="12839" spans="15:18" x14ac:dyDescent="0.3">
      <c r="O12839" s="85" t="s">
        <v>26820</v>
      </c>
      <c r="P12839" s="85" t="s">
        <v>26821</v>
      </c>
      <c r="Q12839" s="88">
        <v>23628.13</v>
      </c>
      <c r="R12839" s="85">
        <v>4</v>
      </c>
    </row>
    <row r="12840" spans="15:18" x14ac:dyDescent="0.3">
      <c r="O12840" s="85" t="s">
        <v>26822</v>
      </c>
      <c r="P12840" s="85" t="s">
        <v>26823</v>
      </c>
      <c r="Q12840" s="88">
        <v>84017.83</v>
      </c>
      <c r="R12840" s="85">
        <v>0</v>
      </c>
    </row>
    <row r="12841" spans="15:18" x14ac:dyDescent="0.3">
      <c r="O12841" s="85" t="s">
        <v>26824</v>
      </c>
      <c r="P12841" s="85" t="s">
        <v>26825</v>
      </c>
      <c r="Q12841" s="88">
        <v>58696.87</v>
      </c>
      <c r="R12841" s="85">
        <v>27</v>
      </c>
    </row>
    <row r="12842" spans="15:18" x14ac:dyDescent="0.3">
      <c r="O12842" s="85" t="s">
        <v>26826</v>
      </c>
      <c r="P12842" s="85" t="s">
        <v>26827</v>
      </c>
      <c r="Q12842" s="88">
        <v>18531.68</v>
      </c>
      <c r="R12842" s="85">
        <v>103</v>
      </c>
    </row>
    <row r="12843" spans="15:18" x14ac:dyDescent="0.3">
      <c r="O12843" s="85" t="s">
        <v>26828</v>
      </c>
      <c r="P12843" s="85" t="s">
        <v>26829</v>
      </c>
      <c r="Q12843" s="88">
        <v>72666.59</v>
      </c>
      <c r="R12843" s="85">
        <v>32</v>
      </c>
    </row>
    <row r="12844" spans="15:18" x14ac:dyDescent="0.3">
      <c r="O12844" s="85" t="s">
        <v>26830</v>
      </c>
      <c r="P12844" s="85" t="s">
        <v>26831</v>
      </c>
      <c r="Q12844" s="88">
        <v>24666.7</v>
      </c>
      <c r="R12844" s="85">
        <v>26</v>
      </c>
    </row>
    <row r="12845" spans="15:18" x14ac:dyDescent="0.3">
      <c r="O12845" s="85" t="s">
        <v>26832</v>
      </c>
      <c r="P12845" s="85" t="s">
        <v>26833</v>
      </c>
      <c r="Q12845" s="88">
        <v>65750.850000000006</v>
      </c>
      <c r="R12845" s="85">
        <v>0</v>
      </c>
    </row>
    <row r="12846" spans="15:18" x14ac:dyDescent="0.3">
      <c r="O12846" s="85" t="s">
        <v>26834</v>
      </c>
      <c r="P12846" s="85" t="s">
        <v>26835</v>
      </c>
      <c r="Q12846" s="88">
        <v>37745.07</v>
      </c>
      <c r="R12846" s="85">
        <v>10</v>
      </c>
    </row>
    <row r="12847" spans="15:18" x14ac:dyDescent="0.3">
      <c r="O12847" s="85" t="s">
        <v>26836</v>
      </c>
      <c r="P12847" s="85" t="s">
        <v>26837</v>
      </c>
      <c r="Q12847" s="88">
        <v>29822.79</v>
      </c>
      <c r="R12847" s="85">
        <v>9</v>
      </c>
    </row>
    <row r="12848" spans="15:18" x14ac:dyDescent="0.3">
      <c r="O12848" s="85" t="s">
        <v>26838</v>
      </c>
      <c r="P12848" s="85" t="s">
        <v>26839</v>
      </c>
      <c r="Q12848" s="88">
        <v>73054.179999999993</v>
      </c>
      <c r="R12848" s="85">
        <v>0</v>
      </c>
    </row>
    <row r="12849" spans="15:18" x14ac:dyDescent="0.3">
      <c r="O12849" s="85" t="s">
        <v>26840</v>
      </c>
      <c r="P12849" s="85" t="s">
        <v>26841</v>
      </c>
      <c r="Q12849" s="88">
        <v>51144.04</v>
      </c>
      <c r="R12849" s="85">
        <v>0</v>
      </c>
    </row>
    <row r="12850" spans="15:18" x14ac:dyDescent="0.3">
      <c r="O12850" s="85" t="s">
        <v>26842</v>
      </c>
      <c r="P12850" s="85" t="s">
        <v>26843</v>
      </c>
      <c r="Q12850" s="88">
        <v>21332.03</v>
      </c>
      <c r="R12850" s="85">
        <v>16</v>
      </c>
    </row>
    <row r="12851" spans="15:18" x14ac:dyDescent="0.3">
      <c r="O12851" s="85" t="s">
        <v>26844</v>
      </c>
      <c r="P12851" s="85" t="s">
        <v>26845</v>
      </c>
      <c r="Q12851" s="88">
        <v>23742.67</v>
      </c>
      <c r="R12851" s="85">
        <v>0</v>
      </c>
    </row>
    <row r="12852" spans="15:18" x14ac:dyDescent="0.3">
      <c r="O12852" s="85" t="s">
        <v>26846</v>
      </c>
      <c r="P12852" s="85" t="s">
        <v>26847</v>
      </c>
      <c r="Q12852" s="88">
        <v>26177.66</v>
      </c>
      <c r="R12852" s="85">
        <v>4</v>
      </c>
    </row>
    <row r="12853" spans="15:18" x14ac:dyDescent="0.3">
      <c r="O12853" s="85" t="s">
        <v>26848</v>
      </c>
      <c r="P12853" s="85" t="s">
        <v>26849</v>
      </c>
      <c r="Q12853" s="88">
        <v>26177.01</v>
      </c>
      <c r="R12853" s="85">
        <v>0</v>
      </c>
    </row>
    <row r="12854" spans="15:18" x14ac:dyDescent="0.3">
      <c r="O12854" s="85" t="s">
        <v>26850</v>
      </c>
      <c r="P12854" s="85" t="s">
        <v>26851</v>
      </c>
      <c r="Q12854" s="88">
        <v>23741.69</v>
      </c>
      <c r="R12854" s="85">
        <v>0</v>
      </c>
    </row>
    <row r="12855" spans="15:18" x14ac:dyDescent="0.3">
      <c r="O12855" s="85" t="s">
        <v>26852</v>
      </c>
      <c r="P12855" s="85" t="s">
        <v>26853</v>
      </c>
      <c r="Q12855" s="88">
        <v>22682.53</v>
      </c>
      <c r="R12855" s="85">
        <v>46</v>
      </c>
    </row>
    <row r="12856" spans="15:18" x14ac:dyDescent="0.3">
      <c r="O12856" s="85" t="s">
        <v>26854</v>
      </c>
      <c r="P12856" s="85" t="s">
        <v>26855</v>
      </c>
      <c r="Q12856" s="88">
        <v>20333.330000000002</v>
      </c>
      <c r="R12856" s="85">
        <v>24</v>
      </c>
    </row>
    <row r="12857" spans="15:18" x14ac:dyDescent="0.3">
      <c r="O12857" s="85" t="s">
        <v>26856</v>
      </c>
      <c r="P12857" s="85" t="s">
        <v>26857</v>
      </c>
      <c r="Q12857" s="88">
        <v>65332.06</v>
      </c>
      <c r="R12857" s="85">
        <v>16</v>
      </c>
    </row>
    <row r="12858" spans="15:18" x14ac:dyDescent="0.3">
      <c r="O12858" s="85" t="s">
        <v>26858</v>
      </c>
      <c r="P12858" s="85" t="s">
        <v>26859</v>
      </c>
      <c r="Q12858" s="88">
        <v>37800.79</v>
      </c>
      <c r="R12858" s="85">
        <v>24</v>
      </c>
    </row>
    <row r="12859" spans="15:18" x14ac:dyDescent="0.3">
      <c r="O12859" s="85" t="s">
        <v>26860</v>
      </c>
      <c r="P12859" s="85" t="s">
        <v>26861</v>
      </c>
      <c r="Q12859" s="88">
        <v>8849.85</v>
      </c>
      <c r="R12859" s="85">
        <v>-47</v>
      </c>
    </row>
    <row r="12860" spans="15:18" x14ac:dyDescent="0.3">
      <c r="O12860" s="85" t="s">
        <v>26862</v>
      </c>
      <c r="P12860" s="85" t="s">
        <v>26863</v>
      </c>
      <c r="Q12860" s="88">
        <v>29331.93</v>
      </c>
      <c r="R12860" s="85">
        <v>11</v>
      </c>
    </row>
    <row r="12861" spans="15:18" x14ac:dyDescent="0.3">
      <c r="O12861" s="85" t="s">
        <v>26864</v>
      </c>
      <c r="P12861" s="85" t="s">
        <v>26865</v>
      </c>
      <c r="Q12861" s="88">
        <v>4720.2</v>
      </c>
      <c r="R12861" s="85">
        <v>11096</v>
      </c>
    </row>
    <row r="12862" spans="15:18" x14ac:dyDescent="0.3">
      <c r="O12862" s="85" t="s">
        <v>26866</v>
      </c>
      <c r="P12862" s="85" t="s">
        <v>26867</v>
      </c>
      <c r="Q12862" s="88">
        <v>16437.259999999998</v>
      </c>
      <c r="R12862" s="85">
        <v>-2</v>
      </c>
    </row>
    <row r="12863" spans="15:18" x14ac:dyDescent="0.3">
      <c r="O12863" s="85" t="s">
        <v>26868</v>
      </c>
      <c r="P12863" s="85" t="s">
        <v>26869</v>
      </c>
      <c r="Q12863" s="88">
        <v>37500.9</v>
      </c>
      <c r="R12863" s="85">
        <v>0</v>
      </c>
    </row>
    <row r="12864" spans="15:18" x14ac:dyDescent="0.3">
      <c r="O12864" s="85" t="s">
        <v>26870</v>
      </c>
      <c r="P12864" s="85" t="s">
        <v>26871</v>
      </c>
      <c r="Q12864" s="88">
        <v>26222.25</v>
      </c>
      <c r="R12864" s="85">
        <v>-2</v>
      </c>
    </row>
    <row r="12865" spans="15:18" x14ac:dyDescent="0.3">
      <c r="O12865" s="85" t="s">
        <v>26872</v>
      </c>
      <c r="P12865" s="85" t="s">
        <v>26873</v>
      </c>
      <c r="Q12865" s="88">
        <v>603.15</v>
      </c>
      <c r="R12865" s="85">
        <v>0</v>
      </c>
    </row>
    <row r="12866" spans="15:18" x14ac:dyDescent="0.3">
      <c r="O12866" s="85" t="s">
        <v>26874</v>
      </c>
      <c r="P12866" s="85" t="s">
        <v>26875</v>
      </c>
      <c r="Q12866" s="88">
        <v>603.15</v>
      </c>
      <c r="R12866" s="85">
        <v>-16</v>
      </c>
    </row>
    <row r="12867" spans="15:18" x14ac:dyDescent="0.3">
      <c r="O12867" s="85" t="s">
        <v>26876</v>
      </c>
      <c r="P12867" s="85" t="s">
        <v>26877</v>
      </c>
      <c r="Q12867" s="88">
        <v>603.15</v>
      </c>
      <c r="R12867" s="85">
        <v>-16</v>
      </c>
    </row>
    <row r="12868" spans="15:18" x14ac:dyDescent="0.3">
      <c r="O12868" s="85" t="s">
        <v>26878</v>
      </c>
      <c r="P12868" s="85" t="s">
        <v>26879</v>
      </c>
      <c r="Q12868" s="88">
        <v>603.15</v>
      </c>
      <c r="R12868" s="85">
        <v>48</v>
      </c>
    </row>
    <row r="12869" spans="15:18" x14ac:dyDescent="0.3">
      <c r="O12869" s="85" t="s">
        <v>26880</v>
      </c>
      <c r="P12869" s="85" t="s">
        <v>26881</v>
      </c>
      <c r="Q12869" s="88">
        <v>603.15</v>
      </c>
      <c r="R12869" s="85">
        <v>-27</v>
      </c>
    </row>
    <row r="12870" spans="15:18" x14ac:dyDescent="0.3">
      <c r="O12870" s="85" t="s">
        <v>26882</v>
      </c>
      <c r="P12870" s="85" t="s">
        <v>26883</v>
      </c>
      <c r="Q12870" s="88">
        <v>603.15</v>
      </c>
      <c r="R12870" s="85">
        <v>37</v>
      </c>
    </row>
    <row r="12871" spans="15:18" x14ac:dyDescent="0.3">
      <c r="O12871" s="85" t="s">
        <v>26884</v>
      </c>
      <c r="P12871" s="85" t="s">
        <v>26885</v>
      </c>
      <c r="Q12871" s="88">
        <v>603.15</v>
      </c>
      <c r="R12871" s="85">
        <v>35</v>
      </c>
    </row>
    <row r="12872" spans="15:18" x14ac:dyDescent="0.3">
      <c r="O12872" s="85" t="s">
        <v>26886</v>
      </c>
      <c r="P12872" s="85" t="s">
        <v>26887</v>
      </c>
      <c r="Q12872" s="88">
        <v>603.15</v>
      </c>
      <c r="R12872" s="85">
        <v>7</v>
      </c>
    </row>
    <row r="12873" spans="15:18" x14ac:dyDescent="0.3">
      <c r="O12873" s="85" t="s">
        <v>26888</v>
      </c>
      <c r="P12873" s="85" t="s">
        <v>26889</v>
      </c>
      <c r="Q12873" s="88">
        <v>603.15</v>
      </c>
      <c r="R12873" s="85">
        <v>14972</v>
      </c>
    </row>
    <row r="12874" spans="15:18" x14ac:dyDescent="0.3">
      <c r="O12874" s="85" t="s">
        <v>26890</v>
      </c>
      <c r="P12874" s="85" t="s">
        <v>26891</v>
      </c>
      <c r="Q12874" s="88">
        <v>603.15</v>
      </c>
      <c r="R12874" s="85">
        <v>12</v>
      </c>
    </row>
    <row r="12875" spans="15:18" x14ac:dyDescent="0.3">
      <c r="O12875" s="85" t="s">
        <v>26892</v>
      </c>
      <c r="P12875" s="85" t="s">
        <v>26893</v>
      </c>
      <c r="Q12875" s="88">
        <v>1656</v>
      </c>
      <c r="R12875" s="85">
        <v>0</v>
      </c>
    </row>
    <row r="12876" spans="15:18" x14ac:dyDescent="0.3">
      <c r="O12876" s="85" t="s">
        <v>26894</v>
      </c>
      <c r="P12876" s="85" t="s">
        <v>26895</v>
      </c>
      <c r="Q12876" s="88">
        <v>1536.15</v>
      </c>
      <c r="R12876" s="85">
        <v>0</v>
      </c>
    </row>
    <row r="12877" spans="15:18" x14ac:dyDescent="0.3">
      <c r="O12877" s="85" t="s">
        <v>26896</v>
      </c>
      <c r="P12877" s="85" t="s">
        <v>26897</v>
      </c>
      <c r="Q12877" s="88">
        <v>1536.15</v>
      </c>
      <c r="R12877" s="85">
        <v>0</v>
      </c>
    </row>
    <row r="12878" spans="15:18" x14ac:dyDescent="0.3">
      <c r="O12878" s="85" t="s">
        <v>26898</v>
      </c>
      <c r="P12878" s="85" t="s">
        <v>26899</v>
      </c>
      <c r="Q12878" s="88">
        <v>1656</v>
      </c>
      <c r="R12878" s="85">
        <v>0</v>
      </c>
    </row>
    <row r="12879" spans="15:18" x14ac:dyDescent="0.3">
      <c r="O12879" s="85" t="s">
        <v>26900</v>
      </c>
      <c r="P12879" s="85" t="s">
        <v>26901</v>
      </c>
      <c r="Q12879" s="88">
        <v>1656</v>
      </c>
      <c r="R12879" s="85">
        <v>0</v>
      </c>
    </row>
    <row r="12880" spans="15:18" x14ac:dyDescent="0.3">
      <c r="O12880" s="85" t="s">
        <v>26902</v>
      </c>
      <c r="P12880" s="85" t="s">
        <v>26903</v>
      </c>
      <c r="Q12880" s="88">
        <v>1656</v>
      </c>
      <c r="R12880" s="85">
        <v>0</v>
      </c>
    </row>
    <row r="12881" spans="15:18" x14ac:dyDescent="0.3">
      <c r="O12881" s="85" t="s">
        <v>26904</v>
      </c>
      <c r="P12881" s="85" t="s">
        <v>26905</v>
      </c>
      <c r="Q12881" s="88">
        <v>1656</v>
      </c>
      <c r="R12881" s="85">
        <v>0</v>
      </c>
    </row>
    <row r="12882" spans="15:18" x14ac:dyDescent="0.3">
      <c r="O12882" s="85" t="s">
        <v>26906</v>
      </c>
      <c r="P12882" s="85" t="s">
        <v>26907</v>
      </c>
      <c r="Q12882" s="88">
        <v>1656</v>
      </c>
      <c r="R12882" s="85">
        <v>0</v>
      </c>
    </row>
    <row r="12883" spans="15:18" x14ac:dyDescent="0.3">
      <c r="O12883" s="85" t="s">
        <v>26908</v>
      </c>
      <c r="P12883" s="85" t="s">
        <v>26909</v>
      </c>
      <c r="Q12883" s="88">
        <v>603.15</v>
      </c>
      <c r="R12883" s="85">
        <v>72</v>
      </c>
    </row>
    <row r="12884" spans="15:18" x14ac:dyDescent="0.3">
      <c r="O12884" s="85" t="s">
        <v>26910</v>
      </c>
      <c r="P12884" s="85" t="s">
        <v>26911</v>
      </c>
      <c r="Q12884" s="88">
        <v>603.15</v>
      </c>
      <c r="R12884" s="85">
        <v>-8</v>
      </c>
    </row>
    <row r="12885" spans="15:18" x14ac:dyDescent="0.3">
      <c r="O12885" s="85" t="s">
        <v>26912</v>
      </c>
      <c r="P12885" s="85" t="s">
        <v>26913</v>
      </c>
      <c r="Q12885" s="88">
        <v>603.15</v>
      </c>
      <c r="R12885" s="85">
        <v>-8</v>
      </c>
    </row>
    <row r="12886" spans="15:18" x14ac:dyDescent="0.3">
      <c r="O12886" s="85" t="s">
        <v>26914</v>
      </c>
      <c r="P12886" s="85" t="s">
        <v>26915</v>
      </c>
      <c r="Q12886" s="88">
        <v>3145.8</v>
      </c>
      <c r="R12886" s="85">
        <v>40</v>
      </c>
    </row>
    <row r="12887" spans="15:18" x14ac:dyDescent="0.3">
      <c r="O12887" s="85" t="s">
        <v>26916</v>
      </c>
      <c r="P12887" s="85" t="s">
        <v>26917</v>
      </c>
      <c r="Q12887" s="88">
        <v>5250.15</v>
      </c>
      <c r="R12887" s="85">
        <v>0</v>
      </c>
    </row>
    <row r="12888" spans="15:18" x14ac:dyDescent="0.3">
      <c r="O12888" s="85" t="s">
        <v>26918</v>
      </c>
      <c r="P12888" s="85" t="s">
        <v>26919</v>
      </c>
      <c r="Q12888" s="88">
        <v>5250.15</v>
      </c>
      <c r="R12888" s="85">
        <v>2</v>
      </c>
    </row>
    <row r="12889" spans="15:18" x14ac:dyDescent="0.3">
      <c r="O12889" s="85" t="s">
        <v>26920</v>
      </c>
      <c r="P12889" s="85" t="s">
        <v>26921</v>
      </c>
      <c r="Q12889" s="88">
        <v>5250.15</v>
      </c>
      <c r="R12889" s="85">
        <v>2</v>
      </c>
    </row>
    <row r="12890" spans="15:18" x14ac:dyDescent="0.3">
      <c r="O12890" s="85" t="s">
        <v>26922</v>
      </c>
      <c r="P12890" s="85" t="s">
        <v>26923</v>
      </c>
      <c r="Q12890" s="88">
        <v>5250.15</v>
      </c>
      <c r="R12890" s="85">
        <v>76</v>
      </c>
    </row>
    <row r="12891" spans="15:18" x14ac:dyDescent="0.3">
      <c r="O12891" s="85" t="s">
        <v>26924</v>
      </c>
      <c r="P12891" s="85" t="s">
        <v>26925</v>
      </c>
      <c r="Q12891" s="88">
        <v>5250.15</v>
      </c>
      <c r="R12891" s="85">
        <v>21</v>
      </c>
    </row>
    <row r="12892" spans="15:18" x14ac:dyDescent="0.3">
      <c r="O12892" s="85" t="s">
        <v>26926</v>
      </c>
      <c r="P12892" s="85" t="s">
        <v>26927</v>
      </c>
      <c r="Q12892" s="88">
        <v>5250.15</v>
      </c>
      <c r="R12892" s="85">
        <v>0</v>
      </c>
    </row>
    <row r="12893" spans="15:18" x14ac:dyDescent="0.3">
      <c r="O12893" s="85" t="s">
        <v>26928</v>
      </c>
      <c r="P12893" s="85" t="s">
        <v>26929</v>
      </c>
      <c r="Q12893" s="88">
        <v>5250.15</v>
      </c>
      <c r="R12893" s="85">
        <v>56</v>
      </c>
    </row>
    <row r="12894" spans="15:18" x14ac:dyDescent="0.3">
      <c r="O12894" s="85" t="s">
        <v>26930</v>
      </c>
      <c r="P12894" s="85" t="s">
        <v>26931</v>
      </c>
      <c r="Q12894" s="88">
        <v>5250.15</v>
      </c>
      <c r="R12894" s="85">
        <v>47</v>
      </c>
    </row>
    <row r="12895" spans="15:18" x14ac:dyDescent="0.3">
      <c r="O12895" s="85" t="s">
        <v>26932</v>
      </c>
      <c r="P12895" s="85" t="s">
        <v>26933</v>
      </c>
      <c r="Q12895" s="88">
        <v>5250.15</v>
      </c>
      <c r="R12895" s="85">
        <v>0</v>
      </c>
    </row>
    <row r="12896" spans="15:18" x14ac:dyDescent="0.3">
      <c r="O12896" s="85" t="s">
        <v>26934</v>
      </c>
      <c r="P12896" s="85" t="s">
        <v>26935</v>
      </c>
      <c r="Q12896" s="88">
        <v>5250.15</v>
      </c>
      <c r="R12896" s="85">
        <v>44</v>
      </c>
    </row>
    <row r="12897" spans="15:18" x14ac:dyDescent="0.3">
      <c r="O12897" s="85" t="s">
        <v>26936</v>
      </c>
      <c r="P12897" s="85" t="s">
        <v>26937</v>
      </c>
      <c r="Q12897" s="88">
        <v>5250.15</v>
      </c>
      <c r="R12897" s="85">
        <v>0</v>
      </c>
    </row>
    <row r="12898" spans="15:18" x14ac:dyDescent="0.3">
      <c r="O12898" s="85" t="s">
        <v>26938</v>
      </c>
      <c r="P12898" s="85" t="s">
        <v>26939</v>
      </c>
      <c r="Q12898" s="88">
        <v>2249.6999999999998</v>
      </c>
      <c r="R12898" s="85">
        <v>0</v>
      </c>
    </row>
    <row r="12899" spans="15:18" x14ac:dyDescent="0.3">
      <c r="O12899" s="85" t="s">
        <v>26940</v>
      </c>
      <c r="P12899" s="85" t="s">
        <v>26941</v>
      </c>
      <c r="Q12899" s="88">
        <v>2249.6999999999998</v>
      </c>
      <c r="R12899" s="85">
        <v>0</v>
      </c>
    </row>
    <row r="12900" spans="15:18" x14ac:dyDescent="0.3">
      <c r="O12900" s="85" t="s">
        <v>26942</v>
      </c>
      <c r="P12900" s="85" t="s">
        <v>26943</v>
      </c>
      <c r="Q12900" s="88">
        <v>2249.6999999999998</v>
      </c>
      <c r="R12900" s="85">
        <v>0</v>
      </c>
    </row>
    <row r="12901" spans="15:18" x14ac:dyDescent="0.3">
      <c r="O12901" s="85" t="s">
        <v>26944</v>
      </c>
      <c r="P12901" s="85" t="s">
        <v>26945</v>
      </c>
      <c r="Q12901" s="88">
        <v>2249.6999999999998</v>
      </c>
      <c r="R12901" s="85">
        <v>0</v>
      </c>
    </row>
    <row r="12902" spans="15:18" x14ac:dyDescent="0.3">
      <c r="O12902" s="85" t="s">
        <v>26946</v>
      </c>
      <c r="P12902" s="85" t="s">
        <v>26947</v>
      </c>
      <c r="Q12902" s="88">
        <v>2249.6999999999998</v>
      </c>
      <c r="R12902" s="85">
        <v>0</v>
      </c>
    </row>
    <row r="12903" spans="15:18" x14ac:dyDescent="0.3">
      <c r="O12903" s="85" t="s">
        <v>26948</v>
      </c>
      <c r="P12903" s="85" t="s">
        <v>26949</v>
      </c>
      <c r="Q12903" s="88">
        <v>2249.6999999999998</v>
      </c>
      <c r="R12903" s="85">
        <v>8</v>
      </c>
    </row>
    <row r="12904" spans="15:18" x14ac:dyDescent="0.3">
      <c r="O12904" s="85" t="s">
        <v>481</v>
      </c>
      <c r="P12904" s="85" t="s">
        <v>482</v>
      </c>
      <c r="Q12904" s="88">
        <v>2249.6999999999998</v>
      </c>
      <c r="R12904" s="85">
        <v>12</v>
      </c>
    </row>
    <row r="12905" spans="15:18" x14ac:dyDescent="0.3">
      <c r="O12905" s="85" t="s">
        <v>483</v>
      </c>
      <c r="P12905" s="85" t="s">
        <v>484</v>
      </c>
      <c r="Q12905" s="88">
        <v>2249.6999999999998</v>
      </c>
      <c r="R12905" s="85">
        <v>72</v>
      </c>
    </row>
    <row r="12906" spans="15:18" x14ac:dyDescent="0.3">
      <c r="O12906" s="85" t="s">
        <v>26950</v>
      </c>
      <c r="P12906" s="85" t="s">
        <v>26951</v>
      </c>
      <c r="Q12906" s="88">
        <v>2249.6999999999998</v>
      </c>
      <c r="R12906" s="85">
        <v>0</v>
      </c>
    </row>
    <row r="12907" spans="15:18" x14ac:dyDescent="0.3">
      <c r="O12907" s="85" t="s">
        <v>26952</v>
      </c>
      <c r="P12907" s="85" t="s">
        <v>26953</v>
      </c>
      <c r="Q12907" s="88">
        <v>2249.6999999999998</v>
      </c>
      <c r="R12907" s="85">
        <v>72</v>
      </c>
    </row>
    <row r="12908" spans="15:18" x14ac:dyDescent="0.3">
      <c r="O12908" s="85" t="s">
        <v>26954</v>
      </c>
      <c r="P12908" s="85" t="s">
        <v>26955</v>
      </c>
      <c r="Q12908" s="88">
        <v>2249.6999999999998</v>
      </c>
      <c r="R12908" s="85">
        <v>77</v>
      </c>
    </row>
    <row r="12909" spans="15:18" x14ac:dyDescent="0.3">
      <c r="O12909" s="85" t="s">
        <v>26956</v>
      </c>
      <c r="P12909" s="85" t="s">
        <v>26957</v>
      </c>
      <c r="Q12909" s="88">
        <v>2249.6999999999998</v>
      </c>
      <c r="R12909" s="85">
        <v>37</v>
      </c>
    </row>
    <row r="12910" spans="15:18" x14ac:dyDescent="0.3">
      <c r="O12910" s="85" t="s">
        <v>53</v>
      </c>
      <c r="P12910" s="85" t="s">
        <v>54</v>
      </c>
      <c r="Q12910" s="88">
        <v>999.02</v>
      </c>
      <c r="R12910" s="85">
        <v>844</v>
      </c>
    </row>
    <row r="12911" spans="15:18" x14ac:dyDescent="0.3">
      <c r="O12911" s="85" t="s">
        <v>57</v>
      </c>
      <c r="P12911" s="85" t="s">
        <v>58</v>
      </c>
      <c r="Q12911" s="88">
        <v>999.02</v>
      </c>
      <c r="R12911" s="85">
        <v>1003</v>
      </c>
    </row>
    <row r="12912" spans="15:18" x14ac:dyDescent="0.3">
      <c r="O12912" s="85" t="s">
        <v>55</v>
      </c>
      <c r="P12912" s="85" t="s">
        <v>56</v>
      </c>
      <c r="Q12912" s="88">
        <v>999.02</v>
      </c>
      <c r="R12912" s="85">
        <v>1218</v>
      </c>
    </row>
    <row r="12913" spans="15:18" x14ac:dyDescent="0.3">
      <c r="O12913" s="85" t="s">
        <v>26958</v>
      </c>
      <c r="P12913" s="85" t="s">
        <v>26959</v>
      </c>
      <c r="Q12913" s="88">
        <v>999</v>
      </c>
      <c r="R12913" s="85">
        <v>16</v>
      </c>
    </row>
    <row r="12914" spans="15:18" x14ac:dyDescent="0.3">
      <c r="O12914" s="85" t="s">
        <v>26960</v>
      </c>
      <c r="P12914" s="85" t="s">
        <v>26961</v>
      </c>
      <c r="Q12914" s="88">
        <v>999.02</v>
      </c>
      <c r="R12914" s="85">
        <v>61</v>
      </c>
    </row>
    <row r="12915" spans="15:18" x14ac:dyDescent="0.3">
      <c r="O12915" s="85" t="s">
        <v>68</v>
      </c>
      <c r="P12915" s="85" t="s">
        <v>69</v>
      </c>
      <c r="Q12915" s="88">
        <v>988.88</v>
      </c>
      <c r="R12915" s="85">
        <v>666</v>
      </c>
    </row>
    <row r="12916" spans="15:18" x14ac:dyDescent="0.3">
      <c r="O12916" s="85" t="s">
        <v>78</v>
      </c>
      <c r="P12916" s="85" t="s">
        <v>79</v>
      </c>
      <c r="Q12916" s="88">
        <v>988.88</v>
      </c>
      <c r="R12916" s="85">
        <v>465</v>
      </c>
    </row>
    <row r="12917" spans="15:18" x14ac:dyDescent="0.3">
      <c r="O12917" s="85" t="s">
        <v>101</v>
      </c>
      <c r="P12917" s="85" t="s">
        <v>102</v>
      </c>
      <c r="Q12917" s="88">
        <v>999.01</v>
      </c>
      <c r="R12917" s="85">
        <v>182</v>
      </c>
    </row>
    <row r="12918" spans="15:18" x14ac:dyDescent="0.3">
      <c r="O12918" s="85" t="s">
        <v>105</v>
      </c>
      <c r="P12918" s="85" t="s">
        <v>106</v>
      </c>
      <c r="Q12918" s="88">
        <v>999.02</v>
      </c>
      <c r="R12918" s="85">
        <v>277</v>
      </c>
    </row>
    <row r="12919" spans="15:18" x14ac:dyDescent="0.3">
      <c r="O12919" s="85" t="s">
        <v>26962</v>
      </c>
      <c r="P12919" s="85" t="s">
        <v>26963</v>
      </c>
      <c r="Q12919" s="88">
        <v>1375.04</v>
      </c>
      <c r="R12919" s="85">
        <v>-11</v>
      </c>
    </row>
    <row r="12920" spans="15:18" x14ac:dyDescent="0.3">
      <c r="O12920" s="85" t="s">
        <v>108</v>
      </c>
      <c r="P12920" s="85" t="s">
        <v>109</v>
      </c>
      <c r="Q12920" s="88">
        <v>988.88</v>
      </c>
      <c r="R12920" s="85">
        <v>102</v>
      </c>
    </row>
    <row r="12921" spans="15:18" x14ac:dyDescent="0.3">
      <c r="O12921" s="85" t="s">
        <v>26964</v>
      </c>
      <c r="P12921" s="85" t="s">
        <v>26965</v>
      </c>
      <c r="Q12921" s="88">
        <v>30408</v>
      </c>
      <c r="R12921" s="85">
        <v>115</v>
      </c>
    </row>
    <row r="12922" spans="15:18" x14ac:dyDescent="0.3">
      <c r="O12922" s="85" t="s">
        <v>26966</v>
      </c>
      <c r="P12922" s="85" t="s">
        <v>26967</v>
      </c>
      <c r="Q12922" s="88">
        <v>24183</v>
      </c>
      <c r="R12922" s="85">
        <v>146</v>
      </c>
    </row>
    <row r="12923" spans="15:18" x14ac:dyDescent="0.3">
      <c r="O12923" s="85" t="s">
        <v>26968</v>
      </c>
      <c r="P12923" s="85" t="s">
        <v>26969</v>
      </c>
      <c r="Q12923" s="88">
        <v>6223.5</v>
      </c>
      <c r="R12923" s="85">
        <v>1</v>
      </c>
    </row>
    <row r="12924" spans="15:18" x14ac:dyDescent="0.3">
      <c r="O12924" s="85" t="s">
        <v>26970</v>
      </c>
      <c r="P12924" s="85" t="s">
        <v>26971</v>
      </c>
      <c r="Q12924" s="88">
        <v>8706.15</v>
      </c>
      <c r="R12924" s="85">
        <v>79</v>
      </c>
    </row>
    <row r="12925" spans="15:18" x14ac:dyDescent="0.3">
      <c r="O12925" s="85" t="s">
        <v>26972</v>
      </c>
      <c r="P12925" s="85" t="s">
        <v>26973</v>
      </c>
      <c r="Q12925" s="88">
        <v>95901.6</v>
      </c>
      <c r="R12925" s="85">
        <v>9</v>
      </c>
    </row>
    <row r="12926" spans="15:18" x14ac:dyDescent="0.3">
      <c r="O12926" s="85" t="s">
        <v>26974</v>
      </c>
      <c r="P12926" s="85" t="s">
        <v>26975</v>
      </c>
      <c r="Q12926" s="88">
        <v>44665.2</v>
      </c>
      <c r="R12926" s="85">
        <v>1</v>
      </c>
    </row>
    <row r="12927" spans="15:18" x14ac:dyDescent="0.3">
      <c r="O12927" s="85" t="s">
        <v>26976</v>
      </c>
      <c r="P12927" s="85" t="s">
        <v>26977</v>
      </c>
      <c r="Q12927" s="88">
        <v>39341.699999999997</v>
      </c>
      <c r="R12927" s="85">
        <v>-1</v>
      </c>
    </row>
    <row r="12928" spans="15:18" x14ac:dyDescent="0.3">
      <c r="O12928" s="85" t="s">
        <v>26978</v>
      </c>
      <c r="P12928" s="85" t="s">
        <v>26979</v>
      </c>
      <c r="Q12928" s="88">
        <v>2499.9499999999998</v>
      </c>
      <c r="R12928" s="85">
        <v>464</v>
      </c>
    </row>
    <row r="12929" spans="15:18" x14ac:dyDescent="0.3">
      <c r="O12929" s="85" t="s">
        <v>26980</v>
      </c>
      <c r="P12929" s="85" t="s">
        <v>26981</v>
      </c>
      <c r="Q12929" s="88">
        <v>23767.66</v>
      </c>
      <c r="R12929" s="85">
        <v>57</v>
      </c>
    </row>
    <row r="12930" spans="15:18" x14ac:dyDescent="0.3">
      <c r="O12930" s="85" t="s">
        <v>26982</v>
      </c>
      <c r="P12930" s="85" t="s">
        <v>26983</v>
      </c>
      <c r="Q12930" s="88">
        <v>2607.3000000000002</v>
      </c>
      <c r="R12930" s="85">
        <v>-165</v>
      </c>
    </row>
    <row r="12931" spans="15:18" x14ac:dyDescent="0.3">
      <c r="O12931" s="85" t="s">
        <v>26984</v>
      </c>
      <c r="P12931" s="85" t="s">
        <v>26985</v>
      </c>
      <c r="Q12931" s="88">
        <v>6225</v>
      </c>
      <c r="R12931" s="85">
        <v>-17</v>
      </c>
    </row>
    <row r="12932" spans="15:18" x14ac:dyDescent="0.3">
      <c r="O12932" s="85" t="s">
        <v>26986</v>
      </c>
      <c r="P12932" s="85" t="s">
        <v>26987</v>
      </c>
      <c r="Q12932" s="88">
        <v>9658.2000000000007</v>
      </c>
      <c r="R12932" s="85">
        <v>105</v>
      </c>
    </row>
    <row r="12933" spans="15:18" x14ac:dyDescent="0.3">
      <c r="O12933" s="85" t="s">
        <v>26988</v>
      </c>
      <c r="P12933" s="85" t="s">
        <v>26989</v>
      </c>
      <c r="Q12933" s="88">
        <v>10585.05</v>
      </c>
      <c r="R12933" s="85">
        <v>741</v>
      </c>
    </row>
    <row r="12934" spans="15:18" x14ac:dyDescent="0.3">
      <c r="O12934" s="85" t="s">
        <v>26990</v>
      </c>
      <c r="P12934" s="85" t="s">
        <v>26991</v>
      </c>
      <c r="Q12934" s="88">
        <v>21165</v>
      </c>
      <c r="R12934" s="85">
        <v>41</v>
      </c>
    </row>
    <row r="12935" spans="15:18" x14ac:dyDescent="0.3">
      <c r="O12935" s="85" t="s">
        <v>26992</v>
      </c>
      <c r="P12935" s="85" t="s">
        <v>26993</v>
      </c>
      <c r="Q12935" s="88">
        <v>24489.75</v>
      </c>
      <c r="R12935" s="85">
        <v>10</v>
      </c>
    </row>
    <row r="12936" spans="15:18" x14ac:dyDescent="0.3">
      <c r="O12936" s="85" t="s">
        <v>26994</v>
      </c>
      <c r="P12936" s="85" t="s">
        <v>26995</v>
      </c>
      <c r="Q12936" s="88">
        <v>24690</v>
      </c>
      <c r="R12936" s="85">
        <v>130</v>
      </c>
    </row>
    <row r="12937" spans="15:18" x14ac:dyDescent="0.3">
      <c r="O12937" s="85" t="s">
        <v>26996</v>
      </c>
      <c r="P12937" s="85" t="s">
        <v>26997</v>
      </c>
      <c r="Q12937" s="88">
        <v>15900.5</v>
      </c>
      <c r="R12937" s="85">
        <v>0</v>
      </c>
    </row>
    <row r="12938" spans="15:18" x14ac:dyDescent="0.3">
      <c r="O12938" s="85" t="s">
        <v>26998</v>
      </c>
      <c r="P12938" s="85" t="s">
        <v>26999</v>
      </c>
      <c r="Q12938" s="88">
        <v>1199.7</v>
      </c>
      <c r="R12938" s="85">
        <v>0</v>
      </c>
    </row>
    <row r="12939" spans="15:18" x14ac:dyDescent="0.3">
      <c r="O12939" s="85" t="s">
        <v>27000</v>
      </c>
      <c r="P12939" s="85" t="s">
        <v>27001</v>
      </c>
      <c r="Q12939" s="88">
        <v>1199.7</v>
      </c>
      <c r="R12939" s="85">
        <v>7</v>
      </c>
    </row>
    <row r="12940" spans="15:18" x14ac:dyDescent="0.3">
      <c r="O12940" s="85" t="s">
        <v>27002</v>
      </c>
      <c r="P12940" s="85" t="s">
        <v>27003</v>
      </c>
      <c r="Q12940" s="88">
        <v>58497.599999999999</v>
      </c>
      <c r="R12940" s="85">
        <v>0</v>
      </c>
    </row>
    <row r="12941" spans="15:18" x14ac:dyDescent="0.3">
      <c r="O12941" s="85" t="s">
        <v>27004</v>
      </c>
      <c r="P12941" s="85" t="s">
        <v>27005</v>
      </c>
      <c r="Q12941" s="88">
        <v>1199.7</v>
      </c>
      <c r="R12941" s="85">
        <v>0</v>
      </c>
    </row>
    <row r="12942" spans="15:18" x14ac:dyDescent="0.3">
      <c r="O12942" s="85" t="s">
        <v>27006</v>
      </c>
      <c r="P12942" s="85" t="s">
        <v>27007</v>
      </c>
      <c r="Q12942" s="88">
        <v>1199.7</v>
      </c>
      <c r="R12942" s="85">
        <v>4</v>
      </c>
    </row>
    <row r="12943" spans="15:18" x14ac:dyDescent="0.3">
      <c r="O12943" s="85" t="s">
        <v>27008</v>
      </c>
      <c r="P12943" s="85" t="s">
        <v>27009</v>
      </c>
      <c r="Q12943" s="88">
        <v>1199.7</v>
      </c>
      <c r="R12943" s="85">
        <v>0</v>
      </c>
    </row>
    <row r="12944" spans="15:18" x14ac:dyDescent="0.3">
      <c r="O12944" s="85" t="s">
        <v>2232</v>
      </c>
      <c r="P12944" s="85" t="s">
        <v>2233</v>
      </c>
      <c r="Q12944" s="88">
        <v>1199.7</v>
      </c>
      <c r="R12944" s="85">
        <v>22</v>
      </c>
    </row>
    <row r="12945" spans="15:18" x14ac:dyDescent="0.3">
      <c r="O12945" s="85" t="s">
        <v>1591</v>
      </c>
      <c r="P12945" s="85" t="s">
        <v>1592</v>
      </c>
      <c r="Q12945" s="88">
        <v>1199.7</v>
      </c>
      <c r="R12945" s="85">
        <v>28</v>
      </c>
    </row>
    <row r="12946" spans="15:18" x14ac:dyDescent="0.3">
      <c r="O12946" s="85" t="s">
        <v>469</v>
      </c>
      <c r="P12946" s="85" t="s">
        <v>470</v>
      </c>
      <c r="Q12946" s="88">
        <v>1199.7</v>
      </c>
      <c r="R12946" s="85">
        <v>112</v>
      </c>
    </row>
    <row r="12947" spans="15:18" x14ac:dyDescent="0.3">
      <c r="O12947" s="85" t="s">
        <v>471</v>
      </c>
      <c r="P12947" s="85" t="s">
        <v>472</v>
      </c>
      <c r="Q12947" s="88">
        <v>1199.7</v>
      </c>
      <c r="R12947" s="85">
        <v>178</v>
      </c>
    </row>
    <row r="12948" spans="15:18" x14ac:dyDescent="0.3">
      <c r="O12948" s="85" t="s">
        <v>473</v>
      </c>
      <c r="P12948" s="85" t="s">
        <v>474</v>
      </c>
      <c r="Q12948" s="88">
        <v>1199.7</v>
      </c>
      <c r="R12948" s="85">
        <v>223</v>
      </c>
    </row>
    <row r="12949" spans="15:18" x14ac:dyDescent="0.3">
      <c r="O12949" s="85" t="s">
        <v>27010</v>
      </c>
      <c r="P12949" s="85" t="s">
        <v>27011</v>
      </c>
      <c r="Q12949" s="88">
        <v>1199.7</v>
      </c>
      <c r="R12949" s="85">
        <v>0</v>
      </c>
    </row>
    <row r="12950" spans="15:18" x14ac:dyDescent="0.3">
      <c r="O12950" s="85" t="s">
        <v>475</v>
      </c>
      <c r="P12950" s="85" t="s">
        <v>476</v>
      </c>
      <c r="Q12950" s="88">
        <v>1199.7</v>
      </c>
      <c r="R12950" s="85">
        <v>70</v>
      </c>
    </row>
    <row r="12951" spans="15:18" x14ac:dyDescent="0.3">
      <c r="O12951" s="85" t="s">
        <v>27012</v>
      </c>
      <c r="P12951" s="85" t="s">
        <v>27013</v>
      </c>
      <c r="Q12951" s="88">
        <v>1199.7</v>
      </c>
      <c r="R12951" s="85">
        <v>0</v>
      </c>
    </row>
    <row r="12952" spans="15:18" x14ac:dyDescent="0.3">
      <c r="O12952" s="85" t="s">
        <v>477</v>
      </c>
      <c r="P12952" s="85" t="s">
        <v>478</v>
      </c>
      <c r="Q12952" s="88">
        <v>1199.7</v>
      </c>
      <c r="R12952" s="85">
        <v>40</v>
      </c>
    </row>
    <row r="12953" spans="15:18" x14ac:dyDescent="0.3">
      <c r="O12953" s="85" t="s">
        <v>27014</v>
      </c>
      <c r="P12953" s="85" t="s">
        <v>27015</v>
      </c>
      <c r="Q12953" s="88">
        <v>1199.7</v>
      </c>
      <c r="R12953" s="85">
        <v>200</v>
      </c>
    </row>
    <row r="12954" spans="15:18" x14ac:dyDescent="0.3">
      <c r="O12954" s="85" t="s">
        <v>27016</v>
      </c>
      <c r="P12954" s="85" t="s">
        <v>27017</v>
      </c>
      <c r="Q12954" s="88">
        <v>1199.7</v>
      </c>
      <c r="R12954" s="85">
        <v>0</v>
      </c>
    </row>
    <row r="12955" spans="15:18" x14ac:dyDescent="0.3">
      <c r="O12955" s="85" t="s">
        <v>27018</v>
      </c>
      <c r="P12955" s="85" t="s">
        <v>27019</v>
      </c>
      <c r="Q12955" s="88">
        <v>1199.7</v>
      </c>
      <c r="R12955" s="85">
        <v>0</v>
      </c>
    </row>
    <row r="12956" spans="15:18" x14ac:dyDescent="0.3">
      <c r="O12956" s="85" t="s">
        <v>27020</v>
      </c>
      <c r="P12956" s="85" t="s">
        <v>27021</v>
      </c>
      <c r="Q12956" s="88">
        <v>1199.7</v>
      </c>
      <c r="R12956" s="85">
        <v>-7</v>
      </c>
    </row>
    <row r="12957" spans="15:18" x14ac:dyDescent="0.3">
      <c r="O12957" s="85" t="s">
        <v>27022</v>
      </c>
      <c r="P12957" s="85" t="s">
        <v>27023</v>
      </c>
      <c r="Q12957" s="88">
        <v>1199.7</v>
      </c>
      <c r="R12957" s="85">
        <v>-1</v>
      </c>
    </row>
    <row r="12958" spans="15:18" x14ac:dyDescent="0.3">
      <c r="O12958" s="85" t="s">
        <v>27024</v>
      </c>
      <c r="P12958" s="85" t="s">
        <v>27025</v>
      </c>
      <c r="Q12958" s="88">
        <v>1199.7</v>
      </c>
      <c r="R12958" s="85">
        <v>0</v>
      </c>
    </row>
    <row r="12959" spans="15:18" x14ac:dyDescent="0.3">
      <c r="O12959" s="85" t="s">
        <v>27026</v>
      </c>
      <c r="P12959" s="85" t="s">
        <v>27027</v>
      </c>
      <c r="Q12959" s="88">
        <v>1199.7</v>
      </c>
      <c r="R12959" s="85">
        <v>0</v>
      </c>
    </row>
    <row r="12960" spans="15:18" x14ac:dyDescent="0.3">
      <c r="O12960" s="85" t="s">
        <v>27028</v>
      </c>
      <c r="P12960" s="85" t="s">
        <v>27029</v>
      </c>
      <c r="Q12960" s="88">
        <v>1199.7</v>
      </c>
      <c r="R12960" s="85">
        <v>0</v>
      </c>
    </row>
    <row r="12961" spans="15:18" x14ac:dyDescent="0.3">
      <c r="O12961" s="85" t="s">
        <v>27030</v>
      </c>
      <c r="P12961" s="85" t="s">
        <v>27031</v>
      </c>
      <c r="Q12961" s="88">
        <v>1199.7</v>
      </c>
      <c r="R12961" s="85">
        <v>0</v>
      </c>
    </row>
    <row r="12962" spans="15:18" x14ac:dyDescent="0.3">
      <c r="O12962" s="85" t="s">
        <v>27032</v>
      </c>
      <c r="P12962" s="85" t="s">
        <v>27033</v>
      </c>
      <c r="Q12962" s="88">
        <v>1199.7</v>
      </c>
      <c r="R12962" s="85">
        <v>0</v>
      </c>
    </row>
    <row r="12963" spans="15:18" x14ac:dyDescent="0.3">
      <c r="O12963" s="85" t="s">
        <v>27034</v>
      </c>
      <c r="P12963" s="85" t="s">
        <v>27035</v>
      </c>
      <c r="Q12963" s="88">
        <v>1199.7</v>
      </c>
      <c r="R12963" s="85">
        <v>0</v>
      </c>
    </row>
    <row r="12964" spans="15:18" x14ac:dyDescent="0.3">
      <c r="O12964" s="85" t="s">
        <v>27036</v>
      </c>
      <c r="P12964" s="85" t="s">
        <v>27037</v>
      </c>
      <c r="Q12964" s="88">
        <v>1199.7</v>
      </c>
      <c r="R12964" s="85">
        <v>0</v>
      </c>
    </row>
    <row r="12965" spans="15:18" x14ac:dyDescent="0.3">
      <c r="O12965" s="85" t="s">
        <v>479</v>
      </c>
      <c r="P12965" s="85" t="s">
        <v>480</v>
      </c>
      <c r="Q12965" s="88">
        <v>1199.7</v>
      </c>
      <c r="R12965" s="85">
        <v>164</v>
      </c>
    </row>
    <row r="12966" spans="15:18" x14ac:dyDescent="0.3">
      <c r="O12966" s="85" t="s">
        <v>27038</v>
      </c>
      <c r="P12966" s="85" t="s">
        <v>27039</v>
      </c>
      <c r="Q12966" s="88">
        <v>1199.7</v>
      </c>
      <c r="R12966" s="85">
        <v>7</v>
      </c>
    </row>
    <row r="12967" spans="15:18" x14ac:dyDescent="0.3">
      <c r="O12967" s="85" t="s">
        <v>27040</v>
      </c>
      <c r="P12967" s="85" t="s">
        <v>27041</v>
      </c>
      <c r="Q12967" s="88">
        <v>3750</v>
      </c>
      <c r="R12967" s="85">
        <v>0</v>
      </c>
    </row>
    <row r="12968" spans="15:18" x14ac:dyDescent="0.3">
      <c r="O12968" s="85" t="s">
        <v>27042</v>
      </c>
      <c r="P12968" s="85" t="s">
        <v>27043</v>
      </c>
      <c r="Q12968" s="88">
        <v>3750</v>
      </c>
      <c r="R12968" s="85">
        <v>0</v>
      </c>
    </row>
    <row r="12969" spans="15:18" x14ac:dyDescent="0.3">
      <c r="O12969" s="85" t="s">
        <v>27044</v>
      </c>
      <c r="P12969" s="85" t="s">
        <v>27045</v>
      </c>
      <c r="Q12969" s="88">
        <v>3500.03</v>
      </c>
      <c r="R12969" s="85">
        <v>0</v>
      </c>
    </row>
    <row r="12970" spans="15:18" x14ac:dyDescent="0.3">
      <c r="O12970" s="85" t="s">
        <v>27046</v>
      </c>
      <c r="P12970" s="85" t="s">
        <v>27047</v>
      </c>
      <c r="Q12970" s="88">
        <v>3500.03</v>
      </c>
      <c r="R12970" s="85">
        <v>0</v>
      </c>
    </row>
    <row r="12971" spans="15:18" x14ac:dyDescent="0.3">
      <c r="O12971" s="85" t="s">
        <v>27048</v>
      </c>
      <c r="P12971" s="85" t="s">
        <v>27049</v>
      </c>
      <c r="Q12971" s="88">
        <v>4500.09</v>
      </c>
      <c r="R12971" s="85">
        <v>0</v>
      </c>
    </row>
    <row r="12972" spans="15:18" x14ac:dyDescent="0.3">
      <c r="O12972" s="85" t="s">
        <v>27050</v>
      </c>
      <c r="P12972" s="85" t="s">
        <v>27051</v>
      </c>
      <c r="Q12972" s="88">
        <v>4500.09</v>
      </c>
      <c r="R12972" s="85">
        <v>0</v>
      </c>
    </row>
    <row r="12973" spans="15:18" x14ac:dyDescent="0.3">
      <c r="O12973" s="85" t="s">
        <v>27052</v>
      </c>
      <c r="P12973" s="85" t="s">
        <v>27053</v>
      </c>
      <c r="Q12973" s="88">
        <v>3949.9</v>
      </c>
      <c r="R12973" s="85">
        <v>0</v>
      </c>
    </row>
    <row r="12974" spans="15:18" x14ac:dyDescent="0.3">
      <c r="O12974" s="85" t="s">
        <v>27054</v>
      </c>
      <c r="P12974" s="85" t="s">
        <v>27055</v>
      </c>
      <c r="Q12974" s="88">
        <v>6689.18</v>
      </c>
      <c r="R12974" s="85">
        <v>-8</v>
      </c>
    </row>
    <row r="12975" spans="15:18" x14ac:dyDescent="0.3">
      <c r="O12975" s="85" t="s">
        <v>27056</v>
      </c>
      <c r="P12975" s="85" t="s">
        <v>27057</v>
      </c>
      <c r="Q12975" s="88">
        <v>6689.18</v>
      </c>
      <c r="R12975" s="85">
        <v>0</v>
      </c>
    </row>
    <row r="12976" spans="15:18" x14ac:dyDescent="0.3">
      <c r="O12976" s="85" t="s">
        <v>27058</v>
      </c>
      <c r="P12976" s="85" t="s">
        <v>27059</v>
      </c>
      <c r="Q12976" s="88">
        <v>6689.18</v>
      </c>
      <c r="R12976" s="85">
        <v>0</v>
      </c>
    </row>
    <row r="12977" spans="15:18" x14ac:dyDescent="0.3">
      <c r="O12977" s="85" t="s">
        <v>27060</v>
      </c>
      <c r="P12977" s="85" t="s">
        <v>27061</v>
      </c>
      <c r="Q12977" s="88">
        <v>6689.18</v>
      </c>
      <c r="R12977" s="85">
        <v>0</v>
      </c>
    </row>
    <row r="12978" spans="15:18" x14ac:dyDescent="0.3">
      <c r="O12978" s="85" t="s">
        <v>27062</v>
      </c>
      <c r="P12978" s="85" t="s">
        <v>27063</v>
      </c>
      <c r="Q12978" s="88">
        <v>6689.18</v>
      </c>
      <c r="R12978" s="85">
        <v>0</v>
      </c>
    </row>
    <row r="12979" spans="15:18" x14ac:dyDescent="0.3">
      <c r="O12979" s="85" t="s">
        <v>27064</v>
      </c>
      <c r="P12979" s="85" t="s">
        <v>27065</v>
      </c>
      <c r="Q12979" s="88">
        <v>6689.18</v>
      </c>
      <c r="R12979" s="85">
        <v>0</v>
      </c>
    </row>
    <row r="12980" spans="15:18" x14ac:dyDescent="0.3">
      <c r="O12980" s="85" t="s">
        <v>27066</v>
      </c>
      <c r="P12980" s="85" t="s">
        <v>27067</v>
      </c>
      <c r="Q12980" s="88">
        <v>6689.18</v>
      </c>
      <c r="R12980" s="85">
        <v>0</v>
      </c>
    </row>
    <row r="12981" spans="15:18" x14ac:dyDescent="0.3">
      <c r="O12981" s="85" t="s">
        <v>27068</v>
      </c>
      <c r="P12981" s="85" t="s">
        <v>27069</v>
      </c>
      <c r="Q12981" s="88">
        <v>6689.18</v>
      </c>
      <c r="R12981" s="85">
        <v>0</v>
      </c>
    </row>
    <row r="12982" spans="15:18" x14ac:dyDescent="0.3">
      <c r="O12982" s="85" t="s">
        <v>27070</v>
      </c>
      <c r="P12982" s="85" t="s">
        <v>27071</v>
      </c>
      <c r="Q12982" s="88">
        <v>6689.18</v>
      </c>
      <c r="R12982" s="85">
        <v>0</v>
      </c>
    </row>
    <row r="12983" spans="15:18" x14ac:dyDescent="0.3">
      <c r="O12983" s="85" t="s">
        <v>27072</v>
      </c>
      <c r="P12983" s="85" t="s">
        <v>27073</v>
      </c>
      <c r="Q12983" s="88">
        <v>6689.18</v>
      </c>
      <c r="R12983" s="85">
        <v>0</v>
      </c>
    </row>
    <row r="12984" spans="15:18" x14ac:dyDescent="0.3">
      <c r="O12984" s="85" t="s">
        <v>27074</v>
      </c>
      <c r="P12984" s="85" t="s">
        <v>27075</v>
      </c>
      <c r="Q12984" s="88">
        <v>6689.18</v>
      </c>
      <c r="R12984" s="85">
        <v>3</v>
      </c>
    </row>
    <row r="12985" spans="15:18" x14ac:dyDescent="0.3">
      <c r="O12985" s="85" t="s">
        <v>27076</v>
      </c>
      <c r="P12985" s="85" t="s">
        <v>27077</v>
      </c>
      <c r="Q12985" s="88">
        <v>6689.18</v>
      </c>
      <c r="R12985" s="85">
        <v>0</v>
      </c>
    </row>
    <row r="12986" spans="15:18" x14ac:dyDescent="0.3">
      <c r="O12986" s="85" t="s">
        <v>27078</v>
      </c>
      <c r="P12986" s="85" t="s">
        <v>27079</v>
      </c>
      <c r="Q12986" s="88">
        <v>6689.18</v>
      </c>
      <c r="R12986" s="85">
        <v>0</v>
      </c>
    </row>
    <row r="12987" spans="15:18" x14ac:dyDescent="0.3">
      <c r="O12987" s="85" t="s">
        <v>27080</v>
      </c>
      <c r="P12987" s="85" t="s">
        <v>27081</v>
      </c>
      <c r="Q12987" s="88">
        <v>6689.18</v>
      </c>
      <c r="R12987" s="85">
        <v>0</v>
      </c>
    </row>
    <row r="12988" spans="15:18" x14ac:dyDescent="0.3">
      <c r="O12988" s="85" t="s">
        <v>27082</v>
      </c>
      <c r="P12988" s="85" t="s">
        <v>27083</v>
      </c>
      <c r="Q12988" s="88">
        <v>5350</v>
      </c>
      <c r="R12988" s="85">
        <v>0</v>
      </c>
    </row>
    <row r="12989" spans="15:18" x14ac:dyDescent="0.3">
      <c r="O12989" s="85" t="s">
        <v>27084</v>
      </c>
      <c r="P12989" s="85" t="s">
        <v>27085</v>
      </c>
      <c r="Q12989" s="88">
        <v>5350</v>
      </c>
      <c r="R12989" s="85">
        <v>0</v>
      </c>
    </row>
    <row r="12990" spans="15:18" x14ac:dyDescent="0.3">
      <c r="O12990" s="85" t="s">
        <v>27086</v>
      </c>
      <c r="P12990" s="85" t="s">
        <v>27087</v>
      </c>
      <c r="Q12990" s="88">
        <v>5350</v>
      </c>
      <c r="R12990" s="85">
        <v>0</v>
      </c>
    </row>
    <row r="12991" spans="15:18" x14ac:dyDescent="0.3">
      <c r="O12991" s="85" t="s">
        <v>27088</v>
      </c>
      <c r="P12991" s="85" t="s">
        <v>27089</v>
      </c>
      <c r="Q12991" s="88">
        <v>5350</v>
      </c>
      <c r="R12991" s="85">
        <v>0</v>
      </c>
    </row>
    <row r="12992" spans="15:18" x14ac:dyDescent="0.3">
      <c r="O12992" s="85" t="s">
        <v>27090</v>
      </c>
      <c r="P12992" s="85" t="s">
        <v>27091</v>
      </c>
      <c r="Q12992" s="88">
        <v>5350</v>
      </c>
      <c r="R12992" s="85">
        <v>0</v>
      </c>
    </row>
    <row r="12993" spans="15:18" x14ac:dyDescent="0.3">
      <c r="O12993" s="85" t="s">
        <v>27092</v>
      </c>
      <c r="P12993" s="85" t="s">
        <v>27093</v>
      </c>
      <c r="Q12993" s="88">
        <v>5350</v>
      </c>
      <c r="R12993" s="85">
        <v>0</v>
      </c>
    </row>
    <row r="12994" spans="15:18" x14ac:dyDescent="0.3">
      <c r="O12994" s="85" t="s">
        <v>27094</v>
      </c>
      <c r="P12994" s="85" t="s">
        <v>27095</v>
      </c>
      <c r="Q12994" s="88">
        <v>5350</v>
      </c>
      <c r="R12994" s="85">
        <v>0</v>
      </c>
    </row>
    <row r="12995" spans="15:18" x14ac:dyDescent="0.3">
      <c r="O12995" s="85" t="s">
        <v>27096</v>
      </c>
      <c r="P12995" s="85" t="s">
        <v>27097</v>
      </c>
      <c r="Q12995" s="88">
        <v>5350</v>
      </c>
      <c r="R12995" s="85">
        <v>0</v>
      </c>
    </row>
    <row r="12996" spans="15:18" x14ac:dyDescent="0.3">
      <c r="O12996" s="85" t="s">
        <v>27098</v>
      </c>
      <c r="P12996" s="85" t="s">
        <v>27099</v>
      </c>
      <c r="Q12996" s="88">
        <v>4500.09</v>
      </c>
      <c r="R12996" s="85">
        <v>0</v>
      </c>
    </row>
    <row r="12997" spans="15:18" x14ac:dyDescent="0.3">
      <c r="O12997" s="85" t="s">
        <v>27100</v>
      </c>
      <c r="P12997" s="85" t="s">
        <v>27101</v>
      </c>
      <c r="Q12997" s="88">
        <v>4500.09</v>
      </c>
      <c r="R12997" s="85">
        <v>0</v>
      </c>
    </row>
    <row r="12998" spans="15:18" x14ac:dyDescent="0.3">
      <c r="O12998" s="85" t="s">
        <v>27102</v>
      </c>
      <c r="P12998" s="85" t="s">
        <v>27103</v>
      </c>
      <c r="Q12998" s="88">
        <v>4500.09</v>
      </c>
      <c r="R12998" s="85">
        <v>0</v>
      </c>
    </row>
    <row r="12999" spans="15:18" x14ac:dyDescent="0.3">
      <c r="O12999" s="85" t="s">
        <v>27104</v>
      </c>
      <c r="P12999" s="85" t="s">
        <v>27105</v>
      </c>
      <c r="Q12999" s="88">
        <v>4500.09</v>
      </c>
      <c r="R12999" s="85">
        <v>0</v>
      </c>
    </row>
    <row r="13000" spans="15:18" x14ac:dyDescent="0.3">
      <c r="O13000" s="85" t="s">
        <v>27106</v>
      </c>
      <c r="P13000" s="85" t="s">
        <v>27107</v>
      </c>
      <c r="Q13000" s="88">
        <v>4500.09</v>
      </c>
      <c r="R13000" s="85">
        <v>0</v>
      </c>
    </row>
    <row r="13001" spans="15:18" x14ac:dyDescent="0.3">
      <c r="O13001" s="85" t="s">
        <v>27108</v>
      </c>
      <c r="P13001" s="85" t="s">
        <v>27109</v>
      </c>
      <c r="Q13001" s="88">
        <v>4500.09</v>
      </c>
      <c r="R13001" s="85">
        <v>0</v>
      </c>
    </row>
    <row r="13002" spans="15:18" x14ac:dyDescent="0.3">
      <c r="O13002" s="85" t="s">
        <v>27110</v>
      </c>
      <c r="P13002" s="85" t="s">
        <v>27111</v>
      </c>
      <c r="Q13002" s="88">
        <v>4500.09</v>
      </c>
      <c r="R13002" s="85">
        <v>0</v>
      </c>
    </row>
    <row r="13003" spans="15:18" x14ac:dyDescent="0.3">
      <c r="O13003" s="85" t="s">
        <v>27112</v>
      </c>
      <c r="P13003" s="85" t="s">
        <v>27113</v>
      </c>
      <c r="Q13003" s="88">
        <v>4500.09</v>
      </c>
      <c r="R13003" s="85">
        <v>0</v>
      </c>
    </row>
    <row r="13004" spans="15:18" x14ac:dyDescent="0.3">
      <c r="O13004" s="85" t="s">
        <v>27114</v>
      </c>
      <c r="P13004" s="85" t="s">
        <v>34863</v>
      </c>
      <c r="Q13004" s="88">
        <v>3500.11</v>
      </c>
      <c r="R13004" s="85">
        <v>0</v>
      </c>
    </row>
    <row r="13005" spans="15:18" x14ac:dyDescent="0.3">
      <c r="O13005" s="85" t="s">
        <v>27115</v>
      </c>
      <c r="P13005" s="85" t="s">
        <v>34864</v>
      </c>
      <c r="Q13005" s="88">
        <v>3975</v>
      </c>
      <c r="R13005" s="85">
        <v>0</v>
      </c>
    </row>
    <row r="13006" spans="15:18" x14ac:dyDescent="0.3">
      <c r="O13006" s="85" t="s">
        <v>27116</v>
      </c>
      <c r="P13006" s="85" t="s">
        <v>34865</v>
      </c>
      <c r="Q13006" s="88">
        <v>3975</v>
      </c>
      <c r="R13006" s="85">
        <v>0</v>
      </c>
    </row>
    <row r="13007" spans="15:18" x14ac:dyDescent="0.3">
      <c r="O13007" s="85" t="s">
        <v>27117</v>
      </c>
      <c r="P13007" s="85" t="s">
        <v>34866</v>
      </c>
      <c r="Q13007" s="88">
        <v>3975</v>
      </c>
      <c r="R13007" s="85">
        <v>0</v>
      </c>
    </row>
    <row r="13008" spans="15:18" x14ac:dyDescent="0.3">
      <c r="O13008" s="85" t="s">
        <v>27118</v>
      </c>
      <c r="P13008" s="85" t="s">
        <v>34867</v>
      </c>
      <c r="Q13008" s="88">
        <v>5700</v>
      </c>
      <c r="R13008" s="85">
        <v>0</v>
      </c>
    </row>
    <row r="13009" spans="15:18" x14ac:dyDescent="0.3">
      <c r="O13009" s="85" t="s">
        <v>27119</v>
      </c>
      <c r="P13009" s="85" t="s">
        <v>34868</v>
      </c>
      <c r="Q13009" s="88">
        <v>5700</v>
      </c>
      <c r="R13009" s="85">
        <v>0</v>
      </c>
    </row>
    <row r="13010" spans="15:18" x14ac:dyDescent="0.3">
      <c r="O13010" s="85" t="s">
        <v>27120</v>
      </c>
      <c r="P13010" s="85" t="s">
        <v>34869</v>
      </c>
      <c r="Q13010" s="88">
        <v>5700</v>
      </c>
      <c r="R13010" s="85">
        <v>0</v>
      </c>
    </row>
    <row r="13011" spans="15:18" x14ac:dyDescent="0.3">
      <c r="O13011" s="85" t="s">
        <v>27121</v>
      </c>
      <c r="P13011" s="85" t="s">
        <v>34870</v>
      </c>
      <c r="Q13011" s="88">
        <v>3999.12</v>
      </c>
      <c r="R13011" s="85">
        <v>0</v>
      </c>
    </row>
    <row r="13012" spans="15:18" x14ac:dyDescent="0.3">
      <c r="O13012" s="85" t="s">
        <v>27122</v>
      </c>
      <c r="P13012" s="85" t="s">
        <v>34871</v>
      </c>
      <c r="Q13012" s="88">
        <v>3999.12</v>
      </c>
      <c r="R13012" s="85">
        <v>0</v>
      </c>
    </row>
    <row r="13013" spans="15:18" x14ac:dyDescent="0.3">
      <c r="O13013" s="85" t="s">
        <v>27123</v>
      </c>
      <c r="P13013" s="85" t="s">
        <v>34872</v>
      </c>
      <c r="Q13013" s="88">
        <v>3999.12</v>
      </c>
      <c r="R13013" s="85">
        <v>0</v>
      </c>
    </row>
    <row r="13014" spans="15:18" x14ac:dyDescent="0.3">
      <c r="O13014" s="85" t="s">
        <v>27124</v>
      </c>
      <c r="P13014" s="85" t="s">
        <v>34873</v>
      </c>
      <c r="Q13014" s="88">
        <v>3600.07</v>
      </c>
      <c r="R13014" s="85">
        <v>0</v>
      </c>
    </row>
    <row r="13015" spans="15:18" x14ac:dyDescent="0.3">
      <c r="O13015" s="85" t="s">
        <v>27125</v>
      </c>
      <c r="P13015" s="85" t="s">
        <v>34874</v>
      </c>
      <c r="Q13015" s="88">
        <v>3600.07</v>
      </c>
      <c r="R13015" s="85">
        <v>0</v>
      </c>
    </row>
    <row r="13016" spans="15:18" x14ac:dyDescent="0.3">
      <c r="O13016" s="85" t="s">
        <v>27126</v>
      </c>
      <c r="P13016" s="85" t="s">
        <v>34875</v>
      </c>
      <c r="Q13016" s="88">
        <v>3600.07</v>
      </c>
      <c r="R13016" s="85">
        <v>0</v>
      </c>
    </row>
    <row r="13017" spans="15:18" x14ac:dyDescent="0.3">
      <c r="O13017" s="85" t="s">
        <v>27127</v>
      </c>
      <c r="P13017" s="85" t="s">
        <v>34876</v>
      </c>
      <c r="Q13017" s="88">
        <v>3600.07</v>
      </c>
      <c r="R13017" s="85">
        <v>0</v>
      </c>
    </row>
    <row r="13018" spans="15:18" x14ac:dyDescent="0.3">
      <c r="O13018" s="85" t="s">
        <v>27128</v>
      </c>
      <c r="P13018" s="85" t="s">
        <v>35330</v>
      </c>
      <c r="Q13018" s="88">
        <v>31750.05</v>
      </c>
      <c r="R13018" s="85">
        <v>47</v>
      </c>
    </row>
    <row r="13019" spans="15:18" x14ac:dyDescent="0.3">
      <c r="O13019" s="85" t="s">
        <v>27129</v>
      </c>
      <c r="P13019" s="85" t="s">
        <v>27130</v>
      </c>
      <c r="Q13019" s="88">
        <v>5138.8500000000004</v>
      </c>
      <c r="R13019" s="85">
        <v>92</v>
      </c>
    </row>
    <row r="13020" spans="15:18" x14ac:dyDescent="0.3">
      <c r="O13020" s="85" t="s">
        <v>27131</v>
      </c>
      <c r="P13020" s="85" t="s">
        <v>27132</v>
      </c>
      <c r="Q13020" s="88">
        <v>7055.1</v>
      </c>
      <c r="R13020" s="85">
        <v>1200</v>
      </c>
    </row>
    <row r="13021" spans="15:18" x14ac:dyDescent="0.3">
      <c r="O13021" s="85" t="s">
        <v>27133</v>
      </c>
      <c r="P13021" s="85" t="s">
        <v>27134</v>
      </c>
      <c r="Q13021" s="88">
        <v>7551.15</v>
      </c>
      <c r="R13021" s="85">
        <v>10</v>
      </c>
    </row>
    <row r="13022" spans="15:18" x14ac:dyDescent="0.3">
      <c r="O13022" s="85" t="s">
        <v>27135</v>
      </c>
      <c r="P13022" s="85" t="s">
        <v>35331</v>
      </c>
      <c r="Q13022" s="88">
        <v>20999.1</v>
      </c>
      <c r="R13022" s="85">
        <v>20</v>
      </c>
    </row>
    <row r="13023" spans="15:18" x14ac:dyDescent="0.3">
      <c r="O13023" s="85" t="s">
        <v>27136</v>
      </c>
      <c r="P13023" s="85" t="s">
        <v>27137</v>
      </c>
      <c r="Q13023" s="88">
        <v>15247.5</v>
      </c>
      <c r="R13023" s="85">
        <v>-14</v>
      </c>
    </row>
    <row r="13024" spans="15:18" x14ac:dyDescent="0.3">
      <c r="O13024" s="85" t="s">
        <v>27138</v>
      </c>
      <c r="P13024" s="85" t="s">
        <v>27139</v>
      </c>
      <c r="Q13024" s="88">
        <v>41356.35</v>
      </c>
      <c r="R13024" s="85">
        <v>0</v>
      </c>
    </row>
    <row r="13025" spans="15:18" x14ac:dyDescent="0.3">
      <c r="O13025" s="85" t="s">
        <v>27140</v>
      </c>
      <c r="P13025" s="85" t="s">
        <v>27141</v>
      </c>
      <c r="Q13025" s="88">
        <v>3448.5</v>
      </c>
      <c r="R13025" s="85">
        <v>0</v>
      </c>
    </row>
    <row r="13026" spans="15:18" x14ac:dyDescent="0.3">
      <c r="O13026" s="85" t="s">
        <v>27142</v>
      </c>
      <c r="P13026" s="85" t="s">
        <v>27143</v>
      </c>
      <c r="Q13026" s="88">
        <v>3448.5</v>
      </c>
      <c r="R13026" s="85">
        <v>-20</v>
      </c>
    </row>
    <row r="13027" spans="15:18" x14ac:dyDescent="0.3">
      <c r="O13027" s="85" t="s">
        <v>27144</v>
      </c>
      <c r="P13027" s="85" t="s">
        <v>27145</v>
      </c>
      <c r="Q13027" s="88">
        <v>3448.5</v>
      </c>
      <c r="R13027" s="85">
        <v>40</v>
      </c>
    </row>
    <row r="13028" spans="15:18" x14ac:dyDescent="0.3">
      <c r="O13028" s="85" t="s">
        <v>27146</v>
      </c>
      <c r="P13028" s="85" t="s">
        <v>27147</v>
      </c>
      <c r="Q13028" s="88">
        <v>3448.5</v>
      </c>
      <c r="R13028" s="85">
        <v>17</v>
      </c>
    </row>
    <row r="13029" spans="15:18" x14ac:dyDescent="0.3">
      <c r="O13029" s="85" t="s">
        <v>27148</v>
      </c>
      <c r="P13029" s="85" t="s">
        <v>27149</v>
      </c>
      <c r="Q13029" s="88">
        <v>3448.5</v>
      </c>
      <c r="R13029" s="85">
        <v>20</v>
      </c>
    </row>
    <row r="13030" spans="15:18" x14ac:dyDescent="0.3">
      <c r="O13030" s="85" t="s">
        <v>27150</v>
      </c>
      <c r="P13030" s="85" t="s">
        <v>27151</v>
      </c>
      <c r="Q13030" s="88">
        <v>3448.5</v>
      </c>
      <c r="R13030" s="85">
        <v>36</v>
      </c>
    </row>
    <row r="13031" spans="15:18" x14ac:dyDescent="0.3">
      <c r="O13031" s="85" t="s">
        <v>27152</v>
      </c>
      <c r="P13031" s="85" t="s">
        <v>27153</v>
      </c>
      <c r="Q13031" s="88">
        <v>3448.5</v>
      </c>
      <c r="R13031" s="85">
        <v>189</v>
      </c>
    </row>
    <row r="13032" spans="15:18" x14ac:dyDescent="0.3">
      <c r="O13032" s="85" t="s">
        <v>27154</v>
      </c>
      <c r="P13032" s="85" t="s">
        <v>27155</v>
      </c>
      <c r="Q13032" s="88">
        <v>3448.5</v>
      </c>
      <c r="R13032" s="85">
        <v>212</v>
      </c>
    </row>
    <row r="13033" spans="15:18" x14ac:dyDescent="0.3">
      <c r="O13033" s="85" t="s">
        <v>27156</v>
      </c>
      <c r="P13033" s="85" t="s">
        <v>27157</v>
      </c>
      <c r="Q13033" s="88">
        <v>3448.5</v>
      </c>
      <c r="R13033" s="85">
        <v>222</v>
      </c>
    </row>
    <row r="13034" spans="15:18" x14ac:dyDescent="0.3">
      <c r="O13034" s="85" t="s">
        <v>27158</v>
      </c>
      <c r="P13034" s="85" t="s">
        <v>27159</v>
      </c>
      <c r="Q13034" s="88">
        <v>3448.5</v>
      </c>
      <c r="R13034" s="85">
        <v>-3</v>
      </c>
    </row>
    <row r="13035" spans="15:18" x14ac:dyDescent="0.3">
      <c r="O13035" s="85" t="s">
        <v>27160</v>
      </c>
      <c r="P13035" s="85" t="s">
        <v>27161</v>
      </c>
      <c r="Q13035" s="88">
        <v>3448.5</v>
      </c>
      <c r="R13035" s="85">
        <v>0</v>
      </c>
    </row>
    <row r="13036" spans="15:18" x14ac:dyDescent="0.3">
      <c r="O13036" s="85" t="s">
        <v>27162</v>
      </c>
      <c r="P13036" s="85" t="s">
        <v>27163</v>
      </c>
      <c r="Q13036" s="88">
        <v>3448.5</v>
      </c>
      <c r="R13036" s="85">
        <v>63</v>
      </c>
    </row>
    <row r="13037" spans="15:18" x14ac:dyDescent="0.3">
      <c r="O13037" s="85" t="s">
        <v>27164</v>
      </c>
      <c r="P13037" s="85" t="s">
        <v>27165</v>
      </c>
      <c r="Q13037" s="88">
        <v>3448.5</v>
      </c>
      <c r="R13037" s="85">
        <v>3</v>
      </c>
    </row>
    <row r="13038" spans="15:18" x14ac:dyDescent="0.3">
      <c r="O13038" s="85" t="s">
        <v>27166</v>
      </c>
      <c r="P13038" s="85" t="s">
        <v>27167</v>
      </c>
      <c r="Q13038" s="88">
        <v>3448.5</v>
      </c>
      <c r="R13038" s="85">
        <v>7</v>
      </c>
    </row>
    <row r="13039" spans="15:18" x14ac:dyDescent="0.3">
      <c r="O13039" s="85" t="s">
        <v>27168</v>
      </c>
      <c r="P13039" s="85" t="s">
        <v>27169</v>
      </c>
      <c r="Q13039" s="88">
        <v>3448.5</v>
      </c>
      <c r="R13039" s="85">
        <v>20</v>
      </c>
    </row>
    <row r="13040" spans="15:18" x14ac:dyDescent="0.3">
      <c r="O13040" s="85" t="s">
        <v>27170</v>
      </c>
      <c r="P13040" s="85" t="s">
        <v>27171</v>
      </c>
      <c r="Q13040" s="88">
        <v>3448.5</v>
      </c>
      <c r="R13040" s="85">
        <v>-4</v>
      </c>
    </row>
    <row r="13041" spans="15:18" x14ac:dyDescent="0.3">
      <c r="O13041" s="85" t="s">
        <v>27172</v>
      </c>
      <c r="P13041" s="85" t="s">
        <v>27173</v>
      </c>
      <c r="Q13041" s="88">
        <v>3448.5</v>
      </c>
      <c r="R13041" s="85">
        <v>4</v>
      </c>
    </row>
    <row r="13042" spans="15:18" x14ac:dyDescent="0.3">
      <c r="O13042" s="85" t="s">
        <v>27174</v>
      </c>
      <c r="P13042" s="85" t="s">
        <v>27175</v>
      </c>
      <c r="Q13042" s="88">
        <v>3448.5</v>
      </c>
      <c r="R13042" s="85">
        <v>-17</v>
      </c>
    </row>
    <row r="13043" spans="15:18" x14ac:dyDescent="0.3">
      <c r="O13043" s="85" t="s">
        <v>27176</v>
      </c>
      <c r="P13043" s="85" t="s">
        <v>27177</v>
      </c>
      <c r="Q13043" s="88">
        <v>3448.5</v>
      </c>
      <c r="R13043" s="85">
        <v>-3</v>
      </c>
    </row>
    <row r="13044" spans="15:18" x14ac:dyDescent="0.3">
      <c r="O13044" s="85" t="s">
        <v>27178</v>
      </c>
      <c r="P13044" s="85" t="s">
        <v>27179</v>
      </c>
      <c r="Q13044" s="88">
        <v>3448.5</v>
      </c>
      <c r="R13044" s="85">
        <v>182</v>
      </c>
    </row>
    <row r="13045" spans="15:18" x14ac:dyDescent="0.3">
      <c r="O13045" s="85" t="s">
        <v>27180</v>
      </c>
      <c r="P13045" s="85" t="s">
        <v>27181</v>
      </c>
      <c r="Q13045" s="88">
        <v>3448.5</v>
      </c>
      <c r="R13045" s="85">
        <v>-7</v>
      </c>
    </row>
    <row r="13046" spans="15:18" x14ac:dyDescent="0.3">
      <c r="O13046" s="85" t="s">
        <v>27182</v>
      </c>
      <c r="P13046" s="85" t="s">
        <v>27183</v>
      </c>
      <c r="Q13046" s="88">
        <v>3448.5</v>
      </c>
      <c r="R13046" s="85">
        <v>-3</v>
      </c>
    </row>
    <row r="13047" spans="15:18" x14ac:dyDescent="0.3">
      <c r="O13047" s="85" t="s">
        <v>27184</v>
      </c>
      <c r="P13047" s="85" t="s">
        <v>27185</v>
      </c>
      <c r="Q13047" s="88">
        <v>3448.5</v>
      </c>
      <c r="R13047" s="85">
        <v>0</v>
      </c>
    </row>
    <row r="13048" spans="15:18" x14ac:dyDescent="0.3">
      <c r="O13048" s="85" t="s">
        <v>27186</v>
      </c>
      <c r="P13048" s="85" t="s">
        <v>27187</v>
      </c>
      <c r="Q13048" s="88">
        <v>3448.5</v>
      </c>
      <c r="R13048" s="85">
        <v>0</v>
      </c>
    </row>
    <row r="13049" spans="15:18" x14ac:dyDescent="0.3">
      <c r="O13049" s="85" t="s">
        <v>27188</v>
      </c>
      <c r="P13049" s="85" t="s">
        <v>27189</v>
      </c>
      <c r="Q13049" s="88">
        <v>3448.5</v>
      </c>
      <c r="R13049" s="85">
        <v>1</v>
      </c>
    </row>
    <row r="13050" spans="15:18" x14ac:dyDescent="0.3">
      <c r="O13050" s="85" t="s">
        <v>27190</v>
      </c>
      <c r="P13050" s="85" t="s">
        <v>27191</v>
      </c>
      <c r="Q13050" s="88">
        <v>3448.5</v>
      </c>
      <c r="R13050" s="85">
        <v>0</v>
      </c>
    </row>
    <row r="13051" spans="15:18" x14ac:dyDescent="0.3">
      <c r="O13051" s="85" t="s">
        <v>27192</v>
      </c>
      <c r="P13051" s="85" t="s">
        <v>27193</v>
      </c>
      <c r="Q13051" s="88">
        <v>3448.5</v>
      </c>
      <c r="R13051" s="85">
        <v>326</v>
      </c>
    </row>
    <row r="13052" spans="15:18" x14ac:dyDescent="0.3">
      <c r="O13052" s="85" t="s">
        <v>27194</v>
      </c>
      <c r="P13052" s="85" t="s">
        <v>27195</v>
      </c>
      <c r="Q13052" s="88">
        <v>3448.5</v>
      </c>
      <c r="R13052" s="85">
        <v>73</v>
      </c>
    </row>
    <row r="13053" spans="15:18" x14ac:dyDescent="0.3">
      <c r="O13053" s="85" t="s">
        <v>27196</v>
      </c>
      <c r="P13053" s="85" t="s">
        <v>27197</v>
      </c>
      <c r="Q13053" s="88">
        <v>3448.5</v>
      </c>
      <c r="R13053" s="85">
        <v>91</v>
      </c>
    </row>
    <row r="13054" spans="15:18" x14ac:dyDescent="0.3">
      <c r="O13054" s="85" t="s">
        <v>27198</v>
      </c>
      <c r="P13054" s="85" t="s">
        <v>27199</v>
      </c>
      <c r="Q13054" s="88">
        <v>3448.5</v>
      </c>
      <c r="R13054" s="85">
        <v>8</v>
      </c>
    </row>
    <row r="13055" spans="15:18" x14ac:dyDescent="0.3">
      <c r="O13055" s="85" t="s">
        <v>27200</v>
      </c>
      <c r="P13055" s="85" t="s">
        <v>27201</v>
      </c>
      <c r="Q13055" s="88">
        <v>3448.5</v>
      </c>
      <c r="R13055" s="85">
        <v>64</v>
      </c>
    </row>
    <row r="13056" spans="15:18" x14ac:dyDescent="0.3">
      <c r="O13056" s="85" t="s">
        <v>27202</v>
      </c>
      <c r="P13056" s="85" t="s">
        <v>27203</v>
      </c>
      <c r="Q13056" s="88">
        <v>3448.5</v>
      </c>
      <c r="R13056" s="85">
        <v>0</v>
      </c>
    </row>
    <row r="13057" spans="15:18" x14ac:dyDescent="0.3">
      <c r="O13057" s="85" t="s">
        <v>27204</v>
      </c>
      <c r="P13057" s="85" t="s">
        <v>27205</v>
      </c>
      <c r="Q13057" s="88">
        <v>3448.5</v>
      </c>
      <c r="R13057" s="85">
        <v>0</v>
      </c>
    </row>
    <row r="13058" spans="15:18" x14ac:dyDescent="0.3">
      <c r="O13058" s="85" t="s">
        <v>27206</v>
      </c>
      <c r="P13058" s="85" t="s">
        <v>27207</v>
      </c>
      <c r="Q13058" s="88">
        <v>3448.5</v>
      </c>
      <c r="R13058" s="85">
        <v>0</v>
      </c>
    </row>
    <row r="13059" spans="15:18" x14ac:dyDescent="0.3">
      <c r="O13059" s="85" t="s">
        <v>27208</v>
      </c>
      <c r="P13059" s="85" t="s">
        <v>27209</v>
      </c>
      <c r="Q13059" s="88">
        <v>3448.5</v>
      </c>
      <c r="R13059" s="85">
        <v>0</v>
      </c>
    </row>
    <row r="13060" spans="15:18" x14ac:dyDescent="0.3">
      <c r="O13060" s="85" t="s">
        <v>27210</v>
      </c>
      <c r="P13060" s="85" t="s">
        <v>27211</v>
      </c>
      <c r="Q13060" s="88">
        <v>3448.5</v>
      </c>
      <c r="R13060" s="85">
        <v>-4</v>
      </c>
    </row>
    <row r="13061" spans="15:18" x14ac:dyDescent="0.3">
      <c r="O13061" s="85" t="s">
        <v>27212</v>
      </c>
      <c r="P13061" s="85" t="s">
        <v>27213</v>
      </c>
      <c r="Q13061" s="88">
        <v>3448.5</v>
      </c>
      <c r="R13061" s="85">
        <v>0</v>
      </c>
    </row>
    <row r="13062" spans="15:18" x14ac:dyDescent="0.3">
      <c r="O13062" s="85" t="s">
        <v>27214</v>
      </c>
      <c r="P13062" s="85" t="s">
        <v>27215</v>
      </c>
      <c r="Q13062" s="88">
        <v>3448.5</v>
      </c>
      <c r="R13062" s="85">
        <v>7</v>
      </c>
    </row>
    <row r="13063" spans="15:18" x14ac:dyDescent="0.3">
      <c r="O13063" s="85" t="s">
        <v>27216</v>
      </c>
      <c r="P13063" s="85" t="s">
        <v>27217</v>
      </c>
      <c r="Q13063" s="88">
        <v>3448.5</v>
      </c>
      <c r="R13063" s="85">
        <v>-4</v>
      </c>
    </row>
    <row r="13064" spans="15:18" x14ac:dyDescent="0.3">
      <c r="O13064" s="85" t="s">
        <v>27218</v>
      </c>
      <c r="P13064" s="85" t="s">
        <v>27219</v>
      </c>
      <c r="Q13064" s="88">
        <v>3448.5</v>
      </c>
      <c r="R13064" s="85">
        <v>-4</v>
      </c>
    </row>
    <row r="13065" spans="15:18" x14ac:dyDescent="0.3">
      <c r="O13065" s="85" t="s">
        <v>27220</v>
      </c>
      <c r="P13065" s="85" t="s">
        <v>27221</v>
      </c>
      <c r="Q13065" s="88">
        <v>3448.5</v>
      </c>
      <c r="R13065" s="85">
        <v>1</v>
      </c>
    </row>
    <row r="13066" spans="15:18" x14ac:dyDescent="0.3">
      <c r="O13066" s="85" t="s">
        <v>27222</v>
      </c>
      <c r="P13066" s="85" t="s">
        <v>27223</v>
      </c>
      <c r="Q13066" s="88">
        <v>3448.5</v>
      </c>
      <c r="R13066" s="85">
        <v>0</v>
      </c>
    </row>
    <row r="13067" spans="15:18" x14ac:dyDescent="0.3">
      <c r="O13067" s="85" t="s">
        <v>27224</v>
      </c>
      <c r="P13067" s="85" t="s">
        <v>27225</v>
      </c>
      <c r="Q13067" s="88">
        <v>3448.5</v>
      </c>
      <c r="R13067" s="85">
        <v>0</v>
      </c>
    </row>
    <row r="13068" spans="15:18" x14ac:dyDescent="0.3">
      <c r="O13068" s="85" t="s">
        <v>27226</v>
      </c>
      <c r="P13068" s="85" t="s">
        <v>27227</v>
      </c>
      <c r="Q13068" s="88">
        <v>3448.5</v>
      </c>
      <c r="R13068" s="85">
        <v>0</v>
      </c>
    </row>
    <row r="13069" spans="15:18" x14ac:dyDescent="0.3">
      <c r="O13069" s="85" t="s">
        <v>27228</v>
      </c>
      <c r="P13069" s="85" t="s">
        <v>27229</v>
      </c>
      <c r="Q13069" s="88">
        <v>3448.5</v>
      </c>
      <c r="R13069" s="85">
        <v>0</v>
      </c>
    </row>
    <row r="13070" spans="15:18" x14ac:dyDescent="0.3">
      <c r="O13070" s="85" t="s">
        <v>27230</v>
      </c>
      <c r="P13070" s="85" t="s">
        <v>27231</v>
      </c>
      <c r="Q13070" s="88">
        <v>3448.5</v>
      </c>
      <c r="R13070" s="85">
        <v>64</v>
      </c>
    </row>
    <row r="13071" spans="15:18" x14ac:dyDescent="0.3">
      <c r="O13071" s="85" t="s">
        <v>27232</v>
      </c>
      <c r="P13071" s="85" t="s">
        <v>27233</v>
      </c>
      <c r="Q13071" s="88">
        <v>3448.5</v>
      </c>
      <c r="R13071" s="85">
        <v>-1</v>
      </c>
    </row>
    <row r="13072" spans="15:18" x14ac:dyDescent="0.3">
      <c r="O13072" s="85" t="s">
        <v>27234</v>
      </c>
      <c r="P13072" s="85" t="s">
        <v>27235</v>
      </c>
      <c r="Q13072" s="88">
        <v>3448.5</v>
      </c>
      <c r="R13072" s="85">
        <v>-13</v>
      </c>
    </row>
    <row r="13073" spans="15:18" x14ac:dyDescent="0.3">
      <c r="O13073" s="85" t="s">
        <v>27236</v>
      </c>
      <c r="P13073" s="85" t="s">
        <v>27237</v>
      </c>
      <c r="Q13073" s="88">
        <v>3448.5</v>
      </c>
      <c r="R13073" s="85">
        <v>0</v>
      </c>
    </row>
    <row r="13074" spans="15:18" x14ac:dyDescent="0.3">
      <c r="O13074" s="85" t="s">
        <v>27238</v>
      </c>
      <c r="P13074" s="85" t="s">
        <v>27239</v>
      </c>
      <c r="Q13074" s="88">
        <v>3448.5</v>
      </c>
      <c r="R13074" s="85">
        <v>0</v>
      </c>
    </row>
    <row r="13075" spans="15:18" x14ac:dyDescent="0.3">
      <c r="O13075" s="85" t="s">
        <v>27240</v>
      </c>
      <c r="P13075" s="85" t="s">
        <v>27241</v>
      </c>
      <c r="Q13075" s="88">
        <v>3448.5</v>
      </c>
      <c r="R13075" s="85">
        <v>2</v>
      </c>
    </row>
    <row r="13076" spans="15:18" x14ac:dyDescent="0.3">
      <c r="O13076" s="85" t="s">
        <v>27242</v>
      </c>
      <c r="P13076" s="85" t="s">
        <v>27243</v>
      </c>
      <c r="Q13076" s="88">
        <v>3448.5</v>
      </c>
      <c r="R13076" s="85">
        <v>1</v>
      </c>
    </row>
    <row r="13077" spans="15:18" x14ac:dyDescent="0.3">
      <c r="O13077" s="85" t="s">
        <v>27244</v>
      </c>
      <c r="P13077" s="85" t="s">
        <v>27245</v>
      </c>
      <c r="Q13077" s="88">
        <v>3448.5</v>
      </c>
      <c r="R13077" s="85">
        <v>-4</v>
      </c>
    </row>
    <row r="13078" spans="15:18" x14ac:dyDescent="0.3">
      <c r="O13078" s="85" t="s">
        <v>27246</v>
      </c>
      <c r="P13078" s="85" t="s">
        <v>27247</v>
      </c>
      <c r="Q13078" s="88">
        <v>3448.5</v>
      </c>
      <c r="R13078" s="85">
        <v>-4</v>
      </c>
    </row>
    <row r="13079" spans="15:18" x14ac:dyDescent="0.3">
      <c r="O13079" s="85" t="s">
        <v>27248</v>
      </c>
      <c r="P13079" s="85" t="s">
        <v>27249</v>
      </c>
      <c r="Q13079" s="88">
        <v>4866.75</v>
      </c>
      <c r="R13079" s="85">
        <v>-77</v>
      </c>
    </row>
    <row r="13080" spans="15:18" x14ac:dyDescent="0.3">
      <c r="O13080" s="85" t="s">
        <v>27250</v>
      </c>
      <c r="P13080" s="85" t="s">
        <v>27251</v>
      </c>
      <c r="Q13080" s="88">
        <v>25755.599999999999</v>
      </c>
      <c r="R13080" s="85">
        <v>23</v>
      </c>
    </row>
    <row r="13081" spans="15:18" x14ac:dyDescent="0.3">
      <c r="O13081" s="85" t="s">
        <v>27252</v>
      </c>
      <c r="P13081" s="85" t="s">
        <v>27253</v>
      </c>
      <c r="Q13081" s="88">
        <v>26224.35</v>
      </c>
      <c r="R13081" s="85">
        <v>18</v>
      </c>
    </row>
    <row r="13082" spans="15:18" x14ac:dyDescent="0.3">
      <c r="O13082" s="85" t="s">
        <v>27254</v>
      </c>
      <c r="P13082" s="85" t="s">
        <v>27255</v>
      </c>
      <c r="Q13082" s="88">
        <v>12525</v>
      </c>
      <c r="R13082" s="85">
        <v>26</v>
      </c>
    </row>
    <row r="13083" spans="15:18" x14ac:dyDescent="0.3">
      <c r="O13083" s="85" t="s">
        <v>27256</v>
      </c>
      <c r="P13083" s="85" t="s">
        <v>27257</v>
      </c>
      <c r="Q13083" s="88">
        <v>19998.400000000001</v>
      </c>
      <c r="R13083" s="85">
        <v>0</v>
      </c>
    </row>
    <row r="13084" spans="15:18" x14ac:dyDescent="0.3">
      <c r="O13084" s="85" t="s">
        <v>27258</v>
      </c>
      <c r="P13084" s="85" t="s">
        <v>27259</v>
      </c>
      <c r="Q13084" s="88">
        <v>21068.080000000002</v>
      </c>
      <c r="R13084" s="85">
        <v>19</v>
      </c>
    </row>
    <row r="13085" spans="15:18" x14ac:dyDescent="0.3">
      <c r="O13085" s="85" t="s">
        <v>27260</v>
      </c>
      <c r="P13085" s="85" t="s">
        <v>27261</v>
      </c>
      <c r="Q13085" s="88">
        <v>603.15</v>
      </c>
      <c r="R13085" s="85">
        <v>-39</v>
      </c>
    </row>
    <row r="13086" spans="15:18" x14ac:dyDescent="0.3">
      <c r="O13086" s="85" t="s">
        <v>27262</v>
      </c>
      <c r="P13086" s="85" t="s">
        <v>27263</v>
      </c>
      <c r="Q13086" s="88">
        <v>603.15</v>
      </c>
      <c r="R13086" s="85">
        <v>327</v>
      </c>
    </row>
    <row r="13087" spans="15:18" x14ac:dyDescent="0.3">
      <c r="O13087" s="85" t="s">
        <v>27264</v>
      </c>
      <c r="P13087" s="85" t="s">
        <v>27265</v>
      </c>
      <c r="Q13087" s="88">
        <v>603.15</v>
      </c>
      <c r="R13087" s="85">
        <v>839</v>
      </c>
    </row>
    <row r="13088" spans="15:18" x14ac:dyDescent="0.3">
      <c r="O13088" s="85" t="s">
        <v>27266</v>
      </c>
      <c r="P13088" s="85" t="s">
        <v>27267</v>
      </c>
      <c r="Q13088" s="88">
        <v>603.15</v>
      </c>
      <c r="R13088" s="85">
        <v>1669</v>
      </c>
    </row>
    <row r="13089" spans="15:18" x14ac:dyDescent="0.3">
      <c r="O13089" s="85" t="s">
        <v>27268</v>
      </c>
      <c r="P13089" s="85" t="s">
        <v>27269</v>
      </c>
      <c r="Q13089" s="88">
        <v>603.15</v>
      </c>
      <c r="R13089" s="85">
        <v>1031</v>
      </c>
    </row>
    <row r="13090" spans="15:18" x14ac:dyDescent="0.3">
      <c r="O13090" s="85" t="s">
        <v>27270</v>
      </c>
      <c r="P13090" s="85" t="s">
        <v>27271</v>
      </c>
      <c r="Q13090" s="88">
        <v>603.15</v>
      </c>
      <c r="R13090" s="85">
        <v>3</v>
      </c>
    </row>
    <row r="13091" spans="15:18" x14ac:dyDescent="0.3">
      <c r="O13091" s="85" t="s">
        <v>27272</v>
      </c>
      <c r="P13091" s="85" t="s">
        <v>27273</v>
      </c>
      <c r="Q13091" s="88">
        <v>603.15</v>
      </c>
      <c r="R13091" s="85">
        <v>1597</v>
      </c>
    </row>
    <row r="13092" spans="15:18" x14ac:dyDescent="0.3">
      <c r="O13092" s="85" t="s">
        <v>27274</v>
      </c>
      <c r="P13092" s="85" t="s">
        <v>27275</v>
      </c>
      <c r="Q13092" s="88">
        <v>603.15</v>
      </c>
      <c r="R13092" s="85">
        <v>5077</v>
      </c>
    </row>
    <row r="13093" spans="15:18" x14ac:dyDescent="0.3">
      <c r="O13093" s="85" t="s">
        <v>27276</v>
      </c>
      <c r="P13093" s="85" t="s">
        <v>27277</v>
      </c>
      <c r="Q13093" s="88">
        <v>603.15</v>
      </c>
      <c r="R13093" s="85">
        <v>0</v>
      </c>
    </row>
    <row r="13094" spans="15:18" x14ac:dyDescent="0.3">
      <c r="O13094" s="85" t="s">
        <v>27278</v>
      </c>
      <c r="P13094" s="85" t="s">
        <v>27279</v>
      </c>
      <c r="Q13094" s="88">
        <v>50000</v>
      </c>
      <c r="R13094" s="85">
        <v>0</v>
      </c>
    </row>
    <row r="13095" spans="15:18" x14ac:dyDescent="0.3">
      <c r="O13095" s="85" t="s">
        <v>457</v>
      </c>
      <c r="P13095" s="85" t="s">
        <v>36</v>
      </c>
      <c r="Q13095" s="88">
        <v>1499.7</v>
      </c>
      <c r="R13095" s="85">
        <v>392</v>
      </c>
    </row>
    <row r="13096" spans="15:18" x14ac:dyDescent="0.3">
      <c r="O13096" s="85" t="s">
        <v>458</v>
      </c>
      <c r="P13096" s="85" t="s">
        <v>37</v>
      </c>
      <c r="Q13096" s="88">
        <v>1499.7</v>
      </c>
      <c r="R13096" s="85">
        <v>441</v>
      </c>
    </row>
    <row r="13097" spans="15:18" x14ac:dyDescent="0.3">
      <c r="O13097" s="85" t="s">
        <v>27280</v>
      </c>
      <c r="P13097" s="85" t="s">
        <v>27281</v>
      </c>
      <c r="Q13097" s="88">
        <v>1499.7</v>
      </c>
      <c r="R13097" s="85">
        <v>0</v>
      </c>
    </row>
    <row r="13098" spans="15:18" x14ac:dyDescent="0.3">
      <c r="O13098" s="85" t="s">
        <v>459</v>
      </c>
      <c r="P13098" s="85" t="s">
        <v>38</v>
      </c>
      <c r="Q13098" s="88">
        <v>1499.7</v>
      </c>
      <c r="R13098" s="85">
        <v>216</v>
      </c>
    </row>
    <row r="13099" spans="15:18" x14ac:dyDescent="0.3">
      <c r="O13099" s="85" t="s">
        <v>460</v>
      </c>
      <c r="P13099" s="85" t="s">
        <v>39</v>
      </c>
      <c r="Q13099" s="88">
        <v>1499.7</v>
      </c>
      <c r="R13099" s="85">
        <v>118</v>
      </c>
    </row>
    <row r="13100" spans="15:18" x14ac:dyDescent="0.3">
      <c r="O13100" s="85" t="s">
        <v>27282</v>
      </c>
      <c r="P13100" s="85" t="s">
        <v>27283</v>
      </c>
      <c r="Q13100" s="88">
        <v>1499.7</v>
      </c>
      <c r="R13100" s="85">
        <v>0</v>
      </c>
    </row>
    <row r="13101" spans="15:18" x14ac:dyDescent="0.3">
      <c r="O13101" s="85" t="s">
        <v>27284</v>
      </c>
      <c r="P13101" s="85" t="s">
        <v>27285</v>
      </c>
      <c r="Q13101" s="88">
        <v>1499.7</v>
      </c>
      <c r="R13101" s="85">
        <v>3</v>
      </c>
    </row>
    <row r="13102" spans="15:18" x14ac:dyDescent="0.3">
      <c r="O13102" s="85" t="s">
        <v>27286</v>
      </c>
      <c r="P13102" s="85" t="s">
        <v>27287</v>
      </c>
      <c r="Q13102" s="88">
        <v>1499.7</v>
      </c>
      <c r="R13102" s="85">
        <v>0</v>
      </c>
    </row>
    <row r="13103" spans="15:18" x14ac:dyDescent="0.3">
      <c r="O13103" s="85" t="s">
        <v>27288</v>
      </c>
      <c r="P13103" s="85" t="s">
        <v>27289</v>
      </c>
      <c r="Q13103" s="88">
        <v>1499.7</v>
      </c>
      <c r="R13103" s="85">
        <v>-4</v>
      </c>
    </row>
    <row r="13104" spans="15:18" x14ac:dyDescent="0.3">
      <c r="O13104" s="85" t="s">
        <v>27290</v>
      </c>
      <c r="P13104" s="85" t="s">
        <v>27291</v>
      </c>
      <c r="Q13104" s="88">
        <v>1499.7</v>
      </c>
      <c r="R13104" s="85">
        <v>-1</v>
      </c>
    </row>
    <row r="13105" spans="15:18" x14ac:dyDescent="0.3">
      <c r="O13105" s="85" t="s">
        <v>27292</v>
      </c>
      <c r="P13105" s="85" t="s">
        <v>27293</v>
      </c>
      <c r="Q13105" s="88">
        <v>1499.7</v>
      </c>
      <c r="R13105" s="85">
        <v>12</v>
      </c>
    </row>
    <row r="13106" spans="15:18" x14ac:dyDescent="0.3">
      <c r="O13106" s="85" t="s">
        <v>27294</v>
      </c>
      <c r="P13106" s="85" t="s">
        <v>27295</v>
      </c>
      <c r="Q13106" s="88">
        <v>1499.7</v>
      </c>
      <c r="R13106" s="85">
        <v>0</v>
      </c>
    </row>
    <row r="13107" spans="15:18" x14ac:dyDescent="0.3">
      <c r="O13107" s="85" t="s">
        <v>27296</v>
      </c>
      <c r="P13107" s="85" t="s">
        <v>27297</v>
      </c>
      <c r="Q13107" s="88">
        <v>1499.7</v>
      </c>
      <c r="R13107" s="85">
        <v>0</v>
      </c>
    </row>
    <row r="13108" spans="15:18" x14ac:dyDescent="0.3">
      <c r="O13108" s="85" t="s">
        <v>27298</v>
      </c>
      <c r="P13108" s="85" t="s">
        <v>27299</v>
      </c>
      <c r="Q13108" s="88">
        <v>1499.7</v>
      </c>
      <c r="R13108" s="85">
        <v>-13</v>
      </c>
    </row>
    <row r="13109" spans="15:18" x14ac:dyDescent="0.3">
      <c r="O13109" s="85" t="s">
        <v>455</v>
      </c>
      <c r="P13109" s="85" t="s">
        <v>34</v>
      </c>
      <c r="Q13109" s="88">
        <v>1499.7</v>
      </c>
      <c r="R13109" s="85">
        <v>390</v>
      </c>
    </row>
    <row r="13110" spans="15:18" x14ac:dyDescent="0.3">
      <c r="O13110" s="85" t="s">
        <v>456</v>
      </c>
      <c r="P13110" s="85" t="s">
        <v>35</v>
      </c>
      <c r="Q13110" s="88">
        <v>1499.7</v>
      </c>
      <c r="R13110" s="85">
        <v>380</v>
      </c>
    </row>
    <row r="13111" spans="15:18" x14ac:dyDescent="0.3">
      <c r="O13111" s="85" t="s">
        <v>464</v>
      </c>
      <c r="P13111" s="85" t="s">
        <v>41</v>
      </c>
      <c r="Q13111" s="88">
        <v>1499.7</v>
      </c>
      <c r="R13111" s="85">
        <v>97</v>
      </c>
    </row>
    <row r="13112" spans="15:18" x14ac:dyDescent="0.3">
      <c r="O13112" s="85" t="s">
        <v>465</v>
      </c>
      <c r="P13112" s="85" t="s">
        <v>42</v>
      </c>
      <c r="Q13112" s="88">
        <v>1499.7</v>
      </c>
      <c r="R13112" s="85">
        <v>91</v>
      </c>
    </row>
    <row r="13113" spans="15:18" x14ac:dyDescent="0.3">
      <c r="O13113" s="85" t="s">
        <v>466</v>
      </c>
      <c r="P13113" s="85" t="s">
        <v>467</v>
      </c>
      <c r="Q13113" s="88">
        <v>1499.7</v>
      </c>
      <c r="R13113" s="85">
        <v>74</v>
      </c>
    </row>
    <row r="13114" spans="15:18" x14ac:dyDescent="0.3">
      <c r="O13114" s="85" t="s">
        <v>27300</v>
      </c>
      <c r="P13114" s="85" t="s">
        <v>27301</v>
      </c>
      <c r="Q13114" s="88">
        <v>1499.7</v>
      </c>
      <c r="R13114" s="85">
        <v>-1</v>
      </c>
    </row>
    <row r="13115" spans="15:18" x14ac:dyDescent="0.3">
      <c r="O13115" s="85" t="s">
        <v>468</v>
      </c>
      <c r="P13115" s="85" t="s">
        <v>43</v>
      </c>
      <c r="Q13115" s="88">
        <v>1499.7</v>
      </c>
      <c r="R13115" s="85">
        <v>276</v>
      </c>
    </row>
    <row r="13116" spans="15:18" x14ac:dyDescent="0.3">
      <c r="O13116" s="85" t="s">
        <v>27302</v>
      </c>
      <c r="P13116" s="85" t="s">
        <v>27303</v>
      </c>
      <c r="Q13116" s="88">
        <v>1499.7</v>
      </c>
      <c r="R13116" s="85">
        <v>-2</v>
      </c>
    </row>
    <row r="13117" spans="15:18" x14ac:dyDescent="0.3">
      <c r="O13117" s="85" t="s">
        <v>27304</v>
      </c>
      <c r="P13117" s="85" t="s">
        <v>27305</v>
      </c>
      <c r="Q13117" s="88">
        <v>1499.7</v>
      </c>
      <c r="R13117" s="85">
        <v>0</v>
      </c>
    </row>
    <row r="13118" spans="15:18" x14ac:dyDescent="0.3">
      <c r="O13118" s="85" t="s">
        <v>461</v>
      </c>
      <c r="P13118" s="85" t="s">
        <v>462</v>
      </c>
      <c r="Q13118" s="88">
        <v>1499.7</v>
      </c>
      <c r="R13118" s="85">
        <v>26</v>
      </c>
    </row>
    <row r="13119" spans="15:18" x14ac:dyDescent="0.3">
      <c r="O13119" s="85" t="s">
        <v>463</v>
      </c>
      <c r="P13119" s="85" t="s">
        <v>40</v>
      </c>
      <c r="Q13119" s="88">
        <v>1499.7</v>
      </c>
      <c r="R13119" s="85">
        <v>376</v>
      </c>
    </row>
    <row r="13120" spans="15:18" x14ac:dyDescent="0.3">
      <c r="O13120" s="85" t="s">
        <v>27306</v>
      </c>
      <c r="P13120" s="85" t="s">
        <v>27307</v>
      </c>
      <c r="Q13120" s="88">
        <v>1499.7</v>
      </c>
      <c r="R13120" s="85">
        <v>0</v>
      </c>
    </row>
    <row r="13121" spans="15:18" x14ac:dyDescent="0.3">
      <c r="O13121" s="85" t="s">
        <v>27308</v>
      </c>
      <c r="P13121" s="85" t="s">
        <v>27309</v>
      </c>
      <c r="Q13121" s="88">
        <v>1499.7</v>
      </c>
      <c r="R13121" s="85">
        <v>0</v>
      </c>
    </row>
    <row r="13122" spans="15:18" x14ac:dyDescent="0.3">
      <c r="O13122" s="85" t="s">
        <v>27310</v>
      </c>
      <c r="P13122" s="85" t="s">
        <v>27311</v>
      </c>
      <c r="Q13122" s="88">
        <v>1499.7</v>
      </c>
      <c r="R13122" s="85">
        <v>0</v>
      </c>
    </row>
    <row r="13123" spans="15:18" x14ac:dyDescent="0.3">
      <c r="O13123" s="85" t="s">
        <v>27312</v>
      </c>
      <c r="P13123" s="85" t="s">
        <v>27313</v>
      </c>
      <c r="Q13123" s="88">
        <v>1499.7</v>
      </c>
      <c r="R13123" s="85">
        <v>-13</v>
      </c>
    </row>
    <row r="13124" spans="15:18" x14ac:dyDescent="0.3">
      <c r="O13124" s="85" t="s">
        <v>27314</v>
      </c>
      <c r="P13124" s="85" t="s">
        <v>27315</v>
      </c>
      <c r="Q13124" s="88">
        <v>1499.7</v>
      </c>
      <c r="R13124" s="85">
        <v>20</v>
      </c>
    </row>
    <row r="13125" spans="15:18" x14ac:dyDescent="0.3">
      <c r="O13125" s="85" t="s">
        <v>27316</v>
      </c>
      <c r="P13125" s="85" t="s">
        <v>27317</v>
      </c>
      <c r="Q13125" s="88">
        <v>24955.61</v>
      </c>
      <c r="R13125" s="85">
        <v>0</v>
      </c>
    </row>
    <row r="13126" spans="15:18" x14ac:dyDescent="0.3">
      <c r="O13126" s="85" t="s">
        <v>27318</v>
      </c>
      <c r="P13126" s="85" t="s">
        <v>27319</v>
      </c>
      <c r="Q13126" s="88">
        <v>3146.1</v>
      </c>
      <c r="R13126" s="85">
        <v>-1</v>
      </c>
    </row>
    <row r="13127" spans="15:18" x14ac:dyDescent="0.3">
      <c r="O13127" s="85" t="s">
        <v>27320</v>
      </c>
      <c r="P13127" s="85" t="s">
        <v>27321</v>
      </c>
      <c r="Q13127" s="88">
        <v>5244</v>
      </c>
      <c r="R13127" s="85">
        <v>38</v>
      </c>
    </row>
    <row r="13128" spans="15:18" x14ac:dyDescent="0.3">
      <c r="O13128" s="85" t="s">
        <v>27322</v>
      </c>
      <c r="P13128" s="85" t="s">
        <v>27323</v>
      </c>
      <c r="Q13128" s="88">
        <v>5663.25</v>
      </c>
      <c r="R13128" s="85">
        <v>40</v>
      </c>
    </row>
    <row r="13129" spans="15:18" x14ac:dyDescent="0.3">
      <c r="O13129" s="85" t="s">
        <v>27324</v>
      </c>
      <c r="P13129" s="85" t="s">
        <v>27325</v>
      </c>
      <c r="Q13129" s="88">
        <v>8496</v>
      </c>
      <c r="R13129" s="85">
        <v>24</v>
      </c>
    </row>
    <row r="13130" spans="15:18" x14ac:dyDescent="0.3">
      <c r="O13130" s="85" t="s">
        <v>27326</v>
      </c>
      <c r="P13130" s="85" t="s">
        <v>27327</v>
      </c>
      <c r="Q13130" s="88">
        <v>10279.049999999999</v>
      </c>
      <c r="R13130" s="85">
        <v>0</v>
      </c>
    </row>
    <row r="13131" spans="15:18" x14ac:dyDescent="0.3">
      <c r="O13131" s="85" t="s">
        <v>27328</v>
      </c>
      <c r="P13131" s="85" t="s">
        <v>27329</v>
      </c>
      <c r="Q13131" s="88">
        <v>41717.699999999997</v>
      </c>
      <c r="R13131" s="85">
        <v>4</v>
      </c>
    </row>
    <row r="13132" spans="15:18" x14ac:dyDescent="0.3">
      <c r="O13132" s="85" t="s">
        <v>27330</v>
      </c>
      <c r="P13132" s="85" t="s">
        <v>27331</v>
      </c>
      <c r="Q13132" s="88">
        <v>43374.45</v>
      </c>
      <c r="R13132" s="85">
        <v>25</v>
      </c>
    </row>
    <row r="13133" spans="15:18" x14ac:dyDescent="0.3">
      <c r="O13133" s="85" t="s">
        <v>27332</v>
      </c>
      <c r="P13133" s="85" t="s">
        <v>27333</v>
      </c>
      <c r="Q13133" s="88">
        <v>14159.85</v>
      </c>
      <c r="R13133" s="85">
        <v>-4</v>
      </c>
    </row>
    <row r="13134" spans="15:18" x14ac:dyDescent="0.3">
      <c r="O13134" s="85" t="s">
        <v>27334</v>
      </c>
      <c r="P13134" s="85" t="s">
        <v>27335</v>
      </c>
      <c r="Q13134" s="88">
        <v>1635.75</v>
      </c>
      <c r="R13134" s="85">
        <v>1963</v>
      </c>
    </row>
    <row r="13135" spans="15:18" x14ac:dyDescent="0.3">
      <c r="O13135" s="85" t="s">
        <v>27336</v>
      </c>
      <c r="P13135" s="85" t="s">
        <v>27337</v>
      </c>
      <c r="Q13135" s="88">
        <v>603.15</v>
      </c>
      <c r="R13135" s="85">
        <v>0</v>
      </c>
    </row>
    <row r="13136" spans="15:18" x14ac:dyDescent="0.3">
      <c r="O13136" s="85" t="s">
        <v>27338</v>
      </c>
      <c r="P13136" s="85" t="s">
        <v>27339</v>
      </c>
      <c r="Q13136" s="88">
        <v>603.15</v>
      </c>
      <c r="R13136" s="85">
        <v>0</v>
      </c>
    </row>
    <row r="13137" spans="15:18" x14ac:dyDescent="0.3">
      <c r="O13137" s="85" t="s">
        <v>27340</v>
      </c>
      <c r="P13137" s="85" t="s">
        <v>27341</v>
      </c>
      <c r="Q13137" s="88">
        <v>3862.35</v>
      </c>
      <c r="R13137" s="85">
        <v>21</v>
      </c>
    </row>
    <row r="13138" spans="15:18" x14ac:dyDescent="0.3">
      <c r="O13138" s="85" t="s">
        <v>27342</v>
      </c>
      <c r="P13138" s="85" t="s">
        <v>27343</v>
      </c>
      <c r="Q13138" s="88">
        <v>2069.6999999999998</v>
      </c>
      <c r="R13138" s="85">
        <v>618</v>
      </c>
    </row>
    <row r="13139" spans="15:18" x14ac:dyDescent="0.3">
      <c r="O13139" s="85" t="s">
        <v>27344</v>
      </c>
      <c r="P13139" s="85" t="s">
        <v>27345</v>
      </c>
      <c r="Q13139" s="88">
        <v>2069.6999999999998</v>
      </c>
      <c r="R13139" s="85">
        <v>0</v>
      </c>
    </row>
    <row r="13140" spans="15:18" x14ac:dyDescent="0.3">
      <c r="O13140" s="85" t="s">
        <v>27346</v>
      </c>
      <c r="P13140" s="85" t="s">
        <v>27347</v>
      </c>
      <c r="Q13140" s="88">
        <v>2069.6999999999998</v>
      </c>
      <c r="R13140" s="85">
        <v>0</v>
      </c>
    </row>
    <row r="13141" spans="15:18" x14ac:dyDescent="0.3">
      <c r="O13141" s="85" t="s">
        <v>27348</v>
      </c>
      <c r="P13141" s="85" t="s">
        <v>27349</v>
      </c>
      <c r="Q13141" s="88">
        <v>1499.1</v>
      </c>
      <c r="R13141" s="85">
        <v>-16</v>
      </c>
    </row>
    <row r="13142" spans="15:18" x14ac:dyDescent="0.3">
      <c r="O13142" s="85" t="s">
        <v>27350</v>
      </c>
      <c r="P13142" s="85" t="s">
        <v>27351</v>
      </c>
      <c r="Q13142" s="88">
        <v>1499.1</v>
      </c>
      <c r="R13142" s="85">
        <v>-4</v>
      </c>
    </row>
    <row r="13143" spans="15:18" x14ac:dyDescent="0.3">
      <c r="O13143" s="85" t="s">
        <v>425</v>
      </c>
      <c r="P13143" s="85" t="s">
        <v>426</v>
      </c>
      <c r="Q13143" s="88">
        <v>1499.1</v>
      </c>
      <c r="R13143" s="85">
        <v>-8</v>
      </c>
    </row>
    <row r="13144" spans="15:18" x14ac:dyDescent="0.3">
      <c r="O13144" s="85" t="s">
        <v>427</v>
      </c>
      <c r="P13144" s="85" t="s">
        <v>428</v>
      </c>
      <c r="Q13144" s="88">
        <v>1499.1</v>
      </c>
      <c r="R13144" s="85">
        <v>0</v>
      </c>
    </row>
    <row r="13145" spans="15:18" x14ac:dyDescent="0.3">
      <c r="O13145" s="85" t="s">
        <v>972</v>
      </c>
      <c r="P13145" s="85" t="s">
        <v>973</v>
      </c>
      <c r="Q13145" s="88">
        <v>1499.1</v>
      </c>
      <c r="R13145" s="85">
        <v>0</v>
      </c>
    </row>
    <row r="13146" spans="15:18" x14ac:dyDescent="0.3">
      <c r="O13146" s="85" t="s">
        <v>429</v>
      </c>
      <c r="P13146" s="85" t="s">
        <v>430</v>
      </c>
      <c r="Q13146" s="88">
        <v>1499.1</v>
      </c>
      <c r="R13146" s="85">
        <v>-2</v>
      </c>
    </row>
    <row r="13147" spans="15:18" x14ac:dyDescent="0.3">
      <c r="O13147" s="85" t="s">
        <v>431</v>
      </c>
      <c r="P13147" s="85" t="s">
        <v>432</v>
      </c>
      <c r="Q13147" s="88">
        <v>1499.1</v>
      </c>
      <c r="R13147" s="85">
        <v>42</v>
      </c>
    </row>
    <row r="13148" spans="15:18" x14ac:dyDescent="0.3">
      <c r="O13148" s="85" t="s">
        <v>433</v>
      </c>
      <c r="P13148" s="85" t="s">
        <v>434</v>
      </c>
      <c r="Q13148" s="88">
        <v>1499.1</v>
      </c>
      <c r="R13148" s="85">
        <v>-109</v>
      </c>
    </row>
    <row r="13149" spans="15:18" x14ac:dyDescent="0.3">
      <c r="O13149" s="85" t="s">
        <v>27352</v>
      </c>
      <c r="P13149" s="85" t="s">
        <v>27353</v>
      </c>
      <c r="Q13149" s="88">
        <v>1499.1</v>
      </c>
      <c r="R13149" s="85">
        <v>4</v>
      </c>
    </row>
    <row r="13150" spans="15:18" x14ac:dyDescent="0.3">
      <c r="O13150" s="85" t="s">
        <v>435</v>
      </c>
      <c r="P13150" s="85" t="s">
        <v>436</v>
      </c>
      <c r="Q13150" s="88">
        <v>1499.1</v>
      </c>
      <c r="R13150" s="85">
        <v>0</v>
      </c>
    </row>
    <row r="13151" spans="15:18" x14ac:dyDescent="0.3">
      <c r="O13151" s="85" t="s">
        <v>27354</v>
      </c>
      <c r="P13151" s="85" t="s">
        <v>27355</v>
      </c>
      <c r="Q13151" s="88">
        <v>1499.1</v>
      </c>
      <c r="R13151" s="85">
        <v>1</v>
      </c>
    </row>
    <row r="13152" spans="15:18" x14ac:dyDescent="0.3">
      <c r="O13152" s="85" t="s">
        <v>437</v>
      </c>
      <c r="P13152" s="85" t="s">
        <v>438</v>
      </c>
      <c r="Q13152" s="88">
        <v>1499.1</v>
      </c>
      <c r="R13152" s="85">
        <v>-20</v>
      </c>
    </row>
    <row r="13153" spans="15:18" x14ac:dyDescent="0.3">
      <c r="O13153" s="85" t="s">
        <v>27356</v>
      </c>
      <c r="P13153" s="85" t="s">
        <v>27357</v>
      </c>
      <c r="Q13153" s="88">
        <v>1499.1</v>
      </c>
      <c r="R13153" s="85">
        <v>0</v>
      </c>
    </row>
    <row r="13154" spans="15:18" x14ac:dyDescent="0.3">
      <c r="O13154" s="85" t="s">
        <v>27358</v>
      </c>
      <c r="P13154" s="85" t="s">
        <v>27359</v>
      </c>
      <c r="Q13154" s="88">
        <v>1499.1</v>
      </c>
      <c r="R13154" s="85">
        <v>7</v>
      </c>
    </row>
    <row r="13155" spans="15:18" x14ac:dyDescent="0.3">
      <c r="O13155" s="85" t="s">
        <v>27360</v>
      </c>
      <c r="P13155" s="85" t="s">
        <v>27361</v>
      </c>
      <c r="Q13155" s="88">
        <v>1499.1</v>
      </c>
      <c r="R13155" s="85">
        <v>17</v>
      </c>
    </row>
    <row r="13156" spans="15:18" x14ac:dyDescent="0.3">
      <c r="O13156" s="85" t="s">
        <v>27362</v>
      </c>
      <c r="P13156" s="85" t="s">
        <v>27363</v>
      </c>
      <c r="Q13156" s="88">
        <v>1499.1</v>
      </c>
      <c r="R13156" s="85">
        <v>-7</v>
      </c>
    </row>
    <row r="13157" spans="15:18" x14ac:dyDescent="0.3">
      <c r="O13157" s="85" t="s">
        <v>439</v>
      </c>
      <c r="P13157" s="85" t="s">
        <v>440</v>
      </c>
      <c r="Q13157" s="88">
        <v>1499.1</v>
      </c>
      <c r="R13157" s="85">
        <v>0</v>
      </c>
    </row>
    <row r="13158" spans="15:18" x14ac:dyDescent="0.3">
      <c r="O13158" s="85" t="s">
        <v>27364</v>
      </c>
      <c r="P13158" s="85" t="s">
        <v>27365</v>
      </c>
      <c r="Q13158" s="88">
        <v>1499.1</v>
      </c>
      <c r="R13158" s="85">
        <v>-1</v>
      </c>
    </row>
    <row r="13159" spans="15:18" x14ac:dyDescent="0.3">
      <c r="O13159" s="85" t="s">
        <v>27366</v>
      </c>
      <c r="P13159" s="85" t="s">
        <v>27367</v>
      </c>
      <c r="Q13159" s="88">
        <v>1499.1</v>
      </c>
      <c r="R13159" s="85">
        <v>0</v>
      </c>
    </row>
    <row r="13160" spans="15:18" x14ac:dyDescent="0.3">
      <c r="O13160" s="85" t="s">
        <v>441</v>
      </c>
      <c r="P13160" s="85" t="s">
        <v>442</v>
      </c>
      <c r="Q13160" s="88">
        <v>1499.1</v>
      </c>
      <c r="R13160" s="85">
        <v>-8</v>
      </c>
    </row>
    <row r="13161" spans="15:18" x14ac:dyDescent="0.3">
      <c r="O13161" s="85" t="s">
        <v>443</v>
      </c>
      <c r="P13161" s="85" t="s">
        <v>444</v>
      </c>
      <c r="Q13161" s="88">
        <v>1499.1</v>
      </c>
      <c r="R13161" s="85">
        <v>-4</v>
      </c>
    </row>
    <row r="13162" spans="15:18" x14ac:dyDescent="0.3">
      <c r="O13162" s="85" t="s">
        <v>27368</v>
      </c>
      <c r="P13162" s="85" t="s">
        <v>27369</v>
      </c>
      <c r="Q13162" s="88">
        <v>1499.1</v>
      </c>
      <c r="R13162" s="85">
        <v>-3</v>
      </c>
    </row>
    <row r="13163" spans="15:18" x14ac:dyDescent="0.3">
      <c r="O13163" s="85" t="s">
        <v>445</v>
      </c>
      <c r="P13163" s="85" t="s">
        <v>446</v>
      </c>
      <c r="Q13163" s="88">
        <v>1499.1</v>
      </c>
      <c r="R13163" s="85">
        <v>3</v>
      </c>
    </row>
    <row r="13164" spans="15:18" x14ac:dyDescent="0.3">
      <c r="O13164" s="85" t="s">
        <v>447</v>
      </c>
      <c r="P13164" s="85" t="s">
        <v>448</v>
      </c>
      <c r="Q13164" s="88">
        <v>1499.1</v>
      </c>
      <c r="R13164" s="85">
        <v>-4</v>
      </c>
    </row>
    <row r="13165" spans="15:18" x14ac:dyDescent="0.3">
      <c r="O13165" s="85" t="s">
        <v>27370</v>
      </c>
      <c r="P13165" s="85" t="s">
        <v>27371</v>
      </c>
      <c r="Q13165" s="88">
        <v>1499.1</v>
      </c>
      <c r="R13165" s="85">
        <v>0</v>
      </c>
    </row>
    <row r="13166" spans="15:18" x14ac:dyDescent="0.3">
      <c r="O13166" s="85" t="s">
        <v>449</v>
      </c>
      <c r="P13166" s="85" t="s">
        <v>450</v>
      </c>
      <c r="Q13166" s="88">
        <v>1499.1</v>
      </c>
      <c r="R13166" s="85">
        <v>3</v>
      </c>
    </row>
    <row r="13167" spans="15:18" x14ac:dyDescent="0.3">
      <c r="O13167" s="85" t="s">
        <v>451</v>
      </c>
      <c r="P13167" s="85" t="s">
        <v>452</v>
      </c>
      <c r="Q13167" s="88">
        <v>1499.1</v>
      </c>
      <c r="R13167" s="85">
        <v>0</v>
      </c>
    </row>
    <row r="13168" spans="15:18" x14ac:dyDescent="0.3">
      <c r="O13168" s="85" t="s">
        <v>413</v>
      </c>
      <c r="P13168" s="85" t="s">
        <v>414</v>
      </c>
      <c r="Q13168" s="88">
        <v>1499.1</v>
      </c>
      <c r="R13168" s="85">
        <v>0</v>
      </c>
    </row>
    <row r="13169" spans="15:18" x14ac:dyDescent="0.3">
      <c r="O13169" s="85" t="s">
        <v>27372</v>
      </c>
      <c r="P13169" s="85" t="s">
        <v>27373</v>
      </c>
      <c r="Q13169" s="88">
        <v>1499.1</v>
      </c>
      <c r="R13169" s="85">
        <v>2</v>
      </c>
    </row>
    <row r="13170" spans="15:18" x14ac:dyDescent="0.3">
      <c r="O13170" s="85" t="s">
        <v>27374</v>
      </c>
      <c r="P13170" s="85" t="s">
        <v>27375</v>
      </c>
      <c r="Q13170" s="88">
        <v>1499.1</v>
      </c>
      <c r="R13170" s="85">
        <v>0</v>
      </c>
    </row>
    <row r="13171" spans="15:18" x14ac:dyDescent="0.3">
      <c r="O13171" s="85" t="s">
        <v>27376</v>
      </c>
      <c r="P13171" s="85" t="s">
        <v>27377</v>
      </c>
      <c r="Q13171" s="88">
        <v>1499.1</v>
      </c>
      <c r="R13171" s="85">
        <v>2</v>
      </c>
    </row>
    <row r="13172" spans="15:18" x14ac:dyDescent="0.3">
      <c r="O13172" s="85" t="s">
        <v>27378</v>
      </c>
      <c r="P13172" s="85" t="s">
        <v>27379</v>
      </c>
      <c r="Q13172" s="88">
        <v>1499.1</v>
      </c>
      <c r="R13172" s="85">
        <v>0</v>
      </c>
    </row>
    <row r="13173" spans="15:18" x14ac:dyDescent="0.3">
      <c r="O13173" s="85" t="s">
        <v>415</v>
      </c>
      <c r="P13173" s="85" t="s">
        <v>416</v>
      </c>
      <c r="Q13173" s="88">
        <v>1499.1</v>
      </c>
      <c r="R13173" s="85">
        <v>45</v>
      </c>
    </row>
    <row r="13174" spans="15:18" x14ac:dyDescent="0.3">
      <c r="O13174" s="85" t="s">
        <v>417</v>
      </c>
      <c r="P13174" s="85" t="s">
        <v>418</v>
      </c>
      <c r="Q13174" s="88">
        <v>1499.1</v>
      </c>
      <c r="R13174" s="85">
        <v>2</v>
      </c>
    </row>
    <row r="13175" spans="15:18" x14ac:dyDescent="0.3">
      <c r="O13175" s="85" t="s">
        <v>27380</v>
      </c>
      <c r="P13175" s="85" t="s">
        <v>27381</v>
      </c>
      <c r="Q13175" s="88">
        <v>1499.1</v>
      </c>
      <c r="R13175" s="85">
        <v>0</v>
      </c>
    </row>
    <row r="13176" spans="15:18" x14ac:dyDescent="0.3">
      <c r="O13176" s="85" t="s">
        <v>419</v>
      </c>
      <c r="P13176" s="85" t="s">
        <v>420</v>
      </c>
      <c r="Q13176" s="88">
        <v>1499.1</v>
      </c>
      <c r="R13176" s="85">
        <v>-3</v>
      </c>
    </row>
    <row r="13177" spans="15:18" x14ac:dyDescent="0.3">
      <c r="O13177" s="85" t="s">
        <v>421</v>
      </c>
      <c r="P13177" s="85" t="s">
        <v>422</v>
      </c>
      <c r="Q13177" s="88">
        <v>1499.1</v>
      </c>
      <c r="R13177" s="85">
        <v>-15</v>
      </c>
    </row>
    <row r="13178" spans="15:18" x14ac:dyDescent="0.3">
      <c r="O13178" s="85" t="s">
        <v>27382</v>
      </c>
      <c r="P13178" s="85" t="s">
        <v>27383</v>
      </c>
      <c r="Q13178" s="88">
        <v>1499.1</v>
      </c>
      <c r="R13178" s="85">
        <v>0</v>
      </c>
    </row>
    <row r="13179" spans="15:18" x14ac:dyDescent="0.3">
      <c r="O13179" s="85" t="s">
        <v>423</v>
      </c>
      <c r="P13179" s="85" t="s">
        <v>424</v>
      </c>
      <c r="Q13179" s="88">
        <v>1499.1</v>
      </c>
      <c r="R13179" s="85">
        <v>13</v>
      </c>
    </row>
    <row r="13180" spans="15:18" x14ac:dyDescent="0.3">
      <c r="O13180" s="85" t="s">
        <v>27384</v>
      </c>
      <c r="P13180" s="85" t="s">
        <v>27385</v>
      </c>
      <c r="Q13180" s="88">
        <v>1499.1</v>
      </c>
      <c r="R13180" s="85">
        <v>0</v>
      </c>
    </row>
    <row r="13181" spans="15:18" x14ac:dyDescent="0.3">
      <c r="O13181" s="85" t="s">
        <v>27386</v>
      </c>
      <c r="P13181" s="85" t="s">
        <v>27387</v>
      </c>
      <c r="Q13181" s="88">
        <v>1499.1</v>
      </c>
      <c r="R13181" s="85">
        <v>0</v>
      </c>
    </row>
    <row r="13182" spans="15:18" x14ac:dyDescent="0.3">
      <c r="O13182" s="85" t="s">
        <v>453</v>
      </c>
      <c r="P13182" s="85" t="s">
        <v>454</v>
      </c>
      <c r="Q13182" s="88">
        <v>1499.1</v>
      </c>
      <c r="R13182" s="85">
        <v>66</v>
      </c>
    </row>
    <row r="13183" spans="15:18" x14ac:dyDescent="0.3">
      <c r="O13183" s="85" t="s">
        <v>359</v>
      </c>
      <c r="P13183" s="85" t="s">
        <v>360</v>
      </c>
      <c r="Q13183" s="88">
        <v>2000.55</v>
      </c>
      <c r="R13183" s="85">
        <v>71</v>
      </c>
    </row>
    <row r="13184" spans="15:18" x14ac:dyDescent="0.3">
      <c r="O13184" s="85" t="s">
        <v>373</v>
      </c>
      <c r="P13184" s="85" t="s">
        <v>374</v>
      </c>
      <c r="Q13184" s="88">
        <v>2000.55</v>
      </c>
      <c r="R13184" s="85">
        <v>2</v>
      </c>
    </row>
    <row r="13185" spans="15:18" x14ac:dyDescent="0.3">
      <c r="O13185" s="85" t="s">
        <v>27388</v>
      </c>
      <c r="P13185" s="85" t="s">
        <v>27389</v>
      </c>
      <c r="Q13185" s="88">
        <v>2000.55</v>
      </c>
      <c r="R13185" s="85">
        <v>4</v>
      </c>
    </row>
    <row r="13186" spans="15:18" x14ac:dyDescent="0.3">
      <c r="O13186" s="85" t="s">
        <v>27390</v>
      </c>
      <c r="P13186" s="85" t="s">
        <v>27391</v>
      </c>
      <c r="Q13186" s="88">
        <v>2000.55</v>
      </c>
      <c r="R13186" s="85">
        <v>0</v>
      </c>
    </row>
    <row r="13187" spans="15:18" x14ac:dyDescent="0.3">
      <c r="O13187" s="85" t="s">
        <v>27392</v>
      </c>
      <c r="P13187" s="85" t="s">
        <v>27393</v>
      </c>
      <c r="Q13187" s="88">
        <v>2000.55</v>
      </c>
      <c r="R13187" s="85">
        <v>0</v>
      </c>
    </row>
    <row r="13188" spans="15:18" x14ac:dyDescent="0.3">
      <c r="O13188" s="85" t="s">
        <v>27394</v>
      </c>
      <c r="P13188" s="85" t="s">
        <v>27395</v>
      </c>
      <c r="Q13188" s="88">
        <v>2000.55</v>
      </c>
      <c r="R13188" s="85">
        <v>7</v>
      </c>
    </row>
    <row r="13189" spans="15:18" x14ac:dyDescent="0.3">
      <c r="O13189" s="85" t="s">
        <v>27396</v>
      </c>
      <c r="P13189" s="85" t="s">
        <v>27397</v>
      </c>
      <c r="Q13189" s="88">
        <v>2000.55</v>
      </c>
      <c r="R13189" s="85">
        <v>-2</v>
      </c>
    </row>
    <row r="13190" spans="15:18" x14ac:dyDescent="0.3">
      <c r="O13190" s="85" t="s">
        <v>27398</v>
      </c>
      <c r="P13190" s="85" t="s">
        <v>27399</v>
      </c>
      <c r="Q13190" s="88">
        <v>2000.55</v>
      </c>
      <c r="R13190" s="85">
        <v>0</v>
      </c>
    </row>
    <row r="13191" spans="15:18" x14ac:dyDescent="0.3">
      <c r="O13191" s="85" t="s">
        <v>27400</v>
      </c>
      <c r="P13191" s="85" t="s">
        <v>27401</v>
      </c>
      <c r="Q13191" s="88">
        <v>2000.55</v>
      </c>
      <c r="R13191" s="85">
        <v>21</v>
      </c>
    </row>
    <row r="13192" spans="15:18" x14ac:dyDescent="0.3">
      <c r="O13192" s="85" t="s">
        <v>27402</v>
      </c>
      <c r="P13192" s="85" t="s">
        <v>27403</v>
      </c>
      <c r="Q13192" s="88">
        <v>2000.55</v>
      </c>
      <c r="R13192" s="85">
        <v>-5</v>
      </c>
    </row>
    <row r="13193" spans="15:18" x14ac:dyDescent="0.3">
      <c r="O13193" s="85" t="s">
        <v>355</v>
      </c>
      <c r="P13193" s="85" t="s">
        <v>356</v>
      </c>
      <c r="Q13193" s="88">
        <v>2000.55</v>
      </c>
      <c r="R13193" s="85">
        <v>28</v>
      </c>
    </row>
    <row r="13194" spans="15:18" x14ac:dyDescent="0.3">
      <c r="O13194" s="85" t="s">
        <v>357</v>
      </c>
      <c r="P13194" s="85" t="s">
        <v>358</v>
      </c>
      <c r="Q13194" s="88">
        <v>2000.55</v>
      </c>
      <c r="R13194" s="85">
        <v>52</v>
      </c>
    </row>
    <row r="13195" spans="15:18" x14ac:dyDescent="0.3">
      <c r="O13195" s="85" t="s">
        <v>27404</v>
      </c>
      <c r="P13195" s="85" t="s">
        <v>27405</v>
      </c>
      <c r="Q13195" s="88">
        <v>2000.55</v>
      </c>
      <c r="R13195" s="85">
        <v>0</v>
      </c>
    </row>
    <row r="13196" spans="15:18" x14ac:dyDescent="0.3">
      <c r="O13196" s="85" t="s">
        <v>367</v>
      </c>
      <c r="P13196" s="85" t="s">
        <v>368</v>
      </c>
      <c r="Q13196" s="88">
        <v>2000.55</v>
      </c>
      <c r="R13196" s="85">
        <v>4</v>
      </c>
    </row>
    <row r="13197" spans="15:18" x14ac:dyDescent="0.3">
      <c r="O13197" s="85" t="s">
        <v>27406</v>
      </c>
      <c r="P13197" s="85" t="s">
        <v>27407</v>
      </c>
      <c r="Q13197" s="88">
        <v>2000.55</v>
      </c>
      <c r="R13197" s="85">
        <v>0</v>
      </c>
    </row>
    <row r="13198" spans="15:18" x14ac:dyDescent="0.3">
      <c r="O13198" s="85" t="s">
        <v>27408</v>
      </c>
      <c r="P13198" s="85" t="s">
        <v>27409</v>
      </c>
      <c r="Q13198" s="88">
        <v>2000.55</v>
      </c>
      <c r="R13198" s="85">
        <v>-4</v>
      </c>
    </row>
    <row r="13199" spans="15:18" x14ac:dyDescent="0.3">
      <c r="O13199" s="85" t="s">
        <v>371</v>
      </c>
      <c r="P13199" s="85" t="s">
        <v>372</v>
      </c>
      <c r="Q13199" s="88">
        <v>2000.55</v>
      </c>
      <c r="R13199" s="85">
        <v>60</v>
      </c>
    </row>
    <row r="13200" spans="15:18" x14ac:dyDescent="0.3">
      <c r="O13200" s="85" t="s">
        <v>27410</v>
      </c>
      <c r="P13200" s="85" t="s">
        <v>27411</v>
      </c>
      <c r="Q13200" s="88">
        <v>2000.55</v>
      </c>
      <c r="R13200" s="85">
        <v>23</v>
      </c>
    </row>
    <row r="13201" spans="15:18" x14ac:dyDescent="0.3">
      <c r="O13201" s="85" t="s">
        <v>393</v>
      </c>
      <c r="P13201" s="85" t="s">
        <v>394</v>
      </c>
      <c r="Q13201" s="88">
        <v>2000.55</v>
      </c>
      <c r="R13201" s="85">
        <v>96</v>
      </c>
    </row>
    <row r="13202" spans="15:18" x14ac:dyDescent="0.3">
      <c r="O13202" s="85" t="s">
        <v>27412</v>
      </c>
      <c r="P13202" s="85" t="s">
        <v>27413</v>
      </c>
      <c r="Q13202" s="88">
        <v>2000.55</v>
      </c>
      <c r="R13202" s="85">
        <v>-6</v>
      </c>
    </row>
    <row r="13203" spans="15:18" x14ac:dyDescent="0.3">
      <c r="O13203" s="85" t="s">
        <v>395</v>
      </c>
      <c r="P13203" s="85" t="s">
        <v>396</v>
      </c>
      <c r="Q13203" s="88">
        <v>2000.55</v>
      </c>
      <c r="R13203" s="85">
        <v>166</v>
      </c>
    </row>
    <row r="13204" spans="15:18" x14ac:dyDescent="0.3">
      <c r="O13204" s="85" t="s">
        <v>397</v>
      </c>
      <c r="P13204" s="85" t="s">
        <v>398</v>
      </c>
      <c r="Q13204" s="88">
        <v>2000.55</v>
      </c>
      <c r="R13204" s="85">
        <v>395</v>
      </c>
    </row>
    <row r="13205" spans="15:18" x14ac:dyDescent="0.3">
      <c r="O13205" s="85" t="s">
        <v>399</v>
      </c>
      <c r="P13205" s="85" t="s">
        <v>400</v>
      </c>
      <c r="Q13205" s="88">
        <v>2000.55</v>
      </c>
      <c r="R13205" s="85">
        <v>191</v>
      </c>
    </row>
    <row r="13206" spans="15:18" x14ac:dyDescent="0.3">
      <c r="O13206" s="85" t="s">
        <v>401</v>
      </c>
      <c r="P13206" s="85" t="s">
        <v>402</v>
      </c>
      <c r="Q13206" s="88">
        <v>2000.55</v>
      </c>
      <c r="R13206" s="85">
        <v>308</v>
      </c>
    </row>
    <row r="13207" spans="15:18" x14ac:dyDescent="0.3">
      <c r="O13207" s="85" t="s">
        <v>403</v>
      </c>
      <c r="P13207" s="85" t="s">
        <v>404</v>
      </c>
      <c r="Q13207" s="88">
        <v>2000.55</v>
      </c>
      <c r="R13207" s="85">
        <v>193</v>
      </c>
    </row>
    <row r="13208" spans="15:18" x14ac:dyDescent="0.3">
      <c r="O13208" s="85" t="s">
        <v>27414</v>
      </c>
      <c r="P13208" s="85" t="s">
        <v>27415</v>
      </c>
      <c r="Q13208" s="88">
        <v>2000.55</v>
      </c>
      <c r="R13208" s="85">
        <v>0</v>
      </c>
    </row>
    <row r="13209" spans="15:18" x14ac:dyDescent="0.3">
      <c r="O13209" s="85" t="s">
        <v>387</v>
      </c>
      <c r="P13209" s="85" t="s">
        <v>388</v>
      </c>
      <c r="Q13209" s="88">
        <v>2000.55</v>
      </c>
      <c r="R13209" s="85">
        <v>197</v>
      </c>
    </row>
    <row r="13210" spans="15:18" x14ac:dyDescent="0.3">
      <c r="O13210" s="85" t="s">
        <v>389</v>
      </c>
      <c r="P13210" s="85" t="s">
        <v>390</v>
      </c>
      <c r="Q13210" s="88">
        <v>2000.55</v>
      </c>
      <c r="R13210" s="85">
        <v>402</v>
      </c>
    </row>
    <row r="13211" spans="15:18" x14ac:dyDescent="0.3">
      <c r="O13211" s="85" t="s">
        <v>27416</v>
      </c>
      <c r="P13211" s="85" t="s">
        <v>27417</v>
      </c>
      <c r="Q13211" s="88">
        <v>2000.55</v>
      </c>
      <c r="R13211" s="85">
        <v>41</v>
      </c>
    </row>
    <row r="13212" spans="15:18" x14ac:dyDescent="0.3">
      <c r="O13212" s="85" t="s">
        <v>27418</v>
      </c>
      <c r="P13212" s="85" t="s">
        <v>27419</v>
      </c>
      <c r="Q13212" s="88">
        <v>2000.55</v>
      </c>
      <c r="R13212" s="85">
        <v>2</v>
      </c>
    </row>
    <row r="13213" spans="15:18" x14ac:dyDescent="0.3">
      <c r="O13213" s="85" t="s">
        <v>379</v>
      </c>
      <c r="P13213" s="85" t="s">
        <v>380</v>
      </c>
      <c r="Q13213" s="88">
        <v>2000.55</v>
      </c>
      <c r="R13213" s="85">
        <v>191</v>
      </c>
    </row>
    <row r="13214" spans="15:18" x14ac:dyDescent="0.3">
      <c r="O13214" s="85" t="s">
        <v>381</v>
      </c>
      <c r="P13214" s="85" t="s">
        <v>382</v>
      </c>
      <c r="Q13214" s="88">
        <v>2000.55</v>
      </c>
      <c r="R13214" s="85">
        <v>84</v>
      </c>
    </row>
    <row r="13215" spans="15:18" x14ac:dyDescent="0.3">
      <c r="O13215" s="85" t="s">
        <v>383</v>
      </c>
      <c r="P13215" s="85" t="s">
        <v>384</v>
      </c>
      <c r="Q13215" s="88">
        <v>2000.55</v>
      </c>
      <c r="R13215" s="85">
        <v>56</v>
      </c>
    </row>
    <row r="13216" spans="15:18" x14ac:dyDescent="0.3">
      <c r="O13216" s="85" t="s">
        <v>385</v>
      </c>
      <c r="P13216" s="85" t="s">
        <v>386</v>
      </c>
      <c r="Q13216" s="88">
        <v>2000.55</v>
      </c>
      <c r="R13216" s="85">
        <v>115</v>
      </c>
    </row>
    <row r="13217" spans="15:18" x14ac:dyDescent="0.3">
      <c r="O13217" s="85" t="s">
        <v>27420</v>
      </c>
      <c r="P13217" s="85" t="s">
        <v>27421</v>
      </c>
      <c r="Q13217" s="88">
        <v>2000.55</v>
      </c>
      <c r="R13217" s="85">
        <v>0</v>
      </c>
    </row>
    <row r="13218" spans="15:18" x14ac:dyDescent="0.3">
      <c r="O13218" s="85" t="s">
        <v>27422</v>
      </c>
      <c r="P13218" s="85" t="s">
        <v>27423</v>
      </c>
      <c r="Q13218" s="88">
        <v>2000.55</v>
      </c>
      <c r="R13218" s="85">
        <v>-1</v>
      </c>
    </row>
    <row r="13219" spans="15:18" x14ac:dyDescent="0.3">
      <c r="O13219" s="85" t="s">
        <v>27424</v>
      </c>
      <c r="P13219" s="85" t="s">
        <v>27425</v>
      </c>
      <c r="Q13219" s="88">
        <v>2000.55</v>
      </c>
      <c r="R13219" s="85">
        <v>10</v>
      </c>
    </row>
    <row r="13220" spans="15:18" x14ac:dyDescent="0.3">
      <c r="O13220" s="85" t="s">
        <v>391</v>
      </c>
      <c r="P13220" s="85" t="s">
        <v>392</v>
      </c>
      <c r="Q13220" s="88">
        <v>2000.55</v>
      </c>
      <c r="R13220" s="85">
        <v>100</v>
      </c>
    </row>
    <row r="13221" spans="15:18" x14ac:dyDescent="0.3">
      <c r="O13221" s="85" t="s">
        <v>970</v>
      </c>
      <c r="P13221" s="85" t="s">
        <v>971</v>
      </c>
      <c r="Q13221" s="88">
        <v>1677.3</v>
      </c>
      <c r="R13221" s="85">
        <v>-1</v>
      </c>
    </row>
    <row r="13222" spans="15:18" x14ac:dyDescent="0.3">
      <c r="O13222" s="85" t="s">
        <v>27426</v>
      </c>
      <c r="P13222" s="85" t="s">
        <v>27427</v>
      </c>
      <c r="Q13222" s="88">
        <v>1677.3</v>
      </c>
      <c r="R13222" s="85">
        <v>0</v>
      </c>
    </row>
    <row r="13223" spans="15:18" x14ac:dyDescent="0.3">
      <c r="O13223" s="85" t="s">
        <v>27428</v>
      </c>
      <c r="P13223" s="85" t="s">
        <v>27429</v>
      </c>
      <c r="Q13223" s="88">
        <v>1677.3</v>
      </c>
      <c r="R13223" s="85">
        <v>-17</v>
      </c>
    </row>
    <row r="13224" spans="15:18" x14ac:dyDescent="0.3">
      <c r="O13224" s="85" t="s">
        <v>27430</v>
      </c>
      <c r="P13224" s="85" t="s">
        <v>27431</v>
      </c>
      <c r="Q13224" s="88">
        <v>1677.3</v>
      </c>
      <c r="R13224" s="85">
        <v>-8</v>
      </c>
    </row>
    <row r="13225" spans="15:18" x14ac:dyDescent="0.3">
      <c r="O13225" s="85" t="s">
        <v>407</v>
      </c>
      <c r="P13225" s="85" t="s">
        <v>408</v>
      </c>
      <c r="Q13225" s="88">
        <v>1677.3</v>
      </c>
      <c r="R13225" s="85">
        <v>471</v>
      </c>
    </row>
    <row r="13226" spans="15:18" x14ac:dyDescent="0.3">
      <c r="O13226" s="85" t="s">
        <v>27432</v>
      </c>
      <c r="P13226" s="85" t="s">
        <v>27433</v>
      </c>
      <c r="Q13226" s="88">
        <v>1677.3</v>
      </c>
      <c r="R13226" s="85">
        <v>-3</v>
      </c>
    </row>
    <row r="13227" spans="15:18" x14ac:dyDescent="0.3">
      <c r="O13227" s="85" t="s">
        <v>27434</v>
      </c>
      <c r="P13227" s="85" t="s">
        <v>27435</v>
      </c>
      <c r="Q13227" s="88">
        <v>1677.3</v>
      </c>
      <c r="R13227" s="85">
        <v>0</v>
      </c>
    </row>
    <row r="13228" spans="15:18" x14ac:dyDescent="0.3">
      <c r="O13228" s="85" t="s">
        <v>27436</v>
      </c>
      <c r="P13228" s="85" t="s">
        <v>27437</v>
      </c>
      <c r="Q13228" s="88">
        <v>1677.3</v>
      </c>
      <c r="R13228" s="85">
        <v>3</v>
      </c>
    </row>
    <row r="13229" spans="15:18" x14ac:dyDescent="0.3">
      <c r="O13229" s="85" t="s">
        <v>409</v>
      </c>
      <c r="P13229" s="85" t="s">
        <v>410</v>
      </c>
      <c r="Q13229" s="88">
        <v>1677.3</v>
      </c>
      <c r="R13229" s="85">
        <v>12</v>
      </c>
    </row>
    <row r="13230" spans="15:18" x14ac:dyDescent="0.3">
      <c r="O13230" s="85" t="s">
        <v>27438</v>
      </c>
      <c r="P13230" s="85" t="s">
        <v>27439</v>
      </c>
      <c r="Q13230" s="88">
        <v>2306.6999999999998</v>
      </c>
      <c r="R13230" s="85">
        <v>49</v>
      </c>
    </row>
    <row r="13231" spans="15:18" x14ac:dyDescent="0.3">
      <c r="O13231" s="85" t="s">
        <v>27440</v>
      </c>
      <c r="P13231" s="85" t="s">
        <v>27441</v>
      </c>
      <c r="Q13231" s="88">
        <v>1677.3</v>
      </c>
      <c r="R13231" s="85">
        <v>0</v>
      </c>
    </row>
    <row r="13232" spans="15:18" x14ac:dyDescent="0.3">
      <c r="O13232" s="85" t="s">
        <v>27442</v>
      </c>
      <c r="P13232" s="85" t="s">
        <v>27443</v>
      </c>
      <c r="Q13232" s="88">
        <v>1677.3</v>
      </c>
      <c r="R13232" s="85">
        <v>0</v>
      </c>
    </row>
    <row r="13233" spans="15:18" x14ac:dyDescent="0.3">
      <c r="O13233" s="85" t="s">
        <v>27444</v>
      </c>
      <c r="P13233" s="85" t="s">
        <v>27445</v>
      </c>
      <c r="Q13233" s="88">
        <v>1677.3</v>
      </c>
      <c r="R13233" s="85">
        <v>0</v>
      </c>
    </row>
    <row r="13234" spans="15:18" x14ac:dyDescent="0.3">
      <c r="O13234" s="85" t="s">
        <v>27446</v>
      </c>
      <c r="P13234" s="85" t="s">
        <v>27447</v>
      </c>
      <c r="Q13234" s="88">
        <v>1677.3</v>
      </c>
      <c r="R13234" s="85">
        <v>3</v>
      </c>
    </row>
    <row r="13235" spans="15:18" x14ac:dyDescent="0.3">
      <c r="O13235" s="85" t="s">
        <v>411</v>
      </c>
      <c r="P13235" s="85" t="s">
        <v>412</v>
      </c>
      <c r="Q13235" s="88">
        <v>1677.3</v>
      </c>
      <c r="R13235" s="85">
        <v>242</v>
      </c>
    </row>
    <row r="13236" spans="15:18" x14ac:dyDescent="0.3">
      <c r="O13236" s="85" t="s">
        <v>27448</v>
      </c>
      <c r="P13236" s="85" t="s">
        <v>27449</v>
      </c>
      <c r="Q13236" s="88">
        <v>1677.3</v>
      </c>
      <c r="R13236" s="85">
        <v>0</v>
      </c>
    </row>
    <row r="13237" spans="15:18" x14ac:dyDescent="0.3">
      <c r="O13237" s="85" t="s">
        <v>27450</v>
      </c>
      <c r="P13237" s="85" t="s">
        <v>27451</v>
      </c>
      <c r="Q13237" s="88">
        <v>1677.3</v>
      </c>
      <c r="R13237" s="85">
        <v>0</v>
      </c>
    </row>
    <row r="13238" spans="15:18" x14ac:dyDescent="0.3">
      <c r="O13238" s="85" t="s">
        <v>405</v>
      </c>
      <c r="P13238" s="85" t="s">
        <v>406</v>
      </c>
      <c r="Q13238" s="88">
        <v>1677.3</v>
      </c>
      <c r="R13238" s="85">
        <v>2</v>
      </c>
    </row>
    <row r="13239" spans="15:18" x14ac:dyDescent="0.3">
      <c r="O13239" s="85" t="s">
        <v>27452</v>
      </c>
      <c r="P13239" s="85" t="s">
        <v>27453</v>
      </c>
      <c r="Q13239" s="88">
        <v>1677.3</v>
      </c>
      <c r="R13239" s="85">
        <v>0</v>
      </c>
    </row>
    <row r="13240" spans="15:18" x14ac:dyDescent="0.3">
      <c r="O13240" s="85" t="s">
        <v>27454</v>
      </c>
      <c r="P13240" s="85" t="s">
        <v>27455</v>
      </c>
      <c r="Q13240" s="88">
        <v>1677.3</v>
      </c>
      <c r="R13240" s="85">
        <v>1</v>
      </c>
    </row>
    <row r="13241" spans="15:18" x14ac:dyDescent="0.3">
      <c r="O13241" s="85" t="s">
        <v>27456</v>
      </c>
      <c r="P13241" s="85" t="s">
        <v>27457</v>
      </c>
      <c r="Q13241" s="88">
        <v>1677.3</v>
      </c>
      <c r="R13241" s="85">
        <v>5</v>
      </c>
    </row>
    <row r="13242" spans="15:18" x14ac:dyDescent="0.3">
      <c r="O13242" s="85" t="s">
        <v>27458</v>
      </c>
      <c r="P13242" s="85" t="s">
        <v>27459</v>
      </c>
      <c r="Q13242" s="88">
        <v>1677.3</v>
      </c>
      <c r="R13242" s="85">
        <v>-3</v>
      </c>
    </row>
    <row r="13243" spans="15:18" x14ac:dyDescent="0.3">
      <c r="O13243" s="85" t="s">
        <v>27460</v>
      </c>
      <c r="P13243" s="85" t="s">
        <v>27461</v>
      </c>
      <c r="Q13243" s="88">
        <v>1677.3</v>
      </c>
      <c r="R13243" s="85">
        <v>-1</v>
      </c>
    </row>
    <row r="13244" spans="15:18" x14ac:dyDescent="0.3">
      <c r="O13244" s="85" t="s">
        <v>27462</v>
      </c>
      <c r="P13244" s="85" t="s">
        <v>27463</v>
      </c>
      <c r="Q13244" s="88">
        <v>1677.3</v>
      </c>
      <c r="R13244" s="85">
        <v>25</v>
      </c>
    </row>
    <row r="13245" spans="15:18" x14ac:dyDescent="0.3">
      <c r="O13245" s="85" t="s">
        <v>27464</v>
      </c>
      <c r="P13245" s="85" t="s">
        <v>27465</v>
      </c>
      <c r="Q13245" s="88">
        <v>1677.3</v>
      </c>
      <c r="R13245" s="85">
        <v>-4</v>
      </c>
    </row>
    <row r="13246" spans="15:18" x14ac:dyDescent="0.3">
      <c r="O13246" s="85" t="s">
        <v>27466</v>
      </c>
      <c r="P13246" s="85" t="s">
        <v>34877</v>
      </c>
      <c r="Q13246" s="88">
        <v>3850</v>
      </c>
      <c r="R13246" s="85">
        <v>0</v>
      </c>
    </row>
    <row r="13247" spans="15:18" x14ac:dyDescent="0.3">
      <c r="O13247" s="85" t="s">
        <v>27467</v>
      </c>
      <c r="P13247" s="85" t="s">
        <v>34878</v>
      </c>
      <c r="Q13247" s="88">
        <v>3850</v>
      </c>
      <c r="R13247" s="85">
        <v>0</v>
      </c>
    </row>
    <row r="13248" spans="15:18" x14ac:dyDescent="0.3">
      <c r="O13248" s="85" t="s">
        <v>27468</v>
      </c>
      <c r="P13248" s="85" t="s">
        <v>34879</v>
      </c>
      <c r="Q13248" s="88">
        <v>3850</v>
      </c>
      <c r="R13248" s="85">
        <v>0</v>
      </c>
    </row>
    <row r="13249" spans="15:18" x14ac:dyDescent="0.3">
      <c r="O13249" s="85" t="s">
        <v>27469</v>
      </c>
      <c r="P13249" s="85" t="s">
        <v>34880</v>
      </c>
      <c r="Q13249" s="88">
        <v>3850</v>
      </c>
      <c r="R13249" s="85">
        <v>0</v>
      </c>
    </row>
    <row r="13250" spans="15:18" x14ac:dyDescent="0.3">
      <c r="O13250" s="85" t="s">
        <v>27470</v>
      </c>
      <c r="P13250" s="85" t="s">
        <v>34881</v>
      </c>
      <c r="Q13250" s="88">
        <v>3850</v>
      </c>
      <c r="R13250" s="85">
        <v>0</v>
      </c>
    </row>
    <row r="13251" spans="15:18" x14ac:dyDescent="0.3">
      <c r="O13251" s="85" t="s">
        <v>27471</v>
      </c>
      <c r="P13251" s="85" t="s">
        <v>34882</v>
      </c>
      <c r="Q13251" s="88">
        <v>3850</v>
      </c>
      <c r="R13251" s="85">
        <v>0</v>
      </c>
    </row>
    <row r="13252" spans="15:18" x14ac:dyDescent="0.3">
      <c r="O13252" s="85" t="s">
        <v>27472</v>
      </c>
      <c r="P13252" s="85" t="s">
        <v>34883</v>
      </c>
      <c r="Q13252" s="88">
        <v>3850</v>
      </c>
      <c r="R13252" s="85">
        <v>0</v>
      </c>
    </row>
    <row r="13253" spans="15:18" x14ac:dyDescent="0.3">
      <c r="O13253" s="85" t="s">
        <v>27473</v>
      </c>
      <c r="P13253" s="85" t="s">
        <v>26961</v>
      </c>
      <c r="Q13253" s="88">
        <v>3850</v>
      </c>
      <c r="R13253" s="85">
        <v>-1</v>
      </c>
    </row>
    <row r="13254" spans="15:18" x14ac:dyDescent="0.3">
      <c r="O13254" s="85" t="s">
        <v>27474</v>
      </c>
      <c r="P13254" s="85" t="s">
        <v>27475</v>
      </c>
      <c r="Q13254" s="88">
        <v>3850</v>
      </c>
      <c r="R13254" s="85">
        <v>0</v>
      </c>
    </row>
    <row r="13255" spans="15:18" x14ac:dyDescent="0.3">
      <c r="O13255" s="85" t="s">
        <v>27476</v>
      </c>
      <c r="P13255" s="85" t="s">
        <v>27477</v>
      </c>
      <c r="Q13255" s="88">
        <v>3850</v>
      </c>
      <c r="R13255" s="85">
        <v>0</v>
      </c>
    </row>
    <row r="13256" spans="15:18" x14ac:dyDescent="0.3">
      <c r="O13256" s="85" t="s">
        <v>27478</v>
      </c>
      <c r="P13256" s="85" t="s">
        <v>27479</v>
      </c>
      <c r="Q13256" s="88">
        <v>4399.07</v>
      </c>
      <c r="R13256" s="85">
        <v>-11</v>
      </c>
    </row>
    <row r="13257" spans="15:18" x14ac:dyDescent="0.3">
      <c r="O13257" s="85" t="s">
        <v>27480</v>
      </c>
      <c r="P13257" s="85" t="s">
        <v>27481</v>
      </c>
      <c r="Q13257" s="88">
        <v>4399.07</v>
      </c>
      <c r="R13257" s="85">
        <v>0</v>
      </c>
    </row>
    <row r="13258" spans="15:18" x14ac:dyDescent="0.3">
      <c r="O13258" s="85" t="s">
        <v>27482</v>
      </c>
      <c r="P13258" s="85" t="s">
        <v>27483</v>
      </c>
      <c r="Q13258" s="88">
        <v>4399.07</v>
      </c>
      <c r="R13258" s="85">
        <v>0</v>
      </c>
    </row>
    <row r="13259" spans="15:18" x14ac:dyDescent="0.3">
      <c r="O13259" s="85" t="s">
        <v>27484</v>
      </c>
      <c r="P13259" s="85" t="s">
        <v>27485</v>
      </c>
      <c r="Q13259" s="88">
        <v>4399.07</v>
      </c>
      <c r="R13259" s="85">
        <v>0</v>
      </c>
    </row>
    <row r="13260" spans="15:18" x14ac:dyDescent="0.3">
      <c r="O13260" s="85" t="s">
        <v>27486</v>
      </c>
      <c r="P13260" s="85" t="s">
        <v>27487</v>
      </c>
      <c r="Q13260" s="88">
        <v>4399.07</v>
      </c>
      <c r="R13260" s="85">
        <v>0</v>
      </c>
    </row>
    <row r="13261" spans="15:18" x14ac:dyDescent="0.3">
      <c r="O13261" s="85" t="s">
        <v>27488</v>
      </c>
      <c r="P13261" s="85" t="s">
        <v>27489</v>
      </c>
      <c r="Q13261" s="88">
        <v>4398.92</v>
      </c>
      <c r="R13261" s="85">
        <v>25</v>
      </c>
    </row>
    <row r="13262" spans="15:18" x14ac:dyDescent="0.3">
      <c r="O13262" s="85" t="s">
        <v>27490</v>
      </c>
      <c r="P13262" s="85" t="s">
        <v>27491</v>
      </c>
      <c r="Q13262" s="88">
        <v>4398.92</v>
      </c>
      <c r="R13262" s="85">
        <v>16</v>
      </c>
    </row>
    <row r="13263" spans="15:18" x14ac:dyDescent="0.3">
      <c r="O13263" s="85" t="s">
        <v>27492</v>
      </c>
      <c r="P13263" s="85" t="s">
        <v>27493</v>
      </c>
      <c r="Q13263" s="88">
        <v>4398.92</v>
      </c>
      <c r="R13263" s="85">
        <v>10</v>
      </c>
    </row>
    <row r="13264" spans="15:18" x14ac:dyDescent="0.3">
      <c r="O13264" s="85" t="s">
        <v>27494</v>
      </c>
      <c r="P13264" s="85" t="s">
        <v>27495</v>
      </c>
      <c r="Q13264" s="88">
        <v>4398.92</v>
      </c>
      <c r="R13264" s="85">
        <v>0</v>
      </c>
    </row>
    <row r="13265" spans="15:18" x14ac:dyDescent="0.3">
      <c r="O13265" s="85" t="s">
        <v>27496</v>
      </c>
      <c r="P13265" s="85" t="s">
        <v>27497</v>
      </c>
      <c r="Q13265" s="88">
        <v>4500.1400000000003</v>
      </c>
      <c r="R13265" s="85">
        <v>0</v>
      </c>
    </row>
    <row r="13266" spans="15:18" x14ac:dyDescent="0.3">
      <c r="O13266" s="85" t="s">
        <v>27498</v>
      </c>
      <c r="P13266" s="85" t="s">
        <v>27499</v>
      </c>
      <c r="Q13266" s="88">
        <v>4500.1400000000003</v>
      </c>
      <c r="R13266" s="85">
        <v>0</v>
      </c>
    </row>
    <row r="13267" spans="15:18" x14ac:dyDescent="0.3">
      <c r="O13267" s="85" t="s">
        <v>27500</v>
      </c>
      <c r="P13267" s="85" t="s">
        <v>27501</v>
      </c>
      <c r="Q13267" s="88">
        <v>4500.1400000000003</v>
      </c>
      <c r="R13267" s="85">
        <v>0</v>
      </c>
    </row>
    <row r="13268" spans="15:18" x14ac:dyDescent="0.3">
      <c r="O13268" s="85" t="s">
        <v>27502</v>
      </c>
      <c r="P13268" s="85" t="s">
        <v>27503</v>
      </c>
      <c r="Q13268" s="88">
        <v>4500.1400000000003</v>
      </c>
      <c r="R13268" s="85">
        <v>0</v>
      </c>
    </row>
    <row r="13269" spans="15:18" x14ac:dyDescent="0.3">
      <c r="O13269" s="85" t="s">
        <v>27504</v>
      </c>
      <c r="P13269" s="85" t="s">
        <v>27505</v>
      </c>
      <c r="Q13269" s="88">
        <v>4500.1400000000003</v>
      </c>
      <c r="R13269" s="85">
        <v>0</v>
      </c>
    </row>
    <row r="13270" spans="15:18" x14ac:dyDescent="0.3">
      <c r="O13270" s="85" t="s">
        <v>27506</v>
      </c>
      <c r="P13270" s="85" t="s">
        <v>27507</v>
      </c>
      <c r="Q13270" s="88">
        <v>4500.1400000000003</v>
      </c>
      <c r="R13270" s="85">
        <v>0</v>
      </c>
    </row>
    <row r="13271" spans="15:18" x14ac:dyDescent="0.3">
      <c r="O13271" s="85" t="s">
        <v>27508</v>
      </c>
      <c r="P13271" s="85" t="s">
        <v>27509</v>
      </c>
      <c r="Q13271" s="88">
        <v>3899.97</v>
      </c>
      <c r="R13271" s="85">
        <v>0</v>
      </c>
    </row>
    <row r="13272" spans="15:18" x14ac:dyDescent="0.3">
      <c r="O13272" s="85" t="s">
        <v>27510</v>
      </c>
      <c r="P13272" s="85" t="s">
        <v>27511</v>
      </c>
      <c r="Q13272" s="88">
        <v>3899.97</v>
      </c>
      <c r="R13272" s="85">
        <v>8</v>
      </c>
    </row>
    <row r="13273" spans="15:18" x14ac:dyDescent="0.3">
      <c r="O13273" s="85" t="s">
        <v>27512</v>
      </c>
      <c r="P13273" s="85" t="s">
        <v>27513</v>
      </c>
      <c r="Q13273" s="88">
        <v>3899.97</v>
      </c>
      <c r="R13273" s="85">
        <v>0</v>
      </c>
    </row>
    <row r="13274" spans="15:18" x14ac:dyDescent="0.3">
      <c r="O13274" s="85" t="s">
        <v>27514</v>
      </c>
      <c r="P13274" s="85" t="s">
        <v>27515</v>
      </c>
      <c r="Q13274" s="88">
        <v>3899.97</v>
      </c>
      <c r="R13274" s="85">
        <v>0</v>
      </c>
    </row>
    <row r="13275" spans="15:18" x14ac:dyDescent="0.3">
      <c r="O13275" s="85" t="s">
        <v>27516</v>
      </c>
      <c r="P13275" s="85" t="s">
        <v>27517</v>
      </c>
      <c r="Q13275" s="88">
        <v>3899.97</v>
      </c>
      <c r="R13275" s="85">
        <v>0</v>
      </c>
    </row>
    <row r="13276" spans="15:18" x14ac:dyDescent="0.3">
      <c r="O13276" s="85" t="s">
        <v>27518</v>
      </c>
      <c r="P13276" s="85" t="s">
        <v>27519</v>
      </c>
      <c r="Q13276" s="88">
        <v>999</v>
      </c>
      <c r="R13276" s="85">
        <v>-47</v>
      </c>
    </row>
    <row r="13277" spans="15:18" x14ac:dyDescent="0.3">
      <c r="O13277" s="85" t="s">
        <v>27520</v>
      </c>
      <c r="P13277" s="85" t="s">
        <v>27521</v>
      </c>
      <c r="Q13277" s="88">
        <v>999</v>
      </c>
      <c r="R13277" s="85">
        <v>51</v>
      </c>
    </row>
    <row r="13278" spans="15:18" x14ac:dyDescent="0.3">
      <c r="O13278" s="85" t="s">
        <v>27522</v>
      </c>
      <c r="P13278" s="85" t="s">
        <v>27523</v>
      </c>
      <c r="Q13278" s="88">
        <v>999</v>
      </c>
      <c r="R13278" s="85">
        <v>2612</v>
      </c>
    </row>
    <row r="13279" spans="15:18" x14ac:dyDescent="0.3">
      <c r="O13279" s="85" t="s">
        <v>27524</v>
      </c>
      <c r="P13279" s="85" t="s">
        <v>27525</v>
      </c>
      <c r="Q13279" s="88">
        <v>3899.97</v>
      </c>
      <c r="R13279" s="85">
        <v>0</v>
      </c>
    </row>
    <row r="13280" spans="15:18" x14ac:dyDescent="0.3">
      <c r="O13280" s="85" t="s">
        <v>27526</v>
      </c>
      <c r="P13280" s="85" t="s">
        <v>27527</v>
      </c>
      <c r="Q13280" s="88">
        <v>3899.97</v>
      </c>
      <c r="R13280" s="85">
        <v>-6</v>
      </c>
    </row>
    <row r="13281" spans="15:18" x14ac:dyDescent="0.3">
      <c r="O13281" s="85" t="s">
        <v>27528</v>
      </c>
      <c r="P13281" s="85" t="s">
        <v>27529</v>
      </c>
      <c r="Q13281" s="88">
        <v>4398.92</v>
      </c>
      <c r="R13281" s="85">
        <v>0</v>
      </c>
    </row>
    <row r="13282" spans="15:18" x14ac:dyDescent="0.3">
      <c r="O13282" s="85" t="s">
        <v>27530</v>
      </c>
      <c r="P13282" s="85" t="s">
        <v>27531</v>
      </c>
      <c r="Q13282" s="88">
        <v>4398.92</v>
      </c>
      <c r="R13282" s="85">
        <v>6</v>
      </c>
    </row>
    <row r="13283" spans="15:18" x14ac:dyDescent="0.3">
      <c r="O13283" s="85" t="s">
        <v>27532</v>
      </c>
      <c r="P13283" s="85" t="s">
        <v>27533</v>
      </c>
      <c r="Q13283" s="88">
        <v>181157.25</v>
      </c>
      <c r="R13283" s="85">
        <v>0</v>
      </c>
    </row>
    <row r="13284" spans="15:18" x14ac:dyDescent="0.3">
      <c r="O13284" s="85" t="s">
        <v>27534</v>
      </c>
      <c r="P13284" s="85" t="s">
        <v>27535</v>
      </c>
      <c r="Q13284" s="88">
        <v>12586.8</v>
      </c>
      <c r="R13284" s="85">
        <v>0</v>
      </c>
    </row>
    <row r="13285" spans="15:18" x14ac:dyDescent="0.3">
      <c r="O13285" s="85" t="s">
        <v>27536</v>
      </c>
      <c r="P13285" s="85" t="s">
        <v>27537</v>
      </c>
      <c r="Q13285" s="88">
        <v>4399.07</v>
      </c>
      <c r="R13285" s="85">
        <v>0</v>
      </c>
    </row>
    <row r="13286" spans="15:18" x14ac:dyDescent="0.3">
      <c r="O13286" s="85" t="s">
        <v>27538</v>
      </c>
      <c r="P13286" s="85" t="s">
        <v>27539</v>
      </c>
      <c r="Q13286" s="88">
        <v>54541.8</v>
      </c>
      <c r="R13286" s="85">
        <v>0</v>
      </c>
    </row>
    <row r="13287" spans="15:18" x14ac:dyDescent="0.3">
      <c r="O13287" s="85" t="s">
        <v>27540</v>
      </c>
      <c r="P13287" s="85" t="s">
        <v>27541</v>
      </c>
      <c r="Q13287" s="88">
        <v>8915.4</v>
      </c>
      <c r="R13287" s="85">
        <v>12</v>
      </c>
    </row>
    <row r="13288" spans="15:18" x14ac:dyDescent="0.3">
      <c r="O13288" s="85" t="s">
        <v>27542</v>
      </c>
      <c r="P13288" s="85" t="s">
        <v>27543</v>
      </c>
      <c r="Q13288" s="88">
        <v>262143</v>
      </c>
      <c r="R13288" s="85">
        <v>1</v>
      </c>
    </row>
    <row r="13289" spans="15:18" x14ac:dyDescent="0.3">
      <c r="O13289" s="85" t="s">
        <v>27544</v>
      </c>
      <c r="P13289" s="85" t="s">
        <v>27545</v>
      </c>
      <c r="Q13289" s="88">
        <v>157241.85</v>
      </c>
      <c r="R13289" s="85">
        <v>1</v>
      </c>
    </row>
    <row r="13290" spans="15:18" x14ac:dyDescent="0.3">
      <c r="O13290" s="85" t="s">
        <v>27546</v>
      </c>
      <c r="P13290" s="85" t="s">
        <v>27547</v>
      </c>
      <c r="Q13290" s="88">
        <v>289848</v>
      </c>
      <c r="R13290" s="85">
        <v>2</v>
      </c>
    </row>
    <row r="13291" spans="15:18" x14ac:dyDescent="0.3">
      <c r="O13291" s="85" t="s">
        <v>27548</v>
      </c>
      <c r="P13291" s="85" t="s">
        <v>27549</v>
      </c>
      <c r="Q13291" s="88">
        <v>14685.15</v>
      </c>
      <c r="R13291" s="85">
        <v>0</v>
      </c>
    </row>
    <row r="13292" spans="15:18" x14ac:dyDescent="0.3">
      <c r="O13292" s="85" t="s">
        <v>27550</v>
      </c>
      <c r="P13292" s="85" t="s">
        <v>27551</v>
      </c>
      <c r="Q13292" s="88">
        <v>99044.55</v>
      </c>
      <c r="R13292" s="85">
        <v>0</v>
      </c>
    </row>
    <row r="13293" spans="15:18" x14ac:dyDescent="0.3">
      <c r="O13293" s="85" t="s">
        <v>27552</v>
      </c>
      <c r="P13293" s="85" t="s">
        <v>27553</v>
      </c>
      <c r="Q13293" s="88">
        <v>21744.15</v>
      </c>
      <c r="R13293" s="85">
        <v>13</v>
      </c>
    </row>
    <row r="13294" spans="15:18" x14ac:dyDescent="0.3">
      <c r="O13294" s="85" t="s">
        <v>27554</v>
      </c>
      <c r="P13294" s="85" t="s">
        <v>27555</v>
      </c>
      <c r="Q13294" s="88">
        <v>169794.45</v>
      </c>
      <c r="R13294" s="85">
        <v>0</v>
      </c>
    </row>
    <row r="13295" spans="15:18" x14ac:dyDescent="0.3">
      <c r="O13295" s="85" t="s">
        <v>27556</v>
      </c>
      <c r="P13295" s="85" t="s">
        <v>27557</v>
      </c>
      <c r="Q13295" s="88">
        <v>28001.53</v>
      </c>
      <c r="R13295" s="85">
        <v>102</v>
      </c>
    </row>
    <row r="13296" spans="15:18" x14ac:dyDescent="0.3">
      <c r="O13296" s="85" t="s">
        <v>27558</v>
      </c>
      <c r="P13296" s="85" t="s">
        <v>27559</v>
      </c>
      <c r="Q13296" s="88">
        <v>20022.71</v>
      </c>
      <c r="R13296" s="85">
        <v>0</v>
      </c>
    </row>
    <row r="13297" spans="15:18" x14ac:dyDescent="0.3">
      <c r="O13297" s="85" t="s">
        <v>27560</v>
      </c>
      <c r="P13297" s="85" t="s">
        <v>27561</v>
      </c>
      <c r="Q13297" s="88">
        <v>19640.84</v>
      </c>
      <c r="R13297" s="85">
        <v>32</v>
      </c>
    </row>
    <row r="13298" spans="15:18" x14ac:dyDescent="0.3">
      <c r="O13298" s="85" t="s">
        <v>27562</v>
      </c>
      <c r="P13298" s="85" t="s">
        <v>27563</v>
      </c>
      <c r="Q13298" s="88">
        <v>31603.279999999999</v>
      </c>
      <c r="R13298" s="85">
        <v>6</v>
      </c>
    </row>
    <row r="13299" spans="15:18" x14ac:dyDescent="0.3">
      <c r="O13299" s="85" t="s">
        <v>27564</v>
      </c>
      <c r="P13299" s="85" t="s">
        <v>27565</v>
      </c>
      <c r="Q13299" s="88">
        <v>34410.86</v>
      </c>
      <c r="R13299" s="85">
        <v>0</v>
      </c>
    </row>
    <row r="13300" spans="15:18" x14ac:dyDescent="0.3">
      <c r="O13300" s="85" t="s">
        <v>27566</v>
      </c>
      <c r="P13300" s="85" t="s">
        <v>27567</v>
      </c>
      <c r="Q13300" s="88">
        <v>25282.07</v>
      </c>
      <c r="R13300" s="85">
        <v>0</v>
      </c>
    </row>
    <row r="13301" spans="15:18" x14ac:dyDescent="0.3">
      <c r="O13301" s="85" t="s">
        <v>27568</v>
      </c>
      <c r="P13301" s="85" t="s">
        <v>27569</v>
      </c>
      <c r="Q13301" s="88">
        <v>25282.07</v>
      </c>
      <c r="R13301" s="85">
        <v>0</v>
      </c>
    </row>
    <row r="13302" spans="15:18" x14ac:dyDescent="0.3">
      <c r="O13302" s="85" t="s">
        <v>27570</v>
      </c>
      <c r="P13302" s="85" t="s">
        <v>27571</v>
      </c>
      <c r="Q13302" s="88">
        <v>2400</v>
      </c>
      <c r="R13302" s="85">
        <v>555</v>
      </c>
    </row>
    <row r="13303" spans="15:18" x14ac:dyDescent="0.3">
      <c r="O13303" s="85" t="s">
        <v>27572</v>
      </c>
      <c r="P13303" s="85" t="s">
        <v>27573</v>
      </c>
      <c r="Q13303" s="88">
        <v>8285.5499999999993</v>
      </c>
      <c r="R13303" s="85">
        <v>281</v>
      </c>
    </row>
    <row r="13304" spans="15:18" x14ac:dyDescent="0.3">
      <c r="O13304" s="85" t="s">
        <v>27574</v>
      </c>
      <c r="P13304" s="85" t="s">
        <v>27575</v>
      </c>
      <c r="Q13304" s="88">
        <v>20927.95</v>
      </c>
      <c r="R13304" s="85">
        <v>0</v>
      </c>
    </row>
    <row r="13305" spans="15:18" x14ac:dyDescent="0.3">
      <c r="O13305" s="85" t="s">
        <v>27576</v>
      </c>
      <c r="P13305" s="85" t="s">
        <v>34884</v>
      </c>
      <c r="Q13305" s="88">
        <v>454.2</v>
      </c>
      <c r="R13305" s="85">
        <v>2858</v>
      </c>
    </row>
    <row r="13306" spans="15:18" x14ac:dyDescent="0.3">
      <c r="O13306" s="85" t="s">
        <v>27577</v>
      </c>
      <c r="P13306" s="85" t="s">
        <v>34885</v>
      </c>
      <c r="Q13306" s="88">
        <v>454.2</v>
      </c>
      <c r="R13306" s="85">
        <v>744</v>
      </c>
    </row>
    <row r="13307" spans="15:18" x14ac:dyDescent="0.3">
      <c r="O13307" s="85" t="s">
        <v>27578</v>
      </c>
      <c r="P13307" s="85" t="s">
        <v>34886</v>
      </c>
      <c r="Q13307" s="88">
        <v>454.2</v>
      </c>
      <c r="R13307" s="85">
        <v>33</v>
      </c>
    </row>
    <row r="13308" spans="15:18" x14ac:dyDescent="0.3">
      <c r="O13308" s="85" t="s">
        <v>27579</v>
      </c>
      <c r="P13308" s="85" t="s">
        <v>34887</v>
      </c>
      <c r="Q13308" s="88">
        <v>454.35</v>
      </c>
      <c r="R13308" s="85">
        <v>-36</v>
      </c>
    </row>
    <row r="13309" spans="15:18" x14ac:dyDescent="0.3">
      <c r="O13309" s="85" t="s">
        <v>27580</v>
      </c>
      <c r="P13309" s="85" t="s">
        <v>34888</v>
      </c>
      <c r="Q13309" s="88">
        <v>454.2</v>
      </c>
      <c r="R13309" s="85">
        <v>368</v>
      </c>
    </row>
    <row r="13310" spans="15:18" x14ac:dyDescent="0.3">
      <c r="O13310" s="85" t="s">
        <v>27581</v>
      </c>
      <c r="P13310" s="85" t="s">
        <v>34889</v>
      </c>
      <c r="Q13310" s="88">
        <v>454.2</v>
      </c>
      <c r="R13310" s="85">
        <v>1552</v>
      </c>
    </row>
    <row r="13311" spans="15:18" x14ac:dyDescent="0.3">
      <c r="O13311" s="85" t="s">
        <v>27582</v>
      </c>
      <c r="P13311" s="85" t="s">
        <v>34890</v>
      </c>
      <c r="Q13311" s="88">
        <v>454.35</v>
      </c>
      <c r="R13311" s="85">
        <v>28</v>
      </c>
    </row>
    <row r="13312" spans="15:18" x14ac:dyDescent="0.3">
      <c r="O13312" s="85" t="s">
        <v>27583</v>
      </c>
      <c r="P13312" s="85" t="s">
        <v>34891</v>
      </c>
      <c r="Q13312" s="88">
        <v>454.35</v>
      </c>
      <c r="R13312" s="85">
        <v>569</v>
      </c>
    </row>
    <row r="13313" spans="15:18" x14ac:dyDescent="0.3">
      <c r="O13313" s="85" t="s">
        <v>27584</v>
      </c>
      <c r="P13313" s="85" t="s">
        <v>34892</v>
      </c>
      <c r="Q13313" s="88">
        <v>446.25</v>
      </c>
      <c r="R13313" s="85">
        <v>-8</v>
      </c>
    </row>
    <row r="13314" spans="15:18" x14ac:dyDescent="0.3">
      <c r="O13314" s="85" t="s">
        <v>27585</v>
      </c>
      <c r="P13314" s="85" t="s">
        <v>34893</v>
      </c>
      <c r="Q13314" s="88">
        <v>454.35</v>
      </c>
      <c r="R13314" s="85">
        <v>-8</v>
      </c>
    </row>
    <row r="13315" spans="15:18" x14ac:dyDescent="0.3">
      <c r="O13315" s="85" t="s">
        <v>27586</v>
      </c>
      <c r="P13315" s="85" t="s">
        <v>34894</v>
      </c>
      <c r="Q13315" s="88">
        <v>454.35</v>
      </c>
      <c r="R13315" s="85">
        <v>4</v>
      </c>
    </row>
    <row r="13316" spans="15:18" x14ac:dyDescent="0.3">
      <c r="O13316" s="85" t="s">
        <v>27587</v>
      </c>
      <c r="P13316" s="85" t="s">
        <v>34895</v>
      </c>
      <c r="Q13316" s="88">
        <v>454.35</v>
      </c>
      <c r="R13316" s="85">
        <v>696</v>
      </c>
    </row>
    <row r="13317" spans="15:18" x14ac:dyDescent="0.3">
      <c r="O13317" s="85" t="s">
        <v>27588</v>
      </c>
      <c r="P13317" s="85" t="s">
        <v>34896</v>
      </c>
      <c r="Q13317" s="88">
        <v>446.25</v>
      </c>
      <c r="R13317" s="85">
        <v>0</v>
      </c>
    </row>
    <row r="13318" spans="15:18" x14ac:dyDescent="0.3">
      <c r="O13318" s="85" t="s">
        <v>27589</v>
      </c>
      <c r="P13318" s="85" t="s">
        <v>34897</v>
      </c>
      <c r="Q13318" s="88">
        <v>454.35</v>
      </c>
      <c r="R13318" s="85">
        <v>704</v>
      </c>
    </row>
    <row r="13319" spans="15:18" x14ac:dyDescent="0.3">
      <c r="O13319" s="85" t="s">
        <v>27590</v>
      </c>
      <c r="P13319" s="85" t="s">
        <v>34898</v>
      </c>
      <c r="Q13319" s="88">
        <v>454.35</v>
      </c>
      <c r="R13319" s="85">
        <v>0</v>
      </c>
    </row>
    <row r="13320" spans="15:18" x14ac:dyDescent="0.3">
      <c r="O13320" s="85" t="s">
        <v>27591</v>
      </c>
      <c r="P13320" s="85" t="s">
        <v>34899</v>
      </c>
      <c r="Q13320" s="88">
        <v>446.25</v>
      </c>
      <c r="R13320" s="85">
        <v>0</v>
      </c>
    </row>
    <row r="13321" spans="15:18" x14ac:dyDescent="0.3">
      <c r="O13321" s="85" t="s">
        <v>27592</v>
      </c>
      <c r="P13321" s="85" t="s">
        <v>34900</v>
      </c>
      <c r="Q13321" s="88">
        <v>454.35</v>
      </c>
      <c r="R13321" s="85">
        <v>-7</v>
      </c>
    </row>
    <row r="13322" spans="15:18" x14ac:dyDescent="0.3">
      <c r="O13322" s="85" t="s">
        <v>27593</v>
      </c>
      <c r="P13322" s="85" t="s">
        <v>34901</v>
      </c>
      <c r="Q13322" s="88">
        <v>446.25</v>
      </c>
      <c r="R13322" s="85">
        <v>0</v>
      </c>
    </row>
    <row r="13323" spans="15:18" x14ac:dyDescent="0.3">
      <c r="O13323" s="85" t="s">
        <v>27594</v>
      </c>
      <c r="P13323" s="85" t="s">
        <v>34902</v>
      </c>
      <c r="Q13323" s="88">
        <v>446.25</v>
      </c>
      <c r="R13323" s="85">
        <v>812</v>
      </c>
    </row>
    <row r="13324" spans="15:18" x14ac:dyDescent="0.3">
      <c r="O13324" s="85" t="s">
        <v>27595</v>
      </c>
      <c r="P13324" s="85" t="s">
        <v>34903</v>
      </c>
      <c r="Q13324" s="88">
        <v>454.35</v>
      </c>
      <c r="R13324" s="85">
        <v>159</v>
      </c>
    </row>
    <row r="13325" spans="15:18" x14ac:dyDescent="0.3">
      <c r="O13325" s="85" t="s">
        <v>27596</v>
      </c>
      <c r="P13325" s="85" t="s">
        <v>34904</v>
      </c>
      <c r="Q13325" s="88">
        <v>454.35</v>
      </c>
      <c r="R13325" s="85">
        <v>0</v>
      </c>
    </row>
    <row r="13326" spans="15:18" x14ac:dyDescent="0.3">
      <c r="O13326" s="85" t="s">
        <v>27597</v>
      </c>
      <c r="P13326" s="85" t="s">
        <v>34905</v>
      </c>
      <c r="Q13326" s="88">
        <v>490.5</v>
      </c>
      <c r="R13326" s="85">
        <v>1553</v>
      </c>
    </row>
    <row r="13327" spans="15:18" x14ac:dyDescent="0.3">
      <c r="O13327" s="85" t="s">
        <v>27598</v>
      </c>
      <c r="P13327" s="85" t="s">
        <v>27599</v>
      </c>
      <c r="Q13327" s="88">
        <v>564999.99</v>
      </c>
      <c r="R13327" s="85">
        <v>0</v>
      </c>
    </row>
    <row r="13328" spans="15:18" x14ac:dyDescent="0.3">
      <c r="O13328" s="85" t="s">
        <v>27600</v>
      </c>
      <c r="P13328" s="85" t="s">
        <v>27601</v>
      </c>
      <c r="Q13328" s="88">
        <v>933952500</v>
      </c>
      <c r="R13328" s="85">
        <v>1</v>
      </c>
    </row>
    <row r="13329" spans="15:18" x14ac:dyDescent="0.3">
      <c r="O13329" s="85" t="s">
        <v>27602</v>
      </c>
      <c r="P13329" s="85" t="s">
        <v>27603</v>
      </c>
      <c r="Q13329" s="88">
        <v>564999.99</v>
      </c>
      <c r="R13329" s="85">
        <v>0</v>
      </c>
    </row>
    <row r="13330" spans="15:18" x14ac:dyDescent="0.3">
      <c r="O13330" s="85" t="s">
        <v>27604</v>
      </c>
      <c r="P13330" s="85" t="s">
        <v>27605</v>
      </c>
      <c r="Q13330" s="88">
        <v>988.88</v>
      </c>
      <c r="R13330" s="85">
        <v>5</v>
      </c>
    </row>
    <row r="13331" spans="15:18" x14ac:dyDescent="0.3">
      <c r="O13331" s="85" t="s">
        <v>61</v>
      </c>
      <c r="P13331" s="85" t="s">
        <v>62</v>
      </c>
      <c r="Q13331" s="88">
        <v>988.88</v>
      </c>
      <c r="R13331" s="85">
        <v>51</v>
      </c>
    </row>
    <row r="13332" spans="15:18" x14ac:dyDescent="0.3">
      <c r="O13332" s="85" t="s">
        <v>27606</v>
      </c>
      <c r="P13332" s="85" t="s">
        <v>27607</v>
      </c>
      <c r="Q13332" s="88">
        <v>988.88</v>
      </c>
      <c r="R13332" s="85">
        <v>28</v>
      </c>
    </row>
    <row r="13333" spans="15:18" x14ac:dyDescent="0.3">
      <c r="O13333" s="85" t="s">
        <v>27608</v>
      </c>
      <c r="P13333" s="85" t="s">
        <v>27609</v>
      </c>
      <c r="Q13333" s="88">
        <v>988.91</v>
      </c>
      <c r="R13333" s="85">
        <v>9</v>
      </c>
    </row>
    <row r="13334" spans="15:18" x14ac:dyDescent="0.3">
      <c r="O13334" s="85" t="s">
        <v>27610</v>
      </c>
      <c r="P13334" s="85" t="s">
        <v>27611</v>
      </c>
      <c r="Q13334" s="88">
        <v>988.88</v>
      </c>
      <c r="R13334" s="85">
        <v>52</v>
      </c>
    </row>
    <row r="13335" spans="15:18" x14ac:dyDescent="0.3">
      <c r="O13335" s="85" t="s">
        <v>27612</v>
      </c>
      <c r="P13335" s="85" t="s">
        <v>27613</v>
      </c>
      <c r="Q13335" s="88">
        <v>988.88</v>
      </c>
      <c r="R13335" s="85">
        <v>91</v>
      </c>
    </row>
    <row r="13336" spans="15:18" x14ac:dyDescent="0.3">
      <c r="O13336" s="85" t="s">
        <v>130</v>
      </c>
      <c r="P13336" s="85" t="s">
        <v>131</v>
      </c>
      <c r="Q13336" s="88">
        <v>988.88</v>
      </c>
      <c r="R13336" s="85">
        <v>48</v>
      </c>
    </row>
    <row r="13337" spans="15:18" x14ac:dyDescent="0.3">
      <c r="O13337" s="85" t="s">
        <v>132</v>
      </c>
      <c r="P13337" s="85" t="s">
        <v>133</v>
      </c>
      <c r="Q13337" s="88">
        <v>988.88</v>
      </c>
      <c r="R13337" s="85">
        <v>97</v>
      </c>
    </row>
    <row r="13338" spans="15:18" x14ac:dyDescent="0.3">
      <c r="O13338" s="85" t="s">
        <v>134</v>
      </c>
      <c r="P13338" s="85" t="s">
        <v>135</v>
      </c>
      <c r="Q13338" s="88">
        <v>988.88</v>
      </c>
      <c r="R13338" s="85">
        <v>362</v>
      </c>
    </row>
    <row r="13339" spans="15:18" x14ac:dyDescent="0.3">
      <c r="O13339" s="85" t="s">
        <v>136</v>
      </c>
      <c r="P13339" s="85" t="s">
        <v>137</v>
      </c>
      <c r="Q13339" s="88">
        <v>988.88</v>
      </c>
      <c r="R13339" s="85">
        <v>37</v>
      </c>
    </row>
    <row r="13340" spans="15:18" x14ac:dyDescent="0.3">
      <c r="O13340" s="85" t="s">
        <v>27614</v>
      </c>
      <c r="P13340" s="85" t="s">
        <v>27615</v>
      </c>
      <c r="Q13340" s="88">
        <v>988.88</v>
      </c>
      <c r="R13340" s="85">
        <v>-8</v>
      </c>
    </row>
    <row r="13341" spans="15:18" x14ac:dyDescent="0.3">
      <c r="O13341" s="85" t="s">
        <v>27616</v>
      </c>
      <c r="P13341" s="85" t="s">
        <v>27617</v>
      </c>
      <c r="Q13341" s="88">
        <v>988.88</v>
      </c>
      <c r="R13341" s="85">
        <v>18</v>
      </c>
    </row>
    <row r="13342" spans="15:18" x14ac:dyDescent="0.3">
      <c r="O13342" s="85" t="s">
        <v>138</v>
      </c>
      <c r="P13342" s="85" t="s">
        <v>139</v>
      </c>
      <c r="Q13342" s="88">
        <v>988.88</v>
      </c>
      <c r="R13342" s="85">
        <v>120</v>
      </c>
    </row>
    <row r="13343" spans="15:18" x14ac:dyDescent="0.3">
      <c r="O13343" s="85" t="s">
        <v>27618</v>
      </c>
      <c r="P13343" s="85" t="s">
        <v>27619</v>
      </c>
      <c r="Q13343" s="88">
        <v>988.88</v>
      </c>
      <c r="R13343" s="85">
        <v>33</v>
      </c>
    </row>
    <row r="13344" spans="15:18" x14ac:dyDescent="0.3">
      <c r="O13344" s="85" t="s">
        <v>140</v>
      </c>
      <c r="P13344" s="85" t="s">
        <v>141</v>
      </c>
      <c r="Q13344" s="88">
        <v>988.88</v>
      </c>
      <c r="R13344" s="85">
        <v>55</v>
      </c>
    </row>
    <row r="13345" spans="15:18" x14ac:dyDescent="0.3">
      <c r="O13345" s="85" t="s">
        <v>27620</v>
      </c>
      <c r="P13345" s="85" t="s">
        <v>27621</v>
      </c>
      <c r="Q13345" s="88">
        <v>988.88</v>
      </c>
      <c r="R13345" s="85">
        <v>44</v>
      </c>
    </row>
    <row r="13346" spans="15:18" x14ac:dyDescent="0.3">
      <c r="O13346" s="85" t="s">
        <v>142</v>
      </c>
      <c r="P13346" s="85" t="s">
        <v>143</v>
      </c>
      <c r="Q13346" s="88">
        <v>988.88</v>
      </c>
      <c r="R13346" s="85">
        <v>68</v>
      </c>
    </row>
    <row r="13347" spans="15:18" x14ac:dyDescent="0.3">
      <c r="O13347" s="85" t="s">
        <v>123</v>
      </c>
      <c r="P13347" s="85" t="s">
        <v>124</v>
      </c>
      <c r="Q13347" s="88">
        <v>988.88</v>
      </c>
      <c r="R13347" s="85">
        <v>72</v>
      </c>
    </row>
    <row r="13348" spans="15:18" x14ac:dyDescent="0.3">
      <c r="O13348" s="85" t="s">
        <v>27622</v>
      </c>
      <c r="P13348" s="85" t="s">
        <v>27623</v>
      </c>
      <c r="Q13348" s="88">
        <v>988.88</v>
      </c>
      <c r="R13348" s="85">
        <v>37</v>
      </c>
    </row>
    <row r="13349" spans="15:18" x14ac:dyDescent="0.3">
      <c r="O13349" s="85" t="s">
        <v>116</v>
      </c>
      <c r="P13349" s="85" t="s">
        <v>117</v>
      </c>
      <c r="Q13349" s="88">
        <v>988.88</v>
      </c>
      <c r="R13349" s="85">
        <v>500</v>
      </c>
    </row>
    <row r="13350" spans="15:18" x14ac:dyDescent="0.3">
      <c r="O13350" s="85" t="s">
        <v>119</v>
      </c>
      <c r="P13350" s="85" t="s">
        <v>120</v>
      </c>
      <c r="Q13350" s="88">
        <v>988.88</v>
      </c>
      <c r="R13350" s="85">
        <v>69</v>
      </c>
    </row>
    <row r="13351" spans="15:18" x14ac:dyDescent="0.3">
      <c r="O13351" s="85" t="s">
        <v>121</v>
      </c>
      <c r="P13351" s="85" t="s">
        <v>122</v>
      </c>
      <c r="Q13351" s="88">
        <v>988.88</v>
      </c>
      <c r="R13351" s="85">
        <v>82</v>
      </c>
    </row>
    <row r="13352" spans="15:18" x14ac:dyDescent="0.3">
      <c r="O13352" s="85" t="s">
        <v>128</v>
      </c>
      <c r="P13352" s="85" t="s">
        <v>129</v>
      </c>
      <c r="Q13352" s="88">
        <v>988.88</v>
      </c>
      <c r="R13352" s="85">
        <v>45</v>
      </c>
    </row>
    <row r="13353" spans="15:18" x14ac:dyDescent="0.3">
      <c r="O13353" s="85" t="s">
        <v>27624</v>
      </c>
      <c r="P13353" s="85" t="s">
        <v>27625</v>
      </c>
      <c r="Q13353" s="88">
        <v>988.88</v>
      </c>
      <c r="R13353" s="85">
        <v>-52</v>
      </c>
    </row>
    <row r="13354" spans="15:18" x14ac:dyDescent="0.3">
      <c r="O13354" s="85" t="s">
        <v>27626</v>
      </c>
      <c r="P13354" s="85" t="s">
        <v>34906</v>
      </c>
      <c r="Q13354" s="88">
        <v>454.35</v>
      </c>
      <c r="R13354" s="85">
        <v>-12</v>
      </c>
    </row>
    <row r="13355" spans="15:18" x14ac:dyDescent="0.3">
      <c r="O13355" s="85" t="s">
        <v>27627</v>
      </c>
      <c r="P13355" s="85" t="s">
        <v>27628</v>
      </c>
      <c r="Q13355" s="88">
        <v>4199</v>
      </c>
      <c r="R13355" s="85">
        <v>0</v>
      </c>
    </row>
    <row r="13356" spans="15:18" x14ac:dyDescent="0.3">
      <c r="O13356" s="85" t="s">
        <v>27629</v>
      </c>
      <c r="P13356" s="85" t="s">
        <v>27630</v>
      </c>
      <c r="Q13356" s="88">
        <v>4200</v>
      </c>
      <c r="R13356" s="85">
        <v>0</v>
      </c>
    </row>
    <row r="13357" spans="15:18" x14ac:dyDescent="0.3">
      <c r="O13357" s="85" t="s">
        <v>27631</v>
      </c>
      <c r="P13357" s="85" t="s">
        <v>27632</v>
      </c>
      <c r="Q13357" s="88">
        <v>4200</v>
      </c>
      <c r="R13357" s="85">
        <v>0</v>
      </c>
    </row>
    <row r="13358" spans="15:18" x14ac:dyDescent="0.3">
      <c r="O13358" s="85" t="s">
        <v>27633</v>
      </c>
      <c r="P13358" s="85" t="s">
        <v>27634</v>
      </c>
      <c r="Q13358" s="88">
        <v>4200</v>
      </c>
      <c r="R13358" s="85">
        <v>0</v>
      </c>
    </row>
    <row r="13359" spans="15:18" x14ac:dyDescent="0.3">
      <c r="O13359" s="85" t="s">
        <v>27635</v>
      </c>
      <c r="P13359" s="85" t="s">
        <v>27636</v>
      </c>
      <c r="Q13359" s="88">
        <v>4200</v>
      </c>
      <c r="R13359" s="85">
        <v>0</v>
      </c>
    </row>
    <row r="13360" spans="15:18" x14ac:dyDescent="0.3">
      <c r="O13360" s="85" t="s">
        <v>27637</v>
      </c>
      <c r="P13360" s="85" t="s">
        <v>27638</v>
      </c>
      <c r="Q13360" s="88">
        <v>4200</v>
      </c>
      <c r="R13360" s="85">
        <v>0</v>
      </c>
    </row>
    <row r="13361" spans="15:18" x14ac:dyDescent="0.3">
      <c r="O13361" s="85" t="s">
        <v>27639</v>
      </c>
      <c r="P13361" s="85" t="s">
        <v>27640</v>
      </c>
      <c r="Q13361" s="88">
        <v>4200</v>
      </c>
      <c r="R13361" s="85">
        <v>0</v>
      </c>
    </row>
    <row r="13362" spans="15:18" x14ac:dyDescent="0.3">
      <c r="O13362" s="85" t="s">
        <v>27641</v>
      </c>
      <c r="P13362" s="85" t="s">
        <v>33621</v>
      </c>
      <c r="Q13362" s="88">
        <v>4800</v>
      </c>
      <c r="R13362" s="85">
        <v>4</v>
      </c>
    </row>
    <row r="13363" spans="15:18" x14ac:dyDescent="0.3">
      <c r="O13363" s="85" t="s">
        <v>2644</v>
      </c>
      <c r="P13363" s="85" t="s">
        <v>2643</v>
      </c>
      <c r="Q13363" s="88">
        <v>4800</v>
      </c>
      <c r="R13363" s="85">
        <v>418</v>
      </c>
    </row>
    <row r="13364" spans="15:18" x14ac:dyDescent="0.3">
      <c r="O13364" s="85" t="s">
        <v>27642</v>
      </c>
      <c r="P13364" s="85" t="s">
        <v>27643</v>
      </c>
      <c r="Q13364" s="88">
        <v>4000</v>
      </c>
      <c r="R13364" s="85">
        <v>44</v>
      </c>
    </row>
    <row r="13365" spans="15:18" x14ac:dyDescent="0.3">
      <c r="O13365" s="85" t="s">
        <v>27644</v>
      </c>
      <c r="P13365" s="85" t="s">
        <v>27645</v>
      </c>
      <c r="Q13365" s="88">
        <v>4000</v>
      </c>
      <c r="R13365" s="85">
        <v>28</v>
      </c>
    </row>
    <row r="13366" spans="15:18" x14ac:dyDescent="0.3">
      <c r="O13366" s="85" t="s">
        <v>27646</v>
      </c>
      <c r="P13366" s="85" t="s">
        <v>27647</v>
      </c>
      <c r="Q13366" s="88">
        <v>4000</v>
      </c>
      <c r="R13366" s="85">
        <v>28</v>
      </c>
    </row>
    <row r="13367" spans="15:18" x14ac:dyDescent="0.3">
      <c r="O13367" s="85" t="s">
        <v>27648</v>
      </c>
      <c r="P13367" s="85" t="s">
        <v>27649</v>
      </c>
      <c r="Q13367" s="88">
        <v>4000</v>
      </c>
      <c r="R13367" s="85">
        <v>-2</v>
      </c>
    </row>
    <row r="13368" spans="15:18" x14ac:dyDescent="0.3">
      <c r="O13368" s="85" t="s">
        <v>27650</v>
      </c>
      <c r="P13368" s="85" t="s">
        <v>27651</v>
      </c>
      <c r="Q13368" s="88">
        <v>4000</v>
      </c>
      <c r="R13368" s="85">
        <v>19</v>
      </c>
    </row>
    <row r="13369" spans="15:18" x14ac:dyDescent="0.3">
      <c r="O13369" s="85" t="s">
        <v>27652</v>
      </c>
      <c r="P13369" s="85" t="s">
        <v>27653</v>
      </c>
      <c r="Q13369" s="88">
        <v>4500</v>
      </c>
      <c r="R13369" s="85">
        <v>0</v>
      </c>
    </row>
    <row r="13370" spans="15:18" x14ac:dyDescent="0.3">
      <c r="O13370" s="85" t="s">
        <v>27654</v>
      </c>
      <c r="P13370" s="85" t="s">
        <v>27655</v>
      </c>
      <c r="Q13370" s="88">
        <v>4500</v>
      </c>
      <c r="R13370" s="85">
        <v>-5</v>
      </c>
    </row>
    <row r="13371" spans="15:18" x14ac:dyDescent="0.3">
      <c r="O13371" s="85" t="s">
        <v>27656</v>
      </c>
      <c r="P13371" s="85" t="s">
        <v>27657</v>
      </c>
      <c r="Q13371" s="88">
        <v>4500</v>
      </c>
      <c r="R13371" s="85">
        <v>0</v>
      </c>
    </row>
    <row r="13372" spans="15:18" x14ac:dyDescent="0.3">
      <c r="O13372" s="85" t="s">
        <v>27658</v>
      </c>
      <c r="P13372" s="85" t="s">
        <v>27659</v>
      </c>
      <c r="Q13372" s="88">
        <v>4820</v>
      </c>
      <c r="R13372" s="85">
        <v>0</v>
      </c>
    </row>
    <row r="13373" spans="15:18" x14ac:dyDescent="0.3">
      <c r="O13373" s="85" t="s">
        <v>27660</v>
      </c>
      <c r="P13373" s="85" t="s">
        <v>27661</v>
      </c>
      <c r="Q13373" s="88">
        <v>4820</v>
      </c>
      <c r="R13373" s="85">
        <v>0</v>
      </c>
    </row>
    <row r="13374" spans="15:18" x14ac:dyDescent="0.3">
      <c r="O13374" s="85" t="s">
        <v>27662</v>
      </c>
      <c r="P13374" s="85" t="s">
        <v>27663</v>
      </c>
      <c r="Q13374" s="88">
        <v>4820</v>
      </c>
      <c r="R13374" s="85">
        <v>0</v>
      </c>
    </row>
    <row r="13375" spans="15:18" x14ac:dyDescent="0.3">
      <c r="O13375" s="85" t="s">
        <v>27664</v>
      </c>
      <c r="P13375" s="85" t="s">
        <v>27665</v>
      </c>
      <c r="Q13375" s="88">
        <v>4820</v>
      </c>
      <c r="R13375" s="85">
        <v>-13</v>
      </c>
    </row>
    <row r="13376" spans="15:18" x14ac:dyDescent="0.3">
      <c r="O13376" s="85" t="s">
        <v>27666</v>
      </c>
      <c r="P13376" s="85" t="s">
        <v>27667</v>
      </c>
      <c r="Q13376" s="88">
        <v>3750</v>
      </c>
      <c r="R13376" s="85">
        <v>8</v>
      </c>
    </row>
    <row r="13377" spans="15:18" x14ac:dyDescent="0.3">
      <c r="O13377" s="85" t="s">
        <v>27668</v>
      </c>
      <c r="P13377" s="85" t="s">
        <v>27669</v>
      </c>
      <c r="Q13377" s="88">
        <v>3750</v>
      </c>
      <c r="R13377" s="85">
        <v>16</v>
      </c>
    </row>
    <row r="13378" spans="15:18" x14ac:dyDescent="0.3">
      <c r="O13378" s="85" t="s">
        <v>27670</v>
      </c>
      <c r="P13378" s="85" t="s">
        <v>27671</v>
      </c>
      <c r="Q13378" s="88">
        <v>3750</v>
      </c>
      <c r="R13378" s="85">
        <v>0</v>
      </c>
    </row>
    <row r="13379" spans="15:18" x14ac:dyDescent="0.3">
      <c r="O13379" s="85" t="s">
        <v>27672</v>
      </c>
      <c r="P13379" s="85" t="s">
        <v>27673</v>
      </c>
      <c r="Q13379" s="88">
        <v>3750</v>
      </c>
      <c r="R13379" s="85">
        <v>78</v>
      </c>
    </row>
    <row r="13380" spans="15:18" x14ac:dyDescent="0.3">
      <c r="O13380" s="85" t="s">
        <v>27674</v>
      </c>
      <c r="P13380" s="85" t="s">
        <v>27675</v>
      </c>
      <c r="Q13380" s="88">
        <v>4000</v>
      </c>
      <c r="R13380" s="85">
        <v>0</v>
      </c>
    </row>
    <row r="13381" spans="15:18" x14ac:dyDescent="0.3">
      <c r="O13381" s="85" t="s">
        <v>1875</v>
      </c>
      <c r="P13381" s="85" t="s">
        <v>1876</v>
      </c>
      <c r="Q13381" s="88">
        <v>2000</v>
      </c>
      <c r="R13381" s="85">
        <v>73</v>
      </c>
    </row>
    <row r="13382" spans="15:18" x14ac:dyDescent="0.3">
      <c r="O13382" s="85" t="s">
        <v>27676</v>
      </c>
      <c r="P13382" s="85" t="s">
        <v>27677</v>
      </c>
      <c r="Q13382" s="88">
        <v>2000</v>
      </c>
      <c r="R13382" s="85">
        <v>20</v>
      </c>
    </row>
    <row r="13383" spans="15:18" x14ac:dyDescent="0.3">
      <c r="O13383" s="85" t="s">
        <v>27678</v>
      </c>
      <c r="P13383" s="85" t="s">
        <v>27679</v>
      </c>
      <c r="Q13383" s="88">
        <v>2000</v>
      </c>
      <c r="R13383" s="85">
        <v>7</v>
      </c>
    </row>
    <row r="13384" spans="15:18" x14ac:dyDescent="0.3">
      <c r="O13384" s="85" t="s">
        <v>27680</v>
      </c>
      <c r="P13384" s="85" t="s">
        <v>27681</v>
      </c>
      <c r="Q13384" s="88">
        <v>2000</v>
      </c>
      <c r="R13384" s="85">
        <v>-9</v>
      </c>
    </row>
    <row r="13385" spans="15:18" x14ac:dyDescent="0.3">
      <c r="O13385" s="85" t="s">
        <v>797</v>
      </c>
      <c r="P13385" s="85" t="s">
        <v>798</v>
      </c>
      <c r="Q13385" s="88">
        <v>2000</v>
      </c>
      <c r="R13385" s="85">
        <v>155</v>
      </c>
    </row>
    <row r="13386" spans="15:18" x14ac:dyDescent="0.3">
      <c r="O13386" s="85" t="s">
        <v>27682</v>
      </c>
      <c r="P13386" s="85" t="s">
        <v>27683</v>
      </c>
      <c r="Q13386" s="88">
        <v>2000</v>
      </c>
      <c r="R13386" s="85">
        <v>2</v>
      </c>
    </row>
    <row r="13387" spans="15:18" x14ac:dyDescent="0.3">
      <c r="O13387" s="85" t="s">
        <v>27684</v>
      </c>
      <c r="P13387" s="85" t="s">
        <v>27685</v>
      </c>
      <c r="Q13387" s="88">
        <v>2000</v>
      </c>
      <c r="R13387" s="85">
        <v>18</v>
      </c>
    </row>
    <row r="13388" spans="15:18" x14ac:dyDescent="0.3">
      <c r="O13388" s="85" t="s">
        <v>27686</v>
      </c>
      <c r="P13388" s="85" t="s">
        <v>27687</v>
      </c>
      <c r="Q13388" s="88">
        <v>2000</v>
      </c>
      <c r="R13388" s="85">
        <v>8</v>
      </c>
    </row>
    <row r="13389" spans="15:18" x14ac:dyDescent="0.3">
      <c r="O13389" s="85" t="s">
        <v>27688</v>
      </c>
      <c r="P13389" s="85" t="s">
        <v>27689</v>
      </c>
      <c r="Q13389" s="88">
        <v>2000</v>
      </c>
      <c r="R13389" s="85">
        <v>28</v>
      </c>
    </row>
    <row r="13390" spans="15:18" x14ac:dyDescent="0.3">
      <c r="O13390" s="85" t="s">
        <v>27690</v>
      </c>
      <c r="P13390" s="85" t="s">
        <v>27691</v>
      </c>
      <c r="Q13390" s="88">
        <v>2000</v>
      </c>
      <c r="R13390" s="85">
        <v>11</v>
      </c>
    </row>
    <row r="13391" spans="15:18" x14ac:dyDescent="0.3">
      <c r="O13391" s="85" t="s">
        <v>27692</v>
      </c>
      <c r="P13391" s="85" t="s">
        <v>27693</v>
      </c>
      <c r="Q13391" s="88">
        <v>2000</v>
      </c>
      <c r="R13391" s="85">
        <v>21</v>
      </c>
    </row>
    <row r="13392" spans="15:18" x14ac:dyDescent="0.3">
      <c r="O13392" s="85" t="s">
        <v>787</v>
      </c>
      <c r="P13392" s="85" t="s">
        <v>788</v>
      </c>
      <c r="Q13392" s="88">
        <v>2000</v>
      </c>
      <c r="R13392" s="85">
        <v>132</v>
      </c>
    </row>
    <row r="13393" spans="15:18" x14ac:dyDescent="0.3">
      <c r="O13393" s="85" t="s">
        <v>789</v>
      </c>
      <c r="P13393" s="85" t="s">
        <v>790</v>
      </c>
      <c r="Q13393" s="88">
        <v>2000</v>
      </c>
      <c r="R13393" s="85">
        <v>116</v>
      </c>
    </row>
    <row r="13394" spans="15:18" x14ac:dyDescent="0.3">
      <c r="O13394" s="85" t="s">
        <v>2240</v>
      </c>
      <c r="P13394" s="85" t="s">
        <v>2241</v>
      </c>
      <c r="Q13394" s="88">
        <v>2000</v>
      </c>
      <c r="R13394" s="85">
        <v>15</v>
      </c>
    </row>
    <row r="13395" spans="15:18" x14ac:dyDescent="0.3">
      <c r="O13395" s="85" t="s">
        <v>647</v>
      </c>
      <c r="P13395" s="85" t="s">
        <v>648</v>
      </c>
      <c r="Q13395" s="88">
        <v>2000</v>
      </c>
      <c r="R13395" s="85">
        <v>76</v>
      </c>
    </row>
    <row r="13396" spans="15:18" x14ac:dyDescent="0.3">
      <c r="O13396" s="85" t="s">
        <v>27694</v>
      </c>
      <c r="P13396" s="85" t="s">
        <v>27695</v>
      </c>
      <c r="Q13396" s="88">
        <v>2000</v>
      </c>
      <c r="R13396" s="85">
        <v>-5</v>
      </c>
    </row>
    <row r="13397" spans="15:18" x14ac:dyDescent="0.3">
      <c r="O13397" s="85" t="s">
        <v>27696</v>
      </c>
      <c r="P13397" s="85" t="s">
        <v>27697</v>
      </c>
      <c r="Q13397" s="88">
        <v>2000</v>
      </c>
      <c r="R13397" s="85">
        <v>13</v>
      </c>
    </row>
    <row r="13398" spans="15:18" x14ac:dyDescent="0.3">
      <c r="O13398" s="85" t="s">
        <v>27698</v>
      </c>
      <c r="P13398" s="85" t="s">
        <v>27699</v>
      </c>
      <c r="Q13398" s="88">
        <v>2000</v>
      </c>
      <c r="R13398" s="85">
        <v>18</v>
      </c>
    </row>
    <row r="13399" spans="15:18" x14ac:dyDescent="0.3">
      <c r="O13399" s="85" t="s">
        <v>27700</v>
      </c>
      <c r="P13399" s="85" t="s">
        <v>27701</v>
      </c>
      <c r="Q13399" s="88">
        <v>2000</v>
      </c>
      <c r="R13399" s="85">
        <v>31</v>
      </c>
    </row>
    <row r="13400" spans="15:18" x14ac:dyDescent="0.3">
      <c r="O13400" s="85" t="s">
        <v>27702</v>
      </c>
      <c r="P13400" s="85" t="s">
        <v>27703</v>
      </c>
      <c r="Q13400" s="88">
        <v>2000</v>
      </c>
      <c r="R13400" s="85">
        <v>-3</v>
      </c>
    </row>
    <row r="13401" spans="15:18" x14ac:dyDescent="0.3">
      <c r="O13401" s="85" t="s">
        <v>629</v>
      </c>
      <c r="P13401" s="85" t="s">
        <v>630</v>
      </c>
      <c r="Q13401" s="88">
        <v>2000</v>
      </c>
      <c r="R13401" s="85">
        <v>52</v>
      </c>
    </row>
    <row r="13402" spans="15:18" x14ac:dyDescent="0.3">
      <c r="O13402" s="85" t="s">
        <v>631</v>
      </c>
      <c r="P13402" s="85" t="s">
        <v>632</v>
      </c>
      <c r="Q13402" s="88">
        <v>2000</v>
      </c>
      <c r="R13402" s="85">
        <v>72</v>
      </c>
    </row>
    <row r="13403" spans="15:18" x14ac:dyDescent="0.3">
      <c r="O13403" s="85" t="s">
        <v>633</v>
      </c>
      <c r="P13403" s="85" t="s">
        <v>634</v>
      </c>
      <c r="Q13403" s="88">
        <v>2000</v>
      </c>
      <c r="R13403" s="85">
        <v>91</v>
      </c>
    </row>
    <row r="13404" spans="15:18" x14ac:dyDescent="0.3">
      <c r="O13404" s="85" t="s">
        <v>27704</v>
      </c>
      <c r="P13404" s="85" t="s">
        <v>27705</v>
      </c>
      <c r="Q13404" s="88">
        <v>5554.5</v>
      </c>
      <c r="R13404" s="85">
        <v>4</v>
      </c>
    </row>
    <row r="13405" spans="15:18" x14ac:dyDescent="0.3">
      <c r="O13405" s="85" t="s">
        <v>27706</v>
      </c>
      <c r="P13405" s="85" t="s">
        <v>27707</v>
      </c>
      <c r="Q13405" s="88">
        <v>4820</v>
      </c>
      <c r="R13405" s="85">
        <v>0</v>
      </c>
    </row>
    <row r="13406" spans="15:18" x14ac:dyDescent="0.3">
      <c r="O13406" s="85" t="s">
        <v>27708</v>
      </c>
      <c r="P13406" s="85" t="s">
        <v>27709</v>
      </c>
      <c r="Q13406" s="88">
        <v>5350</v>
      </c>
      <c r="R13406" s="85">
        <v>-2</v>
      </c>
    </row>
    <row r="13407" spans="15:18" x14ac:dyDescent="0.3">
      <c r="O13407" s="85" t="s">
        <v>27710</v>
      </c>
      <c r="P13407" s="85" t="s">
        <v>27711</v>
      </c>
      <c r="Q13407" s="88">
        <v>5350</v>
      </c>
      <c r="R13407" s="85">
        <v>0</v>
      </c>
    </row>
    <row r="13408" spans="15:18" x14ac:dyDescent="0.3">
      <c r="O13408" s="85" t="s">
        <v>27712</v>
      </c>
      <c r="P13408" s="85" t="s">
        <v>27713</v>
      </c>
      <c r="Q13408" s="88">
        <v>5350</v>
      </c>
      <c r="R13408" s="85">
        <v>0</v>
      </c>
    </row>
    <row r="13409" spans="15:18" x14ac:dyDescent="0.3">
      <c r="O13409" s="85" t="s">
        <v>27714</v>
      </c>
      <c r="P13409" s="85" t="s">
        <v>27715</v>
      </c>
      <c r="Q13409" s="88">
        <v>4600</v>
      </c>
      <c r="R13409" s="85">
        <v>0</v>
      </c>
    </row>
    <row r="13410" spans="15:18" x14ac:dyDescent="0.3">
      <c r="O13410" s="85" t="s">
        <v>27716</v>
      </c>
      <c r="P13410" s="85" t="s">
        <v>27717</v>
      </c>
      <c r="Q13410" s="88">
        <v>4600</v>
      </c>
      <c r="R13410" s="85">
        <v>0</v>
      </c>
    </row>
    <row r="13411" spans="15:18" x14ac:dyDescent="0.3">
      <c r="O13411" s="85" t="s">
        <v>27718</v>
      </c>
      <c r="P13411" s="85" t="s">
        <v>27719</v>
      </c>
      <c r="Q13411" s="88">
        <v>4600</v>
      </c>
      <c r="R13411" s="85">
        <v>19</v>
      </c>
    </row>
    <row r="13412" spans="15:18" x14ac:dyDescent="0.3">
      <c r="O13412" s="85" t="s">
        <v>27720</v>
      </c>
      <c r="P13412" s="85" t="s">
        <v>27721</v>
      </c>
      <c r="Q13412" s="88">
        <v>4600</v>
      </c>
      <c r="R13412" s="85">
        <v>48</v>
      </c>
    </row>
    <row r="13413" spans="15:18" x14ac:dyDescent="0.3">
      <c r="O13413" s="85" t="s">
        <v>27722</v>
      </c>
      <c r="P13413" s="85" t="s">
        <v>27723</v>
      </c>
      <c r="Q13413" s="88">
        <v>4600</v>
      </c>
      <c r="R13413" s="85">
        <v>0</v>
      </c>
    </row>
    <row r="13414" spans="15:18" x14ac:dyDescent="0.3">
      <c r="O13414" s="85" t="s">
        <v>27724</v>
      </c>
      <c r="P13414" s="85" t="s">
        <v>27725</v>
      </c>
      <c r="Q13414" s="88">
        <v>4600</v>
      </c>
      <c r="R13414" s="85">
        <v>0</v>
      </c>
    </row>
    <row r="13415" spans="15:18" x14ac:dyDescent="0.3">
      <c r="O13415" s="85" t="s">
        <v>27726</v>
      </c>
      <c r="P13415" s="85" t="s">
        <v>27727</v>
      </c>
      <c r="Q13415" s="88">
        <v>4100</v>
      </c>
      <c r="R13415" s="85">
        <v>24</v>
      </c>
    </row>
    <row r="13416" spans="15:18" x14ac:dyDescent="0.3">
      <c r="O13416" s="85" t="s">
        <v>27728</v>
      </c>
      <c r="P13416" s="85" t="s">
        <v>27729</v>
      </c>
      <c r="Q13416" s="88">
        <v>4100</v>
      </c>
      <c r="R13416" s="85">
        <v>56</v>
      </c>
    </row>
    <row r="13417" spans="15:18" x14ac:dyDescent="0.3">
      <c r="O13417" s="85" t="s">
        <v>27730</v>
      </c>
      <c r="P13417" s="85" t="s">
        <v>27731</v>
      </c>
      <c r="Q13417" s="88">
        <v>4607</v>
      </c>
      <c r="R13417" s="85">
        <v>0</v>
      </c>
    </row>
    <row r="13418" spans="15:18" x14ac:dyDescent="0.3">
      <c r="O13418" s="85" t="s">
        <v>27732</v>
      </c>
      <c r="P13418" s="85" t="s">
        <v>27733</v>
      </c>
      <c r="Q13418" s="88">
        <v>4607</v>
      </c>
      <c r="R13418" s="85">
        <v>0</v>
      </c>
    </row>
    <row r="13419" spans="15:18" x14ac:dyDescent="0.3">
      <c r="O13419" s="85" t="s">
        <v>27734</v>
      </c>
      <c r="P13419" s="85" t="s">
        <v>27735</v>
      </c>
      <c r="Q13419" s="88">
        <v>4300</v>
      </c>
      <c r="R13419" s="85">
        <v>63</v>
      </c>
    </row>
    <row r="13420" spans="15:18" x14ac:dyDescent="0.3">
      <c r="O13420" s="85" t="s">
        <v>27736</v>
      </c>
      <c r="P13420" s="85" t="s">
        <v>27737</v>
      </c>
      <c r="Q13420" s="88">
        <v>4300</v>
      </c>
      <c r="R13420" s="85">
        <v>131</v>
      </c>
    </row>
    <row r="13421" spans="15:18" x14ac:dyDescent="0.3">
      <c r="O13421" s="85" t="s">
        <v>27738</v>
      </c>
      <c r="P13421" s="85" t="s">
        <v>27739</v>
      </c>
      <c r="Q13421" s="88">
        <v>4300</v>
      </c>
      <c r="R13421" s="85">
        <v>-8</v>
      </c>
    </row>
    <row r="13422" spans="15:18" x14ac:dyDescent="0.3">
      <c r="O13422" s="85" t="s">
        <v>27740</v>
      </c>
      <c r="P13422" s="85" t="s">
        <v>27741</v>
      </c>
      <c r="Q13422" s="88">
        <v>6500</v>
      </c>
      <c r="R13422" s="85">
        <v>0</v>
      </c>
    </row>
    <row r="13423" spans="15:18" x14ac:dyDescent="0.3">
      <c r="O13423" s="85" t="s">
        <v>27742</v>
      </c>
      <c r="P13423" s="85" t="s">
        <v>27743</v>
      </c>
      <c r="Q13423" s="88">
        <v>6499.8</v>
      </c>
      <c r="R13423" s="85">
        <v>0</v>
      </c>
    </row>
    <row r="13424" spans="15:18" x14ac:dyDescent="0.3">
      <c r="O13424" s="85" t="s">
        <v>27744</v>
      </c>
      <c r="P13424" s="85" t="s">
        <v>27745</v>
      </c>
      <c r="Q13424" s="88">
        <v>6500</v>
      </c>
      <c r="R13424" s="85">
        <v>0</v>
      </c>
    </row>
    <row r="13425" spans="15:18" x14ac:dyDescent="0.3">
      <c r="O13425" s="85" t="s">
        <v>27746</v>
      </c>
      <c r="P13425" s="85" t="s">
        <v>27747</v>
      </c>
      <c r="Q13425" s="88">
        <v>4900</v>
      </c>
      <c r="R13425" s="85">
        <v>0</v>
      </c>
    </row>
    <row r="13426" spans="15:18" x14ac:dyDescent="0.3">
      <c r="O13426" s="85" t="s">
        <v>27748</v>
      </c>
      <c r="P13426" s="85" t="s">
        <v>27749</v>
      </c>
      <c r="Q13426" s="88">
        <v>4900</v>
      </c>
      <c r="R13426" s="85">
        <v>0</v>
      </c>
    </row>
    <row r="13427" spans="15:18" x14ac:dyDescent="0.3">
      <c r="O13427" s="85" t="s">
        <v>27750</v>
      </c>
      <c r="P13427" s="85" t="s">
        <v>27751</v>
      </c>
      <c r="Q13427" s="88">
        <v>4900</v>
      </c>
      <c r="R13427" s="85">
        <v>0</v>
      </c>
    </row>
    <row r="13428" spans="15:18" x14ac:dyDescent="0.3">
      <c r="O13428" s="85" t="s">
        <v>27752</v>
      </c>
      <c r="P13428" s="85" t="s">
        <v>27753</v>
      </c>
      <c r="Q13428" s="88">
        <v>4900</v>
      </c>
      <c r="R13428" s="85">
        <v>0</v>
      </c>
    </row>
    <row r="13429" spans="15:18" x14ac:dyDescent="0.3">
      <c r="O13429" s="85" t="s">
        <v>27754</v>
      </c>
      <c r="P13429" s="85" t="s">
        <v>27755</v>
      </c>
      <c r="Q13429" s="88">
        <v>4600</v>
      </c>
      <c r="R13429" s="85">
        <v>30</v>
      </c>
    </row>
    <row r="13430" spans="15:18" x14ac:dyDescent="0.3">
      <c r="O13430" s="85" t="s">
        <v>27756</v>
      </c>
      <c r="P13430" s="85" t="s">
        <v>33830</v>
      </c>
      <c r="Q13430" s="88">
        <v>4820</v>
      </c>
      <c r="R13430" s="85">
        <v>-3</v>
      </c>
    </row>
    <row r="13431" spans="15:18" x14ac:dyDescent="0.3">
      <c r="O13431" s="85" t="s">
        <v>27757</v>
      </c>
      <c r="P13431" s="85" t="s">
        <v>27758</v>
      </c>
      <c r="Q13431" s="88">
        <v>4820</v>
      </c>
      <c r="R13431" s="85">
        <v>-2</v>
      </c>
    </row>
    <row r="13432" spans="15:18" x14ac:dyDescent="0.3">
      <c r="O13432" s="85" t="s">
        <v>27759</v>
      </c>
      <c r="P13432" s="85" t="s">
        <v>27760</v>
      </c>
      <c r="Q13432" s="88">
        <v>3999</v>
      </c>
      <c r="R13432" s="85">
        <v>-27</v>
      </c>
    </row>
    <row r="13433" spans="15:18" x14ac:dyDescent="0.3">
      <c r="O13433" s="85" t="s">
        <v>27761</v>
      </c>
      <c r="P13433" s="85" t="s">
        <v>27762</v>
      </c>
      <c r="Q13433" s="88">
        <v>3999</v>
      </c>
      <c r="R13433" s="85">
        <v>-4</v>
      </c>
    </row>
    <row r="13434" spans="15:18" x14ac:dyDescent="0.3">
      <c r="O13434" s="85" t="s">
        <v>27763</v>
      </c>
      <c r="P13434" s="85" t="s">
        <v>27764</v>
      </c>
      <c r="Q13434" s="88">
        <v>4500.1400000000003</v>
      </c>
      <c r="R13434" s="85">
        <v>-18</v>
      </c>
    </row>
    <row r="13435" spans="15:18" x14ac:dyDescent="0.3">
      <c r="O13435" s="85" t="s">
        <v>27765</v>
      </c>
      <c r="P13435" s="85" t="s">
        <v>27766</v>
      </c>
      <c r="Q13435" s="88">
        <v>677524.8</v>
      </c>
      <c r="R13435" s="85">
        <v>0</v>
      </c>
    </row>
    <row r="13436" spans="15:18" x14ac:dyDescent="0.3">
      <c r="O13436" s="85" t="s">
        <v>27767</v>
      </c>
      <c r="P13436" s="85" t="s">
        <v>27768</v>
      </c>
      <c r="Q13436" s="88">
        <v>1153826.3999999999</v>
      </c>
      <c r="R13436" s="85">
        <v>0</v>
      </c>
    </row>
    <row r="13437" spans="15:18" x14ac:dyDescent="0.3">
      <c r="O13437" s="85" t="s">
        <v>27769</v>
      </c>
      <c r="P13437" s="85" t="s">
        <v>27770</v>
      </c>
      <c r="Q13437" s="88">
        <v>106134.9</v>
      </c>
      <c r="R13437" s="85">
        <v>2</v>
      </c>
    </row>
    <row r="13438" spans="15:18" x14ac:dyDescent="0.3">
      <c r="O13438" s="85" t="s">
        <v>27771</v>
      </c>
      <c r="P13438" s="85" t="s">
        <v>27772</v>
      </c>
      <c r="Q13438" s="88">
        <v>123192.6</v>
      </c>
      <c r="R13438" s="85">
        <v>0</v>
      </c>
    </row>
    <row r="13439" spans="15:18" x14ac:dyDescent="0.3">
      <c r="O13439" s="85" t="s">
        <v>27773</v>
      </c>
      <c r="P13439" s="85" t="s">
        <v>27774</v>
      </c>
      <c r="Q13439" s="88">
        <v>72465.45</v>
      </c>
      <c r="R13439" s="85">
        <v>1</v>
      </c>
    </row>
    <row r="13440" spans="15:18" x14ac:dyDescent="0.3">
      <c r="O13440" s="85" t="s">
        <v>27775</v>
      </c>
      <c r="P13440" s="85" t="s">
        <v>27776</v>
      </c>
      <c r="Q13440" s="88">
        <v>86954.4</v>
      </c>
      <c r="R13440" s="85">
        <v>1</v>
      </c>
    </row>
    <row r="13441" spans="15:18" x14ac:dyDescent="0.3">
      <c r="O13441" s="85" t="s">
        <v>27777</v>
      </c>
      <c r="P13441" s="85" t="s">
        <v>27778</v>
      </c>
      <c r="Q13441" s="88">
        <v>188410.65</v>
      </c>
      <c r="R13441" s="85">
        <v>0</v>
      </c>
    </row>
    <row r="13442" spans="15:18" x14ac:dyDescent="0.3">
      <c r="O13442" s="85" t="s">
        <v>27779</v>
      </c>
      <c r="P13442" s="85" t="s">
        <v>27780</v>
      </c>
      <c r="Q13442" s="88">
        <v>152179.04999999999</v>
      </c>
      <c r="R13442" s="85">
        <v>0</v>
      </c>
    </row>
    <row r="13443" spans="15:18" x14ac:dyDescent="0.3">
      <c r="O13443" s="85" t="s">
        <v>27781</v>
      </c>
      <c r="P13443" s="85" t="s">
        <v>27782</v>
      </c>
      <c r="Q13443" s="88">
        <v>1738.35</v>
      </c>
      <c r="R13443" s="85">
        <v>28</v>
      </c>
    </row>
    <row r="13444" spans="15:18" x14ac:dyDescent="0.3">
      <c r="O13444" s="85" t="s">
        <v>27783</v>
      </c>
      <c r="P13444" s="85" t="s">
        <v>27784</v>
      </c>
      <c r="Q13444" s="88">
        <v>1738.35</v>
      </c>
      <c r="R13444" s="85">
        <v>43</v>
      </c>
    </row>
    <row r="13445" spans="15:18" x14ac:dyDescent="0.3">
      <c r="O13445" s="85" t="s">
        <v>323</v>
      </c>
      <c r="P13445" s="85" t="s">
        <v>324</v>
      </c>
      <c r="Q13445" s="88">
        <v>1738.35</v>
      </c>
      <c r="R13445" s="85">
        <v>180</v>
      </c>
    </row>
    <row r="13446" spans="15:18" x14ac:dyDescent="0.3">
      <c r="O13446" s="85" t="s">
        <v>325</v>
      </c>
      <c r="P13446" s="85" t="s">
        <v>326</v>
      </c>
      <c r="Q13446" s="88">
        <v>1738.35</v>
      </c>
      <c r="R13446" s="85">
        <v>203</v>
      </c>
    </row>
    <row r="13447" spans="15:18" x14ac:dyDescent="0.3">
      <c r="O13447" s="85" t="s">
        <v>327</v>
      </c>
      <c r="P13447" s="85" t="s">
        <v>328</v>
      </c>
      <c r="Q13447" s="88">
        <v>1738.35</v>
      </c>
      <c r="R13447" s="85">
        <v>202</v>
      </c>
    </row>
    <row r="13448" spans="15:18" x14ac:dyDescent="0.3">
      <c r="O13448" s="85" t="s">
        <v>968</v>
      </c>
      <c r="P13448" s="85" t="s">
        <v>969</v>
      </c>
      <c r="Q13448" s="88">
        <v>1738.35</v>
      </c>
      <c r="R13448" s="85">
        <v>-20</v>
      </c>
    </row>
    <row r="13449" spans="15:18" x14ac:dyDescent="0.3">
      <c r="O13449" s="85" t="s">
        <v>329</v>
      </c>
      <c r="P13449" s="85" t="s">
        <v>330</v>
      </c>
      <c r="Q13449" s="88">
        <v>1738.35</v>
      </c>
      <c r="R13449" s="85">
        <v>174</v>
      </c>
    </row>
    <row r="13450" spans="15:18" x14ac:dyDescent="0.3">
      <c r="O13450" s="85" t="s">
        <v>27785</v>
      </c>
      <c r="P13450" s="85" t="s">
        <v>27786</v>
      </c>
      <c r="Q13450" s="88">
        <v>1738.35</v>
      </c>
      <c r="R13450" s="85">
        <v>3</v>
      </c>
    </row>
    <row r="13451" spans="15:18" x14ac:dyDescent="0.3">
      <c r="O13451" s="85" t="s">
        <v>331</v>
      </c>
      <c r="P13451" s="85" t="s">
        <v>332</v>
      </c>
      <c r="Q13451" s="88">
        <v>1738.35</v>
      </c>
      <c r="R13451" s="85">
        <v>51</v>
      </c>
    </row>
    <row r="13452" spans="15:18" x14ac:dyDescent="0.3">
      <c r="O13452" s="85" t="s">
        <v>333</v>
      </c>
      <c r="P13452" s="85" t="s">
        <v>334</v>
      </c>
      <c r="Q13452" s="88">
        <v>1738.35</v>
      </c>
      <c r="R13452" s="85">
        <v>36</v>
      </c>
    </row>
    <row r="13453" spans="15:18" x14ac:dyDescent="0.3">
      <c r="O13453" s="85" t="s">
        <v>27787</v>
      </c>
      <c r="P13453" s="85" t="s">
        <v>27788</v>
      </c>
      <c r="Q13453" s="88">
        <v>1738.35</v>
      </c>
      <c r="R13453" s="85">
        <v>-15</v>
      </c>
    </row>
    <row r="13454" spans="15:18" x14ac:dyDescent="0.3">
      <c r="O13454" s="85" t="s">
        <v>27789</v>
      </c>
      <c r="P13454" s="85" t="s">
        <v>27790</v>
      </c>
      <c r="Q13454" s="88">
        <v>2087.6999999999998</v>
      </c>
      <c r="R13454" s="85">
        <v>-8</v>
      </c>
    </row>
    <row r="13455" spans="15:18" x14ac:dyDescent="0.3">
      <c r="O13455" s="85" t="s">
        <v>335</v>
      </c>
      <c r="P13455" s="85" t="s">
        <v>336</v>
      </c>
      <c r="Q13455" s="88">
        <v>1738.35</v>
      </c>
      <c r="R13455" s="85">
        <v>108</v>
      </c>
    </row>
    <row r="13456" spans="15:18" x14ac:dyDescent="0.3">
      <c r="O13456" s="85" t="s">
        <v>27791</v>
      </c>
      <c r="P13456" s="85" t="s">
        <v>27792</v>
      </c>
      <c r="Q13456" s="88">
        <v>2087.6999999999998</v>
      </c>
      <c r="R13456" s="85">
        <v>1</v>
      </c>
    </row>
    <row r="13457" spans="15:18" x14ac:dyDescent="0.3">
      <c r="O13457" s="85" t="s">
        <v>339</v>
      </c>
      <c r="P13457" s="85" t="s">
        <v>340</v>
      </c>
      <c r="Q13457" s="88">
        <v>1738.35</v>
      </c>
      <c r="R13457" s="85">
        <v>14</v>
      </c>
    </row>
    <row r="13458" spans="15:18" x14ac:dyDescent="0.3">
      <c r="O13458" s="85" t="s">
        <v>27793</v>
      </c>
      <c r="P13458" s="85" t="s">
        <v>27794</v>
      </c>
      <c r="Q13458" s="88">
        <v>1738.35</v>
      </c>
      <c r="R13458" s="85">
        <v>8</v>
      </c>
    </row>
    <row r="13459" spans="15:18" x14ac:dyDescent="0.3">
      <c r="O13459" s="85" t="s">
        <v>27795</v>
      </c>
      <c r="P13459" s="85" t="s">
        <v>27796</v>
      </c>
      <c r="Q13459" s="88">
        <v>2087.6999999999998</v>
      </c>
      <c r="R13459" s="85">
        <v>16</v>
      </c>
    </row>
    <row r="13460" spans="15:18" x14ac:dyDescent="0.3">
      <c r="O13460" s="85" t="s">
        <v>27797</v>
      </c>
      <c r="P13460" s="85" t="s">
        <v>27798</v>
      </c>
      <c r="Q13460" s="88">
        <v>2087.6999999999998</v>
      </c>
      <c r="R13460" s="85">
        <v>51</v>
      </c>
    </row>
    <row r="13461" spans="15:18" x14ac:dyDescent="0.3">
      <c r="O13461" s="85" t="s">
        <v>27799</v>
      </c>
      <c r="P13461" s="85" t="s">
        <v>27800</v>
      </c>
      <c r="Q13461" s="88">
        <v>2087.6999999999998</v>
      </c>
      <c r="R13461" s="85">
        <v>83</v>
      </c>
    </row>
    <row r="13462" spans="15:18" x14ac:dyDescent="0.3">
      <c r="O13462" s="85" t="s">
        <v>343</v>
      </c>
      <c r="P13462" s="85" t="s">
        <v>344</v>
      </c>
      <c r="Q13462" s="88">
        <v>1738.35</v>
      </c>
      <c r="R13462" s="85">
        <v>171</v>
      </c>
    </row>
    <row r="13463" spans="15:18" x14ac:dyDescent="0.3">
      <c r="O13463" s="85" t="s">
        <v>345</v>
      </c>
      <c r="P13463" s="85" t="s">
        <v>346</v>
      </c>
      <c r="Q13463" s="88">
        <v>1738.35</v>
      </c>
      <c r="R13463" s="85">
        <v>190</v>
      </c>
    </row>
    <row r="13464" spans="15:18" x14ac:dyDescent="0.3">
      <c r="O13464" s="85" t="s">
        <v>347</v>
      </c>
      <c r="P13464" s="85" t="s">
        <v>348</v>
      </c>
      <c r="Q13464" s="88">
        <v>1738.35</v>
      </c>
      <c r="R13464" s="85">
        <v>497</v>
      </c>
    </row>
    <row r="13465" spans="15:18" x14ac:dyDescent="0.3">
      <c r="O13465" s="85" t="s">
        <v>349</v>
      </c>
      <c r="P13465" s="85" t="s">
        <v>350</v>
      </c>
      <c r="Q13465" s="88">
        <v>1738.35</v>
      </c>
      <c r="R13465" s="85">
        <v>215</v>
      </c>
    </row>
    <row r="13466" spans="15:18" x14ac:dyDescent="0.3">
      <c r="O13466" s="85" t="s">
        <v>585</v>
      </c>
      <c r="P13466" s="85" t="s">
        <v>586</v>
      </c>
      <c r="Q13466" s="88">
        <v>2087.6999999999998</v>
      </c>
      <c r="R13466" s="85">
        <v>219</v>
      </c>
    </row>
    <row r="13467" spans="15:18" x14ac:dyDescent="0.3">
      <c r="O13467" s="85" t="s">
        <v>27801</v>
      </c>
      <c r="P13467" s="85" t="s">
        <v>27802</v>
      </c>
      <c r="Q13467" s="88">
        <v>1738.35</v>
      </c>
      <c r="R13467" s="85">
        <v>0</v>
      </c>
    </row>
    <row r="13468" spans="15:18" x14ac:dyDescent="0.3">
      <c r="O13468" s="85" t="s">
        <v>27803</v>
      </c>
      <c r="P13468" s="85" t="s">
        <v>27804</v>
      </c>
      <c r="Q13468" s="88">
        <v>1738.35</v>
      </c>
      <c r="R13468" s="85">
        <v>4</v>
      </c>
    </row>
    <row r="13469" spans="15:18" x14ac:dyDescent="0.3">
      <c r="O13469" s="85" t="s">
        <v>587</v>
      </c>
      <c r="P13469" s="85" t="s">
        <v>588</v>
      </c>
      <c r="Q13469" s="88">
        <v>2087.6999999999998</v>
      </c>
      <c r="R13469" s="85">
        <v>271</v>
      </c>
    </row>
    <row r="13470" spans="15:18" x14ac:dyDescent="0.3">
      <c r="O13470" s="85" t="s">
        <v>27805</v>
      </c>
      <c r="P13470" s="85" t="s">
        <v>27806</v>
      </c>
      <c r="Q13470" s="88">
        <v>1738.35</v>
      </c>
      <c r="R13470" s="85">
        <v>-7</v>
      </c>
    </row>
    <row r="13471" spans="15:18" x14ac:dyDescent="0.3">
      <c r="O13471" s="85" t="s">
        <v>589</v>
      </c>
      <c r="P13471" s="85" t="s">
        <v>590</v>
      </c>
      <c r="Q13471" s="88">
        <v>2087.6999999999998</v>
      </c>
      <c r="R13471" s="85">
        <v>247</v>
      </c>
    </row>
    <row r="13472" spans="15:18" x14ac:dyDescent="0.3">
      <c r="O13472" s="85" t="s">
        <v>351</v>
      </c>
      <c r="P13472" s="85" t="s">
        <v>352</v>
      </c>
      <c r="Q13472" s="88">
        <v>1738.35</v>
      </c>
      <c r="R13472" s="85">
        <v>293</v>
      </c>
    </row>
    <row r="13473" spans="15:18" x14ac:dyDescent="0.3">
      <c r="O13473" s="85" t="s">
        <v>27807</v>
      </c>
      <c r="P13473" s="85" t="s">
        <v>27808</v>
      </c>
      <c r="Q13473" s="88">
        <v>1738.35</v>
      </c>
      <c r="R13473" s="85">
        <v>-11</v>
      </c>
    </row>
    <row r="13474" spans="15:18" x14ac:dyDescent="0.3">
      <c r="O13474" s="85" t="s">
        <v>27809</v>
      </c>
      <c r="P13474" s="85" t="s">
        <v>27810</v>
      </c>
      <c r="Q13474" s="88">
        <v>1738.35</v>
      </c>
      <c r="R13474" s="85">
        <v>4</v>
      </c>
    </row>
    <row r="13475" spans="15:18" x14ac:dyDescent="0.3">
      <c r="O13475" s="85" t="s">
        <v>27811</v>
      </c>
      <c r="P13475" s="85" t="s">
        <v>27812</v>
      </c>
      <c r="Q13475" s="88">
        <v>1738.35</v>
      </c>
      <c r="R13475" s="85">
        <v>4</v>
      </c>
    </row>
    <row r="13476" spans="15:18" x14ac:dyDescent="0.3">
      <c r="O13476" s="85" t="s">
        <v>605</v>
      </c>
      <c r="P13476" s="85" t="s">
        <v>606</v>
      </c>
      <c r="Q13476" s="88">
        <v>2087.6999999999998</v>
      </c>
      <c r="R13476" s="85">
        <v>40</v>
      </c>
    </row>
    <row r="13477" spans="15:18" x14ac:dyDescent="0.3">
      <c r="O13477" s="85" t="s">
        <v>27813</v>
      </c>
      <c r="P13477" s="85" t="s">
        <v>27814</v>
      </c>
      <c r="Q13477" s="88">
        <v>1738.35</v>
      </c>
      <c r="R13477" s="85">
        <v>36</v>
      </c>
    </row>
    <row r="13478" spans="15:18" x14ac:dyDescent="0.3">
      <c r="O13478" s="85" t="s">
        <v>27815</v>
      </c>
      <c r="P13478" s="85" t="s">
        <v>27816</v>
      </c>
      <c r="Q13478" s="88">
        <v>1738.35</v>
      </c>
      <c r="R13478" s="85">
        <v>0</v>
      </c>
    </row>
    <row r="13479" spans="15:18" x14ac:dyDescent="0.3">
      <c r="O13479" s="85" t="s">
        <v>27817</v>
      </c>
      <c r="P13479" s="85" t="s">
        <v>27818</v>
      </c>
      <c r="Q13479" s="88">
        <v>1738.35</v>
      </c>
      <c r="R13479" s="85">
        <v>5</v>
      </c>
    </row>
    <row r="13480" spans="15:18" x14ac:dyDescent="0.3">
      <c r="O13480" s="85" t="s">
        <v>353</v>
      </c>
      <c r="P13480" s="85" t="s">
        <v>354</v>
      </c>
      <c r="Q13480" s="88">
        <v>1738.35</v>
      </c>
      <c r="R13480" s="85">
        <v>232</v>
      </c>
    </row>
    <row r="13481" spans="15:18" x14ac:dyDescent="0.3">
      <c r="O13481" s="85" t="s">
        <v>27819</v>
      </c>
      <c r="P13481" s="85" t="s">
        <v>27820</v>
      </c>
      <c r="Q13481" s="88">
        <v>1738.35</v>
      </c>
      <c r="R13481" s="85">
        <v>19</v>
      </c>
    </row>
    <row r="13482" spans="15:18" x14ac:dyDescent="0.3">
      <c r="O13482" s="85" t="s">
        <v>625</v>
      </c>
      <c r="P13482" s="85" t="s">
        <v>626</v>
      </c>
      <c r="Q13482" s="88">
        <v>2087.6999999999998</v>
      </c>
      <c r="R13482" s="85">
        <v>108</v>
      </c>
    </row>
    <row r="13483" spans="15:18" x14ac:dyDescent="0.3">
      <c r="O13483" s="85" t="s">
        <v>27821</v>
      </c>
      <c r="P13483" s="85" t="s">
        <v>27822</v>
      </c>
      <c r="Q13483" s="88">
        <v>2087.6999999999998</v>
      </c>
      <c r="R13483" s="85">
        <v>0</v>
      </c>
    </row>
    <row r="13484" spans="15:18" x14ac:dyDescent="0.3">
      <c r="O13484" s="85" t="s">
        <v>27823</v>
      </c>
      <c r="P13484" s="85" t="s">
        <v>27824</v>
      </c>
      <c r="Q13484" s="88">
        <v>2087.6999999999998</v>
      </c>
      <c r="R13484" s="85">
        <v>-2</v>
      </c>
    </row>
    <row r="13485" spans="15:18" x14ac:dyDescent="0.3">
      <c r="O13485" s="85" t="s">
        <v>27825</v>
      </c>
      <c r="P13485" s="85" t="s">
        <v>27826</v>
      </c>
      <c r="Q13485" s="88">
        <v>2087.6999999999998</v>
      </c>
      <c r="R13485" s="85">
        <v>-1</v>
      </c>
    </row>
    <row r="13486" spans="15:18" x14ac:dyDescent="0.3">
      <c r="O13486" s="85" t="s">
        <v>27827</v>
      </c>
      <c r="P13486" s="85" t="s">
        <v>27828</v>
      </c>
      <c r="Q13486" s="88">
        <v>4345.5</v>
      </c>
      <c r="R13486" s="85">
        <v>112</v>
      </c>
    </row>
    <row r="13487" spans="15:18" x14ac:dyDescent="0.3">
      <c r="O13487" s="85" t="s">
        <v>27829</v>
      </c>
      <c r="P13487" s="85" t="s">
        <v>27830</v>
      </c>
      <c r="Q13487" s="88">
        <v>4345.5</v>
      </c>
      <c r="R13487" s="85">
        <v>28</v>
      </c>
    </row>
    <row r="13488" spans="15:18" x14ac:dyDescent="0.3">
      <c r="O13488" s="85" t="s">
        <v>27831</v>
      </c>
      <c r="P13488" s="85" t="s">
        <v>27832</v>
      </c>
      <c r="Q13488" s="88">
        <v>4345.5</v>
      </c>
      <c r="R13488" s="85">
        <v>19</v>
      </c>
    </row>
    <row r="13489" spans="15:18" x14ac:dyDescent="0.3">
      <c r="O13489" s="85" t="s">
        <v>27833</v>
      </c>
      <c r="P13489" s="85" t="s">
        <v>27834</v>
      </c>
      <c r="Q13489" s="88">
        <v>417.9</v>
      </c>
      <c r="R13489" s="85">
        <v>2614</v>
      </c>
    </row>
    <row r="13490" spans="15:18" x14ac:dyDescent="0.3">
      <c r="O13490" s="85" t="s">
        <v>27835</v>
      </c>
      <c r="P13490" s="85" t="s">
        <v>27836</v>
      </c>
      <c r="Q13490" s="88">
        <v>417.9</v>
      </c>
      <c r="R13490" s="85">
        <v>2488</v>
      </c>
    </row>
    <row r="13491" spans="15:18" x14ac:dyDescent="0.3">
      <c r="O13491" s="85" t="s">
        <v>27837</v>
      </c>
      <c r="P13491" s="85" t="s">
        <v>27838</v>
      </c>
      <c r="Q13491" s="88">
        <v>417.9</v>
      </c>
      <c r="R13491" s="85">
        <v>2504</v>
      </c>
    </row>
    <row r="13492" spans="15:18" x14ac:dyDescent="0.3">
      <c r="O13492" s="85" t="s">
        <v>27839</v>
      </c>
      <c r="P13492" s="85" t="s">
        <v>27840</v>
      </c>
      <c r="Q13492" s="88">
        <v>420.3</v>
      </c>
      <c r="R13492" s="85">
        <v>112</v>
      </c>
    </row>
    <row r="13493" spans="15:18" x14ac:dyDescent="0.3">
      <c r="O13493" s="85" t="s">
        <v>27841</v>
      </c>
      <c r="P13493" s="85" t="s">
        <v>27842</v>
      </c>
      <c r="Q13493" s="88">
        <v>420.3</v>
      </c>
      <c r="R13493" s="85">
        <v>-222</v>
      </c>
    </row>
    <row r="13494" spans="15:18" x14ac:dyDescent="0.3">
      <c r="O13494" s="85" t="s">
        <v>27843</v>
      </c>
      <c r="P13494" s="85" t="s">
        <v>27844</v>
      </c>
      <c r="Q13494" s="88">
        <v>420.3</v>
      </c>
      <c r="R13494" s="85">
        <v>-24</v>
      </c>
    </row>
    <row r="13495" spans="15:18" x14ac:dyDescent="0.3">
      <c r="O13495" s="85" t="s">
        <v>27845</v>
      </c>
      <c r="P13495" s="85" t="s">
        <v>27846</v>
      </c>
      <c r="Q13495" s="88">
        <v>420.3</v>
      </c>
      <c r="R13495" s="85">
        <v>1144</v>
      </c>
    </row>
    <row r="13496" spans="15:18" x14ac:dyDescent="0.3">
      <c r="O13496" s="85" t="s">
        <v>27847</v>
      </c>
      <c r="P13496" s="85" t="s">
        <v>27848</v>
      </c>
      <c r="Q13496" s="88">
        <v>1785</v>
      </c>
      <c r="R13496" s="85">
        <v>-2</v>
      </c>
    </row>
    <row r="13497" spans="15:18" x14ac:dyDescent="0.3">
      <c r="O13497" s="85" t="s">
        <v>2673</v>
      </c>
      <c r="P13497" s="85" t="s">
        <v>2674</v>
      </c>
      <c r="Q13497" s="88">
        <v>1917.5</v>
      </c>
      <c r="R13497" s="85">
        <v>216</v>
      </c>
    </row>
    <row r="13498" spans="15:18" x14ac:dyDescent="0.3">
      <c r="O13498" s="85" t="s">
        <v>2675</v>
      </c>
      <c r="P13498" s="85" t="s">
        <v>2676</v>
      </c>
      <c r="Q13498" s="88">
        <v>1861.65</v>
      </c>
      <c r="R13498" s="85">
        <v>76</v>
      </c>
    </row>
    <row r="13499" spans="15:18" x14ac:dyDescent="0.3">
      <c r="O13499" s="85" t="s">
        <v>2671</v>
      </c>
      <c r="P13499" s="85" t="s">
        <v>2672</v>
      </c>
      <c r="Q13499" s="88">
        <v>1785.45</v>
      </c>
      <c r="R13499" s="85">
        <v>309</v>
      </c>
    </row>
    <row r="13500" spans="15:18" x14ac:dyDescent="0.3">
      <c r="O13500" s="85" t="s">
        <v>1715</v>
      </c>
      <c r="P13500" s="85" t="s">
        <v>1716</v>
      </c>
      <c r="Q13500" s="88">
        <v>2069.6999999999998</v>
      </c>
      <c r="R13500" s="85">
        <v>105</v>
      </c>
    </row>
    <row r="13501" spans="15:18" x14ac:dyDescent="0.3">
      <c r="O13501" s="85" t="s">
        <v>823</v>
      </c>
      <c r="P13501" s="85" t="s">
        <v>824</v>
      </c>
      <c r="Q13501" s="88">
        <v>4247.21</v>
      </c>
      <c r="R13501" s="85">
        <v>0</v>
      </c>
    </row>
    <row r="13502" spans="15:18" x14ac:dyDescent="0.3">
      <c r="O13502" s="85" t="s">
        <v>27849</v>
      </c>
      <c r="P13502" s="85" t="s">
        <v>27850</v>
      </c>
      <c r="Q13502" s="88">
        <v>4247.21</v>
      </c>
      <c r="R13502" s="85">
        <v>0</v>
      </c>
    </row>
    <row r="13503" spans="15:18" x14ac:dyDescent="0.3">
      <c r="O13503" s="85" t="s">
        <v>27851</v>
      </c>
      <c r="P13503" s="85" t="s">
        <v>27852</v>
      </c>
      <c r="Q13503" s="88">
        <v>4247.21</v>
      </c>
      <c r="R13503" s="85">
        <v>-4</v>
      </c>
    </row>
    <row r="13504" spans="15:18" x14ac:dyDescent="0.3">
      <c r="O13504" s="85" t="s">
        <v>27853</v>
      </c>
      <c r="P13504" s="85" t="s">
        <v>27854</v>
      </c>
      <c r="Q13504" s="88">
        <v>37031.25</v>
      </c>
      <c r="R13504" s="85">
        <v>9</v>
      </c>
    </row>
    <row r="13505" spans="15:18" x14ac:dyDescent="0.3">
      <c r="O13505" s="85" t="s">
        <v>27855</v>
      </c>
      <c r="P13505" s="85" t="s">
        <v>27856</v>
      </c>
      <c r="Q13505" s="88">
        <v>123436.2</v>
      </c>
      <c r="R13505" s="85">
        <v>32</v>
      </c>
    </row>
    <row r="13506" spans="15:18" x14ac:dyDescent="0.3">
      <c r="O13506" s="85" t="s">
        <v>27857</v>
      </c>
      <c r="P13506" s="85" t="s">
        <v>27858</v>
      </c>
      <c r="Q13506" s="88">
        <v>63599.55</v>
      </c>
      <c r="R13506" s="85">
        <v>-4</v>
      </c>
    </row>
    <row r="13507" spans="15:18" x14ac:dyDescent="0.3">
      <c r="O13507" s="85" t="s">
        <v>27859</v>
      </c>
      <c r="P13507" s="85" t="s">
        <v>27860</v>
      </c>
      <c r="Q13507" s="88">
        <v>113155.5</v>
      </c>
      <c r="R13507" s="85">
        <v>24</v>
      </c>
    </row>
    <row r="13508" spans="15:18" x14ac:dyDescent="0.3">
      <c r="O13508" s="85" t="s">
        <v>27861</v>
      </c>
      <c r="P13508" s="85" t="s">
        <v>27862</v>
      </c>
      <c r="Q13508" s="88">
        <v>57609.15</v>
      </c>
      <c r="R13508" s="85">
        <v>10</v>
      </c>
    </row>
    <row r="13509" spans="15:18" x14ac:dyDescent="0.3">
      <c r="O13509" s="85" t="s">
        <v>27863</v>
      </c>
      <c r="P13509" s="85" t="s">
        <v>27864</v>
      </c>
      <c r="Q13509" s="88">
        <v>68925</v>
      </c>
      <c r="R13509" s="85">
        <v>28</v>
      </c>
    </row>
    <row r="13510" spans="15:18" x14ac:dyDescent="0.3">
      <c r="O13510" s="85" t="s">
        <v>27865</v>
      </c>
      <c r="P13510" s="85" t="s">
        <v>27866</v>
      </c>
      <c r="Q13510" s="88">
        <v>14040</v>
      </c>
      <c r="R13510" s="85">
        <v>0</v>
      </c>
    </row>
    <row r="13511" spans="15:18" x14ac:dyDescent="0.3">
      <c r="O13511" s="85" t="s">
        <v>27867</v>
      </c>
      <c r="P13511" s="85" t="s">
        <v>27868</v>
      </c>
      <c r="Q13511" s="88">
        <v>14474.85</v>
      </c>
      <c r="R13511" s="85">
        <v>20</v>
      </c>
    </row>
    <row r="13512" spans="15:18" x14ac:dyDescent="0.3">
      <c r="O13512" s="85" t="s">
        <v>27869</v>
      </c>
      <c r="P13512" s="85" t="s">
        <v>27870</v>
      </c>
      <c r="Q13512" s="88">
        <v>228374.55</v>
      </c>
      <c r="R13512" s="85">
        <v>-16</v>
      </c>
    </row>
    <row r="13513" spans="15:18" x14ac:dyDescent="0.3">
      <c r="O13513" s="85" t="s">
        <v>27871</v>
      </c>
      <c r="P13513" s="85" t="s">
        <v>27872</v>
      </c>
      <c r="Q13513" s="88">
        <v>12682.5</v>
      </c>
      <c r="R13513" s="85">
        <v>1</v>
      </c>
    </row>
    <row r="13514" spans="15:18" x14ac:dyDescent="0.3">
      <c r="O13514" s="85" t="s">
        <v>27873</v>
      </c>
      <c r="P13514" s="85" t="s">
        <v>27874</v>
      </c>
      <c r="Q13514" s="88">
        <v>12319.5</v>
      </c>
      <c r="R13514" s="85">
        <v>0</v>
      </c>
    </row>
    <row r="13515" spans="15:18" x14ac:dyDescent="0.3">
      <c r="O13515" s="85" t="s">
        <v>27875</v>
      </c>
      <c r="P13515" s="85" t="s">
        <v>27876</v>
      </c>
      <c r="Q13515" s="88">
        <v>18.36</v>
      </c>
      <c r="R13515" s="85">
        <v>4</v>
      </c>
    </row>
    <row r="13516" spans="15:18" x14ac:dyDescent="0.3">
      <c r="O13516" s="85" t="s">
        <v>27877</v>
      </c>
      <c r="P13516" s="85" t="s">
        <v>27878</v>
      </c>
      <c r="Q13516" s="88">
        <v>3999</v>
      </c>
      <c r="R13516" s="85">
        <v>37</v>
      </c>
    </row>
    <row r="13517" spans="15:18" x14ac:dyDescent="0.3">
      <c r="O13517" s="85" t="s">
        <v>27879</v>
      </c>
      <c r="P13517" s="85" t="s">
        <v>27880</v>
      </c>
      <c r="Q13517" s="88">
        <v>3999</v>
      </c>
      <c r="R13517" s="85">
        <v>64</v>
      </c>
    </row>
    <row r="13518" spans="15:18" x14ac:dyDescent="0.3">
      <c r="O13518" s="85" t="s">
        <v>27881</v>
      </c>
      <c r="P13518" s="85" t="s">
        <v>27882</v>
      </c>
      <c r="Q13518" s="88">
        <v>1750</v>
      </c>
      <c r="R13518" s="85">
        <v>60</v>
      </c>
    </row>
    <row r="13519" spans="15:18" x14ac:dyDescent="0.3">
      <c r="O13519" s="85" t="s">
        <v>27883</v>
      </c>
      <c r="P13519" s="85" t="s">
        <v>27884</v>
      </c>
      <c r="Q13519" s="88">
        <v>3025.73</v>
      </c>
      <c r="R13519" s="85">
        <v>0</v>
      </c>
    </row>
    <row r="13520" spans="15:18" x14ac:dyDescent="0.3">
      <c r="O13520" s="85" t="s">
        <v>27885</v>
      </c>
      <c r="P13520" s="85" t="s">
        <v>27886</v>
      </c>
      <c r="Q13520" s="88">
        <v>3025.73</v>
      </c>
      <c r="R13520" s="85">
        <v>0</v>
      </c>
    </row>
    <row r="13521" spans="15:18" x14ac:dyDescent="0.3">
      <c r="O13521" s="85" t="s">
        <v>27887</v>
      </c>
      <c r="P13521" s="85" t="s">
        <v>27888</v>
      </c>
      <c r="Q13521" s="88">
        <v>3025.73</v>
      </c>
      <c r="R13521" s="85">
        <v>0</v>
      </c>
    </row>
    <row r="13522" spans="15:18" x14ac:dyDescent="0.3">
      <c r="O13522" s="85" t="s">
        <v>279</v>
      </c>
      <c r="P13522" s="85" t="s">
        <v>280</v>
      </c>
      <c r="Q13522" s="88">
        <v>1910.1</v>
      </c>
      <c r="R13522" s="85">
        <v>193</v>
      </c>
    </row>
    <row r="13523" spans="15:18" x14ac:dyDescent="0.3">
      <c r="O13523" s="85" t="s">
        <v>27889</v>
      </c>
      <c r="P13523" s="85" t="s">
        <v>27890</v>
      </c>
      <c r="Q13523" s="88">
        <v>1910.1</v>
      </c>
      <c r="R13523" s="85">
        <v>-3</v>
      </c>
    </row>
    <row r="13524" spans="15:18" x14ac:dyDescent="0.3">
      <c r="O13524" s="85" t="s">
        <v>281</v>
      </c>
      <c r="P13524" s="85" t="s">
        <v>282</v>
      </c>
      <c r="Q13524" s="88">
        <v>1910.1</v>
      </c>
      <c r="R13524" s="85">
        <v>124</v>
      </c>
    </row>
    <row r="13525" spans="15:18" x14ac:dyDescent="0.3">
      <c r="O13525" s="85" t="s">
        <v>283</v>
      </c>
      <c r="P13525" s="85" t="s">
        <v>284</v>
      </c>
      <c r="Q13525" s="88">
        <v>1910.1</v>
      </c>
      <c r="R13525" s="85">
        <v>506</v>
      </c>
    </row>
    <row r="13526" spans="15:18" x14ac:dyDescent="0.3">
      <c r="O13526" s="85" t="s">
        <v>285</v>
      </c>
      <c r="P13526" s="85" t="s">
        <v>286</v>
      </c>
      <c r="Q13526" s="88">
        <v>1910.1</v>
      </c>
      <c r="R13526" s="85">
        <v>821</v>
      </c>
    </row>
    <row r="13527" spans="15:18" x14ac:dyDescent="0.3">
      <c r="O13527" s="85" t="s">
        <v>27891</v>
      </c>
      <c r="P13527" s="85" t="s">
        <v>27892</v>
      </c>
      <c r="Q13527" s="88">
        <v>1910.1</v>
      </c>
      <c r="R13527" s="85">
        <v>-2</v>
      </c>
    </row>
    <row r="13528" spans="15:18" x14ac:dyDescent="0.3">
      <c r="O13528" s="85" t="s">
        <v>27893</v>
      </c>
      <c r="P13528" s="85" t="s">
        <v>27894</v>
      </c>
      <c r="Q13528" s="88">
        <v>1910.1</v>
      </c>
      <c r="R13528" s="85">
        <v>-4</v>
      </c>
    </row>
    <row r="13529" spans="15:18" x14ac:dyDescent="0.3">
      <c r="O13529" s="85" t="s">
        <v>27895</v>
      </c>
      <c r="P13529" s="85" t="s">
        <v>27896</v>
      </c>
      <c r="Q13529" s="88">
        <v>1910.1</v>
      </c>
      <c r="R13529" s="85">
        <v>-21</v>
      </c>
    </row>
    <row r="13530" spans="15:18" x14ac:dyDescent="0.3">
      <c r="O13530" s="85" t="s">
        <v>287</v>
      </c>
      <c r="P13530" s="85" t="s">
        <v>288</v>
      </c>
      <c r="Q13530" s="88">
        <v>1910.1</v>
      </c>
      <c r="R13530" s="85">
        <v>136</v>
      </c>
    </row>
    <row r="13531" spans="15:18" x14ac:dyDescent="0.3">
      <c r="O13531" s="85" t="s">
        <v>27897</v>
      </c>
      <c r="P13531" s="85" t="s">
        <v>27898</v>
      </c>
      <c r="Q13531" s="88">
        <v>2052.3000000000002</v>
      </c>
      <c r="R13531" s="85">
        <v>-1</v>
      </c>
    </row>
    <row r="13532" spans="15:18" x14ac:dyDescent="0.3">
      <c r="O13532" s="85" t="s">
        <v>289</v>
      </c>
      <c r="P13532" s="85" t="s">
        <v>290</v>
      </c>
      <c r="Q13532" s="88">
        <v>1910.1</v>
      </c>
      <c r="R13532" s="85">
        <v>165</v>
      </c>
    </row>
    <row r="13533" spans="15:18" x14ac:dyDescent="0.3">
      <c r="O13533" s="85" t="s">
        <v>27899</v>
      </c>
      <c r="P13533" s="85" t="s">
        <v>27900</v>
      </c>
      <c r="Q13533" s="88">
        <v>2673.9</v>
      </c>
      <c r="R13533" s="85">
        <v>-9</v>
      </c>
    </row>
    <row r="13534" spans="15:18" x14ac:dyDescent="0.3">
      <c r="O13534" s="85" t="s">
        <v>297</v>
      </c>
      <c r="P13534" s="85" t="s">
        <v>298</v>
      </c>
      <c r="Q13534" s="88">
        <v>2673.9</v>
      </c>
      <c r="R13534" s="85">
        <v>24</v>
      </c>
    </row>
    <row r="13535" spans="15:18" x14ac:dyDescent="0.3">
      <c r="O13535" s="85" t="s">
        <v>27901</v>
      </c>
      <c r="P13535" s="85" t="s">
        <v>27902</v>
      </c>
      <c r="Q13535" s="88">
        <v>2673.9</v>
      </c>
      <c r="R13535" s="85">
        <v>23</v>
      </c>
    </row>
    <row r="13536" spans="15:18" x14ac:dyDescent="0.3">
      <c r="O13536" s="85" t="s">
        <v>299</v>
      </c>
      <c r="P13536" s="85" t="s">
        <v>300</v>
      </c>
      <c r="Q13536" s="88">
        <v>2673.9</v>
      </c>
      <c r="R13536" s="85">
        <v>104</v>
      </c>
    </row>
    <row r="13537" spans="15:18" x14ac:dyDescent="0.3">
      <c r="O13537" s="85" t="s">
        <v>291</v>
      </c>
      <c r="P13537" s="85" t="s">
        <v>292</v>
      </c>
      <c r="Q13537" s="88">
        <v>1910.1</v>
      </c>
      <c r="R13537" s="85">
        <v>197</v>
      </c>
    </row>
    <row r="13538" spans="15:18" x14ac:dyDescent="0.3">
      <c r="O13538" s="85" t="s">
        <v>301</v>
      </c>
      <c r="P13538" s="85" t="s">
        <v>302</v>
      </c>
      <c r="Q13538" s="88">
        <v>2673.9</v>
      </c>
      <c r="R13538" s="85">
        <v>135</v>
      </c>
    </row>
    <row r="13539" spans="15:18" x14ac:dyDescent="0.3">
      <c r="O13539" s="85" t="s">
        <v>27903</v>
      </c>
      <c r="P13539" s="85" t="s">
        <v>27904</v>
      </c>
      <c r="Q13539" s="88">
        <v>1910.1</v>
      </c>
      <c r="R13539" s="85">
        <v>0</v>
      </c>
    </row>
    <row r="13540" spans="15:18" x14ac:dyDescent="0.3">
      <c r="O13540" s="85" t="s">
        <v>27905</v>
      </c>
      <c r="P13540" s="85" t="s">
        <v>27906</v>
      </c>
      <c r="Q13540" s="88">
        <v>1910.1</v>
      </c>
      <c r="R13540" s="85">
        <v>-1</v>
      </c>
    </row>
    <row r="13541" spans="15:18" x14ac:dyDescent="0.3">
      <c r="O13541" s="85" t="s">
        <v>27907</v>
      </c>
      <c r="P13541" s="85" t="s">
        <v>27908</v>
      </c>
      <c r="Q13541" s="88">
        <v>1910.1</v>
      </c>
      <c r="R13541" s="85">
        <v>-7</v>
      </c>
    </row>
    <row r="13542" spans="15:18" x14ac:dyDescent="0.3">
      <c r="O13542" s="85" t="s">
        <v>27909</v>
      </c>
      <c r="P13542" s="85" t="s">
        <v>27910</v>
      </c>
      <c r="Q13542" s="88">
        <v>1910.1</v>
      </c>
      <c r="R13542" s="85">
        <v>-1</v>
      </c>
    </row>
    <row r="13543" spans="15:18" x14ac:dyDescent="0.3">
      <c r="O13543" s="85" t="s">
        <v>303</v>
      </c>
      <c r="P13543" s="85" t="s">
        <v>304</v>
      </c>
      <c r="Q13543" s="88">
        <v>2673.9</v>
      </c>
      <c r="R13543" s="85">
        <v>162</v>
      </c>
    </row>
    <row r="13544" spans="15:18" x14ac:dyDescent="0.3">
      <c r="O13544" s="85" t="s">
        <v>27911</v>
      </c>
      <c r="P13544" s="85" t="s">
        <v>27912</v>
      </c>
      <c r="Q13544" s="88">
        <v>1910.1</v>
      </c>
      <c r="R13544" s="85">
        <v>0</v>
      </c>
    </row>
    <row r="13545" spans="15:18" x14ac:dyDescent="0.3">
      <c r="O13545" s="85" t="s">
        <v>277</v>
      </c>
      <c r="P13545" s="85" t="s">
        <v>278</v>
      </c>
      <c r="Q13545" s="88">
        <v>1910.1</v>
      </c>
      <c r="R13545" s="85">
        <v>29</v>
      </c>
    </row>
    <row r="13546" spans="15:18" x14ac:dyDescent="0.3">
      <c r="O13546" s="85" t="s">
        <v>27913</v>
      </c>
      <c r="P13546" s="85" t="s">
        <v>27914</v>
      </c>
      <c r="Q13546" s="88">
        <v>1910.1</v>
      </c>
      <c r="R13546" s="85">
        <v>0</v>
      </c>
    </row>
    <row r="13547" spans="15:18" x14ac:dyDescent="0.3">
      <c r="O13547" s="85" t="s">
        <v>27915</v>
      </c>
      <c r="P13547" s="85" t="s">
        <v>27916</v>
      </c>
      <c r="Q13547" s="88">
        <v>1910.1</v>
      </c>
      <c r="R13547" s="85">
        <v>-2</v>
      </c>
    </row>
    <row r="13548" spans="15:18" x14ac:dyDescent="0.3">
      <c r="O13548" s="85" t="s">
        <v>27917</v>
      </c>
      <c r="P13548" s="85" t="s">
        <v>27918</v>
      </c>
      <c r="Q13548" s="88">
        <v>1910.1</v>
      </c>
      <c r="R13548" s="85">
        <v>-4</v>
      </c>
    </row>
    <row r="13549" spans="15:18" x14ac:dyDescent="0.3">
      <c r="O13549" s="85" t="s">
        <v>309</v>
      </c>
      <c r="P13549" s="85" t="s">
        <v>310</v>
      </c>
      <c r="Q13549" s="88">
        <v>2673.9</v>
      </c>
      <c r="R13549" s="85">
        <v>27</v>
      </c>
    </row>
    <row r="13550" spans="15:18" x14ac:dyDescent="0.3">
      <c r="O13550" s="85" t="s">
        <v>27919</v>
      </c>
      <c r="P13550" s="85" t="s">
        <v>27920</v>
      </c>
      <c r="Q13550" s="88">
        <v>1910.1</v>
      </c>
      <c r="R13550" s="85">
        <v>-2</v>
      </c>
    </row>
    <row r="13551" spans="15:18" x14ac:dyDescent="0.3">
      <c r="O13551" s="85" t="s">
        <v>311</v>
      </c>
      <c r="P13551" s="85" t="s">
        <v>312</v>
      </c>
      <c r="Q13551" s="88">
        <v>2673.9</v>
      </c>
      <c r="R13551" s="85">
        <v>17</v>
      </c>
    </row>
    <row r="13552" spans="15:18" x14ac:dyDescent="0.3">
      <c r="O13552" s="85" t="s">
        <v>27921</v>
      </c>
      <c r="P13552" s="85" t="s">
        <v>27922</v>
      </c>
      <c r="Q13552" s="88">
        <v>1910.85</v>
      </c>
      <c r="R13552" s="85">
        <v>41</v>
      </c>
    </row>
    <row r="13553" spans="15:18" x14ac:dyDescent="0.3">
      <c r="O13553" s="85" t="s">
        <v>27923</v>
      </c>
      <c r="P13553" s="85" t="s">
        <v>27924</v>
      </c>
      <c r="Q13553" s="88">
        <v>2673.9</v>
      </c>
      <c r="R13553" s="85">
        <v>-9</v>
      </c>
    </row>
    <row r="13554" spans="15:18" x14ac:dyDescent="0.3">
      <c r="O13554" s="85" t="s">
        <v>27925</v>
      </c>
      <c r="P13554" s="85" t="s">
        <v>27926</v>
      </c>
      <c r="Q13554" s="88">
        <v>2673.9</v>
      </c>
      <c r="R13554" s="85">
        <v>0</v>
      </c>
    </row>
    <row r="13555" spans="15:18" x14ac:dyDescent="0.3">
      <c r="O13555" s="85" t="s">
        <v>293</v>
      </c>
      <c r="P13555" s="85" t="s">
        <v>294</v>
      </c>
      <c r="Q13555" s="88">
        <v>1910.1</v>
      </c>
      <c r="R13555" s="85">
        <v>81</v>
      </c>
    </row>
    <row r="13556" spans="15:18" x14ac:dyDescent="0.3">
      <c r="O13556" s="85" t="s">
        <v>295</v>
      </c>
      <c r="P13556" s="85" t="s">
        <v>296</v>
      </c>
      <c r="Q13556" s="88">
        <v>1910.1</v>
      </c>
      <c r="R13556" s="85">
        <v>351</v>
      </c>
    </row>
    <row r="13557" spans="15:18" x14ac:dyDescent="0.3">
      <c r="O13557" s="85" t="s">
        <v>315</v>
      </c>
      <c r="P13557" s="85" t="s">
        <v>316</v>
      </c>
      <c r="Q13557" s="88">
        <v>2673.9</v>
      </c>
      <c r="R13557" s="85">
        <v>7</v>
      </c>
    </row>
    <row r="13558" spans="15:18" x14ac:dyDescent="0.3">
      <c r="O13558" s="85" t="s">
        <v>27927</v>
      </c>
      <c r="P13558" s="85" t="s">
        <v>27928</v>
      </c>
      <c r="Q13558" s="88">
        <v>2873.1</v>
      </c>
      <c r="R13558" s="85">
        <v>8</v>
      </c>
    </row>
    <row r="13559" spans="15:18" x14ac:dyDescent="0.3">
      <c r="O13559" s="85" t="s">
        <v>317</v>
      </c>
      <c r="P13559" s="85" t="s">
        <v>318</v>
      </c>
      <c r="Q13559" s="88">
        <v>2673.9</v>
      </c>
      <c r="R13559" s="85">
        <v>0</v>
      </c>
    </row>
    <row r="13560" spans="15:18" x14ac:dyDescent="0.3">
      <c r="O13560" s="85" t="s">
        <v>27929</v>
      </c>
      <c r="P13560" s="85" t="s">
        <v>27930</v>
      </c>
      <c r="Q13560" s="88">
        <v>2673.9</v>
      </c>
      <c r="R13560" s="85">
        <v>-5</v>
      </c>
    </row>
    <row r="13561" spans="15:18" x14ac:dyDescent="0.3">
      <c r="O13561" s="85" t="s">
        <v>319</v>
      </c>
      <c r="P13561" s="85" t="s">
        <v>320</v>
      </c>
      <c r="Q13561" s="88">
        <v>2673.9</v>
      </c>
      <c r="R13561" s="85">
        <v>10</v>
      </c>
    </row>
    <row r="13562" spans="15:18" x14ac:dyDescent="0.3">
      <c r="O13562" s="85" t="s">
        <v>321</v>
      </c>
      <c r="P13562" s="85" t="s">
        <v>322</v>
      </c>
      <c r="Q13562" s="88">
        <v>2673.9</v>
      </c>
      <c r="R13562" s="85">
        <v>75</v>
      </c>
    </row>
    <row r="13563" spans="15:18" x14ac:dyDescent="0.3">
      <c r="O13563" s="85" t="s">
        <v>27931</v>
      </c>
      <c r="P13563" s="85" t="s">
        <v>27932</v>
      </c>
      <c r="Q13563" s="88">
        <v>2673.9</v>
      </c>
      <c r="R13563" s="85">
        <v>0</v>
      </c>
    </row>
    <row r="13564" spans="15:18" x14ac:dyDescent="0.3">
      <c r="O13564" s="85" t="s">
        <v>313</v>
      </c>
      <c r="P13564" s="85" t="s">
        <v>314</v>
      </c>
      <c r="Q13564" s="88">
        <v>2673.9</v>
      </c>
      <c r="R13564" s="85">
        <v>-16</v>
      </c>
    </row>
    <row r="13565" spans="15:18" x14ac:dyDescent="0.3">
      <c r="O13565" s="85" t="s">
        <v>27933</v>
      </c>
      <c r="P13565" s="85" t="s">
        <v>27934</v>
      </c>
      <c r="Q13565" s="88">
        <v>2673.9</v>
      </c>
      <c r="R13565" s="85">
        <v>4</v>
      </c>
    </row>
    <row r="13566" spans="15:18" x14ac:dyDescent="0.3">
      <c r="O13566" s="85" t="s">
        <v>27935</v>
      </c>
      <c r="P13566" s="85" t="s">
        <v>27936</v>
      </c>
      <c r="Q13566" s="88">
        <v>2673.9</v>
      </c>
      <c r="R13566" s="85">
        <v>0</v>
      </c>
    </row>
    <row r="13567" spans="15:18" x14ac:dyDescent="0.3">
      <c r="O13567" s="85" t="s">
        <v>27937</v>
      </c>
      <c r="P13567" s="85" t="s">
        <v>27938</v>
      </c>
      <c r="Q13567" s="88">
        <v>2673.6</v>
      </c>
      <c r="R13567" s="85">
        <v>0</v>
      </c>
    </row>
    <row r="13568" spans="15:18" x14ac:dyDescent="0.3">
      <c r="O13568" s="85" t="s">
        <v>2228</v>
      </c>
      <c r="P13568" s="85" t="s">
        <v>2229</v>
      </c>
      <c r="Q13568" s="88">
        <v>2673.9</v>
      </c>
      <c r="R13568" s="85">
        <v>0</v>
      </c>
    </row>
    <row r="13569" spans="15:18" x14ac:dyDescent="0.3">
      <c r="O13569" s="85" t="s">
        <v>27939</v>
      </c>
      <c r="P13569" s="85" t="s">
        <v>27940</v>
      </c>
      <c r="Q13569" s="88">
        <v>2673.9</v>
      </c>
      <c r="R13569" s="85">
        <v>6</v>
      </c>
    </row>
    <row r="13570" spans="15:18" x14ac:dyDescent="0.3">
      <c r="O13570" s="85" t="s">
        <v>305</v>
      </c>
      <c r="P13570" s="85" t="s">
        <v>306</v>
      </c>
      <c r="Q13570" s="88">
        <v>2673.9</v>
      </c>
      <c r="R13570" s="85">
        <v>-18</v>
      </c>
    </row>
    <row r="13571" spans="15:18" x14ac:dyDescent="0.3">
      <c r="O13571" s="85" t="s">
        <v>27941</v>
      </c>
      <c r="P13571" s="85" t="s">
        <v>27942</v>
      </c>
      <c r="Q13571" s="88">
        <v>2673.9</v>
      </c>
      <c r="R13571" s="85">
        <v>-4</v>
      </c>
    </row>
    <row r="13572" spans="15:18" x14ac:dyDescent="0.3">
      <c r="O13572" s="85" t="s">
        <v>307</v>
      </c>
      <c r="P13572" s="85" t="s">
        <v>308</v>
      </c>
      <c r="Q13572" s="88">
        <v>2673.9</v>
      </c>
      <c r="R13572" s="85">
        <v>32</v>
      </c>
    </row>
    <row r="13573" spans="15:18" x14ac:dyDescent="0.3">
      <c r="O13573" s="85" t="s">
        <v>1589</v>
      </c>
      <c r="P13573" s="85" t="s">
        <v>1590</v>
      </c>
      <c r="Q13573" s="88">
        <v>2673.9</v>
      </c>
      <c r="R13573" s="85">
        <v>25</v>
      </c>
    </row>
    <row r="13574" spans="15:18" x14ac:dyDescent="0.3">
      <c r="O13574" s="85" t="s">
        <v>27943</v>
      </c>
      <c r="P13574" s="85" t="s">
        <v>27944</v>
      </c>
      <c r="Q13574" s="88">
        <v>2673.9</v>
      </c>
      <c r="R13574" s="85">
        <v>2</v>
      </c>
    </row>
    <row r="13575" spans="15:18" x14ac:dyDescent="0.3">
      <c r="O13575" s="85" t="s">
        <v>27945</v>
      </c>
      <c r="P13575" s="85" t="s">
        <v>27946</v>
      </c>
      <c r="Q13575" s="88">
        <v>2673.9</v>
      </c>
      <c r="R13575" s="85">
        <v>1</v>
      </c>
    </row>
    <row r="13576" spans="15:18" x14ac:dyDescent="0.3">
      <c r="O13576" s="85" t="s">
        <v>27947</v>
      </c>
      <c r="P13576" s="85" t="s">
        <v>27948</v>
      </c>
      <c r="Q13576" s="88">
        <v>399</v>
      </c>
      <c r="R13576" s="85">
        <v>1488</v>
      </c>
    </row>
    <row r="13577" spans="15:18" x14ac:dyDescent="0.3">
      <c r="O13577" s="85" t="s">
        <v>27949</v>
      </c>
      <c r="P13577" s="85" t="s">
        <v>27950</v>
      </c>
      <c r="Q13577" s="88">
        <v>399</v>
      </c>
      <c r="R13577" s="85">
        <v>2288</v>
      </c>
    </row>
    <row r="13578" spans="15:18" x14ac:dyDescent="0.3">
      <c r="O13578" s="85" t="s">
        <v>27951</v>
      </c>
      <c r="P13578" s="85" t="s">
        <v>27952</v>
      </c>
      <c r="Q13578" s="88">
        <v>399</v>
      </c>
      <c r="R13578" s="85">
        <v>2200</v>
      </c>
    </row>
    <row r="13579" spans="15:18" x14ac:dyDescent="0.3">
      <c r="O13579" s="85" t="s">
        <v>27953</v>
      </c>
      <c r="P13579" s="85" t="s">
        <v>27954</v>
      </c>
      <c r="Q13579" s="88">
        <v>399</v>
      </c>
      <c r="R13579" s="85">
        <v>1472</v>
      </c>
    </row>
    <row r="13580" spans="15:18" x14ac:dyDescent="0.3">
      <c r="O13580" s="85" t="s">
        <v>27955</v>
      </c>
      <c r="P13580" s="85" t="s">
        <v>27956</v>
      </c>
      <c r="Q13580" s="88">
        <v>399</v>
      </c>
      <c r="R13580" s="85">
        <v>1472</v>
      </c>
    </row>
    <row r="13581" spans="15:18" x14ac:dyDescent="0.3">
      <c r="O13581" s="85" t="s">
        <v>27957</v>
      </c>
      <c r="P13581" s="85" t="s">
        <v>27958</v>
      </c>
      <c r="Q13581" s="88">
        <v>399</v>
      </c>
      <c r="R13581" s="85">
        <v>1424</v>
      </c>
    </row>
    <row r="13582" spans="15:18" x14ac:dyDescent="0.3">
      <c r="O13582" s="85" t="s">
        <v>27959</v>
      </c>
      <c r="P13582" s="85" t="s">
        <v>27960</v>
      </c>
      <c r="Q13582" s="88">
        <v>399</v>
      </c>
      <c r="R13582" s="85">
        <v>1519</v>
      </c>
    </row>
    <row r="13583" spans="15:18" x14ac:dyDescent="0.3">
      <c r="O13583" s="85" t="s">
        <v>27961</v>
      </c>
      <c r="P13583" s="85" t="s">
        <v>27962</v>
      </c>
      <c r="Q13583" s="88">
        <v>399</v>
      </c>
      <c r="R13583" s="85">
        <v>3840</v>
      </c>
    </row>
    <row r="13584" spans="15:18" x14ac:dyDescent="0.3">
      <c r="O13584" s="85" t="s">
        <v>27963</v>
      </c>
      <c r="P13584" s="85" t="s">
        <v>27964</v>
      </c>
      <c r="Q13584" s="88">
        <v>399</v>
      </c>
      <c r="R13584" s="85">
        <v>1432</v>
      </c>
    </row>
    <row r="13585" spans="15:18" x14ac:dyDescent="0.3">
      <c r="O13585" s="85" t="s">
        <v>27965</v>
      </c>
      <c r="P13585" s="85" t="s">
        <v>27966</v>
      </c>
      <c r="Q13585" s="88">
        <v>399</v>
      </c>
      <c r="R13585" s="85">
        <v>1504</v>
      </c>
    </row>
    <row r="13586" spans="15:18" x14ac:dyDescent="0.3">
      <c r="O13586" s="85" t="s">
        <v>27967</v>
      </c>
      <c r="P13586" s="85" t="s">
        <v>27968</v>
      </c>
      <c r="Q13586" s="88">
        <v>399</v>
      </c>
      <c r="R13586" s="85">
        <v>1496</v>
      </c>
    </row>
    <row r="13587" spans="15:18" x14ac:dyDescent="0.3">
      <c r="O13587" s="85" t="s">
        <v>27969</v>
      </c>
      <c r="P13587" s="85" t="s">
        <v>27970</v>
      </c>
      <c r="Q13587" s="88">
        <v>27085.88</v>
      </c>
      <c r="R13587" s="85">
        <v>0</v>
      </c>
    </row>
    <row r="13588" spans="15:18" x14ac:dyDescent="0.3">
      <c r="O13588" s="85" t="s">
        <v>27971</v>
      </c>
      <c r="P13588" s="85" t="s">
        <v>27972</v>
      </c>
      <c r="Q13588" s="88">
        <v>95001.1</v>
      </c>
      <c r="R13588" s="85">
        <v>0</v>
      </c>
    </row>
    <row r="13589" spans="15:18" x14ac:dyDescent="0.3">
      <c r="O13589" s="85" t="s">
        <v>27973</v>
      </c>
      <c r="P13589" s="85" t="s">
        <v>27974</v>
      </c>
      <c r="Q13589" s="88">
        <v>19333.32</v>
      </c>
      <c r="R13589" s="85">
        <v>16</v>
      </c>
    </row>
    <row r="13590" spans="15:18" x14ac:dyDescent="0.3">
      <c r="O13590" s="85" t="s">
        <v>27975</v>
      </c>
      <c r="P13590" s="85" t="s">
        <v>27976</v>
      </c>
      <c r="Q13590" s="88">
        <v>1009.2</v>
      </c>
      <c r="R13590" s="85">
        <v>2372</v>
      </c>
    </row>
    <row r="13591" spans="15:18" x14ac:dyDescent="0.3">
      <c r="O13591" s="85" t="s">
        <v>27977</v>
      </c>
      <c r="P13591" s="85" t="s">
        <v>27978</v>
      </c>
      <c r="Q13591" s="88">
        <v>1009.2</v>
      </c>
      <c r="R13591" s="85">
        <v>2311</v>
      </c>
    </row>
    <row r="13592" spans="15:18" x14ac:dyDescent="0.3">
      <c r="O13592" s="85" t="s">
        <v>27979</v>
      </c>
      <c r="P13592" s="85" t="s">
        <v>27980</v>
      </c>
      <c r="Q13592" s="88">
        <v>1009.2</v>
      </c>
      <c r="R13592" s="85">
        <v>2253</v>
      </c>
    </row>
    <row r="13593" spans="15:18" x14ac:dyDescent="0.3">
      <c r="O13593" s="85" t="s">
        <v>27981</v>
      </c>
      <c r="P13593" s="85" t="s">
        <v>27982</v>
      </c>
      <c r="Q13593" s="88">
        <v>1009.05</v>
      </c>
      <c r="R13593" s="85">
        <v>421</v>
      </c>
    </row>
    <row r="13594" spans="15:18" x14ac:dyDescent="0.3">
      <c r="O13594" s="85" t="s">
        <v>27983</v>
      </c>
      <c r="P13594" s="85" t="s">
        <v>27984</v>
      </c>
      <c r="Q13594" s="88">
        <v>1009.05</v>
      </c>
      <c r="R13594" s="85">
        <v>401</v>
      </c>
    </row>
    <row r="13595" spans="15:18" x14ac:dyDescent="0.3">
      <c r="O13595" s="85" t="s">
        <v>27985</v>
      </c>
      <c r="P13595" s="85" t="s">
        <v>27986</v>
      </c>
      <c r="Q13595" s="88">
        <v>1009.05</v>
      </c>
      <c r="R13595" s="85">
        <v>1204</v>
      </c>
    </row>
    <row r="13596" spans="15:18" x14ac:dyDescent="0.3">
      <c r="O13596" s="85" t="s">
        <v>27987</v>
      </c>
      <c r="P13596" s="85" t="s">
        <v>27988</v>
      </c>
      <c r="Q13596" s="88">
        <v>1009.05</v>
      </c>
      <c r="R13596" s="85">
        <v>421</v>
      </c>
    </row>
    <row r="13597" spans="15:18" x14ac:dyDescent="0.3">
      <c r="O13597" s="85" t="s">
        <v>27989</v>
      </c>
      <c r="P13597" s="85" t="s">
        <v>27990</v>
      </c>
      <c r="Q13597" s="88">
        <v>1009.2</v>
      </c>
      <c r="R13597" s="85">
        <v>108</v>
      </c>
    </row>
    <row r="13598" spans="15:18" x14ac:dyDescent="0.3">
      <c r="O13598" s="85" t="s">
        <v>27991</v>
      </c>
      <c r="P13598" s="85" t="s">
        <v>27992</v>
      </c>
      <c r="Q13598" s="88">
        <v>1009.05</v>
      </c>
      <c r="R13598" s="85">
        <v>1416</v>
      </c>
    </row>
    <row r="13599" spans="15:18" x14ac:dyDescent="0.3">
      <c r="O13599" s="85" t="s">
        <v>27993</v>
      </c>
      <c r="P13599" s="85" t="s">
        <v>27994</v>
      </c>
      <c r="Q13599" s="88">
        <v>1009.2</v>
      </c>
      <c r="R13599" s="85">
        <v>1397</v>
      </c>
    </row>
    <row r="13600" spans="15:18" x14ac:dyDescent="0.3">
      <c r="O13600" s="85" t="s">
        <v>27995</v>
      </c>
      <c r="P13600" s="85" t="s">
        <v>27996</v>
      </c>
      <c r="Q13600" s="88">
        <v>1009.2</v>
      </c>
      <c r="R13600" s="85">
        <v>37</v>
      </c>
    </row>
    <row r="13601" spans="15:18" x14ac:dyDescent="0.3">
      <c r="O13601" s="85" t="s">
        <v>27997</v>
      </c>
      <c r="P13601" s="85" t="s">
        <v>27998</v>
      </c>
      <c r="Q13601" s="88">
        <v>1009.05</v>
      </c>
      <c r="R13601" s="85">
        <v>366</v>
      </c>
    </row>
    <row r="13602" spans="15:18" x14ac:dyDescent="0.3">
      <c r="O13602" s="85" t="s">
        <v>27999</v>
      </c>
      <c r="P13602" s="85" t="s">
        <v>28000</v>
      </c>
      <c r="Q13602" s="88">
        <v>1009.05</v>
      </c>
      <c r="R13602" s="85">
        <v>260</v>
      </c>
    </row>
    <row r="13603" spans="15:18" x14ac:dyDescent="0.3">
      <c r="O13603" s="85" t="s">
        <v>28001</v>
      </c>
      <c r="P13603" s="85" t="s">
        <v>28002</v>
      </c>
      <c r="Q13603" s="88">
        <v>1009.05</v>
      </c>
      <c r="R13603" s="85">
        <v>200</v>
      </c>
    </row>
    <row r="13604" spans="15:18" x14ac:dyDescent="0.3">
      <c r="O13604" s="85" t="s">
        <v>28003</v>
      </c>
      <c r="P13604" s="85" t="s">
        <v>28004</v>
      </c>
      <c r="Q13604" s="88">
        <v>1009.05</v>
      </c>
      <c r="R13604" s="85">
        <v>344</v>
      </c>
    </row>
    <row r="13605" spans="15:18" x14ac:dyDescent="0.3">
      <c r="O13605" s="85" t="s">
        <v>28005</v>
      </c>
      <c r="P13605" s="85" t="s">
        <v>28006</v>
      </c>
      <c r="Q13605" s="88">
        <v>1009.05</v>
      </c>
      <c r="R13605" s="85">
        <v>1423</v>
      </c>
    </row>
    <row r="13606" spans="15:18" x14ac:dyDescent="0.3">
      <c r="O13606" s="85" t="s">
        <v>28007</v>
      </c>
      <c r="P13606" s="85" t="s">
        <v>28008</v>
      </c>
      <c r="Q13606" s="88">
        <v>1009.2</v>
      </c>
      <c r="R13606" s="85">
        <v>1118</v>
      </c>
    </row>
    <row r="13607" spans="15:18" x14ac:dyDescent="0.3">
      <c r="O13607" s="85" t="s">
        <v>28009</v>
      </c>
      <c r="P13607" s="85" t="s">
        <v>28010</v>
      </c>
      <c r="Q13607" s="88">
        <v>1009.05</v>
      </c>
      <c r="R13607" s="85">
        <v>2893</v>
      </c>
    </row>
    <row r="13608" spans="15:18" x14ac:dyDescent="0.3">
      <c r="O13608" s="85" t="s">
        <v>28011</v>
      </c>
      <c r="P13608" s="85" t="s">
        <v>28012</v>
      </c>
      <c r="Q13608" s="88">
        <v>1009.05</v>
      </c>
      <c r="R13608" s="85">
        <v>928</v>
      </c>
    </row>
    <row r="13609" spans="15:18" x14ac:dyDescent="0.3">
      <c r="O13609" s="85" t="s">
        <v>28013</v>
      </c>
      <c r="P13609" s="85" t="s">
        <v>28014</v>
      </c>
      <c r="Q13609" s="88">
        <v>1009.05</v>
      </c>
      <c r="R13609" s="85">
        <v>3560</v>
      </c>
    </row>
    <row r="13610" spans="15:18" x14ac:dyDescent="0.3">
      <c r="O13610" s="85" t="s">
        <v>28015</v>
      </c>
      <c r="P13610" s="85" t="s">
        <v>28016</v>
      </c>
      <c r="Q13610" s="88">
        <v>1009.05</v>
      </c>
      <c r="R13610" s="85">
        <v>1957</v>
      </c>
    </row>
    <row r="13611" spans="15:18" x14ac:dyDescent="0.3">
      <c r="O13611" s="85" t="s">
        <v>28017</v>
      </c>
      <c r="P13611" s="85" t="s">
        <v>28018</v>
      </c>
      <c r="Q13611" s="88">
        <v>1009.2</v>
      </c>
      <c r="R13611" s="85">
        <v>3228</v>
      </c>
    </row>
    <row r="13612" spans="15:18" x14ac:dyDescent="0.3">
      <c r="O13612" s="85" t="s">
        <v>28019</v>
      </c>
      <c r="P13612" s="85" t="s">
        <v>28020</v>
      </c>
      <c r="Q13612" s="88">
        <v>1009.05</v>
      </c>
      <c r="R13612" s="85">
        <v>1999</v>
      </c>
    </row>
    <row r="13613" spans="15:18" x14ac:dyDescent="0.3">
      <c r="O13613" s="85" t="s">
        <v>28021</v>
      </c>
      <c r="P13613" s="85" t="s">
        <v>28022</v>
      </c>
      <c r="Q13613" s="88">
        <v>1009.05</v>
      </c>
      <c r="R13613" s="85">
        <v>2014</v>
      </c>
    </row>
    <row r="13614" spans="15:18" x14ac:dyDescent="0.3">
      <c r="O13614" s="85" t="s">
        <v>28023</v>
      </c>
      <c r="P13614" s="85" t="s">
        <v>28024</v>
      </c>
      <c r="Q13614" s="88">
        <v>603.15</v>
      </c>
      <c r="R13614" s="85">
        <v>790</v>
      </c>
    </row>
    <row r="13615" spans="15:18" x14ac:dyDescent="0.3">
      <c r="O13615" s="85" t="s">
        <v>28025</v>
      </c>
      <c r="P13615" s="85" t="s">
        <v>28026</v>
      </c>
      <c r="Q13615" s="88">
        <v>603.15</v>
      </c>
      <c r="R13615" s="85">
        <v>723</v>
      </c>
    </row>
    <row r="13616" spans="15:18" x14ac:dyDescent="0.3">
      <c r="O13616" s="85" t="s">
        <v>28027</v>
      </c>
      <c r="P13616" s="85" t="s">
        <v>28028</v>
      </c>
      <c r="Q13616" s="88">
        <v>603.15</v>
      </c>
      <c r="R13616" s="85">
        <v>0</v>
      </c>
    </row>
    <row r="13617" spans="15:18" x14ac:dyDescent="0.3">
      <c r="O13617" s="85" t="s">
        <v>28029</v>
      </c>
      <c r="P13617" s="85" t="s">
        <v>28030</v>
      </c>
      <c r="Q13617" s="88">
        <v>603.15</v>
      </c>
      <c r="R13617" s="85">
        <v>399</v>
      </c>
    </row>
    <row r="13618" spans="15:18" x14ac:dyDescent="0.3">
      <c r="O13618" s="85" t="s">
        <v>28031</v>
      </c>
      <c r="P13618" s="85" t="s">
        <v>28032</v>
      </c>
      <c r="Q13618" s="88">
        <v>603.15</v>
      </c>
      <c r="R13618" s="85">
        <v>-595</v>
      </c>
    </row>
    <row r="13619" spans="15:18" x14ac:dyDescent="0.3">
      <c r="O13619" s="85" t="s">
        <v>28033</v>
      </c>
      <c r="P13619" s="85" t="s">
        <v>28034</v>
      </c>
      <c r="Q13619" s="88">
        <v>603.15</v>
      </c>
      <c r="R13619" s="85">
        <v>561</v>
      </c>
    </row>
    <row r="13620" spans="15:18" x14ac:dyDescent="0.3">
      <c r="O13620" s="85" t="s">
        <v>28035</v>
      </c>
      <c r="P13620" s="85" t="s">
        <v>28036</v>
      </c>
      <c r="Q13620" s="88">
        <v>55500.67</v>
      </c>
      <c r="R13620" s="85">
        <v>0</v>
      </c>
    </row>
    <row r="13621" spans="15:18" x14ac:dyDescent="0.3">
      <c r="O13621" s="85" t="s">
        <v>28037</v>
      </c>
      <c r="P13621" s="85" t="s">
        <v>28038</v>
      </c>
      <c r="Q13621" s="88">
        <v>23767.200000000001</v>
      </c>
      <c r="R13621" s="85">
        <v>1</v>
      </c>
    </row>
    <row r="13622" spans="15:18" x14ac:dyDescent="0.3">
      <c r="O13622" s="85" t="s">
        <v>28039</v>
      </c>
      <c r="P13622" s="85" t="s">
        <v>28040</v>
      </c>
      <c r="Q13622" s="88">
        <v>5214.38</v>
      </c>
      <c r="R13622" s="85">
        <v>0</v>
      </c>
    </row>
    <row r="13623" spans="15:18" x14ac:dyDescent="0.3">
      <c r="O13623" s="85" t="s">
        <v>28041</v>
      </c>
      <c r="P13623" s="85" t="s">
        <v>28042</v>
      </c>
      <c r="Q13623" s="88">
        <v>21726.1</v>
      </c>
      <c r="R13623" s="85">
        <v>2</v>
      </c>
    </row>
    <row r="13624" spans="15:18" x14ac:dyDescent="0.3">
      <c r="O13624" s="85" t="s">
        <v>28043</v>
      </c>
      <c r="P13624" s="85" t="s">
        <v>28044</v>
      </c>
      <c r="Q13624" s="88">
        <v>11471.63</v>
      </c>
      <c r="R13624" s="85">
        <v>0</v>
      </c>
    </row>
    <row r="13625" spans="15:18" x14ac:dyDescent="0.3">
      <c r="O13625" s="85" t="s">
        <v>28045</v>
      </c>
      <c r="P13625" s="85" t="s">
        <v>28046</v>
      </c>
      <c r="Q13625" s="88">
        <v>23020.5</v>
      </c>
      <c r="R13625" s="85">
        <v>23</v>
      </c>
    </row>
    <row r="13626" spans="15:18" x14ac:dyDescent="0.3">
      <c r="O13626" s="85" t="s">
        <v>28047</v>
      </c>
      <c r="P13626" s="85" t="s">
        <v>28048</v>
      </c>
      <c r="Q13626" s="88">
        <v>11587.19</v>
      </c>
      <c r="R13626" s="85">
        <v>-1</v>
      </c>
    </row>
    <row r="13627" spans="15:18" x14ac:dyDescent="0.3">
      <c r="O13627" s="85" t="s">
        <v>28049</v>
      </c>
      <c r="P13627" s="85" t="s">
        <v>28050</v>
      </c>
      <c r="Q13627" s="88">
        <v>11471.63</v>
      </c>
      <c r="R13627" s="85">
        <v>28</v>
      </c>
    </row>
    <row r="13628" spans="15:18" x14ac:dyDescent="0.3">
      <c r="O13628" s="85" t="s">
        <v>28051</v>
      </c>
      <c r="P13628" s="85" t="s">
        <v>28052</v>
      </c>
      <c r="Q13628" s="88">
        <v>1004267.92</v>
      </c>
      <c r="R13628" s="85">
        <v>0</v>
      </c>
    </row>
    <row r="13629" spans="15:18" x14ac:dyDescent="0.3">
      <c r="O13629" s="85" t="s">
        <v>28053</v>
      </c>
      <c r="P13629" s="85" t="s">
        <v>25494</v>
      </c>
      <c r="Q13629" s="88">
        <v>2085750</v>
      </c>
      <c r="R13629" s="85">
        <v>0</v>
      </c>
    </row>
    <row r="13630" spans="15:18" x14ac:dyDescent="0.3">
      <c r="O13630" s="85" t="s">
        <v>896</v>
      </c>
      <c r="P13630" s="85" t="s">
        <v>897</v>
      </c>
      <c r="Q13630" s="88">
        <v>3184.5</v>
      </c>
      <c r="R13630" s="85">
        <v>109</v>
      </c>
    </row>
    <row r="13631" spans="15:18" x14ac:dyDescent="0.3">
      <c r="O13631" s="85" t="s">
        <v>898</v>
      </c>
      <c r="P13631" s="85" t="s">
        <v>899</v>
      </c>
      <c r="Q13631" s="88">
        <v>3184.5</v>
      </c>
      <c r="R13631" s="85">
        <v>78</v>
      </c>
    </row>
    <row r="13632" spans="15:18" x14ac:dyDescent="0.3">
      <c r="O13632" s="85" t="s">
        <v>28054</v>
      </c>
      <c r="P13632" s="85" t="s">
        <v>28055</v>
      </c>
      <c r="Q13632" s="88">
        <v>3184.5</v>
      </c>
      <c r="R13632" s="85">
        <v>-4</v>
      </c>
    </row>
    <row r="13633" spans="15:18" x14ac:dyDescent="0.3">
      <c r="O13633" s="85" t="s">
        <v>28056</v>
      </c>
      <c r="P13633" s="85" t="s">
        <v>28057</v>
      </c>
      <c r="Q13633" s="88">
        <v>3184.5</v>
      </c>
      <c r="R13633" s="85">
        <v>0</v>
      </c>
    </row>
    <row r="13634" spans="15:18" x14ac:dyDescent="0.3">
      <c r="O13634" s="85" t="s">
        <v>28058</v>
      </c>
      <c r="P13634" s="85" t="s">
        <v>28059</v>
      </c>
      <c r="Q13634" s="88">
        <v>3184.5</v>
      </c>
      <c r="R13634" s="85">
        <v>1</v>
      </c>
    </row>
    <row r="13635" spans="15:18" x14ac:dyDescent="0.3">
      <c r="O13635" s="85" t="s">
        <v>904</v>
      </c>
      <c r="P13635" s="85" t="s">
        <v>905</v>
      </c>
      <c r="Q13635" s="88">
        <v>3184.5</v>
      </c>
      <c r="R13635" s="85">
        <v>307</v>
      </c>
    </row>
    <row r="13636" spans="15:18" x14ac:dyDescent="0.3">
      <c r="O13636" s="85" t="s">
        <v>28060</v>
      </c>
      <c r="P13636" s="85" t="s">
        <v>28061</v>
      </c>
      <c r="Q13636" s="88">
        <v>3184.5</v>
      </c>
      <c r="R13636" s="85">
        <v>12</v>
      </c>
    </row>
    <row r="13637" spans="15:18" x14ac:dyDescent="0.3">
      <c r="O13637" s="85" t="s">
        <v>894</v>
      </c>
      <c r="P13637" s="85" t="s">
        <v>895</v>
      </c>
      <c r="Q13637" s="88">
        <v>3184.5</v>
      </c>
      <c r="R13637" s="85">
        <v>84</v>
      </c>
    </row>
    <row r="13638" spans="15:18" x14ac:dyDescent="0.3">
      <c r="O13638" s="85" t="s">
        <v>2262</v>
      </c>
      <c r="P13638" s="85" t="s">
        <v>2263</v>
      </c>
      <c r="Q13638" s="88">
        <v>3184.5</v>
      </c>
      <c r="R13638" s="85">
        <v>2</v>
      </c>
    </row>
    <row r="13639" spans="15:18" x14ac:dyDescent="0.3">
      <c r="O13639" s="85" t="s">
        <v>2264</v>
      </c>
      <c r="P13639" s="85" t="s">
        <v>2265</v>
      </c>
      <c r="Q13639" s="88">
        <v>3184.5</v>
      </c>
      <c r="R13639" s="85">
        <v>31</v>
      </c>
    </row>
    <row r="13640" spans="15:18" x14ac:dyDescent="0.3">
      <c r="O13640" s="85" t="s">
        <v>908</v>
      </c>
      <c r="P13640" s="85" t="s">
        <v>909</v>
      </c>
      <c r="Q13640" s="88">
        <v>3184.5</v>
      </c>
      <c r="R13640" s="85">
        <v>102</v>
      </c>
    </row>
    <row r="13641" spans="15:18" x14ac:dyDescent="0.3">
      <c r="O13641" s="85" t="s">
        <v>28062</v>
      </c>
      <c r="P13641" s="85" t="s">
        <v>28063</v>
      </c>
      <c r="Q13641" s="88">
        <v>3536.25</v>
      </c>
      <c r="R13641" s="85">
        <v>2</v>
      </c>
    </row>
    <row r="13642" spans="15:18" x14ac:dyDescent="0.3">
      <c r="O13642" s="85" t="s">
        <v>28064</v>
      </c>
      <c r="P13642" s="85" t="s">
        <v>28065</v>
      </c>
      <c r="Q13642" s="88">
        <v>3536.25</v>
      </c>
      <c r="R13642" s="85">
        <v>0</v>
      </c>
    </row>
    <row r="13643" spans="15:18" x14ac:dyDescent="0.3">
      <c r="O13643" s="85" t="s">
        <v>272</v>
      </c>
      <c r="P13643" s="85" t="s">
        <v>273</v>
      </c>
      <c r="Q13643" s="88">
        <v>2759.4</v>
      </c>
      <c r="R13643" s="85">
        <v>11</v>
      </c>
    </row>
    <row r="13644" spans="15:18" x14ac:dyDescent="0.3">
      <c r="O13644" s="85" t="s">
        <v>274</v>
      </c>
      <c r="P13644" s="85" t="s">
        <v>2227</v>
      </c>
      <c r="Q13644" s="88">
        <v>2759.4</v>
      </c>
      <c r="R13644" s="85">
        <v>15</v>
      </c>
    </row>
    <row r="13645" spans="15:18" x14ac:dyDescent="0.3">
      <c r="O13645" s="85" t="s">
        <v>28066</v>
      </c>
      <c r="P13645" s="85" t="s">
        <v>28067</v>
      </c>
      <c r="Q13645" s="88">
        <v>2759.4</v>
      </c>
      <c r="R13645" s="85">
        <v>-3</v>
      </c>
    </row>
    <row r="13646" spans="15:18" x14ac:dyDescent="0.3">
      <c r="O13646" s="85" t="s">
        <v>28068</v>
      </c>
      <c r="P13646" s="85" t="s">
        <v>28069</v>
      </c>
      <c r="Q13646" s="88">
        <v>14999.92</v>
      </c>
      <c r="R13646" s="85">
        <v>0</v>
      </c>
    </row>
    <row r="13647" spans="15:18" x14ac:dyDescent="0.3">
      <c r="O13647" s="85" t="s">
        <v>1861</v>
      </c>
      <c r="P13647" s="85" t="s">
        <v>1862</v>
      </c>
      <c r="Q13647" s="88">
        <v>4245.3</v>
      </c>
      <c r="R13647" s="85">
        <v>-7</v>
      </c>
    </row>
    <row r="13648" spans="15:18" x14ac:dyDescent="0.3">
      <c r="O13648" s="85" t="s">
        <v>28070</v>
      </c>
      <c r="P13648" s="85" t="s">
        <v>28071</v>
      </c>
      <c r="Q13648" s="88">
        <v>2759.4</v>
      </c>
      <c r="R13648" s="85">
        <v>0</v>
      </c>
    </row>
    <row r="13649" spans="15:18" x14ac:dyDescent="0.3">
      <c r="O13649" s="85" t="s">
        <v>28072</v>
      </c>
      <c r="P13649" s="85" t="s">
        <v>28073</v>
      </c>
      <c r="Q13649" s="88">
        <v>2759.4</v>
      </c>
      <c r="R13649" s="85">
        <v>-16</v>
      </c>
    </row>
    <row r="13650" spans="15:18" x14ac:dyDescent="0.3">
      <c r="O13650" s="85" t="s">
        <v>275</v>
      </c>
      <c r="P13650" s="85" t="s">
        <v>276</v>
      </c>
      <c r="Q13650" s="88">
        <v>2759.4</v>
      </c>
      <c r="R13650" s="85">
        <v>14</v>
      </c>
    </row>
    <row r="13651" spans="15:18" x14ac:dyDescent="0.3">
      <c r="O13651" s="85" t="s">
        <v>268</v>
      </c>
      <c r="P13651" s="85" t="s">
        <v>269</v>
      </c>
      <c r="Q13651" s="88">
        <v>2759.4</v>
      </c>
      <c r="R13651" s="85">
        <v>24</v>
      </c>
    </row>
    <row r="13652" spans="15:18" x14ac:dyDescent="0.3">
      <c r="O13652" s="85" t="s">
        <v>264</v>
      </c>
      <c r="P13652" s="85" t="s">
        <v>265</v>
      </c>
      <c r="Q13652" s="88">
        <v>2759.4</v>
      </c>
      <c r="R13652" s="85">
        <v>-4</v>
      </c>
    </row>
    <row r="13653" spans="15:18" x14ac:dyDescent="0.3">
      <c r="O13653" s="85" t="s">
        <v>266</v>
      </c>
      <c r="P13653" s="85" t="s">
        <v>267</v>
      </c>
      <c r="Q13653" s="88">
        <v>2759.4</v>
      </c>
      <c r="R13653" s="85">
        <v>2</v>
      </c>
    </row>
    <row r="13654" spans="15:18" x14ac:dyDescent="0.3">
      <c r="O13654" s="85" t="s">
        <v>28074</v>
      </c>
      <c r="P13654" s="85" t="s">
        <v>28075</v>
      </c>
      <c r="Q13654" s="88">
        <v>2759.4</v>
      </c>
      <c r="R13654" s="85">
        <v>0</v>
      </c>
    </row>
    <row r="13655" spans="15:18" x14ac:dyDescent="0.3">
      <c r="O13655" s="85" t="s">
        <v>28076</v>
      </c>
      <c r="P13655" s="85" t="s">
        <v>28077</v>
      </c>
      <c r="Q13655" s="88">
        <v>2759.4</v>
      </c>
      <c r="R13655" s="85">
        <v>0</v>
      </c>
    </row>
    <row r="13656" spans="15:18" x14ac:dyDescent="0.3">
      <c r="O13656" s="85" t="s">
        <v>28078</v>
      </c>
      <c r="P13656" s="85" t="s">
        <v>28079</v>
      </c>
      <c r="Q13656" s="88">
        <v>2759.4</v>
      </c>
      <c r="R13656" s="85">
        <v>0</v>
      </c>
    </row>
    <row r="13657" spans="15:18" x14ac:dyDescent="0.3">
      <c r="O13657" s="85" t="s">
        <v>270</v>
      </c>
      <c r="P13657" s="85" t="s">
        <v>271</v>
      </c>
      <c r="Q13657" s="88">
        <v>2759.4</v>
      </c>
      <c r="R13657" s="85">
        <v>57</v>
      </c>
    </row>
    <row r="13658" spans="15:18" x14ac:dyDescent="0.3">
      <c r="O13658" s="85" t="s">
        <v>28080</v>
      </c>
      <c r="P13658" s="85" t="s">
        <v>28081</v>
      </c>
      <c r="Q13658" s="88">
        <v>23742.02</v>
      </c>
      <c r="R13658" s="85">
        <v>3</v>
      </c>
    </row>
    <row r="13659" spans="15:18" x14ac:dyDescent="0.3">
      <c r="O13659" s="85" t="s">
        <v>28082</v>
      </c>
      <c r="P13659" s="85" t="s">
        <v>28083</v>
      </c>
      <c r="Q13659" s="88">
        <v>21699.19</v>
      </c>
      <c r="R13659" s="85">
        <v>24</v>
      </c>
    </row>
    <row r="13660" spans="15:18" x14ac:dyDescent="0.3">
      <c r="O13660" s="85" t="s">
        <v>28084</v>
      </c>
      <c r="P13660" s="85" t="s">
        <v>28085</v>
      </c>
      <c r="Q13660" s="88">
        <v>20272.87</v>
      </c>
      <c r="R13660" s="85">
        <v>0</v>
      </c>
    </row>
    <row r="13661" spans="15:18" x14ac:dyDescent="0.3">
      <c r="O13661" s="85" t="s">
        <v>28086</v>
      </c>
      <c r="P13661" s="85" t="s">
        <v>28087</v>
      </c>
      <c r="Q13661" s="88">
        <v>34689.49</v>
      </c>
      <c r="R13661" s="85">
        <v>0</v>
      </c>
    </row>
    <row r="13662" spans="15:18" x14ac:dyDescent="0.3">
      <c r="O13662" s="85" t="s">
        <v>28088</v>
      </c>
      <c r="P13662" s="85" t="s">
        <v>28089</v>
      </c>
      <c r="Q13662" s="88">
        <v>22524.85</v>
      </c>
      <c r="R13662" s="85">
        <v>0</v>
      </c>
    </row>
    <row r="13663" spans="15:18" x14ac:dyDescent="0.3">
      <c r="O13663" s="85" t="s">
        <v>28090</v>
      </c>
      <c r="P13663" s="85" t="s">
        <v>28091</v>
      </c>
      <c r="Q13663" s="88">
        <v>2829</v>
      </c>
      <c r="R13663" s="85">
        <v>0</v>
      </c>
    </row>
    <row r="13664" spans="15:18" x14ac:dyDescent="0.3">
      <c r="O13664" s="85" t="s">
        <v>28092</v>
      </c>
      <c r="P13664" s="85" t="s">
        <v>28093</v>
      </c>
      <c r="Q13664" s="88">
        <v>2828.7</v>
      </c>
      <c r="R13664" s="85">
        <v>8</v>
      </c>
    </row>
    <row r="13665" spans="15:18" x14ac:dyDescent="0.3">
      <c r="O13665" s="85" t="s">
        <v>28094</v>
      </c>
      <c r="P13665" s="85" t="s">
        <v>28095</v>
      </c>
      <c r="Q13665" s="88">
        <v>2828.7</v>
      </c>
      <c r="R13665" s="85">
        <v>-4</v>
      </c>
    </row>
    <row r="13666" spans="15:18" x14ac:dyDescent="0.3">
      <c r="O13666" s="85" t="s">
        <v>28096</v>
      </c>
      <c r="P13666" s="85" t="s">
        <v>28097</v>
      </c>
      <c r="Q13666" s="88">
        <v>2476.5</v>
      </c>
      <c r="R13666" s="85">
        <v>0</v>
      </c>
    </row>
    <row r="13667" spans="15:18" x14ac:dyDescent="0.3">
      <c r="O13667" s="85" t="s">
        <v>28098</v>
      </c>
      <c r="P13667" s="85" t="s">
        <v>28099</v>
      </c>
      <c r="Q13667" s="88">
        <v>2476.5</v>
      </c>
      <c r="R13667" s="85">
        <v>0</v>
      </c>
    </row>
    <row r="13668" spans="15:18" x14ac:dyDescent="0.3">
      <c r="O13668" s="85" t="s">
        <v>28100</v>
      </c>
      <c r="P13668" s="85" t="s">
        <v>28101</v>
      </c>
      <c r="Q13668" s="88">
        <v>2476.5</v>
      </c>
      <c r="R13668" s="85">
        <v>5</v>
      </c>
    </row>
    <row r="13669" spans="15:18" x14ac:dyDescent="0.3">
      <c r="O13669" s="85" t="s">
        <v>28102</v>
      </c>
      <c r="P13669" s="85" t="s">
        <v>28103</v>
      </c>
      <c r="Q13669" s="88">
        <v>2476.5</v>
      </c>
      <c r="R13669" s="85">
        <v>96</v>
      </c>
    </row>
    <row r="13670" spans="15:18" x14ac:dyDescent="0.3">
      <c r="O13670" s="85" t="s">
        <v>28104</v>
      </c>
      <c r="P13670" s="85" t="s">
        <v>28105</v>
      </c>
      <c r="Q13670" s="88">
        <v>2476.5</v>
      </c>
      <c r="R13670" s="85">
        <v>104</v>
      </c>
    </row>
    <row r="13671" spans="15:18" x14ac:dyDescent="0.3">
      <c r="O13671" s="85" t="s">
        <v>28106</v>
      </c>
      <c r="P13671" s="85" t="s">
        <v>28107</v>
      </c>
      <c r="Q13671" s="88">
        <v>2476.5</v>
      </c>
      <c r="R13671" s="85">
        <v>280</v>
      </c>
    </row>
    <row r="13672" spans="15:18" x14ac:dyDescent="0.3">
      <c r="O13672" s="85" t="s">
        <v>28108</v>
      </c>
      <c r="P13672" s="85" t="s">
        <v>28109</v>
      </c>
      <c r="Q13672" s="88">
        <v>2476.5</v>
      </c>
      <c r="R13672" s="85">
        <v>24</v>
      </c>
    </row>
    <row r="13673" spans="15:18" x14ac:dyDescent="0.3">
      <c r="O13673" s="85" t="s">
        <v>28110</v>
      </c>
      <c r="P13673" s="85" t="s">
        <v>28111</v>
      </c>
      <c r="Q13673" s="88">
        <v>2476.5</v>
      </c>
      <c r="R13673" s="85">
        <v>7</v>
      </c>
    </row>
    <row r="13674" spans="15:18" x14ac:dyDescent="0.3">
      <c r="O13674" s="85" t="s">
        <v>28112</v>
      </c>
      <c r="P13674" s="85" t="s">
        <v>28113</v>
      </c>
      <c r="Q13674" s="88">
        <v>2476.5</v>
      </c>
      <c r="R13674" s="85">
        <v>-8</v>
      </c>
    </row>
    <row r="13675" spans="15:18" x14ac:dyDescent="0.3">
      <c r="O13675" s="85" t="s">
        <v>28114</v>
      </c>
      <c r="P13675" s="85" t="s">
        <v>28115</v>
      </c>
      <c r="Q13675" s="88">
        <v>2476.5</v>
      </c>
      <c r="R13675" s="85">
        <v>263</v>
      </c>
    </row>
    <row r="13676" spans="15:18" x14ac:dyDescent="0.3">
      <c r="O13676" s="85" t="s">
        <v>28116</v>
      </c>
      <c r="P13676" s="85" t="s">
        <v>28117</v>
      </c>
      <c r="Q13676" s="88">
        <v>2476.35</v>
      </c>
      <c r="R13676" s="85">
        <v>120</v>
      </c>
    </row>
    <row r="13677" spans="15:18" x14ac:dyDescent="0.3">
      <c r="O13677" s="85" t="s">
        <v>28118</v>
      </c>
      <c r="P13677" s="85" t="s">
        <v>28119</v>
      </c>
      <c r="Q13677" s="88">
        <v>2476.5</v>
      </c>
      <c r="R13677" s="85">
        <v>134</v>
      </c>
    </row>
    <row r="13678" spans="15:18" x14ac:dyDescent="0.3">
      <c r="O13678" s="85" t="s">
        <v>28120</v>
      </c>
      <c r="P13678" s="85" t="s">
        <v>28121</v>
      </c>
      <c r="Q13678" s="88">
        <v>2476.5</v>
      </c>
      <c r="R13678" s="85">
        <v>111</v>
      </c>
    </row>
    <row r="13679" spans="15:18" x14ac:dyDescent="0.3">
      <c r="O13679" s="85" t="s">
        <v>28122</v>
      </c>
      <c r="P13679" s="85" t="s">
        <v>28123</v>
      </c>
      <c r="Q13679" s="88">
        <v>2476.5</v>
      </c>
      <c r="R13679" s="85">
        <v>-1</v>
      </c>
    </row>
    <row r="13680" spans="15:18" x14ac:dyDescent="0.3">
      <c r="O13680" s="85" t="s">
        <v>28124</v>
      </c>
      <c r="P13680" s="85" t="s">
        <v>28125</v>
      </c>
      <c r="Q13680" s="88">
        <v>2476.5</v>
      </c>
      <c r="R13680" s="85">
        <v>21</v>
      </c>
    </row>
    <row r="13681" spans="15:18" x14ac:dyDescent="0.3">
      <c r="O13681" s="85" t="s">
        <v>28126</v>
      </c>
      <c r="P13681" s="85" t="s">
        <v>33409</v>
      </c>
      <c r="Q13681" s="88">
        <v>999</v>
      </c>
      <c r="R13681" s="85">
        <v>7</v>
      </c>
    </row>
    <row r="13682" spans="15:18" x14ac:dyDescent="0.3">
      <c r="O13682" s="85" t="s">
        <v>28127</v>
      </c>
      <c r="P13682" s="85" t="s">
        <v>33410</v>
      </c>
      <c r="Q13682" s="88">
        <v>999</v>
      </c>
      <c r="R13682" s="85">
        <v>44</v>
      </c>
    </row>
    <row r="13683" spans="15:18" x14ac:dyDescent="0.3">
      <c r="O13683" s="85" t="s">
        <v>28128</v>
      </c>
      <c r="P13683" s="85" t="s">
        <v>33411</v>
      </c>
      <c r="Q13683" s="88">
        <v>999</v>
      </c>
      <c r="R13683" s="85">
        <v>64</v>
      </c>
    </row>
    <row r="13684" spans="15:18" x14ac:dyDescent="0.3">
      <c r="O13684" s="85" t="s">
        <v>28129</v>
      </c>
      <c r="P13684" s="85" t="s">
        <v>33412</v>
      </c>
      <c r="Q13684" s="88">
        <v>999</v>
      </c>
      <c r="R13684" s="85">
        <v>-37</v>
      </c>
    </row>
    <row r="13685" spans="15:18" x14ac:dyDescent="0.3">
      <c r="O13685" s="85" t="s">
        <v>28130</v>
      </c>
      <c r="P13685" s="85" t="s">
        <v>28131</v>
      </c>
      <c r="Q13685" s="88">
        <v>3566.7</v>
      </c>
      <c r="R13685" s="85">
        <v>-5</v>
      </c>
    </row>
    <row r="13686" spans="15:18" x14ac:dyDescent="0.3">
      <c r="O13686" s="85" t="s">
        <v>2815</v>
      </c>
      <c r="P13686" s="85" t="s">
        <v>2816</v>
      </c>
      <c r="Q13686" s="88">
        <v>3566.7</v>
      </c>
      <c r="R13686" s="85">
        <v>472</v>
      </c>
    </row>
    <row r="13687" spans="15:18" x14ac:dyDescent="0.3">
      <c r="O13687" s="85" t="s">
        <v>2821</v>
      </c>
      <c r="P13687" s="85" t="s">
        <v>2822</v>
      </c>
      <c r="Q13687" s="88">
        <v>3566.7</v>
      </c>
      <c r="R13687" s="85">
        <v>109</v>
      </c>
    </row>
    <row r="13688" spans="15:18" x14ac:dyDescent="0.3">
      <c r="O13688" s="85" t="s">
        <v>2825</v>
      </c>
      <c r="P13688" s="85" t="s">
        <v>2826</v>
      </c>
      <c r="Q13688" s="88">
        <v>3566.7</v>
      </c>
      <c r="R13688" s="85">
        <v>239</v>
      </c>
    </row>
    <row r="13689" spans="15:18" x14ac:dyDescent="0.3">
      <c r="O13689" s="85" t="s">
        <v>2817</v>
      </c>
      <c r="P13689" s="85" t="s">
        <v>2818</v>
      </c>
      <c r="Q13689" s="88">
        <v>3566.7</v>
      </c>
      <c r="R13689" s="85">
        <v>8</v>
      </c>
    </row>
    <row r="13690" spans="15:18" x14ac:dyDescent="0.3">
      <c r="O13690" s="85" t="s">
        <v>2819</v>
      </c>
      <c r="P13690" s="85" t="s">
        <v>2820</v>
      </c>
      <c r="Q13690" s="88">
        <v>3566.7</v>
      </c>
      <c r="R13690" s="85">
        <v>36</v>
      </c>
    </row>
    <row r="13691" spans="15:18" x14ac:dyDescent="0.3">
      <c r="O13691" s="85" t="s">
        <v>28132</v>
      </c>
      <c r="P13691" s="85" t="s">
        <v>28133</v>
      </c>
      <c r="Q13691" s="88">
        <v>3566.7</v>
      </c>
      <c r="R13691" s="85">
        <v>-6</v>
      </c>
    </row>
    <row r="13692" spans="15:18" x14ac:dyDescent="0.3">
      <c r="O13692" s="85" t="s">
        <v>28134</v>
      </c>
      <c r="P13692" s="85" t="s">
        <v>28135</v>
      </c>
      <c r="Q13692" s="88">
        <v>3566.7</v>
      </c>
      <c r="R13692" s="85">
        <v>-2</v>
      </c>
    </row>
    <row r="13693" spans="15:18" x14ac:dyDescent="0.3">
      <c r="O13693" s="85" t="s">
        <v>2823</v>
      </c>
      <c r="P13693" s="85" t="s">
        <v>2824</v>
      </c>
      <c r="Q13693" s="88">
        <v>3566.7</v>
      </c>
      <c r="R13693" s="85">
        <v>-11</v>
      </c>
    </row>
    <row r="13694" spans="15:18" x14ac:dyDescent="0.3">
      <c r="O13694" s="85" t="s">
        <v>28136</v>
      </c>
      <c r="P13694" s="85" t="s">
        <v>28137</v>
      </c>
      <c r="Q13694" s="88">
        <v>3566.7</v>
      </c>
      <c r="R13694" s="85">
        <v>-18</v>
      </c>
    </row>
    <row r="13695" spans="15:18" x14ac:dyDescent="0.3">
      <c r="O13695" s="85" t="s">
        <v>2827</v>
      </c>
      <c r="P13695" s="85" t="s">
        <v>2828</v>
      </c>
      <c r="Q13695" s="88">
        <v>3566.7</v>
      </c>
      <c r="R13695" s="85">
        <v>200</v>
      </c>
    </row>
    <row r="13696" spans="15:18" x14ac:dyDescent="0.3">
      <c r="O13696" s="85" t="s">
        <v>2829</v>
      </c>
      <c r="P13696" s="85" t="s">
        <v>2830</v>
      </c>
      <c r="Q13696" s="88">
        <v>3566.7</v>
      </c>
      <c r="R13696" s="85">
        <v>64</v>
      </c>
    </row>
    <row r="13697" spans="15:18" x14ac:dyDescent="0.3">
      <c r="O13697" s="85" t="s">
        <v>28138</v>
      </c>
      <c r="P13697" s="85" t="s">
        <v>28139</v>
      </c>
      <c r="Q13697" s="88">
        <v>3566.7</v>
      </c>
      <c r="R13697" s="85">
        <v>-3</v>
      </c>
    </row>
    <row r="13698" spans="15:18" x14ac:dyDescent="0.3">
      <c r="O13698" s="85" t="s">
        <v>28140</v>
      </c>
      <c r="P13698" s="85" t="s">
        <v>28141</v>
      </c>
      <c r="Q13698" s="88">
        <v>3566.7</v>
      </c>
      <c r="R13698" s="85">
        <v>-5</v>
      </c>
    </row>
    <row r="13699" spans="15:18" x14ac:dyDescent="0.3">
      <c r="O13699" s="85" t="s">
        <v>28142</v>
      </c>
      <c r="P13699" s="85" t="s">
        <v>28143</v>
      </c>
      <c r="Q13699" s="88">
        <v>4174.6499999999996</v>
      </c>
      <c r="R13699" s="85">
        <v>-3</v>
      </c>
    </row>
    <row r="13700" spans="15:18" x14ac:dyDescent="0.3">
      <c r="O13700" s="85" t="s">
        <v>28144</v>
      </c>
      <c r="P13700" s="85" t="s">
        <v>28145</v>
      </c>
      <c r="Q13700" s="88">
        <v>4174.6499999999996</v>
      </c>
      <c r="R13700" s="85">
        <v>0</v>
      </c>
    </row>
    <row r="13701" spans="15:18" x14ac:dyDescent="0.3">
      <c r="O13701" s="85" t="s">
        <v>28146</v>
      </c>
      <c r="P13701" s="85" t="s">
        <v>28147</v>
      </c>
      <c r="Q13701" s="88">
        <v>4174.6499999999996</v>
      </c>
      <c r="R13701" s="85">
        <v>0</v>
      </c>
    </row>
    <row r="13702" spans="15:18" x14ac:dyDescent="0.3">
      <c r="O13702" s="85" t="s">
        <v>28148</v>
      </c>
      <c r="P13702" s="85" t="s">
        <v>28149</v>
      </c>
      <c r="Q13702" s="88">
        <v>4174.6499999999996</v>
      </c>
      <c r="R13702" s="85">
        <v>0</v>
      </c>
    </row>
    <row r="13703" spans="15:18" x14ac:dyDescent="0.3">
      <c r="O13703" s="85" t="s">
        <v>28150</v>
      </c>
      <c r="P13703" s="85" t="s">
        <v>28151</v>
      </c>
      <c r="Q13703" s="88">
        <v>4174.6499999999996</v>
      </c>
      <c r="R13703" s="85">
        <v>0</v>
      </c>
    </row>
    <row r="13704" spans="15:18" x14ac:dyDescent="0.3">
      <c r="O13704" s="85" t="s">
        <v>28152</v>
      </c>
      <c r="P13704" s="85" t="s">
        <v>28153</v>
      </c>
      <c r="Q13704" s="88">
        <v>4174.6499999999996</v>
      </c>
      <c r="R13704" s="85">
        <v>0</v>
      </c>
    </row>
    <row r="13705" spans="15:18" x14ac:dyDescent="0.3">
      <c r="O13705" s="85" t="s">
        <v>28154</v>
      </c>
      <c r="P13705" s="85" t="s">
        <v>28155</v>
      </c>
      <c r="Q13705" s="88">
        <v>4174.6499999999996</v>
      </c>
      <c r="R13705" s="85">
        <v>0</v>
      </c>
    </row>
    <row r="13706" spans="15:18" x14ac:dyDescent="0.3">
      <c r="O13706" s="85" t="s">
        <v>28156</v>
      </c>
      <c r="P13706" s="85" t="s">
        <v>28157</v>
      </c>
      <c r="Q13706" s="88">
        <v>4174.6499999999996</v>
      </c>
      <c r="R13706" s="85">
        <v>6</v>
      </c>
    </row>
    <row r="13707" spans="15:18" x14ac:dyDescent="0.3">
      <c r="O13707" s="85" t="s">
        <v>28158</v>
      </c>
      <c r="P13707" s="85" t="s">
        <v>28159</v>
      </c>
      <c r="Q13707" s="88">
        <v>1555.2</v>
      </c>
      <c r="R13707" s="85">
        <v>9652</v>
      </c>
    </row>
    <row r="13708" spans="15:18" x14ac:dyDescent="0.3">
      <c r="O13708" s="85" t="s">
        <v>28160</v>
      </c>
      <c r="P13708" s="85" t="s">
        <v>28161</v>
      </c>
      <c r="Q13708" s="88">
        <v>1413.75</v>
      </c>
      <c r="R13708" s="85">
        <v>5947</v>
      </c>
    </row>
    <row r="13709" spans="15:18" x14ac:dyDescent="0.3">
      <c r="O13709" s="85" t="s">
        <v>28162</v>
      </c>
      <c r="P13709" s="85" t="s">
        <v>34907</v>
      </c>
      <c r="Q13709" s="88">
        <v>41604.6</v>
      </c>
      <c r="R13709" s="85">
        <v>0</v>
      </c>
    </row>
    <row r="13710" spans="15:18" x14ac:dyDescent="0.3">
      <c r="O13710" s="85" t="s">
        <v>28163</v>
      </c>
      <c r="P13710" s="85" t="s">
        <v>28164</v>
      </c>
      <c r="Q13710" s="88">
        <v>47124.15</v>
      </c>
      <c r="R13710" s="85">
        <v>14</v>
      </c>
    </row>
    <row r="13711" spans="15:18" x14ac:dyDescent="0.3">
      <c r="O13711" s="85" t="s">
        <v>28165</v>
      </c>
      <c r="P13711" s="85" t="s">
        <v>28166</v>
      </c>
      <c r="Q13711" s="88">
        <v>47122.35</v>
      </c>
      <c r="R13711" s="85">
        <v>0</v>
      </c>
    </row>
    <row r="13712" spans="15:18" x14ac:dyDescent="0.3">
      <c r="O13712" s="85" t="s">
        <v>28167</v>
      </c>
      <c r="P13712" s="85" t="s">
        <v>28168</v>
      </c>
      <c r="Q13712" s="88">
        <v>61556.55</v>
      </c>
      <c r="R13712" s="85">
        <v>-1</v>
      </c>
    </row>
    <row r="13713" spans="15:18" x14ac:dyDescent="0.3">
      <c r="O13713" s="85" t="s">
        <v>28169</v>
      </c>
      <c r="P13713" s="85" t="s">
        <v>28170</v>
      </c>
      <c r="Q13713" s="88">
        <v>47123.4</v>
      </c>
      <c r="R13713" s="85">
        <v>0</v>
      </c>
    </row>
    <row r="13714" spans="15:18" x14ac:dyDescent="0.3">
      <c r="O13714" s="85" t="s">
        <v>28171</v>
      </c>
      <c r="P13714" s="85" t="s">
        <v>28172</v>
      </c>
      <c r="Q13714" s="88">
        <v>17306.099999999999</v>
      </c>
      <c r="R13714" s="85">
        <v>103</v>
      </c>
    </row>
    <row r="13715" spans="15:18" x14ac:dyDescent="0.3">
      <c r="O13715" s="85" t="s">
        <v>28173</v>
      </c>
      <c r="P13715" s="85" t="s">
        <v>28174</v>
      </c>
      <c r="Q13715" s="88">
        <v>33040.050000000003</v>
      </c>
      <c r="R13715" s="85">
        <v>124</v>
      </c>
    </row>
    <row r="13716" spans="15:18" x14ac:dyDescent="0.3">
      <c r="O13716" s="85" t="s">
        <v>28175</v>
      </c>
      <c r="P13716" s="85" t="s">
        <v>28176</v>
      </c>
      <c r="Q13716" s="88">
        <v>10613.25</v>
      </c>
      <c r="R13716" s="85">
        <v>432</v>
      </c>
    </row>
    <row r="13717" spans="15:18" x14ac:dyDescent="0.3">
      <c r="O13717" s="85" t="s">
        <v>523</v>
      </c>
      <c r="P13717" s="85" t="s">
        <v>524</v>
      </c>
      <c r="Q13717" s="88">
        <v>2080.0500000000002</v>
      </c>
      <c r="R13717" s="85">
        <v>144</v>
      </c>
    </row>
    <row r="13718" spans="15:18" x14ac:dyDescent="0.3">
      <c r="O13718" s="85" t="s">
        <v>509</v>
      </c>
      <c r="P13718" s="85" t="s">
        <v>510</v>
      </c>
      <c r="Q13718" s="88">
        <v>2080.35</v>
      </c>
      <c r="R13718" s="85">
        <v>0</v>
      </c>
    </row>
    <row r="13719" spans="15:18" x14ac:dyDescent="0.3">
      <c r="O13719" s="85" t="s">
        <v>28177</v>
      </c>
      <c r="P13719" s="85" t="s">
        <v>28178</v>
      </c>
      <c r="Q13719" s="88">
        <v>2080.35</v>
      </c>
      <c r="R13719" s="85">
        <v>10</v>
      </c>
    </row>
    <row r="13720" spans="15:18" x14ac:dyDescent="0.3">
      <c r="O13720" s="85" t="s">
        <v>521</v>
      </c>
      <c r="P13720" s="85" t="s">
        <v>522</v>
      </c>
      <c r="Q13720" s="88">
        <v>2080.35</v>
      </c>
      <c r="R13720" s="85">
        <v>1</v>
      </c>
    </row>
    <row r="13721" spans="15:18" x14ac:dyDescent="0.3">
      <c r="O13721" s="85" t="s">
        <v>505</v>
      </c>
      <c r="P13721" s="85" t="s">
        <v>506</v>
      </c>
      <c r="Q13721" s="88">
        <v>2080.35</v>
      </c>
      <c r="R13721" s="85">
        <v>95</v>
      </c>
    </row>
    <row r="13722" spans="15:18" x14ac:dyDescent="0.3">
      <c r="O13722" s="85" t="s">
        <v>28179</v>
      </c>
      <c r="P13722" s="85" t="s">
        <v>28180</v>
      </c>
      <c r="Q13722" s="88">
        <v>2080.35</v>
      </c>
      <c r="R13722" s="85">
        <v>1</v>
      </c>
    </row>
    <row r="13723" spans="15:18" x14ac:dyDescent="0.3">
      <c r="O13723" s="85" t="s">
        <v>517</v>
      </c>
      <c r="P13723" s="85" t="s">
        <v>518</v>
      </c>
      <c r="Q13723" s="88">
        <v>2080.35</v>
      </c>
      <c r="R13723" s="85">
        <v>11</v>
      </c>
    </row>
    <row r="13724" spans="15:18" x14ac:dyDescent="0.3">
      <c r="O13724" s="85" t="s">
        <v>28181</v>
      </c>
      <c r="P13724" s="85" t="s">
        <v>28182</v>
      </c>
      <c r="Q13724" s="88">
        <v>2080.0500000000002</v>
      </c>
      <c r="R13724" s="85">
        <v>0</v>
      </c>
    </row>
    <row r="13725" spans="15:18" x14ac:dyDescent="0.3">
      <c r="O13725" s="85" t="s">
        <v>515</v>
      </c>
      <c r="P13725" s="85" t="s">
        <v>516</v>
      </c>
      <c r="Q13725" s="88">
        <v>2080.35</v>
      </c>
      <c r="R13725" s="85">
        <v>28</v>
      </c>
    </row>
    <row r="13726" spans="15:18" x14ac:dyDescent="0.3">
      <c r="O13726" s="85" t="s">
        <v>28183</v>
      </c>
      <c r="P13726" s="85" t="s">
        <v>28184</v>
      </c>
      <c r="Q13726" s="88">
        <v>2080.35</v>
      </c>
      <c r="R13726" s="85">
        <v>-12</v>
      </c>
    </row>
    <row r="13727" spans="15:18" x14ac:dyDescent="0.3">
      <c r="O13727" s="85" t="s">
        <v>525</v>
      </c>
      <c r="P13727" s="85" t="s">
        <v>526</v>
      </c>
      <c r="Q13727" s="88">
        <v>2080.35</v>
      </c>
      <c r="R13727" s="85">
        <v>-7</v>
      </c>
    </row>
    <row r="13728" spans="15:18" x14ac:dyDescent="0.3">
      <c r="O13728" s="85" t="s">
        <v>529</v>
      </c>
      <c r="P13728" s="85" t="s">
        <v>530</v>
      </c>
      <c r="Q13728" s="88">
        <v>2080.35</v>
      </c>
      <c r="R13728" s="85">
        <v>0</v>
      </c>
    </row>
    <row r="13729" spans="15:18" x14ac:dyDescent="0.3">
      <c r="O13729" s="85" t="s">
        <v>513</v>
      </c>
      <c r="P13729" s="85" t="s">
        <v>514</v>
      </c>
      <c r="Q13729" s="88">
        <v>2080.35</v>
      </c>
      <c r="R13729" s="85">
        <v>1297</v>
      </c>
    </row>
    <row r="13730" spans="15:18" x14ac:dyDescent="0.3">
      <c r="O13730" s="85" t="s">
        <v>507</v>
      </c>
      <c r="P13730" s="85" t="s">
        <v>508</v>
      </c>
      <c r="Q13730" s="88">
        <v>2080.35</v>
      </c>
      <c r="R13730" s="85">
        <v>66</v>
      </c>
    </row>
    <row r="13731" spans="15:18" x14ac:dyDescent="0.3">
      <c r="O13731" s="85" t="s">
        <v>28185</v>
      </c>
      <c r="P13731" s="85" t="s">
        <v>28186</v>
      </c>
      <c r="Q13731" s="88">
        <v>2080.35</v>
      </c>
      <c r="R13731" s="85">
        <v>-13</v>
      </c>
    </row>
    <row r="13732" spans="15:18" x14ac:dyDescent="0.3">
      <c r="O13732" s="85" t="s">
        <v>28187</v>
      </c>
      <c r="P13732" s="85" t="s">
        <v>28188</v>
      </c>
      <c r="Q13732" s="88">
        <v>2080.35</v>
      </c>
      <c r="R13732" s="85">
        <v>3</v>
      </c>
    </row>
    <row r="13733" spans="15:18" x14ac:dyDescent="0.3">
      <c r="O13733" s="85" t="s">
        <v>28189</v>
      </c>
      <c r="P13733" s="85" t="s">
        <v>28190</v>
      </c>
      <c r="Q13733" s="88">
        <v>2080.35</v>
      </c>
      <c r="R13733" s="85">
        <v>0</v>
      </c>
    </row>
    <row r="13734" spans="15:18" x14ac:dyDescent="0.3">
      <c r="O13734" s="85" t="s">
        <v>553</v>
      </c>
      <c r="P13734" s="85" t="s">
        <v>554</v>
      </c>
      <c r="Q13734" s="88">
        <v>2080.35</v>
      </c>
      <c r="R13734" s="85">
        <v>38</v>
      </c>
    </row>
    <row r="13735" spans="15:18" x14ac:dyDescent="0.3">
      <c r="O13735" s="85" t="s">
        <v>28191</v>
      </c>
      <c r="P13735" s="85" t="s">
        <v>28192</v>
      </c>
      <c r="Q13735" s="88">
        <v>2080.35</v>
      </c>
      <c r="R13735" s="85">
        <v>2</v>
      </c>
    </row>
    <row r="13736" spans="15:18" x14ac:dyDescent="0.3">
      <c r="O13736" s="85" t="s">
        <v>533</v>
      </c>
      <c r="P13736" s="85" t="s">
        <v>534</v>
      </c>
      <c r="Q13736" s="88">
        <v>2080.35</v>
      </c>
      <c r="R13736" s="85">
        <v>27</v>
      </c>
    </row>
    <row r="13737" spans="15:18" x14ac:dyDescent="0.3">
      <c r="O13737" s="85" t="s">
        <v>28193</v>
      </c>
      <c r="P13737" s="85" t="s">
        <v>28194</v>
      </c>
      <c r="Q13737" s="88">
        <v>2080.35</v>
      </c>
      <c r="R13737" s="85">
        <v>4</v>
      </c>
    </row>
    <row r="13738" spans="15:18" x14ac:dyDescent="0.3">
      <c r="O13738" s="85" t="s">
        <v>501</v>
      </c>
      <c r="P13738" s="85" t="s">
        <v>502</v>
      </c>
      <c r="Q13738" s="88">
        <v>2080.35</v>
      </c>
      <c r="R13738" s="85">
        <v>28</v>
      </c>
    </row>
    <row r="13739" spans="15:18" x14ac:dyDescent="0.3">
      <c r="O13739" s="85" t="s">
        <v>28195</v>
      </c>
      <c r="P13739" s="85" t="s">
        <v>28196</v>
      </c>
      <c r="Q13739" s="88">
        <v>2080.35</v>
      </c>
      <c r="R13739" s="85">
        <v>7</v>
      </c>
    </row>
    <row r="13740" spans="15:18" x14ac:dyDescent="0.3">
      <c r="O13740" s="85" t="s">
        <v>543</v>
      </c>
      <c r="P13740" s="85" t="s">
        <v>544</v>
      </c>
      <c r="Q13740" s="88">
        <v>2080.35</v>
      </c>
      <c r="R13740" s="85">
        <v>20</v>
      </c>
    </row>
    <row r="13741" spans="15:18" x14ac:dyDescent="0.3">
      <c r="O13741" s="85" t="s">
        <v>28197</v>
      </c>
      <c r="P13741" s="85" t="s">
        <v>28198</v>
      </c>
      <c r="Q13741" s="88">
        <v>2080.35</v>
      </c>
      <c r="R13741" s="85">
        <v>0</v>
      </c>
    </row>
    <row r="13742" spans="15:18" x14ac:dyDescent="0.3">
      <c r="O13742" s="85" t="s">
        <v>535</v>
      </c>
      <c r="P13742" s="85" t="s">
        <v>536</v>
      </c>
      <c r="Q13742" s="88">
        <v>2080.35</v>
      </c>
      <c r="R13742" s="85">
        <v>24</v>
      </c>
    </row>
    <row r="13743" spans="15:18" x14ac:dyDescent="0.3">
      <c r="O13743" s="85" t="s">
        <v>499</v>
      </c>
      <c r="P13743" s="85" t="s">
        <v>500</v>
      </c>
      <c r="Q13743" s="88">
        <v>2080.35</v>
      </c>
      <c r="R13743" s="85">
        <v>87</v>
      </c>
    </row>
    <row r="13744" spans="15:18" x14ac:dyDescent="0.3">
      <c r="O13744" s="85" t="s">
        <v>28199</v>
      </c>
      <c r="P13744" s="85" t="s">
        <v>28200</v>
      </c>
      <c r="Q13744" s="88">
        <v>2080.35</v>
      </c>
      <c r="R13744" s="85">
        <v>-1</v>
      </c>
    </row>
    <row r="13745" spans="15:18" x14ac:dyDescent="0.3">
      <c r="O13745" s="85" t="s">
        <v>1865</v>
      </c>
      <c r="P13745" s="85" t="s">
        <v>1866</v>
      </c>
      <c r="Q13745" s="88">
        <v>2080.35</v>
      </c>
      <c r="R13745" s="85">
        <v>29</v>
      </c>
    </row>
    <row r="13746" spans="15:18" x14ac:dyDescent="0.3">
      <c r="O13746" s="85" t="s">
        <v>555</v>
      </c>
      <c r="P13746" s="85" t="s">
        <v>556</v>
      </c>
      <c r="Q13746" s="88">
        <v>2080.35</v>
      </c>
      <c r="R13746" s="85">
        <v>15</v>
      </c>
    </row>
    <row r="13747" spans="15:18" x14ac:dyDescent="0.3">
      <c r="O13747" s="85" t="s">
        <v>531</v>
      </c>
      <c r="P13747" s="85" t="s">
        <v>532</v>
      </c>
      <c r="Q13747" s="88">
        <v>2080.35</v>
      </c>
      <c r="R13747" s="85">
        <v>7</v>
      </c>
    </row>
    <row r="13748" spans="15:18" x14ac:dyDescent="0.3">
      <c r="O13748" s="85" t="s">
        <v>28201</v>
      </c>
      <c r="P13748" s="85" t="s">
        <v>28202</v>
      </c>
      <c r="Q13748" s="88">
        <v>2080.35</v>
      </c>
      <c r="R13748" s="85">
        <v>0</v>
      </c>
    </row>
    <row r="13749" spans="15:18" x14ac:dyDescent="0.3">
      <c r="O13749" s="85" t="s">
        <v>28203</v>
      </c>
      <c r="P13749" s="85" t="s">
        <v>28204</v>
      </c>
      <c r="Q13749" s="88">
        <v>2080.35</v>
      </c>
      <c r="R13749" s="85">
        <v>0</v>
      </c>
    </row>
    <row r="13750" spans="15:18" x14ac:dyDescent="0.3">
      <c r="O13750" s="85" t="s">
        <v>551</v>
      </c>
      <c r="P13750" s="85" t="s">
        <v>552</v>
      </c>
      <c r="Q13750" s="88">
        <v>2080.35</v>
      </c>
      <c r="R13750" s="85">
        <v>21</v>
      </c>
    </row>
    <row r="13751" spans="15:18" x14ac:dyDescent="0.3">
      <c r="O13751" s="85" t="s">
        <v>537</v>
      </c>
      <c r="P13751" s="85" t="s">
        <v>538</v>
      </c>
      <c r="Q13751" s="88">
        <v>2080.35</v>
      </c>
      <c r="R13751" s="85">
        <v>35</v>
      </c>
    </row>
    <row r="13752" spans="15:18" x14ac:dyDescent="0.3">
      <c r="O13752" s="85" t="s">
        <v>28205</v>
      </c>
      <c r="P13752" s="85" t="s">
        <v>28206</v>
      </c>
      <c r="Q13752" s="88">
        <v>2080.35</v>
      </c>
      <c r="R13752" s="85">
        <v>0</v>
      </c>
    </row>
    <row r="13753" spans="15:18" x14ac:dyDescent="0.3">
      <c r="O13753" s="85" t="s">
        <v>527</v>
      </c>
      <c r="P13753" s="85" t="s">
        <v>528</v>
      </c>
      <c r="Q13753" s="88">
        <v>2080.35</v>
      </c>
      <c r="R13753" s="85">
        <v>20</v>
      </c>
    </row>
    <row r="13754" spans="15:18" x14ac:dyDescent="0.3">
      <c r="O13754" s="85" t="s">
        <v>28207</v>
      </c>
      <c r="P13754" s="85" t="s">
        <v>28208</v>
      </c>
      <c r="Q13754" s="88">
        <v>2080.35</v>
      </c>
      <c r="R13754" s="85">
        <v>-36</v>
      </c>
    </row>
    <row r="13755" spans="15:18" x14ac:dyDescent="0.3">
      <c r="O13755" s="85" t="s">
        <v>28209</v>
      </c>
      <c r="P13755" s="85" t="s">
        <v>28210</v>
      </c>
      <c r="Q13755" s="88">
        <v>2080.35</v>
      </c>
      <c r="R13755" s="85">
        <v>2</v>
      </c>
    </row>
    <row r="13756" spans="15:18" x14ac:dyDescent="0.3">
      <c r="O13756" s="85" t="s">
        <v>28211</v>
      </c>
      <c r="P13756" s="85" t="s">
        <v>28212</v>
      </c>
      <c r="Q13756" s="88">
        <v>2080.35</v>
      </c>
      <c r="R13756" s="85">
        <v>-2</v>
      </c>
    </row>
    <row r="13757" spans="15:18" x14ac:dyDescent="0.3">
      <c r="O13757" s="85" t="s">
        <v>28213</v>
      </c>
      <c r="P13757" s="85" t="s">
        <v>28214</v>
      </c>
      <c r="Q13757" s="88">
        <v>2080.35</v>
      </c>
      <c r="R13757" s="85">
        <v>7</v>
      </c>
    </row>
    <row r="13758" spans="15:18" x14ac:dyDescent="0.3">
      <c r="O13758" s="85" t="s">
        <v>511</v>
      </c>
      <c r="P13758" s="85" t="s">
        <v>512</v>
      </c>
      <c r="Q13758" s="88">
        <v>2080.35</v>
      </c>
      <c r="R13758" s="85">
        <v>967</v>
      </c>
    </row>
    <row r="13759" spans="15:18" x14ac:dyDescent="0.3">
      <c r="O13759" s="85" t="s">
        <v>519</v>
      </c>
      <c r="P13759" s="85" t="s">
        <v>520</v>
      </c>
      <c r="Q13759" s="88">
        <v>2080.35</v>
      </c>
      <c r="R13759" s="85">
        <v>12</v>
      </c>
    </row>
    <row r="13760" spans="15:18" x14ac:dyDescent="0.3">
      <c r="O13760" s="85" t="s">
        <v>28215</v>
      </c>
      <c r="P13760" s="85" t="s">
        <v>28216</v>
      </c>
      <c r="Q13760" s="88">
        <v>2080.35</v>
      </c>
      <c r="R13760" s="85">
        <v>0</v>
      </c>
    </row>
    <row r="13761" spans="15:18" x14ac:dyDescent="0.3">
      <c r="O13761" s="85" t="s">
        <v>28217</v>
      </c>
      <c r="P13761" s="85" t="s">
        <v>28218</v>
      </c>
      <c r="Q13761" s="88">
        <v>2080.35</v>
      </c>
      <c r="R13761" s="85">
        <v>-4</v>
      </c>
    </row>
    <row r="13762" spans="15:18" x14ac:dyDescent="0.3">
      <c r="O13762" s="85" t="s">
        <v>28219</v>
      </c>
      <c r="P13762" s="85" t="s">
        <v>28220</v>
      </c>
      <c r="Q13762" s="88">
        <v>339</v>
      </c>
      <c r="R13762" s="85">
        <v>0</v>
      </c>
    </row>
    <row r="13763" spans="15:18" x14ac:dyDescent="0.3">
      <c r="O13763" s="85" t="s">
        <v>28221</v>
      </c>
      <c r="P13763" s="85" t="s">
        <v>28222</v>
      </c>
      <c r="Q13763" s="88">
        <v>6237.32</v>
      </c>
      <c r="R13763" s="85">
        <v>0</v>
      </c>
    </row>
    <row r="13764" spans="15:18" x14ac:dyDescent="0.3">
      <c r="O13764" s="85" t="s">
        <v>28223</v>
      </c>
      <c r="P13764" s="85" t="s">
        <v>28224</v>
      </c>
      <c r="Q13764" s="88">
        <v>1003697.4</v>
      </c>
      <c r="R13764" s="85">
        <v>0</v>
      </c>
    </row>
    <row r="13765" spans="15:18" x14ac:dyDescent="0.3">
      <c r="O13765" s="85" t="s">
        <v>28225</v>
      </c>
      <c r="P13765" s="85" t="s">
        <v>28226</v>
      </c>
      <c r="Q13765" s="88">
        <v>3025.88</v>
      </c>
      <c r="R13765" s="85">
        <v>-5</v>
      </c>
    </row>
    <row r="13766" spans="15:18" x14ac:dyDescent="0.3">
      <c r="O13766" s="85" t="s">
        <v>1669</v>
      </c>
      <c r="P13766" s="85" t="s">
        <v>1670</v>
      </c>
      <c r="Q13766" s="88">
        <v>2069.6999999999998</v>
      </c>
      <c r="R13766" s="85">
        <v>68</v>
      </c>
    </row>
    <row r="13767" spans="15:18" x14ac:dyDescent="0.3">
      <c r="O13767" s="85" t="s">
        <v>1677</v>
      </c>
      <c r="P13767" s="85" t="s">
        <v>1678</v>
      </c>
      <c r="Q13767" s="88">
        <v>2069.6999999999998</v>
      </c>
      <c r="R13767" s="85">
        <v>814</v>
      </c>
    </row>
    <row r="13768" spans="15:18" x14ac:dyDescent="0.3">
      <c r="O13768" s="85" t="s">
        <v>1679</v>
      </c>
      <c r="P13768" s="85" t="s">
        <v>1680</v>
      </c>
      <c r="Q13768" s="88">
        <v>2069.6999999999998</v>
      </c>
      <c r="R13768" s="85">
        <v>24</v>
      </c>
    </row>
    <row r="13769" spans="15:18" x14ac:dyDescent="0.3">
      <c r="O13769" s="85" t="s">
        <v>1689</v>
      </c>
      <c r="P13769" s="85" t="s">
        <v>1690</v>
      </c>
      <c r="Q13769" s="88">
        <v>2069.6999999999998</v>
      </c>
      <c r="R13769" s="85">
        <v>22</v>
      </c>
    </row>
    <row r="13770" spans="15:18" x14ac:dyDescent="0.3">
      <c r="O13770" s="85" t="s">
        <v>28227</v>
      </c>
      <c r="P13770" s="85" t="s">
        <v>28228</v>
      </c>
      <c r="Q13770" s="88">
        <v>2069.6999999999998</v>
      </c>
      <c r="R13770" s="85">
        <v>17</v>
      </c>
    </row>
    <row r="13771" spans="15:18" x14ac:dyDescent="0.3">
      <c r="O13771" s="85" t="s">
        <v>1697</v>
      </c>
      <c r="P13771" s="85" t="s">
        <v>1698</v>
      </c>
      <c r="Q13771" s="88">
        <v>2069.6999999999998</v>
      </c>
      <c r="R13771" s="85">
        <v>2</v>
      </c>
    </row>
    <row r="13772" spans="15:18" x14ac:dyDescent="0.3">
      <c r="O13772" s="85" t="s">
        <v>1611</v>
      </c>
      <c r="P13772" s="85" t="s">
        <v>1612</v>
      </c>
      <c r="Q13772" s="88">
        <v>2069.6999999999998</v>
      </c>
      <c r="R13772" s="85">
        <v>68</v>
      </c>
    </row>
    <row r="13773" spans="15:18" x14ac:dyDescent="0.3">
      <c r="O13773" s="85" t="s">
        <v>1637</v>
      </c>
      <c r="P13773" s="85" t="s">
        <v>1638</v>
      </c>
      <c r="Q13773" s="88">
        <v>2069.6999999999998</v>
      </c>
      <c r="R13773" s="85">
        <v>100</v>
      </c>
    </row>
    <row r="13774" spans="15:18" x14ac:dyDescent="0.3">
      <c r="O13774" s="85" t="s">
        <v>1649</v>
      </c>
      <c r="P13774" s="85" t="s">
        <v>1650</v>
      </c>
      <c r="Q13774" s="88">
        <v>2069.6999999999998</v>
      </c>
      <c r="R13774" s="85">
        <v>30</v>
      </c>
    </row>
    <row r="13775" spans="15:18" x14ac:dyDescent="0.3">
      <c r="O13775" s="85" t="s">
        <v>1651</v>
      </c>
      <c r="P13775" s="85" t="s">
        <v>1652</v>
      </c>
      <c r="Q13775" s="88">
        <v>2069.6999999999998</v>
      </c>
      <c r="R13775" s="85">
        <v>0</v>
      </c>
    </row>
    <row r="13776" spans="15:18" x14ac:dyDescent="0.3">
      <c r="O13776" s="85" t="s">
        <v>2451</v>
      </c>
      <c r="P13776" s="85" t="s">
        <v>2452</v>
      </c>
      <c r="Q13776" s="88">
        <v>2069.6999999999998</v>
      </c>
      <c r="R13776" s="85">
        <v>-10</v>
      </c>
    </row>
    <row r="13777" spans="15:18" x14ac:dyDescent="0.3">
      <c r="O13777" s="85" t="s">
        <v>1709</v>
      </c>
      <c r="P13777" s="85" t="s">
        <v>1710</v>
      </c>
      <c r="Q13777" s="88">
        <v>2069.6999999999998</v>
      </c>
      <c r="R13777" s="85">
        <v>56</v>
      </c>
    </row>
    <row r="13778" spans="15:18" x14ac:dyDescent="0.3">
      <c r="O13778" s="85" t="s">
        <v>1713</v>
      </c>
      <c r="P13778" s="85" t="s">
        <v>1714</v>
      </c>
      <c r="Q13778" s="88">
        <v>2069.6999999999998</v>
      </c>
      <c r="R13778" s="85">
        <v>92</v>
      </c>
    </row>
    <row r="13779" spans="15:18" x14ac:dyDescent="0.3">
      <c r="O13779" s="85" t="s">
        <v>28229</v>
      </c>
      <c r="P13779" s="85" t="s">
        <v>28230</v>
      </c>
      <c r="Q13779" s="88">
        <v>2069.6999999999998</v>
      </c>
      <c r="R13779" s="85">
        <v>6</v>
      </c>
    </row>
    <row r="13780" spans="15:18" x14ac:dyDescent="0.3">
      <c r="O13780" s="85" t="s">
        <v>1739</v>
      </c>
      <c r="P13780" s="85" t="s">
        <v>1740</v>
      </c>
      <c r="Q13780" s="88">
        <v>2069.6999999999998</v>
      </c>
      <c r="R13780" s="85">
        <v>104</v>
      </c>
    </row>
    <row r="13781" spans="15:18" x14ac:dyDescent="0.3">
      <c r="O13781" s="85" t="s">
        <v>1741</v>
      </c>
      <c r="P13781" s="85" t="s">
        <v>1742</v>
      </c>
      <c r="Q13781" s="88">
        <v>2069.6999999999998</v>
      </c>
      <c r="R13781" s="85">
        <v>122</v>
      </c>
    </row>
    <row r="13782" spans="15:18" x14ac:dyDescent="0.3">
      <c r="O13782" s="85" t="s">
        <v>1743</v>
      </c>
      <c r="P13782" s="85" t="s">
        <v>1744</v>
      </c>
      <c r="Q13782" s="88">
        <v>2069.6999999999998</v>
      </c>
      <c r="R13782" s="85">
        <v>85</v>
      </c>
    </row>
    <row r="13783" spans="15:18" x14ac:dyDescent="0.3">
      <c r="O13783" s="85" t="s">
        <v>28231</v>
      </c>
      <c r="P13783" s="85" t="s">
        <v>28232</v>
      </c>
      <c r="Q13783" s="88">
        <v>603.15</v>
      </c>
      <c r="R13783" s="85">
        <v>4552</v>
      </c>
    </row>
    <row r="13784" spans="15:18" x14ac:dyDescent="0.3">
      <c r="O13784" s="85" t="s">
        <v>28233</v>
      </c>
      <c r="P13784" s="85" t="s">
        <v>28234</v>
      </c>
      <c r="Q13784" s="88">
        <v>603.15</v>
      </c>
      <c r="R13784" s="85">
        <v>2428</v>
      </c>
    </row>
    <row r="13785" spans="15:18" x14ac:dyDescent="0.3">
      <c r="O13785" s="85" t="s">
        <v>28235</v>
      </c>
      <c r="P13785" s="85" t="s">
        <v>28236</v>
      </c>
      <c r="Q13785" s="88">
        <v>603.15</v>
      </c>
      <c r="R13785" s="85">
        <v>-82</v>
      </c>
    </row>
    <row r="13786" spans="15:18" x14ac:dyDescent="0.3">
      <c r="O13786" s="85" t="s">
        <v>28237</v>
      </c>
      <c r="P13786" s="85" t="s">
        <v>28238</v>
      </c>
      <c r="Q13786" s="88">
        <v>38611.4</v>
      </c>
      <c r="R13786" s="85">
        <v>0</v>
      </c>
    </row>
    <row r="13787" spans="15:18" x14ac:dyDescent="0.3">
      <c r="O13787" s="85" t="s">
        <v>28239</v>
      </c>
      <c r="P13787" s="85" t="s">
        <v>28240</v>
      </c>
      <c r="Q13787" s="88">
        <v>2317.5</v>
      </c>
      <c r="R13787" s="85">
        <v>-8</v>
      </c>
    </row>
    <row r="13788" spans="15:18" x14ac:dyDescent="0.3">
      <c r="O13788" s="85" t="s">
        <v>28241</v>
      </c>
      <c r="P13788" s="85" t="s">
        <v>28242</v>
      </c>
      <c r="Q13788" s="88">
        <v>44575.65</v>
      </c>
      <c r="R13788" s="85">
        <v>3</v>
      </c>
    </row>
    <row r="13789" spans="15:18" x14ac:dyDescent="0.3">
      <c r="O13789" s="85" t="s">
        <v>28243</v>
      </c>
      <c r="P13789" s="85" t="s">
        <v>28244</v>
      </c>
      <c r="Q13789" s="88">
        <v>44575.65</v>
      </c>
      <c r="R13789" s="85">
        <v>3</v>
      </c>
    </row>
    <row r="13790" spans="15:18" x14ac:dyDescent="0.3">
      <c r="O13790" s="85" t="s">
        <v>28245</v>
      </c>
      <c r="P13790" s="85" t="s">
        <v>28246</v>
      </c>
      <c r="Q13790" s="88">
        <v>44575.65</v>
      </c>
      <c r="R13790" s="85">
        <v>0</v>
      </c>
    </row>
    <row r="13791" spans="15:18" x14ac:dyDescent="0.3">
      <c r="O13791" s="85" t="s">
        <v>28247</v>
      </c>
      <c r="P13791" s="85" t="s">
        <v>28248</v>
      </c>
      <c r="Q13791" s="88">
        <v>44575.65</v>
      </c>
      <c r="R13791" s="85">
        <v>0</v>
      </c>
    </row>
    <row r="13792" spans="15:18" x14ac:dyDescent="0.3">
      <c r="O13792" s="85" t="s">
        <v>28249</v>
      </c>
      <c r="P13792" s="85" t="s">
        <v>28250</v>
      </c>
      <c r="Q13792" s="88">
        <v>44575.65</v>
      </c>
      <c r="R13792" s="85">
        <v>0</v>
      </c>
    </row>
    <row r="13793" spans="15:18" x14ac:dyDescent="0.3">
      <c r="O13793" s="85" t="s">
        <v>28251</v>
      </c>
      <c r="P13793" s="85" t="s">
        <v>28252</v>
      </c>
      <c r="Q13793" s="88">
        <v>52456.2</v>
      </c>
      <c r="R13793" s="85">
        <v>-11</v>
      </c>
    </row>
    <row r="13794" spans="15:18" x14ac:dyDescent="0.3">
      <c r="O13794" s="85" t="s">
        <v>28253</v>
      </c>
      <c r="P13794" s="85" t="s">
        <v>28254</v>
      </c>
      <c r="Q13794" s="88">
        <v>67989.75</v>
      </c>
      <c r="R13794" s="85">
        <v>7</v>
      </c>
    </row>
    <row r="13795" spans="15:18" x14ac:dyDescent="0.3">
      <c r="O13795" s="85" t="s">
        <v>28255</v>
      </c>
      <c r="P13795" s="85" t="s">
        <v>35332</v>
      </c>
      <c r="Q13795" s="88">
        <v>77599.05</v>
      </c>
      <c r="R13795" s="85">
        <v>34</v>
      </c>
    </row>
    <row r="13796" spans="15:18" x14ac:dyDescent="0.3">
      <c r="O13796" s="85" t="s">
        <v>28256</v>
      </c>
      <c r="P13796" s="85" t="s">
        <v>35333</v>
      </c>
      <c r="Q13796" s="88">
        <v>105815.1</v>
      </c>
      <c r="R13796" s="85">
        <v>19</v>
      </c>
    </row>
    <row r="13797" spans="15:18" x14ac:dyDescent="0.3">
      <c r="O13797" s="85" t="s">
        <v>28257</v>
      </c>
      <c r="P13797" s="85" t="s">
        <v>28258</v>
      </c>
      <c r="Q13797" s="88">
        <v>2965.05</v>
      </c>
      <c r="R13797" s="85">
        <v>718</v>
      </c>
    </row>
    <row r="13798" spans="15:18" x14ac:dyDescent="0.3">
      <c r="O13798" s="85" t="s">
        <v>28259</v>
      </c>
      <c r="P13798" s="85" t="s">
        <v>28260</v>
      </c>
      <c r="Q13798" s="88">
        <v>399</v>
      </c>
      <c r="R13798" s="85">
        <v>1408</v>
      </c>
    </row>
    <row r="13799" spans="15:18" x14ac:dyDescent="0.3">
      <c r="O13799" s="85" t="s">
        <v>28261</v>
      </c>
      <c r="P13799" s="85" t="s">
        <v>28262</v>
      </c>
      <c r="Q13799" s="88">
        <v>3184.05</v>
      </c>
      <c r="R13799" s="85">
        <v>0</v>
      </c>
    </row>
    <row r="13800" spans="15:18" x14ac:dyDescent="0.3">
      <c r="O13800" s="85" t="s">
        <v>28263</v>
      </c>
      <c r="P13800" s="85" t="s">
        <v>28262</v>
      </c>
      <c r="Q13800" s="88">
        <v>3184.05</v>
      </c>
      <c r="R13800" s="85">
        <v>0</v>
      </c>
    </row>
    <row r="13801" spans="15:18" x14ac:dyDescent="0.3">
      <c r="O13801" s="85" t="s">
        <v>28264</v>
      </c>
      <c r="P13801" s="85" t="s">
        <v>28262</v>
      </c>
      <c r="Q13801" s="88">
        <v>3184.05</v>
      </c>
      <c r="R13801" s="85">
        <v>0</v>
      </c>
    </row>
    <row r="13802" spans="15:18" x14ac:dyDescent="0.3">
      <c r="O13802" s="85" t="s">
        <v>1693</v>
      </c>
      <c r="P13802" s="85" t="s">
        <v>1694</v>
      </c>
      <c r="Q13802" s="88">
        <v>2069.6999999999998</v>
      </c>
      <c r="R13802" s="85">
        <v>16</v>
      </c>
    </row>
    <row r="13803" spans="15:18" x14ac:dyDescent="0.3">
      <c r="O13803" s="85" t="s">
        <v>28265</v>
      </c>
      <c r="P13803" s="85" t="s">
        <v>28262</v>
      </c>
      <c r="Q13803" s="88">
        <v>3184.05</v>
      </c>
      <c r="R13803" s="85">
        <v>0</v>
      </c>
    </row>
    <row r="13804" spans="15:18" x14ac:dyDescent="0.3">
      <c r="O13804" s="85" t="s">
        <v>28266</v>
      </c>
      <c r="P13804" s="85" t="s">
        <v>33413</v>
      </c>
      <c r="Q13804" s="88">
        <v>11335.67</v>
      </c>
      <c r="R13804" s="85">
        <v>4</v>
      </c>
    </row>
    <row r="13805" spans="15:18" x14ac:dyDescent="0.3">
      <c r="O13805" s="85" t="s">
        <v>28267</v>
      </c>
      <c r="P13805" s="85" t="s">
        <v>28262</v>
      </c>
      <c r="Q13805" s="88">
        <v>3184.05</v>
      </c>
      <c r="R13805" s="85">
        <v>0</v>
      </c>
    </row>
    <row r="13806" spans="15:18" x14ac:dyDescent="0.3">
      <c r="O13806" s="85" t="s">
        <v>28268</v>
      </c>
      <c r="P13806" s="85" t="s">
        <v>28262</v>
      </c>
      <c r="Q13806" s="88">
        <v>3184.05</v>
      </c>
      <c r="R13806" s="85">
        <v>0</v>
      </c>
    </row>
    <row r="13807" spans="15:18" x14ac:dyDescent="0.3">
      <c r="O13807" s="85" t="s">
        <v>28269</v>
      </c>
      <c r="P13807" s="85" t="s">
        <v>28262</v>
      </c>
      <c r="Q13807" s="88">
        <v>3184.05</v>
      </c>
      <c r="R13807" s="85">
        <v>0</v>
      </c>
    </row>
    <row r="13808" spans="15:18" x14ac:dyDescent="0.3">
      <c r="O13808" s="85" t="s">
        <v>1661</v>
      </c>
      <c r="P13808" s="85" t="s">
        <v>1662</v>
      </c>
      <c r="Q13808" s="88">
        <v>2069.6999999999998</v>
      </c>
      <c r="R13808" s="85">
        <v>67</v>
      </c>
    </row>
    <row r="13809" spans="15:18" x14ac:dyDescent="0.3">
      <c r="O13809" s="85" t="s">
        <v>28270</v>
      </c>
      <c r="P13809" s="85" t="s">
        <v>28262</v>
      </c>
      <c r="Q13809" s="88">
        <v>3184.05</v>
      </c>
      <c r="R13809" s="85">
        <v>0</v>
      </c>
    </row>
    <row r="13810" spans="15:18" x14ac:dyDescent="0.3">
      <c r="O13810" s="85" t="s">
        <v>1711</v>
      </c>
      <c r="P13810" s="85" t="s">
        <v>1712</v>
      </c>
      <c r="Q13810" s="88">
        <v>2069.6999999999998</v>
      </c>
      <c r="R13810" s="85">
        <v>-4</v>
      </c>
    </row>
    <row r="13811" spans="15:18" x14ac:dyDescent="0.3">
      <c r="O13811" s="85" t="s">
        <v>28271</v>
      </c>
      <c r="P13811" s="85" t="s">
        <v>28262</v>
      </c>
      <c r="Q13811" s="88">
        <v>3184.05</v>
      </c>
      <c r="R13811" s="85">
        <v>0</v>
      </c>
    </row>
    <row r="13812" spans="15:18" x14ac:dyDescent="0.3">
      <c r="O13812" s="85" t="s">
        <v>28272</v>
      </c>
      <c r="P13812" s="85" t="s">
        <v>28273</v>
      </c>
      <c r="Q13812" s="88">
        <v>48881.1</v>
      </c>
      <c r="R13812" s="85">
        <v>38</v>
      </c>
    </row>
    <row r="13813" spans="15:18" x14ac:dyDescent="0.3">
      <c r="O13813" s="85" t="s">
        <v>28274</v>
      </c>
      <c r="P13813" s="85" t="s">
        <v>28275</v>
      </c>
      <c r="Q13813" s="88">
        <v>6437.55</v>
      </c>
      <c r="R13813" s="85">
        <v>131</v>
      </c>
    </row>
    <row r="13814" spans="15:18" x14ac:dyDescent="0.3">
      <c r="O13814" s="85" t="s">
        <v>28276</v>
      </c>
      <c r="P13814" s="85" t="s">
        <v>28277</v>
      </c>
      <c r="Q13814" s="88">
        <v>9196.5</v>
      </c>
      <c r="R13814" s="85">
        <v>0</v>
      </c>
    </row>
    <row r="13815" spans="15:18" x14ac:dyDescent="0.3">
      <c r="O13815" s="85" t="s">
        <v>28278</v>
      </c>
      <c r="P13815" s="85" t="s">
        <v>28279</v>
      </c>
      <c r="Q13815" s="88">
        <v>2122.8000000000002</v>
      </c>
      <c r="R13815" s="85">
        <v>11</v>
      </c>
    </row>
    <row r="13816" spans="15:18" x14ac:dyDescent="0.3">
      <c r="O13816" s="85" t="s">
        <v>28280</v>
      </c>
      <c r="P13816" s="85" t="s">
        <v>28281</v>
      </c>
      <c r="Q13816" s="88">
        <v>2122.8000000000002</v>
      </c>
      <c r="R13816" s="85">
        <v>66</v>
      </c>
    </row>
    <row r="13817" spans="15:18" x14ac:dyDescent="0.3">
      <c r="O13817" s="85" t="s">
        <v>28282</v>
      </c>
      <c r="P13817" s="85" t="s">
        <v>28283</v>
      </c>
      <c r="Q13817" s="88">
        <v>2122.8000000000002</v>
      </c>
      <c r="R13817" s="85">
        <v>156</v>
      </c>
    </row>
    <row r="13818" spans="15:18" x14ac:dyDescent="0.3">
      <c r="O13818" s="85" t="s">
        <v>28284</v>
      </c>
      <c r="P13818" s="85" t="s">
        <v>28285</v>
      </c>
      <c r="Q13818" s="88">
        <v>2122.8000000000002</v>
      </c>
      <c r="R13818" s="85">
        <v>165</v>
      </c>
    </row>
    <row r="13819" spans="15:18" x14ac:dyDescent="0.3">
      <c r="O13819" s="85" t="s">
        <v>238</v>
      </c>
      <c r="P13819" s="85" t="s">
        <v>239</v>
      </c>
      <c r="Q13819" s="88">
        <v>2122.8000000000002</v>
      </c>
      <c r="R13819" s="85">
        <v>248</v>
      </c>
    </row>
    <row r="13820" spans="15:18" x14ac:dyDescent="0.3">
      <c r="O13820" s="85" t="s">
        <v>240</v>
      </c>
      <c r="P13820" s="85" t="s">
        <v>241</v>
      </c>
      <c r="Q13820" s="88">
        <v>2122.8000000000002</v>
      </c>
      <c r="R13820" s="85">
        <v>496</v>
      </c>
    </row>
    <row r="13821" spans="15:18" x14ac:dyDescent="0.3">
      <c r="O13821" s="85" t="s">
        <v>242</v>
      </c>
      <c r="P13821" s="85" t="s">
        <v>243</v>
      </c>
      <c r="Q13821" s="88">
        <v>2122.8000000000002</v>
      </c>
      <c r="R13821" s="85">
        <v>528</v>
      </c>
    </row>
    <row r="13822" spans="15:18" x14ac:dyDescent="0.3">
      <c r="O13822" s="85" t="s">
        <v>28286</v>
      </c>
      <c r="P13822" s="85" t="s">
        <v>28287</v>
      </c>
      <c r="Q13822" s="88">
        <v>2122.8000000000002</v>
      </c>
      <c r="R13822" s="85">
        <v>45</v>
      </c>
    </row>
    <row r="13823" spans="15:18" x14ac:dyDescent="0.3">
      <c r="O13823" s="85" t="s">
        <v>244</v>
      </c>
      <c r="P13823" s="85" t="s">
        <v>245</v>
      </c>
      <c r="Q13823" s="88">
        <v>2122.8000000000002</v>
      </c>
      <c r="R13823" s="85">
        <v>365</v>
      </c>
    </row>
    <row r="13824" spans="15:18" x14ac:dyDescent="0.3">
      <c r="O13824" s="85" t="s">
        <v>246</v>
      </c>
      <c r="P13824" s="85" t="s">
        <v>247</v>
      </c>
      <c r="Q13824" s="88">
        <v>2122.8000000000002</v>
      </c>
      <c r="R13824" s="85">
        <v>270</v>
      </c>
    </row>
    <row r="13825" spans="15:18" x14ac:dyDescent="0.3">
      <c r="O13825" s="85" t="s">
        <v>28288</v>
      </c>
      <c r="P13825" s="85" t="s">
        <v>28289</v>
      </c>
      <c r="Q13825" s="88">
        <v>2122.8000000000002</v>
      </c>
      <c r="R13825" s="85">
        <v>52</v>
      </c>
    </row>
    <row r="13826" spans="15:18" x14ac:dyDescent="0.3">
      <c r="O13826" s="85" t="s">
        <v>28290</v>
      </c>
      <c r="P13826" s="85" t="s">
        <v>28291</v>
      </c>
      <c r="Q13826" s="88">
        <v>2122.8000000000002</v>
      </c>
      <c r="R13826" s="85">
        <v>51</v>
      </c>
    </row>
    <row r="13827" spans="15:18" x14ac:dyDescent="0.3">
      <c r="O13827" s="85" t="s">
        <v>252</v>
      </c>
      <c r="P13827" s="85" t="s">
        <v>253</v>
      </c>
      <c r="Q13827" s="88">
        <v>2122.8000000000002</v>
      </c>
      <c r="R13827" s="85">
        <v>447</v>
      </c>
    </row>
    <row r="13828" spans="15:18" x14ac:dyDescent="0.3">
      <c r="O13828" s="85" t="s">
        <v>28292</v>
      </c>
      <c r="P13828" s="85" t="s">
        <v>28293</v>
      </c>
      <c r="Q13828" s="88">
        <v>2122.8000000000002</v>
      </c>
      <c r="R13828" s="85">
        <v>44</v>
      </c>
    </row>
    <row r="13829" spans="15:18" x14ac:dyDescent="0.3">
      <c r="O13829" s="85" t="s">
        <v>248</v>
      </c>
      <c r="P13829" s="85" t="s">
        <v>249</v>
      </c>
      <c r="Q13829" s="88">
        <v>2122.8000000000002</v>
      </c>
      <c r="R13829" s="85">
        <v>904</v>
      </c>
    </row>
    <row r="13830" spans="15:18" x14ac:dyDescent="0.3">
      <c r="O13830" s="85" t="s">
        <v>250</v>
      </c>
      <c r="P13830" s="85" t="s">
        <v>251</v>
      </c>
      <c r="Q13830" s="88">
        <v>2122.8000000000002</v>
      </c>
      <c r="R13830" s="85">
        <v>1040</v>
      </c>
    </row>
    <row r="13831" spans="15:18" x14ac:dyDescent="0.3">
      <c r="O13831" s="85" t="s">
        <v>254</v>
      </c>
      <c r="P13831" s="85" t="s">
        <v>255</v>
      </c>
      <c r="Q13831" s="88">
        <v>2122.8000000000002</v>
      </c>
      <c r="R13831" s="85">
        <v>150</v>
      </c>
    </row>
    <row r="13832" spans="15:18" x14ac:dyDescent="0.3">
      <c r="O13832" s="85" t="s">
        <v>260</v>
      </c>
      <c r="P13832" s="85" t="s">
        <v>261</v>
      </c>
      <c r="Q13832" s="88">
        <v>2122.8000000000002</v>
      </c>
      <c r="R13832" s="85">
        <v>501</v>
      </c>
    </row>
    <row r="13833" spans="15:18" x14ac:dyDescent="0.3">
      <c r="O13833" s="85" t="s">
        <v>28294</v>
      </c>
      <c r="P13833" s="85" t="s">
        <v>28295</v>
      </c>
      <c r="Q13833" s="88">
        <v>2122.8000000000002</v>
      </c>
      <c r="R13833" s="85">
        <v>133</v>
      </c>
    </row>
    <row r="13834" spans="15:18" x14ac:dyDescent="0.3">
      <c r="O13834" s="85" t="s">
        <v>28296</v>
      </c>
      <c r="P13834" s="85" t="s">
        <v>28297</v>
      </c>
      <c r="Q13834" s="88">
        <v>2122.8000000000002</v>
      </c>
      <c r="R13834" s="85">
        <v>153</v>
      </c>
    </row>
    <row r="13835" spans="15:18" x14ac:dyDescent="0.3">
      <c r="O13835" s="85" t="s">
        <v>262</v>
      </c>
      <c r="P13835" s="85" t="s">
        <v>263</v>
      </c>
      <c r="Q13835" s="88">
        <v>2122.8000000000002</v>
      </c>
      <c r="R13835" s="85">
        <v>320</v>
      </c>
    </row>
    <row r="13836" spans="15:18" x14ac:dyDescent="0.3">
      <c r="O13836" s="85" t="s">
        <v>28298</v>
      </c>
      <c r="P13836" s="85" t="s">
        <v>28299</v>
      </c>
      <c r="Q13836" s="88">
        <v>2122.8000000000002</v>
      </c>
      <c r="R13836" s="85">
        <v>41</v>
      </c>
    </row>
    <row r="13837" spans="15:18" x14ac:dyDescent="0.3">
      <c r="O13837" s="85" t="s">
        <v>258</v>
      </c>
      <c r="P13837" s="85" t="s">
        <v>259</v>
      </c>
      <c r="Q13837" s="88">
        <v>2122.8000000000002</v>
      </c>
      <c r="R13837" s="85">
        <v>339</v>
      </c>
    </row>
    <row r="13838" spans="15:18" x14ac:dyDescent="0.3">
      <c r="O13838" s="85" t="s">
        <v>256</v>
      </c>
      <c r="P13838" s="85" t="s">
        <v>257</v>
      </c>
      <c r="Q13838" s="88">
        <v>2122.8000000000002</v>
      </c>
      <c r="R13838" s="85">
        <v>253</v>
      </c>
    </row>
    <row r="13839" spans="15:18" x14ac:dyDescent="0.3">
      <c r="O13839" s="85" t="s">
        <v>28300</v>
      </c>
      <c r="P13839" s="85" t="s">
        <v>28301</v>
      </c>
      <c r="Q13839" s="88">
        <v>2122.8000000000002</v>
      </c>
      <c r="R13839" s="85">
        <v>38</v>
      </c>
    </row>
    <row r="13840" spans="15:18" x14ac:dyDescent="0.3">
      <c r="O13840" s="85" t="s">
        <v>28302</v>
      </c>
      <c r="P13840" s="85" t="s">
        <v>28303</v>
      </c>
      <c r="Q13840" s="88">
        <v>2122.8000000000002</v>
      </c>
      <c r="R13840" s="85">
        <v>104</v>
      </c>
    </row>
    <row r="13841" spans="15:18" x14ac:dyDescent="0.3">
      <c r="O13841" s="85" t="s">
        <v>28304</v>
      </c>
      <c r="P13841" s="85" t="s">
        <v>28305</v>
      </c>
      <c r="Q13841" s="88">
        <v>2122.8000000000002</v>
      </c>
      <c r="R13841" s="85">
        <v>26</v>
      </c>
    </row>
    <row r="13842" spans="15:18" x14ac:dyDescent="0.3">
      <c r="O13842" s="85" t="s">
        <v>2225</v>
      </c>
      <c r="P13842" s="85" t="s">
        <v>2226</v>
      </c>
      <c r="Q13842" s="88">
        <v>2122.8000000000002</v>
      </c>
      <c r="R13842" s="85">
        <v>30</v>
      </c>
    </row>
    <row r="13843" spans="15:18" x14ac:dyDescent="0.3">
      <c r="O13843" s="85" t="s">
        <v>28306</v>
      </c>
      <c r="P13843" s="85" t="s">
        <v>28307</v>
      </c>
      <c r="Q13843" s="88">
        <v>2122.8000000000002</v>
      </c>
      <c r="R13843" s="85">
        <v>0</v>
      </c>
    </row>
    <row r="13844" spans="15:18" x14ac:dyDescent="0.3">
      <c r="O13844" s="85" t="s">
        <v>28308</v>
      </c>
      <c r="P13844" s="85" t="s">
        <v>28309</v>
      </c>
      <c r="Q13844" s="88">
        <v>2122.8000000000002</v>
      </c>
      <c r="R13844" s="85">
        <v>16</v>
      </c>
    </row>
    <row r="13845" spans="15:18" x14ac:dyDescent="0.3">
      <c r="O13845" s="85" t="s">
        <v>28310</v>
      </c>
      <c r="P13845" s="85" t="s">
        <v>28311</v>
      </c>
      <c r="Q13845" s="88">
        <v>2122.8000000000002</v>
      </c>
      <c r="R13845" s="85">
        <v>153</v>
      </c>
    </row>
    <row r="13846" spans="15:18" x14ac:dyDescent="0.3">
      <c r="O13846" s="85" t="s">
        <v>28312</v>
      </c>
      <c r="P13846" s="85" t="s">
        <v>28313</v>
      </c>
      <c r="Q13846" s="88">
        <v>2122.8000000000002</v>
      </c>
      <c r="R13846" s="85">
        <v>4</v>
      </c>
    </row>
    <row r="13847" spans="15:18" x14ac:dyDescent="0.3">
      <c r="O13847" s="85" t="s">
        <v>28314</v>
      </c>
      <c r="P13847" s="85" t="s">
        <v>28315</v>
      </c>
      <c r="Q13847" s="88">
        <v>2122.8000000000002</v>
      </c>
      <c r="R13847" s="85">
        <v>181</v>
      </c>
    </row>
    <row r="13848" spans="15:18" x14ac:dyDescent="0.3">
      <c r="O13848" s="85" t="s">
        <v>28316</v>
      </c>
      <c r="P13848" s="85" t="s">
        <v>28317</v>
      </c>
      <c r="Q13848" s="88">
        <v>2122.8000000000002</v>
      </c>
      <c r="R13848" s="85">
        <v>190</v>
      </c>
    </row>
    <row r="13849" spans="15:18" x14ac:dyDescent="0.3">
      <c r="O13849" s="85" t="s">
        <v>28318</v>
      </c>
      <c r="P13849" s="85" t="s">
        <v>28319</v>
      </c>
      <c r="Q13849" s="88">
        <v>2122.8000000000002</v>
      </c>
      <c r="R13849" s="85">
        <v>0</v>
      </c>
    </row>
    <row r="13850" spans="15:18" x14ac:dyDescent="0.3">
      <c r="O13850" s="85" t="s">
        <v>28320</v>
      </c>
      <c r="P13850" s="85" t="s">
        <v>28321</v>
      </c>
      <c r="Q13850" s="88">
        <v>2122.8000000000002</v>
      </c>
      <c r="R13850" s="85">
        <v>58</v>
      </c>
    </row>
    <row r="13851" spans="15:18" x14ac:dyDescent="0.3">
      <c r="O13851" s="85" t="s">
        <v>28322</v>
      </c>
      <c r="P13851" s="85" t="s">
        <v>28323</v>
      </c>
      <c r="Q13851" s="88">
        <v>2122.8000000000002</v>
      </c>
      <c r="R13851" s="85">
        <v>129</v>
      </c>
    </row>
    <row r="13852" spans="15:18" x14ac:dyDescent="0.3">
      <c r="O13852" s="85" t="s">
        <v>28324</v>
      </c>
      <c r="P13852" s="85" t="s">
        <v>28325</v>
      </c>
      <c r="Q13852" s="88">
        <v>2122.8000000000002</v>
      </c>
      <c r="R13852" s="85">
        <v>52</v>
      </c>
    </row>
    <row r="13853" spans="15:18" x14ac:dyDescent="0.3">
      <c r="O13853" s="85" t="s">
        <v>28326</v>
      </c>
      <c r="P13853" s="85" t="s">
        <v>28327</v>
      </c>
      <c r="Q13853" s="88">
        <v>30254.959999999999</v>
      </c>
      <c r="R13853" s="85">
        <v>68</v>
      </c>
    </row>
    <row r="13854" spans="15:18" x14ac:dyDescent="0.3">
      <c r="O13854" s="85" t="s">
        <v>28328</v>
      </c>
      <c r="P13854" s="85" t="s">
        <v>28329</v>
      </c>
      <c r="Q13854" s="88">
        <v>782272.13</v>
      </c>
      <c r="R13854" s="85">
        <v>0</v>
      </c>
    </row>
    <row r="13855" spans="15:18" x14ac:dyDescent="0.3">
      <c r="O13855" s="85" t="s">
        <v>28330</v>
      </c>
      <c r="P13855" s="85" t="s">
        <v>28331</v>
      </c>
      <c r="Q13855" s="88">
        <v>5376.15</v>
      </c>
      <c r="R13855" s="85">
        <v>4</v>
      </c>
    </row>
    <row r="13856" spans="15:18" x14ac:dyDescent="0.3">
      <c r="O13856" s="85" t="s">
        <v>28332</v>
      </c>
      <c r="P13856" s="85" t="s">
        <v>28333</v>
      </c>
      <c r="Q13856" s="88">
        <v>2935.95</v>
      </c>
      <c r="R13856" s="85">
        <v>12</v>
      </c>
    </row>
    <row r="13857" spans="15:18" x14ac:dyDescent="0.3">
      <c r="O13857" s="85" t="s">
        <v>28334</v>
      </c>
      <c r="P13857" s="85" t="s">
        <v>28335</v>
      </c>
      <c r="Q13857" s="88">
        <v>4505.22</v>
      </c>
      <c r="R13857" s="85">
        <v>76</v>
      </c>
    </row>
    <row r="13858" spans="15:18" x14ac:dyDescent="0.3">
      <c r="O13858" s="85" t="s">
        <v>28336</v>
      </c>
      <c r="P13858" s="85" t="s">
        <v>28337</v>
      </c>
      <c r="Q13858" s="88">
        <v>17895.580000000002</v>
      </c>
      <c r="R13858" s="85">
        <v>0</v>
      </c>
    </row>
    <row r="13859" spans="15:18" x14ac:dyDescent="0.3">
      <c r="O13859" s="85" t="s">
        <v>28338</v>
      </c>
      <c r="P13859" s="85" t="s">
        <v>28339</v>
      </c>
      <c r="Q13859" s="88">
        <v>13517.05</v>
      </c>
      <c r="R13859" s="85">
        <v>4</v>
      </c>
    </row>
    <row r="13860" spans="15:18" x14ac:dyDescent="0.3">
      <c r="O13860" s="85" t="s">
        <v>28340</v>
      </c>
      <c r="P13860" s="85" t="s">
        <v>28341</v>
      </c>
      <c r="Q13860" s="88">
        <v>2577.06</v>
      </c>
      <c r="R13860" s="85">
        <v>-3</v>
      </c>
    </row>
    <row r="13861" spans="15:18" x14ac:dyDescent="0.3">
      <c r="O13861" s="85" t="s">
        <v>234</v>
      </c>
      <c r="P13861" s="85" t="s">
        <v>235</v>
      </c>
      <c r="Q13861" s="88">
        <v>2759.55</v>
      </c>
      <c r="R13861" s="85">
        <v>-4</v>
      </c>
    </row>
    <row r="13862" spans="15:18" x14ac:dyDescent="0.3">
      <c r="O13862" s="85" t="s">
        <v>28342</v>
      </c>
      <c r="P13862" s="85" t="s">
        <v>28343</v>
      </c>
      <c r="Q13862" s="88">
        <v>3536.4</v>
      </c>
      <c r="R13862" s="85">
        <v>0</v>
      </c>
    </row>
    <row r="13863" spans="15:18" x14ac:dyDescent="0.3">
      <c r="O13863" s="85" t="s">
        <v>228</v>
      </c>
      <c r="P13863" s="85" t="s">
        <v>229</v>
      </c>
      <c r="Q13863" s="88">
        <v>2759.55</v>
      </c>
      <c r="R13863" s="85">
        <v>28</v>
      </c>
    </row>
    <row r="13864" spans="15:18" x14ac:dyDescent="0.3">
      <c r="O13864" s="85" t="s">
        <v>226</v>
      </c>
      <c r="P13864" s="85" t="s">
        <v>227</v>
      </c>
      <c r="Q13864" s="88">
        <v>2759.55</v>
      </c>
      <c r="R13864" s="85">
        <v>61</v>
      </c>
    </row>
    <row r="13865" spans="15:18" x14ac:dyDescent="0.3">
      <c r="O13865" s="85" t="s">
        <v>28344</v>
      </c>
      <c r="P13865" s="85" t="s">
        <v>28345</v>
      </c>
      <c r="Q13865" s="88">
        <v>3536.4</v>
      </c>
      <c r="R13865" s="85">
        <v>0</v>
      </c>
    </row>
    <row r="13866" spans="15:18" x14ac:dyDescent="0.3">
      <c r="O13866" s="85" t="s">
        <v>230</v>
      </c>
      <c r="P13866" s="85" t="s">
        <v>231</v>
      </c>
      <c r="Q13866" s="88">
        <v>2759.55</v>
      </c>
      <c r="R13866" s="85">
        <v>86</v>
      </c>
    </row>
    <row r="13867" spans="15:18" x14ac:dyDescent="0.3">
      <c r="O13867" s="85" t="s">
        <v>28346</v>
      </c>
      <c r="P13867" s="85" t="s">
        <v>28347</v>
      </c>
      <c r="Q13867" s="88">
        <v>2759.55</v>
      </c>
      <c r="R13867" s="85">
        <v>2</v>
      </c>
    </row>
    <row r="13868" spans="15:18" x14ac:dyDescent="0.3">
      <c r="O13868" s="85" t="s">
        <v>28348</v>
      </c>
      <c r="P13868" s="85" t="s">
        <v>28349</v>
      </c>
      <c r="Q13868" s="88">
        <v>3536.4</v>
      </c>
      <c r="R13868" s="85">
        <v>0</v>
      </c>
    </row>
    <row r="13869" spans="15:18" x14ac:dyDescent="0.3">
      <c r="O13869" s="85" t="s">
        <v>236</v>
      </c>
      <c r="P13869" s="85" t="s">
        <v>237</v>
      </c>
      <c r="Q13869" s="88">
        <v>2759.55</v>
      </c>
      <c r="R13869" s="85">
        <v>-7</v>
      </c>
    </row>
    <row r="13870" spans="15:18" x14ac:dyDescent="0.3">
      <c r="O13870" s="85" t="s">
        <v>28350</v>
      </c>
      <c r="P13870" s="85" t="s">
        <v>28351</v>
      </c>
      <c r="Q13870" s="88">
        <v>2759.55</v>
      </c>
      <c r="R13870" s="85">
        <v>15</v>
      </c>
    </row>
    <row r="13871" spans="15:18" x14ac:dyDescent="0.3">
      <c r="O13871" s="85" t="s">
        <v>28352</v>
      </c>
      <c r="P13871" s="85" t="s">
        <v>28353</v>
      </c>
      <c r="Q13871" s="88">
        <v>2759.55</v>
      </c>
      <c r="R13871" s="85">
        <v>0</v>
      </c>
    </row>
    <row r="13872" spans="15:18" x14ac:dyDescent="0.3">
      <c r="O13872" s="85" t="s">
        <v>28354</v>
      </c>
      <c r="P13872" s="85" t="s">
        <v>28355</v>
      </c>
      <c r="Q13872" s="88">
        <v>2759.55</v>
      </c>
      <c r="R13872" s="85">
        <v>0</v>
      </c>
    </row>
    <row r="13873" spans="15:18" x14ac:dyDescent="0.3">
      <c r="O13873" s="85" t="s">
        <v>28356</v>
      </c>
      <c r="P13873" s="85" t="s">
        <v>28357</v>
      </c>
      <c r="Q13873" s="88">
        <v>2759.55</v>
      </c>
      <c r="R13873" s="85">
        <v>0</v>
      </c>
    </row>
    <row r="13874" spans="15:18" x14ac:dyDescent="0.3">
      <c r="O13874" s="85" t="s">
        <v>232</v>
      </c>
      <c r="P13874" s="85" t="s">
        <v>233</v>
      </c>
      <c r="Q13874" s="88">
        <v>2759.55</v>
      </c>
      <c r="R13874" s="85">
        <v>36</v>
      </c>
    </row>
    <row r="13875" spans="15:18" x14ac:dyDescent="0.3">
      <c r="O13875" s="85" t="s">
        <v>28358</v>
      </c>
      <c r="P13875" s="85" t="s">
        <v>28359</v>
      </c>
      <c r="Q13875" s="88">
        <v>6248.85</v>
      </c>
      <c r="R13875" s="85">
        <v>28</v>
      </c>
    </row>
    <row r="13876" spans="15:18" x14ac:dyDescent="0.3">
      <c r="O13876" s="85" t="s">
        <v>28360</v>
      </c>
      <c r="P13876" s="85" t="s">
        <v>28361</v>
      </c>
      <c r="Q13876" s="88">
        <v>48099.15</v>
      </c>
      <c r="R13876" s="85">
        <v>-2</v>
      </c>
    </row>
    <row r="13877" spans="15:18" x14ac:dyDescent="0.3">
      <c r="O13877" s="85" t="s">
        <v>28362</v>
      </c>
      <c r="P13877" s="85" t="s">
        <v>28363</v>
      </c>
      <c r="Q13877" s="88">
        <v>62262.75</v>
      </c>
      <c r="R13877" s="85">
        <v>0</v>
      </c>
    </row>
    <row r="13878" spans="15:18" x14ac:dyDescent="0.3">
      <c r="O13878" s="85" t="s">
        <v>28364</v>
      </c>
      <c r="P13878" s="85" t="s">
        <v>28365</v>
      </c>
      <c r="Q13878" s="88">
        <v>74999.25</v>
      </c>
      <c r="R13878" s="85">
        <v>0</v>
      </c>
    </row>
    <row r="13879" spans="15:18" x14ac:dyDescent="0.3">
      <c r="O13879" s="85" t="s">
        <v>28366</v>
      </c>
      <c r="P13879" s="85" t="s">
        <v>28367</v>
      </c>
      <c r="Q13879" s="88">
        <v>93438</v>
      </c>
      <c r="R13879" s="85">
        <v>6</v>
      </c>
    </row>
    <row r="13880" spans="15:18" x14ac:dyDescent="0.3">
      <c r="O13880" s="85" t="s">
        <v>28368</v>
      </c>
      <c r="P13880" s="85" t="s">
        <v>28369</v>
      </c>
      <c r="Q13880" s="88">
        <v>134323.5</v>
      </c>
      <c r="R13880" s="85">
        <v>0</v>
      </c>
    </row>
    <row r="13881" spans="15:18" x14ac:dyDescent="0.3">
      <c r="O13881" s="85" t="s">
        <v>28370</v>
      </c>
      <c r="P13881" s="85" t="s">
        <v>28371</v>
      </c>
      <c r="Q13881" s="88">
        <v>134314.79999999999</v>
      </c>
      <c r="R13881" s="85">
        <v>0</v>
      </c>
    </row>
    <row r="13882" spans="15:18" x14ac:dyDescent="0.3">
      <c r="O13882" s="85" t="s">
        <v>28372</v>
      </c>
      <c r="P13882" s="85" t="s">
        <v>28373</v>
      </c>
      <c r="Q13882" s="88">
        <v>202645.8</v>
      </c>
      <c r="R13882" s="85">
        <v>0</v>
      </c>
    </row>
    <row r="13883" spans="15:18" x14ac:dyDescent="0.3">
      <c r="O13883" s="85" t="s">
        <v>28374</v>
      </c>
      <c r="P13883" s="85" t="s">
        <v>28375</v>
      </c>
      <c r="Q13883" s="88">
        <v>192729.60000000001</v>
      </c>
      <c r="R13883" s="85">
        <v>0</v>
      </c>
    </row>
    <row r="13884" spans="15:18" x14ac:dyDescent="0.3">
      <c r="O13884" s="85" t="s">
        <v>28376</v>
      </c>
      <c r="P13884" s="85" t="s">
        <v>28377</v>
      </c>
      <c r="Q13884" s="88">
        <v>242552.25</v>
      </c>
      <c r="R13884" s="85">
        <v>0</v>
      </c>
    </row>
    <row r="13885" spans="15:18" x14ac:dyDescent="0.3">
      <c r="O13885" s="85" t="s">
        <v>152</v>
      </c>
      <c r="P13885" s="85" t="s">
        <v>153</v>
      </c>
      <c r="Q13885" s="88">
        <v>2831.25</v>
      </c>
      <c r="R13885" s="85">
        <v>172</v>
      </c>
    </row>
    <row r="13886" spans="15:18" x14ac:dyDescent="0.3">
      <c r="O13886" s="85" t="s">
        <v>158</v>
      </c>
      <c r="P13886" s="85" t="s">
        <v>159</v>
      </c>
      <c r="Q13886" s="88">
        <v>2097.15</v>
      </c>
      <c r="R13886" s="85">
        <v>486</v>
      </c>
    </row>
    <row r="13887" spans="15:18" x14ac:dyDescent="0.3">
      <c r="O13887" s="85" t="s">
        <v>172</v>
      </c>
      <c r="P13887" s="85" t="s">
        <v>173</v>
      </c>
      <c r="Q13887" s="88">
        <v>2097.15</v>
      </c>
      <c r="R13887" s="85">
        <v>151</v>
      </c>
    </row>
    <row r="13888" spans="15:18" x14ac:dyDescent="0.3">
      <c r="O13888" s="85" t="s">
        <v>28378</v>
      </c>
      <c r="P13888" s="85" t="s">
        <v>28379</v>
      </c>
      <c r="Q13888" s="88">
        <v>2831.25</v>
      </c>
      <c r="R13888" s="85">
        <v>0</v>
      </c>
    </row>
    <row r="13889" spans="15:18" x14ac:dyDescent="0.3">
      <c r="O13889" s="85" t="s">
        <v>174</v>
      </c>
      <c r="P13889" s="85" t="s">
        <v>175</v>
      </c>
      <c r="Q13889" s="88">
        <v>2831.25</v>
      </c>
      <c r="R13889" s="85">
        <v>21</v>
      </c>
    </row>
    <row r="13890" spans="15:18" x14ac:dyDescent="0.3">
      <c r="O13890" s="85" t="s">
        <v>176</v>
      </c>
      <c r="P13890" s="85" t="s">
        <v>177</v>
      </c>
      <c r="Q13890" s="88">
        <v>2097.15</v>
      </c>
      <c r="R13890" s="85">
        <v>702</v>
      </c>
    </row>
    <row r="13891" spans="15:18" x14ac:dyDescent="0.3">
      <c r="O13891" s="85" t="s">
        <v>178</v>
      </c>
      <c r="P13891" s="85" t="s">
        <v>179</v>
      </c>
      <c r="Q13891" s="88">
        <v>2097.15</v>
      </c>
      <c r="R13891" s="85">
        <v>1125</v>
      </c>
    </row>
    <row r="13892" spans="15:18" x14ac:dyDescent="0.3">
      <c r="O13892" s="85" t="s">
        <v>28380</v>
      </c>
      <c r="P13892" s="85" t="s">
        <v>28381</v>
      </c>
      <c r="Q13892" s="88">
        <v>3962.25</v>
      </c>
      <c r="R13892" s="85">
        <v>-21</v>
      </c>
    </row>
    <row r="13893" spans="15:18" x14ac:dyDescent="0.3">
      <c r="O13893" s="85" t="s">
        <v>180</v>
      </c>
      <c r="P13893" s="85" t="s">
        <v>181</v>
      </c>
      <c r="Q13893" s="88">
        <v>2831.25</v>
      </c>
      <c r="R13893" s="85">
        <v>0</v>
      </c>
    </row>
    <row r="13894" spans="15:18" x14ac:dyDescent="0.3">
      <c r="O13894" s="85" t="s">
        <v>28382</v>
      </c>
      <c r="P13894" s="85" t="s">
        <v>28383</v>
      </c>
      <c r="Q13894" s="88">
        <v>2831.25</v>
      </c>
      <c r="R13894" s="85">
        <v>3</v>
      </c>
    </row>
    <row r="13895" spans="15:18" x14ac:dyDescent="0.3">
      <c r="O13895" s="85" t="s">
        <v>182</v>
      </c>
      <c r="P13895" s="85" t="s">
        <v>183</v>
      </c>
      <c r="Q13895" s="88">
        <v>2097.15</v>
      </c>
      <c r="R13895" s="85">
        <v>332</v>
      </c>
    </row>
    <row r="13896" spans="15:18" x14ac:dyDescent="0.3">
      <c r="O13896" s="85" t="s">
        <v>184</v>
      </c>
      <c r="P13896" s="85" t="s">
        <v>185</v>
      </c>
      <c r="Q13896" s="88">
        <v>2831.25</v>
      </c>
      <c r="R13896" s="85">
        <v>113</v>
      </c>
    </row>
    <row r="13897" spans="15:18" x14ac:dyDescent="0.3">
      <c r="O13897" s="85" t="s">
        <v>186</v>
      </c>
      <c r="P13897" s="85" t="s">
        <v>187</v>
      </c>
      <c r="Q13897" s="88">
        <v>2831.25</v>
      </c>
      <c r="R13897" s="85">
        <v>82</v>
      </c>
    </row>
    <row r="13898" spans="15:18" x14ac:dyDescent="0.3">
      <c r="O13898" s="85" t="s">
        <v>188</v>
      </c>
      <c r="P13898" s="85" t="s">
        <v>189</v>
      </c>
      <c r="Q13898" s="88">
        <v>2831.25</v>
      </c>
      <c r="R13898" s="85">
        <v>106</v>
      </c>
    </row>
    <row r="13899" spans="15:18" x14ac:dyDescent="0.3">
      <c r="O13899" s="85" t="s">
        <v>2223</v>
      </c>
      <c r="P13899" s="85" t="s">
        <v>2224</v>
      </c>
      <c r="Q13899" s="88">
        <v>2831.25</v>
      </c>
      <c r="R13899" s="85">
        <v>19</v>
      </c>
    </row>
    <row r="13900" spans="15:18" x14ac:dyDescent="0.3">
      <c r="O13900" s="85" t="s">
        <v>144</v>
      </c>
      <c r="P13900" s="85" t="s">
        <v>145</v>
      </c>
      <c r="Q13900" s="88">
        <v>2831.25</v>
      </c>
      <c r="R13900" s="85">
        <v>19</v>
      </c>
    </row>
    <row r="13901" spans="15:18" x14ac:dyDescent="0.3">
      <c r="O13901" s="85" t="s">
        <v>146</v>
      </c>
      <c r="P13901" s="85" t="s">
        <v>147</v>
      </c>
      <c r="Q13901" s="88">
        <v>3962.25</v>
      </c>
      <c r="R13901" s="85">
        <v>20</v>
      </c>
    </row>
    <row r="13902" spans="15:18" x14ac:dyDescent="0.3">
      <c r="O13902" s="85" t="s">
        <v>148</v>
      </c>
      <c r="P13902" s="85" t="s">
        <v>149</v>
      </c>
      <c r="Q13902" s="88">
        <v>2831.25</v>
      </c>
      <c r="R13902" s="85">
        <v>145</v>
      </c>
    </row>
    <row r="13903" spans="15:18" x14ac:dyDescent="0.3">
      <c r="O13903" s="85" t="s">
        <v>150</v>
      </c>
      <c r="P13903" s="85" t="s">
        <v>151</v>
      </c>
      <c r="Q13903" s="88">
        <v>2831.25</v>
      </c>
      <c r="R13903" s="85">
        <v>178</v>
      </c>
    </row>
    <row r="13904" spans="15:18" x14ac:dyDescent="0.3">
      <c r="O13904" s="85" t="s">
        <v>154</v>
      </c>
      <c r="P13904" s="85" t="s">
        <v>155</v>
      </c>
      <c r="Q13904" s="88">
        <v>2097.15</v>
      </c>
      <c r="R13904" s="85">
        <v>427</v>
      </c>
    </row>
    <row r="13905" spans="15:18" x14ac:dyDescent="0.3">
      <c r="O13905" s="85" t="s">
        <v>156</v>
      </c>
      <c r="P13905" s="85" t="s">
        <v>157</v>
      </c>
      <c r="Q13905" s="88">
        <v>2097.15</v>
      </c>
      <c r="R13905" s="85">
        <v>521</v>
      </c>
    </row>
    <row r="13906" spans="15:18" x14ac:dyDescent="0.3">
      <c r="O13906" s="85" t="s">
        <v>28384</v>
      </c>
      <c r="P13906" s="85" t="s">
        <v>28385</v>
      </c>
      <c r="Q13906" s="88">
        <v>2831.25</v>
      </c>
      <c r="R13906" s="85">
        <v>0</v>
      </c>
    </row>
    <row r="13907" spans="15:18" x14ac:dyDescent="0.3">
      <c r="O13907" s="85" t="s">
        <v>28386</v>
      </c>
      <c r="P13907" s="85" t="s">
        <v>28387</v>
      </c>
      <c r="Q13907" s="88">
        <v>2831.25</v>
      </c>
      <c r="R13907" s="85">
        <v>3</v>
      </c>
    </row>
    <row r="13908" spans="15:18" x14ac:dyDescent="0.3">
      <c r="O13908" s="85" t="s">
        <v>28388</v>
      </c>
      <c r="P13908" s="85" t="s">
        <v>28389</v>
      </c>
      <c r="Q13908" s="88">
        <v>2831.25</v>
      </c>
      <c r="R13908" s="85">
        <v>-8</v>
      </c>
    </row>
    <row r="13909" spans="15:18" x14ac:dyDescent="0.3">
      <c r="O13909" s="85" t="s">
        <v>166</v>
      </c>
      <c r="P13909" s="85" t="s">
        <v>167</v>
      </c>
      <c r="Q13909" s="88">
        <v>2831.25</v>
      </c>
      <c r="R13909" s="85">
        <v>52</v>
      </c>
    </row>
    <row r="13910" spans="15:18" x14ac:dyDescent="0.3">
      <c r="O13910" s="85" t="s">
        <v>168</v>
      </c>
      <c r="P13910" s="85" t="s">
        <v>169</v>
      </c>
      <c r="Q13910" s="88">
        <v>2831.25</v>
      </c>
      <c r="R13910" s="85">
        <v>0</v>
      </c>
    </row>
    <row r="13911" spans="15:18" x14ac:dyDescent="0.3">
      <c r="O13911" s="85" t="s">
        <v>28390</v>
      </c>
      <c r="P13911" s="85" t="s">
        <v>28391</v>
      </c>
      <c r="Q13911" s="88">
        <v>2831.25</v>
      </c>
      <c r="R13911" s="85">
        <v>1</v>
      </c>
    </row>
    <row r="13912" spans="15:18" x14ac:dyDescent="0.3">
      <c r="O13912" s="85" t="s">
        <v>170</v>
      </c>
      <c r="P13912" s="85" t="s">
        <v>171</v>
      </c>
      <c r="Q13912" s="88">
        <v>2831.25</v>
      </c>
      <c r="R13912" s="85">
        <v>60</v>
      </c>
    </row>
    <row r="13913" spans="15:18" x14ac:dyDescent="0.3">
      <c r="O13913" s="85" t="s">
        <v>28392</v>
      </c>
      <c r="P13913" s="85" t="s">
        <v>28393</v>
      </c>
      <c r="Q13913" s="88">
        <v>2831.25</v>
      </c>
      <c r="R13913" s="85">
        <v>4</v>
      </c>
    </row>
    <row r="13914" spans="15:18" x14ac:dyDescent="0.3">
      <c r="O13914" s="85" t="s">
        <v>28394</v>
      </c>
      <c r="P13914" s="85" t="s">
        <v>28395</v>
      </c>
      <c r="Q13914" s="88">
        <v>3962.25</v>
      </c>
      <c r="R13914" s="85">
        <v>-18</v>
      </c>
    </row>
    <row r="13915" spans="15:18" x14ac:dyDescent="0.3">
      <c r="O13915" s="85" t="s">
        <v>198</v>
      </c>
      <c r="P13915" s="85" t="s">
        <v>199</v>
      </c>
      <c r="Q13915" s="88">
        <v>2097.15</v>
      </c>
      <c r="R13915" s="85">
        <v>500</v>
      </c>
    </row>
    <row r="13916" spans="15:18" x14ac:dyDescent="0.3">
      <c r="O13916" s="85" t="s">
        <v>200</v>
      </c>
      <c r="P13916" s="85" t="s">
        <v>201</v>
      </c>
      <c r="Q13916" s="88">
        <v>2097.15</v>
      </c>
      <c r="R13916" s="85">
        <v>483</v>
      </c>
    </row>
    <row r="13917" spans="15:18" x14ac:dyDescent="0.3">
      <c r="O13917" s="85" t="s">
        <v>208</v>
      </c>
      <c r="P13917" s="85" t="s">
        <v>209</v>
      </c>
      <c r="Q13917" s="88">
        <v>2097.15</v>
      </c>
      <c r="R13917" s="85">
        <v>393</v>
      </c>
    </row>
    <row r="13918" spans="15:18" x14ac:dyDescent="0.3">
      <c r="O13918" s="85" t="s">
        <v>210</v>
      </c>
      <c r="P13918" s="85" t="s">
        <v>211</v>
      </c>
      <c r="Q13918" s="88">
        <v>2097.15</v>
      </c>
      <c r="R13918" s="85">
        <v>473</v>
      </c>
    </row>
    <row r="13919" spans="15:18" x14ac:dyDescent="0.3">
      <c r="O13919" s="85" t="s">
        <v>212</v>
      </c>
      <c r="P13919" s="85" t="s">
        <v>213</v>
      </c>
      <c r="Q13919" s="88">
        <v>2097.15</v>
      </c>
      <c r="R13919" s="85">
        <v>408</v>
      </c>
    </row>
    <row r="13920" spans="15:18" x14ac:dyDescent="0.3">
      <c r="O13920" s="85" t="s">
        <v>214</v>
      </c>
      <c r="P13920" s="85" t="s">
        <v>215</v>
      </c>
      <c r="Q13920" s="88">
        <v>2097.15</v>
      </c>
      <c r="R13920" s="85">
        <v>446</v>
      </c>
    </row>
    <row r="13921" spans="15:18" x14ac:dyDescent="0.3">
      <c r="O13921" s="85" t="s">
        <v>216</v>
      </c>
      <c r="P13921" s="85" t="s">
        <v>217</v>
      </c>
      <c r="Q13921" s="88">
        <v>2097.15</v>
      </c>
      <c r="R13921" s="85">
        <v>465</v>
      </c>
    </row>
    <row r="13922" spans="15:18" x14ac:dyDescent="0.3">
      <c r="O13922" s="85" t="s">
        <v>218</v>
      </c>
      <c r="P13922" s="85" t="s">
        <v>219</v>
      </c>
      <c r="Q13922" s="88">
        <v>2097.15</v>
      </c>
      <c r="R13922" s="85">
        <v>460</v>
      </c>
    </row>
    <row r="13923" spans="15:18" x14ac:dyDescent="0.3">
      <c r="O13923" s="85" t="s">
        <v>220</v>
      </c>
      <c r="P13923" s="85" t="s">
        <v>221</v>
      </c>
      <c r="Q13923" s="88">
        <v>2097.15</v>
      </c>
      <c r="R13923" s="85">
        <v>420</v>
      </c>
    </row>
    <row r="13924" spans="15:18" x14ac:dyDescent="0.3">
      <c r="O13924" s="85" t="s">
        <v>222</v>
      </c>
      <c r="P13924" s="85" t="s">
        <v>223</v>
      </c>
      <c r="Q13924" s="88">
        <v>2831.25</v>
      </c>
      <c r="R13924" s="85">
        <v>15</v>
      </c>
    </row>
    <row r="13925" spans="15:18" x14ac:dyDescent="0.3">
      <c r="O13925" s="85" t="s">
        <v>224</v>
      </c>
      <c r="P13925" s="85" t="s">
        <v>225</v>
      </c>
      <c r="Q13925" s="88">
        <v>2097.15</v>
      </c>
      <c r="R13925" s="85">
        <v>293</v>
      </c>
    </row>
    <row r="13926" spans="15:18" x14ac:dyDescent="0.3">
      <c r="O13926" s="85" t="s">
        <v>190</v>
      </c>
      <c r="P13926" s="85" t="s">
        <v>191</v>
      </c>
      <c r="Q13926" s="88">
        <v>2831.25</v>
      </c>
      <c r="R13926" s="85">
        <v>7</v>
      </c>
    </row>
    <row r="13927" spans="15:18" x14ac:dyDescent="0.3">
      <c r="O13927" s="85" t="s">
        <v>192</v>
      </c>
      <c r="P13927" s="85" t="s">
        <v>193</v>
      </c>
      <c r="Q13927" s="88">
        <v>2831.25</v>
      </c>
      <c r="R13927" s="85">
        <v>79</v>
      </c>
    </row>
    <row r="13928" spans="15:18" x14ac:dyDescent="0.3">
      <c r="O13928" s="85" t="s">
        <v>194</v>
      </c>
      <c r="P13928" s="85" t="s">
        <v>195</v>
      </c>
      <c r="Q13928" s="88">
        <v>2097.15</v>
      </c>
      <c r="R13928" s="85">
        <v>453</v>
      </c>
    </row>
    <row r="13929" spans="15:18" x14ac:dyDescent="0.3">
      <c r="O13929" s="85" t="s">
        <v>196</v>
      </c>
      <c r="P13929" s="85" t="s">
        <v>197</v>
      </c>
      <c r="Q13929" s="88">
        <v>2097.15</v>
      </c>
      <c r="R13929" s="85">
        <v>374</v>
      </c>
    </row>
    <row r="13930" spans="15:18" x14ac:dyDescent="0.3">
      <c r="O13930" s="85" t="s">
        <v>206</v>
      </c>
      <c r="P13930" s="85" t="s">
        <v>207</v>
      </c>
      <c r="Q13930" s="88">
        <v>2097.15</v>
      </c>
      <c r="R13930" s="85">
        <v>354</v>
      </c>
    </row>
    <row r="13931" spans="15:18" x14ac:dyDescent="0.3">
      <c r="O13931" s="85" t="s">
        <v>202</v>
      </c>
      <c r="P13931" s="85" t="s">
        <v>203</v>
      </c>
      <c r="Q13931" s="88">
        <v>2831.25</v>
      </c>
      <c r="R13931" s="85">
        <v>71</v>
      </c>
    </row>
    <row r="13932" spans="15:18" x14ac:dyDescent="0.3">
      <c r="O13932" s="85" t="s">
        <v>204</v>
      </c>
      <c r="P13932" s="85" t="s">
        <v>205</v>
      </c>
      <c r="Q13932" s="88">
        <v>2097.15</v>
      </c>
      <c r="R13932" s="85">
        <v>328</v>
      </c>
    </row>
    <row r="13933" spans="15:18" x14ac:dyDescent="0.3">
      <c r="O13933" s="85" t="s">
        <v>28396</v>
      </c>
      <c r="P13933" s="85" t="s">
        <v>28397</v>
      </c>
      <c r="Q13933" s="88">
        <v>2831.25</v>
      </c>
      <c r="R13933" s="85">
        <v>23</v>
      </c>
    </row>
    <row r="13934" spans="15:18" x14ac:dyDescent="0.3">
      <c r="O13934" s="85" t="s">
        <v>28398</v>
      </c>
      <c r="P13934" s="85" t="s">
        <v>28399</v>
      </c>
      <c r="Q13934" s="88">
        <v>2831.25</v>
      </c>
      <c r="R13934" s="85">
        <v>1</v>
      </c>
    </row>
    <row r="13935" spans="15:18" x14ac:dyDescent="0.3">
      <c r="O13935" s="85" t="s">
        <v>164</v>
      </c>
      <c r="P13935" s="85" t="s">
        <v>165</v>
      </c>
      <c r="Q13935" s="88">
        <v>2831.25</v>
      </c>
      <c r="R13935" s="85">
        <v>69</v>
      </c>
    </row>
    <row r="13936" spans="15:18" x14ac:dyDescent="0.3">
      <c r="O13936" s="85" t="s">
        <v>162</v>
      </c>
      <c r="P13936" s="85" t="s">
        <v>163</v>
      </c>
      <c r="Q13936" s="88">
        <v>2831.25</v>
      </c>
      <c r="R13936" s="85">
        <v>111</v>
      </c>
    </row>
    <row r="13937" spans="15:18" x14ac:dyDescent="0.3">
      <c r="O13937" s="85" t="s">
        <v>160</v>
      </c>
      <c r="P13937" s="85" t="s">
        <v>161</v>
      </c>
      <c r="Q13937" s="88">
        <v>2831.25</v>
      </c>
      <c r="R13937" s="85">
        <v>76</v>
      </c>
    </row>
    <row r="13938" spans="15:18" x14ac:dyDescent="0.3">
      <c r="O13938" s="85" t="s">
        <v>2221</v>
      </c>
      <c r="P13938" s="85" t="s">
        <v>2222</v>
      </c>
      <c r="Q13938" s="88">
        <v>2831.25</v>
      </c>
      <c r="R13938" s="85">
        <v>12</v>
      </c>
    </row>
    <row r="13939" spans="15:18" x14ac:dyDescent="0.3">
      <c r="O13939" s="85" t="s">
        <v>28400</v>
      </c>
      <c r="P13939" s="85" t="s">
        <v>28401</v>
      </c>
      <c r="Q13939" s="88">
        <v>6721.95</v>
      </c>
      <c r="R13939" s="85">
        <v>-4</v>
      </c>
    </row>
    <row r="13940" spans="15:18" x14ac:dyDescent="0.3">
      <c r="O13940" s="85" t="s">
        <v>28402</v>
      </c>
      <c r="P13940" s="85" t="s">
        <v>28403</v>
      </c>
      <c r="Q13940" s="88">
        <v>19333.32</v>
      </c>
      <c r="R13940" s="85">
        <v>62</v>
      </c>
    </row>
    <row r="13941" spans="15:18" x14ac:dyDescent="0.3">
      <c r="O13941" s="85" t="s">
        <v>28404</v>
      </c>
      <c r="P13941" s="85" t="s">
        <v>28405</v>
      </c>
      <c r="Q13941" s="88">
        <v>19183.650000000001</v>
      </c>
      <c r="R13941" s="85">
        <v>12</v>
      </c>
    </row>
    <row r="13942" spans="15:18" x14ac:dyDescent="0.3">
      <c r="O13942" s="85" t="s">
        <v>28406</v>
      </c>
      <c r="P13942" s="85" t="s">
        <v>28407</v>
      </c>
      <c r="Q13942" s="88">
        <v>45000.2</v>
      </c>
      <c r="R13942" s="85">
        <v>8</v>
      </c>
    </row>
    <row r="13943" spans="15:18" x14ac:dyDescent="0.3">
      <c r="O13943" s="85" t="s">
        <v>28408</v>
      </c>
      <c r="P13943" s="85" t="s">
        <v>28409</v>
      </c>
      <c r="Q13943" s="88">
        <v>2500</v>
      </c>
      <c r="R13943" s="85">
        <v>0</v>
      </c>
    </row>
    <row r="13944" spans="15:18" x14ac:dyDescent="0.3">
      <c r="O13944" s="85" t="s">
        <v>1951</v>
      </c>
      <c r="P13944" s="85" t="s">
        <v>1952</v>
      </c>
      <c r="Q13944" s="88">
        <v>2500</v>
      </c>
      <c r="R13944" s="85">
        <v>4</v>
      </c>
    </row>
    <row r="13945" spans="15:18" x14ac:dyDescent="0.3">
      <c r="O13945" s="85" t="s">
        <v>1949</v>
      </c>
      <c r="P13945" s="85" t="s">
        <v>1950</v>
      </c>
      <c r="Q13945" s="88">
        <v>2500</v>
      </c>
      <c r="R13945" s="85">
        <v>-3</v>
      </c>
    </row>
    <row r="13946" spans="15:18" x14ac:dyDescent="0.3">
      <c r="O13946" s="85" t="s">
        <v>1829</v>
      </c>
      <c r="P13946" s="85" t="s">
        <v>1830</v>
      </c>
      <c r="Q13946" s="88">
        <v>1682.85</v>
      </c>
      <c r="R13946" s="85">
        <v>161</v>
      </c>
    </row>
    <row r="13947" spans="15:18" x14ac:dyDescent="0.3">
      <c r="O13947" s="85" t="s">
        <v>1190</v>
      </c>
      <c r="P13947" s="85" t="s">
        <v>1191</v>
      </c>
      <c r="Q13947" s="88">
        <v>1682.85</v>
      </c>
      <c r="R13947" s="85">
        <v>69</v>
      </c>
    </row>
    <row r="13948" spans="15:18" x14ac:dyDescent="0.3">
      <c r="O13948" s="85" t="s">
        <v>1831</v>
      </c>
      <c r="P13948" s="85" t="s">
        <v>1832</v>
      </c>
      <c r="Q13948" s="88">
        <v>1682.85</v>
      </c>
      <c r="R13948" s="85">
        <v>77</v>
      </c>
    </row>
    <row r="13949" spans="15:18" x14ac:dyDescent="0.3">
      <c r="O13949" s="85" t="s">
        <v>1833</v>
      </c>
      <c r="P13949" s="85" t="s">
        <v>1834</v>
      </c>
      <c r="Q13949" s="88">
        <v>1682.85</v>
      </c>
      <c r="R13949" s="85">
        <v>12</v>
      </c>
    </row>
    <row r="13950" spans="15:18" x14ac:dyDescent="0.3">
      <c r="O13950" s="85" t="s">
        <v>1839</v>
      </c>
      <c r="P13950" s="85" t="s">
        <v>1840</v>
      </c>
      <c r="Q13950" s="88">
        <v>1682.85</v>
      </c>
      <c r="R13950" s="85">
        <v>80</v>
      </c>
    </row>
    <row r="13951" spans="15:18" x14ac:dyDescent="0.3">
      <c r="O13951" s="85" t="s">
        <v>1841</v>
      </c>
      <c r="P13951" s="85" t="s">
        <v>1842</v>
      </c>
      <c r="Q13951" s="88">
        <v>1682.85</v>
      </c>
      <c r="R13951" s="85">
        <v>512</v>
      </c>
    </row>
    <row r="13952" spans="15:18" x14ac:dyDescent="0.3">
      <c r="O13952" s="85" t="s">
        <v>1843</v>
      </c>
      <c r="P13952" s="85" t="s">
        <v>1844</v>
      </c>
      <c r="Q13952" s="88">
        <v>1682.85</v>
      </c>
      <c r="R13952" s="85">
        <v>171</v>
      </c>
    </row>
    <row r="13953" spans="15:18" x14ac:dyDescent="0.3">
      <c r="O13953" s="85" t="s">
        <v>1845</v>
      </c>
      <c r="P13953" s="85" t="s">
        <v>1846</v>
      </c>
      <c r="Q13953" s="88">
        <v>1682.85</v>
      </c>
      <c r="R13953" s="85">
        <v>158</v>
      </c>
    </row>
    <row r="13954" spans="15:18" x14ac:dyDescent="0.3">
      <c r="O13954" s="85" t="s">
        <v>28410</v>
      </c>
      <c r="P13954" s="85" t="s">
        <v>28411</v>
      </c>
      <c r="Q13954" s="88">
        <v>1682.85</v>
      </c>
      <c r="R13954" s="85">
        <v>6</v>
      </c>
    </row>
    <row r="13955" spans="15:18" x14ac:dyDescent="0.3">
      <c r="O13955" s="85" t="s">
        <v>1847</v>
      </c>
      <c r="P13955" s="85" t="s">
        <v>1848</v>
      </c>
      <c r="Q13955" s="88">
        <v>1682.85</v>
      </c>
      <c r="R13955" s="85">
        <v>166</v>
      </c>
    </row>
    <row r="13956" spans="15:18" x14ac:dyDescent="0.3">
      <c r="O13956" s="85" t="s">
        <v>28412</v>
      </c>
      <c r="P13956" s="85" t="s">
        <v>28413</v>
      </c>
      <c r="Q13956" s="88">
        <v>1682.85</v>
      </c>
      <c r="R13956" s="85">
        <v>19</v>
      </c>
    </row>
    <row r="13957" spans="15:18" x14ac:dyDescent="0.3">
      <c r="O13957" s="85" t="s">
        <v>28414</v>
      </c>
      <c r="P13957" s="85" t="s">
        <v>28415</v>
      </c>
      <c r="Q13957" s="88">
        <v>1682.85</v>
      </c>
      <c r="R13957" s="85">
        <v>26</v>
      </c>
    </row>
    <row r="13958" spans="15:18" x14ac:dyDescent="0.3">
      <c r="O13958" s="85" t="s">
        <v>1837</v>
      </c>
      <c r="P13958" s="85" t="s">
        <v>1838</v>
      </c>
      <c r="Q13958" s="88">
        <v>1682.85</v>
      </c>
      <c r="R13958" s="85">
        <v>288</v>
      </c>
    </row>
    <row r="13959" spans="15:18" x14ac:dyDescent="0.3">
      <c r="O13959" s="85" t="s">
        <v>1835</v>
      </c>
      <c r="P13959" s="85" t="s">
        <v>1836</v>
      </c>
      <c r="Q13959" s="88">
        <v>1682.85</v>
      </c>
      <c r="R13959" s="85">
        <v>4</v>
      </c>
    </row>
    <row r="13960" spans="15:18" x14ac:dyDescent="0.3">
      <c r="O13960" s="85" t="s">
        <v>1849</v>
      </c>
      <c r="P13960" s="85" t="s">
        <v>1850</v>
      </c>
      <c r="Q13960" s="88">
        <v>1682.85</v>
      </c>
      <c r="R13960" s="85">
        <v>284</v>
      </c>
    </row>
    <row r="13961" spans="15:18" x14ac:dyDescent="0.3">
      <c r="O13961" s="85" t="s">
        <v>28416</v>
      </c>
      <c r="P13961" s="85" t="s">
        <v>28417</v>
      </c>
      <c r="Q13961" s="88">
        <v>1992</v>
      </c>
      <c r="R13961" s="85">
        <v>-24</v>
      </c>
    </row>
    <row r="13962" spans="15:18" x14ac:dyDescent="0.3">
      <c r="O13962" s="85" t="s">
        <v>28418</v>
      </c>
      <c r="P13962" s="85" t="s">
        <v>28419</v>
      </c>
      <c r="Q13962" s="88">
        <v>1682.85</v>
      </c>
      <c r="R13962" s="85">
        <v>9</v>
      </c>
    </row>
    <row r="13963" spans="15:18" x14ac:dyDescent="0.3">
      <c r="O13963" s="85" t="s">
        <v>1851</v>
      </c>
      <c r="P13963" s="85" t="s">
        <v>1852</v>
      </c>
      <c r="Q13963" s="88">
        <v>1682.85</v>
      </c>
      <c r="R13963" s="85">
        <v>193</v>
      </c>
    </row>
    <row r="13964" spans="15:18" x14ac:dyDescent="0.3">
      <c r="O13964" s="85" t="s">
        <v>28420</v>
      </c>
      <c r="P13964" s="85" t="s">
        <v>28421</v>
      </c>
      <c r="Q13964" s="88">
        <v>1682.85</v>
      </c>
      <c r="R13964" s="85">
        <v>8</v>
      </c>
    </row>
    <row r="13965" spans="15:18" x14ac:dyDescent="0.3">
      <c r="O13965" s="85" t="s">
        <v>28422</v>
      </c>
      <c r="P13965" s="85" t="s">
        <v>28423</v>
      </c>
      <c r="Q13965" s="88">
        <v>1682.85</v>
      </c>
      <c r="R13965" s="85">
        <v>52</v>
      </c>
    </row>
    <row r="13966" spans="15:18" x14ac:dyDescent="0.3">
      <c r="O13966" s="85" t="s">
        <v>1855</v>
      </c>
      <c r="P13966" s="85" t="s">
        <v>1856</v>
      </c>
      <c r="Q13966" s="88">
        <v>1682.85</v>
      </c>
      <c r="R13966" s="85">
        <v>140</v>
      </c>
    </row>
    <row r="13967" spans="15:18" x14ac:dyDescent="0.3">
      <c r="O13967" s="85" t="s">
        <v>1857</v>
      </c>
      <c r="P13967" s="85" t="s">
        <v>1858</v>
      </c>
      <c r="Q13967" s="88">
        <v>1682.85</v>
      </c>
      <c r="R13967" s="85">
        <v>66</v>
      </c>
    </row>
    <row r="13968" spans="15:18" x14ac:dyDescent="0.3">
      <c r="O13968" s="85" t="s">
        <v>1859</v>
      </c>
      <c r="P13968" s="85" t="s">
        <v>1860</v>
      </c>
      <c r="Q13968" s="88">
        <v>1682.85</v>
      </c>
      <c r="R13968" s="85">
        <v>471</v>
      </c>
    </row>
    <row r="13969" spans="15:18" x14ac:dyDescent="0.3">
      <c r="O13969" s="85" t="s">
        <v>1192</v>
      </c>
      <c r="P13969" s="85" t="s">
        <v>1193</v>
      </c>
      <c r="Q13969" s="88">
        <v>1682.85</v>
      </c>
      <c r="R13969" s="85">
        <v>62</v>
      </c>
    </row>
    <row r="13970" spans="15:18" x14ac:dyDescent="0.3">
      <c r="O13970" s="85" t="s">
        <v>28424</v>
      </c>
      <c r="P13970" s="85" t="s">
        <v>28425</v>
      </c>
      <c r="Q13970" s="88">
        <v>1682.85</v>
      </c>
      <c r="R13970" s="85">
        <v>3</v>
      </c>
    </row>
    <row r="13971" spans="15:18" x14ac:dyDescent="0.3">
      <c r="O13971" s="85" t="s">
        <v>1202</v>
      </c>
      <c r="P13971" s="85" t="s">
        <v>1203</v>
      </c>
      <c r="Q13971" s="88">
        <v>2228.85</v>
      </c>
      <c r="R13971" s="85">
        <v>242</v>
      </c>
    </row>
    <row r="13972" spans="15:18" x14ac:dyDescent="0.3">
      <c r="O13972" s="85" t="s">
        <v>28426</v>
      </c>
      <c r="P13972" s="85" t="s">
        <v>28427</v>
      </c>
      <c r="Q13972" s="88">
        <v>2228.85</v>
      </c>
      <c r="R13972" s="85">
        <v>-7</v>
      </c>
    </row>
    <row r="13973" spans="15:18" x14ac:dyDescent="0.3">
      <c r="O13973" s="85" t="s">
        <v>1208</v>
      </c>
      <c r="P13973" s="85" t="s">
        <v>1209</v>
      </c>
      <c r="Q13973" s="88">
        <v>2228.85</v>
      </c>
      <c r="R13973" s="85">
        <v>8</v>
      </c>
    </row>
    <row r="13974" spans="15:18" x14ac:dyDescent="0.3">
      <c r="O13974" s="85" t="s">
        <v>1210</v>
      </c>
      <c r="P13974" s="85" t="s">
        <v>1211</v>
      </c>
      <c r="Q13974" s="88">
        <v>2228.85</v>
      </c>
      <c r="R13974" s="85">
        <v>-6</v>
      </c>
    </row>
    <row r="13975" spans="15:18" x14ac:dyDescent="0.3">
      <c r="O13975" s="85" t="s">
        <v>1212</v>
      </c>
      <c r="P13975" s="85" t="s">
        <v>1213</v>
      </c>
      <c r="Q13975" s="88">
        <v>2228.85</v>
      </c>
      <c r="R13975" s="85">
        <v>252</v>
      </c>
    </row>
    <row r="13976" spans="15:18" x14ac:dyDescent="0.3">
      <c r="O13976" s="85" t="s">
        <v>1214</v>
      </c>
      <c r="P13976" s="85" t="s">
        <v>1215</v>
      </c>
      <c r="Q13976" s="88">
        <v>2228.85</v>
      </c>
      <c r="R13976" s="85">
        <v>502</v>
      </c>
    </row>
    <row r="13977" spans="15:18" x14ac:dyDescent="0.3">
      <c r="O13977" s="85" t="s">
        <v>28428</v>
      </c>
      <c r="P13977" s="85" t="s">
        <v>28429</v>
      </c>
      <c r="Q13977" s="88">
        <v>2228.85</v>
      </c>
      <c r="R13977" s="85">
        <v>0</v>
      </c>
    </row>
    <row r="13978" spans="15:18" x14ac:dyDescent="0.3">
      <c r="O13978" s="85" t="s">
        <v>28430</v>
      </c>
      <c r="P13978" s="85" t="s">
        <v>28431</v>
      </c>
      <c r="Q13978" s="88">
        <v>2228.85</v>
      </c>
      <c r="R13978" s="85">
        <v>28</v>
      </c>
    </row>
    <row r="13979" spans="15:18" x14ac:dyDescent="0.3">
      <c r="O13979" s="85" t="s">
        <v>28432</v>
      </c>
      <c r="P13979" s="85" t="s">
        <v>28433</v>
      </c>
      <c r="Q13979" s="88">
        <v>2228.85</v>
      </c>
      <c r="R13979" s="85">
        <v>0</v>
      </c>
    </row>
    <row r="13980" spans="15:18" x14ac:dyDescent="0.3">
      <c r="O13980" s="85" t="s">
        <v>28434</v>
      </c>
      <c r="P13980" s="85" t="s">
        <v>28435</v>
      </c>
      <c r="Q13980" s="88">
        <v>2228.85</v>
      </c>
      <c r="R13980" s="85">
        <v>6</v>
      </c>
    </row>
    <row r="13981" spans="15:18" x14ac:dyDescent="0.3">
      <c r="O13981" s="85" t="s">
        <v>28436</v>
      </c>
      <c r="P13981" s="85" t="s">
        <v>28437</v>
      </c>
      <c r="Q13981" s="88">
        <v>2228.85</v>
      </c>
      <c r="R13981" s="85">
        <v>-1</v>
      </c>
    </row>
    <row r="13982" spans="15:18" x14ac:dyDescent="0.3">
      <c r="O13982" s="85" t="s">
        <v>1216</v>
      </c>
      <c r="P13982" s="85" t="s">
        <v>1217</v>
      </c>
      <c r="Q13982" s="88">
        <v>2228.85</v>
      </c>
      <c r="R13982" s="85">
        <v>27</v>
      </c>
    </row>
    <row r="13983" spans="15:18" x14ac:dyDescent="0.3">
      <c r="O13983" s="85" t="s">
        <v>1218</v>
      </c>
      <c r="P13983" s="85" t="s">
        <v>1219</v>
      </c>
      <c r="Q13983" s="88">
        <v>2228.85</v>
      </c>
      <c r="R13983" s="85">
        <v>38</v>
      </c>
    </row>
    <row r="13984" spans="15:18" x14ac:dyDescent="0.3">
      <c r="O13984" s="85" t="s">
        <v>28438</v>
      </c>
      <c r="P13984" s="85" t="s">
        <v>28439</v>
      </c>
      <c r="Q13984" s="88">
        <v>2228.85</v>
      </c>
      <c r="R13984" s="85">
        <v>0</v>
      </c>
    </row>
    <row r="13985" spans="15:18" x14ac:dyDescent="0.3">
      <c r="O13985" s="85" t="s">
        <v>28440</v>
      </c>
      <c r="P13985" s="85" t="s">
        <v>28441</v>
      </c>
      <c r="Q13985" s="88">
        <v>2228.85</v>
      </c>
      <c r="R13985" s="85">
        <v>0</v>
      </c>
    </row>
    <row r="13986" spans="15:18" x14ac:dyDescent="0.3">
      <c r="O13986" s="85" t="s">
        <v>28442</v>
      </c>
      <c r="P13986" s="85" t="s">
        <v>28443</v>
      </c>
      <c r="Q13986" s="88">
        <v>2228.85</v>
      </c>
      <c r="R13986" s="85">
        <v>-11</v>
      </c>
    </row>
    <row r="13987" spans="15:18" x14ac:dyDescent="0.3">
      <c r="O13987" s="85" t="s">
        <v>28444</v>
      </c>
      <c r="P13987" s="85" t="s">
        <v>28445</v>
      </c>
      <c r="Q13987" s="88">
        <v>2228.85</v>
      </c>
      <c r="R13987" s="85">
        <v>3</v>
      </c>
    </row>
    <row r="13988" spans="15:18" x14ac:dyDescent="0.3">
      <c r="O13988" s="85" t="s">
        <v>1194</v>
      </c>
      <c r="P13988" s="85" t="s">
        <v>1195</v>
      </c>
      <c r="Q13988" s="88">
        <v>2228.85</v>
      </c>
      <c r="R13988" s="85">
        <v>6</v>
      </c>
    </row>
    <row r="13989" spans="15:18" x14ac:dyDescent="0.3">
      <c r="O13989" s="85" t="s">
        <v>1198</v>
      </c>
      <c r="P13989" s="85" t="s">
        <v>1199</v>
      </c>
      <c r="Q13989" s="88">
        <v>2228.85</v>
      </c>
      <c r="R13989" s="85">
        <v>206</v>
      </c>
    </row>
    <row r="13990" spans="15:18" x14ac:dyDescent="0.3">
      <c r="O13990" s="85" t="s">
        <v>1200</v>
      </c>
      <c r="P13990" s="85" t="s">
        <v>1201</v>
      </c>
      <c r="Q13990" s="88">
        <v>2228.85</v>
      </c>
      <c r="R13990" s="85">
        <v>265</v>
      </c>
    </row>
    <row r="13991" spans="15:18" x14ac:dyDescent="0.3">
      <c r="O13991" s="85" t="s">
        <v>28446</v>
      </c>
      <c r="P13991" s="85" t="s">
        <v>28447</v>
      </c>
      <c r="Q13991" s="88">
        <v>2228.85</v>
      </c>
      <c r="R13991" s="85">
        <v>0</v>
      </c>
    </row>
    <row r="13992" spans="15:18" x14ac:dyDescent="0.3">
      <c r="O13992" s="85" t="s">
        <v>1204</v>
      </c>
      <c r="P13992" s="85" t="s">
        <v>1205</v>
      </c>
      <c r="Q13992" s="88">
        <v>2228.85</v>
      </c>
      <c r="R13992" s="85">
        <v>-2</v>
      </c>
    </row>
    <row r="13993" spans="15:18" x14ac:dyDescent="0.3">
      <c r="O13993" s="85" t="s">
        <v>28448</v>
      </c>
      <c r="P13993" s="85" t="s">
        <v>28449</v>
      </c>
      <c r="Q13993" s="88">
        <v>2228.85</v>
      </c>
      <c r="R13993" s="85">
        <v>0</v>
      </c>
    </row>
    <row r="13994" spans="15:18" x14ac:dyDescent="0.3">
      <c r="O13994" s="85" t="s">
        <v>1206</v>
      </c>
      <c r="P13994" s="85" t="s">
        <v>1207</v>
      </c>
      <c r="Q13994" s="88">
        <v>2228.85</v>
      </c>
      <c r="R13994" s="85">
        <v>177</v>
      </c>
    </row>
    <row r="13995" spans="15:18" x14ac:dyDescent="0.3">
      <c r="O13995" s="85" t="s">
        <v>28450</v>
      </c>
      <c r="P13995" s="85" t="s">
        <v>28451</v>
      </c>
      <c r="Q13995" s="88">
        <v>2228.85</v>
      </c>
      <c r="R13995" s="85">
        <v>0</v>
      </c>
    </row>
    <row r="13996" spans="15:18" x14ac:dyDescent="0.3">
      <c r="O13996" s="85" t="s">
        <v>28452</v>
      </c>
      <c r="P13996" s="85" t="s">
        <v>28453</v>
      </c>
      <c r="Q13996" s="88">
        <v>2228.85</v>
      </c>
      <c r="R13996" s="85">
        <v>0</v>
      </c>
    </row>
    <row r="13997" spans="15:18" x14ac:dyDescent="0.3">
      <c r="O13997" s="85" t="s">
        <v>28454</v>
      </c>
      <c r="P13997" s="85" t="s">
        <v>28455</v>
      </c>
      <c r="Q13997" s="88">
        <v>2228.85</v>
      </c>
      <c r="R13997" s="85">
        <v>-8</v>
      </c>
    </row>
    <row r="13998" spans="15:18" x14ac:dyDescent="0.3">
      <c r="O13998" s="85" t="s">
        <v>1220</v>
      </c>
      <c r="P13998" s="85" t="s">
        <v>1221</v>
      </c>
      <c r="Q13998" s="88">
        <v>2228.85</v>
      </c>
      <c r="R13998" s="85">
        <v>13</v>
      </c>
    </row>
    <row r="13999" spans="15:18" x14ac:dyDescent="0.3">
      <c r="O13999" s="85" t="s">
        <v>1222</v>
      </c>
      <c r="P13999" s="85" t="s">
        <v>1223</v>
      </c>
      <c r="Q13999" s="88">
        <v>2228.85</v>
      </c>
      <c r="R13999" s="85">
        <v>239</v>
      </c>
    </row>
    <row r="14000" spans="15:18" x14ac:dyDescent="0.3">
      <c r="O14000" s="85" t="s">
        <v>28456</v>
      </c>
      <c r="P14000" s="85" t="s">
        <v>28457</v>
      </c>
      <c r="Q14000" s="88">
        <v>2228.85</v>
      </c>
      <c r="R14000" s="85">
        <v>0</v>
      </c>
    </row>
    <row r="14001" spans="15:18" x14ac:dyDescent="0.3">
      <c r="O14001" s="85" t="s">
        <v>1196</v>
      </c>
      <c r="P14001" s="85" t="s">
        <v>1197</v>
      </c>
      <c r="Q14001" s="88">
        <v>2228.85</v>
      </c>
      <c r="R14001" s="85">
        <v>56</v>
      </c>
    </row>
    <row r="14002" spans="15:18" x14ac:dyDescent="0.3">
      <c r="O14002" s="85" t="s">
        <v>28458</v>
      </c>
      <c r="P14002" s="85" t="s">
        <v>28459</v>
      </c>
      <c r="Q14002" s="88">
        <v>16736.060000000001</v>
      </c>
      <c r="R14002" s="85">
        <v>0</v>
      </c>
    </row>
    <row r="14003" spans="15:18" x14ac:dyDescent="0.3">
      <c r="O14003" s="85" t="s">
        <v>28460</v>
      </c>
      <c r="P14003" s="85" t="s">
        <v>28461</v>
      </c>
      <c r="Q14003" s="88">
        <v>28282.35</v>
      </c>
      <c r="R14003" s="85">
        <v>65</v>
      </c>
    </row>
    <row r="14004" spans="15:18" x14ac:dyDescent="0.3">
      <c r="O14004" s="85" t="s">
        <v>28462</v>
      </c>
      <c r="P14004" s="85" t="s">
        <v>28463</v>
      </c>
      <c r="Q14004" s="88">
        <v>28282.35</v>
      </c>
      <c r="R14004" s="85">
        <v>40</v>
      </c>
    </row>
    <row r="14005" spans="15:18" x14ac:dyDescent="0.3">
      <c r="O14005" s="85" t="s">
        <v>28464</v>
      </c>
      <c r="P14005" s="85" t="s">
        <v>28465</v>
      </c>
      <c r="Q14005" s="88">
        <v>29266.95</v>
      </c>
      <c r="R14005" s="85">
        <v>15</v>
      </c>
    </row>
    <row r="14006" spans="15:18" x14ac:dyDescent="0.3">
      <c r="O14006" s="85" t="s">
        <v>28466</v>
      </c>
      <c r="P14006" s="85" t="s">
        <v>28467</v>
      </c>
      <c r="Q14006" s="88">
        <v>29202.75</v>
      </c>
      <c r="R14006" s="85">
        <v>0</v>
      </c>
    </row>
    <row r="14007" spans="15:18" x14ac:dyDescent="0.3">
      <c r="O14007" s="85" t="s">
        <v>28468</v>
      </c>
      <c r="P14007" s="85" t="s">
        <v>28469</v>
      </c>
      <c r="Q14007" s="88">
        <v>1750</v>
      </c>
      <c r="R14007" s="85">
        <v>356</v>
      </c>
    </row>
    <row r="14008" spans="15:18" x14ac:dyDescent="0.3">
      <c r="O14008" s="85" t="s">
        <v>28470</v>
      </c>
      <c r="P14008" s="85" t="s">
        <v>28471</v>
      </c>
      <c r="Q14008" s="88">
        <v>1750</v>
      </c>
      <c r="R14008" s="85">
        <v>192</v>
      </c>
    </row>
    <row r="14009" spans="15:18" x14ac:dyDescent="0.3">
      <c r="O14009" s="85" t="s">
        <v>28472</v>
      </c>
      <c r="P14009" s="85" t="s">
        <v>28473</v>
      </c>
      <c r="Q14009" s="88">
        <v>1750</v>
      </c>
      <c r="R14009" s="85">
        <v>96</v>
      </c>
    </row>
    <row r="14010" spans="15:18" x14ac:dyDescent="0.3">
      <c r="O14010" s="85" t="s">
        <v>28474</v>
      </c>
      <c r="P14010" s="85" t="s">
        <v>28475</v>
      </c>
      <c r="Q14010" s="88">
        <v>1750</v>
      </c>
      <c r="R14010" s="85">
        <v>281</v>
      </c>
    </row>
    <row r="14011" spans="15:18" x14ac:dyDescent="0.3">
      <c r="O14011" s="85" t="s">
        <v>1230</v>
      </c>
      <c r="P14011" s="85" t="s">
        <v>1231</v>
      </c>
      <c r="Q14011" s="88">
        <v>2488.5</v>
      </c>
      <c r="R14011" s="85">
        <v>279</v>
      </c>
    </row>
    <row r="14012" spans="15:18" x14ac:dyDescent="0.3">
      <c r="O14012" s="85" t="s">
        <v>1240</v>
      </c>
      <c r="P14012" s="85" t="s">
        <v>1241</v>
      </c>
      <c r="Q14012" s="88">
        <v>2488.5</v>
      </c>
      <c r="R14012" s="85">
        <v>263</v>
      </c>
    </row>
    <row r="14013" spans="15:18" x14ac:dyDescent="0.3">
      <c r="O14013" s="85" t="s">
        <v>1242</v>
      </c>
      <c r="P14013" s="85" t="s">
        <v>1243</v>
      </c>
      <c r="Q14013" s="88">
        <v>2488.5</v>
      </c>
      <c r="R14013" s="85">
        <v>65</v>
      </c>
    </row>
    <row r="14014" spans="15:18" x14ac:dyDescent="0.3">
      <c r="O14014" s="85" t="s">
        <v>1244</v>
      </c>
      <c r="P14014" s="85" t="s">
        <v>1245</v>
      </c>
      <c r="Q14014" s="88">
        <v>2488.5</v>
      </c>
      <c r="R14014" s="85">
        <v>432</v>
      </c>
    </row>
    <row r="14015" spans="15:18" x14ac:dyDescent="0.3">
      <c r="O14015" s="85" t="s">
        <v>1246</v>
      </c>
      <c r="P14015" s="85" t="s">
        <v>1247</v>
      </c>
      <c r="Q14015" s="88">
        <v>2488.5</v>
      </c>
      <c r="R14015" s="85">
        <v>412</v>
      </c>
    </row>
    <row r="14016" spans="15:18" x14ac:dyDescent="0.3">
      <c r="O14016" s="85" t="s">
        <v>28476</v>
      </c>
      <c r="P14016" s="85" t="s">
        <v>28477</v>
      </c>
      <c r="Q14016" s="88">
        <v>2488.5</v>
      </c>
      <c r="R14016" s="85">
        <v>0</v>
      </c>
    </row>
    <row r="14017" spans="15:18" x14ac:dyDescent="0.3">
      <c r="O14017" s="85" t="s">
        <v>2219</v>
      </c>
      <c r="P14017" s="85" t="s">
        <v>2220</v>
      </c>
      <c r="Q14017" s="88">
        <v>2488.5</v>
      </c>
      <c r="R14017" s="85">
        <v>0</v>
      </c>
    </row>
    <row r="14018" spans="15:18" x14ac:dyDescent="0.3">
      <c r="O14018" s="85" t="s">
        <v>1248</v>
      </c>
      <c r="P14018" s="85" t="s">
        <v>1249</v>
      </c>
      <c r="Q14018" s="88">
        <v>2488.5</v>
      </c>
      <c r="R14018" s="85">
        <v>-27</v>
      </c>
    </row>
    <row r="14019" spans="15:18" x14ac:dyDescent="0.3">
      <c r="O14019" s="85" t="s">
        <v>1250</v>
      </c>
      <c r="P14019" s="85" t="s">
        <v>1251</v>
      </c>
      <c r="Q14019" s="88">
        <v>2488.5</v>
      </c>
      <c r="R14019" s="85">
        <v>130</v>
      </c>
    </row>
    <row r="14020" spans="15:18" x14ac:dyDescent="0.3">
      <c r="O14020" s="85" t="s">
        <v>1252</v>
      </c>
      <c r="P14020" s="85" t="s">
        <v>1253</v>
      </c>
      <c r="Q14020" s="88">
        <v>2488.5</v>
      </c>
      <c r="R14020" s="85">
        <v>-4</v>
      </c>
    </row>
    <row r="14021" spans="15:18" x14ac:dyDescent="0.3">
      <c r="O14021" s="85" t="s">
        <v>1254</v>
      </c>
      <c r="P14021" s="85" t="s">
        <v>1255</v>
      </c>
      <c r="Q14021" s="88">
        <v>2488.5</v>
      </c>
      <c r="R14021" s="85">
        <v>109</v>
      </c>
    </row>
    <row r="14022" spans="15:18" x14ac:dyDescent="0.3">
      <c r="O14022" s="85" t="s">
        <v>1256</v>
      </c>
      <c r="P14022" s="85" t="s">
        <v>1257</v>
      </c>
      <c r="Q14022" s="88">
        <v>2488.5</v>
      </c>
      <c r="R14022" s="85">
        <v>126</v>
      </c>
    </row>
    <row r="14023" spans="15:18" x14ac:dyDescent="0.3">
      <c r="O14023" s="85" t="s">
        <v>1258</v>
      </c>
      <c r="P14023" s="85" t="s">
        <v>1259</v>
      </c>
      <c r="Q14023" s="88">
        <v>2488.5</v>
      </c>
      <c r="R14023" s="85">
        <v>-21</v>
      </c>
    </row>
    <row r="14024" spans="15:18" x14ac:dyDescent="0.3">
      <c r="O14024" s="85" t="s">
        <v>1224</v>
      </c>
      <c r="P14024" s="85" t="s">
        <v>1225</v>
      </c>
      <c r="Q14024" s="88">
        <v>2488.5</v>
      </c>
      <c r="R14024" s="85">
        <v>46</v>
      </c>
    </row>
    <row r="14025" spans="15:18" x14ac:dyDescent="0.3">
      <c r="O14025" s="85" t="s">
        <v>1226</v>
      </c>
      <c r="P14025" s="85" t="s">
        <v>1227</v>
      </c>
      <c r="Q14025" s="88">
        <v>2488.5</v>
      </c>
      <c r="R14025" s="85">
        <v>298</v>
      </c>
    </row>
    <row r="14026" spans="15:18" x14ac:dyDescent="0.3">
      <c r="O14026" s="85" t="s">
        <v>1228</v>
      </c>
      <c r="P14026" s="85" t="s">
        <v>1229</v>
      </c>
      <c r="Q14026" s="88">
        <v>2488.5</v>
      </c>
      <c r="R14026" s="85">
        <v>263</v>
      </c>
    </row>
    <row r="14027" spans="15:18" x14ac:dyDescent="0.3">
      <c r="O14027" s="85" t="s">
        <v>28478</v>
      </c>
      <c r="P14027" s="85" t="s">
        <v>28479</v>
      </c>
      <c r="Q14027" s="88">
        <v>2488.5</v>
      </c>
      <c r="R14027" s="85">
        <v>-1</v>
      </c>
    </row>
    <row r="14028" spans="15:18" x14ac:dyDescent="0.3">
      <c r="O14028" s="85" t="s">
        <v>28480</v>
      </c>
      <c r="P14028" s="85" t="s">
        <v>28481</v>
      </c>
      <c r="Q14028" s="88">
        <v>2488.5</v>
      </c>
      <c r="R14028" s="85">
        <v>0</v>
      </c>
    </row>
    <row r="14029" spans="15:18" x14ac:dyDescent="0.3">
      <c r="O14029" s="85" t="s">
        <v>1232</v>
      </c>
      <c r="P14029" s="85" t="s">
        <v>1233</v>
      </c>
      <c r="Q14029" s="88">
        <v>2488.5</v>
      </c>
      <c r="R14029" s="85">
        <v>44</v>
      </c>
    </row>
    <row r="14030" spans="15:18" x14ac:dyDescent="0.3">
      <c r="O14030" s="85" t="s">
        <v>1234</v>
      </c>
      <c r="P14030" s="85" t="s">
        <v>1235</v>
      </c>
      <c r="Q14030" s="88">
        <v>2488.5</v>
      </c>
      <c r="R14030" s="85">
        <v>5</v>
      </c>
    </row>
    <row r="14031" spans="15:18" x14ac:dyDescent="0.3">
      <c r="O14031" s="85" t="s">
        <v>1236</v>
      </c>
      <c r="P14031" s="85" t="s">
        <v>1237</v>
      </c>
      <c r="Q14031" s="88">
        <v>2488.5</v>
      </c>
      <c r="R14031" s="85">
        <v>36</v>
      </c>
    </row>
    <row r="14032" spans="15:18" x14ac:dyDescent="0.3">
      <c r="O14032" s="85" t="s">
        <v>2215</v>
      </c>
      <c r="P14032" s="85" t="s">
        <v>2216</v>
      </c>
      <c r="Q14032" s="88">
        <v>2488.5</v>
      </c>
      <c r="R14032" s="85">
        <v>-10</v>
      </c>
    </row>
    <row r="14033" spans="15:18" x14ac:dyDescent="0.3">
      <c r="O14033" s="85" t="s">
        <v>2217</v>
      </c>
      <c r="P14033" s="85" t="s">
        <v>2218</v>
      </c>
      <c r="Q14033" s="88">
        <v>2488.5</v>
      </c>
      <c r="R14033" s="85">
        <v>-9</v>
      </c>
    </row>
    <row r="14034" spans="15:18" x14ac:dyDescent="0.3">
      <c r="O14034" s="85" t="s">
        <v>1238</v>
      </c>
      <c r="P14034" s="85" t="s">
        <v>1239</v>
      </c>
      <c r="Q14034" s="88">
        <v>2488.5</v>
      </c>
      <c r="R14034" s="85">
        <v>90</v>
      </c>
    </row>
    <row r="14035" spans="15:18" x14ac:dyDescent="0.3">
      <c r="O14035" s="85" t="s">
        <v>1266</v>
      </c>
      <c r="P14035" s="85" t="s">
        <v>1267</v>
      </c>
      <c r="Q14035" s="88">
        <v>2488.5</v>
      </c>
      <c r="R14035" s="85">
        <v>84</v>
      </c>
    </row>
    <row r="14036" spans="15:18" x14ac:dyDescent="0.3">
      <c r="O14036" s="85" t="s">
        <v>1268</v>
      </c>
      <c r="P14036" s="85" t="s">
        <v>1269</v>
      </c>
      <c r="Q14036" s="88">
        <v>2488.5</v>
      </c>
      <c r="R14036" s="85">
        <v>78</v>
      </c>
    </row>
    <row r="14037" spans="15:18" x14ac:dyDescent="0.3">
      <c r="O14037" s="85" t="s">
        <v>1274</v>
      </c>
      <c r="P14037" s="85" t="s">
        <v>1275</v>
      </c>
      <c r="Q14037" s="88">
        <v>2488.5</v>
      </c>
      <c r="R14037" s="85">
        <v>26</v>
      </c>
    </row>
    <row r="14038" spans="15:18" x14ac:dyDescent="0.3">
      <c r="O14038" s="85" t="s">
        <v>1276</v>
      </c>
      <c r="P14038" s="85" t="s">
        <v>1277</v>
      </c>
      <c r="Q14038" s="88">
        <v>2488.5</v>
      </c>
      <c r="R14038" s="85">
        <v>301</v>
      </c>
    </row>
    <row r="14039" spans="15:18" x14ac:dyDescent="0.3">
      <c r="O14039" s="85" t="s">
        <v>1278</v>
      </c>
      <c r="P14039" s="85" t="s">
        <v>1279</v>
      </c>
      <c r="Q14039" s="88">
        <v>2488.5</v>
      </c>
      <c r="R14039" s="85">
        <v>260</v>
      </c>
    </row>
    <row r="14040" spans="15:18" x14ac:dyDescent="0.3">
      <c r="O14040" s="85" t="s">
        <v>1280</v>
      </c>
      <c r="P14040" s="85" t="s">
        <v>1281</v>
      </c>
      <c r="Q14040" s="88">
        <v>2488.5</v>
      </c>
      <c r="R14040" s="85">
        <v>182</v>
      </c>
    </row>
    <row r="14041" spans="15:18" x14ac:dyDescent="0.3">
      <c r="O14041" s="85" t="s">
        <v>1282</v>
      </c>
      <c r="P14041" s="85" t="s">
        <v>1283</v>
      </c>
      <c r="Q14041" s="88">
        <v>2488.5</v>
      </c>
      <c r="R14041" s="85">
        <v>368</v>
      </c>
    </row>
    <row r="14042" spans="15:18" x14ac:dyDescent="0.3">
      <c r="O14042" s="85" t="s">
        <v>1284</v>
      </c>
      <c r="P14042" s="85" t="s">
        <v>1285</v>
      </c>
      <c r="Q14042" s="88">
        <v>2488.5</v>
      </c>
      <c r="R14042" s="85">
        <v>171</v>
      </c>
    </row>
    <row r="14043" spans="15:18" x14ac:dyDescent="0.3">
      <c r="O14043" s="85" t="s">
        <v>28482</v>
      </c>
      <c r="P14043" s="85" t="s">
        <v>28483</v>
      </c>
      <c r="Q14043" s="88">
        <v>2488.5</v>
      </c>
      <c r="R14043" s="85">
        <v>-30</v>
      </c>
    </row>
    <row r="14044" spans="15:18" x14ac:dyDescent="0.3">
      <c r="O14044" s="85" t="s">
        <v>1260</v>
      </c>
      <c r="P14044" s="85" t="s">
        <v>1261</v>
      </c>
      <c r="Q14044" s="88">
        <v>2488.5</v>
      </c>
      <c r="R14044" s="85">
        <v>61</v>
      </c>
    </row>
    <row r="14045" spans="15:18" x14ac:dyDescent="0.3">
      <c r="O14045" s="85" t="s">
        <v>1262</v>
      </c>
      <c r="P14045" s="85" t="s">
        <v>1263</v>
      </c>
      <c r="Q14045" s="88">
        <v>2488.5</v>
      </c>
      <c r="R14045" s="85">
        <v>230</v>
      </c>
    </row>
    <row r="14046" spans="15:18" x14ac:dyDescent="0.3">
      <c r="O14046" s="85" t="s">
        <v>1264</v>
      </c>
      <c r="P14046" s="85" t="s">
        <v>1265</v>
      </c>
      <c r="Q14046" s="88">
        <v>2488.5</v>
      </c>
      <c r="R14046" s="85">
        <v>14</v>
      </c>
    </row>
    <row r="14047" spans="15:18" x14ac:dyDescent="0.3">
      <c r="O14047" s="85" t="s">
        <v>28484</v>
      </c>
      <c r="P14047" s="85" t="s">
        <v>28485</v>
      </c>
      <c r="Q14047" s="88">
        <v>2488.5</v>
      </c>
      <c r="R14047" s="85">
        <v>-4</v>
      </c>
    </row>
    <row r="14048" spans="15:18" x14ac:dyDescent="0.3">
      <c r="O14048" s="85" t="s">
        <v>1270</v>
      </c>
      <c r="P14048" s="85" t="s">
        <v>1271</v>
      </c>
      <c r="Q14048" s="88">
        <v>2488.5</v>
      </c>
      <c r="R14048" s="85">
        <v>8</v>
      </c>
    </row>
    <row r="14049" spans="15:18" x14ac:dyDescent="0.3">
      <c r="O14049" s="85" t="s">
        <v>1272</v>
      </c>
      <c r="P14049" s="85" t="s">
        <v>1273</v>
      </c>
      <c r="Q14049" s="88">
        <v>2488.5</v>
      </c>
      <c r="R14049" s="85">
        <v>31</v>
      </c>
    </row>
    <row r="14050" spans="15:18" x14ac:dyDescent="0.3">
      <c r="O14050" s="85" t="s">
        <v>28486</v>
      </c>
      <c r="P14050" s="85" t="s">
        <v>28487</v>
      </c>
      <c r="Q14050" s="88">
        <v>38624.07</v>
      </c>
      <c r="R14050" s="85">
        <v>0</v>
      </c>
    </row>
    <row r="14051" spans="15:18" x14ac:dyDescent="0.3">
      <c r="O14051" s="85" t="s">
        <v>1286</v>
      </c>
      <c r="P14051" s="85" t="s">
        <v>1287</v>
      </c>
      <c r="Q14051" s="88">
        <v>2361.75</v>
      </c>
      <c r="R14051" s="85">
        <v>408</v>
      </c>
    </row>
    <row r="14052" spans="15:18" x14ac:dyDescent="0.3">
      <c r="O14052" s="85" t="s">
        <v>1288</v>
      </c>
      <c r="P14052" s="85" t="s">
        <v>1289</v>
      </c>
      <c r="Q14052" s="88">
        <v>2361.75</v>
      </c>
      <c r="R14052" s="85">
        <v>318</v>
      </c>
    </row>
    <row r="14053" spans="15:18" x14ac:dyDescent="0.3">
      <c r="O14053" s="85" t="s">
        <v>1290</v>
      </c>
      <c r="P14053" s="85" t="s">
        <v>1291</v>
      </c>
      <c r="Q14053" s="88">
        <v>2361.75</v>
      </c>
      <c r="R14053" s="85">
        <v>163</v>
      </c>
    </row>
    <row r="14054" spans="15:18" x14ac:dyDescent="0.3">
      <c r="O14054" s="85" t="s">
        <v>1292</v>
      </c>
      <c r="P14054" s="85" t="s">
        <v>1293</v>
      </c>
      <c r="Q14054" s="88">
        <v>2361.75</v>
      </c>
      <c r="R14054" s="85">
        <v>232</v>
      </c>
    </row>
    <row r="14055" spans="15:18" x14ac:dyDescent="0.3">
      <c r="O14055" s="85" t="s">
        <v>1294</v>
      </c>
      <c r="P14055" s="85" t="s">
        <v>1295</v>
      </c>
      <c r="Q14055" s="88">
        <v>2361.75</v>
      </c>
      <c r="R14055" s="85">
        <v>230</v>
      </c>
    </row>
    <row r="14056" spans="15:18" x14ac:dyDescent="0.3">
      <c r="O14056" s="85" t="s">
        <v>1296</v>
      </c>
      <c r="P14056" s="85" t="s">
        <v>1297</v>
      </c>
      <c r="Q14056" s="88">
        <v>2361.75</v>
      </c>
      <c r="R14056" s="85">
        <v>211</v>
      </c>
    </row>
    <row r="14057" spans="15:18" x14ac:dyDescent="0.3">
      <c r="O14057" s="85" t="s">
        <v>1298</v>
      </c>
      <c r="P14057" s="85" t="s">
        <v>1299</v>
      </c>
      <c r="Q14057" s="88">
        <v>2361.75</v>
      </c>
      <c r="R14057" s="85">
        <v>269</v>
      </c>
    </row>
    <row r="14058" spans="15:18" x14ac:dyDescent="0.3">
      <c r="O14058" s="85" t="s">
        <v>1300</v>
      </c>
      <c r="P14058" s="85" t="s">
        <v>1301</v>
      </c>
      <c r="Q14058" s="88">
        <v>2361.75</v>
      </c>
      <c r="R14058" s="85">
        <v>174</v>
      </c>
    </row>
    <row r="14059" spans="15:18" x14ac:dyDescent="0.3">
      <c r="O14059" s="85" t="s">
        <v>28488</v>
      </c>
      <c r="P14059" s="85" t="s">
        <v>28489</v>
      </c>
      <c r="Q14059" s="88">
        <v>2361.75</v>
      </c>
      <c r="R14059" s="85">
        <v>-9</v>
      </c>
    </row>
    <row r="14060" spans="15:18" x14ac:dyDescent="0.3">
      <c r="O14060" s="85" t="s">
        <v>1306</v>
      </c>
      <c r="P14060" s="85" t="s">
        <v>1307</v>
      </c>
      <c r="Q14060" s="88">
        <v>2361.75</v>
      </c>
      <c r="R14060" s="85">
        <v>32</v>
      </c>
    </row>
    <row r="14061" spans="15:18" x14ac:dyDescent="0.3">
      <c r="O14061" s="85" t="s">
        <v>2213</v>
      </c>
      <c r="P14061" s="85" t="s">
        <v>2214</v>
      </c>
      <c r="Q14061" s="88">
        <v>2361.75</v>
      </c>
      <c r="R14061" s="85">
        <v>7</v>
      </c>
    </row>
    <row r="14062" spans="15:18" x14ac:dyDescent="0.3">
      <c r="O14062" s="85" t="s">
        <v>28490</v>
      </c>
      <c r="P14062" s="85" t="s">
        <v>28491</v>
      </c>
      <c r="Q14062" s="88">
        <v>2361.75</v>
      </c>
      <c r="R14062" s="85">
        <v>0</v>
      </c>
    </row>
    <row r="14063" spans="15:18" x14ac:dyDescent="0.3">
      <c r="O14063" s="85" t="s">
        <v>1308</v>
      </c>
      <c r="P14063" s="85" t="s">
        <v>1309</v>
      </c>
      <c r="Q14063" s="88">
        <v>2551.9499999999998</v>
      </c>
      <c r="R14063" s="85">
        <v>871</v>
      </c>
    </row>
    <row r="14064" spans="15:18" x14ac:dyDescent="0.3">
      <c r="O14064" s="85" t="s">
        <v>1310</v>
      </c>
      <c r="P14064" s="85" t="s">
        <v>1311</v>
      </c>
      <c r="Q14064" s="88">
        <v>2361.75</v>
      </c>
      <c r="R14064" s="85">
        <v>618</v>
      </c>
    </row>
    <row r="14065" spans="15:18" x14ac:dyDescent="0.3">
      <c r="O14065" s="85" t="s">
        <v>28492</v>
      </c>
      <c r="P14065" s="85" t="s">
        <v>28493</v>
      </c>
      <c r="Q14065" s="88">
        <v>2551.9499999999998</v>
      </c>
      <c r="R14065" s="85">
        <v>-4</v>
      </c>
    </row>
    <row r="14066" spans="15:18" x14ac:dyDescent="0.3">
      <c r="O14066" s="85" t="s">
        <v>28494</v>
      </c>
      <c r="P14066" s="85" t="s">
        <v>28495</v>
      </c>
      <c r="Q14066" s="88">
        <v>2361.75</v>
      </c>
      <c r="R14066" s="85">
        <v>0</v>
      </c>
    </row>
    <row r="14067" spans="15:18" x14ac:dyDescent="0.3">
      <c r="O14067" s="85" t="s">
        <v>28496</v>
      </c>
      <c r="P14067" s="85" t="s">
        <v>28497</v>
      </c>
      <c r="Q14067" s="88">
        <v>2551.9499999999998</v>
      </c>
      <c r="R14067" s="85">
        <v>68</v>
      </c>
    </row>
    <row r="14068" spans="15:18" x14ac:dyDescent="0.3">
      <c r="O14068" s="85" t="s">
        <v>1312</v>
      </c>
      <c r="P14068" s="85" t="s">
        <v>1313</v>
      </c>
      <c r="Q14068" s="88">
        <v>2551.9499999999998</v>
      </c>
      <c r="R14068" s="85">
        <v>-1</v>
      </c>
    </row>
    <row r="14069" spans="15:18" x14ac:dyDescent="0.3">
      <c r="O14069" s="85" t="s">
        <v>28498</v>
      </c>
      <c r="P14069" s="85" t="s">
        <v>28499</v>
      </c>
      <c r="Q14069" s="88">
        <v>2361.75</v>
      </c>
      <c r="R14069" s="85">
        <v>1</v>
      </c>
    </row>
    <row r="14070" spans="15:18" x14ac:dyDescent="0.3">
      <c r="O14070" s="85" t="s">
        <v>28500</v>
      </c>
      <c r="P14070" s="85" t="s">
        <v>28501</v>
      </c>
      <c r="Q14070" s="88">
        <v>2551.9499999999998</v>
      </c>
      <c r="R14070" s="85">
        <v>0</v>
      </c>
    </row>
    <row r="14071" spans="15:18" x14ac:dyDescent="0.3">
      <c r="O14071" s="85" t="s">
        <v>28502</v>
      </c>
      <c r="P14071" s="85" t="s">
        <v>28503</v>
      </c>
      <c r="Q14071" s="88">
        <v>2361.75</v>
      </c>
      <c r="R14071" s="85">
        <v>61</v>
      </c>
    </row>
    <row r="14072" spans="15:18" x14ac:dyDescent="0.3">
      <c r="O14072" s="85" t="s">
        <v>28504</v>
      </c>
      <c r="P14072" s="85" t="s">
        <v>28505</v>
      </c>
      <c r="Q14072" s="88">
        <v>2361.75</v>
      </c>
      <c r="R14072" s="85">
        <v>0</v>
      </c>
    </row>
    <row r="14073" spans="15:18" x14ac:dyDescent="0.3">
      <c r="O14073" s="85" t="s">
        <v>28506</v>
      </c>
      <c r="P14073" s="85" t="s">
        <v>28507</v>
      </c>
      <c r="Q14073" s="88">
        <v>2361.75</v>
      </c>
      <c r="R14073" s="85">
        <v>0</v>
      </c>
    </row>
    <row r="14074" spans="15:18" x14ac:dyDescent="0.3">
      <c r="O14074" s="85" t="s">
        <v>28508</v>
      </c>
      <c r="P14074" s="85" t="s">
        <v>28509</v>
      </c>
      <c r="Q14074" s="88">
        <v>2361.75</v>
      </c>
      <c r="R14074" s="85">
        <v>0</v>
      </c>
    </row>
    <row r="14075" spans="15:18" x14ac:dyDescent="0.3">
      <c r="O14075" s="85" t="s">
        <v>28510</v>
      </c>
      <c r="P14075" s="85" t="s">
        <v>28511</v>
      </c>
      <c r="Q14075" s="88">
        <v>2361.75</v>
      </c>
      <c r="R14075" s="85">
        <v>-4</v>
      </c>
    </row>
    <row r="14076" spans="15:18" x14ac:dyDescent="0.3">
      <c r="O14076" s="85" t="s">
        <v>2211</v>
      </c>
      <c r="P14076" s="85" t="s">
        <v>2212</v>
      </c>
      <c r="Q14076" s="88">
        <v>2361.75</v>
      </c>
      <c r="R14076" s="85">
        <v>0</v>
      </c>
    </row>
    <row r="14077" spans="15:18" x14ac:dyDescent="0.3">
      <c r="O14077" s="85" t="s">
        <v>1302</v>
      </c>
      <c r="P14077" s="85" t="s">
        <v>1303</v>
      </c>
      <c r="Q14077" s="88">
        <v>2361.75</v>
      </c>
      <c r="R14077" s="85">
        <v>3</v>
      </c>
    </row>
    <row r="14078" spans="15:18" x14ac:dyDescent="0.3">
      <c r="O14078" s="85" t="s">
        <v>1304</v>
      </c>
      <c r="P14078" s="85" t="s">
        <v>1305</v>
      </c>
      <c r="Q14078" s="88">
        <v>2361.75</v>
      </c>
      <c r="R14078" s="85">
        <v>15</v>
      </c>
    </row>
    <row r="14079" spans="15:18" x14ac:dyDescent="0.3">
      <c r="O14079" s="85" t="s">
        <v>28512</v>
      </c>
      <c r="P14079" s="85" t="s">
        <v>28513</v>
      </c>
      <c r="Q14079" s="88">
        <v>2361.75</v>
      </c>
      <c r="R14079" s="85">
        <v>-8</v>
      </c>
    </row>
    <row r="14080" spans="15:18" x14ac:dyDescent="0.3">
      <c r="O14080" s="85" t="s">
        <v>28514</v>
      </c>
      <c r="P14080" s="85" t="s">
        <v>28515</v>
      </c>
      <c r="Q14080" s="88">
        <v>2551.9499999999998</v>
      </c>
      <c r="R14080" s="85">
        <v>0</v>
      </c>
    </row>
    <row r="14081" spans="15:18" x14ac:dyDescent="0.3">
      <c r="O14081" s="85" t="s">
        <v>1316</v>
      </c>
      <c r="P14081" s="85" t="s">
        <v>1317</v>
      </c>
      <c r="Q14081" s="88">
        <v>2361.75</v>
      </c>
      <c r="R14081" s="85">
        <v>204</v>
      </c>
    </row>
    <row r="14082" spans="15:18" x14ac:dyDescent="0.3">
      <c r="O14082" s="85" t="s">
        <v>1324</v>
      </c>
      <c r="P14082" s="85" t="s">
        <v>1325</v>
      </c>
      <c r="Q14082" s="88">
        <v>2551.9499999999998</v>
      </c>
      <c r="R14082" s="85">
        <v>4</v>
      </c>
    </row>
    <row r="14083" spans="15:18" x14ac:dyDescent="0.3">
      <c r="O14083" s="85" t="s">
        <v>1318</v>
      </c>
      <c r="P14083" s="85" t="s">
        <v>1319</v>
      </c>
      <c r="Q14083" s="88">
        <v>2361.75</v>
      </c>
      <c r="R14083" s="85">
        <v>1</v>
      </c>
    </row>
    <row r="14084" spans="15:18" x14ac:dyDescent="0.3">
      <c r="O14084" s="85" t="s">
        <v>28516</v>
      </c>
      <c r="P14084" s="85" t="s">
        <v>28517</v>
      </c>
      <c r="Q14084" s="88">
        <v>2361.75</v>
      </c>
      <c r="R14084" s="85">
        <v>-9</v>
      </c>
    </row>
    <row r="14085" spans="15:18" x14ac:dyDescent="0.3">
      <c r="O14085" s="85" t="s">
        <v>1320</v>
      </c>
      <c r="P14085" s="85" t="s">
        <v>1321</v>
      </c>
      <c r="Q14085" s="88">
        <v>2361.75</v>
      </c>
      <c r="R14085" s="85">
        <v>45</v>
      </c>
    </row>
    <row r="14086" spans="15:18" x14ac:dyDescent="0.3">
      <c r="O14086" s="85" t="s">
        <v>1322</v>
      </c>
      <c r="P14086" s="85" t="s">
        <v>1323</v>
      </c>
      <c r="Q14086" s="88">
        <v>2551.9499999999998</v>
      </c>
      <c r="R14086" s="85">
        <v>0</v>
      </c>
    </row>
    <row r="14087" spans="15:18" x14ac:dyDescent="0.3">
      <c r="O14087" s="85" t="s">
        <v>1314</v>
      </c>
      <c r="P14087" s="85" t="s">
        <v>1315</v>
      </c>
      <c r="Q14087" s="88">
        <v>2361.75</v>
      </c>
      <c r="R14087" s="85">
        <v>28</v>
      </c>
    </row>
    <row r="14088" spans="15:18" x14ac:dyDescent="0.3">
      <c r="O14088" s="85" t="s">
        <v>964</v>
      </c>
      <c r="P14088" s="85" t="s">
        <v>965</v>
      </c>
      <c r="Q14088" s="88">
        <v>988.9</v>
      </c>
      <c r="R14088" s="85">
        <v>85</v>
      </c>
    </row>
    <row r="14089" spans="15:18" x14ac:dyDescent="0.3">
      <c r="O14089" s="85" t="s">
        <v>962</v>
      </c>
      <c r="P14089" s="85" t="s">
        <v>28518</v>
      </c>
      <c r="Q14089" s="88">
        <v>988.9</v>
      </c>
      <c r="R14089" s="85">
        <v>69</v>
      </c>
    </row>
    <row r="14090" spans="15:18" x14ac:dyDescent="0.3">
      <c r="O14090" s="85" t="s">
        <v>28519</v>
      </c>
      <c r="P14090" s="85" t="s">
        <v>28520</v>
      </c>
      <c r="Q14090" s="88">
        <v>988.9</v>
      </c>
      <c r="R14090" s="85">
        <v>4</v>
      </c>
    </row>
    <row r="14091" spans="15:18" x14ac:dyDescent="0.3">
      <c r="O14091" s="85" t="s">
        <v>28521</v>
      </c>
      <c r="P14091" s="85" t="s">
        <v>35660</v>
      </c>
      <c r="Q14091" s="88">
        <v>3499.05</v>
      </c>
      <c r="R14091" s="85">
        <v>76</v>
      </c>
    </row>
    <row r="14092" spans="15:18" x14ac:dyDescent="0.3">
      <c r="O14092" s="85" t="s">
        <v>28522</v>
      </c>
      <c r="P14092" s="85" t="s">
        <v>28523</v>
      </c>
      <c r="Q14092" s="88">
        <v>7760.1</v>
      </c>
      <c r="R14092" s="85">
        <v>154</v>
      </c>
    </row>
    <row r="14093" spans="15:18" x14ac:dyDescent="0.3">
      <c r="O14093" s="85" t="s">
        <v>28524</v>
      </c>
      <c r="P14093" s="85" t="s">
        <v>28525</v>
      </c>
      <c r="Q14093" s="88">
        <v>13405.05</v>
      </c>
      <c r="R14093" s="85">
        <v>36</v>
      </c>
    </row>
    <row r="14094" spans="15:18" x14ac:dyDescent="0.3">
      <c r="O14094" s="85" t="s">
        <v>28526</v>
      </c>
      <c r="P14094" s="85" t="s">
        <v>28527</v>
      </c>
      <c r="Q14094" s="88">
        <v>272721.90000000002</v>
      </c>
      <c r="R14094" s="85">
        <v>0</v>
      </c>
    </row>
    <row r="14095" spans="15:18" x14ac:dyDescent="0.3">
      <c r="O14095" s="85" t="s">
        <v>28528</v>
      </c>
      <c r="P14095" s="85" t="s">
        <v>28529</v>
      </c>
      <c r="Q14095" s="88">
        <v>9899.1</v>
      </c>
      <c r="R14095" s="85">
        <v>140</v>
      </c>
    </row>
    <row r="14096" spans="15:18" x14ac:dyDescent="0.3">
      <c r="O14096" s="85" t="s">
        <v>28530</v>
      </c>
      <c r="P14096" s="85" t="s">
        <v>28531</v>
      </c>
      <c r="Q14096" s="88">
        <v>1275.45</v>
      </c>
      <c r="R14096" s="85">
        <v>0</v>
      </c>
    </row>
    <row r="14097" spans="15:18" x14ac:dyDescent="0.3">
      <c r="O14097" s="85" t="s">
        <v>28532</v>
      </c>
      <c r="P14097" s="85" t="s">
        <v>28533</v>
      </c>
      <c r="Q14097" s="88">
        <v>21243.13</v>
      </c>
      <c r="R14097" s="85">
        <v>72</v>
      </c>
    </row>
    <row r="14098" spans="15:18" x14ac:dyDescent="0.3">
      <c r="O14098" s="85" t="s">
        <v>28534</v>
      </c>
      <c r="P14098" s="85" t="s">
        <v>28535</v>
      </c>
      <c r="Q14098" s="88">
        <v>1682.85</v>
      </c>
      <c r="R14098" s="85">
        <v>11</v>
      </c>
    </row>
    <row r="14099" spans="15:18" x14ac:dyDescent="0.3">
      <c r="O14099" s="85" t="s">
        <v>28536</v>
      </c>
      <c r="P14099" s="85" t="s">
        <v>28537</v>
      </c>
      <c r="Q14099" s="88">
        <v>1682.85</v>
      </c>
      <c r="R14099" s="85">
        <v>2</v>
      </c>
    </row>
    <row r="14100" spans="15:18" x14ac:dyDescent="0.3">
      <c r="O14100" s="85" t="s">
        <v>28538</v>
      </c>
      <c r="P14100" s="85" t="s">
        <v>28539</v>
      </c>
      <c r="Q14100" s="88">
        <v>1682.85</v>
      </c>
      <c r="R14100" s="85">
        <v>-12</v>
      </c>
    </row>
    <row r="14101" spans="15:18" x14ac:dyDescent="0.3">
      <c r="O14101" s="85" t="s">
        <v>28540</v>
      </c>
      <c r="P14101" s="85" t="s">
        <v>28541</v>
      </c>
      <c r="Q14101" s="88">
        <v>603.15</v>
      </c>
      <c r="R14101" s="85">
        <v>7</v>
      </c>
    </row>
    <row r="14102" spans="15:18" x14ac:dyDescent="0.3">
      <c r="O14102" s="85" t="s">
        <v>28542</v>
      </c>
      <c r="P14102" s="85" t="s">
        <v>28543</v>
      </c>
      <c r="Q14102" s="88">
        <v>603.15</v>
      </c>
      <c r="R14102" s="85">
        <v>5977</v>
      </c>
    </row>
    <row r="14103" spans="15:18" x14ac:dyDescent="0.3">
      <c r="O14103" s="85" t="s">
        <v>28544</v>
      </c>
      <c r="P14103" s="85" t="s">
        <v>28545</v>
      </c>
      <c r="Q14103" s="88">
        <v>603.15</v>
      </c>
      <c r="R14103" s="85">
        <v>8507</v>
      </c>
    </row>
    <row r="14104" spans="15:18" x14ac:dyDescent="0.3">
      <c r="O14104" s="85" t="s">
        <v>28546</v>
      </c>
      <c r="P14104" s="85" t="s">
        <v>28547</v>
      </c>
      <c r="Q14104" s="88">
        <v>603.15</v>
      </c>
      <c r="R14104" s="85">
        <v>812</v>
      </c>
    </row>
    <row r="14105" spans="15:18" x14ac:dyDescent="0.3">
      <c r="O14105" s="85" t="s">
        <v>28548</v>
      </c>
      <c r="P14105" s="85" t="s">
        <v>28549</v>
      </c>
      <c r="Q14105" s="88">
        <v>603.15</v>
      </c>
      <c r="R14105" s="85">
        <v>770</v>
      </c>
    </row>
    <row r="14106" spans="15:18" x14ac:dyDescent="0.3">
      <c r="O14106" s="85" t="s">
        <v>28550</v>
      </c>
      <c r="P14106" s="85" t="s">
        <v>28551</v>
      </c>
      <c r="Q14106" s="88">
        <v>603.15</v>
      </c>
      <c r="R14106" s="85">
        <v>-53</v>
      </c>
    </row>
    <row r="14107" spans="15:18" x14ac:dyDescent="0.3">
      <c r="O14107" s="85" t="s">
        <v>28552</v>
      </c>
      <c r="P14107" s="85" t="s">
        <v>28553</v>
      </c>
      <c r="Q14107" s="88">
        <v>603.15</v>
      </c>
      <c r="R14107" s="85">
        <v>118</v>
      </c>
    </row>
    <row r="14108" spans="15:18" x14ac:dyDescent="0.3">
      <c r="O14108" s="85" t="s">
        <v>28554</v>
      </c>
      <c r="P14108" s="85" t="s">
        <v>28555</v>
      </c>
      <c r="Q14108" s="88">
        <v>603.15</v>
      </c>
      <c r="R14108" s="85">
        <v>841</v>
      </c>
    </row>
    <row r="14109" spans="15:18" x14ac:dyDescent="0.3">
      <c r="O14109" s="85" t="s">
        <v>1665</v>
      </c>
      <c r="P14109" s="85" t="s">
        <v>1666</v>
      </c>
      <c r="Q14109" s="88">
        <v>2903.85</v>
      </c>
      <c r="R14109" s="85">
        <v>211</v>
      </c>
    </row>
    <row r="14110" spans="15:18" x14ac:dyDescent="0.3">
      <c r="O14110" s="85" t="s">
        <v>1671</v>
      </c>
      <c r="P14110" s="85" t="s">
        <v>1672</v>
      </c>
      <c r="Q14110" s="88">
        <v>2903.85</v>
      </c>
      <c r="R14110" s="85">
        <v>260</v>
      </c>
    </row>
    <row r="14111" spans="15:18" x14ac:dyDescent="0.3">
      <c r="O14111" s="85" t="s">
        <v>1749</v>
      </c>
      <c r="P14111" s="85" t="s">
        <v>1750</v>
      </c>
      <c r="Q14111" s="88">
        <v>2903.85</v>
      </c>
      <c r="R14111" s="85">
        <v>175</v>
      </c>
    </row>
    <row r="14112" spans="15:18" x14ac:dyDescent="0.3">
      <c r="O14112" s="85" t="s">
        <v>974</v>
      </c>
      <c r="P14112" s="85" t="s">
        <v>975</v>
      </c>
      <c r="Q14112" s="88">
        <v>2948.4</v>
      </c>
      <c r="R14112" s="85">
        <v>198</v>
      </c>
    </row>
    <row r="14113" spans="15:18" x14ac:dyDescent="0.3">
      <c r="O14113" s="85" t="s">
        <v>976</v>
      </c>
      <c r="P14113" s="85" t="s">
        <v>977</v>
      </c>
      <c r="Q14113" s="88">
        <v>2948.4</v>
      </c>
      <c r="R14113" s="85">
        <v>94</v>
      </c>
    </row>
    <row r="14114" spans="15:18" x14ac:dyDescent="0.3">
      <c r="O14114" s="85" t="s">
        <v>978</v>
      </c>
      <c r="P14114" s="85" t="s">
        <v>979</v>
      </c>
      <c r="Q14114" s="88">
        <v>2948.4</v>
      </c>
      <c r="R14114" s="85">
        <v>317</v>
      </c>
    </row>
    <row r="14115" spans="15:18" x14ac:dyDescent="0.3">
      <c r="O14115" s="85" t="s">
        <v>980</v>
      </c>
      <c r="P14115" s="85" t="s">
        <v>981</v>
      </c>
      <c r="Q14115" s="88">
        <v>2948.4</v>
      </c>
      <c r="R14115" s="85">
        <v>428</v>
      </c>
    </row>
    <row r="14116" spans="15:18" x14ac:dyDescent="0.3">
      <c r="O14116" s="85" t="s">
        <v>982</v>
      </c>
      <c r="P14116" s="85" t="s">
        <v>983</v>
      </c>
      <c r="Q14116" s="88">
        <v>2948.4</v>
      </c>
      <c r="R14116" s="85">
        <v>285</v>
      </c>
    </row>
    <row r="14117" spans="15:18" x14ac:dyDescent="0.3">
      <c r="O14117" s="85" t="s">
        <v>1326</v>
      </c>
      <c r="P14117" s="85" t="s">
        <v>1327</v>
      </c>
      <c r="Q14117" s="88">
        <v>2726.85</v>
      </c>
      <c r="R14117" s="85">
        <v>124</v>
      </c>
    </row>
    <row r="14118" spans="15:18" x14ac:dyDescent="0.3">
      <c r="O14118" s="85" t="s">
        <v>1328</v>
      </c>
      <c r="P14118" s="85" t="s">
        <v>1329</v>
      </c>
      <c r="Q14118" s="88">
        <v>2726.85</v>
      </c>
      <c r="R14118" s="85">
        <v>1</v>
      </c>
    </row>
    <row r="14119" spans="15:18" x14ac:dyDescent="0.3">
      <c r="O14119" s="85" t="s">
        <v>1330</v>
      </c>
      <c r="P14119" s="85" t="s">
        <v>1331</v>
      </c>
      <c r="Q14119" s="88">
        <v>2726.85</v>
      </c>
      <c r="R14119" s="85">
        <v>623</v>
      </c>
    </row>
    <row r="14120" spans="15:18" x14ac:dyDescent="0.3">
      <c r="O14120" s="85" t="s">
        <v>1332</v>
      </c>
      <c r="P14120" s="85" t="s">
        <v>1333</v>
      </c>
      <c r="Q14120" s="88">
        <v>2633.25</v>
      </c>
      <c r="R14120" s="85">
        <v>9</v>
      </c>
    </row>
    <row r="14121" spans="15:18" x14ac:dyDescent="0.3">
      <c r="O14121" s="85" t="s">
        <v>1334</v>
      </c>
      <c r="P14121" s="85" t="s">
        <v>1335</v>
      </c>
      <c r="Q14121" s="88">
        <v>2633.25</v>
      </c>
      <c r="R14121" s="85">
        <v>-3</v>
      </c>
    </row>
    <row r="14122" spans="15:18" x14ac:dyDescent="0.3">
      <c r="O14122" s="85" t="s">
        <v>28556</v>
      </c>
      <c r="P14122" s="85" t="s">
        <v>28557</v>
      </c>
      <c r="Q14122" s="88">
        <v>2633.25</v>
      </c>
      <c r="R14122" s="85">
        <v>-3</v>
      </c>
    </row>
    <row r="14123" spans="15:18" x14ac:dyDescent="0.3">
      <c r="O14123" s="85" t="s">
        <v>1336</v>
      </c>
      <c r="P14123" s="85" t="s">
        <v>1337</v>
      </c>
      <c r="Q14123" s="88">
        <v>2633.25</v>
      </c>
      <c r="R14123" s="85">
        <v>10</v>
      </c>
    </row>
    <row r="14124" spans="15:18" x14ac:dyDescent="0.3">
      <c r="O14124" s="85" t="s">
        <v>28558</v>
      </c>
      <c r="P14124" s="85" t="s">
        <v>28559</v>
      </c>
      <c r="Q14124" s="88">
        <v>2633.25</v>
      </c>
      <c r="R14124" s="85">
        <v>-9</v>
      </c>
    </row>
    <row r="14125" spans="15:18" x14ac:dyDescent="0.3">
      <c r="O14125" s="85" t="s">
        <v>28560</v>
      </c>
      <c r="P14125" s="85" t="s">
        <v>28561</v>
      </c>
      <c r="Q14125" s="88">
        <v>2633.25</v>
      </c>
      <c r="R14125" s="85">
        <v>0</v>
      </c>
    </row>
    <row r="14126" spans="15:18" x14ac:dyDescent="0.3">
      <c r="O14126" s="85" t="s">
        <v>28562</v>
      </c>
      <c r="P14126" s="85" t="s">
        <v>28563</v>
      </c>
      <c r="Q14126" s="88">
        <v>2633.25</v>
      </c>
      <c r="R14126" s="85">
        <v>-16</v>
      </c>
    </row>
    <row r="14127" spans="15:18" x14ac:dyDescent="0.3">
      <c r="O14127" s="85" t="s">
        <v>1338</v>
      </c>
      <c r="P14127" s="85" t="s">
        <v>1339</v>
      </c>
      <c r="Q14127" s="88">
        <v>2633.25</v>
      </c>
      <c r="R14127" s="85">
        <v>70</v>
      </c>
    </row>
    <row r="14128" spans="15:18" x14ac:dyDescent="0.3">
      <c r="O14128" s="85" t="s">
        <v>1340</v>
      </c>
      <c r="P14128" s="85" t="s">
        <v>1341</v>
      </c>
      <c r="Q14128" s="88">
        <v>2633.25</v>
      </c>
      <c r="R14128" s="85">
        <v>130</v>
      </c>
    </row>
    <row r="14129" spans="15:18" x14ac:dyDescent="0.3">
      <c r="O14129" s="85" t="s">
        <v>1342</v>
      </c>
      <c r="P14129" s="85" t="s">
        <v>1343</v>
      </c>
      <c r="Q14129" s="88">
        <v>2633.25</v>
      </c>
      <c r="R14129" s="85">
        <v>158</v>
      </c>
    </row>
    <row r="14130" spans="15:18" x14ac:dyDescent="0.3">
      <c r="O14130" s="85" t="s">
        <v>1344</v>
      </c>
      <c r="P14130" s="85" t="s">
        <v>1345</v>
      </c>
      <c r="Q14130" s="88">
        <v>2633.25</v>
      </c>
      <c r="R14130" s="85">
        <v>37</v>
      </c>
    </row>
    <row r="14131" spans="15:18" x14ac:dyDescent="0.3">
      <c r="O14131" s="85" t="s">
        <v>28564</v>
      </c>
      <c r="P14131" s="85" t="s">
        <v>28565</v>
      </c>
      <c r="Q14131" s="88">
        <v>2633.25</v>
      </c>
      <c r="R14131" s="85">
        <v>0</v>
      </c>
    </row>
    <row r="14132" spans="15:18" x14ac:dyDescent="0.3">
      <c r="O14132" s="85" t="s">
        <v>28566</v>
      </c>
      <c r="P14132" s="85" t="s">
        <v>28567</v>
      </c>
      <c r="Q14132" s="88">
        <v>301960.8</v>
      </c>
      <c r="R14132" s="85">
        <v>0</v>
      </c>
    </row>
    <row r="14133" spans="15:18" x14ac:dyDescent="0.3">
      <c r="O14133" s="85" t="s">
        <v>28568</v>
      </c>
      <c r="P14133" s="85" t="s">
        <v>28569</v>
      </c>
      <c r="Q14133" s="88">
        <v>348486.3</v>
      </c>
      <c r="R14133" s="85">
        <v>-1</v>
      </c>
    </row>
    <row r="14134" spans="15:18" x14ac:dyDescent="0.3">
      <c r="O14134" s="85" t="s">
        <v>28570</v>
      </c>
      <c r="P14134" s="85" t="s">
        <v>28571</v>
      </c>
      <c r="Q14134" s="88">
        <v>473346.6</v>
      </c>
      <c r="R14134" s="85">
        <v>-4</v>
      </c>
    </row>
    <row r="14135" spans="15:18" x14ac:dyDescent="0.3">
      <c r="O14135" s="85" t="s">
        <v>28572</v>
      </c>
      <c r="P14135" s="85" t="s">
        <v>28573</v>
      </c>
      <c r="Q14135" s="88">
        <v>51837</v>
      </c>
      <c r="R14135" s="85">
        <v>19</v>
      </c>
    </row>
    <row r="14136" spans="15:18" x14ac:dyDescent="0.3">
      <c r="O14136" s="85" t="s">
        <v>28574</v>
      </c>
      <c r="P14136" s="85" t="s">
        <v>35661</v>
      </c>
      <c r="Q14136" s="88">
        <v>19755</v>
      </c>
      <c r="R14136" s="85">
        <v>54</v>
      </c>
    </row>
    <row r="14137" spans="15:18" x14ac:dyDescent="0.3">
      <c r="O14137" s="85" t="s">
        <v>28575</v>
      </c>
      <c r="P14137" s="85" t="s">
        <v>35662</v>
      </c>
      <c r="Q14137" s="88">
        <v>9899.1</v>
      </c>
      <c r="R14137" s="85">
        <v>152</v>
      </c>
    </row>
    <row r="14138" spans="15:18" x14ac:dyDescent="0.3">
      <c r="O14138" s="85" t="s">
        <v>28576</v>
      </c>
      <c r="P14138" s="85" t="s">
        <v>28577</v>
      </c>
      <c r="Q14138" s="88">
        <v>13320.3</v>
      </c>
      <c r="R14138" s="85">
        <v>0</v>
      </c>
    </row>
    <row r="14139" spans="15:18" x14ac:dyDescent="0.3">
      <c r="O14139" s="85" t="s">
        <v>28578</v>
      </c>
      <c r="P14139" s="85" t="s">
        <v>28579</v>
      </c>
      <c r="Q14139" s="88">
        <v>16665.150000000001</v>
      </c>
      <c r="R14139" s="85">
        <v>81</v>
      </c>
    </row>
    <row r="14140" spans="15:18" x14ac:dyDescent="0.3">
      <c r="O14140" s="85" t="s">
        <v>28580</v>
      </c>
      <c r="P14140" s="85" t="s">
        <v>28581</v>
      </c>
      <c r="Q14140" s="88">
        <v>31499.1</v>
      </c>
      <c r="R14140" s="85">
        <v>23</v>
      </c>
    </row>
    <row r="14141" spans="15:18" x14ac:dyDescent="0.3">
      <c r="O14141" s="85" t="s">
        <v>28582</v>
      </c>
      <c r="P14141" s="85" t="s">
        <v>28583</v>
      </c>
      <c r="Q14141" s="88">
        <v>43740</v>
      </c>
      <c r="R14141" s="85">
        <v>26</v>
      </c>
    </row>
    <row r="14142" spans="15:18" x14ac:dyDescent="0.3">
      <c r="O14142" s="85" t="s">
        <v>28584</v>
      </c>
      <c r="P14142" s="85" t="s">
        <v>28585</v>
      </c>
      <c r="Q14142" s="88">
        <v>17635.05</v>
      </c>
      <c r="R14142" s="85">
        <v>32</v>
      </c>
    </row>
    <row r="14143" spans="15:18" x14ac:dyDescent="0.3">
      <c r="O14143" s="85" t="s">
        <v>28586</v>
      </c>
      <c r="P14143" s="85" t="s">
        <v>28587</v>
      </c>
      <c r="Q14143" s="88">
        <v>408508.8</v>
      </c>
      <c r="R14143" s="85">
        <v>0</v>
      </c>
    </row>
    <row r="14144" spans="15:18" x14ac:dyDescent="0.3">
      <c r="O14144" s="85" t="s">
        <v>28588</v>
      </c>
      <c r="P14144" s="85" t="s">
        <v>28589</v>
      </c>
      <c r="Q14144" s="88">
        <v>4184.4799999999996</v>
      </c>
      <c r="R14144" s="85">
        <v>329</v>
      </c>
    </row>
    <row r="14145" spans="15:18" x14ac:dyDescent="0.3">
      <c r="O14145" s="85" t="s">
        <v>28590</v>
      </c>
      <c r="P14145" s="85" t="s">
        <v>28591</v>
      </c>
      <c r="Q14145" s="88">
        <v>4184.4799999999996</v>
      </c>
      <c r="R14145" s="85">
        <v>286</v>
      </c>
    </row>
    <row r="14146" spans="15:18" x14ac:dyDescent="0.3">
      <c r="O14146" s="85" t="s">
        <v>28592</v>
      </c>
      <c r="P14146" s="85" t="s">
        <v>28593</v>
      </c>
      <c r="Q14146" s="88">
        <v>4184.4799999999996</v>
      </c>
      <c r="R14146" s="85">
        <v>715</v>
      </c>
    </row>
    <row r="14147" spans="15:18" x14ac:dyDescent="0.3">
      <c r="O14147" s="85" t="s">
        <v>28594</v>
      </c>
      <c r="P14147" s="85" t="s">
        <v>28595</v>
      </c>
      <c r="Q14147" s="88">
        <v>4184.4799999999996</v>
      </c>
      <c r="R14147" s="85">
        <v>74</v>
      </c>
    </row>
    <row r="14148" spans="15:18" x14ac:dyDescent="0.3">
      <c r="O14148" s="85" t="s">
        <v>28596</v>
      </c>
      <c r="P14148" s="85" t="s">
        <v>28597</v>
      </c>
      <c r="Q14148" s="88">
        <v>4184.4799999999996</v>
      </c>
      <c r="R14148" s="85">
        <v>123</v>
      </c>
    </row>
    <row r="14149" spans="15:18" x14ac:dyDescent="0.3">
      <c r="O14149" s="85" t="s">
        <v>28598</v>
      </c>
      <c r="P14149" s="85" t="s">
        <v>28599</v>
      </c>
      <c r="Q14149" s="88">
        <v>4184.4799999999996</v>
      </c>
      <c r="R14149" s="85">
        <v>78</v>
      </c>
    </row>
    <row r="14150" spans="15:18" x14ac:dyDescent="0.3">
      <c r="O14150" s="85" t="s">
        <v>28600</v>
      </c>
      <c r="P14150" s="85" t="s">
        <v>28601</v>
      </c>
      <c r="Q14150" s="88">
        <v>4184.4799999999996</v>
      </c>
      <c r="R14150" s="85">
        <v>49</v>
      </c>
    </row>
    <row r="14151" spans="15:18" x14ac:dyDescent="0.3">
      <c r="O14151" s="85" t="s">
        <v>28602</v>
      </c>
      <c r="P14151" s="85" t="s">
        <v>28603</v>
      </c>
      <c r="Q14151" s="88">
        <v>4184.4799999999996</v>
      </c>
      <c r="R14151" s="85">
        <v>26</v>
      </c>
    </row>
    <row r="14152" spans="15:18" x14ac:dyDescent="0.3">
      <c r="O14152" s="85" t="s">
        <v>28604</v>
      </c>
      <c r="P14152" s="85" t="s">
        <v>28605</v>
      </c>
      <c r="Q14152" s="88">
        <v>4184.4799999999996</v>
      </c>
      <c r="R14152" s="85">
        <v>224</v>
      </c>
    </row>
    <row r="14153" spans="15:18" x14ac:dyDescent="0.3">
      <c r="O14153" s="85" t="s">
        <v>28606</v>
      </c>
      <c r="P14153" s="85" t="s">
        <v>28607</v>
      </c>
      <c r="Q14153" s="88">
        <v>4184.4799999999996</v>
      </c>
      <c r="R14153" s="85">
        <v>134</v>
      </c>
    </row>
    <row r="14154" spans="15:18" x14ac:dyDescent="0.3">
      <c r="O14154" s="85" t="s">
        <v>28608</v>
      </c>
      <c r="P14154" s="85" t="s">
        <v>28609</v>
      </c>
      <c r="Q14154" s="88">
        <v>4184.4799999999996</v>
      </c>
      <c r="R14154" s="85">
        <v>182</v>
      </c>
    </row>
    <row r="14155" spans="15:18" x14ac:dyDescent="0.3">
      <c r="O14155" s="85" t="s">
        <v>28610</v>
      </c>
      <c r="P14155" s="85" t="s">
        <v>28611</v>
      </c>
      <c r="Q14155" s="88">
        <v>4184.4799999999996</v>
      </c>
      <c r="R14155" s="85">
        <v>349</v>
      </c>
    </row>
    <row r="14156" spans="15:18" x14ac:dyDescent="0.3">
      <c r="O14156" s="85" t="s">
        <v>28612</v>
      </c>
      <c r="P14156" s="85" t="s">
        <v>28613</v>
      </c>
      <c r="Q14156" s="88">
        <v>4184.4799999999996</v>
      </c>
      <c r="R14156" s="85">
        <v>207</v>
      </c>
    </row>
    <row r="14157" spans="15:18" x14ac:dyDescent="0.3">
      <c r="O14157" s="85" t="s">
        <v>28614</v>
      </c>
      <c r="P14157" s="85" t="s">
        <v>28615</v>
      </c>
      <c r="Q14157" s="88">
        <v>4184.4799999999996</v>
      </c>
      <c r="R14157" s="85">
        <v>184</v>
      </c>
    </row>
    <row r="14158" spans="15:18" x14ac:dyDescent="0.3">
      <c r="O14158" s="85" t="s">
        <v>1777</v>
      </c>
      <c r="P14158" s="85" t="s">
        <v>1778</v>
      </c>
      <c r="Q14158" s="88">
        <v>1786.65</v>
      </c>
      <c r="R14158" s="85">
        <v>237</v>
      </c>
    </row>
    <row r="14159" spans="15:18" x14ac:dyDescent="0.3">
      <c r="O14159" s="85" t="s">
        <v>1803</v>
      </c>
      <c r="P14159" s="85" t="s">
        <v>1804</v>
      </c>
      <c r="Q14159" s="88">
        <v>1786.65</v>
      </c>
      <c r="R14159" s="85">
        <v>368</v>
      </c>
    </row>
    <row r="14160" spans="15:18" x14ac:dyDescent="0.3">
      <c r="O14160" s="85" t="s">
        <v>1809</v>
      </c>
      <c r="P14160" s="85" t="s">
        <v>1810</v>
      </c>
      <c r="Q14160" s="88">
        <v>1786.65</v>
      </c>
      <c r="R14160" s="85">
        <v>23</v>
      </c>
    </row>
    <row r="14161" spans="15:18" x14ac:dyDescent="0.3">
      <c r="O14161" s="85" t="s">
        <v>1773</v>
      </c>
      <c r="P14161" s="85" t="s">
        <v>1774</v>
      </c>
      <c r="Q14161" s="88">
        <v>1786.65</v>
      </c>
      <c r="R14161" s="85">
        <v>220</v>
      </c>
    </row>
    <row r="14162" spans="15:18" x14ac:dyDescent="0.3">
      <c r="O14162" s="85" t="s">
        <v>1775</v>
      </c>
      <c r="P14162" s="85" t="s">
        <v>1776</v>
      </c>
      <c r="Q14162" s="88">
        <v>1786.65</v>
      </c>
      <c r="R14162" s="85">
        <v>235</v>
      </c>
    </row>
    <row r="14163" spans="15:18" x14ac:dyDescent="0.3">
      <c r="O14163" s="85" t="s">
        <v>1779</v>
      </c>
      <c r="P14163" s="85" t="s">
        <v>1780</v>
      </c>
      <c r="Q14163" s="88">
        <v>1786.65</v>
      </c>
      <c r="R14163" s="85">
        <v>9</v>
      </c>
    </row>
    <row r="14164" spans="15:18" x14ac:dyDescent="0.3">
      <c r="O14164" s="85" t="s">
        <v>1789</v>
      </c>
      <c r="P14164" s="85" t="s">
        <v>1790</v>
      </c>
      <c r="Q14164" s="88">
        <v>1786.65</v>
      </c>
      <c r="R14164" s="85">
        <v>393</v>
      </c>
    </row>
    <row r="14165" spans="15:18" x14ac:dyDescent="0.3">
      <c r="O14165" s="85" t="s">
        <v>1793</v>
      </c>
      <c r="P14165" s="85" t="s">
        <v>1794</v>
      </c>
      <c r="Q14165" s="88">
        <v>1786.65</v>
      </c>
      <c r="R14165" s="85">
        <v>90</v>
      </c>
    </row>
    <row r="14166" spans="15:18" x14ac:dyDescent="0.3">
      <c r="O14166" s="85" t="s">
        <v>1797</v>
      </c>
      <c r="P14166" s="85" t="s">
        <v>1798</v>
      </c>
      <c r="Q14166" s="88">
        <v>1786.65</v>
      </c>
      <c r="R14166" s="85">
        <v>120</v>
      </c>
    </row>
    <row r="14167" spans="15:18" x14ac:dyDescent="0.3">
      <c r="O14167" s="85" t="s">
        <v>1827</v>
      </c>
      <c r="P14167" s="85" t="s">
        <v>1828</v>
      </c>
      <c r="Q14167" s="88">
        <v>1786.65</v>
      </c>
      <c r="R14167" s="85">
        <v>625</v>
      </c>
    </row>
    <row r="14168" spans="15:18" x14ac:dyDescent="0.3">
      <c r="O14168" s="85" t="s">
        <v>28616</v>
      </c>
      <c r="P14168" s="85" t="s">
        <v>28617</v>
      </c>
      <c r="Q14168" s="88">
        <v>33499.949999999997</v>
      </c>
      <c r="R14168" s="85">
        <v>24</v>
      </c>
    </row>
    <row r="14169" spans="15:18" x14ac:dyDescent="0.3">
      <c r="O14169" s="85" t="s">
        <v>28618</v>
      </c>
      <c r="P14169" s="85" t="s">
        <v>28619</v>
      </c>
      <c r="Q14169" s="88">
        <v>228000</v>
      </c>
      <c r="R14169" s="85">
        <v>0</v>
      </c>
    </row>
    <row r="14170" spans="15:18" x14ac:dyDescent="0.3">
      <c r="O14170" s="85" t="s">
        <v>28620</v>
      </c>
      <c r="P14170" s="85" t="s">
        <v>28621</v>
      </c>
      <c r="Q14170" s="88">
        <v>37031.85</v>
      </c>
      <c r="R14170" s="85">
        <v>-13</v>
      </c>
    </row>
    <row r="14171" spans="15:18" x14ac:dyDescent="0.3">
      <c r="O14171" s="85" t="s">
        <v>28622</v>
      </c>
      <c r="P14171" s="85" t="s">
        <v>28623</v>
      </c>
      <c r="Q14171" s="88">
        <v>26807.7</v>
      </c>
      <c r="R14171" s="85">
        <v>0</v>
      </c>
    </row>
    <row r="14172" spans="15:18" x14ac:dyDescent="0.3">
      <c r="O14172" s="85" t="s">
        <v>28624</v>
      </c>
      <c r="P14172" s="85" t="s">
        <v>28623</v>
      </c>
      <c r="Q14172" s="88">
        <v>44685.599999999999</v>
      </c>
      <c r="R14172" s="85">
        <v>0</v>
      </c>
    </row>
    <row r="14173" spans="15:18" x14ac:dyDescent="0.3">
      <c r="O14173" s="85" t="s">
        <v>28625</v>
      </c>
      <c r="P14173" s="85" t="s">
        <v>28626</v>
      </c>
      <c r="Q14173" s="88">
        <v>41549.1</v>
      </c>
      <c r="R14173" s="85">
        <v>26</v>
      </c>
    </row>
    <row r="14174" spans="15:18" x14ac:dyDescent="0.3">
      <c r="O14174" s="85" t="s">
        <v>28627</v>
      </c>
      <c r="P14174" s="85" t="s">
        <v>28628</v>
      </c>
      <c r="Q14174" s="88">
        <v>27480.75</v>
      </c>
      <c r="R14174" s="85">
        <v>0</v>
      </c>
    </row>
    <row r="14175" spans="15:18" x14ac:dyDescent="0.3">
      <c r="O14175" s="85" t="s">
        <v>28629</v>
      </c>
      <c r="P14175" s="85" t="s">
        <v>28630</v>
      </c>
      <c r="Q14175" s="88">
        <v>7189.35</v>
      </c>
      <c r="R14175" s="85">
        <v>222</v>
      </c>
    </row>
    <row r="14176" spans="15:18" x14ac:dyDescent="0.3">
      <c r="O14176" s="85" t="s">
        <v>28631</v>
      </c>
      <c r="P14176" s="85" t="s">
        <v>28632</v>
      </c>
      <c r="Q14176" s="88">
        <v>8212.5</v>
      </c>
      <c r="R14176" s="85">
        <v>179</v>
      </c>
    </row>
    <row r="14177" spans="15:18" x14ac:dyDescent="0.3">
      <c r="O14177" s="85" t="s">
        <v>28633</v>
      </c>
      <c r="P14177" s="85" t="s">
        <v>28634</v>
      </c>
      <c r="Q14177" s="88">
        <v>8586.2999999999993</v>
      </c>
      <c r="R14177" s="85">
        <v>99</v>
      </c>
    </row>
    <row r="14178" spans="15:18" x14ac:dyDescent="0.3">
      <c r="O14178" s="85" t="s">
        <v>28635</v>
      </c>
      <c r="P14178" s="85" t="s">
        <v>28636</v>
      </c>
      <c r="Q14178" s="88">
        <v>2221.0500000000002</v>
      </c>
      <c r="R14178" s="85">
        <v>-69</v>
      </c>
    </row>
    <row r="14179" spans="15:18" x14ac:dyDescent="0.3">
      <c r="O14179" s="85" t="s">
        <v>1513</v>
      </c>
      <c r="P14179" s="85" t="s">
        <v>1514</v>
      </c>
      <c r="Q14179" s="88">
        <v>1983.3</v>
      </c>
      <c r="R14179" s="85">
        <v>0</v>
      </c>
    </row>
    <row r="14180" spans="15:18" x14ac:dyDescent="0.3">
      <c r="O14180" s="85" t="s">
        <v>1515</v>
      </c>
      <c r="P14180" s="85" t="s">
        <v>1516</v>
      </c>
      <c r="Q14180" s="88">
        <v>1983.15</v>
      </c>
      <c r="R14180" s="85">
        <v>11</v>
      </c>
    </row>
    <row r="14181" spans="15:18" x14ac:dyDescent="0.3">
      <c r="O14181" s="85" t="s">
        <v>1517</v>
      </c>
      <c r="P14181" s="85" t="s">
        <v>1518</v>
      </c>
      <c r="Q14181" s="88">
        <v>1983.3</v>
      </c>
      <c r="R14181" s="85">
        <v>-1</v>
      </c>
    </row>
    <row r="14182" spans="15:18" x14ac:dyDescent="0.3">
      <c r="O14182" s="85" t="s">
        <v>1519</v>
      </c>
      <c r="P14182" s="85" t="s">
        <v>1520</v>
      </c>
      <c r="Q14182" s="88">
        <v>1983.3</v>
      </c>
      <c r="R14182" s="85">
        <v>325</v>
      </c>
    </row>
    <row r="14183" spans="15:18" x14ac:dyDescent="0.3">
      <c r="O14183" s="85" t="s">
        <v>1521</v>
      </c>
      <c r="P14183" s="85" t="s">
        <v>1522</v>
      </c>
      <c r="Q14183" s="88">
        <v>1983.15</v>
      </c>
      <c r="R14183" s="85">
        <v>572</v>
      </c>
    </row>
    <row r="14184" spans="15:18" x14ac:dyDescent="0.3">
      <c r="O14184" s="85" t="s">
        <v>1523</v>
      </c>
      <c r="P14184" s="85" t="s">
        <v>1524</v>
      </c>
      <c r="Q14184" s="88">
        <v>1983.3</v>
      </c>
      <c r="R14184" s="85">
        <v>21</v>
      </c>
    </row>
    <row r="14185" spans="15:18" x14ac:dyDescent="0.3">
      <c r="O14185" s="85" t="s">
        <v>28637</v>
      </c>
      <c r="P14185" s="85" t="s">
        <v>28638</v>
      </c>
      <c r="Q14185" s="88">
        <v>1983.3</v>
      </c>
      <c r="R14185" s="85">
        <v>1</v>
      </c>
    </row>
    <row r="14186" spans="15:18" x14ac:dyDescent="0.3">
      <c r="O14186" s="85" t="s">
        <v>1525</v>
      </c>
      <c r="P14186" s="85" t="s">
        <v>1526</v>
      </c>
      <c r="Q14186" s="88">
        <v>1983.15</v>
      </c>
      <c r="R14186" s="85">
        <v>59</v>
      </c>
    </row>
    <row r="14187" spans="15:18" x14ac:dyDescent="0.3">
      <c r="O14187" s="85" t="s">
        <v>1527</v>
      </c>
      <c r="P14187" s="85" t="s">
        <v>1528</v>
      </c>
      <c r="Q14187" s="88">
        <v>1983.3</v>
      </c>
      <c r="R14187" s="85">
        <v>-8</v>
      </c>
    </row>
    <row r="14188" spans="15:18" x14ac:dyDescent="0.3">
      <c r="O14188" s="85" t="s">
        <v>1529</v>
      </c>
      <c r="P14188" s="85" t="s">
        <v>1530</v>
      </c>
      <c r="Q14188" s="88">
        <v>1983.15</v>
      </c>
      <c r="R14188" s="85">
        <v>108</v>
      </c>
    </row>
    <row r="14189" spans="15:18" x14ac:dyDescent="0.3">
      <c r="O14189" s="85" t="s">
        <v>1531</v>
      </c>
      <c r="P14189" s="85" t="s">
        <v>1532</v>
      </c>
      <c r="Q14189" s="88">
        <v>1983.3</v>
      </c>
      <c r="R14189" s="85">
        <v>79</v>
      </c>
    </row>
    <row r="14190" spans="15:18" x14ac:dyDescent="0.3">
      <c r="O14190" s="85" t="s">
        <v>1533</v>
      </c>
      <c r="P14190" s="85" t="s">
        <v>1534</v>
      </c>
      <c r="Q14190" s="88">
        <v>1983.15</v>
      </c>
      <c r="R14190" s="85">
        <v>54</v>
      </c>
    </row>
    <row r="14191" spans="15:18" x14ac:dyDescent="0.3">
      <c r="O14191" s="85" t="s">
        <v>1535</v>
      </c>
      <c r="P14191" s="85" t="s">
        <v>1536</v>
      </c>
      <c r="Q14191" s="88">
        <v>1983.15</v>
      </c>
      <c r="R14191" s="85">
        <v>108</v>
      </c>
    </row>
    <row r="14192" spans="15:18" x14ac:dyDescent="0.3">
      <c r="O14192" s="85" t="s">
        <v>1537</v>
      </c>
      <c r="P14192" s="85" t="s">
        <v>1538</v>
      </c>
      <c r="Q14192" s="88">
        <v>1983.3</v>
      </c>
      <c r="R14192" s="85">
        <v>11</v>
      </c>
    </row>
    <row r="14193" spans="15:18" x14ac:dyDescent="0.3">
      <c r="O14193" s="85" t="s">
        <v>1503</v>
      </c>
      <c r="P14193" s="85" t="s">
        <v>1504</v>
      </c>
      <c r="Q14193" s="88">
        <v>1983.3</v>
      </c>
      <c r="R14193" s="85">
        <v>-7</v>
      </c>
    </row>
    <row r="14194" spans="15:18" x14ac:dyDescent="0.3">
      <c r="O14194" s="85" t="s">
        <v>1505</v>
      </c>
      <c r="P14194" s="85" t="s">
        <v>1506</v>
      </c>
      <c r="Q14194" s="88">
        <v>1983.15</v>
      </c>
      <c r="R14194" s="85">
        <v>-1</v>
      </c>
    </row>
    <row r="14195" spans="15:18" x14ac:dyDescent="0.3">
      <c r="O14195" s="85" t="s">
        <v>1507</v>
      </c>
      <c r="P14195" s="85" t="s">
        <v>1508</v>
      </c>
      <c r="Q14195" s="88">
        <v>1983.15</v>
      </c>
      <c r="R14195" s="85">
        <v>16</v>
      </c>
    </row>
    <row r="14196" spans="15:18" x14ac:dyDescent="0.3">
      <c r="O14196" s="85" t="s">
        <v>1509</v>
      </c>
      <c r="P14196" s="85" t="s">
        <v>1510</v>
      </c>
      <c r="Q14196" s="88">
        <v>1983.15</v>
      </c>
      <c r="R14196" s="85">
        <v>20</v>
      </c>
    </row>
    <row r="14197" spans="15:18" x14ac:dyDescent="0.3">
      <c r="O14197" s="85" t="s">
        <v>28639</v>
      </c>
      <c r="P14197" s="85" t="s">
        <v>28640</v>
      </c>
      <c r="Q14197" s="88">
        <v>1983.15</v>
      </c>
      <c r="R14197" s="85">
        <v>0</v>
      </c>
    </row>
    <row r="14198" spans="15:18" x14ac:dyDescent="0.3">
      <c r="O14198" s="85" t="s">
        <v>1511</v>
      </c>
      <c r="P14198" s="85" t="s">
        <v>1512</v>
      </c>
      <c r="Q14198" s="88">
        <v>1983.15</v>
      </c>
      <c r="R14198" s="85">
        <v>51</v>
      </c>
    </row>
    <row r="14199" spans="15:18" x14ac:dyDescent="0.3">
      <c r="O14199" s="85" t="s">
        <v>28641</v>
      </c>
      <c r="P14199" s="85" t="s">
        <v>28642</v>
      </c>
      <c r="Q14199" s="88">
        <v>1983.15</v>
      </c>
      <c r="R14199" s="85">
        <v>0</v>
      </c>
    </row>
    <row r="14200" spans="15:18" x14ac:dyDescent="0.3">
      <c r="O14200" s="85" t="s">
        <v>1547</v>
      </c>
      <c r="P14200" s="85" t="s">
        <v>1548</v>
      </c>
      <c r="Q14200" s="88">
        <v>1983.15</v>
      </c>
      <c r="R14200" s="85">
        <v>303</v>
      </c>
    </row>
    <row r="14201" spans="15:18" x14ac:dyDescent="0.3">
      <c r="O14201" s="85" t="s">
        <v>1541</v>
      </c>
      <c r="P14201" s="85" t="s">
        <v>1542</v>
      </c>
      <c r="Q14201" s="88">
        <v>1983.15</v>
      </c>
      <c r="R14201" s="85">
        <v>92</v>
      </c>
    </row>
    <row r="14202" spans="15:18" x14ac:dyDescent="0.3">
      <c r="O14202" s="85" t="s">
        <v>1543</v>
      </c>
      <c r="P14202" s="85" t="s">
        <v>1544</v>
      </c>
      <c r="Q14202" s="88">
        <v>1983.15</v>
      </c>
      <c r="R14202" s="85">
        <v>122</v>
      </c>
    </row>
    <row r="14203" spans="15:18" x14ac:dyDescent="0.3">
      <c r="O14203" s="85" t="s">
        <v>1545</v>
      </c>
      <c r="P14203" s="85" t="s">
        <v>1546</v>
      </c>
      <c r="Q14203" s="88">
        <v>1983.15</v>
      </c>
      <c r="R14203" s="85">
        <v>120</v>
      </c>
    </row>
    <row r="14204" spans="15:18" x14ac:dyDescent="0.3">
      <c r="O14204" s="85" t="s">
        <v>1555</v>
      </c>
      <c r="P14204" s="85" t="s">
        <v>1556</v>
      </c>
      <c r="Q14204" s="88">
        <v>1983.15</v>
      </c>
      <c r="R14204" s="85">
        <v>123</v>
      </c>
    </row>
    <row r="14205" spans="15:18" x14ac:dyDescent="0.3">
      <c r="O14205" s="85" t="s">
        <v>28643</v>
      </c>
      <c r="P14205" s="85" t="s">
        <v>28644</v>
      </c>
      <c r="Q14205" s="88">
        <v>1983.3</v>
      </c>
      <c r="R14205" s="85">
        <v>12</v>
      </c>
    </row>
    <row r="14206" spans="15:18" x14ac:dyDescent="0.3">
      <c r="O14206" s="85" t="s">
        <v>1539</v>
      </c>
      <c r="P14206" s="85" t="s">
        <v>1540</v>
      </c>
      <c r="Q14206" s="88">
        <v>1983.15</v>
      </c>
      <c r="R14206" s="85">
        <v>126</v>
      </c>
    </row>
    <row r="14207" spans="15:18" x14ac:dyDescent="0.3">
      <c r="O14207" s="85" t="s">
        <v>1549</v>
      </c>
      <c r="P14207" s="85" t="s">
        <v>1550</v>
      </c>
      <c r="Q14207" s="88">
        <v>1983.3</v>
      </c>
      <c r="R14207" s="85">
        <v>30</v>
      </c>
    </row>
    <row r="14208" spans="15:18" x14ac:dyDescent="0.3">
      <c r="O14208" s="85" t="s">
        <v>1553</v>
      </c>
      <c r="P14208" s="85" t="s">
        <v>1554</v>
      </c>
      <c r="Q14208" s="88">
        <v>1983.3</v>
      </c>
      <c r="R14208" s="85">
        <v>41</v>
      </c>
    </row>
    <row r="14209" spans="15:18" x14ac:dyDescent="0.3">
      <c r="O14209" s="85" t="s">
        <v>1551</v>
      </c>
      <c r="P14209" s="85" t="s">
        <v>1552</v>
      </c>
      <c r="Q14209" s="88">
        <v>1983.15</v>
      </c>
      <c r="R14209" s="85">
        <v>114</v>
      </c>
    </row>
    <row r="14210" spans="15:18" x14ac:dyDescent="0.3">
      <c r="O14210" s="85" t="s">
        <v>1559</v>
      </c>
      <c r="P14210" s="85" t="s">
        <v>1560</v>
      </c>
      <c r="Q14210" s="88">
        <v>1983.15</v>
      </c>
      <c r="R14210" s="85">
        <v>36</v>
      </c>
    </row>
    <row r="14211" spans="15:18" x14ac:dyDescent="0.3">
      <c r="O14211" s="85" t="s">
        <v>28645</v>
      </c>
      <c r="P14211" s="85" t="s">
        <v>28646</v>
      </c>
      <c r="Q14211" s="88">
        <v>1983.15</v>
      </c>
      <c r="R14211" s="85">
        <v>-4</v>
      </c>
    </row>
    <row r="14212" spans="15:18" x14ac:dyDescent="0.3">
      <c r="O14212" s="85" t="s">
        <v>1557</v>
      </c>
      <c r="P14212" s="85" t="s">
        <v>1558</v>
      </c>
      <c r="Q14212" s="88">
        <v>1983.15</v>
      </c>
      <c r="R14212" s="85">
        <v>46</v>
      </c>
    </row>
    <row r="14213" spans="15:18" x14ac:dyDescent="0.3">
      <c r="O14213" s="85" t="s">
        <v>1561</v>
      </c>
      <c r="P14213" s="85" t="s">
        <v>1562</v>
      </c>
      <c r="Q14213" s="88">
        <v>1983.15</v>
      </c>
      <c r="R14213" s="85">
        <v>24</v>
      </c>
    </row>
    <row r="14214" spans="15:18" x14ac:dyDescent="0.3">
      <c r="O14214" s="85" t="s">
        <v>28647</v>
      </c>
      <c r="P14214" s="85" t="s">
        <v>28648</v>
      </c>
      <c r="Q14214" s="88">
        <v>1983.15</v>
      </c>
      <c r="R14214" s="85">
        <v>7</v>
      </c>
    </row>
    <row r="14215" spans="15:18" x14ac:dyDescent="0.3">
      <c r="O14215" s="85" t="s">
        <v>28649</v>
      </c>
      <c r="P14215" s="85" t="s">
        <v>28650</v>
      </c>
      <c r="Q14215" s="88">
        <v>5978.1</v>
      </c>
      <c r="R14215" s="85">
        <v>460</v>
      </c>
    </row>
    <row r="14216" spans="15:18" x14ac:dyDescent="0.3">
      <c r="O14216" s="85" t="s">
        <v>28651</v>
      </c>
      <c r="P14216" s="85" t="s">
        <v>34908</v>
      </c>
      <c r="Q14216" s="88">
        <v>2220</v>
      </c>
      <c r="R14216" s="85">
        <v>240</v>
      </c>
    </row>
    <row r="14217" spans="15:18" x14ac:dyDescent="0.3">
      <c r="O14217" s="85" t="s">
        <v>28652</v>
      </c>
      <c r="P14217" s="85" t="s">
        <v>28653</v>
      </c>
      <c r="Q14217" s="88">
        <v>2096.85</v>
      </c>
      <c r="R14217" s="85">
        <v>3143</v>
      </c>
    </row>
    <row r="14218" spans="15:18" x14ac:dyDescent="0.3">
      <c r="O14218" s="85" t="s">
        <v>28654</v>
      </c>
      <c r="P14218" s="85" t="s">
        <v>28655</v>
      </c>
      <c r="Q14218" s="88">
        <v>1530.75</v>
      </c>
      <c r="R14218" s="85">
        <v>124</v>
      </c>
    </row>
    <row r="14219" spans="15:18" x14ac:dyDescent="0.3">
      <c r="O14219" s="85" t="s">
        <v>28656</v>
      </c>
      <c r="P14219" s="85" t="s">
        <v>28657</v>
      </c>
      <c r="Q14219" s="88">
        <v>38297.550000000003</v>
      </c>
      <c r="R14219" s="85">
        <v>4</v>
      </c>
    </row>
    <row r="14220" spans="15:18" x14ac:dyDescent="0.3">
      <c r="O14220" s="85" t="s">
        <v>28658</v>
      </c>
      <c r="P14220" s="85" t="s">
        <v>28659</v>
      </c>
      <c r="Q14220" s="88">
        <v>5744.55</v>
      </c>
      <c r="R14220" s="85">
        <v>0</v>
      </c>
    </row>
    <row r="14221" spans="15:18" x14ac:dyDescent="0.3">
      <c r="O14221" s="85" t="s">
        <v>28660</v>
      </c>
      <c r="P14221" s="85" t="s">
        <v>28661</v>
      </c>
      <c r="Q14221" s="88">
        <v>1914.9</v>
      </c>
      <c r="R14221" s="85">
        <v>0</v>
      </c>
    </row>
    <row r="14222" spans="15:18" x14ac:dyDescent="0.3">
      <c r="O14222" s="85" t="s">
        <v>28662</v>
      </c>
      <c r="P14222" s="85" t="s">
        <v>28663</v>
      </c>
      <c r="Q14222" s="88">
        <v>1914.9</v>
      </c>
      <c r="R14222" s="85">
        <v>0</v>
      </c>
    </row>
    <row r="14223" spans="15:18" x14ac:dyDescent="0.3">
      <c r="O14223" s="85" t="s">
        <v>28664</v>
      </c>
      <c r="P14223" s="85" t="s">
        <v>28665</v>
      </c>
      <c r="Q14223" s="88">
        <v>1914.9</v>
      </c>
      <c r="R14223" s="85">
        <v>0</v>
      </c>
    </row>
    <row r="14224" spans="15:18" x14ac:dyDescent="0.3">
      <c r="O14224" s="85" t="s">
        <v>28666</v>
      </c>
      <c r="P14224" s="85" t="s">
        <v>28667</v>
      </c>
      <c r="Q14224" s="88">
        <v>1914.9</v>
      </c>
      <c r="R14224" s="85">
        <v>22</v>
      </c>
    </row>
    <row r="14225" spans="15:18" x14ac:dyDescent="0.3">
      <c r="O14225" s="85" t="s">
        <v>28668</v>
      </c>
      <c r="P14225" s="85" t="s">
        <v>28669</v>
      </c>
      <c r="Q14225" s="88">
        <v>1914.9</v>
      </c>
      <c r="R14225" s="85">
        <v>30</v>
      </c>
    </row>
    <row r="14226" spans="15:18" x14ac:dyDescent="0.3">
      <c r="O14226" s="85" t="s">
        <v>28670</v>
      </c>
      <c r="P14226" s="85" t="s">
        <v>28671</v>
      </c>
      <c r="Q14226" s="88">
        <v>1914.9</v>
      </c>
      <c r="R14226" s="85">
        <v>0</v>
      </c>
    </row>
    <row r="14227" spans="15:18" x14ac:dyDescent="0.3">
      <c r="O14227" s="85" t="s">
        <v>28672</v>
      </c>
      <c r="P14227" s="85" t="s">
        <v>28673</v>
      </c>
      <c r="Q14227" s="88">
        <v>1914.9</v>
      </c>
      <c r="R14227" s="85">
        <v>29</v>
      </c>
    </row>
    <row r="14228" spans="15:18" x14ac:dyDescent="0.3">
      <c r="O14228" s="85" t="s">
        <v>28674</v>
      </c>
      <c r="P14228" s="85" t="s">
        <v>28675</v>
      </c>
      <c r="Q14228" s="88">
        <v>1914.9</v>
      </c>
      <c r="R14228" s="85">
        <v>0</v>
      </c>
    </row>
    <row r="14229" spans="15:18" x14ac:dyDescent="0.3">
      <c r="O14229" s="85" t="s">
        <v>28676</v>
      </c>
      <c r="P14229" s="85" t="s">
        <v>28677</v>
      </c>
      <c r="Q14229" s="88">
        <v>1914.9</v>
      </c>
      <c r="R14229" s="85">
        <v>0</v>
      </c>
    </row>
    <row r="14230" spans="15:18" x14ac:dyDescent="0.3">
      <c r="O14230" s="85" t="s">
        <v>28678</v>
      </c>
      <c r="P14230" s="85" t="s">
        <v>28679</v>
      </c>
      <c r="Q14230" s="88">
        <v>1914.9</v>
      </c>
      <c r="R14230" s="85">
        <v>0</v>
      </c>
    </row>
    <row r="14231" spans="15:18" x14ac:dyDescent="0.3">
      <c r="O14231" s="85" t="s">
        <v>28680</v>
      </c>
      <c r="P14231" s="85" t="s">
        <v>28681</v>
      </c>
      <c r="Q14231" s="88">
        <v>1914.9</v>
      </c>
      <c r="R14231" s="85">
        <v>0</v>
      </c>
    </row>
    <row r="14232" spans="15:18" x14ac:dyDescent="0.3">
      <c r="O14232" s="85" t="s">
        <v>28682</v>
      </c>
      <c r="P14232" s="85" t="s">
        <v>28683</v>
      </c>
      <c r="Q14232" s="88">
        <v>1914.9</v>
      </c>
      <c r="R14232" s="85">
        <v>0</v>
      </c>
    </row>
    <row r="14233" spans="15:18" x14ac:dyDescent="0.3">
      <c r="O14233" s="85" t="s">
        <v>28684</v>
      </c>
      <c r="P14233" s="85" t="s">
        <v>28685</v>
      </c>
      <c r="Q14233" s="88">
        <v>1914.9</v>
      </c>
      <c r="R14233" s="85">
        <v>1</v>
      </c>
    </row>
    <row r="14234" spans="15:18" x14ac:dyDescent="0.3">
      <c r="O14234" s="85" t="s">
        <v>28686</v>
      </c>
      <c r="P14234" s="85" t="s">
        <v>28687</v>
      </c>
      <c r="Q14234" s="88">
        <v>1914.9</v>
      </c>
      <c r="R14234" s="85">
        <v>0</v>
      </c>
    </row>
    <row r="14235" spans="15:18" x14ac:dyDescent="0.3">
      <c r="O14235" s="85" t="s">
        <v>28688</v>
      </c>
      <c r="P14235" s="85" t="s">
        <v>28689</v>
      </c>
      <c r="Q14235" s="88">
        <v>1914.9</v>
      </c>
      <c r="R14235" s="85">
        <v>0</v>
      </c>
    </row>
    <row r="14236" spans="15:18" x14ac:dyDescent="0.3">
      <c r="O14236" s="85" t="s">
        <v>28690</v>
      </c>
      <c r="P14236" s="85" t="s">
        <v>28691</v>
      </c>
      <c r="Q14236" s="88">
        <v>1914.9</v>
      </c>
      <c r="R14236" s="85">
        <v>0</v>
      </c>
    </row>
    <row r="14237" spans="15:18" x14ac:dyDescent="0.3">
      <c r="O14237" s="85" t="s">
        <v>28692</v>
      </c>
      <c r="P14237" s="85" t="s">
        <v>28693</v>
      </c>
      <c r="Q14237" s="88">
        <v>1914.9</v>
      </c>
      <c r="R14237" s="85">
        <v>0</v>
      </c>
    </row>
    <row r="14238" spans="15:18" x14ac:dyDescent="0.3">
      <c r="O14238" s="85" t="s">
        <v>28694</v>
      </c>
      <c r="P14238" s="85" t="s">
        <v>28695</v>
      </c>
      <c r="Q14238" s="88">
        <v>1914.9</v>
      </c>
      <c r="R14238" s="85">
        <v>0</v>
      </c>
    </row>
    <row r="14239" spans="15:18" x14ac:dyDescent="0.3">
      <c r="O14239" s="85" t="s">
        <v>28696</v>
      </c>
      <c r="P14239" s="85" t="s">
        <v>28697</v>
      </c>
      <c r="Q14239" s="88">
        <v>1914.9</v>
      </c>
      <c r="R14239" s="85">
        <v>9</v>
      </c>
    </row>
    <row r="14240" spans="15:18" x14ac:dyDescent="0.3">
      <c r="O14240" s="85" t="s">
        <v>28698</v>
      </c>
      <c r="P14240" s="85" t="s">
        <v>28699</v>
      </c>
      <c r="Q14240" s="88">
        <v>1275.45</v>
      </c>
      <c r="R14240" s="85">
        <v>404</v>
      </c>
    </row>
    <row r="14241" spans="15:18" x14ac:dyDescent="0.3">
      <c r="O14241" s="85" t="s">
        <v>28700</v>
      </c>
      <c r="P14241" s="85" t="s">
        <v>28701</v>
      </c>
      <c r="Q14241" s="88">
        <v>1275.45</v>
      </c>
      <c r="R14241" s="85">
        <v>455</v>
      </c>
    </row>
    <row r="14242" spans="15:18" x14ac:dyDescent="0.3">
      <c r="O14242" s="85" t="s">
        <v>28702</v>
      </c>
      <c r="P14242" s="85" t="s">
        <v>28703</v>
      </c>
      <c r="Q14242" s="88">
        <v>1275.45</v>
      </c>
      <c r="R14242" s="85">
        <v>57</v>
      </c>
    </row>
    <row r="14243" spans="15:18" x14ac:dyDescent="0.3">
      <c r="O14243" s="85" t="s">
        <v>28704</v>
      </c>
      <c r="P14243" s="85" t="s">
        <v>28705</v>
      </c>
      <c r="Q14243" s="88">
        <v>1275.45</v>
      </c>
      <c r="R14243" s="85">
        <v>-80</v>
      </c>
    </row>
    <row r="14244" spans="15:18" x14ac:dyDescent="0.3">
      <c r="O14244" s="85" t="s">
        <v>28706</v>
      </c>
      <c r="P14244" s="85" t="s">
        <v>28707</v>
      </c>
      <c r="Q14244" s="88">
        <v>1275.45</v>
      </c>
      <c r="R14244" s="85">
        <v>15</v>
      </c>
    </row>
    <row r="14245" spans="15:18" x14ac:dyDescent="0.3">
      <c r="O14245" s="85" t="s">
        <v>28708</v>
      </c>
      <c r="P14245" s="85" t="s">
        <v>28709</v>
      </c>
      <c r="Q14245" s="88">
        <v>1275.45</v>
      </c>
      <c r="R14245" s="85">
        <v>56</v>
      </c>
    </row>
    <row r="14246" spans="15:18" x14ac:dyDescent="0.3">
      <c r="O14246" s="85" t="s">
        <v>28710</v>
      </c>
      <c r="P14246" s="85" t="s">
        <v>28711</v>
      </c>
      <c r="Q14246" s="88">
        <v>1275.45</v>
      </c>
      <c r="R14246" s="85">
        <v>4</v>
      </c>
    </row>
    <row r="14247" spans="15:18" x14ac:dyDescent="0.3">
      <c r="O14247" s="85" t="s">
        <v>28712</v>
      </c>
      <c r="P14247" s="85" t="s">
        <v>28713</v>
      </c>
      <c r="Q14247" s="88">
        <v>1275.45</v>
      </c>
      <c r="R14247" s="85">
        <v>74</v>
      </c>
    </row>
    <row r="14248" spans="15:18" x14ac:dyDescent="0.3">
      <c r="O14248" s="85" t="s">
        <v>28714</v>
      </c>
      <c r="P14248" s="85" t="s">
        <v>28715</v>
      </c>
      <c r="Q14248" s="88">
        <v>1275.45</v>
      </c>
      <c r="R14248" s="85">
        <v>27</v>
      </c>
    </row>
    <row r="14249" spans="15:18" x14ac:dyDescent="0.3">
      <c r="O14249" s="85" t="s">
        <v>28716</v>
      </c>
      <c r="P14249" s="85" t="s">
        <v>28717</v>
      </c>
      <c r="Q14249" s="88">
        <v>1275.45</v>
      </c>
      <c r="R14249" s="85">
        <v>0</v>
      </c>
    </row>
    <row r="14250" spans="15:18" x14ac:dyDescent="0.3">
      <c r="O14250" s="85" t="s">
        <v>28718</v>
      </c>
      <c r="P14250" s="85" t="s">
        <v>28719</v>
      </c>
      <c r="Q14250" s="88">
        <v>1275.45</v>
      </c>
      <c r="R14250" s="85">
        <v>60</v>
      </c>
    </row>
    <row r="14251" spans="15:18" x14ac:dyDescent="0.3">
      <c r="O14251" s="85" t="s">
        <v>28720</v>
      </c>
      <c r="P14251" s="85" t="s">
        <v>28721</v>
      </c>
      <c r="Q14251" s="88">
        <v>1275.45</v>
      </c>
      <c r="R14251" s="85">
        <v>8</v>
      </c>
    </row>
    <row r="14252" spans="15:18" x14ac:dyDescent="0.3">
      <c r="O14252" s="85" t="s">
        <v>28722</v>
      </c>
      <c r="P14252" s="85" t="s">
        <v>28723</v>
      </c>
      <c r="Q14252" s="88">
        <v>1275.45</v>
      </c>
      <c r="R14252" s="85">
        <v>69</v>
      </c>
    </row>
    <row r="14253" spans="15:18" x14ac:dyDescent="0.3">
      <c r="O14253" s="85" t="s">
        <v>28724</v>
      </c>
      <c r="P14253" s="85" t="s">
        <v>28725</v>
      </c>
      <c r="Q14253" s="88">
        <v>1275.45</v>
      </c>
      <c r="R14253" s="85">
        <v>45</v>
      </c>
    </row>
    <row r="14254" spans="15:18" x14ac:dyDescent="0.3">
      <c r="O14254" s="85" t="s">
        <v>28726</v>
      </c>
      <c r="P14254" s="85" t="s">
        <v>28727</v>
      </c>
      <c r="Q14254" s="88">
        <v>1275.45</v>
      </c>
      <c r="R14254" s="85">
        <v>72</v>
      </c>
    </row>
    <row r="14255" spans="15:18" x14ac:dyDescent="0.3">
      <c r="O14255" s="85" t="s">
        <v>28728</v>
      </c>
      <c r="P14255" s="85" t="s">
        <v>28729</v>
      </c>
      <c r="Q14255" s="88">
        <v>1275.45</v>
      </c>
      <c r="R14255" s="85">
        <v>57</v>
      </c>
    </row>
    <row r="14256" spans="15:18" x14ac:dyDescent="0.3">
      <c r="O14256" s="85" t="s">
        <v>28730</v>
      </c>
      <c r="P14256" s="85" t="s">
        <v>28731</v>
      </c>
      <c r="Q14256" s="88">
        <v>1275.45</v>
      </c>
      <c r="R14256" s="85">
        <v>1</v>
      </c>
    </row>
    <row r="14257" spans="15:18" x14ac:dyDescent="0.3">
      <c r="O14257" s="85" t="s">
        <v>28732</v>
      </c>
      <c r="P14257" s="85" t="s">
        <v>28733</v>
      </c>
      <c r="Q14257" s="88">
        <v>1659</v>
      </c>
      <c r="R14257" s="85">
        <v>4766</v>
      </c>
    </row>
    <row r="14258" spans="15:18" x14ac:dyDescent="0.3">
      <c r="O14258" s="85" t="s">
        <v>28734</v>
      </c>
      <c r="P14258" s="85" t="s">
        <v>28735</v>
      </c>
      <c r="Q14258" s="88">
        <v>1659</v>
      </c>
      <c r="R14258" s="85">
        <v>4086</v>
      </c>
    </row>
    <row r="14259" spans="15:18" x14ac:dyDescent="0.3">
      <c r="O14259" s="85" t="s">
        <v>28736</v>
      </c>
      <c r="P14259" s="85" t="s">
        <v>28737</v>
      </c>
      <c r="Q14259" s="88">
        <v>1659</v>
      </c>
      <c r="R14259" s="85">
        <v>5244</v>
      </c>
    </row>
    <row r="14260" spans="15:18" x14ac:dyDescent="0.3">
      <c r="O14260" s="85" t="s">
        <v>28738</v>
      </c>
      <c r="P14260" s="85" t="s">
        <v>28739</v>
      </c>
      <c r="Q14260" s="88">
        <v>1659</v>
      </c>
      <c r="R14260" s="85">
        <v>3965</v>
      </c>
    </row>
    <row r="14261" spans="15:18" x14ac:dyDescent="0.3">
      <c r="O14261" s="85" t="s">
        <v>28740</v>
      </c>
      <c r="P14261" s="85" t="s">
        <v>28741</v>
      </c>
      <c r="Q14261" s="88">
        <v>1659</v>
      </c>
      <c r="R14261" s="85">
        <v>-1</v>
      </c>
    </row>
    <row r="14262" spans="15:18" x14ac:dyDescent="0.3">
      <c r="O14262" s="85" t="s">
        <v>28742</v>
      </c>
      <c r="P14262" s="85" t="s">
        <v>28743</v>
      </c>
      <c r="Q14262" s="88">
        <v>1659</v>
      </c>
      <c r="R14262" s="85">
        <v>10</v>
      </c>
    </row>
    <row r="14263" spans="15:18" x14ac:dyDescent="0.3">
      <c r="O14263" s="85" t="s">
        <v>28744</v>
      </c>
      <c r="P14263" s="85" t="s">
        <v>28745</v>
      </c>
      <c r="Q14263" s="88">
        <v>1659</v>
      </c>
      <c r="R14263" s="85">
        <v>3</v>
      </c>
    </row>
    <row r="14264" spans="15:18" x14ac:dyDescent="0.3">
      <c r="O14264" s="85" t="s">
        <v>28746</v>
      </c>
      <c r="P14264" s="85" t="s">
        <v>28747</v>
      </c>
      <c r="Q14264" s="88">
        <v>1659</v>
      </c>
      <c r="R14264" s="85">
        <v>-16</v>
      </c>
    </row>
    <row r="14265" spans="15:18" x14ac:dyDescent="0.3">
      <c r="O14265" s="85" t="s">
        <v>28748</v>
      </c>
      <c r="P14265" s="85" t="s">
        <v>28749</v>
      </c>
      <c r="Q14265" s="88">
        <v>1659</v>
      </c>
      <c r="R14265" s="85">
        <v>0</v>
      </c>
    </row>
    <row r="14266" spans="15:18" x14ac:dyDescent="0.3">
      <c r="O14266" s="85" t="s">
        <v>28750</v>
      </c>
      <c r="P14266" s="85" t="s">
        <v>28751</v>
      </c>
      <c r="Q14266" s="88">
        <v>2296.5</v>
      </c>
      <c r="R14266" s="85">
        <v>-6</v>
      </c>
    </row>
    <row r="14267" spans="15:18" x14ac:dyDescent="0.3">
      <c r="O14267" s="85" t="s">
        <v>28752</v>
      </c>
      <c r="P14267" s="85" t="s">
        <v>28753</v>
      </c>
      <c r="Q14267" s="88">
        <v>2296.5</v>
      </c>
      <c r="R14267" s="85">
        <v>388</v>
      </c>
    </row>
    <row r="14268" spans="15:18" x14ac:dyDescent="0.3">
      <c r="O14268" s="85" t="s">
        <v>28754</v>
      </c>
      <c r="P14268" s="85" t="s">
        <v>28755</v>
      </c>
      <c r="Q14268" s="88">
        <v>2296.5</v>
      </c>
      <c r="R14268" s="85">
        <v>236</v>
      </c>
    </row>
    <row r="14269" spans="15:18" x14ac:dyDescent="0.3">
      <c r="O14269" s="85" t="s">
        <v>28756</v>
      </c>
      <c r="P14269" s="85" t="s">
        <v>28757</v>
      </c>
      <c r="Q14269" s="88">
        <v>2296.5</v>
      </c>
      <c r="R14269" s="85">
        <v>153</v>
      </c>
    </row>
    <row r="14270" spans="15:18" x14ac:dyDescent="0.3">
      <c r="O14270" s="85" t="s">
        <v>28758</v>
      </c>
      <c r="P14270" s="85" t="s">
        <v>28759</v>
      </c>
      <c r="Q14270" s="88">
        <v>2296.5</v>
      </c>
      <c r="R14270" s="85">
        <v>-52</v>
      </c>
    </row>
    <row r="14271" spans="15:18" x14ac:dyDescent="0.3">
      <c r="O14271" s="85" t="s">
        <v>28760</v>
      </c>
      <c r="P14271" s="85" t="s">
        <v>28761</v>
      </c>
      <c r="Q14271" s="88">
        <v>2296.5</v>
      </c>
      <c r="R14271" s="85">
        <v>112</v>
      </c>
    </row>
    <row r="14272" spans="15:18" x14ac:dyDescent="0.3">
      <c r="O14272" s="85" t="s">
        <v>28762</v>
      </c>
      <c r="P14272" s="85" t="s">
        <v>28763</v>
      </c>
      <c r="Q14272" s="88">
        <v>2296.5</v>
      </c>
      <c r="R14272" s="85">
        <v>-76</v>
      </c>
    </row>
    <row r="14273" spans="15:18" x14ac:dyDescent="0.3">
      <c r="O14273" s="85" t="s">
        <v>28764</v>
      </c>
      <c r="P14273" s="85" t="s">
        <v>28765</v>
      </c>
      <c r="Q14273" s="88">
        <v>2296.5</v>
      </c>
      <c r="R14273" s="85">
        <v>-13</v>
      </c>
    </row>
    <row r="14274" spans="15:18" x14ac:dyDescent="0.3">
      <c r="O14274" s="85" t="s">
        <v>28766</v>
      </c>
      <c r="P14274" s="85" t="s">
        <v>28767</v>
      </c>
      <c r="Q14274" s="88">
        <v>2296.5</v>
      </c>
      <c r="R14274" s="85">
        <v>3</v>
      </c>
    </row>
    <row r="14275" spans="15:18" x14ac:dyDescent="0.3">
      <c r="O14275" s="85" t="s">
        <v>28768</v>
      </c>
      <c r="P14275" s="85" t="s">
        <v>28769</v>
      </c>
      <c r="Q14275" s="88">
        <v>2296.5</v>
      </c>
      <c r="R14275" s="85">
        <v>-12</v>
      </c>
    </row>
    <row r="14276" spans="15:18" x14ac:dyDescent="0.3">
      <c r="O14276" s="85" t="s">
        <v>28770</v>
      </c>
      <c r="P14276" s="85" t="s">
        <v>28771</v>
      </c>
      <c r="Q14276" s="88">
        <v>2296.5</v>
      </c>
      <c r="R14276" s="85">
        <v>-6</v>
      </c>
    </row>
    <row r="14277" spans="15:18" x14ac:dyDescent="0.3">
      <c r="O14277" s="85" t="s">
        <v>28772</v>
      </c>
      <c r="P14277" s="85" t="s">
        <v>28773</v>
      </c>
      <c r="Q14277" s="88">
        <v>2296.5</v>
      </c>
      <c r="R14277" s="85">
        <v>98</v>
      </c>
    </row>
    <row r="14278" spans="15:18" x14ac:dyDescent="0.3">
      <c r="O14278" s="85" t="s">
        <v>28774</v>
      </c>
      <c r="P14278" s="85" t="s">
        <v>28775</v>
      </c>
      <c r="Q14278" s="88">
        <v>2296.5</v>
      </c>
      <c r="R14278" s="85">
        <v>685</v>
      </c>
    </row>
    <row r="14279" spans="15:18" x14ac:dyDescent="0.3">
      <c r="O14279" s="85" t="s">
        <v>28776</v>
      </c>
      <c r="P14279" s="85" t="s">
        <v>28777</v>
      </c>
      <c r="Q14279" s="88">
        <v>2158.0500000000002</v>
      </c>
      <c r="R14279" s="85">
        <v>3385</v>
      </c>
    </row>
    <row r="14280" spans="15:18" x14ac:dyDescent="0.3">
      <c r="O14280" s="85" t="s">
        <v>28778</v>
      </c>
      <c r="P14280" s="85" t="s">
        <v>28779</v>
      </c>
      <c r="Q14280" s="88">
        <v>2296.5</v>
      </c>
      <c r="R14280" s="85">
        <v>-4</v>
      </c>
    </row>
    <row r="14281" spans="15:18" x14ac:dyDescent="0.3">
      <c r="O14281" s="85" t="s">
        <v>28780</v>
      </c>
      <c r="P14281" s="85" t="s">
        <v>28781</v>
      </c>
      <c r="Q14281" s="88">
        <v>2296.5</v>
      </c>
      <c r="R14281" s="85">
        <v>750</v>
      </c>
    </row>
    <row r="14282" spans="15:18" x14ac:dyDescent="0.3">
      <c r="O14282" s="85" t="s">
        <v>28782</v>
      </c>
      <c r="P14282" s="85" t="s">
        <v>28783</v>
      </c>
      <c r="Q14282" s="88">
        <v>2296.5</v>
      </c>
      <c r="R14282" s="85">
        <v>-2</v>
      </c>
    </row>
    <row r="14283" spans="15:18" x14ac:dyDescent="0.3">
      <c r="O14283" s="85" t="s">
        <v>28784</v>
      </c>
      <c r="P14283" s="85" t="s">
        <v>28785</v>
      </c>
      <c r="Q14283" s="88">
        <v>2296.5</v>
      </c>
      <c r="R14283" s="85">
        <v>1</v>
      </c>
    </row>
    <row r="14284" spans="15:18" x14ac:dyDescent="0.3">
      <c r="O14284" s="85" t="s">
        <v>28786</v>
      </c>
      <c r="P14284" s="85" t="s">
        <v>28787</v>
      </c>
      <c r="Q14284" s="88">
        <v>2296.5</v>
      </c>
      <c r="R14284" s="85">
        <v>-67</v>
      </c>
    </row>
    <row r="14285" spans="15:18" x14ac:dyDescent="0.3">
      <c r="O14285" s="85" t="s">
        <v>28788</v>
      </c>
      <c r="P14285" s="85" t="s">
        <v>28789</v>
      </c>
      <c r="Q14285" s="88">
        <v>1659</v>
      </c>
      <c r="R14285" s="85">
        <v>219</v>
      </c>
    </row>
    <row r="14286" spans="15:18" x14ac:dyDescent="0.3">
      <c r="O14286" s="85" t="s">
        <v>28790</v>
      </c>
      <c r="P14286" s="85" t="s">
        <v>28791</v>
      </c>
      <c r="Q14286" s="88">
        <v>1659</v>
      </c>
      <c r="R14286" s="85">
        <v>223</v>
      </c>
    </row>
    <row r="14287" spans="15:18" x14ac:dyDescent="0.3">
      <c r="O14287" s="85" t="s">
        <v>28792</v>
      </c>
      <c r="P14287" s="85" t="s">
        <v>28793</v>
      </c>
      <c r="Q14287" s="88">
        <v>1659</v>
      </c>
      <c r="R14287" s="85">
        <v>91</v>
      </c>
    </row>
    <row r="14288" spans="15:18" x14ac:dyDescent="0.3">
      <c r="O14288" s="85" t="s">
        <v>28794</v>
      </c>
      <c r="P14288" s="85" t="s">
        <v>28795</v>
      </c>
      <c r="Q14288" s="88">
        <v>1659</v>
      </c>
      <c r="R14288" s="85">
        <v>192</v>
      </c>
    </row>
    <row r="14289" spans="15:18" x14ac:dyDescent="0.3">
      <c r="O14289" s="85" t="s">
        <v>28796</v>
      </c>
      <c r="P14289" s="85" t="s">
        <v>28797</v>
      </c>
      <c r="Q14289" s="88">
        <v>1659</v>
      </c>
      <c r="R14289" s="85">
        <v>-6</v>
      </c>
    </row>
    <row r="14290" spans="15:18" x14ac:dyDescent="0.3">
      <c r="O14290" s="85" t="s">
        <v>28798</v>
      </c>
      <c r="P14290" s="85" t="s">
        <v>28799</v>
      </c>
      <c r="Q14290" s="88">
        <v>1659</v>
      </c>
      <c r="R14290" s="85">
        <v>713</v>
      </c>
    </row>
    <row r="14291" spans="15:18" x14ac:dyDescent="0.3">
      <c r="O14291" s="85" t="s">
        <v>28800</v>
      </c>
      <c r="P14291" s="85" t="s">
        <v>28801</v>
      </c>
      <c r="Q14291" s="88">
        <v>1659</v>
      </c>
      <c r="R14291" s="85">
        <v>0</v>
      </c>
    </row>
    <row r="14292" spans="15:18" x14ac:dyDescent="0.3">
      <c r="O14292" s="85" t="s">
        <v>28802</v>
      </c>
      <c r="P14292" s="85" t="s">
        <v>28803</v>
      </c>
      <c r="Q14292" s="88">
        <v>1659</v>
      </c>
      <c r="R14292" s="85">
        <v>-1</v>
      </c>
    </row>
    <row r="14293" spans="15:18" x14ac:dyDescent="0.3">
      <c r="O14293" s="85" t="s">
        <v>28804</v>
      </c>
      <c r="P14293" s="85" t="s">
        <v>28805</v>
      </c>
      <c r="Q14293" s="88">
        <v>1659</v>
      </c>
      <c r="R14293" s="85">
        <v>23</v>
      </c>
    </row>
    <row r="14294" spans="15:18" x14ac:dyDescent="0.3">
      <c r="O14294" s="85" t="s">
        <v>28806</v>
      </c>
      <c r="P14294" s="85" t="s">
        <v>28807</v>
      </c>
      <c r="Q14294" s="88">
        <v>1659</v>
      </c>
      <c r="R14294" s="85">
        <v>-16</v>
      </c>
    </row>
    <row r="14295" spans="15:18" x14ac:dyDescent="0.3">
      <c r="O14295" s="85" t="s">
        <v>28808</v>
      </c>
      <c r="P14295" s="85" t="s">
        <v>28809</v>
      </c>
      <c r="Q14295" s="88">
        <v>1659</v>
      </c>
      <c r="R14295" s="85">
        <v>-2</v>
      </c>
    </row>
    <row r="14296" spans="15:18" x14ac:dyDescent="0.3">
      <c r="O14296" s="85" t="s">
        <v>28810</v>
      </c>
      <c r="P14296" s="85" t="s">
        <v>28811</v>
      </c>
      <c r="Q14296" s="88">
        <v>233601.9</v>
      </c>
      <c r="R14296" s="85">
        <v>0</v>
      </c>
    </row>
    <row r="14297" spans="15:18" x14ac:dyDescent="0.3">
      <c r="O14297" s="85" t="s">
        <v>28812</v>
      </c>
      <c r="P14297" s="85" t="s">
        <v>28813</v>
      </c>
      <c r="Q14297" s="88">
        <v>75918.75</v>
      </c>
      <c r="R14297" s="85">
        <v>-17</v>
      </c>
    </row>
    <row r="14298" spans="15:18" x14ac:dyDescent="0.3">
      <c r="O14298" s="85" t="s">
        <v>28814</v>
      </c>
      <c r="P14298" s="85" t="s">
        <v>28815</v>
      </c>
      <c r="Q14298" s="88">
        <v>235554.45</v>
      </c>
      <c r="R14298" s="85">
        <v>0</v>
      </c>
    </row>
    <row r="14299" spans="15:18" x14ac:dyDescent="0.3">
      <c r="O14299" s="85" t="s">
        <v>28816</v>
      </c>
      <c r="P14299" s="85" t="s">
        <v>28817</v>
      </c>
      <c r="Q14299" s="88">
        <v>431386.35</v>
      </c>
      <c r="R14299" s="85">
        <v>0</v>
      </c>
    </row>
    <row r="14300" spans="15:18" x14ac:dyDescent="0.3">
      <c r="O14300" s="85" t="s">
        <v>28818</v>
      </c>
      <c r="P14300" s="85" t="s">
        <v>28819</v>
      </c>
      <c r="Q14300" s="88">
        <v>64240.35</v>
      </c>
      <c r="R14300" s="85">
        <v>0</v>
      </c>
    </row>
    <row r="14301" spans="15:18" x14ac:dyDescent="0.3">
      <c r="O14301" s="85" t="s">
        <v>28820</v>
      </c>
      <c r="P14301" s="85" t="s">
        <v>28821</v>
      </c>
      <c r="Q14301" s="88">
        <v>167414.39999999999</v>
      </c>
      <c r="R14301" s="85">
        <v>0</v>
      </c>
    </row>
    <row r="14302" spans="15:18" x14ac:dyDescent="0.3">
      <c r="O14302" s="85" t="s">
        <v>28822</v>
      </c>
      <c r="P14302" s="85" t="s">
        <v>28823</v>
      </c>
      <c r="Q14302" s="88">
        <v>169360.8</v>
      </c>
      <c r="R14302" s="85">
        <v>0</v>
      </c>
    </row>
    <row r="14303" spans="15:18" x14ac:dyDescent="0.3">
      <c r="O14303" s="85" t="s">
        <v>28824</v>
      </c>
      <c r="P14303" s="85" t="s">
        <v>28825</v>
      </c>
      <c r="Q14303" s="88">
        <v>270588.59999999998</v>
      </c>
      <c r="R14303" s="85">
        <v>0</v>
      </c>
    </row>
    <row r="14304" spans="15:18" x14ac:dyDescent="0.3">
      <c r="O14304" s="85" t="s">
        <v>28826</v>
      </c>
      <c r="P14304" s="85" t="s">
        <v>28827</v>
      </c>
      <c r="Q14304" s="88">
        <v>667711.94999999995</v>
      </c>
      <c r="R14304" s="85">
        <v>0</v>
      </c>
    </row>
    <row r="14305" spans="15:18" x14ac:dyDescent="0.3">
      <c r="O14305" s="85" t="s">
        <v>28828</v>
      </c>
      <c r="P14305" s="85" t="s">
        <v>28829</v>
      </c>
      <c r="Q14305" s="88">
        <v>129099</v>
      </c>
      <c r="R14305" s="85">
        <v>0</v>
      </c>
    </row>
    <row r="14306" spans="15:18" x14ac:dyDescent="0.3">
      <c r="O14306" s="85" t="s">
        <v>28830</v>
      </c>
      <c r="P14306" s="85" t="s">
        <v>28831</v>
      </c>
      <c r="Q14306" s="88">
        <v>307366.5</v>
      </c>
      <c r="R14306" s="85">
        <v>0</v>
      </c>
    </row>
    <row r="14307" spans="15:18" x14ac:dyDescent="0.3">
      <c r="O14307" s="85" t="s">
        <v>28832</v>
      </c>
      <c r="P14307" s="85" t="s">
        <v>28833</v>
      </c>
      <c r="Q14307" s="88">
        <v>1349074.05</v>
      </c>
      <c r="R14307" s="85">
        <v>0</v>
      </c>
    </row>
    <row r="14308" spans="15:18" x14ac:dyDescent="0.3">
      <c r="O14308" s="85" t="s">
        <v>28834</v>
      </c>
      <c r="P14308" s="85" t="s">
        <v>28835</v>
      </c>
      <c r="Q14308" s="88">
        <v>1597086.6</v>
      </c>
      <c r="R14308" s="85">
        <v>0</v>
      </c>
    </row>
    <row r="14309" spans="15:18" x14ac:dyDescent="0.3">
      <c r="O14309" s="85" t="s">
        <v>28836</v>
      </c>
      <c r="P14309" s="85" t="s">
        <v>28837</v>
      </c>
      <c r="Q14309" s="88">
        <v>190774.8</v>
      </c>
      <c r="R14309" s="85">
        <v>0</v>
      </c>
    </row>
    <row r="14310" spans="15:18" x14ac:dyDescent="0.3">
      <c r="O14310" s="85" t="s">
        <v>28838</v>
      </c>
      <c r="P14310" s="85" t="s">
        <v>28839</v>
      </c>
      <c r="Q14310" s="88">
        <v>78741.3</v>
      </c>
      <c r="R14310" s="85">
        <v>0</v>
      </c>
    </row>
    <row r="14311" spans="15:18" x14ac:dyDescent="0.3">
      <c r="O14311" s="85" t="s">
        <v>28840</v>
      </c>
      <c r="P14311" s="85" t="s">
        <v>28841</v>
      </c>
      <c r="Q14311" s="88">
        <v>77869.05</v>
      </c>
      <c r="R14311" s="85">
        <v>0</v>
      </c>
    </row>
    <row r="14312" spans="15:18" x14ac:dyDescent="0.3">
      <c r="O14312" s="85" t="s">
        <v>28842</v>
      </c>
      <c r="P14312" s="85" t="s">
        <v>28843</v>
      </c>
      <c r="Q14312" s="88">
        <v>486000.15</v>
      </c>
      <c r="R14312" s="85">
        <v>0</v>
      </c>
    </row>
    <row r="14313" spans="15:18" x14ac:dyDescent="0.3">
      <c r="O14313" s="85" t="s">
        <v>28844</v>
      </c>
      <c r="P14313" s="85" t="s">
        <v>28845</v>
      </c>
      <c r="Q14313" s="88">
        <v>535710</v>
      </c>
      <c r="R14313" s="85">
        <v>0</v>
      </c>
    </row>
    <row r="14314" spans="15:18" x14ac:dyDescent="0.3">
      <c r="O14314" s="85" t="s">
        <v>28846</v>
      </c>
      <c r="P14314" s="85" t="s">
        <v>28847</v>
      </c>
      <c r="Q14314" s="88">
        <v>346507.65</v>
      </c>
      <c r="R14314" s="85">
        <v>0</v>
      </c>
    </row>
    <row r="14315" spans="15:18" x14ac:dyDescent="0.3">
      <c r="O14315" s="85" t="s">
        <v>28848</v>
      </c>
      <c r="P14315" s="85" t="s">
        <v>28849</v>
      </c>
      <c r="Q14315" s="88">
        <v>217680.45</v>
      </c>
      <c r="R14315" s="85">
        <v>0</v>
      </c>
    </row>
    <row r="14316" spans="15:18" x14ac:dyDescent="0.3">
      <c r="O14316" s="85" t="s">
        <v>28850</v>
      </c>
      <c r="P14316" s="85" t="s">
        <v>28851</v>
      </c>
      <c r="Q14316" s="88">
        <v>36945.599999999999</v>
      </c>
      <c r="R14316" s="85">
        <v>0</v>
      </c>
    </row>
    <row r="14317" spans="15:18" x14ac:dyDescent="0.3">
      <c r="O14317" s="85" t="s">
        <v>28852</v>
      </c>
      <c r="P14317" s="85" t="s">
        <v>28853</v>
      </c>
      <c r="Q14317" s="88">
        <v>97563.9</v>
      </c>
      <c r="R14317" s="85">
        <v>0</v>
      </c>
    </row>
    <row r="14318" spans="15:18" x14ac:dyDescent="0.3">
      <c r="O14318" s="85" t="s">
        <v>28854</v>
      </c>
      <c r="P14318" s="85" t="s">
        <v>28855</v>
      </c>
      <c r="Q14318" s="88">
        <v>71055</v>
      </c>
      <c r="R14318" s="85">
        <v>0</v>
      </c>
    </row>
    <row r="14319" spans="15:18" x14ac:dyDescent="0.3">
      <c r="O14319" s="85" t="s">
        <v>28856</v>
      </c>
      <c r="P14319" s="85" t="s">
        <v>28857</v>
      </c>
      <c r="Q14319" s="88">
        <v>28199.7</v>
      </c>
      <c r="R14319" s="85">
        <v>0</v>
      </c>
    </row>
    <row r="14320" spans="15:18" x14ac:dyDescent="0.3">
      <c r="O14320" s="85" t="s">
        <v>28858</v>
      </c>
      <c r="P14320" s="85" t="s">
        <v>28859</v>
      </c>
      <c r="Q14320" s="88">
        <v>32194.799999999999</v>
      </c>
      <c r="R14320" s="85">
        <v>0</v>
      </c>
    </row>
    <row r="14321" spans="15:18" x14ac:dyDescent="0.3">
      <c r="O14321" s="85" t="s">
        <v>28860</v>
      </c>
      <c r="P14321" s="85" t="s">
        <v>28861</v>
      </c>
      <c r="Q14321" s="88">
        <v>241388.4</v>
      </c>
      <c r="R14321" s="85">
        <v>0</v>
      </c>
    </row>
    <row r="14322" spans="15:18" x14ac:dyDescent="0.3">
      <c r="O14322" s="85" t="s">
        <v>28862</v>
      </c>
      <c r="P14322" s="85" t="s">
        <v>28863</v>
      </c>
      <c r="Q14322" s="88">
        <v>38857.5</v>
      </c>
      <c r="R14322" s="85">
        <v>0</v>
      </c>
    </row>
    <row r="14323" spans="15:18" x14ac:dyDescent="0.3">
      <c r="O14323" s="85" t="s">
        <v>28864</v>
      </c>
      <c r="P14323" s="85" t="s">
        <v>28865</v>
      </c>
      <c r="Q14323" s="88">
        <v>35086.050000000003</v>
      </c>
      <c r="R14323" s="85">
        <v>0</v>
      </c>
    </row>
    <row r="14324" spans="15:18" x14ac:dyDescent="0.3">
      <c r="O14324" s="85" t="s">
        <v>28866</v>
      </c>
      <c r="P14324" s="85" t="s">
        <v>28867</v>
      </c>
      <c r="Q14324" s="88">
        <v>97705.05</v>
      </c>
      <c r="R14324" s="85">
        <v>0</v>
      </c>
    </row>
    <row r="14325" spans="15:18" x14ac:dyDescent="0.3">
      <c r="O14325" s="85" t="s">
        <v>28868</v>
      </c>
      <c r="P14325" s="85" t="s">
        <v>28869</v>
      </c>
      <c r="Q14325" s="88">
        <v>195403.8</v>
      </c>
      <c r="R14325" s="85">
        <v>0</v>
      </c>
    </row>
    <row r="14326" spans="15:18" x14ac:dyDescent="0.3">
      <c r="O14326" s="85" t="s">
        <v>28870</v>
      </c>
      <c r="P14326" s="85" t="s">
        <v>28871</v>
      </c>
      <c r="Q14326" s="88">
        <v>208726.65</v>
      </c>
      <c r="R14326" s="85">
        <v>0</v>
      </c>
    </row>
    <row r="14327" spans="15:18" x14ac:dyDescent="0.3">
      <c r="O14327" s="85" t="s">
        <v>28872</v>
      </c>
      <c r="P14327" s="85" t="s">
        <v>28873</v>
      </c>
      <c r="Q14327" s="88">
        <v>45520.05</v>
      </c>
      <c r="R14327" s="85">
        <v>0</v>
      </c>
    </row>
    <row r="14328" spans="15:18" x14ac:dyDescent="0.3">
      <c r="O14328" s="85" t="s">
        <v>28874</v>
      </c>
      <c r="P14328" s="85" t="s">
        <v>28875</v>
      </c>
      <c r="Q14328" s="88">
        <v>58117.65</v>
      </c>
      <c r="R14328" s="85">
        <v>0</v>
      </c>
    </row>
    <row r="14329" spans="15:18" x14ac:dyDescent="0.3">
      <c r="O14329" s="85" t="s">
        <v>28876</v>
      </c>
      <c r="P14329" s="85" t="s">
        <v>28877</v>
      </c>
      <c r="Q14329" s="88">
        <v>72165</v>
      </c>
      <c r="R14329" s="85">
        <v>3</v>
      </c>
    </row>
    <row r="14330" spans="15:18" x14ac:dyDescent="0.3">
      <c r="O14330" s="85" t="s">
        <v>28878</v>
      </c>
      <c r="P14330" s="85" t="s">
        <v>28879</v>
      </c>
      <c r="Q14330" s="88">
        <v>102138.3</v>
      </c>
      <c r="R14330" s="85">
        <v>0</v>
      </c>
    </row>
    <row r="14331" spans="15:18" x14ac:dyDescent="0.3">
      <c r="O14331" s="85" t="s">
        <v>28880</v>
      </c>
      <c r="P14331" s="85" t="s">
        <v>28881</v>
      </c>
      <c r="Q14331" s="88">
        <v>78829.05</v>
      </c>
      <c r="R14331" s="85">
        <v>0</v>
      </c>
    </row>
    <row r="14332" spans="15:18" x14ac:dyDescent="0.3">
      <c r="O14332" s="85" t="s">
        <v>28882</v>
      </c>
      <c r="P14332" s="85" t="s">
        <v>28883</v>
      </c>
      <c r="Q14332" s="88">
        <v>21650.85</v>
      </c>
      <c r="R14332" s="85">
        <v>0</v>
      </c>
    </row>
    <row r="14333" spans="15:18" x14ac:dyDescent="0.3">
      <c r="O14333" s="85" t="s">
        <v>28884</v>
      </c>
      <c r="P14333" s="85" t="s">
        <v>34909</v>
      </c>
      <c r="Q14333" s="88">
        <v>97255.35</v>
      </c>
      <c r="R14333" s="85">
        <v>0</v>
      </c>
    </row>
    <row r="14334" spans="15:18" x14ac:dyDescent="0.3">
      <c r="O14334" s="85" t="s">
        <v>28885</v>
      </c>
      <c r="P14334" s="85" t="s">
        <v>28886</v>
      </c>
      <c r="Q14334" s="88">
        <v>159876.75</v>
      </c>
      <c r="R14334" s="85">
        <v>0</v>
      </c>
    </row>
    <row r="14335" spans="15:18" x14ac:dyDescent="0.3">
      <c r="O14335" s="85" t="s">
        <v>28887</v>
      </c>
      <c r="P14335" s="85" t="s">
        <v>28888</v>
      </c>
      <c r="Q14335" s="88">
        <v>170975.85</v>
      </c>
      <c r="R14335" s="85">
        <v>0</v>
      </c>
    </row>
    <row r="14336" spans="15:18" x14ac:dyDescent="0.3">
      <c r="O14336" s="85" t="s">
        <v>28889</v>
      </c>
      <c r="P14336" s="85" t="s">
        <v>28890</v>
      </c>
      <c r="Q14336" s="88">
        <v>855288.75</v>
      </c>
      <c r="R14336" s="85">
        <v>0</v>
      </c>
    </row>
    <row r="14337" spans="15:18" x14ac:dyDescent="0.3">
      <c r="O14337" s="85" t="s">
        <v>28891</v>
      </c>
      <c r="P14337" s="85" t="s">
        <v>28892</v>
      </c>
      <c r="Q14337" s="88">
        <v>481846.5</v>
      </c>
      <c r="R14337" s="85">
        <v>0</v>
      </c>
    </row>
    <row r="14338" spans="15:18" x14ac:dyDescent="0.3">
      <c r="O14338" s="85" t="s">
        <v>28893</v>
      </c>
      <c r="P14338" s="85" t="s">
        <v>28894</v>
      </c>
      <c r="Q14338" s="88">
        <v>36946.050000000003</v>
      </c>
      <c r="R14338" s="85">
        <v>0</v>
      </c>
    </row>
    <row r="14339" spans="15:18" x14ac:dyDescent="0.3">
      <c r="O14339" s="85" t="s">
        <v>28895</v>
      </c>
      <c r="P14339" s="85" t="s">
        <v>35663</v>
      </c>
      <c r="Q14339" s="88">
        <v>17998.939999999999</v>
      </c>
      <c r="R14339" s="85">
        <v>136</v>
      </c>
    </row>
    <row r="14340" spans="15:18" x14ac:dyDescent="0.3">
      <c r="O14340" s="85" t="s">
        <v>28896</v>
      </c>
      <c r="P14340" s="85" t="s">
        <v>28897</v>
      </c>
      <c r="Q14340" s="88">
        <v>233150.25</v>
      </c>
      <c r="R14340" s="85">
        <v>0</v>
      </c>
    </row>
    <row r="14341" spans="15:18" x14ac:dyDescent="0.3">
      <c r="O14341" s="85" t="s">
        <v>28898</v>
      </c>
      <c r="P14341" s="85" t="s">
        <v>28899</v>
      </c>
      <c r="Q14341" s="88">
        <v>145532.4</v>
      </c>
      <c r="R14341" s="85">
        <v>0</v>
      </c>
    </row>
    <row r="14342" spans="15:18" x14ac:dyDescent="0.3">
      <c r="O14342" s="85" t="s">
        <v>28900</v>
      </c>
      <c r="P14342" s="85" t="s">
        <v>28901</v>
      </c>
      <c r="Q14342" s="88">
        <v>159574.20000000001</v>
      </c>
      <c r="R14342" s="85">
        <v>0</v>
      </c>
    </row>
    <row r="14343" spans="15:18" x14ac:dyDescent="0.3">
      <c r="O14343" s="85" t="s">
        <v>28902</v>
      </c>
      <c r="P14343" s="85" t="s">
        <v>28903</v>
      </c>
      <c r="Q14343" s="88">
        <v>1659</v>
      </c>
      <c r="R14343" s="85">
        <v>58</v>
      </c>
    </row>
    <row r="14344" spans="15:18" x14ac:dyDescent="0.3">
      <c r="O14344" s="85" t="s">
        <v>28904</v>
      </c>
      <c r="P14344" s="85" t="s">
        <v>28905</v>
      </c>
      <c r="Q14344" s="88">
        <v>30898.46</v>
      </c>
      <c r="R14344" s="85">
        <v>0</v>
      </c>
    </row>
    <row r="14345" spans="15:18" x14ac:dyDescent="0.3">
      <c r="O14345" s="85" t="s">
        <v>1443</v>
      </c>
      <c r="P14345" s="85" t="s">
        <v>1444</v>
      </c>
      <c r="Q14345" s="88">
        <v>2097.4499999999998</v>
      </c>
      <c r="R14345" s="85">
        <v>310</v>
      </c>
    </row>
    <row r="14346" spans="15:18" x14ac:dyDescent="0.3">
      <c r="O14346" s="85" t="s">
        <v>1445</v>
      </c>
      <c r="P14346" s="85" t="s">
        <v>1446</v>
      </c>
      <c r="Q14346" s="88">
        <v>2097.4499999999998</v>
      </c>
      <c r="R14346" s="85">
        <v>62</v>
      </c>
    </row>
    <row r="14347" spans="15:18" x14ac:dyDescent="0.3">
      <c r="O14347" s="85" t="s">
        <v>1447</v>
      </c>
      <c r="P14347" s="85" t="s">
        <v>1448</v>
      </c>
      <c r="Q14347" s="88">
        <v>2097.4499999999998</v>
      </c>
      <c r="R14347" s="85">
        <v>306</v>
      </c>
    </row>
    <row r="14348" spans="15:18" x14ac:dyDescent="0.3">
      <c r="O14348" s="85" t="s">
        <v>1453</v>
      </c>
      <c r="P14348" s="85" t="s">
        <v>1454</v>
      </c>
      <c r="Q14348" s="88">
        <v>2097.4499999999998</v>
      </c>
      <c r="R14348" s="85">
        <v>12</v>
      </c>
    </row>
    <row r="14349" spans="15:18" x14ac:dyDescent="0.3">
      <c r="O14349" s="85" t="s">
        <v>1455</v>
      </c>
      <c r="P14349" s="85" t="s">
        <v>1456</v>
      </c>
      <c r="Q14349" s="88">
        <v>2097.4499999999998</v>
      </c>
      <c r="R14349" s="85">
        <v>205</v>
      </c>
    </row>
    <row r="14350" spans="15:18" x14ac:dyDescent="0.3">
      <c r="O14350" s="85" t="s">
        <v>28906</v>
      </c>
      <c r="P14350" s="85" t="s">
        <v>28907</v>
      </c>
      <c r="Q14350" s="88">
        <v>2097.4499999999998</v>
      </c>
      <c r="R14350" s="85">
        <v>1</v>
      </c>
    </row>
    <row r="14351" spans="15:18" x14ac:dyDescent="0.3">
      <c r="O14351" s="85" t="s">
        <v>1457</v>
      </c>
      <c r="P14351" s="85" t="s">
        <v>1458</v>
      </c>
      <c r="Q14351" s="88">
        <v>2097.4499999999998</v>
      </c>
      <c r="R14351" s="85">
        <v>824</v>
      </c>
    </row>
    <row r="14352" spans="15:18" x14ac:dyDescent="0.3">
      <c r="O14352" s="85" t="s">
        <v>1459</v>
      </c>
      <c r="P14352" s="85" t="s">
        <v>1460</v>
      </c>
      <c r="Q14352" s="88">
        <v>2097.4499999999998</v>
      </c>
      <c r="R14352" s="85">
        <v>164</v>
      </c>
    </row>
    <row r="14353" spans="15:18" x14ac:dyDescent="0.3">
      <c r="O14353" s="85" t="s">
        <v>1469</v>
      </c>
      <c r="P14353" s="85" t="s">
        <v>1470</v>
      </c>
      <c r="Q14353" s="88">
        <v>2097.4499999999998</v>
      </c>
      <c r="R14353" s="85">
        <v>75</v>
      </c>
    </row>
    <row r="14354" spans="15:18" x14ac:dyDescent="0.3">
      <c r="O14354" s="85" t="s">
        <v>1463</v>
      </c>
      <c r="P14354" s="85" t="s">
        <v>1464</v>
      </c>
      <c r="Q14354" s="88">
        <v>2097.4499999999998</v>
      </c>
      <c r="R14354" s="85">
        <v>4</v>
      </c>
    </row>
    <row r="14355" spans="15:18" x14ac:dyDescent="0.3">
      <c r="O14355" s="85" t="s">
        <v>1467</v>
      </c>
      <c r="P14355" s="85" t="s">
        <v>1468</v>
      </c>
      <c r="Q14355" s="88">
        <v>2097.4499999999998</v>
      </c>
      <c r="R14355" s="85">
        <v>135</v>
      </c>
    </row>
    <row r="14356" spans="15:18" x14ac:dyDescent="0.3">
      <c r="O14356" s="85" t="s">
        <v>1461</v>
      </c>
      <c r="P14356" s="85" t="s">
        <v>1462</v>
      </c>
      <c r="Q14356" s="88">
        <v>2097.4499999999998</v>
      </c>
      <c r="R14356" s="85">
        <v>496</v>
      </c>
    </row>
    <row r="14357" spans="15:18" x14ac:dyDescent="0.3">
      <c r="O14357" s="85" t="s">
        <v>1471</v>
      </c>
      <c r="P14357" s="85" t="s">
        <v>1472</v>
      </c>
      <c r="Q14357" s="88">
        <v>2097.4499999999998</v>
      </c>
      <c r="R14357" s="85">
        <v>156</v>
      </c>
    </row>
    <row r="14358" spans="15:18" x14ac:dyDescent="0.3">
      <c r="O14358" s="85" t="s">
        <v>1475</v>
      </c>
      <c r="P14358" s="85" t="s">
        <v>1476</v>
      </c>
      <c r="Q14358" s="88">
        <v>2097.4499999999998</v>
      </c>
      <c r="R14358" s="85">
        <v>320</v>
      </c>
    </row>
    <row r="14359" spans="15:18" x14ac:dyDescent="0.3">
      <c r="O14359" s="85" t="s">
        <v>28908</v>
      </c>
      <c r="P14359" s="85" t="s">
        <v>28909</v>
      </c>
      <c r="Q14359" s="88">
        <v>2097.4499999999998</v>
      </c>
      <c r="R14359" s="85">
        <v>22</v>
      </c>
    </row>
    <row r="14360" spans="15:18" x14ac:dyDescent="0.3">
      <c r="O14360" s="85" t="s">
        <v>1477</v>
      </c>
      <c r="P14360" s="85" t="s">
        <v>1478</v>
      </c>
      <c r="Q14360" s="88">
        <v>2097.4499999999998</v>
      </c>
      <c r="R14360" s="85">
        <v>200</v>
      </c>
    </row>
    <row r="14361" spans="15:18" x14ac:dyDescent="0.3">
      <c r="O14361" s="85" t="s">
        <v>28910</v>
      </c>
      <c r="P14361" s="85" t="s">
        <v>28911</v>
      </c>
      <c r="Q14361" s="88">
        <v>2097.4499999999998</v>
      </c>
      <c r="R14361" s="85">
        <v>47</v>
      </c>
    </row>
    <row r="14362" spans="15:18" x14ac:dyDescent="0.3">
      <c r="O14362" s="85" t="s">
        <v>28912</v>
      </c>
      <c r="P14362" s="85" t="s">
        <v>28913</v>
      </c>
      <c r="Q14362" s="88">
        <v>2097.4499999999998</v>
      </c>
      <c r="R14362" s="85">
        <v>-23</v>
      </c>
    </row>
    <row r="14363" spans="15:18" x14ac:dyDescent="0.3">
      <c r="O14363" s="85" t="s">
        <v>1481</v>
      </c>
      <c r="P14363" s="85" t="s">
        <v>1482</v>
      </c>
      <c r="Q14363" s="88">
        <v>2097.4499999999998</v>
      </c>
      <c r="R14363" s="85">
        <v>220</v>
      </c>
    </row>
    <row r="14364" spans="15:18" x14ac:dyDescent="0.3">
      <c r="O14364" s="85" t="s">
        <v>28914</v>
      </c>
      <c r="P14364" s="85" t="s">
        <v>2841</v>
      </c>
      <c r="Q14364" s="88">
        <v>2097.4499999999998</v>
      </c>
      <c r="R14364" s="85">
        <v>144</v>
      </c>
    </row>
    <row r="14365" spans="15:18" x14ac:dyDescent="0.3">
      <c r="O14365" s="85" t="s">
        <v>1483</v>
      </c>
      <c r="P14365" s="85" t="s">
        <v>1484</v>
      </c>
      <c r="Q14365" s="88">
        <v>2097.4499999999998</v>
      </c>
      <c r="R14365" s="85">
        <v>571</v>
      </c>
    </row>
    <row r="14366" spans="15:18" x14ac:dyDescent="0.3">
      <c r="O14366" s="85" t="s">
        <v>1465</v>
      </c>
      <c r="P14366" s="85" t="s">
        <v>1466</v>
      </c>
      <c r="Q14366" s="88">
        <v>2097.4499999999998</v>
      </c>
      <c r="R14366" s="85">
        <v>88</v>
      </c>
    </row>
    <row r="14367" spans="15:18" x14ac:dyDescent="0.3">
      <c r="O14367" s="85" t="s">
        <v>1473</v>
      </c>
      <c r="P14367" s="85" t="s">
        <v>1474</v>
      </c>
      <c r="Q14367" s="88">
        <v>2097.4499999999998</v>
      </c>
      <c r="R14367" s="85">
        <v>56</v>
      </c>
    </row>
    <row r="14368" spans="15:18" x14ac:dyDescent="0.3">
      <c r="O14368" s="85" t="s">
        <v>1479</v>
      </c>
      <c r="P14368" s="85" t="s">
        <v>1480</v>
      </c>
      <c r="Q14368" s="88">
        <v>2097.4499999999998</v>
      </c>
      <c r="R14368" s="85">
        <v>642</v>
      </c>
    </row>
    <row r="14369" spans="15:18" x14ac:dyDescent="0.3">
      <c r="O14369" s="85" t="s">
        <v>1449</v>
      </c>
      <c r="P14369" s="85" t="s">
        <v>1450</v>
      </c>
      <c r="Q14369" s="88">
        <v>2097.4499999999998</v>
      </c>
      <c r="R14369" s="85">
        <v>24</v>
      </c>
    </row>
    <row r="14370" spans="15:18" x14ac:dyDescent="0.3">
      <c r="O14370" s="85" t="s">
        <v>1451</v>
      </c>
      <c r="P14370" s="85" t="s">
        <v>1452</v>
      </c>
      <c r="Q14370" s="88">
        <v>2097.4499999999998</v>
      </c>
      <c r="R14370" s="85">
        <v>16</v>
      </c>
    </row>
    <row r="14371" spans="15:18" x14ac:dyDescent="0.3">
      <c r="O14371" s="85" t="s">
        <v>28915</v>
      </c>
      <c r="P14371" s="85" t="s">
        <v>28916</v>
      </c>
      <c r="Q14371" s="88">
        <v>66561.64</v>
      </c>
      <c r="R14371" s="85">
        <v>8</v>
      </c>
    </row>
    <row r="14372" spans="15:18" x14ac:dyDescent="0.3">
      <c r="O14372" s="85" t="s">
        <v>28917</v>
      </c>
      <c r="P14372" s="85" t="s">
        <v>28918</v>
      </c>
      <c r="Q14372" s="88">
        <v>24081.4</v>
      </c>
      <c r="R14372" s="85">
        <v>0</v>
      </c>
    </row>
    <row r="14373" spans="15:18" x14ac:dyDescent="0.3">
      <c r="O14373" s="85" t="s">
        <v>28919</v>
      </c>
      <c r="P14373" s="85" t="s">
        <v>28920</v>
      </c>
      <c r="Q14373" s="88">
        <v>24082.55</v>
      </c>
      <c r="R14373" s="85">
        <v>11</v>
      </c>
    </row>
    <row r="14374" spans="15:18" x14ac:dyDescent="0.3">
      <c r="O14374" s="85" t="s">
        <v>28921</v>
      </c>
      <c r="P14374" s="85" t="s">
        <v>28922</v>
      </c>
      <c r="Q14374" s="88">
        <v>6381.6</v>
      </c>
      <c r="R14374" s="85">
        <v>0</v>
      </c>
    </row>
    <row r="14375" spans="15:18" x14ac:dyDescent="0.3">
      <c r="O14375" s="85" t="s">
        <v>28923</v>
      </c>
      <c r="P14375" s="85" t="s">
        <v>28924</v>
      </c>
      <c r="Q14375" s="88">
        <v>6381.6</v>
      </c>
      <c r="R14375" s="85">
        <v>52</v>
      </c>
    </row>
    <row r="14376" spans="15:18" x14ac:dyDescent="0.3">
      <c r="O14376" s="85" t="s">
        <v>28925</v>
      </c>
      <c r="P14376" s="85" t="s">
        <v>28926</v>
      </c>
      <c r="Q14376" s="88">
        <v>6381.6</v>
      </c>
      <c r="R14376" s="85">
        <v>0</v>
      </c>
    </row>
    <row r="14377" spans="15:18" x14ac:dyDescent="0.3">
      <c r="O14377" s="85" t="s">
        <v>28927</v>
      </c>
      <c r="P14377" s="85" t="s">
        <v>28928</v>
      </c>
      <c r="Q14377" s="88">
        <v>6381.6</v>
      </c>
      <c r="R14377" s="85">
        <v>7</v>
      </c>
    </row>
    <row r="14378" spans="15:18" x14ac:dyDescent="0.3">
      <c r="O14378" s="85" t="s">
        <v>28929</v>
      </c>
      <c r="P14378" s="85" t="s">
        <v>28930</v>
      </c>
      <c r="Q14378" s="88">
        <v>6381.6</v>
      </c>
      <c r="R14378" s="85">
        <v>0</v>
      </c>
    </row>
    <row r="14379" spans="15:18" x14ac:dyDescent="0.3">
      <c r="O14379" s="85" t="s">
        <v>28931</v>
      </c>
      <c r="P14379" s="85" t="s">
        <v>28932</v>
      </c>
      <c r="Q14379" s="88">
        <v>6381.6</v>
      </c>
      <c r="R14379" s="85">
        <v>13</v>
      </c>
    </row>
    <row r="14380" spans="15:18" x14ac:dyDescent="0.3">
      <c r="O14380" s="85" t="s">
        <v>28933</v>
      </c>
      <c r="P14380" s="85" t="s">
        <v>28934</v>
      </c>
      <c r="Q14380" s="88">
        <v>6381.6</v>
      </c>
      <c r="R14380" s="85">
        <v>0</v>
      </c>
    </row>
    <row r="14381" spans="15:18" x14ac:dyDescent="0.3">
      <c r="O14381" s="85" t="s">
        <v>28935</v>
      </c>
      <c r="P14381" s="85" t="s">
        <v>28936</v>
      </c>
      <c r="Q14381" s="88">
        <v>6381.6</v>
      </c>
      <c r="R14381" s="85">
        <v>0</v>
      </c>
    </row>
    <row r="14382" spans="15:18" x14ac:dyDescent="0.3">
      <c r="O14382" s="85" t="s">
        <v>28937</v>
      </c>
      <c r="P14382" s="85" t="s">
        <v>28938</v>
      </c>
      <c r="Q14382" s="88">
        <v>6381.6</v>
      </c>
      <c r="R14382" s="85">
        <v>8</v>
      </c>
    </row>
    <row r="14383" spans="15:18" x14ac:dyDescent="0.3">
      <c r="O14383" s="85" t="s">
        <v>28939</v>
      </c>
      <c r="P14383" s="85" t="s">
        <v>28940</v>
      </c>
      <c r="Q14383" s="88">
        <v>6381.6</v>
      </c>
      <c r="R14383" s="85">
        <v>0</v>
      </c>
    </row>
    <row r="14384" spans="15:18" x14ac:dyDescent="0.3">
      <c r="O14384" s="85" t="s">
        <v>28941</v>
      </c>
      <c r="P14384" s="85" t="s">
        <v>28942</v>
      </c>
      <c r="Q14384" s="88">
        <v>6381.6</v>
      </c>
      <c r="R14384" s="85">
        <v>0</v>
      </c>
    </row>
    <row r="14385" spans="15:18" x14ac:dyDescent="0.3">
      <c r="O14385" s="85" t="s">
        <v>28943</v>
      </c>
      <c r="P14385" s="85" t="s">
        <v>28944</v>
      </c>
      <c r="Q14385" s="88">
        <v>6381.6</v>
      </c>
      <c r="R14385" s="85">
        <v>0</v>
      </c>
    </row>
    <row r="14386" spans="15:18" x14ac:dyDescent="0.3">
      <c r="O14386" s="85" t="s">
        <v>28945</v>
      </c>
      <c r="P14386" s="85" t="s">
        <v>28946</v>
      </c>
      <c r="Q14386" s="88">
        <v>6381.6</v>
      </c>
      <c r="R14386" s="85">
        <v>0</v>
      </c>
    </row>
    <row r="14387" spans="15:18" x14ac:dyDescent="0.3">
      <c r="O14387" s="85" t="s">
        <v>28947</v>
      </c>
      <c r="P14387" s="85" t="s">
        <v>28948</v>
      </c>
      <c r="Q14387" s="88">
        <v>4468.2</v>
      </c>
      <c r="R14387" s="85">
        <v>0</v>
      </c>
    </row>
    <row r="14388" spans="15:18" x14ac:dyDescent="0.3">
      <c r="O14388" s="85" t="s">
        <v>28949</v>
      </c>
      <c r="P14388" s="85" t="s">
        <v>28950</v>
      </c>
      <c r="Q14388" s="88">
        <v>4468.2</v>
      </c>
      <c r="R14388" s="85">
        <v>-5</v>
      </c>
    </row>
    <row r="14389" spans="15:18" x14ac:dyDescent="0.3">
      <c r="O14389" s="85" t="s">
        <v>28951</v>
      </c>
      <c r="P14389" s="85" t="s">
        <v>28952</v>
      </c>
      <c r="Q14389" s="88">
        <v>4468.2</v>
      </c>
      <c r="R14389" s="85">
        <v>0</v>
      </c>
    </row>
    <row r="14390" spans="15:18" x14ac:dyDescent="0.3">
      <c r="O14390" s="85" t="s">
        <v>28953</v>
      </c>
      <c r="P14390" s="85" t="s">
        <v>28954</v>
      </c>
      <c r="Q14390" s="88">
        <v>4468.2</v>
      </c>
      <c r="R14390" s="85">
        <v>0</v>
      </c>
    </row>
    <row r="14391" spans="15:18" x14ac:dyDescent="0.3">
      <c r="O14391" s="85" t="s">
        <v>28955</v>
      </c>
      <c r="P14391" s="85" t="s">
        <v>28956</v>
      </c>
      <c r="Q14391" s="88">
        <v>4468.2</v>
      </c>
      <c r="R14391" s="85">
        <v>0</v>
      </c>
    </row>
    <row r="14392" spans="15:18" x14ac:dyDescent="0.3">
      <c r="O14392" s="85" t="s">
        <v>28957</v>
      </c>
      <c r="P14392" s="85" t="s">
        <v>28958</v>
      </c>
      <c r="Q14392" s="88">
        <v>4468.2</v>
      </c>
      <c r="R14392" s="85">
        <v>0</v>
      </c>
    </row>
    <row r="14393" spans="15:18" x14ac:dyDescent="0.3">
      <c r="O14393" s="85" t="s">
        <v>28959</v>
      </c>
      <c r="P14393" s="85" t="s">
        <v>28960</v>
      </c>
      <c r="Q14393" s="88">
        <v>4468.2</v>
      </c>
      <c r="R14393" s="85">
        <v>-2</v>
      </c>
    </row>
    <row r="14394" spans="15:18" x14ac:dyDescent="0.3">
      <c r="O14394" s="85" t="s">
        <v>28961</v>
      </c>
      <c r="P14394" s="85" t="s">
        <v>28962</v>
      </c>
      <c r="Q14394" s="88">
        <v>4468.2</v>
      </c>
      <c r="R14394" s="85">
        <v>0</v>
      </c>
    </row>
    <row r="14395" spans="15:18" x14ac:dyDescent="0.3">
      <c r="O14395" s="85" t="s">
        <v>1375</v>
      </c>
      <c r="P14395" s="85" t="s">
        <v>1376</v>
      </c>
      <c r="Q14395" s="88">
        <v>4468.2</v>
      </c>
      <c r="R14395" s="85">
        <v>6</v>
      </c>
    </row>
    <row r="14396" spans="15:18" x14ac:dyDescent="0.3">
      <c r="O14396" s="85" t="s">
        <v>1373</v>
      </c>
      <c r="P14396" s="85" t="s">
        <v>1374</v>
      </c>
      <c r="Q14396" s="88">
        <v>4468.2</v>
      </c>
      <c r="R14396" s="85">
        <v>0</v>
      </c>
    </row>
    <row r="14397" spans="15:18" x14ac:dyDescent="0.3">
      <c r="O14397" s="85" t="s">
        <v>1369</v>
      </c>
      <c r="P14397" s="85" t="s">
        <v>1370</v>
      </c>
      <c r="Q14397" s="88">
        <v>4468.2</v>
      </c>
      <c r="R14397" s="85">
        <v>1</v>
      </c>
    </row>
    <row r="14398" spans="15:18" x14ac:dyDescent="0.3">
      <c r="O14398" s="85" t="s">
        <v>1371</v>
      </c>
      <c r="P14398" s="85" t="s">
        <v>1372</v>
      </c>
      <c r="Q14398" s="88">
        <v>4468.2</v>
      </c>
      <c r="R14398" s="85">
        <v>2</v>
      </c>
    </row>
    <row r="14399" spans="15:18" x14ac:dyDescent="0.3">
      <c r="O14399" s="85" t="s">
        <v>1367</v>
      </c>
      <c r="P14399" s="85" t="s">
        <v>1368</v>
      </c>
      <c r="Q14399" s="88">
        <v>4468.2</v>
      </c>
      <c r="R14399" s="85">
        <v>2</v>
      </c>
    </row>
    <row r="14400" spans="15:18" x14ac:dyDescent="0.3">
      <c r="O14400" s="85" t="s">
        <v>28963</v>
      </c>
      <c r="P14400" s="85" t="s">
        <v>28964</v>
      </c>
      <c r="Q14400" s="88">
        <v>4468.2</v>
      </c>
      <c r="R14400" s="85">
        <v>-3</v>
      </c>
    </row>
    <row r="14401" spans="15:18" x14ac:dyDescent="0.3">
      <c r="O14401" s="85" t="s">
        <v>28965</v>
      </c>
      <c r="P14401" s="85" t="s">
        <v>28966</v>
      </c>
      <c r="Q14401" s="88">
        <v>4468.2</v>
      </c>
      <c r="R14401" s="85">
        <v>0</v>
      </c>
    </row>
    <row r="14402" spans="15:18" x14ac:dyDescent="0.3">
      <c r="O14402" s="85" t="s">
        <v>28967</v>
      </c>
      <c r="P14402" s="85" t="s">
        <v>28968</v>
      </c>
      <c r="Q14402" s="88">
        <v>4468.2</v>
      </c>
      <c r="R14402" s="85">
        <v>0</v>
      </c>
    </row>
    <row r="14403" spans="15:18" x14ac:dyDescent="0.3">
      <c r="O14403" s="85" t="s">
        <v>28969</v>
      </c>
      <c r="P14403" s="85" t="s">
        <v>28970</v>
      </c>
      <c r="Q14403" s="88">
        <v>4468.2</v>
      </c>
      <c r="R14403" s="85">
        <v>0</v>
      </c>
    </row>
    <row r="14404" spans="15:18" x14ac:dyDescent="0.3">
      <c r="O14404" s="85" t="s">
        <v>28971</v>
      </c>
      <c r="P14404" s="85" t="s">
        <v>28972</v>
      </c>
      <c r="Q14404" s="88">
        <v>4468.2</v>
      </c>
      <c r="R14404" s="85">
        <v>0</v>
      </c>
    </row>
    <row r="14405" spans="15:18" x14ac:dyDescent="0.3">
      <c r="O14405" s="85" t="s">
        <v>28973</v>
      </c>
      <c r="P14405" s="85" t="s">
        <v>28974</v>
      </c>
      <c r="Q14405" s="88">
        <v>4468.2</v>
      </c>
      <c r="R14405" s="85">
        <v>1</v>
      </c>
    </row>
    <row r="14406" spans="15:18" x14ac:dyDescent="0.3">
      <c r="O14406" s="85" t="s">
        <v>28975</v>
      </c>
      <c r="P14406" s="85" t="s">
        <v>28976</v>
      </c>
      <c r="Q14406" s="88">
        <v>4468.2</v>
      </c>
      <c r="R14406" s="85">
        <v>0</v>
      </c>
    </row>
    <row r="14407" spans="15:18" x14ac:dyDescent="0.3">
      <c r="O14407" s="85" t="s">
        <v>28977</v>
      </c>
      <c r="P14407" s="85" t="s">
        <v>28978</v>
      </c>
      <c r="Q14407" s="88">
        <v>4468.2</v>
      </c>
      <c r="R14407" s="85">
        <v>0</v>
      </c>
    </row>
    <row r="14408" spans="15:18" x14ac:dyDescent="0.3">
      <c r="O14408" s="85" t="s">
        <v>1379</v>
      </c>
      <c r="P14408" s="85" t="s">
        <v>1380</v>
      </c>
      <c r="Q14408" s="88">
        <v>3817.05</v>
      </c>
      <c r="R14408" s="85">
        <v>20</v>
      </c>
    </row>
    <row r="14409" spans="15:18" x14ac:dyDescent="0.3">
      <c r="O14409" s="85" t="s">
        <v>1381</v>
      </c>
      <c r="P14409" s="85" t="s">
        <v>1382</v>
      </c>
      <c r="Q14409" s="88">
        <v>3817.05</v>
      </c>
      <c r="R14409" s="85">
        <v>61</v>
      </c>
    </row>
    <row r="14410" spans="15:18" x14ac:dyDescent="0.3">
      <c r="O14410" s="85" t="s">
        <v>28979</v>
      </c>
      <c r="P14410" s="85" t="s">
        <v>28980</v>
      </c>
      <c r="Q14410" s="88">
        <v>3817.05</v>
      </c>
      <c r="R14410" s="85">
        <v>-1</v>
      </c>
    </row>
    <row r="14411" spans="15:18" x14ac:dyDescent="0.3">
      <c r="O14411" s="85" t="s">
        <v>1383</v>
      </c>
      <c r="P14411" s="85" t="s">
        <v>1384</v>
      </c>
      <c r="Q14411" s="88">
        <v>3817.05</v>
      </c>
      <c r="R14411" s="85">
        <v>20</v>
      </c>
    </row>
    <row r="14412" spans="15:18" x14ac:dyDescent="0.3">
      <c r="O14412" s="85" t="s">
        <v>1387</v>
      </c>
      <c r="P14412" s="85" t="s">
        <v>1388</v>
      </c>
      <c r="Q14412" s="88">
        <v>3817.05</v>
      </c>
      <c r="R14412" s="85">
        <v>0</v>
      </c>
    </row>
    <row r="14413" spans="15:18" x14ac:dyDescent="0.3">
      <c r="O14413" s="85" t="s">
        <v>1389</v>
      </c>
      <c r="P14413" s="85" t="s">
        <v>1390</v>
      </c>
      <c r="Q14413" s="88">
        <v>3817.05</v>
      </c>
      <c r="R14413" s="85">
        <v>21</v>
      </c>
    </row>
    <row r="14414" spans="15:18" x14ac:dyDescent="0.3">
      <c r="O14414" s="85" t="s">
        <v>1393</v>
      </c>
      <c r="P14414" s="85" t="s">
        <v>1394</v>
      </c>
      <c r="Q14414" s="88">
        <v>3817.05</v>
      </c>
      <c r="R14414" s="85">
        <v>7</v>
      </c>
    </row>
    <row r="14415" spans="15:18" x14ac:dyDescent="0.3">
      <c r="O14415" s="85" t="s">
        <v>28981</v>
      </c>
      <c r="P14415" s="85" t="s">
        <v>28982</v>
      </c>
      <c r="Q14415" s="88">
        <v>3817.05</v>
      </c>
      <c r="R14415" s="85">
        <v>0</v>
      </c>
    </row>
    <row r="14416" spans="15:18" x14ac:dyDescent="0.3">
      <c r="O14416" s="85" t="s">
        <v>1401</v>
      </c>
      <c r="P14416" s="85" t="s">
        <v>1402</v>
      </c>
      <c r="Q14416" s="88">
        <v>3817.05</v>
      </c>
      <c r="R14416" s="85">
        <v>-5</v>
      </c>
    </row>
    <row r="14417" spans="15:18" x14ac:dyDescent="0.3">
      <c r="O14417" s="85" t="s">
        <v>1399</v>
      </c>
      <c r="P14417" s="85" t="s">
        <v>1400</v>
      </c>
      <c r="Q14417" s="88">
        <v>3817.05</v>
      </c>
      <c r="R14417" s="85">
        <v>-4</v>
      </c>
    </row>
    <row r="14418" spans="15:18" x14ac:dyDescent="0.3">
      <c r="O14418" s="85" t="s">
        <v>28983</v>
      </c>
      <c r="P14418" s="85" t="s">
        <v>28984</v>
      </c>
      <c r="Q14418" s="88">
        <v>3817.05</v>
      </c>
      <c r="R14418" s="85">
        <v>-4</v>
      </c>
    </row>
    <row r="14419" spans="15:18" x14ac:dyDescent="0.3">
      <c r="O14419" s="85" t="s">
        <v>1395</v>
      </c>
      <c r="P14419" s="85" t="s">
        <v>1396</v>
      </c>
      <c r="Q14419" s="88">
        <v>3817.05</v>
      </c>
      <c r="R14419" s="85">
        <v>10</v>
      </c>
    </row>
    <row r="14420" spans="15:18" x14ac:dyDescent="0.3">
      <c r="O14420" s="85" t="s">
        <v>1397</v>
      </c>
      <c r="P14420" s="85" t="s">
        <v>1398</v>
      </c>
      <c r="Q14420" s="88">
        <v>3817.05</v>
      </c>
      <c r="R14420" s="85">
        <v>22</v>
      </c>
    </row>
    <row r="14421" spans="15:18" x14ac:dyDescent="0.3">
      <c r="O14421" s="85" t="s">
        <v>1377</v>
      </c>
      <c r="P14421" s="85" t="s">
        <v>1378</v>
      </c>
      <c r="Q14421" s="88">
        <v>3817.05</v>
      </c>
      <c r="R14421" s="85">
        <v>-1</v>
      </c>
    </row>
    <row r="14422" spans="15:18" x14ac:dyDescent="0.3">
      <c r="O14422" s="85" t="s">
        <v>1385</v>
      </c>
      <c r="P14422" s="85" t="s">
        <v>1386</v>
      </c>
      <c r="Q14422" s="88">
        <v>3817.05</v>
      </c>
      <c r="R14422" s="85">
        <v>-2</v>
      </c>
    </row>
    <row r="14423" spans="15:18" x14ac:dyDescent="0.3">
      <c r="O14423" s="85" t="s">
        <v>28985</v>
      </c>
      <c r="P14423" s="85" t="s">
        <v>28986</v>
      </c>
      <c r="Q14423" s="88">
        <v>3817.05</v>
      </c>
      <c r="R14423" s="85">
        <v>-4</v>
      </c>
    </row>
    <row r="14424" spans="15:18" x14ac:dyDescent="0.3">
      <c r="O14424" s="85" t="s">
        <v>1391</v>
      </c>
      <c r="P14424" s="85" t="s">
        <v>1392</v>
      </c>
      <c r="Q14424" s="88">
        <v>3817.05</v>
      </c>
      <c r="R14424" s="85">
        <v>0</v>
      </c>
    </row>
    <row r="14425" spans="15:18" x14ac:dyDescent="0.3">
      <c r="O14425" s="85" t="s">
        <v>28987</v>
      </c>
      <c r="P14425" s="85" t="s">
        <v>28988</v>
      </c>
      <c r="Q14425" s="88">
        <v>3817.05</v>
      </c>
      <c r="R14425" s="85">
        <v>0</v>
      </c>
    </row>
    <row r="14426" spans="15:18" x14ac:dyDescent="0.3">
      <c r="O14426" s="85" t="s">
        <v>28989</v>
      </c>
      <c r="P14426" s="85" t="s">
        <v>28990</v>
      </c>
      <c r="Q14426" s="88">
        <v>37336.620000000003</v>
      </c>
      <c r="R14426" s="85">
        <v>0</v>
      </c>
    </row>
    <row r="14427" spans="15:18" x14ac:dyDescent="0.3">
      <c r="O14427" s="85" t="s">
        <v>1563</v>
      </c>
      <c r="P14427" s="85" t="s">
        <v>1564</v>
      </c>
      <c r="Q14427" s="88">
        <v>1992</v>
      </c>
      <c r="R14427" s="85">
        <v>108</v>
      </c>
    </row>
    <row r="14428" spans="15:18" x14ac:dyDescent="0.3">
      <c r="O14428" s="85" t="s">
        <v>1853</v>
      </c>
      <c r="P14428" s="85" t="s">
        <v>1854</v>
      </c>
      <c r="Q14428" s="88">
        <v>1992</v>
      </c>
      <c r="R14428" s="85">
        <v>410</v>
      </c>
    </row>
    <row r="14429" spans="15:18" x14ac:dyDescent="0.3">
      <c r="O14429" s="85" t="s">
        <v>1565</v>
      </c>
      <c r="P14429" s="85" t="s">
        <v>1566</v>
      </c>
      <c r="Q14429" s="88">
        <v>1992</v>
      </c>
      <c r="R14429" s="85">
        <v>-4</v>
      </c>
    </row>
    <row r="14430" spans="15:18" x14ac:dyDescent="0.3">
      <c r="O14430" s="85" t="s">
        <v>1567</v>
      </c>
      <c r="P14430" s="85" t="s">
        <v>1568</v>
      </c>
      <c r="Q14430" s="88">
        <v>1682.85</v>
      </c>
      <c r="R14430" s="85">
        <v>-125</v>
      </c>
    </row>
    <row r="14431" spans="15:18" x14ac:dyDescent="0.3">
      <c r="O14431" s="85" t="s">
        <v>1403</v>
      </c>
      <c r="P14431" s="85" t="s">
        <v>1404</v>
      </c>
      <c r="Q14431" s="88">
        <v>1886.85</v>
      </c>
      <c r="R14431" s="85">
        <v>50</v>
      </c>
    </row>
    <row r="14432" spans="15:18" x14ac:dyDescent="0.3">
      <c r="O14432" s="85" t="s">
        <v>1405</v>
      </c>
      <c r="P14432" s="85" t="s">
        <v>1406</v>
      </c>
      <c r="Q14432" s="88">
        <v>1886.85</v>
      </c>
      <c r="R14432" s="85">
        <v>88</v>
      </c>
    </row>
    <row r="14433" spans="15:18" x14ac:dyDescent="0.3">
      <c r="O14433" s="85" t="s">
        <v>1407</v>
      </c>
      <c r="P14433" s="85" t="s">
        <v>1408</v>
      </c>
      <c r="Q14433" s="88">
        <v>1886.85</v>
      </c>
      <c r="R14433" s="85">
        <v>148</v>
      </c>
    </row>
    <row r="14434" spans="15:18" x14ac:dyDescent="0.3">
      <c r="O14434" s="85" t="s">
        <v>1409</v>
      </c>
      <c r="P14434" s="85" t="s">
        <v>1410</v>
      </c>
      <c r="Q14434" s="88">
        <v>1886.85</v>
      </c>
      <c r="R14434" s="85">
        <v>302</v>
      </c>
    </row>
    <row r="14435" spans="15:18" x14ac:dyDescent="0.3">
      <c r="O14435" s="85" t="s">
        <v>1411</v>
      </c>
      <c r="P14435" s="85" t="s">
        <v>1412</v>
      </c>
      <c r="Q14435" s="88">
        <v>1886.85</v>
      </c>
      <c r="R14435" s="85">
        <v>303</v>
      </c>
    </row>
    <row r="14436" spans="15:18" x14ac:dyDescent="0.3">
      <c r="O14436" s="85" t="s">
        <v>1413</v>
      </c>
      <c r="P14436" s="85" t="s">
        <v>1414</v>
      </c>
      <c r="Q14436" s="88">
        <v>1886.85</v>
      </c>
      <c r="R14436" s="85">
        <v>320</v>
      </c>
    </row>
    <row r="14437" spans="15:18" x14ac:dyDescent="0.3">
      <c r="O14437" s="85" t="s">
        <v>1415</v>
      </c>
      <c r="P14437" s="85" t="s">
        <v>1416</v>
      </c>
      <c r="Q14437" s="88">
        <v>1886.85</v>
      </c>
      <c r="R14437" s="85">
        <v>-3</v>
      </c>
    </row>
    <row r="14438" spans="15:18" x14ac:dyDescent="0.3">
      <c r="O14438" s="85" t="s">
        <v>1417</v>
      </c>
      <c r="P14438" s="85" t="s">
        <v>1418</v>
      </c>
      <c r="Q14438" s="88">
        <v>1886.85</v>
      </c>
      <c r="R14438" s="85">
        <v>100</v>
      </c>
    </row>
    <row r="14439" spans="15:18" x14ac:dyDescent="0.3">
      <c r="O14439" s="85" t="s">
        <v>1419</v>
      </c>
      <c r="P14439" s="85" t="s">
        <v>1420</v>
      </c>
      <c r="Q14439" s="88">
        <v>1886.85</v>
      </c>
      <c r="R14439" s="85">
        <v>28</v>
      </c>
    </row>
    <row r="14440" spans="15:18" x14ac:dyDescent="0.3">
      <c r="O14440" s="85" t="s">
        <v>28991</v>
      </c>
      <c r="P14440" s="85" t="s">
        <v>28992</v>
      </c>
      <c r="Q14440" s="88">
        <v>1886.85</v>
      </c>
      <c r="R14440" s="85">
        <v>0</v>
      </c>
    </row>
    <row r="14441" spans="15:18" x14ac:dyDescent="0.3">
      <c r="O14441" s="85" t="s">
        <v>1421</v>
      </c>
      <c r="P14441" s="85" t="s">
        <v>1422</v>
      </c>
      <c r="Q14441" s="88">
        <v>1886.85</v>
      </c>
      <c r="R14441" s="85">
        <v>166</v>
      </c>
    </row>
    <row r="14442" spans="15:18" x14ac:dyDescent="0.3">
      <c r="O14442" s="85" t="s">
        <v>1423</v>
      </c>
      <c r="P14442" s="85" t="s">
        <v>1424</v>
      </c>
      <c r="Q14442" s="88">
        <v>1886.85</v>
      </c>
      <c r="R14442" s="85">
        <v>0</v>
      </c>
    </row>
    <row r="14443" spans="15:18" x14ac:dyDescent="0.3">
      <c r="O14443" s="85" t="s">
        <v>1425</v>
      </c>
      <c r="P14443" s="85" t="s">
        <v>1426</v>
      </c>
      <c r="Q14443" s="88">
        <v>1886.85</v>
      </c>
      <c r="R14443" s="85">
        <v>586</v>
      </c>
    </row>
    <row r="14444" spans="15:18" x14ac:dyDescent="0.3">
      <c r="O14444" s="85" t="s">
        <v>1427</v>
      </c>
      <c r="P14444" s="85" t="s">
        <v>1428</v>
      </c>
      <c r="Q14444" s="88">
        <v>1886.85</v>
      </c>
      <c r="R14444" s="85">
        <v>612</v>
      </c>
    </row>
    <row r="14445" spans="15:18" x14ac:dyDescent="0.3">
      <c r="O14445" s="85" t="s">
        <v>1429</v>
      </c>
      <c r="P14445" s="85" t="s">
        <v>1430</v>
      </c>
      <c r="Q14445" s="88">
        <v>1886.85</v>
      </c>
      <c r="R14445" s="85">
        <v>138</v>
      </c>
    </row>
    <row r="14446" spans="15:18" x14ac:dyDescent="0.3">
      <c r="O14446" s="85" t="s">
        <v>1431</v>
      </c>
      <c r="P14446" s="85" t="s">
        <v>1432</v>
      </c>
      <c r="Q14446" s="88">
        <v>1886.85</v>
      </c>
      <c r="R14446" s="85">
        <v>5</v>
      </c>
    </row>
    <row r="14447" spans="15:18" x14ac:dyDescent="0.3">
      <c r="O14447" s="85" t="s">
        <v>1433</v>
      </c>
      <c r="P14447" s="85" t="s">
        <v>1434</v>
      </c>
      <c r="Q14447" s="88">
        <v>1886.85</v>
      </c>
      <c r="R14447" s="85">
        <v>98</v>
      </c>
    </row>
    <row r="14448" spans="15:18" x14ac:dyDescent="0.3">
      <c r="O14448" s="85" t="s">
        <v>1435</v>
      </c>
      <c r="P14448" s="85" t="s">
        <v>1436</v>
      </c>
      <c r="Q14448" s="88">
        <v>1886.85</v>
      </c>
      <c r="R14448" s="85">
        <v>248</v>
      </c>
    </row>
    <row r="14449" spans="15:18" x14ac:dyDescent="0.3">
      <c r="O14449" s="85" t="s">
        <v>1437</v>
      </c>
      <c r="P14449" s="85" t="s">
        <v>1438</v>
      </c>
      <c r="Q14449" s="88">
        <v>1886.85</v>
      </c>
      <c r="R14449" s="85">
        <v>58</v>
      </c>
    </row>
    <row r="14450" spans="15:18" x14ac:dyDescent="0.3">
      <c r="O14450" s="85" t="s">
        <v>1439</v>
      </c>
      <c r="P14450" s="85" t="s">
        <v>1440</v>
      </c>
      <c r="Q14450" s="88">
        <v>1886.85</v>
      </c>
      <c r="R14450" s="85">
        <v>90</v>
      </c>
    </row>
    <row r="14451" spans="15:18" x14ac:dyDescent="0.3">
      <c r="O14451" s="85" t="s">
        <v>1441</v>
      </c>
      <c r="P14451" s="85" t="s">
        <v>1442</v>
      </c>
      <c r="Q14451" s="88">
        <v>1886.85</v>
      </c>
      <c r="R14451" s="85">
        <v>182</v>
      </c>
    </row>
    <row r="14452" spans="15:18" x14ac:dyDescent="0.3">
      <c r="O14452" s="85" t="s">
        <v>28993</v>
      </c>
      <c r="P14452" s="85" t="s">
        <v>28994</v>
      </c>
      <c r="Q14452" s="88">
        <v>9956.85</v>
      </c>
      <c r="R14452" s="85">
        <v>0</v>
      </c>
    </row>
    <row r="14453" spans="15:18" x14ac:dyDescent="0.3">
      <c r="O14453" s="85" t="s">
        <v>28995</v>
      </c>
      <c r="P14453" s="85" t="s">
        <v>28996</v>
      </c>
      <c r="Q14453" s="88">
        <v>30420.9</v>
      </c>
      <c r="R14453" s="85">
        <v>0</v>
      </c>
    </row>
    <row r="14454" spans="15:18" x14ac:dyDescent="0.3">
      <c r="O14454" s="85" t="s">
        <v>28997</v>
      </c>
      <c r="P14454" s="85" t="s">
        <v>28998</v>
      </c>
      <c r="Q14454" s="88">
        <v>36685.050000000003</v>
      </c>
      <c r="R14454" s="85">
        <v>409</v>
      </c>
    </row>
    <row r="14455" spans="15:18" x14ac:dyDescent="0.3">
      <c r="O14455" s="85" t="s">
        <v>28999</v>
      </c>
      <c r="P14455" s="85" t="s">
        <v>29000</v>
      </c>
      <c r="Q14455" s="88">
        <v>36685.050000000003</v>
      </c>
      <c r="R14455" s="85">
        <v>395</v>
      </c>
    </row>
    <row r="14456" spans="15:18" x14ac:dyDescent="0.3">
      <c r="O14456" s="85" t="s">
        <v>29001</v>
      </c>
      <c r="P14456" s="85" t="s">
        <v>29002</v>
      </c>
      <c r="Q14456" s="88">
        <v>62627.55</v>
      </c>
      <c r="R14456" s="85">
        <v>3</v>
      </c>
    </row>
    <row r="14457" spans="15:18" x14ac:dyDescent="0.3">
      <c r="O14457" s="85" t="s">
        <v>29003</v>
      </c>
      <c r="P14457" s="85" t="s">
        <v>29004</v>
      </c>
      <c r="Q14457" s="88">
        <v>23174.38</v>
      </c>
      <c r="R14457" s="85">
        <v>36</v>
      </c>
    </row>
    <row r="14458" spans="15:18" x14ac:dyDescent="0.3">
      <c r="O14458" s="85" t="s">
        <v>29005</v>
      </c>
      <c r="P14458" s="85" t="s">
        <v>29006</v>
      </c>
      <c r="Q14458" s="88">
        <v>19311.259999999998</v>
      </c>
      <c r="R14458" s="85">
        <v>42</v>
      </c>
    </row>
    <row r="14459" spans="15:18" x14ac:dyDescent="0.3">
      <c r="O14459" s="85" t="s">
        <v>29007</v>
      </c>
      <c r="P14459" s="85" t="s">
        <v>29008</v>
      </c>
      <c r="Q14459" s="88">
        <v>4184.4799999999996</v>
      </c>
      <c r="R14459" s="85">
        <v>124</v>
      </c>
    </row>
    <row r="14460" spans="15:18" x14ac:dyDescent="0.3">
      <c r="O14460" s="85" t="s">
        <v>29009</v>
      </c>
      <c r="P14460" s="85" t="s">
        <v>29010</v>
      </c>
      <c r="Q14460" s="88">
        <v>599993.4</v>
      </c>
      <c r="R14460" s="85">
        <v>4</v>
      </c>
    </row>
    <row r="14461" spans="15:18" x14ac:dyDescent="0.3">
      <c r="O14461" s="85" t="s">
        <v>1499</v>
      </c>
      <c r="P14461" s="85" t="s">
        <v>1500</v>
      </c>
      <c r="Q14461" s="88">
        <v>2041.35</v>
      </c>
      <c r="R14461" s="85">
        <v>60</v>
      </c>
    </row>
    <row r="14462" spans="15:18" x14ac:dyDescent="0.3">
      <c r="O14462" s="85" t="s">
        <v>29011</v>
      </c>
      <c r="P14462" s="85" t="s">
        <v>29012</v>
      </c>
      <c r="Q14462" s="88">
        <v>2041.35</v>
      </c>
      <c r="R14462" s="85">
        <v>2</v>
      </c>
    </row>
    <row r="14463" spans="15:18" x14ac:dyDescent="0.3">
      <c r="O14463" s="85" t="s">
        <v>1487</v>
      </c>
      <c r="P14463" s="85" t="s">
        <v>1488</v>
      </c>
      <c r="Q14463" s="88">
        <v>2041.35</v>
      </c>
      <c r="R14463" s="85">
        <v>51</v>
      </c>
    </row>
    <row r="14464" spans="15:18" x14ac:dyDescent="0.3">
      <c r="O14464" s="85" t="s">
        <v>1489</v>
      </c>
      <c r="P14464" s="85" t="s">
        <v>1490</v>
      </c>
      <c r="Q14464" s="88">
        <v>2041.35</v>
      </c>
      <c r="R14464" s="85">
        <v>119</v>
      </c>
    </row>
    <row r="14465" spans="15:18" x14ac:dyDescent="0.3">
      <c r="O14465" s="85" t="s">
        <v>29013</v>
      </c>
      <c r="P14465" s="85" t="s">
        <v>29014</v>
      </c>
      <c r="Q14465" s="88">
        <v>2041.35</v>
      </c>
      <c r="R14465" s="85">
        <v>-8</v>
      </c>
    </row>
    <row r="14466" spans="15:18" x14ac:dyDescent="0.3">
      <c r="O14466" s="85" t="s">
        <v>1493</v>
      </c>
      <c r="P14466" s="85" t="s">
        <v>1494</v>
      </c>
      <c r="Q14466" s="88">
        <v>2041.35</v>
      </c>
      <c r="R14466" s="85">
        <v>-9</v>
      </c>
    </row>
    <row r="14467" spans="15:18" x14ac:dyDescent="0.3">
      <c r="O14467" s="85" t="s">
        <v>29015</v>
      </c>
      <c r="P14467" s="85" t="s">
        <v>29016</v>
      </c>
      <c r="Q14467" s="88">
        <v>2041.35</v>
      </c>
      <c r="R14467" s="85">
        <v>0</v>
      </c>
    </row>
    <row r="14468" spans="15:18" x14ac:dyDescent="0.3">
      <c r="O14468" s="85" t="s">
        <v>1501</v>
      </c>
      <c r="P14468" s="85" t="s">
        <v>1502</v>
      </c>
      <c r="Q14468" s="88">
        <v>2041.35</v>
      </c>
      <c r="R14468" s="85">
        <v>-10</v>
      </c>
    </row>
    <row r="14469" spans="15:18" x14ac:dyDescent="0.3">
      <c r="O14469" s="85" t="s">
        <v>1495</v>
      </c>
      <c r="P14469" s="85" t="s">
        <v>1496</v>
      </c>
      <c r="Q14469" s="88">
        <v>2041.35</v>
      </c>
      <c r="R14469" s="85">
        <v>21</v>
      </c>
    </row>
    <row r="14470" spans="15:18" x14ac:dyDescent="0.3">
      <c r="O14470" s="85" t="s">
        <v>29017</v>
      </c>
      <c r="P14470" s="85" t="s">
        <v>29018</v>
      </c>
      <c r="Q14470" s="88">
        <v>2041.35</v>
      </c>
      <c r="R14470" s="85">
        <v>0</v>
      </c>
    </row>
    <row r="14471" spans="15:18" x14ac:dyDescent="0.3">
      <c r="O14471" s="85" t="s">
        <v>1485</v>
      </c>
      <c r="P14471" s="85" t="s">
        <v>1486</v>
      </c>
      <c r="Q14471" s="88">
        <v>2041.35</v>
      </c>
      <c r="R14471" s="85">
        <v>140</v>
      </c>
    </row>
    <row r="14472" spans="15:18" x14ac:dyDescent="0.3">
      <c r="O14472" s="85" t="s">
        <v>1497</v>
      </c>
      <c r="P14472" s="85" t="s">
        <v>1498</v>
      </c>
      <c r="Q14472" s="88">
        <v>2041.35</v>
      </c>
      <c r="R14472" s="85">
        <v>5</v>
      </c>
    </row>
    <row r="14473" spans="15:18" x14ac:dyDescent="0.3">
      <c r="O14473" s="85" t="s">
        <v>1491</v>
      </c>
      <c r="P14473" s="85" t="s">
        <v>1492</v>
      </c>
      <c r="Q14473" s="88">
        <v>2041.35</v>
      </c>
      <c r="R14473" s="85">
        <v>8</v>
      </c>
    </row>
    <row r="14474" spans="15:18" x14ac:dyDescent="0.3">
      <c r="O14474" s="85" t="s">
        <v>29019</v>
      </c>
      <c r="P14474" s="85" t="s">
        <v>29020</v>
      </c>
      <c r="Q14474" s="88">
        <v>8499.9500000000007</v>
      </c>
      <c r="R14474" s="85">
        <v>8</v>
      </c>
    </row>
    <row r="14475" spans="15:18" x14ac:dyDescent="0.3">
      <c r="O14475" s="85" t="s">
        <v>29021</v>
      </c>
      <c r="P14475" s="85" t="s">
        <v>29022</v>
      </c>
      <c r="Q14475" s="88">
        <v>209792.7</v>
      </c>
      <c r="R14475" s="85">
        <v>3</v>
      </c>
    </row>
    <row r="14476" spans="15:18" x14ac:dyDescent="0.3">
      <c r="O14476" s="85" t="s">
        <v>29023</v>
      </c>
      <c r="P14476" s="85" t="s">
        <v>29024</v>
      </c>
      <c r="Q14476" s="88">
        <v>15449.38</v>
      </c>
      <c r="R14476" s="85">
        <v>2</v>
      </c>
    </row>
    <row r="14477" spans="15:18" x14ac:dyDescent="0.3">
      <c r="O14477" s="85" t="s">
        <v>29025</v>
      </c>
      <c r="P14477" s="85" t="s">
        <v>29026</v>
      </c>
      <c r="Q14477" s="88">
        <v>6630.68</v>
      </c>
      <c r="R14477" s="85">
        <v>-1</v>
      </c>
    </row>
    <row r="14478" spans="15:18" x14ac:dyDescent="0.3">
      <c r="O14478" s="85" t="s">
        <v>29027</v>
      </c>
      <c r="P14478" s="85" t="s">
        <v>29028</v>
      </c>
      <c r="Q14478" s="88">
        <v>7081.2</v>
      </c>
      <c r="R14478" s="85">
        <v>4</v>
      </c>
    </row>
    <row r="14479" spans="15:18" x14ac:dyDescent="0.3">
      <c r="O14479" s="85" t="s">
        <v>29029</v>
      </c>
      <c r="P14479" s="85" t="s">
        <v>29030</v>
      </c>
      <c r="Q14479" s="88">
        <v>15283.6</v>
      </c>
      <c r="R14479" s="85">
        <v>40</v>
      </c>
    </row>
    <row r="14480" spans="15:18" x14ac:dyDescent="0.3">
      <c r="O14480" s="85" t="s">
        <v>29031</v>
      </c>
      <c r="P14480" s="85" t="s">
        <v>29032</v>
      </c>
      <c r="Q14480" s="88">
        <v>13555.83</v>
      </c>
      <c r="R14480" s="85">
        <v>-3</v>
      </c>
    </row>
    <row r="14481" spans="15:18" x14ac:dyDescent="0.3">
      <c r="O14481" s="85" t="s">
        <v>29033</v>
      </c>
      <c r="P14481" s="85" t="s">
        <v>29034</v>
      </c>
      <c r="Q14481" s="88">
        <v>51499.33</v>
      </c>
      <c r="R14481" s="85">
        <v>-4</v>
      </c>
    </row>
    <row r="14482" spans="15:18" x14ac:dyDescent="0.3">
      <c r="O14482" s="85" t="s">
        <v>29035</v>
      </c>
      <c r="P14482" s="85" t="s">
        <v>29036</v>
      </c>
      <c r="Q14482" s="88">
        <v>48924.9</v>
      </c>
      <c r="R14482" s="85">
        <v>4</v>
      </c>
    </row>
    <row r="14483" spans="15:18" x14ac:dyDescent="0.3">
      <c r="O14483" s="85" t="s">
        <v>29037</v>
      </c>
      <c r="P14483" s="85" t="s">
        <v>29038</v>
      </c>
      <c r="Q14483" s="88">
        <v>4752.7299999999996</v>
      </c>
      <c r="R14483" s="85">
        <v>-16</v>
      </c>
    </row>
    <row r="14484" spans="15:18" x14ac:dyDescent="0.3">
      <c r="O14484" s="85" t="s">
        <v>29039</v>
      </c>
      <c r="P14484" s="85" t="s">
        <v>33414</v>
      </c>
      <c r="Q14484" s="88">
        <v>5249.91</v>
      </c>
      <c r="R14484" s="85">
        <v>4</v>
      </c>
    </row>
    <row r="14485" spans="15:18" x14ac:dyDescent="0.3">
      <c r="O14485" s="85" t="s">
        <v>29040</v>
      </c>
      <c r="P14485" s="85" t="s">
        <v>29041</v>
      </c>
      <c r="Q14485" s="88">
        <v>22531.51</v>
      </c>
      <c r="R14485" s="85">
        <v>0</v>
      </c>
    </row>
    <row r="14486" spans="15:18" x14ac:dyDescent="0.3">
      <c r="O14486" s="85" t="s">
        <v>29042</v>
      </c>
      <c r="P14486" s="85" t="s">
        <v>29043</v>
      </c>
      <c r="Q14486" s="88">
        <v>19776.62</v>
      </c>
      <c r="R14486" s="85">
        <v>-3</v>
      </c>
    </row>
    <row r="14487" spans="15:18" x14ac:dyDescent="0.3">
      <c r="O14487" s="85" t="s">
        <v>29044</v>
      </c>
      <c r="P14487" s="85" t="s">
        <v>29045</v>
      </c>
      <c r="Q14487" s="88">
        <v>417.75</v>
      </c>
      <c r="R14487" s="85">
        <v>592</v>
      </c>
    </row>
    <row r="14488" spans="15:18" x14ac:dyDescent="0.3">
      <c r="O14488" s="85" t="s">
        <v>29046</v>
      </c>
      <c r="P14488" s="85" t="s">
        <v>29047</v>
      </c>
      <c r="Q14488" s="88">
        <v>417.75</v>
      </c>
      <c r="R14488" s="85">
        <v>1576</v>
      </c>
    </row>
    <row r="14489" spans="15:18" x14ac:dyDescent="0.3">
      <c r="O14489" s="85" t="s">
        <v>29048</v>
      </c>
      <c r="P14489" s="85" t="s">
        <v>29049</v>
      </c>
      <c r="Q14489" s="88">
        <v>417.75</v>
      </c>
      <c r="R14489" s="85">
        <v>-16</v>
      </c>
    </row>
    <row r="14490" spans="15:18" x14ac:dyDescent="0.3">
      <c r="O14490" s="85" t="s">
        <v>29050</v>
      </c>
      <c r="P14490" s="85" t="s">
        <v>29051</v>
      </c>
      <c r="Q14490" s="88">
        <v>417.75</v>
      </c>
      <c r="R14490" s="85">
        <v>864</v>
      </c>
    </row>
    <row r="14491" spans="15:18" x14ac:dyDescent="0.3">
      <c r="O14491" s="85" t="s">
        <v>29052</v>
      </c>
      <c r="P14491" s="85" t="s">
        <v>29053</v>
      </c>
      <c r="Q14491" s="88">
        <v>186.9</v>
      </c>
      <c r="R14491" s="85">
        <v>0</v>
      </c>
    </row>
    <row r="14492" spans="15:18" x14ac:dyDescent="0.3">
      <c r="O14492" s="85" t="s">
        <v>29054</v>
      </c>
      <c r="P14492" s="85" t="s">
        <v>29055</v>
      </c>
      <c r="Q14492" s="88">
        <v>186.9</v>
      </c>
      <c r="R14492" s="85">
        <v>0</v>
      </c>
    </row>
    <row r="14493" spans="15:18" x14ac:dyDescent="0.3">
      <c r="O14493" s="85" t="s">
        <v>29056</v>
      </c>
      <c r="P14493" s="85" t="s">
        <v>29057</v>
      </c>
      <c r="Q14493" s="88">
        <v>417.75</v>
      </c>
      <c r="R14493" s="85">
        <v>592</v>
      </c>
    </row>
    <row r="14494" spans="15:18" x14ac:dyDescent="0.3">
      <c r="O14494" s="85" t="s">
        <v>29058</v>
      </c>
      <c r="P14494" s="85" t="s">
        <v>29059</v>
      </c>
      <c r="Q14494" s="88">
        <v>603.15</v>
      </c>
      <c r="R14494" s="85">
        <v>-24</v>
      </c>
    </row>
    <row r="14495" spans="15:18" x14ac:dyDescent="0.3">
      <c r="O14495" s="85" t="s">
        <v>29060</v>
      </c>
      <c r="P14495" s="85" t="s">
        <v>29061</v>
      </c>
      <c r="Q14495" s="88">
        <v>19333.32</v>
      </c>
      <c r="R14495" s="85">
        <v>208</v>
      </c>
    </row>
    <row r="14496" spans="15:18" x14ac:dyDescent="0.3">
      <c r="O14496" s="85" t="s">
        <v>29062</v>
      </c>
      <c r="P14496" s="85" t="s">
        <v>29063</v>
      </c>
      <c r="Q14496" s="88">
        <v>15402.25</v>
      </c>
      <c r="R14496" s="85">
        <v>8</v>
      </c>
    </row>
    <row r="14497" spans="15:18" x14ac:dyDescent="0.3">
      <c r="O14497" s="85" t="s">
        <v>29064</v>
      </c>
      <c r="P14497" s="85" t="s">
        <v>29065</v>
      </c>
      <c r="Q14497" s="88">
        <v>15402.25</v>
      </c>
      <c r="R14497" s="85">
        <v>0</v>
      </c>
    </row>
    <row r="14498" spans="15:18" x14ac:dyDescent="0.3">
      <c r="O14498" s="85" t="s">
        <v>29066</v>
      </c>
      <c r="P14498" s="85" t="s">
        <v>29067</v>
      </c>
      <c r="Q14498" s="88">
        <v>18202.11</v>
      </c>
      <c r="R14498" s="85">
        <v>60</v>
      </c>
    </row>
    <row r="14499" spans="15:18" x14ac:dyDescent="0.3">
      <c r="O14499" s="85" t="s">
        <v>29068</v>
      </c>
      <c r="P14499" s="85" t="s">
        <v>29069</v>
      </c>
      <c r="Q14499" s="88">
        <v>18200.96</v>
      </c>
      <c r="R14499" s="85">
        <v>0</v>
      </c>
    </row>
    <row r="14500" spans="15:18" x14ac:dyDescent="0.3">
      <c r="O14500" s="85" t="s">
        <v>29070</v>
      </c>
      <c r="P14500" s="85" t="s">
        <v>29071</v>
      </c>
      <c r="Q14500" s="88">
        <v>16102.58</v>
      </c>
      <c r="R14500" s="85">
        <v>0</v>
      </c>
    </row>
    <row r="14501" spans="15:18" x14ac:dyDescent="0.3">
      <c r="O14501" s="85" t="s">
        <v>29072</v>
      </c>
      <c r="P14501" s="85" t="s">
        <v>29073</v>
      </c>
      <c r="Q14501" s="88">
        <v>16312.06</v>
      </c>
      <c r="R14501" s="85">
        <v>0</v>
      </c>
    </row>
    <row r="14502" spans="15:18" x14ac:dyDescent="0.3">
      <c r="O14502" s="85" t="s">
        <v>29074</v>
      </c>
      <c r="P14502" s="85" t="s">
        <v>29075</v>
      </c>
      <c r="Q14502" s="88">
        <v>20302.61</v>
      </c>
      <c r="R14502" s="85">
        <v>22</v>
      </c>
    </row>
    <row r="14503" spans="15:18" x14ac:dyDescent="0.3">
      <c r="O14503" s="85" t="s">
        <v>29076</v>
      </c>
      <c r="P14503" s="85" t="s">
        <v>29077</v>
      </c>
      <c r="Q14503" s="88">
        <v>18902.77</v>
      </c>
      <c r="R14503" s="85">
        <v>0</v>
      </c>
    </row>
    <row r="14504" spans="15:18" x14ac:dyDescent="0.3">
      <c r="O14504" s="85" t="s">
        <v>29078</v>
      </c>
      <c r="P14504" s="85" t="s">
        <v>29079</v>
      </c>
      <c r="Q14504" s="88">
        <v>69799.41</v>
      </c>
      <c r="R14504" s="85">
        <v>0</v>
      </c>
    </row>
    <row r="14505" spans="15:18" x14ac:dyDescent="0.3">
      <c r="O14505" s="85" t="s">
        <v>29080</v>
      </c>
      <c r="P14505" s="85" t="s">
        <v>29081</v>
      </c>
      <c r="Q14505" s="88">
        <v>50265.27</v>
      </c>
      <c r="R14505" s="85">
        <v>29</v>
      </c>
    </row>
    <row r="14506" spans="15:18" x14ac:dyDescent="0.3">
      <c r="O14506" s="85" t="s">
        <v>29082</v>
      </c>
      <c r="P14506" s="85" t="s">
        <v>29083</v>
      </c>
      <c r="Q14506" s="88">
        <v>17712.07</v>
      </c>
      <c r="R14506" s="85">
        <v>0</v>
      </c>
    </row>
    <row r="14507" spans="15:18" x14ac:dyDescent="0.3">
      <c r="O14507" s="85" t="s">
        <v>29084</v>
      </c>
      <c r="P14507" s="85" t="s">
        <v>29085</v>
      </c>
      <c r="Q14507" s="88">
        <v>20302.61</v>
      </c>
      <c r="R14507" s="85">
        <v>-7</v>
      </c>
    </row>
    <row r="14508" spans="15:18" x14ac:dyDescent="0.3">
      <c r="O14508" s="85" t="s">
        <v>29086</v>
      </c>
      <c r="P14508" s="85" t="s">
        <v>29087</v>
      </c>
      <c r="Q14508" s="88">
        <v>19602.439999999999</v>
      </c>
      <c r="R14508" s="85">
        <v>12</v>
      </c>
    </row>
    <row r="14509" spans="15:18" x14ac:dyDescent="0.3">
      <c r="O14509" s="85" t="s">
        <v>29088</v>
      </c>
      <c r="P14509" s="85" t="s">
        <v>29089</v>
      </c>
      <c r="Q14509" s="88">
        <v>29401.54</v>
      </c>
      <c r="R14509" s="85">
        <v>0</v>
      </c>
    </row>
    <row r="14510" spans="15:18" x14ac:dyDescent="0.3">
      <c r="O14510" s="85" t="s">
        <v>2717</v>
      </c>
      <c r="P14510" s="85" t="s">
        <v>2718</v>
      </c>
      <c r="Q14510" s="88">
        <v>3317.12</v>
      </c>
      <c r="R14510" s="85">
        <v>47</v>
      </c>
    </row>
    <row r="14511" spans="15:18" x14ac:dyDescent="0.3">
      <c r="O14511" s="85" t="s">
        <v>2719</v>
      </c>
      <c r="P14511" s="85" t="s">
        <v>2720</v>
      </c>
      <c r="Q14511" s="88">
        <v>3317.12</v>
      </c>
      <c r="R14511" s="85">
        <v>137</v>
      </c>
    </row>
    <row r="14512" spans="15:18" x14ac:dyDescent="0.3">
      <c r="O14512" s="85" t="s">
        <v>1352</v>
      </c>
      <c r="P14512" s="85" t="s">
        <v>840</v>
      </c>
      <c r="Q14512" s="88">
        <v>3317.12</v>
      </c>
      <c r="R14512" s="85">
        <v>89</v>
      </c>
    </row>
    <row r="14513" spans="15:18" x14ac:dyDescent="0.3">
      <c r="O14513" s="85" t="s">
        <v>1353</v>
      </c>
      <c r="P14513" s="85" t="s">
        <v>841</v>
      </c>
      <c r="Q14513" s="88">
        <v>3317.12</v>
      </c>
      <c r="R14513" s="85">
        <v>388</v>
      </c>
    </row>
    <row r="14514" spans="15:18" x14ac:dyDescent="0.3">
      <c r="O14514" s="85" t="s">
        <v>1351</v>
      </c>
      <c r="P14514" s="85" t="s">
        <v>837</v>
      </c>
      <c r="Q14514" s="88">
        <v>3317.12</v>
      </c>
      <c r="R14514" s="85">
        <v>139</v>
      </c>
    </row>
    <row r="14515" spans="15:18" x14ac:dyDescent="0.3">
      <c r="O14515" s="85" t="s">
        <v>2713</v>
      </c>
      <c r="P14515" s="85" t="s">
        <v>2714</v>
      </c>
      <c r="Q14515" s="88">
        <v>3317.12</v>
      </c>
      <c r="R14515" s="85">
        <v>13</v>
      </c>
    </row>
    <row r="14516" spans="15:18" x14ac:dyDescent="0.3">
      <c r="O14516" s="85" t="s">
        <v>2715</v>
      </c>
      <c r="P14516" s="85" t="s">
        <v>2716</v>
      </c>
      <c r="Q14516" s="88">
        <v>3317.12</v>
      </c>
      <c r="R14516" s="85">
        <v>14</v>
      </c>
    </row>
    <row r="14517" spans="15:18" x14ac:dyDescent="0.3">
      <c r="O14517" s="85" t="s">
        <v>2711</v>
      </c>
      <c r="P14517" s="85" t="s">
        <v>2712</v>
      </c>
      <c r="Q14517" s="88">
        <v>3317.12</v>
      </c>
      <c r="R14517" s="85">
        <v>16</v>
      </c>
    </row>
    <row r="14518" spans="15:18" x14ac:dyDescent="0.3">
      <c r="O14518" s="85" t="s">
        <v>1350</v>
      </c>
      <c r="P14518" s="85" t="s">
        <v>835</v>
      </c>
      <c r="Q14518" s="88">
        <v>3317.12</v>
      </c>
      <c r="R14518" s="85">
        <v>5</v>
      </c>
    </row>
    <row r="14519" spans="15:18" x14ac:dyDescent="0.3">
      <c r="O14519" s="85" t="s">
        <v>1349</v>
      </c>
      <c r="P14519" s="85" t="s">
        <v>833</v>
      </c>
      <c r="Q14519" s="88">
        <v>3317.12</v>
      </c>
      <c r="R14519" s="85">
        <v>108</v>
      </c>
    </row>
    <row r="14520" spans="15:18" x14ac:dyDescent="0.3">
      <c r="O14520" s="85" t="s">
        <v>2709</v>
      </c>
      <c r="P14520" s="85" t="s">
        <v>2710</v>
      </c>
      <c r="Q14520" s="88">
        <v>3317.12</v>
      </c>
      <c r="R14520" s="85">
        <v>29</v>
      </c>
    </row>
    <row r="14521" spans="15:18" x14ac:dyDescent="0.3">
      <c r="O14521" s="85" t="s">
        <v>2707</v>
      </c>
      <c r="P14521" s="85" t="s">
        <v>2708</v>
      </c>
      <c r="Q14521" s="88">
        <v>3317.12</v>
      </c>
      <c r="R14521" s="85">
        <v>246</v>
      </c>
    </row>
    <row r="14522" spans="15:18" x14ac:dyDescent="0.3">
      <c r="O14522" s="85" t="s">
        <v>1348</v>
      </c>
      <c r="P14522" s="85" t="s">
        <v>830</v>
      </c>
      <c r="Q14522" s="88">
        <v>3317.12</v>
      </c>
      <c r="R14522" s="85">
        <v>183</v>
      </c>
    </row>
    <row r="14523" spans="15:18" x14ac:dyDescent="0.3">
      <c r="O14523" s="85" t="s">
        <v>1354</v>
      </c>
      <c r="P14523" s="85" t="s">
        <v>1355</v>
      </c>
      <c r="Q14523" s="88">
        <v>3317.12</v>
      </c>
      <c r="R14523" s="85">
        <v>212</v>
      </c>
    </row>
    <row r="14524" spans="15:18" x14ac:dyDescent="0.3">
      <c r="O14524" s="85" t="s">
        <v>2725</v>
      </c>
      <c r="P14524" s="85" t="s">
        <v>2726</v>
      </c>
      <c r="Q14524" s="88">
        <v>3317.12</v>
      </c>
      <c r="R14524" s="85">
        <v>8</v>
      </c>
    </row>
    <row r="14525" spans="15:18" x14ac:dyDescent="0.3">
      <c r="O14525" s="85" t="s">
        <v>2723</v>
      </c>
      <c r="P14525" s="85" t="s">
        <v>2724</v>
      </c>
      <c r="Q14525" s="88">
        <v>3317.12</v>
      </c>
      <c r="R14525" s="85">
        <v>-19</v>
      </c>
    </row>
    <row r="14526" spans="15:18" x14ac:dyDescent="0.3">
      <c r="O14526" s="85" t="s">
        <v>2727</v>
      </c>
      <c r="P14526" s="85" t="s">
        <v>2728</v>
      </c>
      <c r="Q14526" s="88">
        <v>3317.12</v>
      </c>
      <c r="R14526" s="85">
        <v>-16</v>
      </c>
    </row>
    <row r="14527" spans="15:18" x14ac:dyDescent="0.3">
      <c r="O14527" s="85" t="s">
        <v>2729</v>
      </c>
      <c r="P14527" s="85" t="s">
        <v>2730</v>
      </c>
      <c r="Q14527" s="88">
        <v>3317.12</v>
      </c>
      <c r="R14527" s="85">
        <v>-32</v>
      </c>
    </row>
    <row r="14528" spans="15:18" x14ac:dyDescent="0.3">
      <c r="O14528" s="85" t="s">
        <v>2721</v>
      </c>
      <c r="P14528" s="85" t="s">
        <v>2722</v>
      </c>
      <c r="Q14528" s="88">
        <v>3317.12</v>
      </c>
      <c r="R14528" s="85">
        <v>255</v>
      </c>
    </row>
    <row r="14529" spans="15:18" x14ac:dyDescent="0.3">
      <c r="O14529" s="85" t="s">
        <v>29090</v>
      </c>
      <c r="P14529" s="85" t="s">
        <v>29091</v>
      </c>
      <c r="Q14529" s="88">
        <v>49005.62</v>
      </c>
      <c r="R14529" s="85">
        <v>93</v>
      </c>
    </row>
    <row r="14530" spans="15:18" x14ac:dyDescent="0.3">
      <c r="O14530" s="85" t="s">
        <v>29092</v>
      </c>
      <c r="P14530" s="85" t="s">
        <v>29093</v>
      </c>
      <c r="Q14530" s="88">
        <v>53570.69</v>
      </c>
      <c r="R14530" s="85">
        <v>75</v>
      </c>
    </row>
    <row r="14531" spans="15:18" x14ac:dyDescent="0.3">
      <c r="O14531" s="85" t="s">
        <v>29094</v>
      </c>
      <c r="P14531" s="85" t="s">
        <v>29095</v>
      </c>
      <c r="Q14531" s="88">
        <v>23102.15</v>
      </c>
      <c r="R14531" s="85">
        <v>9</v>
      </c>
    </row>
    <row r="14532" spans="15:18" x14ac:dyDescent="0.3">
      <c r="O14532" s="85" t="s">
        <v>29096</v>
      </c>
      <c r="P14532" s="85" t="s">
        <v>29097</v>
      </c>
      <c r="Q14532" s="88">
        <v>60907.839999999997</v>
      </c>
      <c r="R14532" s="85">
        <v>0</v>
      </c>
    </row>
    <row r="14533" spans="15:18" x14ac:dyDescent="0.3">
      <c r="O14533" s="85" t="s">
        <v>29098</v>
      </c>
      <c r="P14533" s="85" t="s">
        <v>29099</v>
      </c>
      <c r="Q14533" s="88">
        <v>39380.22</v>
      </c>
      <c r="R14533" s="85">
        <v>8</v>
      </c>
    </row>
    <row r="14534" spans="15:18" x14ac:dyDescent="0.3">
      <c r="O14534" s="85" t="s">
        <v>29100</v>
      </c>
      <c r="P14534" s="85" t="s">
        <v>29101</v>
      </c>
      <c r="Q14534" s="88">
        <v>17054.71</v>
      </c>
      <c r="R14534" s="85">
        <v>8</v>
      </c>
    </row>
    <row r="14535" spans="15:18" x14ac:dyDescent="0.3">
      <c r="O14535" s="85" t="s">
        <v>29102</v>
      </c>
      <c r="P14535" s="85" t="s">
        <v>29103</v>
      </c>
      <c r="Q14535" s="88">
        <v>17501.939999999999</v>
      </c>
      <c r="R14535" s="85">
        <v>1</v>
      </c>
    </row>
    <row r="14536" spans="15:18" x14ac:dyDescent="0.3">
      <c r="O14536" s="85" t="s">
        <v>29104</v>
      </c>
      <c r="P14536" s="85" t="s">
        <v>29105</v>
      </c>
      <c r="Q14536" s="88">
        <v>17501.939999999999</v>
      </c>
      <c r="R14536" s="85">
        <v>0</v>
      </c>
    </row>
    <row r="14537" spans="15:18" x14ac:dyDescent="0.3">
      <c r="O14537" s="85" t="s">
        <v>29106</v>
      </c>
      <c r="P14537" s="85" t="s">
        <v>29107</v>
      </c>
      <c r="Q14537" s="88">
        <v>60906.21</v>
      </c>
      <c r="R14537" s="85">
        <v>-1</v>
      </c>
    </row>
    <row r="14538" spans="15:18" x14ac:dyDescent="0.3">
      <c r="O14538" s="85" t="s">
        <v>29108</v>
      </c>
      <c r="P14538" s="85" t="s">
        <v>29109</v>
      </c>
      <c r="Q14538" s="88">
        <v>22401.49</v>
      </c>
      <c r="R14538" s="85">
        <v>0</v>
      </c>
    </row>
    <row r="14539" spans="15:18" x14ac:dyDescent="0.3">
      <c r="O14539" s="85" t="s">
        <v>29110</v>
      </c>
      <c r="P14539" s="85" t="s">
        <v>29111</v>
      </c>
      <c r="Q14539" s="88">
        <v>20022.38</v>
      </c>
      <c r="R14539" s="85">
        <v>-1</v>
      </c>
    </row>
    <row r="14540" spans="15:18" x14ac:dyDescent="0.3">
      <c r="O14540" s="85" t="s">
        <v>29112</v>
      </c>
      <c r="P14540" s="85" t="s">
        <v>29113</v>
      </c>
      <c r="Q14540" s="88">
        <v>20022.38</v>
      </c>
      <c r="R14540" s="85">
        <v>8</v>
      </c>
    </row>
    <row r="14541" spans="15:18" x14ac:dyDescent="0.3">
      <c r="O14541" s="85" t="s">
        <v>29114</v>
      </c>
      <c r="P14541" s="85" t="s">
        <v>29115</v>
      </c>
      <c r="Q14541" s="88">
        <v>21003.11</v>
      </c>
      <c r="R14541" s="85">
        <v>0</v>
      </c>
    </row>
    <row r="14542" spans="15:18" x14ac:dyDescent="0.3">
      <c r="O14542" s="85" t="s">
        <v>29116</v>
      </c>
      <c r="P14542" s="85" t="s">
        <v>29117</v>
      </c>
      <c r="Q14542" s="88">
        <v>21001.8</v>
      </c>
      <c r="R14542" s="85">
        <v>0</v>
      </c>
    </row>
    <row r="14543" spans="15:18" x14ac:dyDescent="0.3">
      <c r="O14543" s="85" t="s">
        <v>29118</v>
      </c>
      <c r="P14543" s="85" t="s">
        <v>29119</v>
      </c>
      <c r="Q14543" s="88">
        <v>45061.78</v>
      </c>
      <c r="R14543" s="85">
        <v>0</v>
      </c>
    </row>
    <row r="14544" spans="15:18" x14ac:dyDescent="0.3">
      <c r="O14544" s="85" t="s">
        <v>29120</v>
      </c>
      <c r="P14544" s="85" t="s">
        <v>29121</v>
      </c>
      <c r="Q14544" s="88">
        <v>33796.879999999997</v>
      </c>
      <c r="R14544" s="85">
        <v>0</v>
      </c>
    </row>
    <row r="14545" spans="15:18" x14ac:dyDescent="0.3">
      <c r="O14545" s="85" t="s">
        <v>29122</v>
      </c>
      <c r="P14545" s="85" t="s">
        <v>29123</v>
      </c>
      <c r="Q14545" s="88">
        <v>19312.810000000001</v>
      </c>
      <c r="R14545" s="85">
        <v>-7</v>
      </c>
    </row>
    <row r="14546" spans="15:18" x14ac:dyDescent="0.3">
      <c r="O14546" s="85" t="s">
        <v>29124</v>
      </c>
      <c r="P14546" s="85" t="s">
        <v>29125</v>
      </c>
      <c r="Q14546" s="88">
        <v>54075</v>
      </c>
      <c r="R14546" s="85">
        <v>2</v>
      </c>
    </row>
    <row r="14547" spans="15:18" x14ac:dyDescent="0.3">
      <c r="O14547" s="85" t="s">
        <v>29126</v>
      </c>
      <c r="P14547" s="85" t="s">
        <v>29127</v>
      </c>
      <c r="Q14547" s="88">
        <v>14805.89</v>
      </c>
      <c r="R14547" s="85">
        <v>0</v>
      </c>
    </row>
    <row r="14548" spans="15:18" x14ac:dyDescent="0.3">
      <c r="O14548" s="85" t="s">
        <v>29128</v>
      </c>
      <c r="P14548" s="85" t="s">
        <v>29129</v>
      </c>
      <c r="Q14548" s="88">
        <v>35407.07</v>
      </c>
      <c r="R14548" s="85">
        <v>0</v>
      </c>
    </row>
    <row r="14549" spans="15:18" x14ac:dyDescent="0.3">
      <c r="O14549" s="85" t="s">
        <v>29130</v>
      </c>
      <c r="P14549" s="85" t="s">
        <v>29131</v>
      </c>
      <c r="Q14549" s="88">
        <v>27680.53</v>
      </c>
      <c r="R14549" s="85">
        <v>2</v>
      </c>
    </row>
    <row r="14550" spans="15:18" x14ac:dyDescent="0.3">
      <c r="O14550" s="85" t="s">
        <v>29132</v>
      </c>
      <c r="P14550" s="85" t="s">
        <v>29133</v>
      </c>
      <c r="Q14550" s="88">
        <v>22531.97</v>
      </c>
      <c r="R14550" s="85">
        <v>0</v>
      </c>
    </row>
    <row r="14551" spans="15:18" x14ac:dyDescent="0.3">
      <c r="O14551" s="85" t="s">
        <v>29134</v>
      </c>
      <c r="P14551" s="85" t="s">
        <v>29135</v>
      </c>
      <c r="Q14551" s="88">
        <v>54075</v>
      </c>
      <c r="R14551" s="85">
        <v>5</v>
      </c>
    </row>
    <row r="14552" spans="15:18" x14ac:dyDescent="0.3">
      <c r="O14552" s="85" t="s">
        <v>29136</v>
      </c>
      <c r="P14552" s="85" t="s">
        <v>29137</v>
      </c>
      <c r="Q14552" s="88">
        <v>23767.51</v>
      </c>
      <c r="R14552" s="85">
        <v>0</v>
      </c>
    </row>
    <row r="14553" spans="15:18" x14ac:dyDescent="0.3">
      <c r="O14553" s="85" t="s">
        <v>2703</v>
      </c>
      <c r="P14553" s="85" t="s">
        <v>2704</v>
      </c>
      <c r="Q14553" s="88">
        <v>3317.12</v>
      </c>
      <c r="R14553" s="85">
        <v>473</v>
      </c>
    </row>
    <row r="14554" spans="15:18" x14ac:dyDescent="0.3">
      <c r="O14554" s="85" t="s">
        <v>2705</v>
      </c>
      <c r="P14554" s="85" t="s">
        <v>2706</v>
      </c>
      <c r="Q14554" s="88">
        <v>3317.12</v>
      </c>
      <c r="R14554" s="85">
        <v>671</v>
      </c>
    </row>
    <row r="14555" spans="15:18" x14ac:dyDescent="0.3">
      <c r="O14555" s="85" t="s">
        <v>29138</v>
      </c>
      <c r="P14555" s="85" t="s">
        <v>29139</v>
      </c>
      <c r="Q14555" s="88">
        <v>3317.12</v>
      </c>
      <c r="R14555" s="85">
        <v>2</v>
      </c>
    </row>
    <row r="14556" spans="15:18" x14ac:dyDescent="0.3">
      <c r="O14556" s="85" t="s">
        <v>29140</v>
      </c>
      <c r="P14556" s="85" t="s">
        <v>29141</v>
      </c>
      <c r="Q14556" s="88">
        <v>3317.12</v>
      </c>
      <c r="R14556" s="85">
        <v>0</v>
      </c>
    </row>
    <row r="14557" spans="15:18" x14ac:dyDescent="0.3">
      <c r="O14557" s="85" t="s">
        <v>29142</v>
      </c>
      <c r="P14557" s="85" t="s">
        <v>29143</v>
      </c>
      <c r="Q14557" s="88">
        <v>11995.05</v>
      </c>
      <c r="R14557" s="85">
        <v>107</v>
      </c>
    </row>
    <row r="14558" spans="15:18" x14ac:dyDescent="0.3">
      <c r="O14558" s="85" t="s">
        <v>29144</v>
      </c>
      <c r="P14558" s="85" t="s">
        <v>34297</v>
      </c>
      <c r="Q14558" s="88">
        <v>14815.05</v>
      </c>
      <c r="R14558" s="85">
        <v>95</v>
      </c>
    </row>
    <row r="14559" spans="15:18" x14ac:dyDescent="0.3">
      <c r="O14559" s="85" t="s">
        <v>29145</v>
      </c>
      <c r="P14559" s="85" t="s">
        <v>34910</v>
      </c>
      <c r="Q14559" s="88">
        <v>14110.05</v>
      </c>
      <c r="R14559" s="85">
        <v>213</v>
      </c>
    </row>
    <row r="14560" spans="15:18" x14ac:dyDescent="0.3">
      <c r="O14560" s="85" t="s">
        <v>1585</v>
      </c>
      <c r="P14560" s="85" t="s">
        <v>1586</v>
      </c>
      <c r="Q14560" s="88">
        <v>2098.0500000000002</v>
      </c>
      <c r="R14560" s="85">
        <v>67</v>
      </c>
    </row>
    <row r="14561" spans="15:18" x14ac:dyDescent="0.3">
      <c r="O14561" s="85" t="s">
        <v>29146</v>
      </c>
      <c r="P14561" s="85" t="s">
        <v>29147</v>
      </c>
      <c r="Q14561" s="88">
        <v>2098.0500000000002</v>
      </c>
      <c r="R14561" s="85">
        <v>0</v>
      </c>
    </row>
    <row r="14562" spans="15:18" x14ac:dyDescent="0.3">
      <c r="O14562" s="85" t="s">
        <v>1573</v>
      </c>
      <c r="P14562" s="85" t="s">
        <v>1574</v>
      </c>
      <c r="Q14562" s="88">
        <v>2098.0500000000002</v>
      </c>
      <c r="R14562" s="85">
        <v>3</v>
      </c>
    </row>
    <row r="14563" spans="15:18" x14ac:dyDescent="0.3">
      <c r="O14563" s="85" t="s">
        <v>1575</v>
      </c>
      <c r="P14563" s="85" t="s">
        <v>1576</v>
      </c>
      <c r="Q14563" s="88">
        <v>2098.0500000000002</v>
      </c>
      <c r="R14563" s="85">
        <v>38</v>
      </c>
    </row>
    <row r="14564" spans="15:18" x14ac:dyDescent="0.3">
      <c r="O14564" s="85" t="s">
        <v>29148</v>
      </c>
      <c r="P14564" s="85" t="s">
        <v>29149</v>
      </c>
      <c r="Q14564" s="88">
        <v>2459.1</v>
      </c>
      <c r="R14564" s="85">
        <v>-4</v>
      </c>
    </row>
    <row r="14565" spans="15:18" x14ac:dyDescent="0.3">
      <c r="O14565" s="85" t="s">
        <v>1577</v>
      </c>
      <c r="P14565" s="85" t="s">
        <v>1578</v>
      </c>
      <c r="Q14565" s="88">
        <v>2098.0500000000002</v>
      </c>
      <c r="R14565" s="85">
        <v>3</v>
      </c>
    </row>
    <row r="14566" spans="15:18" x14ac:dyDescent="0.3">
      <c r="O14566" s="85" t="s">
        <v>1579</v>
      </c>
      <c r="P14566" s="85" t="s">
        <v>1580</v>
      </c>
      <c r="Q14566" s="88">
        <v>2098.0500000000002</v>
      </c>
      <c r="R14566" s="85">
        <v>6</v>
      </c>
    </row>
    <row r="14567" spans="15:18" x14ac:dyDescent="0.3">
      <c r="O14567" s="85" t="s">
        <v>29150</v>
      </c>
      <c r="P14567" s="85" t="s">
        <v>29151</v>
      </c>
      <c r="Q14567" s="88">
        <v>2098.0500000000002</v>
      </c>
      <c r="R14567" s="85">
        <v>-1</v>
      </c>
    </row>
    <row r="14568" spans="15:18" x14ac:dyDescent="0.3">
      <c r="O14568" s="85" t="s">
        <v>1587</v>
      </c>
      <c r="P14568" s="85" t="s">
        <v>1588</v>
      </c>
      <c r="Q14568" s="88">
        <v>2098.0500000000002</v>
      </c>
      <c r="R14568" s="85">
        <v>6</v>
      </c>
    </row>
    <row r="14569" spans="15:18" x14ac:dyDescent="0.3">
      <c r="O14569" s="85" t="s">
        <v>1581</v>
      </c>
      <c r="P14569" s="85" t="s">
        <v>1582</v>
      </c>
      <c r="Q14569" s="88">
        <v>2459.1</v>
      </c>
      <c r="R14569" s="85">
        <v>15</v>
      </c>
    </row>
    <row r="14570" spans="15:18" x14ac:dyDescent="0.3">
      <c r="O14570" s="85" t="s">
        <v>29152</v>
      </c>
      <c r="P14570" s="85" t="s">
        <v>29153</v>
      </c>
      <c r="Q14570" s="88">
        <v>2098.0500000000002</v>
      </c>
      <c r="R14570" s="85">
        <v>8</v>
      </c>
    </row>
    <row r="14571" spans="15:18" x14ac:dyDescent="0.3">
      <c r="O14571" s="85" t="s">
        <v>1569</v>
      </c>
      <c r="P14571" s="85" t="s">
        <v>1570</v>
      </c>
      <c r="Q14571" s="88">
        <v>2098.0500000000002</v>
      </c>
      <c r="R14571" s="85">
        <v>-7</v>
      </c>
    </row>
    <row r="14572" spans="15:18" x14ac:dyDescent="0.3">
      <c r="O14572" s="85" t="s">
        <v>1571</v>
      </c>
      <c r="P14572" s="85" t="s">
        <v>1572</v>
      </c>
      <c r="Q14572" s="88">
        <v>2098.0500000000002</v>
      </c>
      <c r="R14572" s="85">
        <v>-7</v>
      </c>
    </row>
    <row r="14573" spans="15:18" x14ac:dyDescent="0.3">
      <c r="O14573" s="85" t="s">
        <v>1583</v>
      </c>
      <c r="P14573" s="85" t="s">
        <v>1584</v>
      </c>
      <c r="Q14573" s="88">
        <v>2098.0500000000002</v>
      </c>
      <c r="R14573" s="85">
        <v>64</v>
      </c>
    </row>
    <row r="14574" spans="15:18" x14ac:dyDescent="0.3">
      <c r="O14574" s="85" t="s">
        <v>29154</v>
      </c>
      <c r="P14574" s="85" t="s">
        <v>29155</v>
      </c>
      <c r="Q14574" s="88">
        <v>34077.15</v>
      </c>
      <c r="R14574" s="85">
        <v>-4</v>
      </c>
    </row>
    <row r="14575" spans="15:18" x14ac:dyDescent="0.3">
      <c r="O14575" s="85" t="s">
        <v>29156</v>
      </c>
      <c r="P14575" s="85" t="s">
        <v>29157</v>
      </c>
      <c r="Q14575" s="88">
        <v>21987.05</v>
      </c>
      <c r="R14575" s="85">
        <v>0</v>
      </c>
    </row>
    <row r="14576" spans="15:18" x14ac:dyDescent="0.3">
      <c r="O14576" s="85" t="s">
        <v>29158</v>
      </c>
      <c r="P14576" s="85" t="s">
        <v>34911</v>
      </c>
      <c r="Q14576" s="88">
        <v>23768.74</v>
      </c>
      <c r="R14576" s="85">
        <v>0</v>
      </c>
    </row>
    <row r="14577" spans="15:18" x14ac:dyDescent="0.3">
      <c r="O14577" s="85" t="s">
        <v>29159</v>
      </c>
      <c r="P14577" s="85" t="s">
        <v>29160</v>
      </c>
      <c r="Q14577" s="88">
        <v>5453.55</v>
      </c>
      <c r="R14577" s="85">
        <v>20</v>
      </c>
    </row>
    <row r="14578" spans="15:18" x14ac:dyDescent="0.3">
      <c r="O14578" s="85" t="s">
        <v>29161</v>
      </c>
      <c r="P14578" s="85" t="s">
        <v>29162</v>
      </c>
      <c r="Q14578" s="88">
        <v>3073.5</v>
      </c>
      <c r="R14578" s="85">
        <v>0</v>
      </c>
    </row>
    <row r="14579" spans="15:18" x14ac:dyDescent="0.3">
      <c r="O14579" s="85" t="s">
        <v>29163</v>
      </c>
      <c r="P14579" s="85" t="s">
        <v>29164</v>
      </c>
      <c r="Q14579" s="88">
        <v>11615.1</v>
      </c>
      <c r="R14579" s="85">
        <v>172</v>
      </c>
    </row>
    <row r="14580" spans="15:18" x14ac:dyDescent="0.3">
      <c r="O14580" s="85" t="s">
        <v>29165</v>
      </c>
      <c r="P14580" s="85" t="s">
        <v>35664</v>
      </c>
      <c r="Q14580" s="88">
        <v>2010</v>
      </c>
      <c r="R14580" s="85">
        <v>290</v>
      </c>
    </row>
    <row r="14581" spans="15:18" x14ac:dyDescent="0.3">
      <c r="O14581" s="85" t="s">
        <v>29166</v>
      </c>
      <c r="P14581" s="85" t="s">
        <v>35665</v>
      </c>
      <c r="Q14581" s="88">
        <v>1555.05</v>
      </c>
      <c r="R14581" s="85">
        <v>465</v>
      </c>
    </row>
    <row r="14582" spans="15:18" x14ac:dyDescent="0.3">
      <c r="O14582" s="85" t="s">
        <v>29167</v>
      </c>
      <c r="P14582" s="85" t="s">
        <v>35666</v>
      </c>
      <c r="Q14582" s="88">
        <v>2680.05</v>
      </c>
      <c r="R14582" s="85">
        <v>241</v>
      </c>
    </row>
    <row r="14583" spans="15:18" x14ac:dyDescent="0.3">
      <c r="O14583" s="85" t="s">
        <v>29168</v>
      </c>
      <c r="P14583" s="85" t="s">
        <v>29169</v>
      </c>
      <c r="Q14583" s="88">
        <v>9393.2999999999993</v>
      </c>
      <c r="R14583" s="85">
        <v>63</v>
      </c>
    </row>
    <row r="14584" spans="15:18" x14ac:dyDescent="0.3">
      <c r="O14584" s="85" t="s">
        <v>29170</v>
      </c>
      <c r="P14584" s="85" t="s">
        <v>29171</v>
      </c>
      <c r="Q14584" s="88">
        <v>4823.8500000000004</v>
      </c>
      <c r="R14584" s="85">
        <v>92</v>
      </c>
    </row>
    <row r="14585" spans="15:18" x14ac:dyDescent="0.3">
      <c r="O14585" s="85" t="s">
        <v>29172</v>
      </c>
      <c r="P14585" s="85" t="s">
        <v>29173</v>
      </c>
      <c r="Q14585" s="88">
        <v>3072.45</v>
      </c>
      <c r="R14585" s="85">
        <v>0</v>
      </c>
    </row>
    <row r="14586" spans="15:18" x14ac:dyDescent="0.3">
      <c r="O14586" s="85" t="s">
        <v>29174</v>
      </c>
      <c r="P14586" s="85" t="s">
        <v>29175</v>
      </c>
      <c r="Q14586" s="88">
        <v>3072.45</v>
      </c>
      <c r="R14586" s="85">
        <v>436</v>
      </c>
    </row>
    <row r="14587" spans="15:18" x14ac:dyDescent="0.3">
      <c r="O14587" s="85" t="s">
        <v>29176</v>
      </c>
      <c r="P14587" s="85" t="s">
        <v>29177</v>
      </c>
      <c r="Q14587" s="88">
        <v>3072.45</v>
      </c>
      <c r="R14587" s="85">
        <v>-4</v>
      </c>
    </row>
    <row r="14588" spans="15:18" x14ac:dyDescent="0.3">
      <c r="O14588" s="85" t="s">
        <v>29178</v>
      </c>
      <c r="P14588" s="85" t="s">
        <v>29179</v>
      </c>
      <c r="Q14588" s="88">
        <v>3072.45</v>
      </c>
      <c r="R14588" s="85">
        <v>220</v>
      </c>
    </row>
    <row r="14589" spans="15:18" x14ac:dyDescent="0.3">
      <c r="O14589" s="85" t="s">
        <v>29180</v>
      </c>
      <c r="P14589" s="85" t="s">
        <v>29181</v>
      </c>
      <c r="Q14589" s="88">
        <v>3072.45</v>
      </c>
      <c r="R14589" s="85">
        <v>239</v>
      </c>
    </row>
    <row r="14590" spans="15:18" x14ac:dyDescent="0.3">
      <c r="O14590" s="85" t="s">
        <v>29182</v>
      </c>
      <c r="P14590" s="85" t="s">
        <v>29183</v>
      </c>
      <c r="Q14590" s="88">
        <v>3072.45</v>
      </c>
      <c r="R14590" s="85">
        <v>24</v>
      </c>
    </row>
    <row r="14591" spans="15:18" x14ac:dyDescent="0.3">
      <c r="O14591" s="85" t="s">
        <v>29184</v>
      </c>
      <c r="P14591" s="85" t="s">
        <v>29185</v>
      </c>
      <c r="Q14591" s="88">
        <v>3072.45</v>
      </c>
      <c r="R14591" s="85">
        <v>62</v>
      </c>
    </row>
    <row r="14592" spans="15:18" x14ac:dyDescent="0.3">
      <c r="O14592" s="85" t="s">
        <v>29186</v>
      </c>
      <c r="P14592" s="85" t="s">
        <v>29187</v>
      </c>
      <c r="Q14592" s="88">
        <v>3072.45</v>
      </c>
      <c r="R14592" s="85">
        <v>122</v>
      </c>
    </row>
    <row r="14593" spans="15:18" x14ac:dyDescent="0.3">
      <c r="O14593" s="85" t="s">
        <v>29188</v>
      </c>
      <c r="P14593" s="85" t="s">
        <v>29189</v>
      </c>
      <c r="Q14593" s="88">
        <v>3072.45</v>
      </c>
      <c r="R14593" s="85">
        <v>104</v>
      </c>
    </row>
    <row r="14594" spans="15:18" x14ac:dyDescent="0.3">
      <c r="O14594" s="85" t="s">
        <v>29190</v>
      </c>
      <c r="P14594" s="85" t="s">
        <v>29191</v>
      </c>
      <c r="Q14594" s="88">
        <v>17707.71</v>
      </c>
      <c r="R14594" s="85">
        <v>0</v>
      </c>
    </row>
    <row r="14595" spans="15:18" x14ac:dyDescent="0.3">
      <c r="O14595" s="85" t="s">
        <v>29192</v>
      </c>
      <c r="P14595" s="85" t="s">
        <v>29193</v>
      </c>
      <c r="Q14595" s="88">
        <v>18884.38</v>
      </c>
      <c r="R14595" s="85">
        <v>-1</v>
      </c>
    </row>
    <row r="14596" spans="15:18" x14ac:dyDescent="0.3">
      <c r="O14596" s="85" t="s">
        <v>29194</v>
      </c>
      <c r="P14596" s="85" t="s">
        <v>29195</v>
      </c>
      <c r="Q14596" s="88">
        <v>19990.28</v>
      </c>
      <c r="R14596" s="85">
        <v>0</v>
      </c>
    </row>
    <row r="14597" spans="15:18" x14ac:dyDescent="0.3">
      <c r="O14597" s="85" t="s">
        <v>29196</v>
      </c>
      <c r="P14597" s="85" t="s">
        <v>29197</v>
      </c>
      <c r="Q14597" s="88">
        <v>11600.08</v>
      </c>
      <c r="R14597" s="85">
        <v>-4</v>
      </c>
    </row>
    <row r="14598" spans="15:18" x14ac:dyDescent="0.3">
      <c r="O14598" s="85" t="s">
        <v>29198</v>
      </c>
      <c r="P14598" s="85" t="s">
        <v>34912</v>
      </c>
      <c r="Q14598" s="88">
        <v>20300</v>
      </c>
      <c r="R14598" s="85">
        <v>0</v>
      </c>
    </row>
    <row r="14599" spans="15:18" x14ac:dyDescent="0.3">
      <c r="O14599" s="85" t="s">
        <v>29199</v>
      </c>
      <c r="P14599" s="85" t="s">
        <v>29200</v>
      </c>
      <c r="Q14599" s="88">
        <v>16800</v>
      </c>
      <c r="R14599" s="85">
        <v>3</v>
      </c>
    </row>
    <row r="14600" spans="15:18" x14ac:dyDescent="0.3">
      <c r="O14600" s="85" t="s">
        <v>29201</v>
      </c>
      <c r="P14600" s="85" t="s">
        <v>34913</v>
      </c>
      <c r="Q14600" s="88">
        <v>454.35</v>
      </c>
      <c r="R14600" s="85">
        <v>76</v>
      </c>
    </row>
    <row r="14601" spans="15:18" x14ac:dyDescent="0.3">
      <c r="O14601" s="85" t="s">
        <v>29202</v>
      </c>
      <c r="P14601" s="85" t="s">
        <v>34914</v>
      </c>
      <c r="Q14601" s="88">
        <v>454.35</v>
      </c>
      <c r="R14601" s="85">
        <v>216</v>
      </c>
    </row>
    <row r="14602" spans="15:18" x14ac:dyDescent="0.3">
      <c r="O14602" s="85" t="s">
        <v>29203</v>
      </c>
      <c r="P14602" s="85" t="s">
        <v>34915</v>
      </c>
      <c r="Q14602" s="88">
        <v>454.35</v>
      </c>
      <c r="R14602" s="85">
        <v>4</v>
      </c>
    </row>
    <row r="14603" spans="15:18" x14ac:dyDescent="0.3">
      <c r="O14603" s="85" t="s">
        <v>29204</v>
      </c>
      <c r="P14603" s="85" t="s">
        <v>34916</v>
      </c>
      <c r="Q14603" s="88">
        <v>454.35</v>
      </c>
      <c r="R14603" s="85">
        <v>-44</v>
      </c>
    </row>
    <row r="14604" spans="15:18" x14ac:dyDescent="0.3">
      <c r="O14604" s="85" t="s">
        <v>29205</v>
      </c>
      <c r="P14604" s="85" t="s">
        <v>34917</v>
      </c>
      <c r="Q14604" s="88">
        <v>454.35</v>
      </c>
      <c r="R14604" s="85">
        <v>-23</v>
      </c>
    </row>
    <row r="14605" spans="15:18" x14ac:dyDescent="0.3">
      <c r="O14605" s="85" t="s">
        <v>29206</v>
      </c>
      <c r="P14605" s="85" t="s">
        <v>29207</v>
      </c>
      <c r="Q14605" s="88">
        <v>420.3</v>
      </c>
      <c r="R14605" s="85">
        <v>232</v>
      </c>
    </row>
    <row r="14606" spans="15:18" x14ac:dyDescent="0.3">
      <c r="O14606" s="85" t="s">
        <v>29208</v>
      </c>
      <c r="P14606" s="85" t="s">
        <v>29209</v>
      </c>
      <c r="Q14606" s="88">
        <v>420.3</v>
      </c>
      <c r="R14606" s="85">
        <v>272</v>
      </c>
    </row>
    <row r="14607" spans="15:18" x14ac:dyDescent="0.3">
      <c r="O14607" s="85" t="s">
        <v>29210</v>
      </c>
      <c r="P14607" s="85" t="s">
        <v>29211</v>
      </c>
      <c r="Q14607" s="88">
        <v>417.9</v>
      </c>
      <c r="R14607" s="85">
        <v>1471</v>
      </c>
    </row>
    <row r="14608" spans="15:18" x14ac:dyDescent="0.3">
      <c r="O14608" s="85" t="s">
        <v>29212</v>
      </c>
      <c r="P14608" s="85" t="s">
        <v>29213</v>
      </c>
      <c r="Q14608" s="88">
        <v>420.3</v>
      </c>
      <c r="R14608" s="85">
        <v>-32</v>
      </c>
    </row>
    <row r="14609" spans="15:18" x14ac:dyDescent="0.3">
      <c r="O14609" s="85" t="s">
        <v>29214</v>
      </c>
      <c r="P14609" s="85" t="s">
        <v>29215</v>
      </c>
      <c r="Q14609" s="88">
        <v>420.3</v>
      </c>
      <c r="R14609" s="85">
        <v>903</v>
      </c>
    </row>
    <row r="14610" spans="15:18" x14ac:dyDescent="0.3">
      <c r="O14610" s="85" t="s">
        <v>29216</v>
      </c>
      <c r="P14610" s="85" t="s">
        <v>29217</v>
      </c>
      <c r="Q14610" s="88">
        <v>420.3</v>
      </c>
      <c r="R14610" s="85">
        <v>2256</v>
      </c>
    </row>
    <row r="14611" spans="15:18" x14ac:dyDescent="0.3">
      <c r="O14611" s="85" t="s">
        <v>29218</v>
      </c>
      <c r="P14611" s="85" t="s">
        <v>29219</v>
      </c>
      <c r="Q14611" s="88">
        <v>3073.5</v>
      </c>
      <c r="R14611" s="85">
        <v>0</v>
      </c>
    </row>
    <row r="14612" spans="15:18" x14ac:dyDescent="0.3">
      <c r="O14612" s="85" t="s">
        <v>29220</v>
      </c>
      <c r="P14612" s="85" t="s">
        <v>29221</v>
      </c>
      <c r="Q14612" s="88">
        <v>3073.5</v>
      </c>
      <c r="R14612" s="85">
        <v>2</v>
      </c>
    </row>
    <row r="14613" spans="15:18" x14ac:dyDescent="0.3">
      <c r="O14613" s="85" t="s">
        <v>29222</v>
      </c>
      <c r="P14613" s="85" t="s">
        <v>29223</v>
      </c>
      <c r="Q14613" s="88">
        <v>3073.5</v>
      </c>
      <c r="R14613" s="85">
        <v>1</v>
      </c>
    </row>
    <row r="14614" spans="15:18" x14ac:dyDescent="0.3">
      <c r="O14614" s="85" t="s">
        <v>29224</v>
      </c>
      <c r="P14614" s="85" t="s">
        <v>29225</v>
      </c>
      <c r="Q14614" s="88">
        <v>3073.5</v>
      </c>
      <c r="R14614" s="85">
        <v>0</v>
      </c>
    </row>
    <row r="14615" spans="15:18" x14ac:dyDescent="0.3">
      <c r="O14615" s="85" t="s">
        <v>29226</v>
      </c>
      <c r="P14615" s="85" t="s">
        <v>29227</v>
      </c>
      <c r="Q14615" s="88">
        <v>3073.5</v>
      </c>
      <c r="R14615" s="85">
        <v>0</v>
      </c>
    </row>
    <row r="14616" spans="15:18" x14ac:dyDescent="0.3">
      <c r="O14616" s="85" t="s">
        <v>29228</v>
      </c>
      <c r="P14616" s="85" t="s">
        <v>29229</v>
      </c>
      <c r="Q14616" s="88">
        <v>3073.5</v>
      </c>
      <c r="R14616" s="85">
        <v>1</v>
      </c>
    </row>
    <row r="14617" spans="15:18" x14ac:dyDescent="0.3">
      <c r="O14617" s="85" t="s">
        <v>29230</v>
      </c>
      <c r="P14617" s="85" t="s">
        <v>29231</v>
      </c>
      <c r="Q14617" s="88">
        <v>3073.5</v>
      </c>
      <c r="R14617" s="85">
        <v>0</v>
      </c>
    </row>
    <row r="14618" spans="15:18" x14ac:dyDescent="0.3">
      <c r="O14618" s="85" t="s">
        <v>29232</v>
      </c>
      <c r="P14618" s="85" t="s">
        <v>29233</v>
      </c>
      <c r="Q14618" s="88">
        <v>3073.5</v>
      </c>
      <c r="R14618" s="85">
        <v>0</v>
      </c>
    </row>
    <row r="14619" spans="15:18" x14ac:dyDescent="0.3">
      <c r="O14619" s="85" t="s">
        <v>29234</v>
      </c>
      <c r="P14619" s="85" t="s">
        <v>29235</v>
      </c>
      <c r="Q14619" s="88">
        <v>3073.5</v>
      </c>
      <c r="R14619" s="85">
        <v>0</v>
      </c>
    </row>
    <row r="14620" spans="15:18" x14ac:dyDescent="0.3">
      <c r="O14620" s="85" t="s">
        <v>29236</v>
      </c>
      <c r="P14620" s="85" t="s">
        <v>29237</v>
      </c>
      <c r="Q14620" s="88">
        <v>3073.5</v>
      </c>
      <c r="R14620" s="85">
        <v>5</v>
      </c>
    </row>
    <row r="14621" spans="15:18" x14ac:dyDescent="0.3">
      <c r="O14621" s="85" t="s">
        <v>29238</v>
      </c>
      <c r="P14621" s="85" t="s">
        <v>29239</v>
      </c>
      <c r="Q14621" s="88">
        <v>3073.5</v>
      </c>
      <c r="R14621" s="85">
        <v>0</v>
      </c>
    </row>
    <row r="14622" spans="15:18" x14ac:dyDescent="0.3">
      <c r="O14622" s="85" t="s">
        <v>29240</v>
      </c>
      <c r="P14622" s="85" t="s">
        <v>29241</v>
      </c>
      <c r="Q14622" s="88">
        <v>3073.5</v>
      </c>
      <c r="R14622" s="85">
        <v>5</v>
      </c>
    </row>
    <row r="14623" spans="15:18" x14ac:dyDescent="0.3">
      <c r="O14623" s="85" t="s">
        <v>29242</v>
      </c>
      <c r="P14623" s="85" t="s">
        <v>29243</v>
      </c>
      <c r="Q14623" s="88">
        <v>3073.5</v>
      </c>
      <c r="R14623" s="85">
        <v>0</v>
      </c>
    </row>
    <row r="14624" spans="15:18" x14ac:dyDescent="0.3">
      <c r="O14624" s="85" t="s">
        <v>29244</v>
      </c>
      <c r="P14624" s="85" t="s">
        <v>29245</v>
      </c>
      <c r="Q14624" s="88">
        <v>3073.5</v>
      </c>
      <c r="R14624" s="85">
        <v>1</v>
      </c>
    </row>
    <row r="14625" spans="15:18" x14ac:dyDescent="0.3">
      <c r="O14625" s="85" t="s">
        <v>29246</v>
      </c>
      <c r="P14625" s="85" t="s">
        <v>29247</v>
      </c>
      <c r="Q14625" s="88">
        <v>3073.5</v>
      </c>
      <c r="R14625" s="85">
        <v>-4</v>
      </c>
    </row>
    <row r="14626" spans="15:18" x14ac:dyDescent="0.3">
      <c r="O14626" s="85" t="s">
        <v>29248</v>
      </c>
      <c r="P14626" s="85" t="s">
        <v>29249</v>
      </c>
      <c r="Q14626" s="88">
        <v>3073.5</v>
      </c>
      <c r="R14626" s="85">
        <v>6</v>
      </c>
    </row>
    <row r="14627" spans="15:18" x14ac:dyDescent="0.3">
      <c r="O14627" s="85" t="s">
        <v>29250</v>
      </c>
      <c r="P14627" s="85" t="s">
        <v>29251</v>
      </c>
      <c r="Q14627" s="88">
        <v>3073.5</v>
      </c>
      <c r="R14627" s="85">
        <v>7</v>
      </c>
    </row>
    <row r="14628" spans="15:18" x14ac:dyDescent="0.3">
      <c r="O14628" s="85" t="s">
        <v>29252</v>
      </c>
      <c r="P14628" s="85" t="s">
        <v>29253</v>
      </c>
      <c r="Q14628" s="88">
        <v>3073.5</v>
      </c>
      <c r="R14628" s="85">
        <v>0</v>
      </c>
    </row>
    <row r="14629" spans="15:18" x14ac:dyDescent="0.3">
      <c r="O14629" s="85" t="s">
        <v>29254</v>
      </c>
      <c r="P14629" s="85" t="s">
        <v>29255</v>
      </c>
      <c r="Q14629" s="88">
        <v>3073.5</v>
      </c>
      <c r="R14629" s="85">
        <v>0</v>
      </c>
    </row>
    <row r="14630" spans="15:18" x14ac:dyDescent="0.3">
      <c r="O14630" s="85" t="s">
        <v>29256</v>
      </c>
      <c r="P14630" s="85" t="s">
        <v>29257</v>
      </c>
      <c r="Q14630" s="88">
        <v>3073.5</v>
      </c>
      <c r="R14630" s="85">
        <v>15</v>
      </c>
    </row>
    <row r="14631" spans="15:18" x14ac:dyDescent="0.3">
      <c r="O14631" s="85" t="s">
        <v>29258</v>
      </c>
      <c r="P14631" s="85" t="s">
        <v>29259</v>
      </c>
      <c r="Q14631" s="88">
        <v>3073.5</v>
      </c>
      <c r="R14631" s="85">
        <v>14</v>
      </c>
    </row>
    <row r="14632" spans="15:18" x14ac:dyDescent="0.3">
      <c r="O14632" s="85" t="s">
        <v>29260</v>
      </c>
      <c r="P14632" s="85" t="s">
        <v>29261</v>
      </c>
      <c r="Q14632" s="88">
        <v>3073.5</v>
      </c>
      <c r="R14632" s="85">
        <v>47</v>
      </c>
    </row>
    <row r="14633" spans="15:18" x14ac:dyDescent="0.3">
      <c r="O14633" s="85" t="s">
        <v>29262</v>
      </c>
      <c r="P14633" s="85" t="s">
        <v>29263</v>
      </c>
      <c r="Q14633" s="88">
        <v>3073.5</v>
      </c>
      <c r="R14633" s="85">
        <v>110</v>
      </c>
    </row>
    <row r="14634" spans="15:18" x14ac:dyDescent="0.3">
      <c r="O14634" s="85" t="s">
        <v>29264</v>
      </c>
      <c r="P14634" s="85" t="s">
        <v>29265</v>
      </c>
      <c r="Q14634" s="88">
        <v>3073.5</v>
      </c>
      <c r="R14634" s="85">
        <v>-3</v>
      </c>
    </row>
    <row r="14635" spans="15:18" x14ac:dyDescent="0.3">
      <c r="O14635" s="85" t="s">
        <v>29266</v>
      </c>
      <c r="P14635" s="85" t="s">
        <v>29267</v>
      </c>
      <c r="Q14635" s="88">
        <v>3073.5</v>
      </c>
      <c r="R14635" s="85">
        <v>-2</v>
      </c>
    </row>
    <row r="14636" spans="15:18" x14ac:dyDescent="0.3">
      <c r="O14636" s="85" t="s">
        <v>29268</v>
      </c>
      <c r="P14636" s="85" t="s">
        <v>29269</v>
      </c>
      <c r="Q14636" s="88">
        <v>3073.5</v>
      </c>
      <c r="R14636" s="85">
        <v>4</v>
      </c>
    </row>
    <row r="14637" spans="15:18" x14ac:dyDescent="0.3">
      <c r="O14637" s="85" t="s">
        <v>29270</v>
      </c>
      <c r="P14637" s="85" t="s">
        <v>29271</v>
      </c>
      <c r="Q14637" s="88">
        <v>3073.5</v>
      </c>
      <c r="R14637" s="85">
        <v>2</v>
      </c>
    </row>
    <row r="14638" spans="15:18" x14ac:dyDescent="0.3">
      <c r="O14638" s="85" t="s">
        <v>29272</v>
      </c>
      <c r="P14638" s="85" t="s">
        <v>29273</v>
      </c>
      <c r="Q14638" s="88">
        <v>3073.5</v>
      </c>
      <c r="R14638" s="85">
        <v>4</v>
      </c>
    </row>
    <row r="14639" spans="15:18" x14ac:dyDescent="0.3">
      <c r="O14639" s="85" t="s">
        <v>29274</v>
      </c>
      <c r="P14639" s="85" t="s">
        <v>29275</v>
      </c>
      <c r="Q14639" s="88">
        <v>3073.5</v>
      </c>
      <c r="R14639" s="85">
        <v>0</v>
      </c>
    </row>
    <row r="14640" spans="15:18" x14ac:dyDescent="0.3">
      <c r="O14640" s="85" t="s">
        <v>29276</v>
      </c>
      <c r="P14640" s="85" t="s">
        <v>29277</v>
      </c>
      <c r="Q14640" s="88">
        <v>3073.5</v>
      </c>
      <c r="R14640" s="85">
        <v>2</v>
      </c>
    </row>
    <row r="14641" spans="15:18" x14ac:dyDescent="0.3">
      <c r="O14641" s="85" t="s">
        <v>29278</v>
      </c>
      <c r="P14641" s="85" t="s">
        <v>29279</v>
      </c>
      <c r="Q14641" s="88">
        <v>3073.5</v>
      </c>
      <c r="R14641" s="85">
        <v>1</v>
      </c>
    </row>
    <row r="14642" spans="15:18" x14ac:dyDescent="0.3">
      <c r="O14642" s="85" t="s">
        <v>29280</v>
      </c>
      <c r="P14642" s="85" t="s">
        <v>29281</v>
      </c>
      <c r="Q14642" s="88">
        <v>3073.5</v>
      </c>
      <c r="R14642" s="85">
        <v>0</v>
      </c>
    </row>
    <row r="14643" spans="15:18" x14ac:dyDescent="0.3">
      <c r="O14643" s="85" t="s">
        <v>29282</v>
      </c>
      <c r="P14643" s="85" t="s">
        <v>29283</v>
      </c>
      <c r="Q14643" s="88">
        <v>3073.5</v>
      </c>
      <c r="R14643" s="85">
        <v>21</v>
      </c>
    </row>
    <row r="14644" spans="15:18" x14ac:dyDescent="0.3">
      <c r="O14644" s="85" t="s">
        <v>29284</v>
      </c>
      <c r="P14644" s="85" t="s">
        <v>29285</v>
      </c>
      <c r="Q14644" s="88">
        <v>3073.5</v>
      </c>
      <c r="R14644" s="85">
        <v>4</v>
      </c>
    </row>
    <row r="14645" spans="15:18" x14ac:dyDescent="0.3">
      <c r="O14645" s="85" t="s">
        <v>29286</v>
      </c>
      <c r="P14645" s="85" t="s">
        <v>29287</v>
      </c>
      <c r="Q14645" s="88">
        <v>3073.5</v>
      </c>
      <c r="R14645" s="85">
        <v>5</v>
      </c>
    </row>
    <row r="14646" spans="15:18" x14ac:dyDescent="0.3">
      <c r="O14646" s="85" t="s">
        <v>29288</v>
      </c>
      <c r="P14646" s="85" t="s">
        <v>29289</v>
      </c>
      <c r="Q14646" s="88">
        <v>3073.5</v>
      </c>
      <c r="R14646" s="85">
        <v>0</v>
      </c>
    </row>
    <row r="14647" spans="15:18" x14ac:dyDescent="0.3">
      <c r="O14647" s="85" t="s">
        <v>29290</v>
      </c>
      <c r="P14647" s="85" t="s">
        <v>29291</v>
      </c>
      <c r="Q14647" s="88">
        <v>3073.5</v>
      </c>
      <c r="R14647" s="85">
        <v>105</v>
      </c>
    </row>
    <row r="14648" spans="15:18" x14ac:dyDescent="0.3">
      <c r="O14648" s="85" t="s">
        <v>29292</v>
      </c>
      <c r="P14648" s="85" t="s">
        <v>29293</v>
      </c>
      <c r="Q14648" s="88">
        <v>3073.5</v>
      </c>
      <c r="R14648" s="85">
        <v>50</v>
      </c>
    </row>
    <row r="14649" spans="15:18" x14ac:dyDescent="0.3">
      <c r="O14649" s="85" t="s">
        <v>29294</v>
      </c>
      <c r="P14649" s="85" t="s">
        <v>29295</v>
      </c>
      <c r="Q14649" s="88">
        <v>3073.5</v>
      </c>
      <c r="R14649" s="85">
        <v>64</v>
      </c>
    </row>
    <row r="14650" spans="15:18" x14ac:dyDescent="0.3">
      <c r="O14650" s="85" t="s">
        <v>29296</v>
      </c>
      <c r="P14650" s="85" t="s">
        <v>29297</v>
      </c>
      <c r="Q14650" s="88">
        <v>3073.5</v>
      </c>
      <c r="R14650" s="85">
        <v>96</v>
      </c>
    </row>
    <row r="14651" spans="15:18" x14ac:dyDescent="0.3">
      <c r="O14651" s="85" t="s">
        <v>29298</v>
      </c>
      <c r="P14651" s="85" t="s">
        <v>29299</v>
      </c>
      <c r="Q14651" s="88">
        <v>3073.5</v>
      </c>
      <c r="R14651" s="85">
        <v>56</v>
      </c>
    </row>
    <row r="14652" spans="15:18" x14ac:dyDescent="0.3">
      <c r="O14652" s="85" t="s">
        <v>29300</v>
      </c>
      <c r="P14652" s="85" t="s">
        <v>29301</v>
      </c>
      <c r="Q14652" s="88">
        <v>3073.5</v>
      </c>
      <c r="R14652" s="85">
        <v>12</v>
      </c>
    </row>
    <row r="14653" spans="15:18" x14ac:dyDescent="0.3">
      <c r="O14653" s="85" t="s">
        <v>29302</v>
      </c>
      <c r="P14653" s="85" t="s">
        <v>29303</v>
      </c>
      <c r="Q14653" s="88">
        <v>3073.5</v>
      </c>
      <c r="R14653" s="85">
        <v>6</v>
      </c>
    </row>
    <row r="14654" spans="15:18" x14ac:dyDescent="0.3">
      <c r="O14654" s="85" t="s">
        <v>29304</v>
      </c>
      <c r="P14654" s="85" t="s">
        <v>29305</v>
      </c>
      <c r="Q14654" s="88">
        <v>3073.5</v>
      </c>
      <c r="R14654" s="85">
        <v>34</v>
      </c>
    </row>
    <row r="14655" spans="15:18" x14ac:dyDescent="0.3">
      <c r="O14655" s="85" t="s">
        <v>29306</v>
      </c>
      <c r="P14655" s="85" t="s">
        <v>29307</v>
      </c>
      <c r="Q14655" s="88">
        <v>3073.5</v>
      </c>
      <c r="R14655" s="85">
        <v>26</v>
      </c>
    </row>
    <row r="14656" spans="15:18" x14ac:dyDescent="0.3">
      <c r="O14656" s="85" t="s">
        <v>29308</v>
      </c>
      <c r="P14656" s="85" t="s">
        <v>29309</v>
      </c>
      <c r="Q14656" s="88">
        <v>3073.5</v>
      </c>
      <c r="R14656" s="85">
        <v>46</v>
      </c>
    </row>
    <row r="14657" spans="15:18" x14ac:dyDescent="0.3">
      <c r="O14657" s="85" t="s">
        <v>29310</v>
      </c>
      <c r="P14657" s="85" t="s">
        <v>29311</v>
      </c>
      <c r="Q14657" s="88">
        <v>3073.5</v>
      </c>
      <c r="R14657" s="85">
        <v>143</v>
      </c>
    </row>
    <row r="14658" spans="15:18" x14ac:dyDescent="0.3">
      <c r="O14658" s="85" t="s">
        <v>29312</v>
      </c>
      <c r="P14658" s="85" t="s">
        <v>29313</v>
      </c>
      <c r="Q14658" s="88">
        <v>3073.5</v>
      </c>
      <c r="R14658" s="85">
        <v>44</v>
      </c>
    </row>
    <row r="14659" spans="15:18" x14ac:dyDescent="0.3">
      <c r="O14659" s="85" t="s">
        <v>29314</v>
      </c>
      <c r="P14659" s="85" t="s">
        <v>29315</v>
      </c>
      <c r="Q14659" s="88">
        <v>3073.5</v>
      </c>
      <c r="R14659" s="85">
        <v>51</v>
      </c>
    </row>
    <row r="14660" spans="15:18" x14ac:dyDescent="0.3">
      <c r="O14660" s="85" t="s">
        <v>29316</v>
      </c>
      <c r="P14660" s="85" t="s">
        <v>29317</v>
      </c>
      <c r="Q14660" s="88">
        <v>3073.5</v>
      </c>
      <c r="R14660" s="85">
        <v>49</v>
      </c>
    </row>
    <row r="14661" spans="15:18" x14ac:dyDescent="0.3">
      <c r="O14661" s="85" t="s">
        <v>29318</v>
      </c>
      <c r="P14661" s="85" t="s">
        <v>29319</v>
      </c>
      <c r="Q14661" s="88">
        <v>3073.5</v>
      </c>
      <c r="R14661" s="85">
        <v>32</v>
      </c>
    </row>
    <row r="14662" spans="15:18" x14ac:dyDescent="0.3">
      <c r="O14662" s="85" t="s">
        <v>29320</v>
      </c>
      <c r="P14662" s="85" t="s">
        <v>29321</v>
      </c>
      <c r="Q14662" s="88">
        <v>3073.5</v>
      </c>
      <c r="R14662" s="85">
        <v>16</v>
      </c>
    </row>
    <row r="14663" spans="15:18" x14ac:dyDescent="0.3">
      <c r="O14663" s="85" t="s">
        <v>29322</v>
      </c>
      <c r="P14663" s="85" t="s">
        <v>29323</v>
      </c>
      <c r="Q14663" s="88">
        <v>3073.5</v>
      </c>
      <c r="R14663" s="85">
        <v>0</v>
      </c>
    </row>
    <row r="14664" spans="15:18" x14ac:dyDescent="0.3">
      <c r="O14664" s="85" t="s">
        <v>29324</v>
      </c>
      <c r="P14664" s="85" t="s">
        <v>29325</v>
      </c>
      <c r="Q14664" s="88">
        <v>3073.5</v>
      </c>
      <c r="R14664" s="85">
        <v>6</v>
      </c>
    </row>
    <row r="14665" spans="15:18" x14ac:dyDescent="0.3">
      <c r="O14665" s="85" t="s">
        <v>29326</v>
      </c>
      <c r="P14665" s="85" t="s">
        <v>29327</v>
      </c>
      <c r="Q14665" s="88">
        <v>3073.5</v>
      </c>
      <c r="R14665" s="85">
        <v>0</v>
      </c>
    </row>
    <row r="14666" spans="15:18" x14ac:dyDescent="0.3">
      <c r="O14666" s="85" t="s">
        <v>29328</v>
      </c>
      <c r="P14666" s="85" t="s">
        <v>29329</v>
      </c>
      <c r="Q14666" s="88">
        <v>3073.5</v>
      </c>
      <c r="R14666" s="85">
        <v>12</v>
      </c>
    </row>
    <row r="14667" spans="15:18" x14ac:dyDescent="0.3">
      <c r="O14667" s="85" t="s">
        <v>29330</v>
      </c>
      <c r="P14667" s="85" t="s">
        <v>29331</v>
      </c>
      <c r="Q14667" s="88">
        <v>3073.5</v>
      </c>
      <c r="R14667" s="85">
        <v>0</v>
      </c>
    </row>
    <row r="14668" spans="15:18" x14ac:dyDescent="0.3">
      <c r="O14668" s="85" t="s">
        <v>29332</v>
      </c>
      <c r="P14668" s="85" t="s">
        <v>29333</v>
      </c>
      <c r="Q14668" s="88">
        <v>3073.5</v>
      </c>
      <c r="R14668" s="85">
        <v>0</v>
      </c>
    </row>
    <row r="14669" spans="15:18" x14ac:dyDescent="0.3">
      <c r="O14669" s="85" t="s">
        <v>29334</v>
      </c>
      <c r="P14669" s="85" t="s">
        <v>29335</v>
      </c>
      <c r="Q14669" s="88">
        <v>3073.5</v>
      </c>
      <c r="R14669" s="85">
        <v>50</v>
      </c>
    </row>
    <row r="14670" spans="15:18" x14ac:dyDescent="0.3">
      <c r="O14670" s="85" t="s">
        <v>29336</v>
      </c>
      <c r="P14670" s="85" t="s">
        <v>29337</v>
      </c>
      <c r="Q14670" s="88">
        <v>3073.5</v>
      </c>
      <c r="R14670" s="85">
        <v>44</v>
      </c>
    </row>
    <row r="14671" spans="15:18" x14ac:dyDescent="0.3">
      <c r="O14671" s="85" t="s">
        <v>29338</v>
      </c>
      <c r="P14671" s="85" t="s">
        <v>29339</v>
      </c>
      <c r="Q14671" s="88">
        <v>3073.5</v>
      </c>
      <c r="R14671" s="85">
        <v>3</v>
      </c>
    </row>
    <row r="14672" spans="15:18" x14ac:dyDescent="0.3">
      <c r="O14672" s="85" t="s">
        <v>29340</v>
      </c>
      <c r="P14672" s="85" t="s">
        <v>29341</v>
      </c>
      <c r="Q14672" s="88">
        <v>3073.5</v>
      </c>
      <c r="R14672" s="85">
        <v>0</v>
      </c>
    </row>
    <row r="14673" spans="15:18" x14ac:dyDescent="0.3">
      <c r="O14673" s="85" t="s">
        <v>29342</v>
      </c>
      <c r="P14673" s="85" t="s">
        <v>29343</v>
      </c>
      <c r="Q14673" s="88">
        <v>6239.33</v>
      </c>
      <c r="R14673" s="85">
        <v>0</v>
      </c>
    </row>
    <row r="14674" spans="15:18" x14ac:dyDescent="0.3">
      <c r="O14674" s="85" t="s">
        <v>29344</v>
      </c>
      <c r="P14674" s="85" t="s">
        <v>29345</v>
      </c>
      <c r="Q14674" s="88">
        <v>21391.45</v>
      </c>
      <c r="R14674" s="85">
        <v>0</v>
      </c>
    </row>
    <row r="14675" spans="15:18" x14ac:dyDescent="0.3">
      <c r="O14675" s="85" t="s">
        <v>29346</v>
      </c>
      <c r="P14675" s="85" t="s">
        <v>29347</v>
      </c>
      <c r="Q14675" s="88">
        <v>41955.9</v>
      </c>
      <c r="R14675" s="85">
        <v>4</v>
      </c>
    </row>
    <row r="14676" spans="15:18" x14ac:dyDescent="0.3">
      <c r="O14676" s="85" t="s">
        <v>29348</v>
      </c>
      <c r="P14676" s="85" t="s">
        <v>29349</v>
      </c>
      <c r="Q14676" s="88">
        <v>103846.05</v>
      </c>
      <c r="R14676" s="85">
        <v>4</v>
      </c>
    </row>
    <row r="14677" spans="15:18" x14ac:dyDescent="0.3">
      <c r="O14677" s="85" t="s">
        <v>29350</v>
      </c>
      <c r="P14677" s="85" t="s">
        <v>29351</v>
      </c>
      <c r="Q14677" s="88">
        <v>35164.5</v>
      </c>
      <c r="R14677" s="85">
        <v>0</v>
      </c>
    </row>
    <row r="14678" spans="15:18" x14ac:dyDescent="0.3">
      <c r="O14678" s="85" t="s">
        <v>29352</v>
      </c>
      <c r="P14678" s="85" t="s">
        <v>29353</v>
      </c>
      <c r="Q14678" s="88">
        <v>154088.54999999999</v>
      </c>
      <c r="R14678" s="85">
        <v>1</v>
      </c>
    </row>
    <row r="14679" spans="15:18" x14ac:dyDescent="0.3">
      <c r="O14679" s="85" t="s">
        <v>29354</v>
      </c>
      <c r="P14679" s="85" t="s">
        <v>29355</v>
      </c>
      <c r="Q14679" s="88">
        <v>47202.45</v>
      </c>
      <c r="R14679" s="85">
        <v>12</v>
      </c>
    </row>
    <row r="14680" spans="15:18" x14ac:dyDescent="0.3">
      <c r="O14680" s="85" t="s">
        <v>29356</v>
      </c>
      <c r="P14680" s="85" t="s">
        <v>35334</v>
      </c>
      <c r="Q14680" s="88">
        <v>22027.200000000001</v>
      </c>
      <c r="R14680" s="85">
        <v>65</v>
      </c>
    </row>
    <row r="14681" spans="15:18" x14ac:dyDescent="0.3">
      <c r="O14681" s="85" t="s">
        <v>29357</v>
      </c>
      <c r="P14681" s="85" t="s">
        <v>29358</v>
      </c>
      <c r="Q14681" s="88">
        <v>7867.8</v>
      </c>
      <c r="R14681" s="85">
        <v>-1</v>
      </c>
    </row>
    <row r="14682" spans="15:18" x14ac:dyDescent="0.3">
      <c r="O14682" s="85" t="s">
        <v>29359</v>
      </c>
      <c r="P14682" s="85" t="s">
        <v>29360</v>
      </c>
      <c r="Q14682" s="88">
        <v>24125.1</v>
      </c>
      <c r="R14682" s="85">
        <v>2</v>
      </c>
    </row>
    <row r="14683" spans="15:18" x14ac:dyDescent="0.3">
      <c r="O14683" s="85" t="s">
        <v>29361</v>
      </c>
      <c r="P14683" s="85" t="s">
        <v>29362</v>
      </c>
      <c r="Q14683" s="88">
        <v>194239.05</v>
      </c>
      <c r="R14683" s="85">
        <v>0</v>
      </c>
    </row>
    <row r="14684" spans="15:18" x14ac:dyDescent="0.3">
      <c r="O14684" s="85" t="s">
        <v>29363</v>
      </c>
      <c r="P14684" s="85" t="s">
        <v>29364</v>
      </c>
      <c r="Q14684" s="88">
        <v>73425.75</v>
      </c>
      <c r="R14684" s="85">
        <v>3</v>
      </c>
    </row>
    <row r="14685" spans="15:18" x14ac:dyDescent="0.3">
      <c r="O14685" s="85" t="s">
        <v>29365</v>
      </c>
      <c r="P14685" s="85" t="s">
        <v>29366</v>
      </c>
      <c r="Q14685" s="88">
        <v>47726.25</v>
      </c>
      <c r="R14685" s="85">
        <v>4</v>
      </c>
    </row>
    <row r="14686" spans="15:18" x14ac:dyDescent="0.3">
      <c r="O14686" s="85" t="s">
        <v>29367</v>
      </c>
      <c r="P14686" s="85" t="s">
        <v>29368</v>
      </c>
      <c r="Q14686" s="88">
        <v>3687</v>
      </c>
      <c r="R14686" s="85">
        <v>-508</v>
      </c>
    </row>
    <row r="14687" spans="15:18" x14ac:dyDescent="0.3">
      <c r="O14687" s="85" t="s">
        <v>29369</v>
      </c>
      <c r="P14687" s="85" t="s">
        <v>29370</v>
      </c>
      <c r="Q14687" s="88">
        <v>2.4500000000000002</v>
      </c>
      <c r="R14687" s="85">
        <v>87</v>
      </c>
    </row>
    <row r="14688" spans="15:18" x14ac:dyDescent="0.3">
      <c r="O14688" s="85" t="s">
        <v>29371</v>
      </c>
      <c r="P14688" s="85" t="s">
        <v>29372</v>
      </c>
      <c r="Q14688" s="88">
        <v>96699.75</v>
      </c>
      <c r="R14688" s="85">
        <v>0</v>
      </c>
    </row>
    <row r="14689" spans="15:18" x14ac:dyDescent="0.3">
      <c r="O14689" s="85" t="s">
        <v>29373</v>
      </c>
      <c r="P14689" s="85" t="s">
        <v>29374</v>
      </c>
      <c r="Q14689" s="88">
        <v>65218.5</v>
      </c>
      <c r="R14689" s="85">
        <v>0</v>
      </c>
    </row>
    <row r="14690" spans="15:18" x14ac:dyDescent="0.3">
      <c r="O14690" s="85" t="s">
        <v>29375</v>
      </c>
      <c r="P14690" s="85" t="s">
        <v>29376</v>
      </c>
      <c r="Q14690" s="88">
        <v>2097.4499999999998</v>
      </c>
      <c r="R14690" s="85">
        <v>0</v>
      </c>
    </row>
    <row r="14691" spans="15:18" x14ac:dyDescent="0.3">
      <c r="O14691" s="85" t="s">
        <v>29377</v>
      </c>
      <c r="P14691" s="85" t="s">
        <v>29378</v>
      </c>
      <c r="Q14691" s="88">
        <v>1899</v>
      </c>
      <c r="R14691" s="85">
        <v>0</v>
      </c>
    </row>
    <row r="14692" spans="15:18" x14ac:dyDescent="0.3">
      <c r="O14692" s="85" t="s">
        <v>29379</v>
      </c>
      <c r="P14692" s="85" t="s">
        <v>29380</v>
      </c>
      <c r="Q14692" s="88">
        <v>2097.4499999999998</v>
      </c>
      <c r="R14692" s="85">
        <v>0</v>
      </c>
    </row>
    <row r="14693" spans="15:18" x14ac:dyDescent="0.3">
      <c r="O14693" s="85" t="s">
        <v>29381</v>
      </c>
      <c r="P14693" s="85" t="s">
        <v>29382</v>
      </c>
      <c r="Q14693" s="88">
        <v>2097.4499999999998</v>
      </c>
      <c r="R14693" s="85">
        <v>-3</v>
      </c>
    </row>
    <row r="14694" spans="15:18" x14ac:dyDescent="0.3">
      <c r="O14694" s="85" t="s">
        <v>29383</v>
      </c>
      <c r="P14694" s="85" t="s">
        <v>29384</v>
      </c>
      <c r="Q14694" s="88">
        <v>1682.85</v>
      </c>
      <c r="R14694" s="85">
        <v>-1</v>
      </c>
    </row>
    <row r="14695" spans="15:18" x14ac:dyDescent="0.3">
      <c r="O14695" s="85" t="s">
        <v>29385</v>
      </c>
      <c r="P14695" s="85" t="s">
        <v>29386</v>
      </c>
      <c r="Q14695" s="88">
        <v>23900.799999999999</v>
      </c>
      <c r="R14695" s="85">
        <v>-1</v>
      </c>
    </row>
    <row r="14696" spans="15:18" x14ac:dyDescent="0.3">
      <c r="O14696" s="85" t="s">
        <v>29387</v>
      </c>
      <c r="P14696" s="85" t="s">
        <v>29388</v>
      </c>
      <c r="Q14696" s="88">
        <v>22500</v>
      </c>
      <c r="R14696" s="85">
        <v>0</v>
      </c>
    </row>
    <row r="14697" spans="15:18" x14ac:dyDescent="0.3">
      <c r="O14697" s="85" t="s">
        <v>29389</v>
      </c>
      <c r="P14697" s="85" t="s">
        <v>29390</v>
      </c>
      <c r="Q14697" s="88">
        <v>3409.2</v>
      </c>
      <c r="R14697" s="85">
        <v>0</v>
      </c>
    </row>
    <row r="14698" spans="15:18" x14ac:dyDescent="0.3">
      <c r="O14698" s="85" t="s">
        <v>2563</v>
      </c>
      <c r="P14698" s="85" t="s">
        <v>2564</v>
      </c>
      <c r="Q14698" s="88">
        <v>3688.95</v>
      </c>
      <c r="R14698" s="85">
        <v>236</v>
      </c>
    </row>
    <row r="14699" spans="15:18" x14ac:dyDescent="0.3">
      <c r="O14699" s="85" t="s">
        <v>2561</v>
      </c>
      <c r="P14699" s="85" t="s">
        <v>2562</v>
      </c>
      <c r="Q14699" s="88">
        <v>3409.2</v>
      </c>
      <c r="R14699" s="85">
        <v>565</v>
      </c>
    </row>
    <row r="14700" spans="15:18" x14ac:dyDescent="0.3">
      <c r="O14700" s="85" t="s">
        <v>2567</v>
      </c>
      <c r="P14700" s="85" t="s">
        <v>2568</v>
      </c>
      <c r="Q14700" s="88">
        <v>3409.2</v>
      </c>
      <c r="R14700" s="85">
        <v>133</v>
      </c>
    </row>
    <row r="14701" spans="15:18" x14ac:dyDescent="0.3">
      <c r="O14701" s="85" t="s">
        <v>29391</v>
      </c>
      <c r="P14701" s="85" t="s">
        <v>29392</v>
      </c>
      <c r="Q14701" s="88">
        <v>3670.35</v>
      </c>
      <c r="R14701" s="85">
        <v>13</v>
      </c>
    </row>
    <row r="14702" spans="15:18" x14ac:dyDescent="0.3">
      <c r="O14702" s="85" t="s">
        <v>29393</v>
      </c>
      <c r="P14702" s="85" t="s">
        <v>29394</v>
      </c>
      <c r="Q14702" s="88">
        <v>3688.95</v>
      </c>
      <c r="R14702" s="85">
        <v>0</v>
      </c>
    </row>
    <row r="14703" spans="15:18" x14ac:dyDescent="0.3">
      <c r="O14703" s="85" t="s">
        <v>2553</v>
      </c>
      <c r="P14703" s="85" t="s">
        <v>2554</v>
      </c>
      <c r="Q14703" s="88">
        <v>3409.2</v>
      </c>
      <c r="R14703" s="85">
        <v>88</v>
      </c>
    </row>
    <row r="14704" spans="15:18" x14ac:dyDescent="0.3">
      <c r="O14704" s="85" t="s">
        <v>2555</v>
      </c>
      <c r="P14704" s="85" t="s">
        <v>2556</v>
      </c>
      <c r="Q14704" s="88">
        <v>3409.2</v>
      </c>
      <c r="R14704" s="85">
        <v>277</v>
      </c>
    </row>
    <row r="14705" spans="15:18" x14ac:dyDescent="0.3">
      <c r="O14705" s="85" t="s">
        <v>2557</v>
      </c>
      <c r="P14705" s="85" t="s">
        <v>2558</v>
      </c>
      <c r="Q14705" s="88">
        <v>3409.2</v>
      </c>
      <c r="R14705" s="85">
        <v>211</v>
      </c>
    </row>
    <row r="14706" spans="15:18" x14ac:dyDescent="0.3">
      <c r="O14706" s="85" t="s">
        <v>2559</v>
      </c>
      <c r="P14706" s="85" t="s">
        <v>2560</v>
      </c>
      <c r="Q14706" s="88">
        <v>3409.2</v>
      </c>
      <c r="R14706" s="85">
        <v>114</v>
      </c>
    </row>
    <row r="14707" spans="15:18" x14ac:dyDescent="0.3">
      <c r="O14707" s="85" t="s">
        <v>2545</v>
      </c>
      <c r="P14707" s="85" t="s">
        <v>2546</v>
      </c>
      <c r="Q14707" s="88">
        <v>3409.2</v>
      </c>
      <c r="R14707" s="85">
        <v>13</v>
      </c>
    </row>
    <row r="14708" spans="15:18" x14ac:dyDescent="0.3">
      <c r="O14708" s="85" t="s">
        <v>2547</v>
      </c>
      <c r="P14708" s="85" t="s">
        <v>2548</v>
      </c>
      <c r="Q14708" s="88">
        <v>3409.2</v>
      </c>
      <c r="R14708" s="85">
        <v>12</v>
      </c>
    </row>
    <row r="14709" spans="15:18" x14ac:dyDescent="0.3">
      <c r="O14709" s="85" t="s">
        <v>2549</v>
      </c>
      <c r="P14709" s="85" t="s">
        <v>2550</v>
      </c>
      <c r="Q14709" s="88">
        <v>3409.2</v>
      </c>
      <c r="R14709" s="85">
        <v>205</v>
      </c>
    </row>
    <row r="14710" spans="15:18" x14ac:dyDescent="0.3">
      <c r="O14710" s="85" t="s">
        <v>2551</v>
      </c>
      <c r="P14710" s="85" t="s">
        <v>2552</v>
      </c>
      <c r="Q14710" s="88">
        <v>3409.2</v>
      </c>
      <c r="R14710" s="85">
        <v>287</v>
      </c>
    </row>
    <row r="14711" spans="15:18" x14ac:dyDescent="0.3">
      <c r="O14711" s="85" t="s">
        <v>29395</v>
      </c>
      <c r="P14711" s="85" t="s">
        <v>29396</v>
      </c>
      <c r="Q14711" s="88">
        <v>40595.25</v>
      </c>
      <c r="R14711" s="85">
        <v>17</v>
      </c>
    </row>
    <row r="14712" spans="15:18" x14ac:dyDescent="0.3">
      <c r="O14712" s="85" t="s">
        <v>29397</v>
      </c>
      <c r="P14712" s="85" t="s">
        <v>29398</v>
      </c>
      <c r="Q14712" s="88">
        <v>18352.349999999999</v>
      </c>
      <c r="R14712" s="85">
        <v>0</v>
      </c>
    </row>
    <row r="14713" spans="15:18" x14ac:dyDescent="0.3">
      <c r="O14713" s="85" t="s">
        <v>29399</v>
      </c>
      <c r="P14713" s="85" t="s">
        <v>29400</v>
      </c>
      <c r="Q14713" s="88">
        <v>20798.64</v>
      </c>
      <c r="R14713" s="85">
        <v>4</v>
      </c>
    </row>
    <row r="14714" spans="15:18" x14ac:dyDescent="0.3">
      <c r="O14714" s="85" t="s">
        <v>29401</v>
      </c>
      <c r="P14714" s="85" t="s">
        <v>29402</v>
      </c>
      <c r="Q14714" s="88">
        <v>83390.55</v>
      </c>
      <c r="R14714" s="85">
        <v>2</v>
      </c>
    </row>
    <row r="14715" spans="15:18" x14ac:dyDescent="0.3">
      <c r="O14715" s="85" t="s">
        <v>29403</v>
      </c>
      <c r="P14715" s="85" t="s">
        <v>29404</v>
      </c>
      <c r="Q14715" s="88">
        <v>47727.45</v>
      </c>
      <c r="R14715" s="85">
        <v>3</v>
      </c>
    </row>
    <row r="14716" spans="15:18" x14ac:dyDescent="0.3">
      <c r="O14716" s="85" t="s">
        <v>29405</v>
      </c>
      <c r="P14716" s="85" t="s">
        <v>29406</v>
      </c>
      <c r="Q14716" s="88">
        <v>79726.05</v>
      </c>
      <c r="R14716" s="85">
        <v>0</v>
      </c>
    </row>
    <row r="14717" spans="15:18" x14ac:dyDescent="0.3">
      <c r="O14717" s="85" t="s">
        <v>2487</v>
      </c>
      <c r="P14717" s="85" t="s">
        <v>2488</v>
      </c>
      <c r="Q14717" s="88">
        <v>2151.75</v>
      </c>
      <c r="R14717" s="85">
        <v>718</v>
      </c>
    </row>
    <row r="14718" spans="15:18" x14ac:dyDescent="0.3">
      <c r="O14718" s="85" t="s">
        <v>2489</v>
      </c>
      <c r="P14718" s="85" t="s">
        <v>2490</v>
      </c>
      <c r="Q14718" s="88">
        <v>2151.75</v>
      </c>
      <c r="R14718" s="85">
        <v>132</v>
      </c>
    </row>
    <row r="14719" spans="15:18" x14ac:dyDescent="0.3">
      <c r="O14719" s="85" t="s">
        <v>2491</v>
      </c>
      <c r="P14719" s="85" t="s">
        <v>2492</v>
      </c>
      <c r="Q14719" s="88">
        <v>2151.75</v>
      </c>
      <c r="R14719" s="85">
        <v>192</v>
      </c>
    </row>
    <row r="14720" spans="15:18" x14ac:dyDescent="0.3">
      <c r="O14720" s="85" t="s">
        <v>2493</v>
      </c>
      <c r="P14720" s="85" t="s">
        <v>2494</v>
      </c>
      <c r="Q14720" s="88">
        <v>2151.75</v>
      </c>
      <c r="R14720" s="85">
        <v>189</v>
      </c>
    </row>
    <row r="14721" spans="15:18" x14ac:dyDescent="0.3">
      <c r="O14721" s="85" t="s">
        <v>2495</v>
      </c>
      <c r="P14721" s="85" t="s">
        <v>2496</v>
      </c>
      <c r="Q14721" s="88">
        <v>2151.75</v>
      </c>
      <c r="R14721" s="85">
        <v>166</v>
      </c>
    </row>
    <row r="14722" spans="15:18" x14ac:dyDescent="0.3">
      <c r="O14722" s="85" t="s">
        <v>29407</v>
      </c>
      <c r="P14722" s="85" t="s">
        <v>29408</v>
      </c>
      <c r="Q14722" s="88">
        <v>2151.75</v>
      </c>
      <c r="R14722" s="85">
        <v>-18</v>
      </c>
    </row>
    <row r="14723" spans="15:18" x14ac:dyDescent="0.3">
      <c r="O14723" s="85" t="s">
        <v>2505</v>
      </c>
      <c r="P14723" s="85" t="s">
        <v>2506</v>
      </c>
      <c r="Q14723" s="88">
        <v>2151.75</v>
      </c>
      <c r="R14723" s="85">
        <v>56</v>
      </c>
    </row>
    <row r="14724" spans="15:18" x14ac:dyDescent="0.3">
      <c r="O14724" s="85" t="s">
        <v>2507</v>
      </c>
      <c r="P14724" s="85" t="s">
        <v>2508</v>
      </c>
      <c r="Q14724" s="88">
        <v>2151.75</v>
      </c>
      <c r="R14724" s="85">
        <v>41</v>
      </c>
    </row>
    <row r="14725" spans="15:18" x14ac:dyDescent="0.3">
      <c r="O14725" s="85" t="s">
        <v>2509</v>
      </c>
      <c r="P14725" s="85" t="s">
        <v>2510</v>
      </c>
      <c r="Q14725" s="88">
        <v>2151.75</v>
      </c>
      <c r="R14725" s="85">
        <v>257</v>
      </c>
    </row>
    <row r="14726" spans="15:18" x14ac:dyDescent="0.3">
      <c r="O14726" s="85" t="s">
        <v>2511</v>
      </c>
      <c r="P14726" s="85" t="s">
        <v>2512</v>
      </c>
      <c r="Q14726" s="88">
        <v>2151.75</v>
      </c>
      <c r="R14726" s="85">
        <v>209</v>
      </c>
    </row>
    <row r="14727" spans="15:18" x14ac:dyDescent="0.3">
      <c r="O14727" s="85" t="s">
        <v>2513</v>
      </c>
      <c r="P14727" s="85" t="s">
        <v>2514</v>
      </c>
      <c r="Q14727" s="88">
        <v>2151.75</v>
      </c>
      <c r="R14727" s="85">
        <v>807</v>
      </c>
    </row>
    <row r="14728" spans="15:18" x14ac:dyDescent="0.3">
      <c r="O14728" s="85" t="s">
        <v>2517</v>
      </c>
      <c r="P14728" s="85" t="s">
        <v>2518</v>
      </c>
      <c r="Q14728" s="88">
        <v>2151.75</v>
      </c>
      <c r="R14728" s="85">
        <v>400</v>
      </c>
    </row>
    <row r="14729" spans="15:18" x14ac:dyDescent="0.3">
      <c r="O14729" s="85" t="s">
        <v>2519</v>
      </c>
      <c r="P14729" s="85" t="s">
        <v>2520</v>
      </c>
      <c r="Q14729" s="88">
        <v>2151.75</v>
      </c>
      <c r="R14729" s="85">
        <v>-36</v>
      </c>
    </row>
    <row r="14730" spans="15:18" x14ac:dyDescent="0.3">
      <c r="O14730" s="85" t="s">
        <v>2523</v>
      </c>
      <c r="P14730" s="85" t="s">
        <v>2524</v>
      </c>
      <c r="Q14730" s="88">
        <v>2151.75</v>
      </c>
      <c r="R14730" s="85">
        <v>44</v>
      </c>
    </row>
    <row r="14731" spans="15:18" x14ac:dyDescent="0.3">
      <c r="O14731" s="85" t="s">
        <v>2527</v>
      </c>
      <c r="P14731" s="85" t="s">
        <v>2528</v>
      </c>
      <c r="Q14731" s="88">
        <v>2151.75</v>
      </c>
      <c r="R14731" s="85">
        <v>386</v>
      </c>
    </row>
    <row r="14732" spans="15:18" x14ac:dyDescent="0.3">
      <c r="O14732" s="85" t="s">
        <v>2529</v>
      </c>
      <c r="P14732" s="85" t="s">
        <v>2530</v>
      </c>
      <c r="Q14732" s="88">
        <v>2151.75</v>
      </c>
      <c r="R14732" s="85">
        <v>360</v>
      </c>
    </row>
    <row r="14733" spans="15:18" x14ac:dyDescent="0.3">
      <c r="O14733" s="85" t="s">
        <v>2531</v>
      </c>
      <c r="P14733" s="85" t="s">
        <v>2532</v>
      </c>
      <c r="Q14733" s="88">
        <v>2151.75</v>
      </c>
      <c r="R14733" s="85">
        <v>509</v>
      </c>
    </row>
    <row r="14734" spans="15:18" x14ac:dyDescent="0.3">
      <c r="O14734" s="85" t="s">
        <v>2533</v>
      </c>
      <c r="P14734" s="85" t="s">
        <v>2534</v>
      </c>
      <c r="Q14734" s="88">
        <v>2151.75</v>
      </c>
      <c r="R14734" s="85">
        <v>375</v>
      </c>
    </row>
    <row r="14735" spans="15:18" x14ac:dyDescent="0.3">
      <c r="O14735" s="85" t="s">
        <v>2535</v>
      </c>
      <c r="P14735" s="85" t="s">
        <v>2536</v>
      </c>
      <c r="Q14735" s="88">
        <v>2151.75</v>
      </c>
      <c r="R14735" s="85">
        <v>428</v>
      </c>
    </row>
    <row r="14736" spans="15:18" x14ac:dyDescent="0.3">
      <c r="O14736" s="85" t="s">
        <v>29409</v>
      </c>
      <c r="P14736" s="85" t="s">
        <v>29410</v>
      </c>
      <c r="Q14736" s="88">
        <v>2151.75</v>
      </c>
      <c r="R14736" s="85">
        <v>3</v>
      </c>
    </row>
    <row r="14737" spans="15:18" x14ac:dyDescent="0.3">
      <c r="O14737" s="85" t="s">
        <v>2537</v>
      </c>
      <c r="P14737" s="85" t="s">
        <v>2538</v>
      </c>
      <c r="Q14737" s="88">
        <v>2151.75</v>
      </c>
      <c r="R14737" s="85">
        <v>222</v>
      </c>
    </row>
    <row r="14738" spans="15:18" x14ac:dyDescent="0.3">
      <c r="O14738" s="85" t="s">
        <v>2539</v>
      </c>
      <c r="P14738" s="85" t="s">
        <v>2540</v>
      </c>
      <c r="Q14738" s="88">
        <v>2151.75</v>
      </c>
      <c r="R14738" s="85">
        <v>16</v>
      </c>
    </row>
    <row r="14739" spans="15:18" x14ac:dyDescent="0.3">
      <c r="O14739" s="85" t="s">
        <v>2541</v>
      </c>
      <c r="P14739" s="85" t="s">
        <v>2542</v>
      </c>
      <c r="Q14739" s="88">
        <v>2151.75</v>
      </c>
      <c r="R14739" s="85">
        <v>49</v>
      </c>
    </row>
    <row r="14740" spans="15:18" x14ac:dyDescent="0.3">
      <c r="O14740" s="85" t="s">
        <v>29411</v>
      </c>
      <c r="P14740" s="85" t="s">
        <v>29412</v>
      </c>
      <c r="Q14740" s="88">
        <v>2151.75</v>
      </c>
      <c r="R14740" s="85">
        <v>-29</v>
      </c>
    </row>
    <row r="14741" spans="15:18" x14ac:dyDescent="0.3">
      <c r="O14741" s="85" t="s">
        <v>2543</v>
      </c>
      <c r="P14741" s="85" t="s">
        <v>2544</v>
      </c>
      <c r="Q14741" s="88">
        <v>2151.75</v>
      </c>
      <c r="R14741" s="85">
        <v>11</v>
      </c>
    </row>
    <row r="14742" spans="15:18" x14ac:dyDescent="0.3">
      <c r="O14742" s="85" t="s">
        <v>29413</v>
      </c>
      <c r="P14742" s="85" t="s">
        <v>29414</v>
      </c>
      <c r="Q14742" s="88">
        <v>2151.75</v>
      </c>
      <c r="R14742" s="85">
        <v>6</v>
      </c>
    </row>
    <row r="14743" spans="15:18" x14ac:dyDescent="0.3">
      <c r="O14743" s="85" t="s">
        <v>29415</v>
      </c>
      <c r="P14743" s="85" t="s">
        <v>29416</v>
      </c>
      <c r="Q14743" s="88">
        <v>19726.71</v>
      </c>
      <c r="R14743" s="85">
        <v>9</v>
      </c>
    </row>
    <row r="14744" spans="15:18" x14ac:dyDescent="0.3">
      <c r="O14744" s="85" t="s">
        <v>29417</v>
      </c>
      <c r="P14744" s="85" t="s">
        <v>29418</v>
      </c>
      <c r="Q14744" s="88">
        <v>4184.4799999999996</v>
      </c>
      <c r="R14744" s="85">
        <v>116</v>
      </c>
    </row>
    <row r="14745" spans="15:18" x14ac:dyDescent="0.3">
      <c r="O14745" s="85" t="s">
        <v>29419</v>
      </c>
      <c r="P14745" s="85" t="s">
        <v>29420</v>
      </c>
      <c r="Q14745" s="88">
        <v>4158.37</v>
      </c>
      <c r="R14745" s="85">
        <v>1</v>
      </c>
    </row>
    <row r="14746" spans="15:18" x14ac:dyDescent="0.3">
      <c r="O14746" s="85" t="s">
        <v>29421</v>
      </c>
      <c r="P14746" s="85" t="s">
        <v>29422</v>
      </c>
      <c r="Q14746" s="88">
        <v>5763.93</v>
      </c>
      <c r="R14746" s="85">
        <v>15</v>
      </c>
    </row>
    <row r="14747" spans="15:18" x14ac:dyDescent="0.3">
      <c r="O14747" s="85" t="s">
        <v>29423</v>
      </c>
      <c r="P14747" s="85" t="s">
        <v>29424</v>
      </c>
      <c r="Q14747" s="88">
        <v>23767.66</v>
      </c>
      <c r="R14747" s="85">
        <v>55</v>
      </c>
    </row>
    <row r="14748" spans="15:18" x14ac:dyDescent="0.3">
      <c r="O14748" s="85" t="s">
        <v>29425</v>
      </c>
      <c r="P14748" s="85" t="s">
        <v>29426</v>
      </c>
      <c r="Q14748" s="88">
        <v>17399.68</v>
      </c>
      <c r="R14748" s="85">
        <v>-4</v>
      </c>
    </row>
    <row r="14749" spans="15:18" x14ac:dyDescent="0.3">
      <c r="O14749" s="85" t="s">
        <v>29427</v>
      </c>
      <c r="P14749" s="85" t="s">
        <v>29372</v>
      </c>
      <c r="Q14749" s="88">
        <v>131640.45000000001</v>
      </c>
      <c r="R14749" s="85">
        <v>0</v>
      </c>
    </row>
    <row r="14750" spans="15:18" x14ac:dyDescent="0.3">
      <c r="O14750" s="85" t="s">
        <v>29428</v>
      </c>
      <c r="P14750" s="85" t="s">
        <v>29429</v>
      </c>
      <c r="Q14750" s="88">
        <v>20797.86</v>
      </c>
      <c r="R14750" s="85">
        <v>0</v>
      </c>
    </row>
    <row r="14751" spans="15:18" x14ac:dyDescent="0.3">
      <c r="O14751" s="85" t="s">
        <v>29430</v>
      </c>
      <c r="P14751" s="85" t="s">
        <v>29431</v>
      </c>
      <c r="Q14751" s="88">
        <v>20797.86</v>
      </c>
      <c r="R14751" s="85">
        <v>0</v>
      </c>
    </row>
    <row r="14752" spans="15:18" x14ac:dyDescent="0.3">
      <c r="O14752" s="85" t="s">
        <v>2569</v>
      </c>
      <c r="P14752" s="85" t="s">
        <v>2570</v>
      </c>
      <c r="Q14752" s="88">
        <v>2004</v>
      </c>
      <c r="R14752" s="85">
        <v>26</v>
      </c>
    </row>
    <row r="14753" spans="15:18" x14ac:dyDescent="0.3">
      <c r="O14753" s="85" t="s">
        <v>2573</v>
      </c>
      <c r="P14753" s="85" t="s">
        <v>2574</v>
      </c>
      <c r="Q14753" s="88">
        <v>2004</v>
      </c>
      <c r="R14753" s="85">
        <v>202</v>
      </c>
    </row>
    <row r="14754" spans="15:18" x14ac:dyDescent="0.3">
      <c r="O14754" s="85" t="s">
        <v>2577</v>
      </c>
      <c r="P14754" s="85" t="s">
        <v>2578</v>
      </c>
      <c r="Q14754" s="88">
        <v>2004</v>
      </c>
      <c r="R14754" s="85">
        <v>186</v>
      </c>
    </row>
    <row r="14755" spans="15:18" x14ac:dyDescent="0.3">
      <c r="O14755" s="85" t="s">
        <v>2579</v>
      </c>
      <c r="P14755" s="85" t="s">
        <v>2580</v>
      </c>
      <c r="Q14755" s="88">
        <v>2004</v>
      </c>
      <c r="R14755" s="85">
        <v>141</v>
      </c>
    </row>
    <row r="14756" spans="15:18" x14ac:dyDescent="0.3">
      <c r="O14756" s="85" t="s">
        <v>2583</v>
      </c>
      <c r="P14756" s="85" t="s">
        <v>2584</v>
      </c>
      <c r="Q14756" s="88">
        <v>2004</v>
      </c>
      <c r="R14756" s="85">
        <v>155</v>
      </c>
    </row>
    <row r="14757" spans="15:18" x14ac:dyDescent="0.3">
      <c r="O14757" s="85" t="s">
        <v>2585</v>
      </c>
      <c r="P14757" s="85" t="s">
        <v>2586</v>
      </c>
      <c r="Q14757" s="88">
        <v>2004</v>
      </c>
      <c r="R14757" s="85">
        <v>164</v>
      </c>
    </row>
    <row r="14758" spans="15:18" x14ac:dyDescent="0.3">
      <c r="O14758" s="85" t="s">
        <v>2587</v>
      </c>
      <c r="P14758" s="85" t="s">
        <v>2588</v>
      </c>
      <c r="Q14758" s="88">
        <v>2004</v>
      </c>
      <c r="R14758" s="85">
        <v>152</v>
      </c>
    </row>
    <row r="14759" spans="15:18" x14ac:dyDescent="0.3">
      <c r="O14759" s="85" t="s">
        <v>2589</v>
      </c>
      <c r="P14759" s="85" t="s">
        <v>2590</v>
      </c>
      <c r="Q14759" s="88">
        <v>2004</v>
      </c>
      <c r="R14759" s="85">
        <v>142</v>
      </c>
    </row>
    <row r="14760" spans="15:18" x14ac:dyDescent="0.3">
      <c r="O14760" s="85" t="s">
        <v>2593</v>
      </c>
      <c r="P14760" s="85" t="s">
        <v>2594</v>
      </c>
      <c r="Q14760" s="88">
        <v>2004</v>
      </c>
      <c r="R14760" s="85">
        <v>-4</v>
      </c>
    </row>
    <row r="14761" spans="15:18" x14ac:dyDescent="0.3">
      <c r="O14761" s="85" t="s">
        <v>2595</v>
      </c>
      <c r="P14761" s="85" t="s">
        <v>2596</v>
      </c>
      <c r="Q14761" s="88">
        <v>2004</v>
      </c>
      <c r="R14761" s="85">
        <v>14</v>
      </c>
    </row>
    <row r="14762" spans="15:18" x14ac:dyDescent="0.3">
      <c r="O14762" s="85" t="s">
        <v>2597</v>
      </c>
      <c r="P14762" s="85" t="s">
        <v>2598</v>
      </c>
      <c r="Q14762" s="88">
        <v>2004</v>
      </c>
      <c r="R14762" s="85">
        <v>-2</v>
      </c>
    </row>
    <row r="14763" spans="15:18" x14ac:dyDescent="0.3">
      <c r="O14763" s="85" t="s">
        <v>2601</v>
      </c>
      <c r="P14763" s="85" t="s">
        <v>2602</v>
      </c>
      <c r="Q14763" s="88">
        <v>2004</v>
      </c>
      <c r="R14763" s="85">
        <v>157</v>
      </c>
    </row>
    <row r="14764" spans="15:18" x14ac:dyDescent="0.3">
      <c r="O14764" s="85" t="s">
        <v>29432</v>
      </c>
      <c r="P14764" s="85" t="s">
        <v>29433</v>
      </c>
      <c r="Q14764" s="88">
        <v>921</v>
      </c>
      <c r="R14764" s="85">
        <v>45413</v>
      </c>
    </row>
    <row r="14765" spans="15:18" x14ac:dyDescent="0.3">
      <c r="O14765" s="85" t="s">
        <v>29434</v>
      </c>
      <c r="P14765" s="85" t="s">
        <v>29435</v>
      </c>
      <c r="Q14765" s="88">
        <v>1166.8499999999999</v>
      </c>
      <c r="R14765" s="85">
        <v>5692</v>
      </c>
    </row>
    <row r="14766" spans="15:18" x14ac:dyDescent="0.3">
      <c r="O14766" s="85" t="s">
        <v>29436</v>
      </c>
      <c r="P14766" s="85" t="s">
        <v>29437</v>
      </c>
      <c r="Q14766" s="88">
        <v>1105.3499999999999</v>
      </c>
      <c r="R14766" s="85">
        <v>116306</v>
      </c>
    </row>
    <row r="14767" spans="15:18" x14ac:dyDescent="0.3">
      <c r="O14767" s="85" t="s">
        <v>2605</v>
      </c>
      <c r="P14767" s="85" t="s">
        <v>2606</v>
      </c>
      <c r="Q14767" s="88">
        <v>2004</v>
      </c>
      <c r="R14767" s="85">
        <v>189</v>
      </c>
    </row>
    <row r="14768" spans="15:18" x14ac:dyDescent="0.3">
      <c r="O14768" s="85" t="s">
        <v>2609</v>
      </c>
      <c r="P14768" s="85" t="s">
        <v>2610</v>
      </c>
      <c r="Q14768" s="88">
        <v>2004</v>
      </c>
      <c r="R14768" s="85">
        <v>176</v>
      </c>
    </row>
    <row r="14769" spans="15:18" x14ac:dyDescent="0.3">
      <c r="O14769" s="85" t="s">
        <v>2611</v>
      </c>
      <c r="P14769" s="85" t="s">
        <v>2612</v>
      </c>
      <c r="Q14769" s="88">
        <v>2004</v>
      </c>
      <c r="R14769" s="85">
        <v>31</v>
      </c>
    </row>
    <row r="14770" spans="15:18" x14ac:dyDescent="0.3">
      <c r="O14770" s="85" t="s">
        <v>29438</v>
      </c>
      <c r="P14770" s="85" t="s">
        <v>29439</v>
      </c>
      <c r="Q14770" s="88">
        <v>1904.55</v>
      </c>
      <c r="R14770" s="85">
        <v>3684</v>
      </c>
    </row>
    <row r="14771" spans="15:18" x14ac:dyDescent="0.3">
      <c r="O14771" s="85" t="s">
        <v>29440</v>
      </c>
      <c r="P14771" s="85" t="s">
        <v>29441</v>
      </c>
      <c r="Q14771" s="88">
        <v>1720.2</v>
      </c>
      <c r="R14771" s="85">
        <v>18091</v>
      </c>
    </row>
    <row r="14772" spans="15:18" x14ac:dyDescent="0.3">
      <c r="O14772" s="85" t="s">
        <v>29442</v>
      </c>
      <c r="P14772" s="85" t="s">
        <v>29443</v>
      </c>
      <c r="Q14772" s="88">
        <v>772.5</v>
      </c>
      <c r="R14772" s="85">
        <v>971</v>
      </c>
    </row>
    <row r="14773" spans="15:18" x14ac:dyDescent="0.3">
      <c r="O14773" s="85" t="s">
        <v>29444</v>
      </c>
      <c r="P14773" s="85" t="s">
        <v>29445</v>
      </c>
      <c r="Q14773" s="88">
        <v>29663.38</v>
      </c>
      <c r="R14773" s="85">
        <v>0</v>
      </c>
    </row>
    <row r="14774" spans="15:18" x14ac:dyDescent="0.3">
      <c r="O14774" s="85" t="s">
        <v>29446</v>
      </c>
      <c r="P14774" s="85" t="s">
        <v>29447</v>
      </c>
      <c r="Q14774" s="88">
        <v>29700.15</v>
      </c>
      <c r="R14774" s="85">
        <v>0</v>
      </c>
    </row>
    <row r="14775" spans="15:18" x14ac:dyDescent="0.3">
      <c r="O14775" s="85" t="s">
        <v>29448</v>
      </c>
      <c r="P14775" s="85" t="s">
        <v>29449</v>
      </c>
      <c r="Q14775" s="88">
        <v>35652.269999999997</v>
      </c>
      <c r="R14775" s="85">
        <v>0</v>
      </c>
    </row>
    <row r="14776" spans="15:18" x14ac:dyDescent="0.3">
      <c r="O14776" s="85" t="s">
        <v>29450</v>
      </c>
      <c r="P14776" s="85" t="s">
        <v>29451</v>
      </c>
      <c r="Q14776" s="88">
        <v>30899.69</v>
      </c>
      <c r="R14776" s="85">
        <v>0</v>
      </c>
    </row>
    <row r="14777" spans="15:18" x14ac:dyDescent="0.3">
      <c r="O14777" s="85" t="s">
        <v>29452</v>
      </c>
      <c r="P14777" s="85" t="s">
        <v>29453</v>
      </c>
      <c r="Q14777" s="88">
        <v>43144.74</v>
      </c>
      <c r="R14777" s="85">
        <v>-3</v>
      </c>
    </row>
    <row r="14778" spans="15:18" x14ac:dyDescent="0.3">
      <c r="O14778" s="85" t="s">
        <v>29454</v>
      </c>
      <c r="P14778" s="85" t="s">
        <v>29455</v>
      </c>
      <c r="Q14778" s="88">
        <v>23767.66</v>
      </c>
      <c r="R14778" s="85">
        <v>2</v>
      </c>
    </row>
    <row r="14779" spans="15:18" x14ac:dyDescent="0.3">
      <c r="O14779" s="85" t="s">
        <v>29456</v>
      </c>
      <c r="P14779" s="85" t="s">
        <v>29457</v>
      </c>
      <c r="Q14779" s="88">
        <v>18421.04</v>
      </c>
      <c r="R14779" s="85">
        <v>0</v>
      </c>
    </row>
    <row r="14780" spans="15:18" x14ac:dyDescent="0.3">
      <c r="O14780" s="85" t="s">
        <v>29458</v>
      </c>
      <c r="P14780" s="85" t="s">
        <v>29459</v>
      </c>
      <c r="Q14780" s="88">
        <v>102203.76</v>
      </c>
      <c r="R14780" s="85">
        <v>0</v>
      </c>
    </row>
    <row r="14781" spans="15:18" x14ac:dyDescent="0.3">
      <c r="O14781" s="85" t="s">
        <v>29460</v>
      </c>
      <c r="P14781" s="85" t="s">
        <v>29461</v>
      </c>
      <c r="Q14781" s="88">
        <v>53303.58</v>
      </c>
      <c r="R14781" s="85">
        <v>-5</v>
      </c>
    </row>
    <row r="14782" spans="15:18" x14ac:dyDescent="0.3">
      <c r="O14782" s="85" t="s">
        <v>29462</v>
      </c>
      <c r="P14782" s="85" t="s">
        <v>29463</v>
      </c>
      <c r="Q14782" s="88">
        <v>29473.19</v>
      </c>
      <c r="R14782" s="85">
        <v>-1</v>
      </c>
    </row>
    <row r="14783" spans="15:18" x14ac:dyDescent="0.3">
      <c r="O14783" s="85" t="s">
        <v>29464</v>
      </c>
      <c r="P14783" s="85" t="s">
        <v>29465</v>
      </c>
      <c r="Q14783" s="88">
        <v>56088.29</v>
      </c>
      <c r="R14783" s="85">
        <v>0</v>
      </c>
    </row>
    <row r="14784" spans="15:18" x14ac:dyDescent="0.3">
      <c r="O14784" s="85" t="s">
        <v>29466</v>
      </c>
      <c r="P14784" s="85" t="s">
        <v>29467</v>
      </c>
      <c r="Q14784" s="88">
        <v>52883.96</v>
      </c>
      <c r="R14784" s="85">
        <v>0</v>
      </c>
    </row>
    <row r="14785" spans="15:18" x14ac:dyDescent="0.3">
      <c r="O14785" s="85" t="s">
        <v>29468</v>
      </c>
      <c r="P14785" s="85" t="s">
        <v>29469</v>
      </c>
      <c r="Q14785" s="88">
        <v>34643.839999999997</v>
      </c>
      <c r="R14785" s="85">
        <v>0</v>
      </c>
    </row>
    <row r="14786" spans="15:18" x14ac:dyDescent="0.3">
      <c r="O14786" s="85" t="s">
        <v>29470</v>
      </c>
      <c r="P14786" s="85" t="s">
        <v>29471</v>
      </c>
      <c r="Q14786" s="88">
        <v>86753.600000000006</v>
      </c>
      <c r="R14786" s="85">
        <v>0</v>
      </c>
    </row>
    <row r="14787" spans="15:18" x14ac:dyDescent="0.3">
      <c r="O14787" s="85" t="s">
        <v>29472</v>
      </c>
      <c r="P14787" s="85" t="s">
        <v>29473</v>
      </c>
      <c r="Q14787" s="88">
        <v>169949.54</v>
      </c>
      <c r="R14787" s="85">
        <v>0</v>
      </c>
    </row>
    <row r="14788" spans="15:18" x14ac:dyDescent="0.3">
      <c r="O14788" s="85" t="s">
        <v>29474</v>
      </c>
      <c r="P14788" s="85" t="s">
        <v>29475</v>
      </c>
      <c r="Q14788" s="88">
        <v>142618.79999999999</v>
      </c>
      <c r="R14788" s="85">
        <v>-1</v>
      </c>
    </row>
    <row r="14789" spans="15:18" x14ac:dyDescent="0.3">
      <c r="O14789" s="85" t="s">
        <v>29476</v>
      </c>
      <c r="P14789" s="85" t="s">
        <v>29477</v>
      </c>
      <c r="Q14789" s="88">
        <v>43379.27</v>
      </c>
      <c r="R14789" s="85">
        <v>2</v>
      </c>
    </row>
    <row r="14790" spans="15:18" x14ac:dyDescent="0.3">
      <c r="O14790" s="85" t="s">
        <v>29478</v>
      </c>
      <c r="P14790" s="85" t="s">
        <v>29479</v>
      </c>
      <c r="Q14790" s="88">
        <v>17825.59</v>
      </c>
      <c r="R14790" s="85">
        <v>0</v>
      </c>
    </row>
    <row r="14791" spans="15:18" x14ac:dyDescent="0.3">
      <c r="O14791" s="85" t="s">
        <v>29480</v>
      </c>
      <c r="P14791" s="85" t="s">
        <v>35335</v>
      </c>
      <c r="Q14791" s="88">
        <v>17650.05</v>
      </c>
      <c r="R14791" s="85">
        <v>11</v>
      </c>
    </row>
    <row r="14792" spans="15:18" x14ac:dyDescent="0.3">
      <c r="O14792" s="85" t="s">
        <v>29481</v>
      </c>
      <c r="P14792" s="85" t="s">
        <v>29482</v>
      </c>
      <c r="Q14792" s="88">
        <v>4200.1499999999996</v>
      </c>
      <c r="R14792" s="85">
        <v>47</v>
      </c>
    </row>
    <row r="14793" spans="15:18" x14ac:dyDescent="0.3">
      <c r="O14793" s="85" t="s">
        <v>29483</v>
      </c>
      <c r="P14793" s="85" t="s">
        <v>29484</v>
      </c>
      <c r="Q14793" s="88">
        <v>15999.6</v>
      </c>
      <c r="R14793" s="85">
        <v>1</v>
      </c>
    </row>
    <row r="14794" spans="15:18" x14ac:dyDescent="0.3">
      <c r="O14794" s="85" t="s">
        <v>29485</v>
      </c>
      <c r="P14794" s="85" t="s">
        <v>29486</v>
      </c>
      <c r="Q14794" s="88">
        <v>15999.6</v>
      </c>
      <c r="R14794" s="85">
        <v>-8</v>
      </c>
    </row>
    <row r="14795" spans="15:18" x14ac:dyDescent="0.3">
      <c r="O14795" s="85" t="s">
        <v>29487</v>
      </c>
      <c r="P14795" s="85" t="s">
        <v>29488</v>
      </c>
      <c r="Q14795" s="88">
        <v>26000.04</v>
      </c>
      <c r="R14795" s="85">
        <v>46</v>
      </c>
    </row>
    <row r="14796" spans="15:18" x14ac:dyDescent="0.3">
      <c r="O14796" s="85" t="s">
        <v>29489</v>
      </c>
      <c r="P14796" s="85" t="s">
        <v>29490</v>
      </c>
      <c r="Q14796" s="88">
        <v>29117.88</v>
      </c>
      <c r="R14796" s="85">
        <v>1</v>
      </c>
    </row>
    <row r="14797" spans="15:18" x14ac:dyDescent="0.3">
      <c r="O14797" s="85" t="s">
        <v>2571</v>
      </c>
      <c r="P14797" s="85" t="s">
        <v>2572</v>
      </c>
      <c r="Q14797" s="88">
        <v>2004</v>
      </c>
      <c r="R14797" s="85">
        <v>38</v>
      </c>
    </row>
    <row r="14798" spans="15:18" x14ac:dyDescent="0.3">
      <c r="O14798" s="85" t="s">
        <v>2575</v>
      </c>
      <c r="P14798" s="85" t="s">
        <v>2576</v>
      </c>
      <c r="Q14798" s="88">
        <v>2004</v>
      </c>
      <c r="R14798" s="85">
        <v>60</v>
      </c>
    </row>
    <row r="14799" spans="15:18" x14ac:dyDescent="0.3">
      <c r="O14799" s="85" t="s">
        <v>2581</v>
      </c>
      <c r="P14799" s="85" t="s">
        <v>2582</v>
      </c>
      <c r="Q14799" s="88">
        <v>2004</v>
      </c>
      <c r="R14799" s="85">
        <v>78</v>
      </c>
    </row>
    <row r="14800" spans="15:18" x14ac:dyDescent="0.3">
      <c r="O14800" s="85" t="s">
        <v>2591</v>
      </c>
      <c r="P14800" s="85" t="s">
        <v>2592</v>
      </c>
      <c r="Q14800" s="88">
        <v>2004</v>
      </c>
      <c r="R14800" s="85">
        <v>102</v>
      </c>
    </row>
    <row r="14801" spans="15:18" x14ac:dyDescent="0.3">
      <c r="O14801" s="85" t="s">
        <v>2599</v>
      </c>
      <c r="P14801" s="85" t="s">
        <v>2600</v>
      </c>
      <c r="Q14801" s="88">
        <v>2004</v>
      </c>
      <c r="R14801" s="85">
        <v>108</v>
      </c>
    </row>
    <row r="14802" spans="15:18" x14ac:dyDescent="0.3">
      <c r="O14802" s="85" t="s">
        <v>2603</v>
      </c>
      <c r="P14802" s="85" t="s">
        <v>2604</v>
      </c>
      <c r="Q14802" s="88">
        <v>2004</v>
      </c>
      <c r="R14802" s="85">
        <v>146</v>
      </c>
    </row>
    <row r="14803" spans="15:18" x14ac:dyDescent="0.3">
      <c r="O14803" s="85" t="s">
        <v>2607</v>
      </c>
      <c r="P14803" s="85" t="s">
        <v>2608</v>
      </c>
      <c r="Q14803" s="88">
        <v>2004</v>
      </c>
      <c r="R14803" s="85">
        <v>124</v>
      </c>
    </row>
    <row r="14804" spans="15:18" x14ac:dyDescent="0.3">
      <c r="O14804" s="85" t="s">
        <v>29491</v>
      </c>
      <c r="P14804" s="85" t="s">
        <v>29492</v>
      </c>
      <c r="Q14804" s="88">
        <v>10489.65</v>
      </c>
      <c r="R14804" s="85">
        <v>50</v>
      </c>
    </row>
    <row r="14805" spans="15:18" x14ac:dyDescent="0.3">
      <c r="O14805" s="85" t="s">
        <v>29493</v>
      </c>
      <c r="P14805" s="85" t="s">
        <v>29494</v>
      </c>
      <c r="Q14805" s="88">
        <v>10489.65</v>
      </c>
      <c r="R14805" s="85">
        <v>65</v>
      </c>
    </row>
    <row r="14806" spans="15:18" x14ac:dyDescent="0.3">
      <c r="O14806" s="85" t="s">
        <v>29495</v>
      </c>
      <c r="P14806" s="85" t="s">
        <v>29496</v>
      </c>
      <c r="Q14806" s="88">
        <v>10489.65</v>
      </c>
      <c r="R14806" s="85">
        <v>90</v>
      </c>
    </row>
    <row r="14807" spans="15:18" x14ac:dyDescent="0.3">
      <c r="O14807" s="85" t="s">
        <v>29497</v>
      </c>
      <c r="P14807" s="85" t="s">
        <v>29498</v>
      </c>
      <c r="Q14807" s="88">
        <v>10489.65</v>
      </c>
      <c r="R14807" s="85">
        <v>84</v>
      </c>
    </row>
    <row r="14808" spans="15:18" x14ac:dyDescent="0.3">
      <c r="O14808" s="85" t="s">
        <v>29499</v>
      </c>
      <c r="P14808" s="85" t="s">
        <v>29500</v>
      </c>
      <c r="Q14808" s="88">
        <v>4303.95</v>
      </c>
      <c r="R14808" s="85">
        <v>8</v>
      </c>
    </row>
    <row r="14809" spans="15:18" x14ac:dyDescent="0.3">
      <c r="O14809" s="85" t="s">
        <v>29501</v>
      </c>
      <c r="P14809" s="85" t="s">
        <v>33437</v>
      </c>
      <c r="Q14809" s="88">
        <v>3534.34</v>
      </c>
      <c r="R14809" s="85">
        <v>0</v>
      </c>
    </row>
    <row r="14810" spans="15:18" x14ac:dyDescent="0.3">
      <c r="O14810" s="85" t="s">
        <v>29502</v>
      </c>
      <c r="P14810" s="85" t="s">
        <v>29503</v>
      </c>
      <c r="Q14810" s="88">
        <v>3073.5</v>
      </c>
      <c r="R14810" s="85">
        <v>117</v>
      </c>
    </row>
    <row r="14811" spans="15:18" x14ac:dyDescent="0.3">
      <c r="O14811" s="85" t="s">
        <v>29504</v>
      </c>
      <c r="P14811" s="85" t="s">
        <v>29505</v>
      </c>
      <c r="Q14811" s="88">
        <v>3073.5</v>
      </c>
      <c r="R14811" s="85">
        <v>31</v>
      </c>
    </row>
    <row r="14812" spans="15:18" x14ac:dyDescent="0.3">
      <c r="O14812" s="85" t="s">
        <v>29506</v>
      </c>
      <c r="P14812" s="85" t="s">
        <v>29507</v>
      </c>
      <c r="Q14812" s="88">
        <v>3073.5</v>
      </c>
      <c r="R14812" s="85">
        <v>21</v>
      </c>
    </row>
    <row r="14813" spans="15:18" x14ac:dyDescent="0.3">
      <c r="O14813" s="85" t="s">
        <v>29508</v>
      </c>
      <c r="P14813" s="85" t="s">
        <v>29509</v>
      </c>
      <c r="Q14813" s="88">
        <v>3073.5</v>
      </c>
      <c r="R14813" s="85">
        <v>0</v>
      </c>
    </row>
    <row r="14814" spans="15:18" x14ac:dyDescent="0.3">
      <c r="O14814" s="85" t="s">
        <v>29510</v>
      </c>
      <c r="P14814" s="85" t="s">
        <v>29511</v>
      </c>
      <c r="Q14814" s="88">
        <v>3073.5</v>
      </c>
      <c r="R14814" s="85">
        <v>168</v>
      </c>
    </row>
    <row r="14815" spans="15:18" x14ac:dyDescent="0.3">
      <c r="O14815" s="85" t="s">
        <v>29512</v>
      </c>
      <c r="P14815" s="85" t="s">
        <v>29513</v>
      </c>
      <c r="Q14815" s="88">
        <v>3073.5</v>
      </c>
      <c r="R14815" s="85">
        <v>52</v>
      </c>
    </row>
    <row r="14816" spans="15:18" x14ac:dyDescent="0.3">
      <c r="O14816" s="85" t="s">
        <v>29514</v>
      </c>
      <c r="P14816" s="85" t="s">
        <v>29515</v>
      </c>
      <c r="Q14816" s="88">
        <v>3073.5</v>
      </c>
      <c r="R14816" s="85">
        <v>0</v>
      </c>
    </row>
    <row r="14817" spans="15:18" x14ac:dyDescent="0.3">
      <c r="O14817" s="85" t="s">
        <v>29516</v>
      </c>
      <c r="P14817" s="85" t="s">
        <v>29517</v>
      </c>
      <c r="Q14817" s="88">
        <v>3073.5</v>
      </c>
      <c r="R14817" s="85">
        <v>162</v>
      </c>
    </row>
    <row r="14818" spans="15:18" x14ac:dyDescent="0.3">
      <c r="O14818" s="85" t="s">
        <v>29518</v>
      </c>
      <c r="P14818" s="85" t="s">
        <v>29519</v>
      </c>
      <c r="Q14818" s="88">
        <v>3073.5</v>
      </c>
      <c r="R14818" s="85">
        <v>132</v>
      </c>
    </row>
    <row r="14819" spans="15:18" x14ac:dyDescent="0.3">
      <c r="O14819" s="85" t="s">
        <v>29520</v>
      </c>
      <c r="P14819" s="85" t="s">
        <v>29521</v>
      </c>
      <c r="Q14819" s="88">
        <v>2457.9</v>
      </c>
      <c r="R14819" s="85">
        <v>290</v>
      </c>
    </row>
    <row r="14820" spans="15:18" x14ac:dyDescent="0.3">
      <c r="O14820" s="85" t="s">
        <v>29522</v>
      </c>
      <c r="P14820" s="85" t="s">
        <v>29523</v>
      </c>
      <c r="Q14820" s="88">
        <v>2457.9</v>
      </c>
      <c r="R14820" s="85">
        <v>274</v>
      </c>
    </row>
    <row r="14821" spans="15:18" x14ac:dyDescent="0.3">
      <c r="O14821" s="85" t="s">
        <v>29524</v>
      </c>
      <c r="P14821" s="85" t="s">
        <v>29525</v>
      </c>
      <c r="Q14821" s="88">
        <v>2457.9</v>
      </c>
      <c r="R14821" s="85">
        <v>409</v>
      </c>
    </row>
    <row r="14822" spans="15:18" x14ac:dyDescent="0.3">
      <c r="O14822" s="85" t="s">
        <v>29526</v>
      </c>
      <c r="P14822" s="85" t="s">
        <v>29527</v>
      </c>
      <c r="Q14822" s="88">
        <v>2457.9</v>
      </c>
      <c r="R14822" s="85">
        <v>16</v>
      </c>
    </row>
    <row r="14823" spans="15:18" x14ac:dyDescent="0.3">
      <c r="O14823" s="85" t="s">
        <v>29528</v>
      </c>
      <c r="P14823" s="85" t="s">
        <v>29529</v>
      </c>
      <c r="Q14823" s="88">
        <v>2457.9</v>
      </c>
      <c r="R14823" s="85">
        <v>126</v>
      </c>
    </row>
    <row r="14824" spans="15:18" x14ac:dyDescent="0.3">
      <c r="O14824" s="85" t="s">
        <v>29530</v>
      </c>
      <c r="P14824" s="85" t="s">
        <v>29531</v>
      </c>
      <c r="Q14824" s="88">
        <v>2457.9</v>
      </c>
      <c r="R14824" s="85">
        <v>126</v>
      </c>
    </row>
    <row r="14825" spans="15:18" x14ac:dyDescent="0.3">
      <c r="O14825" s="85" t="s">
        <v>29532</v>
      </c>
      <c r="P14825" s="85" t="s">
        <v>29533</v>
      </c>
      <c r="Q14825" s="88">
        <v>2457.9</v>
      </c>
      <c r="R14825" s="85">
        <v>215</v>
      </c>
    </row>
    <row r="14826" spans="15:18" x14ac:dyDescent="0.3">
      <c r="O14826" s="85" t="s">
        <v>29534</v>
      </c>
      <c r="P14826" s="85" t="s">
        <v>29535</v>
      </c>
      <c r="Q14826" s="88">
        <v>2457.9</v>
      </c>
      <c r="R14826" s="85">
        <v>368</v>
      </c>
    </row>
    <row r="14827" spans="15:18" x14ac:dyDescent="0.3">
      <c r="O14827" s="85" t="s">
        <v>29536</v>
      </c>
      <c r="P14827" s="85" t="s">
        <v>29537</v>
      </c>
      <c r="Q14827" s="88">
        <v>2457.9</v>
      </c>
      <c r="R14827" s="85">
        <v>464</v>
      </c>
    </row>
    <row r="14828" spans="15:18" x14ac:dyDescent="0.3">
      <c r="O14828" s="85" t="s">
        <v>29538</v>
      </c>
      <c r="P14828" s="85" t="s">
        <v>29539</v>
      </c>
      <c r="Q14828" s="88">
        <v>2457.9</v>
      </c>
      <c r="R14828" s="85">
        <v>1205</v>
      </c>
    </row>
    <row r="14829" spans="15:18" x14ac:dyDescent="0.3">
      <c r="O14829" s="85" t="s">
        <v>29540</v>
      </c>
      <c r="P14829" s="85" t="s">
        <v>29541</v>
      </c>
      <c r="Q14829" s="88">
        <v>2457.9</v>
      </c>
      <c r="R14829" s="85">
        <v>991</v>
      </c>
    </row>
    <row r="14830" spans="15:18" x14ac:dyDescent="0.3">
      <c r="O14830" s="85" t="s">
        <v>29542</v>
      </c>
      <c r="P14830" s="85" t="s">
        <v>29543</v>
      </c>
      <c r="Q14830" s="88">
        <v>2457.9</v>
      </c>
      <c r="R14830" s="85">
        <v>277</v>
      </c>
    </row>
    <row r="14831" spans="15:18" x14ac:dyDescent="0.3">
      <c r="O14831" s="85" t="s">
        <v>29544</v>
      </c>
      <c r="P14831" s="85" t="s">
        <v>29545</v>
      </c>
      <c r="Q14831" s="88">
        <v>2457.9</v>
      </c>
      <c r="R14831" s="85">
        <v>0</v>
      </c>
    </row>
    <row r="14832" spans="15:18" x14ac:dyDescent="0.3">
      <c r="O14832" s="85" t="s">
        <v>29546</v>
      </c>
      <c r="P14832" s="85" t="s">
        <v>29547</v>
      </c>
      <c r="Q14832" s="88">
        <v>2457.9</v>
      </c>
      <c r="R14832" s="85">
        <v>-10</v>
      </c>
    </row>
    <row r="14833" spans="15:18" x14ac:dyDescent="0.3">
      <c r="O14833" s="85" t="s">
        <v>29548</v>
      </c>
      <c r="P14833" s="85" t="s">
        <v>29549</v>
      </c>
      <c r="Q14833" s="88">
        <v>2457.9</v>
      </c>
      <c r="R14833" s="85">
        <v>3</v>
      </c>
    </row>
    <row r="14834" spans="15:18" x14ac:dyDescent="0.3">
      <c r="O14834" s="85" t="s">
        <v>29550</v>
      </c>
      <c r="P14834" s="85" t="s">
        <v>29551</v>
      </c>
      <c r="Q14834" s="88">
        <v>2457.9</v>
      </c>
      <c r="R14834" s="85">
        <v>61</v>
      </c>
    </row>
    <row r="14835" spans="15:18" x14ac:dyDescent="0.3">
      <c r="O14835" s="85" t="s">
        <v>29552</v>
      </c>
      <c r="P14835" s="85" t="s">
        <v>29553</v>
      </c>
      <c r="Q14835" s="88">
        <v>2457.9</v>
      </c>
      <c r="R14835" s="85">
        <v>66</v>
      </c>
    </row>
    <row r="14836" spans="15:18" x14ac:dyDescent="0.3">
      <c r="O14836" s="85" t="s">
        <v>29554</v>
      </c>
      <c r="P14836" s="85" t="s">
        <v>29555</v>
      </c>
      <c r="Q14836" s="88">
        <v>2457.9</v>
      </c>
      <c r="R14836" s="85">
        <v>468</v>
      </c>
    </row>
    <row r="14837" spans="15:18" x14ac:dyDescent="0.3">
      <c r="O14837" s="85" t="s">
        <v>29556</v>
      </c>
      <c r="P14837" s="85" t="s">
        <v>29557</v>
      </c>
      <c r="Q14837" s="88">
        <v>2457.9</v>
      </c>
      <c r="R14837" s="85">
        <v>168</v>
      </c>
    </row>
    <row r="14838" spans="15:18" x14ac:dyDescent="0.3">
      <c r="O14838" s="85" t="s">
        <v>29558</v>
      </c>
      <c r="P14838" s="85" t="s">
        <v>29559</v>
      </c>
      <c r="Q14838" s="88">
        <v>2457.9</v>
      </c>
      <c r="R14838" s="85">
        <v>693</v>
      </c>
    </row>
    <row r="14839" spans="15:18" x14ac:dyDescent="0.3">
      <c r="O14839" s="85" t="s">
        <v>29560</v>
      </c>
      <c r="P14839" s="85" t="s">
        <v>29561</v>
      </c>
      <c r="Q14839" s="88">
        <v>2457.9</v>
      </c>
      <c r="R14839" s="85">
        <v>248</v>
      </c>
    </row>
    <row r="14840" spans="15:18" x14ac:dyDescent="0.3">
      <c r="O14840" s="85" t="s">
        <v>29562</v>
      </c>
      <c r="P14840" s="85" t="s">
        <v>29563</v>
      </c>
      <c r="Q14840" s="88">
        <v>2457.9</v>
      </c>
      <c r="R14840" s="85">
        <v>0</v>
      </c>
    </row>
    <row r="14841" spans="15:18" x14ac:dyDescent="0.3">
      <c r="O14841" s="85" t="s">
        <v>29564</v>
      </c>
      <c r="P14841" s="85" t="s">
        <v>29565</v>
      </c>
      <c r="Q14841" s="88">
        <v>2457.9</v>
      </c>
      <c r="R14841" s="85">
        <v>-16</v>
      </c>
    </row>
    <row r="14842" spans="15:18" x14ac:dyDescent="0.3">
      <c r="O14842" s="85" t="s">
        <v>29566</v>
      </c>
      <c r="P14842" s="85" t="s">
        <v>29567</v>
      </c>
      <c r="Q14842" s="88">
        <v>2457.9</v>
      </c>
      <c r="R14842" s="85">
        <v>54</v>
      </c>
    </row>
    <row r="14843" spans="15:18" x14ac:dyDescent="0.3">
      <c r="O14843" s="85" t="s">
        <v>29568</v>
      </c>
      <c r="P14843" s="85" t="s">
        <v>29569</v>
      </c>
      <c r="Q14843" s="88">
        <v>2457.9</v>
      </c>
      <c r="R14843" s="85">
        <v>209</v>
      </c>
    </row>
    <row r="14844" spans="15:18" x14ac:dyDescent="0.3">
      <c r="O14844" s="85" t="s">
        <v>29570</v>
      </c>
      <c r="P14844" s="85" t="s">
        <v>29571</v>
      </c>
      <c r="Q14844" s="88">
        <v>11998.6</v>
      </c>
      <c r="R14844" s="85">
        <v>0</v>
      </c>
    </row>
    <row r="14845" spans="15:18" x14ac:dyDescent="0.3">
      <c r="O14845" s="85" t="s">
        <v>29572</v>
      </c>
      <c r="P14845" s="85" t="s">
        <v>29573</v>
      </c>
      <c r="Q14845" s="88">
        <v>13398.8</v>
      </c>
      <c r="R14845" s="85">
        <v>0</v>
      </c>
    </row>
    <row r="14846" spans="15:18" x14ac:dyDescent="0.3">
      <c r="O14846" s="85" t="s">
        <v>29574</v>
      </c>
      <c r="P14846" s="85" t="s">
        <v>29575</v>
      </c>
      <c r="Q14846" s="88">
        <v>15998.85</v>
      </c>
      <c r="R14846" s="85">
        <v>0</v>
      </c>
    </row>
    <row r="14847" spans="15:18" x14ac:dyDescent="0.3">
      <c r="O14847" s="85" t="s">
        <v>29576</v>
      </c>
      <c r="P14847" s="85" t="s">
        <v>29577</v>
      </c>
      <c r="Q14847" s="88">
        <v>16599.060000000001</v>
      </c>
      <c r="R14847" s="85">
        <v>2</v>
      </c>
    </row>
    <row r="14848" spans="15:18" x14ac:dyDescent="0.3">
      <c r="O14848" s="85" t="s">
        <v>29578</v>
      </c>
      <c r="P14848" s="85" t="s">
        <v>34918</v>
      </c>
      <c r="Q14848" s="88">
        <v>15398.9</v>
      </c>
      <c r="R14848" s="85">
        <v>0</v>
      </c>
    </row>
    <row r="14849" spans="15:18" x14ac:dyDescent="0.3">
      <c r="O14849" s="85" t="s">
        <v>29579</v>
      </c>
      <c r="P14849" s="85" t="s">
        <v>29580</v>
      </c>
      <c r="Q14849" s="88">
        <v>13999</v>
      </c>
      <c r="R14849" s="85">
        <v>-2</v>
      </c>
    </row>
    <row r="14850" spans="15:18" x14ac:dyDescent="0.3">
      <c r="O14850" s="85" t="s">
        <v>29581</v>
      </c>
      <c r="P14850" s="85" t="s">
        <v>29582</v>
      </c>
      <c r="Q14850" s="88">
        <v>22000</v>
      </c>
      <c r="R14850" s="85">
        <v>0</v>
      </c>
    </row>
    <row r="14851" spans="15:18" x14ac:dyDescent="0.3">
      <c r="O14851" s="85" t="s">
        <v>29583</v>
      </c>
      <c r="P14851" s="85" t="s">
        <v>29584</v>
      </c>
      <c r="Q14851" s="88">
        <v>603.15</v>
      </c>
      <c r="R14851" s="85">
        <v>8215</v>
      </c>
    </row>
    <row r="14852" spans="15:18" x14ac:dyDescent="0.3">
      <c r="O14852" s="85" t="s">
        <v>29585</v>
      </c>
      <c r="P14852" s="85" t="s">
        <v>29586</v>
      </c>
      <c r="Q14852" s="88">
        <v>603.15</v>
      </c>
      <c r="R14852" s="85">
        <v>5599</v>
      </c>
    </row>
    <row r="14853" spans="15:18" x14ac:dyDescent="0.3">
      <c r="O14853" s="85" t="s">
        <v>29587</v>
      </c>
      <c r="P14853" s="85" t="s">
        <v>29588</v>
      </c>
      <c r="Q14853" s="88">
        <v>603.15</v>
      </c>
      <c r="R14853" s="85">
        <v>2547</v>
      </c>
    </row>
    <row r="14854" spans="15:18" x14ac:dyDescent="0.3">
      <c r="O14854" s="85" t="s">
        <v>29589</v>
      </c>
      <c r="P14854" s="85" t="s">
        <v>29590</v>
      </c>
      <c r="Q14854" s="88">
        <v>18905.54</v>
      </c>
      <c r="R14854" s="85">
        <v>-4</v>
      </c>
    </row>
    <row r="14855" spans="15:18" x14ac:dyDescent="0.3">
      <c r="O14855" s="85" t="s">
        <v>29591</v>
      </c>
      <c r="P14855" s="85" t="s">
        <v>29592</v>
      </c>
      <c r="Q14855" s="88">
        <v>17499.810000000001</v>
      </c>
      <c r="R14855" s="85">
        <v>0</v>
      </c>
    </row>
    <row r="14856" spans="15:18" x14ac:dyDescent="0.3">
      <c r="O14856" s="85" t="s">
        <v>29593</v>
      </c>
      <c r="P14856" s="85" t="s">
        <v>29594</v>
      </c>
      <c r="Q14856" s="88">
        <v>20512.259999999998</v>
      </c>
      <c r="R14856" s="85">
        <v>0</v>
      </c>
    </row>
    <row r="14857" spans="15:18" x14ac:dyDescent="0.3">
      <c r="O14857" s="85" t="s">
        <v>29595</v>
      </c>
      <c r="P14857" s="85" t="s">
        <v>29596</v>
      </c>
      <c r="Q14857" s="88">
        <v>22792.34</v>
      </c>
      <c r="R14857" s="85">
        <v>8</v>
      </c>
    </row>
    <row r="14858" spans="15:18" x14ac:dyDescent="0.3">
      <c r="O14858" s="85" t="s">
        <v>29597</v>
      </c>
      <c r="P14858" s="85" t="s">
        <v>29598</v>
      </c>
      <c r="Q14858" s="88">
        <v>19283.490000000002</v>
      </c>
      <c r="R14858" s="85">
        <v>0</v>
      </c>
    </row>
    <row r="14859" spans="15:18" x14ac:dyDescent="0.3">
      <c r="O14859" s="85" t="s">
        <v>29599</v>
      </c>
      <c r="P14859" s="85" t="s">
        <v>29600</v>
      </c>
      <c r="Q14859" s="88">
        <v>18905.54</v>
      </c>
      <c r="R14859" s="85">
        <v>326</v>
      </c>
    </row>
    <row r="14860" spans="15:18" x14ac:dyDescent="0.3">
      <c r="O14860" s="85" t="s">
        <v>29601</v>
      </c>
      <c r="P14860" s="85" t="s">
        <v>29602</v>
      </c>
      <c r="Q14860" s="88">
        <v>22400.83</v>
      </c>
      <c r="R14860" s="85">
        <v>202</v>
      </c>
    </row>
    <row r="14861" spans="15:18" x14ac:dyDescent="0.3">
      <c r="O14861" s="85" t="s">
        <v>29603</v>
      </c>
      <c r="P14861" s="85" t="s">
        <v>29604</v>
      </c>
      <c r="Q14861" s="88">
        <v>23666.04</v>
      </c>
      <c r="R14861" s="85">
        <v>2</v>
      </c>
    </row>
    <row r="14862" spans="15:18" x14ac:dyDescent="0.3">
      <c r="O14862" s="85" t="s">
        <v>29605</v>
      </c>
      <c r="P14862" s="85" t="s">
        <v>29606</v>
      </c>
      <c r="Q14862" s="88">
        <v>17674.810000000001</v>
      </c>
      <c r="R14862" s="85">
        <v>63</v>
      </c>
    </row>
    <row r="14863" spans="15:18" x14ac:dyDescent="0.3">
      <c r="O14863" s="85" t="s">
        <v>29607</v>
      </c>
      <c r="P14863" s="85" t="s">
        <v>33438</v>
      </c>
      <c r="Q14863" s="88">
        <v>21568.47</v>
      </c>
      <c r="R14863" s="85">
        <v>2</v>
      </c>
    </row>
    <row r="14864" spans="15:18" x14ac:dyDescent="0.3">
      <c r="O14864" s="85" t="s">
        <v>29608</v>
      </c>
      <c r="P14864" s="85" t="s">
        <v>33439</v>
      </c>
      <c r="Q14864" s="88">
        <v>22402.47</v>
      </c>
      <c r="R14864" s="85">
        <v>24</v>
      </c>
    </row>
    <row r="14865" spans="15:18" x14ac:dyDescent="0.3">
      <c r="O14865" s="85" t="s">
        <v>29609</v>
      </c>
      <c r="P14865" s="85" t="s">
        <v>33440</v>
      </c>
      <c r="Q14865" s="88">
        <v>22401.65</v>
      </c>
      <c r="R14865" s="85">
        <v>-4</v>
      </c>
    </row>
    <row r="14866" spans="15:18" x14ac:dyDescent="0.3">
      <c r="O14866" s="85" t="s">
        <v>29610</v>
      </c>
      <c r="P14866" s="85" t="s">
        <v>29611</v>
      </c>
      <c r="Q14866" s="88">
        <v>18905.05</v>
      </c>
      <c r="R14866" s="85">
        <v>240</v>
      </c>
    </row>
    <row r="14867" spans="15:18" x14ac:dyDescent="0.3">
      <c r="O14867" s="85" t="s">
        <v>29612</v>
      </c>
      <c r="P14867" s="85" t="s">
        <v>29613</v>
      </c>
      <c r="Q14867" s="88">
        <v>20310.46</v>
      </c>
      <c r="R14867" s="85">
        <v>-3</v>
      </c>
    </row>
    <row r="14868" spans="15:18" x14ac:dyDescent="0.3">
      <c r="O14868" s="85" t="s">
        <v>29614</v>
      </c>
      <c r="P14868" s="85" t="s">
        <v>29615</v>
      </c>
      <c r="Q14868" s="88">
        <v>20605.07</v>
      </c>
      <c r="R14868" s="85">
        <v>3</v>
      </c>
    </row>
    <row r="14869" spans="15:18" x14ac:dyDescent="0.3">
      <c r="O14869" s="85" t="s">
        <v>29616</v>
      </c>
      <c r="P14869" s="85" t="s">
        <v>29617</v>
      </c>
      <c r="Q14869" s="88">
        <v>19608.490000000002</v>
      </c>
      <c r="R14869" s="85">
        <v>-49</v>
      </c>
    </row>
    <row r="14870" spans="15:18" x14ac:dyDescent="0.3">
      <c r="O14870" s="85" t="s">
        <v>29618</v>
      </c>
      <c r="P14870" s="85" t="s">
        <v>29619</v>
      </c>
      <c r="Q14870" s="88">
        <v>18201.13</v>
      </c>
      <c r="R14870" s="85">
        <v>176</v>
      </c>
    </row>
    <row r="14871" spans="15:18" x14ac:dyDescent="0.3">
      <c r="O14871" s="85" t="s">
        <v>29620</v>
      </c>
      <c r="P14871" s="85" t="s">
        <v>29621</v>
      </c>
      <c r="Q14871" s="88">
        <v>19395.09</v>
      </c>
      <c r="R14871" s="85">
        <v>232</v>
      </c>
    </row>
    <row r="14872" spans="15:18" x14ac:dyDescent="0.3">
      <c r="O14872" s="85" t="s">
        <v>29622</v>
      </c>
      <c r="P14872" s="85" t="s">
        <v>29623</v>
      </c>
      <c r="Q14872" s="88">
        <v>21036.44</v>
      </c>
      <c r="R14872" s="85">
        <v>0</v>
      </c>
    </row>
    <row r="14873" spans="15:18" x14ac:dyDescent="0.3">
      <c r="O14873" s="85" t="s">
        <v>29624</v>
      </c>
      <c r="P14873" s="85" t="s">
        <v>34919</v>
      </c>
      <c r="Q14873" s="88">
        <v>18999.990000000002</v>
      </c>
      <c r="R14873" s="85">
        <v>575</v>
      </c>
    </row>
    <row r="14874" spans="15:18" x14ac:dyDescent="0.3">
      <c r="O14874" s="85" t="s">
        <v>29625</v>
      </c>
      <c r="P14874" s="85" t="s">
        <v>29626</v>
      </c>
      <c r="Q14874" s="88">
        <v>24542.35</v>
      </c>
      <c r="R14874" s="85">
        <v>-1</v>
      </c>
    </row>
    <row r="14875" spans="15:18" x14ac:dyDescent="0.3">
      <c r="O14875" s="85" t="s">
        <v>29627</v>
      </c>
      <c r="P14875" s="85" t="s">
        <v>29628</v>
      </c>
      <c r="Q14875" s="88">
        <v>21037.26</v>
      </c>
      <c r="R14875" s="85">
        <v>2</v>
      </c>
    </row>
    <row r="14876" spans="15:18" x14ac:dyDescent="0.3">
      <c r="O14876" s="85" t="s">
        <v>29629</v>
      </c>
      <c r="P14876" s="85" t="s">
        <v>29630</v>
      </c>
      <c r="Q14876" s="88">
        <v>21413.73</v>
      </c>
      <c r="R14876" s="85">
        <v>36</v>
      </c>
    </row>
    <row r="14877" spans="15:18" x14ac:dyDescent="0.3">
      <c r="O14877" s="85" t="s">
        <v>29631</v>
      </c>
      <c r="P14877" s="85" t="s">
        <v>29632</v>
      </c>
      <c r="Q14877" s="88">
        <v>417.9</v>
      </c>
      <c r="R14877" s="85">
        <v>6396</v>
      </c>
    </row>
    <row r="14878" spans="15:18" x14ac:dyDescent="0.3">
      <c r="O14878" s="85" t="s">
        <v>29633</v>
      </c>
      <c r="P14878" s="85" t="s">
        <v>29634</v>
      </c>
      <c r="Q14878" s="88">
        <v>417.9</v>
      </c>
      <c r="R14878" s="85">
        <v>3344</v>
      </c>
    </row>
    <row r="14879" spans="15:18" x14ac:dyDescent="0.3">
      <c r="O14879" s="85" t="s">
        <v>29635</v>
      </c>
      <c r="P14879" s="85" t="s">
        <v>34920</v>
      </c>
      <c r="Q14879" s="88">
        <v>454.35</v>
      </c>
      <c r="R14879" s="85">
        <v>0</v>
      </c>
    </row>
    <row r="14880" spans="15:18" x14ac:dyDescent="0.3">
      <c r="O14880" s="85" t="s">
        <v>29636</v>
      </c>
      <c r="P14880" s="85" t="s">
        <v>34921</v>
      </c>
      <c r="Q14880" s="88">
        <v>454.35</v>
      </c>
      <c r="R14880" s="85">
        <v>0</v>
      </c>
    </row>
    <row r="14881" spans="15:18" x14ac:dyDescent="0.3">
      <c r="O14881" s="85" t="s">
        <v>29637</v>
      </c>
      <c r="P14881" s="85" t="s">
        <v>29638</v>
      </c>
      <c r="Q14881" s="88">
        <v>10302</v>
      </c>
      <c r="R14881" s="85">
        <v>11</v>
      </c>
    </row>
    <row r="14882" spans="15:18" x14ac:dyDescent="0.3">
      <c r="O14882" s="85" t="s">
        <v>29639</v>
      </c>
      <c r="P14882" s="85" t="s">
        <v>29640</v>
      </c>
      <c r="Q14882" s="88">
        <v>5242.6499999999996</v>
      </c>
      <c r="R14882" s="85">
        <v>31</v>
      </c>
    </row>
    <row r="14883" spans="15:18" x14ac:dyDescent="0.3">
      <c r="O14883" s="85" t="s">
        <v>29641</v>
      </c>
      <c r="P14883" s="85" t="s">
        <v>29642</v>
      </c>
      <c r="Q14883" s="88">
        <v>10489.65</v>
      </c>
      <c r="R14883" s="85">
        <v>107</v>
      </c>
    </row>
    <row r="14884" spans="15:18" x14ac:dyDescent="0.3">
      <c r="O14884" s="85" t="s">
        <v>29643</v>
      </c>
      <c r="P14884" s="85" t="s">
        <v>29644</v>
      </c>
      <c r="Q14884" s="88">
        <v>10489.65</v>
      </c>
      <c r="R14884" s="85">
        <v>15</v>
      </c>
    </row>
    <row r="14885" spans="15:18" x14ac:dyDescent="0.3">
      <c r="O14885" s="85" t="s">
        <v>29645</v>
      </c>
      <c r="P14885" s="85" t="s">
        <v>29646</v>
      </c>
      <c r="Q14885" s="88">
        <v>10489.65</v>
      </c>
      <c r="R14885" s="85">
        <v>56</v>
      </c>
    </row>
    <row r="14886" spans="15:18" x14ac:dyDescent="0.3">
      <c r="O14886" s="85" t="s">
        <v>29647</v>
      </c>
      <c r="P14886" s="85" t="s">
        <v>29648</v>
      </c>
      <c r="Q14886" s="88">
        <v>420.3</v>
      </c>
      <c r="R14886" s="85">
        <v>800</v>
      </c>
    </row>
    <row r="14887" spans="15:18" x14ac:dyDescent="0.3">
      <c r="O14887" s="85" t="s">
        <v>29649</v>
      </c>
      <c r="P14887" s="85" t="s">
        <v>29650</v>
      </c>
      <c r="Q14887" s="88">
        <v>10489.65</v>
      </c>
      <c r="R14887" s="85">
        <v>4</v>
      </c>
    </row>
    <row r="14888" spans="15:18" x14ac:dyDescent="0.3">
      <c r="O14888" s="85" t="s">
        <v>29651</v>
      </c>
      <c r="P14888" s="85" t="s">
        <v>29652</v>
      </c>
      <c r="Q14888" s="88">
        <v>10489.65</v>
      </c>
      <c r="R14888" s="85">
        <v>58</v>
      </c>
    </row>
    <row r="14889" spans="15:18" x14ac:dyDescent="0.3">
      <c r="O14889" s="85" t="s">
        <v>29653</v>
      </c>
      <c r="P14889" s="85" t="s">
        <v>29654</v>
      </c>
      <c r="Q14889" s="88">
        <v>10489.65</v>
      </c>
      <c r="R14889" s="85">
        <v>10</v>
      </c>
    </row>
    <row r="14890" spans="15:18" x14ac:dyDescent="0.3">
      <c r="O14890" s="85" t="s">
        <v>29655</v>
      </c>
      <c r="P14890" s="85" t="s">
        <v>29656</v>
      </c>
      <c r="Q14890" s="88">
        <v>10489.65</v>
      </c>
      <c r="R14890" s="85">
        <v>37</v>
      </c>
    </row>
    <row r="14891" spans="15:18" x14ac:dyDescent="0.3">
      <c r="O14891" s="85" t="s">
        <v>29657</v>
      </c>
      <c r="P14891" s="85" t="s">
        <v>29658</v>
      </c>
      <c r="Q14891" s="88">
        <v>4303.8</v>
      </c>
      <c r="R14891" s="85">
        <v>129</v>
      </c>
    </row>
    <row r="14892" spans="15:18" x14ac:dyDescent="0.3">
      <c r="O14892" s="85" t="s">
        <v>29659</v>
      </c>
      <c r="P14892" s="85" t="s">
        <v>29660</v>
      </c>
      <c r="Q14892" s="88">
        <v>4303.95</v>
      </c>
      <c r="R14892" s="85">
        <v>101</v>
      </c>
    </row>
    <row r="14893" spans="15:18" x14ac:dyDescent="0.3">
      <c r="O14893" s="85" t="s">
        <v>29661</v>
      </c>
      <c r="P14893" s="85" t="s">
        <v>29662</v>
      </c>
      <c r="Q14893" s="88">
        <v>4303.8</v>
      </c>
      <c r="R14893" s="85">
        <v>156</v>
      </c>
    </row>
    <row r="14894" spans="15:18" x14ac:dyDescent="0.3">
      <c r="O14894" s="85" t="s">
        <v>29663</v>
      </c>
      <c r="P14894" s="85" t="s">
        <v>29664</v>
      </c>
      <c r="Q14894" s="88">
        <v>4303.8</v>
      </c>
      <c r="R14894" s="85">
        <v>245</v>
      </c>
    </row>
    <row r="14895" spans="15:18" x14ac:dyDescent="0.3">
      <c r="O14895" s="85" t="s">
        <v>29665</v>
      </c>
      <c r="P14895" s="85" t="s">
        <v>29666</v>
      </c>
      <c r="Q14895" s="88">
        <v>4304.1000000000004</v>
      </c>
      <c r="R14895" s="85">
        <v>120</v>
      </c>
    </row>
    <row r="14896" spans="15:18" x14ac:dyDescent="0.3">
      <c r="O14896" s="85" t="s">
        <v>29667</v>
      </c>
      <c r="P14896" s="85" t="s">
        <v>29668</v>
      </c>
      <c r="Q14896" s="88">
        <v>4304.1000000000004</v>
      </c>
      <c r="R14896" s="85">
        <v>34</v>
      </c>
    </row>
    <row r="14897" spans="15:18" x14ac:dyDescent="0.3">
      <c r="O14897" s="85" t="s">
        <v>29669</v>
      </c>
      <c r="P14897" s="85" t="s">
        <v>29670</v>
      </c>
      <c r="Q14897" s="88">
        <v>4304.1000000000004</v>
      </c>
      <c r="R14897" s="85">
        <v>25</v>
      </c>
    </row>
    <row r="14898" spans="15:18" x14ac:dyDescent="0.3">
      <c r="O14898" s="85" t="s">
        <v>29671</v>
      </c>
      <c r="P14898" s="85" t="s">
        <v>29672</v>
      </c>
      <c r="Q14898" s="88">
        <v>4304.3999999999996</v>
      </c>
      <c r="R14898" s="85">
        <v>8</v>
      </c>
    </row>
    <row r="14899" spans="15:18" x14ac:dyDescent="0.3">
      <c r="O14899" s="85" t="s">
        <v>29673</v>
      </c>
      <c r="P14899" s="85" t="s">
        <v>29674</v>
      </c>
      <c r="Q14899" s="88">
        <v>4304.1000000000004</v>
      </c>
      <c r="R14899" s="85">
        <v>4</v>
      </c>
    </row>
    <row r="14900" spans="15:18" x14ac:dyDescent="0.3">
      <c r="O14900" s="85" t="s">
        <v>29675</v>
      </c>
      <c r="P14900" s="85" t="s">
        <v>29676</v>
      </c>
      <c r="Q14900" s="88">
        <v>4304.1000000000004</v>
      </c>
      <c r="R14900" s="85">
        <v>7</v>
      </c>
    </row>
    <row r="14901" spans="15:18" x14ac:dyDescent="0.3">
      <c r="O14901" s="85" t="s">
        <v>29677</v>
      </c>
      <c r="P14901" s="85" t="s">
        <v>29678</v>
      </c>
      <c r="Q14901" s="88">
        <v>4303.8</v>
      </c>
      <c r="R14901" s="85">
        <v>541</v>
      </c>
    </row>
    <row r="14902" spans="15:18" x14ac:dyDescent="0.3">
      <c r="O14902" s="85" t="s">
        <v>29679</v>
      </c>
      <c r="P14902" s="85" t="s">
        <v>29680</v>
      </c>
      <c r="Q14902" s="88">
        <v>4304.1000000000004</v>
      </c>
      <c r="R14902" s="85">
        <v>356</v>
      </c>
    </row>
    <row r="14903" spans="15:18" x14ac:dyDescent="0.3">
      <c r="O14903" s="85" t="s">
        <v>29681</v>
      </c>
      <c r="P14903" s="85" t="s">
        <v>29682</v>
      </c>
      <c r="Q14903" s="88">
        <v>4303.8</v>
      </c>
      <c r="R14903" s="85">
        <v>469</v>
      </c>
    </row>
    <row r="14904" spans="15:18" x14ac:dyDescent="0.3">
      <c r="O14904" s="85" t="s">
        <v>29683</v>
      </c>
      <c r="P14904" s="85" t="s">
        <v>29684</v>
      </c>
      <c r="Q14904" s="88">
        <v>4303.8</v>
      </c>
      <c r="R14904" s="85">
        <v>441</v>
      </c>
    </row>
    <row r="14905" spans="15:18" x14ac:dyDescent="0.3">
      <c r="O14905" s="85" t="s">
        <v>29685</v>
      </c>
      <c r="P14905" s="85" t="s">
        <v>29686</v>
      </c>
      <c r="Q14905" s="88">
        <v>4303.8</v>
      </c>
      <c r="R14905" s="85">
        <v>81</v>
      </c>
    </row>
    <row r="14906" spans="15:18" x14ac:dyDescent="0.3">
      <c r="O14906" s="85" t="s">
        <v>29687</v>
      </c>
      <c r="P14906" s="85" t="s">
        <v>29688</v>
      </c>
      <c r="Q14906" s="88">
        <v>4304.25</v>
      </c>
      <c r="R14906" s="85">
        <v>111</v>
      </c>
    </row>
    <row r="14907" spans="15:18" x14ac:dyDescent="0.3">
      <c r="O14907" s="85" t="s">
        <v>29689</v>
      </c>
      <c r="P14907" s="85" t="s">
        <v>29690</v>
      </c>
      <c r="Q14907" s="88">
        <v>405742.5</v>
      </c>
      <c r="R14907" s="85">
        <v>0</v>
      </c>
    </row>
    <row r="14908" spans="15:18" x14ac:dyDescent="0.3">
      <c r="O14908" s="85" t="s">
        <v>29691</v>
      </c>
      <c r="P14908" s="85" t="s">
        <v>29692</v>
      </c>
      <c r="Q14908" s="88">
        <v>0.01</v>
      </c>
      <c r="R14908" s="85">
        <v>58</v>
      </c>
    </row>
    <row r="14909" spans="15:18" x14ac:dyDescent="0.3">
      <c r="O14909" s="85" t="s">
        <v>29693</v>
      </c>
      <c r="P14909" s="85" t="s">
        <v>29694</v>
      </c>
      <c r="Q14909" s="88">
        <v>0.01</v>
      </c>
      <c r="R14909" s="85">
        <v>60</v>
      </c>
    </row>
    <row r="14910" spans="15:18" x14ac:dyDescent="0.3">
      <c r="O14910" s="85" t="s">
        <v>29695</v>
      </c>
      <c r="P14910" s="85" t="s">
        <v>29696</v>
      </c>
      <c r="Q14910" s="88">
        <v>4918.2</v>
      </c>
      <c r="R14910" s="85">
        <v>-2</v>
      </c>
    </row>
    <row r="14911" spans="15:18" x14ac:dyDescent="0.3">
      <c r="O14911" s="85" t="s">
        <v>29697</v>
      </c>
      <c r="P14911" s="85" t="s">
        <v>29698</v>
      </c>
      <c r="Q14911" s="88">
        <v>7375.95</v>
      </c>
      <c r="R14911" s="85">
        <v>64</v>
      </c>
    </row>
    <row r="14912" spans="15:18" x14ac:dyDescent="0.3">
      <c r="O14912" s="85" t="s">
        <v>29699</v>
      </c>
      <c r="P14912" s="85" t="s">
        <v>29700</v>
      </c>
      <c r="Q14912" s="88">
        <v>7375.95</v>
      </c>
      <c r="R14912" s="85">
        <v>25</v>
      </c>
    </row>
    <row r="14913" spans="15:18" x14ac:dyDescent="0.3">
      <c r="O14913" s="85" t="s">
        <v>29701</v>
      </c>
      <c r="P14913" s="85" t="s">
        <v>29702</v>
      </c>
      <c r="Q14913" s="88">
        <v>7375.95</v>
      </c>
      <c r="R14913" s="85">
        <v>28</v>
      </c>
    </row>
    <row r="14914" spans="15:18" x14ac:dyDescent="0.3">
      <c r="O14914" s="85" t="s">
        <v>29703</v>
      </c>
      <c r="P14914" s="85" t="s">
        <v>29704</v>
      </c>
      <c r="Q14914" s="88">
        <v>7375.95</v>
      </c>
      <c r="R14914" s="85">
        <v>24</v>
      </c>
    </row>
    <row r="14915" spans="15:18" x14ac:dyDescent="0.3">
      <c r="O14915" s="85" t="s">
        <v>29705</v>
      </c>
      <c r="P14915" s="85" t="s">
        <v>29706</v>
      </c>
      <c r="Q14915" s="88">
        <v>7375.95</v>
      </c>
      <c r="R14915" s="85">
        <v>6</v>
      </c>
    </row>
    <row r="14916" spans="15:18" x14ac:dyDescent="0.3">
      <c r="O14916" s="85" t="s">
        <v>29707</v>
      </c>
      <c r="P14916" s="85" t="s">
        <v>29708</v>
      </c>
      <c r="Q14916" s="88">
        <v>7375.95</v>
      </c>
      <c r="R14916" s="85">
        <v>0</v>
      </c>
    </row>
    <row r="14917" spans="15:18" x14ac:dyDescent="0.3">
      <c r="O14917" s="85" t="s">
        <v>29709</v>
      </c>
      <c r="P14917" s="85" t="s">
        <v>29710</v>
      </c>
      <c r="Q14917" s="88">
        <v>7375.8</v>
      </c>
      <c r="R14917" s="85">
        <v>7</v>
      </c>
    </row>
    <row r="14918" spans="15:18" x14ac:dyDescent="0.3">
      <c r="O14918" s="85" t="s">
        <v>29711</v>
      </c>
      <c r="P14918" s="85" t="s">
        <v>29712</v>
      </c>
      <c r="Q14918" s="88">
        <v>7375.95</v>
      </c>
      <c r="R14918" s="85">
        <v>1</v>
      </c>
    </row>
    <row r="14919" spans="15:18" x14ac:dyDescent="0.3">
      <c r="O14919" s="85" t="s">
        <v>29713</v>
      </c>
      <c r="P14919" s="85" t="s">
        <v>29714</v>
      </c>
      <c r="Q14919" s="88">
        <v>7375.95</v>
      </c>
      <c r="R14919" s="85">
        <v>0</v>
      </c>
    </row>
    <row r="14920" spans="15:18" x14ac:dyDescent="0.3">
      <c r="O14920" s="85" t="s">
        <v>29715</v>
      </c>
      <c r="P14920" s="85" t="s">
        <v>29716</v>
      </c>
      <c r="Q14920" s="88">
        <v>7375.95</v>
      </c>
      <c r="R14920" s="85">
        <v>2</v>
      </c>
    </row>
    <row r="14921" spans="15:18" x14ac:dyDescent="0.3">
      <c r="O14921" s="85" t="s">
        <v>29717</v>
      </c>
      <c r="P14921" s="85" t="s">
        <v>29718</v>
      </c>
      <c r="Q14921" s="88">
        <v>7375.95</v>
      </c>
      <c r="R14921" s="85">
        <v>0</v>
      </c>
    </row>
    <row r="14922" spans="15:18" x14ac:dyDescent="0.3">
      <c r="O14922" s="85" t="s">
        <v>29719</v>
      </c>
      <c r="P14922" s="85" t="s">
        <v>29720</v>
      </c>
      <c r="Q14922" s="88">
        <v>7375.95</v>
      </c>
      <c r="R14922" s="85">
        <v>2</v>
      </c>
    </row>
    <row r="14923" spans="15:18" x14ac:dyDescent="0.3">
      <c r="O14923" s="85" t="s">
        <v>29721</v>
      </c>
      <c r="P14923" s="85" t="s">
        <v>29722</v>
      </c>
      <c r="Q14923" s="88">
        <v>7375.95</v>
      </c>
      <c r="R14923" s="85">
        <v>5</v>
      </c>
    </row>
    <row r="14924" spans="15:18" x14ac:dyDescent="0.3">
      <c r="O14924" s="85" t="s">
        <v>29723</v>
      </c>
      <c r="P14924" s="85" t="s">
        <v>29724</v>
      </c>
      <c r="Q14924" s="88">
        <v>7375.95</v>
      </c>
      <c r="R14924" s="85">
        <v>0</v>
      </c>
    </row>
    <row r="14925" spans="15:18" x14ac:dyDescent="0.3">
      <c r="O14925" s="85" t="s">
        <v>29725</v>
      </c>
      <c r="P14925" s="85" t="s">
        <v>29726</v>
      </c>
      <c r="Q14925" s="88">
        <v>7375.95</v>
      </c>
      <c r="R14925" s="85">
        <v>12</v>
      </c>
    </row>
    <row r="14926" spans="15:18" x14ac:dyDescent="0.3">
      <c r="O14926" s="85" t="s">
        <v>29727</v>
      </c>
      <c r="P14926" s="85" t="s">
        <v>29728</v>
      </c>
      <c r="Q14926" s="88">
        <v>7375.95</v>
      </c>
      <c r="R14926" s="85">
        <v>1</v>
      </c>
    </row>
    <row r="14927" spans="15:18" x14ac:dyDescent="0.3">
      <c r="O14927" s="85" t="s">
        <v>29729</v>
      </c>
      <c r="P14927" s="85" t="s">
        <v>29730</v>
      </c>
      <c r="Q14927" s="88">
        <v>7375.95</v>
      </c>
      <c r="R14927" s="85">
        <v>0</v>
      </c>
    </row>
    <row r="14928" spans="15:18" x14ac:dyDescent="0.3">
      <c r="O14928" s="85" t="s">
        <v>29731</v>
      </c>
      <c r="P14928" s="85" t="s">
        <v>29732</v>
      </c>
      <c r="Q14928" s="88">
        <v>7375.95</v>
      </c>
      <c r="R14928" s="85">
        <v>2</v>
      </c>
    </row>
    <row r="14929" spans="15:18" x14ac:dyDescent="0.3">
      <c r="O14929" s="85" t="s">
        <v>29733</v>
      </c>
      <c r="P14929" s="85" t="s">
        <v>29734</v>
      </c>
      <c r="Q14929" s="88">
        <v>7375.95</v>
      </c>
      <c r="R14929" s="85">
        <v>0</v>
      </c>
    </row>
    <row r="14930" spans="15:18" x14ac:dyDescent="0.3">
      <c r="O14930" s="85" t="s">
        <v>29735</v>
      </c>
      <c r="P14930" s="85" t="s">
        <v>29736</v>
      </c>
      <c r="Q14930" s="88">
        <v>7375.95</v>
      </c>
      <c r="R14930" s="85">
        <v>4</v>
      </c>
    </row>
    <row r="14931" spans="15:18" x14ac:dyDescent="0.3">
      <c r="O14931" s="85" t="s">
        <v>29737</v>
      </c>
      <c r="P14931" s="85" t="s">
        <v>29738</v>
      </c>
      <c r="Q14931" s="88">
        <v>7375.95</v>
      </c>
      <c r="R14931" s="85">
        <v>220</v>
      </c>
    </row>
    <row r="14932" spans="15:18" x14ac:dyDescent="0.3">
      <c r="O14932" s="85" t="s">
        <v>29739</v>
      </c>
      <c r="P14932" s="85" t="s">
        <v>29740</v>
      </c>
      <c r="Q14932" s="88">
        <v>7375.95</v>
      </c>
      <c r="R14932" s="85">
        <v>3</v>
      </c>
    </row>
    <row r="14933" spans="15:18" x14ac:dyDescent="0.3">
      <c r="O14933" s="85" t="s">
        <v>29741</v>
      </c>
      <c r="P14933" s="85" t="s">
        <v>29742</v>
      </c>
      <c r="Q14933" s="88">
        <v>7375.95</v>
      </c>
      <c r="R14933" s="85">
        <v>13</v>
      </c>
    </row>
    <row r="14934" spans="15:18" x14ac:dyDescent="0.3">
      <c r="O14934" s="85" t="s">
        <v>29743</v>
      </c>
      <c r="P14934" s="85" t="s">
        <v>29744</v>
      </c>
      <c r="Q14934" s="88">
        <v>7375.95</v>
      </c>
      <c r="R14934" s="85">
        <v>12</v>
      </c>
    </row>
    <row r="14935" spans="15:18" x14ac:dyDescent="0.3">
      <c r="O14935" s="85" t="s">
        <v>29745</v>
      </c>
      <c r="P14935" s="85" t="s">
        <v>29746</v>
      </c>
      <c r="Q14935" s="88">
        <v>7375.95</v>
      </c>
      <c r="R14935" s="85">
        <v>12</v>
      </c>
    </row>
    <row r="14936" spans="15:18" x14ac:dyDescent="0.3">
      <c r="O14936" s="85" t="s">
        <v>29747</v>
      </c>
      <c r="P14936" s="85" t="s">
        <v>29748</v>
      </c>
      <c r="Q14936" s="88">
        <v>7375.95</v>
      </c>
      <c r="R14936" s="85">
        <v>20</v>
      </c>
    </row>
    <row r="14937" spans="15:18" x14ac:dyDescent="0.3">
      <c r="O14937" s="85" t="s">
        <v>29749</v>
      </c>
      <c r="P14937" s="85" t="s">
        <v>29750</v>
      </c>
      <c r="Q14937" s="88">
        <v>7375.95</v>
      </c>
      <c r="R14937" s="85">
        <v>5</v>
      </c>
    </row>
    <row r="14938" spans="15:18" x14ac:dyDescent="0.3">
      <c r="O14938" s="85" t="s">
        <v>29751</v>
      </c>
      <c r="P14938" s="85" t="s">
        <v>29752</v>
      </c>
      <c r="Q14938" s="88">
        <v>7375.95</v>
      </c>
      <c r="R14938" s="85">
        <v>12</v>
      </c>
    </row>
    <row r="14939" spans="15:18" x14ac:dyDescent="0.3">
      <c r="O14939" s="85" t="s">
        <v>29753</v>
      </c>
      <c r="P14939" s="85" t="s">
        <v>29754</v>
      </c>
      <c r="Q14939" s="88">
        <v>7375.95</v>
      </c>
      <c r="R14939" s="85">
        <v>-16</v>
      </c>
    </row>
    <row r="14940" spans="15:18" x14ac:dyDescent="0.3">
      <c r="O14940" s="85" t="s">
        <v>29755</v>
      </c>
      <c r="P14940" s="85" t="s">
        <v>29756</v>
      </c>
      <c r="Q14940" s="88">
        <v>7375.95</v>
      </c>
      <c r="R14940" s="85">
        <v>1</v>
      </c>
    </row>
    <row r="14941" spans="15:18" x14ac:dyDescent="0.3">
      <c r="O14941" s="85" t="s">
        <v>29757</v>
      </c>
      <c r="P14941" s="85" t="s">
        <v>29758</v>
      </c>
      <c r="Q14941" s="88">
        <v>7375.95</v>
      </c>
      <c r="R14941" s="85">
        <v>7</v>
      </c>
    </row>
    <row r="14942" spans="15:18" x14ac:dyDescent="0.3">
      <c r="O14942" s="85" t="s">
        <v>29759</v>
      </c>
      <c r="P14942" s="85" t="s">
        <v>29760</v>
      </c>
      <c r="Q14942" s="88">
        <v>7375.95</v>
      </c>
      <c r="R14942" s="85">
        <v>-4</v>
      </c>
    </row>
    <row r="14943" spans="15:18" x14ac:dyDescent="0.3">
      <c r="O14943" s="85" t="s">
        <v>29761</v>
      </c>
      <c r="P14943" s="85" t="s">
        <v>29762</v>
      </c>
      <c r="Q14943" s="88">
        <v>7375.95</v>
      </c>
      <c r="R14943" s="85">
        <v>0</v>
      </c>
    </row>
    <row r="14944" spans="15:18" x14ac:dyDescent="0.3">
      <c r="O14944" s="85" t="s">
        <v>29763</v>
      </c>
      <c r="P14944" s="85" t="s">
        <v>29764</v>
      </c>
      <c r="Q14944" s="88">
        <v>7375.95</v>
      </c>
      <c r="R14944" s="85">
        <v>0</v>
      </c>
    </row>
    <row r="14945" spans="15:18" x14ac:dyDescent="0.3">
      <c r="O14945" s="85" t="s">
        <v>29765</v>
      </c>
      <c r="P14945" s="85" t="s">
        <v>29766</v>
      </c>
      <c r="Q14945" s="88">
        <v>7375.95</v>
      </c>
      <c r="R14945" s="85">
        <v>0</v>
      </c>
    </row>
    <row r="14946" spans="15:18" x14ac:dyDescent="0.3">
      <c r="O14946" s="85" t="s">
        <v>29767</v>
      </c>
      <c r="P14946" s="85" t="s">
        <v>29768</v>
      </c>
      <c r="Q14946" s="88">
        <v>7375.95</v>
      </c>
      <c r="R14946" s="85">
        <v>0</v>
      </c>
    </row>
    <row r="14947" spans="15:18" x14ac:dyDescent="0.3">
      <c r="O14947" s="85" t="s">
        <v>29769</v>
      </c>
      <c r="P14947" s="85" t="s">
        <v>29770</v>
      </c>
      <c r="Q14947" s="88">
        <v>7375.95</v>
      </c>
      <c r="R14947" s="85">
        <v>-1</v>
      </c>
    </row>
    <row r="14948" spans="15:18" x14ac:dyDescent="0.3">
      <c r="O14948" s="85" t="s">
        <v>29771</v>
      </c>
      <c r="P14948" s="85" t="s">
        <v>29772</v>
      </c>
      <c r="Q14948" s="88">
        <v>7375.95</v>
      </c>
      <c r="R14948" s="85">
        <v>9</v>
      </c>
    </row>
    <row r="14949" spans="15:18" x14ac:dyDescent="0.3">
      <c r="O14949" s="85" t="s">
        <v>29773</v>
      </c>
      <c r="P14949" s="85" t="s">
        <v>29774</v>
      </c>
      <c r="Q14949" s="88">
        <v>7375.95</v>
      </c>
      <c r="R14949" s="85">
        <v>11</v>
      </c>
    </row>
    <row r="14950" spans="15:18" x14ac:dyDescent="0.3">
      <c r="O14950" s="85" t="s">
        <v>29775</v>
      </c>
      <c r="P14950" s="85" t="s">
        <v>29776</v>
      </c>
      <c r="Q14950" s="88">
        <v>7375.95</v>
      </c>
      <c r="R14950" s="85">
        <v>-5</v>
      </c>
    </row>
    <row r="14951" spans="15:18" x14ac:dyDescent="0.3">
      <c r="O14951" s="85" t="s">
        <v>29777</v>
      </c>
      <c r="P14951" s="85" t="s">
        <v>29778</v>
      </c>
      <c r="Q14951" s="88">
        <v>7375.95</v>
      </c>
      <c r="R14951" s="85">
        <v>0</v>
      </c>
    </row>
    <row r="14952" spans="15:18" x14ac:dyDescent="0.3">
      <c r="O14952" s="85" t="s">
        <v>29779</v>
      </c>
      <c r="P14952" s="85" t="s">
        <v>29780</v>
      </c>
      <c r="Q14952" s="88">
        <v>7375.95</v>
      </c>
      <c r="R14952" s="85">
        <v>11</v>
      </c>
    </row>
    <row r="14953" spans="15:18" x14ac:dyDescent="0.3">
      <c r="O14953" s="85" t="s">
        <v>29781</v>
      </c>
      <c r="P14953" s="85" t="s">
        <v>29782</v>
      </c>
      <c r="Q14953" s="88">
        <v>7375.95</v>
      </c>
      <c r="R14953" s="85">
        <v>9</v>
      </c>
    </row>
    <row r="14954" spans="15:18" x14ac:dyDescent="0.3">
      <c r="O14954" s="85" t="s">
        <v>29783</v>
      </c>
      <c r="P14954" s="85" t="s">
        <v>29784</v>
      </c>
      <c r="Q14954" s="88">
        <v>7375.95</v>
      </c>
      <c r="R14954" s="85">
        <v>2</v>
      </c>
    </row>
    <row r="14955" spans="15:18" x14ac:dyDescent="0.3">
      <c r="O14955" s="85" t="s">
        <v>29785</v>
      </c>
      <c r="P14955" s="85" t="s">
        <v>29786</v>
      </c>
      <c r="Q14955" s="88">
        <v>7375.95</v>
      </c>
      <c r="R14955" s="85">
        <v>4</v>
      </c>
    </row>
    <row r="14956" spans="15:18" x14ac:dyDescent="0.3">
      <c r="O14956" s="85" t="s">
        <v>29787</v>
      </c>
      <c r="P14956" s="85" t="s">
        <v>29788</v>
      </c>
      <c r="Q14956" s="88">
        <v>7375.95</v>
      </c>
      <c r="R14956" s="85">
        <v>0</v>
      </c>
    </row>
    <row r="14957" spans="15:18" x14ac:dyDescent="0.3">
      <c r="O14957" s="85" t="s">
        <v>29789</v>
      </c>
      <c r="P14957" s="85" t="s">
        <v>29790</v>
      </c>
      <c r="Q14957" s="88">
        <v>7375.95</v>
      </c>
      <c r="R14957" s="85">
        <v>0</v>
      </c>
    </row>
    <row r="14958" spans="15:18" x14ac:dyDescent="0.3">
      <c r="O14958" s="85" t="s">
        <v>2409</v>
      </c>
      <c r="P14958" s="85" t="s">
        <v>2410</v>
      </c>
      <c r="Q14958" s="88">
        <v>9834.75</v>
      </c>
      <c r="R14958" s="85">
        <v>638</v>
      </c>
    </row>
    <row r="14959" spans="15:18" x14ac:dyDescent="0.3">
      <c r="O14959" s="85" t="s">
        <v>2413</v>
      </c>
      <c r="P14959" s="85" t="s">
        <v>2414</v>
      </c>
      <c r="Q14959" s="88">
        <v>11679.45</v>
      </c>
      <c r="R14959" s="85">
        <v>3513</v>
      </c>
    </row>
    <row r="14960" spans="15:18" x14ac:dyDescent="0.3">
      <c r="O14960" s="85" t="s">
        <v>2411</v>
      </c>
      <c r="P14960" s="85" t="s">
        <v>2412</v>
      </c>
      <c r="Q14960" s="88">
        <v>9834.75</v>
      </c>
      <c r="R14960" s="85">
        <v>315</v>
      </c>
    </row>
    <row r="14961" spans="15:18" x14ac:dyDescent="0.3">
      <c r="O14961" s="85" t="s">
        <v>2415</v>
      </c>
      <c r="P14961" s="85" t="s">
        <v>2416</v>
      </c>
      <c r="Q14961" s="88">
        <v>11679.45</v>
      </c>
      <c r="R14961" s="85">
        <v>1302</v>
      </c>
    </row>
    <row r="14962" spans="15:18" x14ac:dyDescent="0.3">
      <c r="O14962" s="85" t="s">
        <v>2419</v>
      </c>
      <c r="P14962" s="85" t="s">
        <v>2420</v>
      </c>
      <c r="Q14962" s="88">
        <v>3195.75</v>
      </c>
      <c r="R14962" s="85">
        <v>3433</v>
      </c>
    </row>
    <row r="14963" spans="15:18" x14ac:dyDescent="0.3">
      <c r="O14963" s="85" t="s">
        <v>2417</v>
      </c>
      <c r="P14963" s="85" t="s">
        <v>2418</v>
      </c>
      <c r="Q14963" s="88">
        <v>3195.75</v>
      </c>
      <c r="R14963" s="85">
        <v>3681</v>
      </c>
    </row>
    <row r="14964" spans="15:18" x14ac:dyDescent="0.3">
      <c r="O14964" s="85" t="s">
        <v>2423</v>
      </c>
      <c r="P14964" s="85" t="s">
        <v>2424</v>
      </c>
      <c r="Q14964" s="88">
        <v>2826.75</v>
      </c>
      <c r="R14964" s="85">
        <v>1103</v>
      </c>
    </row>
    <row r="14965" spans="15:18" x14ac:dyDescent="0.3">
      <c r="O14965" s="85" t="s">
        <v>2421</v>
      </c>
      <c r="P14965" s="85" t="s">
        <v>2422</v>
      </c>
      <c r="Q14965" s="88">
        <v>2826.75</v>
      </c>
      <c r="R14965" s="85">
        <v>1224</v>
      </c>
    </row>
    <row r="14966" spans="15:18" x14ac:dyDescent="0.3">
      <c r="O14966" s="85" t="s">
        <v>2565</v>
      </c>
      <c r="P14966" s="85" t="s">
        <v>2566</v>
      </c>
      <c r="Q14966" s="88">
        <v>3687.3</v>
      </c>
      <c r="R14966" s="85">
        <v>4</v>
      </c>
    </row>
    <row r="14967" spans="15:18" x14ac:dyDescent="0.3">
      <c r="O14967" s="85" t="s">
        <v>29791</v>
      </c>
      <c r="P14967" s="85" t="s">
        <v>29792</v>
      </c>
      <c r="Q14967" s="88">
        <v>3687.3</v>
      </c>
      <c r="R14967" s="85">
        <v>76</v>
      </c>
    </row>
    <row r="14968" spans="15:18" x14ac:dyDescent="0.3">
      <c r="O14968" s="85" t="s">
        <v>2399</v>
      </c>
      <c r="P14968" s="85" t="s">
        <v>2400</v>
      </c>
      <c r="Q14968" s="88">
        <v>3072.75</v>
      </c>
      <c r="R14968" s="85">
        <v>421</v>
      </c>
    </row>
    <row r="14969" spans="15:18" x14ac:dyDescent="0.3">
      <c r="O14969" s="85" t="s">
        <v>2368</v>
      </c>
      <c r="P14969" s="85" t="s">
        <v>2369</v>
      </c>
      <c r="Q14969" s="88">
        <v>3072.75</v>
      </c>
      <c r="R14969" s="85">
        <v>79</v>
      </c>
    </row>
    <row r="14970" spans="15:18" x14ac:dyDescent="0.3">
      <c r="O14970" s="85" t="s">
        <v>2376</v>
      </c>
      <c r="P14970" s="85" t="s">
        <v>2377</v>
      </c>
      <c r="Q14970" s="88">
        <v>3072.75</v>
      </c>
      <c r="R14970" s="85">
        <v>232</v>
      </c>
    </row>
    <row r="14971" spans="15:18" x14ac:dyDescent="0.3">
      <c r="O14971" s="85" t="s">
        <v>2381</v>
      </c>
      <c r="P14971" s="85" t="s">
        <v>2382</v>
      </c>
      <c r="Q14971" s="88">
        <v>3072.75</v>
      </c>
      <c r="R14971" s="85">
        <v>159</v>
      </c>
    </row>
    <row r="14972" spans="15:18" x14ac:dyDescent="0.3">
      <c r="O14972" s="85" t="s">
        <v>2407</v>
      </c>
      <c r="P14972" s="85" t="s">
        <v>2408</v>
      </c>
      <c r="Q14972" s="88">
        <v>3687.3</v>
      </c>
      <c r="R14972" s="85">
        <v>459</v>
      </c>
    </row>
    <row r="14973" spans="15:18" x14ac:dyDescent="0.3">
      <c r="O14973" s="85" t="s">
        <v>2385</v>
      </c>
      <c r="P14973" s="85" t="s">
        <v>2386</v>
      </c>
      <c r="Q14973" s="88">
        <v>3072.75</v>
      </c>
      <c r="R14973" s="85">
        <v>60</v>
      </c>
    </row>
    <row r="14974" spans="15:18" x14ac:dyDescent="0.3">
      <c r="O14974" s="85" t="s">
        <v>2391</v>
      </c>
      <c r="P14974" s="85" t="s">
        <v>2392</v>
      </c>
      <c r="Q14974" s="88">
        <v>3072.75</v>
      </c>
      <c r="R14974" s="85">
        <v>568</v>
      </c>
    </row>
    <row r="14975" spans="15:18" x14ac:dyDescent="0.3">
      <c r="O14975" s="85" t="s">
        <v>2393</v>
      </c>
      <c r="P14975" s="85" t="s">
        <v>2394</v>
      </c>
      <c r="Q14975" s="88">
        <v>3072.75</v>
      </c>
      <c r="R14975" s="85">
        <v>121</v>
      </c>
    </row>
    <row r="14976" spans="15:18" x14ac:dyDescent="0.3">
      <c r="O14976" s="85" t="s">
        <v>2395</v>
      </c>
      <c r="P14976" s="85" t="s">
        <v>2396</v>
      </c>
      <c r="Q14976" s="88">
        <v>3072.75</v>
      </c>
      <c r="R14976" s="85">
        <v>29</v>
      </c>
    </row>
    <row r="14977" spans="15:18" x14ac:dyDescent="0.3">
      <c r="O14977" s="85" t="s">
        <v>2397</v>
      </c>
      <c r="P14977" s="85" t="s">
        <v>2398</v>
      </c>
      <c r="Q14977" s="88">
        <v>3072.75</v>
      </c>
      <c r="R14977" s="85">
        <v>111</v>
      </c>
    </row>
    <row r="14978" spans="15:18" x14ac:dyDescent="0.3">
      <c r="O14978" s="85" t="s">
        <v>29793</v>
      </c>
      <c r="P14978" s="85" t="s">
        <v>29794</v>
      </c>
      <c r="Q14978" s="88">
        <v>584017.19999999995</v>
      </c>
      <c r="R14978" s="85">
        <v>0</v>
      </c>
    </row>
    <row r="14979" spans="15:18" x14ac:dyDescent="0.3">
      <c r="O14979" s="85" t="s">
        <v>29795</v>
      </c>
      <c r="P14979" s="85" t="s">
        <v>29796</v>
      </c>
      <c r="Q14979" s="88">
        <v>885280.5</v>
      </c>
      <c r="R14979" s="85">
        <v>0</v>
      </c>
    </row>
    <row r="14980" spans="15:18" x14ac:dyDescent="0.3">
      <c r="O14980" s="85" t="s">
        <v>29797</v>
      </c>
      <c r="P14980" s="85" t="s">
        <v>29798</v>
      </c>
      <c r="Q14980" s="88">
        <v>688498.65</v>
      </c>
      <c r="R14980" s="85">
        <v>0</v>
      </c>
    </row>
    <row r="14981" spans="15:18" x14ac:dyDescent="0.3">
      <c r="O14981" s="85" t="s">
        <v>29799</v>
      </c>
      <c r="P14981" s="85" t="s">
        <v>29800</v>
      </c>
      <c r="Q14981" s="88">
        <v>1168020</v>
      </c>
      <c r="R14981" s="85">
        <v>0</v>
      </c>
    </row>
    <row r="14982" spans="15:18" x14ac:dyDescent="0.3">
      <c r="O14982" s="85" t="s">
        <v>29801</v>
      </c>
      <c r="P14982" s="85" t="s">
        <v>33951</v>
      </c>
      <c r="Q14982" s="88">
        <v>372.19</v>
      </c>
      <c r="R14982" s="85">
        <v>808</v>
      </c>
    </row>
    <row r="14983" spans="15:18" x14ac:dyDescent="0.3">
      <c r="O14983" s="85" t="s">
        <v>2131</v>
      </c>
      <c r="P14983" s="85" t="s">
        <v>2132</v>
      </c>
      <c r="Q14983" s="88">
        <v>4999.05</v>
      </c>
      <c r="R14983" s="85">
        <v>4</v>
      </c>
    </row>
    <row r="14984" spans="15:18" x14ac:dyDescent="0.3">
      <c r="O14984" s="85" t="s">
        <v>29802</v>
      </c>
      <c r="P14984" s="85" t="s">
        <v>29803</v>
      </c>
      <c r="Q14984" s="88">
        <v>4999.05</v>
      </c>
      <c r="R14984" s="85">
        <v>0</v>
      </c>
    </row>
    <row r="14985" spans="15:18" x14ac:dyDescent="0.3">
      <c r="O14985" s="85" t="s">
        <v>29804</v>
      </c>
      <c r="P14985" s="85" t="s">
        <v>29805</v>
      </c>
      <c r="Q14985" s="88">
        <v>4999.05</v>
      </c>
      <c r="R14985" s="85">
        <v>0</v>
      </c>
    </row>
    <row r="14986" spans="15:18" x14ac:dyDescent="0.3">
      <c r="O14986" s="85" t="s">
        <v>29806</v>
      </c>
      <c r="P14986" s="85" t="s">
        <v>29807</v>
      </c>
      <c r="Q14986" s="88">
        <v>4999.05</v>
      </c>
      <c r="R14986" s="85">
        <v>1</v>
      </c>
    </row>
    <row r="14987" spans="15:18" x14ac:dyDescent="0.3">
      <c r="O14987" s="85" t="s">
        <v>29808</v>
      </c>
      <c r="P14987" s="85" t="s">
        <v>29809</v>
      </c>
      <c r="Q14987" s="88">
        <v>4999.05</v>
      </c>
      <c r="R14987" s="85">
        <v>1</v>
      </c>
    </row>
    <row r="14988" spans="15:18" x14ac:dyDescent="0.3">
      <c r="O14988" s="85" t="s">
        <v>29810</v>
      </c>
      <c r="P14988" s="85" t="s">
        <v>29811</v>
      </c>
      <c r="Q14988" s="88">
        <v>4999.05</v>
      </c>
      <c r="R14988" s="85">
        <v>0</v>
      </c>
    </row>
    <row r="14989" spans="15:18" x14ac:dyDescent="0.3">
      <c r="O14989" s="85" t="s">
        <v>29812</v>
      </c>
      <c r="P14989" s="85" t="s">
        <v>29813</v>
      </c>
      <c r="Q14989" s="88">
        <v>4999.05</v>
      </c>
      <c r="R14989" s="85">
        <v>0</v>
      </c>
    </row>
    <row r="14990" spans="15:18" x14ac:dyDescent="0.3">
      <c r="O14990" s="85" t="s">
        <v>2133</v>
      </c>
      <c r="P14990" s="85" t="s">
        <v>2134</v>
      </c>
      <c r="Q14990" s="88">
        <v>4999.05</v>
      </c>
      <c r="R14990" s="85">
        <v>0</v>
      </c>
    </row>
    <row r="14991" spans="15:18" x14ac:dyDescent="0.3">
      <c r="O14991" s="85" t="s">
        <v>29814</v>
      </c>
      <c r="P14991" s="85" t="s">
        <v>29815</v>
      </c>
      <c r="Q14991" s="88">
        <v>4999.05</v>
      </c>
      <c r="R14991" s="85">
        <v>2</v>
      </c>
    </row>
    <row r="14992" spans="15:18" x14ac:dyDescent="0.3">
      <c r="O14992" s="85" t="s">
        <v>29816</v>
      </c>
      <c r="P14992" s="85" t="s">
        <v>29817</v>
      </c>
      <c r="Q14992" s="88">
        <v>4999.05</v>
      </c>
      <c r="R14992" s="85">
        <v>-3</v>
      </c>
    </row>
    <row r="14993" spans="15:18" x14ac:dyDescent="0.3">
      <c r="O14993" s="85" t="s">
        <v>29818</v>
      </c>
      <c r="P14993" s="85" t="s">
        <v>29819</v>
      </c>
      <c r="Q14993" s="88">
        <v>4999.05</v>
      </c>
      <c r="R14993" s="85">
        <v>0</v>
      </c>
    </row>
    <row r="14994" spans="15:18" x14ac:dyDescent="0.3">
      <c r="O14994" s="85" t="s">
        <v>2497</v>
      </c>
      <c r="P14994" s="85" t="s">
        <v>2498</v>
      </c>
      <c r="Q14994" s="88">
        <v>2272.5</v>
      </c>
      <c r="R14994" s="85">
        <v>331</v>
      </c>
    </row>
    <row r="14995" spans="15:18" x14ac:dyDescent="0.3">
      <c r="O14995" s="85" t="s">
        <v>2499</v>
      </c>
      <c r="P14995" s="85" t="s">
        <v>2500</v>
      </c>
      <c r="Q14995" s="88">
        <v>2272.5</v>
      </c>
      <c r="R14995" s="85">
        <v>164</v>
      </c>
    </row>
    <row r="14996" spans="15:18" x14ac:dyDescent="0.3">
      <c r="O14996" s="85" t="s">
        <v>2501</v>
      </c>
      <c r="P14996" s="85" t="s">
        <v>2502</v>
      </c>
      <c r="Q14996" s="88">
        <v>2272.5</v>
      </c>
      <c r="R14996" s="85">
        <v>282</v>
      </c>
    </row>
    <row r="14997" spans="15:18" x14ac:dyDescent="0.3">
      <c r="O14997" s="85" t="s">
        <v>2503</v>
      </c>
      <c r="P14997" s="85" t="s">
        <v>2504</v>
      </c>
      <c r="Q14997" s="88">
        <v>2272.5</v>
      </c>
      <c r="R14997" s="85">
        <v>173</v>
      </c>
    </row>
    <row r="14998" spans="15:18" x14ac:dyDescent="0.3">
      <c r="O14998" s="85" t="s">
        <v>2515</v>
      </c>
      <c r="P14998" s="85" t="s">
        <v>2516</v>
      </c>
      <c r="Q14998" s="88">
        <v>2272.5</v>
      </c>
      <c r="R14998" s="85">
        <v>121</v>
      </c>
    </row>
    <row r="14999" spans="15:18" x14ac:dyDescent="0.3">
      <c r="O14999" s="85" t="s">
        <v>2521</v>
      </c>
      <c r="P14999" s="85" t="s">
        <v>2522</v>
      </c>
      <c r="Q14999" s="88">
        <v>2272.5</v>
      </c>
      <c r="R14999" s="85">
        <v>40</v>
      </c>
    </row>
    <row r="15000" spans="15:18" x14ac:dyDescent="0.3">
      <c r="O15000" s="85" t="s">
        <v>2525</v>
      </c>
      <c r="P15000" s="85" t="s">
        <v>2526</v>
      </c>
      <c r="Q15000" s="88">
        <v>2272.5</v>
      </c>
      <c r="R15000" s="85">
        <v>75</v>
      </c>
    </row>
    <row r="15001" spans="15:18" x14ac:dyDescent="0.3">
      <c r="O15001" s="85" t="s">
        <v>29820</v>
      </c>
      <c r="P15001" s="85" t="s">
        <v>29821</v>
      </c>
      <c r="Q15001" s="88">
        <v>3145.5</v>
      </c>
      <c r="R15001" s="85">
        <v>244</v>
      </c>
    </row>
    <row r="15002" spans="15:18" x14ac:dyDescent="0.3">
      <c r="O15002" s="85" t="s">
        <v>29822</v>
      </c>
      <c r="P15002" s="85" t="s">
        <v>24214</v>
      </c>
      <c r="Q15002" s="88">
        <v>35653.660000000003</v>
      </c>
      <c r="R15002" s="85">
        <v>2</v>
      </c>
    </row>
    <row r="15003" spans="15:18" x14ac:dyDescent="0.3">
      <c r="O15003" s="85" t="s">
        <v>29823</v>
      </c>
      <c r="P15003" s="85" t="s">
        <v>29824</v>
      </c>
      <c r="Q15003" s="88">
        <v>2375.59</v>
      </c>
      <c r="R15003" s="85">
        <v>-22</v>
      </c>
    </row>
    <row r="15004" spans="15:18" x14ac:dyDescent="0.3">
      <c r="O15004" s="85" t="s">
        <v>29825</v>
      </c>
      <c r="P15004" s="85" t="s">
        <v>29826</v>
      </c>
      <c r="Q15004" s="88">
        <v>2079.5700000000002</v>
      </c>
      <c r="R15004" s="85">
        <v>21</v>
      </c>
    </row>
    <row r="15005" spans="15:18" x14ac:dyDescent="0.3">
      <c r="O15005" s="85" t="s">
        <v>29827</v>
      </c>
      <c r="P15005" s="85" t="s">
        <v>29828</v>
      </c>
      <c r="Q15005" s="88">
        <v>2079.5700000000002</v>
      </c>
      <c r="R15005" s="85">
        <v>36</v>
      </c>
    </row>
    <row r="15006" spans="15:18" x14ac:dyDescent="0.3">
      <c r="O15006" s="85" t="s">
        <v>29829</v>
      </c>
      <c r="P15006" s="85" t="s">
        <v>29830</v>
      </c>
      <c r="Q15006" s="88">
        <v>24361.56</v>
      </c>
      <c r="R15006" s="85">
        <v>0</v>
      </c>
    </row>
    <row r="15007" spans="15:18" x14ac:dyDescent="0.3">
      <c r="O15007" s="85" t="s">
        <v>29831</v>
      </c>
      <c r="P15007" s="85" t="s">
        <v>29832</v>
      </c>
      <c r="Q15007" s="88">
        <v>44566.3</v>
      </c>
      <c r="R15007" s="85">
        <v>8</v>
      </c>
    </row>
    <row r="15008" spans="15:18" x14ac:dyDescent="0.3">
      <c r="O15008" s="85" t="s">
        <v>29833</v>
      </c>
      <c r="P15008" s="85" t="s">
        <v>29834</v>
      </c>
      <c r="Q15008" s="88">
        <v>51695.39</v>
      </c>
      <c r="R15008" s="85">
        <v>5</v>
      </c>
    </row>
    <row r="15009" spans="15:18" x14ac:dyDescent="0.3">
      <c r="O15009" s="85" t="s">
        <v>29835</v>
      </c>
      <c r="P15009" s="85" t="s">
        <v>29836</v>
      </c>
      <c r="Q15009" s="88">
        <v>31486.79</v>
      </c>
      <c r="R15009" s="85">
        <v>0</v>
      </c>
    </row>
    <row r="15010" spans="15:18" x14ac:dyDescent="0.3">
      <c r="O15010" s="85" t="s">
        <v>29837</v>
      </c>
      <c r="P15010" s="85" t="s">
        <v>29838</v>
      </c>
      <c r="Q15010" s="88">
        <v>3268.29</v>
      </c>
      <c r="R15010" s="85">
        <v>-48</v>
      </c>
    </row>
    <row r="15011" spans="15:18" x14ac:dyDescent="0.3">
      <c r="O15011" s="85" t="s">
        <v>29839</v>
      </c>
      <c r="P15011" s="85" t="s">
        <v>29840</v>
      </c>
      <c r="Q15011" s="88">
        <v>3268.29</v>
      </c>
      <c r="R15011" s="85">
        <v>62</v>
      </c>
    </row>
    <row r="15012" spans="15:18" x14ac:dyDescent="0.3">
      <c r="O15012" s="85" t="s">
        <v>29841</v>
      </c>
      <c r="P15012" s="85" t="s">
        <v>29842</v>
      </c>
      <c r="Q15012" s="88">
        <v>2525.25</v>
      </c>
      <c r="R15012" s="85">
        <v>30</v>
      </c>
    </row>
    <row r="15013" spans="15:18" x14ac:dyDescent="0.3">
      <c r="O15013" s="85" t="s">
        <v>29843</v>
      </c>
      <c r="P15013" s="85" t="s">
        <v>29844</v>
      </c>
      <c r="Q15013" s="88">
        <v>10488</v>
      </c>
      <c r="R15013" s="85">
        <v>337</v>
      </c>
    </row>
    <row r="15014" spans="15:18" x14ac:dyDescent="0.3">
      <c r="O15014" s="85" t="s">
        <v>29845</v>
      </c>
      <c r="P15014" s="85" t="s">
        <v>29846</v>
      </c>
      <c r="Q15014" s="88">
        <v>10488</v>
      </c>
      <c r="R15014" s="85">
        <v>208</v>
      </c>
    </row>
    <row r="15015" spans="15:18" x14ac:dyDescent="0.3">
      <c r="O15015" s="85" t="s">
        <v>29847</v>
      </c>
      <c r="P15015" s="85" t="s">
        <v>29848</v>
      </c>
      <c r="Q15015" s="88">
        <v>26012.7</v>
      </c>
      <c r="R15015" s="85">
        <v>334</v>
      </c>
    </row>
    <row r="15016" spans="15:18" x14ac:dyDescent="0.3">
      <c r="O15016" s="85" t="s">
        <v>29849</v>
      </c>
      <c r="P15016" s="85" t="s">
        <v>29850</v>
      </c>
      <c r="Q15016" s="88">
        <v>20978.25</v>
      </c>
      <c r="R15016" s="85">
        <v>252</v>
      </c>
    </row>
    <row r="15017" spans="15:18" x14ac:dyDescent="0.3">
      <c r="O15017" s="85" t="s">
        <v>29851</v>
      </c>
      <c r="P15017" s="85" t="s">
        <v>29852</v>
      </c>
      <c r="Q15017" s="88">
        <v>35795.25</v>
      </c>
      <c r="R15017" s="85">
        <v>98</v>
      </c>
    </row>
    <row r="15018" spans="15:18" x14ac:dyDescent="0.3">
      <c r="O15018" s="85" t="s">
        <v>29853</v>
      </c>
      <c r="P15018" s="85" t="s">
        <v>29854</v>
      </c>
      <c r="Q15018" s="88">
        <v>33042.15</v>
      </c>
      <c r="R15018" s="85">
        <v>5</v>
      </c>
    </row>
    <row r="15019" spans="15:18" x14ac:dyDescent="0.3">
      <c r="O15019" s="85" t="s">
        <v>29855</v>
      </c>
      <c r="P15019" s="85" t="s">
        <v>29856</v>
      </c>
      <c r="Q15019" s="88">
        <v>27899.55</v>
      </c>
      <c r="R15019" s="85">
        <v>13</v>
      </c>
    </row>
    <row r="15020" spans="15:18" x14ac:dyDescent="0.3">
      <c r="O15020" s="85" t="s">
        <v>2135</v>
      </c>
      <c r="P15020" s="85" t="s">
        <v>2136</v>
      </c>
      <c r="Q15020" s="88">
        <v>3502.8</v>
      </c>
      <c r="R15020" s="85">
        <v>129</v>
      </c>
    </row>
    <row r="15021" spans="15:18" x14ac:dyDescent="0.3">
      <c r="O15021" s="85" t="s">
        <v>2137</v>
      </c>
      <c r="P15021" s="85" t="s">
        <v>2138</v>
      </c>
      <c r="Q15021" s="88">
        <v>3502.8</v>
      </c>
      <c r="R15021" s="85">
        <v>56</v>
      </c>
    </row>
    <row r="15022" spans="15:18" x14ac:dyDescent="0.3">
      <c r="O15022" s="85" t="s">
        <v>2139</v>
      </c>
      <c r="P15022" s="85" t="s">
        <v>2140</v>
      </c>
      <c r="Q15022" s="88">
        <v>3502.8</v>
      </c>
      <c r="R15022" s="85">
        <v>11</v>
      </c>
    </row>
    <row r="15023" spans="15:18" x14ac:dyDescent="0.3">
      <c r="O15023" s="85" t="s">
        <v>2141</v>
      </c>
      <c r="P15023" s="85" t="s">
        <v>2142</v>
      </c>
      <c r="Q15023" s="88">
        <v>3500</v>
      </c>
      <c r="R15023" s="85">
        <v>12</v>
      </c>
    </row>
    <row r="15024" spans="15:18" x14ac:dyDescent="0.3">
      <c r="O15024" s="85" t="s">
        <v>2143</v>
      </c>
      <c r="P15024" s="85" t="s">
        <v>2144</v>
      </c>
      <c r="Q15024" s="88">
        <v>3500</v>
      </c>
      <c r="R15024" s="85">
        <v>55</v>
      </c>
    </row>
    <row r="15025" spans="15:18" x14ac:dyDescent="0.3">
      <c r="O15025" s="85" t="s">
        <v>2145</v>
      </c>
      <c r="P15025" s="85" t="s">
        <v>2146</v>
      </c>
      <c r="Q15025" s="88">
        <v>3502.8</v>
      </c>
      <c r="R15025" s="85">
        <v>5</v>
      </c>
    </row>
    <row r="15026" spans="15:18" x14ac:dyDescent="0.3">
      <c r="O15026" s="85" t="s">
        <v>2147</v>
      </c>
      <c r="P15026" s="85" t="s">
        <v>2148</v>
      </c>
      <c r="Q15026" s="88">
        <v>3502.8</v>
      </c>
      <c r="R15026" s="85">
        <v>27</v>
      </c>
    </row>
    <row r="15027" spans="15:18" x14ac:dyDescent="0.3">
      <c r="O15027" s="85" t="s">
        <v>2149</v>
      </c>
      <c r="P15027" s="85" t="s">
        <v>2150</v>
      </c>
      <c r="Q15027" s="88">
        <v>3502.8</v>
      </c>
      <c r="R15027" s="85">
        <v>38</v>
      </c>
    </row>
    <row r="15028" spans="15:18" x14ac:dyDescent="0.3">
      <c r="O15028" s="85" t="s">
        <v>2151</v>
      </c>
      <c r="P15028" s="85" t="s">
        <v>2152</v>
      </c>
      <c r="Q15028" s="88">
        <v>3502.8</v>
      </c>
      <c r="R15028" s="85">
        <v>0</v>
      </c>
    </row>
    <row r="15029" spans="15:18" x14ac:dyDescent="0.3">
      <c r="O15029" s="85" t="s">
        <v>2153</v>
      </c>
      <c r="P15029" s="85" t="s">
        <v>2154</v>
      </c>
      <c r="Q15029" s="88">
        <v>3502.8</v>
      </c>
      <c r="R15029" s="85">
        <v>-2</v>
      </c>
    </row>
    <row r="15030" spans="15:18" x14ac:dyDescent="0.3">
      <c r="O15030" s="85" t="s">
        <v>29857</v>
      </c>
      <c r="P15030" s="85" t="s">
        <v>29858</v>
      </c>
      <c r="Q15030" s="88">
        <v>3502.8</v>
      </c>
      <c r="R15030" s="85">
        <v>-35</v>
      </c>
    </row>
    <row r="15031" spans="15:18" x14ac:dyDescent="0.3">
      <c r="O15031" s="85" t="s">
        <v>29859</v>
      </c>
      <c r="P15031" s="85" t="s">
        <v>29860</v>
      </c>
      <c r="Q15031" s="88">
        <v>3502.8</v>
      </c>
      <c r="R15031" s="85">
        <v>-39</v>
      </c>
    </row>
    <row r="15032" spans="15:18" x14ac:dyDescent="0.3">
      <c r="O15032" s="85" t="s">
        <v>2157</v>
      </c>
      <c r="P15032" s="85" t="s">
        <v>2158</v>
      </c>
      <c r="Q15032" s="88">
        <v>3502.8</v>
      </c>
      <c r="R15032" s="85">
        <v>-38</v>
      </c>
    </row>
    <row r="15033" spans="15:18" x14ac:dyDescent="0.3">
      <c r="O15033" s="85" t="s">
        <v>2155</v>
      </c>
      <c r="P15033" s="85" t="s">
        <v>2156</v>
      </c>
      <c r="Q15033" s="88">
        <v>3502.8</v>
      </c>
      <c r="R15033" s="85">
        <v>-2</v>
      </c>
    </row>
    <row r="15034" spans="15:18" x14ac:dyDescent="0.3">
      <c r="O15034" s="85" t="s">
        <v>2159</v>
      </c>
      <c r="P15034" s="85" t="s">
        <v>2160</v>
      </c>
      <c r="Q15034" s="88">
        <v>3502.8</v>
      </c>
      <c r="R15034" s="85">
        <v>2</v>
      </c>
    </row>
    <row r="15035" spans="15:18" x14ac:dyDescent="0.3">
      <c r="O15035" s="85" t="s">
        <v>29861</v>
      </c>
      <c r="P15035" s="85" t="s">
        <v>29862</v>
      </c>
      <c r="Q15035" s="88">
        <v>19600</v>
      </c>
      <c r="R15035" s="85">
        <v>0</v>
      </c>
    </row>
    <row r="15036" spans="15:18" x14ac:dyDescent="0.3">
      <c r="O15036" s="85" t="s">
        <v>29863</v>
      </c>
      <c r="P15036" s="85" t="s">
        <v>29864</v>
      </c>
      <c r="Q15036" s="88">
        <v>17500</v>
      </c>
      <c r="R15036" s="85">
        <v>0</v>
      </c>
    </row>
    <row r="15037" spans="15:18" x14ac:dyDescent="0.3">
      <c r="O15037" s="85" t="s">
        <v>29865</v>
      </c>
      <c r="P15037" s="85" t="s">
        <v>29866</v>
      </c>
      <c r="Q15037" s="88">
        <v>17500.349999999999</v>
      </c>
      <c r="R15037" s="85">
        <v>0</v>
      </c>
    </row>
    <row r="15038" spans="15:18" x14ac:dyDescent="0.3">
      <c r="O15038" s="85" t="s">
        <v>2099</v>
      </c>
      <c r="P15038" s="85" t="s">
        <v>2100</v>
      </c>
      <c r="Q15038" s="88">
        <v>2726.4</v>
      </c>
      <c r="R15038" s="85">
        <v>16</v>
      </c>
    </row>
    <row r="15039" spans="15:18" x14ac:dyDescent="0.3">
      <c r="O15039" s="85" t="s">
        <v>2101</v>
      </c>
      <c r="P15039" s="85" t="s">
        <v>2102</v>
      </c>
      <c r="Q15039" s="88">
        <v>2726.4</v>
      </c>
      <c r="R15039" s="85">
        <v>-1</v>
      </c>
    </row>
    <row r="15040" spans="15:18" x14ac:dyDescent="0.3">
      <c r="O15040" s="85" t="s">
        <v>2103</v>
      </c>
      <c r="P15040" s="85" t="s">
        <v>2104</v>
      </c>
      <c r="Q15040" s="88">
        <v>2726.4</v>
      </c>
      <c r="R15040" s="85">
        <v>998</v>
      </c>
    </row>
    <row r="15041" spans="15:18" x14ac:dyDescent="0.3">
      <c r="O15041" s="85" t="s">
        <v>2105</v>
      </c>
      <c r="P15041" s="85" t="s">
        <v>2106</v>
      </c>
      <c r="Q15041" s="88">
        <v>2726.4</v>
      </c>
      <c r="R15041" s="85">
        <v>38</v>
      </c>
    </row>
    <row r="15042" spans="15:18" x14ac:dyDescent="0.3">
      <c r="O15042" s="85" t="s">
        <v>2107</v>
      </c>
      <c r="P15042" s="85" t="s">
        <v>2108</v>
      </c>
      <c r="Q15042" s="88">
        <v>2726.4</v>
      </c>
      <c r="R15042" s="85">
        <v>215</v>
      </c>
    </row>
    <row r="15043" spans="15:18" x14ac:dyDescent="0.3">
      <c r="O15043" s="85" t="s">
        <v>2109</v>
      </c>
      <c r="P15043" s="85" t="s">
        <v>2110</v>
      </c>
      <c r="Q15043" s="88">
        <v>2726.4</v>
      </c>
      <c r="R15043" s="85">
        <v>1</v>
      </c>
    </row>
    <row r="15044" spans="15:18" x14ac:dyDescent="0.3">
      <c r="O15044" s="85" t="s">
        <v>2111</v>
      </c>
      <c r="P15044" s="85" t="s">
        <v>2112</v>
      </c>
      <c r="Q15044" s="88">
        <v>2726.4</v>
      </c>
      <c r="R15044" s="85">
        <v>-2</v>
      </c>
    </row>
    <row r="15045" spans="15:18" x14ac:dyDescent="0.3">
      <c r="O15045" s="85" t="s">
        <v>2113</v>
      </c>
      <c r="P15045" s="85" t="s">
        <v>2114</v>
      </c>
      <c r="Q15045" s="88">
        <v>2726.4</v>
      </c>
      <c r="R15045" s="85">
        <v>-11</v>
      </c>
    </row>
    <row r="15046" spans="15:18" x14ac:dyDescent="0.3">
      <c r="O15046" s="85" t="s">
        <v>2115</v>
      </c>
      <c r="P15046" s="85" t="s">
        <v>2116</v>
      </c>
      <c r="Q15046" s="88">
        <v>2726.4</v>
      </c>
      <c r="R15046" s="85">
        <v>16</v>
      </c>
    </row>
    <row r="15047" spans="15:18" x14ac:dyDescent="0.3">
      <c r="O15047" s="85" t="s">
        <v>2117</v>
      </c>
      <c r="P15047" s="85" t="s">
        <v>2118</v>
      </c>
      <c r="Q15047" s="88">
        <v>2726.4</v>
      </c>
      <c r="R15047" s="85">
        <v>53</v>
      </c>
    </row>
    <row r="15048" spans="15:18" x14ac:dyDescent="0.3">
      <c r="O15048" s="85" t="s">
        <v>2119</v>
      </c>
      <c r="P15048" s="85" t="s">
        <v>2120</v>
      </c>
      <c r="Q15048" s="88">
        <v>2726.4</v>
      </c>
      <c r="R15048" s="85">
        <v>4</v>
      </c>
    </row>
    <row r="15049" spans="15:18" x14ac:dyDescent="0.3">
      <c r="O15049" s="85" t="s">
        <v>2121</v>
      </c>
      <c r="P15049" s="85" t="s">
        <v>2122</v>
      </c>
      <c r="Q15049" s="88">
        <v>2726.4</v>
      </c>
      <c r="R15049" s="85">
        <v>3</v>
      </c>
    </row>
    <row r="15050" spans="15:18" x14ac:dyDescent="0.3">
      <c r="O15050" s="85" t="s">
        <v>2123</v>
      </c>
      <c r="P15050" s="85" t="s">
        <v>2124</v>
      </c>
      <c r="Q15050" s="88">
        <v>2726.4</v>
      </c>
      <c r="R15050" s="85">
        <v>32</v>
      </c>
    </row>
    <row r="15051" spans="15:18" x14ac:dyDescent="0.3">
      <c r="O15051" s="85" t="s">
        <v>2125</v>
      </c>
      <c r="P15051" s="85" t="s">
        <v>2126</v>
      </c>
      <c r="Q15051" s="88">
        <v>2726.4</v>
      </c>
      <c r="R15051" s="85">
        <v>0</v>
      </c>
    </row>
    <row r="15052" spans="15:18" x14ac:dyDescent="0.3">
      <c r="O15052" s="85" t="s">
        <v>2083</v>
      </c>
      <c r="P15052" s="85" t="s">
        <v>2084</v>
      </c>
      <c r="Q15052" s="88">
        <v>2726.4</v>
      </c>
      <c r="R15052" s="85">
        <v>68</v>
      </c>
    </row>
    <row r="15053" spans="15:18" x14ac:dyDescent="0.3">
      <c r="O15053" s="85" t="s">
        <v>2085</v>
      </c>
      <c r="P15053" s="85" t="s">
        <v>2086</v>
      </c>
      <c r="Q15053" s="88">
        <v>2726.4</v>
      </c>
      <c r="R15053" s="85">
        <v>0</v>
      </c>
    </row>
    <row r="15054" spans="15:18" x14ac:dyDescent="0.3">
      <c r="O15054" s="85" t="s">
        <v>2087</v>
      </c>
      <c r="P15054" s="85" t="s">
        <v>2088</v>
      </c>
      <c r="Q15054" s="88">
        <v>2726.4</v>
      </c>
      <c r="R15054" s="85">
        <v>36</v>
      </c>
    </row>
    <row r="15055" spans="15:18" x14ac:dyDescent="0.3">
      <c r="O15055" s="85" t="s">
        <v>2089</v>
      </c>
      <c r="P15055" s="85" t="s">
        <v>2090</v>
      </c>
      <c r="Q15055" s="88">
        <v>2726.4</v>
      </c>
      <c r="R15055" s="85">
        <v>-5</v>
      </c>
    </row>
    <row r="15056" spans="15:18" x14ac:dyDescent="0.3">
      <c r="O15056" s="85" t="s">
        <v>2091</v>
      </c>
      <c r="P15056" s="85" t="s">
        <v>2092</v>
      </c>
      <c r="Q15056" s="88">
        <v>2726.4</v>
      </c>
      <c r="R15056" s="85">
        <v>-2</v>
      </c>
    </row>
    <row r="15057" spans="15:18" x14ac:dyDescent="0.3">
      <c r="O15057" s="85" t="s">
        <v>2093</v>
      </c>
      <c r="P15057" s="85" t="s">
        <v>2094</v>
      </c>
      <c r="Q15057" s="88">
        <v>2726.4</v>
      </c>
      <c r="R15057" s="85">
        <v>121</v>
      </c>
    </row>
    <row r="15058" spans="15:18" x14ac:dyDescent="0.3">
      <c r="O15058" s="85" t="s">
        <v>2095</v>
      </c>
      <c r="P15058" s="85" t="s">
        <v>2096</v>
      </c>
      <c r="Q15058" s="88">
        <v>2726.4</v>
      </c>
      <c r="R15058" s="85">
        <v>-28</v>
      </c>
    </row>
    <row r="15059" spans="15:18" x14ac:dyDescent="0.3">
      <c r="O15059" s="85" t="s">
        <v>2097</v>
      </c>
      <c r="P15059" s="85" t="s">
        <v>2098</v>
      </c>
      <c r="Q15059" s="88">
        <v>2726.4</v>
      </c>
      <c r="R15059" s="85">
        <v>3</v>
      </c>
    </row>
    <row r="15060" spans="15:18" x14ac:dyDescent="0.3">
      <c r="O15060" s="85" t="s">
        <v>2127</v>
      </c>
      <c r="P15060" s="85" t="s">
        <v>2128</v>
      </c>
      <c r="Q15060" s="88">
        <v>2726.4</v>
      </c>
      <c r="R15060" s="85">
        <v>512</v>
      </c>
    </row>
    <row r="15061" spans="15:18" x14ac:dyDescent="0.3">
      <c r="O15061" s="85" t="s">
        <v>2129</v>
      </c>
      <c r="P15061" s="85" t="s">
        <v>2130</v>
      </c>
      <c r="Q15061" s="88">
        <v>2726.4</v>
      </c>
      <c r="R15061" s="85">
        <v>-4</v>
      </c>
    </row>
    <row r="15062" spans="15:18" x14ac:dyDescent="0.3">
      <c r="O15062" s="85" t="s">
        <v>29867</v>
      </c>
      <c r="P15062" s="85" t="s">
        <v>29868</v>
      </c>
      <c r="Q15062" s="88">
        <v>417.75</v>
      </c>
      <c r="R15062" s="85">
        <v>464</v>
      </c>
    </row>
    <row r="15063" spans="15:18" x14ac:dyDescent="0.3">
      <c r="O15063" s="85" t="s">
        <v>29869</v>
      </c>
      <c r="P15063" s="85" t="s">
        <v>29870</v>
      </c>
      <c r="Q15063" s="88">
        <v>417.75</v>
      </c>
      <c r="R15063" s="85">
        <v>216</v>
      </c>
    </row>
    <row r="15064" spans="15:18" x14ac:dyDescent="0.3">
      <c r="O15064" s="85" t="s">
        <v>29871</v>
      </c>
      <c r="P15064" s="85" t="s">
        <v>29872</v>
      </c>
      <c r="Q15064" s="88">
        <v>417.75</v>
      </c>
      <c r="R15064" s="85">
        <v>1456</v>
      </c>
    </row>
    <row r="15065" spans="15:18" x14ac:dyDescent="0.3">
      <c r="O15065" s="85" t="s">
        <v>29873</v>
      </c>
      <c r="P15065" s="85" t="s">
        <v>29874</v>
      </c>
      <c r="Q15065" s="88">
        <v>417.75</v>
      </c>
      <c r="R15065" s="85">
        <v>360</v>
      </c>
    </row>
    <row r="15066" spans="15:18" x14ac:dyDescent="0.3">
      <c r="O15066" s="85" t="s">
        <v>29875</v>
      </c>
      <c r="P15066" s="85" t="s">
        <v>29876</v>
      </c>
      <c r="Q15066" s="88">
        <v>417.75</v>
      </c>
      <c r="R15066" s="85">
        <v>360</v>
      </c>
    </row>
    <row r="15067" spans="15:18" x14ac:dyDescent="0.3">
      <c r="O15067" s="85" t="s">
        <v>29877</v>
      </c>
      <c r="P15067" s="85" t="s">
        <v>29878</v>
      </c>
      <c r="Q15067" s="88">
        <v>417.75</v>
      </c>
      <c r="R15067" s="85">
        <v>560</v>
      </c>
    </row>
    <row r="15068" spans="15:18" x14ac:dyDescent="0.3">
      <c r="O15068" s="85" t="s">
        <v>29879</v>
      </c>
      <c r="P15068" s="85" t="s">
        <v>29880</v>
      </c>
      <c r="Q15068" s="88">
        <v>417.75</v>
      </c>
      <c r="R15068" s="85">
        <v>904</v>
      </c>
    </row>
    <row r="15069" spans="15:18" x14ac:dyDescent="0.3">
      <c r="O15069" s="85" t="s">
        <v>29881</v>
      </c>
      <c r="P15069" s="85" t="s">
        <v>29882</v>
      </c>
      <c r="Q15069" s="88">
        <v>417.75</v>
      </c>
      <c r="R15069" s="85">
        <v>800</v>
      </c>
    </row>
    <row r="15070" spans="15:18" x14ac:dyDescent="0.3">
      <c r="O15070" s="85" t="s">
        <v>29883</v>
      </c>
      <c r="P15070" s="85" t="s">
        <v>29884</v>
      </c>
      <c r="Q15070" s="88">
        <v>417.75</v>
      </c>
      <c r="R15070" s="85">
        <v>672</v>
      </c>
    </row>
    <row r="15071" spans="15:18" x14ac:dyDescent="0.3">
      <c r="O15071" s="85" t="s">
        <v>29885</v>
      </c>
      <c r="P15071" s="85" t="s">
        <v>29886</v>
      </c>
      <c r="Q15071" s="88">
        <v>417.75</v>
      </c>
      <c r="R15071" s="85">
        <v>12</v>
      </c>
    </row>
    <row r="15072" spans="15:18" x14ac:dyDescent="0.3">
      <c r="O15072" s="85" t="s">
        <v>29887</v>
      </c>
      <c r="P15072" s="85" t="s">
        <v>29888</v>
      </c>
      <c r="Q15072" s="88">
        <v>417.75</v>
      </c>
      <c r="R15072" s="85">
        <v>71</v>
      </c>
    </row>
    <row r="15073" spans="15:18" x14ac:dyDescent="0.3">
      <c r="O15073" s="85" t="s">
        <v>29889</v>
      </c>
      <c r="P15073" s="85" t="s">
        <v>29890</v>
      </c>
      <c r="Q15073" s="88">
        <v>417.75</v>
      </c>
      <c r="R15073" s="85">
        <v>760</v>
      </c>
    </row>
    <row r="15074" spans="15:18" x14ac:dyDescent="0.3">
      <c r="O15074" s="85" t="s">
        <v>29891</v>
      </c>
      <c r="P15074" s="85" t="s">
        <v>29892</v>
      </c>
      <c r="Q15074" s="88">
        <v>417.75</v>
      </c>
      <c r="R15074" s="85">
        <v>1024</v>
      </c>
    </row>
    <row r="15075" spans="15:18" x14ac:dyDescent="0.3">
      <c r="O15075" s="85" t="s">
        <v>29893</v>
      </c>
      <c r="P15075" s="85" t="s">
        <v>29894</v>
      </c>
      <c r="Q15075" s="88">
        <v>417.75</v>
      </c>
      <c r="R15075" s="85">
        <v>1808</v>
      </c>
    </row>
    <row r="15076" spans="15:18" x14ac:dyDescent="0.3">
      <c r="O15076" s="85" t="s">
        <v>29895</v>
      </c>
      <c r="P15076" s="85" t="s">
        <v>29896</v>
      </c>
      <c r="Q15076" s="88">
        <v>417.75</v>
      </c>
      <c r="R15076" s="85">
        <v>2071</v>
      </c>
    </row>
    <row r="15077" spans="15:18" x14ac:dyDescent="0.3">
      <c r="O15077" s="85" t="s">
        <v>29897</v>
      </c>
      <c r="P15077" s="85" t="s">
        <v>29898</v>
      </c>
      <c r="Q15077" s="88">
        <v>417.75</v>
      </c>
      <c r="R15077" s="85">
        <v>184</v>
      </c>
    </row>
    <row r="15078" spans="15:18" x14ac:dyDescent="0.3">
      <c r="O15078" s="85" t="s">
        <v>29899</v>
      </c>
      <c r="P15078" s="85" t="s">
        <v>29900</v>
      </c>
      <c r="Q15078" s="88">
        <v>417.75</v>
      </c>
      <c r="R15078" s="85">
        <v>2064</v>
      </c>
    </row>
    <row r="15079" spans="15:18" x14ac:dyDescent="0.3">
      <c r="O15079" s="85" t="s">
        <v>29901</v>
      </c>
      <c r="P15079" s="85" t="s">
        <v>29902</v>
      </c>
      <c r="Q15079" s="88">
        <v>417.75</v>
      </c>
      <c r="R15079" s="85">
        <v>2032</v>
      </c>
    </row>
    <row r="15080" spans="15:18" x14ac:dyDescent="0.3">
      <c r="O15080" s="85" t="s">
        <v>29903</v>
      </c>
      <c r="P15080" s="85" t="s">
        <v>29904</v>
      </c>
      <c r="Q15080" s="88">
        <v>417.75</v>
      </c>
      <c r="R15080" s="85">
        <v>1312</v>
      </c>
    </row>
    <row r="15081" spans="15:18" x14ac:dyDescent="0.3">
      <c r="O15081" s="85" t="s">
        <v>29905</v>
      </c>
      <c r="P15081" s="85" t="s">
        <v>29906</v>
      </c>
      <c r="Q15081" s="88">
        <v>417.75</v>
      </c>
      <c r="R15081" s="85">
        <v>1400</v>
      </c>
    </row>
    <row r="15082" spans="15:18" x14ac:dyDescent="0.3">
      <c r="O15082" s="85" t="s">
        <v>29907</v>
      </c>
      <c r="P15082" s="85" t="s">
        <v>29908</v>
      </c>
      <c r="Q15082" s="88">
        <v>417.75</v>
      </c>
      <c r="R15082" s="85">
        <v>312</v>
      </c>
    </row>
    <row r="15083" spans="15:18" x14ac:dyDescent="0.3">
      <c r="O15083" s="85" t="s">
        <v>29909</v>
      </c>
      <c r="P15083" s="85" t="s">
        <v>29910</v>
      </c>
      <c r="Q15083" s="88">
        <v>417.75</v>
      </c>
      <c r="R15083" s="85">
        <v>752</v>
      </c>
    </row>
    <row r="15084" spans="15:18" x14ac:dyDescent="0.3">
      <c r="O15084" s="85" t="s">
        <v>29911</v>
      </c>
      <c r="P15084" s="85" t="s">
        <v>29912</v>
      </c>
      <c r="Q15084" s="88">
        <v>417.75</v>
      </c>
      <c r="R15084" s="85">
        <v>784</v>
      </c>
    </row>
    <row r="15085" spans="15:18" x14ac:dyDescent="0.3">
      <c r="O15085" s="85" t="s">
        <v>29913</v>
      </c>
      <c r="P15085" s="85" t="s">
        <v>29914</v>
      </c>
      <c r="Q15085" s="88">
        <v>417.75</v>
      </c>
      <c r="R15085" s="85">
        <v>856</v>
      </c>
    </row>
    <row r="15086" spans="15:18" x14ac:dyDescent="0.3">
      <c r="O15086" s="85" t="s">
        <v>29915</v>
      </c>
      <c r="P15086" s="85" t="s">
        <v>29916</v>
      </c>
      <c r="Q15086" s="88">
        <v>417.75</v>
      </c>
      <c r="R15086" s="85">
        <v>376</v>
      </c>
    </row>
    <row r="15087" spans="15:18" x14ac:dyDescent="0.3">
      <c r="O15087" s="85" t="s">
        <v>29917</v>
      </c>
      <c r="P15087" s="85" t="s">
        <v>29918</v>
      </c>
      <c r="Q15087" s="88">
        <v>417.75</v>
      </c>
      <c r="R15087" s="85">
        <v>432</v>
      </c>
    </row>
    <row r="15088" spans="15:18" x14ac:dyDescent="0.3">
      <c r="O15088" s="85" t="s">
        <v>29919</v>
      </c>
      <c r="P15088" s="85" t="s">
        <v>29920</v>
      </c>
      <c r="Q15088" s="88">
        <v>417.75</v>
      </c>
      <c r="R15088" s="85">
        <v>480</v>
      </c>
    </row>
    <row r="15089" spans="15:18" x14ac:dyDescent="0.3">
      <c r="O15089" s="85" t="s">
        <v>29921</v>
      </c>
      <c r="P15089" s="85" t="s">
        <v>29922</v>
      </c>
      <c r="Q15089" s="88">
        <v>417.75</v>
      </c>
      <c r="R15089" s="85">
        <v>1648</v>
      </c>
    </row>
    <row r="15090" spans="15:18" x14ac:dyDescent="0.3">
      <c r="O15090" s="85" t="s">
        <v>29923</v>
      </c>
      <c r="P15090" s="85" t="s">
        <v>29924</v>
      </c>
      <c r="Q15090" s="88">
        <v>417.75</v>
      </c>
      <c r="R15090" s="85">
        <v>3120</v>
      </c>
    </row>
    <row r="15091" spans="15:18" x14ac:dyDescent="0.3">
      <c r="O15091" s="85" t="s">
        <v>29925</v>
      </c>
      <c r="P15091" s="85" t="s">
        <v>29926</v>
      </c>
      <c r="Q15091" s="88">
        <v>417.75</v>
      </c>
      <c r="R15091" s="85">
        <v>440</v>
      </c>
    </row>
    <row r="15092" spans="15:18" x14ac:dyDescent="0.3">
      <c r="O15092" s="85" t="s">
        <v>29927</v>
      </c>
      <c r="P15092" s="85" t="s">
        <v>29928</v>
      </c>
      <c r="Q15092" s="88">
        <v>417.75</v>
      </c>
      <c r="R15092" s="85">
        <v>1264</v>
      </c>
    </row>
    <row r="15093" spans="15:18" x14ac:dyDescent="0.3">
      <c r="O15093" s="85" t="s">
        <v>29929</v>
      </c>
      <c r="P15093" s="85" t="s">
        <v>29930</v>
      </c>
      <c r="Q15093" s="88">
        <v>417.75</v>
      </c>
      <c r="R15093" s="85">
        <v>40</v>
      </c>
    </row>
    <row r="15094" spans="15:18" x14ac:dyDescent="0.3">
      <c r="O15094" s="85" t="s">
        <v>29931</v>
      </c>
      <c r="P15094" s="85" t="s">
        <v>29932</v>
      </c>
      <c r="Q15094" s="88">
        <v>417.75</v>
      </c>
      <c r="R15094" s="85">
        <v>200</v>
      </c>
    </row>
    <row r="15095" spans="15:18" x14ac:dyDescent="0.3">
      <c r="O15095" s="85" t="s">
        <v>29933</v>
      </c>
      <c r="P15095" s="85" t="s">
        <v>29934</v>
      </c>
      <c r="Q15095" s="88">
        <v>417.75</v>
      </c>
      <c r="R15095" s="85">
        <v>855</v>
      </c>
    </row>
    <row r="15096" spans="15:18" x14ac:dyDescent="0.3">
      <c r="O15096" s="85" t="s">
        <v>29935</v>
      </c>
      <c r="P15096" s="85" t="s">
        <v>29936</v>
      </c>
      <c r="Q15096" s="88">
        <v>417.75</v>
      </c>
      <c r="R15096" s="85">
        <v>2408</v>
      </c>
    </row>
    <row r="15097" spans="15:18" x14ac:dyDescent="0.3">
      <c r="O15097" s="85" t="s">
        <v>29937</v>
      </c>
      <c r="P15097" s="85" t="s">
        <v>29938</v>
      </c>
      <c r="Q15097" s="88">
        <v>417.75</v>
      </c>
      <c r="R15097" s="85">
        <v>352</v>
      </c>
    </row>
    <row r="15098" spans="15:18" x14ac:dyDescent="0.3">
      <c r="O15098" s="85" t="s">
        <v>29939</v>
      </c>
      <c r="P15098" s="85" t="s">
        <v>29940</v>
      </c>
      <c r="Q15098" s="88">
        <v>417.75</v>
      </c>
      <c r="R15098" s="85">
        <v>376</v>
      </c>
    </row>
    <row r="15099" spans="15:18" x14ac:dyDescent="0.3">
      <c r="O15099" s="85" t="s">
        <v>29941</v>
      </c>
      <c r="P15099" s="85" t="s">
        <v>29942</v>
      </c>
      <c r="Q15099" s="88">
        <v>417.75</v>
      </c>
      <c r="R15099" s="85">
        <v>496</v>
      </c>
    </row>
    <row r="15100" spans="15:18" x14ac:dyDescent="0.3">
      <c r="O15100" s="85" t="s">
        <v>29943</v>
      </c>
      <c r="P15100" s="85" t="s">
        <v>29944</v>
      </c>
      <c r="Q15100" s="88">
        <v>417.75</v>
      </c>
      <c r="R15100" s="85">
        <v>1928</v>
      </c>
    </row>
    <row r="15101" spans="15:18" x14ac:dyDescent="0.3">
      <c r="O15101" s="85" t="s">
        <v>29945</v>
      </c>
      <c r="P15101" s="85" t="s">
        <v>29946</v>
      </c>
      <c r="Q15101" s="88">
        <v>417.75</v>
      </c>
      <c r="R15101" s="85">
        <v>288</v>
      </c>
    </row>
    <row r="15102" spans="15:18" x14ac:dyDescent="0.3">
      <c r="O15102" s="85" t="s">
        <v>29947</v>
      </c>
      <c r="P15102" s="85" t="s">
        <v>29948</v>
      </c>
      <c r="Q15102" s="88">
        <v>417.75</v>
      </c>
      <c r="R15102" s="85">
        <v>800</v>
      </c>
    </row>
    <row r="15103" spans="15:18" x14ac:dyDescent="0.3">
      <c r="O15103" s="85" t="s">
        <v>29949</v>
      </c>
      <c r="P15103" s="85" t="s">
        <v>29950</v>
      </c>
      <c r="Q15103" s="88">
        <v>417.75</v>
      </c>
      <c r="R15103" s="85">
        <v>1632</v>
      </c>
    </row>
    <row r="15104" spans="15:18" x14ac:dyDescent="0.3">
      <c r="O15104" s="85" t="s">
        <v>29951</v>
      </c>
      <c r="P15104" s="85" t="s">
        <v>29952</v>
      </c>
      <c r="Q15104" s="88">
        <v>417.75</v>
      </c>
      <c r="R15104" s="85">
        <v>1190</v>
      </c>
    </row>
    <row r="15105" spans="15:18" x14ac:dyDescent="0.3">
      <c r="O15105" s="85" t="s">
        <v>29953</v>
      </c>
      <c r="P15105" s="85" t="s">
        <v>29954</v>
      </c>
      <c r="Q15105" s="88">
        <v>417.75</v>
      </c>
      <c r="R15105" s="85">
        <v>1264</v>
      </c>
    </row>
    <row r="15106" spans="15:18" x14ac:dyDescent="0.3">
      <c r="O15106" s="85" t="s">
        <v>29955</v>
      </c>
      <c r="P15106" s="85" t="s">
        <v>29956</v>
      </c>
      <c r="Q15106" s="88">
        <v>417.75</v>
      </c>
      <c r="R15106" s="85">
        <v>1416</v>
      </c>
    </row>
    <row r="15107" spans="15:18" x14ac:dyDescent="0.3">
      <c r="O15107" s="85" t="s">
        <v>29957</v>
      </c>
      <c r="P15107" s="85" t="s">
        <v>29958</v>
      </c>
      <c r="Q15107" s="88">
        <v>417.75</v>
      </c>
      <c r="R15107" s="85">
        <v>400</v>
      </c>
    </row>
    <row r="15108" spans="15:18" x14ac:dyDescent="0.3">
      <c r="O15108" s="85" t="s">
        <v>29959</v>
      </c>
      <c r="P15108" s="85" t="s">
        <v>29960</v>
      </c>
      <c r="Q15108" s="88">
        <v>22026.75</v>
      </c>
      <c r="R15108" s="85">
        <v>52</v>
      </c>
    </row>
    <row r="15109" spans="15:18" x14ac:dyDescent="0.3">
      <c r="O15109" s="85" t="s">
        <v>29961</v>
      </c>
      <c r="P15109" s="85" t="s">
        <v>29962</v>
      </c>
      <c r="Q15109" s="88">
        <v>23076.9</v>
      </c>
      <c r="R15109" s="85">
        <v>32</v>
      </c>
    </row>
    <row r="15110" spans="15:18" x14ac:dyDescent="0.3">
      <c r="O15110" s="85" t="s">
        <v>29963</v>
      </c>
      <c r="P15110" s="85" t="s">
        <v>29964</v>
      </c>
      <c r="Q15110" s="88">
        <v>27474</v>
      </c>
      <c r="R15110" s="85">
        <v>63</v>
      </c>
    </row>
    <row r="15111" spans="15:18" x14ac:dyDescent="0.3">
      <c r="O15111" s="85" t="s">
        <v>29965</v>
      </c>
      <c r="P15111" s="85" t="s">
        <v>29966</v>
      </c>
      <c r="Q15111" s="88">
        <v>27271.200000000001</v>
      </c>
      <c r="R15111" s="85">
        <v>21</v>
      </c>
    </row>
    <row r="15112" spans="15:18" x14ac:dyDescent="0.3">
      <c r="O15112" s="85" t="s">
        <v>29967</v>
      </c>
      <c r="P15112" s="85" t="s">
        <v>29968</v>
      </c>
      <c r="Q15112" s="88">
        <v>33568.949999999997</v>
      </c>
      <c r="R15112" s="85">
        <v>87</v>
      </c>
    </row>
    <row r="15113" spans="15:18" x14ac:dyDescent="0.3">
      <c r="O15113" s="85" t="s">
        <v>29969</v>
      </c>
      <c r="P15113" s="85" t="s">
        <v>29970</v>
      </c>
      <c r="Q15113" s="88">
        <v>33042.15</v>
      </c>
      <c r="R15113" s="85">
        <v>36</v>
      </c>
    </row>
    <row r="15114" spans="15:18" x14ac:dyDescent="0.3">
      <c r="O15114" s="85" t="s">
        <v>29971</v>
      </c>
      <c r="P15114" s="85" t="s">
        <v>29972</v>
      </c>
      <c r="Q15114" s="88">
        <v>16500</v>
      </c>
      <c r="R15114" s="85">
        <v>-1</v>
      </c>
    </row>
    <row r="15115" spans="15:18" x14ac:dyDescent="0.3">
      <c r="O15115" s="85" t="s">
        <v>29973</v>
      </c>
      <c r="P15115" s="85" t="s">
        <v>29974</v>
      </c>
      <c r="Q15115" s="88">
        <v>16500</v>
      </c>
      <c r="R15115" s="85">
        <v>-2</v>
      </c>
    </row>
    <row r="15116" spans="15:18" x14ac:dyDescent="0.3">
      <c r="O15116" s="85" t="s">
        <v>29975</v>
      </c>
      <c r="P15116" s="85" t="s">
        <v>29976</v>
      </c>
      <c r="Q15116" s="88">
        <v>16500</v>
      </c>
      <c r="R15116" s="85">
        <v>8</v>
      </c>
    </row>
    <row r="15117" spans="15:18" x14ac:dyDescent="0.3">
      <c r="O15117" s="85" t="s">
        <v>29977</v>
      </c>
      <c r="P15117" s="85" t="s">
        <v>33415</v>
      </c>
      <c r="Q15117" s="88">
        <v>1793.7</v>
      </c>
      <c r="R15117" s="85">
        <v>142</v>
      </c>
    </row>
    <row r="15118" spans="15:18" x14ac:dyDescent="0.3">
      <c r="O15118" s="85" t="s">
        <v>29978</v>
      </c>
      <c r="P15118" s="85" t="s">
        <v>33416</v>
      </c>
      <c r="Q15118" s="88">
        <v>1446.45</v>
      </c>
      <c r="R15118" s="85">
        <v>145</v>
      </c>
    </row>
    <row r="15119" spans="15:18" x14ac:dyDescent="0.3">
      <c r="O15119" s="85" t="s">
        <v>29979</v>
      </c>
      <c r="P15119" s="85" t="s">
        <v>33417</v>
      </c>
      <c r="Q15119" s="88">
        <v>1447.35</v>
      </c>
      <c r="R15119" s="85">
        <v>134</v>
      </c>
    </row>
    <row r="15120" spans="15:18" x14ac:dyDescent="0.3">
      <c r="O15120" s="85" t="s">
        <v>2009</v>
      </c>
      <c r="P15120" s="85" t="s">
        <v>2010</v>
      </c>
      <c r="Q15120" s="88">
        <v>2621.4</v>
      </c>
      <c r="R15120" s="85">
        <v>733</v>
      </c>
    </row>
    <row r="15121" spans="15:18" x14ac:dyDescent="0.3">
      <c r="O15121" s="85" t="s">
        <v>2011</v>
      </c>
      <c r="P15121" s="85" t="s">
        <v>2012</v>
      </c>
      <c r="Q15121" s="88">
        <v>2621.4</v>
      </c>
      <c r="R15121" s="85">
        <v>379</v>
      </c>
    </row>
    <row r="15122" spans="15:18" x14ac:dyDescent="0.3">
      <c r="O15122" s="85" t="s">
        <v>2069</v>
      </c>
      <c r="P15122" s="85" t="s">
        <v>2070</v>
      </c>
      <c r="Q15122" s="88">
        <v>2621.4</v>
      </c>
      <c r="R15122" s="85">
        <v>83</v>
      </c>
    </row>
    <row r="15123" spans="15:18" x14ac:dyDescent="0.3">
      <c r="O15123" s="85" t="s">
        <v>2043</v>
      </c>
      <c r="P15123" s="85" t="s">
        <v>2044</v>
      </c>
      <c r="Q15123" s="88">
        <v>2621.4</v>
      </c>
      <c r="R15123" s="85">
        <v>107</v>
      </c>
    </row>
    <row r="15124" spans="15:18" x14ac:dyDescent="0.3">
      <c r="O15124" s="85" t="s">
        <v>2045</v>
      </c>
      <c r="P15124" s="85" t="s">
        <v>2046</v>
      </c>
      <c r="Q15124" s="88">
        <v>2621.4</v>
      </c>
      <c r="R15124" s="85">
        <v>2</v>
      </c>
    </row>
    <row r="15125" spans="15:18" x14ac:dyDescent="0.3">
      <c r="O15125" s="85" t="s">
        <v>2047</v>
      </c>
      <c r="P15125" s="85" t="s">
        <v>2048</v>
      </c>
      <c r="Q15125" s="88">
        <v>2621.4</v>
      </c>
      <c r="R15125" s="85">
        <v>887</v>
      </c>
    </row>
    <row r="15126" spans="15:18" x14ac:dyDescent="0.3">
      <c r="O15126" s="85" t="s">
        <v>2049</v>
      </c>
      <c r="P15126" s="85" t="s">
        <v>2050</v>
      </c>
      <c r="Q15126" s="88">
        <v>2621.4</v>
      </c>
      <c r="R15126" s="85">
        <v>69</v>
      </c>
    </row>
    <row r="15127" spans="15:18" x14ac:dyDescent="0.3">
      <c r="O15127" s="85" t="s">
        <v>2051</v>
      </c>
      <c r="P15127" s="85" t="s">
        <v>2052</v>
      </c>
      <c r="Q15127" s="88">
        <v>2621.4</v>
      </c>
      <c r="R15127" s="85">
        <v>0</v>
      </c>
    </row>
    <row r="15128" spans="15:18" x14ac:dyDescent="0.3">
      <c r="O15128" s="85" t="s">
        <v>2053</v>
      </c>
      <c r="P15128" s="85" t="s">
        <v>2054</v>
      </c>
      <c r="Q15128" s="88">
        <v>2621.4</v>
      </c>
      <c r="R15128" s="85">
        <v>0</v>
      </c>
    </row>
    <row r="15129" spans="15:18" x14ac:dyDescent="0.3">
      <c r="O15129" s="85" t="s">
        <v>2055</v>
      </c>
      <c r="P15129" s="85" t="s">
        <v>2056</v>
      </c>
      <c r="Q15129" s="88">
        <v>2621.4</v>
      </c>
      <c r="R15129" s="85">
        <v>-9</v>
      </c>
    </row>
    <row r="15130" spans="15:18" x14ac:dyDescent="0.3">
      <c r="O15130" s="85" t="s">
        <v>2057</v>
      </c>
      <c r="P15130" s="85" t="s">
        <v>2058</v>
      </c>
      <c r="Q15130" s="88">
        <v>2621.4</v>
      </c>
      <c r="R15130" s="85">
        <v>-12</v>
      </c>
    </row>
    <row r="15131" spans="15:18" x14ac:dyDescent="0.3">
      <c r="O15131" s="85" t="s">
        <v>2059</v>
      </c>
      <c r="P15131" s="85" t="s">
        <v>2060</v>
      </c>
      <c r="Q15131" s="88">
        <v>2621.4</v>
      </c>
      <c r="R15131" s="85">
        <v>40</v>
      </c>
    </row>
    <row r="15132" spans="15:18" x14ac:dyDescent="0.3">
      <c r="O15132" s="85" t="s">
        <v>2025</v>
      </c>
      <c r="P15132" s="85" t="s">
        <v>2026</v>
      </c>
      <c r="Q15132" s="88">
        <v>2621.4</v>
      </c>
      <c r="R15132" s="85">
        <v>-4</v>
      </c>
    </row>
    <row r="15133" spans="15:18" x14ac:dyDescent="0.3">
      <c r="O15133" s="85" t="s">
        <v>2027</v>
      </c>
      <c r="P15133" s="85" t="s">
        <v>2028</v>
      </c>
      <c r="Q15133" s="88">
        <v>2621.4</v>
      </c>
      <c r="R15133" s="85">
        <v>1</v>
      </c>
    </row>
    <row r="15134" spans="15:18" x14ac:dyDescent="0.3">
      <c r="O15134" s="85" t="s">
        <v>2029</v>
      </c>
      <c r="P15134" s="85" t="s">
        <v>2030</v>
      </c>
      <c r="Q15134" s="88">
        <v>2621.4</v>
      </c>
      <c r="R15134" s="85">
        <v>124</v>
      </c>
    </row>
    <row r="15135" spans="15:18" x14ac:dyDescent="0.3">
      <c r="O15135" s="85" t="s">
        <v>2031</v>
      </c>
      <c r="P15135" s="85" t="s">
        <v>2032</v>
      </c>
      <c r="Q15135" s="88">
        <v>2621.4</v>
      </c>
      <c r="R15135" s="85">
        <v>0</v>
      </c>
    </row>
    <row r="15136" spans="15:18" x14ac:dyDescent="0.3">
      <c r="O15136" s="85" t="s">
        <v>2033</v>
      </c>
      <c r="P15136" s="85" t="s">
        <v>2034</v>
      </c>
      <c r="Q15136" s="88">
        <v>2621.4</v>
      </c>
      <c r="R15136" s="85">
        <v>0</v>
      </c>
    </row>
    <row r="15137" spans="15:18" x14ac:dyDescent="0.3">
      <c r="O15137" s="85" t="s">
        <v>2035</v>
      </c>
      <c r="P15137" s="85" t="s">
        <v>2036</v>
      </c>
      <c r="Q15137" s="88">
        <v>2621.4</v>
      </c>
      <c r="R15137" s="85">
        <v>1</v>
      </c>
    </row>
    <row r="15138" spans="15:18" x14ac:dyDescent="0.3">
      <c r="O15138" s="85" t="s">
        <v>2037</v>
      </c>
      <c r="P15138" s="85" t="s">
        <v>2038</v>
      </c>
      <c r="Q15138" s="88">
        <v>2621.4</v>
      </c>
      <c r="R15138" s="85">
        <v>84</v>
      </c>
    </row>
    <row r="15139" spans="15:18" x14ac:dyDescent="0.3">
      <c r="O15139" s="85" t="s">
        <v>2039</v>
      </c>
      <c r="P15139" s="85" t="s">
        <v>2040</v>
      </c>
      <c r="Q15139" s="88">
        <v>2621.4</v>
      </c>
      <c r="R15139" s="85">
        <v>47</v>
      </c>
    </row>
    <row r="15140" spans="15:18" x14ac:dyDescent="0.3">
      <c r="O15140" s="85" t="s">
        <v>2041</v>
      </c>
      <c r="P15140" s="85" t="s">
        <v>2042</v>
      </c>
      <c r="Q15140" s="88">
        <v>2621.4</v>
      </c>
      <c r="R15140" s="85">
        <v>-4</v>
      </c>
    </row>
    <row r="15141" spans="15:18" x14ac:dyDescent="0.3">
      <c r="O15141" s="85" t="s">
        <v>2013</v>
      </c>
      <c r="P15141" s="85" t="s">
        <v>2014</v>
      </c>
      <c r="Q15141" s="88">
        <v>2621.4</v>
      </c>
      <c r="R15141" s="85">
        <v>301</v>
      </c>
    </row>
    <row r="15142" spans="15:18" x14ac:dyDescent="0.3">
      <c r="O15142" s="85" t="s">
        <v>2015</v>
      </c>
      <c r="P15142" s="85" t="s">
        <v>2016</v>
      </c>
      <c r="Q15142" s="88">
        <v>2621.4</v>
      </c>
      <c r="R15142" s="85">
        <v>84</v>
      </c>
    </row>
    <row r="15143" spans="15:18" x14ac:dyDescent="0.3">
      <c r="O15143" s="85" t="s">
        <v>2017</v>
      </c>
      <c r="P15143" s="85" t="s">
        <v>2018</v>
      </c>
      <c r="Q15143" s="88">
        <v>2621.4</v>
      </c>
      <c r="R15143" s="85">
        <v>76</v>
      </c>
    </row>
    <row r="15144" spans="15:18" x14ac:dyDescent="0.3">
      <c r="O15144" s="85" t="s">
        <v>2019</v>
      </c>
      <c r="P15144" s="85" t="s">
        <v>2020</v>
      </c>
      <c r="Q15144" s="88">
        <v>2621.4</v>
      </c>
      <c r="R15144" s="85">
        <v>433</v>
      </c>
    </row>
    <row r="15145" spans="15:18" x14ac:dyDescent="0.3">
      <c r="O15145" s="85" t="s">
        <v>2021</v>
      </c>
      <c r="P15145" s="85" t="s">
        <v>2022</v>
      </c>
      <c r="Q15145" s="88">
        <v>2621.4</v>
      </c>
      <c r="R15145" s="85">
        <v>417</v>
      </c>
    </row>
    <row r="15146" spans="15:18" x14ac:dyDescent="0.3">
      <c r="O15146" s="85" t="s">
        <v>2023</v>
      </c>
      <c r="P15146" s="85" t="s">
        <v>2024</v>
      </c>
      <c r="Q15146" s="88">
        <v>2621.4</v>
      </c>
      <c r="R15146" s="85">
        <v>402</v>
      </c>
    </row>
    <row r="15147" spans="15:18" x14ac:dyDescent="0.3">
      <c r="O15147" s="85" t="s">
        <v>2071</v>
      </c>
      <c r="P15147" s="85" t="s">
        <v>2072</v>
      </c>
      <c r="Q15147" s="88">
        <v>2621.4</v>
      </c>
      <c r="R15147" s="85">
        <v>69</v>
      </c>
    </row>
    <row r="15148" spans="15:18" x14ac:dyDescent="0.3">
      <c r="O15148" s="85" t="s">
        <v>2073</v>
      </c>
      <c r="P15148" s="85" t="s">
        <v>2074</v>
      </c>
      <c r="Q15148" s="88">
        <v>2621.4</v>
      </c>
      <c r="R15148" s="85">
        <v>1</v>
      </c>
    </row>
    <row r="15149" spans="15:18" x14ac:dyDescent="0.3">
      <c r="O15149" s="85" t="s">
        <v>2075</v>
      </c>
      <c r="P15149" s="85" t="s">
        <v>2076</v>
      </c>
      <c r="Q15149" s="88">
        <v>2621.4</v>
      </c>
      <c r="R15149" s="85">
        <v>56</v>
      </c>
    </row>
    <row r="15150" spans="15:18" x14ac:dyDescent="0.3">
      <c r="O15150" s="85" t="s">
        <v>2077</v>
      </c>
      <c r="P15150" s="85" t="s">
        <v>2078</v>
      </c>
      <c r="Q15150" s="88">
        <v>2621.4</v>
      </c>
      <c r="R15150" s="85">
        <v>1</v>
      </c>
    </row>
    <row r="15151" spans="15:18" x14ac:dyDescent="0.3">
      <c r="O15151" s="85" t="s">
        <v>2079</v>
      </c>
      <c r="P15151" s="85" t="s">
        <v>2080</v>
      </c>
      <c r="Q15151" s="88">
        <v>2621.4</v>
      </c>
      <c r="R15151" s="85">
        <v>0</v>
      </c>
    </row>
    <row r="15152" spans="15:18" x14ac:dyDescent="0.3">
      <c r="O15152" s="85" t="s">
        <v>2081</v>
      </c>
      <c r="P15152" s="85" t="s">
        <v>2082</v>
      </c>
      <c r="Q15152" s="88">
        <v>2621.4</v>
      </c>
      <c r="R15152" s="85">
        <v>1</v>
      </c>
    </row>
    <row r="15153" spans="15:18" x14ac:dyDescent="0.3">
      <c r="O15153" s="85" t="s">
        <v>2061</v>
      </c>
      <c r="P15153" s="85" t="s">
        <v>2062</v>
      </c>
      <c r="Q15153" s="88">
        <v>2621.4</v>
      </c>
      <c r="R15153" s="85">
        <v>0</v>
      </c>
    </row>
    <row r="15154" spans="15:18" x14ac:dyDescent="0.3">
      <c r="O15154" s="85" t="s">
        <v>2063</v>
      </c>
      <c r="P15154" s="85" t="s">
        <v>2064</v>
      </c>
      <c r="Q15154" s="88">
        <v>2621.4</v>
      </c>
      <c r="R15154" s="85">
        <v>33</v>
      </c>
    </row>
    <row r="15155" spans="15:18" x14ac:dyDescent="0.3">
      <c r="O15155" s="85" t="s">
        <v>2065</v>
      </c>
      <c r="P15155" s="85" t="s">
        <v>2066</v>
      </c>
      <c r="Q15155" s="88">
        <v>2621.4</v>
      </c>
      <c r="R15155" s="85">
        <v>52</v>
      </c>
    </row>
    <row r="15156" spans="15:18" x14ac:dyDescent="0.3">
      <c r="O15156" s="85" t="s">
        <v>2067</v>
      </c>
      <c r="P15156" s="85" t="s">
        <v>2068</v>
      </c>
      <c r="Q15156" s="88">
        <v>2621.4</v>
      </c>
      <c r="R15156" s="85">
        <v>56</v>
      </c>
    </row>
    <row r="15157" spans="15:18" x14ac:dyDescent="0.3">
      <c r="O15157" s="85" t="s">
        <v>2161</v>
      </c>
      <c r="P15157" s="85" t="s">
        <v>2162</v>
      </c>
      <c r="Q15157" s="88">
        <v>4920</v>
      </c>
      <c r="R15157" s="85">
        <v>1008</v>
      </c>
    </row>
    <row r="15158" spans="15:18" x14ac:dyDescent="0.3">
      <c r="O15158" s="85" t="s">
        <v>2163</v>
      </c>
      <c r="P15158" s="85" t="s">
        <v>2164</v>
      </c>
      <c r="Q15158" s="88">
        <v>4920</v>
      </c>
      <c r="R15158" s="85">
        <v>262</v>
      </c>
    </row>
    <row r="15159" spans="15:18" x14ac:dyDescent="0.3">
      <c r="O15159" s="85" t="s">
        <v>2165</v>
      </c>
      <c r="P15159" s="85" t="s">
        <v>2166</v>
      </c>
      <c r="Q15159" s="88">
        <v>4920</v>
      </c>
      <c r="R15159" s="85">
        <v>47</v>
      </c>
    </row>
    <row r="15160" spans="15:18" x14ac:dyDescent="0.3">
      <c r="O15160" s="85" t="s">
        <v>2167</v>
      </c>
      <c r="P15160" s="85" t="s">
        <v>2168</v>
      </c>
      <c r="Q15160" s="88">
        <v>4920</v>
      </c>
      <c r="R15160" s="85">
        <v>43</v>
      </c>
    </row>
    <row r="15161" spans="15:18" x14ac:dyDescent="0.3">
      <c r="O15161" s="85" t="s">
        <v>2175</v>
      </c>
      <c r="P15161" s="85" t="s">
        <v>2176</v>
      </c>
      <c r="Q15161" s="88">
        <v>4920</v>
      </c>
      <c r="R15161" s="85">
        <v>294</v>
      </c>
    </row>
    <row r="15162" spans="15:18" x14ac:dyDescent="0.3">
      <c r="O15162" s="85" t="s">
        <v>2171</v>
      </c>
      <c r="P15162" s="85" t="s">
        <v>2172</v>
      </c>
      <c r="Q15162" s="88">
        <v>4920</v>
      </c>
      <c r="R15162" s="85">
        <v>14</v>
      </c>
    </row>
    <row r="15163" spans="15:18" x14ac:dyDescent="0.3">
      <c r="O15163" s="85" t="s">
        <v>2173</v>
      </c>
      <c r="P15163" s="85" t="s">
        <v>2174</v>
      </c>
      <c r="Q15163" s="88">
        <v>4920</v>
      </c>
      <c r="R15163" s="85">
        <v>259</v>
      </c>
    </row>
    <row r="15164" spans="15:18" x14ac:dyDescent="0.3">
      <c r="O15164" s="85" t="s">
        <v>2177</v>
      </c>
      <c r="P15164" s="85" t="s">
        <v>2178</v>
      </c>
      <c r="Q15164" s="88">
        <v>4920</v>
      </c>
      <c r="R15164" s="85">
        <v>3</v>
      </c>
    </row>
    <row r="15165" spans="15:18" x14ac:dyDescent="0.3">
      <c r="O15165" s="85" t="s">
        <v>2179</v>
      </c>
      <c r="P15165" s="85" t="s">
        <v>2180</v>
      </c>
      <c r="Q15165" s="88">
        <v>4920</v>
      </c>
      <c r="R15165" s="85">
        <v>-4</v>
      </c>
    </row>
    <row r="15166" spans="15:18" x14ac:dyDescent="0.3">
      <c r="O15166" s="85" t="s">
        <v>2189</v>
      </c>
      <c r="P15166" s="85" t="s">
        <v>2190</v>
      </c>
      <c r="Q15166" s="88">
        <v>4920</v>
      </c>
      <c r="R15166" s="85">
        <v>0</v>
      </c>
    </row>
    <row r="15167" spans="15:18" x14ac:dyDescent="0.3">
      <c r="O15167" s="85" t="s">
        <v>2181</v>
      </c>
      <c r="P15167" s="85" t="s">
        <v>2182</v>
      </c>
      <c r="Q15167" s="88">
        <v>4920</v>
      </c>
      <c r="R15167" s="85">
        <v>2</v>
      </c>
    </row>
    <row r="15168" spans="15:18" x14ac:dyDescent="0.3">
      <c r="O15168" s="85" t="s">
        <v>2185</v>
      </c>
      <c r="P15168" s="85" t="s">
        <v>2186</v>
      </c>
      <c r="Q15168" s="88">
        <v>4920</v>
      </c>
      <c r="R15168" s="85">
        <v>0</v>
      </c>
    </row>
    <row r="15169" spans="15:18" x14ac:dyDescent="0.3">
      <c r="O15169" s="85" t="s">
        <v>2183</v>
      </c>
      <c r="P15169" s="85" t="s">
        <v>2184</v>
      </c>
      <c r="Q15169" s="88">
        <v>4920</v>
      </c>
      <c r="R15169" s="85">
        <v>-4</v>
      </c>
    </row>
    <row r="15170" spans="15:18" x14ac:dyDescent="0.3">
      <c r="O15170" s="85" t="s">
        <v>2187</v>
      </c>
      <c r="P15170" s="85" t="s">
        <v>2188</v>
      </c>
      <c r="Q15170" s="88">
        <v>4920</v>
      </c>
      <c r="R15170" s="85">
        <v>4</v>
      </c>
    </row>
    <row r="15171" spans="15:18" x14ac:dyDescent="0.3">
      <c r="O15171" s="85" t="s">
        <v>2191</v>
      </c>
      <c r="P15171" s="85" t="s">
        <v>2192</v>
      </c>
      <c r="Q15171" s="88">
        <v>5349.15</v>
      </c>
      <c r="R15171" s="85">
        <v>239</v>
      </c>
    </row>
    <row r="15172" spans="15:18" x14ac:dyDescent="0.3">
      <c r="O15172" s="85" t="s">
        <v>2193</v>
      </c>
      <c r="P15172" s="85" t="s">
        <v>2194</v>
      </c>
      <c r="Q15172" s="88">
        <v>5349.15</v>
      </c>
      <c r="R15172" s="85">
        <v>-5</v>
      </c>
    </row>
    <row r="15173" spans="15:18" x14ac:dyDescent="0.3">
      <c r="O15173" s="85" t="s">
        <v>2195</v>
      </c>
      <c r="P15173" s="85" t="s">
        <v>2196</v>
      </c>
      <c r="Q15173" s="88">
        <v>5349.15</v>
      </c>
      <c r="R15173" s="85">
        <v>34</v>
      </c>
    </row>
    <row r="15174" spans="15:18" x14ac:dyDescent="0.3">
      <c r="O15174" s="85" t="s">
        <v>2197</v>
      </c>
      <c r="P15174" s="85" t="s">
        <v>2198</v>
      </c>
      <c r="Q15174" s="88">
        <v>5349.15</v>
      </c>
      <c r="R15174" s="85">
        <v>28</v>
      </c>
    </row>
    <row r="15175" spans="15:18" x14ac:dyDescent="0.3">
      <c r="O15175" s="85" t="s">
        <v>2199</v>
      </c>
      <c r="P15175" s="85" t="s">
        <v>2200</v>
      </c>
      <c r="Q15175" s="88">
        <v>5349.15</v>
      </c>
      <c r="R15175" s="85">
        <v>47</v>
      </c>
    </row>
    <row r="15176" spans="15:18" x14ac:dyDescent="0.3">
      <c r="O15176" s="85" t="s">
        <v>2201</v>
      </c>
      <c r="P15176" s="85" t="s">
        <v>2202</v>
      </c>
      <c r="Q15176" s="88">
        <v>5349.15</v>
      </c>
      <c r="R15176" s="85">
        <v>8</v>
      </c>
    </row>
    <row r="15177" spans="15:18" x14ac:dyDescent="0.3">
      <c r="O15177" s="85" t="s">
        <v>2203</v>
      </c>
      <c r="P15177" s="85" t="s">
        <v>2204</v>
      </c>
      <c r="Q15177" s="88">
        <v>5349.15</v>
      </c>
      <c r="R15177" s="85">
        <v>52</v>
      </c>
    </row>
    <row r="15178" spans="15:18" x14ac:dyDescent="0.3">
      <c r="O15178" s="85" t="s">
        <v>2205</v>
      </c>
      <c r="P15178" s="85" t="s">
        <v>2206</v>
      </c>
      <c r="Q15178" s="88">
        <v>5349.15</v>
      </c>
      <c r="R15178" s="85">
        <v>15</v>
      </c>
    </row>
    <row r="15179" spans="15:18" x14ac:dyDescent="0.3">
      <c r="O15179" s="85" t="s">
        <v>2209</v>
      </c>
      <c r="P15179" s="85" t="s">
        <v>2210</v>
      </c>
      <c r="Q15179" s="88">
        <v>5349.15</v>
      </c>
      <c r="R15179" s="85">
        <v>-7</v>
      </c>
    </row>
    <row r="15180" spans="15:18" x14ac:dyDescent="0.3">
      <c r="O15180" s="85" t="s">
        <v>2207</v>
      </c>
      <c r="P15180" s="85" t="s">
        <v>2208</v>
      </c>
      <c r="Q15180" s="88">
        <v>5349.15</v>
      </c>
      <c r="R15180" s="85">
        <v>-2</v>
      </c>
    </row>
    <row r="15181" spans="15:18" x14ac:dyDescent="0.3">
      <c r="O15181" s="85" t="s">
        <v>2169</v>
      </c>
      <c r="P15181" s="85" t="s">
        <v>2170</v>
      </c>
      <c r="Q15181" s="88">
        <v>4920</v>
      </c>
      <c r="R15181" s="85">
        <v>248</v>
      </c>
    </row>
    <row r="15182" spans="15:18" x14ac:dyDescent="0.3">
      <c r="O15182" s="85" t="s">
        <v>2679</v>
      </c>
      <c r="P15182" s="85" t="s">
        <v>2680</v>
      </c>
      <c r="Q15182" s="88">
        <v>1755.74</v>
      </c>
      <c r="R15182" s="85">
        <v>234</v>
      </c>
    </row>
    <row r="15183" spans="15:18" x14ac:dyDescent="0.3">
      <c r="O15183" s="85" t="s">
        <v>2681</v>
      </c>
      <c r="P15183" s="85" t="s">
        <v>2682</v>
      </c>
      <c r="Q15183" s="88">
        <v>1917.5</v>
      </c>
      <c r="R15183" s="85">
        <v>102</v>
      </c>
    </row>
    <row r="15184" spans="15:18" x14ac:dyDescent="0.3">
      <c r="O15184" s="85" t="s">
        <v>2685</v>
      </c>
      <c r="P15184" s="85" t="s">
        <v>2686</v>
      </c>
      <c r="Q15184" s="88">
        <v>1785.45</v>
      </c>
      <c r="R15184" s="85">
        <v>26</v>
      </c>
    </row>
    <row r="15185" spans="15:18" x14ac:dyDescent="0.3">
      <c r="O15185" s="85" t="s">
        <v>2687</v>
      </c>
      <c r="P15185" s="85" t="s">
        <v>2688</v>
      </c>
      <c r="Q15185" s="88">
        <v>1785.45</v>
      </c>
      <c r="R15185" s="85">
        <v>-4</v>
      </c>
    </row>
    <row r="15186" spans="15:18" x14ac:dyDescent="0.3">
      <c r="O15186" s="85" t="s">
        <v>2677</v>
      </c>
      <c r="P15186" s="85" t="s">
        <v>2678</v>
      </c>
      <c r="Q15186" s="88">
        <v>1861.65</v>
      </c>
      <c r="R15186" s="85">
        <v>112</v>
      </c>
    </row>
    <row r="15187" spans="15:18" x14ac:dyDescent="0.3">
      <c r="O15187" s="85" t="s">
        <v>2701</v>
      </c>
      <c r="P15187" s="85" t="s">
        <v>2702</v>
      </c>
      <c r="Q15187" s="88">
        <v>1.1399999999999999</v>
      </c>
      <c r="R15187" s="85">
        <v>-6</v>
      </c>
    </row>
    <row r="15188" spans="15:18" x14ac:dyDescent="0.3">
      <c r="O15188" s="85" t="s">
        <v>2689</v>
      </c>
      <c r="P15188" s="85" t="s">
        <v>2690</v>
      </c>
      <c r="Q15188" s="88">
        <v>1785.45</v>
      </c>
      <c r="R15188" s="85">
        <v>-2</v>
      </c>
    </row>
    <row r="15189" spans="15:18" x14ac:dyDescent="0.3">
      <c r="O15189" s="85" t="s">
        <v>2691</v>
      </c>
      <c r="P15189" s="85" t="s">
        <v>2692</v>
      </c>
      <c r="Q15189" s="88">
        <v>1785.45</v>
      </c>
      <c r="R15189" s="85">
        <v>3</v>
      </c>
    </row>
    <row r="15190" spans="15:18" x14ac:dyDescent="0.3">
      <c r="O15190" s="85" t="s">
        <v>2693</v>
      </c>
      <c r="P15190" s="85" t="s">
        <v>2694</v>
      </c>
      <c r="Q15190" s="88">
        <v>1785.45</v>
      </c>
      <c r="R15190" s="85">
        <v>-6</v>
      </c>
    </row>
    <row r="15191" spans="15:18" x14ac:dyDescent="0.3">
      <c r="O15191" s="85" t="s">
        <v>2695</v>
      </c>
      <c r="P15191" s="85" t="s">
        <v>2696</v>
      </c>
      <c r="Q15191" s="88">
        <v>1785.45</v>
      </c>
      <c r="R15191" s="85">
        <v>433</v>
      </c>
    </row>
    <row r="15192" spans="15:18" x14ac:dyDescent="0.3">
      <c r="O15192" s="85" t="s">
        <v>2697</v>
      </c>
      <c r="P15192" s="85" t="s">
        <v>2698</v>
      </c>
      <c r="Q15192" s="88">
        <v>1785.45</v>
      </c>
      <c r="R15192" s="85">
        <v>490</v>
      </c>
    </row>
    <row r="15193" spans="15:18" x14ac:dyDescent="0.3">
      <c r="O15193" s="85" t="s">
        <v>2699</v>
      </c>
      <c r="P15193" s="85" t="s">
        <v>2700</v>
      </c>
      <c r="Q15193" s="88">
        <v>1785.45</v>
      </c>
      <c r="R15193" s="85">
        <v>-7</v>
      </c>
    </row>
    <row r="15194" spans="15:18" x14ac:dyDescent="0.3">
      <c r="O15194" s="85" t="s">
        <v>2613</v>
      </c>
      <c r="P15194" s="85" t="s">
        <v>2614</v>
      </c>
      <c r="Q15194" s="88">
        <v>2621.4</v>
      </c>
      <c r="R15194" s="85">
        <v>1392</v>
      </c>
    </row>
    <row r="15195" spans="15:18" x14ac:dyDescent="0.3">
      <c r="O15195" s="85" t="s">
        <v>2615</v>
      </c>
      <c r="P15195" s="85" t="s">
        <v>2616</v>
      </c>
      <c r="Q15195" s="88">
        <v>2621.4</v>
      </c>
      <c r="R15195" s="85">
        <v>528</v>
      </c>
    </row>
    <row r="15196" spans="15:18" x14ac:dyDescent="0.3">
      <c r="O15196" s="85" t="s">
        <v>2617</v>
      </c>
      <c r="P15196" s="85" t="s">
        <v>2618</v>
      </c>
      <c r="Q15196" s="88">
        <v>2621.4</v>
      </c>
      <c r="R15196" s="85">
        <v>795</v>
      </c>
    </row>
    <row r="15197" spans="15:18" x14ac:dyDescent="0.3">
      <c r="O15197" s="85" t="s">
        <v>2619</v>
      </c>
      <c r="P15197" s="85" t="s">
        <v>2620</v>
      </c>
      <c r="Q15197" s="88">
        <v>2621.4</v>
      </c>
      <c r="R15197" s="85">
        <v>902</v>
      </c>
    </row>
    <row r="15198" spans="15:18" x14ac:dyDescent="0.3">
      <c r="O15198" s="85" t="s">
        <v>2623</v>
      </c>
      <c r="P15198" s="85" t="s">
        <v>2624</v>
      </c>
      <c r="Q15198" s="88">
        <v>2621.4</v>
      </c>
      <c r="R15198" s="85">
        <v>2742</v>
      </c>
    </row>
    <row r="15199" spans="15:18" x14ac:dyDescent="0.3">
      <c r="O15199" s="85" t="s">
        <v>2621</v>
      </c>
      <c r="P15199" s="85" t="s">
        <v>2622</v>
      </c>
      <c r="Q15199" s="88">
        <v>2621.4</v>
      </c>
      <c r="R15199" s="85">
        <v>504</v>
      </c>
    </row>
    <row r="15200" spans="15:18" x14ac:dyDescent="0.3">
      <c r="O15200" s="85" t="s">
        <v>2625</v>
      </c>
      <c r="P15200" s="85" t="s">
        <v>2626</v>
      </c>
      <c r="Q15200" s="88">
        <v>2621.4</v>
      </c>
      <c r="R15200" s="85">
        <v>1641</v>
      </c>
    </row>
    <row r="15201" spans="15:18" x14ac:dyDescent="0.3">
      <c r="O15201" s="85" t="s">
        <v>2627</v>
      </c>
      <c r="P15201" s="85" t="s">
        <v>2628</v>
      </c>
      <c r="Q15201" s="88">
        <v>2621.4</v>
      </c>
      <c r="R15201" s="85">
        <v>756</v>
      </c>
    </row>
    <row r="15202" spans="15:18" x14ac:dyDescent="0.3">
      <c r="O15202" s="85" t="s">
        <v>2629</v>
      </c>
      <c r="P15202" s="85" t="s">
        <v>2630</v>
      </c>
      <c r="Q15202" s="88">
        <v>2621.4</v>
      </c>
      <c r="R15202" s="85">
        <v>840</v>
      </c>
    </row>
    <row r="15203" spans="15:18" x14ac:dyDescent="0.3">
      <c r="O15203" s="85" t="s">
        <v>2631</v>
      </c>
      <c r="P15203" s="85" t="s">
        <v>2632</v>
      </c>
      <c r="Q15203" s="88">
        <v>2621.4</v>
      </c>
      <c r="R15203" s="85">
        <v>1207</v>
      </c>
    </row>
    <row r="15204" spans="15:18" x14ac:dyDescent="0.3">
      <c r="O15204" s="85" t="s">
        <v>2633</v>
      </c>
      <c r="P15204" s="85" t="s">
        <v>2634</v>
      </c>
      <c r="Q15204" s="88">
        <v>2621.4</v>
      </c>
      <c r="R15204" s="85">
        <v>1177</v>
      </c>
    </row>
    <row r="15205" spans="15:18" x14ac:dyDescent="0.3">
      <c r="O15205" s="85" t="s">
        <v>2635</v>
      </c>
      <c r="P15205" s="85" t="s">
        <v>2636</v>
      </c>
      <c r="Q15205" s="88">
        <v>2621.4</v>
      </c>
      <c r="R15205" s="85">
        <v>1210</v>
      </c>
    </row>
    <row r="15206" spans="15:18" x14ac:dyDescent="0.3">
      <c r="O15206" s="85" t="s">
        <v>2637</v>
      </c>
      <c r="P15206" s="85" t="s">
        <v>2638</v>
      </c>
      <c r="Q15206" s="88">
        <v>2621.4</v>
      </c>
      <c r="R15206" s="85">
        <v>556</v>
      </c>
    </row>
    <row r="15207" spans="15:18" x14ac:dyDescent="0.3">
      <c r="O15207" s="85" t="s">
        <v>2639</v>
      </c>
      <c r="P15207" s="85" t="s">
        <v>2640</v>
      </c>
      <c r="Q15207" s="88">
        <v>2621.4</v>
      </c>
      <c r="R15207" s="85">
        <v>428</v>
      </c>
    </row>
    <row r="15208" spans="15:18" x14ac:dyDescent="0.3">
      <c r="O15208" s="85" t="s">
        <v>2641</v>
      </c>
      <c r="P15208" s="85" t="s">
        <v>2642</v>
      </c>
      <c r="Q15208" s="88">
        <v>2621.4</v>
      </c>
      <c r="R15208" s="85">
        <v>374</v>
      </c>
    </row>
    <row r="15209" spans="15:18" x14ac:dyDescent="0.3">
      <c r="O15209" s="85" t="s">
        <v>29980</v>
      </c>
      <c r="P15209" s="85" t="s">
        <v>29981</v>
      </c>
      <c r="Q15209" s="88">
        <v>246501.75</v>
      </c>
      <c r="R15209" s="85">
        <v>1</v>
      </c>
    </row>
    <row r="15210" spans="15:18" x14ac:dyDescent="0.3">
      <c r="O15210" s="85" t="s">
        <v>29982</v>
      </c>
      <c r="P15210" s="85" t="s">
        <v>29983</v>
      </c>
      <c r="Q15210" s="88">
        <v>260147.85</v>
      </c>
      <c r="R15210" s="85">
        <v>0</v>
      </c>
    </row>
    <row r="15211" spans="15:18" x14ac:dyDescent="0.3">
      <c r="O15211" s="85" t="s">
        <v>29984</v>
      </c>
      <c r="P15211" s="85" t="s">
        <v>29985</v>
      </c>
      <c r="Q15211" s="88">
        <v>233919.15</v>
      </c>
      <c r="R15211" s="85">
        <v>0</v>
      </c>
    </row>
    <row r="15212" spans="15:18" x14ac:dyDescent="0.3">
      <c r="O15212" s="85" t="s">
        <v>29986</v>
      </c>
      <c r="P15212" s="85" t="s">
        <v>29987</v>
      </c>
      <c r="Q15212" s="88">
        <v>14265.15</v>
      </c>
      <c r="R15212" s="85">
        <v>0</v>
      </c>
    </row>
    <row r="15213" spans="15:18" x14ac:dyDescent="0.3">
      <c r="O15213" s="85" t="s">
        <v>29988</v>
      </c>
      <c r="P15213" s="85" t="s">
        <v>29989</v>
      </c>
      <c r="Q15213" s="88">
        <v>17369.91</v>
      </c>
      <c r="R15213" s="85">
        <v>0</v>
      </c>
    </row>
    <row r="15214" spans="15:18" x14ac:dyDescent="0.3">
      <c r="O15214" s="85" t="s">
        <v>29990</v>
      </c>
      <c r="P15214" s="85" t="s">
        <v>29991</v>
      </c>
      <c r="Q15214" s="88">
        <v>19607.669999999998</v>
      </c>
      <c r="R15214" s="85">
        <v>0</v>
      </c>
    </row>
    <row r="15215" spans="15:18" x14ac:dyDescent="0.3">
      <c r="O15215" s="85" t="s">
        <v>29992</v>
      </c>
      <c r="P15215" s="85" t="s">
        <v>29993</v>
      </c>
      <c r="Q15215" s="88">
        <v>18203.41</v>
      </c>
      <c r="R15215" s="85">
        <v>0</v>
      </c>
    </row>
    <row r="15216" spans="15:18" x14ac:dyDescent="0.3">
      <c r="O15216" s="85" t="s">
        <v>29994</v>
      </c>
      <c r="P15216" s="85" t="s">
        <v>29995</v>
      </c>
      <c r="Q15216" s="88">
        <v>17369.259999999998</v>
      </c>
      <c r="R15216" s="85">
        <v>0</v>
      </c>
    </row>
    <row r="15217" spans="15:18" x14ac:dyDescent="0.3">
      <c r="O15217" s="85" t="s">
        <v>29996</v>
      </c>
      <c r="P15217" s="85" t="s">
        <v>29997</v>
      </c>
      <c r="Q15217" s="88">
        <v>17369.91</v>
      </c>
      <c r="R15217" s="85">
        <v>0</v>
      </c>
    </row>
    <row r="15218" spans="15:18" x14ac:dyDescent="0.3">
      <c r="O15218" s="85" t="s">
        <v>29998</v>
      </c>
      <c r="P15218" s="85" t="s">
        <v>29999</v>
      </c>
      <c r="Q15218" s="88">
        <v>30800.25</v>
      </c>
      <c r="R15218" s="85">
        <v>0</v>
      </c>
    </row>
    <row r="15219" spans="15:18" x14ac:dyDescent="0.3">
      <c r="O15219" s="85" t="s">
        <v>30000</v>
      </c>
      <c r="P15219" s="85" t="s">
        <v>30001</v>
      </c>
      <c r="Q15219" s="88">
        <v>43399.37</v>
      </c>
      <c r="R15219" s="85">
        <v>0</v>
      </c>
    </row>
    <row r="15220" spans="15:18" x14ac:dyDescent="0.3">
      <c r="O15220" s="85" t="s">
        <v>30002</v>
      </c>
      <c r="P15220" s="85" t="s">
        <v>30003</v>
      </c>
      <c r="Q15220" s="88">
        <v>77012.539999999994</v>
      </c>
      <c r="R15220" s="85">
        <v>-20</v>
      </c>
    </row>
    <row r="15221" spans="15:18" x14ac:dyDescent="0.3">
      <c r="O15221" s="85" t="s">
        <v>30004</v>
      </c>
      <c r="P15221" s="85" t="s">
        <v>30005</v>
      </c>
      <c r="Q15221" s="88">
        <v>26601.52</v>
      </c>
      <c r="R15221" s="85">
        <v>-2</v>
      </c>
    </row>
    <row r="15222" spans="15:18" x14ac:dyDescent="0.3">
      <c r="O15222" s="85" t="s">
        <v>30006</v>
      </c>
      <c r="P15222" s="85" t="s">
        <v>30007</v>
      </c>
      <c r="Q15222" s="88">
        <v>19608.330000000002</v>
      </c>
      <c r="R15222" s="85">
        <v>11</v>
      </c>
    </row>
    <row r="15223" spans="15:18" x14ac:dyDescent="0.3">
      <c r="O15223" s="85" t="s">
        <v>30008</v>
      </c>
      <c r="P15223" s="85" t="s">
        <v>30009</v>
      </c>
      <c r="Q15223" s="88">
        <v>16454.22</v>
      </c>
      <c r="R15223" s="85">
        <v>1</v>
      </c>
    </row>
    <row r="15224" spans="15:18" x14ac:dyDescent="0.3">
      <c r="O15224" s="85" t="s">
        <v>30010</v>
      </c>
      <c r="P15224" s="85" t="s">
        <v>30011</v>
      </c>
      <c r="Q15224" s="88">
        <v>18202.599999999999</v>
      </c>
      <c r="R15224" s="85">
        <v>0</v>
      </c>
    </row>
    <row r="15225" spans="15:18" x14ac:dyDescent="0.3">
      <c r="O15225" s="85" t="s">
        <v>30012</v>
      </c>
      <c r="P15225" s="85" t="s">
        <v>30013</v>
      </c>
      <c r="Q15225" s="88">
        <v>18202.27</v>
      </c>
      <c r="R15225" s="85">
        <v>0</v>
      </c>
    </row>
    <row r="15226" spans="15:18" x14ac:dyDescent="0.3">
      <c r="O15226" s="85" t="s">
        <v>30014</v>
      </c>
      <c r="P15226" s="85" t="s">
        <v>30015</v>
      </c>
      <c r="Q15226" s="88">
        <v>24510.16</v>
      </c>
      <c r="R15226" s="85">
        <v>1</v>
      </c>
    </row>
    <row r="15227" spans="15:18" x14ac:dyDescent="0.3">
      <c r="O15227" s="85" t="s">
        <v>30016</v>
      </c>
      <c r="P15227" s="85" t="s">
        <v>30017</v>
      </c>
      <c r="Q15227" s="88">
        <v>18839.86</v>
      </c>
      <c r="R15227" s="85">
        <v>0</v>
      </c>
    </row>
    <row r="15228" spans="15:18" x14ac:dyDescent="0.3">
      <c r="O15228" s="85" t="s">
        <v>30018</v>
      </c>
      <c r="P15228" s="85" t="s">
        <v>30019</v>
      </c>
      <c r="Q15228" s="88">
        <v>16667.13</v>
      </c>
      <c r="R15228" s="85">
        <v>0</v>
      </c>
    </row>
    <row r="15229" spans="15:18" x14ac:dyDescent="0.3">
      <c r="O15229" s="85" t="s">
        <v>30020</v>
      </c>
      <c r="P15229" s="85" t="s">
        <v>30021</v>
      </c>
      <c r="Q15229" s="88">
        <v>16798.009999999998</v>
      </c>
      <c r="R15229" s="85">
        <v>0</v>
      </c>
    </row>
    <row r="15230" spans="15:18" x14ac:dyDescent="0.3">
      <c r="O15230" s="85" t="s">
        <v>30022</v>
      </c>
      <c r="P15230" s="85" t="s">
        <v>30023</v>
      </c>
      <c r="Q15230" s="88">
        <v>16798.009999999998</v>
      </c>
      <c r="R15230" s="85">
        <v>0</v>
      </c>
    </row>
    <row r="15231" spans="15:18" x14ac:dyDescent="0.3">
      <c r="O15231" s="85" t="s">
        <v>30024</v>
      </c>
      <c r="P15231" s="85" t="s">
        <v>30025</v>
      </c>
      <c r="Q15231" s="88">
        <v>16798.009999999998</v>
      </c>
      <c r="R15231" s="85">
        <v>0</v>
      </c>
    </row>
    <row r="15232" spans="15:18" x14ac:dyDescent="0.3">
      <c r="O15232" s="85" t="s">
        <v>30026</v>
      </c>
      <c r="P15232" s="85" t="s">
        <v>30027</v>
      </c>
      <c r="Q15232" s="88">
        <v>17075.63</v>
      </c>
      <c r="R15232" s="85">
        <v>1</v>
      </c>
    </row>
    <row r="15233" spans="15:18" x14ac:dyDescent="0.3">
      <c r="O15233" s="85" t="s">
        <v>30028</v>
      </c>
      <c r="P15233" s="85" t="s">
        <v>30029</v>
      </c>
      <c r="Q15233" s="88">
        <v>20654.25</v>
      </c>
      <c r="R15233" s="85">
        <v>1</v>
      </c>
    </row>
    <row r="15234" spans="15:18" x14ac:dyDescent="0.3">
      <c r="O15234" s="85" t="s">
        <v>30030</v>
      </c>
      <c r="P15234" s="85" t="s">
        <v>30031</v>
      </c>
      <c r="Q15234" s="88">
        <v>18758.650000000001</v>
      </c>
      <c r="R15234" s="85">
        <v>2</v>
      </c>
    </row>
    <row r="15235" spans="15:18" x14ac:dyDescent="0.3">
      <c r="O15235" s="85" t="s">
        <v>30032</v>
      </c>
      <c r="P15235" s="85" t="s">
        <v>30033</v>
      </c>
      <c r="Q15235" s="88">
        <v>20866.830000000002</v>
      </c>
      <c r="R15235" s="85">
        <v>0</v>
      </c>
    </row>
    <row r="15236" spans="15:18" x14ac:dyDescent="0.3">
      <c r="O15236" s="85" t="s">
        <v>30034</v>
      </c>
      <c r="P15236" s="85" t="s">
        <v>30035</v>
      </c>
      <c r="Q15236" s="88">
        <v>49003.99</v>
      </c>
      <c r="R15236" s="85">
        <v>0</v>
      </c>
    </row>
    <row r="15237" spans="15:18" x14ac:dyDescent="0.3">
      <c r="O15237" s="85" t="s">
        <v>30036</v>
      </c>
      <c r="P15237" s="85" t="s">
        <v>30037</v>
      </c>
      <c r="Q15237" s="88">
        <v>31503.03</v>
      </c>
      <c r="R15237" s="85">
        <v>3</v>
      </c>
    </row>
    <row r="15238" spans="15:18" x14ac:dyDescent="0.3">
      <c r="O15238" s="85" t="s">
        <v>30038</v>
      </c>
      <c r="P15238" s="85" t="s">
        <v>30039</v>
      </c>
      <c r="Q15238" s="88">
        <v>52501.4</v>
      </c>
      <c r="R15238" s="85">
        <v>6</v>
      </c>
    </row>
    <row r="15239" spans="15:18" x14ac:dyDescent="0.3">
      <c r="O15239" s="85" t="s">
        <v>30040</v>
      </c>
      <c r="P15239" s="85" t="s">
        <v>30041</v>
      </c>
      <c r="Q15239" s="88">
        <v>16340</v>
      </c>
      <c r="R15239" s="85">
        <v>3</v>
      </c>
    </row>
    <row r="15240" spans="15:18" x14ac:dyDescent="0.3">
      <c r="O15240" s="85" t="s">
        <v>30042</v>
      </c>
      <c r="P15240" s="85" t="s">
        <v>30043</v>
      </c>
      <c r="Q15240" s="88">
        <v>54608.44</v>
      </c>
      <c r="R15240" s="85">
        <v>1</v>
      </c>
    </row>
    <row r="15241" spans="15:18" x14ac:dyDescent="0.3">
      <c r="O15241" s="85" t="s">
        <v>30044</v>
      </c>
      <c r="P15241" s="85" t="s">
        <v>30045</v>
      </c>
      <c r="Q15241" s="88">
        <v>50260.37</v>
      </c>
      <c r="R15241" s="85">
        <v>1</v>
      </c>
    </row>
    <row r="15242" spans="15:18" x14ac:dyDescent="0.3">
      <c r="O15242" s="85" t="s">
        <v>30046</v>
      </c>
      <c r="P15242" s="85" t="s">
        <v>30047</v>
      </c>
      <c r="Q15242" s="88">
        <v>54247.66</v>
      </c>
      <c r="R15242" s="85">
        <v>0</v>
      </c>
    </row>
    <row r="15243" spans="15:18" x14ac:dyDescent="0.3">
      <c r="O15243" s="85" t="s">
        <v>30048</v>
      </c>
      <c r="P15243" s="85" t="s">
        <v>30049</v>
      </c>
      <c r="Q15243" s="88">
        <v>60213.88</v>
      </c>
      <c r="R15243" s="85">
        <v>0</v>
      </c>
    </row>
    <row r="15244" spans="15:18" x14ac:dyDescent="0.3">
      <c r="O15244" s="85" t="s">
        <v>30050</v>
      </c>
      <c r="P15244" s="85" t="s">
        <v>30051</v>
      </c>
      <c r="Q15244" s="88">
        <v>14706</v>
      </c>
      <c r="R15244" s="85">
        <v>100</v>
      </c>
    </row>
    <row r="15245" spans="15:18" x14ac:dyDescent="0.3">
      <c r="O15245" s="85" t="s">
        <v>30052</v>
      </c>
      <c r="P15245" s="85" t="s">
        <v>30053</v>
      </c>
      <c r="Q15245" s="88">
        <v>19281.2</v>
      </c>
      <c r="R15245" s="85">
        <v>0</v>
      </c>
    </row>
    <row r="15246" spans="15:18" x14ac:dyDescent="0.3">
      <c r="O15246" s="85" t="s">
        <v>30054</v>
      </c>
      <c r="P15246" s="85" t="s">
        <v>30055</v>
      </c>
      <c r="Q15246" s="88">
        <v>19281.2</v>
      </c>
      <c r="R15246" s="85">
        <v>0</v>
      </c>
    </row>
    <row r="15247" spans="15:18" x14ac:dyDescent="0.3">
      <c r="O15247" s="85" t="s">
        <v>30056</v>
      </c>
      <c r="P15247" s="85" t="s">
        <v>30057</v>
      </c>
      <c r="Q15247" s="88">
        <v>38562.400000000001</v>
      </c>
      <c r="R15247" s="85">
        <v>16</v>
      </c>
    </row>
    <row r="15248" spans="15:18" x14ac:dyDescent="0.3">
      <c r="O15248" s="85" t="s">
        <v>30058</v>
      </c>
      <c r="P15248" s="85" t="s">
        <v>30059</v>
      </c>
      <c r="Q15248" s="88">
        <v>38562.400000000001</v>
      </c>
      <c r="R15248" s="85">
        <v>0</v>
      </c>
    </row>
    <row r="15249" spans="15:18" x14ac:dyDescent="0.3">
      <c r="O15249" s="85" t="s">
        <v>30060</v>
      </c>
      <c r="P15249" s="85" t="s">
        <v>30061</v>
      </c>
      <c r="Q15249" s="88">
        <v>55556</v>
      </c>
      <c r="R15249" s="85">
        <v>5</v>
      </c>
    </row>
    <row r="15250" spans="15:18" x14ac:dyDescent="0.3">
      <c r="O15250" s="85" t="s">
        <v>30062</v>
      </c>
      <c r="P15250" s="85" t="s">
        <v>30063</v>
      </c>
      <c r="Q15250" s="88">
        <v>16340</v>
      </c>
      <c r="R15250" s="85">
        <v>0</v>
      </c>
    </row>
    <row r="15251" spans="15:18" x14ac:dyDescent="0.3">
      <c r="O15251" s="85" t="s">
        <v>30064</v>
      </c>
      <c r="P15251" s="85" t="s">
        <v>30065</v>
      </c>
      <c r="Q15251" s="88">
        <v>37255.199999999997</v>
      </c>
      <c r="R15251" s="85">
        <v>7</v>
      </c>
    </row>
    <row r="15252" spans="15:18" x14ac:dyDescent="0.3">
      <c r="O15252" s="85" t="s">
        <v>30066</v>
      </c>
      <c r="P15252" s="85" t="s">
        <v>30067</v>
      </c>
      <c r="Q15252" s="88">
        <v>19281.2</v>
      </c>
      <c r="R15252" s="85">
        <v>16</v>
      </c>
    </row>
    <row r="15253" spans="15:18" x14ac:dyDescent="0.3">
      <c r="O15253" s="85" t="s">
        <v>30068</v>
      </c>
      <c r="P15253" s="85" t="s">
        <v>30069</v>
      </c>
      <c r="Q15253" s="88">
        <v>22876</v>
      </c>
      <c r="R15253" s="85">
        <v>3</v>
      </c>
    </row>
    <row r="15254" spans="15:18" x14ac:dyDescent="0.3">
      <c r="O15254" s="85" t="s">
        <v>30070</v>
      </c>
      <c r="P15254" s="85" t="s">
        <v>30071</v>
      </c>
      <c r="Q15254" s="88">
        <v>16338.69</v>
      </c>
      <c r="R15254" s="85">
        <v>0</v>
      </c>
    </row>
    <row r="15255" spans="15:18" x14ac:dyDescent="0.3">
      <c r="O15255" s="85" t="s">
        <v>30072</v>
      </c>
      <c r="P15255" s="85" t="s">
        <v>30073</v>
      </c>
      <c r="Q15255" s="88">
        <v>16992.29</v>
      </c>
      <c r="R15255" s="85">
        <v>0</v>
      </c>
    </row>
    <row r="15256" spans="15:18" x14ac:dyDescent="0.3">
      <c r="O15256" s="85" t="s">
        <v>30074</v>
      </c>
      <c r="P15256" s="85" t="s">
        <v>30075</v>
      </c>
      <c r="Q15256" s="88">
        <v>28001.53</v>
      </c>
      <c r="R15256" s="85">
        <v>0</v>
      </c>
    </row>
    <row r="15257" spans="15:18" x14ac:dyDescent="0.3">
      <c r="O15257" s="85" t="s">
        <v>30076</v>
      </c>
      <c r="P15257" s="85" t="s">
        <v>30077</v>
      </c>
      <c r="Q15257" s="88">
        <v>20654.25</v>
      </c>
      <c r="R15257" s="85">
        <v>0</v>
      </c>
    </row>
    <row r="15258" spans="15:18" x14ac:dyDescent="0.3">
      <c r="O15258" s="85" t="s">
        <v>30078</v>
      </c>
      <c r="P15258" s="85" t="s">
        <v>30079</v>
      </c>
      <c r="Q15258" s="88">
        <v>26241.71</v>
      </c>
      <c r="R15258" s="85">
        <v>14</v>
      </c>
    </row>
    <row r="15259" spans="15:18" x14ac:dyDescent="0.3">
      <c r="O15259" s="85" t="s">
        <v>30080</v>
      </c>
      <c r="P15259" s="85" t="s">
        <v>30081</v>
      </c>
      <c r="Q15259" s="88">
        <v>22401.65</v>
      </c>
      <c r="R15259" s="85">
        <v>-1</v>
      </c>
    </row>
    <row r="15260" spans="15:18" x14ac:dyDescent="0.3">
      <c r="O15260" s="85" t="s">
        <v>30082</v>
      </c>
      <c r="P15260" s="85" t="s">
        <v>30083</v>
      </c>
      <c r="Q15260" s="88">
        <v>26242.04</v>
      </c>
      <c r="R15260" s="85">
        <v>0</v>
      </c>
    </row>
    <row r="15261" spans="15:18" x14ac:dyDescent="0.3">
      <c r="O15261" s="85" t="s">
        <v>30084</v>
      </c>
      <c r="P15261" s="85" t="s">
        <v>30085</v>
      </c>
      <c r="Q15261" s="88">
        <v>19602.439999999999</v>
      </c>
      <c r="R15261" s="85">
        <v>-1</v>
      </c>
    </row>
    <row r="15262" spans="15:18" x14ac:dyDescent="0.3">
      <c r="O15262" s="85" t="s">
        <v>2753</v>
      </c>
      <c r="P15262" s="85" t="s">
        <v>2754</v>
      </c>
      <c r="Q15262" s="88">
        <v>2621.4</v>
      </c>
      <c r="R15262" s="85">
        <v>58</v>
      </c>
    </row>
    <row r="15263" spans="15:18" x14ac:dyDescent="0.3">
      <c r="O15263" s="85" t="s">
        <v>2755</v>
      </c>
      <c r="P15263" s="85" t="s">
        <v>2756</v>
      </c>
      <c r="Q15263" s="88">
        <v>2621.4</v>
      </c>
      <c r="R15263" s="85">
        <v>18</v>
      </c>
    </row>
    <row r="15264" spans="15:18" x14ac:dyDescent="0.3">
      <c r="O15264" s="85" t="s">
        <v>30086</v>
      </c>
      <c r="P15264" s="85" t="s">
        <v>30087</v>
      </c>
      <c r="Q15264" s="88">
        <v>2621.4</v>
      </c>
      <c r="R15264" s="85">
        <v>-1</v>
      </c>
    </row>
    <row r="15265" spans="15:18" x14ac:dyDescent="0.3">
      <c r="O15265" s="85" t="s">
        <v>30088</v>
      </c>
      <c r="P15265" s="85" t="s">
        <v>30089</v>
      </c>
      <c r="Q15265" s="88">
        <v>2621.4</v>
      </c>
      <c r="R15265" s="85">
        <v>-6</v>
      </c>
    </row>
    <row r="15266" spans="15:18" x14ac:dyDescent="0.3">
      <c r="O15266" s="85" t="s">
        <v>2757</v>
      </c>
      <c r="P15266" s="85" t="s">
        <v>2758</v>
      </c>
      <c r="Q15266" s="88">
        <v>2621.4</v>
      </c>
      <c r="R15266" s="85">
        <v>-8</v>
      </c>
    </row>
    <row r="15267" spans="15:18" x14ac:dyDescent="0.3">
      <c r="O15267" s="85" t="s">
        <v>2759</v>
      </c>
      <c r="P15267" s="85" t="s">
        <v>2760</v>
      </c>
      <c r="Q15267" s="88">
        <v>2621.4</v>
      </c>
      <c r="R15267" s="85">
        <v>7</v>
      </c>
    </row>
    <row r="15268" spans="15:18" x14ac:dyDescent="0.3">
      <c r="O15268" s="85" t="s">
        <v>2761</v>
      </c>
      <c r="P15268" s="85" t="s">
        <v>2762</v>
      </c>
      <c r="Q15268" s="88">
        <v>2621.4</v>
      </c>
      <c r="R15268" s="85">
        <v>37</v>
      </c>
    </row>
    <row r="15269" spans="15:18" x14ac:dyDescent="0.3">
      <c r="O15269" s="85" t="s">
        <v>2763</v>
      </c>
      <c r="P15269" s="85" t="s">
        <v>2764</v>
      </c>
      <c r="Q15269" s="88">
        <v>2621.4</v>
      </c>
      <c r="R15269" s="85">
        <v>52</v>
      </c>
    </row>
    <row r="15270" spans="15:18" x14ac:dyDescent="0.3">
      <c r="O15270" s="85" t="s">
        <v>2765</v>
      </c>
      <c r="P15270" s="85" t="s">
        <v>2766</v>
      </c>
      <c r="Q15270" s="88">
        <v>2621.4</v>
      </c>
      <c r="R15270" s="85">
        <v>144</v>
      </c>
    </row>
    <row r="15271" spans="15:18" x14ac:dyDescent="0.3">
      <c r="O15271" s="85" t="s">
        <v>2767</v>
      </c>
      <c r="P15271" s="85" t="s">
        <v>2768</v>
      </c>
      <c r="Q15271" s="88">
        <v>2621.4</v>
      </c>
      <c r="R15271" s="85">
        <v>77</v>
      </c>
    </row>
    <row r="15272" spans="15:18" x14ac:dyDescent="0.3">
      <c r="O15272" s="85" t="s">
        <v>2769</v>
      </c>
      <c r="P15272" s="85" t="s">
        <v>2770</v>
      </c>
      <c r="Q15272" s="88">
        <v>2621.4</v>
      </c>
      <c r="R15272" s="85">
        <v>67</v>
      </c>
    </row>
    <row r="15273" spans="15:18" x14ac:dyDescent="0.3">
      <c r="O15273" s="85" t="s">
        <v>2771</v>
      </c>
      <c r="P15273" s="85" t="s">
        <v>2772</v>
      </c>
      <c r="Q15273" s="88">
        <v>2621.4</v>
      </c>
      <c r="R15273" s="85">
        <v>90</v>
      </c>
    </row>
    <row r="15274" spans="15:18" x14ac:dyDescent="0.3">
      <c r="O15274" s="85" t="s">
        <v>2773</v>
      </c>
      <c r="P15274" s="85" t="s">
        <v>2774</v>
      </c>
      <c r="Q15274" s="88">
        <v>2621.4</v>
      </c>
      <c r="R15274" s="85">
        <v>69</v>
      </c>
    </row>
    <row r="15275" spans="15:18" x14ac:dyDescent="0.3">
      <c r="O15275" s="85" t="s">
        <v>2775</v>
      </c>
      <c r="P15275" s="85" t="s">
        <v>2776</v>
      </c>
      <c r="Q15275" s="88">
        <v>2621.4</v>
      </c>
      <c r="R15275" s="85">
        <v>105</v>
      </c>
    </row>
    <row r="15276" spans="15:18" x14ac:dyDescent="0.3">
      <c r="O15276" s="85" t="s">
        <v>30090</v>
      </c>
      <c r="P15276" s="85" t="s">
        <v>30091</v>
      </c>
      <c r="Q15276" s="88">
        <v>2621.4</v>
      </c>
      <c r="R15276" s="85">
        <v>8</v>
      </c>
    </row>
    <row r="15277" spans="15:18" x14ac:dyDescent="0.3">
      <c r="O15277" s="85" t="s">
        <v>2777</v>
      </c>
      <c r="P15277" s="85" t="s">
        <v>2778</v>
      </c>
      <c r="Q15277" s="88">
        <v>2621.4</v>
      </c>
      <c r="R15277" s="85">
        <v>102</v>
      </c>
    </row>
    <row r="15278" spans="15:18" x14ac:dyDescent="0.3">
      <c r="O15278" s="85" t="s">
        <v>30092</v>
      </c>
      <c r="P15278" s="85" t="s">
        <v>30093</v>
      </c>
      <c r="Q15278" s="88">
        <v>2621.4</v>
      </c>
      <c r="R15278" s="85">
        <v>-3</v>
      </c>
    </row>
    <row r="15279" spans="15:18" x14ac:dyDescent="0.3">
      <c r="O15279" s="85" t="s">
        <v>2779</v>
      </c>
      <c r="P15279" s="85" t="s">
        <v>2780</v>
      </c>
      <c r="Q15279" s="88">
        <v>2621.4</v>
      </c>
      <c r="R15279" s="85">
        <v>16</v>
      </c>
    </row>
    <row r="15280" spans="15:18" x14ac:dyDescent="0.3">
      <c r="O15280" s="85" t="s">
        <v>30094</v>
      </c>
      <c r="P15280" s="85" t="s">
        <v>30095</v>
      </c>
      <c r="Q15280" s="88">
        <v>2621.4</v>
      </c>
      <c r="R15280" s="85">
        <v>-4</v>
      </c>
    </row>
    <row r="15281" spans="15:18" x14ac:dyDescent="0.3">
      <c r="O15281" s="85" t="s">
        <v>30096</v>
      </c>
      <c r="P15281" s="85" t="s">
        <v>30097</v>
      </c>
      <c r="Q15281" s="88">
        <v>2621.4</v>
      </c>
      <c r="R15281" s="85">
        <v>-20</v>
      </c>
    </row>
    <row r="15282" spans="15:18" x14ac:dyDescent="0.3">
      <c r="O15282" s="85" t="s">
        <v>30098</v>
      </c>
      <c r="P15282" s="85" t="s">
        <v>30099</v>
      </c>
      <c r="Q15282" s="88">
        <v>2621.4</v>
      </c>
      <c r="R15282" s="85">
        <v>0</v>
      </c>
    </row>
    <row r="15283" spans="15:18" x14ac:dyDescent="0.3">
      <c r="O15283" s="85" t="s">
        <v>2781</v>
      </c>
      <c r="P15283" s="85" t="s">
        <v>2782</v>
      </c>
      <c r="Q15283" s="88">
        <v>2621.4</v>
      </c>
      <c r="R15283" s="85">
        <v>48</v>
      </c>
    </row>
    <row r="15284" spans="15:18" x14ac:dyDescent="0.3">
      <c r="O15284" s="85" t="s">
        <v>2783</v>
      </c>
      <c r="P15284" s="85" t="s">
        <v>2784</v>
      </c>
      <c r="Q15284" s="88">
        <v>2621.4</v>
      </c>
      <c r="R15284" s="85">
        <v>89</v>
      </c>
    </row>
    <row r="15285" spans="15:18" x14ac:dyDescent="0.3">
      <c r="O15285" s="85" t="s">
        <v>2785</v>
      </c>
      <c r="P15285" s="85" t="s">
        <v>2786</v>
      </c>
      <c r="Q15285" s="88">
        <v>2621.4</v>
      </c>
      <c r="R15285" s="85">
        <v>50</v>
      </c>
    </row>
    <row r="15286" spans="15:18" x14ac:dyDescent="0.3">
      <c r="O15286" s="85" t="s">
        <v>2787</v>
      </c>
      <c r="P15286" s="85" t="s">
        <v>2788</v>
      </c>
      <c r="Q15286" s="88">
        <v>2621.4</v>
      </c>
      <c r="R15286" s="85">
        <v>22</v>
      </c>
    </row>
    <row r="15287" spans="15:18" x14ac:dyDescent="0.3">
      <c r="O15287" s="85" t="s">
        <v>2789</v>
      </c>
      <c r="P15287" s="85" t="s">
        <v>2790</v>
      </c>
      <c r="Q15287" s="88">
        <v>2621.4</v>
      </c>
      <c r="R15287" s="85">
        <v>60</v>
      </c>
    </row>
    <row r="15288" spans="15:18" x14ac:dyDescent="0.3">
      <c r="O15288" s="85" t="s">
        <v>2791</v>
      </c>
      <c r="P15288" s="85" t="s">
        <v>2792</v>
      </c>
      <c r="Q15288" s="88">
        <v>2621.4</v>
      </c>
      <c r="R15288" s="85">
        <v>9</v>
      </c>
    </row>
    <row r="15289" spans="15:18" x14ac:dyDescent="0.3">
      <c r="O15289" s="85" t="s">
        <v>2793</v>
      </c>
      <c r="P15289" s="85" t="s">
        <v>2794</v>
      </c>
      <c r="Q15289" s="88">
        <v>2621.4</v>
      </c>
      <c r="R15289" s="85">
        <v>55</v>
      </c>
    </row>
    <row r="15290" spans="15:18" x14ac:dyDescent="0.3">
      <c r="O15290" s="85" t="s">
        <v>2795</v>
      </c>
      <c r="P15290" s="85" t="s">
        <v>2796</v>
      </c>
      <c r="Q15290" s="88">
        <v>2621.4</v>
      </c>
      <c r="R15290" s="85">
        <v>72</v>
      </c>
    </row>
    <row r="15291" spans="15:18" x14ac:dyDescent="0.3">
      <c r="O15291" s="85" t="s">
        <v>2797</v>
      </c>
      <c r="P15291" s="85" t="s">
        <v>2798</v>
      </c>
      <c r="Q15291" s="88">
        <v>2644.95</v>
      </c>
      <c r="R15291" s="85">
        <v>0</v>
      </c>
    </row>
    <row r="15292" spans="15:18" x14ac:dyDescent="0.3">
      <c r="O15292" s="85" t="s">
        <v>2799</v>
      </c>
      <c r="P15292" s="85" t="s">
        <v>2800</v>
      </c>
      <c r="Q15292" s="88">
        <v>2621.4</v>
      </c>
      <c r="R15292" s="85">
        <v>32</v>
      </c>
    </row>
    <row r="15293" spans="15:18" x14ac:dyDescent="0.3">
      <c r="O15293" s="85" t="s">
        <v>2801</v>
      </c>
      <c r="P15293" s="85" t="s">
        <v>2802</v>
      </c>
      <c r="Q15293" s="88">
        <v>2621.4</v>
      </c>
      <c r="R15293" s="85">
        <v>38</v>
      </c>
    </row>
    <row r="15294" spans="15:18" x14ac:dyDescent="0.3">
      <c r="O15294" s="85" t="s">
        <v>2803</v>
      </c>
      <c r="P15294" s="85" t="s">
        <v>2804</v>
      </c>
      <c r="Q15294" s="88">
        <v>2621.4</v>
      </c>
      <c r="R15294" s="85">
        <v>0</v>
      </c>
    </row>
    <row r="15295" spans="15:18" x14ac:dyDescent="0.3">
      <c r="O15295" s="85" t="s">
        <v>2731</v>
      </c>
      <c r="P15295" s="85" t="s">
        <v>2732</v>
      </c>
      <c r="Q15295" s="88">
        <v>2621.4</v>
      </c>
      <c r="R15295" s="85">
        <v>80</v>
      </c>
    </row>
    <row r="15296" spans="15:18" x14ac:dyDescent="0.3">
      <c r="O15296" s="85" t="s">
        <v>2733</v>
      </c>
      <c r="P15296" s="85" t="s">
        <v>2734</v>
      </c>
      <c r="Q15296" s="88">
        <v>2621.4</v>
      </c>
      <c r="R15296" s="85">
        <v>175</v>
      </c>
    </row>
    <row r="15297" spans="15:18" x14ac:dyDescent="0.3">
      <c r="O15297" s="85" t="s">
        <v>2735</v>
      </c>
      <c r="P15297" s="85" t="s">
        <v>2736</v>
      </c>
      <c r="Q15297" s="88">
        <v>2621.4</v>
      </c>
      <c r="R15297" s="85">
        <v>80</v>
      </c>
    </row>
    <row r="15298" spans="15:18" x14ac:dyDescent="0.3">
      <c r="O15298" s="85" t="s">
        <v>2737</v>
      </c>
      <c r="P15298" s="85" t="s">
        <v>2738</v>
      </c>
      <c r="Q15298" s="88">
        <v>2621.4</v>
      </c>
      <c r="R15298" s="85">
        <v>39</v>
      </c>
    </row>
    <row r="15299" spans="15:18" x14ac:dyDescent="0.3">
      <c r="O15299" s="85" t="s">
        <v>2739</v>
      </c>
      <c r="P15299" s="85" t="s">
        <v>2740</v>
      </c>
      <c r="Q15299" s="88">
        <v>2621.4</v>
      </c>
      <c r="R15299" s="85">
        <v>58</v>
      </c>
    </row>
    <row r="15300" spans="15:18" x14ac:dyDescent="0.3">
      <c r="O15300" s="85" t="s">
        <v>2741</v>
      </c>
      <c r="P15300" s="85" t="s">
        <v>2742</v>
      </c>
      <c r="Q15300" s="88">
        <v>2621.4</v>
      </c>
      <c r="R15300" s="85">
        <v>112</v>
      </c>
    </row>
    <row r="15301" spans="15:18" x14ac:dyDescent="0.3">
      <c r="O15301" s="85" t="s">
        <v>2743</v>
      </c>
      <c r="P15301" s="85" t="s">
        <v>2744</v>
      </c>
      <c r="Q15301" s="88">
        <v>2621.4</v>
      </c>
      <c r="R15301" s="85">
        <v>119</v>
      </c>
    </row>
    <row r="15302" spans="15:18" x14ac:dyDescent="0.3">
      <c r="O15302" s="85" t="s">
        <v>2745</v>
      </c>
      <c r="P15302" s="85" t="s">
        <v>2746</v>
      </c>
      <c r="Q15302" s="88">
        <v>2621.4</v>
      </c>
      <c r="R15302" s="85">
        <v>128</v>
      </c>
    </row>
    <row r="15303" spans="15:18" x14ac:dyDescent="0.3">
      <c r="O15303" s="85" t="s">
        <v>2747</v>
      </c>
      <c r="P15303" s="85" t="s">
        <v>2748</v>
      </c>
      <c r="Q15303" s="88">
        <v>2621.4</v>
      </c>
      <c r="R15303" s="85">
        <v>178</v>
      </c>
    </row>
    <row r="15304" spans="15:18" x14ac:dyDescent="0.3">
      <c r="O15304" s="85" t="s">
        <v>2749</v>
      </c>
      <c r="P15304" s="85" t="s">
        <v>2750</v>
      </c>
      <c r="Q15304" s="88">
        <v>2621.4</v>
      </c>
      <c r="R15304" s="85">
        <v>131</v>
      </c>
    </row>
    <row r="15305" spans="15:18" x14ac:dyDescent="0.3">
      <c r="O15305" s="85" t="s">
        <v>2751</v>
      </c>
      <c r="P15305" s="85" t="s">
        <v>2752</v>
      </c>
      <c r="Q15305" s="88">
        <v>2621.4</v>
      </c>
      <c r="R15305" s="85">
        <v>160</v>
      </c>
    </row>
    <row r="15306" spans="15:18" x14ac:dyDescent="0.3">
      <c r="O15306" s="85" t="s">
        <v>30100</v>
      </c>
      <c r="P15306" s="85" t="s">
        <v>30101</v>
      </c>
      <c r="Q15306" s="88">
        <v>2621.4</v>
      </c>
      <c r="R15306" s="85">
        <v>3</v>
      </c>
    </row>
    <row r="15307" spans="15:18" x14ac:dyDescent="0.3">
      <c r="O15307" s="85" t="s">
        <v>2805</v>
      </c>
      <c r="P15307" s="85" t="s">
        <v>2806</v>
      </c>
      <c r="Q15307" s="88">
        <v>2621.4</v>
      </c>
      <c r="R15307" s="85">
        <v>24</v>
      </c>
    </row>
    <row r="15308" spans="15:18" x14ac:dyDescent="0.3">
      <c r="O15308" s="85" t="s">
        <v>2807</v>
      </c>
      <c r="P15308" s="85" t="s">
        <v>2808</v>
      </c>
      <c r="Q15308" s="88">
        <v>2621.4</v>
      </c>
      <c r="R15308" s="85">
        <v>83</v>
      </c>
    </row>
    <row r="15309" spans="15:18" x14ac:dyDescent="0.3">
      <c r="O15309" s="85" t="s">
        <v>2809</v>
      </c>
      <c r="P15309" s="85" t="s">
        <v>2810</v>
      </c>
      <c r="Q15309" s="88">
        <v>2621.4</v>
      </c>
      <c r="R15309" s="85">
        <v>38</v>
      </c>
    </row>
    <row r="15310" spans="15:18" x14ac:dyDescent="0.3">
      <c r="O15310" s="85" t="s">
        <v>30102</v>
      </c>
      <c r="P15310" s="85" t="s">
        <v>30103</v>
      </c>
      <c r="Q15310" s="88">
        <v>2621.4</v>
      </c>
      <c r="R15310" s="85">
        <v>0</v>
      </c>
    </row>
    <row r="15311" spans="15:18" x14ac:dyDescent="0.3">
      <c r="O15311" s="85" t="s">
        <v>2811</v>
      </c>
      <c r="P15311" s="85" t="s">
        <v>2812</v>
      </c>
      <c r="Q15311" s="88">
        <v>2621.4</v>
      </c>
      <c r="R15311" s="85">
        <v>32</v>
      </c>
    </row>
    <row r="15312" spans="15:18" x14ac:dyDescent="0.3">
      <c r="O15312" s="85" t="s">
        <v>2813</v>
      </c>
      <c r="P15312" s="85" t="s">
        <v>2814</v>
      </c>
      <c r="Q15312" s="88">
        <v>2621.4</v>
      </c>
      <c r="R15312" s="85">
        <v>0</v>
      </c>
    </row>
    <row r="15313" spans="15:18" x14ac:dyDescent="0.3">
      <c r="O15313" s="85" t="s">
        <v>30104</v>
      </c>
      <c r="P15313" s="85" t="s">
        <v>30105</v>
      </c>
      <c r="Q15313" s="88">
        <v>2831.25</v>
      </c>
      <c r="R15313" s="85">
        <v>56</v>
      </c>
    </row>
    <row r="15314" spans="15:18" x14ac:dyDescent="0.3">
      <c r="O15314" s="85" t="s">
        <v>30106</v>
      </c>
      <c r="P15314" s="85" t="s">
        <v>30107</v>
      </c>
      <c r="Q15314" s="88">
        <v>3844.05</v>
      </c>
      <c r="R15314" s="85">
        <v>393</v>
      </c>
    </row>
    <row r="15315" spans="15:18" x14ac:dyDescent="0.3">
      <c r="O15315" s="85" t="s">
        <v>30108</v>
      </c>
      <c r="P15315" s="85" t="s">
        <v>30109</v>
      </c>
      <c r="Q15315" s="88">
        <v>2150.1</v>
      </c>
      <c r="R15315" s="85">
        <v>143</v>
      </c>
    </row>
    <row r="15316" spans="15:18" x14ac:dyDescent="0.3">
      <c r="O15316" s="85" t="s">
        <v>30110</v>
      </c>
      <c r="P15316" s="85" t="s">
        <v>30111</v>
      </c>
      <c r="Q15316" s="88">
        <v>22758.75</v>
      </c>
      <c r="R15316" s="85">
        <v>52</v>
      </c>
    </row>
    <row r="15317" spans="15:18" x14ac:dyDescent="0.3">
      <c r="O15317" s="85" t="s">
        <v>30112</v>
      </c>
      <c r="P15317" s="85" t="s">
        <v>30113</v>
      </c>
      <c r="Q15317" s="88">
        <v>24097.5</v>
      </c>
      <c r="R15317" s="85">
        <v>14</v>
      </c>
    </row>
    <row r="15318" spans="15:18" x14ac:dyDescent="0.3">
      <c r="O15318" s="85" t="s">
        <v>30114</v>
      </c>
      <c r="P15318" s="85" t="s">
        <v>30115</v>
      </c>
      <c r="Q15318" s="88">
        <v>26775</v>
      </c>
      <c r="R15318" s="85">
        <v>12</v>
      </c>
    </row>
    <row r="15319" spans="15:18" x14ac:dyDescent="0.3">
      <c r="O15319" s="85" t="s">
        <v>30116</v>
      </c>
      <c r="P15319" s="85" t="s">
        <v>30117</v>
      </c>
      <c r="Q15319" s="88">
        <v>40162.5</v>
      </c>
      <c r="R15319" s="85">
        <v>4</v>
      </c>
    </row>
    <row r="15320" spans="15:18" x14ac:dyDescent="0.3">
      <c r="O15320" s="85" t="s">
        <v>30118</v>
      </c>
      <c r="P15320" s="85" t="s">
        <v>30119</v>
      </c>
      <c r="Q15320" s="88">
        <v>63590.7</v>
      </c>
      <c r="R15320" s="85">
        <v>16</v>
      </c>
    </row>
    <row r="15321" spans="15:18" x14ac:dyDescent="0.3">
      <c r="O15321" s="85" t="s">
        <v>30120</v>
      </c>
      <c r="P15321" s="85" t="s">
        <v>30121</v>
      </c>
      <c r="Q15321" s="88">
        <v>21420</v>
      </c>
      <c r="R15321" s="85">
        <v>13</v>
      </c>
    </row>
    <row r="15322" spans="15:18" x14ac:dyDescent="0.3">
      <c r="O15322" s="85" t="s">
        <v>30122</v>
      </c>
      <c r="P15322" s="85" t="s">
        <v>30123</v>
      </c>
      <c r="Q15322" s="88">
        <v>3042.15</v>
      </c>
      <c r="R15322" s="85">
        <v>78</v>
      </c>
    </row>
    <row r="15323" spans="15:18" x14ac:dyDescent="0.3">
      <c r="O15323" s="85" t="s">
        <v>30124</v>
      </c>
      <c r="P15323" s="85" t="s">
        <v>30125</v>
      </c>
      <c r="Q15323" s="88">
        <v>3460.5</v>
      </c>
      <c r="R15323" s="85">
        <v>-6</v>
      </c>
    </row>
    <row r="15324" spans="15:18" x14ac:dyDescent="0.3">
      <c r="O15324" s="85" t="s">
        <v>30126</v>
      </c>
      <c r="P15324" s="85" t="s">
        <v>30127</v>
      </c>
      <c r="Q15324" s="88">
        <v>2307</v>
      </c>
      <c r="R15324" s="85">
        <v>693</v>
      </c>
    </row>
    <row r="15325" spans="15:18" x14ac:dyDescent="0.3">
      <c r="O15325" s="85" t="s">
        <v>30128</v>
      </c>
      <c r="P15325" s="85" t="s">
        <v>30129</v>
      </c>
      <c r="Q15325" s="88">
        <v>2499.96</v>
      </c>
      <c r="R15325" s="85">
        <v>163</v>
      </c>
    </row>
    <row r="15326" spans="15:18" x14ac:dyDescent="0.3">
      <c r="O15326" s="85" t="s">
        <v>30130</v>
      </c>
      <c r="P15326" s="85" t="s">
        <v>30131</v>
      </c>
      <c r="Q15326" s="88">
        <v>3499.92</v>
      </c>
      <c r="R15326" s="85">
        <v>151</v>
      </c>
    </row>
    <row r="15327" spans="15:18" x14ac:dyDescent="0.3">
      <c r="O15327" s="85" t="s">
        <v>30132</v>
      </c>
      <c r="P15327" s="85" t="s">
        <v>30133</v>
      </c>
      <c r="Q15327" s="88">
        <v>5999</v>
      </c>
      <c r="R15327" s="85">
        <v>328</v>
      </c>
    </row>
    <row r="15328" spans="15:18" x14ac:dyDescent="0.3">
      <c r="O15328" s="85" t="s">
        <v>2835</v>
      </c>
      <c r="P15328" s="85" t="s">
        <v>2836</v>
      </c>
      <c r="Q15328" s="88">
        <v>3566.7</v>
      </c>
      <c r="R15328" s="85">
        <v>14</v>
      </c>
    </row>
    <row r="15329" spans="15:18" x14ac:dyDescent="0.3">
      <c r="O15329" s="85" t="s">
        <v>2833</v>
      </c>
      <c r="P15329" s="85" t="s">
        <v>2834</v>
      </c>
      <c r="Q15329" s="88">
        <v>3566.7</v>
      </c>
      <c r="R15329" s="85">
        <v>443</v>
      </c>
    </row>
    <row r="15330" spans="15:18" x14ac:dyDescent="0.3">
      <c r="O15330" s="85" t="s">
        <v>2837</v>
      </c>
      <c r="P15330" s="85" t="s">
        <v>2838</v>
      </c>
      <c r="Q15330" s="88">
        <v>3566.7</v>
      </c>
      <c r="R15330" s="85">
        <v>7</v>
      </c>
    </row>
    <row r="15331" spans="15:18" x14ac:dyDescent="0.3">
      <c r="O15331" s="85" t="s">
        <v>2831</v>
      </c>
      <c r="P15331" s="85" t="s">
        <v>2832</v>
      </c>
      <c r="Q15331" s="88">
        <v>3566.7</v>
      </c>
      <c r="R15331" s="85">
        <v>33</v>
      </c>
    </row>
    <row r="15332" spans="15:18" x14ac:dyDescent="0.3">
      <c r="O15332" s="85" t="s">
        <v>30134</v>
      </c>
      <c r="P15332" s="85" t="s">
        <v>30135</v>
      </c>
      <c r="Q15332" s="88">
        <v>11.83</v>
      </c>
      <c r="R15332" s="85">
        <v>8</v>
      </c>
    </row>
    <row r="15333" spans="15:18" x14ac:dyDescent="0.3">
      <c r="O15333" s="85" t="s">
        <v>30136</v>
      </c>
      <c r="P15333" s="85" t="s">
        <v>30137</v>
      </c>
      <c r="Q15333" s="88">
        <v>19951.63</v>
      </c>
      <c r="R15333" s="85">
        <v>0</v>
      </c>
    </row>
    <row r="15334" spans="15:18" x14ac:dyDescent="0.3">
      <c r="O15334" s="85" t="s">
        <v>30138</v>
      </c>
      <c r="P15334" s="85" t="s">
        <v>30139</v>
      </c>
      <c r="Q15334" s="88">
        <v>14998.66</v>
      </c>
      <c r="R15334" s="85">
        <v>-5</v>
      </c>
    </row>
    <row r="15335" spans="15:18" x14ac:dyDescent="0.3">
      <c r="O15335" s="85" t="s">
        <v>30140</v>
      </c>
      <c r="P15335" s="85" t="s">
        <v>29022</v>
      </c>
      <c r="Q15335" s="88">
        <v>209792.7</v>
      </c>
      <c r="R15335" s="85">
        <v>3</v>
      </c>
    </row>
    <row r="15336" spans="15:18" x14ac:dyDescent="0.3">
      <c r="O15336" s="85" t="s">
        <v>30141</v>
      </c>
      <c r="P15336" s="85" t="s">
        <v>30142</v>
      </c>
      <c r="Q15336" s="88">
        <v>27809.38</v>
      </c>
      <c r="R15336" s="85">
        <v>13</v>
      </c>
    </row>
    <row r="15337" spans="15:18" x14ac:dyDescent="0.3">
      <c r="O15337" s="85" t="s">
        <v>30143</v>
      </c>
      <c r="P15337" s="85" t="s">
        <v>30144</v>
      </c>
      <c r="Q15337" s="88">
        <v>21272.49</v>
      </c>
      <c r="R15337" s="85">
        <v>0</v>
      </c>
    </row>
    <row r="15338" spans="15:18" x14ac:dyDescent="0.3">
      <c r="O15338" s="85" t="s">
        <v>30145</v>
      </c>
      <c r="P15338" s="85" t="s">
        <v>30146</v>
      </c>
      <c r="Q15338" s="88">
        <v>3565.4</v>
      </c>
      <c r="R15338" s="85">
        <v>0</v>
      </c>
    </row>
    <row r="15339" spans="15:18" x14ac:dyDescent="0.3">
      <c r="O15339" s="85" t="s">
        <v>30147</v>
      </c>
      <c r="P15339" s="85" t="s">
        <v>30148</v>
      </c>
      <c r="Q15339" s="88">
        <v>8199.01</v>
      </c>
      <c r="R15339" s="85">
        <v>3</v>
      </c>
    </row>
    <row r="15340" spans="15:18" x14ac:dyDescent="0.3">
      <c r="O15340" s="85" t="s">
        <v>30149</v>
      </c>
      <c r="P15340" s="85" t="s">
        <v>30150</v>
      </c>
      <c r="Q15340" s="88">
        <v>11883.37</v>
      </c>
      <c r="R15340" s="85">
        <v>0</v>
      </c>
    </row>
    <row r="15341" spans="15:18" x14ac:dyDescent="0.3">
      <c r="O15341" s="85" t="s">
        <v>30151</v>
      </c>
      <c r="P15341" s="85" t="s">
        <v>30152</v>
      </c>
      <c r="Q15341" s="88">
        <v>11433</v>
      </c>
      <c r="R15341" s="85">
        <v>0</v>
      </c>
    </row>
    <row r="15342" spans="15:18" x14ac:dyDescent="0.3">
      <c r="O15342" s="85" t="s">
        <v>30153</v>
      </c>
      <c r="P15342" s="85" t="s">
        <v>33670</v>
      </c>
      <c r="Q15342" s="88">
        <v>11492.48</v>
      </c>
      <c r="R15342" s="85">
        <v>31</v>
      </c>
    </row>
    <row r="15343" spans="15:18" x14ac:dyDescent="0.3">
      <c r="O15343" s="85" t="s">
        <v>30154</v>
      </c>
      <c r="P15343" s="85" t="s">
        <v>30155</v>
      </c>
      <c r="Q15343" s="88">
        <v>2969.8</v>
      </c>
      <c r="R15343" s="85">
        <v>1</v>
      </c>
    </row>
    <row r="15344" spans="15:18" x14ac:dyDescent="0.3">
      <c r="O15344" s="85" t="s">
        <v>30156</v>
      </c>
      <c r="P15344" s="85" t="s">
        <v>30157</v>
      </c>
      <c r="Q15344" s="88">
        <v>2494.56</v>
      </c>
      <c r="R15344" s="85">
        <v>38</v>
      </c>
    </row>
    <row r="15345" spans="15:18" x14ac:dyDescent="0.3">
      <c r="O15345" s="85" t="s">
        <v>30158</v>
      </c>
      <c r="P15345" s="85" t="s">
        <v>30159</v>
      </c>
      <c r="Q15345" s="88">
        <v>4514.95</v>
      </c>
      <c r="R15345" s="85">
        <v>-4</v>
      </c>
    </row>
    <row r="15346" spans="15:18" x14ac:dyDescent="0.3">
      <c r="O15346" s="85" t="s">
        <v>30160</v>
      </c>
      <c r="P15346" s="85" t="s">
        <v>30161</v>
      </c>
      <c r="Q15346" s="88">
        <v>8912.33</v>
      </c>
      <c r="R15346" s="85">
        <v>18</v>
      </c>
    </row>
    <row r="15347" spans="15:18" x14ac:dyDescent="0.3">
      <c r="O15347" s="85" t="s">
        <v>30162</v>
      </c>
      <c r="P15347" s="85" t="s">
        <v>30163</v>
      </c>
      <c r="Q15347" s="88">
        <v>11468.23</v>
      </c>
      <c r="R15347" s="85">
        <v>0</v>
      </c>
    </row>
    <row r="15348" spans="15:18" x14ac:dyDescent="0.3">
      <c r="O15348" s="85" t="s">
        <v>30164</v>
      </c>
      <c r="P15348" s="85" t="s">
        <v>30165</v>
      </c>
      <c r="Q15348" s="88">
        <v>4515.1099999999997</v>
      </c>
      <c r="R15348" s="85">
        <v>-26</v>
      </c>
    </row>
    <row r="15349" spans="15:18" x14ac:dyDescent="0.3">
      <c r="O15349" s="85" t="s">
        <v>30166</v>
      </c>
      <c r="P15349" s="85" t="s">
        <v>30167</v>
      </c>
      <c r="Q15349" s="88">
        <v>24488.25</v>
      </c>
      <c r="R15349" s="85">
        <v>0</v>
      </c>
    </row>
    <row r="15350" spans="15:18" x14ac:dyDescent="0.3">
      <c r="O15350" s="85" t="s">
        <v>30168</v>
      </c>
      <c r="P15350" s="85" t="s">
        <v>30169</v>
      </c>
      <c r="Q15350" s="88">
        <v>66846.12</v>
      </c>
      <c r="R15350" s="85">
        <v>0</v>
      </c>
    </row>
    <row r="15351" spans="15:18" x14ac:dyDescent="0.3">
      <c r="O15351" s="85" t="s">
        <v>30170</v>
      </c>
      <c r="P15351" s="85" t="s">
        <v>30171</v>
      </c>
      <c r="Q15351" s="88">
        <v>130728.78</v>
      </c>
      <c r="R15351" s="85">
        <v>1</v>
      </c>
    </row>
    <row r="15352" spans="15:18" x14ac:dyDescent="0.3">
      <c r="O15352" s="85" t="s">
        <v>30172</v>
      </c>
      <c r="P15352" s="85" t="s">
        <v>30173</v>
      </c>
      <c r="Q15352" s="88">
        <v>154499.38</v>
      </c>
      <c r="R15352" s="85">
        <v>0</v>
      </c>
    </row>
    <row r="15353" spans="15:18" x14ac:dyDescent="0.3">
      <c r="O15353" s="85" t="s">
        <v>30174</v>
      </c>
      <c r="P15353" s="85" t="s">
        <v>30175</v>
      </c>
      <c r="Q15353" s="88">
        <v>16042.97</v>
      </c>
      <c r="R15353" s="85">
        <v>8</v>
      </c>
    </row>
    <row r="15354" spans="15:18" x14ac:dyDescent="0.3">
      <c r="O15354" s="85" t="s">
        <v>30176</v>
      </c>
      <c r="P15354" s="85" t="s">
        <v>30177</v>
      </c>
      <c r="Q15354" s="88">
        <v>26145.73</v>
      </c>
      <c r="R15354" s="85">
        <v>7</v>
      </c>
    </row>
    <row r="15355" spans="15:18" x14ac:dyDescent="0.3">
      <c r="O15355" s="85" t="s">
        <v>30178</v>
      </c>
      <c r="P15355" s="85" t="s">
        <v>30179</v>
      </c>
      <c r="Q15355" s="88">
        <v>37555.4</v>
      </c>
      <c r="R15355" s="85">
        <v>0</v>
      </c>
    </row>
    <row r="15356" spans="15:18" x14ac:dyDescent="0.3">
      <c r="O15356" s="85" t="s">
        <v>30180</v>
      </c>
      <c r="P15356" s="85" t="s">
        <v>30181</v>
      </c>
      <c r="Q15356" s="88">
        <v>35893.440000000002</v>
      </c>
      <c r="R15356" s="85">
        <v>0</v>
      </c>
    </row>
    <row r="15357" spans="15:18" x14ac:dyDescent="0.3">
      <c r="O15357" s="85" t="s">
        <v>30182</v>
      </c>
      <c r="P15357" s="85" t="s">
        <v>30183</v>
      </c>
      <c r="Q15357" s="88">
        <v>830.75</v>
      </c>
      <c r="R15357" s="85">
        <v>172</v>
      </c>
    </row>
    <row r="15358" spans="15:18" x14ac:dyDescent="0.3">
      <c r="O15358" s="85" t="s">
        <v>30184</v>
      </c>
      <c r="P15358" s="85" t="s">
        <v>30185</v>
      </c>
      <c r="Q15358" s="88">
        <v>5822.49</v>
      </c>
      <c r="R15358" s="85">
        <v>36</v>
      </c>
    </row>
    <row r="15359" spans="15:18" x14ac:dyDescent="0.3">
      <c r="O15359" s="85" t="s">
        <v>30186</v>
      </c>
      <c r="P15359" s="85" t="s">
        <v>30187</v>
      </c>
      <c r="Q15359" s="88">
        <v>5113.95</v>
      </c>
      <c r="R15359" s="85">
        <v>0</v>
      </c>
    </row>
    <row r="15360" spans="15:18" x14ac:dyDescent="0.3">
      <c r="O15360" s="85" t="s">
        <v>30188</v>
      </c>
      <c r="P15360" s="85" t="s">
        <v>30189</v>
      </c>
      <c r="Q15360" s="88">
        <v>48976.35</v>
      </c>
      <c r="R15360" s="85">
        <v>4</v>
      </c>
    </row>
    <row r="15361" spans="15:18" x14ac:dyDescent="0.3">
      <c r="O15361" s="85" t="s">
        <v>30190</v>
      </c>
      <c r="P15361" s="85" t="s">
        <v>30191</v>
      </c>
      <c r="Q15361" s="88">
        <v>19621.810000000001</v>
      </c>
      <c r="R15361" s="85">
        <v>13</v>
      </c>
    </row>
    <row r="15362" spans="15:18" x14ac:dyDescent="0.3">
      <c r="O15362" s="85" t="s">
        <v>30192</v>
      </c>
      <c r="P15362" s="85" t="s">
        <v>30193</v>
      </c>
      <c r="Q15362" s="88">
        <v>15567.11</v>
      </c>
      <c r="R15362" s="85">
        <v>0</v>
      </c>
    </row>
    <row r="15363" spans="15:18" x14ac:dyDescent="0.3">
      <c r="O15363" s="85" t="s">
        <v>30194</v>
      </c>
      <c r="P15363" s="85" t="s">
        <v>30195</v>
      </c>
      <c r="Q15363" s="88">
        <v>179998.05</v>
      </c>
      <c r="R15363" s="85">
        <v>0</v>
      </c>
    </row>
    <row r="15364" spans="15:18" x14ac:dyDescent="0.3">
      <c r="O15364" s="85" t="s">
        <v>30196</v>
      </c>
      <c r="P15364" s="85" t="s">
        <v>30197</v>
      </c>
      <c r="Q15364" s="88">
        <v>157342.79999999999</v>
      </c>
      <c r="R15364" s="85">
        <v>0</v>
      </c>
    </row>
    <row r="15365" spans="15:18" x14ac:dyDescent="0.3">
      <c r="O15365" s="85" t="s">
        <v>30198</v>
      </c>
      <c r="P15365" s="85" t="s">
        <v>30199</v>
      </c>
      <c r="Q15365" s="88">
        <v>173068.5</v>
      </c>
      <c r="R15365" s="85">
        <v>0</v>
      </c>
    </row>
    <row r="15366" spans="15:18" x14ac:dyDescent="0.3">
      <c r="O15366" s="85" t="s">
        <v>30200</v>
      </c>
      <c r="P15366" s="85" t="s">
        <v>30201</v>
      </c>
      <c r="Q15366" s="88">
        <v>194050.05</v>
      </c>
      <c r="R15366" s="85">
        <v>0</v>
      </c>
    </row>
    <row r="15367" spans="15:18" x14ac:dyDescent="0.3">
      <c r="O15367" s="85" t="s">
        <v>30202</v>
      </c>
      <c r="P15367" s="85" t="s">
        <v>30203</v>
      </c>
      <c r="Q15367" s="88">
        <v>1625.85</v>
      </c>
      <c r="R15367" s="85">
        <v>6</v>
      </c>
    </row>
    <row r="15368" spans="15:18" x14ac:dyDescent="0.3">
      <c r="O15368" s="85" t="s">
        <v>30204</v>
      </c>
      <c r="P15368" s="85" t="s">
        <v>30205</v>
      </c>
      <c r="Q15368" s="88">
        <v>1625.85</v>
      </c>
      <c r="R15368" s="85">
        <v>0</v>
      </c>
    </row>
    <row r="15369" spans="15:18" x14ac:dyDescent="0.3">
      <c r="O15369" s="85" t="s">
        <v>30206</v>
      </c>
      <c r="P15369" s="85" t="s">
        <v>30207</v>
      </c>
      <c r="Q15369" s="88">
        <v>1625.85</v>
      </c>
      <c r="R15369" s="85">
        <v>233</v>
      </c>
    </row>
    <row r="15370" spans="15:18" x14ac:dyDescent="0.3">
      <c r="O15370" s="85" t="s">
        <v>30208</v>
      </c>
      <c r="P15370" s="85" t="s">
        <v>30209</v>
      </c>
      <c r="Q15370" s="88">
        <v>1625.85</v>
      </c>
      <c r="R15370" s="85">
        <v>184</v>
      </c>
    </row>
    <row r="15371" spans="15:18" x14ac:dyDescent="0.3">
      <c r="O15371" s="85" t="s">
        <v>30210</v>
      </c>
      <c r="P15371" s="85" t="s">
        <v>30211</v>
      </c>
      <c r="Q15371" s="88">
        <v>1625.85</v>
      </c>
      <c r="R15371" s="85">
        <v>50</v>
      </c>
    </row>
    <row r="15372" spans="15:18" x14ac:dyDescent="0.3">
      <c r="O15372" s="85" t="s">
        <v>30212</v>
      </c>
      <c r="P15372" s="85" t="s">
        <v>30213</v>
      </c>
      <c r="Q15372" s="88">
        <v>1625.85</v>
      </c>
      <c r="R15372" s="85">
        <v>-5</v>
      </c>
    </row>
    <row r="15373" spans="15:18" x14ac:dyDescent="0.3">
      <c r="O15373" s="85" t="s">
        <v>30214</v>
      </c>
      <c r="P15373" s="85" t="s">
        <v>30215</v>
      </c>
      <c r="Q15373" s="88">
        <v>1625.85</v>
      </c>
      <c r="R15373" s="85">
        <v>189</v>
      </c>
    </row>
    <row r="15374" spans="15:18" x14ac:dyDescent="0.3">
      <c r="O15374" s="85" t="s">
        <v>30216</v>
      </c>
      <c r="P15374" s="85" t="s">
        <v>30217</v>
      </c>
      <c r="Q15374" s="88">
        <v>1625.85</v>
      </c>
      <c r="R15374" s="85">
        <v>27</v>
      </c>
    </row>
    <row r="15375" spans="15:18" x14ac:dyDescent="0.3">
      <c r="O15375" s="85" t="s">
        <v>30218</v>
      </c>
      <c r="P15375" s="85" t="s">
        <v>30219</v>
      </c>
      <c r="Q15375" s="88">
        <v>1625.85</v>
      </c>
      <c r="R15375" s="85">
        <v>10</v>
      </c>
    </row>
    <row r="15376" spans="15:18" x14ac:dyDescent="0.3">
      <c r="O15376" s="85" t="s">
        <v>30220</v>
      </c>
      <c r="P15376" s="85" t="s">
        <v>30221</v>
      </c>
      <c r="Q15376" s="88">
        <v>1625.85</v>
      </c>
      <c r="R15376" s="85">
        <v>247</v>
      </c>
    </row>
    <row r="15377" spans="15:18" x14ac:dyDescent="0.3">
      <c r="O15377" s="85" t="s">
        <v>30222</v>
      </c>
      <c r="P15377" s="85" t="s">
        <v>30223</v>
      </c>
      <c r="Q15377" s="88">
        <v>1625.85</v>
      </c>
      <c r="R15377" s="85">
        <v>19</v>
      </c>
    </row>
    <row r="15378" spans="15:18" x14ac:dyDescent="0.3">
      <c r="O15378" s="85" t="s">
        <v>30224</v>
      </c>
      <c r="P15378" s="85" t="s">
        <v>30225</v>
      </c>
      <c r="Q15378" s="88">
        <v>1625.85</v>
      </c>
      <c r="R15378" s="85">
        <v>10</v>
      </c>
    </row>
    <row r="15379" spans="15:18" x14ac:dyDescent="0.3">
      <c r="O15379" s="85" t="s">
        <v>30226</v>
      </c>
      <c r="P15379" s="85" t="s">
        <v>30227</v>
      </c>
      <c r="Q15379" s="88">
        <v>1625.85</v>
      </c>
      <c r="R15379" s="85">
        <v>12</v>
      </c>
    </row>
    <row r="15380" spans="15:18" x14ac:dyDescent="0.3">
      <c r="O15380" s="85" t="s">
        <v>30228</v>
      </c>
      <c r="P15380" s="85" t="s">
        <v>30229</v>
      </c>
      <c r="Q15380" s="88">
        <v>1625.85</v>
      </c>
      <c r="R15380" s="85">
        <v>240</v>
      </c>
    </row>
    <row r="15381" spans="15:18" x14ac:dyDescent="0.3">
      <c r="O15381" s="85" t="s">
        <v>30230</v>
      </c>
      <c r="P15381" s="85" t="s">
        <v>30231</v>
      </c>
      <c r="Q15381" s="88">
        <v>1625.85</v>
      </c>
      <c r="R15381" s="85">
        <v>849</v>
      </c>
    </row>
    <row r="15382" spans="15:18" x14ac:dyDescent="0.3">
      <c r="O15382" s="85" t="s">
        <v>30232</v>
      </c>
      <c r="P15382" s="85" t="s">
        <v>30233</v>
      </c>
      <c r="Q15382" s="88">
        <v>1625.85</v>
      </c>
      <c r="R15382" s="85">
        <v>118</v>
      </c>
    </row>
    <row r="15383" spans="15:18" x14ac:dyDescent="0.3">
      <c r="O15383" s="85" t="s">
        <v>30234</v>
      </c>
      <c r="P15383" s="85" t="s">
        <v>30235</v>
      </c>
      <c r="Q15383" s="88">
        <v>1625.85</v>
      </c>
      <c r="R15383" s="85">
        <v>10</v>
      </c>
    </row>
    <row r="15384" spans="15:18" x14ac:dyDescent="0.3">
      <c r="O15384" s="85" t="s">
        <v>30236</v>
      </c>
      <c r="P15384" s="85" t="s">
        <v>30237</v>
      </c>
      <c r="Q15384" s="88">
        <v>603.15</v>
      </c>
      <c r="R15384" s="85">
        <v>-7</v>
      </c>
    </row>
    <row r="15385" spans="15:18" x14ac:dyDescent="0.3">
      <c r="O15385" s="85" t="s">
        <v>30238</v>
      </c>
      <c r="P15385" s="85" t="s">
        <v>30239</v>
      </c>
      <c r="Q15385" s="88">
        <v>603.15</v>
      </c>
      <c r="R15385" s="85">
        <v>-96</v>
      </c>
    </row>
    <row r="15386" spans="15:18" x14ac:dyDescent="0.3">
      <c r="O15386" s="85" t="s">
        <v>30240</v>
      </c>
      <c r="P15386" s="85" t="s">
        <v>30241</v>
      </c>
      <c r="Q15386" s="88">
        <v>603.15</v>
      </c>
      <c r="R15386" s="85">
        <v>-328</v>
      </c>
    </row>
    <row r="15387" spans="15:18" x14ac:dyDescent="0.3">
      <c r="O15387" s="85" t="s">
        <v>30242</v>
      </c>
      <c r="P15387" s="85" t="s">
        <v>30243</v>
      </c>
      <c r="Q15387" s="88">
        <v>603.15</v>
      </c>
      <c r="R15387" s="85">
        <v>40</v>
      </c>
    </row>
    <row r="15388" spans="15:18" x14ac:dyDescent="0.3">
      <c r="O15388" s="85" t="s">
        <v>30244</v>
      </c>
      <c r="P15388" s="85" t="s">
        <v>30245</v>
      </c>
      <c r="Q15388" s="88">
        <v>21210.84</v>
      </c>
      <c r="R15388" s="85">
        <v>16</v>
      </c>
    </row>
    <row r="15389" spans="15:18" x14ac:dyDescent="0.3">
      <c r="O15389" s="85" t="s">
        <v>30246</v>
      </c>
      <c r="P15389" s="85" t="s">
        <v>30247</v>
      </c>
      <c r="Q15389" s="88">
        <v>14570.12</v>
      </c>
      <c r="R15389" s="85">
        <v>42</v>
      </c>
    </row>
    <row r="15390" spans="15:18" x14ac:dyDescent="0.3">
      <c r="O15390" s="85" t="s">
        <v>30248</v>
      </c>
      <c r="P15390" s="85" t="s">
        <v>30249</v>
      </c>
      <c r="Q15390" s="88">
        <v>2088.5300000000002</v>
      </c>
      <c r="R15390" s="85">
        <v>48</v>
      </c>
    </row>
    <row r="15391" spans="15:18" x14ac:dyDescent="0.3">
      <c r="O15391" s="85" t="s">
        <v>30250</v>
      </c>
      <c r="P15391" s="85" t="s">
        <v>30251</v>
      </c>
      <c r="Q15391" s="88">
        <v>2848.52</v>
      </c>
      <c r="R15391" s="85">
        <v>65</v>
      </c>
    </row>
    <row r="15392" spans="15:18" x14ac:dyDescent="0.3">
      <c r="O15392" s="85" t="s">
        <v>30252</v>
      </c>
      <c r="P15392" s="85" t="s">
        <v>30253</v>
      </c>
      <c r="Q15392" s="88">
        <v>1519.04</v>
      </c>
      <c r="R15392" s="85">
        <v>-10</v>
      </c>
    </row>
    <row r="15393" spans="15:18" x14ac:dyDescent="0.3">
      <c r="O15393" s="85" t="s">
        <v>30254</v>
      </c>
      <c r="P15393" s="85" t="s">
        <v>30255</v>
      </c>
      <c r="Q15393" s="88">
        <v>2468.6</v>
      </c>
      <c r="R15393" s="85">
        <v>-8</v>
      </c>
    </row>
    <row r="15394" spans="15:18" x14ac:dyDescent="0.3">
      <c r="O15394" s="85" t="s">
        <v>30256</v>
      </c>
      <c r="P15394" s="85" t="s">
        <v>30257</v>
      </c>
      <c r="Q15394" s="88">
        <v>3418</v>
      </c>
      <c r="R15394" s="85">
        <v>-4</v>
      </c>
    </row>
    <row r="15395" spans="15:18" x14ac:dyDescent="0.3">
      <c r="O15395" s="85" t="s">
        <v>30258</v>
      </c>
      <c r="P15395" s="85" t="s">
        <v>30259</v>
      </c>
      <c r="Q15395" s="88">
        <v>949.56</v>
      </c>
      <c r="R15395" s="85">
        <v>3</v>
      </c>
    </row>
    <row r="15396" spans="15:18" x14ac:dyDescent="0.3">
      <c r="O15396" s="85" t="s">
        <v>30260</v>
      </c>
      <c r="P15396" s="85" t="s">
        <v>30261</v>
      </c>
      <c r="Q15396" s="88">
        <v>1607.88</v>
      </c>
      <c r="R15396" s="85">
        <v>64</v>
      </c>
    </row>
    <row r="15397" spans="15:18" x14ac:dyDescent="0.3">
      <c r="O15397" s="85" t="s">
        <v>30262</v>
      </c>
      <c r="P15397" s="85" t="s">
        <v>30263</v>
      </c>
      <c r="Q15397" s="88">
        <v>1607.88</v>
      </c>
      <c r="R15397" s="85">
        <v>36</v>
      </c>
    </row>
    <row r="15398" spans="15:18" x14ac:dyDescent="0.3">
      <c r="O15398" s="85" t="s">
        <v>30264</v>
      </c>
      <c r="P15398" s="85" t="s">
        <v>30265</v>
      </c>
      <c r="Q15398" s="88">
        <v>1303.21</v>
      </c>
      <c r="R15398" s="85">
        <v>-18</v>
      </c>
    </row>
    <row r="15399" spans="15:18" x14ac:dyDescent="0.3">
      <c r="O15399" s="85" t="s">
        <v>30266</v>
      </c>
      <c r="P15399" s="85" t="s">
        <v>30267</v>
      </c>
      <c r="Q15399" s="88">
        <v>1545</v>
      </c>
      <c r="R15399" s="85">
        <v>-37</v>
      </c>
    </row>
    <row r="15400" spans="15:18" x14ac:dyDescent="0.3">
      <c r="O15400" s="85" t="s">
        <v>30268</v>
      </c>
      <c r="P15400" s="85" t="s">
        <v>30269</v>
      </c>
      <c r="Q15400" s="88">
        <v>1568.02</v>
      </c>
      <c r="R15400" s="85">
        <v>405</v>
      </c>
    </row>
    <row r="15401" spans="15:18" x14ac:dyDescent="0.3">
      <c r="O15401" s="85" t="s">
        <v>30270</v>
      </c>
      <c r="P15401" s="85" t="s">
        <v>30271</v>
      </c>
      <c r="Q15401" s="88">
        <v>918.19</v>
      </c>
      <c r="R15401" s="85">
        <v>-49</v>
      </c>
    </row>
    <row r="15402" spans="15:18" x14ac:dyDescent="0.3">
      <c r="O15402" s="85" t="s">
        <v>30272</v>
      </c>
      <c r="P15402" s="85" t="s">
        <v>30273</v>
      </c>
      <c r="Q15402" s="88">
        <v>873.39</v>
      </c>
      <c r="R15402" s="85">
        <v>132</v>
      </c>
    </row>
    <row r="15403" spans="15:18" x14ac:dyDescent="0.3">
      <c r="O15403" s="85" t="s">
        <v>30274</v>
      </c>
      <c r="P15403" s="85" t="s">
        <v>30275</v>
      </c>
      <c r="Q15403" s="88">
        <v>854.69</v>
      </c>
      <c r="R15403" s="85">
        <v>-3</v>
      </c>
    </row>
    <row r="15404" spans="15:18" x14ac:dyDescent="0.3">
      <c r="O15404" s="85" t="s">
        <v>30276</v>
      </c>
      <c r="P15404" s="85" t="s">
        <v>30277</v>
      </c>
      <c r="Q15404" s="88">
        <v>672.08</v>
      </c>
      <c r="R15404" s="85">
        <v>0</v>
      </c>
    </row>
    <row r="15405" spans="15:18" x14ac:dyDescent="0.3">
      <c r="O15405" s="85" t="s">
        <v>30278</v>
      </c>
      <c r="P15405" s="85" t="s">
        <v>30279</v>
      </c>
      <c r="Q15405" s="88">
        <v>960.06</v>
      </c>
      <c r="R15405" s="85">
        <v>8</v>
      </c>
    </row>
    <row r="15406" spans="15:18" x14ac:dyDescent="0.3">
      <c r="O15406" s="85" t="s">
        <v>30280</v>
      </c>
      <c r="P15406" s="85" t="s">
        <v>30281</v>
      </c>
      <c r="Q15406" s="88">
        <v>676.56</v>
      </c>
      <c r="R15406" s="85">
        <v>130</v>
      </c>
    </row>
    <row r="15407" spans="15:18" x14ac:dyDescent="0.3">
      <c r="O15407" s="85" t="s">
        <v>30282</v>
      </c>
      <c r="P15407" s="85" t="s">
        <v>30283</v>
      </c>
      <c r="Q15407" s="88">
        <v>1899.11</v>
      </c>
      <c r="R15407" s="85">
        <v>70</v>
      </c>
    </row>
    <row r="15408" spans="15:18" x14ac:dyDescent="0.3">
      <c r="O15408" s="85" t="s">
        <v>30284</v>
      </c>
      <c r="P15408" s="85" t="s">
        <v>30285</v>
      </c>
      <c r="Q15408" s="88">
        <v>863.96</v>
      </c>
      <c r="R15408" s="85">
        <v>64</v>
      </c>
    </row>
    <row r="15409" spans="15:18" x14ac:dyDescent="0.3">
      <c r="O15409" s="85" t="s">
        <v>30286</v>
      </c>
      <c r="P15409" s="85" t="s">
        <v>30287</v>
      </c>
      <c r="Q15409" s="88">
        <v>1138.97</v>
      </c>
      <c r="R15409" s="85">
        <v>309</v>
      </c>
    </row>
    <row r="15410" spans="15:18" x14ac:dyDescent="0.3">
      <c r="O15410" s="85" t="s">
        <v>30288</v>
      </c>
      <c r="P15410" s="85" t="s">
        <v>30289</v>
      </c>
      <c r="Q15410" s="88">
        <v>14532.12</v>
      </c>
      <c r="R15410" s="85">
        <v>64</v>
      </c>
    </row>
    <row r="15411" spans="15:18" x14ac:dyDescent="0.3">
      <c r="O15411" s="85" t="s">
        <v>30290</v>
      </c>
      <c r="P15411" s="85" t="s">
        <v>30291</v>
      </c>
      <c r="Q15411" s="88">
        <v>4481.12</v>
      </c>
      <c r="R15411" s="85">
        <v>83</v>
      </c>
    </row>
    <row r="15412" spans="15:18" x14ac:dyDescent="0.3">
      <c r="O15412" s="85" t="s">
        <v>30292</v>
      </c>
      <c r="P15412" s="85" t="s">
        <v>30293</v>
      </c>
      <c r="Q15412" s="88">
        <v>6389.81</v>
      </c>
      <c r="R15412" s="85">
        <v>76</v>
      </c>
    </row>
    <row r="15413" spans="15:18" x14ac:dyDescent="0.3">
      <c r="O15413" s="85" t="s">
        <v>30294</v>
      </c>
      <c r="P15413" s="85" t="s">
        <v>30295</v>
      </c>
      <c r="Q15413" s="88">
        <v>15134.05</v>
      </c>
      <c r="R15413" s="85">
        <v>0</v>
      </c>
    </row>
    <row r="15414" spans="15:18" x14ac:dyDescent="0.3">
      <c r="O15414" s="85" t="s">
        <v>30296</v>
      </c>
      <c r="P15414" s="85" t="s">
        <v>30297</v>
      </c>
      <c r="Q15414" s="88">
        <v>24734.52</v>
      </c>
      <c r="R15414" s="85">
        <v>15</v>
      </c>
    </row>
    <row r="15415" spans="15:18" x14ac:dyDescent="0.3">
      <c r="O15415" s="85" t="s">
        <v>30298</v>
      </c>
      <c r="P15415" s="85" t="s">
        <v>30299</v>
      </c>
      <c r="Q15415" s="88">
        <v>2289.38</v>
      </c>
      <c r="R15415" s="85">
        <v>369</v>
      </c>
    </row>
    <row r="15416" spans="15:18" x14ac:dyDescent="0.3">
      <c r="O15416" s="85" t="s">
        <v>30300</v>
      </c>
      <c r="P15416" s="85" t="s">
        <v>30301</v>
      </c>
      <c r="Q15416" s="88">
        <v>3508.23</v>
      </c>
      <c r="R15416" s="85">
        <v>8</v>
      </c>
    </row>
    <row r="15417" spans="15:18" x14ac:dyDescent="0.3">
      <c r="O15417" s="85" t="s">
        <v>30302</v>
      </c>
      <c r="P15417" s="85" t="s">
        <v>30303</v>
      </c>
      <c r="Q15417" s="88">
        <v>16210.14</v>
      </c>
      <c r="R15417" s="85">
        <v>46</v>
      </c>
    </row>
    <row r="15418" spans="15:18" x14ac:dyDescent="0.3">
      <c r="O15418" s="85" t="s">
        <v>30304</v>
      </c>
      <c r="P15418" s="85" t="s">
        <v>30305</v>
      </c>
      <c r="Q15418" s="88">
        <v>7120.13</v>
      </c>
      <c r="R15418" s="85">
        <v>18</v>
      </c>
    </row>
    <row r="15419" spans="15:18" x14ac:dyDescent="0.3">
      <c r="O15419" s="85" t="s">
        <v>30306</v>
      </c>
      <c r="P15419" s="85" t="s">
        <v>30307</v>
      </c>
      <c r="Q15419" s="88">
        <v>8077.41</v>
      </c>
      <c r="R15419" s="85">
        <v>92</v>
      </c>
    </row>
    <row r="15420" spans="15:18" x14ac:dyDescent="0.3">
      <c r="O15420" s="85" t="s">
        <v>30308</v>
      </c>
      <c r="P15420" s="85" t="s">
        <v>30309</v>
      </c>
      <c r="Q15420" s="88">
        <v>11981.78</v>
      </c>
      <c r="R15420" s="85">
        <v>11</v>
      </c>
    </row>
    <row r="15421" spans="15:18" x14ac:dyDescent="0.3">
      <c r="O15421" s="85" t="s">
        <v>30310</v>
      </c>
      <c r="P15421" s="85" t="s">
        <v>30311</v>
      </c>
      <c r="Q15421" s="88">
        <v>14191.91</v>
      </c>
      <c r="R15421" s="85">
        <v>-3</v>
      </c>
    </row>
    <row r="15422" spans="15:18" x14ac:dyDescent="0.3">
      <c r="O15422" s="85" t="s">
        <v>30312</v>
      </c>
      <c r="P15422" s="85" t="s">
        <v>35667</v>
      </c>
      <c r="Q15422" s="88">
        <v>19850.009999999998</v>
      </c>
      <c r="R15422" s="85">
        <v>10</v>
      </c>
    </row>
    <row r="15423" spans="15:18" x14ac:dyDescent="0.3">
      <c r="O15423" s="85" t="s">
        <v>30313</v>
      </c>
      <c r="P15423" s="85" t="s">
        <v>30314</v>
      </c>
      <c r="Q15423" s="88">
        <v>9313.8799999999992</v>
      </c>
      <c r="R15423" s="85">
        <v>-28</v>
      </c>
    </row>
    <row r="15424" spans="15:18" x14ac:dyDescent="0.3">
      <c r="O15424" s="85" t="s">
        <v>30315</v>
      </c>
      <c r="P15424" s="85" t="s">
        <v>30316</v>
      </c>
      <c r="Q15424" s="88">
        <v>11842.12</v>
      </c>
      <c r="R15424" s="85">
        <v>76</v>
      </c>
    </row>
    <row r="15425" spans="15:18" x14ac:dyDescent="0.3">
      <c r="O15425" s="85" t="s">
        <v>30317</v>
      </c>
      <c r="P15425" s="85" t="s">
        <v>30318</v>
      </c>
      <c r="Q15425" s="88">
        <v>19400.259999999998</v>
      </c>
      <c r="R15425" s="85">
        <v>-2</v>
      </c>
    </row>
    <row r="15426" spans="15:18" x14ac:dyDescent="0.3">
      <c r="O15426" s="85" t="s">
        <v>30319</v>
      </c>
      <c r="P15426" s="85" t="s">
        <v>30320</v>
      </c>
      <c r="Q15426" s="88">
        <v>14835.09</v>
      </c>
      <c r="R15426" s="85">
        <v>-30</v>
      </c>
    </row>
    <row r="15427" spans="15:18" x14ac:dyDescent="0.3">
      <c r="O15427" s="85" t="s">
        <v>30321</v>
      </c>
      <c r="P15427" s="85" t="s">
        <v>30322</v>
      </c>
      <c r="Q15427" s="88">
        <v>18116.21</v>
      </c>
      <c r="R15427" s="85">
        <v>15</v>
      </c>
    </row>
    <row r="15428" spans="15:18" x14ac:dyDescent="0.3">
      <c r="O15428" s="85" t="s">
        <v>30323</v>
      </c>
      <c r="P15428" s="85" t="s">
        <v>30324</v>
      </c>
      <c r="Q15428" s="88">
        <v>1804.25</v>
      </c>
      <c r="R15428" s="85">
        <v>2</v>
      </c>
    </row>
    <row r="15429" spans="15:18" x14ac:dyDescent="0.3">
      <c r="O15429" s="85" t="s">
        <v>30325</v>
      </c>
      <c r="P15429" s="85" t="s">
        <v>30326</v>
      </c>
      <c r="Q15429" s="88">
        <v>417.9</v>
      </c>
      <c r="R15429" s="85">
        <v>3416</v>
      </c>
    </row>
    <row r="15430" spans="15:18" x14ac:dyDescent="0.3">
      <c r="O15430" s="85" t="s">
        <v>30327</v>
      </c>
      <c r="P15430" s="85" t="s">
        <v>30328</v>
      </c>
      <c r="Q15430" s="88">
        <v>417.9</v>
      </c>
      <c r="R15430" s="85">
        <v>792</v>
      </c>
    </row>
    <row r="15431" spans="15:18" x14ac:dyDescent="0.3">
      <c r="O15431" s="85" t="s">
        <v>30329</v>
      </c>
      <c r="P15431" s="85" t="s">
        <v>30330</v>
      </c>
      <c r="Q15431" s="88">
        <v>417.9</v>
      </c>
      <c r="R15431" s="85">
        <v>904</v>
      </c>
    </row>
    <row r="15432" spans="15:18" x14ac:dyDescent="0.3">
      <c r="O15432" s="85" t="s">
        <v>30331</v>
      </c>
      <c r="P15432" s="85" t="s">
        <v>30332</v>
      </c>
      <c r="Q15432" s="88">
        <v>417.9</v>
      </c>
      <c r="R15432" s="85">
        <v>416</v>
      </c>
    </row>
    <row r="15433" spans="15:18" x14ac:dyDescent="0.3">
      <c r="O15433" s="85" t="s">
        <v>30333</v>
      </c>
      <c r="P15433" s="85" t="s">
        <v>30334</v>
      </c>
      <c r="Q15433" s="88">
        <v>417.9</v>
      </c>
      <c r="R15433" s="85">
        <v>1760</v>
      </c>
    </row>
    <row r="15434" spans="15:18" x14ac:dyDescent="0.3">
      <c r="O15434" s="85" t="s">
        <v>30335</v>
      </c>
      <c r="P15434" s="85" t="s">
        <v>30336</v>
      </c>
      <c r="Q15434" s="88">
        <v>417.9</v>
      </c>
      <c r="R15434" s="85">
        <v>2480</v>
      </c>
    </row>
    <row r="15435" spans="15:18" x14ac:dyDescent="0.3">
      <c r="O15435" s="85" t="s">
        <v>30337</v>
      </c>
      <c r="P15435" s="85" t="s">
        <v>30338</v>
      </c>
      <c r="Q15435" s="88">
        <v>417.9</v>
      </c>
      <c r="R15435" s="85">
        <v>224</v>
      </c>
    </row>
    <row r="15436" spans="15:18" x14ac:dyDescent="0.3">
      <c r="O15436" s="85" t="s">
        <v>30339</v>
      </c>
      <c r="P15436" s="85" t="s">
        <v>30340</v>
      </c>
      <c r="Q15436" s="88">
        <v>417.9</v>
      </c>
      <c r="R15436" s="85">
        <v>552</v>
      </c>
    </row>
    <row r="15437" spans="15:18" x14ac:dyDescent="0.3">
      <c r="O15437" s="85" t="s">
        <v>30341</v>
      </c>
      <c r="P15437" s="85" t="s">
        <v>30342</v>
      </c>
      <c r="Q15437" s="88">
        <v>417.9</v>
      </c>
      <c r="R15437" s="85">
        <v>344</v>
      </c>
    </row>
    <row r="15438" spans="15:18" x14ac:dyDescent="0.3">
      <c r="O15438" s="85" t="s">
        <v>30343</v>
      </c>
      <c r="P15438" s="85" t="s">
        <v>30344</v>
      </c>
      <c r="Q15438" s="88">
        <v>417.9</v>
      </c>
      <c r="R15438" s="85">
        <v>3366</v>
      </c>
    </row>
    <row r="15439" spans="15:18" x14ac:dyDescent="0.3">
      <c r="O15439" s="85" t="s">
        <v>30345</v>
      </c>
      <c r="P15439" s="85" t="s">
        <v>30346</v>
      </c>
      <c r="Q15439" s="88">
        <v>417.9</v>
      </c>
      <c r="R15439" s="85">
        <v>3560</v>
      </c>
    </row>
    <row r="15440" spans="15:18" x14ac:dyDescent="0.3">
      <c r="O15440" s="85" t="s">
        <v>30347</v>
      </c>
      <c r="P15440" s="85" t="s">
        <v>30348</v>
      </c>
      <c r="Q15440" s="88">
        <v>417.9</v>
      </c>
      <c r="R15440" s="85">
        <v>824</v>
      </c>
    </row>
    <row r="15441" spans="15:18" x14ac:dyDescent="0.3">
      <c r="O15441" s="85" t="s">
        <v>30349</v>
      </c>
      <c r="P15441" s="85" t="s">
        <v>30350</v>
      </c>
      <c r="Q15441" s="88">
        <v>417.9</v>
      </c>
      <c r="R15441" s="85">
        <v>3128</v>
      </c>
    </row>
    <row r="15442" spans="15:18" x14ac:dyDescent="0.3">
      <c r="O15442" s="85" t="s">
        <v>30351</v>
      </c>
      <c r="P15442" s="85" t="s">
        <v>30352</v>
      </c>
      <c r="Q15442" s="88">
        <v>417.9</v>
      </c>
      <c r="R15442" s="85">
        <v>3488</v>
      </c>
    </row>
    <row r="15443" spans="15:18" x14ac:dyDescent="0.3">
      <c r="O15443" s="85" t="s">
        <v>30353</v>
      </c>
      <c r="P15443" s="85" t="s">
        <v>30354</v>
      </c>
      <c r="Q15443" s="88">
        <v>417.9</v>
      </c>
      <c r="R15443" s="85">
        <v>2872</v>
      </c>
    </row>
    <row r="15444" spans="15:18" x14ac:dyDescent="0.3">
      <c r="O15444" s="85" t="s">
        <v>30355</v>
      </c>
      <c r="P15444" s="85" t="s">
        <v>30356</v>
      </c>
      <c r="Q15444" s="88">
        <v>417.9</v>
      </c>
      <c r="R15444" s="85">
        <v>80</v>
      </c>
    </row>
    <row r="15445" spans="15:18" x14ac:dyDescent="0.3">
      <c r="O15445" s="85" t="s">
        <v>30357</v>
      </c>
      <c r="P15445" s="85" t="s">
        <v>30358</v>
      </c>
      <c r="Q15445" s="88">
        <v>417.9</v>
      </c>
      <c r="R15445" s="85">
        <v>72</v>
      </c>
    </row>
    <row r="15446" spans="15:18" x14ac:dyDescent="0.3">
      <c r="O15446" s="85" t="s">
        <v>30359</v>
      </c>
      <c r="P15446" s="85" t="s">
        <v>30360</v>
      </c>
      <c r="Q15446" s="88">
        <v>11997</v>
      </c>
      <c r="R15446" s="85">
        <v>0</v>
      </c>
    </row>
    <row r="15447" spans="15:18" x14ac:dyDescent="0.3">
      <c r="O15447" s="85" t="s">
        <v>30361</v>
      </c>
      <c r="P15447" s="85" t="s">
        <v>30362</v>
      </c>
      <c r="Q15447" s="88">
        <v>1341.15</v>
      </c>
      <c r="R15447" s="85">
        <v>0</v>
      </c>
    </row>
    <row r="15448" spans="15:18" x14ac:dyDescent="0.3">
      <c r="O15448" s="85" t="s">
        <v>30363</v>
      </c>
      <c r="P15448" s="85" t="s">
        <v>30364</v>
      </c>
      <c r="Q15448" s="88">
        <v>1341.15</v>
      </c>
      <c r="R15448" s="85">
        <v>0</v>
      </c>
    </row>
    <row r="15449" spans="15:18" x14ac:dyDescent="0.3">
      <c r="O15449" s="85" t="s">
        <v>30365</v>
      </c>
      <c r="P15449" s="85" t="s">
        <v>30366</v>
      </c>
      <c r="Q15449" s="88">
        <v>1341.15</v>
      </c>
      <c r="R15449" s="85">
        <v>0</v>
      </c>
    </row>
    <row r="15450" spans="15:18" x14ac:dyDescent="0.3">
      <c r="O15450" s="85" t="s">
        <v>30367</v>
      </c>
      <c r="P15450" s="85" t="s">
        <v>30368</v>
      </c>
      <c r="Q15450" s="88">
        <v>1341.15</v>
      </c>
      <c r="R15450" s="85">
        <v>0</v>
      </c>
    </row>
    <row r="15451" spans="15:18" x14ac:dyDescent="0.3">
      <c r="O15451" s="85" t="s">
        <v>30369</v>
      </c>
      <c r="P15451" s="85" t="s">
        <v>30370</v>
      </c>
      <c r="Q15451" s="88">
        <v>1341.15</v>
      </c>
      <c r="R15451" s="85">
        <v>0</v>
      </c>
    </row>
    <row r="15452" spans="15:18" x14ac:dyDescent="0.3">
      <c r="O15452" s="85" t="s">
        <v>30371</v>
      </c>
      <c r="P15452" s="85" t="s">
        <v>30372</v>
      </c>
      <c r="Q15452" s="88">
        <v>1341.15</v>
      </c>
      <c r="R15452" s="85">
        <v>0</v>
      </c>
    </row>
    <row r="15453" spans="15:18" x14ac:dyDescent="0.3">
      <c r="O15453" s="85" t="s">
        <v>30373</v>
      </c>
      <c r="P15453" s="85" t="s">
        <v>30374</v>
      </c>
      <c r="Q15453" s="88">
        <v>1341.15</v>
      </c>
      <c r="R15453" s="85">
        <v>0</v>
      </c>
    </row>
    <row r="15454" spans="15:18" x14ac:dyDescent="0.3">
      <c r="O15454" s="85" t="s">
        <v>30375</v>
      </c>
      <c r="P15454" s="85" t="s">
        <v>30376</v>
      </c>
      <c r="Q15454" s="88">
        <v>1341.15</v>
      </c>
      <c r="R15454" s="85">
        <v>0</v>
      </c>
    </row>
    <row r="15455" spans="15:18" x14ac:dyDescent="0.3">
      <c r="O15455" s="85" t="s">
        <v>30377</v>
      </c>
      <c r="P15455" s="85" t="s">
        <v>30378</v>
      </c>
      <c r="Q15455" s="88">
        <v>1341.15</v>
      </c>
      <c r="R15455" s="85">
        <v>0</v>
      </c>
    </row>
    <row r="15456" spans="15:18" x14ac:dyDescent="0.3">
      <c r="O15456" s="85" t="s">
        <v>30379</v>
      </c>
      <c r="P15456" s="85" t="s">
        <v>30380</v>
      </c>
      <c r="Q15456" s="88">
        <v>1341.15</v>
      </c>
      <c r="R15456" s="85">
        <v>0</v>
      </c>
    </row>
    <row r="15457" spans="15:18" x14ac:dyDescent="0.3">
      <c r="O15457" s="85" t="s">
        <v>30381</v>
      </c>
      <c r="P15457" s="85" t="s">
        <v>30382</v>
      </c>
      <c r="Q15457" s="88">
        <v>1341.15</v>
      </c>
      <c r="R15457" s="85">
        <v>0</v>
      </c>
    </row>
    <row r="15458" spans="15:18" x14ac:dyDescent="0.3">
      <c r="O15458" s="85" t="s">
        <v>30383</v>
      </c>
      <c r="P15458" s="85" t="s">
        <v>30384</v>
      </c>
      <c r="Q15458" s="88">
        <v>3468.6</v>
      </c>
      <c r="R15458" s="85">
        <v>0</v>
      </c>
    </row>
    <row r="15459" spans="15:18" x14ac:dyDescent="0.3">
      <c r="O15459" s="85" t="s">
        <v>30385</v>
      </c>
      <c r="P15459" s="85" t="s">
        <v>30386</v>
      </c>
      <c r="Q15459" s="88">
        <v>1940.55</v>
      </c>
      <c r="R15459" s="85">
        <v>2858</v>
      </c>
    </row>
    <row r="15460" spans="15:18" x14ac:dyDescent="0.3">
      <c r="O15460" s="85" t="s">
        <v>30387</v>
      </c>
      <c r="P15460" s="85" t="s">
        <v>30388</v>
      </c>
      <c r="Q15460" s="88">
        <v>6300</v>
      </c>
      <c r="R15460" s="85">
        <v>263</v>
      </c>
    </row>
    <row r="15461" spans="15:18" x14ac:dyDescent="0.3">
      <c r="O15461" s="85" t="s">
        <v>30389</v>
      </c>
      <c r="P15461" s="85" t="s">
        <v>30390</v>
      </c>
      <c r="Q15461" s="88">
        <v>2306.6999999999998</v>
      </c>
      <c r="R15461" s="85">
        <v>2119</v>
      </c>
    </row>
    <row r="15462" spans="15:18" x14ac:dyDescent="0.3">
      <c r="O15462" s="85" t="s">
        <v>30391</v>
      </c>
      <c r="P15462" s="85" t="s">
        <v>30392</v>
      </c>
      <c r="Q15462" s="88">
        <v>2096.85</v>
      </c>
      <c r="R15462" s="85">
        <v>13608</v>
      </c>
    </row>
    <row r="15463" spans="15:18" x14ac:dyDescent="0.3">
      <c r="O15463" s="85" t="s">
        <v>30393</v>
      </c>
      <c r="P15463" s="85" t="s">
        <v>30394</v>
      </c>
      <c r="Q15463" s="88">
        <v>34615.35</v>
      </c>
      <c r="R15463" s="85">
        <v>288</v>
      </c>
    </row>
    <row r="15464" spans="15:18" x14ac:dyDescent="0.3">
      <c r="O15464" s="85" t="s">
        <v>30395</v>
      </c>
      <c r="P15464" s="85" t="s">
        <v>30396</v>
      </c>
      <c r="Q15464" s="88">
        <v>15733.65</v>
      </c>
      <c r="R15464" s="85">
        <v>656</v>
      </c>
    </row>
    <row r="15465" spans="15:18" x14ac:dyDescent="0.3">
      <c r="O15465" s="85" t="s">
        <v>30397</v>
      </c>
      <c r="P15465" s="85" t="s">
        <v>30398</v>
      </c>
      <c r="Q15465" s="88">
        <v>23601.3</v>
      </c>
      <c r="R15465" s="85">
        <v>-10</v>
      </c>
    </row>
    <row r="15466" spans="15:18" x14ac:dyDescent="0.3">
      <c r="O15466" s="85" t="s">
        <v>30399</v>
      </c>
      <c r="P15466" s="85" t="s">
        <v>30400</v>
      </c>
      <c r="Q15466" s="88">
        <v>20978.400000000001</v>
      </c>
      <c r="R15466" s="85">
        <v>2</v>
      </c>
    </row>
    <row r="15467" spans="15:18" x14ac:dyDescent="0.3">
      <c r="O15467" s="85" t="s">
        <v>30401</v>
      </c>
      <c r="P15467" s="85" t="s">
        <v>30402</v>
      </c>
      <c r="Q15467" s="88">
        <v>19928.849999999999</v>
      </c>
      <c r="R15467" s="85">
        <v>74</v>
      </c>
    </row>
    <row r="15468" spans="15:18" x14ac:dyDescent="0.3">
      <c r="O15468" s="85" t="s">
        <v>30403</v>
      </c>
      <c r="P15468" s="85" t="s">
        <v>30404</v>
      </c>
      <c r="Q15468" s="88">
        <v>37761.75</v>
      </c>
      <c r="R15468" s="85">
        <v>-2</v>
      </c>
    </row>
    <row r="15469" spans="15:18" x14ac:dyDescent="0.3">
      <c r="O15469" s="85" t="s">
        <v>30405</v>
      </c>
      <c r="P15469" s="85" t="s">
        <v>30406</v>
      </c>
      <c r="Q15469" s="88">
        <v>31468.35</v>
      </c>
      <c r="R15469" s="85">
        <v>101</v>
      </c>
    </row>
    <row r="15470" spans="15:18" x14ac:dyDescent="0.3">
      <c r="O15470" s="85" t="s">
        <v>30407</v>
      </c>
      <c r="P15470" s="85" t="s">
        <v>30408</v>
      </c>
      <c r="Q15470" s="88">
        <v>75541.08</v>
      </c>
      <c r="R15470" s="85">
        <v>4</v>
      </c>
    </row>
    <row r="15471" spans="15:18" x14ac:dyDescent="0.3">
      <c r="O15471" s="85" t="s">
        <v>30409</v>
      </c>
      <c r="P15471" s="85" t="s">
        <v>30410</v>
      </c>
      <c r="Q15471" s="88">
        <v>28211.39</v>
      </c>
      <c r="R15471" s="85">
        <v>3</v>
      </c>
    </row>
    <row r="15472" spans="15:18" x14ac:dyDescent="0.3">
      <c r="O15472" s="85" t="s">
        <v>30411</v>
      </c>
      <c r="P15472" s="85" t="s">
        <v>30412</v>
      </c>
      <c r="Q15472" s="88">
        <v>130676.25</v>
      </c>
      <c r="R15472" s="85">
        <v>1</v>
      </c>
    </row>
    <row r="15473" spans="15:18" x14ac:dyDescent="0.3">
      <c r="O15473" s="85" t="s">
        <v>30413</v>
      </c>
      <c r="P15473" s="85" t="s">
        <v>30414</v>
      </c>
      <c r="Q15473" s="88">
        <v>179859.63</v>
      </c>
      <c r="R15473" s="85">
        <v>0</v>
      </c>
    </row>
    <row r="15474" spans="15:18" x14ac:dyDescent="0.3">
      <c r="O15474" s="85" t="s">
        <v>30415</v>
      </c>
      <c r="P15474" s="85" t="s">
        <v>30416</v>
      </c>
      <c r="Q15474" s="88">
        <v>37776.800000000003</v>
      </c>
      <c r="R15474" s="85">
        <v>4</v>
      </c>
    </row>
    <row r="15475" spans="15:18" x14ac:dyDescent="0.3">
      <c r="O15475" s="85" t="s">
        <v>30417</v>
      </c>
      <c r="P15475" s="85" t="s">
        <v>30418</v>
      </c>
      <c r="Q15475" s="88">
        <v>168564.91</v>
      </c>
      <c r="R15475" s="85">
        <v>0</v>
      </c>
    </row>
    <row r="15476" spans="15:18" x14ac:dyDescent="0.3">
      <c r="O15476" s="85" t="s">
        <v>30419</v>
      </c>
      <c r="P15476" s="85" t="s">
        <v>30420</v>
      </c>
      <c r="Q15476" s="88">
        <v>34123.49</v>
      </c>
      <c r="R15476" s="85">
        <v>4</v>
      </c>
    </row>
    <row r="15477" spans="15:18" x14ac:dyDescent="0.3">
      <c r="O15477" s="85" t="s">
        <v>30421</v>
      </c>
      <c r="P15477" s="85" t="s">
        <v>30422</v>
      </c>
      <c r="Q15477" s="88">
        <v>27399</v>
      </c>
      <c r="R15477" s="85">
        <v>38</v>
      </c>
    </row>
    <row r="15478" spans="15:18" x14ac:dyDescent="0.3">
      <c r="O15478" s="85" t="s">
        <v>30423</v>
      </c>
      <c r="P15478" s="85" t="s">
        <v>30424</v>
      </c>
      <c r="Q15478" s="88">
        <v>34123.49</v>
      </c>
      <c r="R15478" s="85">
        <v>1</v>
      </c>
    </row>
    <row r="15479" spans="15:18" x14ac:dyDescent="0.3">
      <c r="O15479" s="85" t="s">
        <v>30425</v>
      </c>
      <c r="P15479" s="85" t="s">
        <v>30426</v>
      </c>
      <c r="Q15479" s="88">
        <v>34123.49</v>
      </c>
      <c r="R15479" s="85">
        <v>7</v>
      </c>
    </row>
    <row r="15480" spans="15:18" x14ac:dyDescent="0.3">
      <c r="O15480" s="85" t="s">
        <v>30427</v>
      </c>
      <c r="P15480" s="85" t="s">
        <v>30428</v>
      </c>
      <c r="Q15480" s="88">
        <v>32644.77</v>
      </c>
      <c r="R15480" s="85">
        <v>4</v>
      </c>
    </row>
    <row r="15481" spans="15:18" x14ac:dyDescent="0.3">
      <c r="O15481" s="85" t="s">
        <v>30429</v>
      </c>
      <c r="P15481" s="85" t="s">
        <v>30430</v>
      </c>
      <c r="Q15481" s="88">
        <v>75552.66</v>
      </c>
      <c r="R15481" s="85">
        <v>0</v>
      </c>
    </row>
    <row r="15482" spans="15:18" x14ac:dyDescent="0.3">
      <c r="O15482" s="85" t="s">
        <v>30431</v>
      </c>
      <c r="P15482" s="85" t="s">
        <v>30432</v>
      </c>
      <c r="Q15482" s="88">
        <v>166643.85</v>
      </c>
      <c r="R15482" s="85">
        <v>0</v>
      </c>
    </row>
    <row r="15483" spans="15:18" x14ac:dyDescent="0.3">
      <c r="O15483" s="85" t="s">
        <v>30433</v>
      </c>
      <c r="P15483" s="85" t="s">
        <v>30434</v>
      </c>
      <c r="Q15483" s="88">
        <v>0.74</v>
      </c>
      <c r="R15483" s="85">
        <v>-20</v>
      </c>
    </row>
    <row r="15484" spans="15:18" x14ac:dyDescent="0.3">
      <c r="O15484" s="85" t="s">
        <v>30435</v>
      </c>
      <c r="P15484" s="85" t="s">
        <v>30436</v>
      </c>
      <c r="Q15484" s="88">
        <v>999</v>
      </c>
      <c r="R15484" s="85">
        <v>112</v>
      </c>
    </row>
    <row r="15485" spans="15:18" x14ac:dyDescent="0.3">
      <c r="O15485" s="85" t="s">
        <v>30437</v>
      </c>
      <c r="P15485" s="85" t="s">
        <v>30438</v>
      </c>
      <c r="Q15485" s="88">
        <v>0.74</v>
      </c>
      <c r="R15485" s="85">
        <v>127</v>
      </c>
    </row>
    <row r="15486" spans="15:18" x14ac:dyDescent="0.3">
      <c r="O15486" s="85" t="s">
        <v>30439</v>
      </c>
      <c r="P15486" s="85" t="s">
        <v>30440</v>
      </c>
      <c r="Q15486" s="88">
        <v>3149.96</v>
      </c>
      <c r="R15486" s="85">
        <v>15</v>
      </c>
    </row>
    <row r="15487" spans="15:18" x14ac:dyDescent="0.3">
      <c r="O15487" s="85" t="s">
        <v>30441</v>
      </c>
      <c r="P15487" s="85" t="s">
        <v>30442</v>
      </c>
      <c r="Q15487" s="88">
        <v>3146.85</v>
      </c>
      <c r="R15487" s="85">
        <v>6550</v>
      </c>
    </row>
    <row r="15488" spans="15:18" x14ac:dyDescent="0.3">
      <c r="O15488" s="85" t="s">
        <v>30443</v>
      </c>
      <c r="P15488" s="85" t="s">
        <v>30444</v>
      </c>
      <c r="Q15488" s="88">
        <v>787013.4</v>
      </c>
      <c r="R15488" s="85">
        <v>1</v>
      </c>
    </row>
    <row r="15489" spans="15:18" x14ac:dyDescent="0.3">
      <c r="O15489" s="85" t="s">
        <v>30445</v>
      </c>
      <c r="P15489" s="85" t="s">
        <v>30446</v>
      </c>
      <c r="Q15489" s="88">
        <v>1026892.8</v>
      </c>
      <c r="R15489" s="85">
        <v>2</v>
      </c>
    </row>
    <row r="15490" spans="15:18" x14ac:dyDescent="0.3">
      <c r="O15490" s="85" t="s">
        <v>30447</v>
      </c>
      <c r="P15490" s="85" t="s">
        <v>30448</v>
      </c>
      <c r="Q15490" s="88">
        <v>12481.5</v>
      </c>
      <c r="R15490" s="85">
        <v>64</v>
      </c>
    </row>
    <row r="15491" spans="15:18" x14ac:dyDescent="0.3">
      <c r="O15491" s="85" t="s">
        <v>30449</v>
      </c>
      <c r="P15491" s="85" t="s">
        <v>30450</v>
      </c>
      <c r="Q15491" s="88">
        <v>8286</v>
      </c>
      <c r="R15491" s="85">
        <v>62</v>
      </c>
    </row>
    <row r="15492" spans="15:18" x14ac:dyDescent="0.3">
      <c r="O15492" s="85" t="s">
        <v>30451</v>
      </c>
      <c r="P15492" s="85" t="s">
        <v>30452</v>
      </c>
      <c r="Q15492" s="88">
        <v>6292.8</v>
      </c>
      <c r="R15492" s="85">
        <v>48</v>
      </c>
    </row>
    <row r="15493" spans="15:18" x14ac:dyDescent="0.3">
      <c r="O15493" s="85" t="s">
        <v>30453</v>
      </c>
      <c r="P15493" s="85" t="s">
        <v>30454</v>
      </c>
      <c r="Q15493" s="88">
        <v>9649.5</v>
      </c>
      <c r="R15493" s="85">
        <v>-4</v>
      </c>
    </row>
    <row r="15494" spans="15:18" x14ac:dyDescent="0.3">
      <c r="O15494" s="85" t="s">
        <v>30455</v>
      </c>
      <c r="P15494" s="85" t="s">
        <v>30456</v>
      </c>
      <c r="Q15494" s="88">
        <v>5033.8500000000004</v>
      </c>
      <c r="R15494" s="85">
        <v>8</v>
      </c>
    </row>
    <row r="15495" spans="15:18" x14ac:dyDescent="0.3">
      <c r="O15495" s="85" t="s">
        <v>30457</v>
      </c>
      <c r="P15495" s="85" t="s">
        <v>30458</v>
      </c>
      <c r="Q15495" s="88">
        <v>3145.65</v>
      </c>
      <c r="R15495" s="85">
        <v>23</v>
      </c>
    </row>
    <row r="15496" spans="15:18" x14ac:dyDescent="0.3">
      <c r="O15496" s="85" t="s">
        <v>30459</v>
      </c>
      <c r="P15496" s="85" t="s">
        <v>30460</v>
      </c>
      <c r="Q15496" s="88">
        <v>9283.5</v>
      </c>
      <c r="R15496" s="85">
        <v>-22</v>
      </c>
    </row>
    <row r="15497" spans="15:18" x14ac:dyDescent="0.3">
      <c r="O15497" s="85" t="s">
        <v>30461</v>
      </c>
      <c r="P15497" s="85" t="s">
        <v>33952</v>
      </c>
      <c r="Q15497" s="88">
        <v>2863.04</v>
      </c>
      <c r="R15497" s="85">
        <v>395</v>
      </c>
    </row>
    <row r="15498" spans="15:18" x14ac:dyDescent="0.3">
      <c r="O15498" s="85" t="s">
        <v>30462</v>
      </c>
      <c r="P15498" s="85" t="s">
        <v>35336</v>
      </c>
      <c r="Q15498" s="88">
        <v>22250.01</v>
      </c>
      <c r="R15498" s="85">
        <v>22</v>
      </c>
    </row>
    <row r="15499" spans="15:18" x14ac:dyDescent="0.3">
      <c r="O15499" s="85" t="s">
        <v>30463</v>
      </c>
      <c r="P15499" s="85" t="s">
        <v>30464</v>
      </c>
      <c r="Q15499" s="88">
        <v>10728.17</v>
      </c>
      <c r="R15499" s="85">
        <v>0</v>
      </c>
    </row>
    <row r="15500" spans="15:18" x14ac:dyDescent="0.3">
      <c r="O15500" s="85" t="s">
        <v>30465</v>
      </c>
      <c r="P15500" s="85" t="s">
        <v>30466</v>
      </c>
      <c r="Q15500" s="88">
        <v>44591.48</v>
      </c>
      <c r="R15500" s="85">
        <v>4</v>
      </c>
    </row>
    <row r="15501" spans="15:18" x14ac:dyDescent="0.3">
      <c r="O15501" s="85" t="s">
        <v>30467</v>
      </c>
      <c r="P15501" s="85" t="s">
        <v>30468</v>
      </c>
      <c r="Q15501" s="88">
        <v>5194.29</v>
      </c>
      <c r="R15501" s="85">
        <v>8</v>
      </c>
    </row>
    <row r="15502" spans="15:18" x14ac:dyDescent="0.3">
      <c r="O15502" s="85" t="s">
        <v>30469</v>
      </c>
      <c r="P15502" s="85" t="s">
        <v>30470</v>
      </c>
      <c r="Q15502" s="88">
        <v>4412.5200000000004</v>
      </c>
      <c r="R15502" s="85">
        <v>-68</v>
      </c>
    </row>
    <row r="15503" spans="15:18" x14ac:dyDescent="0.3">
      <c r="O15503" s="85" t="s">
        <v>30471</v>
      </c>
      <c r="P15503" s="85" t="s">
        <v>30472</v>
      </c>
      <c r="Q15503" s="88">
        <v>31148.59</v>
      </c>
      <c r="R15503" s="85">
        <v>11</v>
      </c>
    </row>
    <row r="15504" spans="15:18" x14ac:dyDescent="0.3">
      <c r="O15504" s="85" t="s">
        <v>30473</v>
      </c>
      <c r="P15504" s="85" t="s">
        <v>30474</v>
      </c>
      <c r="Q15504" s="88">
        <v>45808.480000000003</v>
      </c>
      <c r="R15504" s="85">
        <v>3</v>
      </c>
    </row>
    <row r="15505" spans="15:18" x14ac:dyDescent="0.3">
      <c r="O15505" s="85" t="s">
        <v>30475</v>
      </c>
      <c r="P15505" s="85" t="s">
        <v>30476</v>
      </c>
      <c r="Q15505" s="88">
        <v>10923.3</v>
      </c>
      <c r="R15505" s="85">
        <v>133</v>
      </c>
    </row>
    <row r="15506" spans="15:18" x14ac:dyDescent="0.3">
      <c r="O15506" s="85" t="s">
        <v>30477</v>
      </c>
      <c r="P15506" s="85" t="s">
        <v>30478</v>
      </c>
      <c r="Q15506" s="88">
        <v>5418.01</v>
      </c>
      <c r="R15506" s="85">
        <v>104</v>
      </c>
    </row>
    <row r="15507" spans="15:18" x14ac:dyDescent="0.3">
      <c r="O15507" s="85" t="s">
        <v>30479</v>
      </c>
      <c r="P15507" s="85" t="s">
        <v>30480</v>
      </c>
      <c r="Q15507" s="88">
        <v>13100.06</v>
      </c>
      <c r="R15507" s="85">
        <v>0</v>
      </c>
    </row>
    <row r="15508" spans="15:18" x14ac:dyDescent="0.3">
      <c r="O15508" s="85" t="s">
        <v>30481</v>
      </c>
      <c r="P15508" s="85" t="s">
        <v>30482</v>
      </c>
      <c r="Q15508" s="88">
        <v>70249.45</v>
      </c>
      <c r="R15508" s="85">
        <v>0</v>
      </c>
    </row>
    <row r="15509" spans="15:18" x14ac:dyDescent="0.3">
      <c r="O15509" s="85" t="s">
        <v>30483</v>
      </c>
      <c r="P15509" s="85" t="s">
        <v>30484</v>
      </c>
      <c r="Q15509" s="88">
        <v>10571.82</v>
      </c>
      <c r="R15509" s="85">
        <v>13</v>
      </c>
    </row>
    <row r="15510" spans="15:18" x14ac:dyDescent="0.3">
      <c r="O15510" s="85" t="s">
        <v>30485</v>
      </c>
      <c r="P15510" s="85" t="s">
        <v>30486</v>
      </c>
      <c r="Q15510" s="88">
        <v>14249.54</v>
      </c>
      <c r="R15510" s="85">
        <v>0</v>
      </c>
    </row>
    <row r="15511" spans="15:18" x14ac:dyDescent="0.3">
      <c r="O15511" s="85" t="s">
        <v>30487</v>
      </c>
      <c r="P15511" s="85" t="s">
        <v>30488</v>
      </c>
      <c r="Q15511" s="88">
        <v>11745.24</v>
      </c>
      <c r="R15511" s="85">
        <v>-1</v>
      </c>
    </row>
    <row r="15512" spans="15:18" x14ac:dyDescent="0.3">
      <c r="O15512" s="85" t="s">
        <v>30489</v>
      </c>
      <c r="P15512" s="85" t="s">
        <v>30490</v>
      </c>
      <c r="Q15512" s="88">
        <v>2144.77</v>
      </c>
      <c r="R15512" s="85">
        <v>1</v>
      </c>
    </row>
    <row r="15513" spans="15:18" x14ac:dyDescent="0.3">
      <c r="O15513" s="85" t="s">
        <v>30491</v>
      </c>
      <c r="P15513" s="85" t="s">
        <v>30492</v>
      </c>
      <c r="Q15513" s="88">
        <v>2510.0100000000002</v>
      </c>
      <c r="R15513" s="85">
        <v>0</v>
      </c>
    </row>
    <row r="15514" spans="15:18" x14ac:dyDescent="0.3">
      <c r="O15514" s="85" t="s">
        <v>30493</v>
      </c>
      <c r="P15514" s="85" t="s">
        <v>30494</v>
      </c>
      <c r="Q15514" s="88">
        <v>4516.6499999999996</v>
      </c>
      <c r="R15514" s="85">
        <v>3</v>
      </c>
    </row>
    <row r="15515" spans="15:18" x14ac:dyDescent="0.3">
      <c r="O15515" s="85" t="s">
        <v>30495</v>
      </c>
      <c r="P15515" s="85" t="s">
        <v>30496</v>
      </c>
      <c r="Q15515" s="88">
        <v>38597.040000000001</v>
      </c>
      <c r="R15515" s="85">
        <v>20</v>
      </c>
    </row>
    <row r="15516" spans="15:18" x14ac:dyDescent="0.3">
      <c r="O15516" s="85" t="s">
        <v>30497</v>
      </c>
      <c r="P15516" s="85" t="s">
        <v>34298</v>
      </c>
      <c r="Q15516" s="88">
        <v>12641.04</v>
      </c>
      <c r="R15516" s="85">
        <v>20</v>
      </c>
    </row>
    <row r="15517" spans="15:18" x14ac:dyDescent="0.3">
      <c r="O15517" s="85" t="s">
        <v>30498</v>
      </c>
      <c r="P15517" s="85" t="s">
        <v>30499</v>
      </c>
      <c r="Q15517" s="88">
        <v>13551.81</v>
      </c>
      <c r="R15517" s="85">
        <v>1</v>
      </c>
    </row>
    <row r="15518" spans="15:18" x14ac:dyDescent="0.3">
      <c r="O15518" s="85" t="s">
        <v>30500</v>
      </c>
      <c r="P15518" s="85" t="s">
        <v>30501</v>
      </c>
      <c r="Q15518" s="88">
        <v>1992</v>
      </c>
      <c r="R15518" s="85">
        <v>0</v>
      </c>
    </row>
    <row r="15519" spans="15:18" x14ac:dyDescent="0.3">
      <c r="O15519" s="85" t="s">
        <v>30502</v>
      </c>
      <c r="P15519" s="85" t="s">
        <v>30503</v>
      </c>
      <c r="Q15519" s="88">
        <v>1992</v>
      </c>
      <c r="R15519" s="85">
        <v>3</v>
      </c>
    </row>
    <row r="15520" spans="15:18" x14ac:dyDescent="0.3">
      <c r="O15520" s="85" t="s">
        <v>30504</v>
      </c>
      <c r="P15520" s="85" t="s">
        <v>30505</v>
      </c>
      <c r="Q15520" s="88">
        <v>2004</v>
      </c>
      <c r="R15520" s="85">
        <v>-7</v>
      </c>
    </row>
    <row r="15521" spans="15:18" x14ac:dyDescent="0.3">
      <c r="O15521" s="85" t="s">
        <v>30506</v>
      </c>
      <c r="P15521" s="85" t="s">
        <v>30507</v>
      </c>
      <c r="Q15521" s="88">
        <v>2004</v>
      </c>
      <c r="R15521" s="85">
        <v>0</v>
      </c>
    </row>
    <row r="15522" spans="15:18" x14ac:dyDescent="0.3">
      <c r="O15522" s="85" t="s">
        <v>30508</v>
      </c>
      <c r="P15522" s="85" t="s">
        <v>30509</v>
      </c>
      <c r="Q15522" s="88">
        <v>603.15</v>
      </c>
      <c r="R15522" s="85">
        <v>0</v>
      </c>
    </row>
    <row r="15523" spans="15:18" x14ac:dyDescent="0.3">
      <c r="O15523" s="85" t="s">
        <v>30510</v>
      </c>
      <c r="P15523" s="85" t="s">
        <v>30511</v>
      </c>
      <c r="Q15523" s="88">
        <v>3317.12</v>
      </c>
      <c r="R15523" s="85">
        <v>121</v>
      </c>
    </row>
    <row r="15524" spans="15:18" x14ac:dyDescent="0.3">
      <c r="O15524" s="85" t="s">
        <v>30512</v>
      </c>
      <c r="P15524" s="85" t="s">
        <v>30513</v>
      </c>
      <c r="Q15524" s="88">
        <v>3317.12</v>
      </c>
      <c r="R15524" s="85">
        <v>-17</v>
      </c>
    </row>
    <row r="15525" spans="15:18" x14ac:dyDescent="0.3">
      <c r="O15525" s="85" t="s">
        <v>30514</v>
      </c>
      <c r="P15525" s="85" t="s">
        <v>30515</v>
      </c>
      <c r="Q15525" s="88">
        <v>3317.12</v>
      </c>
      <c r="R15525" s="85">
        <v>0</v>
      </c>
    </row>
    <row r="15526" spans="15:18" x14ac:dyDescent="0.3">
      <c r="O15526" s="85" t="s">
        <v>30516</v>
      </c>
      <c r="P15526" s="85" t="s">
        <v>35337</v>
      </c>
      <c r="Q15526" s="88">
        <v>29710.04</v>
      </c>
      <c r="R15526" s="85">
        <v>21</v>
      </c>
    </row>
    <row r="15527" spans="15:18" x14ac:dyDescent="0.3">
      <c r="O15527" s="85" t="s">
        <v>30517</v>
      </c>
      <c r="P15527" s="85" t="s">
        <v>30518</v>
      </c>
      <c r="Q15527" s="88">
        <v>6003.87</v>
      </c>
      <c r="R15527" s="85">
        <v>-7</v>
      </c>
    </row>
    <row r="15528" spans="15:18" x14ac:dyDescent="0.3">
      <c r="O15528" s="85" t="s">
        <v>30519</v>
      </c>
      <c r="P15528" s="85" t="s">
        <v>30520</v>
      </c>
      <c r="Q15528" s="88">
        <v>5514.57</v>
      </c>
      <c r="R15528" s="85">
        <v>2</v>
      </c>
    </row>
    <row r="15529" spans="15:18" x14ac:dyDescent="0.3">
      <c r="O15529" s="85" t="s">
        <v>30521</v>
      </c>
      <c r="P15529" s="85" t="s">
        <v>30522</v>
      </c>
      <c r="Q15529" s="88">
        <v>6211.05</v>
      </c>
      <c r="R15529" s="85">
        <v>-3</v>
      </c>
    </row>
    <row r="15530" spans="15:18" x14ac:dyDescent="0.3">
      <c r="O15530" s="85" t="s">
        <v>30523</v>
      </c>
      <c r="P15530" s="85" t="s">
        <v>30522</v>
      </c>
      <c r="Q15530" s="88">
        <v>3726.08</v>
      </c>
      <c r="R15530" s="85">
        <v>0</v>
      </c>
    </row>
    <row r="15531" spans="15:18" x14ac:dyDescent="0.3">
      <c r="O15531" s="85" t="s">
        <v>30524</v>
      </c>
      <c r="P15531" s="85" t="s">
        <v>30522</v>
      </c>
      <c r="Q15531" s="88">
        <v>1805.95</v>
      </c>
      <c r="R15531" s="85">
        <v>0</v>
      </c>
    </row>
    <row r="15532" spans="15:18" x14ac:dyDescent="0.3">
      <c r="O15532" s="85" t="s">
        <v>30525</v>
      </c>
      <c r="P15532" s="85" t="s">
        <v>30522</v>
      </c>
      <c r="Q15532" s="88">
        <v>891.16</v>
      </c>
      <c r="R15532" s="85">
        <v>-7</v>
      </c>
    </row>
    <row r="15533" spans="15:18" x14ac:dyDescent="0.3">
      <c r="O15533" s="85" t="s">
        <v>30526</v>
      </c>
      <c r="P15533" s="85" t="s">
        <v>30522</v>
      </c>
      <c r="Q15533" s="88">
        <v>1128.31</v>
      </c>
      <c r="R15533" s="85">
        <v>0</v>
      </c>
    </row>
    <row r="15534" spans="15:18" x14ac:dyDescent="0.3">
      <c r="O15534" s="85" t="s">
        <v>30527</v>
      </c>
      <c r="P15534" s="85" t="s">
        <v>30528</v>
      </c>
      <c r="Q15534" s="88">
        <v>7352.96</v>
      </c>
      <c r="R15534" s="85">
        <v>4</v>
      </c>
    </row>
    <row r="15535" spans="15:18" x14ac:dyDescent="0.3">
      <c r="O15535" s="85" t="s">
        <v>30529</v>
      </c>
      <c r="P15535" s="85" t="s">
        <v>30530</v>
      </c>
      <c r="Q15535" s="88">
        <v>7468.99</v>
      </c>
      <c r="R15535" s="85">
        <v>-7</v>
      </c>
    </row>
    <row r="15536" spans="15:18" x14ac:dyDescent="0.3">
      <c r="O15536" s="85" t="s">
        <v>30531</v>
      </c>
      <c r="P15536" s="85" t="s">
        <v>33466</v>
      </c>
      <c r="Q15536" s="88">
        <v>2227.12</v>
      </c>
      <c r="R15536" s="85">
        <v>5</v>
      </c>
    </row>
    <row r="15537" spans="15:18" x14ac:dyDescent="0.3">
      <c r="O15537" s="85" t="s">
        <v>30532</v>
      </c>
      <c r="P15537" s="85" t="s">
        <v>33831</v>
      </c>
      <c r="Q15537" s="88">
        <v>1973.27</v>
      </c>
      <c r="R15537" s="85">
        <v>6</v>
      </c>
    </row>
    <row r="15538" spans="15:18" x14ac:dyDescent="0.3">
      <c r="O15538" s="85" t="s">
        <v>30533</v>
      </c>
      <c r="P15538" s="85" t="s">
        <v>30534</v>
      </c>
      <c r="Q15538" s="88">
        <v>44262.55</v>
      </c>
      <c r="R15538" s="85">
        <v>4</v>
      </c>
    </row>
    <row r="15539" spans="15:18" x14ac:dyDescent="0.3">
      <c r="O15539" s="85" t="s">
        <v>30535</v>
      </c>
      <c r="P15539" s="85" t="s">
        <v>30536</v>
      </c>
      <c r="Q15539" s="88">
        <v>603.15</v>
      </c>
      <c r="R15539" s="85">
        <v>7082</v>
      </c>
    </row>
    <row r="15540" spans="15:18" x14ac:dyDescent="0.3">
      <c r="O15540" s="85" t="s">
        <v>30537</v>
      </c>
      <c r="P15540" s="85" t="s">
        <v>30538</v>
      </c>
      <c r="Q15540" s="88">
        <v>2831.25</v>
      </c>
      <c r="R15540" s="85">
        <v>8</v>
      </c>
    </row>
    <row r="15541" spans="15:18" x14ac:dyDescent="0.3">
      <c r="O15541" s="85" t="s">
        <v>30539</v>
      </c>
      <c r="P15541" s="85" t="s">
        <v>30540</v>
      </c>
      <c r="Q15541" s="88">
        <v>3962.25</v>
      </c>
      <c r="R15541" s="85">
        <v>0</v>
      </c>
    </row>
    <row r="15542" spans="15:18" x14ac:dyDescent="0.3">
      <c r="O15542" s="85" t="s">
        <v>30541</v>
      </c>
      <c r="P15542" s="85" t="s">
        <v>30542</v>
      </c>
      <c r="Q15542" s="88">
        <v>2831.25</v>
      </c>
      <c r="R15542" s="85">
        <v>24</v>
      </c>
    </row>
    <row r="15543" spans="15:18" x14ac:dyDescent="0.3">
      <c r="O15543" s="85" t="s">
        <v>30543</v>
      </c>
      <c r="P15543" s="85" t="s">
        <v>30544</v>
      </c>
      <c r="Q15543" s="88">
        <v>3962.25</v>
      </c>
      <c r="R15543" s="85">
        <v>0</v>
      </c>
    </row>
    <row r="15544" spans="15:18" x14ac:dyDescent="0.3">
      <c r="O15544" s="85" t="s">
        <v>30545</v>
      </c>
      <c r="P15544" s="85" t="s">
        <v>30546</v>
      </c>
      <c r="Q15544" s="88">
        <v>3962.25</v>
      </c>
      <c r="R15544" s="85">
        <v>0</v>
      </c>
    </row>
    <row r="15545" spans="15:18" x14ac:dyDescent="0.3">
      <c r="O15545" s="85" t="s">
        <v>30547</v>
      </c>
      <c r="P15545" s="85" t="s">
        <v>30548</v>
      </c>
      <c r="Q15545" s="88">
        <v>3962.25</v>
      </c>
      <c r="R15545" s="85">
        <v>0</v>
      </c>
    </row>
    <row r="15546" spans="15:18" x14ac:dyDescent="0.3">
      <c r="O15546" s="85" t="s">
        <v>30549</v>
      </c>
      <c r="P15546" s="85" t="s">
        <v>30550</v>
      </c>
      <c r="Q15546" s="88">
        <v>2831.25</v>
      </c>
      <c r="R15546" s="85">
        <v>69</v>
      </c>
    </row>
    <row r="15547" spans="15:18" x14ac:dyDescent="0.3">
      <c r="O15547" s="85" t="s">
        <v>30551</v>
      </c>
      <c r="P15547" s="85" t="s">
        <v>30552</v>
      </c>
      <c r="Q15547" s="88">
        <v>2831.25</v>
      </c>
      <c r="R15547" s="85">
        <v>-1</v>
      </c>
    </row>
    <row r="15548" spans="15:18" x14ac:dyDescent="0.3">
      <c r="O15548" s="85" t="s">
        <v>30553</v>
      </c>
      <c r="P15548" s="85" t="s">
        <v>30554</v>
      </c>
      <c r="Q15548" s="88">
        <v>2621.4</v>
      </c>
      <c r="R15548" s="85">
        <v>0</v>
      </c>
    </row>
    <row r="15549" spans="15:18" x14ac:dyDescent="0.3">
      <c r="O15549" s="85" t="s">
        <v>30555</v>
      </c>
      <c r="P15549" s="85" t="s">
        <v>30556</v>
      </c>
      <c r="Q15549" s="88">
        <v>2621.4</v>
      </c>
      <c r="R15549" s="85">
        <v>32</v>
      </c>
    </row>
    <row r="15550" spans="15:18" x14ac:dyDescent="0.3">
      <c r="O15550" s="85" t="s">
        <v>30557</v>
      </c>
      <c r="P15550" s="85" t="s">
        <v>30558</v>
      </c>
      <c r="Q15550" s="88">
        <v>2621.4</v>
      </c>
      <c r="R15550" s="85">
        <v>0</v>
      </c>
    </row>
    <row r="15551" spans="15:18" x14ac:dyDescent="0.3">
      <c r="O15551" s="85" t="s">
        <v>30559</v>
      </c>
      <c r="P15551" s="85" t="s">
        <v>30560</v>
      </c>
      <c r="Q15551" s="88">
        <v>2621.4</v>
      </c>
      <c r="R15551" s="85">
        <v>0</v>
      </c>
    </row>
    <row r="15552" spans="15:18" x14ac:dyDescent="0.3">
      <c r="O15552" s="85" t="s">
        <v>30561</v>
      </c>
      <c r="P15552" s="85" t="s">
        <v>30562</v>
      </c>
      <c r="Q15552" s="88">
        <v>2621.4</v>
      </c>
      <c r="R15552" s="85">
        <v>-3</v>
      </c>
    </row>
    <row r="15553" spans="15:18" x14ac:dyDescent="0.3">
      <c r="O15553" s="85" t="s">
        <v>30563</v>
      </c>
      <c r="P15553" s="85" t="s">
        <v>30564</v>
      </c>
      <c r="Q15553" s="88">
        <v>2621.4</v>
      </c>
      <c r="R15553" s="85">
        <v>136</v>
      </c>
    </row>
    <row r="15554" spans="15:18" x14ac:dyDescent="0.3">
      <c r="O15554" s="85" t="s">
        <v>30565</v>
      </c>
      <c r="P15554" s="85" t="s">
        <v>30566</v>
      </c>
      <c r="Q15554" s="88">
        <v>2621.4</v>
      </c>
      <c r="R15554" s="85">
        <v>0</v>
      </c>
    </row>
    <row r="15555" spans="15:18" x14ac:dyDescent="0.3">
      <c r="O15555" s="85" t="s">
        <v>30567</v>
      </c>
      <c r="P15555" s="85" t="s">
        <v>30568</v>
      </c>
      <c r="Q15555" s="88">
        <v>2621.4</v>
      </c>
      <c r="R15555" s="85">
        <v>0</v>
      </c>
    </row>
    <row r="15556" spans="15:18" x14ac:dyDescent="0.3">
      <c r="O15556" s="85" t="s">
        <v>30569</v>
      </c>
      <c r="P15556" s="85" t="s">
        <v>30570</v>
      </c>
      <c r="Q15556" s="88">
        <v>1692.9</v>
      </c>
      <c r="R15556" s="85">
        <v>144</v>
      </c>
    </row>
    <row r="15557" spans="15:18" x14ac:dyDescent="0.3">
      <c r="O15557" s="85" t="s">
        <v>30571</v>
      </c>
      <c r="P15557" s="85" t="s">
        <v>30572</v>
      </c>
      <c r="Q15557" s="88">
        <v>2150.4</v>
      </c>
      <c r="R15557" s="85">
        <v>87</v>
      </c>
    </row>
    <row r="15558" spans="15:18" x14ac:dyDescent="0.3">
      <c r="O15558" s="85" t="s">
        <v>30573</v>
      </c>
      <c r="P15558" s="85" t="s">
        <v>30574</v>
      </c>
      <c r="Q15558" s="88">
        <v>1.88</v>
      </c>
      <c r="R15558" s="85">
        <v>352</v>
      </c>
    </row>
    <row r="15559" spans="15:18" x14ac:dyDescent="0.3">
      <c r="O15559" s="85" t="s">
        <v>30575</v>
      </c>
      <c r="P15559" s="85" t="s">
        <v>30576</v>
      </c>
      <c r="Q15559" s="88">
        <v>4090.95</v>
      </c>
      <c r="R15559" s="85">
        <v>431</v>
      </c>
    </row>
    <row r="15560" spans="15:18" x14ac:dyDescent="0.3">
      <c r="O15560" s="85" t="s">
        <v>30577</v>
      </c>
      <c r="P15560" s="85" t="s">
        <v>30578</v>
      </c>
      <c r="Q15560" s="88">
        <v>4824.1499999999996</v>
      </c>
      <c r="R15560" s="85">
        <v>26</v>
      </c>
    </row>
    <row r="15561" spans="15:18" x14ac:dyDescent="0.3">
      <c r="O15561" s="85" t="s">
        <v>30579</v>
      </c>
      <c r="P15561" s="85" t="s">
        <v>30580</v>
      </c>
      <c r="Q15561" s="88">
        <v>8389.65</v>
      </c>
      <c r="R15561" s="85">
        <v>167</v>
      </c>
    </row>
    <row r="15562" spans="15:18" x14ac:dyDescent="0.3">
      <c r="O15562" s="85" t="s">
        <v>30581</v>
      </c>
      <c r="P15562" s="85" t="s">
        <v>30582</v>
      </c>
      <c r="Q15562" s="88">
        <v>7760.85</v>
      </c>
      <c r="R15562" s="85">
        <v>203</v>
      </c>
    </row>
    <row r="15563" spans="15:18" x14ac:dyDescent="0.3">
      <c r="O15563" s="85" t="s">
        <v>30583</v>
      </c>
      <c r="P15563" s="85" t="s">
        <v>33953</v>
      </c>
      <c r="Q15563" s="88">
        <v>463.81</v>
      </c>
      <c r="R15563" s="85">
        <v>34</v>
      </c>
    </row>
    <row r="15564" spans="15:18" x14ac:dyDescent="0.3">
      <c r="O15564" s="85" t="s">
        <v>30584</v>
      </c>
      <c r="P15564" s="85" t="s">
        <v>30585</v>
      </c>
      <c r="Q15564" s="88">
        <v>12894.88</v>
      </c>
      <c r="R15564" s="85">
        <v>0</v>
      </c>
    </row>
    <row r="15565" spans="15:18" x14ac:dyDescent="0.3">
      <c r="O15565" s="85" t="s">
        <v>30586</v>
      </c>
      <c r="P15565" s="85" t="s">
        <v>30587</v>
      </c>
      <c r="Q15565" s="88">
        <v>8436.94</v>
      </c>
      <c r="R15565" s="85">
        <v>31</v>
      </c>
    </row>
    <row r="15566" spans="15:18" x14ac:dyDescent="0.3">
      <c r="O15566" s="85" t="s">
        <v>30588</v>
      </c>
      <c r="P15566" s="85" t="s">
        <v>30589</v>
      </c>
      <c r="Q15566" s="88">
        <v>17469.93</v>
      </c>
      <c r="R15566" s="85">
        <v>1</v>
      </c>
    </row>
    <row r="15567" spans="15:18" x14ac:dyDescent="0.3">
      <c r="O15567" s="85" t="s">
        <v>30590</v>
      </c>
      <c r="P15567" s="85" t="s">
        <v>30591</v>
      </c>
      <c r="Q15567" s="88">
        <v>13665.83</v>
      </c>
      <c r="R15567" s="85">
        <v>-1</v>
      </c>
    </row>
    <row r="15568" spans="15:18" x14ac:dyDescent="0.3">
      <c r="O15568" s="85" t="s">
        <v>30592</v>
      </c>
      <c r="P15568" s="85" t="s">
        <v>30593</v>
      </c>
      <c r="Q15568" s="88">
        <v>11051.08</v>
      </c>
      <c r="R15568" s="85">
        <v>0</v>
      </c>
    </row>
    <row r="15569" spans="15:18" x14ac:dyDescent="0.3">
      <c r="O15569" s="85" t="s">
        <v>30594</v>
      </c>
      <c r="P15569" s="85" t="s">
        <v>30595</v>
      </c>
      <c r="Q15569" s="88">
        <v>10219.56</v>
      </c>
      <c r="R15569" s="85">
        <v>2</v>
      </c>
    </row>
    <row r="15570" spans="15:18" x14ac:dyDescent="0.3">
      <c r="O15570" s="85" t="s">
        <v>30596</v>
      </c>
      <c r="P15570" s="85" t="s">
        <v>30597</v>
      </c>
      <c r="Q15570" s="88">
        <v>17825.59</v>
      </c>
      <c r="R15570" s="85">
        <v>-12</v>
      </c>
    </row>
    <row r="15571" spans="15:18" x14ac:dyDescent="0.3">
      <c r="O15571" s="85" t="s">
        <v>30598</v>
      </c>
      <c r="P15571" s="85" t="s">
        <v>30599</v>
      </c>
      <c r="Q15571" s="88">
        <v>8319.2099999999991</v>
      </c>
      <c r="R15571" s="85">
        <v>140</v>
      </c>
    </row>
    <row r="15572" spans="15:18" x14ac:dyDescent="0.3">
      <c r="O15572" s="85" t="s">
        <v>30600</v>
      </c>
      <c r="P15572" s="85" t="s">
        <v>30601</v>
      </c>
      <c r="Q15572" s="88">
        <v>23410.61</v>
      </c>
      <c r="R15572" s="85">
        <v>0</v>
      </c>
    </row>
    <row r="15573" spans="15:18" x14ac:dyDescent="0.3">
      <c r="O15573" s="85" t="s">
        <v>30602</v>
      </c>
      <c r="P15573" s="85" t="s">
        <v>30603</v>
      </c>
      <c r="Q15573" s="88">
        <v>24243.21</v>
      </c>
      <c r="R15573" s="85">
        <v>4</v>
      </c>
    </row>
    <row r="15574" spans="15:18" x14ac:dyDescent="0.3">
      <c r="O15574" s="85" t="s">
        <v>30604</v>
      </c>
      <c r="P15574" s="85" t="s">
        <v>30605</v>
      </c>
      <c r="Q15574" s="88">
        <v>32088.57</v>
      </c>
      <c r="R15574" s="85">
        <v>2</v>
      </c>
    </row>
    <row r="15575" spans="15:18" x14ac:dyDescent="0.3">
      <c r="O15575" s="85" t="s">
        <v>30606</v>
      </c>
      <c r="P15575" s="85" t="s">
        <v>30607</v>
      </c>
      <c r="Q15575" s="88">
        <v>15092.64</v>
      </c>
      <c r="R15575" s="85">
        <v>1</v>
      </c>
    </row>
    <row r="15576" spans="15:18" x14ac:dyDescent="0.3">
      <c r="O15576" s="85" t="s">
        <v>30608</v>
      </c>
      <c r="P15576" s="85" t="s">
        <v>30609</v>
      </c>
      <c r="Q15576" s="88">
        <v>11289.01</v>
      </c>
      <c r="R15576" s="85">
        <v>-2</v>
      </c>
    </row>
    <row r="15577" spans="15:18" x14ac:dyDescent="0.3">
      <c r="O15577" s="85" t="s">
        <v>30610</v>
      </c>
      <c r="P15577" s="85" t="s">
        <v>30611</v>
      </c>
      <c r="Q15577" s="88">
        <v>5822.18</v>
      </c>
      <c r="R15577" s="85">
        <v>24</v>
      </c>
    </row>
    <row r="15578" spans="15:18" x14ac:dyDescent="0.3">
      <c r="O15578" s="85" t="s">
        <v>30612</v>
      </c>
      <c r="P15578" s="85" t="s">
        <v>30613</v>
      </c>
      <c r="Q15578" s="88">
        <v>11883.37</v>
      </c>
      <c r="R15578" s="85">
        <v>0</v>
      </c>
    </row>
    <row r="15579" spans="15:18" x14ac:dyDescent="0.3">
      <c r="O15579" s="85" t="s">
        <v>30614</v>
      </c>
      <c r="P15579" s="85" t="s">
        <v>30615</v>
      </c>
      <c r="Q15579" s="88">
        <v>12714.89</v>
      </c>
      <c r="R15579" s="85">
        <v>4</v>
      </c>
    </row>
    <row r="15580" spans="15:18" x14ac:dyDescent="0.3">
      <c r="O15580" s="85" t="s">
        <v>30616</v>
      </c>
      <c r="P15580" s="85" t="s">
        <v>30617</v>
      </c>
      <c r="Q15580" s="88">
        <v>8317.66</v>
      </c>
      <c r="R15580" s="85">
        <v>28</v>
      </c>
    </row>
    <row r="15581" spans="15:18" x14ac:dyDescent="0.3">
      <c r="O15581" s="85" t="s">
        <v>30618</v>
      </c>
      <c r="P15581" s="85" t="s">
        <v>30619</v>
      </c>
      <c r="Q15581" s="88">
        <v>12240.11</v>
      </c>
      <c r="R15581" s="85">
        <v>108</v>
      </c>
    </row>
    <row r="15582" spans="15:18" x14ac:dyDescent="0.3">
      <c r="O15582" s="85" t="s">
        <v>30620</v>
      </c>
      <c r="P15582" s="85" t="s">
        <v>30621</v>
      </c>
      <c r="Q15582" s="88">
        <v>12715.35</v>
      </c>
      <c r="R15582" s="85">
        <v>12</v>
      </c>
    </row>
    <row r="15583" spans="15:18" x14ac:dyDescent="0.3">
      <c r="O15583" s="85" t="s">
        <v>30622</v>
      </c>
      <c r="P15583" s="85" t="s">
        <v>30623</v>
      </c>
      <c r="Q15583" s="88">
        <v>12716.28</v>
      </c>
      <c r="R15583" s="85">
        <v>15</v>
      </c>
    </row>
    <row r="15584" spans="15:18" x14ac:dyDescent="0.3">
      <c r="O15584" s="85" t="s">
        <v>30624</v>
      </c>
      <c r="P15584" s="85" t="s">
        <v>30625</v>
      </c>
      <c r="Q15584" s="88">
        <v>10338.68</v>
      </c>
      <c r="R15584" s="85">
        <v>0</v>
      </c>
    </row>
    <row r="15585" spans="15:18" x14ac:dyDescent="0.3">
      <c r="O15585" s="85" t="s">
        <v>30626</v>
      </c>
      <c r="P15585" s="85" t="s">
        <v>30627</v>
      </c>
      <c r="Q15585" s="88">
        <v>27334.29</v>
      </c>
      <c r="R15585" s="85">
        <v>52</v>
      </c>
    </row>
    <row r="15586" spans="15:18" x14ac:dyDescent="0.3">
      <c r="O15586" s="85" t="s">
        <v>30628</v>
      </c>
      <c r="P15586" s="85" t="s">
        <v>30629</v>
      </c>
      <c r="Q15586" s="88">
        <v>20202.73</v>
      </c>
      <c r="R15586" s="85">
        <v>6</v>
      </c>
    </row>
    <row r="15587" spans="15:18" x14ac:dyDescent="0.3">
      <c r="O15587" s="85" t="s">
        <v>30630</v>
      </c>
      <c r="P15587" s="85" t="s">
        <v>30631</v>
      </c>
      <c r="Q15587" s="88">
        <v>19014.16</v>
      </c>
      <c r="R15587" s="85">
        <v>10</v>
      </c>
    </row>
    <row r="15588" spans="15:18" x14ac:dyDescent="0.3">
      <c r="O15588" s="85" t="s">
        <v>30632</v>
      </c>
      <c r="P15588" s="85" t="s">
        <v>30633</v>
      </c>
      <c r="Q15588" s="88">
        <v>6654.01</v>
      </c>
      <c r="R15588" s="85">
        <v>1</v>
      </c>
    </row>
    <row r="15589" spans="15:18" x14ac:dyDescent="0.3">
      <c r="O15589" s="85" t="s">
        <v>30634</v>
      </c>
      <c r="P15589" s="85" t="s">
        <v>30635</v>
      </c>
      <c r="Q15589" s="88">
        <v>22222.82</v>
      </c>
      <c r="R15589" s="85">
        <v>7</v>
      </c>
    </row>
    <row r="15590" spans="15:18" x14ac:dyDescent="0.3">
      <c r="O15590" s="85" t="s">
        <v>30636</v>
      </c>
      <c r="P15590" s="85" t="s">
        <v>30637</v>
      </c>
      <c r="Q15590" s="88">
        <v>24718.76</v>
      </c>
      <c r="R15590" s="85">
        <v>1</v>
      </c>
    </row>
    <row r="15591" spans="15:18" x14ac:dyDescent="0.3">
      <c r="O15591" s="85" t="s">
        <v>30638</v>
      </c>
      <c r="P15591" s="85" t="s">
        <v>30639</v>
      </c>
      <c r="Q15591" s="88">
        <v>4633.3</v>
      </c>
      <c r="R15591" s="85">
        <v>41</v>
      </c>
    </row>
    <row r="15592" spans="15:18" x14ac:dyDescent="0.3">
      <c r="O15592" s="85" t="s">
        <v>30640</v>
      </c>
      <c r="P15592" s="85" t="s">
        <v>30641</v>
      </c>
      <c r="Q15592" s="88">
        <v>7130.02</v>
      </c>
      <c r="R15592" s="85">
        <v>0</v>
      </c>
    </row>
    <row r="15593" spans="15:18" x14ac:dyDescent="0.3">
      <c r="O15593" s="85" t="s">
        <v>30642</v>
      </c>
      <c r="P15593" s="85" t="s">
        <v>30643</v>
      </c>
      <c r="Q15593" s="88">
        <v>8436.94</v>
      </c>
      <c r="R15593" s="85">
        <v>0</v>
      </c>
    </row>
    <row r="15594" spans="15:18" x14ac:dyDescent="0.3">
      <c r="O15594" s="85" t="s">
        <v>30644</v>
      </c>
      <c r="P15594" s="85" t="s">
        <v>33671</v>
      </c>
      <c r="Q15594" s="88">
        <v>9149.7999999999993</v>
      </c>
      <c r="R15594" s="85">
        <v>5</v>
      </c>
    </row>
    <row r="15595" spans="15:18" x14ac:dyDescent="0.3">
      <c r="O15595" s="85" t="s">
        <v>30645</v>
      </c>
      <c r="P15595" s="85" t="s">
        <v>30646</v>
      </c>
      <c r="Q15595" s="88">
        <v>8912.64</v>
      </c>
      <c r="R15595" s="85">
        <v>0</v>
      </c>
    </row>
    <row r="15596" spans="15:18" x14ac:dyDescent="0.3">
      <c r="O15596" s="85" t="s">
        <v>30647</v>
      </c>
      <c r="P15596" s="85" t="s">
        <v>30648</v>
      </c>
      <c r="Q15596" s="88">
        <v>11289.01</v>
      </c>
      <c r="R15596" s="85">
        <v>0</v>
      </c>
    </row>
    <row r="15597" spans="15:18" x14ac:dyDescent="0.3">
      <c r="O15597" s="85" t="s">
        <v>30649</v>
      </c>
      <c r="P15597" s="85" t="s">
        <v>30650</v>
      </c>
      <c r="Q15597" s="88">
        <v>11051.85</v>
      </c>
      <c r="R15597" s="85">
        <v>0</v>
      </c>
    </row>
    <row r="15598" spans="15:18" x14ac:dyDescent="0.3">
      <c r="O15598" s="85" t="s">
        <v>30651</v>
      </c>
      <c r="P15598" s="85" t="s">
        <v>30652</v>
      </c>
      <c r="Q15598" s="88">
        <v>10100.44</v>
      </c>
      <c r="R15598" s="85">
        <v>-1</v>
      </c>
    </row>
    <row r="15599" spans="15:18" x14ac:dyDescent="0.3">
      <c r="O15599" s="85" t="s">
        <v>30653</v>
      </c>
      <c r="P15599" s="85" t="s">
        <v>30654</v>
      </c>
      <c r="Q15599" s="88">
        <v>11170.35</v>
      </c>
      <c r="R15599" s="85">
        <v>-8</v>
      </c>
    </row>
    <row r="15600" spans="15:18" x14ac:dyDescent="0.3">
      <c r="O15600" s="85" t="s">
        <v>30655</v>
      </c>
      <c r="P15600" s="85" t="s">
        <v>30656</v>
      </c>
      <c r="Q15600" s="88">
        <v>10932.57</v>
      </c>
      <c r="R15600" s="85">
        <v>-4</v>
      </c>
    </row>
    <row r="15601" spans="15:18" x14ac:dyDescent="0.3">
      <c r="O15601" s="85" t="s">
        <v>30657</v>
      </c>
      <c r="P15601" s="85" t="s">
        <v>30658</v>
      </c>
      <c r="Q15601" s="88">
        <v>11289.32</v>
      </c>
      <c r="R15601" s="85">
        <v>0</v>
      </c>
    </row>
    <row r="15602" spans="15:18" x14ac:dyDescent="0.3">
      <c r="O15602" s="85" t="s">
        <v>30659</v>
      </c>
      <c r="P15602" s="85" t="s">
        <v>30660</v>
      </c>
      <c r="Q15602" s="88">
        <v>9506.23</v>
      </c>
      <c r="R15602" s="85">
        <v>0</v>
      </c>
    </row>
    <row r="15603" spans="15:18" x14ac:dyDescent="0.3">
      <c r="O15603" s="85" t="s">
        <v>30661</v>
      </c>
      <c r="P15603" s="85" t="s">
        <v>30662</v>
      </c>
      <c r="Q15603" s="88">
        <v>8317.9699999999993</v>
      </c>
      <c r="R15603" s="85">
        <v>0</v>
      </c>
    </row>
    <row r="15604" spans="15:18" x14ac:dyDescent="0.3">
      <c r="O15604" s="85" t="s">
        <v>30663</v>
      </c>
      <c r="P15604" s="85" t="s">
        <v>30664</v>
      </c>
      <c r="Q15604" s="88">
        <v>10695.42</v>
      </c>
      <c r="R15604" s="85">
        <v>-6</v>
      </c>
    </row>
    <row r="15605" spans="15:18" x14ac:dyDescent="0.3">
      <c r="O15605" s="85" t="s">
        <v>30665</v>
      </c>
      <c r="P15605" s="85" t="s">
        <v>30666</v>
      </c>
      <c r="Q15605" s="88">
        <v>32088.26</v>
      </c>
      <c r="R15605" s="85">
        <v>16</v>
      </c>
    </row>
    <row r="15606" spans="15:18" x14ac:dyDescent="0.3">
      <c r="O15606" s="85" t="s">
        <v>30667</v>
      </c>
      <c r="P15606" s="85" t="s">
        <v>30668</v>
      </c>
      <c r="Q15606" s="88">
        <v>23885.85</v>
      </c>
      <c r="R15606" s="85">
        <v>28</v>
      </c>
    </row>
    <row r="15607" spans="15:18" x14ac:dyDescent="0.3">
      <c r="O15607" s="85" t="s">
        <v>30669</v>
      </c>
      <c r="P15607" s="85" t="s">
        <v>30670</v>
      </c>
      <c r="Q15607" s="88">
        <v>37543.35</v>
      </c>
      <c r="R15607" s="85">
        <v>17</v>
      </c>
    </row>
    <row r="15608" spans="15:18" x14ac:dyDescent="0.3">
      <c r="O15608" s="85" t="s">
        <v>30671</v>
      </c>
      <c r="P15608" s="85" t="s">
        <v>30672</v>
      </c>
      <c r="Q15608" s="88">
        <v>22461.21</v>
      </c>
      <c r="R15608" s="85">
        <v>16</v>
      </c>
    </row>
    <row r="15609" spans="15:18" x14ac:dyDescent="0.3">
      <c r="O15609" s="85" t="s">
        <v>30673</v>
      </c>
      <c r="P15609" s="85" t="s">
        <v>30674</v>
      </c>
      <c r="Q15609" s="88">
        <v>17826.060000000001</v>
      </c>
      <c r="R15609" s="85">
        <v>0</v>
      </c>
    </row>
    <row r="15610" spans="15:18" x14ac:dyDescent="0.3">
      <c r="O15610" s="85" t="s">
        <v>30675</v>
      </c>
      <c r="P15610" s="85" t="s">
        <v>30676</v>
      </c>
      <c r="Q15610" s="88">
        <v>19606.2</v>
      </c>
      <c r="R15610" s="85">
        <v>10</v>
      </c>
    </row>
    <row r="15611" spans="15:18" x14ac:dyDescent="0.3">
      <c r="O15611" s="85" t="s">
        <v>30677</v>
      </c>
      <c r="P15611" s="85" t="s">
        <v>30678</v>
      </c>
      <c r="Q15611" s="88">
        <v>13428.06</v>
      </c>
      <c r="R15611" s="85">
        <v>3</v>
      </c>
    </row>
    <row r="15612" spans="15:18" x14ac:dyDescent="0.3">
      <c r="O15612" s="85" t="s">
        <v>30679</v>
      </c>
      <c r="P15612" s="85" t="s">
        <v>30680</v>
      </c>
      <c r="Q15612" s="88">
        <v>16043.59</v>
      </c>
      <c r="R15612" s="85">
        <v>2</v>
      </c>
    </row>
    <row r="15613" spans="15:18" x14ac:dyDescent="0.3">
      <c r="O15613" s="85" t="s">
        <v>30681</v>
      </c>
      <c r="P15613" s="85" t="s">
        <v>30682</v>
      </c>
      <c r="Q15613" s="88">
        <v>15685.92</v>
      </c>
      <c r="R15613" s="85">
        <v>0</v>
      </c>
    </row>
    <row r="15614" spans="15:18" x14ac:dyDescent="0.3">
      <c r="O15614" s="85" t="s">
        <v>30683</v>
      </c>
      <c r="P15614" s="85" t="s">
        <v>30684</v>
      </c>
      <c r="Q15614" s="88">
        <v>37238.550000000003</v>
      </c>
      <c r="R15614" s="85">
        <v>18</v>
      </c>
    </row>
    <row r="15615" spans="15:18" x14ac:dyDescent="0.3">
      <c r="O15615" s="85" t="s">
        <v>30685</v>
      </c>
      <c r="P15615" s="85" t="s">
        <v>30686</v>
      </c>
      <c r="Q15615" s="88">
        <v>9308.01</v>
      </c>
      <c r="R15615" s="85">
        <v>0</v>
      </c>
    </row>
    <row r="15616" spans="15:18" x14ac:dyDescent="0.3">
      <c r="O15616" s="85" t="s">
        <v>30687</v>
      </c>
      <c r="P15616" s="85" t="s">
        <v>33954</v>
      </c>
      <c r="Q15616" s="88">
        <v>4638.24</v>
      </c>
      <c r="R15616" s="85">
        <v>0</v>
      </c>
    </row>
    <row r="15617" spans="15:18" x14ac:dyDescent="0.3">
      <c r="O15617" s="85" t="s">
        <v>30688</v>
      </c>
      <c r="P15617" s="85" t="s">
        <v>30689</v>
      </c>
      <c r="Q15617" s="88">
        <v>13498.51</v>
      </c>
      <c r="R15617" s="85">
        <v>3</v>
      </c>
    </row>
    <row r="15618" spans="15:18" x14ac:dyDescent="0.3">
      <c r="O15618" s="85" t="s">
        <v>30690</v>
      </c>
      <c r="P15618" s="85" t="s">
        <v>33467</v>
      </c>
      <c r="Q15618" s="88">
        <v>10745.01</v>
      </c>
      <c r="R15618" s="85">
        <v>40</v>
      </c>
    </row>
    <row r="15619" spans="15:18" x14ac:dyDescent="0.3">
      <c r="O15619" s="85" t="s">
        <v>30691</v>
      </c>
      <c r="P15619" s="85" t="s">
        <v>30692</v>
      </c>
      <c r="Q15619" s="88">
        <v>11899.13</v>
      </c>
      <c r="R15619" s="85">
        <v>0</v>
      </c>
    </row>
    <row r="15620" spans="15:18" x14ac:dyDescent="0.3">
      <c r="O15620" s="85" t="s">
        <v>30693</v>
      </c>
      <c r="P15620" s="85" t="s">
        <v>33786</v>
      </c>
      <c r="Q15620" s="88">
        <v>32866.79</v>
      </c>
      <c r="R15620" s="85">
        <v>0</v>
      </c>
    </row>
    <row r="15621" spans="15:18" x14ac:dyDescent="0.3">
      <c r="O15621" s="85" t="s">
        <v>30694</v>
      </c>
      <c r="P15621" s="85" t="s">
        <v>30695</v>
      </c>
      <c r="Q15621" s="88">
        <v>26445.77</v>
      </c>
      <c r="R15621" s="85">
        <v>7</v>
      </c>
    </row>
    <row r="15622" spans="15:18" x14ac:dyDescent="0.3">
      <c r="O15622" s="85" t="s">
        <v>30696</v>
      </c>
      <c r="P15622" s="85" t="s">
        <v>30697</v>
      </c>
      <c r="Q15622" s="88">
        <v>8666.99</v>
      </c>
      <c r="R15622" s="85">
        <v>-4</v>
      </c>
    </row>
    <row r="15623" spans="15:18" x14ac:dyDescent="0.3">
      <c r="O15623" s="85" t="s">
        <v>30698</v>
      </c>
      <c r="P15623" s="85" t="s">
        <v>30699</v>
      </c>
      <c r="Q15623" s="88">
        <v>6331.56</v>
      </c>
      <c r="R15623" s="85">
        <v>4</v>
      </c>
    </row>
    <row r="15624" spans="15:18" x14ac:dyDescent="0.3">
      <c r="O15624" s="85" t="s">
        <v>30700</v>
      </c>
      <c r="P15624" s="85" t="s">
        <v>33441</v>
      </c>
      <c r="Q15624" s="88">
        <v>54589.95</v>
      </c>
      <c r="R15624" s="85">
        <v>0</v>
      </c>
    </row>
    <row r="15625" spans="15:18" x14ac:dyDescent="0.3">
      <c r="O15625" s="85" t="s">
        <v>30701</v>
      </c>
      <c r="P15625" s="85" t="s">
        <v>30702</v>
      </c>
      <c r="Q15625" s="88">
        <v>81304.7</v>
      </c>
      <c r="R15625" s="85">
        <v>0</v>
      </c>
    </row>
    <row r="15626" spans="15:18" x14ac:dyDescent="0.3">
      <c r="O15626" s="85" t="s">
        <v>30703</v>
      </c>
      <c r="P15626" s="85" t="s">
        <v>30704</v>
      </c>
      <c r="Q15626" s="88">
        <v>9736.44</v>
      </c>
      <c r="R15626" s="85">
        <v>1</v>
      </c>
    </row>
    <row r="15627" spans="15:18" x14ac:dyDescent="0.3">
      <c r="O15627" s="85" t="s">
        <v>30705</v>
      </c>
      <c r="P15627" s="85" t="s">
        <v>33955</v>
      </c>
      <c r="Q15627" s="88">
        <v>8359.07</v>
      </c>
      <c r="R15627" s="85">
        <v>0</v>
      </c>
    </row>
    <row r="15628" spans="15:18" x14ac:dyDescent="0.3">
      <c r="O15628" s="85" t="s">
        <v>30706</v>
      </c>
      <c r="P15628" s="85" t="s">
        <v>30707</v>
      </c>
      <c r="Q15628" s="88">
        <v>17030.38</v>
      </c>
      <c r="R15628" s="85">
        <v>-1</v>
      </c>
    </row>
    <row r="15629" spans="15:18" x14ac:dyDescent="0.3">
      <c r="O15629" s="85" t="s">
        <v>30708</v>
      </c>
      <c r="P15629" s="85" t="s">
        <v>30709</v>
      </c>
      <c r="Q15629" s="88">
        <v>6221.87</v>
      </c>
      <c r="R15629" s="85">
        <v>96</v>
      </c>
    </row>
    <row r="15630" spans="15:18" x14ac:dyDescent="0.3">
      <c r="O15630" s="85" t="s">
        <v>30710</v>
      </c>
      <c r="P15630" s="85" t="s">
        <v>30711</v>
      </c>
      <c r="Q15630" s="88">
        <v>15048.3</v>
      </c>
      <c r="R15630" s="85">
        <v>2</v>
      </c>
    </row>
    <row r="15631" spans="15:18" x14ac:dyDescent="0.3">
      <c r="O15631" s="85" t="s">
        <v>30712</v>
      </c>
      <c r="P15631" s="85" t="s">
        <v>30713</v>
      </c>
      <c r="Q15631" s="88">
        <v>18588.98</v>
      </c>
      <c r="R15631" s="85">
        <v>0</v>
      </c>
    </row>
    <row r="15632" spans="15:18" x14ac:dyDescent="0.3">
      <c r="O15632" s="85" t="s">
        <v>30714</v>
      </c>
      <c r="P15632" s="85" t="s">
        <v>30715</v>
      </c>
      <c r="Q15632" s="88">
        <v>29875.67</v>
      </c>
      <c r="R15632" s="85">
        <v>0</v>
      </c>
    </row>
    <row r="15633" spans="15:18" x14ac:dyDescent="0.3">
      <c r="O15633" s="85" t="s">
        <v>30716</v>
      </c>
      <c r="P15633" s="85" t="s">
        <v>30717</v>
      </c>
      <c r="Q15633" s="88">
        <v>10371.120000000001</v>
      </c>
      <c r="R15633" s="85">
        <v>28</v>
      </c>
    </row>
    <row r="15634" spans="15:18" x14ac:dyDescent="0.3">
      <c r="O15634" s="85" t="s">
        <v>30718</v>
      </c>
      <c r="P15634" s="85" t="s">
        <v>30719</v>
      </c>
      <c r="Q15634" s="88">
        <v>11146.56</v>
      </c>
      <c r="R15634" s="85">
        <v>16</v>
      </c>
    </row>
    <row r="15635" spans="15:18" x14ac:dyDescent="0.3">
      <c r="O15635" s="85" t="s">
        <v>30720</v>
      </c>
      <c r="P15635" s="85" t="s">
        <v>30721</v>
      </c>
      <c r="Q15635" s="88">
        <v>17926.939999999999</v>
      </c>
      <c r="R15635" s="85">
        <v>-4</v>
      </c>
    </row>
    <row r="15636" spans="15:18" x14ac:dyDescent="0.3">
      <c r="O15636" s="85" t="s">
        <v>30722</v>
      </c>
      <c r="P15636" s="85" t="s">
        <v>35668</v>
      </c>
      <c r="Q15636" s="88">
        <v>10999.01</v>
      </c>
      <c r="R15636" s="85">
        <v>43</v>
      </c>
    </row>
    <row r="15637" spans="15:18" x14ac:dyDescent="0.3">
      <c r="O15637" s="85" t="s">
        <v>30723</v>
      </c>
      <c r="P15637" s="85" t="s">
        <v>30724</v>
      </c>
      <c r="Q15637" s="88">
        <v>11506.54</v>
      </c>
      <c r="R15637" s="85">
        <v>0</v>
      </c>
    </row>
    <row r="15638" spans="15:18" x14ac:dyDescent="0.3">
      <c r="O15638" s="85" t="s">
        <v>30725</v>
      </c>
      <c r="P15638" s="85" t="s">
        <v>30726</v>
      </c>
      <c r="Q15638" s="88">
        <v>7859.88</v>
      </c>
      <c r="R15638" s="85">
        <v>-31</v>
      </c>
    </row>
    <row r="15639" spans="15:18" x14ac:dyDescent="0.3">
      <c r="O15639" s="85" t="s">
        <v>30727</v>
      </c>
      <c r="P15639" s="85" t="s">
        <v>30728</v>
      </c>
      <c r="Q15639" s="88">
        <v>7341.9</v>
      </c>
      <c r="R15639" s="85">
        <v>49</v>
      </c>
    </row>
    <row r="15640" spans="15:18" x14ac:dyDescent="0.3">
      <c r="O15640" s="85" t="s">
        <v>30729</v>
      </c>
      <c r="P15640" s="85" t="s">
        <v>30730</v>
      </c>
      <c r="Q15640" s="88">
        <v>16362.6</v>
      </c>
      <c r="R15640" s="85">
        <v>57</v>
      </c>
    </row>
    <row r="15641" spans="15:18" x14ac:dyDescent="0.3">
      <c r="O15641" s="85" t="s">
        <v>30731</v>
      </c>
      <c r="P15641" s="85" t="s">
        <v>30732</v>
      </c>
      <c r="Q15641" s="88">
        <v>6292.65</v>
      </c>
      <c r="R15641" s="85">
        <v>-11</v>
      </c>
    </row>
    <row r="15642" spans="15:18" x14ac:dyDescent="0.3">
      <c r="O15642" s="85" t="s">
        <v>30733</v>
      </c>
      <c r="P15642" s="85" t="s">
        <v>30734</v>
      </c>
      <c r="Q15642" s="88">
        <v>8600.5499999999993</v>
      </c>
      <c r="R15642" s="85">
        <v>26</v>
      </c>
    </row>
    <row r="15643" spans="15:18" x14ac:dyDescent="0.3">
      <c r="O15643" s="85" t="s">
        <v>30735</v>
      </c>
      <c r="P15643" s="85" t="s">
        <v>30736</v>
      </c>
      <c r="Q15643" s="88">
        <v>2202</v>
      </c>
      <c r="R15643" s="85">
        <v>229</v>
      </c>
    </row>
    <row r="15644" spans="15:18" x14ac:dyDescent="0.3">
      <c r="O15644" s="85" t="s">
        <v>30737</v>
      </c>
      <c r="P15644" s="85" t="s">
        <v>30738</v>
      </c>
      <c r="Q15644" s="88">
        <v>1992</v>
      </c>
      <c r="R15644" s="85">
        <v>119</v>
      </c>
    </row>
    <row r="15645" spans="15:18" x14ac:dyDescent="0.3">
      <c r="O15645" s="85" t="s">
        <v>30739</v>
      </c>
      <c r="P15645" s="85" t="s">
        <v>33442</v>
      </c>
      <c r="Q15645" s="88">
        <v>17350.810000000001</v>
      </c>
      <c r="R15645" s="85">
        <v>22</v>
      </c>
    </row>
    <row r="15646" spans="15:18" x14ac:dyDescent="0.3">
      <c r="O15646" s="85" t="s">
        <v>30740</v>
      </c>
      <c r="P15646" s="85" t="s">
        <v>30741</v>
      </c>
      <c r="Q15646" s="88">
        <v>6891.94</v>
      </c>
      <c r="R15646" s="85">
        <v>52</v>
      </c>
    </row>
    <row r="15647" spans="15:18" x14ac:dyDescent="0.3">
      <c r="O15647" s="85" t="s">
        <v>30742</v>
      </c>
      <c r="P15647" s="85" t="s">
        <v>30743</v>
      </c>
      <c r="Q15647" s="88">
        <v>49782.37</v>
      </c>
      <c r="R15647" s="85">
        <v>5</v>
      </c>
    </row>
    <row r="15648" spans="15:18" x14ac:dyDescent="0.3">
      <c r="O15648" s="85" t="s">
        <v>30744</v>
      </c>
      <c r="P15648" s="85" t="s">
        <v>35669</v>
      </c>
      <c r="Q15648" s="88">
        <v>7199.08</v>
      </c>
      <c r="R15648" s="85">
        <v>157</v>
      </c>
    </row>
    <row r="15649" spans="15:18" x14ac:dyDescent="0.3">
      <c r="O15649" s="85" t="s">
        <v>30745</v>
      </c>
      <c r="P15649" s="85" t="s">
        <v>35670</v>
      </c>
      <c r="Q15649" s="88">
        <v>6999</v>
      </c>
      <c r="R15649" s="85">
        <v>124</v>
      </c>
    </row>
    <row r="15650" spans="15:18" x14ac:dyDescent="0.3">
      <c r="O15650" s="85" t="s">
        <v>30746</v>
      </c>
      <c r="P15650" s="85" t="s">
        <v>30747</v>
      </c>
      <c r="Q15650" s="88">
        <v>1418.16</v>
      </c>
      <c r="R15650" s="85">
        <v>114</v>
      </c>
    </row>
    <row r="15651" spans="15:18" x14ac:dyDescent="0.3">
      <c r="O15651" s="85" t="s">
        <v>30748</v>
      </c>
      <c r="P15651" s="85" t="s">
        <v>30749</v>
      </c>
      <c r="Q15651" s="88">
        <v>6986.64</v>
      </c>
      <c r="R15651" s="85">
        <v>1</v>
      </c>
    </row>
    <row r="15652" spans="15:18" x14ac:dyDescent="0.3">
      <c r="O15652" s="85" t="s">
        <v>30750</v>
      </c>
      <c r="P15652" s="85" t="s">
        <v>30751</v>
      </c>
      <c r="Q15652" s="88">
        <v>12324.62</v>
      </c>
      <c r="R15652" s="85">
        <v>-16</v>
      </c>
    </row>
    <row r="15653" spans="15:18" x14ac:dyDescent="0.3">
      <c r="O15653" s="85" t="s">
        <v>30752</v>
      </c>
      <c r="P15653" s="85" t="s">
        <v>30753</v>
      </c>
      <c r="Q15653" s="88">
        <v>9308.01</v>
      </c>
      <c r="R15653" s="85">
        <v>0</v>
      </c>
    </row>
    <row r="15654" spans="15:18" x14ac:dyDescent="0.3">
      <c r="O15654" s="85" t="s">
        <v>30754</v>
      </c>
      <c r="P15654" s="85" t="s">
        <v>30755</v>
      </c>
      <c r="Q15654" s="88">
        <v>24891.34</v>
      </c>
      <c r="R15654" s="85">
        <v>0</v>
      </c>
    </row>
    <row r="15655" spans="15:18" x14ac:dyDescent="0.3">
      <c r="O15655" s="85" t="s">
        <v>30756</v>
      </c>
      <c r="P15655" s="85" t="s">
        <v>30757</v>
      </c>
      <c r="Q15655" s="88">
        <v>17358.689999999999</v>
      </c>
      <c r="R15655" s="85">
        <v>0</v>
      </c>
    </row>
    <row r="15656" spans="15:18" x14ac:dyDescent="0.3">
      <c r="O15656" s="85" t="s">
        <v>30758</v>
      </c>
      <c r="P15656" s="85" t="s">
        <v>30759</v>
      </c>
      <c r="Q15656" s="88">
        <v>38774.660000000003</v>
      </c>
      <c r="R15656" s="85">
        <v>5</v>
      </c>
    </row>
    <row r="15657" spans="15:18" x14ac:dyDescent="0.3">
      <c r="O15657" s="85" t="s">
        <v>30760</v>
      </c>
      <c r="P15657" s="85" t="s">
        <v>30761</v>
      </c>
      <c r="Q15657" s="88">
        <v>94919.06</v>
      </c>
      <c r="R15657" s="85">
        <v>18</v>
      </c>
    </row>
    <row r="15658" spans="15:18" x14ac:dyDescent="0.3">
      <c r="O15658" s="85" t="s">
        <v>30762</v>
      </c>
      <c r="P15658" s="85" t="s">
        <v>35671</v>
      </c>
      <c r="Q15658" s="88">
        <v>28268.2</v>
      </c>
      <c r="R15658" s="85">
        <v>26</v>
      </c>
    </row>
    <row r="15659" spans="15:18" x14ac:dyDescent="0.3">
      <c r="O15659" s="85" t="s">
        <v>30763</v>
      </c>
      <c r="P15659" s="85" t="s">
        <v>30765</v>
      </c>
      <c r="Q15659" s="88">
        <v>10854.01</v>
      </c>
      <c r="R15659" s="85">
        <v>24</v>
      </c>
    </row>
    <row r="15660" spans="15:18" x14ac:dyDescent="0.3">
      <c r="O15660" s="85" t="s">
        <v>30764</v>
      </c>
      <c r="P15660" s="85" t="s">
        <v>30765</v>
      </c>
      <c r="Q15660" s="88">
        <v>23807.38</v>
      </c>
      <c r="R15660" s="85">
        <v>62</v>
      </c>
    </row>
    <row r="15661" spans="15:18" x14ac:dyDescent="0.3">
      <c r="O15661" s="85" t="s">
        <v>30766</v>
      </c>
      <c r="P15661" s="85" t="s">
        <v>30767</v>
      </c>
      <c r="Q15661" s="88">
        <v>19608</v>
      </c>
      <c r="R15661" s="85">
        <v>-15</v>
      </c>
    </row>
    <row r="15662" spans="15:18" x14ac:dyDescent="0.3">
      <c r="O15662" s="85" t="s">
        <v>30768</v>
      </c>
      <c r="P15662" s="85" t="s">
        <v>35672</v>
      </c>
      <c r="Q15662" s="88">
        <v>21847.23</v>
      </c>
      <c r="R15662" s="85">
        <v>13</v>
      </c>
    </row>
    <row r="15663" spans="15:18" x14ac:dyDescent="0.3">
      <c r="O15663" s="85" t="s">
        <v>30769</v>
      </c>
      <c r="P15663" s="85" t="s">
        <v>30770</v>
      </c>
      <c r="Q15663" s="88">
        <v>19866.66</v>
      </c>
      <c r="R15663" s="85">
        <v>20</v>
      </c>
    </row>
    <row r="15664" spans="15:18" x14ac:dyDescent="0.3">
      <c r="O15664" s="85" t="s">
        <v>30771</v>
      </c>
      <c r="P15664" s="85" t="s">
        <v>35673</v>
      </c>
      <c r="Q15664" s="88">
        <v>29542.720000000001</v>
      </c>
      <c r="R15664" s="85">
        <v>2</v>
      </c>
    </row>
    <row r="15665" spans="15:18" x14ac:dyDescent="0.3">
      <c r="O15665" s="85" t="s">
        <v>30772</v>
      </c>
      <c r="P15665" s="85" t="s">
        <v>30773</v>
      </c>
      <c r="Q15665" s="88">
        <v>21200.01</v>
      </c>
      <c r="R15665" s="85">
        <v>8</v>
      </c>
    </row>
    <row r="15666" spans="15:18" x14ac:dyDescent="0.3">
      <c r="O15666" s="85" t="s">
        <v>30774</v>
      </c>
      <c r="P15666" s="85" t="s">
        <v>30775</v>
      </c>
      <c r="Q15666" s="88">
        <v>33317.26</v>
      </c>
      <c r="R15666" s="85">
        <v>0</v>
      </c>
    </row>
    <row r="15667" spans="15:18" x14ac:dyDescent="0.3">
      <c r="O15667" s="85" t="s">
        <v>30776</v>
      </c>
      <c r="P15667" s="85" t="s">
        <v>30777</v>
      </c>
      <c r="Q15667" s="88">
        <v>31565.45</v>
      </c>
      <c r="R15667" s="85">
        <v>7</v>
      </c>
    </row>
    <row r="15668" spans="15:18" x14ac:dyDescent="0.3">
      <c r="O15668" s="85" t="s">
        <v>30778</v>
      </c>
      <c r="P15668" s="85" t="s">
        <v>30779</v>
      </c>
      <c r="Q15668" s="88">
        <v>708.15</v>
      </c>
      <c r="R15668" s="85">
        <v>1339</v>
      </c>
    </row>
    <row r="15669" spans="15:18" x14ac:dyDescent="0.3">
      <c r="O15669" s="85" t="s">
        <v>30780</v>
      </c>
      <c r="P15669" s="85" t="s">
        <v>30781</v>
      </c>
      <c r="Q15669" s="88">
        <v>708.15</v>
      </c>
      <c r="R15669" s="85">
        <v>488</v>
      </c>
    </row>
    <row r="15670" spans="15:18" x14ac:dyDescent="0.3">
      <c r="O15670" s="85" t="s">
        <v>30782</v>
      </c>
      <c r="P15670" s="85" t="s">
        <v>30783</v>
      </c>
      <c r="Q15670" s="88">
        <v>708.15</v>
      </c>
      <c r="R15670" s="85">
        <v>1100</v>
      </c>
    </row>
    <row r="15671" spans="15:18" x14ac:dyDescent="0.3">
      <c r="O15671" s="85" t="s">
        <v>30784</v>
      </c>
      <c r="P15671" s="85" t="s">
        <v>30785</v>
      </c>
      <c r="Q15671" s="88">
        <v>708.15</v>
      </c>
      <c r="R15671" s="85">
        <v>18</v>
      </c>
    </row>
    <row r="15672" spans="15:18" x14ac:dyDescent="0.3">
      <c r="O15672" s="85" t="s">
        <v>30786</v>
      </c>
      <c r="P15672" s="85" t="s">
        <v>30787</v>
      </c>
      <c r="Q15672" s="88">
        <v>603.15</v>
      </c>
      <c r="R15672" s="85">
        <v>2649</v>
      </c>
    </row>
    <row r="15673" spans="15:18" x14ac:dyDescent="0.3">
      <c r="O15673" s="85" t="s">
        <v>30788</v>
      </c>
      <c r="P15673" s="85" t="s">
        <v>30789</v>
      </c>
      <c r="Q15673" s="88">
        <v>603.15</v>
      </c>
      <c r="R15673" s="85">
        <v>467</v>
      </c>
    </row>
    <row r="15674" spans="15:18" x14ac:dyDescent="0.3">
      <c r="O15674" s="85" t="s">
        <v>30790</v>
      </c>
      <c r="P15674" s="85" t="s">
        <v>30791</v>
      </c>
      <c r="Q15674" s="88">
        <v>603.15</v>
      </c>
      <c r="R15674" s="85">
        <v>192</v>
      </c>
    </row>
    <row r="15675" spans="15:18" x14ac:dyDescent="0.3">
      <c r="O15675" s="85" t="s">
        <v>30792</v>
      </c>
      <c r="P15675" s="85" t="s">
        <v>30793</v>
      </c>
      <c r="Q15675" s="88">
        <v>603.15</v>
      </c>
      <c r="R15675" s="85">
        <v>268</v>
      </c>
    </row>
    <row r="15676" spans="15:18" x14ac:dyDescent="0.3">
      <c r="O15676" s="85" t="s">
        <v>30794</v>
      </c>
      <c r="P15676" s="85" t="s">
        <v>30795</v>
      </c>
      <c r="Q15676" s="88">
        <v>603.15</v>
      </c>
      <c r="R15676" s="85">
        <v>359</v>
      </c>
    </row>
    <row r="15677" spans="15:18" x14ac:dyDescent="0.3">
      <c r="O15677" s="85" t="s">
        <v>30796</v>
      </c>
      <c r="P15677" s="85" t="s">
        <v>30797</v>
      </c>
      <c r="Q15677" s="88">
        <v>603.15</v>
      </c>
      <c r="R15677" s="85">
        <v>9</v>
      </c>
    </row>
    <row r="15678" spans="15:18" x14ac:dyDescent="0.3">
      <c r="O15678" s="85" t="s">
        <v>30798</v>
      </c>
      <c r="P15678" s="85" t="s">
        <v>30799</v>
      </c>
      <c r="Q15678" s="88">
        <v>2621.4</v>
      </c>
      <c r="R15678" s="85">
        <v>-1</v>
      </c>
    </row>
    <row r="15679" spans="15:18" x14ac:dyDescent="0.3">
      <c r="O15679" s="85" t="s">
        <v>30800</v>
      </c>
      <c r="P15679" s="85" t="s">
        <v>30801</v>
      </c>
      <c r="Q15679" s="88">
        <v>60654.85</v>
      </c>
      <c r="R15679" s="85">
        <v>0</v>
      </c>
    </row>
    <row r="15680" spans="15:18" x14ac:dyDescent="0.3">
      <c r="O15680" s="85" t="s">
        <v>30802</v>
      </c>
      <c r="P15680" s="85" t="s">
        <v>30803</v>
      </c>
      <c r="Q15680" s="88">
        <v>38599.35</v>
      </c>
      <c r="R15680" s="85">
        <v>-4</v>
      </c>
    </row>
    <row r="15681" spans="15:18" x14ac:dyDescent="0.3">
      <c r="O15681" s="85" t="s">
        <v>30804</v>
      </c>
      <c r="P15681" s="85" t="s">
        <v>35674</v>
      </c>
      <c r="Q15681" s="88">
        <v>96324.3</v>
      </c>
      <c r="R15681" s="85">
        <v>0</v>
      </c>
    </row>
    <row r="15682" spans="15:18" x14ac:dyDescent="0.3">
      <c r="O15682" s="85" t="s">
        <v>30805</v>
      </c>
      <c r="P15682" s="85" t="s">
        <v>35675</v>
      </c>
      <c r="Q15682" s="88">
        <v>20996.9</v>
      </c>
      <c r="R15682" s="85">
        <v>229</v>
      </c>
    </row>
    <row r="15683" spans="15:18" x14ac:dyDescent="0.3">
      <c r="O15683" s="85" t="s">
        <v>30806</v>
      </c>
      <c r="P15683" s="85" t="s">
        <v>30807</v>
      </c>
      <c r="Q15683" s="88">
        <v>24666.7</v>
      </c>
      <c r="R15683" s="85">
        <v>21</v>
      </c>
    </row>
    <row r="15684" spans="15:18" x14ac:dyDescent="0.3">
      <c r="O15684" s="85" t="s">
        <v>30808</v>
      </c>
      <c r="P15684" s="85" t="s">
        <v>30809</v>
      </c>
      <c r="Q15684" s="88">
        <v>19330.22</v>
      </c>
      <c r="R15684" s="85">
        <v>116</v>
      </c>
    </row>
    <row r="15685" spans="15:18" x14ac:dyDescent="0.3">
      <c r="O15685" s="85" t="s">
        <v>30810</v>
      </c>
      <c r="P15685" s="85" t="s">
        <v>30811</v>
      </c>
      <c r="Q15685" s="88">
        <v>18999.990000000002</v>
      </c>
      <c r="R15685" s="85">
        <v>42</v>
      </c>
    </row>
    <row r="15686" spans="15:18" x14ac:dyDescent="0.3">
      <c r="O15686" s="85" t="s">
        <v>30812</v>
      </c>
      <c r="P15686" s="85" t="s">
        <v>33787</v>
      </c>
      <c r="Q15686" s="88">
        <v>20996.74</v>
      </c>
      <c r="R15686" s="85">
        <v>8</v>
      </c>
    </row>
    <row r="15687" spans="15:18" x14ac:dyDescent="0.3">
      <c r="O15687" s="85" t="s">
        <v>30813</v>
      </c>
      <c r="P15687" s="85" t="s">
        <v>30814</v>
      </c>
      <c r="Q15687" s="88">
        <v>21003.11</v>
      </c>
      <c r="R15687" s="85">
        <v>0</v>
      </c>
    </row>
    <row r="15688" spans="15:18" x14ac:dyDescent="0.3">
      <c r="O15688" s="85" t="s">
        <v>30815</v>
      </c>
      <c r="P15688" s="85" t="s">
        <v>30816</v>
      </c>
      <c r="Q15688" s="88">
        <v>27302.02</v>
      </c>
      <c r="R15688" s="85">
        <v>11</v>
      </c>
    </row>
    <row r="15689" spans="15:18" x14ac:dyDescent="0.3">
      <c r="O15689" s="85" t="s">
        <v>30817</v>
      </c>
      <c r="P15689" s="85" t="s">
        <v>30818</v>
      </c>
      <c r="Q15689" s="88">
        <v>29331.93</v>
      </c>
      <c r="R15689" s="85">
        <v>15</v>
      </c>
    </row>
    <row r="15690" spans="15:18" x14ac:dyDescent="0.3">
      <c r="O15690" s="85" t="s">
        <v>30819</v>
      </c>
      <c r="P15690" s="85" t="s">
        <v>30820</v>
      </c>
      <c r="Q15690" s="88">
        <v>1835.7</v>
      </c>
      <c r="R15690" s="85">
        <v>115</v>
      </c>
    </row>
    <row r="15691" spans="15:18" x14ac:dyDescent="0.3">
      <c r="O15691" s="85" t="s">
        <v>30821</v>
      </c>
      <c r="P15691" s="85" t="s">
        <v>30822</v>
      </c>
      <c r="Q15691" s="88">
        <v>1835.7</v>
      </c>
      <c r="R15691" s="85">
        <v>90</v>
      </c>
    </row>
    <row r="15692" spans="15:18" x14ac:dyDescent="0.3">
      <c r="O15692" s="85" t="s">
        <v>30823</v>
      </c>
      <c r="P15692" s="85" t="s">
        <v>30824</v>
      </c>
      <c r="Q15692" s="88">
        <v>1835.7</v>
      </c>
      <c r="R15692" s="85">
        <v>103</v>
      </c>
    </row>
    <row r="15693" spans="15:18" x14ac:dyDescent="0.3">
      <c r="O15693" s="85" t="s">
        <v>30825</v>
      </c>
      <c r="P15693" s="85" t="s">
        <v>30826</v>
      </c>
      <c r="Q15693" s="88">
        <v>1992</v>
      </c>
      <c r="R15693" s="85">
        <v>6</v>
      </c>
    </row>
    <row r="15694" spans="15:18" x14ac:dyDescent="0.3">
      <c r="O15694" s="85" t="s">
        <v>30827</v>
      </c>
      <c r="P15694" s="85" t="s">
        <v>30828</v>
      </c>
      <c r="Q15694" s="88">
        <v>313638.90000000002</v>
      </c>
      <c r="R15694" s="85">
        <v>3</v>
      </c>
    </row>
    <row r="15695" spans="15:18" x14ac:dyDescent="0.3">
      <c r="O15695" s="85" t="s">
        <v>30829</v>
      </c>
      <c r="P15695" s="85" t="s">
        <v>30830</v>
      </c>
      <c r="Q15695" s="88">
        <v>2516.5500000000002</v>
      </c>
      <c r="R15695" s="85">
        <v>668</v>
      </c>
    </row>
    <row r="15696" spans="15:18" x14ac:dyDescent="0.3">
      <c r="O15696" s="85" t="s">
        <v>30831</v>
      </c>
      <c r="P15696" s="85" t="s">
        <v>30832</v>
      </c>
      <c r="Q15696" s="88">
        <v>2516.5500000000002</v>
      </c>
      <c r="R15696" s="85">
        <v>840</v>
      </c>
    </row>
    <row r="15697" spans="15:18" x14ac:dyDescent="0.3">
      <c r="O15697" s="85" t="s">
        <v>30833</v>
      </c>
      <c r="P15697" s="85" t="s">
        <v>30834</v>
      </c>
      <c r="Q15697" s="88">
        <v>2516.5500000000002</v>
      </c>
      <c r="R15697" s="85">
        <v>824</v>
      </c>
    </row>
    <row r="15698" spans="15:18" x14ac:dyDescent="0.3">
      <c r="O15698" s="85" t="s">
        <v>30835</v>
      </c>
      <c r="P15698" s="85" t="s">
        <v>30836</v>
      </c>
      <c r="Q15698" s="88">
        <v>2516.5500000000002</v>
      </c>
      <c r="R15698" s="85">
        <v>216</v>
      </c>
    </row>
    <row r="15699" spans="15:18" x14ac:dyDescent="0.3">
      <c r="O15699" s="85" t="s">
        <v>30837</v>
      </c>
      <c r="P15699" s="85" t="s">
        <v>30838</v>
      </c>
      <c r="Q15699" s="88">
        <v>2516.5500000000002</v>
      </c>
      <c r="R15699" s="85">
        <v>8</v>
      </c>
    </row>
    <row r="15700" spans="15:18" x14ac:dyDescent="0.3">
      <c r="O15700" s="85" t="s">
        <v>30839</v>
      </c>
      <c r="P15700" s="85" t="s">
        <v>30840</v>
      </c>
      <c r="Q15700" s="88">
        <v>2516.5500000000002</v>
      </c>
      <c r="R15700" s="85">
        <v>268</v>
      </c>
    </row>
    <row r="15701" spans="15:18" x14ac:dyDescent="0.3">
      <c r="O15701" s="85" t="s">
        <v>30841</v>
      </c>
      <c r="P15701" s="85" t="s">
        <v>30842</v>
      </c>
      <c r="Q15701" s="88">
        <v>2516.5500000000002</v>
      </c>
      <c r="R15701" s="85">
        <v>145</v>
      </c>
    </row>
    <row r="15702" spans="15:18" x14ac:dyDescent="0.3">
      <c r="O15702" s="85" t="s">
        <v>30843</v>
      </c>
      <c r="P15702" s="85" t="s">
        <v>30844</v>
      </c>
      <c r="Q15702" s="88">
        <v>2516.5500000000002</v>
      </c>
      <c r="R15702" s="85">
        <v>100</v>
      </c>
    </row>
    <row r="15703" spans="15:18" x14ac:dyDescent="0.3">
      <c r="O15703" s="85" t="s">
        <v>30845</v>
      </c>
      <c r="P15703" s="85" t="s">
        <v>30846</v>
      </c>
      <c r="Q15703" s="88">
        <v>2516.5500000000002</v>
      </c>
      <c r="R15703" s="85">
        <v>7</v>
      </c>
    </row>
    <row r="15704" spans="15:18" x14ac:dyDescent="0.3">
      <c r="O15704" s="85" t="s">
        <v>30847</v>
      </c>
      <c r="P15704" s="85" t="s">
        <v>30848</v>
      </c>
      <c r="Q15704" s="88">
        <v>2516.5500000000002</v>
      </c>
      <c r="R15704" s="85">
        <v>3</v>
      </c>
    </row>
    <row r="15705" spans="15:18" x14ac:dyDescent="0.3">
      <c r="O15705" s="85" t="s">
        <v>30849</v>
      </c>
      <c r="P15705" s="85" t="s">
        <v>30850</v>
      </c>
      <c r="Q15705" s="88">
        <v>2516.5500000000002</v>
      </c>
      <c r="R15705" s="85">
        <v>785</v>
      </c>
    </row>
    <row r="15706" spans="15:18" x14ac:dyDescent="0.3">
      <c r="O15706" s="85" t="s">
        <v>30851</v>
      </c>
      <c r="P15706" s="85" t="s">
        <v>30852</v>
      </c>
      <c r="Q15706" s="88">
        <v>2516.5500000000002</v>
      </c>
      <c r="R15706" s="85">
        <v>642</v>
      </c>
    </row>
    <row r="15707" spans="15:18" x14ac:dyDescent="0.3">
      <c r="O15707" s="85" t="s">
        <v>30853</v>
      </c>
      <c r="P15707" s="85" t="s">
        <v>30854</v>
      </c>
      <c r="Q15707" s="88">
        <v>2516.5500000000002</v>
      </c>
      <c r="R15707" s="85">
        <v>524</v>
      </c>
    </row>
    <row r="15708" spans="15:18" x14ac:dyDescent="0.3">
      <c r="O15708" s="85" t="s">
        <v>30855</v>
      </c>
      <c r="P15708" s="85" t="s">
        <v>30856</v>
      </c>
      <c r="Q15708" s="88">
        <v>2621.4</v>
      </c>
      <c r="R15708" s="85">
        <v>0</v>
      </c>
    </row>
    <row r="15709" spans="15:18" x14ac:dyDescent="0.3">
      <c r="O15709" s="85" t="s">
        <v>30857</v>
      </c>
      <c r="P15709" s="85" t="s">
        <v>30858</v>
      </c>
      <c r="Q15709" s="88">
        <v>1992</v>
      </c>
      <c r="R15709" s="85">
        <v>4</v>
      </c>
    </row>
    <row r="15710" spans="15:18" x14ac:dyDescent="0.3">
      <c r="O15710" s="85" t="s">
        <v>30859</v>
      </c>
      <c r="P15710" s="85" t="s">
        <v>30860</v>
      </c>
      <c r="Q15710" s="88">
        <v>31538.7</v>
      </c>
      <c r="R15710" s="85">
        <v>43</v>
      </c>
    </row>
    <row r="15711" spans="15:18" x14ac:dyDescent="0.3">
      <c r="O15711" s="85" t="s">
        <v>30861</v>
      </c>
      <c r="P15711" s="85" t="s">
        <v>30862</v>
      </c>
      <c r="Q15711" s="88">
        <v>1992</v>
      </c>
      <c r="R15711" s="85">
        <v>-3</v>
      </c>
    </row>
    <row r="15712" spans="15:18" x14ac:dyDescent="0.3">
      <c r="O15712" s="85" t="s">
        <v>30863</v>
      </c>
      <c r="P15712" s="85" t="s">
        <v>30864</v>
      </c>
      <c r="Q15712" s="88">
        <v>943.05</v>
      </c>
      <c r="R15712" s="85">
        <v>156</v>
      </c>
    </row>
    <row r="15713" spans="15:18" x14ac:dyDescent="0.3">
      <c r="O15713" s="85" t="s">
        <v>30865</v>
      </c>
      <c r="P15713" s="85" t="s">
        <v>30866</v>
      </c>
      <c r="Q15713" s="88">
        <v>943.05</v>
      </c>
      <c r="R15713" s="85">
        <v>336</v>
      </c>
    </row>
    <row r="15714" spans="15:18" x14ac:dyDescent="0.3">
      <c r="O15714" s="85" t="s">
        <v>30867</v>
      </c>
      <c r="P15714" s="85" t="s">
        <v>30868</v>
      </c>
      <c r="Q15714" s="88">
        <v>942.3</v>
      </c>
      <c r="R15714" s="85">
        <v>117</v>
      </c>
    </row>
    <row r="15715" spans="15:18" x14ac:dyDescent="0.3">
      <c r="O15715" s="85" t="s">
        <v>30869</v>
      </c>
      <c r="P15715" s="85" t="s">
        <v>30870</v>
      </c>
      <c r="Q15715" s="88">
        <v>943.05</v>
      </c>
      <c r="R15715" s="85">
        <v>108</v>
      </c>
    </row>
    <row r="15716" spans="15:18" x14ac:dyDescent="0.3">
      <c r="O15716" s="85" t="s">
        <v>30871</v>
      </c>
      <c r="P15716" s="85" t="s">
        <v>30872</v>
      </c>
      <c r="Q15716" s="88">
        <v>943.05</v>
      </c>
      <c r="R15716" s="85">
        <v>60</v>
      </c>
    </row>
    <row r="15717" spans="15:18" x14ac:dyDescent="0.3">
      <c r="O15717" s="85" t="s">
        <v>30873</v>
      </c>
      <c r="P15717" s="85" t="s">
        <v>30874</v>
      </c>
      <c r="Q15717" s="88">
        <v>943.05</v>
      </c>
      <c r="R15717" s="85">
        <v>84</v>
      </c>
    </row>
    <row r="15718" spans="15:18" x14ac:dyDescent="0.3">
      <c r="O15718" s="85" t="s">
        <v>30875</v>
      </c>
      <c r="P15718" s="85" t="s">
        <v>30876</v>
      </c>
      <c r="Q15718" s="88">
        <v>943.05</v>
      </c>
      <c r="R15718" s="85">
        <v>12</v>
      </c>
    </row>
    <row r="15719" spans="15:18" x14ac:dyDescent="0.3">
      <c r="O15719" s="85" t="s">
        <v>30877</v>
      </c>
      <c r="P15719" s="85" t="s">
        <v>30878</v>
      </c>
      <c r="Q15719" s="88">
        <v>943.05</v>
      </c>
      <c r="R15719" s="85">
        <v>120</v>
      </c>
    </row>
    <row r="15720" spans="15:18" x14ac:dyDescent="0.3">
      <c r="O15720" s="85" t="s">
        <v>30879</v>
      </c>
      <c r="P15720" s="85" t="s">
        <v>30880</v>
      </c>
      <c r="Q15720" s="88">
        <v>943.05</v>
      </c>
      <c r="R15720" s="85">
        <v>87</v>
      </c>
    </row>
    <row r="15721" spans="15:18" x14ac:dyDescent="0.3">
      <c r="O15721" s="85" t="s">
        <v>30881</v>
      </c>
      <c r="P15721" s="85" t="s">
        <v>30882</v>
      </c>
      <c r="Q15721" s="88">
        <v>943.05</v>
      </c>
      <c r="R15721" s="85">
        <v>72</v>
      </c>
    </row>
    <row r="15722" spans="15:18" x14ac:dyDescent="0.3">
      <c r="O15722" s="85" t="s">
        <v>30883</v>
      </c>
      <c r="P15722" s="85" t="s">
        <v>30884</v>
      </c>
      <c r="Q15722" s="88">
        <v>943.05</v>
      </c>
      <c r="R15722" s="85">
        <v>72</v>
      </c>
    </row>
    <row r="15723" spans="15:18" x14ac:dyDescent="0.3">
      <c r="O15723" s="85" t="s">
        <v>30885</v>
      </c>
      <c r="P15723" s="85" t="s">
        <v>30886</v>
      </c>
      <c r="Q15723" s="88">
        <v>943.05</v>
      </c>
      <c r="R15723" s="85">
        <v>160</v>
      </c>
    </row>
    <row r="15724" spans="15:18" x14ac:dyDescent="0.3">
      <c r="O15724" s="85" t="s">
        <v>30887</v>
      </c>
      <c r="P15724" s="85" t="s">
        <v>33622</v>
      </c>
      <c r="Q15724" s="88">
        <v>1626</v>
      </c>
      <c r="R15724" s="85">
        <v>183</v>
      </c>
    </row>
    <row r="15725" spans="15:18" x14ac:dyDescent="0.3">
      <c r="O15725" s="85" t="s">
        <v>30888</v>
      </c>
      <c r="P15725" s="85" t="s">
        <v>30889</v>
      </c>
      <c r="Q15725" s="88">
        <v>2621.4</v>
      </c>
      <c r="R15725" s="85">
        <v>0</v>
      </c>
    </row>
    <row r="15726" spans="15:18" x14ac:dyDescent="0.3">
      <c r="O15726" s="85" t="s">
        <v>30890</v>
      </c>
      <c r="P15726" s="85" t="s">
        <v>30891</v>
      </c>
      <c r="Q15726" s="88">
        <v>1682.85</v>
      </c>
      <c r="R15726" s="85">
        <v>0</v>
      </c>
    </row>
    <row r="15727" spans="15:18" x14ac:dyDescent="0.3">
      <c r="O15727" s="85" t="s">
        <v>30892</v>
      </c>
      <c r="P15727" s="85" t="s">
        <v>30893</v>
      </c>
      <c r="Q15727" s="88">
        <v>1.8</v>
      </c>
      <c r="R15727" s="85">
        <v>-6</v>
      </c>
    </row>
    <row r="15728" spans="15:18" x14ac:dyDescent="0.3">
      <c r="O15728" s="85" t="s">
        <v>30894</v>
      </c>
      <c r="P15728" s="85" t="s">
        <v>30895</v>
      </c>
      <c r="Q15728" s="88">
        <v>699</v>
      </c>
      <c r="R15728" s="85">
        <v>0</v>
      </c>
    </row>
    <row r="15729" spans="15:18" x14ac:dyDescent="0.3">
      <c r="O15729" s="85" t="s">
        <v>30896</v>
      </c>
      <c r="P15729" s="85" t="s">
        <v>30897</v>
      </c>
      <c r="Q15729" s="88">
        <v>699</v>
      </c>
      <c r="R15729" s="85">
        <v>0</v>
      </c>
    </row>
    <row r="15730" spans="15:18" x14ac:dyDescent="0.3">
      <c r="O15730" s="85" t="s">
        <v>30898</v>
      </c>
      <c r="P15730" s="85" t="s">
        <v>30899</v>
      </c>
      <c r="Q15730" s="88">
        <v>699</v>
      </c>
      <c r="R15730" s="85">
        <v>0</v>
      </c>
    </row>
    <row r="15731" spans="15:18" x14ac:dyDescent="0.3">
      <c r="O15731" s="85" t="s">
        <v>30900</v>
      </c>
      <c r="P15731" s="85" t="s">
        <v>30901</v>
      </c>
      <c r="Q15731" s="88">
        <v>699</v>
      </c>
      <c r="R15731" s="85">
        <v>0</v>
      </c>
    </row>
    <row r="15732" spans="15:18" x14ac:dyDescent="0.3">
      <c r="O15732" s="85" t="s">
        <v>30902</v>
      </c>
      <c r="P15732" s="85" t="s">
        <v>30903</v>
      </c>
      <c r="Q15732" s="88">
        <v>4303.95</v>
      </c>
      <c r="R15732" s="85">
        <v>450</v>
      </c>
    </row>
    <row r="15733" spans="15:18" x14ac:dyDescent="0.3">
      <c r="O15733" s="85" t="s">
        <v>30904</v>
      </c>
      <c r="P15733" s="85" t="s">
        <v>30905</v>
      </c>
      <c r="Q15733" s="88">
        <v>4303.95</v>
      </c>
      <c r="R15733" s="85">
        <v>396</v>
      </c>
    </row>
    <row r="15734" spans="15:18" x14ac:dyDescent="0.3">
      <c r="O15734" s="85" t="s">
        <v>30906</v>
      </c>
      <c r="P15734" s="85" t="s">
        <v>30907</v>
      </c>
      <c r="Q15734" s="88">
        <v>3688.95</v>
      </c>
      <c r="R15734" s="85">
        <v>73</v>
      </c>
    </row>
    <row r="15735" spans="15:18" x14ac:dyDescent="0.3">
      <c r="O15735" s="85" t="s">
        <v>30908</v>
      </c>
      <c r="P15735" s="85" t="s">
        <v>30909</v>
      </c>
      <c r="Q15735" s="88">
        <v>3688.95</v>
      </c>
      <c r="R15735" s="85">
        <v>131</v>
      </c>
    </row>
    <row r="15736" spans="15:18" x14ac:dyDescent="0.3">
      <c r="O15736" s="85" t="s">
        <v>30910</v>
      </c>
      <c r="P15736" s="85" t="s">
        <v>30911</v>
      </c>
      <c r="Q15736" s="88">
        <v>2621.4</v>
      </c>
      <c r="R15736" s="85">
        <v>-3</v>
      </c>
    </row>
    <row r="15737" spans="15:18" x14ac:dyDescent="0.3">
      <c r="O15737" s="85" t="s">
        <v>30912</v>
      </c>
      <c r="P15737" s="85" t="s">
        <v>30913</v>
      </c>
      <c r="Q15737" s="88">
        <v>2621.4</v>
      </c>
      <c r="R15737" s="85">
        <v>0</v>
      </c>
    </row>
    <row r="15738" spans="15:18" x14ac:dyDescent="0.3">
      <c r="O15738" s="85" t="s">
        <v>30914</v>
      </c>
      <c r="P15738" s="85" t="s">
        <v>30915</v>
      </c>
      <c r="Q15738" s="88">
        <v>3571.5</v>
      </c>
      <c r="R15738" s="85">
        <v>0</v>
      </c>
    </row>
    <row r="15739" spans="15:18" x14ac:dyDescent="0.3">
      <c r="O15739" s="85" t="s">
        <v>30916</v>
      </c>
      <c r="P15739" s="85" t="s">
        <v>30917</v>
      </c>
      <c r="Q15739" s="88">
        <v>2621.4</v>
      </c>
      <c r="R15739" s="85">
        <v>52</v>
      </c>
    </row>
    <row r="15740" spans="15:18" x14ac:dyDescent="0.3">
      <c r="O15740" s="85" t="s">
        <v>30918</v>
      </c>
      <c r="P15740" s="85" t="s">
        <v>30919</v>
      </c>
      <c r="Q15740" s="88">
        <v>2621.4</v>
      </c>
      <c r="R15740" s="85">
        <v>64</v>
      </c>
    </row>
    <row r="15741" spans="15:18" x14ac:dyDescent="0.3">
      <c r="O15741" s="85" t="s">
        <v>30920</v>
      </c>
      <c r="P15741" s="85" t="s">
        <v>30921</v>
      </c>
      <c r="Q15741" s="88">
        <v>2621.4</v>
      </c>
      <c r="R15741" s="85">
        <v>-1</v>
      </c>
    </row>
    <row r="15742" spans="15:18" x14ac:dyDescent="0.3">
      <c r="O15742" s="85" t="s">
        <v>30922</v>
      </c>
      <c r="P15742" s="85" t="s">
        <v>30923</v>
      </c>
      <c r="Q15742" s="88">
        <v>19286.39</v>
      </c>
      <c r="R15742" s="85">
        <v>-20</v>
      </c>
    </row>
    <row r="15743" spans="15:18" x14ac:dyDescent="0.3">
      <c r="O15743" s="85" t="s">
        <v>30924</v>
      </c>
      <c r="P15743" s="85" t="s">
        <v>30925</v>
      </c>
      <c r="Q15743" s="88">
        <v>10270.08</v>
      </c>
      <c r="R15743" s="85">
        <v>44</v>
      </c>
    </row>
    <row r="15744" spans="15:18" x14ac:dyDescent="0.3">
      <c r="O15744" s="85" t="s">
        <v>30926</v>
      </c>
      <c r="P15744" s="85" t="s">
        <v>30927</v>
      </c>
      <c r="Q15744" s="88">
        <v>6423.8</v>
      </c>
      <c r="R15744" s="85">
        <v>127</v>
      </c>
    </row>
    <row r="15745" spans="15:18" x14ac:dyDescent="0.3">
      <c r="O15745" s="85" t="s">
        <v>33324</v>
      </c>
      <c r="P15745" s="85" t="s">
        <v>33325</v>
      </c>
      <c r="Q15745" s="88">
        <v>73333.27</v>
      </c>
      <c r="R15745" s="85">
        <v>24</v>
      </c>
    </row>
    <row r="15746" spans="15:18" x14ac:dyDescent="0.3">
      <c r="O15746" s="85" t="s">
        <v>33326</v>
      </c>
      <c r="P15746" s="85" t="s">
        <v>33327</v>
      </c>
      <c r="Q15746" s="88">
        <v>23523.39</v>
      </c>
      <c r="R15746" s="85">
        <v>-8</v>
      </c>
    </row>
    <row r="15747" spans="15:18" x14ac:dyDescent="0.3">
      <c r="O15747" s="85" t="s">
        <v>33328</v>
      </c>
      <c r="P15747" s="85" t="s">
        <v>33329</v>
      </c>
      <c r="Q15747" s="88">
        <v>20000</v>
      </c>
      <c r="R15747" s="85">
        <v>6</v>
      </c>
    </row>
    <row r="15748" spans="15:18" x14ac:dyDescent="0.3">
      <c r="O15748" s="85" t="s">
        <v>33330</v>
      </c>
      <c r="P15748" s="85" t="s">
        <v>33331</v>
      </c>
      <c r="Q15748" s="88">
        <v>2097</v>
      </c>
      <c r="R15748" s="85">
        <v>205</v>
      </c>
    </row>
    <row r="15749" spans="15:18" x14ac:dyDescent="0.3">
      <c r="O15749" s="85" t="s">
        <v>33332</v>
      </c>
      <c r="P15749" s="85" t="s">
        <v>33333</v>
      </c>
      <c r="Q15749" s="88">
        <v>2097</v>
      </c>
      <c r="R15749" s="85">
        <v>160</v>
      </c>
    </row>
    <row r="15750" spans="15:18" x14ac:dyDescent="0.3">
      <c r="O15750" s="85" t="s">
        <v>33334</v>
      </c>
      <c r="P15750" s="85" t="s">
        <v>33335</v>
      </c>
      <c r="Q15750" s="88">
        <v>2097</v>
      </c>
      <c r="R15750" s="85">
        <v>254</v>
      </c>
    </row>
    <row r="15751" spans="15:18" x14ac:dyDescent="0.3">
      <c r="O15751" s="85" t="s">
        <v>33336</v>
      </c>
      <c r="P15751" s="85" t="s">
        <v>33337</v>
      </c>
      <c r="Q15751" s="88">
        <v>2306.6999999999998</v>
      </c>
      <c r="R15751" s="85">
        <v>23</v>
      </c>
    </row>
    <row r="15752" spans="15:18" x14ac:dyDescent="0.3">
      <c r="O15752" s="85" t="s">
        <v>33338</v>
      </c>
      <c r="P15752" s="85" t="s">
        <v>33339</v>
      </c>
      <c r="Q15752" s="88">
        <v>2306.6999999999998</v>
      </c>
      <c r="R15752" s="85">
        <v>-2</v>
      </c>
    </row>
    <row r="15753" spans="15:18" x14ac:dyDescent="0.3">
      <c r="O15753" s="85" t="s">
        <v>33340</v>
      </c>
      <c r="P15753" s="85" t="s">
        <v>33341</v>
      </c>
      <c r="Q15753" s="88">
        <v>2306.6999999999998</v>
      </c>
      <c r="R15753" s="85">
        <v>-2</v>
      </c>
    </row>
    <row r="15754" spans="15:18" x14ac:dyDescent="0.3">
      <c r="O15754" s="85" t="s">
        <v>33342</v>
      </c>
      <c r="P15754" s="85" t="s">
        <v>33343</v>
      </c>
      <c r="Q15754" s="88">
        <v>2097</v>
      </c>
      <c r="R15754" s="85">
        <v>21</v>
      </c>
    </row>
    <row r="15755" spans="15:18" x14ac:dyDescent="0.3">
      <c r="O15755" s="85" t="s">
        <v>33344</v>
      </c>
      <c r="P15755" s="85" t="s">
        <v>33345</v>
      </c>
      <c r="Q15755" s="88">
        <v>2097</v>
      </c>
      <c r="R15755" s="85">
        <v>87</v>
      </c>
    </row>
    <row r="15756" spans="15:18" x14ac:dyDescent="0.3">
      <c r="O15756" s="85" t="s">
        <v>33346</v>
      </c>
      <c r="P15756" s="85" t="s">
        <v>33347</v>
      </c>
      <c r="Q15756" s="88">
        <v>2097</v>
      </c>
      <c r="R15756" s="85">
        <v>413</v>
      </c>
    </row>
    <row r="15757" spans="15:18" x14ac:dyDescent="0.3">
      <c r="O15757" s="85" t="s">
        <v>33348</v>
      </c>
      <c r="P15757" s="85" t="s">
        <v>33349</v>
      </c>
      <c r="Q15757" s="88">
        <v>2097</v>
      </c>
      <c r="R15757" s="85">
        <v>516</v>
      </c>
    </row>
    <row r="15758" spans="15:18" x14ac:dyDescent="0.3">
      <c r="O15758" s="85" t="s">
        <v>33350</v>
      </c>
      <c r="P15758" s="85" t="s">
        <v>33351</v>
      </c>
      <c r="Q15758" s="88">
        <v>2097</v>
      </c>
      <c r="R15758" s="85">
        <v>364</v>
      </c>
    </row>
    <row r="15759" spans="15:18" x14ac:dyDescent="0.3">
      <c r="O15759" s="85" t="s">
        <v>33352</v>
      </c>
      <c r="P15759" s="85" t="s">
        <v>33353</v>
      </c>
      <c r="Q15759" s="88">
        <v>2097</v>
      </c>
      <c r="R15759" s="85">
        <v>317</v>
      </c>
    </row>
    <row r="15760" spans="15:18" x14ac:dyDescent="0.3">
      <c r="O15760" s="85" t="s">
        <v>33354</v>
      </c>
      <c r="P15760" s="85" t="s">
        <v>33355</v>
      </c>
      <c r="Q15760" s="88">
        <v>2097</v>
      </c>
      <c r="R15760" s="85">
        <v>159</v>
      </c>
    </row>
    <row r="15761" spans="15:18" x14ac:dyDescent="0.3">
      <c r="O15761" s="85" t="s">
        <v>33356</v>
      </c>
      <c r="P15761" s="85" t="s">
        <v>33357</v>
      </c>
      <c r="Q15761" s="88">
        <v>2097</v>
      </c>
      <c r="R15761" s="85">
        <v>180</v>
      </c>
    </row>
    <row r="15762" spans="15:18" x14ac:dyDescent="0.3">
      <c r="O15762" s="85" t="s">
        <v>33358</v>
      </c>
      <c r="P15762" s="85" t="s">
        <v>33359</v>
      </c>
      <c r="Q15762" s="88">
        <v>2097</v>
      </c>
      <c r="R15762" s="85">
        <v>170</v>
      </c>
    </row>
    <row r="15763" spans="15:18" x14ac:dyDescent="0.3">
      <c r="O15763" s="85" t="s">
        <v>33360</v>
      </c>
      <c r="P15763" s="85" t="s">
        <v>33361</v>
      </c>
      <c r="Q15763" s="88">
        <v>2097</v>
      </c>
      <c r="R15763" s="85">
        <v>177</v>
      </c>
    </row>
    <row r="15764" spans="15:18" x14ac:dyDescent="0.3">
      <c r="O15764" s="85" t="s">
        <v>33362</v>
      </c>
      <c r="P15764" s="85" t="s">
        <v>33363</v>
      </c>
      <c r="Q15764" s="88">
        <v>2097</v>
      </c>
      <c r="R15764" s="85">
        <v>185</v>
      </c>
    </row>
    <row r="15765" spans="15:18" x14ac:dyDescent="0.3">
      <c r="O15765" s="85" t="s">
        <v>33364</v>
      </c>
      <c r="P15765" s="85" t="s">
        <v>33365</v>
      </c>
      <c r="Q15765" s="88">
        <v>2097</v>
      </c>
      <c r="R15765" s="85">
        <v>1075</v>
      </c>
    </row>
    <row r="15766" spans="15:18" x14ac:dyDescent="0.3">
      <c r="O15766" s="85" t="s">
        <v>33366</v>
      </c>
      <c r="P15766" s="85" t="s">
        <v>33367</v>
      </c>
      <c r="Q15766" s="88">
        <v>2097</v>
      </c>
      <c r="R15766" s="85">
        <v>1059</v>
      </c>
    </row>
    <row r="15767" spans="15:18" x14ac:dyDescent="0.3">
      <c r="O15767" s="85" t="s">
        <v>33368</v>
      </c>
      <c r="P15767" s="85" t="s">
        <v>33369</v>
      </c>
      <c r="Q15767" s="88">
        <v>2097</v>
      </c>
      <c r="R15767" s="85">
        <v>294</v>
      </c>
    </row>
    <row r="15768" spans="15:18" x14ac:dyDescent="0.3">
      <c r="O15768" s="85" t="s">
        <v>33370</v>
      </c>
      <c r="P15768" s="85" t="s">
        <v>33371</v>
      </c>
      <c r="Q15768" s="88">
        <v>2097</v>
      </c>
      <c r="R15768" s="85">
        <v>19</v>
      </c>
    </row>
    <row r="15769" spans="15:18" x14ac:dyDescent="0.3">
      <c r="O15769" s="85" t="s">
        <v>33372</v>
      </c>
      <c r="P15769" s="85" t="s">
        <v>33373</v>
      </c>
      <c r="Q15769" s="88">
        <v>2097</v>
      </c>
      <c r="R15769" s="85">
        <v>12</v>
      </c>
    </row>
    <row r="15770" spans="15:18" x14ac:dyDescent="0.3">
      <c r="O15770" s="85" t="s">
        <v>33374</v>
      </c>
      <c r="P15770" s="85" t="s">
        <v>33375</v>
      </c>
      <c r="Q15770" s="88">
        <v>2097</v>
      </c>
      <c r="R15770" s="85">
        <v>-3</v>
      </c>
    </row>
    <row r="15771" spans="15:18" x14ac:dyDescent="0.3">
      <c r="O15771" s="85" t="s">
        <v>33376</v>
      </c>
      <c r="P15771" s="85" t="s">
        <v>33377</v>
      </c>
      <c r="Q15771" s="88">
        <v>2097</v>
      </c>
      <c r="R15771" s="85">
        <v>56</v>
      </c>
    </row>
    <row r="15772" spans="15:18" x14ac:dyDescent="0.3">
      <c r="O15772" s="85" t="s">
        <v>33378</v>
      </c>
      <c r="P15772" s="85" t="s">
        <v>33379</v>
      </c>
      <c r="Q15772" s="88">
        <v>2306.6999999999998</v>
      </c>
      <c r="R15772" s="85">
        <v>217</v>
      </c>
    </row>
    <row r="15773" spans="15:18" x14ac:dyDescent="0.3">
      <c r="O15773" s="85" t="s">
        <v>33380</v>
      </c>
      <c r="P15773" s="85" t="s">
        <v>33381</v>
      </c>
      <c r="Q15773" s="88">
        <v>2306.6999999999998</v>
      </c>
      <c r="R15773" s="85">
        <v>33</v>
      </c>
    </row>
    <row r="15774" spans="15:18" x14ac:dyDescent="0.3">
      <c r="O15774" s="85" t="s">
        <v>33382</v>
      </c>
      <c r="P15774" s="85" t="s">
        <v>33383</v>
      </c>
      <c r="Q15774" s="88">
        <v>2306.6999999999998</v>
      </c>
      <c r="R15774" s="85">
        <v>12</v>
      </c>
    </row>
    <row r="15775" spans="15:18" x14ac:dyDescent="0.3">
      <c r="O15775" s="85" t="s">
        <v>33384</v>
      </c>
      <c r="P15775" s="85" t="s">
        <v>33385</v>
      </c>
      <c r="Q15775" s="88">
        <v>2306.6999999999998</v>
      </c>
      <c r="R15775" s="85">
        <v>-2</v>
      </c>
    </row>
    <row r="15776" spans="15:18" x14ac:dyDescent="0.3">
      <c r="O15776" s="85" t="s">
        <v>33386</v>
      </c>
      <c r="P15776" s="85" t="s">
        <v>33387</v>
      </c>
      <c r="Q15776" s="88">
        <v>2306.6999999999998</v>
      </c>
      <c r="R15776" s="85">
        <v>664</v>
      </c>
    </row>
    <row r="15777" spans="15:18" x14ac:dyDescent="0.3">
      <c r="O15777" s="85" t="s">
        <v>33388</v>
      </c>
      <c r="P15777" s="85" t="s">
        <v>33389</v>
      </c>
      <c r="Q15777" s="88">
        <v>2306.6999999999998</v>
      </c>
      <c r="R15777" s="85">
        <v>611</v>
      </c>
    </row>
    <row r="15778" spans="15:18" x14ac:dyDescent="0.3">
      <c r="O15778" s="85" t="s">
        <v>33390</v>
      </c>
      <c r="P15778" s="85" t="s">
        <v>33391</v>
      </c>
      <c r="Q15778" s="88">
        <v>2306.6999999999998</v>
      </c>
      <c r="R15778" s="85">
        <v>475</v>
      </c>
    </row>
    <row r="15779" spans="15:18" x14ac:dyDescent="0.3">
      <c r="O15779" s="85" t="s">
        <v>33392</v>
      </c>
      <c r="P15779" s="85" t="s">
        <v>33393</v>
      </c>
      <c r="Q15779" s="88">
        <v>2306.6999999999998</v>
      </c>
      <c r="R15779" s="85">
        <v>563</v>
      </c>
    </row>
    <row r="15780" spans="15:18" x14ac:dyDescent="0.3">
      <c r="O15780" s="85" t="s">
        <v>33394</v>
      </c>
      <c r="P15780" s="85" t="s">
        <v>33395</v>
      </c>
      <c r="Q15780" s="88">
        <v>2306.6999999999998</v>
      </c>
      <c r="R15780" s="85">
        <v>568</v>
      </c>
    </row>
    <row r="15781" spans="15:18" x14ac:dyDescent="0.3">
      <c r="O15781" s="85" t="s">
        <v>33396</v>
      </c>
      <c r="P15781" s="85" t="s">
        <v>33397</v>
      </c>
      <c r="Q15781" s="88">
        <v>2306.6999999999998</v>
      </c>
      <c r="R15781" s="85">
        <v>68</v>
      </c>
    </row>
    <row r="15782" spans="15:18" x14ac:dyDescent="0.3">
      <c r="O15782" s="85" t="s">
        <v>33418</v>
      </c>
      <c r="P15782" s="85" t="s">
        <v>33419</v>
      </c>
      <c r="Q15782" s="88">
        <v>30947.96</v>
      </c>
      <c r="R15782" s="85">
        <v>0</v>
      </c>
    </row>
    <row r="15783" spans="15:18" x14ac:dyDescent="0.3">
      <c r="O15783" s="85" t="s">
        <v>33420</v>
      </c>
      <c r="P15783" s="85" t="s">
        <v>35676</v>
      </c>
      <c r="Q15783" s="88">
        <v>20996.9</v>
      </c>
      <c r="R15783" s="85">
        <v>8</v>
      </c>
    </row>
    <row r="15784" spans="15:18" x14ac:dyDescent="0.3">
      <c r="O15784" s="85" t="s">
        <v>33421</v>
      </c>
      <c r="P15784" s="85" t="s">
        <v>33422</v>
      </c>
      <c r="Q15784" s="88">
        <v>5401.01</v>
      </c>
      <c r="R15784" s="85">
        <v>-30</v>
      </c>
    </row>
    <row r="15785" spans="15:18" x14ac:dyDescent="0.3">
      <c r="O15785" s="85" t="s">
        <v>33423</v>
      </c>
      <c r="P15785" s="85" t="s">
        <v>35677</v>
      </c>
      <c r="Q15785" s="88">
        <v>56977.58</v>
      </c>
      <c r="R15785" s="85">
        <v>4</v>
      </c>
    </row>
    <row r="15786" spans="15:18" x14ac:dyDescent="0.3">
      <c r="O15786" s="85" t="s">
        <v>33424</v>
      </c>
      <c r="P15786" s="85" t="s">
        <v>33443</v>
      </c>
      <c r="Q15786" s="88">
        <v>30943.05</v>
      </c>
      <c r="R15786" s="85">
        <v>27</v>
      </c>
    </row>
    <row r="15787" spans="15:18" x14ac:dyDescent="0.3">
      <c r="O15787" s="85" t="s">
        <v>33425</v>
      </c>
      <c r="P15787" s="85" t="s">
        <v>33426</v>
      </c>
      <c r="Q15787" s="88">
        <v>104894.39999999999</v>
      </c>
      <c r="R15787" s="85">
        <v>7</v>
      </c>
    </row>
    <row r="15788" spans="15:18" x14ac:dyDescent="0.3">
      <c r="O15788" s="85" t="s">
        <v>33427</v>
      </c>
      <c r="P15788" s="85" t="s">
        <v>33428</v>
      </c>
      <c r="Q15788" s="88">
        <v>241254</v>
      </c>
      <c r="R15788" s="85">
        <v>0</v>
      </c>
    </row>
    <row r="15789" spans="15:18" x14ac:dyDescent="0.3">
      <c r="O15789" s="85" t="s">
        <v>33429</v>
      </c>
      <c r="P15789" s="85" t="s">
        <v>33430</v>
      </c>
      <c r="Q15789" s="88">
        <v>262228.34999999998</v>
      </c>
      <c r="R15789" s="85">
        <v>0</v>
      </c>
    </row>
    <row r="15790" spans="15:18" x14ac:dyDescent="0.3">
      <c r="O15790" s="85" t="s">
        <v>33431</v>
      </c>
      <c r="P15790" s="85" t="s">
        <v>33432</v>
      </c>
      <c r="Q15790" s="88">
        <v>11479.5</v>
      </c>
      <c r="R15790" s="85">
        <v>4</v>
      </c>
    </row>
    <row r="15791" spans="15:18" x14ac:dyDescent="0.3">
      <c r="O15791" s="85" t="s">
        <v>33433</v>
      </c>
      <c r="P15791" s="85" t="s">
        <v>35678</v>
      </c>
      <c r="Q15791" s="88">
        <v>27304.14</v>
      </c>
      <c r="R15791" s="85">
        <v>16</v>
      </c>
    </row>
    <row r="15792" spans="15:18" x14ac:dyDescent="0.3">
      <c r="O15792" s="85" t="s">
        <v>33444</v>
      </c>
      <c r="P15792" s="85" t="s">
        <v>33445</v>
      </c>
      <c r="Q15792" s="88">
        <v>17499.810000000001</v>
      </c>
      <c r="R15792" s="85">
        <v>0</v>
      </c>
    </row>
    <row r="15793" spans="15:18" x14ac:dyDescent="0.3">
      <c r="O15793" s="85" t="s">
        <v>33446</v>
      </c>
      <c r="P15793" s="85" t="s">
        <v>33447</v>
      </c>
      <c r="Q15793" s="88">
        <v>18904.73</v>
      </c>
      <c r="R15793" s="85">
        <v>3</v>
      </c>
    </row>
    <row r="15794" spans="15:18" x14ac:dyDescent="0.3">
      <c r="O15794" s="85" t="s">
        <v>33448</v>
      </c>
      <c r="P15794" s="85" t="s">
        <v>33449</v>
      </c>
      <c r="Q15794" s="88">
        <v>20996.74</v>
      </c>
      <c r="R15794" s="85">
        <v>0</v>
      </c>
    </row>
    <row r="15795" spans="15:18" x14ac:dyDescent="0.3">
      <c r="O15795" s="85" t="s">
        <v>33450</v>
      </c>
      <c r="P15795" s="85" t="s">
        <v>33451</v>
      </c>
      <c r="Q15795" s="88">
        <v>22401.81</v>
      </c>
      <c r="R15795" s="85">
        <v>124</v>
      </c>
    </row>
    <row r="15796" spans="15:18" x14ac:dyDescent="0.3">
      <c r="O15796" s="85" t="s">
        <v>33452</v>
      </c>
      <c r="P15796" s="85" t="s">
        <v>33453</v>
      </c>
      <c r="Q15796" s="88">
        <v>22401.49</v>
      </c>
      <c r="R15796" s="85">
        <v>0</v>
      </c>
    </row>
    <row r="15797" spans="15:18" x14ac:dyDescent="0.3">
      <c r="O15797" s="85" t="s">
        <v>33454</v>
      </c>
      <c r="P15797" s="85" t="s">
        <v>33455</v>
      </c>
      <c r="Q15797" s="88">
        <v>19738.72</v>
      </c>
      <c r="R15797" s="85">
        <v>17</v>
      </c>
    </row>
    <row r="15798" spans="15:18" x14ac:dyDescent="0.3">
      <c r="O15798" s="85" t="s">
        <v>33456</v>
      </c>
      <c r="P15798" s="85" t="s">
        <v>33457</v>
      </c>
      <c r="Q15798" s="88">
        <v>5569.42</v>
      </c>
      <c r="R15798" s="85">
        <v>0</v>
      </c>
    </row>
    <row r="15799" spans="15:18" x14ac:dyDescent="0.3">
      <c r="O15799" s="85" t="s">
        <v>33458</v>
      </c>
      <c r="P15799" s="85" t="s">
        <v>33459</v>
      </c>
      <c r="Q15799" s="88">
        <v>5630.13</v>
      </c>
      <c r="R15799" s="85">
        <v>7</v>
      </c>
    </row>
    <row r="15800" spans="15:18" x14ac:dyDescent="0.3">
      <c r="O15800" s="85" t="s">
        <v>33460</v>
      </c>
      <c r="P15800" s="85" t="s">
        <v>33461</v>
      </c>
      <c r="Q15800" s="88">
        <v>5570.34</v>
      </c>
      <c r="R15800" s="85">
        <v>0</v>
      </c>
    </row>
    <row r="15801" spans="15:18" x14ac:dyDescent="0.3">
      <c r="O15801" s="85" t="s">
        <v>33462</v>
      </c>
      <c r="P15801" s="85" t="s">
        <v>33463</v>
      </c>
      <c r="Q15801" s="88">
        <v>11560.15</v>
      </c>
      <c r="R15801" s="85">
        <v>4</v>
      </c>
    </row>
    <row r="15802" spans="15:18" x14ac:dyDescent="0.3">
      <c r="O15802" s="85" t="s">
        <v>33468</v>
      </c>
      <c r="P15802" s="85" t="s">
        <v>33469</v>
      </c>
      <c r="Q15802" s="88">
        <v>1499.7</v>
      </c>
      <c r="R15802" s="85">
        <v>395</v>
      </c>
    </row>
    <row r="15803" spans="15:18" x14ac:dyDescent="0.3">
      <c r="O15803" s="85" t="s">
        <v>33470</v>
      </c>
      <c r="P15803" s="85" t="s">
        <v>33471</v>
      </c>
      <c r="Q15803" s="88">
        <v>19090.05</v>
      </c>
      <c r="R15803" s="85">
        <v>13</v>
      </c>
    </row>
    <row r="15804" spans="15:18" x14ac:dyDescent="0.3">
      <c r="O15804" s="85" t="s">
        <v>33472</v>
      </c>
      <c r="P15804" s="85" t="s">
        <v>33473</v>
      </c>
      <c r="Q15804" s="88">
        <v>40222.53</v>
      </c>
      <c r="R15804" s="85">
        <v>11</v>
      </c>
    </row>
    <row r="15805" spans="15:18" x14ac:dyDescent="0.3">
      <c r="O15805" s="85" t="s">
        <v>33474</v>
      </c>
      <c r="P15805" s="85" t="s">
        <v>33475</v>
      </c>
      <c r="Q15805" s="88">
        <v>4335.42</v>
      </c>
      <c r="R15805" s="85">
        <v>0</v>
      </c>
    </row>
    <row r="15806" spans="15:18" x14ac:dyDescent="0.3">
      <c r="O15806" s="85" t="s">
        <v>33476</v>
      </c>
      <c r="P15806" s="85" t="s">
        <v>33477</v>
      </c>
      <c r="Q15806" s="88">
        <v>3620.86</v>
      </c>
      <c r="R15806" s="85">
        <v>65</v>
      </c>
    </row>
    <row r="15807" spans="15:18" x14ac:dyDescent="0.3">
      <c r="O15807" s="85" t="s">
        <v>33478</v>
      </c>
      <c r="P15807" s="85" t="s">
        <v>33479</v>
      </c>
      <c r="Q15807" s="88">
        <v>20173.53</v>
      </c>
      <c r="R15807" s="85">
        <v>11</v>
      </c>
    </row>
    <row r="15808" spans="15:18" x14ac:dyDescent="0.3">
      <c r="O15808" s="85" t="s">
        <v>33480</v>
      </c>
      <c r="P15808" s="85" t="s">
        <v>33481</v>
      </c>
      <c r="Q15808" s="88">
        <v>9425.1200000000008</v>
      </c>
      <c r="R15808" s="85">
        <v>4</v>
      </c>
    </row>
    <row r="15809" spans="15:18" x14ac:dyDescent="0.3">
      <c r="O15809" s="85" t="s">
        <v>33482</v>
      </c>
      <c r="P15809" s="85" t="s">
        <v>33483</v>
      </c>
      <c r="Q15809" s="88">
        <v>9302.6</v>
      </c>
      <c r="R15809" s="85">
        <v>6</v>
      </c>
    </row>
    <row r="15810" spans="15:18" x14ac:dyDescent="0.3">
      <c r="O15810" s="85" t="s">
        <v>33484</v>
      </c>
      <c r="P15810" s="85" t="s">
        <v>33485</v>
      </c>
      <c r="Q15810" s="88">
        <v>37788.07</v>
      </c>
      <c r="R15810" s="85">
        <v>0</v>
      </c>
    </row>
    <row r="15811" spans="15:18" x14ac:dyDescent="0.3">
      <c r="O15811" s="85" t="s">
        <v>33486</v>
      </c>
      <c r="P15811" s="85" t="s">
        <v>33487</v>
      </c>
      <c r="Q15811" s="88">
        <v>22984.81</v>
      </c>
      <c r="R15811" s="85">
        <v>0</v>
      </c>
    </row>
    <row r="15812" spans="15:18" x14ac:dyDescent="0.3">
      <c r="O15812" s="85" t="s">
        <v>33488</v>
      </c>
      <c r="P15812" s="85" t="s">
        <v>34922</v>
      </c>
      <c r="Q15812" s="88">
        <v>25635.57</v>
      </c>
      <c r="R15812" s="85">
        <v>0</v>
      </c>
    </row>
    <row r="15813" spans="15:18" x14ac:dyDescent="0.3">
      <c r="O15813" s="85" t="s">
        <v>33489</v>
      </c>
      <c r="P15813" s="85" t="s">
        <v>34923</v>
      </c>
      <c r="Q15813" s="88">
        <v>30510.35</v>
      </c>
      <c r="R15813" s="85">
        <v>13</v>
      </c>
    </row>
    <row r="15814" spans="15:18" x14ac:dyDescent="0.3">
      <c r="O15814" s="85" t="s">
        <v>33490</v>
      </c>
      <c r="P15814" s="85" t="s">
        <v>33491</v>
      </c>
      <c r="Q15814" s="88">
        <v>5506.38</v>
      </c>
      <c r="R15814" s="85">
        <v>1</v>
      </c>
    </row>
    <row r="15815" spans="15:18" x14ac:dyDescent="0.3">
      <c r="O15815" s="85" t="s">
        <v>33492</v>
      </c>
      <c r="P15815" s="85" t="s">
        <v>33493</v>
      </c>
      <c r="Q15815" s="88">
        <v>3607.58</v>
      </c>
      <c r="R15815" s="85">
        <v>56</v>
      </c>
    </row>
    <row r="15816" spans="15:18" x14ac:dyDescent="0.3">
      <c r="O15816" s="85" t="s">
        <v>33494</v>
      </c>
      <c r="P15816" s="85" t="s">
        <v>33495</v>
      </c>
      <c r="Q15816" s="88">
        <v>25684.39</v>
      </c>
      <c r="R15816" s="85">
        <v>81</v>
      </c>
    </row>
    <row r="15817" spans="15:18" x14ac:dyDescent="0.3">
      <c r="O15817" s="85" t="s">
        <v>33496</v>
      </c>
      <c r="P15817" s="85" t="s">
        <v>33497</v>
      </c>
      <c r="Q15817" s="88">
        <v>2249940</v>
      </c>
      <c r="R15817" s="85">
        <v>-120</v>
      </c>
    </row>
    <row r="15818" spans="15:18" x14ac:dyDescent="0.3">
      <c r="O15818" s="85" t="s">
        <v>33498</v>
      </c>
      <c r="P15818" s="85" t="s">
        <v>33499</v>
      </c>
      <c r="Q15818" s="88">
        <v>46192.1</v>
      </c>
      <c r="R15818" s="85">
        <v>4</v>
      </c>
    </row>
    <row r="15819" spans="15:18" x14ac:dyDescent="0.3">
      <c r="O15819" s="85" t="s">
        <v>33500</v>
      </c>
      <c r="P15819" s="85" t="s">
        <v>33501</v>
      </c>
      <c r="Q15819" s="88">
        <v>18798.169999999998</v>
      </c>
      <c r="R15819" s="85">
        <v>0</v>
      </c>
    </row>
    <row r="15820" spans="15:18" x14ac:dyDescent="0.3">
      <c r="O15820" s="85" t="s">
        <v>33502</v>
      </c>
      <c r="P15820" s="85" t="s">
        <v>33503</v>
      </c>
      <c r="Q15820" s="88">
        <v>18798.169999999998</v>
      </c>
      <c r="R15820" s="85">
        <v>6</v>
      </c>
    </row>
    <row r="15821" spans="15:18" x14ac:dyDescent="0.3">
      <c r="O15821" s="85" t="s">
        <v>33504</v>
      </c>
      <c r="P15821" s="85" t="s">
        <v>33505</v>
      </c>
      <c r="Q15821" s="88">
        <v>5248.83</v>
      </c>
      <c r="R15821" s="85">
        <v>7</v>
      </c>
    </row>
    <row r="15822" spans="15:18" x14ac:dyDescent="0.3">
      <c r="O15822" s="85" t="s">
        <v>33506</v>
      </c>
      <c r="P15822" s="85" t="s">
        <v>35338</v>
      </c>
      <c r="Q15822" s="88">
        <v>16630.07</v>
      </c>
      <c r="R15822" s="85">
        <v>44</v>
      </c>
    </row>
    <row r="15823" spans="15:18" x14ac:dyDescent="0.3">
      <c r="O15823" s="85" t="s">
        <v>33507</v>
      </c>
      <c r="P15823" s="85" t="s">
        <v>33508</v>
      </c>
      <c r="Q15823" s="88">
        <v>18500.14</v>
      </c>
      <c r="R15823" s="85">
        <v>20</v>
      </c>
    </row>
    <row r="15824" spans="15:18" x14ac:dyDescent="0.3">
      <c r="O15824" s="85" t="s">
        <v>33509</v>
      </c>
      <c r="P15824" s="85" t="s">
        <v>34924</v>
      </c>
      <c r="Q15824" s="88">
        <v>25635.57</v>
      </c>
      <c r="R15824" s="85">
        <v>0</v>
      </c>
    </row>
    <row r="15825" spans="15:18" x14ac:dyDescent="0.3">
      <c r="O15825" s="85" t="s">
        <v>33510</v>
      </c>
      <c r="P15825" s="85" t="s">
        <v>33511</v>
      </c>
      <c r="Q15825" s="88">
        <v>3483.36</v>
      </c>
      <c r="R15825" s="85">
        <v>0</v>
      </c>
    </row>
    <row r="15826" spans="15:18" x14ac:dyDescent="0.3">
      <c r="O15826" s="85" t="s">
        <v>33512</v>
      </c>
      <c r="P15826" s="85" t="s">
        <v>33513</v>
      </c>
      <c r="Q15826" s="88">
        <v>1708.46</v>
      </c>
      <c r="R15826" s="85">
        <v>17</v>
      </c>
    </row>
    <row r="15827" spans="15:18" x14ac:dyDescent="0.3">
      <c r="O15827" s="85" t="s">
        <v>33514</v>
      </c>
      <c r="P15827" s="85" t="s">
        <v>33515</v>
      </c>
      <c r="Q15827" s="88">
        <v>1138.97</v>
      </c>
      <c r="R15827" s="85">
        <v>4</v>
      </c>
    </row>
    <row r="15828" spans="15:18" x14ac:dyDescent="0.3">
      <c r="O15828" s="85" t="s">
        <v>33516</v>
      </c>
      <c r="P15828" s="85" t="s">
        <v>33517</v>
      </c>
      <c r="Q15828" s="88">
        <v>2412.36</v>
      </c>
      <c r="R15828" s="85">
        <v>24</v>
      </c>
    </row>
    <row r="15829" spans="15:18" x14ac:dyDescent="0.3">
      <c r="O15829" s="85" t="s">
        <v>33519</v>
      </c>
      <c r="P15829" s="85" t="s">
        <v>33520</v>
      </c>
      <c r="Q15829" s="88">
        <v>2096.85</v>
      </c>
      <c r="R15829" s="85">
        <v>1252</v>
      </c>
    </row>
    <row r="15830" spans="15:18" x14ac:dyDescent="0.3">
      <c r="O15830" s="85" t="s">
        <v>33521</v>
      </c>
      <c r="P15830" s="85" t="s">
        <v>33522</v>
      </c>
      <c r="Q15830" s="88">
        <v>2096.85</v>
      </c>
      <c r="R15830" s="85">
        <v>1232</v>
      </c>
    </row>
    <row r="15831" spans="15:18" x14ac:dyDescent="0.3">
      <c r="O15831" s="85" t="s">
        <v>33523</v>
      </c>
      <c r="P15831" s="85" t="s">
        <v>33524</v>
      </c>
      <c r="Q15831" s="88">
        <v>2096.85</v>
      </c>
      <c r="R15831" s="85">
        <v>570</v>
      </c>
    </row>
    <row r="15832" spans="15:18" x14ac:dyDescent="0.3">
      <c r="O15832" s="85" t="s">
        <v>33525</v>
      </c>
      <c r="P15832" s="85" t="s">
        <v>33526</v>
      </c>
      <c r="Q15832" s="88">
        <v>2096.85</v>
      </c>
      <c r="R15832" s="85">
        <v>118</v>
      </c>
    </row>
    <row r="15833" spans="15:18" x14ac:dyDescent="0.3">
      <c r="O15833" s="85" t="s">
        <v>33527</v>
      </c>
      <c r="P15833" s="85" t="s">
        <v>33528</v>
      </c>
      <c r="Q15833" s="88">
        <v>2096.85</v>
      </c>
      <c r="R15833" s="85">
        <v>116</v>
      </c>
    </row>
    <row r="15834" spans="15:18" x14ac:dyDescent="0.3">
      <c r="O15834" s="85" t="s">
        <v>33529</v>
      </c>
      <c r="P15834" s="85" t="s">
        <v>33530</v>
      </c>
      <c r="Q15834" s="88">
        <v>2096.85</v>
      </c>
      <c r="R15834" s="85">
        <v>50</v>
      </c>
    </row>
    <row r="15835" spans="15:18" x14ac:dyDescent="0.3">
      <c r="O15835" s="85" t="s">
        <v>33531</v>
      </c>
      <c r="P15835" s="85" t="s">
        <v>33532</v>
      </c>
      <c r="Q15835" s="88">
        <v>2096.85</v>
      </c>
      <c r="R15835" s="85">
        <v>108</v>
      </c>
    </row>
    <row r="15836" spans="15:18" x14ac:dyDescent="0.3">
      <c r="O15836" s="85" t="s">
        <v>33533</v>
      </c>
      <c r="P15836" s="85" t="s">
        <v>33534</v>
      </c>
      <c r="Q15836" s="88">
        <v>2096.85</v>
      </c>
      <c r="R15836" s="85">
        <v>108</v>
      </c>
    </row>
    <row r="15837" spans="15:18" x14ac:dyDescent="0.3">
      <c r="O15837" s="85" t="s">
        <v>33535</v>
      </c>
      <c r="P15837" s="85" t="s">
        <v>33536</v>
      </c>
      <c r="Q15837" s="88">
        <v>2096.85</v>
      </c>
      <c r="R15837" s="85">
        <v>133</v>
      </c>
    </row>
    <row r="15838" spans="15:18" x14ac:dyDescent="0.3">
      <c r="O15838" s="85" t="s">
        <v>33537</v>
      </c>
      <c r="P15838" s="85" t="s">
        <v>33538</v>
      </c>
      <c r="Q15838" s="88">
        <v>2096.85</v>
      </c>
      <c r="R15838" s="85">
        <v>1067</v>
      </c>
    </row>
    <row r="15839" spans="15:18" x14ac:dyDescent="0.3">
      <c r="O15839" s="85" t="s">
        <v>33539</v>
      </c>
      <c r="P15839" s="85" t="s">
        <v>33540</v>
      </c>
      <c r="Q15839" s="88">
        <v>2096.85</v>
      </c>
      <c r="R15839" s="85">
        <v>361</v>
      </c>
    </row>
    <row r="15840" spans="15:18" x14ac:dyDescent="0.3">
      <c r="O15840" s="85" t="s">
        <v>33541</v>
      </c>
      <c r="P15840" s="85" t="s">
        <v>33542</v>
      </c>
      <c r="Q15840" s="88">
        <v>2096.85</v>
      </c>
      <c r="R15840" s="85">
        <v>214</v>
      </c>
    </row>
    <row r="15841" spans="15:18" x14ac:dyDescent="0.3">
      <c r="O15841" s="85" t="s">
        <v>33543</v>
      </c>
      <c r="P15841" s="85" t="s">
        <v>33544</v>
      </c>
      <c r="Q15841" s="88">
        <v>2096.85</v>
      </c>
      <c r="R15841" s="85">
        <v>1024</v>
      </c>
    </row>
    <row r="15842" spans="15:18" x14ac:dyDescent="0.3">
      <c r="O15842" s="85" t="s">
        <v>33545</v>
      </c>
      <c r="P15842" s="85" t="s">
        <v>33546</v>
      </c>
      <c r="Q15842" s="88">
        <v>2096.85</v>
      </c>
      <c r="R15842" s="85">
        <v>587</v>
      </c>
    </row>
    <row r="15843" spans="15:18" x14ac:dyDescent="0.3">
      <c r="O15843" s="85" t="s">
        <v>33547</v>
      </c>
      <c r="P15843" s="85" t="s">
        <v>33548</v>
      </c>
      <c r="Q15843" s="88">
        <v>2096.85</v>
      </c>
      <c r="R15843" s="85">
        <v>496</v>
      </c>
    </row>
    <row r="15844" spans="15:18" x14ac:dyDescent="0.3">
      <c r="O15844" s="85" t="s">
        <v>33549</v>
      </c>
      <c r="P15844" s="85" t="s">
        <v>33550</v>
      </c>
      <c r="Q15844" s="88">
        <v>2096.85</v>
      </c>
      <c r="R15844" s="85">
        <v>434</v>
      </c>
    </row>
    <row r="15845" spans="15:18" x14ac:dyDescent="0.3">
      <c r="O15845" s="85" t="s">
        <v>33551</v>
      </c>
      <c r="P15845" s="85" t="s">
        <v>33569</v>
      </c>
      <c r="Q15845" s="88">
        <v>2096.85</v>
      </c>
      <c r="R15845" s="85">
        <v>649</v>
      </c>
    </row>
    <row r="15846" spans="15:18" x14ac:dyDescent="0.3">
      <c r="O15846" s="85" t="s">
        <v>33552</v>
      </c>
      <c r="P15846" s="85" t="s">
        <v>33570</v>
      </c>
      <c r="Q15846" s="88">
        <v>2096.85</v>
      </c>
      <c r="R15846" s="85">
        <v>135</v>
      </c>
    </row>
    <row r="15847" spans="15:18" x14ac:dyDescent="0.3">
      <c r="O15847" s="85" t="s">
        <v>33553</v>
      </c>
      <c r="P15847" s="85" t="s">
        <v>33571</v>
      </c>
      <c r="Q15847" s="88">
        <v>2096.85</v>
      </c>
      <c r="R15847" s="85">
        <v>140</v>
      </c>
    </row>
    <row r="15848" spans="15:18" x14ac:dyDescent="0.3">
      <c r="O15848" s="85" t="s">
        <v>33554</v>
      </c>
      <c r="P15848" s="85" t="s">
        <v>33572</v>
      </c>
      <c r="Q15848" s="88">
        <v>2096.85</v>
      </c>
      <c r="R15848" s="85">
        <v>139</v>
      </c>
    </row>
    <row r="15849" spans="15:18" x14ac:dyDescent="0.3">
      <c r="O15849" s="85" t="s">
        <v>33555</v>
      </c>
      <c r="P15849" s="85" t="s">
        <v>33573</v>
      </c>
      <c r="Q15849" s="88">
        <v>2096.85</v>
      </c>
      <c r="R15849" s="85">
        <v>132</v>
      </c>
    </row>
    <row r="15850" spans="15:18" x14ac:dyDescent="0.3">
      <c r="O15850" s="85" t="s">
        <v>33556</v>
      </c>
      <c r="P15850" s="85" t="s">
        <v>33574</v>
      </c>
      <c r="Q15850" s="88">
        <v>2096.85</v>
      </c>
      <c r="R15850" s="85">
        <v>138</v>
      </c>
    </row>
    <row r="15851" spans="15:18" x14ac:dyDescent="0.3">
      <c r="O15851" s="85" t="s">
        <v>33557</v>
      </c>
      <c r="P15851" s="85" t="s">
        <v>33575</v>
      </c>
      <c r="Q15851" s="88">
        <v>2096.85</v>
      </c>
      <c r="R15851" s="85">
        <v>126</v>
      </c>
    </row>
    <row r="15852" spans="15:18" x14ac:dyDescent="0.3">
      <c r="O15852" s="85" t="s">
        <v>33558</v>
      </c>
      <c r="P15852" s="85" t="s">
        <v>33576</v>
      </c>
      <c r="Q15852" s="88">
        <v>2096.85</v>
      </c>
      <c r="R15852" s="85">
        <v>1190</v>
      </c>
    </row>
    <row r="15853" spans="15:18" x14ac:dyDescent="0.3">
      <c r="O15853" s="85" t="s">
        <v>33559</v>
      </c>
      <c r="P15853" s="85" t="s">
        <v>33577</v>
      </c>
      <c r="Q15853" s="88">
        <v>2096.85</v>
      </c>
      <c r="R15853" s="85">
        <v>360</v>
      </c>
    </row>
    <row r="15854" spans="15:18" x14ac:dyDescent="0.3">
      <c r="O15854" s="85" t="s">
        <v>33560</v>
      </c>
      <c r="P15854" s="85" t="s">
        <v>33578</v>
      </c>
      <c r="Q15854" s="88">
        <v>2096.85</v>
      </c>
      <c r="R15854" s="85">
        <v>183</v>
      </c>
    </row>
    <row r="15855" spans="15:18" x14ac:dyDescent="0.3">
      <c r="O15855" s="85" t="s">
        <v>33561</v>
      </c>
      <c r="P15855" s="85" t="s">
        <v>33579</v>
      </c>
      <c r="Q15855" s="88">
        <v>2096.85</v>
      </c>
      <c r="R15855" s="85">
        <v>1078</v>
      </c>
    </row>
    <row r="15856" spans="15:18" x14ac:dyDescent="0.3">
      <c r="O15856" s="85" t="s">
        <v>33562</v>
      </c>
      <c r="P15856" s="85" t="s">
        <v>33580</v>
      </c>
      <c r="Q15856" s="88">
        <v>1998.97</v>
      </c>
      <c r="R15856" s="85">
        <v>596</v>
      </c>
    </row>
    <row r="15857" spans="15:18" x14ac:dyDescent="0.3">
      <c r="O15857" s="85" t="s">
        <v>33563</v>
      </c>
      <c r="P15857" s="85" t="s">
        <v>33581</v>
      </c>
      <c r="Q15857" s="88">
        <v>2096.85</v>
      </c>
      <c r="R15857" s="85">
        <v>498</v>
      </c>
    </row>
    <row r="15858" spans="15:18" x14ac:dyDescent="0.3">
      <c r="O15858" s="85" t="s">
        <v>33564</v>
      </c>
      <c r="P15858" s="85" t="s">
        <v>33582</v>
      </c>
      <c r="Q15858" s="88">
        <v>2096.85</v>
      </c>
      <c r="R15858" s="85">
        <v>380</v>
      </c>
    </row>
    <row r="15859" spans="15:18" x14ac:dyDescent="0.3">
      <c r="O15859" s="85" t="s">
        <v>33565</v>
      </c>
      <c r="P15859" s="85" t="s">
        <v>33566</v>
      </c>
      <c r="Q15859" s="88">
        <v>88180.05</v>
      </c>
      <c r="R15859" s="85">
        <v>16</v>
      </c>
    </row>
    <row r="15860" spans="15:18" x14ac:dyDescent="0.3">
      <c r="O15860" s="85" t="s">
        <v>33583</v>
      </c>
      <c r="P15860" s="85" t="s">
        <v>33584</v>
      </c>
      <c r="Q15860" s="88">
        <v>2096.85</v>
      </c>
      <c r="R15860" s="85">
        <v>1376</v>
      </c>
    </row>
    <row r="15861" spans="15:18" x14ac:dyDescent="0.3">
      <c r="O15861" s="85" t="s">
        <v>33589</v>
      </c>
      <c r="P15861" s="85" t="s">
        <v>33590</v>
      </c>
      <c r="Q15861" s="88">
        <v>32189.31</v>
      </c>
      <c r="R15861" s="85">
        <v>5</v>
      </c>
    </row>
    <row r="15862" spans="15:18" x14ac:dyDescent="0.3">
      <c r="O15862" s="85" t="s">
        <v>33591</v>
      </c>
      <c r="P15862" s="85" t="s">
        <v>33592</v>
      </c>
      <c r="Q15862" s="88">
        <v>17924.98</v>
      </c>
      <c r="R15862" s="85">
        <v>-6</v>
      </c>
    </row>
    <row r="15863" spans="15:18" x14ac:dyDescent="0.3">
      <c r="O15863" s="85" t="s">
        <v>33593</v>
      </c>
      <c r="P15863" s="85" t="s">
        <v>33594</v>
      </c>
      <c r="Q15863" s="88">
        <v>20081.21</v>
      </c>
      <c r="R15863" s="85">
        <v>38</v>
      </c>
    </row>
    <row r="15864" spans="15:18" x14ac:dyDescent="0.3">
      <c r="O15864" s="85" t="s">
        <v>33595</v>
      </c>
      <c r="P15864" s="85" t="s">
        <v>33596</v>
      </c>
      <c r="Q15864" s="88">
        <v>5243.85</v>
      </c>
      <c r="R15864" s="85">
        <v>80</v>
      </c>
    </row>
    <row r="15865" spans="15:18" x14ac:dyDescent="0.3">
      <c r="O15865" s="85" t="s">
        <v>33597</v>
      </c>
      <c r="P15865" s="85" t="s">
        <v>33598</v>
      </c>
      <c r="Q15865" s="88">
        <v>5243.85</v>
      </c>
      <c r="R15865" s="85">
        <v>19</v>
      </c>
    </row>
    <row r="15866" spans="15:18" x14ac:dyDescent="0.3">
      <c r="O15866" s="85" t="s">
        <v>33599</v>
      </c>
      <c r="P15866" s="85" t="s">
        <v>33600</v>
      </c>
      <c r="Q15866" s="88">
        <v>5243.85</v>
      </c>
      <c r="R15866" s="85">
        <v>1442</v>
      </c>
    </row>
    <row r="15867" spans="15:18" x14ac:dyDescent="0.3">
      <c r="O15867" s="85" t="s">
        <v>33601</v>
      </c>
      <c r="P15867" s="85" t="s">
        <v>33602</v>
      </c>
      <c r="Q15867" s="88">
        <v>5243.85</v>
      </c>
      <c r="R15867" s="85">
        <v>252</v>
      </c>
    </row>
    <row r="15868" spans="15:18" x14ac:dyDescent="0.3">
      <c r="O15868" s="85" t="s">
        <v>33603</v>
      </c>
      <c r="P15868" s="85" t="s">
        <v>33604</v>
      </c>
      <c r="Q15868" s="88">
        <v>5243.85</v>
      </c>
      <c r="R15868" s="85">
        <v>507</v>
      </c>
    </row>
    <row r="15869" spans="15:18" x14ac:dyDescent="0.3">
      <c r="O15869" s="85" t="s">
        <v>33605</v>
      </c>
      <c r="P15869" s="85" t="s">
        <v>33606</v>
      </c>
      <c r="Q15869" s="88">
        <v>5243.85</v>
      </c>
      <c r="R15869" s="85">
        <v>462</v>
      </c>
    </row>
    <row r="15870" spans="15:18" x14ac:dyDescent="0.3">
      <c r="O15870" s="85" t="s">
        <v>33607</v>
      </c>
      <c r="P15870" s="85" t="s">
        <v>33608</v>
      </c>
      <c r="Q15870" s="88">
        <v>5243.85</v>
      </c>
      <c r="R15870" s="85">
        <v>574</v>
      </c>
    </row>
    <row r="15871" spans="15:18" x14ac:dyDescent="0.3">
      <c r="O15871" s="85" t="s">
        <v>33609</v>
      </c>
      <c r="P15871" s="85" t="s">
        <v>33610</v>
      </c>
      <c r="Q15871" s="88">
        <v>5243.85</v>
      </c>
      <c r="R15871" s="85">
        <v>432</v>
      </c>
    </row>
    <row r="15872" spans="15:18" x14ac:dyDescent="0.3">
      <c r="O15872" s="85" t="s">
        <v>33611</v>
      </c>
      <c r="P15872" s="85" t="s">
        <v>33612</v>
      </c>
      <c r="Q15872" s="88">
        <v>5243.85</v>
      </c>
      <c r="R15872" s="85">
        <v>377</v>
      </c>
    </row>
    <row r="15873" spans="15:18" x14ac:dyDescent="0.3">
      <c r="O15873" s="85" t="s">
        <v>33613</v>
      </c>
      <c r="P15873" s="85" t="s">
        <v>33614</v>
      </c>
      <c r="Q15873" s="88">
        <v>5243.85</v>
      </c>
      <c r="R15873" s="85">
        <v>403</v>
      </c>
    </row>
    <row r="15874" spans="15:18" x14ac:dyDescent="0.3">
      <c r="O15874" s="85" t="s">
        <v>33615</v>
      </c>
      <c r="P15874" s="85" t="s">
        <v>33616</v>
      </c>
      <c r="Q15874" s="88">
        <v>5243.85</v>
      </c>
      <c r="R15874" s="85">
        <v>720</v>
      </c>
    </row>
    <row r="15875" spans="15:18" x14ac:dyDescent="0.3">
      <c r="O15875" s="85" t="s">
        <v>33617</v>
      </c>
      <c r="P15875" s="85" t="s">
        <v>33618</v>
      </c>
      <c r="Q15875" s="88">
        <v>5243.85</v>
      </c>
      <c r="R15875" s="85">
        <v>899</v>
      </c>
    </row>
    <row r="15876" spans="15:18" x14ac:dyDescent="0.3">
      <c r="O15876" s="85" t="s">
        <v>33623</v>
      </c>
      <c r="P15876" s="85" t="s">
        <v>33624</v>
      </c>
      <c r="Q15876" s="88">
        <v>67436.47</v>
      </c>
      <c r="R15876" s="85">
        <v>24</v>
      </c>
    </row>
    <row r="15877" spans="15:18" x14ac:dyDescent="0.3">
      <c r="O15877" s="85" t="s">
        <v>33625</v>
      </c>
      <c r="P15877" s="85" t="s">
        <v>33626</v>
      </c>
      <c r="Q15877" s="88">
        <v>23395.94</v>
      </c>
      <c r="R15877" s="85">
        <v>16</v>
      </c>
    </row>
    <row r="15878" spans="15:18" x14ac:dyDescent="0.3">
      <c r="O15878" s="85" t="s">
        <v>33627</v>
      </c>
      <c r="P15878" s="85" t="s">
        <v>33628</v>
      </c>
      <c r="Q15878" s="88">
        <v>12376.95</v>
      </c>
      <c r="R15878" s="85">
        <v>140</v>
      </c>
    </row>
    <row r="15879" spans="15:18" x14ac:dyDescent="0.3">
      <c r="O15879" s="85" t="s">
        <v>33629</v>
      </c>
      <c r="P15879" s="85" t="s">
        <v>33630</v>
      </c>
      <c r="Q15879" s="88">
        <v>228369.6</v>
      </c>
      <c r="R15879" s="85">
        <v>24</v>
      </c>
    </row>
    <row r="15880" spans="15:18" x14ac:dyDescent="0.3">
      <c r="O15880" s="85" t="s">
        <v>33631</v>
      </c>
      <c r="P15880" s="85" t="s">
        <v>33632</v>
      </c>
      <c r="Q15880" s="88">
        <v>603.15</v>
      </c>
      <c r="R15880" s="85">
        <v>1462</v>
      </c>
    </row>
    <row r="15881" spans="15:18" x14ac:dyDescent="0.3">
      <c r="O15881" s="85" t="s">
        <v>33633</v>
      </c>
      <c r="P15881" s="85" t="s">
        <v>33634</v>
      </c>
      <c r="Q15881" s="88">
        <v>603.15</v>
      </c>
      <c r="R15881" s="85">
        <v>3387</v>
      </c>
    </row>
    <row r="15882" spans="15:18" x14ac:dyDescent="0.3">
      <c r="O15882" s="85" t="s">
        <v>33635</v>
      </c>
      <c r="P15882" s="85" t="s">
        <v>33636</v>
      </c>
      <c r="Q15882" s="88">
        <v>603.15</v>
      </c>
      <c r="R15882" s="85">
        <v>2349</v>
      </c>
    </row>
    <row r="15883" spans="15:18" x14ac:dyDescent="0.3">
      <c r="O15883" s="85" t="s">
        <v>33637</v>
      </c>
      <c r="P15883" s="85" t="s">
        <v>33638</v>
      </c>
      <c r="Q15883" s="88">
        <v>603.15</v>
      </c>
      <c r="R15883" s="85">
        <v>2332</v>
      </c>
    </row>
    <row r="15884" spans="15:18" x14ac:dyDescent="0.3">
      <c r="O15884" s="85" t="s">
        <v>33639</v>
      </c>
      <c r="P15884" s="85" t="s">
        <v>33640</v>
      </c>
      <c r="Q15884" s="88">
        <v>4800</v>
      </c>
      <c r="R15884" s="85">
        <v>8</v>
      </c>
    </row>
    <row r="15885" spans="15:18" x14ac:dyDescent="0.3">
      <c r="O15885" s="85" t="s">
        <v>33641</v>
      </c>
      <c r="P15885" s="85" t="s">
        <v>33642</v>
      </c>
      <c r="Q15885" s="88">
        <v>1626</v>
      </c>
      <c r="R15885" s="85">
        <v>246</v>
      </c>
    </row>
    <row r="15886" spans="15:18" x14ac:dyDescent="0.3">
      <c r="O15886" s="85" t="s">
        <v>33643</v>
      </c>
      <c r="P15886" s="85" t="s">
        <v>33644</v>
      </c>
      <c r="Q15886" s="88">
        <v>4800</v>
      </c>
      <c r="R15886" s="85">
        <v>6</v>
      </c>
    </row>
    <row r="15887" spans="15:18" x14ac:dyDescent="0.3">
      <c r="O15887" s="85" t="s">
        <v>33645</v>
      </c>
      <c r="P15887" s="85" t="s">
        <v>33646</v>
      </c>
      <c r="Q15887" s="88">
        <v>4800</v>
      </c>
      <c r="R15887" s="85">
        <v>23</v>
      </c>
    </row>
    <row r="15888" spans="15:18" x14ac:dyDescent="0.3">
      <c r="O15888" s="85" t="s">
        <v>33647</v>
      </c>
      <c r="P15888" s="85" t="s">
        <v>33648</v>
      </c>
      <c r="Q15888" s="88">
        <v>1626</v>
      </c>
      <c r="R15888" s="85">
        <v>316</v>
      </c>
    </row>
    <row r="15889" spans="15:18" x14ac:dyDescent="0.3">
      <c r="O15889" s="85" t="s">
        <v>33649</v>
      </c>
      <c r="P15889" s="85" t="s">
        <v>33650</v>
      </c>
      <c r="Q15889" s="88">
        <v>1626</v>
      </c>
      <c r="R15889" s="85">
        <v>794</v>
      </c>
    </row>
    <row r="15890" spans="15:18" x14ac:dyDescent="0.3">
      <c r="O15890" s="85" t="s">
        <v>33651</v>
      </c>
      <c r="P15890" s="85" t="s">
        <v>33652</v>
      </c>
      <c r="Q15890" s="88">
        <v>1626</v>
      </c>
      <c r="R15890" s="85">
        <v>1023</v>
      </c>
    </row>
    <row r="15891" spans="15:18" x14ac:dyDescent="0.3">
      <c r="O15891" s="85" t="s">
        <v>33653</v>
      </c>
      <c r="P15891" s="85" t="s">
        <v>33654</v>
      </c>
      <c r="Q15891" s="88">
        <v>1626</v>
      </c>
      <c r="R15891" s="85">
        <v>476</v>
      </c>
    </row>
    <row r="15892" spans="15:18" x14ac:dyDescent="0.3">
      <c r="O15892" s="85" t="s">
        <v>33655</v>
      </c>
      <c r="P15892" s="85" t="s">
        <v>33656</v>
      </c>
      <c r="Q15892" s="88">
        <v>1626</v>
      </c>
      <c r="R15892" s="85">
        <v>184</v>
      </c>
    </row>
    <row r="15893" spans="15:18" x14ac:dyDescent="0.3">
      <c r="O15893" s="85" t="s">
        <v>33657</v>
      </c>
      <c r="P15893" s="85" t="s">
        <v>33658</v>
      </c>
      <c r="Q15893" s="88">
        <v>1626</v>
      </c>
      <c r="R15893" s="85">
        <v>824</v>
      </c>
    </row>
    <row r="15894" spans="15:18" x14ac:dyDescent="0.3">
      <c r="O15894" s="85" t="s">
        <v>33659</v>
      </c>
      <c r="P15894" s="85" t="s">
        <v>33660</v>
      </c>
      <c r="Q15894" s="88">
        <v>1626</v>
      </c>
      <c r="R15894" s="85">
        <v>565</v>
      </c>
    </row>
    <row r="15895" spans="15:18" x14ac:dyDescent="0.3">
      <c r="O15895" s="85" t="s">
        <v>33661</v>
      </c>
      <c r="P15895" s="85" t="s">
        <v>33662</v>
      </c>
      <c r="Q15895" s="88">
        <v>4800</v>
      </c>
      <c r="R15895" s="85">
        <v>112</v>
      </c>
    </row>
    <row r="15896" spans="15:18" x14ac:dyDescent="0.3">
      <c r="O15896" s="85" t="s">
        <v>33663</v>
      </c>
      <c r="P15896" s="85" t="s">
        <v>33664</v>
      </c>
      <c r="Q15896" s="88">
        <v>1626</v>
      </c>
      <c r="R15896" s="85">
        <v>147</v>
      </c>
    </row>
    <row r="15897" spans="15:18" x14ac:dyDescent="0.3">
      <c r="O15897" s="85" t="s">
        <v>33665</v>
      </c>
      <c r="P15897" s="85" t="s">
        <v>33666</v>
      </c>
      <c r="Q15897" s="88">
        <v>1626</v>
      </c>
      <c r="R15897" s="85">
        <v>168</v>
      </c>
    </row>
    <row r="15898" spans="15:18" x14ac:dyDescent="0.3">
      <c r="O15898" s="85" t="s">
        <v>33667</v>
      </c>
      <c r="P15898" s="85" t="s">
        <v>33668</v>
      </c>
      <c r="Q15898" s="88">
        <v>1626</v>
      </c>
      <c r="R15898" s="85">
        <v>72</v>
      </c>
    </row>
    <row r="15899" spans="15:18" x14ac:dyDescent="0.3">
      <c r="O15899" s="85" t="s">
        <v>33672</v>
      </c>
      <c r="P15899" s="85" t="s">
        <v>33673</v>
      </c>
      <c r="Q15899" s="88">
        <v>2175</v>
      </c>
      <c r="R15899" s="85">
        <v>-3</v>
      </c>
    </row>
    <row r="15900" spans="15:18" x14ac:dyDescent="0.3">
      <c r="O15900" s="85" t="s">
        <v>33674</v>
      </c>
      <c r="P15900" s="85" t="s">
        <v>33675</v>
      </c>
      <c r="Q15900" s="88">
        <v>2175</v>
      </c>
      <c r="R15900" s="85">
        <v>-1</v>
      </c>
    </row>
    <row r="15901" spans="15:18" x14ac:dyDescent="0.3">
      <c r="O15901" s="85" t="s">
        <v>33676</v>
      </c>
      <c r="P15901" s="85" t="s">
        <v>33677</v>
      </c>
      <c r="Q15901" s="88">
        <v>4021.33</v>
      </c>
      <c r="R15901" s="85">
        <v>174</v>
      </c>
    </row>
    <row r="15902" spans="15:18" x14ac:dyDescent="0.3">
      <c r="O15902" s="85" t="s">
        <v>33678</v>
      </c>
      <c r="P15902" s="85" t="s">
        <v>33679</v>
      </c>
      <c r="Q15902" s="88">
        <v>4021.33</v>
      </c>
      <c r="R15902" s="85">
        <v>278</v>
      </c>
    </row>
    <row r="15903" spans="15:18" x14ac:dyDescent="0.3">
      <c r="O15903" s="85" t="s">
        <v>33680</v>
      </c>
      <c r="P15903" s="85" t="s">
        <v>33681</v>
      </c>
      <c r="Q15903" s="88">
        <v>4021.33</v>
      </c>
      <c r="R15903" s="85">
        <v>0</v>
      </c>
    </row>
    <row r="15904" spans="15:18" x14ac:dyDescent="0.3">
      <c r="O15904" s="85" t="s">
        <v>33682</v>
      </c>
      <c r="P15904" s="85" t="s">
        <v>33683</v>
      </c>
      <c r="Q15904" s="88">
        <v>22261.29</v>
      </c>
      <c r="R15904" s="85">
        <v>115</v>
      </c>
    </row>
    <row r="15905" spans="15:18" x14ac:dyDescent="0.3">
      <c r="O15905" s="85" t="s">
        <v>33684</v>
      </c>
      <c r="P15905" s="85" t="s">
        <v>33685</v>
      </c>
      <c r="Q15905" s="88">
        <v>4021.33</v>
      </c>
      <c r="R15905" s="85">
        <v>0</v>
      </c>
    </row>
    <row r="15906" spans="15:18" x14ac:dyDescent="0.3">
      <c r="O15906" s="85" t="s">
        <v>33686</v>
      </c>
      <c r="P15906" s="85" t="s">
        <v>33687</v>
      </c>
      <c r="Q15906" s="88">
        <v>3216.69</v>
      </c>
      <c r="R15906" s="85">
        <v>-6</v>
      </c>
    </row>
    <row r="15907" spans="15:18" x14ac:dyDescent="0.3">
      <c r="O15907" s="85" t="s">
        <v>33688</v>
      </c>
      <c r="P15907" s="85" t="s">
        <v>33689</v>
      </c>
      <c r="Q15907" s="88">
        <v>8158.53</v>
      </c>
      <c r="R15907" s="85">
        <v>16</v>
      </c>
    </row>
    <row r="15908" spans="15:18" x14ac:dyDescent="0.3">
      <c r="O15908" s="85" t="s">
        <v>33690</v>
      </c>
      <c r="P15908" s="85" t="s">
        <v>33691</v>
      </c>
      <c r="Q15908" s="88">
        <v>22524.560000000001</v>
      </c>
      <c r="R15908" s="85">
        <v>20</v>
      </c>
    </row>
    <row r="15909" spans="15:18" x14ac:dyDescent="0.3">
      <c r="O15909" s="85" t="s">
        <v>33692</v>
      </c>
      <c r="P15909" s="85" t="s">
        <v>33693</v>
      </c>
      <c r="Q15909" s="88">
        <v>10342.23</v>
      </c>
      <c r="R15909" s="85">
        <v>3</v>
      </c>
    </row>
    <row r="15910" spans="15:18" x14ac:dyDescent="0.3">
      <c r="O15910" s="85" t="s">
        <v>33694</v>
      </c>
      <c r="P15910" s="85" t="s">
        <v>35679</v>
      </c>
      <c r="Q15910" s="88">
        <v>7399.01</v>
      </c>
      <c r="R15910" s="85">
        <v>21</v>
      </c>
    </row>
    <row r="15911" spans="15:18" x14ac:dyDescent="0.3">
      <c r="O15911" s="85" t="s">
        <v>33695</v>
      </c>
      <c r="P15911" s="85" t="s">
        <v>33696</v>
      </c>
      <c r="Q15911" s="88">
        <v>3561.38</v>
      </c>
      <c r="R15911" s="85">
        <v>0</v>
      </c>
    </row>
    <row r="15912" spans="15:18" x14ac:dyDescent="0.3">
      <c r="O15912" s="85" t="s">
        <v>33697</v>
      </c>
      <c r="P15912" s="85" t="s">
        <v>33698</v>
      </c>
      <c r="Q15912" s="88">
        <v>11613.77</v>
      </c>
      <c r="R15912" s="85">
        <v>0</v>
      </c>
    </row>
    <row r="15913" spans="15:18" x14ac:dyDescent="0.3">
      <c r="O15913" s="85" t="s">
        <v>33699</v>
      </c>
      <c r="P15913" s="85" t="s">
        <v>35339</v>
      </c>
      <c r="Q15913" s="88">
        <v>20173.53</v>
      </c>
      <c r="R15913" s="85">
        <v>8</v>
      </c>
    </row>
    <row r="15914" spans="15:18" x14ac:dyDescent="0.3">
      <c r="O15914" s="85" t="s">
        <v>33700</v>
      </c>
      <c r="P15914" s="85" t="s">
        <v>33701</v>
      </c>
      <c r="Q15914" s="88">
        <v>41373.4</v>
      </c>
      <c r="R15914" s="85">
        <v>1</v>
      </c>
    </row>
    <row r="15915" spans="15:18" x14ac:dyDescent="0.3">
      <c r="O15915" s="85" t="s">
        <v>33702</v>
      </c>
      <c r="P15915" s="85" t="s">
        <v>33703</v>
      </c>
      <c r="Q15915" s="88">
        <v>95179.42</v>
      </c>
      <c r="R15915" s="85">
        <v>-16</v>
      </c>
    </row>
    <row r="15916" spans="15:18" x14ac:dyDescent="0.3">
      <c r="O15916" s="85" t="s">
        <v>33704</v>
      </c>
      <c r="P15916" s="85" t="s">
        <v>35680</v>
      </c>
      <c r="Q15916" s="88">
        <v>44265.06</v>
      </c>
      <c r="R15916" s="85">
        <v>2</v>
      </c>
    </row>
    <row r="15917" spans="15:18" x14ac:dyDescent="0.3">
      <c r="O15917" s="85" t="s">
        <v>33705</v>
      </c>
      <c r="P15917" s="85" t="s">
        <v>35681</v>
      </c>
      <c r="Q15917" s="88">
        <v>133012.34</v>
      </c>
      <c r="R15917" s="85">
        <v>3</v>
      </c>
    </row>
    <row r="15918" spans="15:18" x14ac:dyDescent="0.3">
      <c r="O15918" s="85" t="s">
        <v>33706</v>
      </c>
      <c r="P15918" s="85" t="s">
        <v>35682</v>
      </c>
      <c r="Q15918" s="88">
        <v>65101.01</v>
      </c>
      <c r="R15918" s="85">
        <v>0</v>
      </c>
    </row>
    <row r="15919" spans="15:18" x14ac:dyDescent="0.3">
      <c r="O15919" s="85" t="s">
        <v>33707</v>
      </c>
      <c r="P15919" s="85" t="s">
        <v>35683</v>
      </c>
      <c r="Q15919" s="88">
        <v>30804.17</v>
      </c>
      <c r="R15919" s="85">
        <v>4</v>
      </c>
    </row>
    <row r="15920" spans="15:18" x14ac:dyDescent="0.3">
      <c r="O15920" s="85" t="s">
        <v>33708</v>
      </c>
      <c r="P15920" s="85" t="s">
        <v>35684</v>
      </c>
      <c r="Q15920" s="88">
        <v>68611.66</v>
      </c>
      <c r="R15920" s="85">
        <v>68</v>
      </c>
    </row>
    <row r="15921" spans="15:18" x14ac:dyDescent="0.3">
      <c r="O15921" s="85" t="s">
        <v>33709</v>
      </c>
      <c r="P15921" s="85" t="s">
        <v>35685</v>
      </c>
      <c r="Q15921" s="88">
        <v>69997.289999999994</v>
      </c>
      <c r="R15921" s="85">
        <v>15</v>
      </c>
    </row>
    <row r="15922" spans="15:18" x14ac:dyDescent="0.3">
      <c r="O15922" s="85" t="s">
        <v>33710</v>
      </c>
      <c r="P15922" s="85" t="s">
        <v>35686</v>
      </c>
      <c r="Q15922" s="88">
        <v>60205.87</v>
      </c>
      <c r="R15922" s="85">
        <v>6</v>
      </c>
    </row>
    <row r="15923" spans="15:18" x14ac:dyDescent="0.3">
      <c r="O15923" s="85" t="s">
        <v>33711</v>
      </c>
      <c r="P15923" s="85" t="s">
        <v>33712</v>
      </c>
      <c r="Q15923" s="88">
        <v>78405.53</v>
      </c>
      <c r="R15923" s="85">
        <v>0</v>
      </c>
    </row>
    <row r="15924" spans="15:18" x14ac:dyDescent="0.3">
      <c r="O15924" s="85" t="s">
        <v>33713</v>
      </c>
      <c r="P15924" s="85" t="s">
        <v>33714</v>
      </c>
      <c r="Q15924" s="88">
        <v>119298.34</v>
      </c>
      <c r="R15924" s="85">
        <v>0</v>
      </c>
    </row>
    <row r="15925" spans="15:18" x14ac:dyDescent="0.3">
      <c r="O15925" s="85" t="s">
        <v>33715</v>
      </c>
      <c r="P15925" s="85" t="s">
        <v>35687</v>
      </c>
      <c r="Q15925" s="88">
        <v>110607.91</v>
      </c>
      <c r="R15925" s="85">
        <v>2</v>
      </c>
    </row>
    <row r="15926" spans="15:18" x14ac:dyDescent="0.3">
      <c r="O15926" s="85" t="s">
        <v>33716</v>
      </c>
      <c r="P15926" s="85" t="s">
        <v>35688</v>
      </c>
      <c r="Q15926" s="88">
        <v>76026.92</v>
      </c>
      <c r="R15926" s="85">
        <v>15</v>
      </c>
    </row>
    <row r="15927" spans="15:18" x14ac:dyDescent="0.3">
      <c r="O15927" s="85" t="s">
        <v>33717</v>
      </c>
      <c r="P15927" s="85" t="s">
        <v>35689</v>
      </c>
      <c r="Q15927" s="88">
        <v>20998.53</v>
      </c>
      <c r="R15927" s="85">
        <v>8</v>
      </c>
    </row>
    <row r="15928" spans="15:18" x14ac:dyDescent="0.3">
      <c r="O15928" s="85" t="s">
        <v>33718</v>
      </c>
      <c r="P15928" s="85" t="s">
        <v>33719</v>
      </c>
      <c r="Q15928" s="88">
        <v>30803.02</v>
      </c>
      <c r="R15928" s="85">
        <v>0</v>
      </c>
    </row>
    <row r="15929" spans="15:18" x14ac:dyDescent="0.3">
      <c r="O15929" s="85" t="s">
        <v>33720</v>
      </c>
      <c r="P15929" s="85" t="s">
        <v>33721</v>
      </c>
      <c r="Q15929" s="88">
        <v>31248.400000000001</v>
      </c>
      <c r="R15929" s="85">
        <v>27</v>
      </c>
    </row>
    <row r="15930" spans="15:18" x14ac:dyDescent="0.3">
      <c r="O15930" s="85" t="s">
        <v>33722</v>
      </c>
      <c r="P15930" s="85" t="s">
        <v>33723</v>
      </c>
      <c r="Q15930" s="88">
        <v>19231.849999999999</v>
      </c>
      <c r="R15930" s="85">
        <v>3</v>
      </c>
    </row>
    <row r="15931" spans="15:18" x14ac:dyDescent="0.3">
      <c r="O15931" s="85" t="s">
        <v>33724</v>
      </c>
      <c r="P15931" s="85" t="s">
        <v>33956</v>
      </c>
      <c r="Q15931" s="88">
        <v>11123.85</v>
      </c>
      <c r="R15931" s="85">
        <v>11</v>
      </c>
    </row>
    <row r="15932" spans="15:18" x14ac:dyDescent="0.3">
      <c r="O15932" s="85" t="s">
        <v>33725</v>
      </c>
      <c r="P15932" s="85" t="s">
        <v>33726</v>
      </c>
      <c r="Q15932" s="88">
        <v>28204.13</v>
      </c>
      <c r="R15932" s="85">
        <v>4</v>
      </c>
    </row>
    <row r="15933" spans="15:18" x14ac:dyDescent="0.3">
      <c r="O15933" s="85" t="s">
        <v>33727</v>
      </c>
      <c r="P15933" s="85" t="s">
        <v>33728</v>
      </c>
      <c r="Q15933" s="88">
        <v>47105.04</v>
      </c>
      <c r="R15933" s="85">
        <v>2</v>
      </c>
    </row>
    <row r="15934" spans="15:18" x14ac:dyDescent="0.3">
      <c r="O15934" s="85" t="s">
        <v>33729</v>
      </c>
      <c r="P15934" s="85" t="s">
        <v>33730</v>
      </c>
      <c r="Q15934" s="88">
        <v>23146.73</v>
      </c>
      <c r="R15934" s="85">
        <v>0</v>
      </c>
    </row>
    <row r="15935" spans="15:18" x14ac:dyDescent="0.3">
      <c r="O15935" s="85" t="s">
        <v>33731</v>
      </c>
      <c r="P15935" s="85" t="s">
        <v>33732</v>
      </c>
      <c r="Q15935" s="88">
        <v>15385.42</v>
      </c>
      <c r="R15935" s="85">
        <v>-4</v>
      </c>
    </row>
    <row r="15936" spans="15:18" x14ac:dyDescent="0.3">
      <c r="O15936" s="85" t="s">
        <v>33733</v>
      </c>
      <c r="P15936" s="85" t="s">
        <v>33734</v>
      </c>
      <c r="Q15936" s="88">
        <v>26807.599999999999</v>
      </c>
      <c r="R15936" s="85">
        <v>1</v>
      </c>
    </row>
    <row r="15937" spans="15:18" x14ac:dyDescent="0.3">
      <c r="O15937" s="85" t="s">
        <v>33735</v>
      </c>
      <c r="P15937" s="85" t="s">
        <v>33736</v>
      </c>
      <c r="Q15937" s="88">
        <v>35762.730000000003</v>
      </c>
      <c r="R15937" s="85">
        <v>9</v>
      </c>
    </row>
    <row r="15938" spans="15:18" x14ac:dyDescent="0.3">
      <c r="O15938" s="85" t="s">
        <v>33737</v>
      </c>
      <c r="P15938" s="85" t="s">
        <v>33738</v>
      </c>
      <c r="Q15938" s="88">
        <v>50639.38</v>
      </c>
      <c r="R15938" s="85">
        <v>3</v>
      </c>
    </row>
    <row r="15939" spans="15:18" x14ac:dyDescent="0.3">
      <c r="O15939" s="85" t="s">
        <v>33739</v>
      </c>
      <c r="P15939" s="85" t="s">
        <v>33740</v>
      </c>
      <c r="Q15939" s="88">
        <v>9257.64</v>
      </c>
      <c r="R15939" s="85">
        <v>2</v>
      </c>
    </row>
    <row r="15940" spans="15:18" x14ac:dyDescent="0.3">
      <c r="O15940" s="85" t="s">
        <v>33741</v>
      </c>
      <c r="P15940" s="85" t="s">
        <v>33742</v>
      </c>
      <c r="Q15940" s="88">
        <v>66316.649999999994</v>
      </c>
      <c r="R15940" s="85">
        <v>8</v>
      </c>
    </row>
    <row r="15941" spans="15:18" x14ac:dyDescent="0.3">
      <c r="O15941" s="85" t="s">
        <v>33743</v>
      </c>
      <c r="P15941" s="85" t="s">
        <v>35690</v>
      </c>
      <c r="Q15941" s="88">
        <v>29822.95</v>
      </c>
      <c r="R15941" s="85">
        <v>4</v>
      </c>
    </row>
    <row r="15942" spans="15:18" x14ac:dyDescent="0.3">
      <c r="O15942" s="85" t="s">
        <v>33744</v>
      </c>
      <c r="P15942" s="85" t="s">
        <v>33745</v>
      </c>
      <c r="Q15942" s="88">
        <v>34297.660000000003</v>
      </c>
      <c r="R15942" s="85">
        <v>26</v>
      </c>
    </row>
    <row r="15943" spans="15:18" x14ac:dyDescent="0.3">
      <c r="O15943" s="85" t="s">
        <v>33746</v>
      </c>
      <c r="P15943" s="85" t="s">
        <v>33747</v>
      </c>
      <c r="Q15943" s="88">
        <v>68000.05</v>
      </c>
      <c r="R15943" s="85">
        <v>8</v>
      </c>
    </row>
    <row r="15944" spans="15:18" x14ac:dyDescent="0.3">
      <c r="O15944" s="85" t="s">
        <v>33788</v>
      </c>
      <c r="P15944" s="85" t="s">
        <v>33789</v>
      </c>
      <c r="Q15944" s="88">
        <v>8705.5499999999993</v>
      </c>
      <c r="R15944" s="85">
        <v>11</v>
      </c>
    </row>
    <row r="15945" spans="15:18" x14ac:dyDescent="0.3">
      <c r="O15945" s="85" t="s">
        <v>33790</v>
      </c>
      <c r="P15945" s="85" t="s">
        <v>33791</v>
      </c>
      <c r="Q15945" s="88">
        <v>44053.35</v>
      </c>
      <c r="R15945" s="85">
        <v>25</v>
      </c>
    </row>
    <row r="15946" spans="15:18" x14ac:dyDescent="0.3">
      <c r="O15946" s="85" t="s">
        <v>33792</v>
      </c>
      <c r="P15946" s="85" t="s">
        <v>33793</v>
      </c>
      <c r="Q15946" s="88">
        <v>1626</v>
      </c>
      <c r="R15946" s="85">
        <v>0</v>
      </c>
    </row>
    <row r="15947" spans="15:18" x14ac:dyDescent="0.3">
      <c r="O15947" s="85" t="s">
        <v>33794</v>
      </c>
      <c r="P15947" s="85" t="s">
        <v>33795</v>
      </c>
      <c r="Q15947" s="88">
        <v>1626</v>
      </c>
      <c r="R15947" s="85">
        <v>0</v>
      </c>
    </row>
    <row r="15948" spans="15:18" x14ac:dyDescent="0.3">
      <c r="O15948" s="85" t="s">
        <v>33796</v>
      </c>
      <c r="P15948" s="85" t="s">
        <v>33797</v>
      </c>
      <c r="Q15948" s="88">
        <v>1626</v>
      </c>
      <c r="R15948" s="85">
        <v>0</v>
      </c>
    </row>
    <row r="15949" spans="15:18" x14ac:dyDescent="0.3">
      <c r="O15949" s="85" t="s">
        <v>33798</v>
      </c>
      <c r="P15949" s="85" t="s">
        <v>33799</v>
      </c>
      <c r="Q15949" s="88">
        <v>1626</v>
      </c>
      <c r="R15949" s="85">
        <v>0</v>
      </c>
    </row>
    <row r="15950" spans="15:18" x14ac:dyDescent="0.3">
      <c r="O15950" s="85" t="s">
        <v>33800</v>
      </c>
      <c r="P15950" s="85" t="s">
        <v>33801</v>
      </c>
      <c r="Q15950" s="88">
        <v>1626</v>
      </c>
      <c r="R15950" s="85">
        <v>0</v>
      </c>
    </row>
    <row r="15951" spans="15:18" x14ac:dyDescent="0.3">
      <c r="O15951" s="85" t="s">
        <v>33802</v>
      </c>
      <c r="P15951" s="85" t="s">
        <v>33803</v>
      </c>
      <c r="Q15951" s="88">
        <v>1626</v>
      </c>
      <c r="R15951" s="85">
        <v>45</v>
      </c>
    </row>
    <row r="15952" spans="15:18" x14ac:dyDescent="0.3">
      <c r="O15952" s="85" t="s">
        <v>33804</v>
      </c>
      <c r="P15952" s="85" t="s">
        <v>33805</v>
      </c>
      <c r="Q15952" s="88">
        <v>1626</v>
      </c>
      <c r="R15952" s="85">
        <v>480</v>
      </c>
    </row>
    <row r="15953" spans="15:18" x14ac:dyDescent="0.3">
      <c r="O15953" s="85" t="s">
        <v>33806</v>
      </c>
      <c r="P15953" s="85" t="s">
        <v>33807</v>
      </c>
      <c r="Q15953" s="88">
        <v>1626</v>
      </c>
      <c r="R15953" s="85">
        <v>0</v>
      </c>
    </row>
    <row r="15954" spans="15:18" x14ac:dyDescent="0.3">
      <c r="O15954" s="85" t="s">
        <v>33808</v>
      </c>
      <c r="P15954" s="85" t="s">
        <v>33809</v>
      </c>
      <c r="Q15954" s="88">
        <v>1626</v>
      </c>
      <c r="R15954" s="85">
        <v>480</v>
      </c>
    </row>
    <row r="15955" spans="15:18" x14ac:dyDescent="0.3">
      <c r="O15955" s="85" t="s">
        <v>33810</v>
      </c>
      <c r="P15955" s="85" t="s">
        <v>33811</v>
      </c>
      <c r="Q15955" s="88">
        <v>1626</v>
      </c>
      <c r="R15955" s="85">
        <v>452</v>
      </c>
    </row>
    <row r="15956" spans="15:18" x14ac:dyDescent="0.3">
      <c r="O15956" s="85" t="s">
        <v>33812</v>
      </c>
      <c r="P15956" s="85" t="s">
        <v>33813</v>
      </c>
      <c r="Q15956" s="88">
        <v>1626</v>
      </c>
      <c r="R15956" s="85">
        <v>225</v>
      </c>
    </row>
    <row r="15957" spans="15:18" x14ac:dyDescent="0.3">
      <c r="O15957" s="85" t="s">
        <v>33814</v>
      </c>
      <c r="P15957" s="85" t="s">
        <v>33815</v>
      </c>
      <c r="Q15957" s="88">
        <v>1626</v>
      </c>
      <c r="R15957" s="85">
        <v>35</v>
      </c>
    </row>
    <row r="15958" spans="15:18" x14ac:dyDescent="0.3">
      <c r="O15958" s="85" t="s">
        <v>33816</v>
      </c>
      <c r="P15958" s="85" t="s">
        <v>33817</v>
      </c>
      <c r="Q15958" s="88">
        <v>1626</v>
      </c>
      <c r="R15958" s="85">
        <v>0</v>
      </c>
    </row>
    <row r="15959" spans="15:18" x14ac:dyDescent="0.3">
      <c r="O15959" s="85" t="s">
        <v>33818</v>
      </c>
      <c r="P15959" s="85" t="s">
        <v>33819</v>
      </c>
      <c r="Q15959" s="88">
        <v>1626</v>
      </c>
      <c r="R15959" s="85">
        <v>405</v>
      </c>
    </row>
    <row r="15960" spans="15:18" x14ac:dyDescent="0.3">
      <c r="O15960" s="85" t="s">
        <v>33820</v>
      </c>
      <c r="P15960" s="85" t="s">
        <v>33821</v>
      </c>
      <c r="Q15960" s="88">
        <v>1626</v>
      </c>
      <c r="R15960" s="85">
        <v>423</v>
      </c>
    </row>
    <row r="15961" spans="15:18" x14ac:dyDescent="0.3">
      <c r="O15961" s="85" t="s">
        <v>33822</v>
      </c>
      <c r="P15961" s="85" t="s">
        <v>33823</v>
      </c>
      <c r="Q15961" s="88">
        <v>1626</v>
      </c>
      <c r="R15961" s="85">
        <v>0</v>
      </c>
    </row>
    <row r="15962" spans="15:18" x14ac:dyDescent="0.3">
      <c r="O15962" s="85" t="s">
        <v>33824</v>
      </c>
      <c r="P15962" s="85" t="s">
        <v>33825</v>
      </c>
      <c r="Q15962" s="88">
        <v>1626</v>
      </c>
      <c r="R15962" s="85">
        <v>0</v>
      </c>
    </row>
    <row r="15963" spans="15:18" x14ac:dyDescent="0.3">
      <c r="O15963" s="85" t="s">
        <v>33826</v>
      </c>
      <c r="P15963" s="85" t="s">
        <v>33827</v>
      </c>
      <c r="Q15963" s="88">
        <v>1626</v>
      </c>
      <c r="R15963" s="85">
        <v>110</v>
      </c>
    </row>
    <row r="15964" spans="15:18" x14ac:dyDescent="0.3">
      <c r="O15964" s="85" t="s">
        <v>34925</v>
      </c>
      <c r="P15964" s="85" t="s">
        <v>34926</v>
      </c>
      <c r="Q15964" s="88">
        <v>5101.05</v>
      </c>
      <c r="R15964" s="85">
        <v>121</v>
      </c>
    </row>
    <row r="15965" spans="15:18" x14ac:dyDescent="0.3">
      <c r="O15965" s="85" t="s">
        <v>33828</v>
      </c>
      <c r="P15965" s="85" t="s">
        <v>33829</v>
      </c>
      <c r="Q15965" s="88">
        <v>866.1</v>
      </c>
      <c r="R15965" s="85">
        <v>0</v>
      </c>
    </row>
    <row r="15966" spans="15:18" x14ac:dyDescent="0.3">
      <c r="O15966" s="85" t="s">
        <v>33748</v>
      </c>
      <c r="P15966" s="85" t="s">
        <v>33749</v>
      </c>
      <c r="Q15966" s="88">
        <v>2936.1</v>
      </c>
      <c r="R15966" s="85">
        <v>140</v>
      </c>
    </row>
    <row r="15967" spans="15:18" x14ac:dyDescent="0.3">
      <c r="O15967" s="85" t="s">
        <v>33750</v>
      </c>
      <c r="P15967" s="85" t="s">
        <v>33751</v>
      </c>
      <c r="Q15967" s="88">
        <v>2936.1</v>
      </c>
      <c r="R15967" s="85">
        <v>124</v>
      </c>
    </row>
    <row r="15968" spans="15:18" x14ac:dyDescent="0.3">
      <c r="O15968" s="85" t="s">
        <v>33752</v>
      </c>
      <c r="P15968" s="85" t="s">
        <v>33753</v>
      </c>
      <c r="Q15968" s="88">
        <v>2936.1</v>
      </c>
      <c r="R15968" s="85">
        <v>92</v>
      </c>
    </row>
    <row r="15969" spans="15:18" x14ac:dyDescent="0.3">
      <c r="O15969" s="85" t="s">
        <v>33754</v>
      </c>
      <c r="P15969" s="85" t="s">
        <v>33755</v>
      </c>
      <c r="Q15969" s="88">
        <v>2936.1</v>
      </c>
      <c r="R15969" s="85">
        <v>44</v>
      </c>
    </row>
    <row r="15970" spans="15:18" x14ac:dyDescent="0.3">
      <c r="O15970" s="85" t="s">
        <v>33756</v>
      </c>
      <c r="P15970" s="85" t="s">
        <v>33757</v>
      </c>
      <c r="Q15970" s="88">
        <v>2936.1</v>
      </c>
      <c r="R15970" s="85">
        <v>36</v>
      </c>
    </row>
    <row r="15971" spans="15:18" x14ac:dyDescent="0.3">
      <c r="O15971" s="85" t="s">
        <v>33758</v>
      </c>
      <c r="P15971" s="85" t="s">
        <v>33759</v>
      </c>
      <c r="Q15971" s="88">
        <v>2936.1</v>
      </c>
      <c r="R15971" s="85">
        <v>100</v>
      </c>
    </row>
    <row r="15972" spans="15:18" x14ac:dyDescent="0.3">
      <c r="O15972" s="85" t="s">
        <v>33760</v>
      </c>
      <c r="P15972" s="85" t="s">
        <v>33761</v>
      </c>
      <c r="Q15972" s="88">
        <v>2936.1</v>
      </c>
      <c r="R15972" s="85">
        <v>40</v>
      </c>
    </row>
    <row r="15973" spans="15:18" x14ac:dyDescent="0.3">
      <c r="O15973" s="85" t="s">
        <v>33762</v>
      </c>
      <c r="P15973" s="85" t="s">
        <v>33763</v>
      </c>
      <c r="Q15973" s="88">
        <v>2936.1</v>
      </c>
      <c r="R15973" s="85">
        <v>36</v>
      </c>
    </row>
    <row r="15974" spans="15:18" x14ac:dyDescent="0.3">
      <c r="O15974" s="85" t="s">
        <v>33764</v>
      </c>
      <c r="P15974" s="85" t="s">
        <v>33765</v>
      </c>
      <c r="Q15974" s="88">
        <v>2936.1</v>
      </c>
      <c r="R15974" s="85">
        <v>106</v>
      </c>
    </row>
    <row r="15975" spans="15:18" x14ac:dyDescent="0.3">
      <c r="O15975" s="85" t="s">
        <v>33766</v>
      </c>
      <c r="P15975" s="85" t="s">
        <v>33767</v>
      </c>
      <c r="Q15975" s="88">
        <v>2936.1</v>
      </c>
      <c r="R15975" s="85">
        <v>3</v>
      </c>
    </row>
    <row r="15976" spans="15:18" x14ac:dyDescent="0.3">
      <c r="O15976" s="85" t="s">
        <v>33768</v>
      </c>
      <c r="P15976" s="85" t="s">
        <v>33769</v>
      </c>
      <c r="Q15976" s="88">
        <v>2936.1</v>
      </c>
      <c r="R15976" s="85">
        <v>0</v>
      </c>
    </row>
    <row r="15977" spans="15:18" x14ac:dyDescent="0.3">
      <c r="O15977" s="85" t="s">
        <v>33770</v>
      </c>
      <c r="P15977" s="85" t="s">
        <v>33771</v>
      </c>
      <c r="Q15977" s="88">
        <v>2936.1</v>
      </c>
      <c r="R15977" s="85">
        <v>37</v>
      </c>
    </row>
    <row r="15978" spans="15:18" x14ac:dyDescent="0.3">
      <c r="O15978" s="85" t="s">
        <v>33772</v>
      </c>
      <c r="P15978" s="85" t="s">
        <v>33773</v>
      </c>
      <c r="Q15978" s="88">
        <v>2936.1</v>
      </c>
      <c r="R15978" s="85">
        <v>10</v>
      </c>
    </row>
    <row r="15979" spans="15:18" x14ac:dyDescent="0.3">
      <c r="O15979" s="85" t="s">
        <v>33774</v>
      </c>
      <c r="P15979" s="85" t="s">
        <v>33775</v>
      </c>
      <c r="Q15979" s="88">
        <v>2936.1</v>
      </c>
      <c r="R15979" s="85">
        <v>14</v>
      </c>
    </row>
    <row r="15980" spans="15:18" x14ac:dyDescent="0.3">
      <c r="O15980" s="85" t="s">
        <v>33776</v>
      </c>
      <c r="P15980" s="85" t="s">
        <v>33777</v>
      </c>
      <c r="Q15980" s="88">
        <v>2936.1</v>
      </c>
      <c r="R15980" s="85">
        <v>-1</v>
      </c>
    </row>
    <row r="15981" spans="15:18" x14ac:dyDescent="0.3">
      <c r="O15981" s="85" t="s">
        <v>33778</v>
      </c>
      <c r="P15981" s="85" t="s">
        <v>33779</v>
      </c>
      <c r="Q15981" s="88">
        <v>2936.1</v>
      </c>
      <c r="R15981" s="85">
        <v>0</v>
      </c>
    </row>
    <row r="15982" spans="15:18" x14ac:dyDescent="0.3">
      <c r="O15982" s="85" t="s">
        <v>33780</v>
      </c>
      <c r="P15982" s="85" t="s">
        <v>33781</v>
      </c>
      <c r="Q15982" s="88">
        <v>2936.1</v>
      </c>
      <c r="R15982" s="85">
        <v>0</v>
      </c>
    </row>
    <row r="15983" spans="15:18" x14ac:dyDescent="0.3">
      <c r="O15983" s="85" t="s">
        <v>33782</v>
      </c>
      <c r="P15983" s="85" t="s">
        <v>33783</v>
      </c>
      <c r="Q15983" s="88">
        <v>2936.1</v>
      </c>
      <c r="R15983" s="85">
        <v>-1</v>
      </c>
    </row>
    <row r="15984" spans="15:18" x14ac:dyDescent="0.3">
      <c r="O15984" s="85" t="s">
        <v>33832</v>
      </c>
      <c r="P15984" s="85" t="s">
        <v>33833</v>
      </c>
      <c r="Q15984" s="88">
        <v>3303.15</v>
      </c>
      <c r="R15984" s="85">
        <v>508</v>
      </c>
    </row>
    <row r="15985" spans="15:18" x14ac:dyDescent="0.3">
      <c r="O15985" s="85" t="s">
        <v>33834</v>
      </c>
      <c r="P15985" s="85" t="s">
        <v>33835</v>
      </c>
      <c r="Q15985" s="88">
        <v>8285.7000000000007</v>
      </c>
      <c r="R15985" s="85">
        <v>60</v>
      </c>
    </row>
    <row r="15986" spans="15:18" x14ac:dyDescent="0.3">
      <c r="O15986" s="85" t="s">
        <v>33836</v>
      </c>
      <c r="P15986" s="85" t="s">
        <v>33837</v>
      </c>
      <c r="Q15986" s="88">
        <v>10384.35</v>
      </c>
      <c r="R15986" s="85">
        <v>56</v>
      </c>
    </row>
    <row r="15987" spans="15:18" x14ac:dyDescent="0.3">
      <c r="O15987" s="85" t="s">
        <v>33838</v>
      </c>
      <c r="P15987" s="85" t="s">
        <v>33839</v>
      </c>
      <c r="Q15987" s="88">
        <v>16573.5</v>
      </c>
      <c r="R15987" s="85">
        <v>5</v>
      </c>
    </row>
    <row r="15988" spans="15:18" x14ac:dyDescent="0.3">
      <c r="O15988" s="85" t="s">
        <v>33840</v>
      </c>
      <c r="P15988" s="85" t="s">
        <v>35691</v>
      </c>
      <c r="Q15988" s="88">
        <v>2540.1</v>
      </c>
      <c r="R15988" s="85">
        <v>120</v>
      </c>
    </row>
    <row r="15989" spans="15:18" x14ac:dyDescent="0.3">
      <c r="O15989" s="85" t="s">
        <v>33841</v>
      </c>
      <c r="P15989" s="85" t="s">
        <v>33842</v>
      </c>
      <c r="Q15989" s="88">
        <v>63007.69</v>
      </c>
      <c r="R15989" s="85">
        <v>0</v>
      </c>
    </row>
    <row r="15990" spans="15:18" x14ac:dyDescent="0.3">
      <c r="O15990" s="85" t="s">
        <v>33843</v>
      </c>
      <c r="P15990" s="85" t="s">
        <v>33844</v>
      </c>
      <c r="Q15990" s="88">
        <v>4300.5</v>
      </c>
      <c r="R15990" s="85">
        <v>292</v>
      </c>
    </row>
    <row r="15991" spans="15:18" x14ac:dyDescent="0.3">
      <c r="O15991" s="85" t="s">
        <v>33845</v>
      </c>
      <c r="P15991" s="85" t="s">
        <v>33846</v>
      </c>
      <c r="Q15991" s="88">
        <v>15103.5</v>
      </c>
      <c r="R15991" s="85">
        <v>0</v>
      </c>
    </row>
    <row r="15992" spans="15:18" x14ac:dyDescent="0.3">
      <c r="O15992" s="85" t="s">
        <v>33847</v>
      </c>
      <c r="P15992" s="85" t="s">
        <v>33848</v>
      </c>
      <c r="Q15992" s="88">
        <v>24126.3</v>
      </c>
      <c r="R15992" s="85">
        <v>52</v>
      </c>
    </row>
    <row r="15993" spans="15:18" x14ac:dyDescent="0.3">
      <c r="O15993" s="85" t="s">
        <v>33849</v>
      </c>
      <c r="P15993" s="85" t="s">
        <v>33850</v>
      </c>
      <c r="Q15993" s="88">
        <v>26221.95</v>
      </c>
      <c r="R15993" s="85">
        <v>4</v>
      </c>
    </row>
    <row r="15994" spans="15:18" x14ac:dyDescent="0.3">
      <c r="O15994" s="85" t="s">
        <v>33851</v>
      </c>
      <c r="P15994" s="85" t="s">
        <v>33852</v>
      </c>
      <c r="Q15994" s="88">
        <v>26223</v>
      </c>
      <c r="R15994" s="85">
        <v>5</v>
      </c>
    </row>
    <row r="15995" spans="15:18" x14ac:dyDescent="0.3">
      <c r="O15995" s="85" t="s">
        <v>33853</v>
      </c>
      <c r="P15995" s="85" t="s">
        <v>33854</v>
      </c>
      <c r="Q15995" s="88">
        <v>35822.25</v>
      </c>
      <c r="R15995" s="85">
        <v>43</v>
      </c>
    </row>
    <row r="15996" spans="15:18" x14ac:dyDescent="0.3">
      <c r="O15996" s="85" t="s">
        <v>33855</v>
      </c>
      <c r="P15996" s="85" t="s">
        <v>33856</v>
      </c>
      <c r="Q15996" s="88">
        <v>40915.050000000003</v>
      </c>
      <c r="R15996" s="85">
        <v>42</v>
      </c>
    </row>
    <row r="15997" spans="15:18" x14ac:dyDescent="0.3">
      <c r="O15997" s="85" t="s">
        <v>33857</v>
      </c>
      <c r="P15997" s="85" t="s">
        <v>35692</v>
      </c>
      <c r="Q15997" s="88">
        <v>3060.3</v>
      </c>
      <c r="R15997" s="85">
        <v>231</v>
      </c>
    </row>
    <row r="15998" spans="15:18" x14ac:dyDescent="0.3">
      <c r="O15998" s="85" t="s">
        <v>33859</v>
      </c>
      <c r="P15998" s="85" t="s">
        <v>35693</v>
      </c>
      <c r="Q15998" s="88">
        <v>3060.3</v>
      </c>
      <c r="R15998" s="85">
        <v>380</v>
      </c>
    </row>
    <row r="15999" spans="15:18" x14ac:dyDescent="0.3">
      <c r="O15999" s="85" t="s">
        <v>33861</v>
      </c>
      <c r="P15999" s="85" t="s">
        <v>35694</v>
      </c>
      <c r="Q15999" s="88">
        <v>3060.3</v>
      </c>
      <c r="R15999" s="85">
        <v>39</v>
      </c>
    </row>
    <row r="16000" spans="15:18" x14ac:dyDescent="0.3">
      <c r="O16000" s="85" t="s">
        <v>33863</v>
      </c>
      <c r="P16000" s="85" t="s">
        <v>35695</v>
      </c>
      <c r="Q16000" s="88">
        <v>3060.3</v>
      </c>
      <c r="R16000" s="85">
        <v>124</v>
      </c>
    </row>
    <row r="16001" spans="15:18" x14ac:dyDescent="0.3">
      <c r="O16001" s="85" t="s">
        <v>33865</v>
      </c>
      <c r="P16001" s="85" t="s">
        <v>35696</v>
      </c>
      <c r="Q16001" s="88">
        <v>3060.3</v>
      </c>
      <c r="R16001" s="85">
        <v>636</v>
      </c>
    </row>
    <row r="16002" spans="15:18" x14ac:dyDescent="0.3">
      <c r="O16002" s="85" t="s">
        <v>33867</v>
      </c>
      <c r="P16002" s="85" t="s">
        <v>35697</v>
      </c>
      <c r="Q16002" s="88">
        <v>3060.3</v>
      </c>
      <c r="R16002" s="85">
        <v>127</v>
      </c>
    </row>
    <row r="16003" spans="15:18" x14ac:dyDescent="0.3">
      <c r="O16003" s="85" t="s">
        <v>33868</v>
      </c>
      <c r="P16003" s="85" t="s">
        <v>33869</v>
      </c>
      <c r="Q16003" s="88">
        <v>20542.009999999998</v>
      </c>
      <c r="R16003" s="85">
        <v>-17</v>
      </c>
    </row>
    <row r="16004" spans="15:18" x14ac:dyDescent="0.3">
      <c r="O16004" s="85" t="s">
        <v>33870</v>
      </c>
      <c r="P16004" s="85" t="s">
        <v>33871</v>
      </c>
      <c r="Q16004" s="88">
        <v>25551.98</v>
      </c>
      <c r="R16004" s="85">
        <v>0</v>
      </c>
    </row>
    <row r="16005" spans="15:18" x14ac:dyDescent="0.3">
      <c r="O16005" s="85" t="s">
        <v>33872</v>
      </c>
      <c r="P16005" s="85" t="s">
        <v>33873</v>
      </c>
      <c r="Q16005" s="88">
        <v>6387.03</v>
      </c>
      <c r="R16005" s="85">
        <v>1</v>
      </c>
    </row>
    <row r="16006" spans="15:18" x14ac:dyDescent="0.3">
      <c r="O16006" s="85" t="s">
        <v>33874</v>
      </c>
      <c r="P16006" s="85" t="s">
        <v>33875</v>
      </c>
      <c r="Q16006" s="88">
        <v>6387.03</v>
      </c>
      <c r="R16006" s="85">
        <v>2</v>
      </c>
    </row>
    <row r="16007" spans="15:18" x14ac:dyDescent="0.3">
      <c r="O16007" s="85" t="s">
        <v>33876</v>
      </c>
      <c r="P16007" s="85" t="s">
        <v>33877</v>
      </c>
      <c r="Q16007" s="88">
        <v>4644.7299999999996</v>
      </c>
      <c r="R16007" s="85">
        <v>9</v>
      </c>
    </row>
    <row r="16008" spans="15:18" x14ac:dyDescent="0.3">
      <c r="O16008" s="85" t="s">
        <v>33878</v>
      </c>
      <c r="P16008" s="85" t="s">
        <v>33879</v>
      </c>
      <c r="Q16008" s="88">
        <v>16027.37</v>
      </c>
      <c r="R16008" s="85">
        <v>6</v>
      </c>
    </row>
    <row r="16009" spans="15:18" x14ac:dyDescent="0.3">
      <c r="O16009" s="85" t="s">
        <v>33880</v>
      </c>
      <c r="P16009" s="85" t="s">
        <v>33881</v>
      </c>
      <c r="Q16009" s="88">
        <v>25087.25</v>
      </c>
      <c r="R16009" s="85">
        <v>0</v>
      </c>
    </row>
    <row r="16010" spans="15:18" x14ac:dyDescent="0.3">
      <c r="O16010" s="85" t="s">
        <v>33882</v>
      </c>
      <c r="P16010" s="85" t="s">
        <v>33883</v>
      </c>
      <c r="Q16010" s="88">
        <v>1625.03</v>
      </c>
      <c r="R16010" s="85">
        <v>10</v>
      </c>
    </row>
    <row r="16011" spans="15:18" x14ac:dyDescent="0.3">
      <c r="O16011" s="85" t="s">
        <v>33884</v>
      </c>
      <c r="P16011" s="85" t="s">
        <v>33885</v>
      </c>
      <c r="Q16011" s="88">
        <v>1741.06</v>
      </c>
      <c r="R16011" s="85">
        <v>8</v>
      </c>
    </row>
    <row r="16012" spans="15:18" x14ac:dyDescent="0.3">
      <c r="O16012" s="85" t="s">
        <v>33886</v>
      </c>
      <c r="P16012" s="85" t="s">
        <v>33887</v>
      </c>
      <c r="Q16012" s="88">
        <v>16089.01</v>
      </c>
      <c r="R16012" s="85">
        <v>16</v>
      </c>
    </row>
    <row r="16013" spans="15:18" x14ac:dyDescent="0.3">
      <c r="O16013" s="85" t="s">
        <v>33888</v>
      </c>
      <c r="P16013" s="85" t="s">
        <v>33889</v>
      </c>
      <c r="Q16013" s="88">
        <v>4631.91</v>
      </c>
      <c r="R16013" s="85">
        <v>16</v>
      </c>
    </row>
    <row r="16014" spans="15:18" x14ac:dyDescent="0.3">
      <c r="O16014" s="85" t="s">
        <v>33890</v>
      </c>
      <c r="P16014" s="85" t="s">
        <v>33891</v>
      </c>
      <c r="Q16014" s="88">
        <v>4680.8900000000003</v>
      </c>
      <c r="R16014" s="85">
        <v>10</v>
      </c>
    </row>
    <row r="16015" spans="15:18" x14ac:dyDescent="0.3">
      <c r="O16015" s="85" t="s">
        <v>33892</v>
      </c>
      <c r="P16015" s="85" t="s">
        <v>33893</v>
      </c>
      <c r="Q16015" s="88">
        <v>2902.59</v>
      </c>
      <c r="R16015" s="85">
        <v>0</v>
      </c>
    </row>
    <row r="16016" spans="15:18" x14ac:dyDescent="0.3">
      <c r="O16016" s="85" t="s">
        <v>33894</v>
      </c>
      <c r="P16016" s="85" t="s">
        <v>33895</v>
      </c>
      <c r="Q16016" s="88">
        <v>1973.27</v>
      </c>
      <c r="R16016" s="85">
        <v>12</v>
      </c>
    </row>
    <row r="16017" spans="15:18" x14ac:dyDescent="0.3">
      <c r="O16017" s="85" t="s">
        <v>33896</v>
      </c>
      <c r="P16017" s="85" t="s">
        <v>33897</v>
      </c>
      <c r="Q16017" s="88">
        <v>1973.27</v>
      </c>
      <c r="R16017" s="85">
        <v>4</v>
      </c>
    </row>
    <row r="16018" spans="15:18" x14ac:dyDescent="0.3">
      <c r="O16018" s="85" t="s">
        <v>33898</v>
      </c>
      <c r="P16018" s="85" t="s">
        <v>33899</v>
      </c>
      <c r="Q16018" s="88">
        <v>1741.06</v>
      </c>
      <c r="R16018" s="85">
        <v>93</v>
      </c>
    </row>
    <row r="16019" spans="15:18" x14ac:dyDescent="0.3">
      <c r="O16019" s="85" t="s">
        <v>33900</v>
      </c>
      <c r="P16019" s="85" t="s">
        <v>33901</v>
      </c>
      <c r="Q16019" s="88">
        <v>7432.53</v>
      </c>
      <c r="R16019" s="85">
        <v>8</v>
      </c>
    </row>
    <row r="16020" spans="15:18" x14ac:dyDescent="0.3">
      <c r="O16020" s="85" t="s">
        <v>33902</v>
      </c>
      <c r="P16020" s="85" t="s">
        <v>33903</v>
      </c>
      <c r="Q16020" s="88">
        <v>7432.53</v>
      </c>
      <c r="R16020" s="85">
        <v>26</v>
      </c>
    </row>
    <row r="16021" spans="15:18" x14ac:dyDescent="0.3">
      <c r="O16021" s="85" t="s">
        <v>33904</v>
      </c>
      <c r="P16021" s="85" t="s">
        <v>33905</v>
      </c>
      <c r="Q16021" s="88">
        <v>5573.9</v>
      </c>
      <c r="R16021" s="85">
        <v>60</v>
      </c>
    </row>
    <row r="16022" spans="15:18" x14ac:dyDescent="0.3">
      <c r="O16022" s="85" t="s">
        <v>33906</v>
      </c>
      <c r="P16022" s="85" t="s">
        <v>33907</v>
      </c>
      <c r="Q16022" s="88">
        <v>22415.94</v>
      </c>
      <c r="R16022" s="85">
        <v>0</v>
      </c>
    </row>
    <row r="16023" spans="15:18" x14ac:dyDescent="0.3">
      <c r="O16023" s="85" t="s">
        <v>33908</v>
      </c>
      <c r="P16023" s="85" t="s">
        <v>33909</v>
      </c>
      <c r="Q16023" s="88">
        <v>24506.94</v>
      </c>
      <c r="R16023" s="85">
        <v>17</v>
      </c>
    </row>
    <row r="16024" spans="15:18" x14ac:dyDescent="0.3">
      <c r="O16024" s="85" t="s">
        <v>33910</v>
      </c>
      <c r="P16024" s="85" t="s">
        <v>33911</v>
      </c>
      <c r="Q16024" s="88">
        <v>13356.37</v>
      </c>
      <c r="R16024" s="85">
        <v>0</v>
      </c>
    </row>
    <row r="16025" spans="15:18" x14ac:dyDescent="0.3">
      <c r="O16025" s="85" t="s">
        <v>33912</v>
      </c>
      <c r="P16025" s="85" t="s">
        <v>33913</v>
      </c>
      <c r="Q16025" s="88">
        <v>8593.75</v>
      </c>
      <c r="R16025" s="85">
        <v>0</v>
      </c>
    </row>
    <row r="16026" spans="15:18" x14ac:dyDescent="0.3">
      <c r="O16026" s="85" t="s">
        <v>33914</v>
      </c>
      <c r="P16026" s="85" t="s">
        <v>33915</v>
      </c>
      <c r="Q16026" s="88">
        <v>103368.38</v>
      </c>
      <c r="R16026" s="85">
        <v>2</v>
      </c>
    </row>
    <row r="16027" spans="15:18" x14ac:dyDescent="0.3">
      <c r="O16027" s="85" t="s">
        <v>33916</v>
      </c>
      <c r="P16027" s="85" t="s">
        <v>33917</v>
      </c>
      <c r="Q16027" s="88">
        <v>29035.34</v>
      </c>
      <c r="R16027" s="85">
        <v>0</v>
      </c>
    </row>
    <row r="16028" spans="15:18" x14ac:dyDescent="0.3">
      <c r="O16028" s="85" t="s">
        <v>33918</v>
      </c>
      <c r="P16028" s="85" t="s">
        <v>33919</v>
      </c>
      <c r="Q16028" s="88">
        <v>1572.45</v>
      </c>
      <c r="R16028" s="85">
        <v>637</v>
      </c>
    </row>
    <row r="16029" spans="15:18" x14ac:dyDescent="0.3">
      <c r="O16029" s="85" t="s">
        <v>33920</v>
      </c>
      <c r="P16029" s="85" t="s">
        <v>33921</v>
      </c>
      <c r="Q16029" s="88">
        <v>2726.25</v>
      </c>
      <c r="R16029" s="85">
        <v>76</v>
      </c>
    </row>
    <row r="16030" spans="15:18" x14ac:dyDescent="0.3">
      <c r="O16030" s="85" t="s">
        <v>33922</v>
      </c>
      <c r="P16030" s="85" t="s">
        <v>33923</v>
      </c>
      <c r="Q16030" s="88">
        <v>6817.2</v>
      </c>
      <c r="R16030" s="85">
        <v>500</v>
      </c>
    </row>
    <row r="16031" spans="15:18" x14ac:dyDescent="0.3">
      <c r="O16031" s="85" t="s">
        <v>33924</v>
      </c>
      <c r="P16031" s="85" t="s">
        <v>33925</v>
      </c>
      <c r="Q16031" s="88">
        <v>8181</v>
      </c>
      <c r="R16031" s="85">
        <v>608</v>
      </c>
    </row>
    <row r="16032" spans="15:18" x14ac:dyDescent="0.3">
      <c r="O16032" s="85" t="s">
        <v>33926</v>
      </c>
      <c r="P16032" s="85" t="s">
        <v>33927</v>
      </c>
      <c r="Q16032" s="88">
        <v>7866</v>
      </c>
      <c r="R16032" s="85">
        <v>36</v>
      </c>
    </row>
    <row r="16033" spans="15:18" x14ac:dyDescent="0.3">
      <c r="O16033" s="85" t="s">
        <v>33928</v>
      </c>
      <c r="P16033" s="85" t="s">
        <v>33929</v>
      </c>
      <c r="Q16033" s="88">
        <v>7341.75</v>
      </c>
      <c r="R16033" s="85">
        <v>129</v>
      </c>
    </row>
    <row r="16034" spans="15:18" x14ac:dyDescent="0.3">
      <c r="O16034" s="85" t="s">
        <v>33930</v>
      </c>
      <c r="P16034" s="85" t="s">
        <v>33931</v>
      </c>
      <c r="Q16034" s="88">
        <v>4719.45</v>
      </c>
      <c r="R16034" s="85">
        <v>1026</v>
      </c>
    </row>
    <row r="16035" spans="15:18" x14ac:dyDescent="0.3">
      <c r="O16035" s="85" t="s">
        <v>33932</v>
      </c>
      <c r="P16035" s="85" t="s">
        <v>33933</v>
      </c>
      <c r="Q16035" s="88">
        <v>4509.45</v>
      </c>
      <c r="R16035" s="85">
        <v>992</v>
      </c>
    </row>
    <row r="16036" spans="15:18" x14ac:dyDescent="0.3">
      <c r="O16036" s="85" t="s">
        <v>33934</v>
      </c>
      <c r="P16036" s="85" t="s">
        <v>33935</v>
      </c>
      <c r="Q16036" s="88">
        <v>21922.799999999999</v>
      </c>
      <c r="R16036" s="85">
        <v>225</v>
      </c>
    </row>
    <row r="16037" spans="15:18" x14ac:dyDescent="0.3">
      <c r="O16037" s="85" t="s">
        <v>33936</v>
      </c>
      <c r="P16037" s="85" t="s">
        <v>33937</v>
      </c>
      <c r="Q16037" s="88">
        <v>20977.95</v>
      </c>
      <c r="R16037" s="85">
        <v>256</v>
      </c>
    </row>
    <row r="16038" spans="15:18" x14ac:dyDescent="0.3">
      <c r="O16038" s="85" t="s">
        <v>33938</v>
      </c>
      <c r="P16038" s="85" t="s">
        <v>33939</v>
      </c>
      <c r="Q16038" s="88">
        <v>20453.7</v>
      </c>
      <c r="R16038" s="85">
        <v>255</v>
      </c>
    </row>
    <row r="16039" spans="15:18" x14ac:dyDescent="0.3">
      <c r="O16039" s="85" t="s">
        <v>33940</v>
      </c>
      <c r="P16039" s="85" t="s">
        <v>33941</v>
      </c>
      <c r="Q16039" s="88">
        <v>24125.1</v>
      </c>
      <c r="R16039" s="85">
        <v>7</v>
      </c>
    </row>
    <row r="16040" spans="15:18" x14ac:dyDescent="0.3">
      <c r="O16040" s="85" t="s">
        <v>33942</v>
      </c>
      <c r="P16040" s="85" t="s">
        <v>33943</v>
      </c>
      <c r="Q16040" s="88">
        <v>24125.55</v>
      </c>
      <c r="R16040" s="85">
        <v>5</v>
      </c>
    </row>
    <row r="16041" spans="15:18" x14ac:dyDescent="0.3">
      <c r="O16041" s="85" t="s">
        <v>33957</v>
      </c>
      <c r="P16041" s="85" t="s">
        <v>33958</v>
      </c>
      <c r="Q16041" s="88">
        <v>4820</v>
      </c>
      <c r="R16041" s="85">
        <v>68</v>
      </c>
    </row>
    <row r="16042" spans="15:18" x14ac:dyDescent="0.3">
      <c r="O16042" s="85" t="s">
        <v>33959</v>
      </c>
      <c r="P16042" s="85" t="s">
        <v>33960</v>
      </c>
      <c r="Q16042" s="88">
        <v>4820</v>
      </c>
      <c r="R16042" s="85">
        <v>14</v>
      </c>
    </row>
    <row r="16043" spans="15:18" x14ac:dyDescent="0.3">
      <c r="O16043" s="85" t="s">
        <v>33961</v>
      </c>
      <c r="P16043" s="85" t="s">
        <v>33962</v>
      </c>
      <c r="Q16043" s="88">
        <v>4820</v>
      </c>
      <c r="R16043" s="85">
        <v>40</v>
      </c>
    </row>
    <row r="16044" spans="15:18" x14ac:dyDescent="0.3">
      <c r="O16044" s="85" t="s">
        <v>33963</v>
      </c>
      <c r="P16044" s="85" t="s">
        <v>33964</v>
      </c>
      <c r="Q16044" s="88">
        <v>5500</v>
      </c>
      <c r="R16044" s="85">
        <v>375</v>
      </c>
    </row>
    <row r="16045" spans="15:18" x14ac:dyDescent="0.3">
      <c r="O16045" s="85" t="s">
        <v>33965</v>
      </c>
      <c r="P16045" s="85" t="s">
        <v>33966</v>
      </c>
      <c r="Q16045" s="88">
        <v>603.15</v>
      </c>
      <c r="R16045" s="85">
        <v>80</v>
      </c>
    </row>
    <row r="16046" spans="15:18" x14ac:dyDescent="0.3">
      <c r="O16046" s="85" t="s">
        <v>33967</v>
      </c>
      <c r="P16046" s="85" t="s">
        <v>33968</v>
      </c>
      <c r="Q16046" s="88">
        <v>1917.5</v>
      </c>
      <c r="R16046" s="85">
        <v>0</v>
      </c>
    </row>
    <row r="16047" spans="15:18" x14ac:dyDescent="0.3">
      <c r="O16047" s="85" t="s">
        <v>33969</v>
      </c>
      <c r="P16047" s="85" t="s">
        <v>33970</v>
      </c>
      <c r="Q16047" s="88">
        <v>2956.36</v>
      </c>
      <c r="R16047" s="85">
        <v>5</v>
      </c>
    </row>
    <row r="16048" spans="15:18" x14ac:dyDescent="0.3">
      <c r="O16048" s="85" t="s">
        <v>33971</v>
      </c>
      <c r="P16048" s="85" t="s">
        <v>33972</v>
      </c>
      <c r="Q16048" s="88">
        <v>2956.36</v>
      </c>
      <c r="R16048" s="85">
        <v>0</v>
      </c>
    </row>
    <row r="16049" spans="15:18" x14ac:dyDescent="0.3">
      <c r="O16049" s="85" t="s">
        <v>33973</v>
      </c>
      <c r="P16049" s="85" t="s">
        <v>33974</v>
      </c>
      <c r="Q16049" s="88">
        <v>2956.36</v>
      </c>
      <c r="R16049" s="85">
        <v>22</v>
      </c>
    </row>
    <row r="16050" spans="15:18" x14ac:dyDescent="0.3">
      <c r="O16050" s="85" t="s">
        <v>33975</v>
      </c>
      <c r="P16050" s="85" t="s">
        <v>33976</v>
      </c>
      <c r="Q16050" s="88">
        <v>2956.36</v>
      </c>
      <c r="R16050" s="85">
        <v>-7</v>
      </c>
    </row>
    <row r="16051" spans="15:18" x14ac:dyDescent="0.3">
      <c r="O16051" s="85" t="s">
        <v>33977</v>
      </c>
      <c r="P16051" s="85" t="s">
        <v>33978</v>
      </c>
      <c r="Q16051" s="88">
        <v>2956.36</v>
      </c>
      <c r="R16051" s="85">
        <v>16</v>
      </c>
    </row>
    <row r="16052" spans="15:18" x14ac:dyDescent="0.3">
      <c r="O16052" s="85" t="s">
        <v>33979</v>
      </c>
      <c r="P16052" s="85" t="s">
        <v>33980</v>
      </c>
      <c r="Q16052" s="88">
        <v>2956.36</v>
      </c>
      <c r="R16052" s="85">
        <v>-4</v>
      </c>
    </row>
    <row r="16053" spans="15:18" x14ac:dyDescent="0.3">
      <c r="O16053" s="85" t="s">
        <v>33981</v>
      </c>
      <c r="P16053" s="85" t="s">
        <v>33982</v>
      </c>
      <c r="Q16053" s="88">
        <v>2956.36</v>
      </c>
      <c r="R16053" s="85">
        <v>13</v>
      </c>
    </row>
    <row r="16054" spans="15:18" x14ac:dyDescent="0.3">
      <c r="O16054" s="85" t="s">
        <v>33983</v>
      </c>
      <c r="P16054" s="85" t="s">
        <v>33984</v>
      </c>
      <c r="Q16054" s="88">
        <v>2956.36</v>
      </c>
      <c r="R16054" s="85">
        <v>36</v>
      </c>
    </row>
    <row r="16055" spans="15:18" x14ac:dyDescent="0.3">
      <c r="O16055" s="85" t="s">
        <v>33985</v>
      </c>
      <c r="P16055" s="85" t="s">
        <v>33986</v>
      </c>
      <c r="Q16055" s="88">
        <v>2956.36</v>
      </c>
      <c r="R16055" s="85">
        <v>8</v>
      </c>
    </row>
    <row r="16056" spans="15:18" x14ac:dyDescent="0.3">
      <c r="O16056" s="85" t="s">
        <v>33987</v>
      </c>
      <c r="P16056" s="85" t="s">
        <v>33988</v>
      </c>
      <c r="Q16056" s="88">
        <v>2956.36</v>
      </c>
      <c r="R16056" s="85">
        <v>0</v>
      </c>
    </row>
    <row r="16057" spans="15:18" x14ac:dyDescent="0.3">
      <c r="O16057" s="85" t="s">
        <v>33989</v>
      </c>
      <c r="P16057" s="85" t="s">
        <v>33990</v>
      </c>
      <c r="Q16057" s="88">
        <v>2956.36</v>
      </c>
      <c r="R16057" s="85">
        <v>6</v>
      </c>
    </row>
    <row r="16058" spans="15:18" x14ac:dyDescent="0.3">
      <c r="O16058" s="85" t="s">
        <v>33991</v>
      </c>
      <c r="P16058" s="85" t="s">
        <v>33992</v>
      </c>
      <c r="Q16058" s="88">
        <v>2956.36</v>
      </c>
      <c r="R16058" s="85">
        <v>17</v>
      </c>
    </row>
    <row r="16059" spans="15:18" x14ac:dyDescent="0.3">
      <c r="O16059" s="85" t="s">
        <v>33993</v>
      </c>
      <c r="P16059" s="85" t="s">
        <v>33994</v>
      </c>
      <c r="Q16059" s="88">
        <v>2956.36</v>
      </c>
      <c r="R16059" s="85">
        <v>4</v>
      </c>
    </row>
    <row r="16060" spans="15:18" x14ac:dyDescent="0.3">
      <c r="O16060" s="85" t="s">
        <v>33995</v>
      </c>
      <c r="P16060" s="85" t="s">
        <v>33996</v>
      </c>
      <c r="Q16060" s="88">
        <v>2956.36</v>
      </c>
      <c r="R16060" s="85">
        <v>-4</v>
      </c>
    </row>
    <row r="16061" spans="15:18" x14ac:dyDescent="0.3">
      <c r="O16061" s="85" t="s">
        <v>33997</v>
      </c>
      <c r="P16061" s="85" t="s">
        <v>33998</v>
      </c>
      <c r="Q16061" s="88">
        <v>2289.38</v>
      </c>
      <c r="R16061" s="85">
        <v>8</v>
      </c>
    </row>
    <row r="16062" spans="15:18" x14ac:dyDescent="0.3">
      <c r="O16062" s="85" t="s">
        <v>33999</v>
      </c>
      <c r="P16062" s="85" t="s">
        <v>34000</v>
      </c>
      <c r="Q16062" s="88">
        <v>2289.38</v>
      </c>
      <c r="R16062" s="85">
        <v>0</v>
      </c>
    </row>
    <row r="16063" spans="15:18" x14ac:dyDescent="0.3">
      <c r="O16063" s="85" t="s">
        <v>34001</v>
      </c>
      <c r="P16063" s="85" t="s">
        <v>34002</v>
      </c>
      <c r="Q16063" s="88">
        <v>2289.38</v>
      </c>
      <c r="R16063" s="85">
        <v>0</v>
      </c>
    </row>
    <row r="16064" spans="15:18" x14ac:dyDescent="0.3">
      <c r="O16064" s="85" t="s">
        <v>34003</v>
      </c>
      <c r="P16064" s="85" t="s">
        <v>34004</v>
      </c>
      <c r="Q16064" s="88">
        <v>2289.38</v>
      </c>
      <c r="R16064" s="85">
        <v>1</v>
      </c>
    </row>
    <row r="16065" spans="15:18" x14ac:dyDescent="0.3">
      <c r="O16065" s="85" t="s">
        <v>34005</v>
      </c>
      <c r="P16065" s="85" t="s">
        <v>34006</v>
      </c>
      <c r="Q16065" s="88">
        <v>1160.3</v>
      </c>
      <c r="R16065" s="85">
        <v>23</v>
      </c>
    </row>
    <row r="16066" spans="15:18" x14ac:dyDescent="0.3">
      <c r="O16066" s="85" t="s">
        <v>34007</v>
      </c>
      <c r="P16066" s="85" t="s">
        <v>34008</v>
      </c>
      <c r="Q16066" s="88">
        <v>1160.3</v>
      </c>
      <c r="R16066" s="85">
        <v>8</v>
      </c>
    </row>
    <row r="16067" spans="15:18" x14ac:dyDescent="0.3">
      <c r="O16067" s="85" t="s">
        <v>34009</v>
      </c>
      <c r="P16067" s="85" t="s">
        <v>34010</v>
      </c>
      <c r="Q16067" s="88">
        <v>1160.3</v>
      </c>
      <c r="R16067" s="85">
        <v>120</v>
      </c>
    </row>
    <row r="16068" spans="15:18" x14ac:dyDescent="0.3">
      <c r="O16068" s="85" t="s">
        <v>34011</v>
      </c>
      <c r="P16068" s="85" t="s">
        <v>34012</v>
      </c>
      <c r="Q16068" s="88">
        <v>1160.3</v>
      </c>
      <c r="R16068" s="85">
        <v>116</v>
      </c>
    </row>
    <row r="16069" spans="15:18" x14ac:dyDescent="0.3">
      <c r="O16069" s="85" t="s">
        <v>34013</v>
      </c>
      <c r="P16069" s="85" t="s">
        <v>34014</v>
      </c>
      <c r="Q16069" s="88">
        <v>1160.3</v>
      </c>
      <c r="R16069" s="85">
        <v>31</v>
      </c>
    </row>
    <row r="16070" spans="15:18" x14ac:dyDescent="0.3">
      <c r="O16070" s="85" t="s">
        <v>34015</v>
      </c>
      <c r="P16070" s="85" t="s">
        <v>34016</v>
      </c>
      <c r="Q16070" s="88">
        <v>1160.3</v>
      </c>
      <c r="R16070" s="85">
        <v>34</v>
      </c>
    </row>
    <row r="16071" spans="15:18" x14ac:dyDescent="0.3">
      <c r="O16071" s="85" t="s">
        <v>34017</v>
      </c>
      <c r="P16071" s="85" t="s">
        <v>34018</v>
      </c>
      <c r="Q16071" s="88">
        <v>1160.3</v>
      </c>
      <c r="R16071" s="85">
        <v>-2</v>
      </c>
    </row>
    <row r="16072" spans="15:18" x14ac:dyDescent="0.3">
      <c r="O16072" s="85" t="s">
        <v>34019</v>
      </c>
      <c r="P16072" s="85" t="s">
        <v>34020</v>
      </c>
      <c r="Q16072" s="88">
        <v>1160.3</v>
      </c>
      <c r="R16072" s="85">
        <v>-4</v>
      </c>
    </row>
    <row r="16073" spans="15:18" x14ac:dyDescent="0.3">
      <c r="O16073" s="85" t="s">
        <v>34021</v>
      </c>
      <c r="P16073" s="85" t="s">
        <v>34022</v>
      </c>
      <c r="Q16073" s="88">
        <v>1160.3</v>
      </c>
      <c r="R16073" s="85">
        <v>61</v>
      </c>
    </row>
    <row r="16074" spans="15:18" x14ac:dyDescent="0.3">
      <c r="O16074" s="85" t="s">
        <v>34023</v>
      </c>
      <c r="P16074" s="85" t="s">
        <v>34024</v>
      </c>
      <c r="Q16074" s="88">
        <v>1160.3</v>
      </c>
      <c r="R16074" s="85">
        <v>11</v>
      </c>
    </row>
    <row r="16075" spans="15:18" x14ac:dyDescent="0.3">
      <c r="O16075" s="85" t="s">
        <v>34025</v>
      </c>
      <c r="P16075" s="85" t="s">
        <v>34026</v>
      </c>
      <c r="Q16075" s="88">
        <v>1160.3</v>
      </c>
      <c r="R16075" s="85">
        <v>0</v>
      </c>
    </row>
    <row r="16076" spans="15:18" x14ac:dyDescent="0.3">
      <c r="O16076" s="85" t="s">
        <v>34027</v>
      </c>
      <c r="P16076" s="85" t="s">
        <v>34028</v>
      </c>
      <c r="Q16076" s="88">
        <v>4752.42</v>
      </c>
      <c r="R16076" s="85">
        <v>284</v>
      </c>
    </row>
    <row r="16077" spans="15:18" x14ac:dyDescent="0.3">
      <c r="O16077" s="85" t="s">
        <v>34029</v>
      </c>
      <c r="P16077" s="85" t="s">
        <v>34030</v>
      </c>
      <c r="Q16077" s="88">
        <v>3355.65</v>
      </c>
      <c r="R16077" s="85">
        <v>-3</v>
      </c>
    </row>
    <row r="16078" spans="15:18" x14ac:dyDescent="0.3">
      <c r="O16078" s="85" t="s">
        <v>34031</v>
      </c>
      <c r="P16078" s="85" t="s">
        <v>34032</v>
      </c>
      <c r="Q16078" s="88">
        <v>3355.65</v>
      </c>
      <c r="R16078" s="85">
        <v>12</v>
      </c>
    </row>
    <row r="16079" spans="15:18" x14ac:dyDescent="0.3">
      <c r="O16079" s="85" t="s">
        <v>34033</v>
      </c>
      <c r="P16079" s="85" t="s">
        <v>34034</v>
      </c>
      <c r="Q16079" s="88">
        <v>3355.65</v>
      </c>
      <c r="R16079" s="85">
        <v>12</v>
      </c>
    </row>
    <row r="16080" spans="15:18" x14ac:dyDescent="0.3">
      <c r="O16080" s="85" t="s">
        <v>34035</v>
      </c>
      <c r="P16080" s="85" t="s">
        <v>34036</v>
      </c>
      <c r="Q16080" s="88">
        <v>3355.65</v>
      </c>
      <c r="R16080" s="85">
        <v>18</v>
      </c>
    </row>
    <row r="16081" spans="15:18" x14ac:dyDescent="0.3">
      <c r="O16081" s="85" t="s">
        <v>34037</v>
      </c>
      <c r="P16081" s="85" t="s">
        <v>34038</v>
      </c>
      <c r="Q16081" s="88">
        <v>3355.65</v>
      </c>
      <c r="R16081" s="85">
        <v>43</v>
      </c>
    </row>
    <row r="16082" spans="15:18" x14ac:dyDescent="0.3">
      <c r="O16082" s="85" t="s">
        <v>34039</v>
      </c>
      <c r="P16082" s="85" t="s">
        <v>34040</v>
      </c>
      <c r="Q16082" s="88">
        <v>3355.65</v>
      </c>
      <c r="R16082" s="85">
        <v>71</v>
      </c>
    </row>
    <row r="16083" spans="15:18" x14ac:dyDescent="0.3">
      <c r="O16083" s="85" t="s">
        <v>34041</v>
      </c>
      <c r="P16083" s="85" t="s">
        <v>34042</v>
      </c>
      <c r="Q16083" s="88">
        <v>3355.65</v>
      </c>
      <c r="R16083" s="85">
        <v>78</v>
      </c>
    </row>
    <row r="16084" spans="15:18" x14ac:dyDescent="0.3">
      <c r="O16084" s="85" t="s">
        <v>34043</v>
      </c>
      <c r="P16084" s="85" t="s">
        <v>34044</v>
      </c>
      <c r="Q16084" s="88">
        <v>3355.65</v>
      </c>
      <c r="R16084" s="85">
        <v>-2</v>
      </c>
    </row>
    <row r="16085" spans="15:18" x14ac:dyDescent="0.3">
      <c r="O16085" s="85" t="s">
        <v>34045</v>
      </c>
      <c r="P16085" s="85" t="s">
        <v>34046</v>
      </c>
      <c r="Q16085" s="88">
        <v>3355.65</v>
      </c>
      <c r="R16085" s="85">
        <v>0</v>
      </c>
    </row>
    <row r="16086" spans="15:18" x14ac:dyDescent="0.3">
      <c r="O16086" s="85" t="s">
        <v>34047</v>
      </c>
      <c r="P16086" s="85" t="s">
        <v>34048</v>
      </c>
      <c r="Q16086" s="88">
        <v>3355.65</v>
      </c>
      <c r="R16086" s="85">
        <v>0</v>
      </c>
    </row>
    <row r="16087" spans="15:18" x14ac:dyDescent="0.3">
      <c r="O16087" s="85" t="s">
        <v>34049</v>
      </c>
      <c r="P16087" s="85" t="s">
        <v>35698</v>
      </c>
      <c r="Q16087" s="88">
        <v>3355.65</v>
      </c>
      <c r="R16087" s="85">
        <v>64</v>
      </c>
    </row>
    <row r="16088" spans="15:18" x14ac:dyDescent="0.3">
      <c r="O16088" s="85" t="s">
        <v>34051</v>
      </c>
      <c r="P16088" s="85" t="s">
        <v>35699</v>
      </c>
      <c r="Q16088" s="88">
        <v>3355.65</v>
      </c>
      <c r="R16088" s="85">
        <v>87</v>
      </c>
    </row>
    <row r="16089" spans="15:18" x14ac:dyDescent="0.3">
      <c r="O16089" s="85" t="s">
        <v>34053</v>
      </c>
      <c r="P16089" s="85" t="s">
        <v>34054</v>
      </c>
      <c r="Q16089" s="88">
        <v>3355.65</v>
      </c>
      <c r="R16089" s="85">
        <v>8</v>
      </c>
    </row>
    <row r="16090" spans="15:18" x14ac:dyDescent="0.3">
      <c r="O16090" s="85" t="s">
        <v>34055</v>
      </c>
      <c r="P16090" s="85" t="s">
        <v>34056</v>
      </c>
      <c r="Q16090" s="88">
        <v>3355.65</v>
      </c>
      <c r="R16090" s="85">
        <v>-1</v>
      </c>
    </row>
    <row r="16091" spans="15:18" x14ac:dyDescent="0.3">
      <c r="O16091" s="85" t="s">
        <v>34057</v>
      </c>
      <c r="P16091" s="85" t="s">
        <v>34058</v>
      </c>
      <c r="Q16091" s="88">
        <v>3355.65</v>
      </c>
      <c r="R16091" s="85">
        <v>-4</v>
      </c>
    </row>
    <row r="16092" spans="15:18" x14ac:dyDescent="0.3">
      <c r="O16092" s="85" t="s">
        <v>34059</v>
      </c>
      <c r="P16092" s="85" t="s">
        <v>34060</v>
      </c>
      <c r="Q16092" s="88">
        <v>3355.65</v>
      </c>
      <c r="R16092" s="85">
        <v>0</v>
      </c>
    </row>
    <row r="16093" spans="15:18" x14ac:dyDescent="0.3">
      <c r="O16093" s="85" t="s">
        <v>34061</v>
      </c>
      <c r="P16093" s="85" t="s">
        <v>34062</v>
      </c>
      <c r="Q16093" s="88">
        <v>3355.65</v>
      </c>
      <c r="R16093" s="85">
        <v>3</v>
      </c>
    </row>
    <row r="16094" spans="15:18" x14ac:dyDescent="0.3">
      <c r="O16094" s="85" t="s">
        <v>34063</v>
      </c>
      <c r="P16094" s="85" t="s">
        <v>34064</v>
      </c>
      <c r="Q16094" s="88">
        <v>3355.65</v>
      </c>
      <c r="R16094" s="85">
        <v>-12</v>
      </c>
    </row>
    <row r="16095" spans="15:18" x14ac:dyDescent="0.3">
      <c r="O16095" s="85" t="s">
        <v>34065</v>
      </c>
      <c r="P16095" s="85" t="s">
        <v>35700</v>
      </c>
      <c r="Q16095" s="88">
        <v>3355.65</v>
      </c>
      <c r="R16095" s="85">
        <v>84</v>
      </c>
    </row>
    <row r="16096" spans="15:18" x14ac:dyDescent="0.3">
      <c r="O16096" s="85" t="s">
        <v>34067</v>
      </c>
      <c r="P16096" s="85" t="s">
        <v>34068</v>
      </c>
      <c r="Q16096" s="88">
        <v>10384.5</v>
      </c>
      <c r="R16096" s="85">
        <v>23</v>
      </c>
    </row>
    <row r="16097" spans="15:18" x14ac:dyDescent="0.3">
      <c r="O16097" s="85" t="s">
        <v>34069</v>
      </c>
      <c r="P16097" s="85" t="s">
        <v>34070</v>
      </c>
      <c r="Q16097" s="88">
        <v>10384.5</v>
      </c>
      <c r="R16097" s="85">
        <v>45</v>
      </c>
    </row>
    <row r="16098" spans="15:18" x14ac:dyDescent="0.3">
      <c r="O16098" s="85" t="s">
        <v>34071</v>
      </c>
      <c r="P16098" s="85" t="s">
        <v>35701</v>
      </c>
      <c r="Q16098" s="88">
        <v>33721.35</v>
      </c>
      <c r="R16098" s="85">
        <v>20</v>
      </c>
    </row>
    <row r="16099" spans="15:18" x14ac:dyDescent="0.3">
      <c r="O16099" s="85" t="s">
        <v>34072</v>
      </c>
      <c r="P16099" s="85" t="s">
        <v>35702</v>
      </c>
      <c r="Q16099" s="88">
        <v>24086.14</v>
      </c>
      <c r="R16099" s="85">
        <v>285</v>
      </c>
    </row>
    <row r="16100" spans="15:18" x14ac:dyDescent="0.3">
      <c r="O16100" s="85" t="s">
        <v>34073</v>
      </c>
      <c r="P16100" s="85" t="s">
        <v>35703</v>
      </c>
      <c r="Q16100" s="88">
        <v>19181.36</v>
      </c>
      <c r="R16100" s="85">
        <v>193</v>
      </c>
    </row>
    <row r="16101" spans="15:18" x14ac:dyDescent="0.3">
      <c r="O16101" s="85" t="s">
        <v>34074</v>
      </c>
      <c r="P16101" s="85" t="s">
        <v>35704</v>
      </c>
      <c r="Q16101" s="88">
        <v>26601.19</v>
      </c>
      <c r="R16101" s="85">
        <v>129</v>
      </c>
    </row>
    <row r="16102" spans="15:18" x14ac:dyDescent="0.3">
      <c r="O16102" s="85" t="s">
        <v>34075</v>
      </c>
      <c r="P16102" s="85" t="s">
        <v>35705</v>
      </c>
      <c r="Q16102" s="88">
        <v>21702.62</v>
      </c>
      <c r="R16102" s="85">
        <v>29</v>
      </c>
    </row>
    <row r="16103" spans="15:18" x14ac:dyDescent="0.3">
      <c r="O16103" s="85" t="s">
        <v>34076</v>
      </c>
      <c r="P16103" s="85" t="s">
        <v>2841</v>
      </c>
      <c r="Q16103" s="88">
        <v>20759.150000000001</v>
      </c>
      <c r="R16103" s="85">
        <v>16</v>
      </c>
    </row>
    <row r="16104" spans="15:18" x14ac:dyDescent="0.3">
      <c r="O16104" s="85" t="s">
        <v>34077</v>
      </c>
      <c r="P16104" s="85" t="s">
        <v>35706</v>
      </c>
      <c r="Q16104" s="88">
        <v>256232.12</v>
      </c>
      <c r="R16104" s="85">
        <v>3</v>
      </c>
    </row>
    <row r="16105" spans="15:18" x14ac:dyDescent="0.3">
      <c r="O16105" s="85" t="s">
        <v>34078</v>
      </c>
      <c r="P16105" s="85" t="s">
        <v>35707</v>
      </c>
      <c r="Q16105" s="88">
        <v>29394.19</v>
      </c>
      <c r="R16105" s="85">
        <v>103</v>
      </c>
    </row>
    <row r="16106" spans="15:18" x14ac:dyDescent="0.3">
      <c r="O16106" s="85" t="s">
        <v>34079</v>
      </c>
      <c r="P16106" s="85" t="s">
        <v>35708</v>
      </c>
      <c r="Q16106" s="88">
        <v>21999.03</v>
      </c>
      <c r="R16106" s="85">
        <v>133</v>
      </c>
    </row>
    <row r="16107" spans="15:18" x14ac:dyDescent="0.3">
      <c r="O16107" s="85" t="s">
        <v>34080</v>
      </c>
      <c r="P16107" s="85" t="s">
        <v>35709</v>
      </c>
      <c r="Q16107" s="88">
        <v>23803.3</v>
      </c>
      <c r="R16107" s="85">
        <v>4</v>
      </c>
    </row>
    <row r="16108" spans="15:18" x14ac:dyDescent="0.3">
      <c r="O16108" s="85" t="s">
        <v>34081</v>
      </c>
      <c r="P16108" s="85" t="s">
        <v>34082</v>
      </c>
      <c r="Q16108" s="88">
        <v>20759.150000000001</v>
      </c>
      <c r="R16108" s="85">
        <v>3</v>
      </c>
    </row>
    <row r="16109" spans="15:18" x14ac:dyDescent="0.3">
      <c r="O16109" s="85" t="s">
        <v>34083</v>
      </c>
      <c r="P16109" s="85" t="s">
        <v>34084</v>
      </c>
      <c r="Q16109" s="88">
        <v>20759.150000000001</v>
      </c>
      <c r="R16109" s="85">
        <v>1</v>
      </c>
    </row>
    <row r="16110" spans="15:18" x14ac:dyDescent="0.3">
      <c r="O16110" s="85" t="s">
        <v>34085</v>
      </c>
      <c r="P16110" s="85" t="s">
        <v>34086</v>
      </c>
      <c r="Q16110" s="88">
        <v>20759.150000000001</v>
      </c>
      <c r="R16110" s="85">
        <v>3</v>
      </c>
    </row>
    <row r="16111" spans="15:18" x14ac:dyDescent="0.3">
      <c r="O16111" s="85" t="s">
        <v>34087</v>
      </c>
      <c r="P16111" s="85" t="s">
        <v>34088</v>
      </c>
      <c r="Q16111" s="88">
        <v>20759.150000000001</v>
      </c>
      <c r="R16111" s="85">
        <v>4</v>
      </c>
    </row>
    <row r="16112" spans="15:18" x14ac:dyDescent="0.3">
      <c r="O16112" s="85" t="s">
        <v>34089</v>
      </c>
      <c r="P16112" s="85" t="s">
        <v>34090</v>
      </c>
      <c r="Q16112" s="88">
        <v>20759.150000000001</v>
      </c>
      <c r="R16112" s="85">
        <v>12</v>
      </c>
    </row>
    <row r="16113" spans="15:18" x14ac:dyDescent="0.3">
      <c r="O16113" s="85" t="s">
        <v>34091</v>
      </c>
      <c r="P16113" s="85" t="s">
        <v>34092</v>
      </c>
      <c r="Q16113" s="88">
        <v>20759.150000000001</v>
      </c>
      <c r="R16113" s="85">
        <v>13</v>
      </c>
    </row>
    <row r="16114" spans="15:18" x14ac:dyDescent="0.3">
      <c r="O16114" s="85" t="s">
        <v>34093</v>
      </c>
      <c r="P16114" s="85" t="s">
        <v>34094</v>
      </c>
      <c r="Q16114" s="88">
        <v>20759.150000000001</v>
      </c>
      <c r="R16114" s="85">
        <v>4</v>
      </c>
    </row>
    <row r="16115" spans="15:18" x14ac:dyDescent="0.3">
      <c r="O16115" s="85" t="s">
        <v>34095</v>
      </c>
      <c r="P16115" s="85" t="s">
        <v>34096</v>
      </c>
      <c r="Q16115" s="88">
        <v>20759.150000000001</v>
      </c>
      <c r="R16115" s="85">
        <v>8</v>
      </c>
    </row>
    <row r="16116" spans="15:18" x14ac:dyDescent="0.3">
      <c r="O16116" s="85" t="s">
        <v>34097</v>
      </c>
      <c r="P16116" s="85" t="s">
        <v>34098</v>
      </c>
      <c r="Q16116" s="88">
        <v>20759.150000000001</v>
      </c>
      <c r="R16116" s="85">
        <v>0</v>
      </c>
    </row>
    <row r="16117" spans="15:18" x14ac:dyDescent="0.3">
      <c r="O16117" s="85" t="s">
        <v>34099</v>
      </c>
      <c r="P16117" s="85" t="s">
        <v>34100</v>
      </c>
      <c r="Q16117" s="88">
        <v>20759.150000000001</v>
      </c>
      <c r="R16117" s="85">
        <v>3</v>
      </c>
    </row>
    <row r="16118" spans="15:18" x14ac:dyDescent="0.3">
      <c r="O16118" s="85" t="s">
        <v>34101</v>
      </c>
      <c r="P16118" s="85" t="s">
        <v>34102</v>
      </c>
      <c r="Q16118" s="88">
        <v>20759.150000000001</v>
      </c>
      <c r="R16118" s="85">
        <v>17</v>
      </c>
    </row>
    <row r="16119" spans="15:18" x14ac:dyDescent="0.3">
      <c r="O16119" s="85" t="s">
        <v>34103</v>
      </c>
      <c r="P16119" s="85" t="s">
        <v>34104</v>
      </c>
      <c r="Q16119" s="88">
        <v>20759.150000000001</v>
      </c>
      <c r="R16119" s="85">
        <v>3</v>
      </c>
    </row>
    <row r="16120" spans="15:18" x14ac:dyDescent="0.3">
      <c r="O16120" s="85" t="s">
        <v>34105</v>
      </c>
      <c r="P16120" s="85" t="s">
        <v>34106</v>
      </c>
      <c r="Q16120" s="88">
        <v>20759.150000000001</v>
      </c>
      <c r="R16120" s="85">
        <v>0</v>
      </c>
    </row>
    <row r="16121" spans="15:18" x14ac:dyDescent="0.3">
      <c r="O16121" s="85" t="s">
        <v>34107</v>
      </c>
      <c r="P16121" s="85" t="s">
        <v>34108</v>
      </c>
      <c r="Q16121" s="88">
        <v>17924.98</v>
      </c>
      <c r="R16121" s="85">
        <v>0</v>
      </c>
    </row>
    <row r="16122" spans="15:18" x14ac:dyDescent="0.3">
      <c r="O16122" s="85" t="s">
        <v>34109</v>
      </c>
      <c r="P16122" s="85" t="s">
        <v>35710</v>
      </c>
      <c r="Q16122" s="88">
        <v>350031.72</v>
      </c>
      <c r="R16122" s="85">
        <v>0</v>
      </c>
    </row>
    <row r="16123" spans="15:18" x14ac:dyDescent="0.3">
      <c r="O16123" s="85" t="s">
        <v>34110</v>
      </c>
      <c r="P16123" s="85" t="s">
        <v>35711</v>
      </c>
      <c r="Q16123" s="88">
        <v>343035.75</v>
      </c>
      <c r="R16123" s="85">
        <v>0</v>
      </c>
    </row>
    <row r="16124" spans="15:18" x14ac:dyDescent="0.3">
      <c r="O16124" s="85" t="s">
        <v>34111</v>
      </c>
      <c r="P16124" s="85" t="s">
        <v>35712</v>
      </c>
      <c r="Q16124" s="88">
        <v>437087.48</v>
      </c>
      <c r="R16124" s="85">
        <v>0</v>
      </c>
    </row>
    <row r="16125" spans="15:18" x14ac:dyDescent="0.3">
      <c r="O16125" s="85" t="s">
        <v>34112</v>
      </c>
      <c r="P16125" s="85" t="s">
        <v>34113</v>
      </c>
      <c r="Q16125" s="88">
        <v>3317.12</v>
      </c>
      <c r="R16125" s="85">
        <v>88</v>
      </c>
    </row>
    <row r="16126" spans="15:18" x14ac:dyDescent="0.3">
      <c r="O16126" s="85" t="s">
        <v>34114</v>
      </c>
      <c r="P16126" s="85" t="s">
        <v>34115</v>
      </c>
      <c r="Q16126" s="88">
        <v>17937</v>
      </c>
      <c r="R16126" s="85">
        <v>25</v>
      </c>
    </row>
    <row r="16127" spans="15:18" x14ac:dyDescent="0.3">
      <c r="O16127" s="85" t="s">
        <v>34116</v>
      </c>
      <c r="P16127" s="85" t="s">
        <v>34117</v>
      </c>
      <c r="Q16127" s="88">
        <v>27265.5</v>
      </c>
      <c r="R16127" s="85">
        <v>23</v>
      </c>
    </row>
    <row r="16128" spans="15:18" x14ac:dyDescent="0.3">
      <c r="O16128" s="85" t="s">
        <v>34118</v>
      </c>
      <c r="P16128" s="85" t="s">
        <v>34119</v>
      </c>
      <c r="Q16128" s="88">
        <v>27982.5</v>
      </c>
      <c r="R16128" s="85">
        <v>183</v>
      </c>
    </row>
    <row r="16129" spans="15:18" x14ac:dyDescent="0.3">
      <c r="O16129" s="85" t="s">
        <v>34120</v>
      </c>
      <c r="P16129" s="85" t="s">
        <v>34121</v>
      </c>
      <c r="Q16129" s="88">
        <v>42372.4</v>
      </c>
      <c r="R16129" s="85">
        <v>9</v>
      </c>
    </row>
    <row r="16130" spans="15:18" x14ac:dyDescent="0.3">
      <c r="O16130" s="85" t="s">
        <v>34122</v>
      </c>
      <c r="P16130" s="85" t="s">
        <v>34123</v>
      </c>
      <c r="Q16130" s="88">
        <v>40655.129999999997</v>
      </c>
      <c r="R16130" s="85">
        <v>4</v>
      </c>
    </row>
    <row r="16131" spans="15:18" x14ac:dyDescent="0.3">
      <c r="O16131" s="85" t="s">
        <v>34124</v>
      </c>
      <c r="P16131" s="85" t="s">
        <v>34125</v>
      </c>
      <c r="Q16131" s="88">
        <v>23934.21</v>
      </c>
      <c r="R16131" s="85">
        <v>0</v>
      </c>
    </row>
    <row r="16132" spans="15:18" x14ac:dyDescent="0.3">
      <c r="O16132" s="85" t="s">
        <v>34126</v>
      </c>
      <c r="P16132" s="85" t="s">
        <v>34127</v>
      </c>
      <c r="Q16132" s="88">
        <v>22102.46</v>
      </c>
      <c r="R16132" s="85">
        <v>7</v>
      </c>
    </row>
    <row r="16133" spans="15:18" x14ac:dyDescent="0.3">
      <c r="O16133" s="85" t="s">
        <v>34128</v>
      </c>
      <c r="P16133" s="85" t="s">
        <v>34129</v>
      </c>
      <c r="Q16133" s="88">
        <v>20269.78</v>
      </c>
      <c r="R16133" s="85">
        <v>0</v>
      </c>
    </row>
    <row r="16134" spans="15:18" x14ac:dyDescent="0.3">
      <c r="O16134" s="85" t="s">
        <v>34130</v>
      </c>
      <c r="P16134" s="85" t="s">
        <v>34131</v>
      </c>
      <c r="Q16134" s="88">
        <v>18322.46</v>
      </c>
      <c r="R16134" s="85">
        <v>0</v>
      </c>
    </row>
    <row r="16135" spans="15:18" x14ac:dyDescent="0.3">
      <c r="O16135" s="85" t="s">
        <v>34132</v>
      </c>
      <c r="P16135" s="85" t="s">
        <v>34133</v>
      </c>
      <c r="Q16135" s="88">
        <v>14886.54</v>
      </c>
      <c r="R16135" s="85">
        <v>0</v>
      </c>
    </row>
    <row r="16136" spans="15:18" x14ac:dyDescent="0.3">
      <c r="O16136" s="85" t="s">
        <v>34134</v>
      </c>
      <c r="P16136" s="85" t="s">
        <v>34135</v>
      </c>
      <c r="Q16136" s="88">
        <v>14657.88</v>
      </c>
      <c r="R16136" s="85">
        <v>24</v>
      </c>
    </row>
    <row r="16137" spans="15:18" x14ac:dyDescent="0.3">
      <c r="O16137" s="85" t="s">
        <v>34136</v>
      </c>
      <c r="P16137" s="85" t="s">
        <v>34137</v>
      </c>
      <c r="Q16137" s="88">
        <v>12825.2</v>
      </c>
      <c r="R16137" s="85">
        <v>3</v>
      </c>
    </row>
    <row r="16138" spans="15:18" x14ac:dyDescent="0.3">
      <c r="O16138" s="85" t="s">
        <v>34138</v>
      </c>
      <c r="P16138" s="85" t="s">
        <v>34139</v>
      </c>
      <c r="Q16138" s="88">
        <v>9109.94</v>
      </c>
      <c r="R16138" s="85">
        <v>-2</v>
      </c>
    </row>
    <row r="16139" spans="15:18" x14ac:dyDescent="0.3">
      <c r="O16139" s="85" t="s">
        <v>34140</v>
      </c>
      <c r="P16139" s="85" t="s">
        <v>34141</v>
      </c>
      <c r="Q16139" s="88">
        <v>8359.07</v>
      </c>
      <c r="R16139" s="85">
        <v>2</v>
      </c>
    </row>
    <row r="16140" spans="15:18" x14ac:dyDescent="0.3">
      <c r="O16140" s="85" t="s">
        <v>34142</v>
      </c>
      <c r="P16140" s="85" t="s">
        <v>34143</v>
      </c>
      <c r="Q16140" s="88">
        <v>7214.07</v>
      </c>
      <c r="R16140" s="85">
        <v>55</v>
      </c>
    </row>
    <row r="16141" spans="15:18" x14ac:dyDescent="0.3">
      <c r="O16141" s="85" t="s">
        <v>34144</v>
      </c>
      <c r="P16141" s="85" t="s">
        <v>34145</v>
      </c>
      <c r="Q16141" s="88">
        <v>5381.39</v>
      </c>
      <c r="R16141" s="85">
        <v>0</v>
      </c>
    </row>
    <row r="16142" spans="15:18" x14ac:dyDescent="0.3">
      <c r="O16142" s="85" t="s">
        <v>34146</v>
      </c>
      <c r="P16142" s="85" t="s">
        <v>34147</v>
      </c>
      <c r="Q16142" s="88">
        <v>4350.57</v>
      </c>
      <c r="R16142" s="85">
        <v>48</v>
      </c>
    </row>
    <row r="16143" spans="15:18" x14ac:dyDescent="0.3">
      <c r="O16143" s="85" t="s">
        <v>34148</v>
      </c>
      <c r="P16143" s="85" t="s">
        <v>34149</v>
      </c>
      <c r="Q16143" s="88">
        <v>1431.6</v>
      </c>
      <c r="R16143" s="85">
        <v>-1</v>
      </c>
    </row>
    <row r="16144" spans="15:18" x14ac:dyDescent="0.3">
      <c r="O16144" s="85" t="s">
        <v>34150</v>
      </c>
      <c r="P16144" s="85" t="s">
        <v>34151</v>
      </c>
      <c r="Q16144" s="88">
        <v>916.19</v>
      </c>
      <c r="R16144" s="85">
        <v>5</v>
      </c>
    </row>
    <row r="16145" spans="15:18" x14ac:dyDescent="0.3">
      <c r="O16145" s="85" t="s">
        <v>34152</v>
      </c>
      <c r="P16145" s="85" t="s">
        <v>34153</v>
      </c>
      <c r="Q16145" s="88">
        <v>1945.77</v>
      </c>
      <c r="R16145" s="85">
        <v>9</v>
      </c>
    </row>
    <row r="16146" spans="15:18" x14ac:dyDescent="0.3">
      <c r="O16146" s="85" t="s">
        <v>34154</v>
      </c>
      <c r="P16146" s="85" t="s">
        <v>34155</v>
      </c>
      <c r="Q16146" s="88">
        <v>1945.77</v>
      </c>
      <c r="R16146" s="85">
        <v>13</v>
      </c>
    </row>
    <row r="16147" spans="15:18" x14ac:dyDescent="0.3">
      <c r="O16147" s="85" t="s">
        <v>34156</v>
      </c>
      <c r="P16147" s="85" t="s">
        <v>34157</v>
      </c>
      <c r="Q16147" s="88">
        <v>1945.77</v>
      </c>
      <c r="R16147" s="85">
        <v>6</v>
      </c>
    </row>
    <row r="16148" spans="15:18" x14ac:dyDescent="0.3">
      <c r="O16148" s="85" t="s">
        <v>34158</v>
      </c>
      <c r="P16148" s="85" t="s">
        <v>34159</v>
      </c>
      <c r="Q16148" s="88">
        <v>1945.77</v>
      </c>
      <c r="R16148" s="85">
        <v>1</v>
      </c>
    </row>
    <row r="16149" spans="15:18" x14ac:dyDescent="0.3">
      <c r="O16149" s="85" t="s">
        <v>34160</v>
      </c>
      <c r="P16149" s="85" t="s">
        <v>34161</v>
      </c>
      <c r="Q16149" s="88">
        <v>649.98</v>
      </c>
      <c r="R16149" s="85">
        <v>-7</v>
      </c>
    </row>
    <row r="16150" spans="15:18" x14ac:dyDescent="0.3">
      <c r="O16150" s="85" t="s">
        <v>34162</v>
      </c>
      <c r="P16150" s="85" t="s">
        <v>34163</v>
      </c>
      <c r="Q16150" s="88">
        <v>649.98</v>
      </c>
      <c r="R16150" s="85">
        <v>430</v>
      </c>
    </row>
    <row r="16151" spans="15:18" x14ac:dyDescent="0.3">
      <c r="O16151" s="85" t="s">
        <v>34164</v>
      </c>
      <c r="P16151" s="85" t="s">
        <v>34165</v>
      </c>
      <c r="Q16151" s="88">
        <v>649.98</v>
      </c>
      <c r="R16151" s="85">
        <v>176</v>
      </c>
    </row>
    <row r="16152" spans="15:18" x14ac:dyDescent="0.3">
      <c r="O16152" s="85" t="s">
        <v>34166</v>
      </c>
      <c r="P16152" s="85" t="s">
        <v>34167</v>
      </c>
      <c r="Q16152" s="88">
        <v>649.98</v>
      </c>
      <c r="R16152" s="85">
        <v>535</v>
      </c>
    </row>
    <row r="16153" spans="15:18" x14ac:dyDescent="0.3">
      <c r="O16153" s="85" t="s">
        <v>34168</v>
      </c>
      <c r="P16153" s="85" t="s">
        <v>34169</v>
      </c>
      <c r="Q16153" s="88">
        <v>649.98</v>
      </c>
      <c r="R16153" s="85">
        <v>405</v>
      </c>
    </row>
    <row r="16154" spans="15:18" x14ac:dyDescent="0.3">
      <c r="O16154" s="85" t="s">
        <v>34170</v>
      </c>
      <c r="P16154" s="85" t="s">
        <v>34171</v>
      </c>
      <c r="Q16154" s="88">
        <v>649.98</v>
      </c>
      <c r="R16154" s="85">
        <v>34</v>
      </c>
    </row>
    <row r="16155" spans="15:18" x14ac:dyDescent="0.3">
      <c r="O16155" s="85" t="s">
        <v>34172</v>
      </c>
      <c r="P16155" s="85" t="s">
        <v>34173</v>
      </c>
      <c r="Q16155" s="88">
        <v>649.98</v>
      </c>
      <c r="R16155" s="85">
        <v>197</v>
      </c>
    </row>
    <row r="16156" spans="15:18" x14ac:dyDescent="0.3">
      <c r="O16156" s="85" t="s">
        <v>34174</v>
      </c>
      <c r="P16156" s="85" t="s">
        <v>34175</v>
      </c>
      <c r="Q16156" s="88">
        <v>649.98</v>
      </c>
      <c r="R16156" s="85">
        <v>88</v>
      </c>
    </row>
    <row r="16157" spans="15:18" x14ac:dyDescent="0.3">
      <c r="O16157" s="85" t="s">
        <v>34176</v>
      </c>
      <c r="P16157" s="85" t="s">
        <v>34177</v>
      </c>
      <c r="Q16157" s="88">
        <v>649.98</v>
      </c>
      <c r="R16157" s="85">
        <v>7</v>
      </c>
    </row>
    <row r="16158" spans="15:18" x14ac:dyDescent="0.3">
      <c r="O16158" s="85" t="s">
        <v>34178</v>
      </c>
      <c r="P16158" s="85" t="s">
        <v>34179</v>
      </c>
      <c r="Q16158" s="88">
        <v>649.98</v>
      </c>
      <c r="R16158" s="85">
        <v>493</v>
      </c>
    </row>
    <row r="16159" spans="15:18" x14ac:dyDescent="0.3">
      <c r="O16159" s="85" t="s">
        <v>34180</v>
      </c>
      <c r="P16159" s="85" t="s">
        <v>34181</v>
      </c>
      <c r="Q16159" s="88">
        <v>649.98</v>
      </c>
      <c r="R16159" s="85">
        <v>-9</v>
      </c>
    </row>
    <row r="16160" spans="15:18" x14ac:dyDescent="0.3">
      <c r="O16160" s="85" t="s">
        <v>34182</v>
      </c>
      <c r="P16160" s="85" t="s">
        <v>34183</v>
      </c>
      <c r="Q16160" s="88">
        <v>649.98</v>
      </c>
      <c r="R16160" s="85">
        <v>57</v>
      </c>
    </row>
    <row r="16161" spans="15:18" x14ac:dyDescent="0.3">
      <c r="O16161" s="85" t="s">
        <v>34184</v>
      </c>
      <c r="P16161" s="85" t="s">
        <v>34185</v>
      </c>
      <c r="Q16161" s="88">
        <v>649.98</v>
      </c>
      <c r="R16161" s="85">
        <v>88</v>
      </c>
    </row>
    <row r="16162" spans="15:18" x14ac:dyDescent="0.3">
      <c r="O16162" s="85" t="s">
        <v>34186</v>
      </c>
      <c r="P16162" s="85" t="s">
        <v>34187</v>
      </c>
      <c r="Q16162" s="88">
        <v>649.98</v>
      </c>
      <c r="R16162" s="85">
        <v>459</v>
      </c>
    </row>
    <row r="16163" spans="15:18" x14ac:dyDescent="0.3">
      <c r="O16163" s="85" t="s">
        <v>34188</v>
      </c>
      <c r="P16163" s="85" t="s">
        <v>34189</v>
      </c>
      <c r="Q16163" s="88">
        <v>649.98</v>
      </c>
      <c r="R16163" s="85">
        <v>232</v>
      </c>
    </row>
    <row r="16164" spans="15:18" x14ac:dyDescent="0.3">
      <c r="O16164" s="85" t="s">
        <v>34190</v>
      </c>
      <c r="P16164" s="85" t="s">
        <v>34191</v>
      </c>
      <c r="Q16164" s="88">
        <v>14305.62</v>
      </c>
      <c r="R16164" s="85">
        <v>50</v>
      </c>
    </row>
    <row r="16165" spans="15:18" x14ac:dyDescent="0.3">
      <c r="O16165" s="85" t="s">
        <v>34192</v>
      </c>
      <c r="P16165" s="85" t="s">
        <v>34193</v>
      </c>
      <c r="Q16165" s="88">
        <v>649.98</v>
      </c>
      <c r="R16165" s="85">
        <v>306</v>
      </c>
    </row>
    <row r="16166" spans="15:18" x14ac:dyDescent="0.3">
      <c r="O16166" s="85" t="s">
        <v>34194</v>
      </c>
      <c r="P16166" s="85" t="s">
        <v>35713</v>
      </c>
      <c r="Q16166" s="88">
        <v>3355.65</v>
      </c>
      <c r="R16166" s="85">
        <v>66</v>
      </c>
    </row>
    <row r="16167" spans="15:18" x14ac:dyDescent="0.3">
      <c r="O16167" s="85" t="s">
        <v>34195</v>
      </c>
      <c r="P16167" s="85" t="s">
        <v>34196</v>
      </c>
      <c r="Q16167" s="88">
        <v>1.96</v>
      </c>
      <c r="R16167" s="85">
        <v>-158</v>
      </c>
    </row>
    <row r="16168" spans="15:18" x14ac:dyDescent="0.3">
      <c r="O16168" s="85" t="s">
        <v>34197</v>
      </c>
      <c r="P16168" s="85" t="s">
        <v>34198</v>
      </c>
      <c r="Q16168" s="88">
        <v>2087.6999999999998</v>
      </c>
      <c r="R16168" s="85">
        <v>1008</v>
      </c>
    </row>
    <row r="16169" spans="15:18" x14ac:dyDescent="0.3">
      <c r="O16169" s="85" t="s">
        <v>34199</v>
      </c>
      <c r="P16169" s="85" t="s">
        <v>34200</v>
      </c>
      <c r="Q16169" s="88">
        <v>22145.72</v>
      </c>
      <c r="R16169" s="85">
        <v>11</v>
      </c>
    </row>
    <row r="16170" spans="15:18" x14ac:dyDescent="0.3">
      <c r="O16170" s="85" t="s">
        <v>34201</v>
      </c>
      <c r="P16170" s="85" t="s">
        <v>34202</v>
      </c>
      <c r="Q16170" s="88">
        <v>35433.49</v>
      </c>
      <c r="R16170" s="85">
        <v>0</v>
      </c>
    </row>
    <row r="16171" spans="15:18" x14ac:dyDescent="0.3">
      <c r="O16171" s="85" t="s">
        <v>34203</v>
      </c>
      <c r="P16171" s="85" t="s">
        <v>34204</v>
      </c>
      <c r="Q16171" s="88">
        <v>47674.07</v>
      </c>
      <c r="R16171" s="85">
        <v>3</v>
      </c>
    </row>
    <row r="16172" spans="15:18" x14ac:dyDescent="0.3">
      <c r="O16172" s="85" t="s">
        <v>34205</v>
      </c>
      <c r="P16172" s="85" t="s">
        <v>34206</v>
      </c>
      <c r="Q16172" s="88">
        <v>7458.8</v>
      </c>
      <c r="R16172" s="85">
        <v>8</v>
      </c>
    </row>
    <row r="16173" spans="15:18" x14ac:dyDescent="0.3">
      <c r="O16173" s="85" t="s">
        <v>34207</v>
      </c>
      <c r="P16173" s="85" t="s">
        <v>34208</v>
      </c>
      <c r="Q16173" s="88">
        <v>89929.35</v>
      </c>
      <c r="R16173" s="85">
        <v>5</v>
      </c>
    </row>
    <row r="16174" spans="15:18" x14ac:dyDescent="0.3">
      <c r="O16174" s="85" t="s">
        <v>34209</v>
      </c>
      <c r="P16174" s="85" t="s">
        <v>34210</v>
      </c>
      <c r="Q16174" s="88">
        <v>6176.76</v>
      </c>
      <c r="R16174" s="85">
        <v>8</v>
      </c>
    </row>
    <row r="16175" spans="15:18" x14ac:dyDescent="0.3">
      <c r="O16175" s="85" t="s">
        <v>34211</v>
      </c>
      <c r="P16175" s="85" t="s">
        <v>34212</v>
      </c>
      <c r="Q16175" s="88">
        <v>8041.57</v>
      </c>
      <c r="R16175" s="85">
        <v>8</v>
      </c>
    </row>
    <row r="16176" spans="15:18" x14ac:dyDescent="0.3">
      <c r="O16176" s="85" t="s">
        <v>34213</v>
      </c>
      <c r="P16176" s="85" t="s">
        <v>34214</v>
      </c>
      <c r="Q16176" s="88">
        <v>5826.97</v>
      </c>
      <c r="R16176" s="85">
        <v>5</v>
      </c>
    </row>
    <row r="16177" spans="15:18" x14ac:dyDescent="0.3">
      <c r="O16177" s="85" t="s">
        <v>34215</v>
      </c>
      <c r="P16177" s="85" t="s">
        <v>34216</v>
      </c>
      <c r="Q16177" s="88">
        <v>15152.12</v>
      </c>
      <c r="R16177" s="85">
        <v>-3</v>
      </c>
    </row>
    <row r="16178" spans="15:18" x14ac:dyDescent="0.3">
      <c r="O16178" s="85" t="s">
        <v>34217</v>
      </c>
      <c r="P16178" s="85" t="s">
        <v>34218</v>
      </c>
      <c r="Q16178" s="88">
        <v>26808.38</v>
      </c>
      <c r="R16178" s="85">
        <v>5</v>
      </c>
    </row>
    <row r="16179" spans="15:18" x14ac:dyDescent="0.3">
      <c r="O16179" s="85" t="s">
        <v>34219</v>
      </c>
      <c r="P16179" s="85" t="s">
        <v>34220</v>
      </c>
      <c r="Q16179" s="88">
        <v>3671.69</v>
      </c>
      <c r="R16179" s="85">
        <v>2</v>
      </c>
    </row>
    <row r="16180" spans="15:18" x14ac:dyDescent="0.3">
      <c r="O16180" s="85" t="s">
        <v>34221</v>
      </c>
      <c r="P16180" s="85" t="s">
        <v>34222</v>
      </c>
      <c r="Q16180" s="88">
        <v>9238.48</v>
      </c>
      <c r="R16180" s="85">
        <v>-1</v>
      </c>
    </row>
    <row r="16181" spans="15:18" x14ac:dyDescent="0.3">
      <c r="O16181" s="85" t="s">
        <v>34223</v>
      </c>
      <c r="P16181" s="85" t="s">
        <v>34224</v>
      </c>
      <c r="Q16181" s="88">
        <v>5593.83</v>
      </c>
      <c r="R16181" s="85">
        <v>0</v>
      </c>
    </row>
    <row r="16182" spans="15:18" x14ac:dyDescent="0.3">
      <c r="O16182" s="85" t="s">
        <v>34225</v>
      </c>
      <c r="P16182" s="85" t="s">
        <v>34226</v>
      </c>
      <c r="Q16182" s="88">
        <v>14452.24</v>
      </c>
      <c r="R16182" s="85">
        <v>0</v>
      </c>
    </row>
    <row r="16183" spans="15:18" x14ac:dyDescent="0.3">
      <c r="O16183" s="85" t="s">
        <v>34227</v>
      </c>
      <c r="P16183" s="85" t="s">
        <v>34228</v>
      </c>
      <c r="Q16183" s="88">
        <v>2912.79</v>
      </c>
      <c r="R16183" s="85">
        <v>84</v>
      </c>
    </row>
    <row r="16184" spans="15:18" x14ac:dyDescent="0.3">
      <c r="O16184" s="85" t="s">
        <v>34229</v>
      </c>
      <c r="P16184" s="85" t="s">
        <v>34230</v>
      </c>
      <c r="Q16184" s="88">
        <v>16317.05</v>
      </c>
      <c r="R16184" s="85">
        <v>4</v>
      </c>
    </row>
    <row r="16185" spans="15:18" x14ac:dyDescent="0.3">
      <c r="O16185" s="85" t="s">
        <v>34231</v>
      </c>
      <c r="P16185" s="85" t="s">
        <v>34232</v>
      </c>
      <c r="Q16185" s="88">
        <v>7458.8</v>
      </c>
      <c r="R16185" s="85">
        <v>25</v>
      </c>
    </row>
    <row r="16186" spans="15:18" x14ac:dyDescent="0.3">
      <c r="O16186" s="85" t="s">
        <v>34233</v>
      </c>
      <c r="P16186" s="85" t="s">
        <v>34234</v>
      </c>
      <c r="Q16186" s="88">
        <v>13403.96</v>
      </c>
      <c r="R16186" s="85">
        <v>13</v>
      </c>
    </row>
    <row r="16187" spans="15:18" x14ac:dyDescent="0.3">
      <c r="O16187" s="85" t="s">
        <v>34235</v>
      </c>
      <c r="P16187" s="85" t="s">
        <v>34236</v>
      </c>
      <c r="Q16187" s="88">
        <v>18182.330000000002</v>
      </c>
      <c r="R16187" s="85">
        <v>4</v>
      </c>
    </row>
    <row r="16188" spans="15:18" x14ac:dyDescent="0.3">
      <c r="O16188" s="85" t="s">
        <v>34237</v>
      </c>
      <c r="P16188" s="85" t="s">
        <v>34238</v>
      </c>
      <c r="Q16188" s="88">
        <v>10489.01</v>
      </c>
      <c r="R16188" s="85">
        <v>19</v>
      </c>
    </row>
    <row r="16189" spans="15:18" x14ac:dyDescent="0.3">
      <c r="O16189" s="85" t="s">
        <v>34239</v>
      </c>
      <c r="P16189" s="85" t="s">
        <v>34240</v>
      </c>
      <c r="Q16189" s="88">
        <v>24710.73</v>
      </c>
      <c r="R16189" s="85">
        <v>9</v>
      </c>
    </row>
    <row r="16190" spans="15:18" x14ac:dyDescent="0.3">
      <c r="O16190" s="85" t="s">
        <v>34241</v>
      </c>
      <c r="P16190" s="85" t="s">
        <v>34242</v>
      </c>
      <c r="Q16190" s="88">
        <v>6409.9</v>
      </c>
      <c r="R16190" s="85">
        <v>48</v>
      </c>
    </row>
    <row r="16191" spans="15:18" x14ac:dyDescent="0.3">
      <c r="O16191" s="85" t="s">
        <v>34243</v>
      </c>
      <c r="P16191" s="85" t="s">
        <v>34253</v>
      </c>
      <c r="Q16191" s="88">
        <v>4894.5600000000004</v>
      </c>
      <c r="R16191" s="85">
        <v>176</v>
      </c>
    </row>
    <row r="16192" spans="15:18" x14ac:dyDescent="0.3">
      <c r="O16192" s="85" t="s">
        <v>34244</v>
      </c>
      <c r="P16192" s="85" t="s">
        <v>34254</v>
      </c>
      <c r="Q16192" s="88">
        <v>4894.5600000000004</v>
      </c>
      <c r="R16192" s="85">
        <v>44</v>
      </c>
    </row>
    <row r="16193" spans="15:18" x14ac:dyDescent="0.3">
      <c r="O16193" s="85" t="s">
        <v>34245</v>
      </c>
      <c r="P16193" s="85" t="s">
        <v>34255</v>
      </c>
      <c r="Q16193" s="88">
        <v>5826.97</v>
      </c>
      <c r="R16193" s="85">
        <v>32</v>
      </c>
    </row>
    <row r="16194" spans="15:18" x14ac:dyDescent="0.3">
      <c r="O16194" s="85" t="s">
        <v>34246</v>
      </c>
      <c r="P16194" s="85" t="s">
        <v>34256</v>
      </c>
      <c r="Q16194" s="88">
        <v>6409.9</v>
      </c>
      <c r="R16194" s="85">
        <v>16</v>
      </c>
    </row>
    <row r="16195" spans="15:18" x14ac:dyDescent="0.3">
      <c r="O16195" s="85" t="s">
        <v>34247</v>
      </c>
      <c r="P16195" s="85" t="s">
        <v>34248</v>
      </c>
      <c r="Q16195" s="88">
        <v>5826.97</v>
      </c>
      <c r="R16195" s="85">
        <v>33</v>
      </c>
    </row>
    <row r="16196" spans="15:18" x14ac:dyDescent="0.3">
      <c r="O16196" s="85" t="s">
        <v>34249</v>
      </c>
      <c r="P16196" s="85" t="s">
        <v>34250</v>
      </c>
      <c r="Q16196" s="88">
        <v>24710.73</v>
      </c>
      <c r="R16196" s="85">
        <v>7</v>
      </c>
    </row>
    <row r="16197" spans="15:18" x14ac:dyDescent="0.3">
      <c r="O16197" s="85" t="s">
        <v>34257</v>
      </c>
      <c r="P16197" s="85" t="s">
        <v>34258</v>
      </c>
      <c r="Q16197" s="88">
        <v>187357.82</v>
      </c>
      <c r="R16197" s="85">
        <v>-1</v>
      </c>
    </row>
    <row r="16198" spans="15:18" x14ac:dyDescent="0.3">
      <c r="O16198" s="85" t="s">
        <v>34259</v>
      </c>
      <c r="P16198" s="85" t="s">
        <v>34260</v>
      </c>
      <c r="Q16198" s="88">
        <v>10489.65</v>
      </c>
      <c r="R16198" s="85">
        <v>65</v>
      </c>
    </row>
    <row r="16199" spans="15:18" x14ac:dyDescent="0.3">
      <c r="O16199" s="85" t="s">
        <v>34261</v>
      </c>
      <c r="P16199" s="85" t="s">
        <v>34262</v>
      </c>
      <c r="Q16199" s="88">
        <v>10489.65</v>
      </c>
      <c r="R16199" s="85">
        <v>68</v>
      </c>
    </row>
    <row r="16200" spans="15:18" x14ac:dyDescent="0.3">
      <c r="O16200" s="85" t="s">
        <v>34263</v>
      </c>
      <c r="P16200" s="85" t="s">
        <v>34264</v>
      </c>
      <c r="Q16200" s="88">
        <v>10489.65</v>
      </c>
      <c r="R16200" s="85">
        <v>6</v>
      </c>
    </row>
    <row r="16201" spans="15:18" x14ac:dyDescent="0.3">
      <c r="O16201" s="85" t="s">
        <v>34265</v>
      </c>
      <c r="P16201" s="85" t="s">
        <v>34266</v>
      </c>
      <c r="Q16201" s="88">
        <v>10489.65</v>
      </c>
      <c r="R16201" s="85">
        <v>2</v>
      </c>
    </row>
    <row r="16202" spans="15:18" x14ac:dyDescent="0.3">
      <c r="O16202" s="85" t="s">
        <v>34267</v>
      </c>
      <c r="P16202" s="85" t="s">
        <v>34268</v>
      </c>
      <c r="Q16202" s="88">
        <v>10489.65</v>
      </c>
      <c r="R16202" s="85">
        <v>41</v>
      </c>
    </row>
    <row r="16203" spans="15:18" x14ac:dyDescent="0.3">
      <c r="O16203" s="85" t="s">
        <v>34269</v>
      </c>
      <c r="P16203" s="85" t="s">
        <v>34270</v>
      </c>
      <c r="Q16203" s="88">
        <v>4266.05</v>
      </c>
      <c r="R16203" s="85">
        <v>32</v>
      </c>
    </row>
    <row r="16204" spans="15:18" x14ac:dyDescent="0.3">
      <c r="O16204" s="85" t="s">
        <v>34271</v>
      </c>
      <c r="P16204" s="85" t="s">
        <v>34272</v>
      </c>
      <c r="Q16204" s="88">
        <v>4266.05</v>
      </c>
      <c r="R16204" s="85">
        <v>22</v>
      </c>
    </row>
    <row r="16205" spans="15:18" x14ac:dyDescent="0.3">
      <c r="O16205" s="85" t="s">
        <v>34273</v>
      </c>
      <c r="P16205" s="85" t="s">
        <v>34274</v>
      </c>
      <c r="Q16205" s="88">
        <v>6494.87</v>
      </c>
      <c r="R16205" s="85">
        <v>223</v>
      </c>
    </row>
    <row r="16206" spans="15:18" x14ac:dyDescent="0.3">
      <c r="O16206" s="85" t="s">
        <v>34275</v>
      </c>
      <c r="P16206" s="85" t="s">
        <v>34276</v>
      </c>
      <c r="Q16206" s="88">
        <v>21274.34</v>
      </c>
      <c r="R16206" s="85">
        <v>232</v>
      </c>
    </row>
    <row r="16207" spans="15:18" x14ac:dyDescent="0.3">
      <c r="O16207" s="85" t="s">
        <v>34277</v>
      </c>
      <c r="P16207" s="85" t="s">
        <v>34278</v>
      </c>
      <c r="Q16207" s="88">
        <v>26755.38</v>
      </c>
      <c r="R16207" s="85">
        <v>0</v>
      </c>
    </row>
    <row r="16208" spans="15:18" x14ac:dyDescent="0.3">
      <c r="O16208" s="85" t="s">
        <v>34279</v>
      </c>
      <c r="P16208" s="85" t="s">
        <v>34280</v>
      </c>
      <c r="Q16208" s="88">
        <v>3920.28</v>
      </c>
      <c r="R16208" s="85">
        <v>23</v>
      </c>
    </row>
    <row r="16209" spans="15:18" x14ac:dyDescent="0.3">
      <c r="O16209" s="85" t="s">
        <v>34281</v>
      </c>
      <c r="P16209" s="85" t="s">
        <v>35714</v>
      </c>
      <c r="Q16209" s="88">
        <v>4299.12</v>
      </c>
      <c r="R16209" s="85">
        <v>243</v>
      </c>
    </row>
    <row r="16210" spans="15:18" x14ac:dyDescent="0.3">
      <c r="O16210" s="85" t="s">
        <v>34282</v>
      </c>
      <c r="P16210" s="85" t="s">
        <v>34283</v>
      </c>
      <c r="Q16210" s="88">
        <v>5650.07</v>
      </c>
      <c r="R16210" s="85">
        <v>69</v>
      </c>
    </row>
    <row r="16211" spans="15:18" x14ac:dyDescent="0.3">
      <c r="O16211" s="85" t="s">
        <v>34299</v>
      </c>
      <c r="P16211" s="85" t="s">
        <v>34300</v>
      </c>
      <c r="Q16211" s="88">
        <v>20302.29</v>
      </c>
      <c r="R16211" s="85">
        <v>38</v>
      </c>
    </row>
    <row r="16212" spans="15:18" x14ac:dyDescent="0.3">
      <c r="O16212" s="85" t="s">
        <v>34301</v>
      </c>
      <c r="P16212" s="85" t="s">
        <v>34302</v>
      </c>
      <c r="Q16212" s="88">
        <v>35139.300000000003</v>
      </c>
      <c r="R16212" s="85">
        <v>25</v>
      </c>
    </row>
    <row r="16213" spans="15:18" x14ac:dyDescent="0.3">
      <c r="O16213" s="85" t="s">
        <v>34303</v>
      </c>
      <c r="P16213" s="85" t="s">
        <v>34304</v>
      </c>
      <c r="Q16213" s="88">
        <v>3147</v>
      </c>
      <c r="R16213" s="85">
        <v>-16</v>
      </c>
    </row>
    <row r="16214" spans="15:18" x14ac:dyDescent="0.3">
      <c r="O16214" s="85" t="s">
        <v>34305</v>
      </c>
      <c r="P16214" s="85" t="s">
        <v>34306</v>
      </c>
      <c r="Q16214" s="88">
        <v>45149.1</v>
      </c>
      <c r="R16214" s="85">
        <v>20</v>
      </c>
    </row>
    <row r="16215" spans="15:18" x14ac:dyDescent="0.3">
      <c r="O16215" s="85" t="s">
        <v>34307</v>
      </c>
      <c r="P16215" s="85" t="s">
        <v>35715</v>
      </c>
      <c r="Q16215" s="88">
        <v>3530.1</v>
      </c>
      <c r="R16215" s="85">
        <v>75</v>
      </c>
    </row>
    <row r="16216" spans="15:18" x14ac:dyDescent="0.3">
      <c r="O16216" s="85" t="s">
        <v>34308</v>
      </c>
      <c r="P16216" s="85" t="s">
        <v>35716</v>
      </c>
      <c r="Q16216" s="88">
        <v>2825.1</v>
      </c>
      <c r="R16216" s="85">
        <v>115</v>
      </c>
    </row>
    <row r="16217" spans="15:18" x14ac:dyDescent="0.3">
      <c r="O16217" s="85" t="s">
        <v>34309</v>
      </c>
      <c r="P16217" s="85" t="s">
        <v>34310</v>
      </c>
      <c r="Q16217" s="88">
        <v>2500.02</v>
      </c>
      <c r="R16217" s="85">
        <v>6</v>
      </c>
    </row>
    <row r="16218" spans="15:18" x14ac:dyDescent="0.3">
      <c r="O16218" s="85" t="s">
        <v>34311</v>
      </c>
      <c r="P16218" s="85" t="s">
        <v>34312</v>
      </c>
      <c r="Q16218" s="88">
        <v>34693.279999999999</v>
      </c>
      <c r="R16218" s="85">
        <v>24</v>
      </c>
    </row>
    <row r="16219" spans="15:18" x14ac:dyDescent="0.3">
      <c r="O16219" s="85" t="s">
        <v>34313</v>
      </c>
      <c r="P16219" s="85" t="s">
        <v>34314</v>
      </c>
      <c r="Q16219" s="88">
        <v>16889.939999999999</v>
      </c>
      <c r="R16219" s="85">
        <v>10</v>
      </c>
    </row>
    <row r="16220" spans="15:18" x14ac:dyDescent="0.3">
      <c r="O16220" s="85" t="s">
        <v>34315</v>
      </c>
      <c r="P16220" s="85" t="s">
        <v>34316</v>
      </c>
      <c r="Q16220" s="88">
        <v>60483.199999999997</v>
      </c>
      <c r="R16220" s="85">
        <v>0</v>
      </c>
    </row>
    <row r="16221" spans="15:18" x14ac:dyDescent="0.3">
      <c r="O16221" s="85" t="s">
        <v>34317</v>
      </c>
      <c r="P16221" s="85" t="s">
        <v>34318</v>
      </c>
      <c r="Q16221" s="88">
        <v>34578.18</v>
      </c>
      <c r="R16221" s="85">
        <v>12</v>
      </c>
    </row>
    <row r="16222" spans="15:18" x14ac:dyDescent="0.3">
      <c r="O16222" s="85" t="s">
        <v>34319</v>
      </c>
      <c r="P16222" s="85" t="s">
        <v>34320</v>
      </c>
      <c r="Q16222" s="88">
        <v>3308.62</v>
      </c>
      <c r="R16222" s="85">
        <v>0</v>
      </c>
    </row>
    <row r="16223" spans="15:18" x14ac:dyDescent="0.3">
      <c r="O16223" s="85" t="s">
        <v>34321</v>
      </c>
      <c r="P16223" s="85" t="s">
        <v>34322</v>
      </c>
      <c r="Q16223" s="88">
        <v>76462.509999999995</v>
      </c>
      <c r="R16223" s="85">
        <v>-4</v>
      </c>
    </row>
    <row r="16224" spans="15:18" x14ac:dyDescent="0.3">
      <c r="O16224" s="85" t="s">
        <v>34323</v>
      </c>
      <c r="P16224" s="85" t="s">
        <v>34324</v>
      </c>
      <c r="Q16224" s="88">
        <v>17117.52</v>
      </c>
      <c r="R16224" s="85">
        <v>1</v>
      </c>
    </row>
    <row r="16225" spans="15:18" x14ac:dyDescent="0.3">
      <c r="O16225" s="85" t="s">
        <v>34325</v>
      </c>
      <c r="P16225" s="85" t="s">
        <v>34326</v>
      </c>
      <c r="Q16225" s="88">
        <v>4756.05</v>
      </c>
      <c r="R16225" s="85">
        <v>0</v>
      </c>
    </row>
    <row r="16226" spans="15:18" x14ac:dyDescent="0.3">
      <c r="O16226" s="85" t="s">
        <v>34327</v>
      </c>
      <c r="P16226" s="85" t="s">
        <v>34328</v>
      </c>
      <c r="Q16226" s="88">
        <v>3448.5</v>
      </c>
      <c r="R16226" s="85">
        <v>60</v>
      </c>
    </row>
    <row r="16227" spans="15:18" x14ac:dyDescent="0.3">
      <c r="O16227" s="85" t="s">
        <v>34329</v>
      </c>
      <c r="P16227" s="85" t="s">
        <v>35340</v>
      </c>
      <c r="Q16227" s="88">
        <v>24700.5</v>
      </c>
      <c r="R16227" s="85">
        <v>90</v>
      </c>
    </row>
    <row r="16228" spans="15:18" x14ac:dyDescent="0.3">
      <c r="O16228" s="85" t="s">
        <v>34330</v>
      </c>
      <c r="P16228" s="85" t="s">
        <v>34331</v>
      </c>
      <c r="Q16228" s="88">
        <v>3999</v>
      </c>
      <c r="R16228" s="85">
        <v>85</v>
      </c>
    </row>
    <row r="16229" spans="15:18" x14ac:dyDescent="0.3">
      <c r="O16229" s="85" t="s">
        <v>34332</v>
      </c>
      <c r="P16229" s="85" t="s">
        <v>34333</v>
      </c>
      <c r="Q16229" s="88">
        <v>3999</v>
      </c>
      <c r="R16229" s="85">
        <v>11</v>
      </c>
    </row>
    <row r="16230" spans="15:18" x14ac:dyDescent="0.3">
      <c r="O16230" s="85" t="s">
        <v>34334</v>
      </c>
      <c r="P16230" s="85" t="s">
        <v>34335</v>
      </c>
      <c r="Q16230" s="88">
        <v>3999</v>
      </c>
      <c r="R16230" s="85">
        <v>0</v>
      </c>
    </row>
    <row r="16231" spans="15:18" x14ac:dyDescent="0.3">
      <c r="O16231" s="85" t="s">
        <v>34336</v>
      </c>
      <c r="P16231" s="85" t="s">
        <v>34337</v>
      </c>
      <c r="Q16231" s="88">
        <v>3949.97</v>
      </c>
      <c r="R16231" s="85">
        <v>8</v>
      </c>
    </row>
    <row r="16232" spans="15:18" x14ac:dyDescent="0.3">
      <c r="O16232" s="85" t="s">
        <v>34338</v>
      </c>
      <c r="P16232" s="85" t="s">
        <v>34339</v>
      </c>
      <c r="Q16232" s="88">
        <v>3949.97</v>
      </c>
      <c r="R16232" s="85">
        <v>3</v>
      </c>
    </row>
    <row r="16233" spans="15:18" x14ac:dyDescent="0.3">
      <c r="O16233" s="85" t="s">
        <v>34340</v>
      </c>
      <c r="P16233" s="85" t="s">
        <v>34341</v>
      </c>
      <c r="Q16233" s="88">
        <v>3949.97</v>
      </c>
      <c r="R16233" s="85">
        <v>39</v>
      </c>
    </row>
    <row r="16234" spans="15:18" x14ac:dyDescent="0.3">
      <c r="O16234" s="85" t="s">
        <v>34342</v>
      </c>
      <c r="P16234" s="85" t="s">
        <v>34343</v>
      </c>
      <c r="Q16234" s="88">
        <v>3949.97</v>
      </c>
      <c r="R16234" s="85">
        <v>47</v>
      </c>
    </row>
    <row r="16235" spans="15:18" x14ac:dyDescent="0.3">
      <c r="O16235" s="85" t="s">
        <v>34344</v>
      </c>
      <c r="P16235" s="85" t="s">
        <v>34345</v>
      </c>
      <c r="Q16235" s="88">
        <v>3949.97</v>
      </c>
      <c r="R16235" s="85">
        <v>32</v>
      </c>
    </row>
    <row r="16236" spans="15:18" x14ac:dyDescent="0.3">
      <c r="O16236" s="85" t="s">
        <v>34346</v>
      </c>
      <c r="P16236" s="85" t="s">
        <v>34347</v>
      </c>
      <c r="Q16236" s="88">
        <v>3949.97</v>
      </c>
      <c r="R16236" s="85">
        <v>24</v>
      </c>
    </row>
    <row r="16237" spans="15:18" x14ac:dyDescent="0.3">
      <c r="O16237" s="85" t="s">
        <v>34348</v>
      </c>
      <c r="P16237" s="85" t="s">
        <v>34349</v>
      </c>
      <c r="Q16237" s="88">
        <v>3949.97</v>
      </c>
      <c r="R16237" s="85">
        <v>-2</v>
      </c>
    </row>
    <row r="16238" spans="15:18" x14ac:dyDescent="0.3">
      <c r="O16238" s="85" t="s">
        <v>34350</v>
      </c>
      <c r="P16238" s="85" t="s">
        <v>34351</v>
      </c>
      <c r="Q16238" s="88">
        <v>3949.97</v>
      </c>
      <c r="R16238" s="85">
        <v>-4</v>
      </c>
    </row>
    <row r="16239" spans="15:18" x14ac:dyDescent="0.3">
      <c r="O16239" s="85" t="s">
        <v>34352</v>
      </c>
      <c r="P16239" s="85" t="s">
        <v>34353</v>
      </c>
      <c r="Q16239" s="88">
        <v>3949.97</v>
      </c>
      <c r="R16239" s="85">
        <v>-12</v>
      </c>
    </row>
    <row r="16240" spans="15:18" x14ac:dyDescent="0.3">
      <c r="O16240" s="85" t="s">
        <v>34354</v>
      </c>
      <c r="P16240" s="85" t="s">
        <v>34355</v>
      </c>
      <c r="Q16240" s="88">
        <v>3299.91</v>
      </c>
      <c r="R16240" s="85">
        <v>322</v>
      </c>
    </row>
    <row r="16241" spans="15:18" x14ac:dyDescent="0.3">
      <c r="O16241" s="85" t="s">
        <v>34356</v>
      </c>
      <c r="P16241" s="85" t="s">
        <v>34357</v>
      </c>
      <c r="Q16241" s="88">
        <v>3299.91</v>
      </c>
      <c r="R16241" s="85">
        <v>322</v>
      </c>
    </row>
    <row r="16242" spans="15:18" x14ac:dyDescent="0.3">
      <c r="O16242" s="85" t="s">
        <v>34358</v>
      </c>
      <c r="P16242" s="85" t="s">
        <v>34359</v>
      </c>
      <c r="Q16242" s="88">
        <v>3299.91</v>
      </c>
      <c r="R16242" s="85">
        <v>319</v>
      </c>
    </row>
    <row r="16243" spans="15:18" x14ac:dyDescent="0.3">
      <c r="O16243" s="85" t="s">
        <v>34360</v>
      </c>
      <c r="P16243" s="85" t="s">
        <v>34361</v>
      </c>
      <c r="Q16243" s="88">
        <v>3299.91</v>
      </c>
      <c r="R16243" s="85">
        <v>328</v>
      </c>
    </row>
    <row r="16244" spans="15:18" x14ac:dyDescent="0.3">
      <c r="O16244" s="85" t="s">
        <v>34362</v>
      </c>
      <c r="P16244" s="85" t="s">
        <v>34363</v>
      </c>
      <c r="Q16244" s="88">
        <v>3299.91</v>
      </c>
      <c r="R16244" s="85">
        <v>312</v>
      </c>
    </row>
    <row r="16245" spans="15:18" x14ac:dyDescent="0.3">
      <c r="O16245" s="85" t="s">
        <v>34364</v>
      </c>
      <c r="P16245" s="85" t="s">
        <v>34365</v>
      </c>
      <c r="Q16245" s="88">
        <v>3299.91</v>
      </c>
      <c r="R16245" s="85">
        <v>304</v>
      </c>
    </row>
    <row r="16246" spans="15:18" x14ac:dyDescent="0.3">
      <c r="O16246" s="85" t="s">
        <v>34366</v>
      </c>
      <c r="P16246" s="85" t="s">
        <v>34367</v>
      </c>
      <c r="Q16246" s="88">
        <v>3949.97</v>
      </c>
      <c r="R16246" s="85">
        <v>0</v>
      </c>
    </row>
    <row r="16247" spans="15:18" x14ac:dyDescent="0.3">
      <c r="O16247" s="85" t="s">
        <v>34368</v>
      </c>
      <c r="P16247" s="85" t="s">
        <v>34369</v>
      </c>
      <c r="Q16247" s="88">
        <v>3949.97</v>
      </c>
      <c r="R16247" s="85">
        <v>0</v>
      </c>
    </row>
    <row r="16248" spans="15:18" x14ac:dyDescent="0.3">
      <c r="O16248" s="85" t="s">
        <v>34370</v>
      </c>
      <c r="P16248" s="85" t="s">
        <v>34371</v>
      </c>
      <c r="Q16248" s="88">
        <v>3949.97</v>
      </c>
      <c r="R16248" s="85">
        <v>0</v>
      </c>
    </row>
    <row r="16249" spans="15:18" x14ac:dyDescent="0.3">
      <c r="O16249" s="85" t="s">
        <v>34372</v>
      </c>
      <c r="P16249" s="85" t="s">
        <v>34373</v>
      </c>
      <c r="Q16249" s="88">
        <v>3949.97</v>
      </c>
      <c r="R16249" s="85">
        <v>0</v>
      </c>
    </row>
    <row r="16250" spans="15:18" x14ac:dyDescent="0.3">
      <c r="O16250" s="85" t="s">
        <v>34374</v>
      </c>
      <c r="P16250" s="85" t="s">
        <v>34375</v>
      </c>
      <c r="Q16250" s="88">
        <v>3949.97</v>
      </c>
      <c r="R16250" s="85">
        <v>26</v>
      </c>
    </row>
    <row r="16251" spans="15:18" x14ac:dyDescent="0.3">
      <c r="O16251" s="85" t="s">
        <v>34376</v>
      </c>
      <c r="P16251" s="85" t="s">
        <v>34377</v>
      </c>
      <c r="Q16251" s="88">
        <v>3949.97</v>
      </c>
      <c r="R16251" s="85">
        <v>20</v>
      </c>
    </row>
    <row r="16252" spans="15:18" x14ac:dyDescent="0.3">
      <c r="O16252" s="85" t="s">
        <v>34378</v>
      </c>
      <c r="P16252" s="85" t="s">
        <v>34379</v>
      </c>
      <c r="Q16252" s="88">
        <v>3949.97</v>
      </c>
      <c r="R16252" s="85">
        <v>13</v>
      </c>
    </row>
    <row r="16253" spans="15:18" x14ac:dyDescent="0.3">
      <c r="O16253" s="85" t="s">
        <v>34380</v>
      </c>
      <c r="P16253" s="85" t="s">
        <v>34381</v>
      </c>
      <c r="Q16253" s="88">
        <v>3949.97</v>
      </c>
      <c r="R16253" s="85">
        <v>-1</v>
      </c>
    </row>
    <row r="16254" spans="15:18" x14ac:dyDescent="0.3">
      <c r="O16254" s="85" t="s">
        <v>34382</v>
      </c>
      <c r="P16254" s="85" t="s">
        <v>34383</v>
      </c>
      <c r="Q16254" s="88">
        <v>3949.97</v>
      </c>
      <c r="R16254" s="85">
        <v>-3</v>
      </c>
    </row>
    <row r="16255" spans="15:18" x14ac:dyDescent="0.3">
      <c r="O16255" s="85" t="s">
        <v>34384</v>
      </c>
      <c r="P16255" s="85" t="s">
        <v>34385</v>
      </c>
      <c r="Q16255" s="88">
        <v>3949.97</v>
      </c>
      <c r="R16255" s="85">
        <v>6</v>
      </c>
    </row>
    <row r="16256" spans="15:18" x14ac:dyDescent="0.3">
      <c r="O16256" s="85" t="s">
        <v>34386</v>
      </c>
      <c r="P16256" s="85" t="s">
        <v>34387</v>
      </c>
      <c r="Q16256" s="88">
        <v>3949.97</v>
      </c>
      <c r="R16256" s="85">
        <v>4</v>
      </c>
    </row>
    <row r="16257" spans="15:18" x14ac:dyDescent="0.3">
      <c r="O16257" s="85" t="s">
        <v>34388</v>
      </c>
      <c r="P16257" s="85" t="s">
        <v>34389</v>
      </c>
      <c r="Q16257" s="88">
        <v>3949.97</v>
      </c>
      <c r="R16257" s="85">
        <v>0</v>
      </c>
    </row>
    <row r="16258" spans="15:18" x14ac:dyDescent="0.3">
      <c r="O16258" s="85" t="s">
        <v>34390</v>
      </c>
      <c r="P16258" s="85" t="s">
        <v>34391</v>
      </c>
      <c r="Q16258" s="88">
        <v>3949.97</v>
      </c>
      <c r="R16258" s="85">
        <v>46</v>
      </c>
    </row>
    <row r="16259" spans="15:18" x14ac:dyDescent="0.3">
      <c r="O16259" s="85" t="s">
        <v>34392</v>
      </c>
      <c r="P16259" s="85" t="s">
        <v>34393</v>
      </c>
      <c r="Q16259" s="88">
        <v>3949.97</v>
      </c>
      <c r="R16259" s="85">
        <v>42</v>
      </c>
    </row>
    <row r="16260" spans="15:18" x14ac:dyDescent="0.3">
      <c r="O16260" s="85" t="s">
        <v>34394</v>
      </c>
      <c r="P16260" s="85" t="s">
        <v>34395</v>
      </c>
      <c r="Q16260" s="88">
        <v>3949.97</v>
      </c>
      <c r="R16260" s="85">
        <v>36</v>
      </c>
    </row>
    <row r="16261" spans="15:18" x14ac:dyDescent="0.3">
      <c r="O16261" s="85" t="s">
        <v>34396</v>
      </c>
      <c r="P16261" s="85" t="s">
        <v>34397</v>
      </c>
      <c r="Q16261" s="88">
        <v>4450.05</v>
      </c>
      <c r="R16261" s="85">
        <v>0</v>
      </c>
    </row>
    <row r="16262" spans="15:18" x14ac:dyDescent="0.3">
      <c r="O16262" s="85" t="s">
        <v>34398</v>
      </c>
      <c r="P16262" s="85" t="s">
        <v>34399</v>
      </c>
      <c r="Q16262" s="88">
        <v>4450.05</v>
      </c>
      <c r="R16262" s="85">
        <v>0</v>
      </c>
    </row>
    <row r="16263" spans="15:18" x14ac:dyDescent="0.3">
      <c r="O16263" s="85" t="s">
        <v>34400</v>
      </c>
      <c r="P16263" s="85" t="s">
        <v>34401</v>
      </c>
      <c r="Q16263" s="88">
        <v>4450.05</v>
      </c>
      <c r="R16263" s="85">
        <v>0</v>
      </c>
    </row>
    <row r="16264" spans="15:18" x14ac:dyDescent="0.3">
      <c r="O16264" s="85" t="s">
        <v>34402</v>
      </c>
      <c r="P16264" s="85" t="s">
        <v>34403</v>
      </c>
      <c r="Q16264" s="88">
        <v>4450.05</v>
      </c>
      <c r="R16264" s="85">
        <v>0</v>
      </c>
    </row>
    <row r="16265" spans="15:18" x14ac:dyDescent="0.3">
      <c r="O16265" s="85" t="s">
        <v>34404</v>
      </c>
      <c r="P16265" s="85" t="s">
        <v>34405</v>
      </c>
      <c r="Q16265" s="88">
        <v>4450.05</v>
      </c>
      <c r="R16265" s="85">
        <v>2</v>
      </c>
    </row>
    <row r="16266" spans="15:18" x14ac:dyDescent="0.3">
      <c r="O16266" s="85" t="s">
        <v>34406</v>
      </c>
      <c r="P16266" s="85" t="s">
        <v>34407</v>
      </c>
      <c r="Q16266" s="88">
        <v>4450.05</v>
      </c>
      <c r="R16266" s="85">
        <v>0</v>
      </c>
    </row>
    <row r="16267" spans="15:18" x14ac:dyDescent="0.3">
      <c r="O16267" s="85" t="s">
        <v>34408</v>
      </c>
      <c r="P16267" s="85" t="s">
        <v>34409</v>
      </c>
      <c r="Q16267" s="88">
        <v>4699.1000000000004</v>
      </c>
      <c r="R16267" s="85">
        <v>12</v>
      </c>
    </row>
    <row r="16268" spans="15:18" x14ac:dyDescent="0.3">
      <c r="O16268" s="85" t="s">
        <v>34410</v>
      </c>
      <c r="P16268" s="85" t="s">
        <v>34411</v>
      </c>
      <c r="Q16268" s="88">
        <v>4699.1000000000004</v>
      </c>
      <c r="R16268" s="85">
        <v>-92</v>
      </c>
    </row>
    <row r="16269" spans="15:18" x14ac:dyDescent="0.3">
      <c r="O16269" s="85" t="s">
        <v>34412</v>
      </c>
      <c r="P16269" s="85" t="s">
        <v>34413</v>
      </c>
      <c r="Q16269" s="88">
        <v>4699.1000000000004</v>
      </c>
      <c r="R16269" s="85">
        <v>77</v>
      </c>
    </row>
    <row r="16270" spans="15:18" x14ac:dyDescent="0.3">
      <c r="O16270" s="85" t="s">
        <v>34414</v>
      </c>
      <c r="P16270" s="85" t="s">
        <v>34415</v>
      </c>
      <c r="Q16270" s="88">
        <v>4200.1400000000003</v>
      </c>
      <c r="R16270" s="85">
        <v>73</v>
      </c>
    </row>
    <row r="16271" spans="15:18" x14ac:dyDescent="0.3">
      <c r="O16271" s="85" t="s">
        <v>34416</v>
      </c>
      <c r="P16271" s="85" t="s">
        <v>34417</v>
      </c>
      <c r="Q16271" s="88">
        <v>4200.1400000000003</v>
      </c>
      <c r="R16271" s="85">
        <v>-14</v>
      </c>
    </row>
    <row r="16272" spans="15:18" x14ac:dyDescent="0.3">
      <c r="O16272" s="85" t="s">
        <v>34418</v>
      </c>
      <c r="P16272" s="85" t="s">
        <v>34419</v>
      </c>
      <c r="Q16272" s="88">
        <v>4200.1400000000003</v>
      </c>
      <c r="R16272" s="85">
        <v>16</v>
      </c>
    </row>
    <row r="16273" spans="15:18" x14ac:dyDescent="0.3">
      <c r="O16273" s="85" t="s">
        <v>34420</v>
      </c>
      <c r="P16273" s="85" t="s">
        <v>34421</v>
      </c>
      <c r="Q16273" s="88">
        <v>2488.5</v>
      </c>
      <c r="R16273" s="85">
        <v>80</v>
      </c>
    </row>
    <row r="16274" spans="15:18" x14ac:dyDescent="0.3">
      <c r="O16274" s="85" t="s">
        <v>34422</v>
      </c>
      <c r="P16274" s="85" t="s">
        <v>34423</v>
      </c>
      <c r="Q16274" s="88">
        <v>14594.84</v>
      </c>
      <c r="R16274" s="85">
        <v>21</v>
      </c>
    </row>
    <row r="16275" spans="15:18" x14ac:dyDescent="0.3">
      <c r="O16275" s="85" t="s">
        <v>34424</v>
      </c>
      <c r="P16275" s="85" t="s">
        <v>34425</v>
      </c>
      <c r="Q16275" s="88">
        <v>23213.93</v>
      </c>
      <c r="R16275" s="85">
        <v>80</v>
      </c>
    </row>
    <row r="16276" spans="15:18" x14ac:dyDescent="0.3">
      <c r="O16276" s="85" t="s">
        <v>34426</v>
      </c>
      <c r="P16276" s="85" t="s">
        <v>35717</v>
      </c>
      <c r="Q16276" s="88">
        <v>18025.05</v>
      </c>
      <c r="R16276" s="85">
        <v>47</v>
      </c>
    </row>
    <row r="16277" spans="15:18" x14ac:dyDescent="0.3">
      <c r="O16277" s="85" t="s">
        <v>34427</v>
      </c>
      <c r="P16277" s="85" t="s">
        <v>34428</v>
      </c>
      <c r="Q16277" s="88">
        <v>25052.33</v>
      </c>
      <c r="R16277" s="85">
        <v>16</v>
      </c>
    </row>
    <row r="16278" spans="15:18" x14ac:dyDescent="0.3">
      <c r="O16278" s="85" t="s">
        <v>34429</v>
      </c>
      <c r="P16278" s="85" t="s">
        <v>34430</v>
      </c>
      <c r="Q16278" s="88">
        <v>12641.04</v>
      </c>
      <c r="R16278" s="85">
        <v>12</v>
      </c>
    </row>
    <row r="16279" spans="15:18" x14ac:dyDescent="0.3">
      <c r="O16279" s="85" t="s">
        <v>34431</v>
      </c>
      <c r="P16279" s="85" t="s">
        <v>34432</v>
      </c>
      <c r="Q16279" s="88">
        <v>14390.13</v>
      </c>
      <c r="R16279" s="85">
        <v>102</v>
      </c>
    </row>
    <row r="16280" spans="15:18" x14ac:dyDescent="0.3">
      <c r="O16280" s="85" t="s">
        <v>34433</v>
      </c>
      <c r="P16280" s="85" t="s">
        <v>34434</v>
      </c>
      <c r="Q16280" s="88">
        <v>11606.19</v>
      </c>
      <c r="R16280" s="85">
        <v>4</v>
      </c>
    </row>
    <row r="16281" spans="15:18" x14ac:dyDescent="0.3">
      <c r="O16281" s="85" t="s">
        <v>34435</v>
      </c>
      <c r="P16281" s="85" t="s">
        <v>34436</v>
      </c>
      <c r="Q16281" s="88">
        <v>14594.84</v>
      </c>
      <c r="R16281" s="85">
        <v>0</v>
      </c>
    </row>
    <row r="16282" spans="15:18" x14ac:dyDescent="0.3">
      <c r="O16282" s="85" t="s">
        <v>34437</v>
      </c>
      <c r="P16282" s="85" t="s">
        <v>34438</v>
      </c>
      <c r="Q16282" s="88">
        <v>68955.98</v>
      </c>
      <c r="R16282" s="85">
        <v>0</v>
      </c>
    </row>
    <row r="16283" spans="15:18" x14ac:dyDescent="0.3">
      <c r="O16283" s="85" t="s">
        <v>34439</v>
      </c>
      <c r="P16283" s="85" t="s">
        <v>35718</v>
      </c>
      <c r="Q16283" s="88">
        <v>29542.07</v>
      </c>
      <c r="R16283" s="85">
        <v>4</v>
      </c>
    </row>
    <row r="16284" spans="15:18" x14ac:dyDescent="0.3">
      <c r="O16284" s="85" t="s">
        <v>34440</v>
      </c>
      <c r="P16284" s="85" t="s">
        <v>35719</v>
      </c>
      <c r="Q16284" s="88">
        <v>19461.099999999999</v>
      </c>
      <c r="R16284" s="85">
        <v>20</v>
      </c>
    </row>
    <row r="16285" spans="15:18" x14ac:dyDescent="0.3">
      <c r="O16285" s="85" t="s">
        <v>34441</v>
      </c>
      <c r="P16285" s="85" t="s">
        <v>34442</v>
      </c>
      <c r="Q16285" s="88">
        <v>69999.25</v>
      </c>
      <c r="R16285" s="85">
        <v>0</v>
      </c>
    </row>
    <row r="16286" spans="15:18" x14ac:dyDescent="0.3">
      <c r="O16286" s="85" t="s">
        <v>34443</v>
      </c>
      <c r="P16286" s="85" t="s">
        <v>34444</v>
      </c>
      <c r="Q16286" s="88">
        <v>86815.07</v>
      </c>
      <c r="R16286" s="85">
        <v>0</v>
      </c>
    </row>
    <row r="16287" spans="15:18" x14ac:dyDescent="0.3">
      <c r="O16287" s="85" t="s">
        <v>34445</v>
      </c>
      <c r="P16287" s="85" t="s">
        <v>35720</v>
      </c>
      <c r="Q16287" s="88">
        <v>19999.509999999998</v>
      </c>
      <c r="R16287" s="85">
        <v>36</v>
      </c>
    </row>
    <row r="16288" spans="15:18" x14ac:dyDescent="0.3">
      <c r="O16288" s="85" t="s">
        <v>34446</v>
      </c>
      <c r="P16288" s="85" t="s">
        <v>34447</v>
      </c>
      <c r="Q16288" s="88">
        <v>603.15</v>
      </c>
      <c r="R16288" s="85">
        <v>5681</v>
      </c>
    </row>
    <row r="16289" spans="15:18" x14ac:dyDescent="0.3">
      <c r="O16289" s="85" t="s">
        <v>34448</v>
      </c>
      <c r="P16289" s="85" t="s">
        <v>34449</v>
      </c>
      <c r="Q16289" s="88">
        <v>29999</v>
      </c>
      <c r="R16289" s="85">
        <v>11</v>
      </c>
    </row>
    <row r="16290" spans="15:18" x14ac:dyDescent="0.3">
      <c r="O16290" s="85" t="s">
        <v>34450</v>
      </c>
      <c r="P16290" s="85" t="s">
        <v>35721</v>
      </c>
      <c r="Q16290" s="88">
        <v>2120.1</v>
      </c>
      <c r="R16290" s="85">
        <v>161</v>
      </c>
    </row>
    <row r="16291" spans="15:18" x14ac:dyDescent="0.3">
      <c r="O16291" s="85" t="s">
        <v>34451</v>
      </c>
      <c r="P16291" s="85" t="s">
        <v>35722</v>
      </c>
      <c r="Q16291" s="88">
        <v>22225.67</v>
      </c>
      <c r="R16291" s="85">
        <v>0</v>
      </c>
    </row>
    <row r="16292" spans="15:18" x14ac:dyDescent="0.3">
      <c r="O16292" s="85" t="s">
        <v>34452</v>
      </c>
      <c r="P16292" s="85" t="s">
        <v>35723</v>
      </c>
      <c r="Q16292" s="88">
        <v>25155.43</v>
      </c>
      <c r="R16292" s="85">
        <v>4</v>
      </c>
    </row>
    <row r="16293" spans="15:18" x14ac:dyDescent="0.3">
      <c r="O16293" s="85" t="s">
        <v>34453</v>
      </c>
      <c r="P16293" s="85" t="s">
        <v>35724</v>
      </c>
      <c r="Q16293" s="88">
        <v>22962.93</v>
      </c>
      <c r="R16293" s="85">
        <v>2</v>
      </c>
    </row>
    <row r="16294" spans="15:18" x14ac:dyDescent="0.3">
      <c r="O16294" s="85" t="s">
        <v>34454</v>
      </c>
      <c r="P16294" s="85" t="s">
        <v>35725</v>
      </c>
      <c r="Q16294" s="88">
        <v>81840.2</v>
      </c>
      <c r="R16294" s="85">
        <v>6</v>
      </c>
    </row>
    <row r="16295" spans="15:18" x14ac:dyDescent="0.3">
      <c r="O16295" s="85" t="s">
        <v>34455</v>
      </c>
      <c r="P16295" s="85" t="s">
        <v>35726</v>
      </c>
      <c r="Q16295" s="88">
        <v>24508.69</v>
      </c>
      <c r="R16295" s="85">
        <v>10</v>
      </c>
    </row>
    <row r="16296" spans="15:18" x14ac:dyDescent="0.3">
      <c r="O16296" s="85" t="s">
        <v>34456</v>
      </c>
      <c r="P16296" s="85" t="s">
        <v>35727</v>
      </c>
      <c r="Q16296" s="88">
        <v>105899.54</v>
      </c>
      <c r="R16296" s="85">
        <v>1</v>
      </c>
    </row>
    <row r="16297" spans="15:18" x14ac:dyDescent="0.3">
      <c r="O16297" s="85" t="s">
        <v>34457</v>
      </c>
      <c r="P16297" s="85" t="s">
        <v>35728</v>
      </c>
      <c r="Q16297" s="88">
        <v>107185.82</v>
      </c>
      <c r="R16297" s="85">
        <v>2</v>
      </c>
    </row>
    <row r="16298" spans="15:18" x14ac:dyDescent="0.3">
      <c r="O16298" s="85" t="s">
        <v>34458</v>
      </c>
      <c r="P16298" s="85" t="s">
        <v>34459</v>
      </c>
      <c r="Q16298" s="88">
        <v>87498.25</v>
      </c>
      <c r="R16298" s="85">
        <v>0</v>
      </c>
    </row>
    <row r="16299" spans="15:18" x14ac:dyDescent="0.3">
      <c r="O16299" s="85" t="s">
        <v>34460</v>
      </c>
      <c r="P16299" s="85" t="s">
        <v>34461</v>
      </c>
      <c r="Q16299" s="88">
        <v>20781.38</v>
      </c>
      <c r="R16299" s="85">
        <v>0</v>
      </c>
    </row>
    <row r="16300" spans="15:18" x14ac:dyDescent="0.3">
      <c r="O16300" s="85" t="s">
        <v>34462</v>
      </c>
      <c r="P16300" s="85" t="s">
        <v>35729</v>
      </c>
      <c r="Q16300" s="88">
        <v>27026.36</v>
      </c>
      <c r="R16300" s="85">
        <v>16</v>
      </c>
    </row>
    <row r="16301" spans="15:18" x14ac:dyDescent="0.3">
      <c r="O16301" s="85" t="s">
        <v>34463</v>
      </c>
      <c r="P16301" s="85" t="s">
        <v>34464</v>
      </c>
      <c r="Q16301" s="88">
        <v>4923.45</v>
      </c>
      <c r="R16301" s="85">
        <v>6</v>
      </c>
    </row>
    <row r="16302" spans="15:18" x14ac:dyDescent="0.3">
      <c r="O16302" s="85" t="s">
        <v>34465</v>
      </c>
      <c r="P16302" s="85" t="s">
        <v>34466</v>
      </c>
      <c r="Q16302" s="88">
        <v>1029.5899999999999</v>
      </c>
      <c r="R16302" s="85">
        <v>732</v>
      </c>
    </row>
    <row r="16303" spans="15:18" x14ac:dyDescent="0.3">
      <c r="O16303" s="85" t="s">
        <v>34467</v>
      </c>
      <c r="P16303" s="85" t="s">
        <v>34468</v>
      </c>
      <c r="Q16303" s="88">
        <v>9619.17</v>
      </c>
      <c r="R16303" s="85">
        <v>-20</v>
      </c>
    </row>
    <row r="16304" spans="15:18" x14ac:dyDescent="0.3">
      <c r="O16304" s="85" t="s">
        <v>34469</v>
      </c>
      <c r="P16304" s="85" t="s">
        <v>34470</v>
      </c>
      <c r="Q16304" s="88">
        <v>7671.85</v>
      </c>
      <c r="R16304" s="85">
        <v>0</v>
      </c>
    </row>
    <row r="16305" spans="15:18" x14ac:dyDescent="0.3">
      <c r="O16305" s="85" t="s">
        <v>34471</v>
      </c>
      <c r="P16305" s="85" t="s">
        <v>34472</v>
      </c>
      <c r="Q16305" s="88">
        <v>7671.85</v>
      </c>
      <c r="R16305" s="85">
        <v>-1</v>
      </c>
    </row>
    <row r="16306" spans="15:18" x14ac:dyDescent="0.3">
      <c r="O16306" s="85" t="s">
        <v>34473</v>
      </c>
      <c r="P16306" s="85" t="s">
        <v>34474</v>
      </c>
      <c r="Q16306" s="88">
        <v>11795.3</v>
      </c>
      <c r="R16306" s="85">
        <v>5</v>
      </c>
    </row>
    <row r="16307" spans="15:18" x14ac:dyDescent="0.3">
      <c r="O16307" s="85" t="s">
        <v>34475</v>
      </c>
      <c r="P16307" s="85" t="s">
        <v>34476</v>
      </c>
      <c r="Q16307" s="88">
        <v>7213.61</v>
      </c>
      <c r="R16307" s="85">
        <v>-1</v>
      </c>
    </row>
    <row r="16308" spans="15:18" x14ac:dyDescent="0.3">
      <c r="O16308" s="85" t="s">
        <v>34477</v>
      </c>
      <c r="P16308" s="85" t="s">
        <v>34478</v>
      </c>
      <c r="Q16308" s="88">
        <v>7786.34</v>
      </c>
      <c r="R16308" s="85">
        <v>-5</v>
      </c>
    </row>
    <row r="16309" spans="15:18" x14ac:dyDescent="0.3">
      <c r="O16309" s="85" t="s">
        <v>34479</v>
      </c>
      <c r="P16309" s="85" t="s">
        <v>34480</v>
      </c>
      <c r="Q16309" s="88">
        <v>18666.84</v>
      </c>
      <c r="R16309" s="85">
        <v>5</v>
      </c>
    </row>
    <row r="16310" spans="15:18" x14ac:dyDescent="0.3">
      <c r="O16310" s="85" t="s">
        <v>34481</v>
      </c>
      <c r="P16310" s="85" t="s">
        <v>34482</v>
      </c>
      <c r="Q16310" s="88">
        <v>48901.26</v>
      </c>
      <c r="R16310" s="85">
        <v>12</v>
      </c>
    </row>
    <row r="16311" spans="15:18" x14ac:dyDescent="0.3">
      <c r="O16311" s="85" t="s">
        <v>34483</v>
      </c>
      <c r="P16311" s="85" t="s">
        <v>34484</v>
      </c>
      <c r="Q16311" s="88">
        <v>11451.08</v>
      </c>
      <c r="R16311" s="85">
        <v>26</v>
      </c>
    </row>
    <row r="16312" spans="15:18" x14ac:dyDescent="0.3">
      <c r="O16312" s="85" t="s">
        <v>34485</v>
      </c>
      <c r="P16312" s="85" t="s">
        <v>34486</v>
      </c>
      <c r="Q16312" s="88">
        <v>11451.08</v>
      </c>
      <c r="R16312" s="85">
        <v>14</v>
      </c>
    </row>
    <row r="16313" spans="15:18" x14ac:dyDescent="0.3">
      <c r="O16313" s="85" t="s">
        <v>34487</v>
      </c>
      <c r="P16313" s="85" t="s">
        <v>34488</v>
      </c>
      <c r="Q16313" s="88">
        <v>6870.15</v>
      </c>
      <c r="R16313" s="85">
        <v>33</v>
      </c>
    </row>
    <row r="16314" spans="15:18" x14ac:dyDescent="0.3">
      <c r="O16314" s="85" t="s">
        <v>34489</v>
      </c>
      <c r="P16314" s="85" t="s">
        <v>34490</v>
      </c>
      <c r="Q16314" s="88">
        <v>4923.45</v>
      </c>
      <c r="R16314" s="85">
        <v>69</v>
      </c>
    </row>
    <row r="16315" spans="15:18" x14ac:dyDescent="0.3">
      <c r="O16315" s="85" t="s">
        <v>34491</v>
      </c>
      <c r="P16315" s="85" t="s">
        <v>34492</v>
      </c>
      <c r="Q16315" s="88">
        <v>7137.59</v>
      </c>
      <c r="R16315" s="85">
        <v>148</v>
      </c>
    </row>
    <row r="16316" spans="15:18" x14ac:dyDescent="0.3">
      <c r="O16316" s="85" t="s">
        <v>34493</v>
      </c>
      <c r="P16316" s="85" t="s">
        <v>34494</v>
      </c>
      <c r="Q16316" s="88">
        <v>11795.3</v>
      </c>
      <c r="R16316" s="85">
        <v>9</v>
      </c>
    </row>
    <row r="16317" spans="15:18" x14ac:dyDescent="0.3">
      <c r="O16317" s="85" t="s">
        <v>34495</v>
      </c>
      <c r="P16317" s="85" t="s">
        <v>34496</v>
      </c>
      <c r="Q16317" s="88">
        <v>4923.45</v>
      </c>
      <c r="R16317" s="85">
        <v>29</v>
      </c>
    </row>
    <row r="16318" spans="15:18" x14ac:dyDescent="0.3">
      <c r="O16318" s="85" t="s">
        <v>34497</v>
      </c>
      <c r="P16318" s="85" t="s">
        <v>34498</v>
      </c>
      <c r="Q16318" s="88">
        <v>2518.35</v>
      </c>
      <c r="R16318" s="85">
        <v>25</v>
      </c>
    </row>
    <row r="16319" spans="15:18" x14ac:dyDescent="0.3">
      <c r="O16319" s="85" t="s">
        <v>34499</v>
      </c>
      <c r="P16319" s="85" t="s">
        <v>34500</v>
      </c>
      <c r="Q16319" s="88">
        <v>7900.98</v>
      </c>
      <c r="R16319" s="85">
        <v>13</v>
      </c>
    </row>
    <row r="16320" spans="15:18" x14ac:dyDescent="0.3">
      <c r="O16320" s="85" t="s">
        <v>34501</v>
      </c>
      <c r="P16320" s="85" t="s">
        <v>34502</v>
      </c>
      <c r="Q16320" s="88">
        <v>5399.2</v>
      </c>
      <c r="R16320" s="85">
        <v>45</v>
      </c>
    </row>
    <row r="16321" spans="15:18" x14ac:dyDescent="0.3">
      <c r="O16321" s="85" t="s">
        <v>34503</v>
      </c>
      <c r="P16321" s="85" t="s">
        <v>34504</v>
      </c>
      <c r="Q16321" s="88">
        <v>5399.2</v>
      </c>
      <c r="R16321" s="85">
        <v>26</v>
      </c>
    </row>
    <row r="16322" spans="15:18" x14ac:dyDescent="0.3">
      <c r="O16322" s="85" t="s">
        <v>34505</v>
      </c>
      <c r="P16322" s="85" t="s">
        <v>34506</v>
      </c>
      <c r="Q16322" s="88">
        <v>5399.2</v>
      </c>
      <c r="R16322" s="85">
        <v>26</v>
      </c>
    </row>
    <row r="16323" spans="15:18" x14ac:dyDescent="0.3">
      <c r="O16323" s="85" t="s">
        <v>34507</v>
      </c>
      <c r="P16323" s="85" t="s">
        <v>34508</v>
      </c>
      <c r="Q16323" s="88">
        <v>4999</v>
      </c>
      <c r="R16323" s="85">
        <v>8</v>
      </c>
    </row>
    <row r="16324" spans="15:18" x14ac:dyDescent="0.3">
      <c r="O16324" s="85" t="s">
        <v>34509</v>
      </c>
      <c r="P16324" s="85" t="s">
        <v>34510</v>
      </c>
      <c r="Q16324" s="88">
        <v>5399</v>
      </c>
      <c r="R16324" s="85">
        <v>56</v>
      </c>
    </row>
    <row r="16325" spans="15:18" x14ac:dyDescent="0.3">
      <c r="O16325" s="85" t="s">
        <v>34511</v>
      </c>
      <c r="P16325" s="85" t="s">
        <v>34512</v>
      </c>
      <c r="Q16325" s="88">
        <v>5399</v>
      </c>
      <c r="R16325" s="85">
        <v>19</v>
      </c>
    </row>
    <row r="16326" spans="15:18" x14ac:dyDescent="0.3">
      <c r="O16326" s="85" t="s">
        <v>34513</v>
      </c>
      <c r="P16326" s="85" t="s">
        <v>34514</v>
      </c>
      <c r="Q16326" s="88">
        <v>1.22</v>
      </c>
      <c r="R16326" s="85">
        <v>1</v>
      </c>
    </row>
    <row r="16327" spans="15:18" x14ac:dyDescent="0.3">
      <c r="O16327" s="85" t="s">
        <v>34515</v>
      </c>
      <c r="P16327" s="85" t="s">
        <v>34516</v>
      </c>
      <c r="Q16327" s="88">
        <v>3999</v>
      </c>
      <c r="R16327" s="85">
        <v>7</v>
      </c>
    </row>
    <row r="16328" spans="15:18" x14ac:dyDescent="0.3">
      <c r="O16328" s="85" t="s">
        <v>34517</v>
      </c>
      <c r="P16328" s="85" t="s">
        <v>34518</v>
      </c>
      <c r="Q16328" s="88">
        <v>3999</v>
      </c>
      <c r="R16328" s="85">
        <v>2</v>
      </c>
    </row>
    <row r="16329" spans="15:18" x14ac:dyDescent="0.3">
      <c r="O16329" s="85" t="s">
        <v>34519</v>
      </c>
      <c r="P16329" s="85" t="s">
        <v>34288</v>
      </c>
      <c r="Q16329" s="88">
        <v>269100</v>
      </c>
      <c r="R16329" s="85">
        <v>3</v>
      </c>
    </row>
    <row r="16330" spans="15:18" x14ac:dyDescent="0.3">
      <c r="O16330" s="85" t="s">
        <v>34520</v>
      </c>
      <c r="P16330" s="85" t="s">
        <v>34295</v>
      </c>
      <c r="Q16330" s="88">
        <v>232000.03</v>
      </c>
      <c r="R16330" s="85">
        <v>4</v>
      </c>
    </row>
    <row r="16331" spans="15:18" x14ac:dyDescent="0.3">
      <c r="O16331" s="85" t="s">
        <v>34927</v>
      </c>
      <c r="P16331" s="85" t="s">
        <v>34928</v>
      </c>
      <c r="Q16331" s="88">
        <v>154068.17000000001</v>
      </c>
      <c r="R16331" s="85">
        <v>2</v>
      </c>
    </row>
    <row r="16332" spans="15:18" x14ac:dyDescent="0.3">
      <c r="O16332" s="85" t="s">
        <v>34929</v>
      </c>
      <c r="P16332" s="85" t="s">
        <v>35263</v>
      </c>
      <c r="Q16332" s="88">
        <v>48730.38</v>
      </c>
      <c r="R16332" s="85">
        <v>12</v>
      </c>
    </row>
    <row r="16333" spans="15:18" x14ac:dyDescent="0.3">
      <c r="O16333" s="85" t="s">
        <v>34930</v>
      </c>
      <c r="P16333" s="85" t="s">
        <v>34931</v>
      </c>
      <c r="Q16333" s="88">
        <v>28872.65</v>
      </c>
      <c r="R16333" s="85">
        <v>0</v>
      </c>
    </row>
    <row r="16334" spans="15:18" x14ac:dyDescent="0.3">
      <c r="O16334" s="85" t="s">
        <v>34932</v>
      </c>
      <c r="P16334" s="85" t="s">
        <v>34933</v>
      </c>
      <c r="Q16334" s="88">
        <v>38801.440000000002</v>
      </c>
      <c r="R16334" s="85">
        <v>12</v>
      </c>
    </row>
    <row r="16335" spans="15:18" x14ac:dyDescent="0.3">
      <c r="O16335" s="85" t="s">
        <v>34934</v>
      </c>
      <c r="P16335" s="85" t="s">
        <v>34935</v>
      </c>
      <c r="Q16335" s="88">
        <v>30771.77</v>
      </c>
      <c r="R16335" s="85">
        <v>15</v>
      </c>
    </row>
    <row r="16336" spans="15:18" x14ac:dyDescent="0.3">
      <c r="O16336" s="85" t="s">
        <v>34936</v>
      </c>
      <c r="P16336" s="85" t="s">
        <v>34937</v>
      </c>
      <c r="Q16336" s="88">
        <v>1865.4</v>
      </c>
      <c r="R16336" s="85">
        <v>140</v>
      </c>
    </row>
    <row r="16337" spans="15:18" x14ac:dyDescent="0.3">
      <c r="O16337" s="85" t="s">
        <v>34938</v>
      </c>
      <c r="P16337" s="85" t="s">
        <v>35264</v>
      </c>
      <c r="Q16337" s="88">
        <v>21274.34</v>
      </c>
      <c r="R16337" s="85">
        <v>55</v>
      </c>
    </row>
    <row r="16338" spans="15:18" x14ac:dyDescent="0.3">
      <c r="O16338" s="85" t="s">
        <v>34939</v>
      </c>
      <c r="P16338" s="85" t="s">
        <v>34940</v>
      </c>
      <c r="Q16338" s="88">
        <v>2000.55</v>
      </c>
      <c r="R16338" s="85">
        <v>0</v>
      </c>
    </row>
    <row r="16339" spans="15:18" x14ac:dyDescent="0.3">
      <c r="O16339" s="85" t="s">
        <v>34941</v>
      </c>
      <c r="P16339" s="85" t="s">
        <v>34942</v>
      </c>
      <c r="Q16339" s="88">
        <v>1682.85</v>
      </c>
      <c r="R16339" s="85">
        <v>0</v>
      </c>
    </row>
    <row r="16340" spans="15:18" x14ac:dyDescent="0.3">
      <c r="O16340" s="85" t="s">
        <v>34943</v>
      </c>
      <c r="P16340" s="85" t="s">
        <v>34944</v>
      </c>
      <c r="Q16340" s="88">
        <v>1738.35</v>
      </c>
      <c r="R16340" s="85">
        <v>49</v>
      </c>
    </row>
    <row r="16341" spans="15:18" x14ac:dyDescent="0.3">
      <c r="O16341" s="85" t="s">
        <v>34945</v>
      </c>
      <c r="P16341" s="85" t="s">
        <v>34946</v>
      </c>
      <c r="Q16341" s="88">
        <v>387100</v>
      </c>
      <c r="R16341" s="85">
        <v>0</v>
      </c>
    </row>
    <row r="16342" spans="15:18" x14ac:dyDescent="0.3">
      <c r="O16342" s="85" t="s">
        <v>34947</v>
      </c>
      <c r="P16342" s="85" t="s">
        <v>34948</v>
      </c>
      <c r="Q16342" s="88">
        <v>244900</v>
      </c>
      <c r="R16342" s="85">
        <v>3</v>
      </c>
    </row>
    <row r="16343" spans="15:18" x14ac:dyDescent="0.3">
      <c r="O16343" s="85" t="s">
        <v>34949</v>
      </c>
      <c r="P16343" s="85" t="s">
        <v>34950</v>
      </c>
      <c r="Q16343" s="88">
        <v>26901.39</v>
      </c>
      <c r="R16343" s="85">
        <v>12</v>
      </c>
    </row>
    <row r="16344" spans="15:18" x14ac:dyDescent="0.3">
      <c r="O16344" s="85" t="s">
        <v>34951</v>
      </c>
      <c r="P16344" s="85" t="s">
        <v>34952</v>
      </c>
      <c r="Q16344" s="88">
        <v>52680.95</v>
      </c>
      <c r="R16344" s="85">
        <v>82</v>
      </c>
    </row>
    <row r="16345" spans="15:18" x14ac:dyDescent="0.3">
      <c r="O16345" s="85" t="s">
        <v>34953</v>
      </c>
      <c r="P16345" s="85" t="s">
        <v>34954</v>
      </c>
      <c r="Q16345" s="88">
        <v>4644.42</v>
      </c>
      <c r="R16345" s="85">
        <v>22</v>
      </c>
    </row>
    <row r="16346" spans="15:18" x14ac:dyDescent="0.3">
      <c r="O16346" s="85" t="s">
        <v>34955</v>
      </c>
      <c r="P16346" s="85" t="s">
        <v>34956</v>
      </c>
      <c r="Q16346" s="88">
        <v>87091.65</v>
      </c>
      <c r="R16346" s="85">
        <v>0</v>
      </c>
    </row>
    <row r="16347" spans="15:18" x14ac:dyDescent="0.3">
      <c r="O16347" s="85" t="s">
        <v>34957</v>
      </c>
      <c r="P16347" s="85" t="s">
        <v>34958</v>
      </c>
      <c r="Q16347" s="88">
        <v>24659.59</v>
      </c>
      <c r="R16347" s="85">
        <v>9</v>
      </c>
    </row>
    <row r="16348" spans="15:18" x14ac:dyDescent="0.3">
      <c r="O16348" s="85" t="s">
        <v>34959</v>
      </c>
      <c r="P16348" s="85" t="s">
        <v>34960</v>
      </c>
      <c r="Q16348" s="88">
        <v>18385.349999999999</v>
      </c>
      <c r="R16348" s="85">
        <v>12</v>
      </c>
    </row>
    <row r="16349" spans="15:18" x14ac:dyDescent="0.3">
      <c r="O16349" s="85" t="s">
        <v>34961</v>
      </c>
      <c r="P16349" s="85" t="s">
        <v>34962</v>
      </c>
      <c r="Q16349" s="88">
        <v>17224.740000000002</v>
      </c>
      <c r="R16349" s="85">
        <v>10</v>
      </c>
    </row>
    <row r="16350" spans="15:18" x14ac:dyDescent="0.3">
      <c r="O16350" s="85" t="s">
        <v>34963</v>
      </c>
      <c r="P16350" s="85" t="s">
        <v>34964</v>
      </c>
      <c r="Q16350" s="88">
        <v>29029.78</v>
      </c>
      <c r="R16350" s="85">
        <v>28</v>
      </c>
    </row>
    <row r="16351" spans="15:18" x14ac:dyDescent="0.3">
      <c r="O16351" s="85" t="s">
        <v>34965</v>
      </c>
      <c r="P16351" s="85" t="s">
        <v>34966</v>
      </c>
      <c r="Q16351" s="88">
        <v>7547.02</v>
      </c>
      <c r="R16351" s="85">
        <v>108</v>
      </c>
    </row>
    <row r="16352" spans="15:18" x14ac:dyDescent="0.3">
      <c r="O16352" s="85" t="s">
        <v>34967</v>
      </c>
      <c r="P16352" s="85" t="s">
        <v>34968</v>
      </c>
      <c r="Q16352" s="88">
        <v>9482.75</v>
      </c>
      <c r="R16352" s="85">
        <v>9</v>
      </c>
    </row>
    <row r="16353" spans="15:18" x14ac:dyDescent="0.3">
      <c r="O16353" s="85" t="s">
        <v>34969</v>
      </c>
      <c r="P16353" s="85" t="s">
        <v>34970</v>
      </c>
      <c r="Q16353" s="88">
        <v>21095.119999999999</v>
      </c>
      <c r="R16353" s="85">
        <v>0</v>
      </c>
    </row>
    <row r="16354" spans="15:18" x14ac:dyDescent="0.3">
      <c r="O16354" s="85" t="s">
        <v>34971</v>
      </c>
      <c r="P16354" s="85" t="s">
        <v>35186</v>
      </c>
      <c r="Q16354" s="88">
        <v>1.96</v>
      </c>
      <c r="R16354" s="85">
        <v>46</v>
      </c>
    </row>
    <row r="16355" spans="15:18" x14ac:dyDescent="0.3">
      <c r="O16355" s="85" t="s">
        <v>34972</v>
      </c>
      <c r="P16355" s="85" t="s">
        <v>34973</v>
      </c>
      <c r="Q16355" s="88">
        <v>121326.6</v>
      </c>
      <c r="R16355" s="85">
        <v>0</v>
      </c>
    </row>
    <row r="16356" spans="15:18" x14ac:dyDescent="0.3">
      <c r="O16356" s="85" t="s">
        <v>34974</v>
      </c>
      <c r="P16356" s="85" t="s">
        <v>34975</v>
      </c>
      <c r="Q16356" s="88">
        <v>14419.5</v>
      </c>
      <c r="R16356" s="85">
        <v>-6</v>
      </c>
    </row>
    <row r="16357" spans="15:18" x14ac:dyDescent="0.3">
      <c r="O16357" s="85" t="s">
        <v>34976</v>
      </c>
      <c r="P16357" s="85" t="s">
        <v>34977</v>
      </c>
      <c r="Q16357" s="88">
        <v>14419.5</v>
      </c>
      <c r="R16357" s="85">
        <v>41</v>
      </c>
    </row>
    <row r="16358" spans="15:18" x14ac:dyDescent="0.3">
      <c r="O16358" s="85" t="s">
        <v>34978</v>
      </c>
      <c r="P16358" s="85" t="s">
        <v>34979</v>
      </c>
      <c r="Q16358" s="88">
        <v>3166.35</v>
      </c>
      <c r="R16358" s="85">
        <v>444</v>
      </c>
    </row>
    <row r="16359" spans="15:18" x14ac:dyDescent="0.3">
      <c r="O16359" s="85" t="s">
        <v>34980</v>
      </c>
      <c r="P16359" s="85" t="s">
        <v>34981</v>
      </c>
      <c r="Q16359" s="88">
        <v>3382.8</v>
      </c>
      <c r="R16359" s="85">
        <v>124</v>
      </c>
    </row>
    <row r="16360" spans="15:18" x14ac:dyDescent="0.3">
      <c r="O16360" s="85" t="s">
        <v>34982</v>
      </c>
      <c r="P16360" s="85" t="s">
        <v>34983</v>
      </c>
      <c r="Q16360" s="88">
        <v>5101.05</v>
      </c>
      <c r="R16360" s="85">
        <v>433</v>
      </c>
    </row>
    <row r="16361" spans="15:18" x14ac:dyDescent="0.3">
      <c r="O16361" s="85" t="s">
        <v>34984</v>
      </c>
      <c r="P16361" s="85" t="s">
        <v>34985</v>
      </c>
      <c r="Q16361" s="88">
        <v>5101.05</v>
      </c>
      <c r="R16361" s="85">
        <v>186</v>
      </c>
    </row>
    <row r="16362" spans="15:18" x14ac:dyDescent="0.3">
      <c r="O16362" s="85" t="s">
        <v>34986</v>
      </c>
      <c r="P16362" s="85" t="s">
        <v>34987</v>
      </c>
      <c r="Q16362" s="88">
        <v>5101.05</v>
      </c>
      <c r="R16362" s="85">
        <v>221</v>
      </c>
    </row>
    <row r="16363" spans="15:18" x14ac:dyDescent="0.3">
      <c r="O16363" s="85" t="s">
        <v>34988</v>
      </c>
      <c r="P16363" s="85" t="s">
        <v>34989</v>
      </c>
      <c r="Q16363" s="88">
        <v>5101.05</v>
      </c>
      <c r="R16363" s="85">
        <v>102</v>
      </c>
    </row>
    <row r="16364" spans="15:18" x14ac:dyDescent="0.3">
      <c r="O16364" s="85" t="s">
        <v>34990</v>
      </c>
      <c r="P16364" s="85" t="s">
        <v>34991</v>
      </c>
      <c r="Q16364" s="88">
        <v>5101.05</v>
      </c>
      <c r="R16364" s="85">
        <v>135</v>
      </c>
    </row>
    <row r="16365" spans="15:18" x14ac:dyDescent="0.3">
      <c r="O16365" s="85" t="s">
        <v>34992</v>
      </c>
      <c r="P16365" s="85" t="s">
        <v>34993</v>
      </c>
      <c r="Q16365" s="88">
        <v>5101.05</v>
      </c>
      <c r="R16365" s="85">
        <v>135</v>
      </c>
    </row>
    <row r="16366" spans="15:18" x14ac:dyDescent="0.3">
      <c r="O16366" s="85" t="s">
        <v>34994</v>
      </c>
      <c r="P16366" s="85" t="s">
        <v>34995</v>
      </c>
      <c r="Q16366" s="88">
        <v>5101.05</v>
      </c>
      <c r="R16366" s="85">
        <v>137</v>
      </c>
    </row>
    <row r="16367" spans="15:18" x14ac:dyDescent="0.3">
      <c r="O16367" s="85" t="s">
        <v>34996</v>
      </c>
      <c r="P16367" s="85" t="s">
        <v>34997</v>
      </c>
      <c r="Q16367" s="88">
        <v>5101.05</v>
      </c>
      <c r="R16367" s="85">
        <v>171</v>
      </c>
    </row>
    <row r="16368" spans="15:18" x14ac:dyDescent="0.3">
      <c r="O16368" s="85" t="s">
        <v>34998</v>
      </c>
      <c r="P16368" s="85" t="s">
        <v>34999</v>
      </c>
      <c r="Q16368" s="88">
        <v>5101.05</v>
      </c>
      <c r="R16368" s="85">
        <v>224</v>
      </c>
    </row>
    <row r="16369" spans="15:18" x14ac:dyDescent="0.3">
      <c r="O16369" s="85" t="s">
        <v>35000</v>
      </c>
      <c r="P16369" s="85" t="s">
        <v>35001</v>
      </c>
      <c r="Q16369" s="88">
        <v>5101.05</v>
      </c>
      <c r="R16369" s="85">
        <v>64</v>
      </c>
    </row>
    <row r="16370" spans="15:18" x14ac:dyDescent="0.3">
      <c r="O16370" s="85" t="s">
        <v>35002</v>
      </c>
      <c r="P16370" s="85" t="s">
        <v>35003</v>
      </c>
      <c r="Q16370" s="88">
        <v>5101.05</v>
      </c>
      <c r="R16370" s="85">
        <v>120</v>
      </c>
    </row>
    <row r="16371" spans="15:18" x14ac:dyDescent="0.3">
      <c r="O16371" s="85" t="s">
        <v>35004</v>
      </c>
      <c r="P16371" s="85" t="s">
        <v>35005</v>
      </c>
      <c r="Q16371" s="88">
        <v>5101.05</v>
      </c>
      <c r="R16371" s="85">
        <v>149</v>
      </c>
    </row>
    <row r="16372" spans="15:18" x14ac:dyDescent="0.3">
      <c r="O16372" s="85" t="s">
        <v>35006</v>
      </c>
      <c r="P16372" s="85" t="s">
        <v>35007</v>
      </c>
      <c r="Q16372" s="88">
        <v>5101.05</v>
      </c>
      <c r="R16372" s="85">
        <v>183</v>
      </c>
    </row>
    <row r="16373" spans="15:18" x14ac:dyDescent="0.3">
      <c r="O16373" s="85" t="s">
        <v>35008</v>
      </c>
      <c r="P16373" s="85" t="s">
        <v>35009</v>
      </c>
      <c r="Q16373" s="88">
        <v>5101.05</v>
      </c>
      <c r="R16373" s="85">
        <v>142</v>
      </c>
    </row>
    <row r="16374" spans="15:18" x14ac:dyDescent="0.3">
      <c r="O16374" s="85" t="s">
        <v>35010</v>
      </c>
      <c r="P16374" s="85" t="s">
        <v>35187</v>
      </c>
      <c r="Q16374" s="88">
        <v>1.96</v>
      </c>
      <c r="R16374" s="85">
        <v>20</v>
      </c>
    </row>
    <row r="16375" spans="15:18" x14ac:dyDescent="0.3">
      <c r="O16375" s="85" t="s">
        <v>35011</v>
      </c>
      <c r="P16375" s="85" t="s">
        <v>35012</v>
      </c>
      <c r="Q16375" s="88">
        <v>4080.75</v>
      </c>
      <c r="R16375" s="85">
        <v>77</v>
      </c>
    </row>
    <row r="16376" spans="15:18" x14ac:dyDescent="0.3">
      <c r="O16376" s="85" t="s">
        <v>35013</v>
      </c>
      <c r="P16376" s="85" t="s">
        <v>35014</v>
      </c>
      <c r="Q16376" s="88">
        <v>4080.75</v>
      </c>
      <c r="R16376" s="85">
        <v>85</v>
      </c>
    </row>
    <row r="16377" spans="15:18" x14ac:dyDescent="0.3">
      <c r="O16377" s="85" t="s">
        <v>35015</v>
      </c>
      <c r="P16377" s="85" t="s">
        <v>35016</v>
      </c>
      <c r="Q16377" s="88">
        <v>4080.75</v>
      </c>
      <c r="R16377" s="85">
        <v>168</v>
      </c>
    </row>
    <row r="16378" spans="15:18" x14ac:dyDescent="0.3">
      <c r="O16378" s="85" t="s">
        <v>35017</v>
      </c>
      <c r="P16378" s="85" t="s">
        <v>35018</v>
      </c>
      <c r="Q16378" s="88">
        <v>4080.75</v>
      </c>
      <c r="R16378" s="85">
        <v>186</v>
      </c>
    </row>
    <row r="16379" spans="15:18" x14ac:dyDescent="0.3">
      <c r="O16379" s="85" t="s">
        <v>35019</v>
      </c>
      <c r="P16379" s="85" t="s">
        <v>35020</v>
      </c>
      <c r="Q16379" s="88">
        <v>4080.75</v>
      </c>
      <c r="R16379" s="85">
        <v>186</v>
      </c>
    </row>
    <row r="16380" spans="15:18" x14ac:dyDescent="0.3">
      <c r="O16380" s="85" t="s">
        <v>35021</v>
      </c>
      <c r="P16380" s="85" t="s">
        <v>35022</v>
      </c>
      <c r="Q16380" s="88">
        <v>4080.75</v>
      </c>
      <c r="R16380" s="85">
        <v>261</v>
      </c>
    </row>
    <row r="16381" spans="15:18" x14ac:dyDescent="0.3">
      <c r="O16381" s="85" t="s">
        <v>35023</v>
      </c>
      <c r="P16381" s="85" t="s">
        <v>35024</v>
      </c>
      <c r="Q16381" s="88">
        <v>4080.75</v>
      </c>
      <c r="R16381" s="85">
        <v>298</v>
      </c>
    </row>
    <row r="16382" spans="15:18" x14ac:dyDescent="0.3">
      <c r="O16382" s="85" t="s">
        <v>35025</v>
      </c>
      <c r="P16382" s="85" t="s">
        <v>35026</v>
      </c>
      <c r="Q16382" s="88">
        <v>4080.75</v>
      </c>
      <c r="R16382" s="85">
        <v>299</v>
      </c>
    </row>
    <row r="16383" spans="15:18" x14ac:dyDescent="0.3">
      <c r="O16383" s="85" t="s">
        <v>35027</v>
      </c>
      <c r="P16383" s="85" t="s">
        <v>35028</v>
      </c>
      <c r="Q16383" s="88">
        <v>4080.75</v>
      </c>
      <c r="R16383" s="85">
        <v>378</v>
      </c>
    </row>
    <row r="16384" spans="15:18" x14ac:dyDescent="0.3">
      <c r="O16384" s="85" t="s">
        <v>35029</v>
      </c>
      <c r="P16384" s="85" t="s">
        <v>35030</v>
      </c>
      <c r="Q16384" s="88">
        <v>4080.75</v>
      </c>
      <c r="R16384" s="85">
        <v>357</v>
      </c>
    </row>
    <row r="16385" spans="15:18" x14ac:dyDescent="0.3">
      <c r="O16385" s="85" t="s">
        <v>35031</v>
      </c>
      <c r="P16385" s="85" t="s">
        <v>35032</v>
      </c>
      <c r="Q16385" s="88">
        <v>4080.75</v>
      </c>
      <c r="R16385" s="85">
        <v>338</v>
      </c>
    </row>
    <row r="16386" spans="15:18" x14ac:dyDescent="0.3">
      <c r="O16386" s="85" t="s">
        <v>35033</v>
      </c>
      <c r="P16386" s="85" t="s">
        <v>35034</v>
      </c>
      <c r="Q16386" s="88">
        <v>4080.75</v>
      </c>
      <c r="R16386" s="85">
        <v>205</v>
      </c>
    </row>
    <row r="16387" spans="15:18" x14ac:dyDescent="0.3">
      <c r="O16387" s="85" t="s">
        <v>35035</v>
      </c>
      <c r="P16387" s="85" t="s">
        <v>35036</v>
      </c>
      <c r="Q16387" s="88">
        <v>4080.75</v>
      </c>
      <c r="R16387" s="85">
        <v>230</v>
      </c>
    </row>
    <row r="16388" spans="15:18" x14ac:dyDescent="0.3">
      <c r="O16388" s="85" t="s">
        <v>35037</v>
      </c>
      <c r="P16388" s="85" t="s">
        <v>35038</v>
      </c>
      <c r="Q16388" s="88">
        <v>4080.75</v>
      </c>
      <c r="R16388" s="85">
        <v>237</v>
      </c>
    </row>
    <row r="16389" spans="15:18" x14ac:dyDescent="0.3">
      <c r="O16389" s="85" t="s">
        <v>35039</v>
      </c>
      <c r="P16389" s="85" t="s">
        <v>35040</v>
      </c>
      <c r="Q16389" s="88">
        <v>4080.75</v>
      </c>
      <c r="R16389" s="85">
        <v>285</v>
      </c>
    </row>
    <row r="16390" spans="15:18" x14ac:dyDescent="0.3">
      <c r="O16390" s="85" t="s">
        <v>35041</v>
      </c>
      <c r="P16390" s="85" t="s">
        <v>35042</v>
      </c>
      <c r="Q16390" s="88">
        <v>4080.75</v>
      </c>
      <c r="R16390" s="85">
        <v>216</v>
      </c>
    </row>
    <row r="16391" spans="15:18" x14ac:dyDescent="0.3">
      <c r="O16391" s="85" t="s">
        <v>35043</v>
      </c>
      <c r="P16391" s="85" t="s">
        <v>35044</v>
      </c>
      <c r="Q16391" s="88">
        <v>4080.75</v>
      </c>
      <c r="R16391" s="85">
        <v>59</v>
      </c>
    </row>
    <row r="16392" spans="15:18" x14ac:dyDescent="0.3">
      <c r="O16392" s="85" t="s">
        <v>35045</v>
      </c>
      <c r="P16392" s="85" t="s">
        <v>34284</v>
      </c>
      <c r="Q16392" s="88">
        <v>226499.96</v>
      </c>
      <c r="R16392" s="85">
        <v>5</v>
      </c>
    </row>
    <row r="16393" spans="15:18" x14ac:dyDescent="0.3">
      <c r="O16393" s="85" t="s">
        <v>35046</v>
      </c>
      <c r="P16393" s="85" t="s">
        <v>35047</v>
      </c>
      <c r="Q16393" s="88">
        <v>344999.88</v>
      </c>
      <c r="R16393" s="85">
        <v>3</v>
      </c>
    </row>
    <row r="16394" spans="15:18" x14ac:dyDescent="0.3">
      <c r="O16394" s="85" t="s">
        <v>35048</v>
      </c>
      <c r="P16394" s="85" t="s">
        <v>35049</v>
      </c>
      <c r="Q16394" s="88">
        <v>539998.91</v>
      </c>
      <c r="R16394" s="85">
        <v>0</v>
      </c>
    </row>
    <row r="16395" spans="15:18" x14ac:dyDescent="0.3">
      <c r="O16395" s="85" t="s">
        <v>35050</v>
      </c>
      <c r="P16395" s="85" t="s">
        <v>35051</v>
      </c>
      <c r="Q16395" s="88">
        <v>1910.1</v>
      </c>
      <c r="R16395" s="85">
        <v>24</v>
      </c>
    </row>
    <row r="16396" spans="15:18" x14ac:dyDescent="0.3">
      <c r="O16396" s="85" t="s">
        <v>35052</v>
      </c>
      <c r="P16396" s="85" t="s">
        <v>35053</v>
      </c>
      <c r="Q16396" s="88">
        <v>1.24</v>
      </c>
      <c r="R16396" s="85">
        <v>0</v>
      </c>
    </row>
    <row r="16397" spans="15:18" x14ac:dyDescent="0.3">
      <c r="O16397" s="85" t="s">
        <v>35054</v>
      </c>
      <c r="P16397" s="85" t="s">
        <v>35055</v>
      </c>
      <c r="Q16397" s="88">
        <v>11673.6</v>
      </c>
      <c r="R16397" s="85">
        <v>152</v>
      </c>
    </row>
    <row r="16398" spans="15:18" x14ac:dyDescent="0.3">
      <c r="O16398" s="85" t="s">
        <v>35056</v>
      </c>
      <c r="P16398" s="85" t="s">
        <v>35057</v>
      </c>
      <c r="Q16398" s="88">
        <v>20600.099999999999</v>
      </c>
      <c r="R16398" s="85">
        <v>38</v>
      </c>
    </row>
    <row r="16399" spans="15:18" x14ac:dyDescent="0.3">
      <c r="O16399" s="85" t="s">
        <v>35058</v>
      </c>
      <c r="P16399" s="85" t="s">
        <v>35059</v>
      </c>
      <c r="Q16399" s="88">
        <v>22660.35</v>
      </c>
      <c r="R16399" s="85">
        <v>31</v>
      </c>
    </row>
    <row r="16400" spans="15:18" x14ac:dyDescent="0.3">
      <c r="O16400" s="85" t="s">
        <v>35060</v>
      </c>
      <c r="P16400" s="85" t="s">
        <v>35061</v>
      </c>
      <c r="Q16400" s="88">
        <v>24033.75</v>
      </c>
      <c r="R16400" s="85">
        <v>29</v>
      </c>
    </row>
    <row r="16401" spans="15:18" x14ac:dyDescent="0.3">
      <c r="O16401" s="85" t="s">
        <v>35062</v>
      </c>
      <c r="P16401" s="85" t="s">
        <v>35063</v>
      </c>
      <c r="Q16401" s="88">
        <v>6.8</v>
      </c>
      <c r="R16401" s="85">
        <v>75</v>
      </c>
    </row>
    <row r="16402" spans="15:18" x14ac:dyDescent="0.3">
      <c r="O16402" s="85" t="s">
        <v>35064</v>
      </c>
      <c r="P16402" s="85" t="s">
        <v>35730</v>
      </c>
      <c r="Q16402" s="88">
        <v>28007.25</v>
      </c>
      <c r="R16402" s="85">
        <v>21</v>
      </c>
    </row>
    <row r="16403" spans="15:18" x14ac:dyDescent="0.3">
      <c r="O16403" s="85" t="s">
        <v>35065</v>
      </c>
      <c r="P16403" s="85" t="s">
        <v>35731</v>
      </c>
      <c r="Q16403" s="88">
        <v>23522.25</v>
      </c>
      <c r="R16403" s="85">
        <v>93</v>
      </c>
    </row>
    <row r="16404" spans="15:18" x14ac:dyDescent="0.3">
      <c r="O16404" s="85" t="s">
        <v>35066</v>
      </c>
      <c r="P16404" s="85" t="s">
        <v>35732</v>
      </c>
      <c r="Q16404" s="88">
        <v>22934.99</v>
      </c>
      <c r="R16404" s="85">
        <v>90</v>
      </c>
    </row>
    <row r="16405" spans="15:18" x14ac:dyDescent="0.3">
      <c r="O16405" s="85" t="s">
        <v>35067</v>
      </c>
      <c r="P16405" s="85" t="s">
        <v>35068</v>
      </c>
      <c r="Q16405" s="88">
        <v>22680.9</v>
      </c>
      <c r="R16405" s="85">
        <v>1</v>
      </c>
    </row>
    <row r="16406" spans="15:18" x14ac:dyDescent="0.3">
      <c r="O16406" s="85" t="s">
        <v>35069</v>
      </c>
      <c r="P16406" s="85" t="s">
        <v>35733</v>
      </c>
      <c r="Q16406" s="88">
        <v>32908.11</v>
      </c>
      <c r="R16406" s="85">
        <v>0</v>
      </c>
    </row>
    <row r="16407" spans="15:18" x14ac:dyDescent="0.3">
      <c r="O16407" s="85" t="s">
        <v>35070</v>
      </c>
      <c r="P16407" s="85" t="s">
        <v>35188</v>
      </c>
      <c r="Q16407" s="88">
        <v>32908.11</v>
      </c>
      <c r="R16407" s="85">
        <v>6</v>
      </c>
    </row>
    <row r="16408" spans="15:18" x14ac:dyDescent="0.3">
      <c r="O16408" s="85" t="s">
        <v>35071</v>
      </c>
      <c r="P16408" s="85" t="s">
        <v>35072</v>
      </c>
      <c r="Q16408" s="88">
        <v>5617.35</v>
      </c>
      <c r="R16408" s="85">
        <v>200</v>
      </c>
    </row>
    <row r="16409" spans="15:18" x14ac:dyDescent="0.3">
      <c r="O16409" s="85" t="s">
        <v>35073</v>
      </c>
      <c r="P16409" s="85" t="s">
        <v>35341</v>
      </c>
      <c r="Q16409" s="88">
        <v>11479.5</v>
      </c>
      <c r="R16409" s="85">
        <v>14</v>
      </c>
    </row>
    <row r="16410" spans="15:18" x14ac:dyDescent="0.3">
      <c r="O16410" s="85" t="s">
        <v>35074</v>
      </c>
      <c r="P16410" s="85" t="s">
        <v>35075</v>
      </c>
      <c r="Q16410" s="88">
        <v>17632.5</v>
      </c>
      <c r="R16410" s="85">
        <v>146</v>
      </c>
    </row>
    <row r="16411" spans="15:18" x14ac:dyDescent="0.3">
      <c r="O16411" s="85" t="s">
        <v>35076</v>
      </c>
      <c r="P16411" s="85" t="s">
        <v>35077</v>
      </c>
      <c r="Q16411" s="88">
        <v>21869.1</v>
      </c>
      <c r="R16411" s="85">
        <v>79</v>
      </c>
    </row>
    <row r="16412" spans="15:18" x14ac:dyDescent="0.3">
      <c r="O16412" s="85" t="s">
        <v>35078</v>
      </c>
      <c r="P16412" s="85" t="s">
        <v>35079</v>
      </c>
      <c r="Q16412" s="88">
        <v>34570.050000000003</v>
      </c>
      <c r="R16412" s="85">
        <v>44</v>
      </c>
    </row>
    <row r="16413" spans="15:18" x14ac:dyDescent="0.3">
      <c r="O16413" s="85" t="s">
        <v>35080</v>
      </c>
      <c r="P16413" s="85" t="s">
        <v>35081</v>
      </c>
      <c r="Q16413" s="88">
        <v>5291.4</v>
      </c>
      <c r="R16413" s="85">
        <v>249</v>
      </c>
    </row>
    <row r="16414" spans="15:18" x14ac:dyDescent="0.3">
      <c r="O16414" s="85" t="s">
        <v>35082</v>
      </c>
      <c r="P16414" s="85" t="s">
        <v>35265</v>
      </c>
      <c r="Q16414" s="88">
        <v>189600</v>
      </c>
      <c r="R16414" s="85">
        <v>4</v>
      </c>
    </row>
    <row r="16415" spans="15:18" x14ac:dyDescent="0.3">
      <c r="O16415" s="85" t="s">
        <v>35083</v>
      </c>
      <c r="P16415" s="85" t="s">
        <v>35084</v>
      </c>
      <c r="Q16415" s="88">
        <v>24488.85</v>
      </c>
      <c r="R16415" s="85">
        <v>0</v>
      </c>
    </row>
    <row r="16416" spans="15:18" x14ac:dyDescent="0.3">
      <c r="O16416" s="85" t="s">
        <v>35085</v>
      </c>
      <c r="P16416" s="85" t="s">
        <v>35086</v>
      </c>
      <c r="Q16416" s="88">
        <v>40925.550000000003</v>
      </c>
      <c r="R16416" s="85">
        <v>52</v>
      </c>
    </row>
    <row r="16417" spans="15:18" x14ac:dyDescent="0.3">
      <c r="O16417" s="85" t="s">
        <v>35087</v>
      </c>
      <c r="P16417" s="85" t="s">
        <v>35088</v>
      </c>
      <c r="Q16417" s="88">
        <v>6068.4</v>
      </c>
      <c r="R16417" s="85">
        <v>135</v>
      </c>
    </row>
    <row r="16418" spans="15:18" x14ac:dyDescent="0.3">
      <c r="O16418" s="85" t="s">
        <v>35089</v>
      </c>
      <c r="P16418" s="85" t="s">
        <v>35090</v>
      </c>
      <c r="Q16418" s="88">
        <v>7761.3</v>
      </c>
      <c r="R16418" s="85">
        <v>-35</v>
      </c>
    </row>
    <row r="16419" spans="15:18" x14ac:dyDescent="0.3">
      <c r="O16419" s="85" t="s">
        <v>35091</v>
      </c>
      <c r="P16419" s="85" t="s">
        <v>35092</v>
      </c>
      <c r="Q16419" s="88">
        <v>9878.7000000000007</v>
      </c>
      <c r="R16419" s="85">
        <v>321</v>
      </c>
    </row>
    <row r="16420" spans="15:18" x14ac:dyDescent="0.3">
      <c r="O16420" s="85" t="s">
        <v>35093</v>
      </c>
      <c r="P16420" s="85" t="s">
        <v>35094</v>
      </c>
      <c r="Q16420" s="88">
        <v>11994.9</v>
      </c>
      <c r="R16420" s="85">
        <v>203</v>
      </c>
    </row>
    <row r="16421" spans="15:18" x14ac:dyDescent="0.3">
      <c r="O16421" s="85" t="s">
        <v>35095</v>
      </c>
      <c r="P16421" s="85" t="s">
        <v>35096</v>
      </c>
      <c r="Q16421" s="88">
        <v>4090.95</v>
      </c>
      <c r="R16421" s="85">
        <v>299</v>
      </c>
    </row>
    <row r="16422" spans="15:18" x14ac:dyDescent="0.3">
      <c r="O16422" s="85" t="s">
        <v>35097</v>
      </c>
      <c r="P16422" s="85" t="s">
        <v>35098</v>
      </c>
      <c r="Q16422" s="88">
        <v>3999</v>
      </c>
      <c r="R16422" s="85">
        <v>2</v>
      </c>
    </row>
    <row r="16423" spans="15:18" x14ac:dyDescent="0.3">
      <c r="O16423" s="85" t="s">
        <v>35099</v>
      </c>
      <c r="P16423" s="85" t="s">
        <v>35100</v>
      </c>
      <c r="Q16423" s="88">
        <v>3999</v>
      </c>
      <c r="R16423" s="85">
        <v>5</v>
      </c>
    </row>
    <row r="16424" spans="15:18" x14ac:dyDescent="0.3">
      <c r="O16424" s="85" t="s">
        <v>35101</v>
      </c>
      <c r="P16424" s="85" t="s">
        <v>35102</v>
      </c>
      <c r="Q16424" s="88">
        <v>3999</v>
      </c>
      <c r="R16424" s="85">
        <v>2</v>
      </c>
    </row>
    <row r="16425" spans="15:18" x14ac:dyDescent="0.3">
      <c r="O16425" s="85" t="s">
        <v>35103</v>
      </c>
      <c r="P16425" s="85" t="s">
        <v>35104</v>
      </c>
      <c r="Q16425" s="88">
        <v>3999</v>
      </c>
      <c r="R16425" s="85">
        <v>1</v>
      </c>
    </row>
    <row r="16426" spans="15:18" x14ac:dyDescent="0.3">
      <c r="O16426" s="85" t="s">
        <v>35105</v>
      </c>
      <c r="P16426" s="85" t="s">
        <v>35106</v>
      </c>
      <c r="Q16426" s="88">
        <v>3999</v>
      </c>
      <c r="R16426" s="85">
        <v>21</v>
      </c>
    </row>
    <row r="16427" spans="15:18" x14ac:dyDescent="0.3">
      <c r="O16427" s="85" t="s">
        <v>35107</v>
      </c>
      <c r="P16427" s="85" t="s">
        <v>35108</v>
      </c>
      <c r="Q16427" s="88">
        <v>3999</v>
      </c>
      <c r="R16427" s="85">
        <v>27</v>
      </c>
    </row>
    <row r="16428" spans="15:18" x14ac:dyDescent="0.3">
      <c r="O16428" s="85" t="s">
        <v>35109</v>
      </c>
      <c r="P16428" s="85" t="s">
        <v>35110</v>
      </c>
      <c r="Q16428" s="88">
        <v>3999</v>
      </c>
      <c r="R16428" s="85">
        <v>3</v>
      </c>
    </row>
    <row r="16429" spans="15:18" x14ac:dyDescent="0.3">
      <c r="O16429" s="85" t="s">
        <v>35111</v>
      </c>
      <c r="P16429" s="85" t="s">
        <v>35112</v>
      </c>
      <c r="Q16429" s="88">
        <v>3999</v>
      </c>
      <c r="R16429" s="85">
        <v>7</v>
      </c>
    </row>
    <row r="16430" spans="15:18" x14ac:dyDescent="0.3">
      <c r="O16430" s="85" t="s">
        <v>35113</v>
      </c>
      <c r="P16430" s="85" t="s">
        <v>35114</v>
      </c>
      <c r="Q16430" s="88">
        <v>3999</v>
      </c>
      <c r="R16430" s="85">
        <v>-29</v>
      </c>
    </row>
    <row r="16431" spans="15:18" x14ac:dyDescent="0.3">
      <c r="O16431" s="85" t="s">
        <v>35115</v>
      </c>
      <c r="P16431" s="85" t="s">
        <v>35116</v>
      </c>
      <c r="Q16431" s="88">
        <v>3999</v>
      </c>
      <c r="R16431" s="85">
        <v>4</v>
      </c>
    </row>
    <row r="16432" spans="15:18" x14ac:dyDescent="0.3">
      <c r="O16432" s="85" t="s">
        <v>35117</v>
      </c>
      <c r="P16432" s="85" t="s">
        <v>35118</v>
      </c>
      <c r="Q16432" s="88">
        <v>3999</v>
      </c>
      <c r="R16432" s="85">
        <v>19</v>
      </c>
    </row>
    <row r="16433" spans="15:18" x14ac:dyDescent="0.3">
      <c r="O16433" s="85" t="s">
        <v>35119</v>
      </c>
      <c r="P16433" s="85" t="s">
        <v>35120</v>
      </c>
      <c r="Q16433" s="88">
        <v>3999</v>
      </c>
      <c r="R16433" s="85">
        <v>1</v>
      </c>
    </row>
    <row r="16434" spans="15:18" x14ac:dyDescent="0.3">
      <c r="O16434" s="85" t="s">
        <v>35121</v>
      </c>
      <c r="P16434" s="85" t="s">
        <v>35122</v>
      </c>
      <c r="Q16434" s="88">
        <v>3999</v>
      </c>
      <c r="R16434" s="85">
        <v>1</v>
      </c>
    </row>
    <row r="16435" spans="15:18" x14ac:dyDescent="0.3">
      <c r="O16435" s="85" t="s">
        <v>35123</v>
      </c>
      <c r="P16435" s="85" t="s">
        <v>35124</v>
      </c>
      <c r="Q16435" s="88">
        <v>3999</v>
      </c>
      <c r="R16435" s="85">
        <v>17</v>
      </c>
    </row>
    <row r="16436" spans="15:18" x14ac:dyDescent="0.3">
      <c r="O16436" s="85" t="s">
        <v>35125</v>
      </c>
      <c r="P16436" s="85" t="s">
        <v>35126</v>
      </c>
      <c r="Q16436" s="88">
        <v>3999</v>
      </c>
      <c r="R16436" s="85">
        <v>0</v>
      </c>
    </row>
    <row r="16437" spans="15:18" x14ac:dyDescent="0.3">
      <c r="O16437" s="85" t="s">
        <v>35127</v>
      </c>
      <c r="P16437" s="85" t="s">
        <v>35128</v>
      </c>
      <c r="Q16437" s="88">
        <v>3999</v>
      </c>
      <c r="R16437" s="85">
        <v>2</v>
      </c>
    </row>
    <row r="16438" spans="15:18" x14ac:dyDescent="0.3">
      <c r="O16438" s="85" t="s">
        <v>35129</v>
      </c>
      <c r="P16438" s="85" t="s">
        <v>35130</v>
      </c>
      <c r="Q16438" s="88">
        <v>3999</v>
      </c>
      <c r="R16438" s="85">
        <v>4</v>
      </c>
    </row>
    <row r="16439" spans="15:18" x14ac:dyDescent="0.3">
      <c r="O16439" s="85" t="s">
        <v>35131</v>
      </c>
      <c r="P16439" s="85" t="s">
        <v>35132</v>
      </c>
      <c r="Q16439" s="88">
        <v>3999</v>
      </c>
      <c r="R16439" s="85">
        <v>-4</v>
      </c>
    </row>
    <row r="16440" spans="15:18" x14ac:dyDescent="0.3">
      <c r="O16440" s="85" t="s">
        <v>35133</v>
      </c>
      <c r="P16440" s="85" t="s">
        <v>35134</v>
      </c>
      <c r="Q16440" s="88">
        <v>3999</v>
      </c>
      <c r="R16440" s="85">
        <v>0</v>
      </c>
    </row>
    <row r="16441" spans="15:18" x14ac:dyDescent="0.3">
      <c r="O16441" s="85" t="s">
        <v>35135</v>
      </c>
      <c r="P16441" s="85" t="s">
        <v>35136</v>
      </c>
      <c r="Q16441" s="88">
        <v>3999</v>
      </c>
      <c r="R16441" s="85">
        <v>0</v>
      </c>
    </row>
    <row r="16442" spans="15:18" x14ac:dyDescent="0.3">
      <c r="O16442" s="85" t="s">
        <v>35137</v>
      </c>
      <c r="P16442" s="85" t="s">
        <v>35138</v>
      </c>
      <c r="Q16442" s="88">
        <v>3999</v>
      </c>
      <c r="R16442" s="85">
        <v>0</v>
      </c>
    </row>
    <row r="16443" spans="15:18" x14ac:dyDescent="0.3">
      <c r="O16443" s="85" t="s">
        <v>35139</v>
      </c>
      <c r="P16443" s="85" t="s">
        <v>35140</v>
      </c>
      <c r="Q16443" s="88">
        <v>3999</v>
      </c>
      <c r="R16443" s="85">
        <v>0</v>
      </c>
    </row>
    <row r="16444" spans="15:18" x14ac:dyDescent="0.3">
      <c r="O16444" s="85" t="s">
        <v>35141</v>
      </c>
      <c r="P16444" s="85" t="s">
        <v>35142</v>
      </c>
      <c r="Q16444" s="88">
        <v>3999</v>
      </c>
      <c r="R16444" s="85">
        <v>0</v>
      </c>
    </row>
    <row r="16445" spans="15:18" x14ac:dyDescent="0.3">
      <c r="O16445" s="85" t="s">
        <v>35143</v>
      </c>
      <c r="P16445" s="85" t="s">
        <v>35144</v>
      </c>
      <c r="Q16445" s="88">
        <v>3999</v>
      </c>
      <c r="R16445" s="85">
        <v>0</v>
      </c>
    </row>
    <row r="16446" spans="15:18" x14ac:dyDescent="0.3">
      <c r="O16446" s="85" t="s">
        <v>35145</v>
      </c>
      <c r="P16446" s="85" t="s">
        <v>35146</v>
      </c>
      <c r="Q16446" s="88">
        <v>3999</v>
      </c>
      <c r="R16446" s="85">
        <v>3</v>
      </c>
    </row>
    <row r="16447" spans="15:18" x14ac:dyDescent="0.3">
      <c r="O16447" s="85" t="s">
        <v>35147</v>
      </c>
      <c r="P16447" s="85" t="s">
        <v>35148</v>
      </c>
      <c r="Q16447" s="88">
        <v>3999</v>
      </c>
      <c r="R16447" s="85">
        <v>-3</v>
      </c>
    </row>
    <row r="16448" spans="15:18" x14ac:dyDescent="0.3">
      <c r="O16448" s="85" t="s">
        <v>35149</v>
      </c>
      <c r="P16448" s="85" t="s">
        <v>35150</v>
      </c>
      <c r="Q16448" s="88">
        <v>3999</v>
      </c>
      <c r="R16448" s="85">
        <v>4</v>
      </c>
    </row>
    <row r="16449" spans="15:18" x14ac:dyDescent="0.3">
      <c r="O16449" s="85" t="s">
        <v>35151</v>
      </c>
      <c r="P16449" s="85" t="s">
        <v>35152</v>
      </c>
      <c r="Q16449" s="88">
        <v>3999</v>
      </c>
      <c r="R16449" s="85">
        <v>0</v>
      </c>
    </row>
    <row r="16450" spans="15:18" x14ac:dyDescent="0.3">
      <c r="O16450" s="85" t="s">
        <v>35153</v>
      </c>
      <c r="P16450" s="85" t="s">
        <v>35154</v>
      </c>
      <c r="Q16450" s="88">
        <v>3999</v>
      </c>
      <c r="R16450" s="85">
        <v>14</v>
      </c>
    </row>
    <row r="16451" spans="15:18" x14ac:dyDescent="0.3">
      <c r="O16451" s="85" t="s">
        <v>35155</v>
      </c>
      <c r="P16451" s="85" t="s">
        <v>35156</v>
      </c>
      <c r="Q16451" s="88">
        <v>3999</v>
      </c>
      <c r="R16451" s="85">
        <v>2</v>
      </c>
    </row>
    <row r="16452" spans="15:18" x14ac:dyDescent="0.3">
      <c r="O16452" s="85" t="s">
        <v>35157</v>
      </c>
      <c r="P16452" s="85" t="s">
        <v>35158</v>
      </c>
      <c r="Q16452" s="88">
        <v>3999</v>
      </c>
      <c r="R16452" s="85">
        <v>15</v>
      </c>
    </row>
    <row r="16453" spans="15:18" x14ac:dyDescent="0.3">
      <c r="O16453" s="85" t="s">
        <v>35159</v>
      </c>
      <c r="P16453" s="85" t="s">
        <v>35160</v>
      </c>
      <c r="Q16453" s="88">
        <v>3999</v>
      </c>
      <c r="R16453" s="85">
        <v>1</v>
      </c>
    </row>
    <row r="16454" spans="15:18" x14ac:dyDescent="0.3">
      <c r="O16454" s="85" t="s">
        <v>35161</v>
      </c>
      <c r="P16454" s="85" t="s">
        <v>35162</v>
      </c>
      <c r="Q16454" s="88">
        <v>3534.34</v>
      </c>
      <c r="R16454" s="85">
        <v>-8</v>
      </c>
    </row>
    <row r="16455" spans="15:18" x14ac:dyDescent="0.3">
      <c r="O16455" s="85" t="s">
        <v>35163</v>
      </c>
      <c r="P16455" s="85" t="s">
        <v>35164</v>
      </c>
      <c r="Q16455" s="88">
        <v>3534.34</v>
      </c>
      <c r="R16455" s="85">
        <v>9</v>
      </c>
    </row>
    <row r="16456" spans="15:18" x14ac:dyDescent="0.3">
      <c r="O16456" s="85" t="s">
        <v>35165</v>
      </c>
      <c r="P16456" s="85" t="s">
        <v>35166</v>
      </c>
      <c r="Q16456" s="88">
        <v>40391.089999999997</v>
      </c>
      <c r="R16456" s="85">
        <v>16</v>
      </c>
    </row>
    <row r="16457" spans="15:18" x14ac:dyDescent="0.3">
      <c r="O16457" s="85" t="s">
        <v>35167</v>
      </c>
      <c r="P16457" s="85" t="s">
        <v>35168</v>
      </c>
      <c r="Q16457" s="88">
        <v>17670.63</v>
      </c>
      <c r="R16457" s="85">
        <v>4</v>
      </c>
    </row>
    <row r="16458" spans="15:18" x14ac:dyDescent="0.3">
      <c r="O16458" s="85" t="s">
        <v>35169</v>
      </c>
      <c r="P16458" s="85" t="s">
        <v>35170</v>
      </c>
      <c r="Q16458" s="88">
        <v>7040.85</v>
      </c>
      <c r="R16458" s="85">
        <v>117</v>
      </c>
    </row>
    <row r="16459" spans="15:18" x14ac:dyDescent="0.3">
      <c r="O16459" s="85" t="s">
        <v>35171</v>
      </c>
      <c r="P16459" s="85" t="s">
        <v>35172</v>
      </c>
      <c r="Q16459" s="88">
        <v>9081.6</v>
      </c>
      <c r="R16459" s="85">
        <v>100</v>
      </c>
    </row>
    <row r="16460" spans="15:18" x14ac:dyDescent="0.3">
      <c r="O16460" s="85" t="s">
        <v>35173</v>
      </c>
      <c r="P16460" s="85" t="s">
        <v>35174</v>
      </c>
      <c r="Q16460" s="88">
        <v>8927.7000000000007</v>
      </c>
      <c r="R16460" s="85">
        <v>-6</v>
      </c>
    </row>
    <row r="16461" spans="15:18" x14ac:dyDescent="0.3">
      <c r="O16461" s="85" t="s">
        <v>35175</v>
      </c>
      <c r="P16461" s="85" t="s">
        <v>35176</v>
      </c>
      <c r="Q16461" s="88">
        <v>3688.95</v>
      </c>
      <c r="R16461" s="85">
        <v>115</v>
      </c>
    </row>
    <row r="16462" spans="15:18" x14ac:dyDescent="0.3">
      <c r="O16462" s="85" t="s">
        <v>35177</v>
      </c>
      <c r="P16462" s="85" t="s">
        <v>35178</v>
      </c>
      <c r="Q16462" s="88">
        <v>2097</v>
      </c>
      <c r="R16462" s="85">
        <v>94</v>
      </c>
    </row>
    <row r="16463" spans="15:18" x14ac:dyDescent="0.3">
      <c r="O16463" s="85" t="s">
        <v>35179</v>
      </c>
      <c r="P16463" s="85" t="s">
        <v>35180</v>
      </c>
      <c r="Q16463" s="88">
        <v>2097.4499999999998</v>
      </c>
      <c r="R16463" s="85">
        <v>0</v>
      </c>
    </row>
    <row r="16464" spans="15:18" x14ac:dyDescent="0.3">
      <c r="O16464" s="85" t="s">
        <v>35189</v>
      </c>
      <c r="P16464" s="85" t="s">
        <v>35734</v>
      </c>
      <c r="Q16464" s="88">
        <v>3060.3</v>
      </c>
      <c r="R16464" s="85">
        <v>567</v>
      </c>
    </row>
    <row r="16465" spans="15:18" x14ac:dyDescent="0.3">
      <c r="O16465" s="85" t="s">
        <v>35190</v>
      </c>
      <c r="P16465" s="85" t="s">
        <v>35735</v>
      </c>
      <c r="Q16465" s="88">
        <v>3060.3</v>
      </c>
      <c r="R16465" s="85">
        <v>114</v>
      </c>
    </row>
    <row r="16466" spans="15:18" x14ac:dyDescent="0.3">
      <c r="O16466" s="85" t="s">
        <v>35191</v>
      </c>
      <c r="P16466" s="85" t="s">
        <v>35736</v>
      </c>
      <c r="Q16466" s="88">
        <v>3060.3</v>
      </c>
      <c r="R16466" s="85">
        <v>111</v>
      </c>
    </row>
    <row r="16467" spans="15:18" x14ac:dyDescent="0.3">
      <c r="O16467" s="85" t="s">
        <v>35192</v>
      </c>
      <c r="P16467" s="85" t="s">
        <v>35737</v>
      </c>
      <c r="Q16467" s="88">
        <v>3060.3</v>
      </c>
      <c r="R16467" s="85">
        <v>120</v>
      </c>
    </row>
    <row r="16468" spans="15:18" x14ac:dyDescent="0.3">
      <c r="O16468" s="85" t="s">
        <v>35193</v>
      </c>
      <c r="P16468" s="85" t="s">
        <v>35738</v>
      </c>
      <c r="Q16468" s="88">
        <v>3060.3</v>
      </c>
      <c r="R16468" s="85">
        <v>392</v>
      </c>
    </row>
    <row r="16469" spans="15:18" x14ac:dyDescent="0.3">
      <c r="O16469" s="85" t="s">
        <v>35194</v>
      </c>
      <c r="P16469" s="85" t="s">
        <v>35739</v>
      </c>
      <c r="Q16469" s="88">
        <v>3060.3</v>
      </c>
      <c r="R16469" s="85">
        <v>3</v>
      </c>
    </row>
    <row r="16470" spans="15:18" x14ac:dyDescent="0.3">
      <c r="O16470" s="85" t="s">
        <v>35195</v>
      </c>
      <c r="P16470" s="85" t="s">
        <v>35740</v>
      </c>
      <c r="Q16470" s="88">
        <v>3060.3</v>
      </c>
      <c r="R16470" s="85">
        <v>3</v>
      </c>
    </row>
    <row r="16471" spans="15:18" x14ac:dyDescent="0.3">
      <c r="O16471" s="85" t="s">
        <v>35196</v>
      </c>
      <c r="P16471" s="85" t="s">
        <v>35741</v>
      </c>
      <c r="Q16471" s="88">
        <v>3060.3</v>
      </c>
      <c r="R16471" s="85">
        <v>80</v>
      </c>
    </row>
    <row r="16472" spans="15:18" x14ac:dyDescent="0.3">
      <c r="O16472" s="85" t="s">
        <v>35197</v>
      </c>
      <c r="P16472" s="85" t="s">
        <v>35742</v>
      </c>
      <c r="Q16472" s="88">
        <v>3060.3</v>
      </c>
      <c r="R16472" s="85">
        <v>0</v>
      </c>
    </row>
    <row r="16473" spans="15:18" x14ac:dyDescent="0.3">
      <c r="O16473" s="85" t="s">
        <v>35198</v>
      </c>
      <c r="P16473" s="85" t="s">
        <v>35743</v>
      </c>
      <c r="Q16473" s="88">
        <v>3060.3</v>
      </c>
      <c r="R16473" s="85">
        <v>3</v>
      </c>
    </row>
    <row r="16474" spans="15:18" x14ac:dyDescent="0.3">
      <c r="O16474" s="85" t="s">
        <v>35199</v>
      </c>
      <c r="P16474" s="85" t="s">
        <v>35200</v>
      </c>
      <c r="Q16474" s="88">
        <v>1.96</v>
      </c>
      <c r="R16474" s="85">
        <v>23</v>
      </c>
    </row>
    <row r="16475" spans="15:18" x14ac:dyDescent="0.3">
      <c r="O16475" s="85" t="s">
        <v>35201</v>
      </c>
      <c r="P16475" s="85" t="s">
        <v>35202</v>
      </c>
      <c r="Q16475" s="88">
        <v>1.96</v>
      </c>
      <c r="R16475" s="85">
        <v>1</v>
      </c>
    </row>
    <row r="16476" spans="15:18" x14ac:dyDescent="0.3">
      <c r="O16476" s="85" t="s">
        <v>35203</v>
      </c>
      <c r="P16476" s="85" t="s">
        <v>35204</v>
      </c>
      <c r="Q16476" s="88">
        <v>1.96</v>
      </c>
      <c r="R16476" s="85">
        <v>46</v>
      </c>
    </row>
    <row r="16477" spans="15:18" x14ac:dyDescent="0.3">
      <c r="O16477" s="85" t="s">
        <v>35205</v>
      </c>
      <c r="P16477" s="85" t="s">
        <v>35206</v>
      </c>
      <c r="Q16477" s="88">
        <v>1.96</v>
      </c>
      <c r="R16477" s="85">
        <v>38</v>
      </c>
    </row>
    <row r="16478" spans="15:18" x14ac:dyDescent="0.3">
      <c r="O16478" s="85" t="s">
        <v>35207</v>
      </c>
      <c r="P16478" s="85" t="s">
        <v>35208</v>
      </c>
      <c r="Q16478" s="88">
        <v>1.96</v>
      </c>
      <c r="R16478" s="85">
        <v>26</v>
      </c>
    </row>
    <row r="16479" spans="15:18" x14ac:dyDescent="0.3">
      <c r="O16479" s="85" t="s">
        <v>35209</v>
      </c>
      <c r="P16479" s="85" t="s">
        <v>35210</v>
      </c>
      <c r="Q16479" s="88">
        <v>12746.56</v>
      </c>
      <c r="R16479" s="85">
        <v>85</v>
      </c>
    </row>
    <row r="16480" spans="15:18" x14ac:dyDescent="0.3">
      <c r="O16480" s="85" t="s">
        <v>35211</v>
      </c>
      <c r="P16480" s="85" t="s">
        <v>35212</v>
      </c>
      <c r="Q16480" s="88">
        <v>24321.54</v>
      </c>
      <c r="R16480" s="85">
        <v>19</v>
      </c>
    </row>
    <row r="16481" spans="15:18" x14ac:dyDescent="0.3">
      <c r="O16481" s="85" t="s">
        <v>35213</v>
      </c>
      <c r="P16481" s="85" t="s">
        <v>35214</v>
      </c>
      <c r="Q16481" s="88">
        <v>10095.030000000001</v>
      </c>
      <c r="R16481" s="85">
        <v>8</v>
      </c>
    </row>
    <row r="16482" spans="15:18" x14ac:dyDescent="0.3">
      <c r="O16482" s="85" t="s">
        <v>35215</v>
      </c>
      <c r="P16482" s="85" t="s">
        <v>35216</v>
      </c>
      <c r="Q16482" s="88">
        <v>8259.42</v>
      </c>
      <c r="R16482" s="85">
        <v>125</v>
      </c>
    </row>
    <row r="16483" spans="15:18" x14ac:dyDescent="0.3">
      <c r="O16483" s="85" t="s">
        <v>35217</v>
      </c>
      <c r="P16483" s="85" t="s">
        <v>35218</v>
      </c>
      <c r="Q16483" s="88">
        <v>15601.87</v>
      </c>
      <c r="R16483" s="85">
        <v>74</v>
      </c>
    </row>
    <row r="16484" spans="15:18" x14ac:dyDescent="0.3">
      <c r="O16484" s="85" t="s">
        <v>35219</v>
      </c>
      <c r="P16484" s="85" t="s">
        <v>35220</v>
      </c>
      <c r="Q16484" s="88">
        <v>5505.92</v>
      </c>
      <c r="R16484" s="85">
        <v>54</v>
      </c>
    </row>
    <row r="16485" spans="15:18" x14ac:dyDescent="0.3">
      <c r="O16485" s="85" t="s">
        <v>35221</v>
      </c>
      <c r="P16485" s="85" t="s">
        <v>35222</v>
      </c>
      <c r="Q16485" s="88">
        <v>27431.63</v>
      </c>
      <c r="R16485" s="85">
        <v>0</v>
      </c>
    </row>
    <row r="16486" spans="15:18" x14ac:dyDescent="0.3">
      <c r="O16486" s="85" t="s">
        <v>35223</v>
      </c>
      <c r="P16486" s="85" t="s">
        <v>35224</v>
      </c>
      <c r="Q16486" s="88">
        <v>32632.720000000001</v>
      </c>
      <c r="R16486" s="85">
        <v>11</v>
      </c>
    </row>
    <row r="16487" spans="15:18" x14ac:dyDescent="0.3">
      <c r="O16487" s="85" t="s">
        <v>35225</v>
      </c>
      <c r="P16487" s="85" t="s">
        <v>35226</v>
      </c>
      <c r="Q16487" s="88">
        <v>8361.39</v>
      </c>
      <c r="R16487" s="85">
        <v>139</v>
      </c>
    </row>
    <row r="16488" spans="15:18" x14ac:dyDescent="0.3">
      <c r="O16488" s="85" t="s">
        <v>35227</v>
      </c>
      <c r="P16488" s="85" t="s">
        <v>35228</v>
      </c>
      <c r="Q16488" s="88">
        <v>20293.11</v>
      </c>
      <c r="R16488" s="85">
        <v>80</v>
      </c>
    </row>
    <row r="16489" spans="15:18" x14ac:dyDescent="0.3">
      <c r="O16489" s="85" t="s">
        <v>35229</v>
      </c>
      <c r="P16489" s="85" t="s">
        <v>35230</v>
      </c>
      <c r="Q16489" s="88">
        <v>31102.86</v>
      </c>
      <c r="R16489" s="85">
        <v>8</v>
      </c>
    </row>
    <row r="16490" spans="15:18" x14ac:dyDescent="0.3">
      <c r="O16490" s="85" t="s">
        <v>35231</v>
      </c>
      <c r="P16490" s="85" t="s">
        <v>35232</v>
      </c>
      <c r="Q16490" s="88">
        <v>1732.72</v>
      </c>
      <c r="R16490" s="85">
        <v>68</v>
      </c>
    </row>
    <row r="16491" spans="15:18" x14ac:dyDescent="0.3">
      <c r="O16491" s="85" t="s">
        <v>35233</v>
      </c>
      <c r="P16491" s="85" t="s">
        <v>35234</v>
      </c>
      <c r="Q16491" s="88">
        <v>7341.53</v>
      </c>
      <c r="R16491" s="85">
        <v>23</v>
      </c>
    </row>
    <row r="16492" spans="15:18" x14ac:dyDescent="0.3">
      <c r="O16492" s="85" t="s">
        <v>35235</v>
      </c>
      <c r="P16492" s="85" t="s">
        <v>35236</v>
      </c>
      <c r="Q16492" s="88">
        <v>0.01</v>
      </c>
      <c r="R16492" s="85">
        <v>0</v>
      </c>
    </row>
    <row r="16493" spans="15:18" x14ac:dyDescent="0.3">
      <c r="O16493" s="85" t="s">
        <v>35237</v>
      </c>
      <c r="P16493" s="85" t="s">
        <v>35238</v>
      </c>
      <c r="Q16493" s="88">
        <v>0.01</v>
      </c>
      <c r="R16493" s="85">
        <v>0</v>
      </c>
    </row>
    <row r="16494" spans="15:18" x14ac:dyDescent="0.3">
      <c r="O16494" s="85" t="s">
        <v>35239</v>
      </c>
      <c r="P16494" s="85" t="s">
        <v>35240</v>
      </c>
      <c r="Q16494" s="88">
        <v>0.01</v>
      </c>
      <c r="R16494" s="85">
        <v>0</v>
      </c>
    </row>
    <row r="16495" spans="15:18" x14ac:dyDescent="0.3">
      <c r="O16495" s="85" t="s">
        <v>35241</v>
      </c>
      <c r="P16495" s="85" t="s">
        <v>35744</v>
      </c>
      <c r="Q16495" s="88">
        <v>75605.02</v>
      </c>
      <c r="R16495" s="85">
        <v>24</v>
      </c>
    </row>
    <row r="16496" spans="15:18" x14ac:dyDescent="0.3">
      <c r="O16496" s="85" t="s">
        <v>35242</v>
      </c>
      <c r="P16496" s="85" t="s">
        <v>35243</v>
      </c>
      <c r="Q16496" s="88">
        <v>25539.75</v>
      </c>
      <c r="R16496" s="85">
        <v>0</v>
      </c>
    </row>
    <row r="16497" spans="15:18" x14ac:dyDescent="0.3">
      <c r="O16497" s="85" t="s">
        <v>35244</v>
      </c>
      <c r="P16497" s="85" t="s">
        <v>35745</v>
      </c>
      <c r="Q16497" s="88">
        <v>96324.3</v>
      </c>
      <c r="R16497" s="85">
        <v>7</v>
      </c>
    </row>
    <row r="16498" spans="15:18" x14ac:dyDescent="0.3">
      <c r="O16498" s="85" t="s">
        <v>35245</v>
      </c>
      <c r="P16498" s="85" t="s">
        <v>35746</v>
      </c>
      <c r="Q16498" s="88">
        <v>26536.16</v>
      </c>
      <c r="R16498" s="85">
        <v>9</v>
      </c>
    </row>
    <row r="16499" spans="15:18" x14ac:dyDescent="0.3">
      <c r="O16499" s="85" t="s">
        <v>35246</v>
      </c>
      <c r="P16499" s="85" t="s">
        <v>35747</v>
      </c>
      <c r="Q16499" s="88">
        <v>25596.94</v>
      </c>
      <c r="R16499" s="85">
        <v>29</v>
      </c>
    </row>
    <row r="16500" spans="15:18" x14ac:dyDescent="0.3">
      <c r="O16500" s="85" t="s">
        <v>35247</v>
      </c>
      <c r="P16500" s="85" t="s">
        <v>35748</v>
      </c>
      <c r="Q16500" s="88">
        <v>28006.76</v>
      </c>
      <c r="R16500" s="85">
        <v>2</v>
      </c>
    </row>
    <row r="16501" spans="15:18" x14ac:dyDescent="0.3">
      <c r="O16501" s="85" t="s">
        <v>35248</v>
      </c>
      <c r="P16501" s="85" t="s">
        <v>35249</v>
      </c>
      <c r="Q16501" s="88">
        <v>2153.1</v>
      </c>
      <c r="R16501" s="85">
        <v>126</v>
      </c>
    </row>
    <row r="16502" spans="15:18" x14ac:dyDescent="0.3">
      <c r="O16502" s="85" t="s">
        <v>35250</v>
      </c>
      <c r="P16502" s="85" t="s">
        <v>35251</v>
      </c>
      <c r="Q16502" s="88">
        <v>10095.030000000001</v>
      </c>
      <c r="R16502" s="85">
        <v>20</v>
      </c>
    </row>
    <row r="16503" spans="15:18" x14ac:dyDescent="0.3">
      <c r="O16503" s="85" t="s">
        <v>35252</v>
      </c>
      <c r="P16503" s="85" t="s">
        <v>35253</v>
      </c>
      <c r="Q16503" s="88">
        <v>10095.030000000001</v>
      </c>
      <c r="R16503" s="85">
        <v>21</v>
      </c>
    </row>
    <row r="16504" spans="15:18" x14ac:dyDescent="0.3">
      <c r="O16504" s="85" t="s">
        <v>35254</v>
      </c>
      <c r="P16504" s="85" t="s">
        <v>35342</v>
      </c>
      <c r="Q16504" s="88">
        <v>447140.16</v>
      </c>
      <c r="R16504" s="85">
        <v>3</v>
      </c>
    </row>
    <row r="16505" spans="15:18" x14ac:dyDescent="0.3">
      <c r="O16505" s="85" t="s">
        <v>35255</v>
      </c>
      <c r="P16505" s="85" t="s">
        <v>35256</v>
      </c>
      <c r="Q16505" s="88">
        <v>260700</v>
      </c>
      <c r="R16505" s="85">
        <v>3</v>
      </c>
    </row>
    <row r="16506" spans="15:18" x14ac:dyDescent="0.3">
      <c r="O16506" s="85" t="s">
        <v>35257</v>
      </c>
      <c r="P16506" s="85" t="s">
        <v>35258</v>
      </c>
      <c r="Q16506" s="88">
        <v>394999.84</v>
      </c>
      <c r="R16506" s="85">
        <v>0</v>
      </c>
    </row>
    <row r="16507" spans="15:18" x14ac:dyDescent="0.3">
      <c r="O16507" s="85" t="s">
        <v>35259</v>
      </c>
      <c r="P16507" s="85" t="s">
        <v>35260</v>
      </c>
      <c r="Q16507" s="88">
        <v>27431.63</v>
      </c>
      <c r="R16507" s="85">
        <v>2</v>
      </c>
    </row>
    <row r="16508" spans="15:18" x14ac:dyDescent="0.3">
      <c r="O16508" s="85" t="s">
        <v>35261</v>
      </c>
      <c r="P16508" s="85" t="s">
        <v>35262</v>
      </c>
      <c r="Q16508" s="88">
        <v>1786.65</v>
      </c>
      <c r="R16508" s="85">
        <v>13</v>
      </c>
    </row>
    <row r="16509" spans="15:18" x14ac:dyDescent="0.3">
      <c r="O16509" s="85" t="s">
        <v>35266</v>
      </c>
      <c r="P16509" s="85" t="s">
        <v>35267</v>
      </c>
      <c r="Q16509" s="88">
        <v>26847.62</v>
      </c>
      <c r="R16509" s="85">
        <v>55</v>
      </c>
    </row>
    <row r="16510" spans="15:18" x14ac:dyDescent="0.3">
      <c r="O16510" s="85" t="s">
        <v>35268</v>
      </c>
      <c r="P16510" s="85" t="s">
        <v>35269</v>
      </c>
      <c r="Q16510" s="88">
        <v>40017.97</v>
      </c>
      <c r="R16510" s="85">
        <v>51</v>
      </c>
    </row>
    <row r="16511" spans="15:18" x14ac:dyDescent="0.3">
      <c r="O16511" s="85" t="s">
        <v>35270</v>
      </c>
      <c r="P16511" s="85" t="s">
        <v>35271</v>
      </c>
      <c r="Q16511" s="88">
        <v>16204.89</v>
      </c>
      <c r="R16511" s="85">
        <v>8</v>
      </c>
    </row>
    <row r="16512" spans="15:18" x14ac:dyDescent="0.3">
      <c r="O16512" s="85" t="s">
        <v>35272</v>
      </c>
      <c r="P16512" s="85" t="s">
        <v>35273</v>
      </c>
      <c r="Q16512" s="88">
        <v>34422.75</v>
      </c>
      <c r="R16512" s="85">
        <v>24</v>
      </c>
    </row>
    <row r="16513" spans="15:18" x14ac:dyDescent="0.3">
      <c r="O16513" s="85" t="s">
        <v>35274</v>
      </c>
      <c r="P16513" s="85" t="s">
        <v>35275</v>
      </c>
      <c r="Q16513" s="88">
        <v>30799.42</v>
      </c>
      <c r="R16513" s="85">
        <v>3</v>
      </c>
    </row>
    <row r="16514" spans="15:18" x14ac:dyDescent="0.3">
      <c r="O16514" s="85" t="s">
        <v>35276</v>
      </c>
      <c r="P16514" s="85" t="s">
        <v>35277</v>
      </c>
      <c r="Q16514" s="88">
        <v>12581.4</v>
      </c>
      <c r="R16514" s="85">
        <v>21</v>
      </c>
    </row>
    <row r="16515" spans="15:18" x14ac:dyDescent="0.3">
      <c r="O16515" s="85" t="s">
        <v>35278</v>
      </c>
      <c r="P16515" s="85" t="s">
        <v>35279</v>
      </c>
      <c r="Q16515" s="88">
        <v>3522.75</v>
      </c>
      <c r="R16515" s="85">
        <v>0</v>
      </c>
    </row>
    <row r="16516" spans="15:18" x14ac:dyDescent="0.3">
      <c r="O16516" s="85" t="s">
        <v>35280</v>
      </c>
      <c r="P16516" s="85" t="s">
        <v>35281</v>
      </c>
      <c r="Q16516" s="88">
        <v>11876.88</v>
      </c>
      <c r="R16516" s="85">
        <v>-3</v>
      </c>
    </row>
    <row r="16517" spans="15:18" x14ac:dyDescent="0.3">
      <c r="O16517" s="85" t="s">
        <v>35282</v>
      </c>
      <c r="P16517" s="85" t="s">
        <v>35283</v>
      </c>
      <c r="Q16517" s="88">
        <v>1862.03</v>
      </c>
      <c r="R16517" s="85">
        <v>170</v>
      </c>
    </row>
    <row r="16518" spans="15:18" x14ac:dyDescent="0.3">
      <c r="O16518" s="85" t="s">
        <v>35284</v>
      </c>
      <c r="P16518" s="85" t="s">
        <v>35285</v>
      </c>
      <c r="Q16518" s="88">
        <v>24321.54</v>
      </c>
      <c r="R16518" s="85">
        <v>-1</v>
      </c>
    </row>
    <row r="16519" spans="15:18" x14ac:dyDescent="0.3">
      <c r="O16519" s="85" t="s">
        <v>35286</v>
      </c>
      <c r="P16519" s="85" t="s">
        <v>35287</v>
      </c>
      <c r="Q16519" s="88">
        <v>1509.77</v>
      </c>
      <c r="R16519" s="85">
        <v>11</v>
      </c>
    </row>
    <row r="16520" spans="15:18" x14ac:dyDescent="0.3">
      <c r="O16520" s="85" t="s">
        <v>35288</v>
      </c>
      <c r="P16520" s="85" t="s">
        <v>35289</v>
      </c>
      <c r="Q16520" s="88">
        <v>10064.129999999999</v>
      </c>
      <c r="R16520" s="85">
        <v>32</v>
      </c>
    </row>
    <row r="16521" spans="15:18" x14ac:dyDescent="0.3">
      <c r="O16521" s="85" t="s">
        <v>35290</v>
      </c>
      <c r="P16521" s="85" t="s">
        <v>35291</v>
      </c>
      <c r="Q16521" s="88">
        <v>28667.22</v>
      </c>
      <c r="R16521" s="85">
        <v>0</v>
      </c>
    </row>
    <row r="16522" spans="15:18" x14ac:dyDescent="0.3">
      <c r="O16522" s="85" t="s">
        <v>35292</v>
      </c>
      <c r="P16522" s="85" t="s">
        <v>35293</v>
      </c>
      <c r="Q16522" s="88">
        <v>60000</v>
      </c>
      <c r="R16522" s="85">
        <v>-1</v>
      </c>
    </row>
    <row r="16523" spans="15:18" x14ac:dyDescent="0.3">
      <c r="O16523" s="85" t="s">
        <v>35294</v>
      </c>
      <c r="P16523" s="85" t="s">
        <v>35749</v>
      </c>
      <c r="Q16523" s="88">
        <v>99964.04</v>
      </c>
      <c r="R16523" s="85">
        <v>1</v>
      </c>
    </row>
    <row r="16524" spans="15:18" x14ac:dyDescent="0.3">
      <c r="O16524" s="85" t="s">
        <v>35295</v>
      </c>
      <c r="P16524" s="85" t="s">
        <v>35750</v>
      </c>
      <c r="Q16524" s="88">
        <v>53330.17</v>
      </c>
      <c r="R16524" s="85">
        <v>0</v>
      </c>
    </row>
    <row r="16525" spans="15:18" x14ac:dyDescent="0.3">
      <c r="O16525" s="85" t="s">
        <v>35296</v>
      </c>
      <c r="P16525" s="85" t="s">
        <v>35751</v>
      </c>
      <c r="Q16525" s="88">
        <v>20999.84</v>
      </c>
      <c r="R16525" s="85">
        <v>15</v>
      </c>
    </row>
    <row r="16526" spans="15:18" x14ac:dyDescent="0.3">
      <c r="O16526" s="85" t="s">
        <v>35297</v>
      </c>
      <c r="P16526" s="85" t="s">
        <v>35298</v>
      </c>
      <c r="Q16526" s="88">
        <v>6240.41</v>
      </c>
      <c r="R16526" s="85">
        <v>18</v>
      </c>
    </row>
    <row r="16527" spans="15:18" x14ac:dyDescent="0.3">
      <c r="O16527" s="85" t="s">
        <v>35299</v>
      </c>
      <c r="P16527" s="85" t="s">
        <v>35300</v>
      </c>
      <c r="Q16527" s="88">
        <v>4781</v>
      </c>
      <c r="R16527" s="85">
        <v>28</v>
      </c>
    </row>
    <row r="16528" spans="15:18" x14ac:dyDescent="0.3">
      <c r="O16528" s="85" t="s">
        <v>35301</v>
      </c>
      <c r="P16528" s="85" t="s">
        <v>35302</v>
      </c>
      <c r="Q16528" s="88">
        <v>29188.91</v>
      </c>
      <c r="R16528" s="85">
        <v>8</v>
      </c>
    </row>
    <row r="16529" spans="15:18" x14ac:dyDescent="0.3">
      <c r="O16529" s="85" t="s">
        <v>35303</v>
      </c>
      <c r="P16529" s="85" t="s">
        <v>35304</v>
      </c>
      <c r="Q16529" s="88">
        <v>15000</v>
      </c>
      <c r="R16529" s="85">
        <v>11</v>
      </c>
    </row>
    <row r="16530" spans="15:18" x14ac:dyDescent="0.3">
      <c r="O16530" s="85" t="s">
        <v>35305</v>
      </c>
      <c r="P16530" s="85" t="s">
        <v>35306</v>
      </c>
      <c r="Q16530" s="88">
        <v>15000</v>
      </c>
      <c r="R16530" s="85">
        <v>9</v>
      </c>
    </row>
    <row r="16531" spans="15:18" x14ac:dyDescent="0.3">
      <c r="O16531" s="85" t="s">
        <v>35307</v>
      </c>
      <c r="P16531" s="85" t="s">
        <v>35308</v>
      </c>
      <c r="Q16531" s="88">
        <v>16594.38</v>
      </c>
      <c r="R16531" s="85">
        <v>0</v>
      </c>
    </row>
    <row r="16532" spans="15:18" x14ac:dyDescent="0.3">
      <c r="O16532" s="85" t="s">
        <v>35343</v>
      </c>
      <c r="P16532" s="85" t="s">
        <v>35752</v>
      </c>
      <c r="Q16532" s="88">
        <v>13655.02</v>
      </c>
      <c r="R16532" s="85">
        <v>18</v>
      </c>
    </row>
    <row r="16533" spans="15:18" x14ac:dyDescent="0.3">
      <c r="O16533" s="85" t="s">
        <v>35344</v>
      </c>
      <c r="P16533" s="85" t="s">
        <v>35345</v>
      </c>
      <c r="Q16533" s="88">
        <v>9238.48</v>
      </c>
      <c r="R16533" s="85">
        <v>0</v>
      </c>
    </row>
    <row r="16534" spans="15:18" x14ac:dyDescent="0.3">
      <c r="O16534" s="85" t="s">
        <v>35346</v>
      </c>
      <c r="P16534" s="85" t="s">
        <v>35347</v>
      </c>
      <c r="Q16534" s="88">
        <v>4713.49</v>
      </c>
      <c r="R16534" s="85">
        <v>0</v>
      </c>
    </row>
    <row r="16535" spans="15:18" x14ac:dyDescent="0.3">
      <c r="O16535" s="85" t="s">
        <v>35348</v>
      </c>
      <c r="P16535" s="85" t="s">
        <v>35349</v>
      </c>
      <c r="Q16535" s="88">
        <v>46251.58</v>
      </c>
      <c r="R16535" s="85">
        <v>3</v>
      </c>
    </row>
    <row r="16536" spans="15:18" x14ac:dyDescent="0.3">
      <c r="O16536" s="85" t="s">
        <v>35350</v>
      </c>
      <c r="P16536" s="85" t="s">
        <v>35351</v>
      </c>
      <c r="Q16536" s="88">
        <v>199851.62</v>
      </c>
      <c r="R16536" s="85">
        <v>0</v>
      </c>
    </row>
    <row r="16537" spans="15:18" x14ac:dyDescent="0.3">
      <c r="O16537" s="85" t="s">
        <v>35352</v>
      </c>
      <c r="P16537" s="85" t="s">
        <v>35353</v>
      </c>
      <c r="Q16537" s="88">
        <v>37519.24</v>
      </c>
      <c r="R16537" s="85">
        <v>0</v>
      </c>
    </row>
    <row r="16538" spans="15:18" x14ac:dyDescent="0.3">
      <c r="O16538" s="85" t="s">
        <v>35354</v>
      </c>
      <c r="P16538" s="85" t="s">
        <v>35355</v>
      </c>
      <c r="Q16538" s="88">
        <v>12255.09</v>
      </c>
      <c r="R16538" s="85">
        <v>0</v>
      </c>
    </row>
    <row r="16539" spans="15:18" x14ac:dyDescent="0.3">
      <c r="O16539" s="85" t="s">
        <v>35356</v>
      </c>
      <c r="P16539" s="85" t="s">
        <v>35357</v>
      </c>
      <c r="Q16539" s="88">
        <v>5279.11</v>
      </c>
      <c r="R16539" s="85">
        <v>0</v>
      </c>
    </row>
    <row r="16540" spans="15:18" x14ac:dyDescent="0.3">
      <c r="O16540" s="85" t="s">
        <v>35358</v>
      </c>
      <c r="P16540" s="85" t="s">
        <v>35359</v>
      </c>
      <c r="Q16540" s="88">
        <v>33457.589999999997</v>
      </c>
      <c r="R16540" s="85">
        <v>37</v>
      </c>
    </row>
    <row r="16541" spans="15:18" x14ac:dyDescent="0.3">
      <c r="O16541" s="85" t="s">
        <v>35360</v>
      </c>
      <c r="P16541" s="85" t="s">
        <v>35361</v>
      </c>
      <c r="Q16541" s="88">
        <v>13009.21</v>
      </c>
      <c r="R16541" s="85">
        <v>0</v>
      </c>
    </row>
    <row r="16542" spans="15:18" x14ac:dyDescent="0.3">
      <c r="O16542" s="85" t="s">
        <v>35362</v>
      </c>
      <c r="P16542" s="85" t="s">
        <v>34222</v>
      </c>
      <c r="Q16542" s="88">
        <v>9238.48</v>
      </c>
      <c r="R16542" s="85">
        <v>0</v>
      </c>
    </row>
    <row r="16543" spans="15:18" x14ac:dyDescent="0.3">
      <c r="O16543" s="85" t="s">
        <v>35363</v>
      </c>
      <c r="P16543" s="85" t="s">
        <v>35364</v>
      </c>
      <c r="Q16543" s="88">
        <v>68884.289999999994</v>
      </c>
      <c r="R16543" s="85">
        <v>9</v>
      </c>
    </row>
    <row r="16544" spans="15:18" x14ac:dyDescent="0.3">
      <c r="O16544" s="85" t="s">
        <v>35365</v>
      </c>
      <c r="P16544" s="85" t="s">
        <v>35366</v>
      </c>
      <c r="Q16544" s="88">
        <v>22140.78</v>
      </c>
      <c r="R16544" s="85">
        <v>0</v>
      </c>
    </row>
    <row r="16545" spans="15:18" x14ac:dyDescent="0.3">
      <c r="O16545" s="85" t="s">
        <v>35367</v>
      </c>
      <c r="P16545" s="85" t="s">
        <v>35368</v>
      </c>
      <c r="Q16545" s="88">
        <v>20173.53</v>
      </c>
      <c r="R16545" s="85">
        <v>9</v>
      </c>
    </row>
    <row r="16546" spans="15:18" x14ac:dyDescent="0.3">
      <c r="O16546" s="85" t="s">
        <v>35369</v>
      </c>
      <c r="P16546" s="85" t="s">
        <v>35370</v>
      </c>
      <c r="Q16546" s="88">
        <v>10923.3</v>
      </c>
      <c r="R16546" s="85">
        <v>106</v>
      </c>
    </row>
    <row r="16547" spans="15:18" x14ac:dyDescent="0.3">
      <c r="O16547" s="85" t="s">
        <v>35371</v>
      </c>
      <c r="P16547" s="85" t="s">
        <v>35372</v>
      </c>
      <c r="Q16547" s="88">
        <v>18050.080000000002</v>
      </c>
      <c r="R16547" s="85">
        <v>90</v>
      </c>
    </row>
    <row r="16548" spans="15:18" x14ac:dyDescent="0.3">
      <c r="O16548" s="85" t="s">
        <v>35373</v>
      </c>
      <c r="P16548" s="85" t="s">
        <v>35374</v>
      </c>
      <c r="Q16548" s="88">
        <v>18050.080000000002</v>
      </c>
      <c r="R16548" s="85">
        <v>42</v>
      </c>
    </row>
    <row r="16549" spans="15:18" x14ac:dyDescent="0.3">
      <c r="O16549" s="85" t="s">
        <v>35375</v>
      </c>
      <c r="P16549" s="85" t="s">
        <v>35376</v>
      </c>
      <c r="Q16549" s="88">
        <v>18050.080000000002</v>
      </c>
      <c r="R16549" s="85">
        <v>48</v>
      </c>
    </row>
    <row r="16550" spans="15:18" x14ac:dyDescent="0.3">
      <c r="O16550" s="85" t="s">
        <v>35377</v>
      </c>
      <c r="P16550" s="85" t="s">
        <v>35378</v>
      </c>
      <c r="Q16550" s="88">
        <v>14760.16</v>
      </c>
      <c r="R16550" s="85">
        <v>0</v>
      </c>
    </row>
    <row r="16551" spans="15:18" x14ac:dyDescent="0.3">
      <c r="O16551" s="85" t="s">
        <v>35379</v>
      </c>
      <c r="P16551" s="85" t="s">
        <v>35380</v>
      </c>
      <c r="Q16551" s="88">
        <v>2853.77</v>
      </c>
      <c r="R16551" s="85">
        <v>108</v>
      </c>
    </row>
    <row r="16552" spans="15:18" x14ac:dyDescent="0.3">
      <c r="O16552" s="85" t="s">
        <v>35381</v>
      </c>
      <c r="P16552" s="85" t="s">
        <v>35382</v>
      </c>
      <c r="Q16552" s="88">
        <v>9053.5499999999993</v>
      </c>
      <c r="R16552" s="85">
        <v>83</v>
      </c>
    </row>
    <row r="16553" spans="15:18" x14ac:dyDescent="0.3">
      <c r="O16553" s="85" t="s">
        <v>35383</v>
      </c>
      <c r="P16553" s="85" t="s">
        <v>35384</v>
      </c>
      <c r="Q16553" s="88">
        <v>23000.02</v>
      </c>
      <c r="R16553" s="85">
        <v>0</v>
      </c>
    </row>
    <row r="16554" spans="15:18" x14ac:dyDescent="0.3">
      <c r="O16554" s="85" t="s">
        <v>35385</v>
      </c>
      <c r="P16554" s="85" t="s">
        <v>35753</v>
      </c>
      <c r="Q16554" s="88">
        <v>89330.78</v>
      </c>
      <c r="R16554" s="85">
        <v>4</v>
      </c>
    </row>
    <row r="16555" spans="15:18" x14ac:dyDescent="0.3">
      <c r="O16555" s="85" t="s">
        <v>35386</v>
      </c>
      <c r="P16555" s="85" t="s">
        <v>35387</v>
      </c>
      <c r="Q16555" s="88">
        <v>15996.86</v>
      </c>
      <c r="R16555" s="85">
        <v>0</v>
      </c>
    </row>
    <row r="16556" spans="15:18" x14ac:dyDescent="0.3">
      <c r="O16556" s="85" t="s">
        <v>35388</v>
      </c>
      <c r="P16556" s="85" t="s">
        <v>35285</v>
      </c>
      <c r="Q16556" s="88">
        <v>24321.54</v>
      </c>
      <c r="R16556" s="85">
        <v>0</v>
      </c>
    </row>
    <row r="16557" spans="15:18" x14ac:dyDescent="0.3">
      <c r="O16557" s="85" t="s">
        <v>35389</v>
      </c>
      <c r="P16557" s="85" t="s">
        <v>35390</v>
      </c>
      <c r="Q16557" s="88">
        <v>3741.9</v>
      </c>
      <c r="R16557" s="85">
        <v>303</v>
      </c>
    </row>
    <row r="16558" spans="15:18" x14ac:dyDescent="0.3">
      <c r="O16558" s="85" t="s">
        <v>35391</v>
      </c>
      <c r="P16558" s="85" t="s">
        <v>35392</v>
      </c>
      <c r="Q16558" s="88">
        <v>2755.2</v>
      </c>
      <c r="R16558" s="85">
        <v>66</v>
      </c>
    </row>
    <row r="16559" spans="15:18" x14ac:dyDescent="0.3">
      <c r="O16559" s="85" t="s">
        <v>35393</v>
      </c>
      <c r="P16559" s="85" t="s">
        <v>35394</v>
      </c>
      <c r="Q16559" s="88">
        <v>14999.1</v>
      </c>
      <c r="R16559" s="85">
        <v>7</v>
      </c>
    </row>
    <row r="16560" spans="15:18" x14ac:dyDescent="0.3">
      <c r="O16560" s="85" t="s">
        <v>35395</v>
      </c>
      <c r="P16560" s="85" t="s">
        <v>35396</v>
      </c>
      <c r="Q16560" s="88">
        <v>14999.1</v>
      </c>
      <c r="R16560" s="85">
        <v>0</v>
      </c>
    </row>
    <row r="16561" spans="15:18" x14ac:dyDescent="0.3">
      <c r="O16561" s="85" t="s">
        <v>35397</v>
      </c>
      <c r="P16561" s="85" t="s">
        <v>35398</v>
      </c>
      <c r="Q16561" s="88">
        <v>14999.1</v>
      </c>
      <c r="R16561" s="85">
        <v>2</v>
      </c>
    </row>
    <row r="16562" spans="15:18" x14ac:dyDescent="0.3">
      <c r="O16562" s="85" t="s">
        <v>35399</v>
      </c>
      <c r="P16562" s="85" t="s">
        <v>35400</v>
      </c>
      <c r="Q16562" s="88">
        <v>14999.1</v>
      </c>
      <c r="R16562" s="85">
        <v>4</v>
      </c>
    </row>
    <row r="16563" spans="15:18" x14ac:dyDescent="0.3">
      <c r="O16563" s="85" t="s">
        <v>35401</v>
      </c>
      <c r="P16563" s="85" t="s">
        <v>35402</v>
      </c>
      <c r="Q16563" s="88">
        <v>14999.1</v>
      </c>
      <c r="R16563" s="85">
        <v>3</v>
      </c>
    </row>
    <row r="16564" spans="15:18" x14ac:dyDescent="0.3">
      <c r="O16564" s="85" t="s">
        <v>35403</v>
      </c>
      <c r="P16564" s="85" t="s">
        <v>35404</v>
      </c>
      <c r="Q16564" s="88">
        <v>14999.1</v>
      </c>
      <c r="R16564" s="85">
        <v>1</v>
      </c>
    </row>
    <row r="16565" spans="15:18" x14ac:dyDescent="0.3">
      <c r="O16565" s="85" t="s">
        <v>35405</v>
      </c>
      <c r="P16565" s="85" t="s">
        <v>35406</v>
      </c>
      <c r="Q16565" s="88">
        <v>14999.1</v>
      </c>
      <c r="R16565" s="85">
        <v>3</v>
      </c>
    </row>
    <row r="16566" spans="15:18" x14ac:dyDescent="0.3">
      <c r="O16566" s="85" t="s">
        <v>35407</v>
      </c>
      <c r="P16566" s="85" t="s">
        <v>35408</v>
      </c>
      <c r="Q16566" s="88">
        <v>14999.1</v>
      </c>
      <c r="R16566" s="85">
        <v>4</v>
      </c>
    </row>
    <row r="16567" spans="15:18" x14ac:dyDescent="0.3">
      <c r="O16567" s="85" t="s">
        <v>35409</v>
      </c>
      <c r="P16567" s="85" t="s">
        <v>35410</v>
      </c>
      <c r="Q16567" s="88">
        <v>14999.1</v>
      </c>
      <c r="R16567" s="85">
        <v>3</v>
      </c>
    </row>
    <row r="16568" spans="15:18" x14ac:dyDescent="0.3">
      <c r="O16568" s="85" t="s">
        <v>35411</v>
      </c>
      <c r="P16568" s="85" t="s">
        <v>35412</v>
      </c>
      <c r="Q16568" s="88">
        <v>14999.1</v>
      </c>
      <c r="R16568" s="85">
        <v>0</v>
      </c>
    </row>
    <row r="16569" spans="15:18" x14ac:dyDescent="0.3">
      <c r="O16569" s="85" t="s">
        <v>35413</v>
      </c>
      <c r="P16569" s="85" t="s">
        <v>35414</v>
      </c>
      <c r="Q16569" s="88">
        <v>14999.1</v>
      </c>
      <c r="R16569" s="85">
        <v>7</v>
      </c>
    </row>
    <row r="16570" spans="15:18" x14ac:dyDescent="0.3">
      <c r="O16570" s="85" t="s">
        <v>35415</v>
      </c>
      <c r="P16570" s="85" t="s">
        <v>35416</v>
      </c>
      <c r="Q16570" s="88">
        <v>14999.1</v>
      </c>
      <c r="R16570" s="85">
        <v>1</v>
      </c>
    </row>
    <row r="16571" spans="15:18" x14ac:dyDescent="0.3">
      <c r="O16571" s="85" t="s">
        <v>35417</v>
      </c>
      <c r="P16571" s="85" t="s">
        <v>35418</v>
      </c>
      <c r="Q16571" s="88">
        <v>14999.1</v>
      </c>
      <c r="R16571" s="85">
        <v>5</v>
      </c>
    </row>
    <row r="16572" spans="15:18" x14ac:dyDescent="0.3">
      <c r="O16572" s="85" t="s">
        <v>35419</v>
      </c>
      <c r="P16572" s="85" t="s">
        <v>35420</v>
      </c>
      <c r="Q16572" s="88">
        <v>14999.1</v>
      </c>
      <c r="R16572" s="85">
        <v>2</v>
      </c>
    </row>
    <row r="16573" spans="15:18" x14ac:dyDescent="0.3">
      <c r="O16573" s="85" t="s">
        <v>35421</v>
      </c>
      <c r="P16573" s="85" t="s">
        <v>35422</v>
      </c>
      <c r="Q16573" s="88">
        <v>14999.1</v>
      </c>
      <c r="R16573" s="85">
        <v>4</v>
      </c>
    </row>
    <row r="16574" spans="15:18" x14ac:dyDescent="0.3">
      <c r="O16574" s="85" t="s">
        <v>35423</v>
      </c>
      <c r="P16574" s="85" t="s">
        <v>35424</v>
      </c>
      <c r="Q16574" s="88">
        <v>14999.1</v>
      </c>
      <c r="R16574" s="85">
        <v>3</v>
      </c>
    </row>
    <row r="16575" spans="15:18" x14ac:dyDescent="0.3">
      <c r="O16575" s="85" t="s">
        <v>35425</v>
      </c>
      <c r="P16575" s="85" t="s">
        <v>35426</v>
      </c>
      <c r="Q16575" s="88">
        <v>14999.1</v>
      </c>
      <c r="R16575" s="85">
        <v>3</v>
      </c>
    </row>
    <row r="16576" spans="15:18" x14ac:dyDescent="0.3">
      <c r="O16576" s="85" t="s">
        <v>35427</v>
      </c>
      <c r="P16576" s="85" t="s">
        <v>35428</v>
      </c>
      <c r="Q16576" s="88">
        <v>14999.1</v>
      </c>
      <c r="R16576" s="85">
        <v>3</v>
      </c>
    </row>
    <row r="16577" spans="15:18" x14ac:dyDescent="0.3">
      <c r="O16577" s="85" t="s">
        <v>35429</v>
      </c>
      <c r="P16577" s="85" t="s">
        <v>35430</v>
      </c>
      <c r="Q16577" s="88">
        <v>14999.1</v>
      </c>
      <c r="R16577" s="85">
        <v>0</v>
      </c>
    </row>
    <row r="16578" spans="15:18" x14ac:dyDescent="0.3">
      <c r="O16578" s="85" t="s">
        <v>35431</v>
      </c>
      <c r="P16578" s="85" t="s">
        <v>35432</v>
      </c>
      <c r="Q16578" s="88">
        <v>14999.1</v>
      </c>
      <c r="R16578" s="85">
        <v>3</v>
      </c>
    </row>
    <row r="16579" spans="15:18" x14ac:dyDescent="0.3">
      <c r="O16579" s="85" t="s">
        <v>35433</v>
      </c>
      <c r="P16579" s="85" t="s">
        <v>35434</v>
      </c>
      <c r="Q16579" s="88">
        <v>14999.1</v>
      </c>
      <c r="R16579" s="85">
        <v>2</v>
      </c>
    </row>
    <row r="16580" spans="15:18" x14ac:dyDescent="0.3">
      <c r="O16580" s="85" t="s">
        <v>35435</v>
      </c>
      <c r="P16580" s="85" t="s">
        <v>35436</v>
      </c>
      <c r="Q16580" s="88">
        <v>14999.1</v>
      </c>
      <c r="R16580" s="85">
        <v>3</v>
      </c>
    </row>
    <row r="16581" spans="15:18" x14ac:dyDescent="0.3">
      <c r="O16581" s="85" t="s">
        <v>35437</v>
      </c>
      <c r="P16581" s="85" t="s">
        <v>35438</v>
      </c>
      <c r="Q16581" s="88">
        <v>22027.200000000001</v>
      </c>
      <c r="R16581" s="85">
        <v>10</v>
      </c>
    </row>
    <row r="16582" spans="15:18" x14ac:dyDescent="0.3">
      <c r="O16582" s="85" t="s">
        <v>35439</v>
      </c>
      <c r="P16582" s="85" t="s">
        <v>35440</v>
      </c>
      <c r="Q16582" s="88">
        <v>22027.200000000001</v>
      </c>
      <c r="R16582" s="85">
        <v>8</v>
      </c>
    </row>
    <row r="16583" spans="15:18" x14ac:dyDescent="0.3">
      <c r="O16583" s="85" t="s">
        <v>35441</v>
      </c>
      <c r="P16583" s="85" t="s">
        <v>35442</v>
      </c>
      <c r="Q16583" s="88">
        <v>37499.99</v>
      </c>
      <c r="R16583" s="85">
        <v>0</v>
      </c>
    </row>
    <row r="16584" spans="15:18" x14ac:dyDescent="0.3">
      <c r="O16584" s="85" t="s">
        <v>35443</v>
      </c>
      <c r="P16584" s="85" t="s">
        <v>35444</v>
      </c>
      <c r="Q16584" s="88">
        <v>37499.99</v>
      </c>
      <c r="R16584" s="85">
        <v>0</v>
      </c>
    </row>
    <row r="16585" spans="15:18" x14ac:dyDescent="0.3">
      <c r="O16585" s="85" t="s">
        <v>35445</v>
      </c>
      <c r="P16585" s="85" t="s">
        <v>35446</v>
      </c>
      <c r="Q16585" s="88">
        <v>4577.84</v>
      </c>
      <c r="R16585" s="85">
        <v>0</v>
      </c>
    </row>
    <row r="16586" spans="15:18" x14ac:dyDescent="0.3">
      <c r="O16586" s="85" t="s">
        <v>35447</v>
      </c>
      <c r="P16586" s="85" t="s">
        <v>35448</v>
      </c>
      <c r="Q16586" s="88">
        <v>4577.84</v>
      </c>
      <c r="R16586" s="85">
        <v>64</v>
      </c>
    </row>
    <row r="16587" spans="15:18" x14ac:dyDescent="0.3">
      <c r="O16587" s="85" t="s">
        <v>35449</v>
      </c>
      <c r="P16587" s="85" t="s">
        <v>35450</v>
      </c>
      <c r="Q16587" s="88">
        <v>346020</v>
      </c>
      <c r="R16587" s="85">
        <v>3</v>
      </c>
    </row>
    <row r="16588" spans="15:18" x14ac:dyDescent="0.3">
      <c r="O16588" s="85" t="s">
        <v>35451</v>
      </c>
      <c r="P16588" s="85" t="s">
        <v>35452</v>
      </c>
      <c r="Q16588" s="88">
        <v>188020</v>
      </c>
      <c r="R16588" s="85">
        <v>8</v>
      </c>
    </row>
    <row r="16589" spans="15:18" x14ac:dyDescent="0.3">
      <c r="O16589" s="85" t="s">
        <v>35453</v>
      </c>
      <c r="P16589" s="85" t="s">
        <v>35454</v>
      </c>
      <c r="Q16589" s="88">
        <v>4675.0200000000004</v>
      </c>
      <c r="R16589" s="85">
        <v>120</v>
      </c>
    </row>
    <row r="16590" spans="15:18" x14ac:dyDescent="0.3">
      <c r="O16590" s="85" t="s">
        <v>35455</v>
      </c>
      <c r="P16590" s="85" t="s">
        <v>35456</v>
      </c>
      <c r="Q16590" s="88">
        <v>4675.0200000000004</v>
      </c>
      <c r="R16590" s="85">
        <v>120</v>
      </c>
    </row>
    <row r="16591" spans="15:18" x14ac:dyDescent="0.3">
      <c r="O16591" s="85" t="s">
        <v>35457</v>
      </c>
      <c r="P16591" s="85" t="s">
        <v>35458</v>
      </c>
      <c r="Q16591" s="88">
        <v>13080.12</v>
      </c>
      <c r="R16591" s="85">
        <v>40</v>
      </c>
    </row>
    <row r="16592" spans="15:18" x14ac:dyDescent="0.3">
      <c r="O16592" s="85" t="s">
        <v>35459</v>
      </c>
      <c r="P16592" s="85" t="s">
        <v>35460</v>
      </c>
      <c r="Q16592" s="88">
        <v>23360.25</v>
      </c>
      <c r="R16592" s="85">
        <v>12</v>
      </c>
    </row>
    <row r="16593" spans="15:18" x14ac:dyDescent="0.3">
      <c r="O16593" s="85" t="s">
        <v>35461</v>
      </c>
      <c r="P16593" s="85" t="s">
        <v>35462</v>
      </c>
      <c r="Q16593" s="88">
        <v>23360.25</v>
      </c>
      <c r="R16593" s="85">
        <v>20</v>
      </c>
    </row>
    <row r="16594" spans="15:18" x14ac:dyDescent="0.3">
      <c r="O16594" s="85" t="s">
        <v>35463</v>
      </c>
      <c r="P16594" s="85" t="s">
        <v>35464</v>
      </c>
      <c r="Q16594" s="88">
        <v>22240.12</v>
      </c>
      <c r="R16594" s="85">
        <v>36</v>
      </c>
    </row>
    <row r="16595" spans="15:18" x14ac:dyDescent="0.3">
      <c r="O16595" s="85" t="s">
        <v>35465</v>
      </c>
      <c r="P16595" s="85" t="s">
        <v>35466</v>
      </c>
      <c r="Q16595" s="88">
        <v>7480.12</v>
      </c>
      <c r="R16595" s="85">
        <v>8</v>
      </c>
    </row>
    <row r="16596" spans="15:18" x14ac:dyDescent="0.3">
      <c r="O16596" s="85" t="s">
        <v>35467</v>
      </c>
      <c r="P16596" s="85" t="s">
        <v>35468</v>
      </c>
      <c r="Q16596" s="88">
        <v>7480.12</v>
      </c>
      <c r="R16596" s="85">
        <v>7</v>
      </c>
    </row>
    <row r="16597" spans="15:18" x14ac:dyDescent="0.3">
      <c r="O16597" s="85" t="s">
        <v>35469</v>
      </c>
      <c r="P16597" s="85" t="s">
        <v>35470</v>
      </c>
      <c r="Q16597" s="88">
        <v>7480.12</v>
      </c>
      <c r="R16597" s="85">
        <v>4</v>
      </c>
    </row>
    <row r="16598" spans="15:18" x14ac:dyDescent="0.3">
      <c r="O16598" s="85" t="s">
        <v>35471</v>
      </c>
      <c r="P16598" s="85" t="s">
        <v>35472</v>
      </c>
      <c r="Q16598" s="88">
        <v>29750.06</v>
      </c>
      <c r="R16598" s="85">
        <v>18</v>
      </c>
    </row>
    <row r="16599" spans="15:18" x14ac:dyDescent="0.3">
      <c r="O16599" s="85" t="s">
        <v>35473</v>
      </c>
      <c r="P16599" s="85" t="s">
        <v>35474</v>
      </c>
      <c r="Q16599" s="88">
        <v>22250.01</v>
      </c>
      <c r="R16599" s="85">
        <v>42</v>
      </c>
    </row>
    <row r="16600" spans="15:18" x14ac:dyDescent="0.3">
      <c r="O16600" s="85" t="s">
        <v>35475</v>
      </c>
      <c r="P16600" s="85" t="s">
        <v>35476</v>
      </c>
      <c r="Q16600" s="88">
        <v>14050.08</v>
      </c>
      <c r="R16600" s="85">
        <v>21</v>
      </c>
    </row>
    <row r="16601" spans="15:18" x14ac:dyDescent="0.3">
      <c r="O16601" s="85" t="s">
        <v>35477</v>
      </c>
      <c r="P16601" s="85" t="s">
        <v>35478</v>
      </c>
      <c r="Q16601" s="88">
        <v>14050.08</v>
      </c>
      <c r="R16601" s="85">
        <v>26</v>
      </c>
    </row>
    <row r="16602" spans="15:18" x14ac:dyDescent="0.3">
      <c r="O16602" s="85" t="s">
        <v>35479</v>
      </c>
      <c r="P16602" s="85" t="s">
        <v>35480</v>
      </c>
      <c r="Q16602" s="88">
        <v>8450.07</v>
      </c>
      <c r="R16602" s="85">
        <v>28</v>
      </c>
    </row>
    <row r="16603" spans="15:18" x14ac:dyDescent="0.3">
      <c r="O16603" s="85" t="s">
        <v>35481</v>
      </c>
      <c r="P16603" s="85" t="s">
        <v>35482</v>
      </c>
      <c r="Q16603" s="88">
        <v>8450.07</v>
      </c>
      <c r="R16603" s="85">
        <v>35</v>
      </c>
    </row>
    <row r="16604" spans="15:18" x14ac:dyDescent="0.3">
      <c r="O16604" s="85" t="s">
        <v>35483</v>
      </c>
      <c r="P16604" s="85" t="s">
        <v>35484</v>
      </c>
      <c r="Q16604" s="88">
        <v>15999.09</v>
      </c>
      <c r="R16604" s="85">
        <v>128</v>
      </c>
    </row>
    <row r="16605" spans="15:18" x14ac:dyDescent="0.3">
      <c r="O16605" s="85" t="s">
        <v>35485</v>
      </c>
      <c r="P16605" s="85" t="s">
        <v>35486</v>
      </c>
      <c r="Q16605" s="88">
        <v>1890.15</v>
      </c>
      <c r="R16605" s="85">
        <v>184</v>
      </c>
    </row>
    <row r="16606" spans="15:18" x14ac:dyDescent="0.3">
      <c r="O16606" s="85" t="s">
        <v>35487</v>
      </c>
      <c r="P16606" s="85" t="s">
        <v>35488</v>
      </c>
      <c r="Q16606" s="88">
        <v>7480.12</v>
      </c>
      <c r="R16606" s="85">
        <v>32</v>
      </c>
    </row>
    <row r="16607" spans="15:18" x14ac:dyDescent="0.3">
      <c r="O16607" s="85" t="s">
        <v>35489</v>
      </c>
      <c r="P16607" s="85" t="s">
        <v>35490</v>
      </c>
      <c r="Q16607" s="88">
        <v>13100.06</v>
      </c>
      <c r="R16607" s="85">
        <v>28</v>
      </c>
    </row>
    <row r="16608" spans="15:18" x14ac:dyDescent="0.3">
      <c r="O16608" s="85" t="s">
        <v>35491</v>
      </c>
      <c r="P16608" s="85" t="s">
        <v>35492</v>
      </c>
      <c r="Q16608" s="88">
        <v>13100.06</v>
      </c>
      <c r="R16608" s="85">
        <v>12</v>
      </c>
    </row>
    <row r="16609" spans="15:18" x14ac:dyDescent="0.3">
      <c r="O16609" s="85" t="s">
        <v>35493</v>
      </c>
      <c r="P16609" s="85" t="s">
        <v>35754</v>
      </c>
      <c r="Q16609" s="88">
        <v>6349.05</v>
      </c>
      <c r="R16609" s="85">
        <v>125</v>
      </c>
    </row>
    <row r="16610" spans="15:18" x14ac:dyDescent="0.3">
      <c r="O16610" s="85" t="s">
        <v>35494</v>
      </c>
      <c r="P16610" s="85" t="s">
        <v>35755</v>
      </c>
      <c r="Q16610" s="88">
        <v>6349.05</v>
      </c>
      <c r="R16610" s="85">
        <v>115</v>
      </c>
    </row>
    <row r="16611" spans="15:18" x14ac:dyDescent="0.3">
      <c r="O16611" s="85" t="s">
        <v>35495</v>
      </c>
      <c r="P16611" s="85" t="s">
        <v>35336</v>
      </c>
      <c r="Q16611" s="88">
        <v>29710.04</v>
      </c>
      <c r="R16611" s="85">
        <v>17</v>
      </c>
    </row>
    <row r="16612" spans="15:18" x14ac:dyDescent="0.3">
      <c r="O16612" s="85" t="s">
        <v>35496</v>
      </c>
      <c r="P16612" s="85" t="s">
        <v>35337</v>
      </c>
      <c r="Q16612" s="88">
        <v>22250.01</v>
      </c>
      <c r="R16612" s="85">
        <v>32</v>
      </c>
    </row>
    <row r="16613" spans="15:18" x14ac:dyDescent="0.3">
      <c r="O16613" s="85" t="s">
        <v>35497</v>
      </c>
      <c r="P16613" s="85" t="s">
        <v>35498</v>
      </c>
      <c r="Q16613" s="88">
        <v>14050.08</v>
      </c>
      <c r="R16613" s="85">
        <v>14</v>
      </c>
    </row>
    <row r="16614" spans="15:18" x14ac:dyDescent="0.3">
      <c r="O16614" s="85" t="s">
        <v>35499</v>
      </c>
      <c r="P16614" s="85" t="s">
        <v>35500</v>
      </c>
      <c r="Q16614" s="88">
        <v>14050.08</v>
      </c>
      <c r="R16614" s="85">
        <v>20</v>
      </c>
    </row>
    <row r="16615" spans="15:18" x14ac:dyDescent="0.3">
      <c r="O16615" s="85" t="s">
        <v>35501</v>
      </c>
      <c r="P16615" s="85" t="s">
        <v>35502</v>
      </c>
      <c r="Q16615" s="88">
        <v>48400.06</v>
      </c>
      <c r="R16615" s="85">
        <v>24</v>
      </c>
    </row>
    <row r="16616" spans="15:18" x14ac:dyDescent="0.3">
      <c r="O16616" s="85" t="s">
        <v>35503</v>
      </c>
      <c r="P16616" s="85" t="s">
        <v>35504</v>
      </c>
      <c r="Q16616" s="88">
        <v>8410.0499999999993</v>
      </c>
      <c r="R16616" s="85">
        <v>57</v>
      </c>
    </row>
    <row r="16617" spans="15:18" x14ac:dyDescent="0.3">
      <c r="O16617" s="85" t="s">
        <v>35505</v>
      </c>
      <c r="P16617" s="85" t="s">
        <v>35506</v>
      </c>
      <c r="Q16617" s="88">
        <v>14050.08</v>
      </c>
      <c r="R16617" s="85">
        <v>68</v>
      </c>
    </row>
    <row r="16618" spans="15:18" x14ac:dyDescent="0.3">
      <c r="O16618" s="85" t="s">
        <v>35507</v>
      </c>
      <c r="P16618" s="85" t="s">
        <v>35508</v>
      </c>
      <c r="Q16618" s="88">
        <v>37200.050000000003</v>
      </c>
      <c r="R16618" s="85">
        <v>14</v>
      </c>
    </row>
    <row r="16619" spans="15:18" x14ac:dyDescent="0.3">
      <c r="O16619" s="85" t="s">
        <v>35509</v>
      </c>
      <c r="P16619" s="85" t="s">
        <v>35510</v>
      </c>
      <c r="Q16619" s="88">
        <v>37200.050000000003</v>
      </c>
      <c r="R16619" s="85">
        <v>12</v>
      </c>
    </row>
    <row r="16620" spans="15:18" x14ac:dyDescent="0.3">
      <c r="O16620" s="85" t="s">
        <v>35511</v>
      </c>
      <c r="P16620" s="85" t="s">
        <v>35512</v>
      </c>
      <c r="Q16620" s="88">
        <v>6600.09</v>
      </c>
      <c r="R16620" s="85">
        <v>5</v>
      </c>
    </row>
    <row r="16621" spans="15:18" x14ac:dyDescent="0.3">
      <c r="O16621" s="85" t="s">
        <v>35513</v>
      </c>
      <c r="P16621" s="85" t="s">
        <v>35514</v>
      </c>
      <c r="Q16621" s="88">
        <v>6600.09</v>
      </c>
      <c r="R16621" s="85">
        <v>11</v>
      </c>
    </row>
    <row r="16622" spans="15:18" x14ac:dyDescent="0.3">
      <c r="O16622" s="85" t="s">
        <v>35515</v>
      </c>
      <c r="P16622" s="85" t="s">
        <v>35516</v>
      </c>
      <c r="Q16622" s="88">
        <v>6200.09</v>
      </c>
      <c r="R16622" s="85">
        <v>48</v>
      </c>
    </row>
    <row r="16623" spans="15:18" x14ac:dyDescent="0.3">
      <c r="O16623" s="85" t="s">
        <v>35517</v>
      </c>
      <c r="P16623" s="85" t="s">
        <v>35518</v>
      </c>
      <c r="Q16623" s="88">
        <v>6200.09</v>
      </c>
      <c r="R16623" s="85">
        <v>59</v>
      </c>
    </row>
    <row r="16624" spans="15:18" x14ac:dyDescent="0.3">
      <c r="O16624" s="85" t="s">
        <v>35519</v>
      </c>
      <c r="P16624" s="85" t="s">
        <v>35520</v>
      </c>
      <c r="Q16624" s="88">
        <v>15900.06</v>
      </c>
      <c r="R16624" s="85">
        <v>24</v>
      </c>
    </row>
    <row r="16625" spans="15:18" x14ac:dyDescent="0.3">
      <c r="O16625" s="85" t="s">
        <v>35521</v>
      </c>
      <c r="P16625" s="85" t="s">
        <v>35522</v>
      </c>
      <c r="Q16625" s="88">
        <v>15900.06</v>
      </c>
      <c r="R16625" s="85">
        <v>25</v>
      </c>
    </row>
    <row r="16626" spans="15:18" x14ac:dyDescent="0.3">
      <c r="O16626" s="85" t="s">
        <v>35523</v>
      </c>
      <c r="P16626" s="85" t="s">
        <v>35524</v>
      </c>
      <c r="Q16626" s="88">
        <v>15900.06</v>
      </c>
      <c r="R16626" s="85">
        <v>32</v>
      </c>
    </row>
    <row r="16627" spans="15:18" x14ac:dyDescent="0.3">
      <c r="O16627" s="85" t="s">
        <v>35525</v>
      </c>
      <c r="P16627" s="85" t="s">
        <v>35526</v>
      </c>
      <c r="Q16627" s="88">
        <v>15900.06</v>
      </c>
      <c r="R16627" s="85">
        <v>29</v>
      </c>
    </row>
    <row r="16628" spans="15:18" x14ac:dyDescent="0.3">
      <c r="O16628" s="85" t="s">
        <v>35527</v>
      </c>
      <c r="P16628" s="85" t="s">
        <v>35528</v>
      </c>
      <c r="Q16628" s="88">
        <v>18500.14</v>
      </c>
      <c r="R16628" s="85">
        <v>50</v>
      </c>
    </row>
    <row r="16629" spans="15:18" x14ac:dyDescent="0.3">
      <c r="O16629" s="85" t="s">
        <v>35529</v>
      </c>
      <c r="P16629" s="85" t="s">
        <v>35530</v>
      </c>
      <c r="Q16629" s="88">
        <v>65210.12</v>
      </c>
      <c r="R16629" s="85">
        <v>19</v>
      </c>
    </row>
    <row r="16630" spans="15:18" x14ac:dyDescent="0.3">
      <c r="O16630" s="85" t="s">
        <v>35531</v>
      </c>
      <c r="P16630" s="85" t="s">
        <v>35532</v>
      </c>
      <c r="Q16630" s="88">
        <v>14800.02</v>
      </c>
      <c r="R16630" s="85">
        <v>26</v>
      </c>
    </row>
    <row r="16631" spans="15:18" x14ac:dyDescent="0.3">
      <c r="O16631" s="85" t="s">
        <v>35533</v>
      </c>
      <c r="P16631" s="85" t="s">
        <v>35534</v>
      </c>
      <c r="Q16631" s="88">
        <v>14800.02</v>
      </c>
      <c r="R16631" s="85">
        <v>32</v>
      </c>
    </row>
    <row r="16632" spans="15:18" x14ac:dyDescent="0.3">
      <c r="O16632" s="85" t="s">
        <v>35535</v>
      </c>
      <c r="P16632" s="85" t="s">
        <v>35536</v>
      </c>
      <c r="Q16632" s="88">
        <v>7500.05</v>
      </c>
      <c r="R16632" s="85">
        <v>62</v>
      </c>
    </row>
    <row r="16633" spans="15:18" x14ac:dyDescent="0.3">
      <c r="O16633" s="85" t="s">
        <v>35537</v>
      </c>
      <c r="P16633" s="85" t="s">
        <v>35538</v>
      </c>
      <c r="Q16633" s="88">
        <v>14100.13</v>
      </c>
      <c r="R16633" s="85">
        <v>36</v>
      </c>
    </row>
    <row r="16634" spans="15:18" x14ac:dyDescent="0.3">
      <c r="O16634" s="85" t="s">
        <v>35539</v>
      </c>
      <c r="P16634" s="85" t="s">
        <v>35540</v>
      </c>
      <c r="Q16634" s="88">
        <v>14100.13</v>
      </c>
      <c r="R16634" s="85">
        <v>32</v>
      </c>
    </row>
    <row r="16635" spans="15:18" x14ac:dyDescent="0.3">
      <c r="O16635" s="85" t="s">
        <v>35541</v>
      </c>
      <c r="P16635" s="85" t="s">
        <v>35542</v>
      </c>
      <c r="Q16635" s="88">
        <v>4700.04</v>
      </c>
      <c r="R16635" s="85">
        <v>113</v>
      </c>
    </row>
    <row r="16636" spans="15:18" x14ac:dyDescent="0.3">
      <c r="O16636" s="85" t="s">
        <v>35543</v>
      </c>
      <c r="P16636" s="85" t="s">
        <v>35544</v>
      </c>
      <c r="Q16636" s="88">
        <v>15900.06</v>
      </c>
      <c r="R16636" s="85">
        <v>32</v>
      </c>
    </row>
    <row r="16637" spans="15:18" x14ac:dyDescent="0.3">
      <c r="O16637" s="85" t="s">
        <v>35545</v>
      </c>
      <c r="P16637" s="85" t="s">
        <v>35546</v>
      </c>
      <c r="Q16637" s="88">
        <v>15900.06</v>
      </c>
      <c r="R16637" s="85">
        <v>33</v>
      </c>
    </row>
    <row r="16638" spans="15:18" x14ac:dyDescent="0.3">
      <c r="O16638" s="85" t="s">
        <v>35547</v>
      </c>
      <c r="P16638" s="85" t="s">
        <v>35548</v>
      </c>
      <c r="Q16638" s="88">
        <v>7500.05</v>
      </c>
      <c r="R16638" s="85">
        <v>28</v>
      </c>
    </row>
    <row r="16639" spans="15:18" x14ac:dyDescent="0.3">
      <c r="O16639" s="85" t="s">
        <v>35549</v>
      </c>
      <c r="P16639" s="85" t="s">
        <v>35550</v>
      </c>
      <c r="Q16639" s="88">
        <v>4700.04</v>
      </c>
      <c r="R16639" s="85">
        <v>129</v>
      </c>
    </row>
    <row r="16640" spans="15:18" x14ac:dyDescent="0.3">
      <c r="O16640" s="85" t="s">
        <v>35551</v>
      </c>
      <c r="P16640" s="85" t="s">
        <v>35552</v>
      </c>
      <c r="Q16640" s="88">
        <v>46600.14</v>
      </c>
      <c r="R16640" s="85">
        <v>11</v>
      </c>
    </row>
    <row r="16641" spans="15:18" x14ac:dyDescent="0.3">
      <c r="O16641" s="85" t="s">
        <v>35553</v>
      </c>
      <c r="P16641" s="85" t="s">
        <v>35554</v>
      </c>
      <c r="Q16641" s="88">
        <v>24200.11</v>
      </c>
      <c r="R16641" s="85">
        <v>11</v>
      </c>
    </row>
    <row r="16642" spans="15:18" x14ac:dyDescent="0.3">
      <c r="O16642" s="85" t="s">
        <v>35555</v>
      </c>
      <c r="P16642" s="85" t="s">
        <v>35556</v>
      </c>
      <c r="Q16642" s="88">
        <v>10300.049999999999</v>
      </c>
      <c r="R16642" s="85">
        <v>50</v>
      </c>
    </row>
    <row r="16643" spans="15:18" x14ac:dyDescent="0.3">
      <c r="O16643" s="85" t="s">
        <v>35557</v>
      </c>
      <c r="P16643" s="85" t="s">
        <v>35558</v>
      </c>
      <c r="Q16643" s="88">
        <v>7500.05</v>
      </c>
      <c r="R16643" s="85">
        <v>42</v>
      </c>
    </row>
    <row r="16644" spans="15:18" x14ac:dyDescent="0.3">
      <c r="O16644" s="85" t="s">
        <v>35559</v>
      </c>
      <c r="P16644" s="85" t="s">
        <v>35560</v>
      </c>
      <c r="Q16644" s="88">
        <v>6200.09</v>
      </c>
      <c r="R16644" s="85">
        <v>59</v>
      </c>
    </row>
    <row r="16645" spans="15:18" x14ac:dyDescent="0.3">
      <c r="O16645" s="85" t="s">
        <v>35561</v>
      </c>
      <c r="P16645" s="85" t="s">
        <v>35562</v>
      </c>
      <c r="Q16645" s="88">
        <v>6200.09</v>
      </c>
      <c r="R16645" s="85">
        <v>56</v>
      </c>
    </row>
    <row r="16646" spans="15:18" x14ac:dyDescent="0.3">
      <c r="O16646" s="85" t="s">
        <v>35563</v>
      </c>
      <c r="P16646" s="85" t="s">
        <v>35564</v>
      </c>
      <c r="Q16646" s="88">
        <v>12600</v>
      </c>
      <c r="R16646" s="85">
        <v>66</v>
      </c>
    </row>
    <row r="16647" spans="15:18" x14ac:dyDescent="0.3">
      <c r="O16647" s="85" t="s">
        <v>35565</v>
      </c>
      <c r="P16647" s="85" t="s">
        <v>35566</v>
      </c>
      <c r="Q16647" s="88">
        <v>910.13</v>
      </c>
      <c r="R16647" s="85">
        <v>0</v>
      </c>
    </row>
    <row r="16648" spans="15:18" x14ac:dyDescent="0.3">
      <c r="O16648" s="85" t="s">
        <v>35567</v>
      </c>
      <c r="P16648" s="85" t="s">
        <v>35568</v>
      </c>
      <c r="Q16648" s="88">
        <v>910.13</v>
      </c>
      <c r="R16648" s="85">
        <v>0</v>
      </c>
    </row>
    <row r="16649" spans="15:18" x14ac:dyDescent="0.3">
      <c r="O16649" s="85" t="s">
        <v>35569</v>
      </c>
      <c r="P16649" s="85" t="s">
        <v>35570</v>
      </c>
      <c r="Q16649" s="88">
        <v>49000</v>
      </c>
      <c r="R16649" s="85">
        <v>0</v>
      </c>
    </row>
    <row r="16650" spans="15:18" x14ac:dyDescent="0.3">
      <c r="O16650" s="85" t="s">
        <v>35571</v>
      </c>
      <c r="P16650" s="85" t="s">
        <v>35572</v>
      </c>
      <c r="Q16650" s="88">
        <v>49000</v>
      </c>
      <c r="R16650" s="85">
        <v>0</v>
      </c>
    </row>
    <row r="16651" spans="15:18" x14ac:dyDescent="0.3">
      <c r="O16651" s="85" t="s">
        <v>35573</v>
      </c>
      <c r="P16651" s="85" t="s">
        <v>35574</v>
      </c>
      <c r="Q16651" s="88">
        <v>24700.5</v>
      </c>
      <c r="R16651" s="85">
        <v>31</v>
      </c>
    </row>
    <row r="16652" spans="15:18" x14ac:dyDescent="0.3">
      <c r="O16652" s="85" t="s">
        <v>35575</v>
      </c>
      <c r="P16652" s="85" t="s">
        <v>35576</v>
      </c>
      <c r="Q16652" s="88">
        <v>17650.05</v>
      </c>
      <c r="R16652" s="85">
        <v>0</v>
      </c>
    </row>
    <row r="16653" spans="15:18" x14ac:dyDescent="0.3">
      <c r="O16653" s="85" t="s">
        <v>35577</v>
      </c>
      <c r="P16653" s="85" t="s">
        <v>35578</v>
      </c>
      <c r="Q16653" s="88">
        <v>17650.05</v>
      </c>
      <c r="R16653" s="85">
        <v>3</v>
      </c>
    </row>
    <row r="16654" spans="15:18" x14ac:dyDescent="0.3">
      <c r="O16654" s="85" t="s">
        <v>35579</v>
      </c>
      <c r="P16654" s="85" t="s">
        <v>35580</v>
      </c>
      <c r="Q16654" s="88">
        <v>17650.05</v>
      </c>
      <c r="R16654" s="85">
        <v>0</v>
      </c>
    </row>
    <row r="16655" spans="15:18" x14ac:dyDescent="0.3">
      <c r="O16655" s="85" t="s">
        <v>35581</v>
      </c>
      <c r="P16655" s="85" t="s">
        <v>35582</v>
      </c>
      <c r="Q16655" s="88">
        <v>17650.05</v>
      </c>
      <c r="R16655" s="85">
        <v>0</v>
      </c>
    </row>
    <row r="16656" spans="15:18" x14ac:dyDescent="0.3">
      <c r="O16656" s="85" t="s">
        <v>35583</v>
      </c>
      <c r="P16656" s="85" t="s">
        <v>35584</v>
      </c>
      <c r="Q16656" s="88">
        <v>850.05</v>
      </c>
      <c r="R16656" s="85">
        <v>631</v>
      </c>
    </row>
    <row r="16657" spans="15:18" x14ac:dyDescent="0.3">
      <c r="O16657" s="85" t="s">
        <v>35585</v>
      </c>
      <c r="P16657" s="85" t="s">
        <v>35586</v>
      </c>
      <c r="Q16657" s="88">
        <v>850.05</v>
      </c>
      <c r="R16657" s="85">
        <v>404</v>
      </c>
    </row>
    <row r="16658" spans="15:18" x14ac:dyDescent="0.3">
      <c r="O16658" s="85" t="s">
        <v>35587</v>
      </c>
      <c r="P16658" s="85" t="s">
        <v>35588</v>
      </c>
      <c r="Q16658" s="88">
        <v>850.05</v>
      </c>
      <c r="R16658" s="85">
        <v>474</v>
      </c>
    </row>
    <row r="16659" spans="15:18" x14ac:dyDescent="0.3">
      <c r="O16659" s="85" t="s">
        <v>35589</v>
      </c>
      <c r="P16659" s="85" t="s">
        <v>35590</v>
      </c>
      <c r="Q16659" s="88">
        <v>15</v>
      </c>
      <c r="R16659" s="85">
        <v>7</v>
      </c>
    </row>
    <row r="16660" spans="15:18" x14ac:dyDescent="0.3">
      <c r="O16660" s="85" t="s">
        <v>35591</v>
      </c>
      <c r="P16660" s="85" t="s">
        <v>35592</v>
      </c>
      <c r="Q16660" s="88">
        <v>1890</v>
      </c>
      <c r="R16660" s="85">
        <v>2289</v>
      </c>
    </row>
    <row r="16661" spans="15:18" x14ac:dyDescent="0.3">
      <c r="O16661" s="85" t="s">
        <v>35593</v>
      </c>
      <c r="P16661" s="85" t="s">
        <v>35594</v>
      </c>
      <c r="Q16661" s="88">
        <v>1.96</v>
      </c>
      <c r="R16661" s="85">
        <v>0</v>
      </c>
    </row>
    <row r="16662" spans="15:18" x14ac:dyDescent="0.3">
      <c r="O16662" s="85" t="s">
        <v>35595</v>
      </c>
      <c r="P16662" s="85" t="s">
        <v>35596</v>
      </c>
      <c r="Q16662" s="88">
        <v>1.96</v>
      </c>
      <c r="R16662" s="85">
        <v>0</v>
      </c>
    </row>
    <row r="16663" spans="15:18" x14ac:dyDescent="0.3">
      <c r="O16663" s="85" t="s">
        <v>35597</v>
      </c>
      <c r="P16663" s="85" t="s">
        <v>35598</v>
      </c>
      <c r="Q16663" s="88">
        <v>1.96</v>
      </c>
      <c r="R16663" s="85">
        <v>0</v>
      </c>
    </row>
    <row r="16664" spans="15:18" x14ac:dyDescent="0.3">
      <c r="O16664" s="85" t="s">
        <v>35599</v>
      </c>
      <c r="P16664" s="85" t="s">
        <v>35600</v>
      </c>
      <c r="Q16664" s="88">
        <v>1.96</v>
      </c>
      <c r="R16664" s="85">
        <v>0</v>
      </c>
    </row>
    <row r="16665" spans="15:18" x14ac:dyDescent="0.3">
      <c r="O16665" s="85" t="s">
        <v>35601</v>
      </c>
      <c r="P16665" s="85" t="s">
        <v>35602</v>
      </c>
      <c r="Q16665" s="88">
        <v>1.96</v>
      </c>
      <c r="R16665" s="85">
        <v>0</v>
      </c>
    </row>
    <row r="16666" spans="15:18" x14ac:dyDescent="0.3">
      <c r="O16666" s="85" t="s">
        <v>35603</v>
      </c>
      <c r="P16666" s="85" t="s">
        <v>35604</v>
      </c>
      <c r="Q16666" s="88">
        <v>1.96</v>
      </c>
      <c r="R16666" s="85">
        <v>0</v>
      </c>
    </row>
    <row r="16667" spans="15:18" x14ac:dyDescent="0.3">
      <c r="O16667" s="85" t="s">
        <v>35605</v>
      </c>
      <c r="P16667" s="85" t="s">
        <v>35606</v>
      </c>
      <c r="Q16667" s="88">
        <v>1.96</v>
      </c>
      <c r="R16667" s="85">
        <v>0</v>
      </c>
    </row>
    <row r="16668" spans="15:18" x14ac:dyDescent="0.3">
      <c r="O16668" s="85" t="s">
        <v>35607</v>
      </c>
      <c r="P16668" s="85" t="s">
        <v>35608</v>
      </c>
      <c r="Q16668" s="88">
        <v>1.96</v>
      </c>
      <c r="R16668" s="85">
        <v>0</v>
      </c>
    </row>
    <row r="16669" spans="15:18" x14ac:dyDescent="0.3">
      <c r="O16669" s="85" t="s">
        <v>35609</v>
      </c>
      <c r="P16669" s="85" t="s">
        <v>35610</v>
      </c>
      <c r="Q16669" s="88">
        <v>1.96</v>
      </c>
      <c r="R16669" s="85">
        <v>0</v>
      </c>
    </row>
    <row r="16670" spans="15:18" x14ac:dyDescent="0.3">
      <c r="O16670" s="85" t="s">
        <v>35611</v>
      </c>
      <c r="P16670" s="85" t="s">
        <v>35612</v>
      </c>
      <c r="Q16670" s="88">
        <v>5100</v>
      </c>
      <c r="R16670" s="85">
        <v>3</v>
      </c>
    </row>
    <row r="16671" spans="15:18" x14ac:dyDescent="0.3">
      <c r="O16671" s="85" t="s">
        <v>35613</v>
      </c>
      <c r="P16671" s="85" t="s">
        <v>35614</v>
      </c>
      <c r="Q16671" s="88">
        <v>5100</v>
      </c>
      <c r="R16671" s="85">
        <v>3</v>
      </c>
    </row>
    <row r="16672" spans="15:18" x14ac:dyDescent="0.3">
      <c r="O16672" s="85" t="s">
        <v>35615</v>
      </c>
      <c r="P16672" s="85" t="s">
        <v>35616</v>
      </c>
      <c r="Q16672" s="88">
        <v>5100</v>
      </c>
      <c r="R16672" s="85">
        <v>4</v>
      </c>
    </row>
    <row r="16673" spans="15:18" x14ac:dyDescent="0.3">
      <c r="O16673" s="85" t="s">
        <v>35617</v>
      </c>
      <c r="P16673" s="85" t="s">
        <v>35618</v>
      </c>
      <c r="Q16673" s="88">
        <v>5100</v>
      </c>
      <c r="R16673" s="85">
        <v>4</v>
      </c>
    </row>
    <row r="16674" spans="15:18" x14ac:dyDescent="0.3">
      <c r="O16674" s="85" t="s">
        <v>35619</v>
      </c>
      <c r="P16674" s="85" t="s">
        <v>35620</v>
      </c>
      <c r="Q16674" s="88">
        <v>3950</v>
      </c>
      <c r="R16674" s="85">
        <v>8</v>
      </c>
    </row>
    <row r="16675" spans="15:18" x14ac:dyDescent="0.3">
      <c r="O16675" s="85" t="s">
        <v>35621</v>
      </c>
      <c r="P16675" s="85" t="s">
        <v>35622</v>
      </c>
      <c r="Q16675" s="88">
        <v>3950</v>
      </c>
      <c r="R16675" s="85">
        <v>8</v>
      </c>
    </row>
    <row r="16676" spans="15:18" x14ac:dyDescent="0.3">
      <c r="O16676" s="85" t="s">
        <v>35623</v>
      </c>
      <c r="P16676" s="85" t="s">
        <v>35624</v>
      </c>
      <c r="Q16676" s="88">
        <v>3950</v>
      </c>
      <c r="R16676" s="85">
        <v>8</v>
      </c>
    </row>
    <row r="16677" spans="15:18" x14ac:dyDescent="0.3">
      <c r="O16677" s="85" t="s">
        <v>35625</v>
      </c>
      <c r="P16677" s="85" t="s">
        <v>35626</v>
      </c>
      <c r="Q16677" s="88">
        <v>3950</v>
      </c>
      <c r="R16677" s="85">
        <v>12</v>
      </c>
    </row>
    <row r="16678" spans="15:18" x14ac:dyDescent="0.3">
      <c r="O16678" s="85" t="s">
        <v>35627</v>
      </c>
      <c r="P16678" s="85" t="s">
        <v>35628</v>
      </c>
      <c r="Q16678" s="88">
        <v>8900</v>
      </c>
      <c r="R16678" s="85">
        <v>1</v>
      </c>
    </row>
    <row r="16679" spans="15:18" x14ac:dyDescent="0.3">
      <c r="O16679" s="85" t="s">
        <v>35629</v>
      </c>
      <c r="P16679" s="85" t="s">
        <v>35630</v>
      </c>
      <c r="Q16679" s="88">
        <v>8900</v>
      </c>
      <c r="R16679" s="85">
        <v>0</v>
      </c>
    </row>
    <row r="16680" spans="15:18" x14ac:dyDescent="0.3">
      <c r="O16680" s="85" t="s">
        <v>35631</v>
      </c>
      <c r="P16680" s="85" t="s">
        <v>35632</v>
      </c>
      <c r="Q16680" s="88">
        <v>20000</v>
      </c>
      <c r="R16680" s="85">
        <v>0</v>
      </c>
    </row>
    <row r="16681" spans="15:18" x14ac:dyDescent="0.3">
      <c r="O16681" s="85" t="s">
        <v>35633</v>
      </c>
      <c r="P16681" s="85" t="s">
        <v>35634</v>
      </c>
      <c r="Q16681" s="88">
        <v>13000</v>
      </c>
      <c r="R16681" s="85">
        <v>0</v>
      </c>
    </row>
    <row r="16682" spans="15:18" x14ac:dyDescent="0.3">
      <c r="O16682" s="85" t="s">
        <v>35635</v>
      </c>
      <c r="P16682" s="85" t="s">
        <v>35636</v>
      </c>
      <c r="Q16682" s="88">
        <v>13000</v>
      </c>
      <c r="R16682" s="85">
        <v>0</v>
      </c>
    </row>
    <row r="16683" spans="15:18" x14ac:dyDescent="0.3">
      <c r="O16683" s="85" t="s">
        <v>35637</v>
      </c>
      <c r="P16683" s="85" t="s">
        <v>35638</v>
      </c>
      <c r="Q16683" s="88">
        <v>19999.990000000002</v>
      </c>
      <c r="R16683" s="85">
        <v>0</v>
      </c>
    </row>
    <row r="16684" spans="15:18" x14ac:dyDescent="0.3">
      <c r="O16684" s="85" t="s">
        <v>35639</v>
      </c>
      <c r="P16684" s="85" t="s">
        <v>35640</v>
      </c>
      <c r="Q16684" s="88">
        <v>13000</v>
      </c>
      <c r="R16684" s="85">
        <v>0</v>
      </c>
    </row>
    <row r="16685" spans="15:18" x14ac:dyDescent="0.3">
      <c r="O16685" s="85" t="s">
        <v>35756</v>
      </c>
      <c r="P16685" s="85" t="s">
        <v>35757</v>
      </c>
      <c r="Q16685" s="88">
        <v>7999.08</v>
      </c>
      <c r="R16685" s="85">
        <v>44</v>
      </c>
    </row>
    <row r="16686" spans="15:18" x14ac:dyDescent="0.3">
      <c r="O16686" s="85" t="s">
        <v>35758</v>
      </c>
      <c r="P16686" s="85" t="s">
        <v>35759</v>
      </c>
      <c r="Q16686" s="88">
        <v>7999.08</v>
      </c>
      <c r="R16686" s="85">
        <v>24</v>
      </c>
    </row>
    <row r="16687" spans="15:18" x14ac:dyDescent="0.3">
      <c r="O16687" s="85" t="s">
        <v>35760</v>
      </c>
      <c r="P16687" s="85" t="s">
        <v>35761</v>
      </c>
      <c r="Q16687" s="88">
        <v>7999.08</v>
      </c>
      <c r="R16687" s="85">
        <v>48</v>
      </c>
    </row>
    <row r="16688" spans="15:18" x14ac:dyDescent="0.3">
      <c r="O16688" s="85" t="s">
        <v>35762</v>
      </c>
      <c r="P16688" s="85" t="s">
        <v>35763</v>
      </c>
      <c r="Q16688" s="88">
        <v>7999.08</v>
      </c>
      <c r="R16688" s="85">
        <v>33</v>
      </c>
    </row>
    <row r="16689" spans="15:18" x14ac:dyDescent="0.3">
      <c r="O16689" s="85" t="s">
        <v>35764</v>
      </c>
      <c r="P16689" s="85" t="s">
        <v>35765</v>
      </c>
      <c r="Q16689" s="88">
        <v>7999.08</v>
      </c>
      <c r="R16689" s="85">
        <v>41</v>
      </c>
    </row>
    <row r="16690" spans="15:18" x14ac:dyDescent="0.3">
      <c r="O16690" s="85" t="s">
        <v>35766</v>
      </c>
      <c r="P16690" s="85" t="s">
        <v>35767</v>
      </c>
      <c r="Q16690" s="88">
        <v>8399.08</v>
      </c>
      <c r="R16690" s="85">
        <v>48</v>
      </c>
    </row>
    <row r="16691" spans="15:18" x14ac:dyDescent="0.3">
      <c r="O16691" s="85" t="s">
        <v>35768</v>
      </c>
      <c r="P16691" s="85" t="s">
        <v>35769</v>
      </c>
      <c r="Q16691" s="88">
        <v>8399.08</v>
      </c>
      <c r="R16691" s="85">
        <v>42</v>
      </c>
    </row>
    <row r="16692" spans="15:18" x14ac:dyDescent="0.3">
      <c r="O16692" s="85" t="s">
        <v>35770</v>
      </c>
      <c r="P16692" s="85" t="s">
        <v>35771</v>
      </c>
      <c r="Q16692" s="88">
        <v>8399.08</v>
      </c>
      <c r="R16692" s="85">
        <v>37</v>
      </c>
    </row>
    <row r="16693" spans="15:18" x14ac:dyDescent="0.3">
      <c r="O16693" s="85" t="s">
        <v>35772</v>
      </c>
      <c r="P16693" s="85" t="s">
        <v>35773</v>
      </c>
      <c r="Q16693" s="88">
        <v>8399.08</v>
      </c>
      <c r="R16693" s="85">
        <v>42</v>
      </c>
    </row>
    <row r="16694" spans="15:18" x14ac:dyDescent="0.3">
      <c r="O16694" s="85" t="s">
        <v>35774</v>
      </c>
      <c r="P16694" s="85" t="s">
        <v>35775</v>
      </c>
      <c r="Q16694" s="88">
        <v>6999</v>
      </c>
      <c r="R16694" s="85">
        <v>124</v>
      </c>
    </row>
    <row r="16695" spans="15:18" x14ac:dyDescent="0.3">
      <c r="O16695" s="85" t="s">
        <v>35776</v>
      </c>
      <c r="P16695" s="85" t="s">
        <v>35777</v>
      </c>
      <c r="Q16695" s="88">
        <v>6999</v>
      </c>
      <c r="R16695" s="85">
        <v>60</v>
      </c>
    </row>
    <row r="16696" spans="15:18" x14ac:dyDescent="0.3">
      <c r="O16696" s="85" t="s">
        <v>35778</v>
      </c>
      <c r="P16696" s="85" t="s">
        <v>35779</v>
      </c>
      <c r="Q16696" s="88">
        <v>7399.01</v>
      </c>
      <c r="R16696" s="85">
        <v>68</v>
      </c>
    </row>
    <row r="16697" spans="15:18" x14ac:dyDescent="0.3">
      <c r="O16697" s="85" t="s">
        <v>35780</v>
      </c>
      <c r="P16697" s="85" t="s">
        <v>35781</v>
      </c>
      <c r="Q16697" s="88">
        <v>7399.01</v>
      </c>
      <c r="R16697" s="85">
        <v>64</v>
      </c>
    </row>
    <row r="16698" spans="15:18" x14ac:dyDescent="0.3">
      <c r="O16698" s="85" t="s">
        <v>35782</v>
      </c>
      <c r="P16698" s="85" t="s">
        <v>35783</v>
      </c>
      <c r="Q16698" s="88">
        <v>7399.01</v>
      </c>
      <c r="R16698" s="85">
        <v>64</v>
      </c>
    </row>
    <row r="16699" spans="15:18" x14ac:dyDescent="0.3">
      <c r="O16699" s="85" t="s">
        <v>35784</v>
      </c>
      <c r="P16699" s="85" t="s">
        <v>35785</v>
      </c>
      <c r="Q16699" s="88">
        <v>7199.08</v>
      </c>
      <c r="R16699" s="85">
        <v>168</v>
      </c>
    </row>
    <row r="16700" spans="15:18" x14ac:dyDescent="0.3">
      <c r="O16700" s="85" t="s">
        <v>35786</v>
      </c>
      <c r="P16700" s="85" t="s">
        <v>35787</v>
      </c>
      <c r="Q16700" s="88">
        <v>4799.08</v>
      </c>
      <c r="R16700" s="85">
        <v>278</v>
      </c>
    </row>
    <row r="16701" spans="15:18" x14ac:dyDescent="0.3">
      <c r="O16701" s="85" t="s">
        <v>35788</v>
      </c>
      <c r="P16701" s="85" t="s">
        <v>35789</v>
      </c>
      <c r="Q16701" s="88">
        <v>5199.08</v>
      </c>
      <c r="R16701" s="85">
        <v>284</v>
      </c>
    </row>
    <row r="16702" spans="15:18" x14ac:dyDescent="0.3">
      <c r="O16702" s="85" t="s">
        <v>35790</v>
      </c>
      <c r="P16702" s="85" t="s">
        <v>35791</v>
      </c>
      <c r="Q16702" s="88">
        <v>4299.12</v>
      </c>
      <c r="R16702" s="85">
        <v>293</v>
      </c>
    </row>
    <row r="16703" spans="15:18" x14ac:dyDescent="0.3">
      <c r="O16703" s="85" t="s">
        <v>35792</v>
      </c>
      <c r="P16703" s="85" t="s">
        <v>35793</v>
      </c>
      <c r="Q16703" s="88">
        <v>6699.12</v>
      </c>
      <c r="R16703" s="85">
        <v>288</v>
      </c>
    </row>
    <row r="16704" spans="15:18" x14ac:dyDescent="0.3">
      <c r="O16704" s="85" t="s">
        <v>35794</v>
      </c>
      <c r="P16704" s="85" t="s">
        <v>35795</v>
      </c>
      <c r="Q16704" s="88">
        <v>5999.08</v>
      </c>
      <c r="R16704" s="85">
        <v>251</v>
      </c>
    </row>
    <row r="16705" spans="15:18" x14ac:dyDescent="0.3">
      <c r="O16705" s="85" t="s">
        <v>35796</v>
      </c>
      <c r="P16705" s="85" t="s">
        <v>35797</v>
      </c>
      <c r="Q16705" s="88">
        <v>4999</v>
      </c>
      <c r="R16705" s="85">
        <v>256</v>
      </c>
    </row>
    <row r="16706" spans="15:18" x14ac:dyDescent="0.3">
      <c r="O16706" s="85" t="s">
        <v>35798</v>
      </c>
      <c r="P16706" s="85" t="s">
        <v>35799</v>
      </c>
      <c r="Q16706" s="88">
        <v>5599.08</v>
      </c>
      <c r="R16706" s="85">
        <v>36</v>
      </c>
    </row>
    <row r="16707" spans="15:18" x14ac:dyDescent="0.3">
      <c r="O16707" s="85" t="s">
        <v>35800</v>
      </c>
      <c r="P16707" s="85" t="s">
        <v>35801</v>
      </c>
      <c r="Q16707" s="88">
        <v>18299.13</v>
      </c>
      <c r="R16707" s="85">
        <v>4</v>
      </c>
    </row>
    <row r="16708" spans="15:18" x14ac:dyDescent="0.3">
      <c r="O16708" s="85" t="s">
        <v>35802</v>
      </c>
      <c r="P16708" s="85" t="s">
        <v>35803</v>
      </c>
      <c r="Q16708" s="88">
        <v>64799.15</v>
      </c>
      <c r="R16708" s="85">
        <v>12</v>
      </c>
    </row>
    <row r="16709" spans="15:18" x14ac:dyDescent="0.3">
      <c r="O16709" s="85" t="s">
        <v>35804</v>
      </c>
      <c r="P16709" s="85" t="s">
        <v>35805</v>
      </c>
      <c r="Q16709" s="88">
        <v>2299.11</v>
      </c>
      <c r="R16709" s="85">
        <v>259</v>
      </c>
    </row>
    <row r="16710" spans="15:18" x14ac:dyDescent="0.3">
      <c r="O16710" s="85" t="s">
        <v>35806</v>
      </c>
      <c r="P16710" s="85" t="s">
        <v>35807</v>
      </c>
      <c r="Q16710" s="88">
        <v>5399</v>
      </c>
      <c r="R16710" s="85">
        <v>175</v>
      </c>
    </row>
    <row r="16711" spans="15:18" x14ac:dyDescent="0.3">
      <c r="O16711" s="85" t="s">
        <v>35808</v>
      </c>
      <c r="P16711" s="85" t="s">
        <v>35809</v>
      </c>
      <c r="Q16711" s="88">
        <v>2999.15</v>
      </c>
      <c r="R16711" s="85">
        <v>699</v>
      </c>
    </row>
    <row r="16712" spans="15:18" x14ac:dyDescent="0.3">
      <c r="O16712" s="85" t="s">
        <v>35810</v>
      </c>
      <c r="P16712" s="85" t="s">
        <v>35811</v>
      </c>
      <c r="Q16712" s="88">
        <v>4699.12</v>
      </c>
      <c r="R16712" s="85">
        <v>639</v>
      </c>
    </row>
    <row r="16713" spans="15:18" x14ac:dyDescent="0.3">
      <c r="O16713" s="85" t="s">
        <v>35812</v>
      </c>
      <c r="P16713" s="85" t="s">
        <v>35813</v>
      </c>
      <c r="Q16713" s="88">
        <v>41599.120000000003</v>
      </c>
      <c r="R16713" s="85">
        <v>4</v>
      </c>
    </row>
    <row r="16714" spans="15:18" x14ac:dyDescent="0.3">
      <c r="O16714" s="85" t="s">
        <v>35814</v>
      </c>
      <c r="P16714" s="85" t="s">
        <v>35815</v>
      </c>
      <c r="Q16714" s="88">
        <v>10999.01</v>
      </c>
      <c r="R16714" s="85">
        <v>32</v>
      </c>
    </row>
    <row r="16715" spans="15:18" x14ac:dyDescent="0.3">
      <c r="O16715" s="85" t="s">
        <v>35816</v>
      </c>
      <c r="P16715" s="85" t="s">
        <v>35817</v>
      </c>
      <c r="Q16715" s="88">
        <v>4899.04</v>
      </c>
      <c r="R16715" s="85">
        <v>114</v>
      </c>
    </row>
    <row r="16716" spans="15:18" x14ac:dyDescent="0.3">
      <c r="O16716" s="85" t="s">
        <v>35818</v>
      </c>
      <c r="P16716" s="85" t="s">
        <v>35819</v>
      </c>
      <c r="Q16716" s="88">
        <v>3499.12</v>
      </c>
      <c r="R16716" s="85">
        <v>168</v>
      </c>
    </row>
    <row r="16717" spans="15:18" x14ac:dyDescent="0.3">
      <c r="O16717" s="85" t="s">
        <v>35820</v>
      </c>
      <c r="P16717" s="85" t="s">
        <v>35821</v>
      </c>
      <c r="Q16717" s="88">
        <v>12799.09</v>
      </c>
      <c r="R16717" s="85">
        <v>67</v>
      </c>
    </row>
    <row r="16718" spans="15:18" x14ac:dyDescent="0.3">
      <c r="O16718" s="85" t="s">
        <v>35822</v>
      </c>
      <c r="P16718" s="85" t="s">
        <v>35823</v>
      </c>
      <c r="Q16718" s="88">
        <v>10999.01</v>
      </c>
      <c r="R16718" s="85">
        <v>75</v>
      </c>
    </row>
    <row r="16719" spans="15:18" x14ac:dyDescent="0.3">
      <c r="O16719" s="85" t="s">
        <v>35824</v>
      </c>
      <c r="P16719" s="85" t="s">
        <v>35825</v>
      </c>
      <c r="Q16719" s="88">
        <v>10999.01</v>
      </c>
      <c r="R16719" s="85">
        <v>54</v>
      </c>
    </row>
    <row r="16720" spans="15:18" x14ac:dyDescent="0.3">
      <c r="O16720" s="85" t="s">
        <v>35826</v>
      </c>
      <c r="P16720" s="85" t="s">
        <v>35827</v>
      </c>
      <c r="Q16720" s="88">
        <v>2299.11</v>
      </c>
      <c r="R16720" s="85">
        <v>653</v>
      </c>
    </row>
    <row r="16721" spans="15:18" x14ac:dyDescent="0.3">
      <c r="O16721" s="85" t="s">
        <v>35828</v>
      </c>
      <c r="P16721" s="85" t="s">
        <v>35829</v>
      </c>
      <c r="Q16721" s="88">
        <v>18299.13</v>
      </c>
      <c r="R16721" s="85">
        <v>53</v>
      </c>
    </row>
    <row r="16722" spans="15:18" x14ac:dyDescent="0.3">
      <c r="O16722" s="85" t="s">
        <v>35830</v>
      </c>
      <c r="P16722" s="85" t="s">
        <v>35831</v>
      </c>
      <c r="Q16722" s="88">
        <v>5599.08</v>
      </c>
      <c r="R16722" s="85">
        <v>109</v>
      </c>
    </row>
    <row r="16723" spans="15:18" x14ac:dyDescent="0.3">
      <c r="O16723" s="85" t="s">
        <v>35832</v>
      </c>
      <c r="P16723" s="85" t="s">
        <v>35833</v>
      </c>
      <c r="Q16723" s="88">
        <v>7399.01</v>
      </c>
      <c r="R16723" s="85">
        <v>5</v>
      </c>
    </row>
    <row r="16724" spans="15:18" x14ac:dyDescent="0.3">
      <c r="O16724" s="85" t="s">
        <v>35834</v>
      </c>
      <c r="P16724" s="85" t="s">
        <v>35835</v>
      </c>
      <c r="Q16724" s="88">
        <v>7399.01</v>
      </c>
      <c r="R16724" s="85">
        <v>19</v>
      </c>
    </row>
    <row r="16725" spans="15:18" x14ac:dyDescent="0.3">
      <c r="O16725" s="85" t="s">
        <v>35836</v>
      </c>
      <c r="P16725" s="85" t="s">
        <v>35837</v>
      </c>
      <c r="Q16725" s="88">
        <v>7399.01</v>
      </c>
      <c r="R16725" s="85">
        <v>13</v>
      </c>
    </row>
    <row r="16726" spans="15:18" x14ac:dyDescent="0.3">
      <c r="O16726" s="85" t="s">
        <v>35838</v>
      </c>
      <c r="P16726" s="85" t="s">
        <v>35839</v>
      </c>
      <c r="Q16726" s="88">
        <v>1699.04</v>
      </c>
      <c r="R16726" s="85">
        <v>256</v>
      </c>
    </row>
    <row r="16727" spans="15:18" x14ac:dyDescent="0.3">
      <c r="O16727" s="85" t="s">
        <v>35840</v>
      </c>
      <c r="P16727" s="85" t="s">
        <v>35841</v>
      </c>
      <c r="Q16727" s="88">
        <v>16699.13</v>
      </c>
      <c r="R16727" s="85">
        <v>68</v>
      </c>
    </row>
    <row r="16728" spans="15:18" x14ac:dyDescent="0.3">
      <c r="O16728" s="85" t="s">
        <v>35842</v>
      </c>
      <c r="P16728" s="85" t="s">
        <v>35843</v>
      </c>
      <c r="Q16728" s="88">
        <v>8399.08</v>
      </c>
      <c r="R16728" s="85">
        <v>107</v>
      </c>
    </row>
    <row r="16729" spans="15:18" x14ac:dyDescent="0.3">
      <c r="O16729" s="85" t="s">
        <v>35844</v>
      </c>
      <c r="P16729" s="85" t="s">
        <v>35845</v>
      </c>
      <c r="Q16729" s="88">
        <v>34300.080000000002</v>
      </c>
      <c r="R16729" s="85">
        <v>34</v>
      </c>
    </row>
    <row r="16730" spans="15:18" x14ac:dyDescent="0.3">
      <c r="O16730" s="85" t="s">
        <v>35846</v>
      </c>
      <c r="P16730" s="85" t="s">
        <v>35847</v>
      </c>
      <c r="Q16730" s="88">
        <v>18399.099999999999</v>
      </c>
      <c r="R16730" s="85">
        <v>53</v>
      </c>
    </row>
    <row r="16731" spans="15:18" x14ac:dyDescent="0.3">
      <c r="O16731" s="85" t="s">
        <v>35848</v>
      </c>
      <c r="P16731" s="85" t="s">
        <v>35849</v>
      </c>
      <c r="Q16731" s="88">
        <v>4499.04</v>
      </c>
      <c r="R16731" s="85">
        <v>367</v>
      </c>
    </row>
    <row r="16732" spans="15:18" x14ac:dyDescent="0.3">
      <c r="O16732" s="85" t="s">
        <v>35850</v>
      </c>
      <c r="P16732" s="85" t="s">
        <v>35851</v>
      </c>
      <c r="Q16732" s="88">
        <v>14799.09</v>
      </c>
      <c r="R16732" s="85">
        <v>25</v>
      </c>
    </row>
    <row r="16733" spans="15:18" x14ac:dyDescent="0.3">
      <c r="O16733" s="85" t="s">
        <v>35852</v>
      </c>
      <c r="P16733" s="85" t="s">
        <v>35853</v>
      </c>
      <c r="Q16733" s="88">
        <v>4699.12</v>
      </c>
      <c r="R16733" s="85">
        <v>72</v>
      </c>
    </row>
    <row r="16734" spans="15:18" x14ac:dyDescent="0.3">
      <c r="O16734" s="85" t="s">
        <v>35854</v>
      </c>
      <c r="P16734" s="85" t="s">
        <v>35855</v>
      </c>
      <c r="Q16734" s="88">
        <v>25999.11</v>
      </c>
      <c r="R16734" s="85">
        <v>8</v>
      </c>
    </row>
    <row r="16735" spans="15:18" x14ac:dyDescent="0.3">
      <c r="O16735" s="85" t="s">
        <v>35856</v>
      </c>
      <c r="P16735" s="85" t="s">
        <v>35857</v>
      </c>
      <c r="Q16735" s="88">
        <v>8699.1200000000008</v>
      </c>
      <c r="R16735" s="85">
        <v>76</v>
      </c>
    </row>
    <row r="16736" spans="15:18" x14ac:dyDescent="0.3">
      <c r="O16736" s="85" t="s">
        <v>35858</v>
      </c>
      <c r="P16736" s="85" t="s">
        <v>35859</v>
      </c>
      <c r="Q16736" s="88">
        <v>40799.120000000003</v>
      </c>
      <c r="R16736" s="85">
        <v>15</v>
      </c>
    </row>
    <row r="16737" spans="15:18" x14ac:dyDescent="0.3">
      <c r="O16737" s="85" t="s">
        <v>35860</v>
      </c>
      <c r="P16737" s="85" t="s">
        <v>35861</v>
      </c>
      <c r="Q16737" s="88">
        <v>27799.03</v>
      </c>
      <c r="R16737" s="85">
        <v>38</v>
      </c>
    </row>
    <row r="16738" spans="15:18" x14ac:dyDescent="0.3">
      <c r="O16738" s="85" t="s">
        <v>35862</v>
      </c>
      <c r="P16738" s="85" t="s">
        <v>35863</v>
      </c>
      <c r="Q16738" s="88">
        <v>1499.11</v>
      </c>
      <c r="R16738" s="85">
        <v>37</v>
      </c>
    </row>
    <row r="16739" spans="15:18" x14ac:dyDescent="0.3">
      <c r="O16739" s="85" t="s">
        <v>35864</v>
      </c>
      <c r="P16739" s="85" t="s">
        <v>35865</v>
      </c>
      <c r="Q16739" s="88">
        <v>13655.02</v>
      </c>
      <c r="R16739" s="85">
        <v>17</v>
      </c>
    </row>
    <row r="16740" spans="15:18" x14ac:dyDescent="0.3">
      <c r="O16740" s="85" t="s">
        <v>35866</v>
      </c>
      <c r="P16740" s="85" t="s">
        <v>35867</v>
      </c>
      <c r="Q16740" s="88">
        <v>603.15</v>
      </c>
      <c r="R16740" s="85">
        <v>800</v>
      </c>
    </row>
    <row r="16741" spans="15:18" x14ac:dyDescent="0.3">
      <c r="O16741" s="85" t="s">
        <v>35868</v>
      </c>
      <c r="P16741" s="85" t="s">
        <v>35869</v>
      </c>
      <c r="Q16741" s="88">
        <v>4939.05</v>
      </c>
      <c r="R16741" s="85">
        <v>138</v>
      </c>
    </row>
    <row r="16742" spans="15:18" x14ac:dyDescent="0.3">
      <c r="O16742" s="85" t="s">
        <v>35870</v>
      </c>
      <c r="P16742" s="85" t="s">
        <v>35871</v>
      </c>
      <c r="Q16742" s="88">
        <v>2825.1</v>
      </c>
      <c r="R16742" s="85">
        <v>276</v>
      </c>
    </row>
    <row r="16743" spans="15:18" x14ac:dyDescent="0.3">
      <c r="O16743" s="85" t="s">
        <v>35872</v>
      </c>
      <c r="P16743" s="85" t="s">
        <v>35873</v>
      </c>
      <c r="Q16743" s="88">
        <v>1100.0999999999999</v>
      </c>
      <c r="R16743" s="85">
        <v>194</v>
      </c>
    </row>
    <row r="16744" spans="15:18" x14ac:dyDescent="0.3">
      <c r="O16744" s="85" t="s">
        <v>35874</v>
      </c>
      <c r="P16744" s="85" t="s">
        <v>35875</v>
      </c>
      <c r="Q16744" s="88">
        <v>1100.0999999999999</v>
      </c>
      <c r="R16744" s="85">
        <v>200</v>
      </c>
    </row>
    <row r="16745" spans="15:18" x14ac:dyDescent="0.3">
      <c r="O16745" s="85" t="s">
        <v>35876</v>
      </c>
      <c r="P16745" s="85" t="s">
        <v>35877</v>
      </c>
      <c r="Q16745" s="88">
        <v>1555.05</v>
      </c>
      <c r="R16745" s="85">
        <v>151</v>
      </c>
    </row>
    <row r="16746" spans="15:18" x14ac:dyDescent="0.3">
      <c r="O16746" s="85" t="s">
        <v>35878</v>
      </c>
      <c r="P16746" s="85" t="s">
        <v>35879</v>
      </c>
      <c r="Q16746" s="88">
        <v>1555.05</v>
      </c>
      <c r="R16746" s="85">
        <v>200</v>
      </c>
    </row>
    <row r="16747" spans="15:18" x14ac:dyDescent="0.3">
      <c r="O16747" s="85" t="s">
        <v>35880</v>
      </c>
      <c r="P16747" s="85" t="s">
        <v>35881</v>
      </c>
      <c r="Q16747" s="88">
        <v>2010</v>
      </c>
      <c r="R16747" s="85">
        <v>200</v>
      </c>
    </row>
    <row r="16748" spans="15:18" x14ac:dyDescent="0.3">
      <c r="O16748" s="85" t="s">
        <v>35882</v>
      </c>
      <c r="P16748" s="85" t="s">
        <v>35883</v>
      </c>
      <c r="Q16748" s="88">
        <v>2010</v>
      </c>
      <c r="R16748" s="85">
        <v>200</v>
      </c>
    </row>
    <row r="16749" spans="15:18" x14ac:dyDescent="0.3">
      <c r="O16749" s="85" t="s">
        <v>35884</v>
      </c>
      <c r="P16749" s="85" t="s">
        <v>35885</v>
      </c>
      <c r="Q16749" s="88">
        <v>2010</v>
      </c>
      <c r="R16749" s="85">
        <v>159</v>
      </c>
    </row>
    <row r="16750" spans="15:18" x14ac:dyDescent="0.3">
      <c r="O16750" s="85" t="s">
        <v>35886</v>
      </c>
      <c r="P16750" s="85" t="s">
        <v>35887</v>
      </c>
      <c r="Q16750" s="88">
        <v>2010</v>
      </c>
      <c r="R16750" s="85">
        <v>149</v>
      </c>
    </row>
    <row r="16751" spans="15:18" x14ac:dyDescent="0.3">
      <c r="O16751" s="85" t="s">
        <v>35888</v>
      </c>
      <c r="P16751" s="85" t="s">
        <v>35889</v>
      </c>
      <c r="Q16751" s="88">
        <v>2680.05</v>
      </c>
      <c r="R16751" s="85">
        <v>160</v>
      </c>
    </row>
    <row r="16752" spans="15:18" x14ac:dyDescent="0.3">
      <c r="O16752" s="85" t="s">
        <v>35890</v>
      </c>
      <c r="P16752" s="85" t="s">
        <v>35891</v>
      </c>
      <c r="Q16752" s="88">
        <v>2680.05</v>
      </c>
      <c r="R16752" s="85">
        <v>152</v>
      </c>
    </row>
    <row r="16753" spans="15:18" x14ac:dyDescent="0.3">
      <c r="O16753" s="85" t="s">
        <v>35892</v>
      </c>
      <c r="P16753" s="85" t="s">
        <v>35893</v>
      </c>
      <c r="Q16753" s="88">
        <v>2120.1</v>
      </c>
      <c r="R16753" s="85">
        <v>114</v>
      </c>
    </row>
    <row r="16754" spans="15:18" x14ac:dyDescent="0.3">
      <c r="O16754" s="85" t="s">
        <v>35894</v>
      </c>
      <c r="P16754" s="85" t="s">
        <v>35895</v>
      </c>
      <c r="Q16754" s="88">
        <v>2120.1</v>
      </c>
      <c r="R16754" s="85">
        <v>153</v>
      </c>
    </row>
    <row r="16755" spans="15:18" x14ac:dyDescent="0.3">
      <c r="O16755" s="85" t="s">
        <v>35896</v>
      </c>
      <c r="P16755" s="85" t="s">
        <v>35897</v>
      </c>
      <c r="Q16755" s="88">
        <v>3530.1</v>
      </c>
      <c r="R16755" s="85">
        <v>141</v>
      </c>
    </row>
    <row r="16756" spans="15:18" x14ac:dyDescent="0.3">
      <c r="O16756" s="85" t="s">
        <v>35898</v>
      </c>
      <c r="P16756" s="85" t="s">
        <v>35899</v>
      </c>
      <c r="Q16756" s="88">
        <v>3530.1</v>
      </c>
      <c r="R16756" s="85">
        <v>160</v>
      </c>
    </row>
    <row r="16757" spans="15:18" x14ac:dyDescent="0.3">
      <c r="O16757" s="85" t="s">
        <v>35900</v>
      </c>
      <c r="P16757" s="85" t="s">
        <v>35901</v>
      </c>
      <c r="Q16757" s="88">
        <v>2825.1</v>
      </c>
      <c r="R16757" s="85">
        <v>136</v>
      </c>
    </row>
    <row r="16758" spans="15:18" x14ac:dyDescent="0.3">
      <c r="O16758" s="85" t="s">
        <v>35902</v>
      </c>
      <c r="P16758" s="85" t="s">
        <v>35903</v>
      </c>
      <c r="Q16758" s="88">
        <v>2825.1</v>
      </c>
      <c r="R16758" s="85">
        <v>192</v>
      </c>
    </row>
    <row r="16759" spans="15:18" x14ac:dyDescent="0.3">
      <c r="O16759" s="85" t="s">
        <v>35904</v>
      </c>
      <c r="P16759" s="85" t="s">
        <v>35905</v>
      </c>
      <c r="Q16759" s="88">
        <v>2825.1</v>
      </c>
      <c r="R16759" s="85">
        <v>188</v>
      </c>
    </row>
    <row r="16760" spans="15:18" x14ac:dyDescent="0.3">
      <c r="O16760" s="85" t="s">
        <v>35906</v>
      </c>
      <c r="P16760" s="85" t="s">
        <v>35907</v>
      </c>
      <c r="Q16760" s="88">
        <v>3355.65</v>
      </c>
      <c r="R16760" s="85">
        <v>65</v>
      </c>
    </row>
    <row r="16761" spans="15:18" x14ac:dyDescent="0.3">
      <c r="O16761" s="85" t="s">
        <v>35908</v>
      </c>
      <c r="P16761" s="85" t="s">
        <v>35909</v>
      </c>
      <c r="Q16761" s="88">
        <v>3355.65</v>
      </c>
      <c r="R16761" s="85">
        <v>68</v>
      </c>
    </row>
    <row r="16762" spans="15:18" x14ac:dyDescent="0.3">
      <c r="O16762" s="85" t="s">
        <v>35910</v>
      </c>
      <c r="P16762" s="85" t="s">
        <v>35911</v>
      </c>
      <c r="Q16762" s="88">
        <v>3355.65</v>
      </c>
      <c r="R16762" s="85">
        <v>62</v>
      </c>
    </row>
    <row r="16763" spans="15:18" x14ac:dyDescent="0.3">
      <c r="O16763" s="85" t="s">
        <v>35912</v>
      </c>
      <c r="P16763" s="85" t="s">
        <v>35913</v>
      </c>
      <c r="Q16763" s="88">
        <v>3355.65</v>
      </c>
      <c r="R16763" s="85">
        <v>98</v>
      </c>
    </row>
    <row r="16764" spans="15:18" x14ac:dyDescent="0.3">
      <c r="O16764" s="85" t="s">
        <v>35914</v>
      </c>
      <c r="P16764" s="85" t="s">
        <v>35915</v>
      </c>
      <c r="Q16764" s="88">
        <v>3355.65</v>
      </c>
      <c r="R16764" s="85">
        <v>99</v>
      </c>
    </row>
    <row r="16765" spans="15:18" x14ac:dyDescent="0.3">
      <c r="O16765" s="85" t="s">
        <v>35916</v>
      </c>
      <c r="P16765" s="85" t="s">
        <v>35917</v>
      </c>
      <c r="Q16765" s="88">
        <v>3355.65</v>
      </c>
      <c r="R16765" s="85">
        <v>96</v>
      </c>
    </row>
    <row r="16766" spans="15:18" x14ac:dyDescent="0.3">
      <c r="O16766" s="85" t="s">
        <v>35918</v>
      </c>
      <c r="P16766" s="85" t="s">
        <v>35919</v>
      </c>
      <c r="Q16766" s="88">
        <v>3355.65</v>
      </c>
      <c r="R16766" s="85">
        <v>91</v>
      </c>
    </row>
    <row r="16767" spans="15:18" x14ac:dyDescent="0.3">
      <c r="O16767" s="85" t="s">
        <v>35920</v>
      </c>
      <c r="P16767" s="85" t="s">
        <v>35921</v>
      </c>
      <c r="Q16767" s="88">
        <v>3355.65</v>
      </c>
      <c r="R16767" s="85">
        <v>48</v>
      </c>
    </row>
    <row r="16768" spans="15:18" x14ac:dyDescent="0.3">
      <c r="O16768" s="85" t="s">
        <v>35922</v>
      </c>
      <c r="P16768" s="85" t="s">
        <v>35923</v>
      </c>
      <c r="Q16768" s="88">
        <v>3355.65</v>
      </c>
      <c r="R16768" s="85">
        <v>59</v>
      </c>
    </row>
    <row r="16769" spans="15:18" x14ac:dyDescent="0.3">
      <c r="O16769" s="85" t="s">
        <v>35924</v>
      </c>
      <c r="P16769" s="85" t="s">
        <v>35925</v>
      </c>
      <c r="Q16769" s="88">
        <v>3355.65</v>
      </c>
      <c r="R16769" s="85">
        <v>60</v>
      </c>
    </row>
    <row r="16770" spans="15:18" x14ac:dyDescent="0.3">
      <c r="O16770" s="85" t="s">
        <v>35926</v>
      </c>
      <c r="P16770" s="85" t="s">
        <v>35927</v>
      </c>
      <c r="Q16770" s="88">
        <v>3355.65</v>
      </c>
      <c r="R16770" s="85">
        <v>61</v>
      </c>
    </row>
    <row r="16771" spans="15:18" x14ac:dyDescent="0.3">
      <c r="O16771" s="85" t="s">
        <v>35928</v>
      </c>
      <c r="P16771" s="85" t="s">
        <v>35929</v>
      </c>
      <c r="Q16771" s="88">
        <v>3355.65</v>
      </c>
      <c r="R16771" s="85">
        <v>60</v>
      </c>
    </row>
    <row r="16772" spans="15:18" x14ac:dyDescent="0.3">
      <c r="O16772" s="85" t="s">
        <v>35930</v>
      </c>
      <c r="P16772" s="85" t="s">
        <v>35931</v>
      </c>
      <c r="Q16772" s="88">
        <v>3355.65</v>
      </c>
      <c r="R16772" s="85">
        <v>18</v>
      </c>
    </row>
    <row r="16773" spans="15:18" x14ac:dyDescent="0.3">
      <c r="O16773" s="85" t="s">
        <v>35932</v>
      </c>
      <c r="P16773" s="85" t="s">
        <v>35933</v>
      </c>
      <c r="Q16773" s="88">
        <v>3355.65</v>
      </c>
      <c r="R16773" s="85">
        <v>16</v>
      </c>
    </row>
    <row r="16774" spans="15:18" x14ac:dyDescent="0.3">
      <c r="O16774" s="85" t="s">
        <v>35934</v>
      </c>
      <c r="P16774" s="85" t="s">
        <v>35935</v>
      </c>
      <c r="Q16774" s="88">
        <v>3355.65</v>
      </c>
      <c r="R16774" s="85">
        <v>17</v>
      </c>
    </row>
    <row r="16775" spans="15:18" x14ac:dyDescent="0.3">
      <c r="O16775" s="85" t="s">
        <v>35936</v>
      </c>
      <c r="P16775" s="85" t="s">
        <v>35937</v>
      </c>
      <c r="Q16775" s="88">
        <v>3355.65</v>
      </c>
      <c r="R16775" s="85">
        <v>18</v>
      </c>
    </row>
    <row r="16776" spans="15:18" x14ac:dyDescent="0.3">
      <c r="O16776" s="85" t="s">
        <v>35938</v>
      </c>
      <c r="P16776" s="85" t="s">
        <v>35939</v>
      </c>
      <c r="Q16776" s="88">
        <v>3355.65</v>
      </c>
      <c r="R16776" s="85">
        <v>15</v>
      </c>
    </row>
    <row r="16777" spans="15:18" x14ac:dyDescent="0.3">
      <c r="O16777" s="85" t="s">
        <v>35940</v>
      </c>
      <c r="P16777" s="85" t="s">
        <v>35941</v>
      </c>
      <c r="Q16777" s="88">
        <v>3355.65</v>
      </c>
      <c r="R16777" s="85">
        <v>12</v>
      </c>
    </row>
    <row r="16778" spans="15:18" x14ac:dyDescent="0.3">
      <c r="O16778" s="85" t="s">
        <v>35942</v>
      </c>
      <c r="P16778" s="85" t="s">
        <v>35943</v>
      </c>
      <c r="Q16778" s="88">
        <v>31998.959999999999</v>
      </c>
      <c r="R16778" s="85">
        <v>4</v>
      </c>
    </row>
    <row r="16779" spans="15:18" x14ac:dyDescent="0.3">
      <c r="O16779" s="85" t="s">
        <v>35944</v>
      </c>
      <c r="P16779" s="85" t="s">
        <v>35945</v>
      </c>
      <c r="Q16779" s="88">
        <v>3355.65</v>
      </c>
      <c r="R16779" s="85">
        <v>38</v>
      </c>
    </row>
    <row r="16780" spans="15:18" x14ac:dyDescent="0.3">
      <c r="O16780" s="85" t="s">
        <v>35946</v>
      </c>
      <c r="P16780" s="85" t="s">
        <v>35947</v>
      </c>
      <c r="Q16780" s="88">
        <v>3355.65</v>
      </c>
      <c r="R16780" s="85">
        <v>55</v>
      </c>
    </row>
    <row r="16781" spans="15:18" x14ac:dyDescent="0.3">
      <c r="O16781" s="85" t="s">
        <v>35948</v>
      </c>
      <c r="P16781" s="85" t="s">
        <v>35949</v>
      </c>
      <c r="Q16781" s="88">
        <v>3355.65</v>
      </c>
      <c r="R16781" s="85">
        <v>53</v>
      </c>
    </row>
    <row r="16782" spans="15:18" x14ac:dyDescent="0.3">
      <c r="O16782" s="85" t="s">
        <v>35950</v>
      </c>
      <c r="P16782" s="85" t="s">
        <v>35951</v>
      </c>
      <c r="Q16782" s="88">
        <v>3355.65</v>
      </c>
      <c r="R16782" s="85">
        <v>58</v>
      </c>
    </row>
    <row r="16783" spans="15:18" x14ac:dyDescent="0.3">
      <c r="O16783" s="85" t="s">
        <v>35952</v>
      </c>
      <c r="P16783" s="85" t="s">
        <v>35953</v>
      </c>
      <c r="Q16783" s="88">
        <v>3355.65</v>
      </c>
      <c r="R16783" s="85">
        <v>49</v>
      </c>
    </row>
    <row r="16784" spans="15:18" x14ac:dyDescent="0.3">
      <c r="O16784" s="85" t="s">
        <v>35954</v>
      </c>
      <c r="P16784" s="85" t="s">
        <v>35955</v>
      </c>
      <c r="Q16784" s="88">
        <v>3355.65</v>
      </c>
      <c r="R16784" s="85">
        <v>99</v>
      </c>
    </row>
    <row r="16785" spans="15:18" x14ac:dyDescent="0.3">
      <c r="O16785" s="85" t="s">
        <v>35956</v>
      </c>
      <c r="P16785" s="85" t="s">
        <v>35957</v>
      </c>
      <c r="Q16785" s="88">
        <v>3355.65</v>
      </c>
      <c r="R16785" s="85">
        <v>96</v>
      </c>
    </row>
    <row r="16786" spans="15:18" x14ac:dyDescent="0.3">
      <c r="O16786" s="85" t="s">
        <v>35958</v>
      </c>
      <c r="P16786" s="85" t="s">
        <v>35959</v>
      </c>
      <c r="Q16786" s="88">
        <v>3355.65</v>
      </c>
      <c r="R16786" s="85">
        <v>103</v>
      </c>
    </row>
    <row r="16787" spans="15:18" x14ac:dyDescent="0.3">
      <c r="O16787" s="85" t="s">
        <v>35960</v>
      </c>
      <c r="P16787" s="85" t="s">
        <v>35961</v>
      </c>
      <c r="Q16787" s="88">
        <v>3355.65</v>
      </c>
      <c r="R16787" s="85">
        <v>95</v>
      </c>
    </row>
    <row r="16788" spans="15:18" x14ac:dyDescent="0.3">
      <c r="O16788" s="85" t="s">
        <v>35962</v>
      </c>
      <c r="P16788" s="85" t="s">
        <v>35963</v>
      </c>
      <c r="Q16788" s="88">
        <v>3355.65</v>
      </c>
      <c r="R16788" s="85">
        <v>56</v>
      </c>
    </row>
    <row r="16789" spans="15:18" x14ac:dyDescent="0.3">
      <c r="O16789" s="85" t="s">
        <v>35964</v>
      </c>
      <c r="P16789" s="85" t="s">
        <v>35965</v>
      </c>
      <c r="Q16789" s="88">
        <v>28950.06</v>
      </c>
      <c r="R16789" s="85">
        <v>19</v>
      </c>
    </row>
    <row r="16790" spans="15:18" x14ac:dyDescent="0.3">
      <c r="O16790" s="85" t="s">
        <v>35966</v>
      </c>
      <c r="P16790" s="85" t="s">
        <v>35967</v>
      </c>
      <c r="Q16790" s="88">
        <v>34450.1</v>
      </c>
      <c r="R16790" s="85">
        <v>24</v>
      </c>
    </row>
    <row r="16791" spans="15:18" x14ac:dyDescent="0.3">
      <c r="O16791" s="85" t="s">
        <v>35968</v>
      </c>
      <c r="P16791" s="85" t="s">
        <v>35969</v>
      </c>
      <c r="Q16791" s="88">
        <v>34450.1</v>
      </c>
      <c r="R16791" s="85">
        <v>36</v>
      </c>
    </row>
    <row r="16792" spans="15:18" x14ac:dyDescent="0.3">
      <c r="O16792" s="85" t="s">
        <v>35970</v>
      </c>
      <c r="P16792" s="85" t="s">
        <v>35971</v>
      </c>
      <c r="Q16792" s="88">
        <v>34450.1</v>
      </c>
      <c r="R16792" s="85">
        <v>32</v>
      </c>
    </row>
    <row r="16793" spans="15:18" x14ac:dyDescent="0.3">
      <c r="O16793" s="85" t="s">
        <v>35972</v>
      </c>
      <c r="P16793" s="85" t="s">
        <v>35973</v>
      </c>
      <c r="Q16793" s="88">
        <v>34450.1</v>
      </c>
      <c r="R16793" s="85">
        <v>39</v>
      </c>
    </row>
    <row r="16794" spans="15:18" x14ac:dyDescent="0.3">
      <c r="O16794" s="85" t="s">
        <v>35974</v>
      </c>
      <c r="P16794" s="85" t="s">
        <v>35975</v>
      </c>
      <c r="Q16794" s="88">
        <v>34450.1</v>
      </c>
      <c r="R16794" s="85">
        <v>36</v>
      </c>
    </row>
    <row r="16795" spans="15:18" x14ac:dyDescent="0.3">
      <c r="O16795" s="85" t="s">
        <v>35976</v>
      </c>
      <c r="P16795" s="85" t="s">
        <v>35977</v>
      </c>
      <c r="Q16795" s="88">
        <v>18025.05</v>
      </c>
      <c r="R16795" s="85">
        <v>30</v>
      </c>
    </row>
    <row r="16796" spans="15:18" x14ac:dyDescent="0.3">
      <c r="O16796" s="85" t="s">
        <v>35978</v>
      </c>
      <c r="P16796" s="85" t="s">
        <v>35979</v>
      </c>
      <c r="Q16796" s="88">
        <v>12565.02</v>
      </c>
      <c r="R16796" s="85">
        <v>41</v>
      </c>
    </row>
    <row r="16797" spans="15:18" x14ac:dyDescent="0.3">
      <c r="O16797" s="85" t="s">
        <v>35980</v>
      </c>
      <c r="P16797" s="85" t="s">
        <v>35981</v>
      </c>
      <c r="Q16797" s="88">
        <v>8930.1</v>
      </c>
      <c r="R16797" s="85">
        <v>88</v>
      </c>
    </row>
    <row r="16798" spans="15:18" x14ac:dyDescent="0.3">
      <c r="O16798" s="85" t="s">
        <v>35982</v>
      </c>
      <c r="P16798" s="85" t="s">
        <v>35983</v>
      </c>
      <c r="Q16798" s="88">
        <v>8930.1</v>
      </c>
      <c r="R16798" s="85">
        <v>44</v>
      </c>
    </row>
    <row r="16799" spans="15:18" x14ac:dyDescent="0.3">
      <c r="O16799" s="85" t="s">
        <v>35984</v>
      </c>
      <c r="P16799" s="85" t="s">
        <v>35985</v>
      </c>
      <c r="Q16799" s="88">
        <v>8930.1</v>
      </c>
      <c r="R16799" s="85">
        <v>46</v>
      </c>
    </row>
    <row r="16800" spans="15:18" x14ac:dyDescent="0.3">
      <c r="O16800" s="85" t="s">
        <v>35986</v>
      </c>
      <c r="P16800" s="85" t="s">
        <v>35987</v>
      </c>
      <c r="Q16800" s="88">
        <v>30770.07</v>
      </c>
      <c r="R16800" s="85">
        <v>23</v>
      </c>
    </row>
    <row r="16801" spans="15:18" x14ac:dyDescent="0.3">
      <c r="O16801" s="85" t="s">
        <v>35988</v>
      </c>
      <c r="P16801" s="85" t="s">
        <v>35989</v>
      </c>
      <c r="Q16801" s="88">
        <v>22760.01</v>
      </c>
      <c r="R16801" s="85">
        <v>3</v>
      </c>
    </row>
    <row r="16802" spans="15:18" x14ac:dyDescent="0.3">
      <c r="O16802" s="85" t="s">
        <v>35990</v>
      </c>
      <c r="P16802" s="85" t="s">
        <v>35991</v>
      </c>
      <c r="Q16802" s="88">
        <v>22760.01</v>
      </c>
      <c r="R16802" s="85">
        <v>9</v>
      </c>
    </row>
    <row r="16803" spans="15:18" x14ac:dyDescent="0.3">
      <c r="O16803" s="85" t="s">
        <v>35992</v>
      </c>
      <c r="P16803" s="85" t="s">
        <v>35993</v>
      </c>
      <c r="Q16803" s="88">
        <v>24580.02</v>
      </c>
      <c r="R16803" s="85">
        <v>71</v>
      </c>
    </row>
    <row r="16804" spans="15:18" x14ac:dyDescent="0.3">
      <c r="O16804" s="85" t="s">
        <v>35994</v>
      </c>
      <c r="P16804" s="85" t="s">
        <v>35995</v>
      </c>
      <c r="Q16804" s="88">
        <v>20575.07</v>
      </c>
      <c r="R16804" s="85">
        <v>56</v>
      </c>
    </row>
    <row r="16805" spans="15:18" x14ac:dyDescent="0.3">
      <c r="O16805" s="85" t="s">
        <v>35996</v>
      </c>
      <c r="P16805" s="85" t="s">
        <v>35997</v>
      </c>
      <c r="Q16805" s="88">
        <v>19850.009999999998</v>
      </c>
      <c r="R16805" s="85">
        <v>11</v>
      </c>
    </row>
    <row r="16806" spans="15:18" x14ac:dyDescent="0.3">
      <c r="O16806" s="85" t="s">
        <v>35998</v>
      </c>
      <c r="P16806" s="85" t="s">
        <v>35999</v>
      </c>
      <c r="Q16806" s="88">
        <v>30045.15</v>
      </c>
      <c r="R16806" s="85">
        <v>50</v>
      </c>
    </row>
    <row r="16807" spans="15:18" x14ac:dyDescent="0.3">
      <c r="O16807" s="85" t="s">
        <v>36000</v>
      </c>
      <c r="P16807" s="85" t="s">
        <v>36001</v>
      </c>
      <c r="Q16807" s="88">
        <v>24580.02</v>
      </c>
      <c r="R16807" s="85">
        <v>43</v>
      </c>
    </row>
    <row r="16808" spans="15:18" x14ac:dyDescent="0.3">
      <c r="O16808" s="85" t="s">
        <v>36002</v>
      </c>
      <c r="P16808" s="85" t="s">
        <v>36003</v>
      </c>
      <c r="Q16808" s="88">
        <v>32590.080000000002</v>
      </c>
      <c r="R16808" s="85">
        <v>17</v>
      </c>
    </row>
    <row r="16809" spans="15:18" x14ac:dyDescent="0.3">
      <c r="O16809" s="85" t="s">
        <v>36004</v>
      </c>
      <c r="P16809" s="85" t="s">
        <v>36005</v>
      </c>
      <c r="Q16809" s="88">
        <v>3355.65</v>
      </c>
      <c r="R16809" s="85">
        <v>52</v>
      </c>
    </row>
    <row r="16810" spans="15:18" x14ac:dyDescent="0.3">
      <c r="O16810" s="85" t="s">
        <v>36006</v>
      </c>
      <c r="P16810" s="85" t="s">
        <v>36007</v>
      </c>
      <c r="Q16810" s="88">
        <v>3355.65</v>
      </c>
      <c r="R16810" s="85">
        <v>55</v>
      </c>
    </row>
    <row r="16811" spans="15:18" x14ac:dyDescent="0.3">
      <c r="O16811" s="85" t="s">
        <v>36008</v>
      </c>
      <c r="P16811" s="85" t="s">
        <v>36009</v>
      </c>
      <c r="Q16811" s="88">
        <v>3355.65</v>
      </c>
      <c r="R16811" s="85">
        <v>49</v>
      </c>
    </row>
    <row r="16812" spans="15:18" x14ac:dyDescent="0.3">
      <c r="O16812" s="85" t="s">
        <v>36010</v>
      </c>
      <c r="P16812" s="85" t="s">
        <v>36011</v>
      </c>
      <c r="Q16812" s="88">
        <v>3355.65</v>
      </c>
      <c r="R16812" s="85">
        <v>22</v>
      </c>
    </row>
    <row r="16813" spans="15:18" x14ac:dyDescent="0.3">
      <c r="O16813" s="85" t="s">
        <v>36012</v>
      </c>
      <c r="P16813" s="85" t="s">
        <v>36013</v>
      </c>
      <c r="Q16813" s="88">
        <v>3355.65</v>
      </c>
      <c r="R16813" s="85">
        <v>20</v>
      </c>
    </row>
    <row r="16814" spans="15:18" x14ac:dyDescent="0.3">
      <c r="O16814" s="85" t="s">
        <v>36014</v>
      </c>
      <c r="P16814" s="85" t="s">
        <v>36015</v>
      </c>
      <c r="Q16814" s="88">
        <v>3355.65</v>
      </c>
      <c r="R16814" s="85">
        <v>24</v>
      </c>
    </row>
    <row r="16815" spans="15:18" x14ac:dyDescent="0.3">
      <c r="O16815" s="85" t="s">
        <v>36016</v>
      </c>
      <c r="P16815" s="85" t="s">
        <v>36017</v>
      </c>
      <c r="Q16815" s="88">
        <v>3355.65</v>
      </c>
      <c r="R16815" s="85">
        <v>22</v>
      </c>
    </row>
    <row r="16816" spans="15:18" x14ac:dyDescent="0.3">
      <c r="O16816" s="85" t="s">
        <v>36018</v>
      </c>
      <c r="P16816" s="85" t="s">
        <v>36019</v>
      </c>
      <c r="Q16816" s="88">
        <v>3355.65</v>
      </c>
      <c r="R16816" s="85">
        <v>60</v>
      </c>
    </row>
    <row r="16817" spans="15:18" x14ac:dyDescent="0.3">
      <c r="O16817" s="85" t="s">
        <v>36020</v>
      </c>
      <c r="P16817" s="85" t="s">
        <v>36021</v>
      </c>
      <c r="Q16817" s="88">
        <v>3355.65</v>
      </c>
      <c r="R16817" s="85">
        <v>53</v>
      </c>
    </row>
    <row r="16818" spans="15:18" x14ac:dyDescent="0.3">
      <c r="O16818" s="85" t="s">
        <v>36022</v>
      </c>
      <c r="P16818" s="85" t="s">
        <v>36023</v>
      </c>
      <c r="Q16818" s="88">
        <v>3355.65</v>
      </c>
      <c r="R16818" s="85">
        <v>60</v>
      </c>
    </row>
    <row r="16819" spans="15:18" x14ac:dyDescent="0.3">
      <c r="O16819" s="85" t="s">
        <v>36024</v>
      </c>
      <c r="P16819" s="85" t="s">
        <v>36025</v>
      </c>
      <c r="Q16819" s="88">
        <v>3355.65</v>
      </c>
      <c r="R16819" s="85">
        <v>56</v>
      </c>
    </row>
    <row r="16820" spans="15:18" x14ac:dyDescent="0.3">
      <c r="O16820" s="85" t="s">
        <v>36026</v>
      </c>
      <c r="P16820" s="85" t="s">
        <v>36027</v>
      </c>
      <c r="Q16820" s="88">
        <v>3355.65</v>
      </c>
      <c r="R16820" s="85">
        <v>8</v>
      </c>
    </row>
    <row r="16821" spans="15:18" x14ac:dyDescent="0.3">
      <c r="O16821" s="85" t="s">
        <v>36028</v>
      </c>
      <c r="P16821" s="85" t="s">
        <v>36029</v>
      </c>
      <c r="Q16821" s="88">
        <v>3355.65</v>
      </c>
      <c r="R16821" s="85">
        <v>77</v>
      </c>
    </row>
    <row r="16822" spans="15:18" x14ac:dyDescent="0.3">
      <c r="O16822" s="85" t="s">
        <v>36030</v>
      </c>
      <c r="P16822" s="85" t="s">
        <v>36031</v>
      </c>
      <c r="Q16822" s="88">
        <v>3355.65</v>
      </c>
      <c r="R16822" s="85">
        <v>76</v>
      </c>
    </row>
    <row r="16823" spans="15:18" x14ac:dyDescent="0.3">
      <c r="O16823" s="85" t="s">
        <v>36032</v>
      </c>
      <c r="P16823" s="85" t="s">
        <v>36033</v>
      </c>
      <c r="Q16823" s="88">
        <v>23000</v>
      </c>
      <c r="R16823" s="85">
        <v>0</v>
      </c>
    </row>
    <row r="16824" spans="15:18" x14ac:dyDescent="0.3">
      <c r="O16824" s="85" t="s">
        <v>36034</v>
      </c>
      <c r="P16824" s="85" t="s">
        <v>36035</v>
      </c>
      <c r="Q16824" s="88">
        <v>23000</v>
      </c>
      <c r="R16824" s="85">
        <v>0</v>
      </c>
    </row>
    <row r="16825" spans="15:18" x14ac:dyDescent="0.3">
      <c r="O16825" s="85" t="s">
        <v>36036</v>
      </c>
      <c r="P16825" s="85" t="s">
        <v>36037</v>
      </c>
      <c r="Q16825" s="88">
        <v>950.02</v>
      </c>
      <c r="R16825" s="85">
        <v>791</v>
      </c>
    </row>
    <row r="16826" spans="15:18" x14ac:dyDescent="0.3">
      <c r="O16826" s="85" t="s">
        <v>36038</v>
      </c>
      <c r="P16826" s="85" t="s">
        <v>36039</v>
      </c>
      <c r="Q16826" s="88">
        <v>19755</v>
      </c>
      <c r="R16826" s="85">
        <v>39</v>
      </c>
    </row>
    <row r="16827" spans="15:18" x14ac:dyDescent="0.3">
      <c r="O16827" s="85" t="s">
        <v>36040</v>
      </c>
      <c r="P16827" s="85" t="s">
        <v>36041</v>
      </c>
      <c r="Q16827" s="88">
        <v>9899.1</v>
      </c>
      <c r="R16827" s="85">
        <v>149</v>
      </c>
    </row>
    <row r="16828" spans="15:18" x14ac:dyDescent="0.3">
      <c r="O16828" s="85" t="s">
        <v>36042</v>
      </c>
      <c r="P16828" s="85" t="s">
        <v>36043</v>
      </c>
      <c r="Q16828" s="88">
        <v>9899.1</v>
      </c>
      <c r="R16828" s="85">
        <v>155</v>
      </c>
    </row>
    <row r="16829" spans="15:18" x14ac:dyDescent="0.3">
      <c r="O16829" s="85" t="s">
        <v>36044</v>
      </c>
      <c r="P16829" s="85" t="s">
        <v>36045</v>
      </c>
      <c r="Q16829" s="88">
        <v>3499.05</v>
      </c>
      <c r="R16829" s="85">
        <v>80</v>
      </c>
    </row>
    <row r="16830" spans="15:18" x14ac:dyDescent="0.3">
      <c r="O16830" s="85" t="s">
        <v>36046</v>
      </c>
      <c r="P16830" s="85" t="s">
        <v>36047</v>
      </c>
      <c r="Q16830" s="88">
        <v>3499.05</v>
      </c>
      <c r="R16830" s="85">
        <v>79</v>
      </c>
    </row>
    <row r="16831" spans="15:18" x14ac:dyDescent="0.3">
      <c r="O16831" s="85" t="s">
        <v>36048</v>
      </c>
      <c r="P16831" s="85" t="s">
        <v>36049</v>
      </c>
      <c r="Q16831" s="88">
        <v>9170.1</v>
      </c>
      <c r="R16831" s="85">
        <v>40</v>
      </c>
    </row>
    <row r="16832" spans="15:18" x14ac:dyDescent="0.3">
      <c r="O16832" s="85" t="s">
        <v>36050</v>
      </c>
      <c r="P16832" s="85" t="s">
        <v>36051</v>
      </c>
      <c r="Q16832" s="88">
        <v>49000</v>
      </c>
      <c r="R16832" s="85">
        <v>-5</v>
      </c>
    </row>
    <row r="16833" spans="15:18" x14ac:dyDescent="0.3">
      <c r="O16833" s="85" t="s">
        <v>36052</v>
      </c>
      <c r="P16833" s="85" t="s">
        <v>36053</v>
      </c>
      <c r="Q16833" s="88">
        <v>3060.3</v>
      </c>
      <c r="R16833" s="85">
        <v>16</v>
      </c>
    </row>
    <row r="16834" spans="15:18" x14ac:dyDescent="0.3">
      <c r="O16834" s="85" t="s">
        <v>36054</v>
      </c>
      <c r="P16834" s="85" t="s">
        <v>36055</v>
      </c>
      <c r="Q16834" s="88">
        <v>3060.3</v>
      </c>
      <c r="R16834" s="85">
        <v>16</v>
      </c>
    </row>
    <row r="16835" spans="15:18" x14ac:dyDescent="0.3">
      <c r="O16835" s="85" t="s">
        <v>36056</v>
      </c>
      <c r="P16835" s="85" t="s">
        <v>36057</v>
      </c>
      <c r="Q16835" s="88">
        <v>3060.3</v>
      </c>
      <c r="R16835" s="85">
        <v>15</v>
      </c>
    </row>
    <row r="16836" spans="15:18" x14ac:dyDescent="0.3">
      <c r="O16836" s="85" t="s">
        <v>36058</v>
      </c>
      <c r="P16836" s="85" t="s">
        <v>36059</v>
      </c>
      <c r="Q16836" s="88">
        <v>3060.3</v>
      </c>
      <c r="R16836" s="85">
        <v>5</v>
      </c>
    </row>
    <row r="16837" spans="15:18" x14ac:dyDescent="0.3">
      <c r="O16837" s="85" t="s">
        <v>36060</v>
      </c>
      <c r="P16837" s="85" t="s">
        <v>36061</v>
      </c>
      <c r="Q16837" s="88">
        <v>3060.3</v>
      </c>
      <c r="R16837" s="85">
        <v>6</v>
      </c>
    </row>
    <row r="16838" spans="15:18" x14ac:dyDescent="0.3">
      <c r="O16838" s="85" t="s">
        <v>36062</v>
      </c>
      <c r="P16838" s="85" t="s">
        <v>36063</v>
      </c>
      <c r="Q16838" s="88">
        <v>3060.3</v>
      </c>
      <c r="R16838" s="85">
        <v>8</v>
      </c>
    </row>
    <row r="16839" spans="15:18" x14ac:dyDescent="0.3">
      <c r="O16839" s="85" t="s">
        <v>36064</v>
      </c>
      <c r="P16839" s="85" t="s">
        <v>36065</v>
      </c>
      <c r="Q16839" s="88">
        <v>3060.3</v>
      </c>
      <c r="R16839" s="85">
        <v>12</v>
      </c>
    </row>
    <row r="16840" spans="15:18" x14ac:dyDescent="0.3">
      <c r="O16840" s="85" t="s">
        <v>36066</v>
      </c>
      <c r="P16840" s="85" t="s">
        <v>36067</v>
      </c>
      <c r="Q16840" s="88">
        <v>3060.3</v>
      </c>
      <c r="R16840" s="85">
        <v>12</v>
      </c>
    </row>
    <row r="16841" spans="15:18" x14ac:dyDescent="0.3">
      <c r="O16841" s="85" t="s">
        <v>36068</v>
      </c>
      <c r="P16841" s="85" t="s">
        <v>36069</v>
      </c>
      <c r="Q16841" s="88">
        <v>3060.3</v>
      </c>
      <c r="R16841" s="85">
        <v>12</v>
      </c>
    </row>
    <row r="16842" spans="15:18" x14ac:dyDescent="0.3">
      <c r="O16842" s="85" t="s">
        <v>36070</v>
      </c>
      <c r="P16842" s="85" t="s">
        <v>36071</v>
      </c>
      <c r="Q16842" s="88">
        <v>3060.3</v>
      </c>
      <c r="R16842" s="85">
        <v>1</v>
      </c>
    </row>
    <row r="16843" spans="15:18" x14ac:dyDescent="0.3">
      <c r="O16843" s="85" t="s">
        <v>36072</v>
      </c>
      <c r="P16843" s="85" t="s">
        <v>36073</v>
      </c>
      <c r="Q16843" s="88">
        <v>3060.3</v>
      </c>
      <c r="R16843" s="85">
        <v>28</v>
      </c>
    </row>
    <row r="16844" spans="15:18" x14ac:dyDescent="0.3">
      <c r="O16844" s="85" t="s">
        <v>36074</v>
      </c>
      <c r="P16844" s="85" t="s">
        <v>36075</v>
      </c>
      <c r="Q16844" s="88">
        <v>3060.3</v>
      </c>
      <c r="R16844" s="85">
        <v>8</v>
      </c>
    </row>
    <row r="16845" spans="15:18" x14ac:dyDescent="0.3">
      <c r="O16845" s="85" t="s">
        <v>36076</v>
      </c>
      <c r="P16845" s="85" t="s">
        <v>36077</v>
      </c>
      <c r="Q16845" s="88">
        <v>3060.3</v>
      </c>
      <c r="R16845" s="85">
        <v>27</v>
      </c>
    </row>
    <row r="16846" spans="15:18" x14ac:dyDescent="0.3">
      <c r="O16846" s="85" t="s">
        <v>36078</v>
      </c>
      <c r="P16846" s="85" t="s">
        <v>36079</v>
      </c>
      <c r="Q16846" s="88">
        <v>3060.3</v>
      </c>
      <c r="R16846" s="85">
        <v>42</v>
      </c>
    </row>
    <row r="16847" spans="15:18" x14ac:dyDescent="0.3">
      <c r="O16847" s="85" t="s">
        <v>36080</v>
      </c>
      <c r="P16847" s="85" t="s">
        <v>36081</v>
      </c>
      <c r="Q16847" s="88">
        <v>3060.3</v>
      </c>
      <c r="R16847" s="85">
        <v>16</v>
      </c>
    </row>
    <row r="16848" spans="15:18" x14ac:dyDescent="0.3">
      <c r="O16848" s="85" t="s">
        <v>36082</v>
      </c>
      <c r="P16848" s="85" t="s">
        <v>36083</v>
      </c>
      <c r="Q16848" s="88">
        <v>3060.3</v>
      </c>
      <c r="R16848" s="85">
        <v>14</v>
      </c>
    </row>
    <row r="16849" spans="15:18" x14ac:dyDescent="0.3">
      <c r="O16849" s="85" t="s">
        <v>36084</v>
      </c>
      <c r="P16849" s="85" t="s">
        <v>36085</v>
      </c>
      <c r="Q16849" s="88">
        <v>3060.3</v>
      </c>
      <c r="R16849" s="85">
        <v>12</v>
      </c>
    </row>
    <row r="16850" spans="15:18" x14ac:dyDescent="0.3">
      <c r="O16850" s="85" t="s">
        <v>36086</v>
      </c>
      <c r="P16850" s="85" t="s">
        <v>36087</v>
      </c>
      <c r="Q16850" s="88">
        <v>3060.3</v>
      </c>
      <c r="R16850" s="85">
        <v>16</v>
      </c>
    </row>
    <row r="16851" spans="15:18" x14ac:dyDescent="0.3">
      <c r="O16851" s="85" t="s">
        <v>36088</v>
      </c>
      <c r="P16851" s="85" t="s">
        <v>36089</v>
      </c>
      <c r="Q16851" s="88">
        <v>3060.3</v>
      </c>
      <c r="R16851" s="85">
        <v>12</v>
      </c>
    </row>
    <row r="16852" spans="15:18" x14ac:dyDescent="0.3">
      <c r="O16852" s="85" t="s">
        <v>36090</v>
      </c>
      <c r="P16852" s="85" t="s">
        <v>36091</v>
      </c>
      <c r="Q16852" s="88">
        <v>3060.3</v>
      </c>
      <c r="R16852" s="85">
        <v>4</v>
      </c>
    </row>
    <row r="16853" spans="15:18" x14ac:dyDescent="0.3">
      <c r="O16853" s="85" t="s">
        <v>36092</v>
      </c>
      <c r="P16853" s="85" t="s">
        <v>36093</v>
      </c>
      <c r="Q16853" s="88">
        <v>3060.3</v>
      </c>
      <c r="R16853" s="85">
        <v>9</v>
      </c>
    </row>
    <row r="16854" spans="15:18" x14ac:dyDescent="0.3">
      <c r="O16854" s="85" t="s">
        <v>36094</v>
      </c>
      <c r="P16854" s="85" t="s">
        <v>36095</v>
      </c>
      <c r="Q16854" s="88">
        <v>3060.3</v>
      </c>
      <c r="R16854" s="85">
        <v>28</v>
      </c>
    </row>
    <row r="16855" spans="15:18" x14ac:dyDescent="0.3">
      <c r="O16855" s="85" t="s">
        <v>36096</v>
      </c>
      <c r="P16855" s="85" t="s">
        <v>36097</v>
      </c>
      <c r="Q16855" s="88">
        <v>3060.3</v>
      </c>
      <c r="R16855" s="85">
        <v>19</v>
      </c>
    </row>
    <row r="16856" spans="15:18" x14ac:dyDescent="0.3">
      <c r="O16856" s="85" t="s">
        <v>36098</v>
      </c>
      <c r="P16856" s="85" t="s">
        <v>36099</v>
      </c>
      <c r="Q16856" s="88">
        <v>3060.3</v>
      </c>
      <c r="R16856" s="85">
        <v>14</v>
      </c>
    </row>
    <row r="16857" spans="15:18" x14ac:dyDescent="0.3">
      <c r="O16857" s="85" t="s">
        <v>36100</v>
      </c>
      <c r="P16857" s="85" t="s">
        <v>36101</v>
      </c>
      <c r="Q16857" s="88">
        <v>3060.3</v>
      </c>
      <c r="R16857" s="85">
        <v>14</v>
      </c>
    </row>
    <row r="16858" spans="15:18" x14ac:dyDescent="0.3">
      <c r="O16858" s="85" t="s">
        <v>36102</v>
      </c>
      <c r="P16858" s="85" t="s">
        <v>36103</v>
      </c>
      <c r="Q16858" s="88">
        <v>3060.3</v>
      </c>
      <c r="R16858" s="85">
        <v>6</v>
      </c>
    </row>
    <row r="16859" spans="15:18" x14ac:dyDescent="0.3">
      <c r="O16859" s="85" t="s">
        <v>36104</v>
      </c>
      <c r="P16859" s="85" t="s">
        <v>36105</v>
      </c>
      <c r="Q16859" s="88">
        <v>3060.3</v>
      </c>
      <c r="R16859" s="85">
        <v>29</v>
      </c>
    </row>
    <row r="16860" spans="15:18" x14ac:dyDescent="0.3">
      <c r="O16860" s="85" t="s">
        <v>36106</v>
      </c>
      <c r="P16860" s="85" t="s">
        <v>36107</v>
      </c>
      <c r="Q16860" s="88">
        <v>3060.3</v>
      </c>
      <c r="R16860" s="85">
        <v>17</v>
      </c>
    </row>
    <row r="16861" spans="15:18" x14ac:dyDescent="0.3">
      <c r="O16861" s="85" t="s">
        <v>36108</v>
      </c>
      <c r="P16861" s="85" t="s">
        <v>36109</v>
      </c>
      <c r="Q16861" s="88">
        <v>3060.3</v>
      </c>
      <c r="R16861" s="85">
        <v>4</v>
      </c>
    </row>
    <row r="16862" spans="15:18" x14ac:dyDescent="0.3">
      <c r="O16862" s="85" t="s">
        <v>36110</v>
      </c>
      <c r="P16862" s="85" t="s">
        <v>36111</v>
      </c>
      <c r="Q16862" s="88">
        <v>3060.3</v>
      </c>
      <c r="R16862" s="85">
        <v>9</v>
      </c>
    </row>
    <row r="16863" spans="15:18" x14ac:dyDescent="0.3">
      <c r="O16863" s="85" t="s">
        <v>36112</v>
      </c>
      <c r="P16863" s="85" t="s">
        <v>36113</v>
      </c>
      <c r="Q16863" s="88">
        <v>3060.3</v>
      </c>
      <c r="R16863" s="85">
        <v>32</v>
      </c>
    </row>
    <row r="16864" spans="15:18" x14ac:dyDescent="0.3">
      <c r="O16864" s="85" t="s">
        <v>36114</v>
      </c>
      <c r="P16864" s="85" t="s">
        <v>36115</v>
      </c>
      <c r="Q16864" s="88">
        <v>3060.3</v>
      </c>
      <c r="R16864" s="85">
        <v>23</v>
      </c>
    </row>
    <row r="16865" spans="15:18" x14ac:dyDescent="0.3">
      <c r="O16865" s="85" t="s">
        <v>36116</v>
      </c>
      <c r="P16865" s="85" t="s">
        <v>36117</v>
      </c>
      <c r="Q16865" s="88">
        <v>3060.3</v>
      </c>
      <c r="R16865" s="85">
        <v>13</v>
      </c>
    </row>
    <row r="16866" spans="15:18" x14ac:dyDescent="0.3">
      <c r="O16866" s="85" t="s">
        <v>36118</v>
      </c>
      <c r="P16866" s="85" t="s">
        <v>36119</v>
      </c>
      <c r="Q16866" s="88">
        <v>3060.3</v>
      </c>
      <c r="R16866" s="85">
        <v>15</v>
      </c>
    </row>
    <row r="16867" spans="15:18" x14ac:dyDescent="0.3">
      <c r="O16867" s="85" t="s">
        <v>36120</v>
      </c>
      <c r="P16867" s="85" t="s">
        <v>36121</v>
      </c>
      <c r="Q16867" s="88">
        <v>3060.3</v>
      </c>
      <c r="R16867" s="85">
        <v>12</v>
      </c>
    </row>
    <row r="16868" spans="15:18" x14ac:dyDescent="0.3">
      <c r="O16868" s="85" t="s">
        <v>36122</v>
      </c>
      <c r="P16868" s="85" t="s">
        <v>36123</v>
      </c>
      <c r="Q16868" s="88">
        <v>3060.3</v>
      </c>
      <c r="R16868" s="85">
        <v>2</v>
      </c>
    </row>
    <row r="16869" spans="15:18" x14ac:dyDescent="0.3">
      <c r="O16869" s="85" t="s">
        <v>36124</v>
      </c>
      <c r="P16869" s="85" t="s">
        <v>36125</v>
      </c>
      <c r="Q16869" s="88">
        <v>3060.3</v>
      </c>
      <c r="R16869" s="85">
        <v>4</v>
      </c>
    </row>
    <row r="16870" spans="15:18" x14ac:dyDescent="0.3">
      <c r="O16870" s="85" t="s">
        <v>36126</v>
      </c>
      <c r="P16870" s="85" t="s">
        <v>36127</v>
      </c>
      <c r="Q16870" s="88">
        <v>3060.3</v>
      </c>
      <c r="R16870" s="85">
        <v>11</v>
      </c>
    </row>
    <row r="16871" spans="15:18" x14ac:dyDescent="0.3">
      <c r="O16871" s="85" t="s">
        <v>36128</v>
      </c>
      <c r="P16871" s="85" t="s">
        <v>36129</v>
      </c>
      <c r="Q16871" s="88">
        <v>3060.3</v>
      </c>
      <c r="R16871" s="85">
        <v>5</v>
      </c>
    </row>
    <row r="16872" spans="15:18" x14ac:dyDescent="0.3">
      <c r="O16872" s="85" t="s">
        <v>36130</v>
      </c>
      <c r="P16872" s="85" t="s">
        <v>36131</v>
      </c>
      <c r="Q16872" s="88">
        <v>3060.3</v>
      </c>
      <c r="R16872" s="85">
        <v>24</v>
      </c>
    </row>
    <row r="16873" spans="15:18" x14ac:dyDescent="0.3">
      <c r="O16873" s="85" t="s">
        <v>36132</v>
      </c>
      <c r="P16873" s="85" t="s">
        <v>36133</v>
      </c>
      <c r="Q16873" s="88">
        <v>3060.3</v>
      </c>
      <c r="R16873" s="85">
        <v>20</v>
      </c>
    </row>
    <row r="16874" spans="15:18" x14ac:dyDescent="0.3">
      <c r="O16874" s="85" t="s">
        <v>36134</v>
      </c>
      <c r="P16874" s="85" t="s">
        <v>36135</v>
      </c>
      <c r="Q16874" s="88">
        <v>3060.3</v>
      </c>
      <c r="R16874" s="85">
        <v>1</v>
      </c>
    </row>
    <row r="16875" spans="15:18" x14ac:dyDescent="0.3">
      <c r="O16875" s="85" t="s">
        <v>36136</v>
      </c>
      <c r="P16875" s="85" t="s">
        <v>36137</v>
      </c>
      <c r="Q16875" s="88">
        <v>3060.3</v>
      </c>
      <c r="R16875" s="85">
        <v>4</v>
      </c>
    </row>
    <row r="16876" spans="15:18" x14ac:dyDescent="0.3">
      <c r="O16876" s="85" t="s">
        <v>36138</v>
      </c>
      <c r="P16876" s="85" t="s">
        <v>36139</v>
      </c>
      <c r="Q16876" s="88">
        <v>3060.3</v>
      </c>
      <c r="R16876" s="85">
        <v>0</v>
      </c>
    </row>
    <row r="16877" spans="15:18" x14ac:dyDescent="0.3">
      <c r="O16877" s="85" t="s">
        <v>36140</v>
      </c>
      <c r="P16877" s="85" t="s">
        <v>36141</v>
      </c>
      <c r="Q16877" s="88">
        <v>3060.3</v>
      </c>
      <c r="R16877" s="85">
        <v>9</v>
      </c>
    </row>
    <row r="16878" spans="15:18" x14ac:dyDescent="0.3">
      <c r="O16878" s="85" t="s">
        <v>36142</v>
      </c>
      <c r="P16878" s="85" t="s">
        <v>36143</v>
      </c>
      <c r="Q16878" s="88">
        <v>3060.3</v>
      </c>
      <c r="R16878" s="85">
        <v>2</v>
      </c>
    </row>
    <row r="16879" spans="15:18" x14ac:dyDescent="0.3">
      <c r="O16879" s="85" t="s">
        <v>36144</v>
      </c>
      <c r="P16879" s="85" t="s">
        <v>36145</v>
      </c>
      <c r="Q16879" s="88">
        <v>3060.3</v>
      </c>
      <c r="R16879" s="85">
        <v>12</v>
      </c>
    </row>
    <row r="16880" spans="15:18" x14ac:dyDescent="0.3">
      <c r="O16880" s="85" t="s">
        <v>36146</v>
      </c>
      <c r="P16880" s="85" t="s">
        <v>36147</v>
      </c>
      <c r="Q16880" s="88">
        <v>3060.3</v>
      </c>
      <c r="R16880" s="85">
        <v>6</v>
      </c>
    </row>
    <row r="16881" spans="15:18" x14ac:dyDescent="0.3">
      <c r="O16881" s="85" t="s">
        <v>36148</v>
      </c>
      <c r="P16881" s="85" t="s">
        <v>36149</v>
      </c>
      <c r="Q16881" s="88">
        <v>3060.3</v>
      </c>
      <c r="R16881" s="85">
        <v>15</v>
      </c>
    </row>
    <row r="16882" spans="15:18" x14ac:dyDescent="0.3">
      <c r="O16882" s="85" t="s">
        <v>36150</v>
      </c>
      <c r="P16882" s="85" t="s">
        <v>36151</v>
      </c>
      <c r="Q16882" s="88">
        <v>3060.3</v>
      </c>
      <c r="R16882" s="85">
        <v>21</v>
      </c>
    </row>
    <row r="16883" spans="15:18" x14ac:dyDescent="0.3">
      <c r="O16883" s="85" t="s">
        <v>36152</v>
      </c>
      <c r="P16883" s="85" t="s">
        <v>36153</v>
      </c>
      <c r="Q16883" s="88">
        <v>3060.3</v>
      </c>
      <c r="R16883" s="85">
        <v>25</v>
      </c>
    </row>
    <row r="16884" spans="15:18" x14ac:dyDescent="0.3">
      <c r="O16884" s="85" t="s">
        <v>36154</v>
      </c>
      <c r="P16884" s="85" t="s">
        <v>36155</v>
      </c>
      <c r="Q16884" s="88">
        <v>3060.3</v>
      </c>
      <c r="R16884" s="85">
        <v>13</v>
      </c>
    </row>
    <row r="16885" spans="15:18" x14ac:dyDescent="0.3">
      <c r="O16885" s="85" t="s">
        <v>36156</v>
      </c>
      <c r="P16885" s="85" t="s">
        <v>36157</v>
      </c>
      <c r="Q16885" s="88">
        <v>3060.3</v>
      </c>
      <c r="R16885" s="85">
        <v>5</v>
      </c>
    </row>
    <row r="16886" spans="15:18" x14ac:dyDescent="0.3">
      <c r="O16886" s="85" t="s">
        <v>36158</v>
      </c>
      <c r="P16886" s="85" t="s">
        <v>36159</v>
      </c>
      <c r="Q16886" s="88">
        <v>3060.3</v>
      </c>
      <c r="R16886" s="85">
        <v>5</v>
      </c>
    </row>
    <row r="16887" spans="15:18" x14ac:dyDescent="0.3">
      <c r="O16887" s="85" t="s">
        <v>36160</v>
      </c>
      <c r="P16887" s="85" t="s">
        <v>36161</v>
      </c>
      <c r="Q16887" s="88">
        <v>3060.3</v>
      </c>
      <c r="R16887" s="85">
        <v>7</v>
      </c>
    </row>
    <row r="16888" spans="15:18" x14ac:dyDescent="0.3">
      <c r="O16888" s="85" t="s">
        <v>36162</v>
      </c>
      <c r="P16888" s="85" t="s">
        <v>36163</v>
      </c>
      <c r="Q16888" s="88">
        <v>3060.3</v>
      </c>
      <c r="R16888" s="85">
        <v>6</v>
      </c>
    </row>
    <row r="16889" spans="15:18" x14ac:dyDescent="0.3">
      <c r="O16889" s="85" t="s">
        <v>36164</v>
      </c>
      <c r="P16889" s="85" t="s">
        <v>36165</v>
      </c>
      <c r="Q16889" s="88">
        <v>3060.3</v>
      </c>
      <c r="R16889" s="85">
        <v>0</v>
      </c>
    </row>
    <row r="16890" spans="15:18" x14ac:dyDescent="0.3">
      <c r="O16890" s="85" t="s">
        <v>36166</v>
      </c>
      <c r="P16890" s="85" t="s">
        <v>36167</v>
      </c>
      <c r="Q16890" s="88">
        <v>3060.3</v>
      </c>
      <c r="R16890" s="85">
        <v>20</v>
      </c>
    </row>
    <row r="16891" spans="15:18" x14ac:dyDescent="0.3">
      <c r="O16891" s="85" t="s">
        <v>36168</v>
      </c>
      <c r="P16891" s="85" t="s">
        <v>36169</v>
      </c>
      <c r="Q16891" s="88">
        <v>3060.3</v>
      </c>
      <c r="R16891" s="85">
        <v>17</v>
      </c>
    </row>
    <row r="16892" spans="15:18" x14ac:dyDescent="0.3">
      <c r="O16892" s="85" t="s">
        <v>36170</v>
      </c>
      <c r="P16892" s="85" t="s">
        <v>36171</v>
      </c>
      <c r="Q16892" s="88">
        <v>3060.3</v>
      </c>
      <c r="R16892" s="85">
        <v>20</v>
      </c>
    </row>
    <row r="16893" spans="15:18" x14ac:dyDescent="0.3">
      <c r="O16893" s="85" t="s">
        <v>36172</v>
      </c>
      <c r="P16893" s="85" t="s">
        <v>36173</v>
      </c>
      <c r="Q16893" s="88">
        <v>3060.3</v>
      </c>
      <c r="R16893" s="85">
        <v>0</v>
      </c>
    </row>
    <row r="16894" spans="15:18" x14ac:dyDescent="0.3">
      <c r="O16894" s="85" t="s">
        <v>36174</v>
      </c>
      <c r="P16894" s="85" t="s">
        <v>36175</v>
      </c>
      <c r="Q16894" s="88">
        <v>3060.3</v>
      </c>
      <c r="R16894" s="85">
        <v>2</v>
      </c>
    </row>
    <row r="16895" spans="15:18" x14ac:dyDescent="0.3">
      <c r="O16895" s="85" t="s">
        <v>36176</v>
      </c>
      <c r="P16895" s="85" t="s">
        <v>36177</v>
      </c>
      <c r="Q16895" s="88">
        <v>3060.3</v>
      </c>
      <c r="R16895" s="85">
        <v>0</v>
      </c>
    </row>
    <row r="16896" spans="15:18" x14ac:dyDescent="0.3">
      <c r="O16896" s="85" t="s">
        <v>36178</v>
      </c>
      <c r="P16896" s="85" t="s">
        <v>36179</v>
      </c>
      <c r="Q16896" s="88">
        <v>3060.3</v>
      </c>
      <c r="R16896" s="85">
        <v>7</v>
      </c>
    </row>
    <row r="16897" spans="15:18" x14ac:dyDescent="0.3">
      <c r="O16897" s="85" t="s">
        <v>36180</v>
      </c>
      <c r="P16897" s="85" t="s">
        <v>36181</v>
      </c>
      <c r="Q16897" s="88">
        <v>3060.3</v>
      </c>
      <c r="R16897" s="85">
        <v>0</v>
      </c>
    </row>
    <row r="16898" spans="15:18" x14ac:dyDescent="0.3">
      <c r="O16898" s="85" t="s">
        <v>36182</v>
      </c>
      <c r="P16898" s="85" t="s">
        <v>36183</v>
      </c>
      <c r="Q16898" s="88">
        <v>3060.3</v>
      </c>
      <c r="R16898" s="85">
        <v>0</v>
      </c>
    </row>
    <row r="16899" spans="15:18" x14ac:dyDescent="0.3">
      <c r="O16899" s="85" t="s">
        <v>36184</v>
      </c>
      <c r="P16899" s="85" t="s">
        <v>36185</v>
      </c>
      <c r="Q16899" s="88">
        <v>3060.3</v>
      </c>
      <c r="R16899" s="85">
        <v>0</v>
      </c>
    </row>
    <row r="16900" spans="15:18" x14ac:dyDescent="0.3">
      <c r="O16900" s="85" t="s">
        <v>36186</v>
      </c>
      <c r="P16900" s="85" t="s">
        <v>36187</v>
      </c>
      <c r="Q16900" s="88">
        <v>3060.3</v>
      </c>
      <c r="R16900" s="85">
        <v>0</v>
      </c>
    </row>
    <row r="16901" spans="15:18" x14ac:dyDescent="0.3">
      <c r="O16901" s="85" t="s">
        <v>36188</v>
      </c>
      <c r="P16901" s="85" t="s">
        <v>36189</v>
      </c>
      <c r="Q16901" s="88">
        <v>3060.3</v>
      </c>
      <c r="R16901" s="85">
        <v>0</v>
      </c>
    </row>
    <row r="16902" spans="15:18" x14ac:dyDescent="0.3">
      <c r="O16902" s="85" t="s">
        <v>36190</v>
      </c>
      <c r="P16902" s="85" t="s">
        <v>36191</v>
      </c>
      <c r="Q16902" s="88">
        <v>3060.3</v>
      </c>
      <c r="R16902" s="85">
        <v>0</v>
      </c>
    </row>
    <row r="16903" spans="15:18" x14ac:dyDescent="0.3">
      <c r="O16903" s="85" t="s">
        <v>36192</v>
      </c>
      <c r="P16903" s="85" t="s">
        <v>36193</v>
      </c>
      <c r="Q16903" s="88">
        <v>3060.3</v>
      </c>
      <c r="R16903" s="85">
        <v>0</v>
      </c>
    </row>
    <row r="16904" spans="15:18" x14ac:dyDescent="0.3">
      <c r="O16904" s="85" t="s">
        <v>36194</v>
      </c>
      <c r="P16904" s="85" t="s">
        <v>36195</v>
      </c>
      <c r="Q16904" s="88">
        <v>3060.3</v>
      </c>
      <c r="R16904" s="85">
        <v>0</v>
      </c>
    </row>
    <row r="16905" spans="15:18" x14ac:dyDescent="0.3">
      <c r="O16905" s="85" t="s">
        <v>36196</v>
      </c>
      <c r="P16905" s="85" t="s">
        <v>36197</v>
      </c>
      <c r="Q16905" s="88">
        <v>3060.3</v>
      </c>
      <c r="R16905" s="85">
        <v>0</v>
      </c>
    </row>
    <row r="16906" spans="15:18" x14ac:dyDescent="0.3">
      <c r="O16906" s="85" t="s">
        <v>36198</v>
      </c>
      <c r="P16906" s="85" t="s">
        <v>36199</v>
      </c>
      <c r="Q16906" s="88">
        <v>3060.3</v>
      </c>
      <c r="R16906" s="85">
        <v>42</v>
      </c>
    </row>
    <row r="16907" spans="15:18" x14ac:dyDescent="0.3">
      <c r="O16907" s="85" t="s">
        <v>36200</v>
      </c>
      <c r="P16907" s="85" t="s">
        <v>36201</v>
      </c>
      <c r="Q16907" s="88">
        <v>3060.3</v>
      </c>
      <c r="R16907" s="85">
        <v>38</v>
      </c>
    </row>
    <row r="16908" spans="15:18" x14ac:dyDescent="0.3">
      <c r="O16908" s="85" t="s">
        <v>36202</v>
      </c>
      <c r="P16908" s="85" t="s">
        <v>36203</v>
      </c>
      <c r="Q16908" s="88">
        <v>3060.3</v>
      </c>
      <c r="R16908" s="85">
        <v>7</v>
      </c>
    </row>
    <row r="16909" spans="15:18" x14ac:dyDescent="0.3">
      <c r="O16909" s="85" t="s">
        <v>36204</v>
      </c>
      <c r="P16909" s="85" t="s">
        <v>36205</v>
      </c>
      <c r="Q16909" s="88">
        <v>3060.3</v>
      </c>
      <c r="R16909" s="85">
        <v>20</v>
      </c>
    </row>
    <row r="16910" spans="15:18" x14ac:dyDescent="0.3">
      <c r="O16910" s="85" t="s">
        <v>36206</v>
      </c>
      <c r="P16910" s="85" t="s">
        <v>36207</v>
      </c>
      <c r="Q16910" s="88">
        <v>3060.3</v>
      </c>
      <c r="R16910" s="85">
        <v>44</v>
      </c>
    </row>
    <row r="16911" spans="15:18" x14ac:dyDescent="0.3">
      <c r="O16911" s="85" t="s">
        <v>36208</v>
      </c>
      <c r="P16911" s="85" t="s">
        <v>36209</v>
      </c>
      <c r="Q16911" s="88">
        <v>3060.3</v>
      </c>
      <c r="R16911" s="85">
        <v>60</v>
      </c>
    </row>
    <row r="16912" spans="15:18" x14ac:dyDescent="0.3">
      <c r="O16912" s="85" t="s">
        <v>36210</v>
      </c>
      <c r="P16912" s="85" t="s">
        <v>36211</v>
      </c>
      <c r="Q16912" s="88">
        <v>3060.3</v>
      </c>
      <c r="R16912" s="85">
        <v>53</v>
      </c>
    </row>
    <row r="16913" spans="15:18" x14ac:dyDescent="0.3">
      <c r="O16913" s="85" t="s">
        <v>36212</v>
      </c>
      <c r="P16913" s="85" t="s">
        <v>36213</v>
      </c>
      <c r="Q16913" s="88">
        <v>3060.3</v>
      </c>
      <c r="R16913" s="85">
        <v>40</v>
      </c>
    </row>
    <row r="16914" spans="15:18" x14ac:dyDescent="0.3">
      <c r="O16914" s="85" t="s">
        <v>36214</v>
      </c>
      <c r="P16914" s="85" t="s">
        <v>36215</v>
      </c>
      <c r="Q16914" s="88">
        <v>3060.3</v>
      </c>
      <c r="R16914" s="85">
        <v>34</v>
      </c>
    </row>
    <row r="16915" spans="15:18" x14ac:dyDescent="0.3">
      <c r="O16915" s="85" t="s">
        <v>36216</v>
      </c>
      <c r="P16915" s="85" t="s">
        <v>36217</v>
      </c>
      <c r="Q16915" s="88">
        <v>3060.3</v>
      </c>
      <c r="R16915" s="85">
        <v>0</v>
      </c>
    </row>
    <row r="16916" spans="15:18" x14ac:dyDescent="0.3">
      <c r="O16916" s="85" t="s">
        <v>36218</v>
      </c>
      <c r="P16916" s="85" t="s">
        <v>36219</v>
      </c>
      <c r="Q16916" s="88">
        <v>3060.3</v>
      </c>
      <c r="R16916" s="85">
        <v>0</v>
      </c>
    </row>
    <row r="16917" spans="15:18" x14ac:dyDescent="0.3">
      <c r="O16917" s="85" t="s">
        <v>36220</v>
      </c>
      <c r="P16917" s="85" t="s">
        <v>36221</v>
      </c>
      <c r="Q16917" s="88">
        <v>3060.3</v>
      </c>
      <c r="R16917" s="85">
        <v>0</v>
      </c>
    </row>
    <row r="16918" spans="15:18" x14ac:dyDescent="0.3">
      <c r="O16918" s="85" t="s">
        <v>36222</v>
      </c>
      <c r="P16918" s="85" t="s">
        <v>36223</v>
      </c>
      <c r="Q16918" s="88">
        <v>3060.3</v>
      </c>
      <c r="R16918" s="85">
        <v>0</v>
      </c>
    </row>
    <row r="16919" spans="15:18" x14ac:dyDescent="0.3">
      <c r="O16919" s="85" t="s">
        <v>36224</v>
      </c>
      <c r="P16919" s="85" t="s">
        <v>36225</v>
      </c>
      <c r="Q16919" s="88">
        <v>3060.3</v>
      </c>
      <c r="R16919" s="85">
        <v>0</v>
      </c>
    </row>
    <row r="16920" spans="15:18" x14ac:dyDescent="0.3">
      <c r="O16920" s="85" t="s">
        <v>36226</v>
      </c>
      <c r="P16920" s="85" t="s">
        <v>36227</v>
      </c>
      <c r="Q16920" s="88">
        <v>3060.3</v>
      </c>
      <c r="R16920" s="85">
        <v>0</v>
      </c>
    </row>
    <row r="16921" spans="15:18" x14ac:dyDescent="0.3">
      <c r="O16921" s="85" t="s">
        <v>36228</v>
      </c>
      <c r="P16921" s="85" t="s">
        <v>36229</v>
      </c>
      <c r="Q16921" s="88">
        <v>3060.3</v>
      </c>
      <c r="R16921" s="85">
        <v>0</v>
      </c>
    </row>
    <row r="16922" spans="15:18" x14ac:dyDescent="0.3">
      <c r="O16922" s="85" t="s">
        <v>36230</v>
      </c>
      <c r="P16922" s="85" t="s">
        <v>36231</v>
      </c>
      <c r="Q16922" s="88">
        <v>3060.3</v>
      </c>
      <c r="R16922" s="85">
        <v>0</v>
      </c>
    </row>
    <row r="16923" spans="15:18" x14ac:dyDescent="0.3">
      <c r="O16923" s="85" t="s">
        <v>36232</v>
      </c>
      <c r="P16923" s="85" t="s">
        <v>36233</v>
      </c>
      <c r="Q16923" s="88">
        <v>3060.3</v>
      </c>
      <c r="R16923" s="85">
        <v>0</v>
      </c>
    </row>
    <row r="16924" spans="15:18" x14ac:dyDescent="0.3">
      <c r="O16924" s="85" t="s">
        <v>36234</v>
      </c>
      <c r="P16924" s="85" t="s">
        <v>36235</v>
      </c>
      <c r="Q16924" s="88">
        <v>3060.3</v>
      </c>
      <c r="R16924" s="85">
        <v>5</v>
      </c>
    </row>
    <row r="16925" spans="15:18" x14ac:dyDescent="0.3">
      <c r="O16925" s="85" t="s">
        <v>36236</v>
      </c>
      <c r="P16925" s="85" t="s">
        <v>36237</v>
      </c>
      <c r="Q16925" s="88">
        <v>3060.3</v>
      </c>
      <c r="R16925" s="85">
        <v>9</v>
      </c>
    </row>
    <row r="16926" spans="15:18" x14ac:dyDescent="0.3">
      <c r="O16926" s="85" t="s">
        <v>36238</v>
      </c>
      <c r="P16926" s="85" t="s">
        <v>36239</v>
      </c>
      <c r="Q16926" s="88">
        <v>3060.3</v>
      </c>
      <c r="R16926" s="85">
        <v>8</v>
      </c>
    </row>
    <row r="16927" spans="15:18" x14ac:dyDescent="0.3">
      <c r="O16927" s="85" t="s">
        <v>36240</v>
      </c>
      <c r="P16927" s="85" t="s">
        <v>36241</v>
      </c>
      <c r="Q16927" s="88">
        <v>3060.3</v>
      </c>
      <c r="R16927" s="85">
        <v>8</v>
      </c>
    </row>
    <row r="16928" spans="15:18" x14ac:dyDescent="0.3">
      <c r="O16928" s="85" t="s">
        <v>36242</v>
      </c>
      <c r="P16928" s="85" t="s">
        <v>36243</v>
      </c>
      <c r="Q16928" s="88">
        <v>3060.3</v>
      </c>
      <c r="R16928" s="85">
        <v>8</v>
      </c>
    </row>
    <row r="16929" spans="15:18" x14ac:dyDescent="0.3">
      <c r="O16929" s="85" t="s">
        <v>36244</v>
      </c>
      <c r="P16929" s="85" t="s">
        <v>36245</v>
      </c>
      <c r="Q16929" s="88">
        <v>3060.3</v>
      </c>
      <c r="R16929" s="85">
        <v>5</v>
      </c>
    </row>
    <row r="16930" spans="15:18" x14ac:dyDescent="0.3">
      <c r="O16930" s="85" t="s">
        <v>36246</v>
      </c>
      <c r="P16930" s="85" t="s">
        <v>36247</v>
      </c>
      <c r="Q16930" s="88">
        <v>3060.3</v>
      </c>
      <c r="R16930" s="85">
        <v>12</v>
      </c>
    </row>
    <row r="16931" spans="15:18" x14ac:dyDescent="0.3">
      <c r="O16931" s="85" t="s">
        <v>36248</v>
      </c>
      <c r="P16931" s="85" t="s">
        <v>36249</v>
      </c>
      <c r="Q16931" s="88">
        <v>3060.3</v>
      </c>
      <c r="R16931" s="85">
        <v>1</v>
      </c>
    </row>
    <row r="16932" spans="15:18" x14ac:dyDescent="0.3">
      <c r="O16932" s="85" t="s">
        <v>36250</v>
      </c>
      <c r="P16932" s="85" t="s">
        <v>36251</v>
      </c>
      <c r="Q16932" s="88">
        <v>3060.3</v>
      </c>
      <c r="R16932" s="85">
        <v>8</v>
      </c>
    </row>
    <row r="16933" spans="15:18" x14ac:dyDescent="0.3">
      <c r="O16933" s="85" t="s">
        <v>36252</v>
      </c>
      <c r="P16933" s="85" t="s">
        <v>36253</v>
      </c>
      <c r="Q16933" s="88">
        <v>3060.3</v>
      </c>
      <c r="R16933" s="85">
        <v>0</v>
      </c>
    </row>
    <row r="16934" spans="15:18" x14ac:dyDescent="0.3">
      <c r="O16934" s="85" t="s">
        <v>36254</v>
      </c>
      <c r="P16934" s="85" t="s">
        <v>36255</v>
      </c>
      <c r="Q16934" s="88">
        <v>3060.3</v>
      </c>
      <c r="R16934" s="85">
        <v>0</v>
      </c>
    </row>
    <row r="16935" spans="15:18" x14ac:dyDescent="0.3">
      <c r="O16935" s="85" t="s">
        <v>36256</v>
      </c>
      <c r="P16935" s="85" t="s">
        <v>36257</v>
      </c>
      <c r="Q16935" s="88">
        <v>3060.3</v>
      </c>
      <c r="R16935" s="85">
        <v>0</v>
      </c>
    </row>
    <row r="16936" spans="15:18" x14ac:dyDescent="0.3">
      <c r="O16936" s="85" t="s">
        <v>36258</v>
      </c>
      <c r="P16936" s="85" t="s">
        <v>36259</v>
      </c>
      <c r="Q16936" s="88">
        <v>3060.3</v>
      </c>
      <c r="R16936" s="85">
        <v>0</v>
      </c>
    </row>
    <row r="16937" spans="15:18" x14ac:dyDescent="0.3">
      <c r="O16937" s="85" t="s">
        <v>36260</v>
      </c>
      <c r="P16937" s="85" t="s">
        <v>36261</v>
      </c>
      <c r="Q16937" s="88">
        <v>3060.3</v>
      </c>
      <c r="R16937" s="85">
        <v>0</v>
      </c>
    </row>
    <row r="16938" spans="15:18" x14ac:dyDescent="0.3">
      <c r="O16938" s="85" t="s">
        <v>36262</v>
      </c>
      <c r="P16938" s="85" t="s">
        <v>36263</v>
      </c>
      <c r="Q16938" s="88">
        <v>3060.3</v>
      </c>
      <c r="R16938" s="85">
        <v>0</v>
      </c>
    </row>
    <row r="16939" spans="15:18" x14ac:dyDescent="0.3">
      <c r="O16939" s="85" t="s">
        <v>36264</v>
      </c>
      <c r="P16939" s="85" t="s">
        <v>36265</v>
      </c>
      <c r="Q16939" s="88">
        <v>3060.3</v>
      </c>
      <c r="R16939" s="85">
        <v>0</v>
      </c>
    </row>
    <row r="16940" spans="15:18" x14ac:dyDescent="0.3">
      <c r="O16940" s="85" t="s">
        <v>36266</v>
      </c>
      <c r="P16940" s="85" t="s">
        <v>36267</v>
      </c>
      <c r="Q16940" s="88">
        <v>3060.3</v>
      </c>
      <c r="R16940" s="85">
        <v>0</v>
      </c>
    </row>
    <row r="16941" spans="15:18" x14ac:dyDescent="0.3">
      <c r="O16941" s="85" t="s">
        <v>36268</v>
      </c>
      <c r="P16941" s="85" t="s">
        <v>36269</v>
      </c>
      <c r="Q16941" s="88">
        <v>3060.3</v>
      </c>
      <c r="R16941" s="85">
        <v>14</v>
      </c>
    </row>
    <row r="16942" spans="15:18" x14ac:dyDescent="0.3">
      <c r="O16942" s="85" t="s">
        <v>36270</v>
      </c>
      <c r="P16942" s="85" t="s">
        <v>36271</v>
      </c>
      <c r="Q16942" s="88">
        <v>3060.3</v>
      </c>
      <c r="R16942" s="85">
        <v>41</v>
      </c>
    </row>
    <row r="16943" spans="15:18" x14ac:dyDescent="0.3">
      <c r="O16943" s="85" t="s">
        <v>36272</v>
      </c>
      <c r="P16943" s="85" t="s">
        <v>36273</v>
      </c>
      <c r="Q16943" s="88">
        <v>3060.3</v>
      </c>
      <c r="R16943" s="85">
        <v>0</v>
      </c>
    </row>
    <row r="16944" spans="15:18" x14ac:dyDescent="0.3">
      <c r="O16944" s="85" t="s">
        <v>36274</v>
      </c>
      <c r="P16944" s="85" t="s">
        <v>36275</v>
      </c>
      <c r="Q16944" s="88">
        <v>3060.3</v>
      </c>
      <c r="R16944" s="85">
        <v>63</v>
      </c>
    </row>
    <row r="16945" spans="15:18" x14ac:dyDescent="0.3">
      <c r="O16945" s="85" t="s">
        <v>36276</v>
      </c>
      <c r="P16945" s="85" t="s">
        <v>36277</v>
      </c>
      <c r="Q16945" s="88">
        <v>3060.3</v>
      </c>
      <c r="R16945" s="85">
        <v>40</v>
      </c>
    </row>
    <row r="16946" spans="15:18" x14ac:dyDescent="0.3">
      <c r="O16946" s="85" t="s">
        <v>36278</v>
      </c>
      <c r="P16946" s="85" t="s">
        <v>36279</v>
      </c>
      <c r="Q16946" s="88">
        <v>3060.3</v>
      </c>
      <c r="R16946" s="85">
        <v>9</v>
      </c>
    </row>
    <row r="16947" spans="15:18" x14ac:dyDescent="0.3">
      <c r="O16947" s="85" t="s">
        <v>36280</v>
      </c>
      <c r="P16947" s="85" t="s">
        <v>36281</v>
      </c>
      <c r="Q16947" s="88">
        <v>3060.3</v>
      </c>
      <c r="R16947" s="85">
        <v>7</v>
      </c>
    </row>
    <row r="16948" spans="15:18" x14ac:dyDescent="0.3">
      <c r="O16948" s="85" t="s">
        <v>36282</v>
      </c>
      <c r="P16948" s="85" t="s">
        <v>36283</v>
      </c>
      <c r="Q16948" s="88">
        <v>3060.3</v>
      </c>
      <c r="R16948" s="85">
        <v>6</v>
      </c>
    </row>
    <row r="16949" spans="15:18" x14ac:dyDescent="0.3">
      <c r="O16949" s="85" t="s">
        <v>36284</v>
      </c>
      <c r="P16949" s="85" t="s">
        <v>36285</v>
      </c>
      <c r="Q16949" s="88">
        <v>3060.3</v>
      </c>
      <c r="R16949" s="85">
        <v>4</v>
      </c>
    </row>
    <row r="16950" spans="15:18" x14ac:dyDescent="0.3">
      <c r="O16950" s="85" t="s">
        <v>36286</v>
      </c>
      <c r="P16950" s="85" t="s">
        <v>36287</v>
      </c>
      <c r="Q16950" s="88">
        <v>3060.3</v>
      </c>
      <c r="R16950" s="85">
        <v>0</v>
      </c>
    </row>
    <row r="16951" spans="15:18" x14ac:dyDescent="0.3">
      <c r="O16951" s="85" t="s">
        <v>36288</v>
      </c>
      <c r="P16951" s="85" t="s">
        <v>36289</v>
      </c>
      <c r="Q16951" s="88">
        <v>3060.3</v>
      </c>
      <c r="R16951" s="85">
        <v>15</v>
      </c>
    </row>
    <row r="16952" spans="15:18" x14ac:dyDescent="0.3">
      <c r="O16952" s="85" t="s">
        <v>36290</v>
      </c>
      <c r="P16952" s="85" t="s">
        <v>36291</v>
      </c>
      <c r="Q16952" s="88">
        <v>3060.3</v>
      </c>
      <c r="R16952" s="85">
        <v>6</v>
      </c>
    </row>
    <row r="16953" spans="15:18" x14ac:dyDescent="0.3">
      <c r="O16953" s="85" t="s">
        <v>36292</v>
      </c>
      <c r="P16953" s="85" t="s">
        <v>36293</v>
      </c>
      <c r="Q16953" s="88">
        <v>3060.3</v>
      </c>
      <c r="R16953" s="85">
        <v>4</v>
      </c>
    </row>
    <row r="16954" spans="15:18" x14ac:dyDescent="0.3">
      <c r="O16954" s="85" t="s">
        <v>36294</v>
      </c>
      <c r="P16954" s="85" t="s">
        <v>36295</v>
      </c>
      <c r="Q16954" s="88">
        <v>3060.3</v>
      </c>
      <c r="R16954" s="85">
        <v>24</v>
      </c>
    </row>
    <row r="16955" spans="15:18" x14ac:dyDescent="0.3">
      <c r="O16955" s="85" t="s">
        <v>36296</v>
      </c>
      <c r="P16955" s="85" t="s">
        <v>36297</v>
      </c>
      <c r="Q16955" s="88">
        <v>3060.3</v>
      </c>
      <c r="R16955" s="85">
        <v>14</v>
      </c>
    </row>
    <row r="16956" spans="15:18" x14ac:dyDescent="0.3">
      <c r="O16956" s="85" t="s">
        <v>36298</v>
      </c>
      <c r="P16956" s="85" t="s">
        <v>36299</v>
      </c>
      <c r="Q16956" s="88">
        <v>3060.3</v>
      </c>
      <c r="R16956" s="85">
        <v>8</v>
      </c>
    </row>
    <row r="16957" spans="15:18" x14ac:dyDescent="0.3">
      <c r="O16957" s="85" t="s">
        <v>36300</v>
      </c>
      <c r="P16957" s="85" t="s">
        <v>36301</v>
      </c>
      <c r="Q16957" s="88">
        <v>3060.3</v>
      </c>
      <c r="R16957" s="85">
        <v>4</v>
      </c>
    </row>
    <row r="16958" spans="15:18" x14ac:dyDescent="0.3">
      <c r="O16958" s="85" t="s">
        <v>36302</v>
      </c>
      <c r="P16958" s="85" t="s">
        <v>36303</v>
      </c>
      <c r="Q16958" s="88">
        <v>3060.3</v>
      </c>
      <c r="R16958" s="85">
        <v>29</v>
      </c>
    </row>
    <row r="16959" spans="15:18" x14ac:dyDescent="0.3">
      <c r="O16959" s="85" t="s">
        <v>36304</v>
      </c>
      <c r="P16959" s="85" t="s">
        <v>36305</v>
      </c>
      <c r="Q16959" s="88">
        <v>3060.3</v>
      </c>
      <c r="R16959" s="85">
        <v>4</v>
      </c>
    </row>
    <row r="16960" spans="15:18" x14ac:dyDescent="0.3">
      <c r="O16960" s="85" t="s">
        <v>36306</v>
      </c>
      <c r="P16960" s="85" t="s">
        <v>36307</v>
      </c>
      <c r="Q16960" s="88">
        <v>3060.3</v>
      </c>
      <c r="R16960" s="85">
        <v>4</v>
      </c>
    </row>
    <row r="16961" spans="15:18" x14ac:dyDescent="0.3">
      <c r="O16961" s="85" t="s">
        <v>36308</v>
      </c>
      <c r="P16961" s="85" t="s">
        <v>36309</v>
      </c>
      <c r="Q16961" s="88">
        <v>3060.3</v>
      </c>
      <c r="R16961" s="85">
        <v>3</v>
      </c>
    </row>
    <row r="16962" spans="15:18" x14ac:dyDescent="0.3">
      <c r="O16962" s="85" t="s">
        <v>36310</v>
      </c>
      <c r="P16962" s="85" t="s">
        <v>36311</v>
      </c>
      <c r="Q16962" s="88">
        <v>3060.3</v>
      </c>
      <c r="R16962" s="85">
        <v>9</v>
      </c>
    </row>
    <row r="16963" spans="15:18" x14ac:dyDescent="0.3">
      <c r="O16963" s="85" t="s">
        <v>36312</v>
      </c>
      <c r="P16963" s="85" t="s">
        <v>36313</v>
      </c>
      <c r="Q16963" s="88">
        <v>3060.3</v>
      </c>
      <c r="R16963" s="85">
        <v>7</v>
      </c>
    </row>
    <row r="16964" spans="15:18" x14ac:dyDescent="0.3">
      <c r="O16964" s="85" t="s">
        <v>36314</v>
      </c>
      <c r="P16964" s="85" t="s">
        <v>36315</v>
      </c>
      <c r="Q16964" s="88">
        <v>3060.3</v>
      </c>
      <c r="R16964" s="85">
        <v>0</v>
      </c>
    </row>
    <row r="16965" spans="15:18" x14ac:dyDescent="0.3">
      <c r="O16965" s="85" t="s">
        <v>36316</v>
      </c>
      <c r="P16965" s="85" t="s">
        <v>36317</v>
      </c>
      <c r="Q16965" s="88">
        <v>3060.3</v>
      </c>
      <c r="R16965" s="85">
        <v>28</v>
      </c>
    </row>
    <row r="16966" spans="15:18" x14ac:dyDescent="0.3">
      <c r="O16966" s="85" t="s">
        <v>36318</v>
      </c>
      <c r="P16966" s="85" t="s">
        <v>36319</v>
      </c>
      <c r="Q16966" s="88">
        <v>3060.3</v>
      </c>
      <c r="R16966" s="85">
        <v>0</v>
      </c>
    </row>
    <row r="16967" spans="15:18" x14ac:dyDescent="0.3">
      <c r="O16967" s="85" t="s">
        <v>36320</v>
      </c>
      <c r="P16967" s="85" t="s">
        <v>36321</v>
      </c>
      <c r="Q16967" s="88">
        <v>3060.3</v>
      </c>
      <c r="R16967" s="85">
        <v>4</v>
      </c>
    </row>
    <row r="16968" spans="15:18" x14ac:dyDescent="0.3">
      <c r="O16968" s="85" t="s">
        <v>36322</v>
      </c>
      <c r="P16968" s="85" t="s">
        <v>36323</v>
      </c>
      <c r="Q16968" s="88">
        <v>3060.3</v>
      </c>
      <c r="R16968" s="85">
        <v>2</v>
      </c>
    </row>
    <row r="16969" spans="15:18" x14ac:dyDescent="0.3">
      <c r="O16969" s="85" t="s">
        <v>36324</v>
      </c>
      <c r="P16969" s="85" t="s">
        <v>36325</v>
      </c>
      <c r="Q16969" s="88">
        <v>3060.3</v>
      </c>
      <c r="R16969" s="85">
        <v>4</v>
      </c>
    </row>
    <row r="16970" spans="15:18" x14ac:dyDescent="0.3">
      <c r="O16970" s="85" t="s">
        <v>36326</v>
      </c>
      <c r="P16970" s="85" t="s">
        <v>36327</v>
      </c>
      <c r="Q16970" s="88">
        <v>3060.3</v>
      </c>
      <c r="R16970" s="85">
        <v>12</v>
      </c>
    </row>
    <row r="16971" spans="15:18" x14ac:dyDescent="0.3">
      <c r="O16971" s="85" t="s">
        <v>36328</v>
      </c>
      <c r="P16971" s="85" t="s">
        <v>36329</v>
      </c>
      <c r="Q16971" s="88">
        <v>3060.3</v>
      </c>
      <c r="R16971" s="85">
        <v>68</v>
      </c>
    </row>
    <row r="16972" spans="15:18" x14ac:dyDescent="0.3">
      <c r="O16972" s="85" t="s">
        <v>36330</v>
      </c>
      <c r="P16972" s="85" t="s">
        <v>36331</v>
      </c>
      <c r="Q16972" s="88">
        <v>3060.3</v>
      </c>
      <c r="R16972" s="85">
        <v>8</v>
      </c>
    </row>
    <row r="16973" spans="15:18" x14ac:dyDescent="0.3">
      <c r="O16973" s="85" t="s">
        <v>36332</v>
      </c>
      <c r="P16973" s="85" t="s">
        <v>36333</v>
      </c>
      <c r="Q16973" s="88">
        <v>3060.3</v>
      </c>
      <c r="R16973" s="85">
        <v>4</v>
      </c>
    </row>
    <row r="16974" spans="15:18" x14ac:dyDescent="0.3">
      <c r="O16974" s="85" t="s">
        <v>36334</v>
      </c>
      <c r="P16974" s="85" t="s">
        <v>36335</v>
      </c>
      <c r="Q16974" s="88">
        <v>3060.3</v>
      </c>
      <c r="R16974" s="85">
        <v>5</v>
      </c>
    </row>
    <row r="16975" spans="15:18" x14ac:dyDescent="0.3">
      <c r="O16975" s="85" t="s">
        <v>36336</v>
      </c>
      <c r="P16975" s="85" t="s">
        <v>36337</v>
      </c>
      <c r="Q16975" s="88">
        <v>3060.3</v>
      </c>
      <c r="R16975" s="85">
        <v>4</v>
      </c>
    </row>
    <row r="16976" spans="15:18" x14ac:dyDescent="0.3">
      <c r="O16976" s="85" t="s">
        <v>36338</v>
      </c>
      <c r="P16976" s="85" t="s">
        <v>36339</v>
      </c>
      <c r="Q16976" s="88">
        <v>3060.3</v>
      </c>
      <c r="R16976" s="85">
        <v>0</v>
      </c>
    </row>
    <row r="16977" spans="15:18" x14ac:dyDescent="0.3">
      <c r="O16977" s="85" t="s">
        <v>36340</v>
      </c>
      <c r="P16977" s="85" t="s">
        <v>36341</v>
      </c>
      <c r="Q16977" s="88">
        <v>3060.3</v>
      </c>
      <c r="R16977" s="85">
        <v>8</v>
      </c>
    </row>
    <row r="16978" spans="15:18" x14ac:dyDescent="0.3">
      <c r="O16978" s="85" t="s">
        <v>36342</v>
      </c>
      <c r="P16978" s="85" t="s">
        <v>36343</v>
      </c>
      <c r="Q16978" s="88">
        <v>3060.3</v>
      </c>
      <c r="R16978" s="85">
        <v>0</v>
      </c>
    </row>
    <row r="16979" spans="15:18" x14ac:dyDescent="0.3">
      <c r="O16979" s="85" t="s">
        <v>36344</v>
      </c>
      <c r="P16979" s="85" t="s">
        <v>36345</v>
      </c>
      <c r="Q16979" s="88">
        <v>3060.3</v>
      </c>
      <c r="R16979" s="85">
        <v>9</v>
      </c>
    </row>
    <row r="16980" spans="15:18" x14ac:dyDescent="0.3">
      <c r="O16980" s="85" t="s">
        <v>36346</v>
      </c>
      <c r="P16980" s="85" t="s">
        <v>36347</v>
      </c>
      <c r="Q16980" s="88">
        <v>3060.3</v>
      </c>
      <c r="R16980" s="85">
        <v>4</v>
      </c>
    </row>
    <row r="16981" spans="15:18" x14ac:dyDescent="0.3">
      <c r="O16981" s="85" t="s">
        <v>36348</v>
      </c>
      <c r="P16981" s="85" t="s">
        <v>36349</v>
      </c>
      <c r="Q16981" s="88">
        <v>3060.3</v>
      </c>
      <c r="R16981" s="85">
        <v>13</v>
      </c>
    </row>
    <row r="16982" spans="15:18" x14ac:dyDescent="0.3">
      <c r="O16982" s="85" t="s">
        <v>36350</v>
      </c>
      <c r="P16982" s="85" t="s">
        <v>36351</v>
      </c>
      <c r="Q16982" s="88">
        <v>3060.3</v>
      </c>
      <c r="R16982" s="85">
        <v>1</v>
      </c>
    </row>
    <row r="16983" spans="15:18" x14ac:dyDescent="0.3">
      <c r="O16983" s="85" t="s">
        <v>36352</v>
      </c>
      <c r="P16983" s="85" t="s">
        <v>36353</v>
      </c>
      <c r="Q16983" s="88">
        <v>3060.3</v>
      </c>
      <c r="R16983" s="85">
        <v>2</v>
      </c>
    </row>
    <row r="16984" spans="15:18" x14ac:dyDescent="0.3">
      <c r="O16984" s="85" t="s">
        <v>36354</v>
      </c>
      <c r="P16984" s="85" t="s">
        <v>36355</v>
      </c>
      <c r="Q16984" s="88">
        <v>3060.3</v>
      </c>
      <c r="R16984" s="85">
        <v>3</v>
      </c>
    </row>
    <row r="16985" spans="15:18" x14ac:dyDescent="0.3">
      <c r="O16985" s="85" t="s">
        <v>36356</v>
      </c>
      <c r="P16985" s="85" t="s">
        <v>36357</v>
      </c>
      <c r="Q16985" s="88">
        <v>3060.3</v>
      </c>
      <c r="R16985" s="85">
        <v>4</v>
      </c>
    </row>
    <row r="16986" spans="15:18" x14ac:dyDescent="0.3">
      <c r="O16986" s="85" t="s">
        <v>36358</v>
      </c>
      <c r="P16986" s="85" t="s">
        <v>36359</v>
      </c>
      <c r="Q16986" s="88">
        <v>3060.3</v>
      </c>
      <c r="R16986" s="85">
        <v>0</v>
      </c>
    </row>
    <row r="16987" spans="15:18" x14ac:dyDescent="0.3">
      <c r="O16987" s="85" t="s">
        <v>36360</v>
      </c>
      <c r="P16987" s="85" t="s">
        <v>36361</v>
      </c>
      <c r="Q16987" s="88">
        <v>3060.3</v>
      </c>
      <c r="R16987" s="85">
        <v>-1</v>
      </c>
    </row>
    <row r="16988" spans="15:18" x14ac:dyDescent="0.3">
      <c r="O16988" s="85" t="s">
        <v>36362</v>
      </c>
      <c r="P16988" s="85" t="s">
        <v>36363</v>
      </c>
      <c r="Q16988" s="88">
        <v>3060.3</v>
      </c>
      <c r="R16988" s="85">
        <v>10</v>
      </c>
    </row>
    <row r="16989" spans="15:18" x14ac:dyDescent="0.3">
      <c r="O16989" s="85" t="s">
        <v>36364</v>
      </c>
      <c r="P16989" s="85" t="s">
        <v>36365</v>
      </c>
      <c r="Q16989" s="88">
        <v>3060.3</v>
      </c>
      <c r="R16989" s="85">
        <v>32</v>
      </c>
    </row>
    <row r="16990" spans="15:18" x14ac:dyDescent="0.3">
      <c r="O16990" s="85" t="s">
        <v>36366</v>
      </c>
      <c r="P16990" s="85" t="s">
        <v>36367</v>
      </c>
      <c r="Q16990" s="88">
        <v>3060.3</v>
      </c>
      <c r="R16990" s="85">
        <v>8</v>
      </c>
    </row>
    <row r="16991" spans="15:18" x14ac:dyDescent="0.3">
      <c r="O16991" s="85" t="s">
        <v>36368</v>
      </c>
      <c r="P16991" s="85" t="s">
        <v>36369</v>
      </c>
      <c r="Q16991" s="88">
        <v>3060.3</v>
      </c>
      <c r="R16991" s="85">
        <v>18</v>
      </c>
    </row>
    <row r="16992" spans="15:18" x14ac:dyDescent="0.3">
      <c r="O16992" s="85" t="s">
        <v>36370</v>
      </c>
      <c r="P16992" s="85" t="s">
        <v>36371</v>
      </c>
      <c r="Q16992" s="88">
        <v>3060.3</v>
      </c>
      <c r="R16992" s="85">
        <v>9</v>
      </c>
    </row>
    <row r="16993" spans="15:18" x14ac:dyDescent="0.3">
      <c r="O16993" s="85" t="s">
        <v>36372</v>
      </c>
      <c r="P16993" s="85" t="s">
        <v>36373</v>
      </c>
      <c r="Q16993" s="88">
        <v>3060.3</v>
      </c>
      <c r="R16993" s="85">
        <v>-2</v>
      </c>
    </row>
    <row r="16994" spans="15:18" x14ac:dyDescent="0.3">
      <c r="O16994" s="85" t="s">
        <v>36374</v>
      </c>
      <c r="P16994" s="85" t="s">
        <v>36375</v>
      </c>
      <c r="Q16994" s="88">
        <v>3060.3</v>
      </c>
      <c r="R16994" s="85">
        <v>3</v>
      </c>
    </row>
    <row r="16995" spans="15:18" x14ac:dyDescent="0.3">
      <c r="O16995" s="85" t="s">
        <v>36376</v>
      </c>
      <c r="P16995" s="85" t="s">
        <v>36377</v>
      </c>
      <c r="Q16995" s="88">
        <v>3060.3</v>
      </c>
      <c r="R16995" s="85">
        <v>6</v>
      </c>
    </row>
    <row r="16996" spans="15:18" x14ac:dyDescent="0.3">
      <c r="O16996" s="85" t="s">
        <v>36378</v>
      </c>
      <c r="P16996" s="85" t="s">
        <v>36379</v>
      </c>
      <c r="Q16996" s="88">
        <v>3060.3</v>
      </c>
      <c r="R16996" s="85">
        <v>13</v>
      </c>
    </row>
    <row r="16997" spans="15:18" x14ac:dyDescent="0.3">
      <c r="O16997" s="85" t="s">
        <v>36380</v>
      </c>
      <c r="P16997" s="85" t="s">
        <v>36381</v>
      </c>
      <c r="Q16997" s="88">
        <v>3060.3</v>
      </c>
      <c r="R16997" s="85">
        <v>20</v>
      </c>
    </row>
    <row r="16998" spans="15:18" x14ac:dyDescent="0.3">
      <c r="O16998" s="85" t="s">
        <v>36382</v>
      </c>
      <c r="P16998" s="85" t="s">
        <v>36383</v>
      </c>
      <c r="Q16998" s="88">
        <v>3060.3</v>
      </c>
      <c r="R16998" s="85">
        <v>13</v>
      </c>
    </row>
    <row r="16999" spans="15:18" x14ac:dyDescent="0.3">
      <c r="O16999" s="85" t="s">
        <v>36384</v>
      </c>
      <c r="P16999" s="85" t="s">
        <v>36385</v>
      </c>
      <c r="Q16999" s="88">
        <v>3060.3</v>
      </c>
      <c r="R16999" s="85">
        <v>9</v>
      </c>
    </row>
    <row r="17000" spans="15:18" x14ac:dyDescent="0.3">
      <c r="O17000" s="85" t="s">
        <v>36386</v>
      </c>
      <c r="P17000" s="85" t="s">
        <v>36387</v>
      </c>
      <c r="Q17000" s="88">
        <v>3060.3</v>
      </c>
      <c r="R17000" s="85">
        <v>14</v>
      </c>
    </row>
    <row r="17001" spans="15:18" x14ac:dyDescent="0.3">
      <c r="O17001" s="85" t="s">
        <v>36388</v>
      </c>
      <c r="P17001" s="85" t="s">
        <v>36389</v>
      </c>
      <c r="Q17001" s="88">
        <v>3060.3</v>
      </c>
      <c r="R17001" s="85">
        <v>12</v>
      </c>
    </row>
    <row r="17002" spans="15:18" x14ac:dyDescent="0.3">
      <c r="O17002" s="85" t="s">
        <v>36390</v>
      </c>
      <c r="P17002" s="85" t="s">
        <v>36391</v>
      </c>
      <c r="Q17002" s="88">
        <v>3060.3</v>
      </c>
      <c r="R17002" s="85">
        <v>2</v>
      </c>
    </row>
    <row r="17003" spans="15:18" x14ac:dyDescent="0.3">
      <c r="O17003" s="85" t="s">
        <v>36392</v>
      </c>
      <c r="P17003" s="85" t="s">
        <v>36393</v>
      </c>
      <c r="Q17003" s="88">
        <v>3060.3</v>
      </c>
      <c r="R17003" s="85">
        <v>5</v>
      </c>
    </row>
    <row r="17004" spans="15:18" x14ac:dyDescent="0.3">
      <c r="O17004" s="85" t="s">
        <v>36394</v>
      </c>
      <c r="P17004" s="85" t="s">
        <v>36395</v>
      </c>
      <c r="Q17004" s="88">
        <v>3060.3</v>
      </c>
      <c r="R17004" s="85">
        <v>0</v>
      </c>
    </row>
    <row r="17005" spans="15:18" x14ac:dyDescent="0.3">
      <c r="O17005" s="85" t="s">
        <v>36396</v>
      </c>
      <c r="P17005" s="85" t="s">
        <v>36397</v>
      </c>
      <c r="Q17005" s="88">
        <v>3060.3</v>
      </c>
      <c r="R17005" s="85">
        <v>0</v>
      </c>
    </row>
    <row r="17006" spans="15:18" x14ac:dyDescent="0.3">
      <c r="O17006" s="85" t="s">
        <v>36398</v>
      </c>
      <c r="P17006" s="85" t="s">
        <v>36399</v>
      </c>
      <c r="Q17006" s="88">
        <v>3060.3</v>
      </c>
      <c r="R17006" s="85">
        <v>0</v>
      </c>
    </row>
    <row r="17007" spans="15:18" x14ac:dyDescent="0.3">
      <c r="O17007" s="85" t="s">
        <v>36400</v>
      </c>
      <c r="P17007" s="85" t="s">
        <v>36401</v>
      </c>
      <c r="Q17007" s="88">
        <v>3060.3</v>
      </c>
      <c r="R17007" s="85">
        <v>0</v>
      </c>
    </row>
    <row r="17008" spans="15:18" x14ac:dyDescent="0.3">
      <c r="O17008" s="85" t="s">
        <v>36402</v>
      </c>
      <c r="P17008" s="85" t="s">
        <v>36403</v>
      </c>
      <c r="Q17008" s="88">
        <v>3060.3</v>
      </c>
      <c r="R17008" s="85">
        <v>0</v>
      </c>
    </row>
    <row r="17009" spans="15:18" x14ac:dyDescent="0.3">
      <c r="O17009" s="85" t="s">
        <v>36404</v>
      </c>
      <c r="P17009" s="85" t="s">
        <v>36405</v>
      </c>
      <c r="Q17009" s="88">
        <v>3060.3</v>
      </c>
      <c r="R17009" s="85">
        <v>0</v>
      </c>
    </row>
    <row r="17010" spans="15:18" x14ac:dyDescent="0.3">
      <c r="O17010" s="85" t="s">
        <v>36406</v>
      </c>
      <c r="P17010" s="85" t="s">
        <v>36407</v>
      </c>
      <c r="Q17010" s="88">
        <v>3060.3</v>
      </c>
      <c r="R17010" s="85">
        <v>0</v>
      </c>
    </row>
    <row r="17011" spans="15:18" x14ac:dyDescent="0.3">
      <c r="O17011" s="85" t="s">
        <v>36408</v>
      </c>
      <c r="P17011" s="85" t="s">
        <v>36409</v>
      </c>
      <c r="Q17011" s="88">
        <v>3060.3</v>
      </c>
      <c r="R17011" s="85">
        <v>0</v>
      </c>
    </row>
    <row r="17012" spans="15:18" x14ac:dyDescent="0.3">
      <c r="O17012" s="85" t="s">
        <v>36410</v>
      </c>
      <c r="P17012" s="85" t="s">
        <v>36411</v>
      </c>
      <c r="Q17012" s="88">
        <v>3060.3</v>
      </c>
      <c r="R17012" s="85">
        <v>0</v>
      </c>
    </row>
    <row r="17013" spans="15:18" x14ac:dyDescent="0.3">
      <c r="O17013" s="85" t="s">
        <v>36412</v>
      </c>
      <c r="P17013" s="85" t="s">
        <v>36413</v>
      </c>
      <c r="Q17013" s="88">
        <v>3060.3</v>
      </c>
      <c r="R17013" s="85">
        <v>10</v>
      </c>
    </row>
    <row r="17014" spans="15:18" x14ac:dyDescent="0.3">
      <c r="O17014" s="85" t="s">
        <v>36414</v>
      </c>
      <c r="P17014" s="85" t="s">
        <v>36415</v>
      </c>
      <c r="Q17014" s="88">
        <v>3060.3</v>
      </c>
      <c r="R17014" s="85">
        <v>15</v>
      </c>
    </row>
    <row r="17015" spans="15:18" x14ac:dyDescent="0.3">
      <c r="O17015" s="85" t="s">
        <v>36416</v>
      </c>
      <c r="P17015" s="85" t="s">
        <v>36417</v>
      </c>
      <c r="Q17015" s="88">
        <v>3060.3</v>
      </c>
      <c r="R17015" s="85">
        <v>9</v>
      </c>
    </row>
    <row r="17016" spans="15:18" x14ac:dyDescent="0.3">
      <c r="O17016" s="85" t="s">
        <v>36418</v>
      </c>
      <c r="P17016" s="85" t="s">
        <v>36419</v>
      </c>
      <c r="Q17016" s="88">
        <v>3060.3</v>
      </c>
      <c r="R17016" s="85">
        <v>5</v>
      </c>
    </row>
    <row r="17017" spans="15:18" x14ac:dyDescent="0.3">
      <c r="O17017" s="85" t="s">
        <v>36420</v>
      </c>
      <c r="P17017" s="85" t="s">
        <v>36421</v>
      </c>
      <c r="Q17017" s="88">
        <v>3060.3</v>
      </c>
      <c r="R17017" s="85">
        <v>10</v>
      </c>
    </row>
    <row r="17018" spans="15:18" x14ac:dyDescent="0.3">
      <c r="O17018" s="85" t="s">
        <v>36422</v>
      </c>
      <c r="P17018" s="85" t="s">
        <v>36423</v>
      </c>
      <c r="Q17018" s="88">
        <v>3060.3</v>
      </c>
      <c r="R17018" s="85">
        <v>5</v>
      </c>
    </row>
    <row r="17019" spans="15:18" x14ac:dyDescent="0.3">
      <c r="O17019" s="85" t="s">
        <v>36424</v>
      </c>
      <c r="P17019" s="85" t="s">
        <v>36425</v>
      </c>
      <c r="Q17019" s="88">
        <v>3060.3</v>
      </c>
      <c r="R17019" s="85">
        <v>8</v>
      </c>
    </row>
    <row r="17020" spans="15:18" x14ac:dyDescent="0.3">
      <c r="O17020" s="85" t="s">
        <v>36426</v>
      </c>
      <c r="P17020" s="85" t="s">
        <v>36427</v>
      </c>
      <c r="Q17020" s="88">
        <v>3060.3</v>
      </c>
      <c r="R17020" s="85">
        <v>6</v>
      </c>
    </row>
    <row r="17021" spans="15:18" x14ac:dyDescent="0.3">
      <c r="O17021" s="85" t="s">
        <v>36428</v>
      </c>
      <c r="P17021" s="85" t="s">
        <v>36429</v>
      </c>
      <c r="Q17021" s="88">
        <v>3060.3</v>
      </c>
      <c r="R17021" s="85">
        <v>13</v>
      </c>
    </row>
    <row r="17022" spans="15:18" x14ac:dyDescent="0.3">
      <c r="O17022" s="85" t="s">
        <v>36430</v>
      </c>
      <c r="P17022" s="85" t="s">
        <v>36431</v>
      </c>
      <c r="Q17022" s="88">
        <v>3060.3</v>
      </c>
      <c r="R17022" s="85">
        <v>0</v>
      </c>
    </row>
    <row r="17023" spans="15:18" x14ac:dyDescent="0.3">
      <c r="O17023" s="85" t="s">
        <v>36432</v>
      </c>
      <c r="P17023" s="85" t="s">
        <v>36433</v>
      </c>
      <c r="Q17023" s="88">
        <v>3060.3</v>
      </c>
      <c r="R17023" s="85">
        <v>0</v>
      </c>
    </row>
    <row r="17024" spans="15:18" x14ac:dyDescent="0.3">
      <c r="O17024" s="85" t="s">
        <v>36434</v>
      </c>
      <c r="P17024" s="85" t="s">
        <v>36435</v>
      </c>
      <c r="Q17024" s="88">
        <v>3060.3</v>
      </c>
      <c r="R17024" s="85">
        <v>0</v>
      </c>
    </row>
    <row r="17025" spans="15:18" x14ac:dyDescent="0.3">
      <c r="O17025" s="85" t="s">
        <v>36436</v>
      </c>
      <c r="P17025" s="85" t="s">
        <v>36437</v>
      </c>
      <c r="Q17025" s="88">
        <v>3060.3</v>
      </c>
      <c r="R17025" s="85">
        <v>0</v>
      </c>
    </row>
    <row r="17026" spans="15:18" x14ac:dyDescent="0.3">
      <c r="O17026" s="85" t="s">
        <v>36438</v>
      </c>
      <c r="P17026" s="85" t="s">
        <v>36439</v>
      </c>
      <c r="Q17026" s="88">
        <v>3060.3</v>
      </c>
      <c r="R17026" s="85">
        <v>0</v>
      </c>
    </row>
    <row r="17027" spans="15:18" x14ac:dyDescent="0.3">
      <c r="O17027" s="85" t="s">
        <v>36440</v>
      </c>
      <c r="P17027" s="85" t="s">
        <v>36441</v>
      </c>
      <c r="Q17027" s="88">
        <v>3060.3</v>
      </c>
      <c r="R17027" s="85">
        <v>0</v>
      </c>
    </row>
    <row r="17028" spans="15:18" x14ac:dyDescent="0.3">
      <c r="O17028" s="85" t="s">
        <v>36442</v>
      </c>
      <c r="P17028" s="85" t="s">
        <v>36443</v>
      </c>
      <c r="Q17028" s="88">
        <v>3060.3</v>
      </c>
      <c r="R17028" s="85">
        <v>0</v>
      </c>
    </row>
    <row r="17029" spans="15:18" x14ac:dyDescent="0.3">
      <c r="O17029" s="85" t="s">
        <v>36444</v>
      </c>
      <c r="P17029" s="85" t="s">
        <v>36445</v>
      </c>
      <c r="Q17029" s="88">
        <v>3060.3</v>
      </c>
      <c r="R17029" s="85">
        <v>0</v>
      </c>
    </row>
    <row r="17030" spans="15:18" x14ac:dyDescent="0.3">
      <c r="O17030" s="85" t="s">
        <v>36446</v>
      </c>
      <c r="P17030" s="85" t="s">
        <v>36447</v>
      </c>
      <c r="Q17030" s="88">
        <v>3060.3</v>
      </c>
      <c r="R17030" s="85">
        <v>0</v>
      </c>
    </row>
    <row r="17031" spans="15:18" x14ac:dyDescent="0.3">
      <c r="O17031" s="85" t="s">
        <v>36448</v>
      </c>
      <c r="P17031" s="85" t="s">
        <v>36449</v>
      </c>
      <c r="Q17031" s="88">
        <v>3060.3</v>
      </c>
      <c r="R17031" s="85">
        <v>0</v>
      </c>
    </row>
    <row r="17032" spans="15:18" x14ac:dyDescent="0.3">
      <c r="O17032" s="85" t="s">
        <v>36450</v>
      </c>
      <c r="P17032" s="85" t="s">
        <v>36451</v>
      </c>
      <c r="Q17032" s="88">
        <v>3060.3</v>
      </c>
      <c r="R17032" s="85">
        <v>3</v>
      </c>
    </row>
    <row r="17033" spans="15:18" x14ac:dyDescent="0.3">
      <c r="O17033" s="85" t="s">
        <v>36452</v>
      </c>
      <c r="P17033" s="85" t="s">
        <v>36453</v>
      </c>
      <c r="Q17033" s="88">
        <v>3060.3</v>
      </c>
      <c r="R17033" s="85">
        <v>9</v>
      </c>
    </row>
    <row r="17034" spans="15:18" x14ac:dyDescent="0.3">
      <c r="O17034" s="85" t="s">
        <v>36454</v>
      </c>
      <c r="P17034" s="85" t="s">
        <v>36455</v>
      </c>
      <c r="Q17034" s="88">
        <v>3060.3</v>
      </c>
      <c r="R17034" s="85">
        <v>7</v>
      </c>
    </row>
    <row r="17035" spans="15:18" x14ac:dyDescent="0.3">
      <c r="O17035" s="85" t="s">
        <v>36456</v>
      </c>
      <c r="P17035" s="85" t="s">
        <v>36457</v>
      </c>
      <c r="Q17035" s="88">
        <v>3060.3</v>
      </c>
      <c r="R17035" s="85">
        <v>8</v>
      </c>
    </row>
    <row r="17036" spans="15:18" x14ac:dyDescent="0.3">
      <c r="O17036" s="85" t="s">
        <v>36458</v>
      </c>
      <c r="P17036" s="85" t="s">
        <v>36459</v>
      </c>
      <c r="Q17036" s="88">
        <v>3060.3</v>
      </c>
      <c r="R17036" s="85">
        <v>5</v>
      </c>
    </row>
    <row r="17037" spans="15:18" x14ac:dyDescent="0.3">
      <c r="O17037" s="85" t="s">
        <v>36460</v>
      </c>
      <c r="P17037" s="85" t="s">
        <v>36461</v>
      </c>
      <c r="Q17037" s="88">
        <v>3060.3</v>
      </c>
      <c r="R17037" s="85">
        <v>11</v>
      </c>
    </row>
    <row r="17038" spans="15:18" x14ac:dyDescent="0.3">
      <c r="O17038" s="85" t="s">
        <v>36462</v>
      </c>
      <c r="P17038" s="85" t="s">
        <v>36463</v>
      </c>
      <c r="Q17038" s="88">
        <v>3060.3</v>
      </c>
      <c r="R17038" s="85">
        <v>0</v>
      </c>
    </row>
    <row r="17039" spans="15:18" x14ac:dyDescent="0.3">
      <c r="O17039" s="85" t="s">
        <v>36464</v>
      </c>
      <c r="P17039" s="85" t="s">
        <v>36465</v>
      </c>
      <c r="Q17039" s="88">
        <v>3060.3</v>
      </c>
      <c r="R17039" s="85">
        <v>1</v>
      </c>
    </row>
    <row r="17040" spans="15:18" x14ac:dyDescent="0.3">
      <c r="O17040" s="85" t="s">
        <v>36466</v>
      </c>
      <c r="P17040" s="85" t="s">
        <v>36467</v>
      </c>
      <c r="Q17040" s="88">
        <v>3060.3</v>
      </c>
      <c r="R17040" s="85">
        <v>0</v>
      </c>
    </row>
    <row r="17041" spans="15:18" x14ac:dyDescent="0.3">
      <c r="O17041" s="85" t="s">
        <v>36468</v>
      </c>
      <c r="P17041" s="85" t="s">
        <v>36469</v>
      </c>
      <c r="Q17041" s="88">
        <v>3060.3</v>
      </c>
      <c r="R17041" s="85">
        <v>0</v>
      </c>
    </row>
    <row r="17042" spans="15:18" x14ac:dyDescent="0.3">
      <c r="O17042" s="85" t="s">
        <v>36470</v>
      </c>
      <c r="P17042" s="85" t="s">
        <v>36471</v>
      </c>
      <c r="Q17042" s="88">
        <v>3060.3</v>
      </c>
      <c r="R17042" s="85">
        <v>0</v>
      </c>
    </row>
    <row r="17043" spans="15:18" x14ac:dyDescent="0.3">
      <c r="O17043" s="85" t="s">
        <v>36472</v>
      </c>
      <c r="P17043" s="85" t="s">
        <v>36473</v>
      </c>
      <c r="Q17043" s="88">
        <v>3060.3</v>
      </c>
      <c r="R17043" s="85">
        <v>0</v>
      </c>
    </row>
    <row r="17044" spans="15:18" x14ac:dyDescent="0.3">
      <c r="O17044" s="85" t="s">
        <v>36474</v>
      </c>
      <c r="P17044" s="85" t="s">
        <v>36475</v>
      </c>
      <c r="Q17044" s="88">
        <v>3060.3</v>
      </c>
      <c r="R17044" s="85">
        <v>0</v>
      </c>
    </row>
    <row r="17045" spans="15:18" x14ac:dyDescent="0.3">
      <c r="O17045" s="85" t="s">
        <v>36476</v>
      </c>
      <c r="P17045" s="85" t="s">
        <v>36477</v>
      </c>
      <c r="Q17045" s="88">
        <v>3060.3</v>
      </c>
      <c r="R17045" s="85">
        <v>0</v>
      </c>
    </row>
    <row r="17046" spans="15:18" x14ac:dyDescent="0.3">
      <c r="O17046" s="85" t="s">
        <v>36478</v>
      </c>
      <c r="P17046" s="85" t="s">
        <v>36479</v>
      </c>
      <c r="Q17046" s="88">
        <v>3060.3</v>
      </c>
      <c r="R17046" s="85">
        <v>0</v>
      </c>
    </row>
    <row r="17047" spans="15:18" x14ac:dyDescent="0.3">
      <c r="O17047" s="85" t="s">
        <v>36480</v>
      </c>
      <c r="P17047" s="85" t="s">
        <v>36481</v>
      </c>
      <c r="Q17047" s="88">
        <v>3060.3</v>
      </c>
      <c r="R17047" s="85">
        <v>0</v>
      </c>
    </row>
    <row r="17048" spans="15:18" x14ac:dyDescent="0.3">
      <c r="O17048" s="85" t="s">
        <v>36482</v>
      </c>
      <c r="P17048" s="85" t="s">
        <v>36483</v>
      </c>
      <c r="Q17048" s="88">
        <v>3060.3</v>
      </c>
      <c r="R17048" s="85">
        <v>0</v>
      </c>
    </row>
    <row r="17049" spans="15:18" x14ac:dyDescent="0.3">
      <c r="O17049" s="85" t="s">
        <v>36484</v>
      </c>
      <c r="P17049" s="85" t="s">
        <v>36485</v>
      </c>
      <c r="Q17049" s="88">
        <v>3060.3</v>
      </c>
      <c r="R17049" s="85">
        <v>0</v>
      </c>
    </row>
    <row r="17050" spans="15:18" x14ac:dyDescent="0.3">
      <c r="O17050" s="85" t="s">
        <v>36486</v>
      </c>
      <c r="P17050" s="85" t="s">
        <v>36487</v>
      </c>
      <c r="Q17050" s="88">
        <v>3060.3</v>
      </c>
      <c r="R17050" s="85">
        <v>0</v>
      </c>
    </row>
    <row r="17051" spans="15:18" x14ac:dyDescent="0.3">
      <c r="O17051" s="85" t="s">
        <v>36488</v>
      </c>
      <c r="P17051" s="85" t="s">
        <v>36489</v>
      </c>
      <c r="Q17051" s="88">
        <v>3060.3</v>
      </c>
      <c r="R17051" s="85">
        <v>0</v>
      </c>
    </row>
    <row r="17052" spans="15:18" x14ac:dyDescent="0.3">
      <c r="O17052" s="85" t="s">
        <v>36490</v>
      </c>
      <c r="P17052" s="85" t="s">
        <v>36491</v>
      </c>
      <c r="Q17052" s="88">
        <v>3060.3</v>
      </c>
      <c r="R17052" s="85">
        <v>0</v>
      </c>
    </row>
    <row r="17053" spans="15:18" x14ac:dyDescent="0.3">
      <c r="O17053" s="85" t="s">
        <v>36492</v>
      </c>
      <c r="P17053" s="85" t="s">
        <v>36493</v>
      </c>
      <c r="Q17053" s="88">
        <v>3060.3</v>
      </c>
      <c r="R17053" s="85">
        <v>0</v>
      </c>
    </row>
    <row r="17054" spans="15:18" x14ac:dyDescent="0.3">
      <c r="O17054" s="85" t="s">
        <v>36494</v>
      </c>
      <c r="P17054" s="85" t="s">
        <v>36495</v>
      </c>
      <c r="Q17054" s="88">
        <v>3060.3</v>
      </c>
      <c r="R17054" s="85">
        <v>0</v>
      </c>
    </row>
    <row r="17055" spans="15:18" x14ac:dyDescent="0.3">
      <c r="O17055" s="85" t="s">
        <v>36496</v>
      </c>
      <c r="P17055" s="85" t="s">
        <v>36497</v>
      </c>
      <c r="Q17055" s="88">
        <v>3060.3</v>
      </c>
      <c r="R17055" s="85">
        <v>0</v>
      </c>
    </row>
    <row r="17056" spans="15:18" x14ac:dyDescent="0.3">
      <c r="O17056" s="85" t="s">
        <v>36498</v>
      </c>
      <c r="P17056" s="85" t="s">
        <v>36499</v>
      </c>
      <c r="Q17056" s="88">
        <v>3060.3</v>
      </c>
      <c r="R17056" s="85">
        <v>0</v>
      </c>
    </row>
    <row r="17057" spans="15:18" x14ac:dyDescent="0.3">
      <c r="O17057" s="85" t="s">
        <v>36500</v>
      </c>
      <c r="P17057" s="85" t="s">
        <v>36501</v>
      </c>
      <c r="Q17057" s="88">
        <v>3060.3</v>
      </c>
      <c r="R17057" s="85">
        <v>0</v>
      </c>
    </row>
    <row r="17058" spans="15:18" x14ac:dyDescent="0.3">
      <c r="O17058" s="85" t="s">
        <v>36502</v>
      </c>
      <c r="P17058" s="85" t="s">
        <v>36503</v>
      </c>
      <c r="Q17058" s="88">
        <v>3060.3</v>
      </c>
      <c r="R17058" s="85">
        <v>0</v>
      </c>
    </row>
    <row r="17059" spans="15:18" x14ac:dyDescent="0.3">
      <c r="O17059" s="85" t="s">
        <v>36504</v>
      </c>
      <c r="P17059" s="85" t="s">
        <v>36505</v>
      </c>
      <c r="Q17059" s="88">
        <v>3060.3</v>
      </c>
      <c r="R17059" s="85">
        <v>0</v>
      </c>
    </row>
    <row r="17060" spans="15:18" x14ac:dyDescent="0.3">
      <c r="O17060" s="85" t="s">
        <v>36506</v>
      </c>
      <c r="P17060" s="85" t="s">
        <v>36507</v>
      </c>
      <c r="Q17060" s="88">
        <v>3060.3</v>
      </c>
      <c r="R17060" s="85">
        <v>0</v>
      </c>
    </row>
    <row r="17061" spans="15:18" x14ac:dyDescent="0.3">
      <c r="O17061" s="85" t="s">
        <v>36508</v>
      </c>
      <c r="P17061" s="85" t="s">
        <v>36509</v>
      </c>
      <c r="Q17061" s="88">
        <v>3060.3</v>
      </c>
      <c r="R17061" s="85">
        <v>0</v>
      </c>
    </row>
    <row r="17062" spans="15:18" x14ac:dyDescent="0.3">
      <c r="O17062" s="85" t="s">
        <v>36510</v>
      </c>
      <c r="P17062" s="85" t="s">
        <v>36511</v>
      </c>
      <c r="Q17062" s="88">
        <v>3060.3</v>
      </c>
      <c r="R17062" s="85">
        <v>0</v>
      </c>
    </row>
    <row r="17063" spans="15:18" x14ac:dyDescent="0.3">
      <c r="O17063" s="85" t="s">
        <v>36512</v>
      </c>
      <c r="P17063" s="85" t="s">
        <v>36513</v>
      </c>
      <c r="Q17063" s="88">
        <v>3060.3</v>
      </c>
      <c r="R17063" s="85">
        <v>0</v>
      </c>
    </row>
    <row r="17064" spans="15:18" x14ac:dyDescent="0.3">
      <c r="O17064" s="85" t="s">
        <v>36514</v>
      </c>
      <c r="P17064" s="85" t="s">
        <v>36515</v>
      </c>
      <c r="Q17064" s="88">
        <v>3060.3</v>
      </c>
      <c r="R17064" s="85">
        <v>0</v>
      </c>
    </row>
    <row r="17065" spans="15:18" x14ac:dyDescent="0.3">
      <c r="O17065" s="85" t="s">
        <v>36516</v>
      </c>
      <c r="P17065" s="85" t="s">
        <v>36517</v>
      </c>
      <c r="Q17065" s="88">
        <v>3060.3</v>
      </c>
      <c r="R17065" s="85">
        <v>0</v>
      </c>
    </row>
    <row r="17066" spans="15:18" x14ac:dyDescent="0.3">
      <c r="O17066" s="85" t="s">
        <v>36518</v>
      </c>
      <c r="P17066" s="85" t="s">
        <v>36519</v>
      </c>
      <c r="Q17066" s="88">
        <v>3060.3</v>
      </c>
      <c r="R17066" s="85">
        <v>0</v>
      </c>
    </row>
    <row r="17067" spans="15:18" x14ac:dyDescent="0.3">
      <c r="O17067" s="85" t="s">
        <v>36520</v>
      </c>
      <c r="P17067" s="85" t="s">
        <v>36521</v>
      </c>
      <c r="Q17067" s="88">
        <v>3060.3</v>
      </c>
      <c r="R17067" s="85">
        <v>0</v>
      </c>
    </row>
    <row r="17068" spans="15:18" x14ac:dyDescent="0.3">
      <c r="O17068" s="85" t="s">
        <v>36522</v>
      </c>
      <c r="P17068" s="85" t="s">
        <v>36523</v>
      </c>
      <c r="Q17068" s="88">
        <v>3060.3</v>
      </c>
      <c r="R17068" s="85">
        <v>0</v>
      </c>
    </row>
    <row r="17069" spans="15:18" x14ac:dyDescent="0.3">
      <c r="O17069" s="85" t="s">
        <v>36524</v>
      </c>
      <c r="P17069" s="85" t="s">
        <v>36525</v>
      </c>
      <c r="Q17069" s="88">
        <v>3060.3</v>
      </c>
      <c r="R17069" s="85">
        <v>0</v>
      </c>
    </row>
    <row r="17070" spans="15:18" x14ac:dyDescent="0.3">
      <c r="O17070" s="85" t="s">
        <v>36526</v>
      </c>
      <c r="P17070" s="85" t="s">
        <v>36527</v>
      </c>
      <c r="Q17070" s="88">
        <v>3060.3</v>
      </c>
      <c r="R17070" s="85">
        <v>0</v>
      </c>
    </row>
    <row r="17071" spans="15:18" x14ac:dyDescent="0.3">
      <c r="O17071" s="85" t="s">
        <v>36528</v>
      </c>
      <c r="P17071" s="85" t="s">
        <v>36529</v>
      </c>
      <c r="Q17071" s="88">
        <v>3060.3</v>
      </c>
      <c r="R17071" s="85">
        <v>0</v>
      </c>
    </row>
    <row r="17072" spans="15:18" x14ac:dyDescent="0.3">
      <c r="O17072" s="85" t="s">
        <v>36530</v>
      </c>
      <c r="P17072" s="85" t="s">
        <v>36531</v>
      </c>
      <c r="Q17072" s="88">
        <v>3060.3</v>
      </c>
      <c r="R17072" s="85">
        <v>0</v>
      </c>
    </row>
    <row r="17073" spans="15:18" x14ac:dyDescent="0.3">
      <c r="O17073" s="85" t="s">
        <v>36532</v>
      </c>
      <c r="P17073" s="85" t="s">
        <v>36533</v>
      </c>
      <c r="Q17073" s="88">
        <v>3060.3</v>
      </c>
      <c r="R17073" s="85">
        <v>0</v>
      </c>
    </row>
    <row r="17074" spans="15:18" x14ac:dyDescent="0.3">
      <c r="O17074" s="85" t="s">
        <v>36534</v>
      </c>
      <c r="P17074" s="85" t="s">
        <v>36535</v>
      </c>
      <c r="Q17074" s="88">
        <v>3060.3</v>
      </c>
      <c r="R17074" s="85">
        <v>0</v>
      </c>
    </row>
    <row r="17075" spans="15:18" x14ac:dyDescent="0.3">
      <c r="O17075" s="85" t="s">
        <v>36536</v>
      </c>
      <c r="P17075" s="85" t="s">
        <v>36537</v>
      </c>
      <c r="Q17075" s="88">
        <v>3060.3</v>
      </c>
      <c r="R17075" s="85">
        <v>0</v>
      </c>
    </row>
    <row r="17076" spans="15:18" x14ac:dyDescent="0.3">
      <c r="O17076" s="85" t="s">
        <v>36538</v>
      </c>
      <c r="P17076" s="85" t="s">
        <v>36539</v>
      </c>
      <c r="Q17076" s="88">
        <v>20670.099999999999</v>
      </c>
      <c r="R17076" s="85">
        <v>14</v>
      </c>
    </row>
    <row r="17077" spans="15:18" x14ac:dyDescent="0.3">
      <c r="O17077" s="85" t="s">
        <v>36540</v>
      </c>
      <c r="P17077" s="85" t="s">
        <v>36541</v>
      </c>
      <c r="Q17077" s="88">
        <v>22663.58</v>
      </c>
      <c r="R17077" s="85">
        <v>16</v>
      </c>
    </row>
    <row r="17078" spans="15:18" x14ac:dyDescent="0.3">
      <c r="O17078" s="85" t="s">
        <v>36542</v>
      </c>
      <c r="P17078" s="85" t="s">
        <v>36543</v>
      </c>
      <c r="Q17078" s="88">
        <v>22532.86</v>
      </c>
      <c r="R17078" s="85">
        <v>15</v>
      </c>
    </row>
    <row r="17079" spans="15:18" x14ac:dyDescent="0.3">
      <c r="O17079" s="85" t="s">
        <v>36544</v>
      </c>
      <c r="P17079" s="85" t="s">
        <v>36545</v>
      </c>
      <c r="Q17079" s="88">
        <v>20670.099999999999</v>
      </c>
      <c r="R17079" s="85">
        <v>24</v>
      </c>
    </row>
    <row r="17080" spans="15:18" x14ac:dyDescent="0.3">
      <c r="O17080" s="85" t="s">
        <v>36546</v>
      </c>
      <c r="P17080" s="85" t="s">
        <v>36547</v>
      </c>
      <c r="Q17080" s="88">
        <v>21340.04</v>
      </c>
      <c r="R17080" s="85">
        <v>24</v>
      </c>
    </row>
    <row r="17081" spans="15:18" x14ac:dyDescent="0.3">
      <c r="O17081" s="85" t="s">
        <v>36548</v>
      </c>
      <c r="P17081" s="85" t="s">
        <v>36549</v>
      </c>
      <c r="Q17081" s="88">
        <v>25996.94</v>
      </c>
      <c r="R17081" s="85">
        <v>24</v>
      </c>
    </row>
    <row r="17082" spans="15:18" x14ac:dyDescent="0.3">
      <c r="O17082" s="85" t="s">
        <v>36550</v>
      </c>
      <c r="P17082" s="85" t="s">
        <v>36551</v>
      </c>
      <c r="Q17082" s="88">
        <v>73203.199999999997</v>
      </c>
      <c r="R17082" s="85">
        <v>7</v>
      </c>
    </row>
    <row r="17083" spans="15:18" x14ac:dyDescent="0.3">
      <c r="O17083" s="85" t="s">
        <v>36552</v>
      </c>
      <c r="P17083" s="85" t="s">
        <v>36553</v>
      </c>
      <c r="Q17083" s="88">
        <v>79330.7</v>
      </c>
      <c r="R17083" s="85">
        <v>8</v>
      </c>
    </row>
    <row r="17084" spans="15:18" x14ac:dyDescent="0.3">
      <c r="O17084" s="85" t="s">
        <v>36554</v>
      </c>
      <c r="P17084" s="85" t="s">
        <v>36555</v>
      </c>
      <c r="Q17084" s="88">
        <v>22663.58</v>
      </c>
      <c r="R17084" s="85">
        <v>23</v>
      </c>
    </row>
    <row r="17085" spans="15:18" x14ac:dyDescent="0.3">
      <c r="O17085" s="85" t="s">
        <v>36556</v>
      </c>
      <c r="P17085" s="85" t="s">
        <v>36557</v>
      </c>
      <c r="Q17085" s="88">
        <v>30670.18</v>
      </c>
      <c r="R17085" s="85">
        <v>8</v>
      </c>
    </row>
    <row r="17086" spans="15:18" x14ac:dyDescent="0.3">
      <c r="O17086" s="85" t="s">
        <v>36558</v>
      </c>
      <c r="P17086" s="85" t="s">
        <v>36559</v>
      </c>
      <c r="Q17086" s="88">
        <v>71994.039999999994</v>
      </c>
      <c r="R17086" s="85">
        <v>4</v>
      </c>
    </row>
    <row r="17087" spans="15:18" x14ac:dyDescent="0.3">
      <c r="O17087" s="85" t="s">
        <v>36560</v>
      </c>
      <c r="P17087" s="85" t="s">
        <v>36561</v>
      </c>
      <c r="Q17087" s="88">
        <v>78660.759999999995</v>
      </c>
      <c r="R17087" s="85">
        <v>3</v>
      </c>
    </row>
    <row r="17088" spans="15:18" x14ac:dyDescent="0.3">
      <c r="O17088" s="85" t="s">
        <v>36562</v>
      </c>
      <c r="P17088" s="85" t="s">
        <v>36563</v>
      </c>
      <c r="Q17088" s="88">
        <v>25196.28</v>
      </c>
      <c r="R17088" s="85">
        <v>16</v>
      </c>
    </row>
    <row r="17089" spans="15:18" x14ac:dyDescent="0.3">
      <c r="O17089" s="85" t="s">
        <v>36564</v>
      </c>
      <c r="P17089" s="85" t="s">
        <v>36565</v>
      </c>
      <c r="Q17089" s="88">
        <v>34003.54</v>
      </c>
      <c r="R17089" s="85">
        <v>4</v>
      </c>
    </row>
    <row r="17090" spans="15:18" x14ac:dyDescent="0.3">
      <c r="O17090" s="85" t="s">
        <v>36566</v>
      </c>
      <c r="P17090" s="85" t="s">
        <v>36567</v>
      </c>
      <c r="Q17090" s="88">
        <v>58529.88</v>
      </c>
      <c r="R17090" s="85">
        <v>4</v>
      </c>
    </row>
    <row r="17091" spans="15:18" x14ac:dyDescent="0.3">
      <c r="O17091" s="85" t="s">
        <v>36568</v>
      </c>
      <c r="P17091" s="85" t="s">
        <v>36569</v>
      </c>
      <c r="Q17091" s="88">
        <v>63333.84</v>
      </c>
      <c r="R17091" s="85">
        <v>2</v>
      </c>
    </row>
    <row r="17092" spans="15:18" x14ac:dyDescent="0.3">
      <c r="O17092" s="85" t="s">
        <v>36570</v>
      </c>
      <c r="P17092" s="85" t="s">
        <v>36571</v>
      </c>
      <c r="Q17092" s="88">
        <v>26536.16</v>
      </c>
      <c r="R17092" s="85">
        <v>16</v>
      </c>
    </row>
    <row r="17093" spans="15:18" x14ac:dyDescent="0.3">
      <c r="O17093" s="85" t="s">
        <v>36572</v>
      </c>
      <c r="P17093" s="85" t="s">
        <v>36573</v>
      </c>
      <c r="Q17093" s="88">
        <v>37206.18</v>
      </c>
      <c r="R17093" s="85">
        <v>4</v>
      </c>
    </row>
    <row r="17094" spans="15:18" x14ac:dyDescent="0.3">
      <c r="O17094" s="85" t="s">
        <v>36574</v>
      </c>
      <c r="P17094" s="85" t="s">
        <v>36575</v>
      </c>
      <c r="Q17094" s="88">
        <v>61193.3</v>
      </c>
      <c r="R17094" s="85">
        <v>4</v>
      </c>
    </row>
    <row r="17095" spans="15:18" x14ac:dyDescent="0.3">
      <c r="O17095" s="85" t="s">
        <v>36576</v>
      </c>
      <c r="P17095" s="85" t="s">
        <v>36577</v>
      </c>
      <c r="Q17095" s="88">
        <v>68660.679999999993</v>
      </c>
      <c r="R17095" s="85">
        <v>4</v>
      </c>
    </row>
    <row r="17096" spans="15:18" x14ac:dyDescent="0.3">
      <c r="O17096" s="85" t="s">
        <v>36578</v>
      </c>
      <c r="P17096" s="85" t="s">
        <v>36579</v>
      </c>
      <c r="Q17096" s="88">
        <v>25327</v>
      </c>
      <c r="R17096" s="85">
        <v>8</v>
      </c>
    </row>
    <row r="17097" spans="15:18" x14ac:dyDescent="0.3">
      <c r="O17097" s="85" t="s">
        <v>36580</v>
      </c>
      <c r="P17097" s="85" t="s">
        <v>36581</v>
      </c>
      <c r="Q17097" s="88">
        <v>38006.839999999997</v>
      </c>
      <c r="R17097" s="85">
        <v>4</v>
      </c>
    </row>
    <row r="17098" spans="15:18" x14ac:dyDescent="0.3">
      <c r="O17098" s="85" t="s">
        <v>36582</v>
      </c>
      <c r="P17098" s="85" t="s">
        <v>36583</v>
      </c>
      <c r="Q17098" s="88">
        <v>58007</v>
      </c>
      <c r="R17098" s="85">
        <v>4</v>
      </c>
    </row>
    <row r="17099" spans="15:18" x14ac:dyDescent="0.3">
      <c r="O17099" s="85" t="s">
        <v>36584</v>
      </c>
      <c r="P17099" s="85" t="s">
        <v>36585</v>
      </c>
      <c r="Q17099" s="88">
        <v>68660.679999999993</v>
      </c>
      <c r="R17099" s="85">
        <v>4</v>
      </c>
    </row>
    <row r="17100" spans="15:18" x14ac:dyDescent="0.3">
      <c r="O17100" s="85" t="s">
        <v>36586</v>
      </c>
      <c r="P17100" s="85" t="s">
        <v>36587</v>
      </c>
      <c r="Q17100" s="88">
        <v>100000.8</v>
      </c>
      <c r="R17100" s="85">
        <v>4</v>
      </c>
    </row>
    <row r="17101" spans="15:18" x14ac:dyDescent="0.3">
      <c r="O17101" s="85" t="s">
        <v>36588</v>
      </c>
      <c r="P17101" s="85" t="s">
        <v>36589</v>
      </c>
      <c r="Q17101" s="88">
        <v>4499</v>
      </c>
      <c r="R17101" s="85">
        <v>78</v>
      </c>
    </row>
    <row r="17102" spans="15:18" x14ac:dyDescent="0.3">
      <c r="O17102" s="85" t="s">
        <v>36590</v>
      </c>
      <c r="P17102" s="85" t="s">
        <v>36591</v>
      </c>
      <c r="Q17102" s="88">
        <v>4499</v>
      </c>
      <c r="R17102" s="85">
        <v>78</v>
      </c>
    </row>
    <row r="17103" spans="15:18" x14ac:dyDescent="0.3">
      <c r="O17103" s="85" t="s">
        <v>36592</v>
      </c>
      <c r="P17103" s="85" t="s">
        <v>36593</v>
      </c>
      <c r="Q17103" s="88">
        <v>4499</v>
      </c>
      <c r="R17103" s="85">
        <v>77</v>
      </c>
    </row>
    <row r="17104" spans="15:18" x14ac:dyDescent="0.3">
      <c r="O17104" s="85" t="s">
        <v>36594</v>
      </c>
      <c r="P17104" s="85" t="s">
        <v>36595</v>
      </c>
      <c r="Q17104" s="88">
        <v>4499</v>
      </c>
      <c r="R17104" s="85">
        <v>78</v>
      </c>
    </row>
    <row r="17105" spans="15:18" x14ac:dyDescent="0.3">
      <c r="O17105" s="85" t="s">
        <v>36596</v>
      </c>
      <c r="P17105" s="85" t="s">
        <v>36597</v>
      </c>
      <c r="Q17105" s="88">
        <v>4499</v>
      </c>
      <c r="R17105" s="85">
        <v>78</v>
      </c>
    </row>
    <row r="17106" spans="15:18" x14ac:dyDescent="0.3">
      <c r="O17106" s="85" t="s">
        <v>36598</v>
      </c>
      <c r="P17106" s="85" t="s">
        <v>36599</v>
      </c>
      <c r="Q17106" s="88">
        <v>4499</v>
      </c>
      <c r="R17106" s="85">
        <v>76</v>
      </c>
    </row>
    <row r="17107" spans="15:18" x14ac:dyDescent="0.3">
      <c r="O17107" s="85" t="s">
        <v>36600</v>
      </c>
      <c r="P17107" s="85" t="s">
        <v>36601</v>
      </c>
      <c r="Q17107" s="88">
        <v>4499</v>
      </c>
      <c r="R17107" s="85">
        <v>79</v>
      </c>
    </row>
    <row r="17108" spans="15:18" x14ac:dyDescent="0.3">
      <c r="O17108" s="85" t="s">
        <v>36602</v>
      </c>
      <c r="P17108" s="85" t="s">
        <v>36603</v>
      </c>
      <c r="Q17108" s="88">
        <v>4499</v>
      </c>
      <c r="R17108" s="85">
        <v>79</v>
      </c>
    </row>
    <row r="17109" spans="15:18" x14ac:dyDescent="0.3">
      <c r="O17109" s="85" t="s">
        <v>36604</v>
      </c>
      <c r="P17109" s="85" t="s">
        <v>36605</v>
      </c>
      <c r="Q17109" s="88">
        <v>4499</v>
      </c>
      <c r="R17109" s="85">
        <v>78</v>
      </c>
    </row>
    <row r="17110" spans="15:18" x14ac:dyDescent="0.3">
      <c r="O17110" s="85" t="s">
        <v>36606</v>
      </c>
      <c r="P17110" s="85" t="s">
        <v>36607</v>
      </c>
      <c r="Q17110" s="88">
        <v>4499</v>
      </c>
      <c r="R17110" s="85">
        <v>79</v>
      </c>
    </row>
    <row r="17111" spans="15:18" x14ac:dyDescent="0.3">
      <c r="O17111" s="85" t="s">
        <v>36608</v>
      </c>
      <c r="P17111" s="85" t="s">
        <v>36609</v>
      </c>
      <c r="Q17111" s="88">
        <v>4499</v>
      </c>
      <c r="R17111" s="85">
        <v>78</v>
      </c>
    </row>
    <row r="17112" spans="15:18" x14ac:dyDescent="0.3">
      <c r="O17112" s="85" t="s">
        <v>36610</v>
      </c>
      <c r="P17112" s="85" t="s">
        <v>36611</v>
      </c>
      <c r="Q17112" s="88">
        <v>4499</v>
      </c>
      <c r="R17112" s="85">
        <v>79</v>
      </c>
    </row>
    <row r="17113" spans="15:18" x14ac:dyDescent="0.3">
      <c r="O17113" s="85" t="s">
        <v>36612</v>
      </c>
      <c r="P17113" s="85" t="s">
        <v>36613</v>
      </c>
      <c r="Q17113" s="88">
        <v>4499</v>
      </c>
      <c r="R17113" s="85">
        <v>68</v>
      </c>
    </row>
    <row r="17114" spans="15:18" x14ac:dyDescent="0.3">
      <c r="O17114" s="85" t="s">
        <v>36614</v>
      </c>
      <c r="P17114" s="85" t="s">
        <v>36615</v>
      </c>
      <c r="Q17114" s="88">
        <v>4499</v>
      </c>
      <c r="R17114" s="85">
        <v>66</v>
      </c>
    </row>
    <row r="17115" spans="15:18" x14ac:dyDescent="0.3">
      <c r="O17115" s="85" t="s">
        <v>36616</v>
      </c>
      <c r="P17115" s="85" t="s">
        <v>36617</v>
      </c>
      <c r="Q17115" s="88">
        <v>4499</v>
      </c>
      <c r="R17115" s="85">
        <v>68</v>
      </c>
    </row>
    <row r="17116" spans="15:18" x14ac:dyDescent="0.3">
      <c r="O17116" s="85" t="s">
        <v>36618</v>
      </c>
      <c r="P17116" s="85" t="s">
        <v>36619</v>
      </c>
      <c r="Q17116" s="88">
        <v>4499</v>
      </c>
      <c r="R17116" s="85">
        <v>65</v>
      </c>
    </row>
    <row r="17117" spans="15:18" x14ac:dyDescent="0.3">
      <c r="O17117" s="85" t="s">
        <v>36620</v>
      </c>
      <c r="P17117" s="85" t="s">
        <v>36621</v>
      </c>
      <c r="Q17117" s="88">
        <v>4499</v>
      </c>
      <c r="R17117" s="85">
        <v>67</v>
      </c>
    </row>
    <row r="17118" spans="15:18" x14ac:dyDescent="0.3">
      <c r="O17118" s="85" t="s">
        <v>36622</v>
      </c>
      <c r="P17118" s="85" t="s">
        <v>36623</v>
      </c>
      <c r="Q17118" s="88">
        <v>4499</v>
      </c>
      <c r="R17118" s="85">
        <v>75</v>
      </c>
    </row>
    <row r="17119" spans="15:18" x14ac:dyDescent="0.3">
      <c r="O17119" s="85" t="s">
        <v>36624</v>
      </c>
      <c r="P17119" s="85" t="s">
        <v>36625</v>
      </c>
      <c r="Q17119" s="88">
        <v>4499</v>
      </c>
      <c r="R17119" s="85">
        <v>74</v>
      </c>
    </row>
    <row r="17120" spans="15:18" x14ac:dyDescent="0.3">
      <c r="O17120" s="85" t="s">
        <v>36626</v>
      </c>
      <c r="P17120" s="85" t="s">
        <v>36627</v>
      </c>
      <c r="Q17120" s="88">
        <v>4499</v>
      </c>
      <c r="R17120" s="85">
        <v>75</v>
      </c>
    </row>
    <row r="17121" spans="15:18" x14ac:dyDescent="0.3">
      <c r="O17121" s="85" t="s">
        <v>36628</v>
      </c>
      <c r="P17121" s="85" t="s">
        <v>36629</v>
      </c>
      <c r="Q17121" s="88">
        <v>4499</v>
      </c>
      <c r="R17121" s="85">
        <v>74</v>
      </c>
    </row>
    <row r="17122" spans="15:18" x14ac:dyDescent="0.3">
      <c r="O17122" s="85" t="s">
        <v>36630</v>
      </c>
      <c r="P17122" s="85" t="s">
        <v>36631</v>
      </c>
      <c r="Q17122" s="88">
        <v>4499</v>
      </c>
      <c r="R17122" s="85">
        <v>74</v>
      </c>
    </row>
    <row r="17123" spans="15:18" x14ac:dyDescent="0.3">
      <c r="O17123" s="85" t="s">
        <v>36632</v>
      </c>
      <c r="P17123" s="85" t="s">
        <v>36633</v>
      </c>
      <c r="Q17123" s="88">
        <v>4499</v>
      </c>
      <c r="R17123" s="85">
        <v>77</v>
      </c>
    </row>
    <row r="17124" spans="15:18" x14ac:dyDescent="0.3">
      <c r="O17124" s="85" t="s">
        <v>36634</v>
      </c>
      <c r="P17124" s="85" t="s">
        <v>36635</v>
      </c>
      <c r="Q17124" s="88">
        <v>4499</v>
      </c>
      <c r="R17124" s="85">
        <v>73</v>
      </c>
    </row>
    <row r="17125" spans="15:18" x14ac:dyDescent="0.3">
      <c r="O17125" s="85" t="s">
        <v>36636</v>
      </c>
      <c r="P17125" s="85" t="s">
        <v>36637</v>
      </c>
      <c r="Q17125" s="88">
        <v>4499</v>
      </c>
      <c r="R17125" s="85">
        <v>76</v>
      </c>
    </row>
    <row r="17126" spans="15:18" x14ac:dyDescent="0.3">
      <c r="O17126" s="85" t="s">
        <v>36638</v>
      </c>
      <c r="P17126" s="85" t="s">
        <v>36639</v>
      </c>
      <c r="Q17126" s="88">
        <v>4499</v>
      </c>
      <c r="R17126" s="85">
        <v>76</v>
      </c>
    </row>
    <row r="17127" spans="15:18" x14ac:dyDescent="0.3">
      <c r="O17127" s="85" t="s">
        <v>36640</v>
      </c>
      <c r="P17127" s="85" t="s">
        <v>36641</v>
      </c>
      <c r="Q17127" s="88">
        <v>4499</v>
      </c>
      <c r="R17127" s="85">
        <v>75</v>
      </c>
    </row>
    <row r="17128" spans="15:18" x14ac:dyDescent="0.3">
      <c r="O17128" s="85" t="s">
        <v>36642</v>
      </c>
      <c r="P17128" s="85" t="s">
        <v>36643</v>
      </c>
      <c r="Q17128" s="88">
        <v>4499</v>
      </c>
      <c r="R17128" s="85">
        <v>76</v>
      </c>
    </row>
    <row r="17129" spans="15:18" x14ac:dyDescent="0.3">
      <c r="O17129" s="85" t="s">
        <v>36644</v>
      </c>
      <c r="P17129" s="85" t="s">
        <v>36645</v>
      </c>
      <c r="Q17129" s="88">
        <v>4499</v>
      </c>
      <c r="R17129" s="85">
        <v>72</v>
      </c>
    </row>
    <row r="17130" spans="15:18" x14ac:dyDescent="0.3">
      <c r="O17130" s="85" t="s">
        <v>36646</v>
      </c>
      <c r="P17130" s="85" t="s">
        <v>36647</v>
      </c>
      <c r="Q17130" s="88">
        <v>4499</v>
      </c>
      <c r="R17130" s="85">
        <v>72</v>
      </c>
    </row>
    <row r="17131" spans="15:18" x14ac:dyDescent="0.3">
      <c r="O17131" s="85" t="s">
        <v>36648</v>
      </c>
      <c r="P17131" s="85" t="s">
        <v>36649</v>
      </c>
      <c r="Q17131" s="88">
        <v>4499</v>
      </c>
      <c r="R17131" s="85">
        <v>75</v>
      </c>
    </row>
    <row r="17132" spans="15:18" x14ac:dyDescent="0.3">
      <c r="O17132" s="85" t="s">
        <v>36650</v>
      </c>
      <c r="P17132" s="85" t="s">
        <v>36651</v>
      </c>
      <c r="Q17132" s="88">
        <v>4499</v>
      </c>
      <c r="R17132" s="85">
        <v>76</v>
      </c>
    </row>
    <row r="17133" spans="15:18" x14ac:dyDescent="0.3">
      <c r="O17133" s="85" t="s">
        <v>36652</v>
      </c>
      <c r="P17133" s="85" t="s">
        <v>36653</v>
      </c>
      <c r="Q17133" s="88">
        <v>4499</v>
      </c>
      <c r="R17133" s="85">
        <v>75</v>
      </c>
    </row>
    <row r="17134" spans="15:18" x14ac:dyDescent="0.3">
      <c r="O17134" s="85" t="s">
        <v>36654</v>
      </c>
      <c r="P17134" s="85" t="s">
        <v>36655</v>
      </c>
      <c r="Q17134" s="88">
        <v>4499</v>
      </c>
      <c r="R17134" s="85">
        <v>76</v>
      </c>
    </row>
    <row r="17135" spans="15:18" x14ac:dyDescent="0.3">
      <c r="O17135" s="85" t="s">
        <v>36656</v>
      </c>
      <c r="P17135" s="85" t="s">
        <v>36657</v>
      </c>
      <c r="Q17135" s="88">
        <v>4499</v>
      </c>
      <c r="R17135" s="85">
        <v>76</v>
      </c>
    </row>
    <row r="17136" spans="15:18" x14ac:dyDescent="0.3">
      <c r="O17136" s="85" t="s">
        <v>36658</v>
      </c>
      <c r="P17136" s="85" t="s">
        <v>36659</v>
      </c>
      <c r="Q17136" s="88">
        <v>4499</v>
      </c>
      <c r="R17136" s="85">
        <v>76</v>
      </c>
    </row>
    <row r="17137" spans="15:18" x14ac:dyDescent="0.3">
      <c r="O17137" s="85" t="s">
        <v>36660</v>
      </c>
      <c r="P17137" s="85" t="s">
        <v>36661</v>
      </c>
      <c r="Q17137" s="88">
        <v>4499</v>
      </c>
      <c r="R17137" s="85">
        <v>77</v>
      </c>
    </row>
    <row r="17138" spans="15:18" x14ac:dyDescent="0.3">
      <c r="O17138" s="85" t="s">
        <v>36662</v>
      </c>
      <c r="P17138" s="85" t="s">
        <v>36663</v>
      </c>
      <c r="Q17138" s="88">
        <v>4499</v>
      </c>
      <c r="R17138" s="85">
        <v>77</v>
      </c>
    </row>
    <row r="17139" spans="15:18" x14ac:dyDescent="0.3">
      <c r="O17139" s="85" t="s">
        <v>36664</v>
      </c>
      <c r="P17139" s="85" t="s">
        <v>36665</v>
      </c>
      <c r="Q17139" s="88">
        <v>4499</v>
      </c>
      <c r="R17139" s="85">
        <v>76</v>
      </c>
    </row>
    <row r="17140" spans="15:18" x14ac:dyDescent="0.3">
      <c r="O17140" s="85" t="s">
        <v>36666</v>
      </c>
      <c r="P17140" s="85" t="s">
        <v>36667</v>
      </c>
      <c r="Q17140" s="88">
        <v>4499</v>
      </c>
      <c r="R17140" s="85">
        <v>76</v>
      </c>
    </row>
    <row r="17141" spans="15:18" x14ac:dyDescent="0.3">
      <c r="O17141" s="85" t="s">
        <v>36668</v>
      </c>
      <c r="P17141" s="85" t="s">
        <v>36669</v>
      </c>
      <c r="Q17141" s="88">
        <v>4499</v>
      </c>
      <c r="R17141" s="85">
        <v>77</v>
      </c>
    </row>
    <row r="17142" spans="15:18" x14ac:dyDescent="0.3">
      <c r="O17142" s="85" t="s">
        <v>36670</v>
      </c>
      <c r="P17142" s="85" t="s">
        <v>36671</v>
      </c>
      <c r="Q17142" s="88">
        <v>4499</v>
      </c>
      <c r="R17142" s="85">
        <v>77</v>
      </c>
    </row>
    <row r="17143" spans="15:18" x14ac:dyDescent="0.3">
      <c r="O17143" s="85" t="s">
        <v>36672</v>
      </c>
      <c r="P17143" s="85" t="s">
        <v>36673</v>
      </c>
      <c r="Q17143" s="88">
        <v>4499</v>
      </c>
      <c r="R17143" s="85">
        <v>80</v>
      </c>
    </row>
    <row r="17144" spans="15:18" x14ac:dyDescent="0.3">
      <c r="O17144" s="85" t="s">
        <v>36674</v>
      </c>
      <c r="P17144" s="85" t="s">
        <v>36675</v>
      </c>
      <c r="Q17144" s="88">
        <v>4499</v>
      </c>
      <c r="R17144" s="85">
        <v>78</v>
      </c>
    </row>
    <row r="17145" spans="15:18" x14ac:dyDescent="0.3">
      <c r="O17145" s="85" t="s">
        <v>36676</v>
      </c>
      <c r="P17145" s="85" t="s">
        <v>36677</v>
      </c>
      <c r="Q17145" s="88">
        <v>4499</v>
      </c>
      <c r="R17145" s="85">
        <v>76</v>
      </c>
    </row>
    <row r="17146" spans="15:18" x14ac:dyDescent="0.3">
      <c r="O17146" s="85" t="s">
        <v>36678</v>
      </c>
      <c r="P17146" s="85" t="s">
        <v>36679</v>
      </c>
      <c r="Q17146" s="88">
        <v>4499</v>
      </c>
      <c r="R17146" s="85">
        <v>78</v>
      </c>
    </row>
    <row r="17147" spans="15:18" x14ac:dyDescent="0.3">
      <c r="O17147" s="85" t="s">
        <v>36680</v>
      </c>
      <c r="P17147" s="85" t="s">
        <v>36681</v>
      </c>
      <c r="Q17147" s="88">
        <v>4499</v>
      </c>
      <c r="R17147" s="85">
        <v>80</v>
      </c>
    </row>
    <row r="17148" spans="15:18" x14ac:dyDescent="0.3">
      <c r="O17148" s="85" t="s">
        <v>36682</v>
      </c>
      <c r="P17148" s="85" t="s">
        <v>36683</v>
      </c>
      <c r="Q17148" s="88">
        <v>4499</v>
      </c>
      <c r="R17148" s="85">
        <v>79</v>
      </c>
    </row>
    <row r="17149" spans="15:18" x14ac:dyDescent="0.3">
      <c r="O17149" s="85" t="s">
        <v>36684</v>
      </c>
      <c r="P17149" s="85" t="s">
        <v>36685</v>
      </c>
      <c r="Q17149" s="88">
        <v>4499</v>
      </c>
      <c r="R17149" s="85">
        <v>78</v>
      </c>
    </row>
    <row r="17150" spans="15:18" x14ac:dyDescent="0.3">
      <c r="O17150" s="85" t="s">
        <v>36686</v>
      </c>
      <c r="P17150" s="85" t="s">
        <v>36687</v>
      </c>
      <c r="Q17150" s="88">
        <v>4499</v>
      </c>
      <c r="R17150" s="85">
        <v>79</v>
      </c>
    </row>
    <row r="17151" spans="15:18" x14ac:dyDescent="0.3">
      <c r="O17151" s="85" t="s">
        <v>36688</v>
      </c>
      <c r="P17151" s="85" t="s">
        <v>36689</v>
      </c>
      <c r="Q17151" s="88">
        <v>4499</v>
      </c>
      <c r="R17151" s="85">
        <v>80</v>
      </c>
    </row>
    <row r="17152" spans="15:18" x14ac:dyDescent="0.3">
      <c r="O17152" s="85" t="s">
        <v>36690</v>
      </c>
      <c r="P17152" s="85" t="s">
        <v>36691</v>
      </c>
      <c r="Q17152" s="88">
        <v>4499</v>
      </c>
      <c r="R17152" s="85">
        <v>79</v>
      </c>
    </row>
    <row r="17153" spans="15:18" x14ac:dyDescent="0.3">
      <c r="O17153" s="85" t="s">
        <v>36692</v>
      </c>
      <c r="P17153" s="85" t="s">
        <v>36693</v>
      </c>
      <c r="Q17153" s="88">
        <v>4499</v>
      </c>
      <c r="R17153" s="85">
        <v>79</v>
      </c>
    </row>
    <row r="17154" spans="15:18" x14ac:dyDescent="0.3">
      <c r="O17154" s="85" t="s">
        <v>36694</v>
      </c>
      <c r="P17154" s="85" t="s">
        <v>36695</v>
      </c>
      <c r="Q17154" s="88">
        <v>4499</v>
      </c>
      <c r="R17154" s="85">
        <v>78</v>
      </c>
    </row>
    <row r="17155" spans="15:18" x14ac:dyDescent="0.3">
      <c r="O17155" s="85" t="s">
        <v>36696</v>
      </c>
      <c r="P17155" s="85" t="s">
        <v>36697</v>
      </c>
      <c r="Q17155" s="88">
        <v>4499</v>
      </c>
      <c r="R17155" s="85">
        <v>79</v>
      </c>
    </row>
    <row r="17156" spans="15:18" x14ac:dyDescent="0.3">
      <c r="O17156" s="85" t="s">
        <v>36698</v>
      </c>
      <c r="P17156" s="85" t="s">
        <v>36699</v>
      </c>
      <c r="Q17156" s="88">
        <v>4499</v>
      </c>
      <c r="R17156" s="85">
        <v>80</v>
      </c>
    </row>
    <row r="17157" spans="15:18" x14ac:dyDescent="0.3">
      <c r="O17157" s="85" t="s">
        <v>36700</v>
      </c>
      <c r="P17157" s="85" t="s">
        <v>36701</v>
      </c>
      <c r="Q17157" s="88">
        <v>4499</v>
      </c>
      <c r="R17157" s="85">
        <v>79</v>
      </c>
    </row>
    <row r="17158" spans="15:18" x14ac:dyDescent="0.3">
      <c r="O17158" s="85" t="s">
        <v>36702</v>
      </c>
      <c r="P17158" s="85" t="s">
        <v>36703</v>
      </c>
      <c r="Q17158" s="88">
        <v>4499</v>
      </c>
      <c r="R17158" s="85">
        <v>79</v>
      </c>
    </row>
    <row r="17159" spans="15:18" x14ac:dyDescent="0.3">
      <c r="O17159" s="85" t="s">
        <v>36704</v>
      </c>
      <c r="P17159" s="85" t="s">
        <v>36705</v>
      </c>
      <c r="Q17159" s="88">
        <v>4499</v>
      </c>
      <c r="R17159" s="85">
        <v>78</v>
      </c>
    </row>
    <row r="17160" spans="15:18" x14ac:dyDescent="0.3">
      <c r="O17160" s="85" t="s">
        <v>36706</v>
      </c>
      <c r="P17160" s="85" t="s">
        <v>36707</v>
      </c>
      <c r="Q17160" s="88">
        <v>4499</v>
      </c>
      <c r="R17160" s="85">
        <v>79</v>
      </c>
    </row>
    <row r="17161" spans="15:18" x14ac:dyDescent="0.3">
      <c r="O17161" s="85" t="s">
        <v>36708</v>
      </c>
      <c r="P17161" s="85" t="s">
        <v>36709</v>
      </c>
      <c r="Q17161" s="88">
        <v>4498.95</v>
      </c>
      <c r="R17161" s="85">
        <v>29</v>
      </c>
    </row>
    <row r="17162" spans="15:18" x14ac:dyDescent="0.3">
      <c r="O17162" s="85" t="s">
        <v>36710</v>
      </c>
      <c r="P17162" s="85" t="s">
        <v>36711</v>
      </c>
      <c r="Q17162" s="88">
        <v>4498.95</v>
      </c>
      <c r="R17162" s="85">
        <v>35</v>
      </c>
    </row>
    <row r="17163" spans="15:18" x14ac:dyDescent="0.3">
      <c r="O17163" s="85" t="s">
        <v>36712</v>
      </c>
      <c r="P17163" s="85" t="s">
        <v>36713</v>
      </c>
      <c r="Q17163" s="88">
        <v>4498.95</v>
      </c>
      <c r="R17163" s="85">
        <v>32</v>
      </c>
    </row>
    <row r="17164" spans="15:18" x14ac:dyDescent="0.3">
      <c r="O17164" s="85" t="s">
        <v>36714</v>
      </c>
      <c r="P17164" s="85" t="s">
        <v>36715</v>
      </c>
      <c r="Q17164" s="88">
        <v>4498.95</v>
      </c>
      <c r="R17164" s="85">
        <v>33</v>
      </c>
    </row>
    <row r="17165" spans="15:18" x14ac:dyDescent="0.3">
      <c r="O17165" s="85" t="s">
        <v>36716</v>
      </c>
      <c r="P17165" s="85" t="s">
        <v>36717</v>
      </c>
      <c r="Q17165" s="88">
        <v>4498.95</v>
      </c>
      <c r="R17165" s="85">
        <v>32</v>
      </c>
    </row>
    <row r="17166" spans="15:18" x14ac:dyDescent="0.3">
      <c r="O17166" s="85" t="s">
        <v>36718</v>
      </c>
      <c r="P17166" s="85" t="s">
        <v>36719</v>
      </c>
      <c r="Q17166" s="88">
        <v>4498.95</v>
      </c>
      <c r="R17166" s="85">
        <v>29</v>
      </c>
    </row>
    <row r="17167" spans="15:18" x14ac:dyDescent="0.3">
      <c r="O17167" s="85" t="s">
        <v>36720</v>
      </c>
      <c r="P17167" s="85" t="s">
        <v>36721</v>
      </c>
      <c r="Q17167" s="88">
        <v>4498.95</v>
      </c>
      <c r="R17167" s="85">
        <v>29</v>
      </c>
    </row>
    <row r="17168" spans="15:18" x14ac:dyDescent="0.3">
      <c r="O17168" s="85" t="s">
        <v>36722</v>
      </c>
      <c r="P17168" s="85" t="s">
        <v>36723</v>
      </c>
      <c r="Q17168" s="88">
        <v>4498.95</v>
      </c>
      <c r="R17168" s="85">
        <v>35</v>
      </c>
    </row>
    <row r="17169" spans="15:18" x14ac:dyDescent="0.3">
      <c r="O17169" s="85" t="s">
        <v>36724</v>
      </c>
      <c r="P17169" s="85" t="s">
        <v>36725</v>
      </c>
      <c r="Q17169" s="88">
        <v>20666.669999999998</v>
      </c>
      <c r="R17169" s="85">
        <v>40</v>
      </c>
    </row>
    <row r="17170" spans="15:18" x14ac:dyDescent="0.3">
      <c r="O17170" s="85" t="s">
        <v>36726</v>
      </c>
      <c r="P17170" s="85" t="s">
        <v>36727</v>
      </c>
      <c r="Q17170" s="88">
        <v>23333.360000000001</v>
      </c>
      <c r="R17170" s="85">
        <v>24</v>
      </c>
    </row>
    <row r="17171" spans="15:18" x14ac:dyDescent="0.3">
      <c r="O17171" s="85" t="s">
        <v>36728</v>
      </c>
      <c r="P17171" s="85" t="s">
        <v>36729</v>
      </c>
      <c r="Q17171" s="88">
        <v>37999.980000000003</v>
      </c>
      <c r="R17171" s="85">
        <v>8</v>
      </c>
    </row>
    <row r="17172" spans="15:18" x14ac:dyDescent="0.3">
      <c r="O17172" s="85" t="s">
        <v>36730</v>
      </c>
      <c r="P17172" s="85" t="s">
        <v>36731</v>
      </c>
      <c r="Q17172" s="88">
        <v>37999.980000000003</v>
      </c>
      <c r="R17172" s="85">
        <v>8</v>
      </c>
    </row>
    <row r="17173" spans="15:18" x14ac:dyDescent="0.3">
      <c r="O17173" s="85" t="s">
        <v>36732</v>
      </c>
      <c r="P17173" s="85" t="s">
        <v>36733</v>
      </c>
      <c r="Q17173" s="88">
        <v>21200.01</v>
      </c>
      <c r="R17173" s="85">
        <v>24</v>
      </c>
    </row>
    <row r="17174" spans="15:18" x14ac:dyDescent="0.3">
      <c r="O17174" s="85" t="s">
        <v>36734</v>
      </c>
      <c r="P17174" s="85" t="s">
        <v>36735</v>
      </c>
      <c r="Q17174" s="88">
        <v>23866.69</v>
      </c>
      <c r="R17174" s="85">
        <v>24</v>
      </c>
    </row>
    <row r="17175" spans="15:18" x14ac:dyDescent="0.3">
      <c r="O17175" s="85" t="s">
        <v>36736</v>
      </c>
      <c r="P17175" s="85" t="s">
        <v>36737</v>
      </c>
      <c r="Q17175" s="88">
        <v>47866.720000000001</v>
      </c>
      <c r="R17175" s="85">
        <v>16</v>
      </c>
    </row>
    <row r="17176" spans="15:18" x14ac:dyDescent="0.3">
      <c r="O17176" s="85" t="s">
        <v>36738</v>
      </c>
      <c r="P17176" s="85" t="s">
        <v>36739</v>
      </c>
      <c r="Q17176" s="88">
        <v>50000.07</v>
      </c>
      <c r="R17176" s="85">
        <v>8</v>
      </c>
    </row>
    <row r="17177" spans="15:18" x14ac:dyDescent="0.3">
      <c r="O17177" s="85" t="s">
        <v>36740</v>
      </c>
      <c r="P17177" s="85" t="s">
        <v>36741</v>
      </c>
      <c r="Q17177" s="88">
        <v>29200.07</v>
      </c>
      <c r="R17177" s="85">
        <v>8</v>
      </c>
    </row>
    <row r="17178" spans="15:18" x14ac:dyDescent="0.3">
      <c r="O17178" s="85" t="s">
        <v>36742</v>
      </c>
      <c r="P17178" s="85" t="s">
        <v>36743</v>
      </c>
      <c r="Q17178" s="88">
        <v>33202.879999999997</v>
      </c>
      <c r="R17178" s="85">
        <v>8</v>
      </c>
    </row>
    <row r="17179" spans="15:18" x14ac:dyDescent="0.3">
      <c r="O17179" s="85" t="s">
        <v>36744</v>
      </c>
      <c r="P17179" s="85" t="s">
        <v>36745</v>
      </c>
      <c r="Q17179" s="88">
        <v>2000.55</v>
      </c>
      <c r="R17179" s="85">
        <v>0</v>
      </c>
    </row>
    <row r="17180" spans="15:18" x14ac:dyDescent="0.3">
      <c r="O17180" s="85" t="s">
        <v>36746</v>
      </c>
      <c r="P17180" s="85" t="s">
        <v>36747</v>
      </c>
      <c r="Q17180" s="88">
        <v>2000.55</v>
      </c>
      <c r="R17180" s="85">
        <v>0</v>
      </c>
    </row>
    <row r="17181" spans="15:18" x14ac:dyDescent="0.3">
      <c r="O17181" s="85" t="s">
        <v>36748</v>
      </c>
      <c r="P17181" s="85" t="s">
        <v>36749</v>
      </c>
      <c r="Q17181" s="88">
        <v>1555.05</v>
      </c>
      <c r="R17181" s="85">
        <v>0</v>
      </c>
    </row>
    <row r="17182" spans="15:18" x14ac:dyDescent="0.3">
      <c r="O17182" s="85" t="s">
        <v>36750</v>
      </c>
      <c r="P17182" s="85" t="s">
        <v>36751</v>
      </c>
      <c r="Q17182" s="88">
        <v>17639.099999999999</v>
      </c>
      <c r="R17182" s="85">
        <v>120</v>
      </c>
    </row>
    <row r="17183" spans="15:18" x14ac:dyDescent="0.3">
      <c r="O17183" s="85" t="s">
        <v>36752</v>
      </c>
      <c r="P17183" s="85" t="s">
        <v>36753</v>
      </c>
      <c r="Q17183" s="88">
        <v>9899.1</v>
      </c>
      <c r="R17183" s="85">
        <v>119</v>
      </c>
    </row>
    <row r="17184" spans="15:18" x14ac:dyDescent="0.3">
      <c r="O17184" s="85" t="s">
        <v>36754</v>
      </c>
      <c r="P17184" s="85" t="s">
        <v>36755</v>
      </c>
      <c r="Q17184" s="88">
        <v>6350.1</v>
      </c>
      <c r="R17184" s="85">
        <v>120</v>
      </c>
    </row>
    <row r="17185" spans="15:18" x14ac:dyDescent="0.3">
      <c r="O17185" s="85" t="s">
        <v>36756</v>
      </c>
      <c r="P17185" s="85" t="s">
        <v>36757</v>
      </c>
      <c r="Q17185" s="88">
        <v>7055.1</v>
      </c>
      <c r="R17185" s="85">
        <v>80</v>
      </c>
    </row>
    <row r="17186" spans="15:18" x14ac:dyDescent="0.3">
      <c r="O17186" s="85" t="s">
        <v>36758</v>
      </c>
      <c r="P17186" s="85" t="s">
        <v>36759</v>
      </c>
      <c r="Q17186" s="88">
        <v>26100</v>
      </c>
      <c r="R17186" s="85">
        <v>40</v>
      </c>
    </row>
    <row r="17187" spans="15:18" x14ac:dyDescent="0.3">
      <c r="O17187" s="85" t="s">
        <v>36760</v>
      </c>
      <c r="P17187" s="85" t="s">
        <v>36761</v>
      </c>
      <c r="Q17187" s="88">
        <v>26100</v>
      </c>
      <c r="R17187" s="85">
        <v>40</v>
      </c>
    </row>
    <row r="17188" spans="15:18" x14ac:dyDescent="0.3">
      <c r="O17188" s="85" t="s">
        <v>36762</v>
      </c>
      <c r="P17188" s="85" t="s">
        <v>36763</v>
      </c>
      <c r="Q17188" s="88">
        <v>16225.05</v>
      </c>
      <c r="R17188" s="85">
        <v>40</v>
      </c>
    </row>
    <row r="17189" spans="15:18" x14ac:dyDescent="0.3">
      <c r="O17189" s="85" t="s">
        <v>36764</v>
      </c>
      <c r="P17189" s="85" t="s">
        <v>36765</v>
      </c>
      <c r="Q17189" s="88">
        <v>10230</v>
      </c>
      <c r="R17189" s="85">
        <v>80</v>
      </c>
    </row>
    <row r="17190" spans="15:18" x14ac:dyDescent="0.3">
      <c r="O17190" s="85" t="s">
        <v>36766</v>
      </c>
      <c r="P17190" s="85" t="s">
        <v>36767</v>
      </c>
      <c r="Q17190" s="88">
        <v>943.05</v>
      </c>
      <c r="R17190" s="85">
        <v>8</v>
      </c>
    </row>
    <row r="17191" spans="15:18" x14ac:dyDescent="0.3">
      <c r="O17191" s="85" t="s">
        <v>36768</v>
      </c>
      <c r="P17191" s="85" t="s">
        <v>36769</v>
      </c>
      <c r="Q17191" s="88">
        <v>943.05</v>
      </c>
      <c r="R17191" s="85">
        <v>12</v>
      </c>
    </row>
    <row r="17192" spans="15:18" x14ac:dyDescent="0.3">
      <c r="O17192" s="85" t="s">
        <v>36770</v>
      </c>
      <c r="P17192" s="85" t="s">
        <v>36771</v>
      </c>
      <c r="Q17192" s="88">
        <v>2825.1</v>
      </c>
      <c r="R17192" s="85">
        <v>124</v>
      </c>
    </row>
    <row r="17193" spans="15:18" x14ac:dyDescent="0.3">
      <c r="O17193" s="85" t="s">
        <v>36772</v>
      </c>
      <c r="P17193" s="85" t="s">
        <v>36773</v>
      </c>
      <c r="Q17193" s="88">
        <v>96324.3</v>
      </c>
      <c r="R17193" s="85">
        <v>16</v>
      </c>
    </row>
    <row r="17194" spans="15:18" x14ac:dyDescent="0.3">
      <c r="O17194" s="85" t="s">
        <v>36774</v>
      </c>
      <c r="P17194" s="85" t="s">
        <v>36775</v>
      </c>
      <c r="Q17194" s="88">
        <v>20996.9</v>
      </c>
      <c r="R17194" s="85">
        <v>176</v>
      </c>
    </row>
    <row r="17195" spans="15:18" x14ac:dyDescent="0.3">
      <c r="O17195" s="85" t="s">
        <v>36776</v>
      </c>
      <c r="P17195" s="85" t="s">
        <v>36777</v>
      </c>
      <c r="Q17195" s="88">
        <v>22962.93</v>
      </c>
      <c r="R17195" s="85">
        <v>3</v>
      </c>
    </row>
    <row r="17196" spans="15:18" x14ac:dyDescent="0.3">
      <c r="O17196" s="85" t="s">
        <v>36778</v>
      </c>
      <c r="P17196" s="85" t="s">
        <v>36779</v>
      </c>
      <c r="Q17196" s="88">
        <v>60205.87</v>
      </c>
      <c r="R17196" s="85">
        <v>13</v>
      </c>
    </row>
    <row r="17197" spans="15:18" x14ac:dyDescent="0.3">
      <c r="O17197" s="85" t="s">
        <v>36780</v>
      </c>
      <c r="P17197" s="85" t="s">
        <v>36781</v>
      </c>
      <c r="Q17197" s="88">
        <v>943.05</v>
      </c>
      <c r="R17197" s="85">
        <v>0</v>
      </c>
    </row>
    <row r="17198" spans="15:18" x14ac:dyDescent="0.3">
      <c r="O17198" s="85" t="s">
        <v>36782</v>
      </c>
      <c r="P17198" s="85" t="s">
        <v>36783</v>
      </c>
      <c r="Q17198" s="88">
        <v>943.05</v>
      </c>
      <c r="R17198" s="85">
        <v>0</v>
      </c>
    </row>
    <row r="17199" spans="15:18" x14ac:dyDescent="0.3">
      <c r="O17199" s="85" t="s">
        <v>30928</v>
      </c>
      <c r="P17199" s="85" t="s">
        <v>30929</v>
      </c>
      <c r="Q17199" s="88">
        <v>599</v>
      </c>
      <c r="R17199" s="85">
        <v>0</v>
      </c>
    </row>
    <row r="17200" spans="15:18" x14ac:dyDescent="0.3">
      <c r="O17200" s="85" t="s">
        <v>30930</v>
      </c>
      <c r="P17200" s="85" t="s">
        <v>30931</v>
      </c>
      <c r="Q17200" s="88">
        <v>599</v>
      </c>
      <c r="R17200" s="85">
        <v>0</v>
      </c>
    </row>
    <row r="17201" spans="15:18" x14ac:dyDescent="0.3">
      <c r="O17201" s="85" t="s">
        <v>30932</v>
      </c>
      <c r="P17201" s="85" t="s">
        <v>30933</v>
      </c>
      <c r="Q17201" s="88">
        <v>599</v>
      </c>
      <c r="R17201" s="85">
        <v>0</v>
      </c>
    </row>
    <row r="17202" spans="15:18" x14ac:dyDescent="0.3">
      <c r="O17202" s="85" t="s">
        <v>30934</v>
      </c>
      <c r="P17202" s="85" t="s">
        <v>30935</v>
      </c>
      <c r="Q17202" s="88">
        <v>615.52</v>
      </c>
      <c r="R17202" s="85">
        <v>0</v>
      </c>
    </row>
    <row r="17203" spans="15:18" x14ac:dyDescent="0.3">
      <c r="O17203" s="85" t="s">
        <v>30936</v>
      </c>
      <c r="P17203" s="85" t="s">
        <v>30937</v>
      </c>
      <c r="Q17203" s="88">
        <v>615.52</v>
      </c>
      <c r="R17203" s="85">
        <v>0</v>
      </c>
    </row>
    <row r="17204" spans="15:18" x14ac:dyDescent="0.3">
      <c r="O17204" s="85" t="s">
        <v>30938</v>
      </c>
      <c r="P17204" s="85" t="s">
        <v>30939</v>
      </c>
      <c r="Q17204" s="88">
        <v>615.52</v>
      </c>
      <c r="R17204" s="85">
        <v>0</v>
      </c>
    </row>
    <row r="17205" spans="15:18" x14ac:dyDescent="0.3">
      <c r="O17205" s="85" t="s">
        <v>30940</v>
      </c>
      <c r="P17205" s="85" t="s">
        <v>30941</v>
      </c>
      <c r="Q17205" s="88">
        <v>615.52</v>
      </c>
      <c r="R17205" s="85">
        <v>0</v>
      </c>
    </row>
    <row r="17206" spans="15:18" x14ac:dyDescent="0.3">
      <c r="O17206" s="85" t="s">
        <v>30942</v>
      </c>
      <c r="P17206" s="85" t="s">
        <v>30943</v>
      </c>
      <c r="Q17206" s="88">
        <v>615.52</v>
      </c>
      <c r="R17206" s="85">
        <v>0</v>
      </c>
    </row>
    <row r="17207" spans="15:18" x14ac:dyDescent="0.3">
      <c r="O17207" s="85" t="s">
        <v>30944</v>
      </c>
      <c r="P17207" s="85" t="s">
        <v>30945</v>
      </c>
      <c r="Q17207" s="88">
        <v>615.52</v>
      </c>
      <c r="R17207" s="85">
        <v>0</v>
      </c>
    </row>
    <row r="17208" spans="15:18" x14ac:dyDescent="0.3">
      <c r="O17208" s="85" t="s">
        <v>30946</v>
      </c>
      <c r="P17208" s="85" t="s">
        <v>30947</v>
      </c>
      <c r="Q17208" s="88">
        <v>1999</v>
      </c>
      <c r="R17208" s="85">
        <v>0</v>
      </c>
    </row>
    <row r="17209" spans="15:18" x14ac:dyDescent="0.3">
      <c r="O17209" s="85" t="s">
        <v>30948</v>
      </c>
      <c r="P17209" s="85" t="s">
        <v>30949</v>
      </c>
      <c r="Q17209" s="88">
        <v>1999</v>
      </c>
      <c r="R17209" s="85">
        <v>0</v>
      </c>
    </row>
    <row r="17210" spans="15:18" x14ac:dyDescent="0.3">
      <c r="O17210" s="85" t="s">
        <v>2449</v>
      </c>
      <c r="P17210" s="85" t="s">
        <v>2450</v>
      </c>
      <c r="Q17210" s="88">
        <v>1999</v>
      </c>
      <c r="R17210" s="85">
        <v>988</v>
      </c>
    </row>
    <row r="17211" spans="15:18" x14ac:dyDescent="0.3">
      <c r="O17211" s="85" t="s">
        <v>2447</v>
      </c>
      <c r="P17211" s="85" t="s">
        <v>2448</v>
      </c>
      <c r="Q17211" s="88">
        <v>1999</v>
      </c>
      <c r="R17211" s="85">
        <v>112</v>
      </c>
    </row>
    <row r="17212" spans="15:18" x14ac:dyDescent="0.3">
      <c r="O17212" s="85" t="s">
        <v>30950</v>
      </c>
      <c r="P17212" s="85" t="s">
        <v>30951</v>
      </c>
      <c r="Q17212" s="88">
        <v>1999</v>
      </c>
      <c r="R17212" s="85">
        <v>0</v>
      </c>
    </row>
    <row r="17213" spans="15:18" x14ac:dyDescent="0.3">
      <c r="O17213" s="85" t="s">
        <v>30952</v>
      </c>
      <c r="P17213" s="85" t="s">
        <v>30953</v>
      </c>
      <c r="Q17213" s="88">
        <v>1999</v>
      </c>
      <c r="R17213" s="85">
        <v>0</v>
      </c>
    </row>
    <row r="17214" spans="15:18" x14ac:dyDescent="0.3">
      <c r="O17214" s="85" t="s">
        <v>30954</v>
      </c>
      <c r="P17214" s="85" t="s">
        <v>30955</v>
      </c>
      <c r="Q17214" s="88">
        <v>1999</v>
      </c>
      <c r="R17214" s="85">
        <v>0</v>
      </c>
    </row>
    <row r="17215" spans="15:18" x14ac:dyDescent="0.3">
      <c r="O17215" s="85" t="s">
        <v>30956</v>
      </c>
      <c r="P17215" s="85" t="s">
        <v>30957</v>
      </c>
      <c r="Q17215" s="88">
        <v>1999</v>
      </c>
      <c r="R17215" s="85">
        <v>0</v>
      </c>
    </row>
    <row r="17216" spans="15:18" x14ac:dyDescent="0.3">
      <c r="O17216" s="85" t="s">
        <v>30958</v>
      </c>
      <c r="P17216" s="85" t="s">
        <v>18397</v>
      </c>
      <c r="Q17216" s="88">
        <v>1313250</v>
      </c>
      <c r="R17216" s="85">
        <v>0</v>
      </c>
    </row>
    <row r="17217" spans="15:18" x14ac:dyDescent="0.3">
      <c r="O17217" s="85" t="s">
        <v>30959</v>
      </c>
      <c r="P17217" s="85" t="s">
        <v>30960</v>
      </c>
      <c r="Q17217" s="88">
        <v>420.3</v>
      </c>
      <c r="R17217" s="85">
        <v>1377</v>
      </c>
    </row>
    <row r="17218" spans="15:18" x14ac:dyDescent="0.3">
      <c r="O17218" s="85" t="s">
        <v>30961</v>
      </c>
      <c r="P17218" s="85" t="s">
        <v>30962</v>
      </c>
      <c r="Q17218" s="88">
        <v>420.3</v>
      </c>
      <c r="R17218" s="85">
        <v>0</v>
      </c>
    </row>
    <row r="17219" spans="15:18" x14ac:dyDescent="0.3">
      <c r="O17219" s="85" t="s">
        <v>30963</v>
      </c>
      <c r="P17219" s="85" t="s">
        <v>30964</v>
      </c>
      <c r="Q17219" s="88">
        <v>420.3</v>
      </c>
      <c r="R17219" s="85">
        <v>0</v>
      </c>
    </row>
    <row r="17220" spans="15:18" x14ac:dyDescent="0.3">
      <c r="O17220" s="85" t="s">
        <v>30965</v>
      </c>
      <c r="P17220" s="85" t="s">
        <v>30966</v>
      </c>
      <c r="Q17220" s="88">
        <v>420.3</v>
      </c>
      <c r="R17220" s="85">
        <v>0</v>
      </c>
    </row>
    <row r="17221" spans="15:18" x14ac:dyDescent="0.3">
      <c r="O17221" s="85" t="s">
        <v>30967</v>
      </c>
      <c r="P17221" s="85" t="s">
        <v>30968</v>
      </c>
      <c r="Q17221" s="88">
        <v>420.3</v>
      </c>
      <c r="R17221" s="85">
        <v>0</v>
      </c>
    </row>
    <row r="17222" spans="15:18" x14ac:dyDescent="0.3">
      <c r="O17222" s="85" t="s">
        <v>30969</v>
      </c>
      <c r="P17222" s="85" t="s">
        <v>30970</v>
      </c>
      <c r="Q17222" s="88">
        <v>420.3</v>
      </c>
      <c r="R17222" s="85">
        <v>270</v>
      </c>
    </row>
    <row r="17223" spans="15:18" x14ac:dyDescent="0.3">
      <c r="O17223" s="85" t="s">
        <v>30971</v>
      </c>
      <c r="P17223" s="85" t="s">
        <v>30972</v>
      </c>
      <c r="Q17223" s="88">
        <v>420.3</v>
      </c>
      <c r="R17223" s="85">
        <v>0</v>
      </c>
    </row>
    <row r="17224" spans="15:18" x14ac:dyDescent="0.3">
      <c r="O17224" s="85" t="s">
        <v>30973</v>
      </c>
      <c r="P17224" s="85" t="s">
        <v>30974</v>
      </c>
      <c r="Q17224" s="88">
        <v>674.85</v>
      </c>
      <c r="R17224" s="85">
        <v>436</v>
      </c>
    </row>
    <row r="17225" spans="15:18" x14ac:dyDescent="0.3">
      <c r="O17225" s="85" t="s">
        <v>30975</v>
      </c>
      <c r="P17225" s="85" t="s">
        <v>30976</v>
      </c>
      <c r="Q17225" s="88">
        <v>420.3</v>
      </c>
      <c r="R17225" s="85">
        <v>0</v>
      </c>
    </row>
    <row r="17226" spans="15:18" x14ac:dyDescent="0.3">
      <c r="O17226" s="85" t="s">
        <v>30977</v>
      </c>
      <c r="P17226" s="85" t="s">
        <v>30978</v>
      </c>
      <c r="Q17226" s="88">
        <v>420.3</v>
      </c>
      <c r="R17226" s="85">
        <v>0</v>
      </c>
    </row>
    <row r="17227" spans="15:18" x14ac:dyDescent="0.3">
      <c r="O17227" s="85" t="s">
        <v>30979</v>
      </c>
      <c r="P17227" s="85" t="s">
        <v>30980</v>
      </c>
      <c r="Q17227" s="88">
        <v>190</v>
      </c>
      <c r="R17227" s="85">
        <v>0</v>
      </c>
    </row>
    <row r="17228" spans="15:18" x14ac:dyDescent="0.3">
      <c r="O17228" s="85" t="s">
        <v>30981</v>
      </c>
      <c r="P17228" s="85" t="s">
        <v>30982</v>
      </c>
      <c r="Q17228" s="88">
        <v>190</v>
      </c>
      <c r="R17228" s="85">
        <v>0</v>
      </c>
    </row>
    <row r="17229" spans="15:18" x14ac:dyDescent="0.3">
      <c r="O17229" s="85" t="s">
        <v>30983</v>
      </c>
      <c r="P17229" s="85" t="s">
        <v>30984</v>
      </c>
      <c r="Q17229" s="88">
        <v>190</v>
      </c>
      <c r="R17229" s="85">
        <v>0</v>
      </c>
    </row>
    <row r="17230" spans="15:18" x14ac:dyDescent="0.3">
      <c r="O17230" s="85" t="s">
        <v>30985</v>
      </c>
      <c r="P17230" s="85" t="s">
        <v>30986</v>
      </c>
      <c r="Q17230" s="88">
        <v>190</v>
      </c>
      <c r="R17230" s="85">
        <v>0</v>
      </c>
    </row>
    <row r="17231" spans="15:18" x14ac:dyDescent="0.3">
      <c r="O17231" s="85" t="s">
        <v>30987</v>
      </c>
      <c r="P17231" s="85" t="s">
        <v>30988</v>
      </c>
      <c r="Q17231" s="88">
        <v>190</v>
      </c>
      <c r="R17231" s="85">
        <v>0</v>
      </c>
    </row>
    <row r="17232" spans="15:18" x14ac:dyDescent="0.3">
      <c r="O17232" s="85" t="s">
        <v>30989</v>
      </c>
      <c r="P17232" s="85" t="s">
        <v>30990</v>
      </c>
      <c r="Q17232" s="88">
        <v>190</v>
      </c>
      <c r="R17232" s="85">
        <v>0</v>
      </c>
    </row>
    <row r="17233" spans="15:18" x14ac:dyDescent="0.3">
      <c r="O17233" s="85" t="s">
        <v>30991</v>
      </c>
      <c r="P17233" s="85" t="s">
        <v>30992</v>
      </c>
      <c r="Q17233" s="88">
        <v>650</v>
      </c>
      <c r="R17233" s="85">
        <v>0</v>
      </c>
    </row>
    <row r="17234" spans="15:18" x14ac:dyDescent="0.3">
      <c r="O17234" s="85" t="s">
        <v>30993</v>
      </c>
      <c r="P17234" s="85" t="s">
        <v>30994</v>
      </c>
      <c r="Q17234" s="88">
        <v>599</v>
      </c>
      <c r="R17234" s="85">
        <v>0</v>
      </c>
    </row>
    <row r="17235" spans="15:18" x14ac:dyDescent="0.3">
      <c r="O17235" s="85" t="s">
        <v>30995</v>
      </c>
      <c r="P17235" s="85" t="s">
        <v>30996</v>
      </c>
      <c r="Q17235" s="88">
        <v>599</v>
      </c>
      <c r="R17235" s="85">
        <v>0</v>
      </c>
    </row>
    <row r="17236" spans="15:18" x14ac:dyDescent="0.3">
      <c r="O17236" s="85" t="s">
        <v>30997</v>
      </c>
      <c r="P17236" s="85" t="s">
        <v>30998</v>
      </c>
      <c r="Q17236" s="88">
        <v>599</v>
      </c>
      <c r="R17236" s="85">
        <v>0</v>
      </c>
    </row>
    <row r="17237" spans="15:18" x14ac:dyDescent="0.3">
      <c r="O17237" s="85" t="s">
        <v>30999</v>
      </c>
      <c r="P17237" s="85" t="s">
        <v>31000</v>
      </c>
      <c r="Q17237" s="88">
        <v>599</v>
      </c>
      <c r="R17237" s="85">
        <v>0</v>
      </c>
    </row>
    <row r="17238" spans="15:18" x14ac:dyDescent="0.3">
      <c r="O17238" s="85" t="s">
        <v>31001</v>
      </c>
      <c r="P17238" s="85" t="s">
        <v>31002</v>
      </c>
      <c r="Q17238" s="88">
        <v>599</v>
      </c>
      <c r="R17238" s="85">
        <v>0</v>
      </c>
    </row>
    <row r="17239" spans="15:18" x14ac:dyDescent="0.3">
      <c r="O17239" s="85" t="s">
        <v>31003</v>
      </c>
      <c r="P17239" s="85" t="s">
        <v>31004</v>
      </c>
      <c r="Q17239" s="88">
        <v>599</v>
      </c>
      <c r="R17239" s="85">
        <v>0</v>
      </c>
    </row>
    <row r="17240" spans="15:18" x14ac:dyDescent="0.3">
      <c r="O17240" s="85" t="s">
        <v>31005</v>
      </c>
      <c r="P17240" s="85" t="s">
        <v>31006</v>
      </c>
      <c r="Q17240" s="88">
        <v>599</v>
      </c>
      <c r="R17240" s="85">
        <v>0</v>
      </c>
    </row>
    <row r="17241" spans="15:18" x14ac:dyDescent="0.3">
      <c r="O17241" s="85" t="s">
        <v>31007</v>
      </c>
      <c r="P17241" s="85" t="s">
        <v>31008</v>
      </c>
      <c r="Q17241" s="88">
        <v>599</v>
      </c>
      <c r="R17241" s="85">
        <v>0</v>
      </c>
    </row>
    <row r="17242" spans="15:18" x14ac:dyDescent="0.3">
      <c r="O17242" s="85" t="s">
        <v>31009</v>
      </c>
      <c r="P17242" s="85" t="s">
        <v>31010</v>
      </c>
      <c r="Q17242" s="88">
        <v>599</v>
      </c>
      <c r="R17242" s="85">
        <v>0</v>
      </c>
    </row>
    <row r="17243" spans="15:18" x14ac:dyDescent="0.3">
      <c r="O17243" s="85" t="s">
        <v>31011</v>
      </c>
      <c r="P17243" s="85" t="s">
        <v>31012</v>
      </c>
      <c r="Q17243" s="88">
        <v>599</v>
      </c>
      <c r="R17243" s="85">
        <v>0</v>
      </c>
    </row>
    <row r="17244" spans="15:18" x14ac:dyDescent="0.3">
      <c r="O17244" s="85" t="s">
        <v>31013</v>
      </c>
      <c r="P17244" s="85" t="s">
        <v>31014</v>
      </c>
      <c r="Q17244" s="88">
        <v>599</v>
      </c>
      <c r="R17244" s="85">
        <v>0</v>
      </c>
    </row>
    <row r="17245" spans="15:18" x14ac:dyDescent="0.3">
      <c r="O17245" s="85" t="s">
        <v>31015</v>
      </c>
      <c r="P17245" s="85" t="s">
        <v>31016</v>
      </c>
      <c r="Q17245" s="88">
        <v>599</v>
      </c>
      <c r="R17245" s="85">
        <v>0</v>
      </c>
    </row>
    <row r="17246" spans="15:18" x14ac:dyDescent="0.3">
      <c r="O17246" s="85" t="s">
        <v>31017</v>
      </c>
      <c r="P17246" s="85" t="s">
        <v>31018</v>
      </c>
      <c r="Q17246" s="88">
        <v>599</v>
      </c>
      <c r="R17246" s="85">
        <v>0</v>
      </c>
    </row>
    <row r="17247" spans="15:18" x14ac:dyDescent="0.3">
      <c r="O17247" s="85" t="s">
        <v>31019</v>
      </c>
      <c r="P17247" s="85" t="s">
        <v>31020</v>
      </c>
      <c r="Q17247" s="88">
        <v>599</v>
      </c>
      <c r="R17247" s="85">
        <v>0</v>
      </c>
    </row>
    <row r="17248" spans="15:18" x14ac:dyDescent="0.3">
      <c r="O17248" s="85" t="s">
        <v>31021</v>
      </c>
      <c r="P17248" s="85" t="s">
        <v>31022</v>
      </c>
      <c r="Q17248" s="88">
        <v>599</v>
      </c>
      <c r="R17248" s="85">
        <v>0</v>
      </c>
    </row>
    <row r="17249" spans="15:18" x14ac:dyDescent="0.3">
      <c r="O17249" s="85" t="s">
        <v>31023</v>
      </c>
      <c r="P17249" s="85" t="s">
        <v>31024</v>
      </c>
      <c r="Q17249" s="88">
        <v>599</v>
      </c>
      <c r="R17249" s="85">
        <v>0</v>
      </c>
    </row>
    <row r="17250" spans="15:18" x14ac:dyDescent="0.3">
      <c r="O17250" s="85" t="s">
        <v>31025</v>
      </c>
      <c r="P17250" s="85" t="s">
        <v>31026</v>
      </c>
      <c r="Q17250" s="88">
        <v>599</v>
      </c>
      <c r="R17250" s="85">
        <v>0</v>
      </c>
    </row>
    <row r="17251" spans="15:18" x14ac:dyDescent="0.3">
      <c r="O17251" s="85" t="s">
        <v>31027</v>
      </c>
      <c r="P17251" s="85" t="s">
        <v>31028</v>
      </c>
      <c r="Q17251" s="88">
        <v>75</v>
      </c>
      <c r="R17251" s="85">
        <v>0</v>
      </c>
    </row>
    <row r="17252" spans="15:18" x14ac:dyDescent="0.3">
      <c r="O17252" s="85" t="s">
        <v>31029</v>
      </c>
      <c r="P17252" s="85" t="s">
        <v>31030</v>
      </c>
      <c r="Q17252" s="88">
        <v>75</v>
      </c>
      <c r="R17252" s="85">
        <v>0</v>
      </c>
    </row>
    <row r="17253" spans="15:18" x14ac:dyDescent="0.3">
      <c r="O17253" s="85" t="s">
        <v>31031</v>
      </c>
      <c r="P17253" s="85" t="s">
        <v>31032</v>
      </c>
      <c r="Q17253" s="88">
        <v>75</v>
      </c>
      <c r="R17253" s="85">
        <v>0</v>
      </c>
    </row>
    <row r="17254" spans="15:18" x14ac:dyDescent="0.3">
      <c r="O17254" s="85" t="s">
        <v>31033</v>
      </c>
      <c r="P17254" s="85" t="s">
        <v>31034</v>
      </c>
      <c r="Q17254" s="88">
        <v>75</v>
      </c>
      <c r="R17254" s="85">
        <v>0</v>
      </c>
    </row>
    <row r="17255" spans="15:18" x14ac:dyDescent="0.3">
      <c r="O17255" s="85" t="s">
        <v>31035</v>
      </c>
      <c r="P17255" s="85" t="s">
        <v>31036</v>
      </c>
      <c r="Q17255" s="88">
        <v>75</v>
      </c>
      <c r="R17255" s="85">
        <v>0</v>
      </c>
    </row>
    <row r="17256" spans="15:18" x14ac:dyDescent="0.3">
      <c r="O17256" s="85" t="s">
        <v>31037</v>
      </c>
      <c r="P17256" s="85" t="s">
        <v>31038</v>
      </c>
      <c r="Q17256" s="88">
        <v>75</v>
      </c>
      <c r="R17256" s="85">
        <v>0</v>
      </c>
    </row>
    <row r="17257" spans="15:18" x14ac:dyDescent="0.3">
      <c r="O17257" s="85" t="s">
        <v>31039</v>
      </c>
      <c r="P17257" s="85" t="s">
        <v>31040</v>
      </c>
      <c r="Q17257" s="88">
        <v>75</v>
      </c>
      <c r="R17257" s="85">
        <v>0</v>
      </c>
    </row>
    <row r="17258" spans="15:18" x14ac:dyDescent="0.3">
      <c r="O17258" s="85" t="s">
        <v>31041</v>
      </c>
      <c r="P17258" s="85" t="s">
        <v>31042</v>
      </c>
      <c r="Q17258" s="88">
        <v>75</v>
      </c>
      <c r="R17258" s="85">
        <v>0</v>
      </c>
    </row>
    <row r="17259" spans="15:18" x14ac:dyDescent="0.3">
      <c r="O17259" s="85" t="s">
        <v>31043</v>
      </c>
      <c r="P17259" s="85" t="s">
        <v>31044</v>
      </c>
      <c r="Q17259" s="88">
        <v>75</v>
      </c>
      <c r="R17259" s="85">
        <v>0</v>
      </c>
    </row>
    <row r="17260" spans="15:18" x14ac:dyDescent="0.3">
      <c r="O17260" s="85" t="s">
        <v>31045</v>
      </c>
      <c r="P17260" s="85" t="s">
        <v>31046</v>
      </c>
      <c r="Q17260" s="88">
        <v>420.3</v>
      </c>
      <c r="R17260" s="85">
        <v>0</v>
      </c>
    </row>
    <row r="17261" spans="15:18" x14ac:dyDescent="0.3">
      <c r="O17261" s="85" t="s">
        <v>31047</v>
      </c>
      <c r="P17261" s="85" t="s">
        <v>31048</v>
      </c>
      <c r="Q17261" s="88">
        <v>600</v>
      </c>
      <c r="R17261" s="85">
        <v>0</v>
      </c>
    </row>
    <row r="17262" spans="15:18" x14ac:dyDescent="0.3">
      <c r="O17262" s="85" t="s">
        <v>31049</v>
      </c>
      <c r="P17262" s="85" t="s">
        <v>31050</v>
      </c>
      <c r="Q17262" s="88">
        <v>600</v>
      </c>
      <c r="R17262" s="85">
        <v>0</v>
      </c>
    </row>
    <row r="17263" spans="15:18" x14ac:dyDescent="0.3">
      <c r="O17263" s="85" t="s">
        <v>31051</v>
      </c>
      <c r="P17263" s="85" t="s">
        <v>31052</v>
      </c>
      <c r="Q17263" s="88">
        <v>5345.7</v>
      </c>
      <c r="R17263" s="85">
        <v>0</v>
      </c>
    </row>
    <row r="17264" spans="15:18" x14ac:dyDescent="0.3">
      <c r="O17264" s="85" t="s">
        <v>31053</v>
      </c>
      <c r="P17264" s="85" t="s">
        <v>31054</v>
      </c>
      <c r="Q17264" s="88">
        <v>6149.25</v>
      </c>
      <c r="R17264" s="85">
        <v>0</v>
      </c>
    </row>
    <row r="17265" spans="15:18" x14ac:dyDescent="0.3">
      <c r="O17265" s="85" t="s">
        <v>31055</v>
      </c>
      <c r="P17265" s="85" t="s">
        <v>31056</v>
      </c>
      <c r="Q17265" s="88">
        <v>1158.75</v>
      </c>
      <c r="R17265" s="85">
        <v>0</v>
      </c>
    </row>
    <row r="17266" spans="15:18" x14ac:dyDescent="0.3">
      <c r="O17266" s="85" t="s">
        <v>31057</v>
      </c>
      <c r="P17266" s="85" t="s">
        <v>31058</v>
      </c>
      <c r="Q17266" s="88">
        <v>710714.37</v>
      </c>
      <c r="R17266" s="85">
        <v>0</v>
      </c>
    </row>
    <row r="17267" spans="15:18" x14ac:dyDescent="0.3">
      <c r="O17267" s="85" t="s">
        <v>31059</v>
      </c>
      <c r="P17267" s="85" t="s">
        <v>31060</v>
      </c>
      <c r="Q17267" s="88">
        <v>406.01</v>
      </c>
      <c r="R17267" s="85">
        <v>0</v>
      </c>
    </row>
    <row r="17268" spans="15:18" x14ac:dyDescent="0.3">
      <c r="O17268" s="85" t="s">
        <v>31061</v>
      </c>
      <c r="P17268" s="85" t="s">
        <v>31062</v>
      </c>
      <c r="Q17268" s="88">
        <v>615.51</v>
      </c>
      <c r="R17268" s="85">
        <v>0</v>
      </c>
    </row>
    <row r="17269" spans="15:18" x14ac:dyDescent="0.3">
      <c r="O17269" s="85" t="s">
        <v>31063</v>
      </c>
      <c r="P17269" s="85" t="s">
        <v>31064</v>
      </c>
      <c r="Q17269" s="88">
        <v>615.51</v>
      </c>
      <c r="R17269" s="85">
        <v>0</v>
      </c>
    </row>
    <row r="17270" spans="15:18" x14ac:dyDescent="0.3">
      <c r="O17270" s="85" t="s">
        <v>31065</v>
      </c>
      <c r="P17270" s="85" t="s">
        <v>31066</v>
      </c>
      <c r="Q17270" s="88">
        <v>615.51</v>
      </c>
      <c r="R17270" s="85">
        <v>0</v>
      </c>
    </row>
    <row r="17271" spans="15:18" x14ac:dyDescent="0.3">
      <c r="O17271" s="85" t="s">
        <v>31067</v>
      </c>
      <c r="P17271" s="85" t="s">
        <v>31068</v>
      </c>
      <c r="Q17271" s="88">
        <v>615.51</v>
      </c>
      <c r="R17271" s="85">
        <v>0</v>
      </c>
    </row>
    <row r="17272" spans="15:18" x14ac:dyDescent="0.3">
      <c r="O17272" s="85" t="s">
        <v>31069</v>
      </c>
      <c r="P17272" s="85" t="s">
        <v>31070</v>
      </c>
      <c r="Q17272" s="88">
        <v>1199</v>
      </c>
      <c r="R17272" s="85">
        <v>0</v>
      </c>
    </row>
    <row r="17273" spans="15:18" x14ac:dyDescent="0.3">
      <c r="O17273" s="85" t="s">
        <v>31071</v>
      </c>
      <c r="P17273" s="85" t="s">
        <v>31072</v>
      </c>
      <c r="Q17273" s="88">
        <v>1199</v>
      </c>
      <c r="R17273" s="85">
        <v>0</v>
      </c>
    </row>
    <row r="17274" spans="15:18" x14ac:dyDescent="0.3">
      <c r="O17274" s="85" t="s">
        <v>31073</v>
      </c>
      <c r="P17274" s="85" t="s">
        <v>31074</v>
      </c>
      <c r="Q17274" s="88">
        <v>1199</v>
      </c>
      <c r="R17274" s="85">
        <v>0</v>
      </c>
    </row>
    <row r="17275" spans="15:18" x14ac:dyDescent="0.3">
      <c r="O17275" s="85" t="s">
        <v>31075</v>
      </c>
      <c r="P17275" s="85" t="s">
        <v>31076</v>
      </c>
      <c r="Q17275" s="88">
        <v>1199</v>
      </c>
      <c r="R17275" s="85">
        <v>0</v>
      </c>
    </row>
    <row r="17276" spans="15:18" x14ac:dyDescent="0.3">
      <c r="O17276" s="85" t="s">
        <v>31077</v>
      </c>
      <c r="P17276" s="85" t="s">
        <v>31078</v>
      </c>
      <c r="Q17276" s="88">
        <v>1199</v>
      </c>
      <c r="R17276" s="85">
        <v>0</v>
      </c>
    </row>
    <row r="17277" spans="15:18" x14ac:dyDescent="0.3">
      <c r="O17277" s="85" t="s">
        <v>31079</v>
      </c>
      <c r="P17277" s="85" t="s">
        <v>31080</v>
      </c>
      <c r="Q17277" s="88">
        <v>1199</v>
      </c>
      <c r="R17277" s="85">
        <v>0</v>
      </c>
    </row>
    <row r="17278" spans="15:18" x14ac:dyDescent="0.3">
      <c r="O17278" s="85" t="s">
        <v>31081</v>
      </c>
      <c r="P17278" s="85" t="s">
        <v>31082</v>
      </c>
      <c r="Q17278" s="88">
        <v>1199</v>
      </c>
      <c r="R17278" s="85">
        <v>0</v>
      </c>
    </row>
    <row r="17279" spans="15:18" x14ac:dyDescent="0.3">
      <c r="O17279" s="85" t="s">
        <v>31083</v>
      </c>
      <c r="P17279" s="85" t="s">
        <v>31084</v>
      </c>
      <c r="Q17279" s="88">
        <v>10000.08</v>
      </c>
      <c r="R17279" s="85">
        <v>0</v>
      </c>
    </row>
    <row r="17280" spans="15:18" x14ac:dyDescent="0.3">
      <c r="O17280" s="85" t="s">
        <v>34521</v>
      </c>
      <c r="P17280" s="85" t="s">
        <v>34522</v>
      </c>
      <c r="Q17280" s="88">
        <v>157998.42000000001</v>
      </c>
      <c r="R17280" s="85">
        <v>0</v>
      </c>
    </row>
    <row r="17281" spans="15:18" x14ac:dyDescent="0.3">
      <c r="O17281" s="85" t="s">
        <v>31085</v>
      </c>
      <c r="P17281" s="85" t="s">
        <v>31086</v>
      </c>
      <c r="Q17281" s="88">
        <v>64</v>
      </c>
      <c r="R17281" s="85">
        <v>0</v>
      </c>
    </row>
    <row r="17282" spans="15:18" x14ac:dyDescent="0.3">
      <c r="O17282" s="85" t="s">
        <v>31087</v>
      </c>
      <c r="P17282" s="85" t="s">
        <v>31088</v>
      </c>
      <c r="Q17282" s="88">
        <v>722.55</v>
      </c>
      <c r="R17282" s="85">
        <v>0</v>
      </c>
    </row>
    <row r="17283" spans="15:18" x14ac:dyDescent="0.3">
      <c r="O17283" s="85" t="s">
        <v>1957</v>
      </c>
      <c r="P17283" s="85" t="s">
        <v>1958</v>
      </c>
      <c r="Q17283" s="88">
        <v>412.2</v>
      </c>
      <c r="R17283" s="85">
        <v>162</v>
      </c>
    </row>
    <row r="17284" spans="15:18" x14ac:dyDescent="0.3">
      <c r="O17284" s="85" t="s">
        <v>31089</v>
      </c>
      <c r="P17284" s="85" t="s">
        <v>31090</v>
      </c>
      <c r="Q17284" s="88">
        <v>412.2</v>
      </c>
      <c r="R17284" s="85">
        <v>0</v>
      </c>
    </row>
    <row r="17285" spans="15:18" x14ac:dyDescent="0.3">
      <c r="O17285" s="85" t="s">
        <v>31091</v>
      </c>
      <c r="P17285" s="85" t="s">
        <v>31092</v>
      </c>
      <c r="Q17285" s="88">
        <v>1299</v>
      </c>
      <c r="R17285" s="85">
        <v>0</v>
      </c>
    </row>
    <row r="17286" spans="15:18" x14ac:dyDescent="0.3">
      <c r="O17286" s="85" t="s">
        <v>1977</v>
      </c>
      <c r="P17286" s="85" t="s">
        <v>1978</v>
      </c>
      <c r="Q17286" s="88">
        <v>1299</v>
      </c>
      <c r="R17286" s="85">
        <v>208</v>
      </c>
    </row>
    <row r="17287" spans="15:18" x14ac:dyDescent="0.3">
      <c r="O17287" s="85" t="s">
        <v>31093</v>
      </c>
      <c r="P17287" s="85" t="s">
        <v>31094</v>
      </c>
      <c r="Q17287" s="88">
        <v>1299</v>
      </c>
      <c r="R17287" s="85">
        <v>0</v>
      </c>
    </row>
    <row r="17288" spans="15:18" x14ac:dyDescent="0.3">
      <c r="O17288" s="85" t="s">
        <v>31095</v>
      </c>
      <c r="P17288" s="85" t="s">
        <v>31096</v>
      </c>
      <c r="Q17288" s="88">
        <v>1299</v>
      </c>
      <c r="R17288" s="85">
        <v>0</v>
      </c>
    </row>
    <row r="17289" spans="15:18" x14ac:dyDescent="0.3">
      <c r="O17289" s="85" t="s">
        <v>31097</v>
      </c>
      <c r="P17289" s="85" t="s">
        <v>31098</v>
      </c>
      <c r="Q17289" s="88">
        <v>1299</v>
      </c>
      <c r="R17289" s="85">
        <v>0</v>
      </c>
    </row>
    <row r="17290" spans="15:18" x14ac:dyDescent="0.3">
      <c r="O17290" s="85" t="s">
        <v>1975</v>
      </c>
      <c r="P17290" s="85" t="s">
        <v>1976</v>
      </c>
      <c r="Q17290" s="88">
        <v>1299</v>
      </c>
      <c r="R17290" s="85">
        <v>75</v>
      </c>
    </row>
    <row r="17291" spans="15:18" x14ac:dyDescent="0.3">
      <c r="O17291" s="85" t="s">
        <v>31099</v>
      </c>
      <c r="P17291" s="85" t="s">
        <v>31100</v>
      </c>
      <c r="Q17291" s="88">
        <v>4300</v>
      </c>
      <c r="R17291" s="85">
        <v>-2</v>
      </c>
    </row>
    <row r="17292" spans="15:18" x14ac:dyDescent="0.3">
      <c r="O17292" s="85" t="s">
        <v>31101</v>
      </c>
      <c r="P17292" s="85" t="s">
        <v>31102</v>
      </c>
      <c r="Q17292" s="88">
        <v>4500.09</v>
      </c>
      <c r="R17292" s="85">
        <v>0</v>
      </c>
    </row>
    <row r="17293" spans="15:18" x14ac:dyDescent="0.3">
      <c r="O17293" s="85" t="s">
        <v>31103</v>
      </c>
      <c r="P17293" s="85" t="s">
        <v>31104</v>
      </c>
      <c r="Q17293" s="88">
        <v>674.85</v>
      </c>
      <c r="R17293" s="85">
        <v>459</v>
      </c>
    </row>
    <row r="17294" spans="15:18" x14ac:dyDescent="0.3">
      <c r="O17294" s="85" t="s">
        <v>31105</v>
      </c>
      <c r="P17294" s="85" t="s">
        <v>31106</v>
      </c>
      <c r="Q17294" s="88">
        <v>599</v>
      </c>
      <c r="R17294" s="85">
        <v>0</v>
      </c>
    </row>
    <row r="17295" spans="15:18" x14ac:dyDescent="0.3">
      <c r="O17295" s="85" t="s">
        <v>31107</v>
      </c>
      <c r="P17295" s="85" t="s">
        <v>31108</v>
      </c>
      <c r="Q17295" s="88">
        <v>599</v>
      </c>
      <c r="R17295" s="85">
        <v>0</v>
      </c>
    </row>
    <row r="17296" spans="15:18" x14ac:dyDescent="0.3">
      <c r="O17296" s="85" t="s">
        <v>31109</v>
      </c>
      <c r="P17296" s="85" t="s">
        <v>31110</v>
      </c>
      <c r="Q17296" s="88">
        <v>599</v>
      </c>
      <c r="R17296" s="85">
        <v>0</v>
      </c>
    </row>
    <row r="17297" spans="15:18" x14ac:dyDescent="0.3">
      <c r="O17297" s="85" t="s">
        <v>31111</v>
      </c>
      <c r="P17297" s="85" t="s">
        <v>31112</v>
      </c>
      <c r="Q17297" s="88">
        <v>599</v>
      </c>
      <c r="R17297" s="85">
        <v>12</v>
      </c>
    </row>
    <row r="17298" spans="15:18" x14ac:dyDescent="0.3">
      <c r="O17298" s="85" t="s">
        <v>31113</v>
      </c>
      <c r="P17298" s="85" t="s">
        <v>31114</v>
      </c>
      <c r="Q17298" s="88">
        <v>599</v>
      </c>
      <c r="R17298" s="85">
        <v>0</v>
      </c>
    </row>
    <row r="17299" spans="15:18" x14ac:dyDescent="0.3">
      <c r="O17299" s="85" t="s">
        <v>31115</v>
      </c>
      <c r="P17299" s="85" t="s">
        <v>31116</v>
      </c>
      <c r="Q17299" s="88">
        <v>599</v>
      </c>
      <c r="R17299" s="85">
        <v>0</v>
      </c>
    </row>
    <row r="17300" spans="15:18" x14ac:dyDescent="0.3">
      <c r="O17300" s="85" t="s">
        <v>31117</v>
      </c>
      <c r="P17300" s="85" t="s">
        <v>31118</v>
      </c>
      <c r="Q17300" s="88">
        <v>599</v>
      </c>
      <c r="R17300" s="85">
        <v>0</v>
      </c>
    </row>
    <row r="17301" spans="15:18" x14ac:dyDescent="0.3">
      <c r="O17301" s="85" t="s">
        <v>31119</v>
      </c>
      <c r="P17301" s="85" t="s">
        <v>31120</v>
      </c>
      <c r="Q17301" s="88">
        <v>599</v>
      </c>
      <c r="R17301" s="85">
        <v>0</v>
      </c>
    </row>
    <row r="17302" spans="15:18" x14ac:dyDescent="0.3">
      <c r="O17302" s="85" t="s">
        <v>31121</v>
      </c>
      <c r="P17302" s="85" t="s">
        <v>31122</v>
      </c>
      <c r="Q17302" s="88">
        <v>599</v>
      </c>
      <c r="R17302" s="85">
        <v>0</v>
      </c>
    </row>
    <row r="17303" spans="15:18" x14ac:dyDescent="0.3">
      <c r="O17303" s="85" t="s">
        <v>31123</v>
      </c>
      <c r="P17303" s="85" t="s">
        <v>31124</v>
      </c>
      <c r="Q17303" s="88">
        <v>599</v>
      </c>
      <c r="R17303" s="85">
        <v>0</v>
      </c>
    </row>
    <row r="17304" spans="15:18" x14ac:dyDescent="0.3">
      <c r="O17304" s="85" t="s">
        <v>31125</v>
      </c>
      <c r="P17304" s="85" t="s">
        <v>31126</v>
      </c>
      <c r="Q17304" s="88">
        <v>599</v>
      </c>
      <c r="R17304" s="85">
        <v>0</v>
      </c>
    </row>
    <row r="17305" spans="15:18" x14ac:dyDescent="0.3">
      <c r="O17305" s="85" t="s">
        <v>31127</v>
      </c>
      <c r="P17305" s="85" t="s">
        <v>31128</v>
      </c>
      <c r="Q17305" s="88">
        <v>599</v>
      </c>
      <c r="R17305" s="85">
        <v>0</v>
      </c>
    </row>
    <row r="17306" spans="15:18" x14ac:dyDescent="0.3">
      <c r="O17306" s="85" t="s">
        <v>31129</v>
      </c>
      <c r="P17306" s="85" t="s">
        <v>31130</v>
      </c>
      <c r="Q17306" s="88">
        <v>599</v>
      </c>
      <c r="R17306" s="85">
        <v>0</v>
      </c>
    </row>
    <row r="17307" spans="15:18" x14ac:dyDescent="0.3">
      <c r="O17307" s="85" t="s">
        <v>31131</v>
      </c>
      <c r="P17307" s="85" t="s">
        <v>31132</v>
      </c>
      <c r="Q17307" s="88">
        <v>599</v>
      </c>
      <c r="R17307" s="85">
        <v>0</v>
      </c>
    </row>
    <row r="17308" spans="15:18" x14ac:dyDescent="0.3">
      <c r="O17308" s="85" t="s">
        <v>31133</v>
      </c>
      <c r="P17308" s="85" t="s">
        <v>31134</v>
      </c>
      <c r="Q17308" s="88">
        <v>599</v>
      </c>
      <c r="R17308" s="85">
        <v>0</v>
      </c>
    </row>
    <row r="17309" spans="15:18" x14ac:dyDescent="0.3">
      <c r="O17309" s="85" t="s">
        <v>31135</v>
      </c>
      <c r="P17309" s="85" t="s">
        <v>31136</v>
      </c>
      <c r="Q17309" s="88">
        <v>599</v>
      </c>
      <c r="R17309" s="85">
        <v>0</v>
      </c>
    </row>
    <row r="17310" spans="15:18" x14ac:dyDescent="0.3">
      <c r="O17310" s="85" t="s">
        <v>31137</v>
      </c>
      <c r="P17310" s="85" t="s">
        <v>31138</v>
      </c>
      <c r="Q17310" s="88">
        <v>420.3</v>
      </c>
      <c r="R17310" s="85">
        <v>402</v>
      </c>
    </row>
    <row r="17311" spans="15:18" x14ac:dyDescent="0.3">
      <c r="O17311" s="85" t="s">
        <v>31139</v>
      </c>
      <c r="P17311" s="85" t="s">
        <v>31140</v>
      </c>
      <c r="Q17311" s="88">
        <v>418.2</v>
      </c>
      <c r="R17311" s="85">
        <v>2284</v>
      </c>
    </row>
    <row r="17312" spans="15:18" x14ac:dyDescent="0.3">
      <c r="O17312" s="85" t="s">
        <v>31141</v>
      </c>
      <c r="P17312" s="85" t="s">
        <v>31142</v>
      </c>
      <c r="Q17312" s="88">
        <v>615.51</v>
      </c>
      <c r="R17312" s="85">
        <v>0</v>
      </c>
    </row>
    <row r="17313" spans="15:18" x14ac:dyDescent="0.3">
      <c r="O17313" s="85" t="s">
        <v>31143</v>
      </c>
      <c r="P17313" s="85" t="s">
        <v>31144</v>
      </c>
      <c r="Q17313" s="88">
        <v>615.51</v>
      </c>
      <c r="R17313" s="85">
        <v>0</v>
      </c>
    </row>
    <row r="17314" spans="15:18" x14ac:dyDescent="0.3">
      <c r="O17314" s="85" t="s">
        <v>31145</v>
      </c>
      <c r="P17314" s="85" t="s">
        <v>31146</v>
      </c>
      <c r="Q17314" s="88">
        <v>615.51</v>
      </c>
      <c r="R17314" s="85">
        <v>0</v>
      </c>
    </row>
    <row r="17315" spans="15:18" x14ac:dyDescent="0.3">
      <c r="O17315" s="85" t="s">
        <v>31147</v>
      </c>
      <c r="P17315" s="85" t="s">
        <v>31148</v>
      </c>
      <c r="Q17315" s="88">
        <v>6299.85</v>
      </c>
      <c r="R17315" s="85">
        <v>16</v>
      </c>
    </row>
    <row r="17316" spans="15:18" x14ac:dyDescent="0.3">
      <c r="O17316" s="85" t="s">
        <v>31149</v>
      </c>
      <c r="P17316" s="85" t="s">
        <v>31150</v>
      </c>
      <c r="Q17316" s="88">
        <v>722.55</v>
      </c>
      <c r="R17316" s="85">
        <v>0</v>
      </c>
    </row>
    <row r="17317" spans="15:18" x14ac:dyDescent="0.3">
      <c r="O17317" s="85" t="s">
        <v>31151</v>
      </c>
      <c r="P17317" s="85" t="s">
        <v>31152</v>
      </c>
      <c r="Q17317" s="88">
        <v>722.55</v>
      </c>
      <c r="R17317" s="85">
        <v>0</v>
      </c>
    </row>
    <row r="17318" spans="15:18" x14ac:dyDescent="0.3">
      <c r="O17318" s="85" t="s">
        <v>31153</v>
      </c>
      <c r="P17318" s="85" t="s">
        <v>31154</v>
      </c>
      <c r="Q17318" s="88">
        <v>722.55</v>
      </c>
      <c r="R17318" s="85">
        <v>0</v>
      </c>
    </row>
    <row r="17319" spans="15:18" x14ac:dyDescent="0.3">
      <c r="O17319" s="85" t="s">
        <v>31155</v>
      </c>
      <c r="P17319" s="85" t="s">
        <v>31156</v>
      </c>
      <c r="Q17319" s="88">
        <v>722.55</v>
      </c>
      <c r="R17319" s="85">
        <v>0</v>
      </c>
    </row>
    <row r="17320" spans="15:18" x14ac:dyDescent="0.3">
      <c r="O17320" s="85" t="s">
        <v>31157</v>
      </c>
      <c r="P17320" s="85" t="s">
        <v>31158</v>
      </c>
      <c r="Q17320" s="88">
        <v>722.55</v>
      </c>
      <c r="R17320" s="85">
        <v>0</v>
      </c>
    </row>
    <row r="17321" spans="15:18" x14ac:dyDescent="0.3">
      <c r="O17321" s="85" t="s">
        <v>31159</v>
      </c>
      <c r="P17321" s="85" t="s">
        <v>31160</v>
      </c>
      <c r="Q17321" s="88">
        <v>722.55</v>
      </c>
      <c r="R17321" s="85">
        <v>0</v>
      </c>
    </row>
    <row r="17322" spans="15:18" x14ac:dyDescent="0.3">
      <c r="O17322" s="85" t="s">
        <v>31161</v>
      </c>
      <c r="P17322" s="85" t="s">
        <v>31162</v>
      </c>
      <c r="Q17322" s="88">
        <v>0.77</v>
      </c>
      <c r="R17322" s="85">
        <v>0</v>
      </c>
    </row>
    <row r="17323" spans="15:18" x14ac:dyDescent="0.3">
      <c r="O17323" s="85" t="s">
        <v>31163</v>
      </c>
      <c r="P17323" s="85" t="s">
        <v>31164</v>
      </c>
      <c r="Q17323" s="88">
        <v>0.77</v>
      </c>
      <c r="R17323" s="85">
        <v>0</v>
      </c>
    </row>
    <row r="17324" spans="15:18" x14ac:dyDescent="0.3">
      <c r="O17324" s="85" t="s">
        <v>31165</v>
      </c>
      <c r="P17324" s="85" t="s">
        <v>31166</v>
      </c>
      <c r="Q17324" s="88">
        <v>1184.55</v>
      </c>
      <c r="R17324" s="85">
        <v>0</v>
      </c>
    </row>
    <row r="17325" spans="15:18" x14ac:dyDescent="0.3">
      <c r="O17325" s="85" t="s">
        <v>31167</v>
      </c>
      <c r="P17325" s="85" t="s">
        <v>31168</v>
      </c>
      <c r="Q17325" s="88">
        <v>1184.55</v>
      </c>
      <c r="R17325" s="85">
        <v>0</v>
      </c>
    </row>
    <row r="17326" spans="15:18" x14ac:dyDescent="0.3">
      <c r="O17326" s="85" t="s">
        <v>31169</v>
      </c>
      <c r="P17326" s="85" t="s">
        <v>31170</v>
      </c>
      <c r="Q17326" s="88">
        <v>1184.55</v>
      </c>
      <c r="R17326" s="85">
        <v>0</v>
      </c>
    </row>
    <row r="17327" spans="15:18" x14ac:dyDescent="0.3">
      <c r="O17327" s="85" t="s">
        <v>31171</v>
      </c>
      <c r="P17327" s="85" t="s">
        <v>31172</v>
      </c>
      <c r="Q17327" s="88">
        <v>1184.55</v>
      </c>
      <c r="R17327" s="85">
        <v>0</v>
      </c>
    </row>
    <row r="17328" spans="15:18" x14ac:dyDescent="0.3">
      <c r="O17328" s="85" t="s">
        <v>31173</v>
      </c>
      <c r="P17328" s="85" t="s">
        <v>31174</v>
      </c>
      <c r="Q17328" s="88">
        <v>1184.55</v>
      </c>
      <c r="R17328" s="85">
        <v>0</v>
      </c>
    </row>
    <row r="17329" spans="15:18" x14ac:dyDescent="0.3">
      <c r="O17329" s="85" t="s">
        <v>31175</v>
      </c>
      <c r="P17329" s="85" t="s">
        <v>31176</v>
      </c>
      <c r="Q17329" s="88">
        <v>1184.55</v>
      </c>
      <c r="R17329" s="85">
        <v>0</v>
      </c>
    </row>
    <row r="17330" spans="15:18" x14ac:dyDescent="0.3">
      <c r="O17330" s="85" t="s">
        <v>31177</v>
      </c>
      <c r="P17330" s="85" t="s">
        <v>31178</v>
      </c>
      <c r="Q17330" s="88">
        <v>899.99</v>
      </c>
      <c r="R17330" s="85">
        <v>0</v>
      </c>
    </row>
    <row r="17331" spans="15:18" x14ac:dyDescent="0.3">
      <c r="O17331" s="85" t="s">
        <v>31179</v>
      </c>
      <c r="P17331" s="85" t="s">
        <v>31180</v>
      </c>
      <c r="Q17331" s="88">
        <v>612.02</v>
      </c>
      <c r="R17331" s="85">
        <v>0</v>
      </c>
    </row>
    <row r="17332" spans="15:18" x14ac:dyDescent="0.3">
      <c r="O17332" s="85" t="s">
        <v>31181</v>
      </c>
      <c r="P17332" s="85" t="s">
        <v>31182</v>
      </c>
      <c r="Q17332" s="88">
        <v>1350</v>
      </c>
      <c r="R17332" s="85">
        <v>0</v>
      </c>
    </row>
    <row r="17333" spans="15:18" x14ac:dyDescent="0.3">
      <c r="O17333" s="85" t="s">
        <v>1953</v>
      </c>
      <c r="P17333" s="85" t="s">
        <v>1954</v>
      </c>
      <c r="Q17333" s="88">
        <v>412.2</v>
      </c>
      <c r="R17333" s="85">
        <v>71</v>
      </c>
    </row>
    <row r="17334" spans="15:18" x14ac:dyDescent="0.3">
      <c r="O17334" s="85" t="s">
        <v>31183</v>
      </c>
      <c r="P17334" s="85" t="s">
        <v>31184</v>
      </c>
      <c r="Q17334" s="88">
        <v>1297.8</v>
      </c>
      <c r="R17334" s="85">
        <v>24</v>
      </c>
    </row>
    <row r="17335" spans="15:18" x14ac:dyDescent="0.3">
      <c r="O17335" s="85" t="s">
        <v>31185</v>
      </c>
      <c r="P17335" s="85" t="s">
        <v>31186</v>
      </c>
      <c r="Q17335" s="88">
        <v>463</v>
      </c>
      <c r="R17335" s="85">
        <v>0</v>
      </c>
    </row>
    <row r="17336" spans="15:18" x14ac:dyDescent="0.3">
      <c r="O17336" s="85" t="s">
        <v>31187</v>
      </c>
      <c r="P17336" s="85" t="s">
        <v>31188</v>
      </c>
      <c r="Q17336" s="88">
        <v>615.51</v>
      </c>
      <c r="R17336" s="85">
        <v>0</v>
      </c>
    </row>
    <row r="17337" spans="15:18" x14ac:dyDescent="0.3">
      <c r="O17337" s="85" t="s">
        <v>31189</v>
      </c>
      <c r="P17337" s="85" t="s">
        <v>31190</v>
      </c>
      <c r="Q17337" s="88">
        <v>615.51</v>
      </c>
      <c r="R17337" s="85">
        <v>0</v>
      </c>
    </row>
    <row r="17338" spans="15:18" x14ac:dyDescent="0.3">
      <c r="O17338" s="85" t="s">
        <v>31191</v>
      </c>
      <c r="P17338" s="85" t="s">
        <v>31192</v>
      </c>
      <c r="Q17338" s="88">
        <v>615.51</v>
      </c>
      <c r="R17338" s="85">
        <v>0</v>
      </c>
    </row>
    <row r="17339" spans="15:18" x14ac:dyDescent="0.3">
      <c r="O17339" s="85" t="s">
        <v>31193</v>
      </c>
      <c r="P17339" s="85" t="s">
        <v>31194</v>
      </c>
      <c r="Q17339" s="88">
        <v>615.51</v>
      </c>
      <c r="R17339" s="85">
        <v>0</v>
      </c>
    </row>
    <row r="17340" spans="15:18" x14ac:dyDescent="0.3">
      <c r="O17340" s="85" t="s">
        <v>31195</v>
      </c>
      <c r="P17340" s="85" t="s">
        <v>31196</v>
      </c>
      <c r="Q17340" s="88">
        <v>615.51</v>
      </c>
      <c r="R17340" s="85">
        <v>0</v>
      </c>
    </row>
    <row r="17341" spans="15:18" x14ac:dyDescent="0.3">
      <c r="O17341" s="85" t="s">
        <v>31197</v>
      </c>
      <c r="P17341" s="85" t="s">
        <v>31198</v>
      </c>
      <c r="Q17341" s="88">
        <v>615.51</v>
      </c>
      <c r="R17341" s="85">
        <v>0</v>
      </c>
    </row>
    <row r="17342" spans="15:18" x14ac:dyDescent="0.3">
      <c r="O17342" s="85" t="s">
        <v>31199</v>
      </c>
      <c r="P17342" s="85" t="s">
        <v>31200</v>
      </c>
      <c r="Q17342" s="88">
        <v>615.51</v>
      </c>
      <c r="R17342" s="85">
        <v>0</v>
      </c>
    </row>
    <row r="17343" spans="15:18" x14ac:dyDescent="0.3">
      <c r="O17343" s="85" t="s">
        <v>31201</v>
      </c>
      <c r="P17343" s="85" t="s">
        <v>31202</v>
      </c>
      <c r="Q17343" s="88">
        <v>615.51</v>
      </c>
      <c r="R17343" s="85">
        <v>0</v>
      </c>
    </row>
    <row r="17344" spans="15:18" x14ac:dyDescent="0.3">
      <c r="O17344" s="85" t="s">
        <v>31203</v>
      </c>
      <c r="P17344" s="85" t="s">
        <v>31204</v>
      </c>
      <c r="Q17344" s="88">
        <v>615.51</v>
      </c>
      <c r="R17344" s="85">
        <v>0</v>
      </c>
    </row>
    <row r="17345" spans="15:18" x14ac:dyDescent="0.3">
      <c r="O17345" s="85" t="s">
        <v>31205</v>
      </c>
      <c r="P17345" s="85" t="s">
        <v>31206</v>
      </c>
      <c r="Q17345" s="88">
        <v>615.51</v>
      </c>
      <c r="R17345" s="85">
        <v>0</v>
      </c>
    </row>
    <row r="17346" spans="15:18" x14ac:dyDescent="0.3">
      <c r="O17346" s="85" t="s">
        <v>31207</v>
      </c>
      <c r="P17346" s="85" t="s">
        <v>31208</v>
      </c>
      <c r="Q17346" s="88">
        <v>615.51</v>
      </c>
      <c r="R17346" s="85">
        <v>0</v>
      </c>
    </row>
    <row r="17347" spans="15:18" x14ac:dyDescent="0.3">
      <c r="O17347" s="85" t="s">
        <v>31209</v>
      </c>
      <c r="P17347" s="85" t="s">
        <v>31210</v>
      </c>
      <c r="Q17347" s="88">
        <v>615.51</v>
      </c>
      <c r="R17347" s="85">
        <v>0</v>
      </c>
    </row>
    <row r="17348" spans="15:18" x14ac:dyDescent="0.3">
      <c r="O17348" s="85" t="s">
        <v>31211</v>
      </c>
      <c r="P17348" s="85" t="s">
        <v>31212</v>
      </c>
      <c r="Q17348" s="88">
        <v>615.51</v>
      </c>
      <c r="R17348" s="85">
        <v>0</v>
      </c>
    </row>
    <row r="17349" spans="15:18" x14ac:dyDescent="0.3">
      <c r="O17349" s="85" t="s">
        <v>31213</v>
      </c>
      <c r="P17349" s="85" t="s">
        <v>31214</v>
      </c>
      <c r="Q17349" s="88">
        <v>265</v>
      </c>
      <c r="R17349" s="85">
        <v>0</v>
      </c>
    </row>
    <row r="17350" spans="15:18" x14ac:dyDescent="0.3">
      <c r="O17350" s="85" t="s">
        <v>31215</v>
      </c>
      <c r="P17350" s="85" t="s">
        <v>31216</v>
      </c>
      <c r="Q17350" s="88">
        <v>265</v>
      </c>
      <c r="R17350" s="85">
        <v>0</v>
      </c>
    </row>
    <row r="17351" spans="15:18" x14ac:dyDescent="0.3">
      <c r="O17351" s="85" t="s">
        <v>31217</v>
      </c>
      <c r="P17351" s="85" t="s">
        <v>31218</v>
      </c>
      <c r="Q17351" s="88">
        <v>265</v>
      </c>
      <c r="R17351" s="85">
        <v>0</v>
      </c>
    </row>
    <row r="17352" spans="15:18" x14ac:dyDescent="0.3">
      <c r="O17352" s="85" t="s">
        <v>31219</v>
      </c>
      <c r="P17352" s="85" t="s">
        <v>31220</v>
      </c>
      <c r="Q17352" s="88">
        <v>265</v>
      </c>
      <c r="R17352" s="85">
        <v>14</v>
      </c>
    </row>
    <row r="17353" spans="15:18" x14ac:dyDescent="0.3">
      <c r="O17353" s="85" t="s">
        <v>31221</v>
      </c>
      <c r="P17353" s="85" t="s">
        <v>31222</v>
      </c>
      <c r="Q17353" s="88">
        <v>265</v>
      </c>
      <c r="R17353" s="85">
        <v>0</v>
      </c>
    </row>
    <row r="17354" spans="15:18" x14ac:dyDescent="0.3">
      <c r="O17354" s="85" t="s">
        <v>31223</v>
      </c>
      <c r="P17354" s="85" t="s">
        <v>31224</v>
      </c>
      <c r="Q17354" s="88">
        <v>265</v>
      </c>
      <c r="R17354" s="85">
        <v>28</v>
      </c>
    </row>
    <row r="17355" spans="15:18" x14ac:dyDescent="0.3">
      <c r="O17355" s="85" t="s">
        <v>31225</v>
      </c>
      <c r="P17355" s="85" t="s">
        <v>31226</v>
      </c>
      <c r="Q17355" s="88">
        <v>265</v>
      </c>
      <c r="R17355" s="85">
        <v>0</v>
      </c>
    </row>
    <row r="17356" spans="15:18" x14ac:dyDescent="0.3">
      <c r="O17356" s="85" t="s">
        <v>31227</v>
      </c>
      <c r="P17356" s="85" t="s">
        <v>31228</v>
      </c>
      <c r="Q17356" s="88">
        <v>265</v>
      </c>
      <c r="R17356" s="85">
        <v>0</v>
      </c>
    </row>
    <row r="17357" spans="15:18" x14ac:dyDescent="0.3">
      <c r="O17357" s="85" t="s">
        <v>31229</v>
      </c>
      <c r="P17357" s="85" t="s">
        <v>31230</v>
      </c>
      <c r="Q17357" s="88">
        <v>265</v>
      </c>
      <c r="R17357" s="85">
        <v>3</v>
      </c>
    </row>
    <row r="17358" spans="15:18" x14ac:dyDescent="0.3">
      <c r="O17358" s="85" t="s">
        <v>31231</v>
      </c>
      <c r="P17358" s="85" t="s">
        <v>31232</v>
      </c>
      <c r="Q17358" s="88">
        <v>265</v>
      </c>
      <c r="R17358" s="85">
        <v>0</v>
      </c>
    </row>
    <row r="17359" spans="15:18" x14ac:dyDescent="0.3">
      <c r="O17359" s="85" t="s">
        <v>31233</v>
      </c>
      <c r="P17359" s="85" t="s">
        <v>35641</v>
      </c>
      <c r="Q17359" s="88">
        <v>309680.15999999997</v>
      </c>
      <c r="R17359" s="85">
        <v>0</v>
      </c>
    </row>
    <row r="17360" spans="15:18" x14ac:dyDescent="0.3">
      <c r="O17360" s="85" t="s">
        <v>31234</v>
      </c>
      <c r="P17360" s="85" t="s">
        <v>31235</v>
      </c>
      <c r="Q17360" s="88">
        <v>1100</v>
      </c>
      <c r="R17360" s="85">
        <v>0</v>
      </c>
    </row>
    <row r="17361" spans="15:18" x14ac:dyDescent="0.3">
      <c r="O17361" s="85" t="s">
        <v>31236</v>
      </c>
      <c r="P17361" s="85" t="s">
        <v>31237</v>
      </c>
      <c r="Q17361" s="88">
        <v>1100</v>
      </c>
      <c r="R17361" s="85">
        <v>0</v>
      </c>
    </row>
    <row r="17362" spans="15:18" x14ac:dyDescent="0.3">
      <c r="O17362" s="85" t="s">
        <v>31238</v>
      </c>
      <c r="P17362" s="85" t="s">
        <v>31239</v>
      </c>
      <c r="Q17362" s="88">
        <v>1100</v>
      </c>
      <c r="R17362" s="85">
        <v>0</v>
      </c>
    </row>
    <row r="17363" spans="15:18" x14ac:dyDescent="0.3">
      <c r="O17363" s="85" t="s">
        <v>31240</v>
      </c>
      <c r="P17363" s="85" t="s">
        <v>31241</v>
      </c>
      <c r="Q17363" s="88">
        <v>1100</v>
      </c>
      <c r="R17363" s="85">
        <v>0</v>
      </c>
    </row>
    <row r="17364" spans="15:18" x14ac:dyDescent="0.3">
      <c r="O17364" s="85" t="s">
        <v>31242</v>
      </c>
      <c r="P17364" s="85" t="s">
        <v>31243</v>
      </c>
      <c r="Q17364" s="88">
        <v>1100</v>
      </c>
      <c r="R17364" s="85">
        <v>0</v>
      </c>
    </row>
    <row r="17365" spans="15:18" x14ac:dyDescent="0.3">
      <c r="O17365" s="85" t="s">
        <v>31244</v>
      </c>
      <c r="P17365" s="85" t="s">
        <v>31245</v>
      </c>
      <c r="Q17365" s="88">
        <v>1100</v>
      </c>
      <c r="R17365" s="85">
        <v>0</v>
      </c>
    </row>
    <row r="17366" spans="15:18" x14ac:dyDescent="0.3">
      <c r="O17366" s="85" t="s">
        <v>31246</v>
      </c>
      <c r="P17366" s="85" t="s">
        <v>31247</v>
      </c>
      <c r="Q17366" s="88">
        <v>1100</v>
      </c>
      <c r="R17366" s="85">
        <v>0</v>
      </c>
    </row>
    <row r="17367" spans="15:18" x14ac:dyDescent="0.3">
      <c r="O17367" s="85" t="s">
        <v>31248</v>
      </c>
      <c r="P17367" s="85" t="s">
        <v>31249</v>
      </c>
      <c r="Q17367" s="88">
        <v>1100</v>
      </c>
      <c r="R17367" s="85">
        <v>0</v>
      </c>
    </row>
    <row r="17368" spans="15:18" x14ac:dyDescent="0.3">
      <c r="O17368" s="85" t="s">
        <v>31250</v>
      </c>
      <c r="P17368" s="85" t="s">
        <v>31251</v>
      </c>
      <c r="Q17368" s="88">
        <v>1100</v>
      </c>
      <c r="R17368" s="85">
        <v>0</v>
      </c>
    </row>
    <row r="17369" spans="15:18" x14ac:dyDescent="0.3">
      <c r="O17369" s="85" t="s">
        <v>31252</v>
      </c>
      <c r="P17369" s="85" t="s">
        <v>31253</v>
      </c>
      <c r="Q17369" s="88">
        <v>1100</v>
      </c>
      <c r="R17369" s="85">
        <v>0</v>
      </c>
    </row>
    <row r="17370" spans="15:18" x14ac:dyDescent="0.3">
      <c r="O17370" s="85" t="s">
        <v>31254</v>
      </c>
      <c r="P17370" s="85" t="s">
        <v>31255</v>
      </c>
      <c r="Q17370" s="88">
        <v>1100</v>
      </c>
      <c r="R17370" s="85">
        <v>0</v>
      </c>
    </row>
    <row r="17371" spans="15:18" x14ac:dyDescent="0.3">
      <c r="O17371" s="85" t="s">
        <v>31256</v>
      </c>
      <c r="P17371" s="85" t="s">
        <v>31257</v>
      </c>
      <c r="Q17371" s="88">
        <v>1100</v>
      </c>
      <c r="R17371" s="85">
        <v>0</v>
      </c>
    </row>
    <row r="17372" spans="15:18" x14ac:dyDescent="0.3">
      <c r="O17372" s="85" t="s">
        <v>31258</v>
      </c>
      <c r="P17372" s="85" t="s">
        <v>31259</v>
      </c>
      <c r="Q17372" s="88">
        <v>1100</v>
      </c>
      <c r="R17372" s="85">
        <v>0</v>
      </c>
    </row>
    <row r="17373" spans="15:18" x14ac:dyDescent="0.3">
      <c r="O17373" s="85" t="s">
        <v>31260</v>
      </c>
      <c r="P17373" s="85" t="s">
        <v>31261</v>
      </c>
      <c r="Q17373" s="88">
        <v>1100</v>
      </c>
      <c r="R17373" s="85">
        <v>0</v>
      </c>
    </row>
    <row r="17374" spans="15:18" x14ac:dyDescent="0.3">
      <c r="O17374" s="85" t="s">
        <v>31262</v>
      </c>
      <c r="P17374" s="85" t="s">
        <v>31263</v>
      </c>
      <c r="Q17374" s="88">
        <v>1100</v>
      </c>
      <c r="R17374" s="85">
        <v>0</v>
      </c>
    </row>
    <row r="17375" spans="15:18" x14ac:dyDescent="0.3">
      <c r="O17375" s="85" t="s">
        <v>31264</v>
      </c>
      <c r="P17375" s="85" t="s">
        <v>31265</v>
      </c>
      <c r="Q17375" s="88">
        <v>1100</v>
      </c>
      <c r="R17375" s="85">
        <v>0</v>
      </c>
    </row>
    <row r="17376" spans="15:18" x14ac:dyDescent="0.3">
      <c r="O17376" s="85" t="s">
        <v>31266</v>
      </c>
      <c r="P17376" s="85" t="s">
        <v>31267</v>
      </c>
      <c r="Q17376" s="88">
        <v>1100</v>
      </c>
      <c r="R17376" s="85">
        <v>0</v>
      </c>
    </row>
    <row r="17377" spans="15:18" x14ac:dyDescent="0.3">
      <c r="O17377" s="85" t="s">
        <v>31268</v>
      </c>
      <c r="P17377" s="85" t="s">
        <v>31269</v>
      </c>
      <c r="Q17377" s="88">
        <v>1100</v>
      </c>
      <c r="R17377" s="85">
        <v>0</v>
      </c>
    </row>
    <row r="17378" spans="15:18" x14ac:dyDescent="0.3">
      <c r="O17378" s="85" t="s">
        <v>31270</v>
      </c>
      <c r="P17378" s="85" t="s">
        <v>31271</v>
      </c>
      <c r="Q17378" s="88">
        <v>615.51</v>
      </c>
      <c r="R17378" s="85">
        <v>0</v>
      </c>
    </row>
    <row r="17379" spans="15:18" x14ac:dyDescent="0.3">
      <c r="O17379" s="85" t="s">
        <v>31272</v>
      </c>
      <c r="P17379" s="85" t="s">
        <v>31273</v>
      </c>
      <c r="Q17379" s="88">
        <v>615.51</v>
      </c>
      <c r="R17379" s="85">
        <v>0</v>
      </c>
    </row>
    <row r="17380" spans="15:18" x14ac:dyDescent="0.3">
      <c r="O17380" s="85" t="s">
        <v>31274</v>
      </c>
      <c r="P17380" s="85" t="s">
        <v>31275</v>
      </c>
      <c r="Q17380" s="88">
        <v>615.51</v>
      </c>
      <c r="R17380" s="85">
        <v>0</v>
      </c>
    </row>
    <row r="17381" spans="15:18" x14ac:dyDescent="0.3">
      <c r="O17381" s="85" t="s">
        <v>31276</v>
      </c>
      <c r="P17381" s="85" t="s">
        <v>31277</v>
      </c>
      <c r="Q17381" s="88">
        <v>615.51</v>
      </c>
      <c r="R17381" s="85">
        <v>0</v>
      </c>
    </row>
    <row r="17382" spans="15:18" x14ac:dyDescent="0.3">
      <c r="O17382" s="85" t="s">
        <v>31278</v>
      </c>
      <c r="P17382" s="85" t="s">
        <v>31279</v>
      </c>
      <c r="Q17382" s="88">
        <v>615.51</v>
      </c>
      <c r="R17382" s="85">
        <v>0</v>
      </c>
    </row>
    <row r="17383" spans="15:18" x14ac:dyDescent="0.3">
      <c r="O17383" s="85" t="s">
        <v>31280</v>
      </c>
      <c r="P17383" s="85" t="s">
        <v>31281</v>
      </c>
      <c r="Q17383" s="88">
        <v>615.51</v>
      </c>
      <c r="R17383" s="85">
        <v>0</v>
      </c>
    </row>
    <row r="17384" spans="15:18" x14ac:dyDescent="0.3">
      <c r="O17384" s="85" t="s">
        <v>31282</v>
      </c>
      <c r="P17384" s="85" t="s">
        <v>31283</v>
      </c>
      <c r="Q17384" s="88">
        <v>615.51</v>
      </c>
      <c r="R17384" s="85">
        <v>0</v>
      </c>
    </row>
    <row r="17385" spans="15:18" x14ac:dyDescent="0.3">
      <c r="O17385" s="85" t="s">
        <v>31284</v>
      </c>
      <c r="P17385" s="85" t="s">
        <v>31285</v>
      </c>
      <c r="Q17385" s="88">
        <v>615.51</v>
      </c>
      <c r="R17385" s="85">
        <v>0</v>
      </c>
    </row>
    <row r="17386" spans="15:18" x14ac:dyDescent="0.3">
      <c r="O17386" s="85" t="s">
        <v>31286</v>
      </c>
      <c r="P17386" s="85" t="s">
        <v>31287</v>
      </c>
      <c r="Q17386" s="88">
        <v>615.51</v>
      </c>
      <c r="R17386" s="85">
        <v>0</v>
      </c>
    </row>
    <row r="17387" spans="15:18" x14ac:dyDescent="0.3">
      <c r="O17387" s="85" t="s">
        <v>31288</v>
      </c>
      <c r="P17387" s="85" t="s">
        <v>31289</v>
      </c>
      <c r="Q17387" s="88">
        <v>615.51</v>
      </c>
      <c r="R17387" s="85">
        <v>0</v>
      </c>
    </row>
    <row r="17388" spans="15:18" x14ac:dyDescent="0.3">
      <c r="O17388" s="85" t="s">
        <v>31290</v>
      </c>
      <c r="P17388" s="85" t="s">
        <v>31291</v>
      </c>
      <c r="Q17388" s="88">
        <v>615.51</v>
      </c>
      <c r="R17388" s="85">
        <v>0</v>
      </c>
    </row>
    <row r="17389" spans="15:18" x14ac:dyDescent="0.3">
      <c r="O17389" s="85" t="s">
        <v>31292</v>
      </c>
      <c r="P17389" s="85" t="s">
        <v>31293</v>
      </c>
      <c r="Q17389" s="88">
        <v>615.51</v>
      </c>
      <c r="R17389" s="85">
        <v>0</v>
      </c>
    </row>
    <row r="17390" spans="15:18" x14ac:dyDescent="0.3">
      <c r="O17390" s="85" t="s">
        <v>31294</v>
      </c>
      <c r="P17390" s="85" t="s">
        <v>31295</v>
      </c>
      <c r="Q17390" s="88">
        <v>615.51</v>
      </c>
      <c r="R17390" s="85">
        <v>0</v>
      </c>
    </row>
    <row r="17391" spans="15:18" x14ac:dyDescent="0.3">
      <c r="O17391" s="85" t="s">
        <v>31296</v>
      </c>
      <c r="P17391" s="85" t="s">
        <v>31297</v>
      </c>
      <c r="Q17391" s="88">
        <v>615.51</v>
      </c>
      <c r="R17391" s="85">
        <v>0</v>
      </c>
    </row>
    <row r="17392" spans="15:18" x14ac:dyDescent="0.3">
      <c r="O17392" s="85" t="s">
        <v>31298</v>
      </c>
      <c r="P17392" s="85" t="s">
        <v>31299</v>
      </c>
      <c r="Q17392" s="88">
        <v>615.51</v>
      </c>
      <c r="R17392" s="85">
        <v>0</v>
      </c>
    </row>
    <row r="17393" spans="15:18" x14ac:dyDescent="0.3">
      <c r="O17393" s="85" t="s">
        <v>31300</v>
      </c>
      <c r="P17393" s="85" t="s">
        <v>31301</v>
      </c>
      <c r="Q17393" s="88">
        <v>615.51</v>
      </c>
      <c r="R17393" s="85">
        <v>0</v>
      </c>
    </row>
    <row r="17394" spans="15:18" x14ac:dyDescent="0.3">
      <c r="O17394" s="85" t="s">
        <v>31302</v>
      </c>
      <c r="P17394" s="85" t="s">
        <v>31303</v>
      </c>
      <c r="Q17394" s="88">
        <v>615.51</v>
      </c>
      <c r="R17394" s="85">
        <v>0</v>
      </c>
    </row>
    <row r="17395" spans="15:18" x14ac:dyDescent="0.3">
      <c r="O17395" s="85" t="s">
        <v>31304</v>
      </c>
      <c r="P17395" s="85" t="s">
        <v>31305</v>
      </c>
      <c r="Q17395" s="88">
        <v>674.85</v>
      </c>
      <c r="R17395" s="85">
        <v>0</v>
      </c>
    </row>
    <row r="17396" spans="15:18" x14ac:dyDescent="0.3">
      <c r="O17396" s="85" t="s">
        <v>31306</v>
      </c>
      <c r="P17396" s="85" t="s">
        <v>31307</v>
      </c>
      <c r="Q17396" s="88">
        <v>674.85</v>
      </c>
      <c r="R17396" s="85">
        <v>0</v>
      </c>
    </row>
    <row r="17397" spans="15:18" x14ac:dyDescent="0.3">
      <c r="O17397" s="85" t="s">
        <v>31308</v>
      </c>
      <c r="P17397" s="85" t="s">
        <v>31309</v>
      </c>
      <c r="Q17397" s="88">
        <v>449</v>
      </c>
      <c r="R17397" s="85">
        <v>0</v>
      </c>
    </row>
    <row r="17398" spans="15:18" x14ac:dyDescent="0.3">
      <c r="O17398" s="85" t="s">
        <v>31310</v>
      </c>
      <c r="P17398" s="85" t="s">
        <v>31311</v>
      </c>
      <c r="Q17398" s="88">
        <v>1875</v>
      </c>
      <c r="R17398" s="85">
        <v>11084</v>
      </c>
    </row>
    <row r="17399" spans="15:18" x14ac:dyDescent="0.3">
      <c r="O17399" s="85" t="s">
        <v>31312</v>
      </c>
      <c r="P17399" s="85" t="s">
        <v>31313</v>
      </c>
      <c r="Q17399" s="88">
        <v>350</v>
      </c>
      <c r="R17399" s="85">
        <v>0</v>
      </c>
    </row>
    <row r="17400" spans="15:18" x14ac:dyDescent="0.3">
      <c r="O17400" s="85" t="s">
        <v>31314</v>
      </c>
      <c r="P17400" s="85" t="s">
        <v>31315</v>
      </c>
      <c r="Q17400" s="88">
        <v>1999</v>
      </c>
      <c r="R17400" s="85">
        <v>20</v>
      </c>
    </row>
    <row r="17401" spans="15:18" x14ac:dyDescent="0.3">
      <c r="O17401" s="85" t="s">
        <v>31316</v>
      </c>
      <c r="P17401" s="85" t="s">
        <v>31317</v>
      </c>
      <c r="Q17401" s="88">
        <v>1999</v>
      </c>
      <c r="R17401" s="85">
        <v>0</v>
      </c>
    </row>
    <row r="17402" spans="15:18" x14ac:dyDescent="0.3">
      <c r="O17402" s="85" t="s">
        <v>31318</v>
      </c>
      <c r="P17402" s="85" t="s">
        <v>31319</v>
      </c>
      <c r="Q17402" s="88">
        <v>1999</v>
      </c>
      <c r="R17402" s="85">
        <v>10</v>
      </c>
    </row>
    <row r="17403" spans="15:18" x14ac:dyDescent="0.3">
      <c r="O17403" s="85" t="s">
        <v>31320</v>
      </c>
      <c r="P17403" s="85" t="s">
        <v>31321</v>
      </c>
      <c r="Q17403" s="88">
        <v>1999</v>
      </c>
      <c r="R17403" s="85">
        <v>0</v>
      </c>
    </row>
    <row r="17404" spans="15:18" x14ac:dyDescent="0.3">
      <c r="O17404" s="85" t="s">
        <v>31322</v>
      </c>
      <c r="P17404" s="85" t="s">
        <v>31323</v>
      </c>
      <c r="Q17404" s="88">
        <v>1999</v>
      </c>
      <c r="R17404" s="85">
        <v>3</v>
      </c>
    </row>
    <row r="17405" spans="15:18" x14ac:dyDescent="0.3">
      <c r="O17405" s="85" t="s">
        <v>31324</v>
      </c>
      <c r="P17405" s="85" t="s">
        <v>31325</v>
      </c>
      <c r="Q17405" s="88">
        <v>1199</v>
      </c>
      <c r="R17405" s="85">
        <v>0</v>
      </c>
    </row>
    <row r="17406" spans="15:18" x14ac:dyDescent="0.3">
      <c r="O17406" s="85" t="s">
        <v>31326</v>
      </c>
      <c r="P17406" s="85" t="s">
        <v>31327</v>
      </c>
      <c r="Q17406" s="88">
        <v>1199</v>
      </c>
      <c r="R17406" s="85">
        <v>0</v>
      </c>
    </row>
    <row r="17407" spans="15:18" x14ac:dyDescent="0.3">
      <c r="O17407" s="85" t="s">
        <v>31328</v>
      </c>
      <c r="P17407" s="85" t="s">
        <v>31329</v>
      </c>
      <c r="Q17407" s="88">
        <v>1199</v>
      </c>
      <c r="R17407" s="85">
        <v>0</v>
      </c>
    </row>
    <row r="17408" spans="15:18" x14ac:dyDescent="0.3">
      <c r="O17408" s="85" t="s">
        <v>31330</v>
      </c>
      <c r="P17408" s="85" t="s">
        <v>31331</v>
      </c>
      <c r="Q17408" s="88">
        <v>1199</v>
      </c>
      <c r="R17408" s="85">
        <v>0</v>
      </c>
    </row>
    <row r="17409" spans="15:18" x14ac:dyDescent="0.3">
      <c r="O17409" s="85" t="s">
        <v>31332</v>
      </c>
      <c r="P17409" s="85" t="s">
        <v>31333</v>
      </c>
      <c r="Q17409" s="88">
        <v>492.77</v>
      </c>
      <c r="R17409" s="85">
        <v>4</v>
      </c>
    </row>
    <row r="17410" spans="15:18" x14ac:dyDescent="0.3">
      <c r="O17410" s="85" t="s">
        <v>31334</v>
      </c>
      <c r="P17410" s="85" t="s">
        <v>31335</v>
      </c>
      <c r="Q17410" s="88">
        <v>674.85</v>
      </c>
      <c r="R17410" s="85">
        <v>0</v>
      </c>
    </row>
    <row r="17411" spans="15:18" x14ac:dyDescent="0.3">
      <c r="O17411" s="85" t="s">
        <v>31336</v>
      </c>
      <c r="P17411" s="85" t="s">
        <v>31337</v>
      </c>
      <c r="Q17411" s="88">
        <v>699</v>
      </c>
      <c r="R17411" s="85">
        <v>0</v>
      </c>
    </row>
    <row r="17412" spans="15:18" x14ac:dyDescent="0.3">
      <c r="O17412" s="85" t="s">
        <v>31338</v>
      </c>
      <c r="P17412" s="85" t="s">
        <v>31339</v>
      </c>
      <c r="Q17412" s="88">
        <v>26647.39</v>
      </c>
      <c r="R17412" s="85">
        <v>0</v>
      </c>
    </row>
    <row r="17413" spans="15:18" x14ac:dyDescent="0.3">
      <c r="O17413" s="85" t="s">
        <v>31340</v>
      </c>
      <c r="P17413" s="85" t="s">
        <v>31341</v>
      </c>
      <c r="Q17413" s="88">
        <v>599</v>
      </c>
      <c r="R17413" s="85">
        <v>0</v>
      </c>
    </row>
    <row r="17414" spans="15:18" x14ac:dyDescent="0.3">
      <c r="O17414" s="85" t="s">
        <v>31342</v>
      </c>
      <c r="P17414" s="85" t="s">
        <v>31343</v>
      </c>
      <c r="Q17414" s="88">
        <v>599</v>
      </c>
      <c r="R17414" s="85">
        <v>0</v>
      </c>
    </row>
    <row r="17415" spans="15:18" x14ac:dyDescent="0.3">
      <c r="O17415" s="85" t="s">
        <v>31344</v>
      </c>
      <c r="P17415" s="85" t="s">
        <v>31345</v>
      </c>
      <c r="Q17415" s="88">
        <v>599</v>
      </c>
      <c r="R17415" s="85">
        <v>0</v>
      </c>
    </row>
    <row r="17416" spans="15:18" x14ac:dyDescent="0.3">
      <c r="O17416" s="85" t="s">
        <v>31346</v>
      </c>
      <c r="P17416" s="85" t="s">
        <v>31347</v>
      </c>
      <c r="Q17416" s="88">
        <v>599</v>
      </c>
      <c r="R17416" s="85">
        <v>0</v>
      </c>
    </row>
    <row r="17417" spans="15:18" x14ac:dyDescent="0.3">
      <c r="O17417" s="85" t="s">
        <v>31348</v>
      </c>
      <c r="P17417" s="85" t="s">
        <v>31349</v>
      </c>
      <c r="Q17417" s="88">
        <v>599</v>
      </c>
      <c r="R17417" s="85">
        <v>0</v>
      </c>
    </row>
    <row r="17418" spans="15:18" x14ac:dyDescent="0.3">
      <c r="O17418" s="85" t="s">
        <v>31350</v>
      </c>
      <c r="P17418" s="85" t="s">
        <v>31351</v>
      </c>
      <c r="Q17418" s="88">
        <v>599</v>
      </c>
      <c r="R17418" s="85">
        <v>0</v>
      </c>
    </row>
    <row r="17419" spans="15:18" x14ac:dyDescent="0.3">
      <c r="O17419" s="85" t="s">
        <v>31352</v>
      </c>
      <c r="P17419" s="85" t="s">
        <v>31353</v>
      </c>
      <c r="Q17419" s="88">
        <v>599</v>
      </c>
      <c r="R17419" s="85">
        <v>0</v>
      </c>
    </row>
    <row r="17420" spans="15:18" x14ac:dyDescent="0.3">
      <c r="O17420" s="85" t="s">
        <v>31354</v>
      </c>
      <c r="P17420" s="85" t="s">
        <v>31355</v>
      </c>
      <c r="Q17420" s="88">
        <v>599</v>
      </c>
      <c r="R17420" s="85">
        <v>0</v>
      </c>
    </row>
    <row r="17421" spans="15:18" x14ac:dyDescent="0.3">
      <c r="O17421" s="85" t="s">
        <v>31356</v>
      </c>
      <c r="P17421" s="85" t="s">
        <v>31357</v>
      </c>
      <c r="Q17421" s="88">
        <v>599</v>
      </c>
      <c r="R17421" s="85">
        <v>0</v>
      </c>
    </row>
    <row r="17422" spans="15:18" x14ac:dyDescent="0.3">
      <c r="O17422" s="85" t="s">
        <v>31358</v>
      </c>
      <c r="P17422" s="85" t="s">
        <v>31359</v>
      </c>
      <c r="Q17422" s="88">
        <v>599</v>
      </c>
      <c r="R17422" s="85">
        <v>0</v>
      </c>
    </row>
    <row r="17423" spans="15:18" x14ac:dyDescent="0.3">
      <c r="O17423" s="85" t="s">
        <v>31360</v>
      </c>
      <c r="P17423" s="85" t="s">
        <v>31361</v>
      </c>
      <c r="Q17423" s="88">
        <v>1000</v>
      </c>
      <c r="R17423" s="85">
        <v>0</v>
      </c>
    </row>
    <row r="17424" spans="15:18" x14ac:dyDescent="0.3">
      <c r="O17424" s="85" t="s">
        <v>31362</v>
      </c>
      <c r="P17424" s="85" t="s">
        <v>31363</v>
      </c>
      <c r="Q17424" s="88">
        <v>599</v>
      </c>
      <c r="R17424" s="85">
        <v>0</v>
      </c>
    </row>
    <row r="17425" spans="15:18" x14ac:dyDescent="0.3">
      <c r="O17425" s="85" t="s">
        <v>31364</v>
      </c>
      <c r="P17425" s="85" t="s">
        <v>31365</v>
      </c>
      <c r="Q17425" s="88">
        <v>599</v>
      </c>
      <c r="R17425" s="85">
        <v>0</v>
      </c>
    </row>
    <row r="17426" spans="15:18" x14ac:dyDescent="0.3">
      <c r="O17426" s="85" t="s">
        <v>31366</v>
      </c>
      <c r="P17426" s="85" t="s">
        <v>31367</v>
      </c>
      <c r="Q17426" s="88">
        <v>6314.55</v>
      </c>
      <c r="R17426" s="85">
        <v>0</v>
      </c>
    </row>
    <row r="17427" spans="15:18" x14ac:dyDescent="0.3">
      <c r="O17427" s="85" t="s">
        <v>31368</v>
      </c>
      <c r="P17427" s="85" t="s">
        <v>31369</v>
      </c>
      <c r="Q17427" s="88">
        <v>19735.05</v>
      </c>
      <c r="R17427" s="85">
        <v>41</v>
      </c>
    </row>
    <row r="17428" spans="15:18" x14ac:dyDescent="0.3">
      <c r="O17428" s="85" t="s">
        <v>31370</v>
      </c>
      <c r="P17428" s="85" t="s">
        <v>31371</v>
      </c>
      <c r="Q17428" s="88">
        <v>599</v>
      </c>
      <c r="R17428" s="85">
        <v>0</v>
      </c>
    </row>
    <row r="17429" spans="15:18" x14ac:dyDescent="0.3">
      <c r="O17429" s="85" t="s">
        <v>31372</v>
      </c>
      <c r="P17429" s="85" t="s">
        <v>31373</v>
      </c>
      <c r="Q17429" s="88">
        <v>599</v>
      </c>
      <c r="R17429" s="85">
        <v>0</v>
      </c>
    </row>
    <row r="17430" spans="15:18" x14ac:dyDescent="0.3">
      <c r="O17430" s="85" t="s">
        <v>31374</v>
      </c>
      <c r="P17430" s="85" t="s">
        <v>31375</v>
      </c>
      <c r="Q17430" s="88">
        <v>599</v>
      </c>
      <c r="R17430" s="85">
        <v>0</v>
      </c>
    </row>
    <row r="17431" spans="15:18" x14ac:dyDescent="0.3">
      <c r="O17431" s="85" t="s">
        <v>31376</v>
      </c>
      <c r="P17431" s="85" t="s">
        <v>31377</v>
      </c>
      <c r="Q17431" s="88">
        <v>599</v>
      </c>
      <c r="R17431" s="85">
        <v>0</v>
      </c>
    </row>
    <row r="17432" spans="15:18" x14ac:dyDescent="0.3">
      <c r="O17432" s="85" t="s">
        <v>31378</v>
      </c>
      <c r="P17432" s="85" t="s">
        <v>31379</v>
      </c>
      <c r="Q17432" s="88">
        <v>599</v>
      </c>
      <c r="R17432" s="85">
        <v>0</v>
      </c>
    </row>
    <row r="17433" spans="15:18" x14ac:dyDescent="0.3">
      <c r="O17433" s="85" t="s">
        <v>31380</v>
      </c>
      <c r="P17433" s="85" t="s">
        <v>31381</v>
      </c>
      <c r="Q17433" s="88">
        <v>599</v>
      </c>
      <c r="R17433" s="85">
        <v>0</v>
      </c>
    </row>
    <row r="17434" spans="15:18" x14ac:dyDescent="0.3">
      <c r="O17434" s="85" t="s">
        <v>31382</v>
      </c>
      <c r="P17434" s="85" t="s">
        <v>31383</v>
      </c>
      <c r="Q17434" s="88">
        <v>599</v>
      </c>
      <c r="R17434" s="85">
        <v>0</v>
      </c>
    </row>
    <row r="17435" spans="15:18" x14ac:dyDescent="0.3">
      <c r="O17435" s="85" t="s">
        <v>31384</v>
      </c>
      <c r="P17435" s="85" t="s">
        <v>31385</v>
      </c>
      <c r="Q17435" s="88">
        <v>599</v>
      </c>
      <c r="R17435" s="85">
        <v>0</v>
      </c>
    </row>
    <row r="17436" spans="15:18" x14ac:dyDescent="0.3">
      <c r="O17436" s="85" t="s">
        <v>31386</v>
      </c>
      <c r="P17436" s="85" t="s">
        <v>31387</v>
      </c>
      <c r="Q17436" s="88">
        <v>599</v>
      </c>
      <c r="R17436" s="85">
        <v>0</v>
      </c>
    </row>
    <row r="17437" spans="15:18" x14ac:dyDescent="0.3">
      <c r="O17437" s="85" t="s">
        <v>31388</v>
      </c>
      <c r="P17437" s="85" t="s">
        <v>31389</v>
      </c>
      <c r="Q17437" s="88">
        <v>599</v>
      </c>
      <c r="R17437" s="85">
        <v>0</v>
      </c>
    </row>
    <row r="17438" spans="15:18" x14ac:dyDescent="0.3">
      <c r="O17438" s="85" t="s">
        <v>31390</v>
      </c>
      <c r="P17438" s="85" t="s">
        <v>31391</v>
      </c>
      <c r="Q17438" s="88">
        <v>599</v>
      </c>
      <c r="R17438" s="85">
        <v>0</v>
      </c>
    </row>
    <row r="17439" spans="15:18" x14ac:dyDescent="0.3">
      <c r="O17439" s="85" t="s">
        <v>31392</v>
      </c>
      <c r="P17439" s="85" t="s">
        <v>31393</v>
      </c>
      <c r="Q17439" s="88">
        <v>599</v>
      </c>
      <c r="R17439" s="85">
        <v>0</v>
      </c>
    </row>
    <row r="17440" spans="15:18" x14ac:dyDescent="0.3">
      <c r="O17440" s="85" t="s">
        <v>31394</v>
      </c>
      <c r="P17440" s="85" t="s">
        <v>31395</v>
      </c>
      <c r="Q17440" s="88">
        <v>420.3</v>
      </c>
      <c r="R17440" s="85">
        <v>0</v>
      </c>
    </row>
    <row r="17441" spans="15:18" x14ac:dyDescent="0.3">
      <c r="O17441" s="85" t="s">
        <v>31396</v>
      </c>
      <c r="P17441" s="85" t="s">
        <v>31397</v>
      </c>
      <c r="Q17441" s="88">
        <v>420.3</v>
      </c>
      <c r="R17441" s="85">
        <v>0</v>
      </c>
    </row>
    <row r="17442" spans="15:18" x14ac:dyDescent="0.3">
      <c r="O17442" s="85" t="s">
        <v>31398</v>
      </c>
      <c r="P17442" s="85" t="s">
        <v>31399</v>
      </c>
      <c r="Q17442" s="88">
        <v>420.3</v>
      </c>
      <c r="R17442" s="85">
        <v>0</v>
      </c>
    </row>
    <row r="17443" spans="15:18" x14ac:dyDescent="0.3">
      <c r="O17443" s="85" t="s">
        <v>31400</v>
      </c>
      <c r="P17443" s="85" t="s">
        <v>31401</v>
      </c>
      <c r="Q17443" s="88">
        <v>420.3</v>
      </c>
      <c r="R17443" s="85">
        <v>0</v>
      </c>
    </row>
    <row r="17444" spans="15:18" x14ac:dyDescent="0.3">
      <c r="O17444" s="85" t="s">
        <v>31402</v>
      </c>
      <c r="P17444" s="85" t="s">
        <v>31403</v>
      </c>
      <c r="Q17444" s="88">
        <v>599</v>
      </c>
      <c r="R17444" s="85">
        <v>0</v>
      </c>
    </row>
    <row r="17445" spans="15:18" x14ac:dyDescent="0.3">
      <c r="O17445" s="85" t="s">
        <v>31404</v>
      </c>
      <c r="P17445" s="85" t="s">
        <v>31405</v>
      </c>
      <c r="Q17445" s="88">
        <v>599</v>
      </c>
      <c r="R17445" s="85">
        <v>0</v>
      </c>
    </row>
    <row r="17446" spans="15:18" x14ac:dyDescent="0.3">
      <c r="O17446" s="85" t="s">
        <v>31406</v>
      </c>
      <c r="P17446" s="85" t="s">
        <v>31407</v>
      </c>
      <c r="Q17446" s="88">
        <v>599</v>
      </c>
      <c r="R17446" s="85">
        <v>0</v>
      </c>
    </row>
    <row r="17447" spans="15:18" x14ac:dyDescent="0.3">
      <c r="O17447" s="85" t="s">
        <v>31408</v>
      </c>
      <c r="P17447" s="85" t="s">
        <v>31409</v>
      </c>
      <c r="Q17447" s="88">
        <v>599</v>
      </c>
      <c r="R17447" s="85">
        <v>0</v>
      </c>
    </row>
    <row r="17448" spans="15:18" x14ac:dyDescent="0.3">
      <c r="O17448" s="85" t="s">
        <v>31410</v>
      </c>
      <c r="P17448" s="85" t="s">
        <v>31411</v>
      </c>
      <c r="Q17448" s="88">
        <v>599</v>
      </c>
      <c r="R17448" s="85">
        <v>0</v>
      </c>
    </row>
    <row r="17449" spans="15:18" x14ac:dyDescent="0.3">
      <c r="O17449" s="85" t="s">
        <v>31412</v>
      </c>
      <c r="P17449" s="85" t="s">
        <v>31413</v>
      </c>
      <c r="Q17449" s="88">
        <v>412.2</v>
      </c>
      <c r="R17449" s="85">
        <v>0</v>
      </c>
    </row>
    <row r="17450" spans="15:18" x14ac:dyDescent="0.3">
      <c r="O17450" s="85" t="s">
        <v>31414</v>
      </c>
      <c r="P17450" s="85" t="s">
        <v>31415</v>
      </c>
      <c r="Q17450" s="88">
        <v>1299</v>
      </c>
      <c r="R17450" s="85">
        <v>0</v>
      </c>
    </row>
    <row r="17451" spans="15:18" x14ac:dyDescent="0.3">
      <c r="O17451" s="85" t="s">
        <v>31416</v>
      </c>
      <c r="P17451" s="85" t="s">
        <v>31417</v>
      </c>
      <c r="Q17451" s="88">
        <v>1299</v>
      </c>
      <c r="R17451" s="85">
        <v>0</v>
      </c>
    </row>
    <row r="17452" spans="15:18" x14ac:dyDescent="0.3">
      <c r="O17452" s="85" t="s">
        <v>31418</v>
      </c>
      <c r="P17452" s="85" t="s">
        <v>31419</v>
      </c>
      <c r="Q17452" s="88">
        <v>1299</v>
      </c>
      <c r="R17452" s="85">
        <v>0</v>
      </c>
    </row>
    <row r="17453" spans="15:18" x14ac:dyDescent="0.3">
      <c r="O17453" s="85" t="s">
        <v>31420</v>
      </c>
      <c r="P17453" s="85" t="s">
        <v>31421</v>
      </c>
      <c r="Q17453" s="88">
        <v>1299</v>
      </c>
      <c r="R17453" s="85">
        <v>0</v>
      </c>
    </row>
    <row r="17454" spans="15:18" x14ac:dyDescent="0.3">
      <c r="O17454" s="85" t="s">
        <v>31422</v>
      </c>
      <c r="P17454" s="85" t="s">
        <v>31423</v>
      </c>
      <c r="Q17454" s="88">
        <v>412.2</v>
      </c>
      <c r="R17454" s="85">
        <v>0</v>
      </c>
    </row>
    <row r="17455" spans="15:18" x14ac:dyDescent="0.3">
      <c r="O17455" s="85" t="s">
        <v>31424</v>
      </c>
      <c r="P17455" s="85" t="s">
        <v>31425</v>
      </c>
      <c r="Q17455" s="88">
        <v>412.2</v>
      </c>
      <c r="R17455" s="85">
        <v>0</v>
      </c>
    </row>
    <row r="17456" spans="15:18" x14ac:dyDescent="0.3">
      <c r="O17456" s="85" t="s">
        <v>31426</v>
      </c>
      <c r="P17456" s="85" t="s">
        <v>31427</v>
      </c>
      <c r="Q17456" s="88">
        <v>200</v>
      </c>
      <c r="R17456" s="85">
        <v>0</v>
      </c>
    </row>
    <row r="17457" spans="15:18" x14ac:dyDescent="0.3">
      <c r="O17457" s="85" t="s">
        <v>31428</v>
      </c>
      <c r="P17457" s="85" t="s">
        <v>31429</v>
      </c>
      <c r="Q17457" s="88">
        <v>200</v>
      </c>
      <c r="R17457" s="85">
        <v>0</v>
      </c>
    </row>
    <row r="17458" spans="15:18" x14ac:dyDescent="0.3">
      <c r="O17458" s="85" t="s">
        <v>31430</v>
      </c>
      <c r="P17458" s="85" t="s">
        <v>31431</v>
      </c>
      <c r="Q17458" s="88">
        <v>200</v>
      </c>
      <c r="R17458" s="85">
        <v>2</v>
      </c>
    </row>
    <row r="17459" spans="15:18" x14ac:dyDescent="0.3">
      <c r="O17459" s="85" t="s">
        <v>31432</v>
      </c>
      <c r="P17459" s="85" t="s">
        <v>31433</v>
      </c>
      <c r="Q17459" s="88">
        <v>200</v>
      </c>
      <c r="R17459" s="85">
        <v>17</v>
      </c>
    </row>
    <row r="17460" spans="15:18" x14ac:dyDescent="0.3">
      <c r="O17460" s="85" t="s">
        <v>31434</v>
      </c>
      <c r="P17460" s="85" t="s">
        <v>31435</v>
      </c>
      <c r="Q17460" s="88">
        <v>599</v>
      </c>
      <c r="R17460" s="85">
        <v>0</v>
      </c>
    </row>
    <row r="17461" spans="15:18" x14ac:dyDescent="0.3">
      <c r="O17461" s="85" t="s">
        <v>31436</v>
      </c>
      <c r="P17461" s="85" t="s">
        <v>31437</v>
      </c>
      <c r="Q17461" s="88">
        <v>599</v>
      </c>
      <c r="R17461" s="85">
        <v>0</v>
      </c>
    </row>
    <row r="17462" spans="15:18" x14ac:dyDescent="0.3">
      <c r="O17462" s="85" t="s">
        <v>31438</v>
      </c>
      <c r="P17462" s="85" t="s">
        <v>31439</v>
      </c>
      <c r="Q17462" s="88">
        <v>599</v>
      </c>
      <c r="R17462" s="85">
        <v>0</v>
      </c>
    </row>
    <row r="17463" spans="15:18" x14ac:dyDescent="0.3">
      <c r="O17463" s="85" t="s">
        <v>31440</v>
      </c>
      <c r="P17463" s="85" t="s">
        <v>31441</v>
      </c>
      <c r="Q17463" s="88">
        <v>599</v>
      </c>
      <c r="R17463" s="85">
        <v>0</v>
      </c>
    </row>
    <row r="17464" spans="15:18" x14ac:dyDescent="0.3">
      <c r="O17464" s="85" t="s">
        <v>31442</v>
      </c>
      <c r="P17464" s="85" t="s">
        <v>31443</v>
      </c>
      <c r="Q17464" s="88">
        <v>599</v>
      </c>
      <c r="R17464" s="85">
        <v>0</v>
      </c>
    </row>
    <row r="17465" spans="15:18" x14ac:dyDescent="0.3">
      <c r="O17465" s="85" t="s">
        <v>31444</v>
      </c>
      <c r="P17465" s="85" t="s">
        <v>31445</v>
      </c>
      <c r="Q17465" s="88">
        <v>599</v>
      </c>
      <c r="R17465" s="85">
        <v>0</v>
      </c>
    </row>
    <row r="17466" spans="15:18" x14ac:dyDescent="0.3">
      <c r="O17466" s="85" t="s">
        <v>31446</v>
      </c>
      <c r="P17466" s="85" t="s">
        <v>31447</v>
      </c>
      <c r="Q17466" s="88">
        <v>599</v>
      </c>
      <c r="R17466" s="85">
        <v>0</v>
      </c>
    </row>
    <row r="17467" spans="15:18" x14ac:dyDescent="0.3">
      <c r="O17467" s="85" t="s">
        <v>31448</v>
      </c>
      <c r="P17467" s="85" t="s">
        <v>31449</v>
      </c>
      <c r="Q17467" s="88">
        <v>599</v>
      </c>
      <c r="R17467" s="85">
        <v>0</v>
      </c>
    </row>
    <row r="17468" spans="15:18" x14ac:dyDescent="0.3">
      <c r="O17468" s="85" t="s">
        <v>31450</v>
      </c>
      <c r="P17468" s="85" t="s">
        <v>31451</v>
      </c>
      <c r="Q17468" s="88">
        <v>599</v>
      </c>
      <c r="R17468" s="85">
        <v>0</v>
      </c>
    </row>
    <row r="17469" spans="15:18" x14ac:dyDescent="0.3">
      <c r="O17469" s="85" t="s">
        <v>31452</v>
      </c>
      <c r="P17469" s="85" t="s">
        <v>31453</v>
      </c>
      <c r="Q17469" s="88">
        <v>599</v>
      </c>
      <c r="R17469" s="85">
        <v>0</v>
      </c>
    </row>
    <row r="17470" spans="15:18" x14ac:dyDescent="0.3">
      <c r="O17470" s="85" t="s">
        <v>31454</v>
      </c>
      <c r="P17470" s="85" t="s">
        <v>31455</v>
      </c>
      <c r="Q17470" s="88">
        <v>599</v>
      </c>
      <c r="R17470" s="85">
        <v>0</v>
      </c>
    </row>
    <row r="17471" spans="15:18" x14ac:dyDescent="0.3">
      <c r="O17471" s="85" t="s">
        <v>31456</v>
      </c>
      <c r="P17471" s="85" t="s">
        <v>31457</v>
      </c>
      <c r="Q17471" s="88">
        <v>599</v>
      </c>
      <c r="R17471" s="85">
        <v>0</v>
      </c>
    </row>
    <row r="17472" spans="15:18" x14ac:dyDescent="0.3">
      <c r="O17472" s="85" t="s">
        <v>31458</v>
      </c>
      <c r="P17472" s="85" t="s">
        <v>31459</v>
      </c>
      <c r="Q17472" s="88">
        <v>599</v>
      </c>
      <c r="R17472" s="85">
        <v>0</v>
      </c>
    </row>
    <row r="17473" spans="15:18" x14ac:dyDescent="0.3">
      <c r="O17473" s="85" t="s">
        <v>31460</v>
      </c>
      <c r="P17473" s="85" t="s">
        <v>31461</v>
      </c>
      <c r="Q17473" s="88">
        <v>599</v>
      </c>
      <c r="R17473" s="85">
        <v>0</v>
      </c>
    </row>
    <row r="17474" spans="15:18" x14ac:dyDescent="0.3">
      <c r="O17474" s="85" t="s">
        <v>31462</v>
      </c>
      <c r="P17474" s="85" t="s">
        <v>31463</v>
      </c>
      <c r="Q17474" s="88">
        <v>599</v>
      </c>
      <c r="R17474" s="85">
        <v>0</v>
      </c>
    </row>
    <row r="17475" spans="15:18" x14ac:dyDescent="0.3">
      <c r="O17475" s="85" t="s">
        <v>31464</v>
      </c>
      <c r="P17475" s="85" t="s">
        <v>31465</v>
      </c>
      <c r="Q17475" s="88">
        <v>599</v>
      </c>
      <c r="R17475" s="85">
        <v>0</v>
      </c>
    </row>
    <row r="17476" spans="15:18" x14ac:dyDescent="0.3">
      <c r="O17476" s="85" t="s">
        <v>31466</v>
      </c>
      <c r="P17476" s="85" t="s">
        <v>31467</v>
      </c>
      <c r="Q17476" s="88">
        <v>1199</v>
      </c>
      <c r="R17476" s="85">
        <v>0</v>
      </c>
    </row>
    <row r="17477" spans="15:18" x14ac:dyDescent="0.3">
      <c r="O17477" s="85" t="s">
        <v>31468</v>
      </c>
      <c r="P17477" s="85" t="s">
        <v>31469</v>
      </c>
      <c r="Q17477" s="88">
        <v>1199</v>
      </c>
      <c r="R17477" s="85">
        <v>0</v>
      </c>
    </row>
    <row r="17478" spans="15:18" x14ac:dyDescent="0.3">
      <c r="O17478" s="85" t="s">
        <v>31470</v>
      </c>
      <c r="P17478" s="85" t="s">
        <v>31471</v>
      </c>
      <c r="Q17478" s="88">
        <v>17767.650000000001</v>
      </c>
      <c r="R17478" s="85">
        <v>0</v>
      </c>
    </row>
    <row r="17479" spans="15:18" x14ac:dyDescent="0.3">
      <c r="O17479" s="85" t="s">
        <v>31472</v>
      </c>
      <c r="P17479" s="85" t="s">
        <v>31473</v>
      </c>
      <c r="Q17479" s="88">
        <v>350</v>
      </c>
      <c r="R17479" s="85">
        <v>0</v>
      </c>
    </row>
    <row r="17480" spans="15:18" x14ac:dyDescent="0.3">
      <c r="O17480" s="85" t="s">
        <v>31474</v>
      </c>
      <c r="P17480" s="85" t="s">
        <v>31475</v>
      </c>
      <c r="Q17480" s="88">
        <v>159</v>
      </c>
      <c r="R17480" s="85">
        <v>0</v>
      </c>
    </row>
    <row r="17481" spans="15:18" x14ac:dyDescent="0.3">
      <c r="O17481" s="85" t="s">
        <v>31476</v>
      </c>
      <c r="P17481" s="85" t="s">
        <v>31477</v>
      </c>
      <c r="Q17481" s="88">
        <v>15784.6</v>
      </c>
      <c r="R17481" s="85">
        <v>0</v>
      </c>
    </row>
    <row r="17482" spans="15:18" x14ac:dyDescent="0.3">
      <c r="O17482" s="85" t="s">
        <v>31478</v>
      </c>
      <c r="P17482" s="85" t="s">
        <v>31479</v>
      </c>
      <c r="Q17482" s="88">
        <v>1467.75</v>
      </c>
      <c r="R17482" s="85">
        <v>325</v>
      </c>
    </row>
    <row r="17483" spans="15:18" x14ac:dyDescent="0.3">
      <c r="O17483" s="85" t="s">
        <v>31480</v>
      </c>
      <c r="P17483" s="85" t="s">
        <v>31481</v>
      </c>
      <c r="Q17483" s="88">
        <v>9079.19</v>
      </c>
      <c r="R17483" s="85">
        <v>0</v>
      </c>
    </row>
    <row r="17484" spans="15:18" x14ac:dyDescent="0.3">
      <c r="O17484" s="85" t="s">
        <v>31482</v>
      </c>
      <c r="P17484" s="85" t="s">
        <v>31483</v>
      </c>
      <c r="Q17484" s="88">
        <v>345</v>
      </c>
      <c r="R17484" s="85">
        <v>0</v>
      </c>
    </row>
    <row r="17485" spans="15:18" x14ac:dyDescent="0.3">
      <c r="O17485" s="85" t="s">
        <v>31484</v>
      </c>
      <c r="P17485" s="85" t="s">
        <v>31485</v>
      </c>
      <c r="Q17485" s="88">
        <v>1450</v>
      </c>
      <c r="R17485" s="85">
        <v>0</v>
      </c>
    </row>
    <row r="17486" spans="15:18" x14ac:dyDescent="0.3">
      <c r="O17486" s="85" t="s">
        <v>31486</v>
      </c>
      <c r="P17486" s="85" t="s">
        <v>31487</v>
      </c>
      <c r="Q17486" s="88">
        <v>849.99</v>
      </c>
      <c r="R17486" s="85">
        <v>0</v>
      </c>
    </row>
    <row r="17487" spans="15:18" x14ac:dyDescent="0.3">
      <c r="O17487" s="85" t="s">
        <v>31488</v>
      </c>
      <c r="P17487" s="85" t="s">
        <v>31489</v>
      </c>
      <c r="Q17487" s="88">
        <v>1950.03</v>
      </c>
      <c r="R17487" s="85">
        <v>0</v>
      </c>
    </row>
    <row r="17488" spans="15:18" x14ac:dyDescent="0.3">
      <c r="O17488" s="85" t="s">
        <v>31490</v>
      </c>
      <c r="P17488" s="85" t="s">
        <v>31491</v>
      </c>
      <c r="Q17488" s="88">
        <v>850.03</v>
      </c>
      <c r="R17488" s="85">
        <v>0</v>
      </c>
    </row>
    <row r="17489" spans="15:18" x14ac:dyDescent="0.3">
      <c r="O17489" s="85" t="s">
        <v>31492</v>
      </c>
      <c r="P17489" s="85" t="s">
        <v>31493</v>
      </c>
      <c r="Q17489" s="88">
        <v>850.03</v>
      </c>
      <c r="R17489" s="85">
        <v>0</v>
      </c>
    </row>
    <row r="17490" spans="15:18" x14ac:dyDescent="0.3">
      <c r="O17490" s="85" t="s">
        <v>31494</v>
      </c>
      <c r="P17490" s="85" t="s">
        <v>31495</v>
      </c>
      <c r="Q17490" s="88">
        <v>889.99</v>
      </c>
      <c r="R17490" s="85">
        <v>0</v>
      </c>
    </row>
    <row r="17491" spans="15:18" x14ac:dyDescent="0.3">
      <c r="O17491" s="85" t="s">
        <v>31496</v>
      </c>
      <c r="P17491" s="85" t="s">
        <v>31497</v>
      </c>
      <c r="Q17491" s="88">
        <v>764.98</v>
      </c>
      <c r="R17491" s="85">
        <v>0</v>
      </c>
    </row>
    <row r="17492" spans="15:18" x14ac:dyDescent="0.3">
      <c r="O17492" s="85" t="s">
        <v>31498</v>
      </c>
      <c r="P17492" s="85" t="s">
        <v>31499</v>
      </c>
      <c r="Q17492" s="88">
        <v>730</v>
      </c>
      <c r="R17492" s="85">
        <v>0</v>
      </c>
    </row>
    <row r="17493" spans="15:18" x14ac:dyDescent="0.3">
      <c r="O17493" s="85" t="s">
        <v>31500</v>
      </c>
      <c r="P17493" s="85" t="s">
        <v>31501</v>
      </c>
      <c r="Q17493" s="88">
        <v>789.99</v>
      </c>
      <c r="R17493" s="85">
        <v>0</v>
      </c>
    </row>
    <row r="17494" spans="15:18" x14ac:dyDescent="0.3">
      <c r="O17494" s="85" t="s">
        <v>31502</v>
      </c>
      <c r="P17494" s="85" t="s">
        <v>31503</v>
      </c>
      <c r="Q17494" s="88">
        <v>412</v>
      </c>
      <c r="R17494" s="85">
        <v>0</v>
      </c>
    </row>
    <row r="17495" spans="15:18" x14ac:dyDescent="0.3">
      <c r="O17495" s="85" t="s">
        <v>31504</v>
      </c>
      <c r="P17495" s="85" t="s">
        <v>31505</v>
      </c>
      <c r="Q17495" s="88">
        <v>659</v>
      </c>
      <c r="R17495" s="85">
        <v>0</v>
      </c>
    </row>
    <row r="17496" spans="15:18" x14ac:dyDescent="0.3">
      <c r="O17496" s="85" t="s">
        <v>31506</v>
      </c>
      <c r="P17496" s="85" t="s">
        <v>31507</v>
      </c>
      <c r="Q17496" s="88">
        <v>225</v>
      </c>
      <c r="R17496" s="85">
        <v>0</v>
      </c>
    </row>
    <row r="17497" spans="15:18" x14ac:dyDescent="0.3">
      <c r="O17497" s="85" t="s">
        <v>31508</v>
      </c>
      <c r="P17497" s="85" t="s">
        <v>31509</v>
      </c>
      <c r="Q17497" s="88">
        <v>285516</v>
      </c>
      <c r="R17497" s="85">
        <v>0</v>
      </c>
    </row>
    <row r="17498" spans="15:18" x14ac:dyDescent="0.3">
      <c r="O17498" s="85" t="s">
        <v>31510</v>
      </c>
      <c r="P17498" s="85" t="s">
        <v>31511</v>
      </c>
      <c r="Q17498" s="88">
        <v>229278</v>
      </c>
      <c r="R17498" s="85">
        <v>0</v>
      </c>
    </row>
    <row r="17499" spans="15:18" x14ac:dyDescent="0.3">
      <c r="O17499" s="85" t="s">
        <v>31512</v>
      </c>
      <c r="P17499" s="85" t="s">
        <v>31513</v>
      </c>
      <c r="Q17499" s="88">
        <v>166860.31</v>
      </c>
      <c r="R17499" s="85">
        <v>0</v>
      </c>
    </row>
    <row r="17500" spans="15:18" x14ac:dyDescent="0.3">
      <c r="O17500" s="85" t="s">
        <v>31514</v>
      </c>
      <c r="P17500" s="85" t="s">
        <v>31515</v>
      </c>
      <c r="Q17500" s="88">
        <v>7230.6</v>
      </c>
      <c r="R17500" s="85">
        <v>0</v>
      </c>
    </row>
    <row r="17501" spans="15:18" x14ac:dyDescent="0.3">
      <c r="O17501" s="85" t="s">
        <v>31516</v>
      </c>
      <c r="P17501" s="85" t="s">
        <v>31517</v>
      </c>
      <c r="Q17501" s="88">
        <v>5129.25</v>
      </c>
      <c r="R17501" s="85">
        <v>0</v>
      </c>
    </row>
    <row r="17502" spans="15:18" x14ac:dyDescent="0.3">
      <c r="O17502" s="85" t="s">
        <v>31518</v>
      </c>
      <c r="P17502" s="85" t="s">
        <v>31519</v>
      </c>
      <c r="Q17502" s="88">
        <v>7817.85</v>
      </c>
      <c r="R17502" s="85">
        <v>0</v>
      </c>
    </row>
    <row r="17503" spans="15:18" x14ac:dyDescent="0.3">
      <c r="O17503" s="85" t="s">
        <v>31520</v>
      </c>
      <c r="P17503" s="85" t="s">
        <v>31521</v>
      </c>
      <c r="Q17503" s="88">
        <v>200</v>
      </c>
      <c r="R17503" s="85">
        <v>20</v>
      </c>
    </row>
    <row r="17504" spans="15:18" x14ac:dyDescent="0.3">
      <c r="O17504" s="85" t="s">
        <v>31522</v>
      </c>
      <c r="P17504" s="85" t="s">
        <v>31523</v>
      </c>
      <c r="Q17504" s="88">
        <v>200</v>
      </c>
      <c r="R17504" s="85">
        <v>0</v>
      </c>
    </row>
    <row r="17505" spans="15:18" x14ac:dyDescent="0.3">
      <c r="O17505" s="85" t="s">
        <v>31524</v>
      </c>
      <c r="P17505" s="85" t="s">
        <v>31525</v>
      </c>
      <c r="Q17505" s="88">
        <v>200</v>
      </c>
      <c r="R17505" s="85">
        <v>0</v>
      </c>
    </row>
    <row r="17506" spans="15:18" x14ac:dyDescent="0.3">
      <c r="O17506" s="85" t="s">
        <v>31526</v>
      </c>
      <c r="P17506" s="85" t="s">
        <v>31527</v>
      </c>
      <c r="Q17506" s="88">
        <v>200</v>
      </c>
      <c r="R17506" s="85">
        <v>0</v>
      </c>
    </row>
    <row r="17507" spans="15:18" x14ac:dyDescent="0.3">
      <c r="O17507" s="85" t="s">
        <v>31528</v>
      </c>
      <c r="P17507" s="85" t="s">
        <v>31529</v>
      </c>
      <c r="Q17507" s="88">
        <v>200</v>
      </c>
      <c r="R17507" s="85">
        <v>15</v>
      </c>
    </row>
    <row r="17508" spans="15:18" x14ac:dyDescent="0.3">
      <c r="O17508" s="85" t="s">
        <v>31530</v>
      </c>
      <c r="P17508" s="85" t="s">
        <v>31531</v>
      </c>
      <c r="Q17508" s="88">
        <v>200</v>
      </c>
      <c r="R17508" s="85">
        <v>1</v>
      </c>
    </row>
    <row r="17509" spans="15:18" x14ac:dyDescent="0.3">
      <c r="O17509" s="85" t="s">
        <v>31532</v>
      </c>
      <c r="P17509" s="85" t="s">
        <v>31533</v>
      </c>
      <c r="Q17509" s="88">
        <v>200</v>
      </c>
      <c r="R17509" s="85">
        <v>0</v>
      </c>
    </row>
    <row r="17510" spans="15:18" x14ac:dyDescent="0.3">
      <c r="O17510" s="85" t="s">
        <v>31534</v>
      </c>
      <c r="P17510" s="85" t="s">
        <v>31535</v>
      </c>
      <c r="Q17510" s="88">
        <v>200</v>
      </c>
      <c r="R17510" s="85">
        <v>0</v>
      </c>
    </row>
    <row r="17511" spans="15:18" x14ac:dyDescent="0.3">
      <c r="O17511" s="85" t="s">
        <v>31536</v>
      </c>
      <c r="P17511" s="85" t="s">
        <v>31537</v>
      </c>
      <c r="Q17511" s="88">
        <v>200</v>
      </c>
      <c r="R17511" s="85">
        <v>0</v>
      </c>
    </row>
    <row r="17512" spans="15:18" x14ac:dyDescent="0.3">
      <c r="O17512" s="85" t="s">
        <v>31538</v>
      </c>
      <c r="P17512" s="85" t="s">
        <v>31539</v>
      </c>
      <c r="Q17512" s="88">
        <v>200</v>
      </c>
      <c r="R17512" s="85">
        <v>0</v>
      </c>
    </row>
    <row r="17513" spans="15:18" x14ac:dyDescent="0.3">
      <c r="O17513" s="85" t="s">
        <v>31540</v>
      </c>
      <c r="P17513" s="85" t="s">
        <v>31541</v>
      </c>
      <c r="Q17513" s="88">
        <v>200</v>
      </c>
      <c r="R17513" s="85">
        <v>12</v>
      </c>
    </row>
    <row r="17514" spans="15:18" x14ac:dyDescent="0.3">
      <c r="O17514" s="85" t="s">
        <v>31542</v>
      </c>
      <c r="P17514" s="85" t="s">
        <v>31543</v>
      </c>
      <c r="Q17514" s="88">
        <v>107234.19</v>
      </c>
      <c r="R17514" s="85">
        <v>0</v>
      </c>
    </row>
    <row r="17515" spans="15:18" x14ac:dyDescent="0.3">
      <c r="O17515" s="85" t="s">
        <v>31544</v>
      </c>
      <c r="P17515" s="85" t="s">
        <v>31545</v>
      </c>
      <c r="Q17515" s="88">
        <v>28242.6</v>
      </c>
      <c r="R17515" s="85">
        <v>0</v>
      </c>
    </row>
    <row r="17516" spans="15:18" x14ac:dyDescent="0.3">
      <c r="O17516" s="85" t="s">
        <v>31546</v>
      </c>
      <c r="P17516" s="85" t="s">
        <v>31547</v>
      </c>
      <c r="Q17516" s="88">
        <v>30900</v>
      </c>
      <c r="R17516" s="85">
        <v>0</v>
      </c>
    </row>
    <row r="17517" spans="15:18" x14ac:dyDescent="0.3">
      <c r="O17517" s="85" t="s">
        <v>31548</v>
      </c>
      <c r="P17517" s="85" t="s">
        <v>31549</v>
      </c>
      <c r="Q17517" s="88">
        <v>33541.949999999997</v>
      </c>
      <c r="R17517" s="85">
        <v>0</v>
      </c>
    </row>
    <row r="17518" spans="15:18" x14ac:dyDescent="0.3">
      <c r="O17518" s="85" t="s">
        <v>31550</v>
      </c>
      <c r="P17518" s="85" t="s">
        <v>31551</v>
      </c>
      <c r="Q17518" s="88">
        <v>14912.34</v>
      </c>
      <c r="R17518" s="85">
        <v>0</v>
      </c>
    </row>
    <row r="17519" spans="15:18" x14ac:dyDescent="0.3">
      <c r="O17519" s="85" t="s">
        <v>31552</v>
      </c>
      <c r="P17519" s="85" t="s">
        <v>31553</v>
      </c>
      <c r="Q17519" s="88">
        <v>599.01</v>
      </c>
      <c r="R17519" s="85">
        <v>0</v>
      </c>
    </row>
    <row r="17520" spans="15:18" x14ac:dyDescent="0.3">
      <c r="O17520" s="85" t="s">
        <v>31554</v>
      </c>
      <c r="P17520" s="85" t="s">
        <v>31555</v>
      </c>
      <c r="Q17520" s="88">
        <v>599.01</v>
      </c>
      <c r="R17520" s="85">
        <v>0</v>
      </c>
    </row>
    <row r="17521" spans="15:18" x14ac:dyDescent="0.3">
      <c r="O17521" s="85" t="s">
        <v>31556</v>
      </c>
      <c r="P17521" s="85" t="s">
        <v>31557</v>
      </c>
      <c r="Q17521" s="88">
        <v>449.99</v>
      </c>
      <c r="R17521" s="85">
        <v>0</v>
      </c>
    </row>
    <row r="17522" spans="15:18" x14ac:dyDescent="0.3">
      <c r="O17522" s="85" t="s">
        <v>31558</v>
      </c>
      <c r="P17522" s="85" t="s">
        <v>31559</v>
      </c>
      <c r="Q17522" s="88">
        <v>599.01</v>
      </c>
      <c r="R17522" s="85">
        <v>0</v>
      </c>
    </row>
    <row r="17523" spans="15:18" x14ac:dyDescent="0.3">
      <c r="O17523" s="85" t="s">
        <v>31560</v>
      </c>
      <c r="P17523" s="85" t="s">
        <v>31561</v>
      </c>
      <c r="Q17523" s="88">
        <v>3.06</v>
      </c>
      <c r="R17523" s="85">
        <v>13</v>
      </c>
    </row>
    <row r="17524" spans="15:18" x14ac:dyDescent="0.3">
      <c r="O17524" s="85" t="s">
        <v>31562</v>
      </c>
      <c r="P17524" s="85" t="s">
        <v>31563</v>
      </c>
      <c r="Q17524" s="88">
        <v>4.92</v>
      </c>
      <c r="R17524" s="85">
        <v>0</v>
      </c>
    </row>
    <row r="17525" spans="15:18" x14ac:dyDescent="0.3">
      <c r="O17525" s="85" t="s">
        <v>31564</v>
      </c>
      <c r="P17525" s="85" t="s">
        <v>31565</v>
      </c>
      <c r="Q17525" s="88">
        <v>6.81</v>
      </c>
      <c r="R17525" s="85">
        <v>0</v>
      </c>
    </row>
    <row r="17526" spans="15:18" x14ac:dyDescent="0.3">
      <c r="O17526" s="85" t="s">
        <v>31566</v>
      </c>
      <c r="P17526" s="85" t="s">
        <v>31567</v>
      </c>
      <c r="Q17526" s="88">
        <v>109</v>
      </c>
      <c r="R17526" s="85">
        <v>0</v>
      </c>
    </row>
    <row r="17527" spans="15:18" x14ac:dyDescent="0.3">
      <c r="O17527" s="85" t="s">
        <v>31568</v>
      </c>
      <c r="P17527" s="85" t="s">
        <v>31569</v>
      </c>
      <c r="Q17527" s="88">
        <v>7724.85</v>
      </c>
      <c r="R17527" s="85">
        <v>1</v>
      </c>
    </row>
    <row r="17528" spans="15:18" x14ac:dyDescent="0.3">
      <c r="O17528" s="85" t="s">
        <v>31570</v>
      </c>
      <c r="P17528" s="85" t="s">
        <v>31571</v>
      </c>
      <c r="Q17528" s="88">
        <v>109</v>
      </c>
      <c r="R17528" s="85">
        <v>0</v>
      </c>
    </row>
    <row r="17529" spans="15:18" x14ac:dyDescent="0.3">
      <c r="O17529" s="85" t="s">
        <v>31572</v>
      </c>
      <c r="P17529" s="85" t="s">
        <v>31573</v>
      </c>
      <c r="Q17529" s="88">
        <v>135</v>
      </c>
      <c r="R17529" s="85">
        <v>0</v>
      </c>
    </row>
    <row r="17530" spans="15:18" x14ac:dyDescent="0.3">
      <c r="O17530" s="85" t="s">
        <v>31574</v>
      </c>
      <c r="P17530" s="85" t="s">
        <v>31575</v>
      </c>
      <c r="Q17530" s="88">
        <v>10969.5</v>
      </c>
      <c r="R17530" s="85">
        <v>0</v>
      </c>
    </row>
    <row r="17531" spans="15:18" x14ac:dyDescent="0.3">
      <c r="O17531" s="85" t="s">
        <v>31576</v>
      </c>
      <c r="P17531" s="85" t="s">
        <v>31577</v>
      </c>
      <c r="Q17531" s="88">
        <v>4078.95</v>
      </c>
      <c r="R17531" s="85">
        <v>0</v>
      </c>
    </row>
    <row r="17532" spans="15:18" x14ac:dyDescent="0.3">
      <c r="O17532" s="85" t="s">
        <v>31578</v>
      </c>
      <c r="P17532" s="85" t="s">
        <v>31579</v>
      </c>
      <c r="Q17532" s="88">
        <v>8276.57</v>
      </c>
      <c r="R17532" s="85">
        <v>0</v>
      </c>
    </row>
    <row r="17533" spans="15:18" x14ac:dyDescent="0.3">
      <c r="O17533" s="85" t="s">
        <v>31580</v>
      </c>
      <c r="P17533" s="85" t="s">
        <v>31581</v>
      </c>
      <c r="Q17533" s="88">
        <v>16252.94</v>
      </c>
      <c r="R17533" s="85">
        <v>0</v>
      </c>
    </row>
    <row r="17534" spans="15:18" x14ac:dyDescent="0.3">
      <c r="O17534" s="85" t="s">
        <v>31582</v>
      </c>
      <c r="P17534" s="85" t="s">
        <v>31583</v>
      </c>
      <c r="Q17534" s="88">
        <v>1.76</v>
      </c>
      <c r="R17534" s="85">
        <v>0</v>
      </c>
    </row>
    <row r="17535" spans="15:18" x14ac:dyDescent="0.3">
      <c r="O17535" s="85" t="s">
        <v>31584</v>
      </c>
      <c r="P17535" s="85" t="s">
        <v>31585</v>
      </c>
      <c r="Q17535" s="88">
        <v>1.76</v>
      </c>
      <c r="R17535" s="85">
        <v>0</v>
      </c>
    </row>
    <row r="17536" spans="15:18" x14ac:dyDescent="0.3">
      <c r="O17536" s="85" t="s">
        <v>31586</v>
      </c>
      <c r="P17536" s="85" t="s">
        <v>31587</v>
      </c>
      <c r="Q17536" s="88">
        <v>7.08</v>
      </c>
      <c r="R17536" s="85">
        <v>0</v>
      </c>
    </row>
    <row r="17537" spans="15:18" x14ac:dyDescent="0.3">
      <c r="O17537" s="85" t="s">
        <v>31588</v>
      </c>
      <c r="P17537" s="85" t="s">
        <v>31589</v>
      </c>
      <c r="Q17537" s="88">
        <v>3337.2</v>
      </c>
      <c r="R17537" s="85">
        <v>0</v>
      </c>
    </row>
    <row r="17538" spans="15:18" x14ac:dyDescent="0.3">
      <c r="O17538" s="85" t="s">
        <v>31590</v>
      </c>
      <c r="P17538" s="85" t="s">
        <v>31591</v>
      </c>
      <c r="Q17538" s="88">
        <v>11077.34</v>
      </c>
      <c r="R17538" s="85">
        <v>0</v>
      </c>
    </row>
    <row r="17539" spans="15:18" x14ac:dyDescent="0.3">
      <c r="O17539" s="85" t="s">
        <v>31592</v>
      </c>
      <c r="P17539" s="85" t="s">
        <v>31593</v>
      </c>
      <c r="Q17539" s="88">
        <v>3.53</v>
      </c>
      <c r="R17539" s="85">
        <v>0</v>
      </c>
    </row>
    <row r="17540" spans="15:18" x14ac:dyDescent="0.3">
      <c r="O17540" s="85" t="s">
        <v>31594</v>
      </c>
      <c r="P17540" s="85" t="s">
        <v>31595</v>
      </c>
      <c r="Q17540" s="88">
        <v>5.36</v>
      </c>
      <c r="R17540" s="85">
        <v>0</v>
      </c>
    </row>
    <row r="17541" spans="15:18" x14ac:dyDescent="0.3">
      <c r="O17541" s="85" t="s">
        <v>31596</v>
      </c>
      <c r="P17541" s="85" t="s">
        <v>31597</v>
      </c>
      <c r="Q17541" s="88">
        <v>3337.2</v>
      </c>
      <c r="R17541" s="85">
        <v>0</v>
      </c>
    </row>
    <row r="17542" spans="15:18" x14ac:dyDescent="0.3">
      <c r="O17542" s="85" t="s">
        <v>31598</v>
      </c>
      <c r="P17542" s="85" t="s">
        <v>31599</v>
      </c>
      <c r="Q17542" s="88">
        <v>3337.2</v>
      </c>
      <c r="R17542" s="85">
        <v>0</v>
      </c>
    </row>
    <row r="17543" spans="15:18" x14ac:dyDescent="0.3">
      <c r="O17543" s="85" t="s">
        <v>31600</v>
      </c>
      <c r="P17543" s="85" t="s">
        <v>31601</v>
      </c>
      <c r="Q17543" s="88">
        <v>3796.88</v>
      </c>
      <c r="R17543" s="85">
        <v>0</v>
      </c>
    </row>
    <row r="17544" spans="15:18" x14ac:dyDescent="0.3">
      <c r="O17544" s="85" t="s">
        <v>31602</v>
      </c>
      <c r="P17544" s="85" t="s">
        <v>31603</v>
      </c>
      <c r="Q17544" s="88">
        <v>11201.4</v>
      </c>
      <c r="R17544" s="85">
        <v>0</v>
      </c>
    </row>
    <row r="17545" spans="15:18" x14ac:dyDescent="0.3">
      <c r="O17545" s="85" t="s">
        <v>31604</v>
      </c>
      <c r="P17545" s="85" t="s">
        <v>31605</v>
      </c>
      <c r="Q17545" s="88">
        <v>4534.88</v>
      </c>
      <c r="R17545" s="85">
        <v>0</v>
      </c>
    </row>
    <row r="17546" spans="15:18" x14ac:dyDescent="0.3">
      <c r="O17546" s="85" t="s">
        <v>31606</v>
      </c>
      <c r="P17546" s="85" t="s">
        <v>31607</v>
      </c>
      <c r="Q17546" s="88">
        <v>16391.990000000002</v>
      </c>
      <c r="R17546" s="85">
        <v>0</v>
      </c>
    </row>
    <row r="17547" spans="15:18" x14ac:dyDescent="0.3">
      <c r="O17547" s="85" t="s">
        <v>31608</v>
      </c>
      <c r="P17547" s="85" t="s">
        <v>31609</v>
      </c>
      <c r="Q17547" s="88">
        <v>13101.45</v>
      </c>
      <c r="R17547" s="85">
        <v>0</v>
      </c>
    </row>
    <row r="17548" spans="15:18" x14ac:dyDescent="0.3">
      <c r="O17548" s="85" t="s">
        <v>31610</v>
      </c>
      <c r="P17548" s="85" t="s">
        <v>31611</v>
      </c>
      <c r="Q17548" s="88">
        <v>20028.3</v>
      </c>
      <c r="R17548" s="85">
        <v>28</v>
      </c>
    </row>
    <row r="17549" spans="15:18" x14ac:dyDescent="0.3">
      <c r="O17549" s="85" t="s">
        <v>31612</v>
      </c>
      <c r="P17549" s="85" t="s">
        <v>31613</v>
      </c>
      <c r="Q17549" s="88">
        <v>671.25</v>
      </c>
      <c r="R17549" s="85">
        <v>0</v>
      </c>
    </row>
    <row r="17550" spans="15:18" x14ac:dyDescent="0.3">
      <c r="O17550" s="85" t="s">
        <v>31614</v>
      </c>
      <c r="P17550" s="85" t="s">
        <v>31615</v>
      </c>
      <c r="Q17550" s="88">
        <v>4527</v>
      </c>
      <c r="R17550" s="85">
        <v>0</v>
      </c>
    </row>
    <row r="17551" spans="15:18" x14ac:dyDescent="0.3">
      <c r="O17551" s="85" t="s">
        <v>31616</v>
      </c>
      <c r="P17551" s="85" t="s">
        <v>31617</v>
      </c>
      <c r="Q17551" s="88">
        <v>674.85</v>
      </c>
      <c r="R17551" s="85">
        <v>0</v>
      </c>
    </row>
    <row r="17552" spans="15:18" x14ac:dyDescent="0.3">
      <c r="O17552" s="85" t="s">
        <v>31618</v>
      </c>
      <c r="P17552" s="85" t="s">
        <v>31619</v>
      </c>
      <c r="Q17552" s="88">
        <v>420.3</v>
      </c>
      <c r="R17552" s="85">
        <v>2280</v>
      </c>
    </row>
    <row r="17553" spans="15:18" x14ac:dyDescent="0.3">
      <c r="O17553" s="85" t="s">
        <v>31620</v>
      </c>
      <c r="P17553" s="85" t="s">
        <v>31621</v>
      </c>
      <c r="Q17553" s="88">
        <v>599</v>
      </c>
      <c r="R17553" s="85">
        <v>0</v>
      </c>
    </row>
    <row r="17554" spans="15:18" x14ac:dyDescent="0.3">
      <c r="O17554" s="85" t="s">
        <v>31622</v>
      </c>
      <c r="P17554" s="85" t="s">
        <v>31623</v>
      </c>
      <c r="Q17554" s="88">
        <v>599</v>
      </c>
      <c r="R17554" s="85">
        <v>0</v>
      </c>
    </row>
    <row r="17555" spans="15:18" x14ac:dyDescent="0.3">
      <c r="O17555" s="85" t="s">
        <v>31624</v>
      </c>
      <c r="P17555" s="85" t="s">
        <v>31625</v>
      </c>
      <c r="Q17555" s="88">
        <v>599</v>
      </c>
      <c r="R17555" s="85">
        <v>0</v>
      </c>
    </row>
    <row r="17556" spans="15:18" x14ac:dyDescent="0.3">
      <c r="O17556" s="85" t="s">
        <v>31626</v>
      </c>
      <c r="P17556" s="85" t="s">
        <v>31627</v>
      </c>
      <c r="Q17556" s="88">
        <v>599</v>
      </c>
      <c r="R17556" s="85">
        <v>0</v>
      </c>
    </row>
    <row r="17557" spans="15:18" x14ac:dyDescent="0.3">
      <c r="O17557" s="85" t="s">
        <v>31628</v>
      </c>
      <c r="P17557" s="85" t="s">
        <v>31629</v>
      </c>
      <c r="Q17557" s="88">
        <v>599</v>
      </c>
      <c r="R17557" s="85">
        <v>0</v>
      </c>
    </row>
    <row r="17558" spans="15:18" x14ac:dyDescent="0.3">
      <c r="O17558" s="85" t="s">
        <v>31630</v>
      </c>
      <c r="P17558" s="85" t="s">
        <v>31631</v>
      </c>
      <c r="Q17558" s="88">
        <v>599</v>
      </c>
      <c r="R17558" s="85">
        <v>0</v>
      </c>
    </row>
    <row r="17559" spans="15:18" x14ac:dyDescent="0.3">
      <c r="O17559" s="85" t="s">
        <v>31632</v>
      </c>
      <c r="P17559" s="85" t="s">
        <v>31633</v>
      </c>
      <c r="Q17559" s="88">
        <v>599</v>
      </c>
      <c r="R17559" s="85">
        <v>0</v>
      </c>
    </row>
    <row r="17560" spans="15:18" x14ac:dyDescent="0.3">
      <c r="O17560" s="85" t="s">
        <v>31634</v>
      </c>
      <c r="P17560" s="85" t="s">
        <v>31635</v>
      </c>
      <c r="Q17560" s="88">
        <v>599</v>
      </c>
      <c r="R17560" s="85">
        <v>0</v>
      </c>
    </row>
    <row r="17561" spans="15:18" x14ac:dyDescent="0.3">
      <c r="O17561" s="85" t="s">
        <v>31636</v>
      </c>
      <c r="P17561" s="85" t="s">
        <v>31637</v>
      </c>
      <c r="Q17561" s="88">
        <v>599</v>
      </c>
      <c r="R17561" s="85">
        <v>0</v>
      </c>
    </row>
    <row r="17562" spans="15:18" x14ac:dyDescent="0.3">
      <c r="O17562" s="85" t="s">
        <v>31638</v>
      </c>
      <c r="P17562" s="85" t="s">
        <v>31639</v>
      </c>
      <c r="Q17562" s="88">
        <v>599</v>
      </c>
      <c r="R17562" s="85">
        <v>0</v>
      </c>
    </row>
    <row r="17563" spans="15:18" x14ac:dyDescent="0.3">
      <c r="O17563" s="85" t="s">
        <v>31640</v>
      </c>
      <c r="P17563" s="85" t="s">
        <v>31641</v>
      </c>
      <c r="Q17563" s="88">
        <v>599</v>
      </c>
      <c r="R17563" s="85">
        <v>0</v>
      </c>
    </row>
    <row r="17564" spans="15:18" x14ac:dyDescent="0.3">
      <c r="O17564" s="85" t="s">
        <v>31642</v>
      </c>
      <c r="P17564" s="85" t="s">
        <v>31643</v>
      </c>
      <c r="Q17564" s="88">
        <v>599</v>
      </c>
      <c r="R17564" s="85">
        <v>0</v>
      </c>
    </row>
    <row r="17565" spans="15:18" x14ac:dyDescent="0.3">
      <c r="O17565" s="85" t="s">
        <v>31644</v>
      </c>
      <c r="P17565" s="85" t="s">
        <v>31645</v>
      </c>
      <c r="Q17565" s="88">
        <v>599</v>
      </c>
      <c r="R17565" s="85">
        <v>0</v>
      </c>
    </row>
    <row r="17566" spans="15:18" x14ac:dyDescent="0.3">
      <c r="O17566" s="85" t="s">
        <v>31646</v>
      </c>
      <c r="P17566" s="85" t="s">
        <v>31647</v>
      </c>
      <c r="Q17566" s="88">
        <v>599</v>
      </c>
      <c r="R17566" s="85">
        <v>0</v>
      </c>
    </row>
    <row r="17567" spans="15:18" x14ac:dyDescent="0.3">
      <c r="O17567" s="85" t="s">
        <v>31648</v>
      </c>
      <c r="P17567" s="85" t="s">
        <v>31649</v>
      </c>
      <c r="Q17567" s="88">
        <v>599</v>
      </c>
      <c r="R17567" s="85">
        <v>0</v>
      </c>
    </row>
    <row r="17568" spans="15:18" x14ac:dyDescent="0.3">
      <c r="O17568" s="85" t="s">
        <v>31650</v>
      </c>
      <c r="P17568" s="85" t="s">
        <v>31651</v>
      </c>
      <c r="Q17568" s="88">
        <v>599</v>
      </c>
      <c r="R17568" s="85">
        <v>0</v>
      </c>
    </row>
    <row r="17569" spans="15:18" x14ac:dyDescent="0.3">
      <c r="O17569" s="85" t="s">
        <v>31652</v>
      </c>
      <c r="P17569" s="85" t="s">
        <v>31653</v>
      </c>
      <c r="Q17569" s="88">
        <v>599</v>
      </c>
      <c r="R17569" s="85">
        <v>0</v>
      </c>
    </row>
    <row r="17570" spans="15:18" x14ac:dyDescent="0.3">
      <c r="O17570" s="85" t="s">
        <v>31654</v>
      </c>
      <c r="P17570" s="85" t="s">
        <v>31655</v>
      </c>
      <c r="Q17570" s="88">
        <v>599</v>
      </c>
      <c r="R17570" s="85">
        <v>0</v>
      </c>
    </row>
    <row r="17571" spans="15:18" x14ac:dyDescent="0.3">
      <c r="O17571" s="85" t="s">
        <v>31656</v>
      </c>
      <c r="P17571" s="85" t="s">
        <v>31657</v>
      </c>
      <c r="Q17571" s="88">
        <v>599</v>
      </c>
      <c r="R17571" s="85">
        <v>0</v>
      </c>
    </row>
    <row r="17572" spans="15:18" x14ac:dyDescent="0.3">
      <c r="O17572" s="85" t="s">
        <v>31658</v>
      </c>
      <c r="P17572" s="85" t="s">
        <v>31659</v>
      </c>
      <c r="Q17572" s="88">
        <v>599</v>
      </c>
      <c r="R17572" s="85">
        <v>0</v>
      </c>
    </row>
    <row r="17573" spans="15:18" x14ac:dyDescent="0.3">
      <c r="O17573" s="85" t="s">
        <v>31660</v>
      </c>
      <c r="P17573" s="85" t="s">
        <v>31661</v>
      </c>
      <c r="Q17573" s="88">
        <v>599</v>
      </c>
      <c r="R17573" s="85">
        <v>0</v>
      </c>
    </row>
    <row r="17574" spans="15:18" x14ac:dyDescent="0.3">
      <c r="O17574" s="85" t="s">
        <v>31662</v>
      </c>
      <c r="P17574" s="85" t="s">
        <v>31663</v>
      </c>
      <c r="Q17574" s="88">
        <v>599</v>
      </c>
      <c r="R17574" s="85">
        <v>0</v>
      </c>
    </row>
    <row r="17575" spans="15:18" x14ac:dyDescent="0.3">
      <c r="O17575" s="85" t="s">
        <v>31664</v>
      </c>
      <c r="P17575" s="85" t="s">
        <v>31665</v>
      </c>
      <c r="Q17575" s="88">
        <v>599</v>
      </c>
      <c r="R17575" s="85">
        <v>0</v>
      </c>
    </row>
    <row r="17576" spans="15:18" x14ac:dyDescent="0.3">
      <c r="O17576" s="85" t="s">
        <v>31666</v>
      </c>
      <c r="P17576" s="85" t="s">
        <v>31667</v>
      </c>
      <c r="Q17576" s="88">
        <v>599</v>
      </c>
      <c r="R17576" s="85">
        <v>0</v>
      </c>
    </row>
    <row r="17577" spans="15:18" x14ac:dyDescent="0.3">
      <c r="O17577" s="85" t="s">
        <v>31668</v>
      </c>
      <c r="P17577" s="85" t="s">
        <v>31669</v>
      </c>
      <c r="Q17577" s="88">
        <v>615.51</v>
      </c>
      <c r="R17577" s="85">
        <v>0</v>
      </c>
    </row>
    <row r="17578" spans="15:18" x14ac:dyDescent="0.3">
      <c r="O17578" s="85" t="s">
        <v>31670</v>
      </c>
      <c r="P17578" s="85" t="s">
        <v>31671</v>
      </c>
      <c r="Q17578" s="88">
        <v>615.51</v>
      </c>
      <c r="R17578" s="85">
        <v>0</v>
      </c>
    </row>
    <row r="17579" spans="15:18" x14ac:dyDescent="0.3">
      <c r="O17579" s="85" t="s">
        <v>31672</v>
      </c>
      <c r="P17579" s="85" t="s">
        <v>31673</v>
      </c>
      <c r="Q17579" s="88">
        <v>615.51</v>
      </c>
      <c r="R17579" s="85">
        <v>0</v>
      </c>
    </row>
    <row r="17580" spans="15:18" x14ac:dyDescent="0.3">
      <c r="O17580" s="85" t="s">
        <v>31674</v>
      </c>
      <c r="P17580" s="85" t="s">
        <v>31675</v>
      </c>
      <c r="Q17580" s="88">
        <v>615.51</v>
      </c>
      <c r="R17580" s="85">
        <v>0</v>
      </c>
    </row>
    <row r="17581" spans="15:18" x14ac:dyDescent="0.3">
      <c r="O17581" s="85" t="s">
        <v>31676</v>
      </c>
      <c r="P17581" s="85" t="s">
        <v>31677</v>
      </c>
      <c r="Q17581" s="88">
        <v>615.51</v>
      </c>
      <c r="R17581" s="85">
        <v>0</v>
      </c>
    </row>
    <row r="17582" spans="15:18" x14ac:dyDescent="0.3">
      <c r="O17582" s="85" t="s">
        <v>31678</v>
      </c>
      <c r="P17582" s="85" t="s">
        <v>31679</v>
      </c>
      <c r="Q17582" s="88">
        <v>615.51</v>
      </c>
      <c r="R17582" s="85">
        <v>0</v>
      </c>
    </row>
    <row r="17583" spans="15:18" x14ac:dyDescent="0.3">
      <c r="O17583" s="85" t="s">
        <v>31680</v>
      </c>
      <c r="P17583" s="85" t="s">
        <v>31681</v>
      </c>
      <c r="Q17583" s="88">
        <v>615.51</v>
      </c>
      <c r="R17583" s="85">
        <v>0</v>
      </c>
    </row>
    <row r="17584" spans="15:18" x14ac:dyDescent="0.3">
      <c r="O17584" s="85" t="s">
        <v>31682</v>
      </c>
      <c r="P17584" s="85" t="s">
        <v>31683</v>
      </c>
      <c r="Q17584" s="88">
        <v>615.51</v>
      </c>
      <c r="R17584" s="85">
        <v>0</v>
      </c>
    </row>
    <row r="17585" spans="15:18" x14ac:dyDescent="0.3">
      <c r="O17585" s="85" t="s">
        <v>31684</v>
      </c>
      <c r="P17585" s="85" t="s">
        <v>31685</v>
      </c>
      <c r="Q17585" s="88">
        <v>615.51</v>
      </c>
      <c r="R17585" s="85">
        <v>0</v>
      </c>
    </row>
    <row r="17586" spans="15:18" x14ac:dyDescent="0.3">
      <c r="O17586" s="85" t="s">
        <v>31686</v>
      </c>
      <c r="P17586" s="85" t="s">
        <v>31687</v>
      </c>
      <c r="Q17586" s="88">
        <v>615.51</v>
      </c>
      <c r="R17586" s="85">
        <v>0</v>
      </c>
    </row>
    <row r="17587" spans="15:18" x14ac:dyDescent="0.3">
      <c r="O17587" s="85" t="s">
        <v>31688</v>
      </c>
      <c r="P17587" s="85" t="s">
        <v>31689</v>
      </c>
      <c r="Q17587" s="88">
        <v>615.51</v>
      </c>
      <c r="R17587" s="85">
        <v>0</v>
      </c>
    </row>
    <row r="17588" spans="15:18" x14ac:dyDescent="0.3">
      <c r="O17588" s="85" t="s">
        <v>31690</v>
      </c>
      <c r="P17588" s="85" t="s">
        <v>31691</v>
      </c>
      <c r="Q17588" s="88">
        <v>615.51</v>
      </c>
      <c r="R17588" s="85">
        <v>0</v>
      </c>
    </row>
    <row r="17589" spans="15:18" x14ac:dyDescent="0.3">
      <c r="O17589" s="85" t="s">
        <v>31692</v>
      </c>
      <c r="P17589" s="85" t="s">
        <v>31693</v>
      </c>
      <c r="Q17589" s="88">
        <v>599</v>
      </c>
      <c r="R17589" s="85">
        <v>0</v>
      </c>
    </row>
    <row r="17590" spans="15:18" x14ac:dyDescent="0.3">
      <c r="O17590" s="85" t="s">
        <v>31694</v>
      </c>
      <c r="P17590" s="85" t="s">
        <v>31695</v>
      </c>
      <c r="Q17590" s="88">
        <v>599</v>
      </c>
      <c r="R17590" s="85">
        <v>0</v>
      </c>
    </row>
    <row r="17591" spans="15:18" x14ac:dyDescent="0.3">
      <c r="O17591" s="85" t="s">
        <v>31696</v>
      </c>
      <c r="P17591" s="85" t="s">
        <v>31697</v>
      </c>
      <c r="Q17591" s="88">
        <v>599</v>
      </c>
      <c r="R17591" s="85">
        <v>0</v>
      </c>
    </row>
    <row r="17592" spans="15:18" x14ac:dyDescent="0.3">
      <c r="O17592" s="85" t="s">
        <v>31698</v>
      </c>
      <c r="P17592" s="85" t="s">
        <v>31699</v>
      </c>
      <c r="Q17592" s="88">
        <v>599</v>
      </c>
      <c r="R17592" s="85">
        <v>0</v>
      </c>
    </row>
    <row r="17593" spans="15:18" x14ac:dyDescent="0.3">
      <c r="O17593" s="85" t="s">
        <v>31700</v>
      </c>
      <c r="P17593" s="85" t="s">
        <v>31701</v>
      </c>
      <c r="Q17593" s="88">
        <v>599</v>
      </c>
      <c r="R17593" s="85">
        <v>0</v>
      </c>
    </row>
    <row r="17594" spans="15:18" x14ac:dyDescent="0.3">
      <c r="O17594" s="85" t="s">
        <v>31702</v>
      </c>
      <c r="P17594" s="85" t="s">
        <v>31703</v>
      </c>
      <c r="Q17594" s="88">
        <v>599</v>
      </c>
      <c r="R17594" s="85">
        <v>0</v>
      </c>
    </row>
    <row r="17595" spans="15:18" x14ac:dyDescent="0.3">
      <c r="O17595" s="85" t="s">
        <v>31704</v>
      </c>
      <c r="P17595" s="85" t="s">
        <v>31705</v>
      </c>
      <c r="Q17595" s="88">
        <v>599</v>
      </c>
      <c r="R17595" s="85">
        <v>0</v>
      </c>
    </row>
    <row r="17596" spans="15:18" x14ac:dyDescent="0.3">
      <c r="O17596" s="85" t="s">
        <v>31706</v>
      </c>
      <c r="P17596" s="85" t="s">
        <v>31707</v>
      </c>
      <c r="Q17596" s="88">
        <v>599</v>
      </c>
      <c r="R17596" s="85">
        <v>0</v>
      </c>
    </row>
    <row r="17597" spans="15:18" x14ac:dyDescent="0.3">
      <c r="O17597" s="85" t="s">
        <v>31708</v>
      </c>
      <c r="P17597" s="85" t="s">
        <v>31709</v>
      </c>
      <c r="Q17597" s="88">
        <v>599</v>
      </c>
      <c r="R17597" s="85">
        <v>0</v>
      </c>
    </row>
    <row r="17598" spans="15:18" x14ac:dyDescent="0.3">
      <c r="O17598" s="85" t="s">
        <v>31710</v>
      </c>
      <c r="P17598" s="85" t="s">
        <v>31711</v>
      </c>
      <c r="Q17598" s="88">
        <v>599</v>
      </c>
      <c r="R17598" s="85">
        <v>0</v>
      </c>
    </row>
    <row r="17599" spans="15:18" x14ac:dyDescent="0.3">
      <c r="O17599" s="85" t="s">
        <v>31712</v>
      </c>
      <c r="P17599" s="85" t="s">
        <v>31713</v>
      </c>
      <c r="Q17599" s="88">
        <v>599</v>
      </c>
      <c r="R17599" s="85">
        <v>21</v>
      </c>
    </row>
    <row r="17600" spans="15:18" x14ac:dyDescent="0.3">
      <c r="O17600" s="85" t="s">
        <v>31714</v>
      </c>
      <c r="P17600" s="85" t="s">
        <v>31715</v>
      </c>
      <c r="Q17600" s="88">
        <v>599</v>
      </c>
      <c r="R17600" s="85">
        <v>77</v>
      </c>
    </row>
    <row r="17601" spans="15:18" x14ac:dyDescent="0.3">
      <c r="O17601" s="85" t="s">
        <v>31716</v>
      </c>
      <c r="P17601" s="85" t="s">
        <v>31717</v>
      </c>
      <c r="Q17601" s="88">
        <v>599</v>
      </c>
      <c r="R17601" s="85">
        <v>0</v>
      </c>
    </row>
    <row r="17602" spans="15:18" x14ac:dyDescent="0.3">
      <c r="O17602" s="85" t="s">
        <v>31718</v>
      </c>
      <c r="P17602" s="85" t="s">
        <v>31719</v>
      </c>
      <c r="Q17602" s="88">
        <v>615.52</v>
      </c>
      <c r="R17602" s="85">
        <v>0</v>
      </c>
    </row>
    <row r="17603" spans="15:18" x14ac:dyDescent="0.3">
      <c r="O17603" s="85" t="s">
        <v>31720</v>
      </c>
      <c r="P17603" s="85" t="s">
        <v>31721</v>
      </c>
      <c r="Q17603" s="88">
        <v>615.52</v>
      </c>
      <c r="R17603" s="85">
        <v>0</v>
      </c>
    </row>
    <row r="17604" spans="15:18" x14ac:dyDescent="0.3">
      <c r="O17604" s="85" t="s">
        <v>31722</v>
      </c>
      <c r="P17604" s="85" t="s">
        <v>31723</v>
      </c>
      <c r="Q17604" s="88">
        <v>615.51</v>
      </c>
      <c r="R17604" s="85">
        <v>0</v>
      </c>
    </row>
    <row r="17605" spans="15:18" x14ac:dyDescent="0.3">
      <c r="O17605" s="85" t="s">
        <v>31724</v>
      </c>
      <c r="P17605" s="85" t="s">
        <v>31725</v>
      </c>
      <c r="Q17605" s="88">
        <v>95</v>
      </c>
      <c r="R17605" s="85">
        <v>0</v>
      </c>
    </row>
    <row r="17606" spans="15:18" x14ac:dyDescent="0.3">
      <c r="O17606" s="85" t="s">
        <v>31726</v>
      </c>
      <c r="P17606" s="85" t="s">
        <v>31727</v>
      </c>
      <c r="Q17606" s="88">
        <v>251.86</v>
      </c>
      <c r="R17606" s="85">
        <v>0</v>
      </c>
    </row>
    <row r="17607" spans="15:18" x14ac:dyDescent="0.3">
      <c r="O17607" s="85" t="s">
        <v>31728</v>
      </c>
      <c r="P17607" s="85" t="s">
        <v>31729</v>
      </c>
      <c r="Q17607" s="88">
        <v>1600</v>
      </c>
      <c r="R17607" s="85">
        <v>0</v>
      </c>
    </row>
    <row r="17608" spans="15:18" x14ac:dyDescent="0.3">
      <c r="O17608" s="85" t="s">
        <v>31730</v>
      </c>
      <c r="P17608" s="85" t="s">
        <v>31731</v>
      </c>
      <c r="Q17608" s="88">
        <v>540</v>
      </c>
      <c r="R17608" s="85">
        <v>0</v>
      </c>
    </row>
    <row r="17609" spans="15:18" x14ac:dyDescent="0.3">
      <c r="O17609" s="85" t="s">
        <v>31732</v>
      </c>
      <c r="P17609" s="85" t="s">
        <v>31733</v>
      </c>
      <c r="Q17609" s="88">
        <v>779.99</v>
      </c>
      <c r="R17609" s="85">
        <v>0</v>
      </c>
    </row>
    <row r="17610" spans="15:18" x14ac:dyDescent="0.3">
      <c r="O17610" s="85" t="s">
        <v>31734</v>
      </c>
      <c r="P17610" s="85" t="s">
        <v>31735</v>
      </c>
      <c r="Q17610" s="88">
        <v>493.58</v>
      </c>
      <c r="R17610" s="85">
        <v>0</v>
      </c>
    </row>
    <row r="17611" spans="15:18" x14ac:dyDescent="0.3">
      <c r="O17611" s="85" t="s">
        <v>31736</v>
      </c>
      <c r="P17611" s="85" t="s">
        <v>31737</v>
      </c>
      <c r="Q17611" s="88">
        <v>79</v>
      </c>
      <c r="R17611" s="85">
        <v>0</v>
      </c>
    </row>
    <row r="17612" spans="15:18" x14ac:dyDescent="0.3">
      <c r="O17612" s="85" t="s">
        <v>31738</v>
      </c>
      <c r="P17612" s="85" t="s">
        <v>31739</v>
      </c>
      <c r="Q17612" s="88">
        <v>540</v>
      </c>
      <c r="R17612" s="85">
        <v>0</v>
      </c>
    </row>
    <row r="17613" spans="15:18" x14ac:dyDescent="0.3">
      <c r="O17613" s="85" t="s">
        <v>31740</v>
      </c>
      <c r="P17613" s="85" t="s">
        <v>31741</v>
      </c>
      <c r="Q17613" s="88">
        <v>455.62</v>
      </c>
      <c r="R17613" s="85">
        <v>0</v>
      </c>
    </row>
    <row r="17614" spans="15:18" x14ac:dyDescent="0.3">
      <c r="O17614" s="85" t="s">
        <v>31742</v>
      </c>
      <c r="P17614" s="85" t="s">
        <v>31743</v>
      </c>
      <c r="Q17614" s="88">
        <v>613.82000000000005</v>
      </c>
      <c r="R17614" s="85">
        <v>0</v>
      </c>
    </row>
    <row r="17615" spans="15:18" x14ac:dyDescent="0.3">
      <c r="O17615" s="85" t="s">
        <v>31744</v>
      </c>
      <c r="P17615" s="85" t="s">
        <v>31745</v>
      </c>
      <c r="Q17615" s="88">
        <v>474.6</v>
      </c>
      <c r="R17615" s="85">
        <v>0</v>
      </c>
    </row>
    <row r="17616" spans="15:18" x14ac:dyDescent="0.3">
      <c r="O17616" s="85" t="s">
        <v>31746</v>
      </c>
      <c r="P17616" s="85" t="s">
        <v>31747</v>
      </c>
      <c r="Q17616" s="88">
        <v>300</v>
      </c>
      <c r="R17616" s="85">
        <v>320</v>
      </c>
    </row>
    <row r="17617" spans="15:18" x14ac:dyDescent="0.3">
      <c r="O17617" s="85" t="s">
        <v>31748</v>
      </c>
      <c r="P17617" s="85" t="s">
        <v>31749</v>
      </c>
      <c r="Q17617" s="88">
        <v>599</v>
      </c>
      <c r="R17617" s="85">
        <v>0</v>
      </c>
    </row>
    <row r="17618" spans="15:18" x14ac:dyDescent="0.3">
      <c r="O17618" s="85" t="s">
        <v>31750</v>
      </c>
      <c r="P17618" s="85" t="s">
        <v>31751</v>
      </c>
      <c r="Q17618" s="88">
        <v>190.8</v>
      </c>
      <c r="R17618" s="85">
        <v>0</v>
      </c>
    </row>
    <row r="17619" spans="15:18" x14ac:dyDescent="0.3">
      <c r="O17619" s="85" t="s">
        <v>31752</v>
      </c>
      <c r="P17619" s="85" t="s">
        <v>31753</v>
      </c>
      <c r="Q17619" s="88">
        <v>38625</v>
      </c>
      <c r="R17619" s="85">
        <v>0</v>
      </c>
    </row>
    <row r="17620" spans="15:18" x14ac:dyDescent="0.3">
      <c r="O17620" s="85" t="s">
        <v>31754</v>
      </c>
      <c r="P17620" s="85" t="s">
        <v>31755</v>
      </c>
      <c r="Q17620" s="88">
        <v>65</v>
      </c>
      <c r="R17620" s="85">
        <v>0</v>
      </c>
    </row>
    <row r="17621" spans="15:18" x14ac:dyDescent="0.3">
      <c r="O17621" s="85" t="s">
        <v>31756</v>
      </c>
      <c r="P17621" s="85" t="s">
        <v>31757</v>
      </c>
      <c r="Q17621" s="88">
        <v>1000</v>
      </c>
      <c r="R17621" s="85">
        <v>82</v>
      </c>
    </row>
    <row r="17622" spans="15:18" x14ac:dyDescent="0.3">
      <c r="O17622" s="85" t="s">
        <v>31758</v>
      </c>
      <c r="P17622" s="85" t="s">
        <v>31759</v>
      </c>
      <c r="Q17622" s="88">
        <v>719.99</v>
      </c>
      <c r="R17622" s="85">
        <v>0</v>
      </c>
    </row>
    <row r="17623" spans="15:18" x14ac:dyDescent="0.3">
      <c r="O17623" s="85" t="s">
        <v>31760</v>
      </c>
      <c r="P17623" s="85" t="s">
        <v>31761</v>
      </c>
      <c r="Q17623" s="88">
        <v>2947.86</v>
      </c>
      <c r="R17623" s="85">
        <v>7</v>
      </c>
    </row>
    <row r="17624" spans="15:18" x14ac:dyDescent="0.3">
      <c r="O17624" s="85" t="s">
        <v>31762</v>
      </c>
      <c r="P17624" s="85" t="s">
        <v>31763</v>
      </c>
      <c r="Q17624" s="88">
        <v>69.61</v>
      </c>
      <c r="R17624" s="85">
        <v>0</v>
      </c>
    </row>
    <row r="17625" spans="15:18" x14ac:dyDescent="0.3">
      <c r="O17625" s="85" t="s">
        <v>31764</v>
      </c>
      <c r="P17625" s="85" t="s">
        <v>31765</v>
      </c>
      <c r="Q17625" s="88">
        <v>910</v>
      </c>
      <c r="R17625" s="85">
        <v>44</v>
      </c>
    </row>
    <row r="17626" spans="15:18" x14ac:dyDescent="0.3">
      <c r="O17626" s="85" t="s">
        <v>31766</v>
      </c>
      <c r="P17626" s="85" t="s">
        <v>31767</v>
      </c>
      <c r="Q17626" s="88">
        <v>599</v>
      </c>
      <c r="R17626" s="85">
        <v>0</v>
      </c>
    </row>
    <row r="17627" spans="15:18" x14ac:dyDescent="0.3">
      <c r="O17627" s="85" t="s">
        <v>31768</v>
      </c>
      <c r="P17627" s="85" t="s">
        <v>31769</v>
      </c>
      <c r="Q17627" s="88">
        <v>4296.95</v>
      </c>
      <c r="R17627" s="85">
        <v>0</v>
      </c>
    </row>
    <row r="17628" spans="15:18" x14ac:dyDescent="0.3">
      <c r="O17628" s="85" t="s">
        <v>31770</v>
      </c>
      <c r="P17628" s="85" t="s">
        <v>31771</v>
      </c>
      <c r="Q17628" s="88">
        <v>599</v>
      </c>
      <c r="R17628" s="85">
        <v>0</v>
      </c>
    </row>
    <row r="17629" spans="15:18" x14ac:dyDescent="0.3">
      <c r="O17629" s="85" t="s">
        <v>31772</v>
      </c>
      <c r="P17629" s="85" t="s">
        <v>31773</v>
      </c>
      <c r="Q17629" s="88">
        <v>756.01</v>
      </c>
      <c r="R17629" s="85">
        <v>0</v>
      </c>
    </row>
    <row r="17630" spans="15:18" x14ac:dyDescent="0.3">
      <c r="O17630" s="85" t="s">
        <v>31774</v>
      </c>
      <c r="P17630" s="85" t="s">
        <v>31775</v>
      </c>
      <c r="Q17630" s="88">
        <v>870.01</v>
      </c>
      <c r="R17630" s="85">
        <v>0</v>
      </c>
    </row>
    <row r="17631" spans="15:18" x14ac:dyDescent="0.3">
      <c r="O17631" s="85" t="s">
        <v>31776</v>
      </c>
      <c r="P17631" s="85" t="s">
        <v>31777</v>
      </c>
      <c r="Q17631" s="88">
        <v>130</v>
      </c>
      <c r="R17631" s="85">
        <v>0</v>
      </c>
    </row>
    <row r="17632" spans="15:18" x14ac:dyDescent="0.3">
      <c r="O17632" s="85" t="s">
        <v>31778</v>
      </c>
      <c r="P17632" s="85" t="s">
        <v>31779</v>
      </c>
      <c r="Q17632" s="88">
        <v>226.55</v>
      </c>
      <c r="R17632" s="85">
        <v>0</v>
      </c>
    </row>
    <row r="17633" spans="15:18" x14ac:dyDescent="0.3">
      <c r="O17633" s="85" t="s">
        <v>31780</v>
      </c>
      <c r="P17633" s="85" t="s">
        <v>31781</v>
      </c>
      <c r="Q17633" s="88">
        <v>5793.75</v>
      </c>
      <c r="R17633" s="85">
        <v>0</v>
      </c>
    </row>
    <row r="17634" spans="15:18" x14ac:dyDescent="0.3">
      <c r="O17634" s="85" t="s">
        <v>31782</v>
      </c>
      <c r="P17634" s="85" t="s">
        <v>31783</v>
      </c>
      <c r="Q17634" s="88">
        <v>492.32</v>
      </c>
      <c r="R17634" s="85">
        <v>0</v>
      </c>
    </row>
    <row r="17635" spans="15:18" x14ac:dyDescent="0.3">
      <c r="O17635" s="85" t="s">
        <v>31784</v>
      </c>
      <c r="P17635" s="85" t="s">
        <v>31785</v>
      </c>
      <c r="Q17635" s="88">
        <v>631.54999999999995</v>
      </c>
      <c r="R17635" s="85">
        <v>0</v>
      </c>
    </row>
    <row r="17636" spans="15:18" x14ac:dyDescent="0.3">
      <c r="O17636" s="85" t="s">
        <v>31786</v>
      </c>
      <c r="P17636" s="85" t="s">
        <v>31787</v>
      </c>
      <c r="Q17636" s="88">
        <v>758.1</v>
      </c>
      <c r="R17636" s="85">
        <v>0</v>
      </c>
    </row>
    <row r="17637" spans="15:18" x14ac:dyDescent="0.3">
      <c r="O17637" s="85" t="s">
        <v>31788</v>
      </c>
      <c r="P17637" s="85" t="s">
        <v>31789</v>
      </c>
      <c r="Q17637" s="88">
        <v>5755.13</v>
      </c>
      <c r="R17637" s="85">
        <v>0</v>
      </c>
    </row>
    <row r="17638" spans="15:18" x14ac:dyDescent="0.3">
      <c r="O17638" s="85" t="s">
        <v>31790</v>
      </c>
      <c r="P17638" s="85" t="s">
        <v>31791</v>
      </c>
      <c r="Q17638" s="88">
        <v>159581.18</v>
      </c>
      <c r="R17638" s="85">
        <v>0</v>
      </c>
    </row>
    <row r="17639" spans="15:18" x14ac:dyDescent="0.3">
      <c r="O17639" s="85" t="s">
        <v>31792</v>
      </c>
      <c r="P17639" s="85" t="s">
        <v>31793</v>
      </c>
      <c r="Q17639" s="88">
        <v>615.51</v>
      </c>
      <c r="R17639" s="85">
        <v>0</v>
      </c>
    </row>
    <row r="17640" spans="15:18" x14ac:dyDescent="0.3">
      <c r="O17640" s="85" t="s">
        <v>31794</v>
      </c>
      <c r="P17640" s="85" t="s">
        <v>31795</v>
      </c>
      <c r="Q17640" s="88">
        <v>531.55999999999995</v>
      </c>
      <c r="R17640" s="85">
        <v>0</v>
      </c>
    </row>
    <row r="17641" spans="15:18" x14ac:dyDescent="0.3">
      <c r="O17641" s="85" t="s">
        <v>31796</v>
      </c>
      <c r="P17641" s="85" t="s">
        <v>31797</v>
      </c>
      <c r="Q17641" s="88">
        <v>5422.95</v>
      </c>
      <c r="R17641" s="85">
        <v>0</v>
      </c>
    </row>
    <row r="17642" spans="15:18" x14ac:dyDescent="0.3">
      <c r="O17642" s="85" t="s">
        <v>31798</v>
      </c>
      <c r="P17642" s="85" t="s">
        <v>31799</v>
      </c>
      <c r="Q17642" s="88">
        <v>37421.870000000003</v>
      </c>
      <c r="R17642" s="85">
        <v>0</v>
      </c>
    </row>
    <row r="17643" spans="15:18" x14ac:dyDescent="0.3">
      <c r="O17643" s="85" t="s">
        <v>31800</v>
      </c>
      <c r="P17643" s="85" t="s">
        <v>31801</v>
      </c>
      <c r="Q17643" s="88">
        <v>30685.54</v>
      </c>
      <c r="R17643" s="85">
        <v>0</v>
      </c>
    </row>
    <row r="17644" spans="15:18" x14ac:dyDescent="0.3">
      <c r="O17644" s="85" t="s">
        <v>31802</v>
      </c>
      <c r="P17644" s="85" t="s">
        <v>31803</v>
      </c>
      <c r="Q17644" s="88">
        <v>22576.32</v>
      </c>
      <c r="R17644" s="85">
        <v>21</v>
      </c>
    </row>
    <row r="17645" spans="15:18" x14ac:dyDescent="0.3">
      <c r="O17645" s="85" t="s">
        <v>31804</v>
      </c>
      <c r="P17645" s="85" t="s">
        <v>31805</v>
      </c>
      <c r="Q17645" s="88">
        <v>53417.09</v>
      </c>
      <c r="R17645" s="85">
        <v>0</v>
      </c>
    </row>
    <row r="17646" spans="15:18" x14ac:dyDescent="0.3">
      <c r="O17646" s="85" t="s">
        <v>31806</v>
      </c>
      <c r="P17646" s="85" t="s">
        <v>31807</v>
      </c>
      <c r="Q17646" s="88">
        <v>48185.35</v>
      </c>
      <c r="R17646" s="85">
        <v>0</v>
      </c>
    </row>
    <row r="17647" spans="15:18" x14ac:dyDescent="0.3">
      <c r="O17647" s="85" t="s">
        <v>31808</v>
      </c>
      <c r="P17647" s="85" t="s">
        <v>31809</v>
      </c>
      <c r="Q17647" s="88">
        <v>48185.35</v>
      </c>
      <c r="R17647" s="85">
        <v>0</v>
      </c>
    </row>
    <row r="17648" spans="15:18" x14ac:dyDescent="0.3">
      <c r="O17648" s="85" t="s">
        <v>31810</v>
      </c>
      <c r="P17648" s="85" t="s">
        <v>31811</v>
      </c>
      <c r="Q17648" s="88">
        <v>1978.68</v>
      </c>
      <c r="R17648" s="85">
        <v>25</v>
      </c>
    </row>
    <row r="17649" spans="15:18" x14ac:dyDescent="0.3">
      <c r="O17649" s="85" t="s">
        <v>31812</v>
      </c>
      <c r="P17649" s="85" t="s">
        <v>31813</v>
      </c>
      <c r="Q17649" s="88">
        <v>2018.81</v>
      </c>
      <c r="R17649" s="85">
        <v>0</v>
      </c>
    </row>
    <row r="17650" spans="15:18" x14ac:dyDescent="0.3">
      <c r="O17650" s="85" t="s">
        <v>31814</v>
      </c>
      <c r="P17650" s="85" t="s">
        <v>31815</v>
      </c>
      <c r="Q17650" s="88">
        <v>1681.88</v>
      </c>
      <c r="R17650" s="85">
        <v>0</v>
      </c>
    </row>
    <row r="17651" spans="15:18" x14ac:dyDescent="0.3">
      <c r="O17651" s="85" t="s">
        <v>31816</v>
      </c>
      <c r="P17651" s="85" t="s">
        <v>31817</v>
      </c>
      <c r="Q17651" s="88">
        <v>1681.88</v>
      </c>
      <c r="R17651" s="85">
        <v>0</v>
      </c>
    </row>
    <row r="17652" spans="15:18" x14ac:dyDescent="0.3">
      <c r="O17652" s="85" t="s">
        <v>31818</v>
      </c>
      <c r="P17652" s="85" t="s">
        <v>31819</v>
      </c>
      <c r="Q17652" s="88">
        <v>1590.42</v>
      </c>
      <c r="R17652" s="85">
        <v>0</v>
      </c>
    </row>
    <row r="17653" spans="15:18" x14ac:dyDescent="0.3">
      <c r="O17653" s="85" t="s">
        <v>31820</v>
      </c>
      <c r="P17653" s="85" t="s">
        <v>31821</v>
      </c>
      <c r="Q17653" s="88">
        <v>1590.11</v>
      </c>
      <c r="R17653" s="85">
        <v>0</v>
      </c>
    </row>
    <row r="17654" spans="15:18" x14ac:dyDescent="0.3">
      <c r="O17654" s="85" t="s">
        <v>31822</v>
      </c>
      <c r="P17654" s="85" t="s">
        <v>31823</v>
      </c>
      <c r="Q17654" s="88">
        <v>2642.18</v>
      </c>
      <c r="R17654" s="85">
        <v>0</v>
      </c>
    </row>
    <row r="17655" spans="15:18" x14ac:dyDescent="0.3">
      <c r="O17655" s="85" t="s">
        <v>31824</v>
      </c>
      <c r="P17655" s="85" t="s">
        <v>31825</v>
      </c>
      <c r="Q17655" s="88">
        <v>3026.99</v>
      </c>
      <c r="R17655" s="85">
        <v>0</v>
      </c>
    </row>
    <row r="17656" spans="15:18" x14ac:dyDescent="0.3">
      <c r="O17656" s="85" t="s">
        <v>31826</v>
      </c>
      <c r="P17656" s="85" t="s">
        <v>31827</v>
      </c>
      <c r="Q17656" s="88">
        <v>266.27</v>
      </c>
      <c r="R17656" s="85">
        <v>0</v>
      </c>
    </row>
    <row r="17657" spans="15:18" x14ac:dyDescent="0.3">
      <c r="O17657" s="85" t="s">
        <v>31828</v>
      </c>
      <c r="P17657" s="85" t="s">
        <v>31829</v>
      </c>
      <c r="Q17657" s="88">
        <v>1590.42</v>
      </c>
      <c r="R17657" s="85">
        <v>0</v>
      </c>
    </row>
    <row r="17658" spans="15:18" x14ac:dyDescent="0.3">
      <c r="O17658" s="85" t="s">
        <v>31830</v>
      </c>
      <c r="P17658" s="85" t="s">
        <v>31831</v>
      </c>
      <c r="Q17658" s="88">
        <v>420.3</v>
      </c>
      <c r="R17658" s="85">
        <v>0</v>
      </c>
    </row>
    <row r="17659" spans="15:18" x14ac:dyDescent="0.3">
      <c r="O17659" s="85" t="s">
        <v>31832</v>
      </c>
      <c r="P17659" s="85" t="s">
        <v>31833</v>
      </c>
      <c r="Q17659" s="88">
        <v>674.85</v>
      </c>
      <c r="R17659" s="85">
        <v>0</v>
      </c>
    </row>
    <row r="17660" spans="15:18" x14ac:dyDescent="0.3">
      <c r="O17660" s="85" t="s">
        <v>31834</v>
      </c>
      <c r="P17660" s="85" t="s">
        <v>31835</v>
      </c>
      <c r="Q17660" s="88">
        <v>599</v>
      </c>
      <c r="R17660" s="85">
        <v>0</v>
      </c>
    </row>
    <row r="17661" spans="15:18" x14ac:dyDescent="0.3">
      <c r="O17661" s="85" t="s">
        <v>31836</v>
      </c>
      <c r="P17661" s="85" t="s">
        <v>31837</v>
      </c>
      <c r="Q17661" s="88">
        <v>599</v>
      </c>
      <c r="R17661" s="85">
        <v>0</v>
      </c>
    </row>
    <row r="17662" spans="15:18" x14ac:dyDescent="0.3">
      <c r="O17662" s="85" t="s">
        <v>31838</v>
      </c>
      <c r="P17662" s="85" t="s">
        <v>31839</v>
      </c>
      <c r="Q17662" s="88">
        <v>599</v>
      </c>
      <c r="R17662" s="85">
        <v>0</v>
      </c>
    </row>
    <row r="17663" spans="15:18" x14ac:dyDescent="0.3">
      <c r="O17663" s="85" t="s">
        <v>31840</v>
      </c>
      <c r="P17663" s="85" t="s">
        <v>31841</v>
      </c>
      <c r="Q17663" s="88">
        <v>599</v>
      </c>
      <c r="R17663" s="85">
        <v>0</v>
      </c>
    </row>
    <row r="17664" spans="15:18" x14ac:dyDescent="0.3">
      <c r="O17664" s="85" t="s">
        <v>31842</v>
      </c>
      <c r="P17664" s="85" t="s">
        <v>31843</v>
      </c>
      <c r="Q17664" s="88">
        <v>6043.11</v>
      </c>
      <c r="R17664" s="85">
        <v>0</v>
      </c>
    </row>
    <row r="17665" spans="15:18" x14ac:dyDescent="0.3">
      <c r="O17665" s="85" t="s">
        <v>31844</v>
      </c>
      <c r="P17665" s="85" t="s">
        <v>31845</v>
      </c>
      <c r="Q17665" s="88">
        <v>1649.91</v>
      </c>
      <c r="R17665" s="85">
        <v>-238</v>
      </c>
    </row>
    <row r="17666" spans="15:18" x14ac:dyDescent="0.3">
      <c r="O17666" s="85" t="s">
        <v>31846</v>
      </c>
      <c r="P17666" s="85" t="s">
        <v>31847</v>
      </c>
      <c r="Q17666" s="88">
        <v>599</v>
      </c>
      <c r="R17666" s="85">
        <v>0</v>
      </c>
    </row>
    <row r="17667" spans="15:18" x14ac:dyDescent="0.3">
      <c r="O17667" s="85" t="s">
        <v>31848</v>
      </c>
      <c r="P17667" s="85" t="s">
        <v>31849</v>
      </c>
      <c r="Q17667" s="88">
        <v>599</v>
      </c>
      <c r="R17667" s="85">
        <v>0</v>
      </c>
    </row>
    <row r="17668" spans="15:18" x14ac:dyDescent="0.3">
      <c r="O17668" s="85" t="s">
        <v>31850</v>
      </c>
      <c r="P17668" s="85" t="s">
        <v>31851</v>
      </c>
      <c r="Q17668" s="88">
        <v>599</v>
      </c>
      <c r="R17668" s="85">
        <v>0</v>
      </c>
    </row>
    <row r="17669" spans="15:18" x14ac:dyDescent="0.3">
      <c r="O17669" s="85" t="s">
        <v>31852</v>
      </c>
      <c r="P17669" s="85" t="s">
        <v>31853</v>
      </c>
      <c r="Q17669" s="88">
        <v>599</v>
      </c>
      <c r="R17669" s="85">
        <v>0</v>
      </c>
    </row>
    <row r="17670" spans="15:18" x14ac:dyDescent="0.3">
      <c r="O17670" s="85" t="s">
        <v>31854</v>
      </c>
      <c r="P17670" s="85" t="s">
        <v>31855</v>
      </c>
      <c r="Q17670" s="88">
        <v>599</v>
      </c>
      <c r="R17670" s="85">
        <v>0</v>
      </c>
    </row>
    <row r="17671" spans="15:18" x14ac:dyDescent="0.3">
      <c r="O17671" s="85" t="s">
        <v>31856</v>
      </c>
      <c r="P17671" s="85" t="s">
        <v>31857</v>
      </c>
      <c r="Q17671" s="88">
        <v>36528.559999999998</v>
      </c>
      <c r="R17671" s="85">
        <v>24</v>
      </c>
    </row>
    <row r="17672" spans="15:18" x14ac:dyDescent="0.3">
      <c r="O17672" s="85" t="s">
        <v>31858</v>
      </c>
      <c r="P17672" s="85" t="s">
        <v>31859</v>
      </c>
      <c r="Q17672" s="88">
        <v>36161.07</v>
      </c>
      <c r="R17672" s="85">
        <v>4</v>
      </c>
    </row>
    <row r="17673" spans="15:18" x14ac:dyDescent="0.3">
      <c r="O17673" s="85" t="s">
        <v>31860</v>
      </c>
      <c r="P17673" s="85" t="s">
        <v>31861</v>
      </c>
      <c r="Q17673" s="88">
        <v>36161.07</v>
      </c>
      <c r="R17673" s="85">
        <v>0</v>
      </c>
    </row>
    <row r="17674" spans="15:18" x14ac:dyDescent="0.3">
      <c r="O17674" s="85" t="s">
        <v>31862</v>
      </c>
      <c r="P17674" s="85" t="s">
        <v>31863</v>
      </c>
      <c r="Q17674" s="88">
        <v>599</v>
      </c>
      <c r="R17674" s="85">
        <v>0</v>
      </c>
    </row>
    <row r="17675" spans="15:18" x14ac:dyDescent="0.3">
      <c r="O17675" s="85" t="s">
        <v>31864</v>
      </c>
      <c r="P17675" s="85" t="s">
        <v>31865</v>
      </c>
      <c r="Q17675" s="88">
        <v>200</v>
      </c>
      <c r="R17675" s="85">
        <v>0</v>
      </c>
    </row>
    <row r="17676" spans="15:18" x14ac:dyDescent="0.3">
      <c r="O17676" s="85" t="s">
        <v>31866</v>
      </c>
      <c r="P17676" s="85" t="s">
        <v>31867</v>
      </c>
      <c r="Q17676" s="88">
        <v>190.8</v>
      </c>
      <c r="R17676" s="85">
        <v>0</v>
      </c>
    </row>
    <row r="17677" spans="15:18" x14ac:dyDescent="0.3">
      <c r="O17677" s="85" t="s">
        <v>31868</v>
      </c>
      <c r="P17677" s="85" t="s">
        <v>31869</v>
      </c>
      <c r="Q17677" s="88">
        <v>615.51</v>
      </c>
      <c r="R17677" s="85">
        <v>0</v>
      </c>
    </row>
    <row r="17678" spans="15:18" x14ac:dyDescent="0.3">
      <c r="O17678" s="85" t="s">
        <v>31870</v>
      </c>
      <c r="P17678" s="85" t="s">
        <v>31871</v>
      </c>
      <c r="Q17678" s="88">
        <v>549</v>
      </c>
      <c r="R17678" s="85">
        <v>0</v>
      </c>
    </row>
    <row r="17679" spans="15:18" x14ac:dyDescent="0.3">
      <c r="O17679" s="85" t="s">
        <v>31872</v>
      </c>
      <c r="P17679" s="85" t="s">
        <v>31873</v>
      </c>
      <c r="Q17679" s="88">
        <v>7326.54</v>
      </c>
      <c r="R17679" s="85">
        <v>-1</v>
      </c>
    </row>
    <row r="17680" spans="15:18" x14ac:dyDescent="0.3">
      <c r="O17680" s="85" t="s">
        <v>31874</v>
      </c>
      <c r="P17680" s="85" t="s">
        <v>31875</v>
      </c>
      <c r="Q17680" s="88">
        <v>299</v>
      </c>
      <c r="R17680" s="85">
        <v>0</v>
      </c>
    </row>
    <row r="17681" spans="15:18" x14ac:dyDescent="0.3">
      <c r="O17681" s="85" t="s">
        <v>31876</v>
      </c>
      <c r="P17681" s="85" t="s">
        <v>31877</v>
      </c>
      <c r="Q17681" s="88">
        <v>299</v>
      </c>
      <c r="R17681" s="85">
        <v>0</v>
      </c>
    </row>
    <row r="17682" spans="15:18" x14ac:dyDescent="0.3">
      <c r="O17682" s="85" t="s">
        <v>31878</v>
      </c>
      <c r="P17682" s="85" t="s">
        <v>31879</v>
      </c>
      <c r="Q17682" s="88">
        <v>299</v>
      </c>
      <c r="R17682" s="85">
        <v>0</v>
      </c>
    </row>
    <row r="17683" spans="15:18" x14ac:dyDescent="0.3">
      <c r="O17683" s="85" t="s">
        <v>31880</v>
      </c>
      <c r="P17683" s="85" t="s">
        <v>31881</v>
      </c>
      <c r="Q17683" s="88">
        <v>164.53</v>
      </c>
      <c r="R17683" s="85">
        <v>0</v>
      </c>
    </row>
    <row r="17684" spans="15:18" x14ac:dyDescent="0.3">
      <c r="O17684" s="85" t="s">
        <v>31882</v>
      </c>
      <c r="P17684" s="85" t="s">
        <v>31883</v>
      </c>
      <c r="Q17684" s="88">
        <v>1499.01</v>
      </c>
      <c r="R17684" s="85">
        <v>0</v>
      </c>
    </row>
    <row r="17685" spans="15:18" x14ac:dyDescent="0.3">
      <c r="O17685" s="85" t="s">
        <v>31884</v>
      </c>
      <c r="P17685" s="85" t="s">
        <v>31885</v>
      </c>
      <c r="Q17685" s="88">
        <v>24950.53</v>
      </c>
      <c r="R17685" s="85">
        <v>29</v>
      </c>
    </row>
    <row r="17686" spans="15:18" x14ac:dyDescent="0.3">
      <c r="O17686" s="85" t="s">
        <v>31886</v>
      </c>
      <c r="P17686" s="85" t="s">
        <v>31887</v>
      </c>
      <c r="Q17686" s="88">
        <v>299</v>
      </c>
      <c r="R17686" s="85">
        <v>20</v>
      </c>
    </row>
    <row r="17687" spans="15:18" x14ac:dyDescent="0.3">
      <c r="O17687" s="85" t="s">
        <v>31888</v>
      </c>
      <c r="P17687" s="85" t="s">
        <v>31889</v>
      </c>
      <c r="Q17687" s="88">
        <v>200</v>
      </c>
      <c r="R17687" s="85">
        <v>0</v>
      </c>
    </row>
    <row r="17688" spans="15:18" x14ac:dyDescent="0.3">
      <c r="O17688" s="85" t="s">
        <v>31890</v>
      </c>
      <c r="P17688" s="85" t="s">
        <v>31891</v>
      </c>
      <c r="Q17688" s="88">
        <v>599</v>
      </c>
      <c r="R17688" s="85">
        <v>0</v>
      </c>
    </row>
    <row r="17689" spans="15:18" x14ac:dyDescent="0.3">
      <c r="O17689" s="85" t="s">
        <v>31892</v>
      </c>
      <c r="P17689" s="85" t="s">
        <v>31893</v>
      </c>
      <c r="Q17689" s="88">
        <v>599</v>
      </c>
      <c r="R17689" s="85">
        <v>0</v>
      </c>
    </row>
    <row r="17690" spans="15:18" x14ac:dyDescent="0.3">
      <c r="O17690" s="85" t="s">
        <v>31894</v>
      </c>
      <c r="P17690" s="85" t="s">
        <v>31895</v>
      </c>
      <c r="Q17690" s="88">
        <v>599</v>
      </c>
      <c r="R17690" s="85">
        <v>0</v>
      </c>
    </row>
    <row r="17691" spans="15:18" x14ac:dyDescent="0.3">
      <c r="O17691" s="85" t="s">
        <v>31896</v>
      </c>
      <c r="P17691" s="85" t="s">
        <v>31897</v>
      </c>
      <c r="Q17691" s="88">
        <v>1199</v>
      </c>
      <c r="R17691" s="85">
        <v>0</v>
      </c>
    </row>
    <row r="17692" spans="15:18" x14ac:dyDescent="0.3">
      <c r="O17692" s="85" t="s">
        <v>31898</v>
      </c>
      <c r="P17692" s="85" t="s">
        <v>31899</v>
      </c>
      <c r="Q17692" s="88">
        <v>79</v>
      </c>
      <c r="R17692" s="85">
        <v>0</v>
      </c>
    </row>
    <row r="17693" spans="15:18" x14ac:dyDescent="0.3">
      <c r="O17693" s="85" t="s">
        <v>31900</v>
      </c>
      <c r="P17693" s="85" t="s">
        <v>31901</v>
      </c>
      <c r="Q17693" s="88">
        <v>79</v>
      </c>
      <c r="R17693" s="85">
        <v>0</v>
      </c>
    </row>
    <row r="17694" spans="15:18" x14ac:dyDescent="0.3">
      <c r="O17694" s="85" t="s">
        <v>31902</v>
      </c>
      <c r="P17694" s="85" t="s">
        <v>31903</v>
      </c>
      <c r="Q17694" s="88">
        <v>79</v>
      </c>
      <c r="R17694" s="85">
        <v>0</v>
      </c>
    </row>
    <row r="17695" spans="15:18" x14ac:dyDescent="0.3">
      <c r="O17695" s="85" t="s">
        <v>31904</v>
      </c>
      <c r="P17695" s="85" t="s">
        <v>31905</v>
      </c>
      <c r="Q17695" s="88">
        <v>79</v>
      </c>
      <c r="R17695" s="85">
        <v>0</v>
      </c>
    </row>
    <row r="17696" spans="15:18" x14ac:dyDescent="0.3">
      <c r="O17696" s="85" t="s">
        <v>31906</v>
      </c>
      <c r="P17696" s="85" t="s">
        <v>31907</v>
      </c>
      <c r="Q17696" s="88">
        <v>65</v>
      </c>
      <c r="R17696" s="85">
        <v>0</v>
      </c>
    </row>
    <row r="17697" spans="15:18" x14ac:dyDescent="0.3">
      <c r="O17697" s="85" t="s">
        <v>31908</v>
      </c>
      <c r="P17697" s="85" t="s">
        <v>31909</v>
      </c>
      <c r="Q17697" s="88">
        <v>65</v>
      </c>
      <c r="R17697" s="85">
        <v>0</v>
      </c>
    </row>
    <row r="17698" spans="15:18" x14ac:dyDescent="0.3">
      <c r="O17698" s="85" t="s">
        <v>31910</v>
      </c>
      <c r="P17698" s="85" t="s">
        <v>31911</v>
      </c>
      <c r="Q17698" s="88">
        <v>50</v>
      </c>
      <c r="R17698" s="85">
        <v>-48</v>
      </c>
    </row>
    <row r="17699" spans="15:18" x14ac:dyDescent="0.3">
      <c r="O17699" s="85" t="s">
        <v>31912</v>
      </c>
      <c r="P17699" s="85" t="s">
        <v>31913</v>
      </c>
      <c r="Q17699" s="88">
        <v>50</v>
      </c>
      <c r="R17699" s="85">
        <v>-48</v>
      </c>
    </row>
    <row r="17700" spans="15:18" x14ac:dyDescent="0.3">
      <c r="O17700" s="85" t="s">
        <v>31914</v>
      </c>
      <c r="P17700" s="85" t="s">
        <v>31915</v>
      </c>
      <c r="Q17700" s="88">
        <v>16268.7</v>
      </c>
      <c r="R17700" s="85">
        <v>0</v>
      </c>
    </row>
    <row r="17701" spans="15:18" x14ac:dyDescent="0.3">
      <c r="O17701" s="85" t="s">
        <v>31916</v>
      </c>
      <c r="P17701" s="85" t="s">
        <v>31917</v>
      </c>
      <c r="Q17701" s="88">
        <v>1500</v>
      </c>
      <c r="R17701" s="85">
        <v>68</v>
      </c>
    </row>
    <row r="17702" spans="15:18" x14ac:dyDescent="0.3">
      <c r="O17702" s="85" t="s">
        <v>31918</v>
      </c>
      <c r="P17702" s="85" t="s">
        <v>31919</v>
      </c>
      <c r="Q17702" s="88">
        <v>599</v>
      </c>
      <c r="R17702" s="85">
        <v>0</v>
      </c>
    </row>
    <row r="17703" spans="15:18" x14ac:dyDescent="0.3">
      <c r="O17703" s="85" t="s">
        <v>31920</v>
      </c>
      <c r="P17703" s="85" t="s">
        <v>31921</v>
      </c>
      <c r="Q17703" s="88">
        <v>1299</v>
      </c>
      <c r="R17703" s="85">
        <v>0</v>
      </c>
    </row>
    <row r="17704" spans="15:18" x14ac:dyDescent="0.3">
      <c r="O17704" s="85" t="s">
        <v>31922</v>
      </c>
      <c r="P17704" s="85" t="s">
        <v>31923</v>
      </c>
      <c r="Q17704" s="88">
        <v>1299</v>
      </c>
      <c r="R17704" s="85">
        <v>0</v>
      </c>
    </row>
    <row r="17705" spans="15:18" x14ac:dyDescent="0.3">
      <c r="O17705" s="85" t="s">
        <v>31924</v>
      </c>
      <c r="P17705" s="85" t="s">
        <v>31925</v>
      </c>
      <c r="Q17705" s="88">
        <v>14575.61</v>
      </c>
      <c r="R17705" s="85">
        <v>0</v>
      </c>
    </row>
    <row r="17706" spans="15:18" x14ac:dyDescent="0.3">
      <c r="O17706" s="85" t="s">
        <v>31926</v>
      </c>
      <c r="P17706" s="85" t="s">
        <v>31927</v>
      </c>
      <c r="Q17706" s="88">
        <v>22576.32</v>
      </c>
      <c r="R17706" s="85">
        <v>32</v>
      </c>
    </row>
    <row r="17707" spans="15:18" x14ac:dyDescent="0.3">
      <c r="O17707" s="85" t="s">
        <v>31928</v>
      </c>
      <c r="P17707" s="85" t="s">
        <v>31929</v>
      </c>
      <c r="Q17707" s="88">
        <v>15327.57</v>
      </c>
      <c r="R17707" s="85">
        <v>0</v>
      </c>
    </row>
    <row r="17708" spans="15:18" x14ac:dyDescent="0.3">
      <c r="O17708" s="85" t="s">
        <v>31930</v>
      </c>
      <c r="P17708" s="85" t="s">
        <v>31931</v>
      </c>
      <c r="Q17708" s="88">
        <v>25027.98</v>
      </c>
      <c r="R17708" s="85">
        <v>125</v>
      </c>
    </row>
    <row r="17709" spans="15:18" x14ac:dyDescent="0.3">
      <c r="O17709" s="85" t="s">
        <v>31932</v>
      </c>
      <c r="P17709" s="85" t="s">
        <v>31933</v>
      </c>
      <c r="Q17709" s="88">
        <v>16186.4</v>
      </c>
      <c r="R17709" s="85">
        <v>19</v>
      </c>
    </row>
    <row r="17710" spans="15:18" x14ac:dyDescent="0.3">
      <c r="O17710" s="85" t="s">
        <v>31934</v>
      </c>
      <c r="P17710" s="85" t="s">
        <v>31935</v>
      </c>
      <c r="Q17710" s="88">
        <v>15162.38</v>
      </c>
      <c r="R17710" s="85">
        <v>0</v>
      </c>
    </row>
    <row r="17711" spans="15:18" x14ac:dyDescent="0.3">
      <c r="O17711" s="85" t="s">
        <v>31936</v>
      </c>
      <c r="P17711" s="85" t="s">
        <v>31937</v>
      </c>
      <c r="Q17711" s="88">
        <v>22844.95</v>
      </c>
      <c r="R17711" s="85">
        <v>8</v>
      </c>
    </row>
    <row r="17712" spans="15:18" x14ac:dyDescent="0.3">
      <c r="O17712" s="85" t="s">
        <v>31938</v>
      </c>
      <c r="P17712" s="85" t="s">
        <v>31939</v>
      </c>
      <c r="Q17712" s="88">
        <v>16801.61</v>
      </c>
      <c r="R17712" s="85">
        <v>56</v>
      </c>
    </row>
    <row r="17713" spans="15:18" x14ac:dyDescent="0.3">
      <c r="O17713" s="85" t="s">
        <v>31940</v>
      </c>
      <c r="P17713" s="85" t="s">
        <v>31941</v>
      </c>
      <c r="Q17713" s="88">
        <v>22716.85</v>
      </c>
      <c r="R17713" s="85">
        <v>0</v>
      </c>
    </row>
    <row r="17714" spans="15:18" x14ac:dyDescent="0.3">
      <c r="O17714" s="85" t="s">
        <v>31942</v>
      </c>
      <c r="P17714" s="85" t="s">
        <v>31943</v>
      </c>
      <c r="Q17714" s="88">
        <v>16801.61</v>
      </c>
      <c r="R17714" s="85">
        <v>21</v>
      </c>
    </row>
    <row r="17715" spans="15:18" x14ac:dyDescent="0.3">
      <c r="O17715" s="85" t="s">
        <v>31944</v>
      </c>
      <c r="P17715" s="85" t="s">
        <v>31945</v>
      </c>
      <c r="Q17715" s="88">
        <v>15327.57</v>
      </c>
      <c r="R17715" s="85">
        <v>0</v>
      </c>
    </row>
    <row r="17716" spans="15:18" x14ac:dyDescent="0.3">
      <c r="O17716" s="85" t="s">
        <v>31946</v>
      </c>
      <c r="P17716" s="85" t="s">
        <v>31947</v>
      </c>
      <c r="Q17716" s="88">
        <v>32265.13</v>
      </c>
      <c r="R17716" s="85">
        <v>0</v>
      </c>
    </row>
    <row r="17717" spans="15:18" x14ac:dyDescent="0.3">
      <c r="O17717" s="85" t="s">
        <v>31948</v>
      </c>
      <c r="P17717" s="85" t="s">
        <v>31949</v>
      </c>
      <c r="Q17717" s="88">
        <v>599</v>
      </c>
      <c r="R17717" s="85">
        <v>0</v>
      </c>
    </row>
    <row r="17718" spans="15:18" x14ac:dyDescent="0.3">
      <c r="O17718" s="85" t="s">
        <v>31950</v>
      </c>
      <c r="P17718" s="85" t="s">
        <v>31951</v>
      </c>
      <c r="Q17718" s="88">
        <v>200</v>
      </c>
      <c r="R17718" s="85">
        <v>0</v>
      </c>
    </row>
    <row r="17719" spans="15:18" x14ac:dyDescent="0.3">
      <c r="O17719" s="85" t="s">
        <v>31952</v>
      </c>
      <c r="P17719" s="85" t="s">
        <v>31953</v>
      </c>
      <c r="Q17719" s="88">
        <v>599</v>
      </c>
      <c r="R17719" s="85">
        <v>0</v>
      </c>
    </row>
    <row r="17720" spans="15:18" x14ac:dyDescent="0.3">
      <c r="O17720" s="85" t="s">
        <v>31954</v>
      </c>
      <c r="P17720" s="85" t="s">
        <v>31955</v>
      </c>
      <c r="Q17720" s="88">
        <v>599</v>
      </c>
      <c r="R17720" s="85">
        <v>0</v>
      </c>
    </row>
    <row r="17721" spans="15:18" x14ac:dyDescent="0.3">
      <c r="O17721" s="85" t="s">
        <v>31956</v>
      </c>
      <c r="P17721" s="85" t="s">
        <v>31957</v>
      </c>
      <c r="Q17721" s="88">
        <v>599</v>
      </c>
      <c r="R17721" s="85">
        <v>0</v>
      </c>
    </row>
    <row r="17722" spans="15:18" x14ac:dyDescent="0.3">
      <c r="O17722" s="85" t="s">
        <v>31958</v>
      </c>
      <c r="P17722" s="85" t="s">
        <v>31959</v>
      </c>
      <c r="Q17722" s="88">
        <v>299</v>
      </c>
      <c r="R17722" s="85">
        <v>24</v>
      </c>
    </row>
    <row r="17723" spans="15:18" x14ac:dyDescent="0.3">
      <c r="O17723" s="85" t="s">
        <v>31960</v>
      </c>
      <c r="P17723" s="85" t="s">
        <v>31961</v>
      </c>
      <c r="Q17723" s="88">
        <v>299</v>
      </c>
      <c r="R17723" s="85">
        <v>1</v>
      </c>
    </row>
    <row r="17724" spans="15:18" x14ac:dyDescent="0.3">
      <c r="O17724" s="85" t="s">
        <v>31962</v>
      </c>
      <c r="P17724" s="85" t="s">
        <v>31963</v>
      </c>
      <c r="Q17724" s="88">
        <v>299</v>
      </c>
      <c r="R17724" s="85">
        <v>0</v>
      </c>
    </row>
    <row r="17725" spans="15:18" x14ac:dyDescent="0.3">
      <c r="O17725" s="85" t="s">
        <v>31964</v>
      </c>
      <c r="P17725" s="85" t="s">
        <v>31965</v>
      </c>
      <c r="Q17725" s="88">
        <v>299</v>
      </c>
      <c r="R17725" s="85">
        <v>1</v>
      </c>
    </row>
    <row r="17726" spans="15:18" x14ac:dyDescent="0.3">
      <c r="O17726" s="85" t="s">
        <v>31966</v>
      </c>
      <c r="P17726" s="85" t="s">
        <v>31967</v>
      </c>
      <c r="Q17726" s="88">
        <v>299</v>
      </c>
      <c r="R17726" s="85">
        <v>0</v>
      </c>
    </row>
    <row r="17727" spans="15:18" x14ac:dyDescent="0.3">
      <c r="O17727" s="85" t="s">
        <v>31968</v>
      </c>
      <c r="P17727" s="85" t="s">
        <v>31969</v>
      </c>
      <c r="Q17727" s="88">
        <v>299</v>
      </c>
      <c r="R17727" s="85">
        <v>0</v>
      </c>
    </row>
    <row r="17728" spans="15:18" x14ac:dyDescent="0.3">
      <c r="O17728" s="85" t="s">
        <v>31970</v>
      </c>
      <c r="P17728" s="85" t="s">
        <v>31971</v>
      </c>
      <c r="Q17728" s="88">
        <v>299</v>
      </c>
      <c r="R17728" s="85">
        <v>0</v>
      </c>
    </row>
    <row r="17729" spans="15:18" x14ac:dyDescent="0.3">
      <c r="O17729" s="85" t="s">
        <v>31972</v>
      </c>
      <c r="P17729" s="85" t="s">
        <v>31973</v>
      </c>
      <c r="Q17729" s="88">
        <v>130</v>
      </c>
      <c r="R17729" s="85">
        <v>0</v>
      </c>
    </row>
    <row r="17730" spans="15:18" x14ac:dyDescent="0.3">
      <c r="O17730" s="85" t="s">
        <v>31974</v>
      </c>
      <c r="P17730" s="85" t="s">
        <v>31975</v>
      </c>
      <c r="Q17730" s="88">
        <v>299</v>
      </c>
      <c r="R17730" s="85">
        <v>8</v>
      </c>
    </row>
    <row r="17731" spans="15:18" x14ac:dyDescent="0.3">
      <c r="O17731" s="85" t="s">
        <v>31976</v>
      </c>
      <c r="P17731" s="85" t="s">
        <v>31977</v>
      </c>
      <c r="Q17731" s="88">
        <v>299</v>
      </c>
      <c r="R17731" s="85">
        <v>0</v>
      </c>
    </row>
    <row r="17732" spans="15:18" x14ac:dyDescent="0.3">
      <c r="O17732" s="85" t="s">
        <v>31978</v>
      </c>
      <c r="P17732" s="85" t="s">
        <v>31979</v>
      </c>
      <c r="Q17732" s="88">
        <v>299</v>
      </c>
      <c r="R17732" s="85">
        <v>0</v>
      </c>
    </row>
    <row r="17733" spans="15:18" x14ac:dyDescent="0.3">
      <c r="O17733" s="85" t="s">
        <v>31980</v>
      </c>
      <c r="P17733" s="85" t="s">
        <v>31981</v>
      </c>
      <c r="Q17733" s="88">
        <v>299</v>
      </c>
      <c r="R17733" s="85">
        <v>8</v>
      </c>
    </row>
    <row r="17734" spans="15:18" x14ac:dyDescent="0.3">
      <c r="O17734" s="85" t="s">
        <v>31982</v>
      </c>
      <c r="P17734" s="85" t="s">
        <v>31983</v>
      </c>
      <c r="Q17734" s="88">
        <v>299</v>
      </c>
      <c r="R17734" s="85">
        <v>0</v>
      </c>
    </row>
    <row r="17735" spans="15:18" x14ac:dyDescent="0.3">
      <c r="O17735" s="85" t="s">
        <v>31984</v>
      </c>
      <c r="P17735" s="85" t="s">
        <v>31985</v>
      </c>
      <c r="Q17735" s="88">
        <v>299</v>
      </c>
      <c r="R17735" s="85">
        <v>0</v>
      </c>
    </row>
    <row r="17736" spans="15:18" x14ac:dyDescent="0.3">
      <c r="O17736" s="85" t="s">
        <v>31986</v>
      </c>
      <c r="P17736" s="85" t="s">
        <v>31987</v>
      </c>
      <c r="Q17736" s="88">
        <v>299</v>
      </c>
      <c r="R17736" s="85">
        <v>0</v>
      </c>
    </row>
    <row r="17737" spans="15:18" x14ac:dyDescent="0.3">
      <c r="O17737" s="85" t="s">
        <v>31988</v>
      </c>
      <c r="P17737" s="85" t="s">
        <v>31989</v>
      </c>
      <c r="Q17737" s="88">
        <v>1500</v>
      </c>
      <c r="R17737" s="85">
        <v>56</v>
      </c>
    </row>
    <row r="17738" spans="15:18" x14ac:dyDescent="0.3">
      <c r="O17738" s="85" t="s">
        <v>31990</v>
      </c>
      <c r="P17738" s="85" t="s">
        <v>31991</v>
      </c>
      <c r="Q17738" s="88">
        <v>299</v>
      </c>
      <c r="R17738" s="85">
        <v>122</v>
      </c>
    </row>
    <row r="17739" spans="15:18" x14ac:dyDescent="0.3">
      <c r="O17739" s="85" t="s">
        <v>31992</v>
      </c>
      <c r="P17739" s="85" t="s">
        <v>31993</v>
      </c>
      <c r="Q17739" s="88">
        <v>299</v>
      </c>
      <c r="R17739" s="85">
        <v>32</v>
      </c>
    </row>
    <row r="17740" spans="15:18" x14ac:dyDescent="0.3">
      <c r="O17740" s="85" t="s">
        <v>31994</v>
      </c>
      <c r="P17740" s="85" t="s">
        <v>31995</v>
      </c>
      <c r="Q17740" s="88">
        <v>299</v>
      </c>
      <c r="R17740" s="85">
        <v>12</v>
      </c>
    </row>
    <row r="17741" spans="15:18" x14ac:dyDescent="0.3">
      <c r="O17741" s="85" t="s">
        <v>31996</v>
      </c>
      <c r="P17741" s="85" t="s">
        <v>31997</v>
      </c>
      <c r="Q17741" s="88">
        <v>299</v>
      </c>
      <c r="R17741" s="85">
        <v>11</v>
      </c>
    </row>
    <row r="17742" spans="15:18" x14ac:dyDescent="0.3">
      <c r="O17742" s="85" t="s">
        <v>31998</v>
      </c>
      <c r="P17742" s="85" t="s">
        <v>31999</v>
      </c>
      <c r="Q17742" s="88">
        <v>299</v>
      </c>
      <c r="R17742" s="85">
        <v>48</v>
      </c>
    </row>
    <row r="17743" spans="15:18" x14ac:dyDescent="0.3">
      <c r="O17743" s="85" t="s">
        <v>32000</v>
      </c>
      <c r="P17743" s="85" t="s">
        <v>32001</v>
      </c>
      <c r="Q17743" s="88">
        <v>299</v>
      </c>
      <c r="R17743" s="85">
        <v>0</v>
      </c>
    </row>
    <row r="17744" spans="15:18" x14ac:dyDescent="0.3">
      <c r="O17744" s="85" t="s">
        <v>32002</v>
      </c>
      <c r="P17744" s="85" t="s">
        <v>32003</v>
      </c>
      <c r="Q17744" s="88">
        <v>299</v>
      </c>
      <c r="R17744" s="85">
        <v>0</v>
      </c>
    </row>
    <row r="17745" spans="15:18" x14ac:dyDescent="0.3">
      <c r="O17745" s="85" t="s">
        <v>32004</v>
      </c>
      <c r="P17745" s="85" t="s">
        <v>32005</v>
      </c>
      <c r="Q17745" s="88">
        <v>299</v>
      </c>
      <c r="R17745" s="85">
        <v>0</v>
      </c>
    </row>
    <row r="17746" spans="15:18" x14ac:dyDescent="0.3">
      <c r="O17746" s="85" t="s">
        <v>32006</v>
      </c>
      <c r="P17746" s="85" t="s">
        <v>32007</v>
      </c>
      <c r="Q17746" s="88">
        <v>299</v>
      </c>
      <c r="R17746" s="85">
        <v>0</v>
      </c>
    </row>
    <row r="17747" spans="15:18" x14ac:dyDescent="0.3">
      <c r="O17747" s="85" t="s">
        <v>32008</v>
      </c>
      <c r="P17747" s="85" t="s">
        <v>32009</v>
      </c>
      <c r="Q17747" s="88">
        <v>299</v>
      </c>
      <c r="R17747" s="85">
        <v>0</v>
      </c>
    </row>
    <row r="17748" spans="15:18" x14ac:dyDescent="0.3">
      <c r="O17748" s="85" t="s">
        <v>32010</v>
      </c>
      <c r="P17748" s="85" t="s">
        <v>32011</v>
      </c>
      <c r="Q17748" s="88">
        <v>299</v>
      </c>
      <c r="R17748" s="85">
        <v>0</v>
      </c>
    </row>
    <row r="17749" spans="15:18" x14ac:dyDescent="0.3">
      <c r="O17749" s="85" t="s">
        <v>32012</v>
      </c>
      <c r="P17749" s="85" t="s">
        <v>32013</v>
      </c>
      <c r="Q17749" s="88">
        <v>299</v>
      </c>
      <c r="R17749" s="85">
        <v>0</v>
      </c>
    </row>
    <row r="17750" spans="15:18" x14ac:dyDescent="0.3">
      <c r="O17750" s="85" t="s">
        <v>32014</v>
      </c>
      <c r="P17750" s="85" t="s">
        <v>32015</v>
      </c>
      <c r="Q17750" s="88">
        <v>299</v>
      </c>
      <c r="R17750" s="85">
        <v>0</v>
      </c>
    </row>
    <row r="17751" spans="15:18" x14ac:dyDescent="0.3">
      <c r="O17751" s="85" t="s">
        <v>32016</v>
      </c>
      <c r="P17751" s="85" t="s">
        <v>32017</v>
      </c>
      <c r="Q17751" s="88">
        <v>299</v>
      </c>
      <c r="R17751" s="85">
        <v>0</v>
      </c>
    </row>
    <row r="17752" spans="15:18" x14ac:dyDescent="0.3">
      <c r="O17752" s="85" t="s">
        <v>32018</v>
      </c>
      <c r="P17752" s="85" t="s">
        <v>32019</v>
      </c>
      <c r="Q17752" s="88">
        <v>299</v>
      </c>
      <c r="R17752" s="85">
        <v>17</v>
      </c>
    </row>
    <row r="17753" spans="15:18" x14ac:dyDescent="0.3">
      <c r="O17753" s="85" t="s">
        <v>32020</v>
      </c>
      <c r="P17753" s="85" t="s">
        <v>32021</v>
      </c>
      <c r="Q17753" s="88">
        <v>299</v>
      </c>
      <c r="R17753" s="85">
        <v>0</v>
      </c>
    </row>
    <row r="17754" spans="15:18" x14ac:dyDescent="0.3">
      <c r="O17754" s="85" t="s">
        <v>32022</v>
      </c>
      <c r="P17754" s="85" t="s">
        <v>32023</v>
      </c>
      <c r="Q17754" s="88">
        <v>299</v>
      </c>
      <c r="R17754" s="85">
        <v>4</v>
      </c>
    </row>
    <row r="17755" spans="15:18" x14ac:dyDescent="0.3">
      <c r="O17755" s="85" t="s">
        <v>32024</v>
      </c>
      <c r="P17755" s="85" t="s">
        <v>32025</v>
      </c>
      <c r="Q17755" s="88">
        <v>299</v>
      </c>
      <c r="R17755" s="85">
        <v>99</v>
      </c>
    </row>
    <row r="17756" spans="15:18" x14ac:dyDescent="0.3">
      <c r="O17756" s="85" t="s">
        <v>32026</v>
      </c>
      <c r="P17756" s="85" t="s">
        <v>32027</v>
      </c>
      <c r="Q17756" s="88">
        <v>299</v>
      </c>
      <c r="R17756" s="85">
        <v>0</v>
      </c>
    </row>
    <row r="17757" spans="15:18" x14ac:dyDescent="0.3">
      <c r="O17757" s="85" t="s">
        <v>32028</v>
      </c>
      <c r="P17757" s="85" t="s">
        <v>32029</v>
      </c>
      <c r="Q17757" s="88">
        <v>299</v>
      </c>
      <c r="R17757" s="85">
        <v>0</v>
      </c>
    </row>
    <row r="17758" spans="15:18" x14ac:dyDescent="0.3">
      <c r="O17758" s="85" t="s">
        <v>32030</v>
      </c>
      <c r="P17758" s="85" t="s">
        <v>32031</v>
      </c>
      <c r="Q17758" s="88">
        <v>299</v>
      </c>
      <c r="R17758" s="85">
        <v>0</v>
      </c>
    </row>
    <row r="17759" spans="15:18" x14ac:dyDescent="0.3">
      <c r="O17759" s="85" t="s">
        <v>32032</v>
      </c>
      <c r="P17759" s="85" t="s">
        <v>32033</v>
      </c>
      <c r="Q17759" s="88">
        <v>299</v>
      </c>
      <c r="R17759" s="85">
        <v>0</v>
      </c>
    </row>
    <row r="17760" spans="15:18" x14ac:dyDescent="0.3">
      <c r="O17760" s="85" t="s">
        <v>32034</v>
      </c>
      <c r="P17760" s="85" t="s">
        <v>32035</v>
      </c>
      <c r="Q17760" s="88">
        <v>299</v>
      </c>
      <c r="R17760" s="85">
        <v>0</v>
      </c>
    </row>
    <row r="17761" spans="15:18" x14ac:dyDescent="0.3">
      <c r="O17761" s="85" t="s">
        <v>32036</v>
      </c>
      <c r="P17761" s="85" t="s">
        <v>32037</v>
      </c>
      <c r="Q17761" s="88">
        <v>299</v>
      </c>
      <c r="R17761" s="85">
        <v>0</v>
      </c>
    </row>
    <row r="17762" spans="15:18" x14ac:dyDescent="0.3">
      <c r="O17762" s="85" t="s">
        <v>32038</v>
      </c>
      <c r="P17762" s="85" t="s">
        <v>32039</v>
      </c>
      <c r="Q17762" s="88">
        <v>299</v>
      </c>
      <c r="R17762" s="85">
        <v>0</v>
      </c>
    </row>
    <row r="17763" spans="15:18" x14ac:dyDescent="0.3">
      <c r="O17763" s="85" t="s">
        <v>32040</v>
      </c>
      <c r="P17763" s="85" t="s">
        <v>32041</v>
      </c>
      <c r="Q17763" s="88">
        <v>299</v>
      </c>
      <c r="R17763" s="85">
        <v>0</v>
      </c>
    </row>
    <row r="17764" spans="15:18" x14ac:dyDescent="0.3">
      <c r="O17764" s="85" t="s">
        <v>32042</v>
      </c>
      <c r="P17764" s="85" t="s">
        <v>32043</v>
      </c>
      <c r="Q17764" s="88">
        <v>299</v>
      </c>
      <c r="R17764" s="85">
        <v>0</v>
      </c>
    </row>
    <row r="17765" spans="15:18" x14ac:dyDescent="0.3">
      <c r="O17765" s="85" t="s">
        <v>32044</v>
      </c>
      <c r="P17765" s="85" t="s">
        <v>32045</v>
      </c>
      <c r="Q17765" s="88">
        <v>299</v>
      </c>
      <c r="R17765" s="85">
        <v>0</v>
      </c>
    </row>
    <row r="17766" spans="15:18" x14ac:dyDescent="0.3">
      <c r="O17766" s="85" t="s">
        <v>32046</v>
      </c>
      <c r="P17766" s="85" t="s">
        <v>32047</v>
      </c>
      <c r="Q17766" s="88">
        <v>299</v>
      </c>
      <c r="R17766" s="85">
        <v>0</v>
      </c>
    </row>
    <row r="17767" spans="15:18" x14ac:dyDescent="0.3">
      <c r="O17767" s="85" t="s">
        <v>32048</v>
      </c>
      <c r="P17767" s="85" t="s">
        <v>32049</v>
      </c>
      <c r="Q17767" s="88">
        <v>299</v>
      </c>
      <c r="R17767" s="85">
        <v>0</v>
      </c>
    </row>
    <row r="17768" spans="15:18" x14ac:dyDescent="0.3">
      <c r="O17768" s="85" t="s">
        <v>32050</v>
      </c>
      <c r="P17768" s="85" t="s">
        <v>32051</v>
      </c>
      <c r="Q17768" s="88">
        <v>299</v>
      </c>
      <c r="R17768" s="85">
        <v>0</v>
      </c>
    </row>
    <row r="17769" spans="15:18" x14ac:dyDescent="0.3">
      <c r="O17769" s="85" t="s">
        <v>32052</v>
      </c>
      <c r="P17769" s="85" t="s">
        <v>32053</v>
      </c>
      <c r="Q17769" s="88">
        <v>299</v>
      </c>
      <c r="R17769" s="85">
        <v>0</v>
      </c>
    </row>
    <row r="17770" spans="15:18" x14ac:dyDescent="0.3">
      <c r="O17770" s="85" t="s">
        <v>32054</v>
      </c>
      <c r="P17770" s="85" t="s">
        <v>32055</v>
      </c>
      <c r="Q17770" s="88">
        <v>299</v>
      </c>
      <c r="R17770" s="85">
        <v>0</v>
      </c>
    </row>
    <row r="17771" spans="15:18" x14ac:dyDescent="0.3">
      <c r="O17771" s="85" t="s">
        <v>32056</v>
      </c>
      <c r="P17771" s="85" t="s">
        <v>32057</v>
      </c>
      <c r="Q17771" s="88">
        <v>299</v>
      </c>
      <c r="R17771" s="85">
        <v>0</v>
      </c>
    </row>
    <row r="17772" spans="15:18" x14ac:dyDescent="0.3">
      <c r="O17772" s="85" t="s">
        <v>32058</v>
      </c>
      <c r="P17772" s="85" t="s">
        <v>32059</v>
      </c>
      <c r="Q17772" s="88">
        <v>299</v>
      </c>
      <c r="R17772" s="85">
        <v>56</v>
      </c>
    </row>
    <row r="17773" spans="15:18" x14ac:dyDescent="0.3">
      <c r="O17773" s="85" t="s">
        <v>32060</v>
      </c>
      <c r="P17773" s="85" t="s">
        <v>32061</v>
      </c>
      <c r="Q17773" s="88">
        <v>299</v>
      </c>
      <c r="R17773" s="85">
        <v>174</v>
      </c>
    </row>
    <row r="17774" spans="15:18" x14ac:dyDescent="0.3">
      <c r="O17774" s="85" t="s">
        <v>32062</v>
      </c>
      <c r="P17774" s="85" t="s">
        <v>32063</v>
      </c>
      <c r="Q17774" s="88">
        <v>299</v>
      </c>
      <c r="R17774" s="85">
        <v>66</v>
      </c>
    </row>
    <row r="17775" spans="15:18" x14ac:dyDescent="0.3">
      <c r="O17775" s="85" t="s">
        <v>32064</v>
      </c>
      <c r="P17775" s="85" t="s">
        <v>32065</v>
      </c>
      <c r="Q17775" s="88">
        <v>299</v>
      </c>
      <c r="R17775" s="85">
        <v>72</v>
      </c>
    </row>
    <row r="17776" spans="15:18" x14ac:dyDescent="0.3">
      <c r="O17776" s="85" t="s">
        <v>32066</v>
      </c>
      <c r="P17776" s="85" t="s">
        <v>32067</v>
      </c>
      <c r="Q17776" s="88">
        <v>299</v>
      </c>
      <c r="R17776" s="85">
        <v>111</v>
      </c>
    </row>
    <row r="17777" spans="15:18" x14ac:dyDescent="0.3">
      <c r="O17777" s="85" t="s">
        <v>32068</v>
      </c>
      <c r="P17777" s="85" t="s">
        <v>32069</v>
      </c>
      <c r="Q17777" s="88">
        <v>299</v>
      </c>
      <c r="R17777" s="85">
        <v>164</v>
      </c>
    </row>
    <row r="17778" spans="15:18" x14ac:dyDescent="0.3">
      <c r="O17778" s="85" t="s">
        <v>32070</v>
      </c>
      <c r="P17778" s="85" t="s">
        <v>32071</v>
      </c>
      <c r="Q17778" s="88">
        <v>299</v>
      </c>
      <c r="R17778" s="85">
        <v>0</v>
      </c>
    </row>
    <row r="17779" spans="15:18" x14ac:dyDescent="0.3">
      <c r="O17779" s="85" t="s">
        <v>32072</v>
      </c>
      <c r="P17779" s="85" t="s">
        <v>32073</v>
      </c>
      <c r="Q17779" s="88">
        <v>299</v>
      </c>
      <c r="R17779" s="85">
        <v>0</v>
      </c>
    </row>
    <row r="17780" spans="15:18" x14ac:dyDescent="0.3">
      <c r="O17780" s="85" t="s">
        <v>32074</v>
      </c>
      <c r="P17780" s="85" t="s">
        <v>32075</v>
      </c>
      <c r="Q17780" s="88">
        <v>299</v>
      </c>
      <c r="R17780" s="85">
        <v>0</v>
      </c>
    </row>
    <row r="17781" spans="15:18" x14ac:dyDescent="0.3">
      <c r="O17781" s="85" t="s">
        <v>32076</v>
      </c>
      <c r="P17781" s="85" t="s">
        <v>32077</v>
      </c>
      <c r="Q17781" s="88">
        <v>299</v>
      </c>
      <c r="R17781" s="85">
        <v>0</v>
      </c>
    </row>
    <row r="17782" spans="15:18" x14ac:dyDescent="0.3">
      <c r="O17782" s="85" t="s">
        <v>32078</v>
      </c>
      <c r="P17782" s="85" t="s">
        <v>32079</v>
      </c>
      <c r="Q17782" s="88">
        <v>299</v>
      </c>
      <c r="R17782" s="85">
        <v>0</v>
      </c>
    </row>
    <row r="17783" spans="15:18" x14ac:dyDescent="0.3">
      <c r="O17783" s="85" t="s">
        <v>32080</v>
      </c>
      <c r="P17783" s="85" t="s">
        <v>32081</v>
      </c>
      <c r="Q17783" s="88">
        <v>299</v>
      </c>
      <c r="R17783" s="85">
        <v>0</v>
      </c>
    </row>
    <row r="17784" spans="15:18" x14ac:dyDescent="0.3">
      <c r="O17784" s="85" t="s">
        <v>32082</v>
      </c>
      <c r="P17784" s="85" t="s">
        <v>32083</v>
      </c>
      <c r="Q17784" s="88">
        <v>299</v>
      </c>
      <c r="R17784" s="85">
        <v>0</v>
      </c>
    </row>
    <row r="17785" spans="15:18" x14ac:dyDescent="0.3">
      <c r="O17785" s="85" t="s">
        <v>32084</v>
      </c>
      <c r="P17785" s="85" t="s">
        <v>32085</v>
      </c>
      <c r="Q17785" s="88">
        <v>299</v>
      </c>
      <c r="R17785" s="85">
        <v>0</v>
      </c>
    </row>
    <row r="17786" spans="15:18" x14ac:dyDescent="0.3">
      <c r="O17786" s="85" t="s">
        <v>32086</v>
      </c>
      <c r="P17786" s="85" t="s">
        <v>32087</v>
      </c>
      <c r="Q17786" s="88">
        <v>299</v>
      </c>
      <c r="R17786" s="85">
        <v>89</v>
      </c>
    </row>
    <row r="17787" spans="15:18" x14ac:dyDescent="0.3">
      <c r="O17787" s="85" t="s">
        <v>32088</v>
      </c>
      <c r="P17787" s="85" t="s">
        <v>32089</v>
      </c>
      <c r="Q17787" s="88">
        <v>299</v>
      </c>
      <c r="R17787" s="85">
        <v>136</v>
      </c>
    </row>
    <row r="17788" spans="15:18" x14ac:dyDescent="0.3">
      <c r="O17788" s="85" t="s">
        <v>32090</v>
      </c>
      <c r="P17788" s="85" t="s">
        <v>32091</v>
      </c>
      <c r="Q17788" s="88">
        <v>299</v>
      </c>
      <c r="R17788" s="85">
        <v>108</v>
      </c>
    </row>
    <row r="17789" spans="15:18" x14ac:dyDescent="0.3">
      <c r="O17789" s="85" t="s">
        <v>32092</v>
      </c>
      <c r="P17789" s="85" t="s">
        <v>32093</v>
      </c>
      <c r="Q17789" s="88">
        <v>299</v>
      </c>
      <c r="R17789" s="85">
        <v>104</v>
      </c>
    </row>
    <row r="17790" spans="15:18" x14ac:dyDescent="0.3">
      <c r="O17790" s="85" t="s">
        <v>32094</v>
      </c>
      <c r="P17790" s="85" t="s">
        <v>32095</v>
      </c>
      <c r="Q17790" s="88">
        <v>299</v>
      </c>
      <c r="R17790" s="85">
        <v>66</v>
      </c>
    </row>
    <row r="17791" spans="15:18" x14ac:dyDescent="0.3">
      <c r="O17791" s="85" t="s">
        <v>32096</v>
      </c>
      <c r="P17791" s="85" t="s">
        <v>32097</v>
      </c>
      <c r="Q17791" s="88">
        <v>299</v>
      </c>
      <c r="R17791" s="85">
        <v>74</v>
      </c>
    </row>
    <row r="17792" spans="15:18" x14ac:dyDescent="0.3">
      <c r="O17792" s="85" t="s">
        <v>32098</v>
      </c>
      <c r="P17792" s="85" t="s">
        <v>32099</v>
      </c>
      <c r="Q17792" s="88">
        <v>299</v>
      </c>
      <c r="R17792" s="85">
        <v>0</v>
      </c>
    </row>
    <row r="17793" spans="15:18" x14ac:dyDescent="0.3">
      <c r="O17793" s="85" t="s">
        <v>32100</v>
      </c>
      <c r="P17793" s="85" t="s">
        <v>32101</v>
      </c>
      <c r="Q17793" s="88">
        <v>299</v>
      </c>
      <c r="R17793" s="85">
        <v>0</v>
      </c>
    </row>
    <row r="17794" spans="15:18" x14ac:dyDescent="0.3">
      <c r="O17794" s="85" t="s">
        <v>32102</v>
      </c>
      <c r="P17794" s="85" t="s">
        <v>32103</v>
      </c>
      <c r="Q17794" s="88">
        <v>299</v>
      </c>
      <c r="R17794" s="85">
        <v>0</v>
      </c>
    </row>
    <row r="17795" spans="15:18" x14ac:dyDescent="0.3">
      <c r="O17795" s="85" t="s">
        <v>32104</v>
      </c>
      <c r="P17795" s="85" t="s">
        <v>32105</v>
      </c>
      <c r="Q17795" s="88">
        <v>299</v>
      </c>
      <c r="R17795" s="85">
        <v>0</v>
      </c>
    </row>
    <row r="17796" spans="15:18" x14ac:dyDescent="0.3">
      <c r="O17796" s="85" t="s">
        <v>32106</v>
      </c>
      <c r="P17796" s="85" t="s">
        <v>32107</v>
      </c>
      <c r="Q17796" s="88">
        <v>299</v>
      </c>
      <c r="R17796" s="85">
        <v>0</v>
      </c>
    </row>
    <row r="17797" spans="15:18" x14ac:dyDescent="0.3">
      <c r="O17797" s="85" t="s">
        <v>32108</v>
      </c>
      <c r="P17797" s="85" t="s">
        <v>32109</v>
      </c>
      <c r="Q17797" s="88">
        <v>299</v>
      </c>
      <c r="R17797" s="85">
        <v>0</v>
      </c>
    </row>
    <row r="17798" spans="15:18" x14ac:dyDescent="0.3">
      <c r="O17798" s="85" t="s">
        <v>32110</v>
      </c>
      <c r="P17798" s="85" t="s">
        <v>32111</v>
      </c>
      <c r="Q17798" s="88">
        <v>299</v>
      </c>
      <c r="R17798" s="85">
        <v>0</v>
      </c>
    </row>
    <row r="17799" spans="15:18" x14ac:dyDescent="0.3">
      <c r="O17799" s="85" t="s">
        <v>32112</v>
      </c>
      <c r="P17799" s="85" t="s">
        <v>32113</v>
      </c>
      <c r="Q17799" s="88">
        <v>299</v>
      </c>
      <c r="R17799" s="85">
        <v>0</v>
      </c>
    </row>
    <row r="17800" spans="15:18" x14ac:dyDescent="0.3">
      <c r="O17800" s="85" t="s">
        <v>32114</v>
      </c>
      <c r="P17800" s="85" t="s">
        <v>32115</v>
      </c>
      <c r="Q17800" s="88">
        <v>299</v>
      </c>
      <c r="R17800" s="85">
        <v>0</v>
      </c>
    </row>
    <row r="17801" spans="15:18" x14ac:dyDescent="0.3">
      <c r="O17801" s="85" t="s">
        <v>32116</v>
      </c>
      <c r="P17801" s="85" t="s">
        <v>32117</v>
      </c>
      <c r="Q17801" s="88">
        <v>299</v>
      </c>
      <c r="R17801" s="85">
        <v>0</v>
      </c>
    </row>
    <row r="17802" spans="15:18" x14ac:dyDescent="0.3">
      <c r="O17802" s="85" t="s">
        <v>32118</v>
      </c>
      <c r="P17802" s="85" t="s">
        <v>32119</v>
      </c>
      <c r="Q17802" s="88">
        <v>299</v>
      </c>
      <c r="R17802" s="85">
        <v>0</v>
      </c>
    </row>
    <row r="17803" spans="15:18" x14ac:dyDescent="0.3">
      <c r="O17803" s="85" t="s">
        <v>32120</v>
      </c>
      <c r="P17803" s="85" t="s">
        <v>32121</v>
      </c>
      <c r="Q17803" s="88">
        <v>299</v>
      </c>
      <c r="R17803" s="85">
        <v>0</v>
      </c>
    </row>
    <row r="17804" spans="15:18" x14ac:dyDescent="0.3">
      <c r="O17804" s="85" t="s">
        <v>32122</v>
      </c>
      <c r="P17804" s="85" t="s">
        <v>32123</v>
      </c>
      <c r="Q17804" s="88">
        <v>299</v>
      </c>
      <c r="R17804" s="85">
        <v>0</v>
      </c>
    </row>
    <row r="17805" spans="15:18" x14ac:dyDescent="0.3">
      <c r="O17805" s="85" t="s">
        <v>32124</v>
      </c>
      <c r="P17805" s="85" t="s">
        <v>32125</v>
      </c>
      <c r="Q17805" s="88">
        <v>299</v>
      </c>
      <c r="R17805" s="85">
        <v>0</v>
      </c>
    </row>
    <row r="17806" spans="15:18" x14ac:dyDescent="0.3">
      <c r="O17806" s="85" t="s">
        <v>32126</v>
      </c>
      <c r="P17806" s="85" t="s">
        <v>32127</v>
      </c>
      <c r="Q17806" s="88">
        <v>299</v>
      </c>
      <c r="R17806" s="85">
        <v>0</v>
      </c>
    </row>
    <row r="17807" spans="15:18" x14ac:dyDescent="0.3">
      <c r="O17807" s="85" t="s">
        <v>32128</v>
      </c>
      <c r="P17807" s="85" t="s">
        <v>32129</v>
      </c>
      <c r="Q17807" s="88">
        <v>299</v>
      </c>
      <c r="R17807" s="85">
        <v>25</v>
      </c>
    </row>
    <row r="17808" spans="15:18" x14ac:dyDescent="0.3">
      <c r="O17808" s="85" t="s">
        <v>32130</v>
      </c>
      <c r="P17808" s="85" t="s">
        <v>32131</v>
      </c>
      <c r="Q17808" s="88">
        <v>299</v>
      </c>
      <c r="R17808" s="85">
        <v>190</v>
      </c>
    </row>
    <row r="17809" spans="15:18" x14ac:dyDescent="0.3">
      <c r="O17809" s="85" t="s">
        <v>32132</v>
      </c>
      <c r="P17809" s="85" t="s">
        <v>32133</v>
      </c>
      <c r="Q17809" s="88">
        <v>299</v>
      </c>
      <c r="R17809" s="85">
        <v>0</v>
      </c>
    </row>
    <row r="17810" spans="15:18" x14ac:dyDescent="0.3">
      <c r="O17810" s="85" t="s">
        <v>32134</v>
      </c>
      <c r="P17810" s="85" t="s">
        <v>32135</v>
      </c>
      <c r="Q17810" s="88">
        <v>299</v>
      </c>
      <c r="R17810" s="85">
        <v>224</v>
      </c>
    </row>
    <row r="17811" spans="15:18" x14ac:dyDescent="0.3">
      <c r="O17811" s="85" t="s">
        <v>32136</v>
      </c>
      <c r="P17811" s="85" t="s">
        <v>32137</v>
      </c>
      <c r="Q17811" s="88">
        <v>299</v>
      </c>
      <c r="R17811" s="85">
        <v>0</v>
      </c>
    </row>
    <row r="17812" spans="15:18" x14ac:dyDescent="0.3">
      <c r="O17812" s="85" t="s">
        <v>32138</v>
      </c>
      <c r="P17812" s="85" t="s">
        <v>32139</v>
      </c>
      <c r="Q17812" s="88">
        <v>299</v>
      </c>
      <c r="R17812" s="85">
        <v>8</v>
      </c>
    </row>
    <row r="17813" spans="15:18" x14ac:dyDescent="0.3">
      <c r="O17813" s="85" t="s">
        <v>32140</v>
      </c>
      <c r="P17813" s="85" t="s">
        <v>32141</v>
      </c>
      <c r="Q17813" s="88">
        <v>299</v>
      </c>
      <c r="R17813" s="85">
        <v>29</v>
      </c>
    </row>
    <row r="17814" spans="15:18" x14ac:dyDescent="0.3">
      <c r="O17814" s="85" t="s">
        <v>32142</v>
      </c>
      <c r="P17814" s="85" t="s">
        <v>32143</v>
      </c>
      <c r="Q17814" s="88">
        <v>299</v>
      </c>
      <c r="R17814" s="85">
        <v>0</v>
      </c>
    </row>
    <row r="17815" spans="15:18" x14ac:dyDescent="0.3">
      <c r="O17815" s="85" t="s">
        <v>32144</v>
      </c>
      <c r="P17815" s="85" t="s">
        <v>32145</v>
      </c>
      <c r="Q17815" s="88">
        <v>299</v>
      </c>
      <c r="R17815" s="85">
        <v>0</v>
      </c>
    </row>
    <row r="17816" spans="15:18" x14ac:dyDescent="0.3">
      <c r="O17816" s="85" t="s">
        <v>32146</v>
      </c>
      <c r="P17816" s="85" t="s">
        <v>32147</v>
      </c>
      <c r="Q17816" s="88">
        <v>299</v>
      </c>
      <c r="R17816" s="85">
        <v>0</v>
      </c>
    </row>
    <row r="17817" spans="15:18" x14ac:dyDescent="0.3">
      <c r="O17817" s="85" t="s">
        <v>32148</v>
      </c>
      <c r="P17817" s="85" t="s">
        <v>32149</v>
      </c>
      <c r="Q17817" s="88">
        <v>299</v>
      </c>
      <c r="R17817" s="85">
        <v>0</v>
      </c>
    </row>
    <row r="17818" spans="15:18" x14ac:dyDescent="0.3">
      <c r="O17818" s="85" t="s">
        <v>32150</v>
      </c>
      <c r="P17818" s="85" t="s">
        <v>32151</v>
      </c>
      <c r="Q17818" s="88">
        <v>299</v>
      </c>
      <c r="R17818" s="85">
        <v>0</v>
      </c>
    </row>
    <row r="17819" spans="15:18" x14ac:dyDescent="0.3">
      <c r="O17819" s="85" t="s">
        <v>32152</v>
      </c>
      <c r="P17819" s="85" t="s">
        <v>32153</v>
      </c>
      <c r="Q17819" s="88">
        <v>299</v>
      </c>
      <c r="R17819" s="85">
        <v>0</v>
      </c>
    </row>
    <row r="17820" spans="15:18" x14ac:dyDescent="0.3">
      <c r="O17820" s="85" t="s">
        <v>32154</v>
      </c>
      <c r="P17820" s="85" t="s">
        <v>32155</v>
      </c>
      <c r="Q17820" s="88">
        <v>299</v>
      </c>
      <c r="R17820" s="85">
        <v>0</v>
      </c>
    </row>
    <row r="17821" spans="15:18" x14ac:dyDescent="0.3">
      <c r="O17821" s="85" t="s">
        <v>32156</v>
      </c>
      <c r="P17821" s="85" t="s">
        <v>32157</v>
      </c>
      <c r="Q17821" s="88">
        <v>299</v>
      </c>
      <c r="R17821" s="85">
        <v>0</v>
      </c>
    </row>
    <row r="17822" spans="15:18" x14ac:dyDescent="0.3">
      <c r="O17822" s="85" t="s">
        <v>32158</v>
      </c>
      <c r="P17822" s="85" t="s">
        <v>32159</v>
      </c>
      <c r="Q17822" s="88">
        <v>299</v>
      </c>
      <c r="R17822" s="85">
        <v>0</v>
      </c>
    </row>
    <row r="17823" spans="15:18" x14ac:dyDescent="0.3">
      <c r="O17823" s="85" t="s">
        <v>32160</v>
      </c>
      <c r="P17823" s="85" t="s">
        <v>32161</v>
      </c>
      <c r="Q17823" s="88">
        <v>299</v>
      </c>
      <c r="R17823" s="85">
        <v>0</v>
      </c>
    </row>
    <row r="17824" spans="15:18" x14ac:dyDescent="0.3">
      <c r="O17824" s="85" t="s">
        <v>32162</v>
      </c>
      <c r="P17824" s="85" t="s">
        <v>32163</v>
      </c>
      <c r="Q17824" s="88">
        <v>299</v>
      </c>
      <c r="R17824" s="85">
        <v>0</v>
      </c>
    </row>
    <row r="17825" spans="15:18" x14ac:dyDescent="0.3">
      <c r="O17825" s="85" t="s">
        <v>32164</v>
      </c>
      <c r="P17825" s="85" t="s">
        <v>32165</v>
      </c>
      <c r="Q17825" s="88">
        <v>299</v>
      </c>
      <c r="R17825" s="85">
        <v>0</v>
      </c>
    </row>
    <row r="17826" spans="15:18" x14ac:dyDescent="0.3">
      <c r="O17826" s="85" t="s">
        <v>32166</v>
      </c>
      <c r="P17826" s="85" t="s">
        <v>32167</v>
      </c>
      <c r="Q17826" s="88">
        <v>299</v>
      </c>
      <c r="R17826" s="85">
        <v>0</v>
      </c>
    </row>
    <row r="17827" spans="15:18" x14ac:dyDescent="0.3">
      <c r="O17827" s="85" t="s">
        <v>32168</v>
      </c>
      <c r="P17827" s="85" t="s">
        <v>32169</v>
      </c>
      <c r="Q17827" s="88">
        <v>299</v>
      </c>
      <c r="R17827" s="85">
        <v>0</v>
      </c>
    </row>
    <row r="17828" spans="15:18" x14ac:dyDescent="0.3">
      <c r="O17828" s="85" t="s">
        <v>32170</v>
      </c>
      <c r="P17828" s="85" t="s">
        <v>32171</v>
      </c>
      <c r="Q17828" s="88">
        <v>299</v>
      </c>
      <c r="R17828" s="85">
        <v>0</v>
      </c>
    </row>
    <row r="17829" spans="15:18" x14ac:dyDescent="0.3">
      <c r="O17829" s="85" t="s">
        <v>32172</v>
      </c>
      <c r="P17829" s="85" t="s">
        <v>32173</v>
      </c>
      <c r="Q17829" s="88">
        <v>299</v>
      </c>
      <c r="R17829" s="85">
        <v>0</v>
      </c>
    </row>
    <row r="17830" spans="15:18" x14ac:dyDescent="0.3">
      <c r="O17830" s="85" t="s">
        <v>32174</v>
      </c>
      <c r="P17830" s="85" t="s">
        <v>32175</v>
      </c>
      <c r="Q17830" s="88">
        <v>299</v>
      </c>
      <c r="R17830" s="85">
        <v>0</v>
      </c>
    </row>
    <row r="17831" spans="15:18" x14ac:dyDescent="0.3">
      <c r="O17831" s="85" t="s">
        <v>32176</v>
      </c>
      <c r="P17831" s="85" t="s">
        <v>32177</v>
      </c>
      <c r="Q17831" s="88">
        <v>299</v>
      </c>
      <c r="R17831" s="85">
        <v>0</v>
      </c>
    </row>
    <row r="17832" spans="15:18" x14ac:dyDescent="0.3">
      <c r="O17832" s="85" t="s">
        <v>32178</v>
      </c>
      <c r="P17832" s="85" t="s">
        <v>32179</v>
      </c>
      <c r="Q17832" s="88">
        <v>299</v>
      </c>
      <c r="R17832" s="85">
        <v>0</v>
      </c>
    </row>
    <row r="17833" spans="15:18" x14ac:dyDescent="0.3">
      <c r="O17833" s="85" t="s">
        <v>32180</v>
      </c>
      <c r="P17833" s="85" t="s">
        <v>32181</v>
      </c>
      <c r="Q17833" s="88">
        <v>299</v>
      </c>
      <c r="R17833" s="85">
        <v>0</v>
      </c>
    </row>
    <row r="17834" spans="15:18" x14ac:dyDescent="0.3">
      <c r="O17834" s="85" t="s">
        <v>32182</v>
      </c>
      <c r="P17834" s="85" t="s">
        <v>32183</v>
      </c>
      <c r="Q17834" s="88">
        <v>299</v>
      </c>
      <c r="R17834" s="85">
        <v>0</v>
      </c>
    </row>
    <row r="17835" spans="15:18" x14ac:dyDescent="0.3">
      <c r="O17835" s="85" t="s">
        <v>32184</v>
      </c>
      <c r="P17835" s="85" t="s">
        <v>32185</v>
      </c>
      <c r="Q17835" s="88">
        <v>299</v>
      </c>
      <c r="R17835" s="85">
        <v>0</v>
      </c>
    </row>
    <row r="17836" spans="15:18" x14ac:dyDescent="0.3">
      <c r="O17836" s="85" t="s">
        <v>32186</v>
      </c>
      <c r="P17836" s="85" t="s">
        <v>32187</v>
      </c>
      <c r="Q17836" s="88">
        <v>299</v>
      </c>
      <c r="R17836" s="85">
        <v>105</v>
      </c>
    </row>
    <row r="17837" spans="15:18" x14ac:dyDescent="0.3">
      <c r="O17837" s="85" t="s">
        <v>32188</v>
      </c>
      <c r="P17837" s="85" t="s">
        <v>32189</v>
      </c>
      <c r="Q17837" s="88">
        <v>299</v>
      </c>
      <c r="R17837" s="85">
        <v>0</v>
      </c>
    </row>
    <row r="17838" spans="15:18" x14ac:dyDescent="0.3">
      <c r="O17838" s="85" t="s">
        <v>32190</v>
      </c>
      <c r="P17838" s="85" t="s">
        <v>32191</v>
      </c>
      <c r="Q17838" s="88">
        <v>299</v>
      </c>
      <c r="R17838" s="85">
        <v>19</v>
      </c>
    </row>
    <row r="17839" spans="15:18" x14ac:dyDescent="0.3">
      <c r="O17839" s="85" t="s">
        <v>32192</v>
      </c>
      <c r="P17839" s="85" t="s">
        <v>32193</v>
      </c>
      <c r="Q17839" s="88">
        <v>299</v>
      </c>
      <c r="R17839" s="85">
        <v>0</v>
      </c>
    </row>
    <row r="17840" spans="15:18" x14ac:dyDescent="0.3">
      <c r="O17840" s="85" t="s">
        <v>32194</v>
      </c>
      <c r="P17840" s="85" t="s">
        <v>32195</v>
      </c>
      <c r="Q17840" s="88">
        <v>299</v>
      </c>
      <c r="R17840" s="85">
        <v>0</v>
      </c>
    </row>
    <row r="17841" spans="15:18" x14ac:dyDescent="0.3">
      <c r="O17841" s="85" t="s">
        <v>32196</v>
      </c>
      <c r="P17841" s="85" t="s">
        <v>32197</v>
      </c>
      <c r="Q17841" s="88">
        <v>299</v>
      </c>
      <c r="R17841" s="85">
        <v>0</v>
      </c>
    </row>
    <row r="17842" spans="15:18" x14ac:dyDescent="0.3">
      <c r="O17842" s="85" t="s">
        <v>32198</v>
      </c>
      <c r="P17842" s="85" t="s">
        <v>32199</v>
      </c>
      <c r="Q17842" s="88">
        <v>299</v>
      </c>
      <c r="R17842" s="85">
        <v>0</v>
      </c>
    </row>
    <row r="17843" spans="15:18" x14ac:dyDescent="0.3">
      <c r="O17843" s="85" t="s">
        <v>32200</v>
      </c>
      <c r="P17843" s="85" t="s">
        <v>32201</v>
      </c>
      <c r="Q17843" s="88">
        <v>299</v>
      </c>
      <c r="R17843" s="85">
        <v>0</v>
      </c>
    </row>
    <row r="17844" spans="15:18" x14ac:dyDescent="0.3">
      <c r="O17844" s="85" t="s">
        <v>32202</v>
      </c>
      <c r="P17844" s="85" t="s">
        <v>32203</v>
      </c>
      <c r="Q17844" s="88">
        <v>299</v>
      </c>
      <c r="R17844" s="85">
        <v>0</v>
      </c>
    </row>
    <row r="17845" spans="15:18" x14ac:dyDescent="0.3">
      <c r="O17845" s="85" t="s">
        <v>32204</v>
      </c>
      <c r="P17845" s="85" t="s">
        <v>32205</v>
      </c>
      <c r="Q17845" s="88">
        <v>299</v>
      </c>
      <c r="R17845" s="85">
        <v>0</v>
      </c>
    </row>
    <row r="17846" spans="15:18" x14ac:dyDescent="0.3">
      <c r="O17846" s="85" t="s">
        <v>32206</v>
      </c>
      <c r="P17846" s="85" t="s">
        <v>32207</v>
      </c>
      <c r="Q17846" s="88">
        <v>299</v>
      </c>
      <c r="R17846" s="85">
        <v>0</v>
      </c>
    </row>
    <row r="17847" spans="15:18" x14ac:dyDescent="0.3">
      <c r="O17847" s="85" t="s">
        <v>32208</v>
      </c>
      <c r="P17847" s="85" t="s">
        <v>32209</v>
      </c>
      <c r="Q17847" s="88">
        <v>299</v>
      </c>
      <c r="R17847" s="85">
        <v>0</v>
      </c>
    </row>
    <row r="17848" spans="15:18" x14ac:dyDescent="0.3">
      <c r="O17848" s="85" t="s">
        <v>32210</v>
      </c>
      <c r="P17848" s="85" t="s">
        <v>32211</v>
      </c>
      <c r="Q17848" s="88">
        <v>299</v>
      </c>
      <c r="R17848" s="85">
        <v>0</v>
      </c>
    </row>
    <row r="17849" spans="15:18" x14ac:dyDescent="0.3">
      <c r="O17849" s="85" t="s">
        <v>32212</v>
      </c>
      <c r="P17849" s="85" t="s">
        <v>32213</v>
      </c>
      <c r="Q17849" s="88">
        <v>299</v>
      </c>
      <c r="R17849" s="85">
        <v>0</v>
      </c>
    </row>
    <row r="17850" spans="15:18" x14ac:dyDescent="0.3">
      <c r="O17850" s="85" t="s">
        <v>32214</v>
      </c>
      <c r="P17850" s="85" t="s">
        <v>32215</v>
      </c>
      <c r="Q17850" s="88">
        <v>299</v>
      </c>
      <c r="R17850" s="85">
        <v>0</v>
      </c>
    </row>
    <row r="17851" spans="15:18" x14ac:dyDescent="0.3">
      <c r="O17851" s="85" t="s">
        <v>32216</v>
      </c>
      <c r="P17851" s="85" t="s">
        <v>32217</v>
      </c>
      <c r="Q17851" s="88">
        <v>299</v>
      </c>
      <c r="R17851" s="85">
        <v>0</v>
      </c>
    </row>
    <row r="17852" spans="15:18" x14ac:dyDescent="0.3">
      <c r="O17852" s="85" t="s">
        <v>32218</v>
      </c>
      <c r="P17852" s="85" t="s">
        <v>32219</v>
      </c>
      <c r="Q17852" s="88">
        <v>299</v>
      </c>
      <c r="R17852" s="85">
        <v>0</v>
      </c>
    </row>
    <row r="17853" spans="15:18" x14ac:dyDescent="0.3">
      <c r="O17853" s="85" t="s">
        <v>32220</v>
      </c>
      <c r="P17853" s="85" t="s">
        <v>32221</v>
      </c>
      <c r="Q17853" s="88">
        <v>299</v>
      </c>
      <c r="R17853" s="85">
        <v>0</v>
      </c>
    </row>
    <row r="17854" spans="15:18" x14ac:dyDescent="0.3">
      <c r="O17854" s="85" t="s">
        <v>32222</v>
      </c>
      <c r="P17854" s="85" t="s">
        <v>32223</v>
      </c>
      <c r="Q17854" s="88">
        <v>299</v>
      </c>
      <c r="R17854" s="85">
        <v>0</v>
      </c>
    </row>
    <row r="17855" spans="15:18" x14ac:dyDescent="0.3">
      <c r="O17855" s="85" t="s">
        <v>32224</v>
      </c>
      <c r="P17855" s="85" t="s">
        <v>32225</v>
      </c>
      <c r="Q17855" s="88">
        <v>299</v>
      </c>
      <c r="R17855" s="85">
        <v>0</v>
      </c>
    </row>
    <row r="17856" spans="15:18" x14ac:dyDescent="0.3">
      <c r="O17856" s="85" t="s">
        <v>32226</v>
      </c>
      <c r="P17856" s="85" t="s">
        <v>32227</v>
      </c>
      <c r="Q17856" s="88">
        <v>299</v>
      </c>
      <c r="R17856" s="85">
        <v>0</v>
      </c>
    </row>
    <row r="17857" spans="15:18" x14ac:dyDescent="0.3">
      <c r="O17857" s="85" t="s">
        <v>32228</v>
      </c>
      <c r="P17857" s="85" t="s">
        <v>32229</v>
      </c>
      <c r="Q17857" s="88">
        <v>299</v>
      </c>
      <c r="R17857" s="85">
        <v>0</v>
      </c>
    </row>
    <row r="17858" spans="15:18" x14ac:dyDescent="0.3">
      <c r="O17858" s="85" t="s">
        <v>32230</v>
      </c>
      <c r="P17858" s="85" t="s">
        <v>32231</v>
      </c>
      <c r="Q17858" s="88">
        <v>299</v>
      </c>
      <c r="R17858" s="85">
        <v>0</v>
      </c>
    </row>
    <row r="17859" spans="15:18" x14ac:dyDescent="0.3">
      <c r="O17859" s="85" t="s">
        <v>32232</v>
      </c>
      <c r="P17859" s="85" t="s">
        <v>32233</v>
      </c>
      <c r="Q17859" s="88">
        <v>299</v>
      </c>
      <c r="R17859" s="85">
        <v>0</v>
      </c>
    </row>
    <row r="17860" spans="15:18" x14ac:dyDescent="0.3">
      <c r="O17860" s="85" t="s">
        <v>32234</v>
      </c>
      <c r="P17860" s="85" t="s">
        <v>32235</v>
      </c>
      <c r="Q17860" s="88">
        <v>299</v>
      </c>
      <c r="R17860" s="85">
        <v>0</v>
      </c>
    </row>
    <row r="17861" spans="15:18" x14ac:dyDescent="0.3">
      <c r="O17861" s="85" t="s">
        <v>32236</v>
      </c>
      <c r="P17861" s="85" t="s">
        <v>32237</v>
      </c>
      <c r="Q17861" s="88">
        <v>299</v>
      </c>
      <c r="R17861" s="85">
        <v>0</v>
      </c>
    </row>
    <row r="17862" spans="15:18" x14ac:dyDescent="0.3">
      <c r="O17862" s="85" t="s">
        <v>32238</v>
      </c>
      <c r="P17862" s="85" t="s">
        <v>32239</v>
      </c>
      <c r="Q17862" s="88">
        <v>200</v>
      </c>
      <c r="R17862" s="85">
        <v>0</v>
      </c>
    </row>
    <row r="17863" spans="15:18" x14ac:dyDescent="0.3">
      <c r="O17863" s="85" t="s">
        <v>32240</v>
      </c>
      <c r="P17863" s="85" t="s">
        <v>32241</v>
      </c>
      <c r="Q17863" s="88">
        <v>200</v>
      </c>
      <c r="R17863" s="85">
        <v>0</v>
      </c>
    </row>
    <row r="17864" spans="15:18" x14ac:dyDescent="0.3">
      <c r="O17864" s="85" t="s">
        <v>32242</v>
      </c>
      <c r="P17864" s="85" t="s">
        <v>32243</v>
      </c>
      <c r="Q17864" s="88">
        <v>299</v>
      </c>
      <c r="R17864" s="85">
        <v>0</v>
      </c>
    </row>
    <row r="17865" spans="15:18" x14ac:dyDescent="0.3">
      <c r="O17865" s="85" t="s">
        <v>32244</v>
      </c>
      <c r="P17865" s="85" t="s">
        <v>32245</v>
      </c>
      <c r="Q17865" s="88">
        <v>299</v>
      </c>
      <c r="R17865" s="85">
        <v>0</v>
      </c>
    </row>
    <row r="17866" spans="15:18" x14ac:dyDescent="0.3">
      <c r="O17866" s="85" t="s">
        <v>32246</v>
      </c>
      <c r="P17866" s="85" t="s">
        <v>32247</v>
      </c>
      <c r="Q17866" s="88">
        <v>299</v>
      </c>
      <c r="R17866" s="85">
        <v>0</v>
      </c>
    </row>
    <row r="17867" spans="15:18" x14ac:dyDescent="0.3">
      <c r="O17867" s="85" t="s">
        <v>32248</v>
      </c>
      <c r="P17867" s="85" t="s">
        <v>32249</v>
      </c>
      <c r="Q17867" s="88">
        <v>299</v>
      </c>
      <c r="R17867" s="85">
        <v>0</v>
      </c>
    </row>
    <row r="17868" spans="15:18" x14ac:dyDescent="0.3">
      <c r="O17868" s="85" t="s">
        <v>32250</v>
      </c>
      <c r="P17868" s="85" t="s">
        <v>32251</v>
      </c>
      <c r="Q17868" s="88">
        <v>299</v>
      </c>
      <c r="R17868" s="85">
        <v>0</v>
      </c>
    </row>
    <row r="17869" spans="15:18" x14ac:dyDescent="0.3">
      <c r="O17869" s="85" t="s">
        <v>32252</v>
      </c>
      <c r="P17869" s="85" t="s">
        <v>32253</v>
      </c>
      <c r="Q17869" s="88">
        <v>299</v>
      </c>
      <c r="R17869" s="85">
        <v>0</v>
      </c>
    </row>
    <row r="17870" spans="15:18" x14ac:dyDescent="0.3">
      <c r="O17870" s="85" t="s">
        <v>32254</v>
      </c>
      <c r="P17870" s="85" t="s">
        <v>32255</v>
      </c>
      <c r="Q17870" s="88">
        <v>299</v>
      </c>
      <c r="R17870" s="85">
        <v>0</v>
      </c>
    </row>
    <row r="17871" spans="15:18" x14ac:dyDescent="0.3">
      <c r="O17871" s="85" t="s">
        <v>32256</v>
      </c>
      <c r="P17871" s="85" t="s">
        <v>32257</v>
      </c>
      <c r="Q17871" s="88">
        <v>299</v>
      </c>
      <c r="R17871" s="85">
        <v>0</v>
      </c>
    </row>
    <row r="17872" spans="15:18" x14ac:dyDescent="0.3">
      <c r="O17872" s="85" t="s">
        <v>32258</v>
      </c>
      <c r="P17872" s="85" t="s">
        <v>32259</v>
      </c>
      <c r="Q17872" s="88">
        <v>299</v>
      </c>
      <c r="R17872" s="85">
        <v>0</v>
      </c>
    </row>
    <row r="17873" spans="15:18" x14ac:dyDescent="0.3">
      <c r="O17873" s="85" t="s">
        <v>32260</v>
      </c>
      <c r="P17873" s="85" t="s">
        <v>32261</v>
      </c>
      <c r="Q17873" s="88">
        <v>299</v>
      </c>
      <c r="R17873" s="85">
        <v>0</v>
      </c>
    </row>
    <row r="17874" spans="15:18" x14ac:dyDescent="0.3">
      <c r="O17874" s="85" t="s">
        <v>32262</v>
      </c>
      <c r="P17874" s="85" t="s">
        <v>32263</v>
      </c>
      <c r="Q17874" s="88">
        <v>299</v>
      </c>
      <c r="R17874" s="85">
        <v>0</v>
      </c>
    </row>
    <row r="17875" spans="15:18" x14ac:dyDescent="0.3">
      <c r="O17875" s="85" t="s">
        <v>32264</v>
      </c>
      <c r="P17875" s="85" t="s">
        <v>32265</v>
      </c>
      <c r="Q17875" s="88">
        <v>299</v>
      </c>
      <c r="R17875" s="85">
        <v>0</v>
      </c>
    </row>
    <row r="17876" spans="15:18" x14ac:dyDescent="0.3">
      <c r="O17876" s="85" t="s">
        <v>32266</v>
      </c>
      <c r="P17876" s="85" t="s">
        <v>32267</v>
      </c>
      <c r="Q17876" s="88">
        <v>299</v>
      </c>
      <c r="R17876" s="85">
        <v>0</v>
      </c>
    </row>
    <row r="17877" spans="15:18" x14ac:dyDescent="0.3">
      <c r="O17877" s="85" t="s">
        <v>32268</v>
      </c>
      <c r="P17877" s="85" t="s">
        <v>32269</v>
      </c>
      <c r="Q17877" s="88">
        <v>299</v>
      </c>
      <c r="R17877" s="85">
        <v>0</v>
      </c>
    </row>
    <row r="17878" spans="15:18" x14ac:dyDescent="0.3">
      <c r="O17878" s="85" t="s">
        <v>32270</v>
      </c>
      <c r="P17878" s="85" t="s">
        <v>32271</v>
      </c>
      <c r="Q17878" s="88">
        <v>299</v>
      </c>
      <c r="R17878" s="85">
        <v>0</v>
      </c>
    </row>
    <row r="17879" spans="15:18" x14ac:dyDescent="0.3">
      <c r="O17879" s="85" t="s">
        <v>32272</v>
      </c>
      <c r="P17879" s="85" t="s">
        <v>32273</v>
      </c>
      <c r="Q17879" s="88">
        <v>299</v>
      </c>
      <c r="R17879" s="85">
        <v>0</v>
      </c>
    </row>
    <row r="17880" spans="15:18" x14ac:dyDescent="0.3">
      <c r="O17880" s="85" t="s">
        <v>32274</v>
      </c>
      <c r="P17880" s="85" t="s">
        <v>32275</v>
      </c>
      <c r="Q17880" s="88">
        <v>299</v>
      </c>
      <c r="R17880" s="85">
        <v>0</v>
      </c>
    </row>
    <row r="17881" spans="15:18" x14ac:dyDescent="0.3">
      <c r="O17881" s="85" t="s">
        <v>32276</v>
      </c>
      <c r="P17881" s="85" t="s">
        <v>32277</v>
      </c>
      <c r="Q17881" s="88">
        <v>299</v>
      </c>
      <c r="R17881" s="85">
        <v>0</v>
      </c>
    </row>
    <row r="17882" spans="15:18" x14ac:dyDescent="0.3">
      <c r="O17882" s="85" t="s">
        <v>32278</v>
      </c>
      <c r="P17882" s="85" t="s">
        <v>32279</v>
      </c>
      <c r="Q17882" s="88">
        <v>299</v>
      </c>
      <c r="R17882" s="85">
        <v>0</v>
      </c>
    </row>
    <row r="17883" spans="15:18" x14ac:dyDescent="0.3">
      <c r="O17883" s="85" t="s">
        <v>32280</v>
      </c>
      <c r="P17883" s="85" t="s">
        <v>32281</v>
      </c>
      <c r="Q17883" s="88">
        <v>299</v>
      </c>
      <c r="R17883" s="85">
        <v>0</v>
      </c>
    </row>
    <row r="17884" spans="15:18" x14ac:dyDescent="0.3">
      <c r="O17884" s="85" t="s">
        <v>32282</v>
      </c>
      <c r="P17884" s="85" t="s">
        <v>32283</v>
      </c>
      <c r="Q17884" s="88">
        <v>299</v>
      </c>
      <c r="R17884" s="85">
        <v>0</v>
      </c>
    </row>
    <row r="17885" spans="15:18" x14ac:dyDescent="0.3">
      <c r="O17885" s="85" t="s">
        <v>32284</v>
      </c>
      <c r="P17885" s="85" t="s">
        <v>32285</v>
      </c>
      <c r="Q17885" s="88">
        <v>299</v>
      </c>
      <c r="R17885" s="85">
        <v>0</v>
      </c>
    </row>
    <row r="17886" spans="15:18" x14ac:dyDescent="0.3">
      <c r="O17886" s="85" t="s">
        <v>32286</v>
      </c>
      <c r="P17886" s="85" t="s">
        <v>32287</v>
      </c>
      <c r="Q17886" s="88">
        <v>299</v>
      </c>
      <c r="R17886" s="85">
        <v>0</v>
      </c>
    </row>
    <row r="17887" spans="15:18" x14ac:dyDescent="0.3">
      <c r="O17887" s="85" t="s">
        <v>32288</v>
      </c>
      <c r="P17887" s="85" t="s">
        <v>32289</v>
      </c>
      <c r="Q17887" s="88">
        <v>299</v>
      </c>
      <c r="R17887" s="85">
        <v>0</v>
      </c>
    </row>
    <row r="17888" spans="15:18" x14ac:dyDescent="0.3">
      <c r="O17888" s="85" t="s">
        <v>32290</v>
      </c>
      <c r="P17888" s="85" t="s">
        <v>32291</v>
      </c>
      <c r="Q17888" s="88">
        <v>299</v>
      </c>
      <c r="R17888" s="85">
        <v>0</v>
      </c>
    </row>
    <row r="17889" spans="15:18" x14ac:dyDescent="0.3">
      <c r="O17889" s="85" t="s">
        <v>32292</v>
      </c>
      <c r="P17889" s="85" t="s">
        <v>32293</v>
      </c>
      <c r="Q17889" s="88">
        <v>299</v>
      </c>
      <c r="R17889" s="85">
        <v>0</v>
      </c>
    </row>
    <row r="17890" spans="15:18" x14ac:dyDescent="0.3">
      <c r="O17890" s="85" t="s">
        <v>32294</v>
      </c>
      <c r="P17890" s="85" t="s">
        <v>32295</v>
      </c>
      <c r="Q17890" s="88">
        <v>299</v>
      </c>
      <c r="R17890" s="85">
        <v>0</v>
      </c>
    </row>
    <row r="17891" spans="15:18" x14ac:dyDescent="0.3">
      <c r="O17891" s="85" t="s">
        <v>32296</v>
      </c>
      <c r="P17891" s="85" t="s">
        <v>32297</v>
      </c>
      <c r="Q17891" s="88">
        <v>299</v>
      </c>
      <c r="R17891" s="85">
        <v>0</v>
      </c>
    </row>
    <row r="17892" spans="15:18" x14ac:dyDescent="0.3">
      <c r="O17892" s="85" t="s">
        <v>32298</v>
      </c>
      <c r="P17892" s="85" t="s">
        <v>32299</v>
      </c>
      <c r="Q17892" s="88">
        <v>299</v>
      </c>
      <c r="R17892" s="85">
        <v>0</v>
      </c>
    </row>
    <row r="17893" spans="15:18" x14ac:dyDescent="0.3">
      <c r="O17893" s="85" t="s">
        <v>32300</v>
      </c>
      <c r="P17893" s="85" t="s">
        <v>32301</v>
      </c>
      <c r="Q17893" s="88">
        <v>299</v>
      </c>
      <c r="R17893" s="85">
        <v>0</v>
      </c>
    </row>
    <row r="17894" spans="15:18" x14ac:dyDescent="0.3">
      <c r="O17894" s="85" t="s">
        <v>32302</v>
      </c>
      <c r="P17894" s="85" t="s">
        <v>32303</v>
      </c>
      <c r="Q17894" s="88">
        <v>299</v>
      </c>
      <c r="R17894" s="85">
        <v>0</v>
      </c>
    </row>
    <row r="17895" spans="15:18" x14ac:dyDescent="0.3">
      <c r="O17895" s="85" t="s">
        <v>32304</v>
      </c>
      <c r="P17895" s="85" t="s">
        <v>32305</v>
      </c>
      <c r="Q17895" s="88">
        <v>299</v>
      </c>
      <c r="R17895" s="85">
        <v>0</v>
      </c>
    </row>
    <row r="17896" spans="15:18" x14ac:dyDescent="0.3">
      <c r="O17896" s="85" t="s">
        <v>32306</v>
      </c>
      <c r="P17896" s="85" t="s">
        <v>32307</v>
      </c>
      <c r="Q17896" s="88">
        <v>299</v>
      </c>
      <c r="R17896" s="85">
        <v>0</v>
      </c>
    </row>
    <row r="17897" spans="15:18" x14ac:dyDescent="0.3">
      <c r="O17897" s="85" t="s">
        <v>32308</v>
      </c>
      <c r="P17897" s="85" t="s">
        <v>32309</v>
      </c>
      <c r="Q17897" s="88">
        <v>299</v>
      </c>
      <c r="R17897" s="85">
        <v>0</v>
      </c>
    </row>
    <row r="17898" spans="15:18" x14ac:dyDescent="0.3">
      <c r="O17898" s="85" t="s">
        <v>32310</v>
      </c>
      <c r="P17898" s="85" t="s">
        <v>32311</v>
      </c>
      <c r="Q17898" s="88">
        <v>299</v>
      </c>
      <c r="R17898" s="85">
        <v>0</v>
      </c>
    </row>
    <row r="17899" spans="15:18" x14ac:dyDescent="0.3">
      <c r="O17899" s="85" t="s">
        <v>32312</v>
      </c>
      <c r="P17899" s="85" t="s">
        <v>32313</v>
      </c>
      <c r="Q17899" s="88">
        <v>299</v>
      </c>
      <c r="R17899" s="85">
        <v>0</v>
      </c>
    </row>
    <row r="17900" spans="15:18" x14ac:dyDescent="0.3">
      <c r="O17900" s="85" t="s">
        <v>32314</v>
      </c>
      <c r="P17900" s="85" t="s">
        <v>32315</v>
      </c>
      <c r="Q17900" s="88">
        <v>299</v>
      </c>
      <c r="R17900" s="85">
        <v>0</v>
      </c>
    </row>
    <row r="17901" spans="15:18" x14ac:dyDescent="0.3">
      <c r="O17901" s="85" t="s">
        <v>32316</v>
      </c>
      <c r="P17901" s="85" t="s">
        <v>32317</v>
      </c>
      <c r="Q17901" s="88">
        <v>299</v>
      </c>
      <c r="R17901" s="85">
        <v>0</v>
      </c>
    </row>
    <row r="17902" spans="15:18" x14ac:dyDescent="0.3">
      <c r="O17902" s="85" t="s">
        <v>32318</v>
      </c>
      <c r="P17902" s="85" t="s">
        <v>32319</v>
      </c>
      <c r="Q17902" s="88">
        <v>299</v>
      </c>
      <c r="R17902" s="85">
        <v>0</v>
      </c>
    </row>
    <row r="17903" spans="15:18" x14ac:dyDescent="0.3">
      <c r="O17903" s="85" t="s">
        <v>32320</v>
      </c>
      <c r="P17903" s="85" t="s">
        <v>32321</v>
      </c>
      <c r="Q17903" s="88">
        <v>299</v>
      </c>
      <c r="R17903" s="85">
        <v>0</v>
      </c>
    </row>
    <row r="17904" spans="15:18" x14ac:dyDescent="0.3">
      <c r="O17904" s="85" t="s">
        <v>32322</v>
      </c>
      <c r="P17904" s="85" t="s">
        <v>32323</v>
      </c>
      <c r="Q17904" s="88">
        <v>299</v>
      </c>
      <c r="R17904" s="85">
        <v>8</v>
      </c>
    </row>
    <row r="17905" spans="15:18" x14ac:dyDescent="0.3">
      <c r="O17905" s="85" t="s">
        <v>32324</v>
      </c>
      <c r="P17905" s="85" t="s">
        <v>32325</v>
      </c>
      <c r="Q17905" s="88">
        <v>299</v>
      </c>
      <c r="R17905" s="85">
        <v>7</v>
      </c>
    </row>
    <row r="17906" spans="15:18" x14ac:dyDescent="0.3">
      <c r="O17906" s="85" t="s">
        <v>32326</v>
      </c>
      <c r="P17906" s="85" t="s">
        <v>32327</v>
      </c>
      <c r="Q17906" s="88">
        <v>299</v>
      </c>
      <c r="R17906" s="85">
        <v>18</v>
      </c>
    </row>
    <row r="17907" spans="15:18" x14ac:dyDescent="0.3">
      <c r="O17907" s="85" t="s">
        <v>32328</v>
      </c>
      <c r="P17907" s="85" t="s">
        <v>32329</v>
      </c>
      <c r="Q17907" s="88">
        <v>299</v>
      </c>
      <c r="R17907" s="85">
        <v>4</v>
      </c>
    </row>
    <row r="17908" spans="15:18" x14ac:dyDescent="0.3">
      <c r="O17908" s="85" t="s">
        <v>32330</v>
      </c>
      <c r="P17908" s="85" t="s">
        <v>32331</v>
      </c>
      <c r="Q17908" s="88">
        <v>299</v>
      </c>
      <c r="R17908" s="85">
        <v>0</v>
      </c>
    </row>
    <row r="17909" spans="15:18" x14ac:dyDescent="0.3">
      <c r="O17909" s="85" t="s">
        <v>32332</v>
      </c>
      <c r="P17909" s="85" t="s">
        <v>32333</v>
      </c>
      <c r="Q17909" s="88">
        <v>299</v>
      </c>
      <c r="R17909" s="85">
        <v>0</v>
      </c>
    </row>
    <row r="17910" spans="15:18" x14ac:dyDescent="0.3">
      <c r="O17910" s="85" t="s">
        <v>32334</v>
      </c>
      <c r="P17910" s="85" t="s">
        <v>32335</v>
      </c>
      <c r="Q17910" s="88">
        <v>299</v>
      </c>
      <c r="R17910" s="85">
        <v>0</v>
      </c>
    </row>
    <row r="17911" spans="15:18" x14ac:dyDescent="0.3">
      <c r="O17911" s="85" t="s">
        <v>32336</v>
      </c>
      <c r="P17911" s="85" t="s">
        <v>32337</v>
      </c>
      <c r="Q17911" s="88">
        <v>299</v>
      </c>
      <c r="R17911" s="85">
        <v>0</v>
      </c>
    </row>
    <row r="17912" spans="15:18" x14ac:dyDescent="0.3">
      <c r="O17912" s="85" t="s">
        <v>32338</v>
      </c>
      <c r="P17912" s="85" t="s">
        <v>32339</v>
      </c>
      <c r="Q17912" s="88">
        <v>299</v>
      </c>
      <c r="R17912" s="85">
        <v>0</v>
      </c>
    </row>
    <row r="17913" spans="15:18" x14ac:dyDescent="0.3">
      <c r="O17913" s="85" t="s">
        <v>32340</v>
      </c>
      <c r="P17913" s="85" t="s">
        <v>32341</v>
      </c>
      <c r="Q17913" s="88">
        <v>299</v>
      </c>
      <c r="R17913" s="85">
        <v>0</v>
      </c>
    </row>
    <row r="17914" spans="15:18" x14ac:dyDescent="0.3">
      <c r="O17914" s="85" t="s">
        <v>32342</v>
      </c>
      <c r="P17914" s="85" t="s">
        <v>32343</v>
      </c>
      <c r="Q17914" s="88">
        <v>131100</v>
      </c>
      <c r="R17914" s="85">
        <v>4</v>
      </c>
    </row>
    <row r="17915" spans="15:18" x14ac:dyDescent="0.3">
      <c r="O17915" s="85" t="s">
        <v>32344</v>
      </c>
      <c r="P17915" s="85" t="s">
        <v>32345</v>
      </c>
      <c r="Q17915" s="88">
        <v>299</v>
      </c>
      <c r="R17915" s="85">
        <v>0</v>
      </c>
    </row>
    <row r="17916" spans="15:18" x14ac:dyDescent="0.3">
      <c r="O17916" s="85" t="s">
        <v>32346</v>
      </c>
      <c r="P17916" s="85" t="s">
        <v>32347</v>
      </c>
      <c r="Q17916" s="88">
        <v>299</v>
      </c>
      <c r="R17916" s="85">
        <v>0</v>
      </c>
    </row>
    <row r="17917" spans="15:18" x14ac:dyDescent="0.3">
      <c r="O17917" s="85" t="s">
        <v>32348</v>
      </c>
      <c r="P17917" s="85" t="s">
        <v>32349</v>
      </c>
      <c r="Q17917" s="88">
        <v>299</v>
      </c>
      <c r="R17917" s="85">
        <v>0</v>
      </c>
    </row>
    <row r="17918" spans="15:18" x14ac:dyDescent="0.3">
      <c r="O17918" s="85" t="s">
        <v>32350</v>
      </c>
      <c r="P17918" s="85" t="s">
        <v>32351</v>
      </c>
      <c r="Q17918" s="88">
        <v>299</v>
      </c>
      <c r="R17918" s="85">
        <v>0</v>
      </c>
    </row>
    <row r="17919" spans="15:18" x14ac:dyDescent="0.3">
      <c r="O17919" s="85" t="s">
        <v>32352</v>
      </c>
      <c r="P17919" s="85" t="s">
        <v>32353</v>
      </c>
      <c r="Q17919" s="88">
        <v>299</v>
      </c>
      <c r="R17919" s="85">
        <v>0</v>
      </c>
    </row>
    <row r="17920" spans="15:18" x14ac:dyDescent="0.3">
      <c r="O17920" s="85" t="s">
        <v>32354</v>
      </c>
      <c r="P17920" s="85" t="s">
        <v>32355</v>
      </c>
      <c r="Q17920" s="88">
        <v>299</v>
      </c>
      <c r="R17920" s="85">
        <v>0</v>
      </c>
    </row>
    <row r="17921" spans="15:18" x14ac:dyDescent="0.3">
      <c r="O17921" s="85" t="s">
        <v>32356</v>
      </c>
      <c r="P17921" s="85" t="s">
        <v>32357</v>
      </c>
      <c r="Q17921" s="88">
        <v>299</v>
      </c>
      <c r="R17921" s="85">
        <v>0</v>
      </c>
    </row>
    <row r="17922" spans="15:18" x14ac:dyDescent="0.3">
      <c r="O17922" s="85" t="s">
        <v>32358</v>
      </c>
      <c r="P17922" s="85" t="s">
        <v>32359</v>
      </c>
      <c r="Q17922" s="88">
        <v>299</v>
      </c>
      <c r="R17922" s="85">
        <v>0</v>
      </c>
    </row>
    <row r="17923" spans="15:18" x14ac:dyDescent="0.3">
      <c r="O17923" s="85" t="s">
        <v>32360</v>
      </c>
      <c r="P17923" s="85" t="s">
        <v>32361</v>
      </c>
      <c r="Q17923" s="88">
        <v>299</v>
      </c>
      <c r="R17923" s="85">
        <v>0</v>
      </c>
    </row>
    <row r="17924" spans="15:18" x14ac:dyDescent="0.3">
      <c r="O17924" s="85" t="s">
        <v>32362</v>
      </c>
      <c r="P17924" s="85" t="s">
        <v>32363</v>
      </c>
      <c r="Q17924" s="88">
        <v>299</v>
      </c>
      <c r="R17924" s="85">
        <v>0</v>
      </c>
    </row>
    <row r="17925" spans="15:18" x14ac:dyDescent="0.3">
      <c r="O17925" s="85" t="s">
        <v>32364</v>
      </c>
      <c r="P17925" s="85" t="s">
        <v>32365</v>
      </c>
      <c r="Q17925" s="88">
        <v>7168.8</v>
      </c>
      <c r="R17925" s="85">
        <v>49</v>
      </c>
    </row>
    <row r="17926" spans="15:18" x14ac:dyDescent="0.3">
      <c r="O17926" s="85" t="s">
        <v>32366</v>
      </c>
      <c r="P17926" s="85" t="s">
        <v>32367</v>
      </c>
      <c r="Q17926" s="88">
        <v>299</v>
      </c>
      <c r="R17926" s="85">
        <v>17</v>
      </c>
    </row>
    <row r="17927" spans="15:18" x14ac:dyDescent="0.3">
      <c r="O17927" s="85" t="s">
        <v>32368</v>
      </c>
      <c r="P17927" s="85" t="s">
        <v>32369</v>
      </c>
      <c r="Q17927" s="88">
        <v>299</v>
      </c>
      <c r="R17927" s="85">
        <v>0</v>
      </c>
    </row>
    <row r="17928" spans="15:18" x14ac:dyDescent="0.3">
      <c r="O17928" s="85" t="s">
        <v>32370</v>
      </c>
      <c r="P17928" s="85" t="s">
        <v>32371</v>
      </c>
      <c r="Q17928" s="88">
        <v>299</v>
      </c>
      <c r="R17928" s="85">
        <v>0</v>
      </c>
    </row>
    <row r="17929" spans="15:18" x14ac:dyDescent="0.3">
      <c r="O17929" s="85" t="s">
        <v>32372</v>
      </c>
      <c r="P17929" s="85" t="s">
        <v>32373</v>
      </c>
      <c r="Q17929" s="88">
        <v>299</v>
      </c>
      <c r="R17929" s="85">
        <v>0</v>
      </c>
    </row>
    <row r="17930" spans="15:18" x14ac:dyDescent="0.3">
      <c r="O17930" s="85" t="s">
        <v>32374</v>
      </c>
      <c r="P17930" s="85" t="s">
        <v>32375</v>
      </c>
      <c r="Q17930" s="88">
        <v>299</v>
      </c>
      <c r="R17930" s="85">
        <v>0</v>
      </c>
    </row>
    <row r="17931" spans="15:18" x14ac:dyDescent="0.3">
      <c r="O17931" s="85" t="s">
        <v>32376</v>
      </c>
      <c r="P17931" s="85" t="s">
        <v>32377</v>
      </c>
      <c r="Q17931" s="88">
        <v>299</v>
      </c>
      <c r="R17931" s="85">
        <v>0</v>
      </c>
    </row>
    <row r="17932" spans="15:18" x14ac:dyDescent="0.3">
      <c r="O17932" s="85" t="s">
        <v>32378</v>
      </c>
      <c r="P17932" s="85" t="s">
        <v>32379</v>
      </c>
      <c r="Q17932" s="88">
        <v>299</v>
      </c>
      <c r="R17932" s="85">
        <v>44</v>
      </c>
    </row>
    <row r="17933" spans="15:18" x14ac:dyDescent="0.3">
      <c r="O17933" s="85" t="s">
        <v>32380</v>
      </c>
      <c r="P17933" s="85" t="s">
        <v>32381</v>
      </c>
      <c r="Q17933" s="88">
        <v>299</v>
      </c>
      <c r="R17933" s="85">
        <v>68</v>
      </c>
    </row>
    <row r="17934" spans="15:18" x14ac:dyDescent="0.3">
      <c r="O17934" s="85" t="s">
        <v>32382</v>
      </c>
      <c r="P17934" s="85" t="s">
        <v>32383</v>
      </c>
      <c r="Q17934" s="88">
        <v>299</v>
      </c>
      <c r="R17934" s="85">
        <v>68</v>
      </c>
    </row>
    <row r="17935" spans="15:18" x14ac:dyDescent="0.3">
      <c r="O17935" s="85" t="s">
        <v>32384</v>
      </c>
      <c r="P17935" s="85" t="s">
        <v>32385</v>
      </c>
      <c r="Q17935" s="88">
        <v>299</v>
      </c>
      <c r="R17935" s="85">
        <v>62</v>
      </c>
    </row>
    <row r="17936" spans="15:18" x14ac:dyDescent="0.3">
      <c r="O17936" s="85" t="s">
        <v>32386</v>
      </c>
      <c r="P17936" s="85" t="s">
        <v>32387</v>
      </c>
      <c r="Q17936" s="88">
        <v>299</v>
      </c>
      <c r="R17936" s="85">
        <v>0</v>
      </c>
    </row>
    <row r="17937" spans="15:18" x14ac:dyDescent="0.3">
      <c r="O17937" s="85" t="s">
        <v>32388</v>
      </c>
      <c r="P17937" s="85" t="s">
        <v>32389</v>
      </c>
      <c r="Q17937" s="88">
        <v>299</v>
      </c>
      <c r="R17937" s="85">
        <v>15</v>
      </c>
    </row>
    <row r="17938" spans="15:18" x14ac:dyDescent="0.3">
      <c r="O17938" s="85" t="s">
        <v>32390</v>
      </c>
      <c r="P17938" s="85" t="s">
        <v>32391</v>
      </c>
      <c r="Q17938" s="88">
        <v>299</v>
      </c>
      <c r="R17938" s="85">
        <v>38</v>
      </c>
    </row>
    <row r="17939" spans="15:18" x14ac:dyDescent="0.3">
      <c r="O17939" s="85" t="s">
        <v>32392</v>
      </c>
      <c r="P17939" s="85" t="s">
        <v>32393</v>
      </c>
      <c r="Q17939" s="88">
        <v>299</v>
      </c>
      <c r="R17939" s="85">
        <v>0</v>
      </c>
    </row>
    <row r="17940" spans="15:18" x14ac:dyDescent="0.3">
      <c r="O17940" s="85" t="s">
        <v>32394</v>
      </c>
      <c r="P17940" s="85" t="s">
        <v>32395</v>
      </c>
      <c r="Q17940" s="88">
        <v>299</v>
      </c>
      <c r="R17940" s="85">
        <v>0</v>
      </c>
    </row>
    <row r="17941" spans="15:18" x14ac:dyDescent="0.3">
      <c r="O17941" s="85" t="s">
        <v>32396</v>
      </c>
      <c r="P17941" s="85" t="s">
        <v>32397</v>
      </c>
      <c r="Q17941" s="88">
        <v>299</v>
      </c>
      <c r="R17941" s="85">
        <v>0</v>
      </c>
    </row>
    <row r="17942" spans="15:18" x14ac:dyDescent="0.3">
      <c r="O17942" s="85" t="s">
        <v>32398</v>
      </c>
      <c r="P17942" s="85" t="s">
        <v>32399</v>
      </c>
      <c r="Q17942" s="88">
        <v>299</v>
      </c>
      <c r="R17942" s="85">
        <v>0</v>
      </c>
    </row>
    <row r="17943" spans="15:18" x14ac:dyDescent="0.3">
      <c r="O17943" s="85" t="s">
        <v>32400</v>
      </c>
      <c r="P17943" s="85" t="s">
        <v>32401</v>
      </c>
      <c r="Q17943" s="88">
        <v>299</v>
      </c>
      <c r="R17943" s="85">
        <v>0</v>
      </c>
    </row>
    <row r="17944" spans="15:18" x14ac:dyDescent="0.3">
      <c r="O17944" s="85" t="s">
        <v>32402</v>
      </c>
      <c r="P17944" s="85" t="s">
        <v>32403</v>
      </c>
      <c r="Q17944" s="88">
        <v>299</v>
      </c>
      <c r="R17944" s="85">
        <v>0</v>
      </c>
    </row>
    <row r="17945" spans="15:18" x14ac:dyDescent="0.3">
      <c r="O17945" s="85" t="s">
        <v>32404</v>
      </c>
      <c r="P17945" s="85" t="s">
        <v>32405</v>
      </c>
      <c r="Q17945" s="88">
        <v>299</v>
      </c>
      <c r="R17945" s="85">
        <v>0</v>
      </c>
    </row>
    <row r="17946" spans="15:18" x14ac:dyDescent="0.3">
      <c r="O17946" s="85" t="s">
        <v>32406</v>
      </c>
      <c r="P17946" s="85" t="s">
        <v>32407</v>
      </c>
      <c r="Q17946" s="88">
        <v>299</v>
      </c>
      <c r="R17946" s="85">
        <v>34</v>
      </c>
    </row>
    <row r="17947" spans="15:18" x14ac:dyDescent="0.3">
      <c r="O17947" s="85" t="s">
        <v>32408</v>
      </c>
      <c r="P17947" s="85" t="s">
        <v>32409</v>
      </c>
      <c r="Q17947" s="88">
        <v>299</v>
      </c>
      <c r="R17947" s="85">
        <v>0</v>
      </c>
    </row>
    <row r="17948" spans="15:18" x14ac:dyDescent="0.3">
      <c r="O17948" s="85" t="s">
        <v>32410</v>
      </c>
      <c r="P17948" s="85" t="s">
        <v>32411</v>
      </c>
      <c r="Q17948" s="88">
        <v>299</v>
      </c>
      <c r="R17948" s="85">
        <v>0</v>
      </c>
    </row>
    <row r="17949" spans="15:18" x14ac:dyDescent="0.3">
      <c r="O17949" s="85" t="s">
        <v>32412</v>
      </c>
      <c r="P17949" s="85" t="s">
        <v>32413</v>
      </c>
      <c r="Q17949" s="88">
        <v>299</v>
      </c>
      <c r="R17949" s="85">
        <v>1</v>
      </c>
    </row>
    <row r="17950" spans="15:18" x14ac:dyDescent="0.3">
      <c r="O17950" s="85" t="s">
        <v>32414</v>
      </c>
      <c r="P17950" s="85" t="s">
        <v>32415</v>
      </c>
      <c r="Q17950" s="88">
        <v>299</v>
      </c>
      <c r="R17950" s="85">
        <v>0</v>
      </c>
    </row>
    <row r="17951" spans="15:18" x14ac:dyDescent="0.3">
      <c r="O17951" s="85" t="s">
        <v>32416</v>
      </c>
      <c r="P17951" s="85" t="s">
        <v>32417</v>
      </c>
      <c r="Q17951" s="88">
        <v>299</v>
      </c>
      <c r="R17951" s="85">
        <v>0</v>
      </c>
    </row>
    <row r="17952" spans="15:18" x14ac:dyDescent="0.3">
      <c r="O17952" s="85" t="s">
        <v>32418</v>
      </c>
      <c r="P17952" s="85" t="s">
        <v>32419</v>
      </c>
      <c r="Q17952" s="88">
        <v>299</v>
      </c>
      <c r="R17952" s="85">
        <v>8</v>
      </c>
    </row>
    <row r="17953" spans="15:18" x14ac:dyDescent="0.3">
      <c r="O17953" s="85" t="s">
        <v>32420</v>
      </c>
      <c r="P17953" s="85" t="s">
        <v>32421</v>
      </c>
      <c r="Q17953" s="88">
        <v>299</v>
      </c>
      <c r="R17953" s="85">
        <v>0</v>
      </c>
    </row>
    <row r="17954" spans="15:18" x14ac:dyDescent="0.3">
      <c r="O17954" s="85" t="s">
        <v>32422</v>
      </c>
      <c r="P17954" s="85" t="s">
        <v>32423</v>
      </c>
      <c r="Q17954" s="88">
        <v>299</v>
      </c>
      <c r="R17954" s="85">
        <v>0</v>
      </c>
    </row>
    <row r="17955" spans="15:18" x14ac:dyDescent="0.3">
      <c r="O17955" s="85" t="s">
        <v>32424</v>
      </c>
      <c r="P17955" s="85" t="s">
        <v>32425</v>
      </c>
      <c r="Q17955" s="88">
        <v>299</v>
      </c>
      <c r="R17955" s="85">
        <v>0</v>
      </c>
    </row>
    <row r="17956" spans="15:18" x14ac:dyDescent="0.3">
      <c r="O17956" s="85" t="s">
        <v>32426</v>
      </c>
      <c r="P17956" s="85" t="s">
        <v>32427</v>
      </c>
      <c r="Q17956" s="88">
        <v>299</v>
      </c>
      <c r="R17956" s="85">
        <v>0</v>
      </c>
    </row>
    <row r="17957" spans="15:18" x14ac:dyDescent="0.3">
      <c r="O17957" s="85" t="s">
        <v>32428</v>
      </c>
      <c r="P17957" s="85" t="s">
        <v>32429</v>
      </c>
      <c r="Q17957" s="88">
        <v>299</v>
      </c>
      <c r="R17957" s="85">
        <v>0</v>
      </c>
    </row>
    <row r="17958" spans="15:18" x14ac:dyDescent="0.3">
      <c r="O17958" s="85" t="s">
        <v>32430</v>
      </c>
      <c r="P17958" s="85" t="s">
        <v>32431</v>
      </c>
      <c r="Q17958" s="88">
        <v>10536.75</v>
      </c>
      <c r="R17958" s="85">
        <v>0</v>
      </c>
    </row>
    <row r="17959" spans="15:18" x14ac:dyDescent="0.3">
      <c r="O17959" s="85" t="s">
        <v>32432</v>
      </c>
      <c r="P17959" s="85" t="s">
        <v>32433</v>
      </c>
      <c r="Q17959" s="88">
        <v>299</v>
      </c>
      <c r="R17959" s="85">
        <v>48</v>
      </c>
    </row>
    <row r="17960" spans="15:18" x14ac:dyDescent="0.3">
      <c r="O17960" s="85" t="s">
        <v>32434</v>
      </c>
      <c r="P17960" s="85" t="s">
        <v>32435</v>
      </c>
      <c r="Q17960" s="88">
        <v>299</v>
      </c>
      <c r="R17960" s="85">
        <v>37</v>
      </c>
    </row>
    <row r="17961" spans="15:18" x14ac:dyDescent="0.3">
      <c r="O17961" s="85" t="s">
        <v>32436</v>
      </c>
      <c r="P17961" s="85" t="s">
        <v>32437</v>
      </c>
      <c r="Q17961" s="88">
        <v>299</v>
      </c>
      <c r="R17961" s="85">
        <v>37</v>
      </c>
    </row>
    <row r="17962" spans="15:18" x14ac:dyDescent="0.3">
      <c r="O17962" s="85" t="s">
        <v>32438</v>
      </c>
      <c r="P17962" s="85" t="s">
        <v>32439</v>
      </c>
      <c r="Q17962" s="88">
        <v>299</v>
      </c>
      <c r="R17962" s="85">
        <v>65</v>
      </c>
    </row>
    <row r="17963" spans="15:18" x14ac:dyDescent="0.3">
      <c r="O17963" s="85" t="s">
        <v>32440</v>
      </c>
      <c r="P17963" s="85" t="s">
        <v>32441</v>
      </c>
      <c r="Q17963" s="88">
        <v>299</v>
      </c>
      <c r="R17963" s="85">
        <v>0</v>
      </c>
    </row>
    <row r="17964" spans="15:18" x14ac:dyDescent="0.3">
      <c r="O17964" s="85" t="s">
        <v>32442</v>
      </c>
      <c r="P17964" s="85" t="s">
        <v>32443</v>
      </c>
      <c r="Q17964" s="88">
        <v>299</v>
      </c>
      <c r="R17964" s="85">
        <v>0</v>
      </c>
    </row>
    <row r="17965" spans="15:18" x14ac:dyDescent="0.3">
      <c r="O17965" s="85" t="s">
        <v>32444</v>
      </c>
      <c r="P17965" s="85" t="s">
        <v>32445</v>
      </c>
      <c r="Q17965" s="88">
        <v>299</v>
      </c>
      <c r="R17965" s="85">
        <v>0</v>
      </c>
    </row>
    <row r="17966" spans="15:18" x14ac:dyDescent="0.3">
      <c r="O17966" s="85" t="s">
        <v>32446</v>
      </c>
      <c r="P17966" s="85" t="s">
        <v>32447</v>
      </c>
      <c r="Q17966" s="88">
        <v>299</v>
      </c>
      <c r="R17966" s="85">
        <v>0</v>
      </c>
    </row>
    <row r="17967" spans="15:18" x14ac:dyDescent="0.3">
      <c r="O17967" s="85" t="s">
        <v>32448</v>
      </c>
      <c r="P17967" s="85" t="s">
        <v>32449</v>
      </c>
      <c r="Q17967" s="88">
        <v>299</v>
      </c>
      <c r="R17967" s="85">
        <v>0</v>
      </c>
    </row>
    <row r="17968" spans="15:18" x14ac:dyDescent="0.3">
      <c r="O17968" s="85" t="s">
        <v>32450</v>
      </c>
      <c r="P17968" s="85" t="s">
        <v>32451</v>
      </c>
      <c r="Q17968" s="88">
        <v>299</v>
      </c>
      <c r="R17968" s="85">
        <v>0</v>
      </c>
    </row>
    <row r="17969" spans="15:18" x14ac:dyDescent="0.3">
      <c r="O17969" s="85" t="s">
        <v>32452</v>
      </c>
      <c r="P17969" s="85" t="s">
        <v>32453</v>
      </c>
      <c r="Q17969" s="88">
        <v>299</v>
      </c>
      <c r="R17969" s="85">
        <v>0</v>
      </c>
    </row>
    <row r="17970" spans="15:18" x14ac:dyDescent="0.3">
      <c r="O17970" s="85" t="s">
        <v>32454</v>
      </c>
      <c r="P17970" s="85" t="s">
        <v>32455</v>
      </c>
      <c r="Q17970" s="88">
        <v>299</v>
      </c>
      <c r="R17970" s="85">
        <v>0</v>
      </c>
    </row>
    <row r="17971" spans="15:18" x14ac:dyDescent="0.3">
      <c r="O17971" s="85" t="s">
        <v>32456</v>
      </c>
      <c r="P17971" s="85" t="s">
        <v>32457</v>
      </c>
      <c r="Q17971" s="88">
        <v>299</v>
      </c>
      <c r="R17971" s="85">
        <v>4</v>
      </c>
    </row>
    <row r="17972" spans="15:18" x14ac:dyDescent="0.3">
      <c r="O17972" s="85" t="s">
        <v>32458</v>
      </c>
      <c r="P17972" s="85" t="s">
        <v>32459</v>
      </c>
      <c r="Q17972" s="88">
        <v>299</v>
      </c>
      <c r="R17972" s="85">
        <v>2</v>
      </c>
    </row>
    <row r="17973" spans="15:18" x14ac:dyDescent="0.3">
      <c r="O17973" s="85" t="s">
        <v>32460</v>
      </c>
      <c r="P17973" s="85" t="s">
        <v>32461</v>
      </c>
      <c r="Q17973" s="88">
        <v>299</v>
      </c>
      <c r="R17973" s="85">
        <v>24</v>
      </c>
    </row>
    <row r="17974" spans="15:18" x14ac:dyDescent="0.3">
      <c r="O17974" s="85" t="s">
        <v>32462</v>
      </c>
      <c r="P17974" s="85" t="s">
        <v>32463</v>
      </c>
      <c r="Q17974" s="88">
        <v>299</v>
      </c>
      <c r="R17974" s="85">
        <v>7</v>
      </c>
    </row>
    <row r="17975" spans="15:18" x14ac:dyDescent="0.3">
      <c r="O17975" s="85" t="s">
        <v>32464</v>
      </c>
      <c r="P17975" s="85" t="s">
        <v>32465</v>
      </c>
      <c r="Q17975" s="88">
        <v>173.39</v>
      </c>
      <c r="R17975" s="85">
        <v>0</v>
      </c>
    </row>
    <row r="17976" spans="15:18" x14ac:dyDescent="0.3">
      <c r="O17976" s="85" t="s">
        <v>32466</v>
      </c>
      <c r="P17976" s="85" t="s">
        <v>32467</v>
      </c>
      <c r="Q17976" s="88">
        <v>1390</v>
      </c>
      <c r="R17976" s="85">
        <v>0</v>
      </c>
    </row>
    <row r="17977" spans="15:18" x14ac:dyDescent="0.3">
      <c r="O17977" s="85" t="s">
        <v>32468</v>
      </c>
      <c r="P17977" s="85" t="s">
        <v>32469</v>
      </c>
      <c r="Q17977" s="88">
        <v>759.38</v>
      </c>
      <c r="R17977" s="85">
        <v>0</v>
      </c>
    </row>
    <row r="17978" spans="15:18" x14ac:dyDescent="0.3">
      <c r="O17978" s="85" t="s">
        <v>32470</v>
      </c>
      <c r="P17978" s="85" t="s">
        <v>32471</v>
      </c>
      <c r="Q17978" s="88">
        <v>3000.03</v>
      </c>
      <c r="R17978" s="85">
        <v>0</v>
      </c>
    </row>
    <row r="17979" spans="15:18" x14ac:dyDescent="0.3">
      <c r="O17979" s="85" t="s">
        <v>32472</v>
      </c>
      <c r="P17979" s="85" t="s">
        <v>32473</v>
      </c>
      <c r="Q17979" s="88">
        <v>7170.09</v>
      </c>
      <c r="R17979" s="85">
        <v>0</v>
      </c>
    </row>
    <row r="17980" spans="15:18" x14ac:dyDescent="0.3">
      <c r="O17980" s="85" t="s">
        <v>32474</v>
      </c>
      <c r="P17980" s="85" t="s">
        <v>32475</v>
      </c>
      <c r="Q17980" s="88">
        <v>65</v>
      </c>
      <c r="R17980" s="85">
        <v>0</v>
      </c>
    </row>
    <row r="17981" spans="15:18" x14ac:dyDescent="0.3">
      <c r="O17981" s="85" t="s">
        <v>32476</v>
      </c>
      <c r="P17981" s="85" t="s">
        <v>32477</v>
      </c>
      <c r="Q17981" s="88">
        <v>599</v>
      </c>
      <c r="R17981" s="85">
        <v>0</v>
      </c>
    </row>
    <row r="17982" spans="15:18" x14ac:dyDescent="0.3">
      <c r="O17982" s="85" t="s">
        <v>32478</v>
      </c>
      <c r="P17982" s="85" t="s">
        <v>32479</v>
      </c>
      <c r="Q17982" s="88">
        <v>599</v>
      </c>
      <c r="R17982" s="85">
        <v>0</v>
      </c>
    </row>
    <row r="17983" spans="15:18" x14ac:dyDescent="0.3">
      <c r="O17983" s="85" t="s">
        <v>32480</v>
      </c>
      <c r="P17983" s="85" t="s">
        <v>32481</v>
      </c>
      <c r="Q17983" s="88">
        <v>599</v>
      </c>
      <c r="R17983" s="85">
        <v>0</v>
      </c>
    </row>
    <row r="17984" spans="15:18" x14ac:dyDescent="0.3">
      <c r="O17984" s="85" t="s">
        <v>32482</v>
      </c>
      <c r="P17984" s="85" t="s">
        <v>32483</v>
      </c>
      <c r="Q17984" s="88">
        <v>599</v>
      </c>
      <c r="R17984" s="85">
        <v>0</v>
      </c>
    </row>
    <row r="17985" spans="15:18" x14ac:dyDescent="0.3">
      <c r="O17985" s="85" t="s">
        <v>32484</v>
      </c>
      <c r="P17985" s="85" t="s">
        <v>32485</v>
      </c>
      <c r="Q17985" s="88">
        <v>599</v>
      </c>
      <c r="R17985" s="85">
        <v>0</v>
      </c>
    </row>
    <row r="17986" spans="15:18" x14ac:dyDescent="0.3">
      <c r="O17986" s="85" t="s">
        <v>32486</v>
      </c>
      <c r="P17986" s="85" t="s">
        <v>32487</v>
      </c>
      <c r="Q17986" s="88">
        <v>599</v>
      </c>
      <c r="R17986" s="85">
        <v>0</v>
      </c>
    </row>
    <row r="17987" spans="15:18" x14ac:dyDescent="0.3">
      <c r="O17987" s="85" t="s">
        <v>32488</v>
      </c>
      <c r="P17987" s="85" t="s">
        <v>32489</v>
      </c>
      <c r="Q17987" s="88">
        <v>599</v>
      </c>
      <c r="R17987" s="85">
        <v>0</v>
      </c>
    </row>
    <row r="17988" spans="15:18" x14ac:dyDescent="0.3">
      <c r="O17988" s="85" t="s">
        <v>32490</v>
      </c>
      <c r="P17988" s="85" t="s">
        <v>32491</v>
      </c>
      <c r="Q17988" s="88">
        <v>299</v>
      </c>
      <c r="R17988" s="85">
        <v>0</v>
      </c>
    </row>
    <row r="17989" spans="15:18" x14ac:dyDescent="0.3">
      <c r="O17989" s="85" t="s">
        <v>32492</v>
      </c>
      <c r="P17989" s="85" t="s">
        <v>32493</v>
      </c>
      <c r="Q17989" s="88">
        <v>299</v>
      </c>
      <c r="R17989" s="85">
        <v>0</v>
      </c>
    </row>
    <row r="17990" spans="15:18" x14ac:dyDescent="0.3">
      <c r="O17990" s="85" t="s">
        <v>32494</v>
      </c>
      <c r="P17990" s="85" t="s">
        <v>32495</v>
      </c>
      <c r="Q17990" s="88">
        <v>299</v>
      </c>
      <c r="R17990" s="85">
        <v>0</v>
      </c>
    </row>
    <row r="17991" spans="15:18" x14ac:dyDescent="0.3">
      <c r="O17991" s="85" t="s">
        <v>32496</v>
      </c>
      <c r="P17991" s="85" t="s">
        <v>32497</v>
      </c>
      <c r="Q17991" s="88">
        <v>1306.1400000000001</v>
      </c>
      <c r="R17991" s="85">
        <v>0</v>
      </c>
    </row>
    <row r="17992" spans="15:18" x14ac:dyDescent="0.3">
      <c r="O17992" s="85" t="s">
        <v>32498</v>
      </c>
      <c r="P17992" s="85" t="s">
        <v>32499</v>
      </c>
      <c r="Q17992" s="88">
        <v>299</v>
      </c>
      <c r="R17992" s="85">
        <v>65</v>
      </c>
    </row>
    <row r="17993" spans="15:18" x14ac:dyDescent="0.3">
      <c r="O17993" s="85" t="s">
        <v>32500</v>
      </c>
      <c r="P17993" s="85" t="s">
        <v>32501</v>
      </c>
      <c r="Q17993" s="88">
        <v>299</v>
      </c>
      <c r="R17993" s="85">
        <v>47</v>
      </c>
    </row>
    <row r="17994" spans="15:18" x14ac:dyDescent="0.3">
      <c r="O17994" s="85" t="s">
        <v>32502</v>
      </c>
      <c r="P17994" s="85" t="s">
        <v>32503</v>
      </c>
      <c r="Q17994" s="88">
        <v>299</v>
      </c>
      <c r="R17994" s="85">
        <v>0</v>
      </c>
    </row>
    <row r="17995" spans="15:18" x14ac:dyDescent="0.3">
      <c r="O17995" s="85" t="s">
        <v>32504</v>
      </c>
      <c r="P17995" s="85" t="s">
        <v>32505</v>
      </c>
      <c r="Q17995" s="88">
        <v>299</v>
      </c>
      <c r="R17995" s="85">
        <v>0</v>
      </c>
    </row>
    <row r="17996" spans="15:18" x14ac:dyDescent="0.3">
      <c r="O17996" s="85" t="s">
        <v>32506</v>
      </c>
      <c r="P17996" s="85" t="s">
        <v>32507</v>
      </c>
      <c r="Q17996" s="88">
        <v>299</v>
      </c>
      <c r="R17996" s="85">
        <v>0</v>
      </c>
    </row>
    <row r="17997" spans="15:18" x14ac:dyDescent="0.3">
      <c r="O17997" s="85" t="s">
        <v>32508</v>
      </c>
      <c r="P17997" s="85" t="s">
        <v>32509</v>
      </c>
      <c r="Q17997" s="88">
        <v>299</v>
      </c>
      <c r="R17997" s="85">
        <v>0</v>
      </c>
    </row>
    <row r="17998" spans="15:18" x14ac:dyDescent="0.3">
      <c r="O17998" s="85" t="s">
        <v>32510</v>
      </c>
      <c r="P17998" s="85" t="s">
        <v>32511</v>
      </c>
      <c r="Q17998" s="88">
        <v>599</v>
      </c>
      <c r="R17998" s="85">
        <v>0</v>
      </c>
    </row>
    <row r="17999" spans="15:18" x14ac:dyDescent="0.3">
      <c r="O17999" s="85" t="s">
        <v>32512</v>
      </c>
      <c r="P17999" s="85" t="s">
        <v>32513</v>
      </c>
      <c r="Q17999" s="88">
        <v>1275.45</v>
      </c>
      <c r="R17999" s="85">
        <v>59</v>
      </c>
    </row>
    <row r="18000" spans="15:18" x14ac:dyDescent="0.3">
      <c r="O18000" s="85" t="s">
        <v>32514</v>
      </c>
      <c r="P18000" s="85" t="s">
        <v>32515</v>
      </c>
      <c r="Q18000" s="88">
        <v>599</v>
      </c>
      <c r="R18000" s="85">
        <v>0</v>
      </c>
    </row>
    <row r="18001" spans="15:18" x14ac:dyDescent="0.3">
      <c r="O18001" s="85" t="s">
        <v>32516</v>
      </c>
      <c r="P18001" s="85" t="s">
        <v>32517</v>
      </c>
      <c r="Q18001" s="88">
        <v>599</v>
      </c>
      <c r="R18001" s="85">
        <v>0</v>
      </c>
    </row>
    <row r="18002" spans="15:18" x14ac:dyDescent="0.3">
      <c r="O18002" s="85" t="s">
        <v>32518</v>
      </c>
      <c r="P18002" s="85" t="s">
        <v>32519</v>
      </c>
      <c r="Q18002" s="88">
        <v>599</v>
      </c>
      <c r="R18002" s="85">
        <v>0</v>
      </c>
    </row>
    <row r="18003" spans="15:18" x14ac:dyDescent="0.3">
      <c r="O18003" s="85" t="s">
        <v>32520</v>
      </c>
      <c r="P18003" s="85" t="s">
        <v>32521</v>
      </c>
      <c r="Q18003" s="88">
        <v>599</v>
      </c>
      <c r="R18003" s="85">
        <v>0</v>
      </c>
    </row>
    <row r="18004" spans="15:18" x14ac:dyDescent="0.3">
      <c r="O18004" s="85" t="s">
        <v>32522</v>
      </c>
      <c r="P18004" s="85" t="s">
        <v>32523</v>
      </c>
      <c r="Q18004" s="88">
        <v>190.8</v>
      </c>
      <c r="R18004" s="85">
        <v>0</v>
      </c>
    </row>
    <row r="18005" spans="15:18" x14ac:dyDescent="0.3">
      <c r="O18005" s="85" t="s">
        <v>32524</v>
      </c>
      <c r="P18005" s="85" t="s">
        <v>32525</v>
      </c>
      <c r="Q18005" s="88">
        <v>13200.11</v>
      </c>
      <c r="R18005" s="85">
        <v>0</v>
      </c>
    </row>
    <row r="18006" spans="15:18" x14ac:dyDescent="0.3">
      <c r="O18006" s="85" t="s">
        <v>32526</v>
      </c>
      <c r="P18006" s="85" t="s">
        <v>32527</v>
      </c>
      <c r="Q18006" s="88">
        <v>18872.7</v>
      </c>
      <c r="R18006" s="85">
        <v>25</v>
      </c>
    </row>
    <row r="18007" spans="15:18" x14ac:dyDescent="0.3">
      <c r="O18007" s="85" t="s">
        <v>32528</v>
      </c>
      <c r="P18007" s="85" t="s">
        <v>32529</v>
      </c>
      <c r="Q18007" s="88">
        <v>22400.83</v>
      </c>
      <c r="R18007" s="85">
        <v>9</v>
      </c>
    </row>
    <row r="18008" spans="15:18" x14ac:dyDescent="0.3">
      <c r="O18008" s="85" t="s">
        <v>32530</v>
      </c>
      <c r="P18008" s="85" t="s">
        <v>32531</v>
      </c>
      <c r="Q18008" s="88">
        <v>22400.83</v>
      </c>
      <c r="R18008" s="85">
        <v>0</v>
      </c>
    </row>
    <row r="18009" spans="15:18" x14ac:dyDescent="0.3">
      <c r="O18009" s="85" t="s">
        <v>32532</v>
      </c>
      <c r="P18009" s="85" t="s">
        <v>32533</v>
      </c>
      <c r="Q18009" s="88">
        <v>22400.83</v>
      </c>
      <c r="R18009" s="85">
        <v>0</v>
      </c>
    </row>
    <row r="18010" spans="15:18" x14ac:dyDescent="0.3">
      <c r="O18010" s="85" t="s">
        <v>32534</v>
      </c>
      <c r="P18010" s="85" t="s">
        <v>32535</v>
      </c>
      <c r="Q18010" s="88">
        <v>36404.699999999997</v>
      </c>
      <c r="R18010" s="85">
        <v>0</v>
      </c>
    </row>
    <row r="18011" spans="15:18" x14ac:dyDescent="0.3">
      <c r="O18011" s="85" t="s">
        <v>32536</v>
      </c>
      <c r="P18011" s="85" t="s">
        <v>32537</v>
      </c>
      <c r="Q18011" s="88">
        <v>18381.849999999999</v>
      </c>
      <c r="R18011" s="85">
        <v>0</v>
      </c>
    </row>
    <row r="18012" spans="15:18" x14ac:dyDescent="0.3">
      <c r="O18012" s="85" t="s">
        <v>32538</v>
      </c>
      <c r="P18012" s="85" t="s">
        <v>32539</v>
      </c>
      <c r="Q18012" s="88">
        <v>38344.910000000003</v>
      </c>
      <c r="R18012" s="85">
        <v>0</v>
      </c>
    </row>
    <row r="18013" spans="15:18" x14ac:dyDescent="0.3">
      <c r="O18013" s="85" t="s">
        <v>32540</v>
      </c>
      <c r="P18013" s="85" t="s">
        <v>32541</v>
      </c>
      <c r="Q18013" s="88">
        <v>38344.910000000003</v>
      </c>
      <c r="R18013" s="85">
        <v>0</v>
      </c>
    </row>
    <row r="18014" spans="15:18" x14ac:dyDescent="0.3">
      <c r="O18014" s="85" t="s">
        <v>32542</v>
      </c>
      <c r="P18014" s="85" t="s">
        <v>35181</v>
      </c>
      <c r="Q18014" s="88">
        <v>97.39</v>
      </c>
      <c r="R18014" s="85">
        <v>0</v>
      </c>
    </row>
    <row r="18015" spans="15:18" x14ac:dyDescent="0.3">
      <c r="O18015" s="85" t="s">
        <v>32543</v>
      </c>
      <c r="P18015" s="85" t="s">
        <v>35182</v>
      </c>
      <c r="Q18015" s="88">
        <v>38344.910000000003</v>
      </c>
      <c r="R18015" s="85">
        <v>0</v>
      </c>
    </row>
    <row r="18016" spans="15:18" x14ac:dyDescent="0.3">
      <c r="O18016" s="85" t="s">
        <v>32544</v>
      </c>
      <c r="P18016" s="85" t="s">
        <v>32545</v>
      </c>
      <c r="Q18016" s="88">
        <v>38344.910000000003</v>
      </c>
      <c r="R18016" s="85">
        <v>0</v>
      </c>
    </row>
    <row r="18017" spans="15:18" x14ac:dyDescent="0.3">
      <c r="O18017" s="85" t="s">
        <v>32546</v>
      </c>
      <c r="P18017" s="85" t="s">
        <v>32547</v>
      </c>
      <c r="Q18017" s="88">
        <v>136557.63</v>
      </c>
      <c r="R18017" s="85">
        <v>1</v>
      </c>
    </row>
    <row r="18018" spans="15:18" x14ac:dyDescent="0.3">
      <c r="O18018" s="85" t="s">
        <v>32548</v>
      </c>
      <c r="P18018" s="85" t="s">
        <v>32549</v>
      </c>
      <c r="Q18018" s="88">
        <v>168001.51</v>
      </c>
      <c r="R18018" s="85">
        <v>0</v>
      </c>
    </row>
    <row r="18019" spans="15:18" x14ac:dyDescent="0.3">
      <c r="O18019" s="85" t="s">
        <v>32550</v>
      </c>
      <c r="P18019" s="85" t="s">
        <v>32551</v>
      </c>
      <c r="Q18019" s="88">
        <v>27816.240000000002</v>
      </c>
      <c r="R18019" s="85">
        <v>0</v>
      </c>
    </row>
    <row r="18020" spans="15:18" x14ac:dyDescent="0.3">
      <c r="O18020" s="85" t="s">
        <v>32552</v>
      </c>
      <c r="P18020" s="85" t="s">
        <v>32553</v>
      </c>
      <c r="Q18020" s="88">
        <v>28424.25</v>
      </c>
      <c r="R18020" s="85">
        <v>0</v>
      </c>
    </row>
    <row r="18021" spans="15:18" x14ac:dyDescent="0.3">
      <c r="O18021" s="85" t="s">
        <v>32554</v>
      </c>
      <c r="P18021" s="85" t="s">
        <v>32555</v>
      </c>
      <c r="Q18021" s="88">
        <v>299</v>
      </c>
      <c r="R18021" s="85">
        <v>56</v>
      </c>
    </row>
    <row r="18022" spans="15:18" x14ac:dyDescent="0.3">
      <c r="O18022" s="85" t="s">
        <v>32556</v>
      </c>
      <c r="P18022" s="85" t="s">
        <v>32557</v>
      </c>
      <c r="Q18022" s="88">
        <v>299</v>
      </c>
      <c r="R18022" s="85">
        <v>61</v>
      </c>
    </row>
    <row r="18023" spans="15:18" x14ac:dyDescent="0.3">
      <c r="O18023" s="85" t="s">
        <v>32558</v>
      </c>
      <c r="P18023" s="85" t="s">
        <v>32559</v>
      </c>
      <c r="Q18023" s="88">
        <v>299</v>
      </c>
      <c r="R18023" s="85">
        <v>80</v>
      </c>
    </row>
    <row r="18024" spans="15:18" x14ac:dyDescent="0.3">
      <c r="O18024" s="85" t="s">
        <v>32560</v>
      </c>
      <c r="P18024" s="85" t="s">
        <v>32561</v>
      </c>
      <c r="Q18024" s="88">
        <v>299</v>
      </c>
      <c r="R18024" s="85">
        <v>0</v>
      </c>
    </row>
    <row r="18025" spans="15:18" x14ac:dyDescent="0.3">
      <c r="O18025" s="85" t="s">
        <v>32562</v>
      </c>
      <c r="P18025" s="85" t="s">
        <v>32563</v>
      </c>
      <c r="Q18025" s="88">
        <v>13198.96</v>
      </c>
      <c r="R18025" s="85">
        <v>0</v>
      </c>
    </row>
    <row r="18026" spans="15:18" x14ac:dyDescent="0.3">
      <c r="O18026" s="85" t="s">
        <v>32564</v>
      </c>
      <c r="P18026" s="85" t="s">
        <v>32565</v>
      </c>
      <c r="Q18026" s="88">
        <v>13808.12</v>
      </c>
      <c r="R18026" s="85">
        <v>0</v>
      </c>
    </row>
    <row r="18027" spans="15:18" x14ac:dyDescent="0.3">
      <c r="O18027" s="85" t="s">
        <v>32566</v>
      </c>
      <c r="P18027" s="85" t="s">
        <v>32567</v>
      </c>
      <c r="Q18027" s="88">
        <v>13807.14</v>
      </c>
      <c r="R18027" s="85">
        <v>0</v>
      </c>
    </row>
    <row r="18028" spans="15:18" x14ac:dyDescent="0.3">
      <c r="O18028" s="85" t="s">
        <v>32568</v>
      </c>
      <c r="P18028" s="85" t="s">
        <v>32569</v>
      </c>
      <c r="Q18028" s="88">
        <v>13807.3</v>
      </c>
      <c r="R18028" s="85">
        <v>0</v>
      </c>
    </row>
    <row r="18029" spans="15:18" x14ac:dyDescent="0.3">
      <c r="O18029" s="85" t="s">
        <v>32570</v>
      </c>
      <c r="P18029" s="85" t="s">
        <v>32571</v>
      </c>
      <c r="Q18029" s="88">
        <v>19183.650000000001</v>
      </c>
      <c r="R18029" s="85">
        <v>0</v>
      </c>
    </row>
    <row r="18030" spans="15:18" x14ac:dyDescent="0.3">
      <c r="O18030" s="85" t="s">
        <v>32572</v>
      </c>
      <c r="P18030" s="85" t="s">
        <v>32573</v>
      </c>
      <c r="Q18030" s="88">
        <v>24950.53</v>
      </c>
      <c r="R18030" s="85">
        <v>32</v>
      </c>
    </row>
    <row r="18031" spans="15:18" x14ac:dyDescent="0.3">
      <c r="O18031" s="85" t="s">
        <v>32574</v>
      </c>
      <c r="P18031" s="85" t="s">
        <v>32575</v>
      </c>
      <c r="Q18031" s="88">
        <v>24950.53</v>
      </c>
      <c r="R18031" s="85">
        <v>41</v>
      </c>
    </row>
    <row r="18032" spans="15:18" x14ac:dyDescent="0.3">
      <c r="O18032" s="85" t="s">
        <v>32576</v>
      </c>
      <c r="P18032" s="85" t="s">
        <v>32577</v>
      </c>
      <c r="Q18032" s="88">
        <v>23011.79</v>
      </c>
      <c r="R18032" s="85">
        <v>47</v>
      </c>
    </row>
    <row r="18033" spans="15:18" x14ac:dyDescent="0.3">
      <c r="O18033" s="85" t="s">
        <v>32578</v>
      </c>
      <c r="P18033" s="85" t="s">
        <v>32579</v>
      </c>
      <c r="Q18033" s="88">
        <v>23006.880000000001</v>
      </c>
      <c r="R18033" s="85">
        <v>-3</v>
      </c>
    </row>
    <row r="18034" spans="15:18" x14ac:dyDescent="0.3">
      <c r="O18034" s="85" t="s">
        <v>32580</v>
      </c>
      <c r="P18034" s="85" t="s">
        <v>32581</v>
      </c>
      <c r="Q18034" s="88">
        <v>159</v>
      </c>
      <c r="R18034" s="85">
        <v>335</v>
      </c>
    </row>
    <row r="18035" spans="15:18" x14ac:dyDescent="0.3">
      <c r="O18035" s="85" t="s">
        <v>32582</v>
      </c>
      <c r="P18035" s="85" t="s">
        <v>32583</v>
      </c>
      <c r="Q18035" s="88">
        <v>159</v>
      </c>
      <c r="R18035" s="85">
        <v>117</v>
      </c>
    </row>
    <row r="18036" spans="15:18" x14ac:dyDescent="0.3">
      <c r="O18036" s="85" t="s">
        <v>32584</v>
      </c>
      <c r="P18036" s="85" t="s">
        <v>32585</v>
      </c>
      <c r="Q18036" s="88">
        <v>159</v>
      </c>
      <c r="R18036" s="85">
        <v>0</v>
      </c>
    </row>
    <row r="18037" spans="15:18" x14ac:dyDescent="0.3">
      <c r="O18037" s="85" t="s">
        <v>32586</v>
      </c>
      <c r="P18037" s="85" t="s">
        <v>35183</v>
      </c>
      <c r="Q18037" s="88">
        <v>159</v>
      </c>
      <c r="R18037" s="85">
        <v>0</v>
      </c>
    </row>
    <row r="18038" spans="15:18" x14ac:dyDescent="0.3">
      <c r="O18038" s="85" t="s">
        <v>32587</v>
      </c>
      <c r="P18038" s="85" t="s">
        <v>32588</v>
      </c>
      <c r="Q18038" s="88">
        <v>159</v>
      </c>
      <c r="R18038" s="85">
        <v>0</v>
      </c>
    </row>
    <row r="18039" spans="15:18" x14ac:dyDescent="0.3">
      <c r="O18039" s="85" t="s">
        <v>32589</v>
      </c>
      <c r="P18039" s="85" t="s">
        <v>32590</v>
      </c>
      <c r="Q18039" s="88">
        <v>159</v>
      </c>
      <c r="R18039" s="85">
        <v>0</v>
      </c>
    </row>
    <row r="18040" spans="15:18" x14ac:dyDescent="0.3">
      <c r="O18040" s="85" t="s">
        <v>32591</v>
      </c>
      <c r="P18040" s="85" t="s">
        <v>32592</v>
      </c>
      <c r="Q18040" s="88">
        <v>159</v>
      </c>
      <c r="R18040" s="85">
        <v>0</v>
      </c>
    </row>
    <row r="18041" spans="15:18" x14ac:dyDescent="0.3">
      <c r="O18041" s="85" t="s">
        <v>32593</v>
      </c>
      <c r="P18041" s="85" t="s">
        <v>32594</v>
      </c>
      <c r="Q18041" s="88">
        <v>3536.25</v>
      </c>
      <c r="R18041" s="85">
        <v>1</v>
      </c>
    </row>
    <row r="18042" spans="15:18" x14ac:dyDescent="0.3">
      <c r="O18042" s="85" t="s">
        <v>32595</v>
      </c>
      <c r="P18042" s="85" t="s">
        <v>32596</v>
      </c>
      <c r="Q18042" s="88">
        <v>599</v>
      </c>
      <c r="R18042" s="85">
        <v>0</v>
      </c>
    </row>
    <row r="18043" spans="15:18" x14ac:dyDescent="0.3">
      <c r="O18043" s="85" t="s">
        <v>32597</v>
      </c>
      <c r="P18043" s="85" t="s">
        <v>32598</v>
      </c>
      <c r="Q18043" s="88">
        <v>599</v>
      </c>
      <c r="R18043" s="85">
        <v>0</v>
      </c>
    </row>
    <row r="18044" spans="15:18" x14ac:dyDescent="0.3">
      <c r="O18044" s="85" t="s">
        <v>32599</v>
      </c>
      <c r="P18044" s="85" t="s">
        <v>32600</v>
      </c>
      <c r="Q18044" s="88">
        <v>3536.25</v>
      </c>
      <c r="R18044" s="85">
        <v>0</v>
      </c>
    </row>
    <row r="18045" spans="15:18" x14ac:dyDescent="0.3">
      <c r="O18045" s="85" t="s">
        <v>32601</v>
      </c>
      <c r="P18045" s="85" t="s">
        <v>32602</v>
      </c>
      <c r="Q18045" s="88">
        <v>3536.25</v>
      </c>
      <c r="R18045" s="85">
        <v>-4</v>
      </c>
    </row>
    <row r="18046" spans="15:18" x14ac:dyDescent="0.3">
      <c r="O18046" s="85" t="s">
        <v>32603</v>
      </c>
      <c r="P18046" s="85" t="s">
        <v>32604</v>
      </c>
      <c r="Q18046" s="88">
        <v>3536.25</v>
      </c>
      <c r="R18046" s="85">
        <v>0</v>
      </c>
    </row>
    <row r="18047" spans="15:18" x14ac:dyDescent="0.3">
      <c r="O18047" s="85" t="s">
        <v>32605</v>
      </c>
      <c r="P18047" s="85" t="s">
        <v>32606</v>
      </c>
      <c r="Q18047" s="88">
        <v>3536.25</v>
      </c>
      <c r="R18047" s="85">
        <v>34</v>
      </c>
    </row>
    <row r="18048" spans="15:18" x14ac:dyDescent="0.3">
      <c r="O18048" s="85" t="s">
        <v>32607</v>
      </c>
      <c r="P18048" s="85" t="s">
        <v>32608</v>
      </c>
      <c r="Q18048" s="88">
        <v>3536.25</v>
      </c>
      <c r="R18048" s="85">
        <v>0</v>
      </c>
    </row>
    <row r="18049" spans="15:18" x14ac:dyDescent="0.3">
      <c r="O18049" s="85" t="s">
        <v>32609</v>
      </c>
      <c r="P18049" s="85" t="s">
        <v>32610</v>
      </c>
      <c r="Q18049" s="88">
        <v>3536.25</v>
      </c>
      <c r="R18049" s="85">
        <v>3</v>
      </c>
    </row>
    <row r="18050" spans="15:18" x14ac:dyDescent="0.3">
      <c r="O18050" s="85" t="s">
        <v>32611</v>
      </c>
      <c r="P18050" s="85" t="s">
        <v>32612</v>
      </c>
      <c r="Q18050" s="88">
        <v>3536.25</v>
      </c>
      <c r="R18050" s="85">
        <v>7</v>
      </c>
    </row>
    <row r="18051" spans="15:18" x14ac:dyDescent="0.3">
      <c r="O18051" s="85" t="s">
        <v>32613</v>
      </c>
      <c r="P18051" s="85" t="s">
        <v>32614</v>
      </c>
      <c r="Q18051" s="88">
        <v>998.97</v>
      </c>
      <c r="R18051" s="85">
        <v>0</v>
      </c>
    </row>
    <row r="18052" spans="15:18" x14ac:dyDescent="0.3">
      <c r="O18052" s="85" t="s">
        <v>32615</v>
      </c>
      <c r="P18052" s="85" t="s">
        <v>33434</v>
      </c>
      <c r="Q18052" s="88">
        <v>15119.06</v>
      </c>
      <c r="R18052" s="85">
        <v>5</v>
      </c>
    </row>
    <row r="18053" spans="15:18" x14ac:dyDescent="0.3">
      <c r="O18053" s="85" t="s">
        <v>32616</v>
      </c>
      <c r="P18053" s="85" t="s">
        <v>32617</v>
      </c>
      <c r="Q18053" s="88">
        <v>200</v>
      </c>
      <c r="R18053" s="85">
        <v>0</v>
      </c>
    </row>
    <row r="18054" spans="15:18" x14ac:dyDescent="0.3">
      <c r="O18054" s="85" t="s">
        <v>32618</v>
      </c>
      <c r="P18054" s="85" t="s">
        <v>32619</v>
      </c>
      <c r="Q18054" s="88">
        <v>4235</v>
      </c>
      <c r="R18054" s="85">
        <v>0</v>
      </c>
    </row>
    <row r="18055" spans="15:18" x14ac:dyDescent="0.3">
      <c r="O18055" s="85" t="s">
        <v>1955</v>
      </c>
      <c r="P18055" s="85" t="s">
        <v>1956</v>
      </c>
      <c r="Q18055" s="88">
        <v>412.2</v>
      </c>
      <c r="R18055" s="85">
        <v>168</v>
      </c>
    </row>
    <row r="18056" spans="15:18" x14ac:dyDescent="0.3">
      <c r="O18056" s="85" t="s">
        <v>32620</v>
      </c>
      <c r="P18056" s="85" t="s">
        <v>32621</v>
      </c>
      <c r="Q18056" s="88">
        <v>10027.049999999999</v>
      </c>
      <c r="R18056" s="85">
        <v>0</v>
      </c>
    </row>
    <row r="18057" spans="15:18" x14ac:dyDescent="0.3">
      <c r="O18057" s="85" t="s">
        <v>32622</v>
      </c>
      <c r="P18057" s="85" t="s">
        <v>32623</v>
      </c>
      <c r="Q18057" s="88">
        <v>420.3</v>
      </c>
      <c r="R18057" s="85">
        <v>2560</v>
      </c>
    </row>
    <row r="18058" spans="15:18" x14ac:dyDescent="0.3">
      <c r="O18058" s="85" t="s">
        <v>32624</v>
      </c>
      <c r="P18058" s="85" t="s">
        <v>32625</v>
      </c>
      <c r="Q18058" s="88">
        <v>420.3</v>
      </c>
      <c r="R18058" s="85">
        <v>0</v>
      </c>
    </row>
    <row r="18059" spans="15:18" x14ac:dyDescent="0.3">
      <c r="O18059" s="85" t="s">
        <v>32626</v>
      </c>
      <c r="P18059" s="85" t="s">
        <v>32627</v>
      </c>
      <c r="Q18059" s="88">
        <v>450</v>
      </c>
      <c r="R18059" s="85">
        <v>0</v>
      </c>
    </row>
    <row r="18060" spans="15:18" x14ac:dyDescent="0.3">
      <c r="O18060" s="85" t="s">
        <v>32628</v>
      </c>
      <c r="P18060" s="85" t="s">
        <v>32629</v>
      </c>
      <c r="Q18060" s="88">
        <v>420.3</v>
      </c>
      <c r="R18060" s="85">
        <v>0</v>
      </c>
    </row>
    <row r="18061" spans="15:18" x14ac:dyDescent="0.3">
      <c r="O18061" s="85" t="s">
        <v>32630</v>
      </c>
      <c r="P18061" s="85" t="s">
        <v>32631</v>
      </c>
      <c r="Q18061" s="88">
        <v>60564</v>
      </c>
      <c r="R18061" s="85">
        <v>0</v>
      </c>
    </row>
    <row r="18062" spans="15:18" x14ac:dyDescent="0.3">
      <c r="O18062" s="85" t="s">
        <v>32632</v>
      </c>
      <c r="P18062" s="85" t="s">
        <v>32633</v>
      </c>
      <c r="Q18062" s="88">
        <v>60564</v>
      </c>
      <c r="R18062" s="85">
        <v>0</v>
      </c>
    </row>
    <row r="18063" spans="15:18" x14ac:dyDescent="0.3">
      <c r="O18063" s="85" t="s">
        <v>32634</v>
      </c>
      <c r="P18063" s="85" t="s">
        <v>32635</v>
      </c>
      <c r="Q18063" s="88">
        <v>64890</v>
      </c>
      <c r="R18063" s="85">
        <v>0</v>
      </c>
    </row>
    <row r="18064" spans="15:18" x14ac:dyDescent="0.3">
      <c r="O18064" s="85" t="s">
        <v>32636</v>
      </c>
      <c r="P18064" s="85" t="s">
        <v>32637</v>
      </c>
      <c r="Q18064" s="88">
        <v>24135.99</v>
      </c>
      <c r="R18064" s="85">
        <v>0</v>
      </c>
    </row>
    <row r="18065" spans="15:18" x14ac:dyDescent="0.3">
      <c r="O18065" s="85" t="s">
        <v>32638</v>
      </c>
      <c r="P18065" s="85" t="s">
        <v>32639</v>
      </c>
      <c r="Q18065" s="88">
        <v>64890</v>
      </c>
      <c r="R18065" s="85">
        <v>0</v>
      </c>
    </row>
    <row r="18066" spans="15:18" x14ac:dyDescent="0.3">
      <c r="O18066" s="85" t="s">
        <v>32640</v>
      </c>
      <c r="P18066" s="85" t="s">
        <v>32641</v>
      </c>
      <c r="Q18066" s="88">
        <v>30281.54</v>
      </c>
      <c r="R18066" s="85">
        <v>0</v>
      </c>
    </row>
    <row r="18067" spans="15:18" x14ac:dyDescent="0.3">
      <c r="O18067" s="85" t="s">
        <v>32642</v>
      </c>
      <c r="P18067" s="85" t="s">
        <v>32643</v>
      </c>
      <c r="Q18067" s="88">
        <v>35626.769999999997</v>
      </c>
      <c r="R18067" s="85">
        <v>0</v>
      </c>
    </row>
    <row r="18068" spans="15:18" x14ac:dyDescent="0.3">
      <c r="O18068" s="85" t="s">
        <v>32644</v>
      </c>
      <c r="P18068" s="85" t="s">
        <v>32645</v>
      </c>
      <c r="Q18068" s="88">
        <v>84357</v>
      </c>
      <c r="R18068" s="85">
        <v>0</v>
      </c>
    </row>
    <row r="18069" spans="15:18" x14ac:dyDescent="0.3">
      <c r="O18069" s="85" t="s">
        <v>32646</v>
      </c>
      <c r="P18069" s="85" t="s">
        <v>32647</v>
      </c>
      <c r="Q18069" s="88">
        <v>47586</v>
      </c>
      <c r="R18069" s="85">
        <v>0</v>
      </c>
    </row>
    <row r="18070" spans="15:18" x14ac:dyDescent="0.3">
      <c r="O18070" s="85" t="s">
        <v>32648</v>
      </c>
      <c r="P18070" s="85" t="s">
        <v>32649</v>
      </c>
      <c r="Q18070" s="88">
        <v>47586</v>
      </c>
      <c r="R18070" s="85">
        <v>0</v>
      </c>
    </row>
    <row r="18071" spans="15:18" x14ac:dyDescent="0.3">
      <c r="O18071" s="85" t="s">
        <v>32650</v>
      </c>
      <c r="P18071" s="85" t="s">
        <v>32651</v>
      </c>
      <c r="Q18071" s="88">
        <v>47586</v>
      </c>
      <c r="R18071" s="85">
        <v>0</v>
      </c>
    </row>
    <row r="18072" spans="15:18" x14ac:dyDescent="0.3">
      <c r="O18072" s="85" t="s">
        <v>32652</v>
      </c>
      <c r="P18072" s="85" t="s">
        <v>32653</v>
      </c>
      <c r="Q18072" s="88">
        <v>47586</v>
      </c>
      <c r="R18072" s="85">
        <v>0</v>
      </c>
    </row>
    <row r="18073" spans="15:18" x14ac:dyDescent="0.3">
      <c r="O18073" s="85" t="s">
        <v>32654</v>
      </c>
      <c r="P18073" s="85" t="s">
        <v>32655</v>
      </c>
      <c r="Q18073" s="88">
        <v>229278</v>
      </c>
      <c r="R18073" s="85">
        <v>0</v>
      </c>
    </row>
    <row r="18074" spans="15:18" x14ac:dyDescent="0.3">
      <c r="O18074" s="85" t="s">
        <v>32656</v>
      </c>
      <c r="P18074" s="85" t="s">
        <v>32657</v>
      </c>
      <c r="Q18074" s="88">
        <v>173040</v>
      </c>
      <c r="R18074" s="85">
        <v>0</v>
      </c>
    </row>
    <row r="18075" spans="15:18" x14ac:dyDescent="0.3">
      <c r="O18075" s="85" t="s">
        <v>32658</v>
      </c>
      <c r="P18075" s="85" t="s">
        <v>32659</v>
      </c>
      <c r="Q18075" s="88">
        <v>71379</v>
      </c>
      <c r="R18075" s="85">
        <v>0</v>
      </c>
    </row>
    <row r="18076" spans="15:18" x14ac:dyDescent="0.3">
      <c r="O18076" s="85" t="s">
        <v>32660</v>
      </c>
      <c r="P18076" s="85" t="s">
        <v>32661</v>
      </c>
      <c r="Q18076" s="88">
        <v>164.54</v>
      </c>
      <c r="R18076" s="85">
        <v>0</v>
      </c>
    </row>
    <row r="18077" spans="15:18" x14ac:dyDescent="0.3">
      <c r="O18077" s="85" t="s">
        <v>32662</v>
      </c>
      <c r="P18077" s="85" t="s">
        <v>32663</v>
      </c>
      <c r="Q18077" s="88">
        <v>599</v>
      </c>
      <c r="R18077" s="85">
        <v>0</v>
      </c>
    </row>
    <row r="18078" spans="15:18" x14ac:dyDescent="0.3">
      <c r="O18078" s="85" t="s">
        <v>32664</v>
      </c>
      <c r="P18078" s="85" t="s">
        <v>32665</v>
      </c>
      <c r="Q18078" s="88">
        <v>3147.47</v>
      </c>
      <c r="R18078" s="85">
        <v>108</v>
      </c>
    </row>
    <row r="18079" spans="15:18" x14ac:dyDescent="0.3">
      <c r="O18079" s="85" t="s">
        <v>32666</v>
      </c>
      <c r="P18079" s="85" t="s">
        <v>32667</v>
      </c>
      <c r="Q18079" s="88">
        <v>3066.85</v>
      </c>
      <c r="R18079" s="85">
        <v>0</v>
      </c>
    </row>
    <row r="18080" spans="15:18" x14ac:dyDescent="0.3">
      <c r="O18080" s="85" t="s">
        <v>32668</v>
      </c>
      <c r="P18080" s="85" t="s">
        <v>32669</v>
      </c>
      <c r="Q18080" s="88">
        <v>480</v>
      </c>
      <c r="R18080" s="85">
        <v>0</v>
      </c>
    </row>
    <row r="18081" spans="15:18" x14ac:dyDescent="0.3">
      <c r="O18081" s="85" t="s">
        <v>32670</v>
      </c>
      <c r="P18081" s="85" t="s">
        <v>32389</v>
      </c>
      <c r="Q18081" s="88">
        <v>299</v>
      </c>
      <c r="R18081" s="85">
        <v>0</v>
      </c>
    </row>
    <row r="18082" spans="15:18" x14ac:dyDescent="0.3">
      <c r="O18082" s="85" t="s">
        <v>32671</v>
      </c>
      <c r="P18082" s="85" t="s">
        <v>32672</v>
      </c>
      <c r="Q18082" s="88">
        <v>139.22</v>
      </c>
      <c r="R18082" s="85">
        <v>0</v>
      </c>
    </row>
    <row r="18083" spans="15:18" x14ac:dyDescent="0.3">
      <c r="O18083" s="85" t="s">
        <v>32673</v>
      </c>
      <c r="P18083" s="85" t="s">
        <v>32674</v>
      </c>
      <c r="Q18083" s="88">
        <v>3656.7</v>
      </c>
      <c r="R18083" s="85">
        <v>0</v>
      </c>
    </row>
    <row r="18084" spans="15:18" x14ac:dyDescent="0.3">
      <c r="O18084" s="85" t="s">
        <v>32675</v>
      </c>
      <c r="P18084" s="85" t="s">
        <v>32676</v>
      </c>
      <c r="Q18084" s="88">
        <v>4406.3999999999996</v>
      </c>
      <c r="R18084" s="85">
        <v>0</v>
      </c>
    </row>
    <row r="18085" spans="15:18" x14ac:dyDescent="0.3">
      <c r="O18085" s="85" t="s">
        <v>32677</v>
      </c>
      <c r="P18085" s="85" t="s">
        <v>32678</v>
      </c>
      <c r="Q18085" s="88">
        <v>4406.3999999999996</v>
      </c>
      <c r="R18085" s="85">
        <v>0</v>
      </c>
    </row>
    <row r="18086" spans="15:18" x14ac:dyDescent="0.3">
      <c r="O18086" s="85" t="s">
        <v>32679</v>
      </c>
      <c r="P18086" s="85" t="s">
        <v>32680</v>
      </c>
      <c r="Q18086" s="88">
        <v>4406.3999999999996</v>
      </c>
      <c r="R18086" s="85">
        <v>0</v>
      </c>
    </row>
    <row r="18087" spans="15:18" x14ac:dyDescent="0.3">
      <c r="O18087" s="85" t="s">
        <v>32681</v>
      </c>
      <c r="P18087" s="85" t="s">
        <v>32682</v>
      </c>
      <c r="Q18087" s="88">
        <v>4406.3999999999996</v>
      </c>
      <c r="R18087" s="85">
        <v>0</v>
      </c>
    </row>
    <row r="18088" spans="15:18" x14ac:dyDescent="0.3">
      <c r="O18088" s="85" t="s">
        <v>32683</v>
      </c>
      <c r="P18088" s="85" t="s">
        <v>32684</v>
      </c>
      <c r="Q18088" s="88">
        <v>100</v>
      </c>
      <c r="R18088" s="85">
        <v>0</v>
      </c>
    </row>
    <row r="18089" spans="15:18" x14ac:dyDescent="0.3">
      <c r="O18089" s="85" t="s">
        <v>32685</v>
      </c>
      <c r="P18089" s="85" t="s">
        <v>32686</v>
      </c>
      <c r="Q18089" s="88">
        <v>100</v>
      </c>
      <c r="R18089" s="85">
        <v>0</v>
      </c>
    </row>
    <row r="18090" spans="15:18" x14ac:dyDescent="0.3">
      <c r="O18090" s="85" t="s">
        <v>32687</v>
      </c>
      <c r="P18090" s="85" t="s">
        <v>32688</v>
      </c>
      <c r="Q18090" s="88">
        <v>10</v>
      </c>
      <c r="R18090" s="85">
        <v>0</v>
      </c>
    </row>
    <row r="18091" spans="15:18" x14ac:dyDescent="0.3">
      <c r="O18091" s="85" t="s">
        <v>32689</v>
      </c>
      <c r="P18091" s="85" t="s">
        <v>32690</v>
      </c>
      <c r="Q18091" s="88">
        <v>1299</v>
      </c>
      <c r="R18091" s="85">
        <v>4</v>
      </c>
    </row>
    <row r="18092" spans="15:18" x14ac:dyDescent="0.3">
      <c r="O18092" s="85" t="s">
        <v>32691</v>
      </c>
      <c r="P18092" s="85" t="s">
        <v>32692</v>
      </c>
      <c r="Q18092" s="88">
        <v>1299</v>
      </c>
      <c r="R18092" s="85">
        <v>0</v>
      </c>
    </row>
    <row r="18093" spans="15:18" x14ac:dyDescent="0.3">
      <c r="O18093" s="85" t="s">
        <v>32693</v>
      </c>
      <c r="P18093" s="85" t="s">
        <v>32694</v>
      </c>
      <c r="Q18093" s="88">
        <v>190.8</v>
      </c>
      <c r="R18093" s="85">
        <v>0</v>
      </c>
    </row>
    <row r="18094" spans="15:18" x14ac:dyDescent="0.3">
      <c r="O18094" s="85" t="s">
        <v>32695</v>
      </c>
      <c r="P18094" s="85" t="s">
        <v>32696</v>
      </c>
      <c r="Q18094" s="88">
        <v>599</v>
      </c>
      <c r="R18094" s="85">
        <v>0</v>
      </c>
    </row>
    <row r="18095" spans="15:18" x14ac:dyDescent="0.3">
      <c r="O18095" s="85" t="s">
        <v>32697</v>
      </c>
      <c r="P18095" s="85" t="s">
        <v>32698</v>
      </c>
      <c r="Q18095" s="88">
        <v>599</v>
      </c>
      <c r="R18095" s="85">
        <v>0</v>
      </c>
    </row>
    <row r="18096" spans="15:18" x14ac:dyDescent="0.3">
      <c r="O18096" s="85" t="s">
        <v>32699</v>
      </c>
      <c r="P18096" s="85" t="s">
        <v>32700</v>
      </c>
      <c r="Q18096" s="88">
        <v>599</v>
      </c>
      <c r="R18096" s="85">
        <v>0</v>
      </c>
    </row>
    <row r="18097" spans="15:18" x14ac:dyDescent="0.3">
      <c r="O18097" s="85" t="s">
        <v>32701</v>
      </c>
      <c r="P18097" s="85" t="s">
        <v>32702</v>
      </c>
      <c r="Q18097" s="88">
        <v>599</v>
      </c>
      <c r="R18097" s="85">
        <v>0</v>
      </c>
    </row>
    <row r="18098" spans="15:18" x14ac:dyDescent="0.3">
      <c r="O18098" s="85" t="s">
        <v>32703</v>
      </c>
      <c r="P18098" s="85" t="s">
        <v>32704</v>
      </c>
      <c r="Q18098" s="88">
        <v>599</v>
      </c>
      <c r="R18098" s="85">
        <v>0</v>
      </c>
    </row>
    <row r="18099" spans="15:18" x14ac:dyDescent="0.3">
      <c r="O18099" s="85" t="s">
        <v>32705</v>
      </c>
      <c r="P18099" s="85" t="s">
        <v>32706</v>
      </c>
      <c r="Q18099" s="88">
        <v>599</v>
      </c>
      <c r="R18099" s="85">
        <v>0</v>
      </c>
    </row>
    <row r="18100" spans="15:18" x14ac:dyDescent="0.3">
      <c r="O18100" s="85" t="s">
        <v>32707</v>
      </c>
      <c r="P18100" s="85" t="s">
        <v>32708</v>
      </c>
      <c r="Q18100" s="88">
        <v>599</v>
      </c>
      <c r="R18100" s="85">
        <v>0</v>
      </c>
    </row>
    <row r="18101" spans="15:18" x14ac:dyDescent="0.3">
      <c r="O18101" s="85" t="s">
        <v>32709</v>
      </c>
      <c r="P18101" s="85" t="s">
        <v>32710</v>
      </c>
      <c r="Q18101" s="88">
        <v>599</v>
      </c>
      <c r="R18101" s="85">
        <v>0</v>
      </c>
    </row>
    <row r="18102" spans="15:18" x14ac:dyDescent="0.3">
      <c r="O18102" s="85" t="s">
        <v>32711</v>
      </c>
      <c r="P18102" s="85" t="s">
        <v>32712</v>
      </c>
      <c r="Q18102" s="88">
        <v>599</v>
      </c>
      <c r="R18102" s="85">
        <v>0</v>
      </c>
    </row>
    <row r="18103" spans="15:18" x14ac:dyDescent="0.3">
      <c r="O18103" s="85" t="s">
        <v>32713</v>
      </c>
      <c r="P18103" s="85" t="s">
        <v>32714</v>
      </c>
      <c r="Q18103" s="88">
        <v>599</v>
      </c>
      <c r="R18103" s="85">
        <v>0</v>
      </c>
    </row>
    <row r="18104" spans="15:18" x14ac:dyDescent="0.3">
      <c r="O18104" s="85" t="s">
        <v>32715</v>
      </c>
      <c r="P18104" s="85" t="s">
        <v>32716</v>
      </c>
      <c r="Q18104" s="88">
        <v>658.12</v>
      </c>
      <c r="R18104" s="85">
        <v>0</v>
      </c>
    </row>
    <row r="18105" spans="15:18" x14ac:dyDescent="0.3">
      <c r="O18105" s="85" t="s">
        <v>32717</v>
      </c>
      <c r="P18105" s="85" t="s">
        <v>32718</v>
      </c>
      <c r="Q18105" s="88">
        <v>164.53</v>
      </c>
      <c r="R18105" s="85">
        <v>0</v>
      </c>
    </row>
    <row r="18106" spans="15:18" x14ac:dyDescent="0.3">
      <c r="O18106" s="85" t="s">
        <v>32719</v>
      </c>
      <c r="P18106" s="85" t="s">
        <v>32720</v>
      </c>
      <c r="Q18106" s="88">
        <v>85</v>
      </c>
      <c r="R18106" s="85">
        <v>0</v>
      </c>
    </row>
    <row r="18107" spans="15:18" x14ac:dyDescent="0.3">
      <c r="O18107" s="85" t="s">
        <v>32721</v>
      </c>
      <c r="P18107" s="85" t="s">
        <v>32722</v>
      </c>
      <c r="Q18107" s="88">
        <v>700</v>
      </c>
      <c r="R18107" s="85">
        <v>0</v>
      </c>
    </row>
    <row r="18108" spans="15:18" x14ac:dyDescent="0.3">
      <c r="O18108" s="85" t="s">
        <v>32723</v>
      </c>
      <c r="P18108" s="85" t="s">
        <v>32724</v>
      </c>
      <c r="Q18108" s="88">
        <v>1399.05</v>
      </c>
      <c r="R18108" s="85">
        <v>63</v>
      </c>
    </row>
    <row r="18109" spans="15:18" x14ac:dyDescent="0.3">
      <c r="O18109" s="85" t="s">
        <v>32725</v>
      </c>
      <c r="P18109" s="85" t="s">
        <v>32726</v>
      </c>
      <c r="Q18109" s="88">
        <v>120</v>
      </c>
      <c r="R18109" s="85">
        <v>0</v>
      </c>
    </row>
    <row r="18110" spans="15:18" x14ac:dyDescent="0.3">
      <c r="O18110" s="85" t="s">
        <v>32727</v>
      </c>
      <c r="P18110" s="85" t="s">
        <v>32728</v>
      </c>
      <c r="Q18110" s="88">
        <v>350</v>
      </c>
      <c r="R18110" s="85">
        <v>-1</v>
      </c>
    </row>
    <row r="18111" spans="15:18" x14ac:dyDescent="0.3">
      <c r="O18111" s="85" t="s">
        <v>32729</v>
      </c>
      <c r="P18111" s="85" t="s">
        <v>32730</v>
      </c>
      <c r="Q18111" s="88">
        <v>965.63</v>
      </c>
      <c r="R18111" s="85">
        <v>4</v>
      </c>
    </row>
    <row r="18112" spans="15:18" x14ac:dyDescent="0.3">
      <c r="O18112" s="85" t="s">
        <v>32731</v>
      </c>
      <c r="P18112" s="85" t="s">
        <v>32732</v>
      </c>
      <c r="Q18112" s="88">
        <v>35</v>
      </c>
      <c r="R18112" s="85">
        <v>0</v>
      </c>
    </row>
    <row r="18113" spans="15:18" x14ac:dyDescent="0.3">
      <c r="O18113" s="85" t="s">
        <v>32733</v>
      </c>
      <c r="P18113" s="85" t="s">
        <v>32734</v>
      </c>
      <c r="Q18113" s="88">
        <v>310</v>
      </c>
      <c r="R18113" s="85">
        <v>0</v>
      </c>
    </row>
    <row r="18114" spans="15:18" x14ac:dyDescent="0.3">
      <c r="O18114" s="85" t="s">
        <v>32735</v>
      </c>
      <c r="P18114" s="85" t="s">
        <v>32736</v>
      </c>
      <c r="Q18114" s="88">
        <v>1000.02</v>
      </c>
      <c r="R18114" s="85">
        <v>0</v>
      </c>
    </row>
    <row r="18115" spans="15:18" x14ac:dyDescent="0.3">
      <c r="O18115" s="85" t="s">
        <v>32737</v>
      </c>
      <c r="P18115" s="85" t="s">
        <v>32738</v>
      </c>
      <c r="Q18115" s="88">
        <v>1.32</v>
      </c>
      <c r="R18115" s="85">
        <v>-39</v>
      </c>
    </row>
    <row r="18116" spans="15:18" x14ac:dyDescent="0.3">
      <c r="O18116" s="85" t="s">
        <v>32739</v>
      </c>
      <c r="P18116" s="85" t="s">
        <v>32740</v>
      </c>
      <c r="Q18116" s="88">
        <v>175</v>
      </c>
      <c r="R18116" s="85">
        <v>0</v>
      </c>
    </row>
    <row r="18117" spans="15:18" x14ac:dyDescent="0.3">
      <c r="O18117" s="85" t="s">
        <v>32741</v>
      </c>
      <c r="P18117" s="85" t="s">
        <v>32742</v>
      </c>
      <c r="Q18117" s="88">
        <v>175</v>
      </c>
      <c r="R18117" s="85">
        <v>-2</v>
      </c>
    </row>
    <row r="18118" spans="15:18" x14ac:dyDescent="0.3">
      <c r="O18118" s="85" t="s">
        <v>32743</v>
      </c>
      <c r="P18118" s="85" t="s">
        <v>32744</v>
      </c>
      <c r="Q18118" s="88">
        <v>175</v>
      </c>
      <c r="R18118" s="85">
        <v>0</v>
      </c>
    </row>
    <row r="18119" spans="15:18" x14ac:dyDescent="0.3">
      <c r="O18119" s="85" t="s">
        <v>32745</v>
      </c>
      <c r="P18119" s="85" t="s">
        <v>32746</v>
      </c>
      <c r="Q18119" s="88">
        <v>4499.96</v>
      </c>
      <c r="R18119" s="85">
        <v>0</v>
      </c>
    </row>
    <row r="18120" spans="15:18" x14ac:dyDescent="0.3">
      <c r="O18120" s="85" t="s">
        <v>32747</v>
      </c>
      <c r="P18120" s="85" t="s">
        <v>32748</v>
      </c>
      <c r="Q18120" s="88">
        <v>190.8</v>
      </c>
      <c r="R18120" s="85">
        <v>0</v>
      </c>
    </row>
    <row r="18121" spans="15:18" x14ac:dyDescent="0.3">
      <c r="O18121" s="85" t="s">
        <v>32749</v>
      </c>
      <c r="P18121" s="85" t="s">
        <v>32750</v>
      </c>
      <c r="Q18121" s="88">
        <v>3949.9</v>
      </c>
      <c r="R18121" s="85">
        <v>0</v>
      </c>
    </row>
    <row r="18122" spans="15:18" x14ac:dyDescent="0.3">
      <c r="O18122" s="85" t="s">
        <v>32751</v>
      </c>
      <c r="P18122" s="85" t="s">
        <v>32752</v>
      </c>
      <c r="Q18122" s="88">
        <v>3949.9</v>
      </c>
      <c r="R18122" s="85">
        <v>0</v>
      </c>
    </row>
    <row r="18123" spans="15:18" x14ac:dyDescent="0.3">
      <c r="O18123" s="85" t="s">
        <v>32753</v>
      </c>
      <c r="P18123" s="85" t="s">
        <v>32754</v>
      </c>
      <c r="Q18123" s="88">
        <v>599</v>
      </c>
      <c r="R18123" s="85">
        <v>0</v>
      </c>
    </row>
    <row r="18124" spans="15:18" x14ac:dyDescent="0.3">
      <c r="O18124" s="85" t="s">
        <v>32755</v>
      </c>
      <c r="P18124" s="85" t="s">
        <v>32756</v>
      </c>
      <c r="Q18124" s="88">
        <v>599</v>
      </c>
      <c r="R18124" s="85">
        <v>0</v>
      </c>
    </row>
    <row r="18125" spans="15:18" x14ac:dyDescent="0.3">
      <c r="O18125" s="85" t="s">
        <v>32757</v>
      </c>
      <c r="P18125" s="85" t="s">
        <v>32758</v>
      </c>
      <c r="Q18125" s="88">
        <v>599</v>
      </c>
      <c r="R18125" s="85">
        <v>0</v>
      </c>
    </row>
    <row r="18126" spans="15:18" x14ac:dyDescent="0.3">
      <c r="O18126" s="85" t="s">
        <v>32759</v>
      </c>
      <c r="P18126" s="85" t="s">
        <v>32760</v>
      </c>
      <c r="Q18126" s="88">
        <v>15829.21</v>
      </c>
      <c r="R18126" s="85">
        <v>8</v>
      </c>
    </row>
    <row r="18127" spans="15:18" x14ac:dyDescent="0.3">
      <c r="O18127" s="85" t="s">
        <v>32761</v>
      </c>
      <c r="P18127" s="85" t="s">
        <v>32762</v>
      </c>
      <c r="Q18127" s="88">
        <v>26847.439999999999</v>
      </c>
      <c r="R18127" s="85">
        <v>0</v>
      </c>
    </row>
    <row r="18128" spans="15:18" x14ac:dyDescent="0.3">
      <c r="O18128" s="85" t="s">
        <v>32763</v>
      </c>
      <c r="P18128" s="85" t="s">
        <v>32764</v>
      </c>
      <c r="Q18128" s="88">
        <v>32265.13</v>
      </c>
      <c r="R18128" s="85">
        <v>0</v>
      </c>
    </row>
    <row r="18129" spans="15:18" x14ac:dyDescent="0.3">
      <c r="O18129" s="85" t="s">
        <v>32765</v>
      </c>
      <c r="P18129" s="85" t="s">
        <v>32766</v>
      </c>
      <c r="Q18129" s="88">
        <v>23007.54</v>
      </c>
      <c r="R18129" s="85">
        <v>0</v>
      </c>
    </row>
    <row r="18130" spans="15:18" x14ac:dyDescent="0.3">
      <c r="O18130" s="85" t="s">
        <v>32767</v>
      </c>
      <c r="P18130" s="85" t="s">
        <v>32768</v>
      </c>
      <c r="Q18130" s="88">
        <v>37744.75</v>
      </c>
      <c r="R18130" s="85">
        <v>0</v>
      </c>
    </row>
    <row r="18131" spans="15:18" x14ac:dyDescent="0.3">
      <c r="O18131" s="85" t="s">
        <v>32769</v>
      </c>
      <c r="P18131" s="85" t="s">
        <v>32770</v>
      </c>
      <c r="Q18131" s="88">
        <v>37744.58</v>
      </c>
      <c r="R18131" s="85">
        <v>0</v>
      </c>
    </row>
    <row r="18132" spans="15:18" x14ac:dyDescent="0.3">
      <c r="O18132" s="85" t="s">
        <v>32771</v>
      </c>
      <c r="P18132" s="85" t="s">
        <v>32772</v>
      </c>
      <c r="Q18132" s="88">
        <v>37744.75</v>
      </c>
      <c r="R18132" s="85">
        <v>0</v>
      </c>
    </row>
    <row r="18133" spans="15:18" x14ac:dyDescent="0.3">
      <c r="O18133" s="85" t="s">
        <v>32773</v>
      </c>
      <c r="P18133" s="85" t="s">
        <v>32774</v>
      </c>
      <c r="Q18133" s="88">
        <v>61797.68</v>
      </c>
      <c r="R18133" s="85">
        <v>0</v>
      </c>
    </row>
    <row r="18134" spans="15:18" x14ac:dyDescent="0.3">
      <c r="O18134" s="85" t="s">
        <v>32775</v>
      </c>
      <c r="P18134" s="85" t="s">
        <v>32776</v>
      </c>
      <c r="Q18134" s="88">
        <v>17046.54</v>
      </c>
      <c r="R18134" s="85">
        <v>0</v>
      </c>
    </row>
    <row r="18135" spans="15:18" x14ac:dyDescent="0.3">
      <c r="O18135" s="85" t="s">
        <v>32777</v>
      </c>
      <c r="P18135" s="85" t="s">
        <v>32778</v>
      </c>
      <c r="Q18135" s="88">
        <v>800.02</v>
      </c>
      <c r="R18135" s="85">
        <v>0</v>
      </c>
    </row>
    <row r="18136" spans="15:18" x14ac:dyDescent="0.3">
      <c r="O18136" s="85" t="s">
        <v>32779</v>
      </c>
      <c r="P18136" s="85" t="s">
        <v>32780</v>
      </c>
      <c r="Q18136" s="88">
        <v>800.03</v>
      </c>
      <c r="R18136" s="85">
        <v>0</v>
      </c>
    </row>
    <row r="18137" spans="15:18" x14ac:dyDescent="0.3">
      <c r="O18137" s="85" t="s">
        <v>32781</v>
      </c>
      <c r="P18137" s="85" t="s">
        <v>32782</v>
      </c>
      <c r="Q18137" s="88">
        <v>450.01</v>
      </c>
      <c r="R18137" s="85">
        <v>0</v>
      </c>
    </row>
    <row r="18138" spans="15:18" x14ac:dyDescent="0.3">
      <c r="O18138" s="85" t="s">
        <v>32783</v>
      </c>
      <c r="P18138" s="85" t="s">
        <v>32784</v>
      </c>
      <c r="Q18138" s="88">
        <v>48142.51</v>
      </c>
      <c r="R18138" s="85">
        <v>0</v>
      </c>
    </row>
    <row r="18139" spans="15:18" x14ac:dyDescent="0.3">
      <c r="O18139" s="85" t="s">
        <v>32785</v>
      </c>
      <c r="P18139" s="85" t="s">
        <v>32786</v>
      </c>
      <c r="Q18139" s="88">
        <v>4340.1000000000004</v>
      </c>
      <c r="R18139" s="85">
        <v>0</v>
      </c>
    </row>
    <row r="18140" spans="15:18" x14ac:dyDescent="0.3">
      <c r="O18140" s="85" t="s">
        <v>32787</v>
      </c>
      <c r="P18140" s="85" t="s">
        <v>32788</v>
      </c>
      <c r="Q18140" s="88">
        <v>19953.099999999999</v>
      </c>
      <c r="R18140" s="85">
        <v>0</v>
      </c>
    </row>
    <row r="18141" spans="15:18" x14ac:dyDescent="0.3">
      <c r="O18141" s="85" t="s">
        <v>32789</v>
      </c>
      <c r="P18141" s="85" t="s">
        <v>32790</v>
      </c>
      <c r="Q18141" s="88">
        <v>19953.099999999999</v>
      </c>
      <c r="R18141" s="85">
        <v>0</v>
      </c>
    </row>
    <row r="18142" spans="15:18" x14ac:dyDescent="0.3">
      <c r="O18142" s="85" t="s">
        <v>32791</v>
      </c>
      <c r="P18142" s="85" t="s">
        <v>32792</v>
      </c>
      <c r="Q18142" s="88">
        <v>599</v>
      </c>
      <c r="R18142" s="85">
        <v>0</v>
      </c>
    </row>
    <row r="18143" spans="15:18" x14ac:dyDescent="0.3">
      <c r="O18143" s="85" t="s">
        <v>32793</v>
      </c>
      <c r="P18143" s="85" t="s">
        <v>32794</v>
      </c>
      <c r="Q18143" s="88">
        <v>200</v>
      </c>
      <c r="R18143" s="85">
        <v>5</v>
      </c>
    </row>
    <row r="18144" spans="15:18" x14ac:dyDescent="0.3">
      <c r="O18144" s="85" t="s">
        <v>32795</v>
      </c>
      <c r="P18144" s="85" t="s">
        <v>32796</v>
      </c>
      <c r="Q18144" s="88">
        <v>599</v>
      </c>
      <c r="R18144" s="85">
        <v>0</v>
      </c>
    </row>
    <row r="18145" spans="15:18" x14ac:dyDescent="0.3">
      <c r="O18145" s="85" t="s">
        <v>32797</v>
      </c>
      <c r="P18145" s="85" t="s">
        <v>32798</v>
      </c>
      <c r="Q18145" s="88">
        <v>661445.4</v>
      </c>
      <c r="R18145" s="85">
        <v>0</v>
      </c>
    </row>
    <row r="18146" spans="15:18" x14ac:dyDescent="0.3">
      <c r="O18146" s="85" t="s">
        <v>32799</v>
      </c>
      <c r="P18146" s="85" t="s">
        <v>32800</v>
      </c>
      <c r="Q18146" s="88">
        <v>599</v>
      </c>
      <c r="R18146" s="85">
        <v>0</v>
      </c>
    </row>
    <row r="18147" spans="15:18" x14ac:dyDescent="0.3">
      <c r="O18147" s="85" t="s">
        <v>32801</v>
      </c>
      <c r="P18147" s="85" t="s">
        <v>32802</v>
      </c>
      <c r="Q18147" s="88">
        <v>599</v>
      </c>
      <c r="R18147" s="85">
        <v>0</v>
      </c>
    </row>
    <row r="18148" spans="15:18" x14ac:dyDescent="0.3">
      <c r="O18148" s="85" t="s">
        <v>32803</v>
      </c>
      <c r="P18148" s="85" t="s">
        <v>32804</v>
      </c>
      <c r="Q18148" s="88">
        <v>599</v>
      </c>
      <c r="R18148" s="85">
        <v>0</v>
      </c>
    </row>
    <row r="18149" spans="15:18" x14ac:dyDescent="0.3">
      <c r="O18149" s="85" t="s">
        <v>32805</v>
      </c>
      <c r="P18149" s="85" t="s">
        <v>32806</v>
      </c>
      <c r="Q18149" s="88">
        <v>200</v>
      </c>
      <c r="R18149" s="85">
        <v>0</v>
      </c>
    </row>
    <row r="18150" spans="15:18" x14ac:dyDescent="0.3">
      <c r="O18150" s="85" t="s">
        <v>32807</v>
      </c>
      <c r="P18150" s="85" t="s">
        <v>32808</v>
      </c>
      <c r="Q18150" s="88">
        <v>200</v>
      </c>
      <c r="R18150" s="85">
        <v>0</v>
      </c>
    </row>
    <row r="18151" spans="15:18" x14ac:dyDescent="0.3">
      <c r="O18151" s="85" t="s">
        <v>32809</v>
      </c>
      <c r="P18151" s="85" t="s">
        <v>32810</v>
      </c>
      <c r="Q18151" s="88">
        <v>200</v>
      </c>
      <c r="R18151" s="85">
        <v>0</v>
      </c>
    </row>
    <row r="18152" spans="15:18" x14ac:dyDescent="0.3">
      <c r="O18152" s="85" t="s">
        <v>32811</v>
      </c>
      <c r="P18152" s="85" t="s">
        <v>32812</v>
      </c>
      <c r="Q18152" s="88">
        <v>200</v>
      </c>
      <c r="R18152" s="85">
        <v>0</v>
      </c>
    </row>
    <row r="18153" spans="15:18" x14ac:dyDescent="0.3">
      <c r="O18153" s="85" t="s">
        <v>32813</v>
      </c>
      <c r="P18153" s="85" t="s">
        <v>32814</v>
      </c>
      <c r="Q18153" s="88">
        <v>200</v>
      </c>
      <c r="R18153" s="85">
        <v>0</v>
      </c>
    </row>
    <row r="18154" spans="15:18" x14ac:dyDescent="0.3">
      <c r="O18154" s="85" t="s">
        <v>32815</v>
      </c>
      <c r="P18154" s="85" t="s">
        <v>32816</v>
      </c>
      <c r="Q18154" s="88">
        <v>200</v>
      </c>
      <c r="R18154" s="85">
        <v>0</v>
      </c>
    </row>
    <row r="18155" spans="15:18" x14ac:dyDescent="0.3">
      <c r="O18155" s="85" t="s">
        <v>32817</v>
      </c>
      <c r="P18155" s="85" t="s">
        <v>32818</v>
      </c>
      <c r="Q18155" s="88">
        <v>200</v>
      </c>
      <c r="R18155" s="85">
        <v>0</v>
      </c>
    </row>
    <row r="18156" spans="15:18" x14ac:dyDescent="0.3">
      <c r="O18156" s="85" t="s">
        <v>32819</v>
      </c>
      <c r="P18156" s="85" t="s">
        <v>32820</v>
      </c>
      <c r="Q18156" s="88">
        <v>213.89</v>
      </c>
      <c r="R18156" s="85">
        <v>0</v>
      </c>
    </row>
    <row r="18157" spans="15:18" x14ac:dyDescent="0.3">
      <c r="O18157" s="85" t="s">
        <v>32821</v>
      </c>
      <c r="P18157" s="85" t="s">
        <v>32822</v>
      </c>
      <c r="Q18157" s="88">
        <v>1100</v>
      </c>
      <c r="R18157" s="85">
        <v>0</v>
      </c>
    </row>
    <row r="18158" spans="15:18" x14ac:dyDescent="0.3">
      <c r="O18158" s="85" t="s">
        <v>32823</v>
      </c>
      <c r="P18158" s="85" t="s">
        <v>32824</v>
      </c>
      <c r="Q18158" s="88">
        <v>1100</v>
      </c>
      <c r="R18158" s="85">
        <v>0</v>
      </c>
    </row>
    <row r="18159" spans="15:18" x14ac:dyDescent="0.3">
      <c r="O18159" s="85" t="s">
        <v>32825</v>
      </c>
      <c r="P18159" s="85" t="s">
        <v>32826</v>
      </c>
      <c r="Q18159" s="88">
        <v>1500.02</v>
      </c>
      <c r="R18159" s="85">
        <v>0</v>
      </c>
    </row>
    <row r="18160" spans="15:18" x14ac:dyDescent="0.3">
      <c r="O18160" s="85" t="s">
        <v>32827</v>
      </c>
      <c r="P18160" s="85" t="s">
        <v>32828</v>
      </c>
      <c r="Q18160" s="88">
        <v>1949.98</v>
      </c>
      <c r="R18160" s="85">
        <v>0</v>
      </c>
    </row>
    <row r="18161" spans="15:18" x14ac:dyDescent="0.3">
      <c r="O18161" s="85" t="s">
        <v>32829</v>
      </c>
      <c r="P18161" s="85" t="s">
        <v>32830</v>
      </c>
      <c r="Q18161" s="88">
        <v>850.03</v>
      </c>
      <c r="R18161" s="85">
        <v>0</v>
      </c>
    </row>
    <row r="18162" spans="15:18" x14ac:dyDescent="0.3">
      <c r="O18162" s="85" t="s">
        <v>32831</v>
      </c>
      <c r="P18162" s="85" t="s">
        <v>32832</v>
      </c>
      <c r="Q18162" s="88">
        <v>845</v>
      </c>
      <c r="R18162" s="85">
        <v>0</v>
      </c>
    </row>
    <row r="18163" spans="15:18" x14ac:dyDescent="0.3">
      <c r="O18163" s="85" t="s">
        <v>32833</v>
      </c>
      <c r="P18163" s="85" t="s">
        <v>32834</v>
      </c>
      <c r="Q18163" s="88">
        <v>1950.03</v>
      </c>
      <c r="R18163" s="85">
        <v>0</v>
      </c>
    </row>
    <row r="18164" spans="15:18" x14ac:dyDescent="0.3">
      <c r="O18164" s="85" t="s">
        <v>32835</v>
      </c>
      <c r="P18164" s="85" t="s">
        <v>32836</v>
      </c>
      <c r="Q18164" s="88">
        <v>1949.99</v>
      </c>
      <c r="R18164" s="85">
        <v>0</v>
      </c>
    </row>
    <row r="18165" spans="15:18" x14ac:dyDescent="0.3">
      <c r="O18165" s="85" t="s">
        <v>32837</v>
      </c>
      <c r="P18165" s="85" t="s">
        <v>32838</v>
      </c>
      <c r="Q18165" s="88">
        <v>750.02</v>
      </c>
      <c r="R18165" s="85">
        <v>0</v>
      </c>
    </row>
    <row r="18166" spans="15:18" x14ac:dyDescent="0.3">
      <c r="O18166" s="85" t="s">
        <v>32839</v>
      </c>
      <c r="P18166" s="85" t="s">
        <v>32840</v>
      </c>
      <c r="Q18166" s="88">
        <v>750</v>
      </c>
      <c r="R18166" s="85">
        <v>0</v>
      </c>
    </row>
    <row r="18167" spans="15:18" x14ac:dyDescent="0.3">
      <c r="O18167" s="85" t="s">
        <v>32841</v>
      </c>
      <c r="P18167" s="85" t="s">
        <v>32842</v>
      </c>
      <c r="Q18167" s="88">
        <v>2569.9499999999998</v>
      </c>
      <c r="R18167" s="85">
        <v>7</v>
      </c>
    </row>
    <row r="18168" spans="15:18" x14ac:dyDescent="0.3">
      <c r="O18168" s="85" t="s">
        <v>32843</v>
      </c>
      <c r="P18168" s="85" t="s">
        <v>32844</v>
      </c>
      <c r="Q18168" s="88">
        <v>183.51</v>
      </c>
      <c r="R18168" s="85">
        <v>0</v>
      </c>
    </row>
    <row r="18169" spans="15:18" x14ac:dyDescent="0.3">
      <c r="O18169" s="85" t="s">
        <v>32845</v>
      </c>
      <c r="P18169" s="85" t="s">
        <v>32846</v>
      </c>
      <c r="Q18169" s="88">
        <v>182.25</v>
      </c>
      <c r="R18169" s="85">
        <v>0</v>
      </c>
    </row>
    <row r="18170" spans="15:18" x14ac:dyDescent="0.3">
      <c r="O18170" s="85" t="s">
        <v>32847</v>
      </c>
      <c r="P18170" s="85" t="s">
        <v>32848</v>
      </c>
      <c r="Q18170" s="88">
        <v>183.51</v>
      </c>
      <c r="R18170" s="85">
        <v>0</v>
      </c>
    </row>
    <row r="18171" spans="15:18" x14ac:dyDescent="0.3">
      <c r="O18171" s="85" t="s">
        <v>32849</v>
      </c>
      <c r="P18171" s="85" t="s">
        <v>32850</v>
      </c>
      <c r="Q18171" s="88">
        <v>173.39</v>
      </c>
      <c r="R18171" s="85">
        <v>0</v>
      </c>
    </row>
    <row r="18172" spans="15:18" x14ac:dyDescent="0.3">
      <c r="O18172" s="85" t="s">
        <v>32851</v>
      </c>
      <c r="P18172" s="85" t="s">
        <v>32852</v>
      </c>
      <c r="Q18172" s="88">
        <v>173.39</v>
      </c>
      <c r="R18172" s="85">
        <v>0</v>
      </c>
    </row>
    <row r="18173" spans="15:18" x14ac:dyDescent="0.3">
      <c r="O18173" s="85" t="s">
        <v>32853</v>
      </c>
      <c r="P18173" s="85" t="s">
        <v>32854</v>
      </c>
      <c r="Q18173" s="88">
        <v>177.18</v>
      </c>
      <c r="R18173" s="85">
        <v>0</v>
      </c>
    </row>
    <row r="18174" spans="15:18" x14ac:dyDescent="0.3">
      <c r="O18174" s="85" t="s">
        <v>32855</v>
      </c>
      <c r="P18174" s="85" t="s">
        <v>32856</v>
      </c>
      <c r="Q18174" s="88">
        <v>173.39</v>
      </c>
      <c r="R18174" s="85">
        <v>0</v>
      </c>
    </row>
    <row r="18175" spans="15:18" x14ac:dyDescent="0.3">
      <c r="O18175" s="85" t="s">
        <v>32857</v>
      </c>
      <c r="P18175" s="85" t="s">
        <v>32858</v>
      </c>
      <c r="Q18175" s="88">
        <v>173.39</v>
      </c>
      <c r="R18175" s="85">
        <v>0</v>
      </c>
    </row>
    <row r="18176" spans="15:18" x14ac:dyDescent="0.3">
      <c r="O18176" s="85" t="s">
        <v>32859</v>
      </c>
      <c r="P18176" s="85" t="s">
        <v>32860</v>
      </c>
      <c r="Q18176" s="88">
        <v>173.39</v>
      </c>
      <c r="R18176" s="85">
        <v>0</v>
      </c>
    </row>
    <row r="18177" spans="15:18" x14ac:dyDescent="0.3">
      <c r="O18177" s="85" t="s">
        <v>32861</v>
      </c>
      <c r="P18177" s="85" t="s">
        <v>32862</v>
      </c>
      <c r="Q18177" s="88">
        <v>173.39</v>
      </c>
      <c r="R18177" s="85">
        <v>0</v>
      </c>
    </row>
    <row r="18178" spans="15:18" x14ac:dyDescent="0.3">
      <c r="O18178" s="85" t="s">
        <v>32863</v>
      </c>
      <c r="P18178" s="85" t="s">
        <v>32864</v>
      </c>
      <c r="Q18178" s="88">
        <v>249.32</v>
      </c>
      <c r="R18178" s="85">
        <v>0</v>
      </c>
    </row>
    <row r="18179" spans="15:18" x14ac:dyDescent="0.3">
      <c r="O18179" s="85" t="s">
        <v>32865</v>
      </c>
      <c r="P18179" s="85" t="s">
        <v>32866</v>
      </c>
      <c r="Q18179" s="88">
        <v>220.22</v>
      </c>
      <c r="R18179" s="85">
        <v>0</v>
      </c>
    </row>
    <row r="18180" spans="15:18" x14ac:dyDescent="0.3">
      <c r="O18180" s="85" t="s">
        <v>32867</v>
      </c>
      <c r="P18180" s="85" t="s">
        <v>32868</v>
      </c>
      <c r="Q18180" s="88">
        <v>18264.04</v>
      </c>
      <c r="R18180" s="85">
        <v>0</v>
      </c>
    </row>
    <row r="18181" spans="15:18" x14ac:dyDescent="0.3">
      <c r="O18181" s="85" t="s">
        <v>32869</v>
      </c>
      <c r="P18181" s="85" t="s">
        <v>32870</v>
      </c>
      <c r="Q18181" s="88">
        <v>22400.67</v>
      </c>
      <c r="R18181" s="85">
        <v>0</v>
      </c>
    </row>
    <row r="18182" spans="15:18" x14ac:dyDescent="0.3">
      <c r="O18182" s="85" t="s">
        <v>32871</v>
      </c>
      <c r="P18182" s="85" t="s">
        <v>32872</v>
      </c>
      <c r="Q18182" s="88">
        <v>18264.04</v>
      </c>
      <c r="R18182" s="85">
        <v>0</v>
      </c>
    </row>
    <row r="18183" spans="15:18" x14ac:dyDescent="0.3">
      <c r="O18183" s="85" t="s">
        <v>32873</v>
      </c>
      <c r="P18183" s="85" t="s">
        <v>32874</v>
      </c>
      <c r="Q18183" s="88">
        <v>23133.19</v>
      </c>
      <c r="R18183" s="85">
        <v>0</v>
      </c>
    </row>
    <row r="18184" spans="15:18" x14ac:dyDescent="0.3">
      <c r="O18184" s="85" t="s">
        <v>32875</v>
      </c>
      <c r="P18184" s="85" t="s">
        <v>32876</v>
      </c>
      <c r="Q18184" s="88">
        <v>23133.19</v>
      </c>
      <c r="R18184" s="85">
        <v>0</v>
      </c>
    </row>
    <row r="18185" spans="15:18" x14ac:dyDescent="0.3">
      <c r="O18185" s="85" t="s">
        <v>32877</v>
      </c>
      <c r="P18185" s="85" t="s">
        <v>32878</v>
      </c>
      <c r="Q18185" s="88">
        <v>1989.98</v>
      </c>
      <c r="R18185" s="85">
        <v>4</v>
      </c>
    </row>
    <row r="18186" spans="15:18" x14ac:dyDescent="0.3">
      <c r="O18186" s="85" t="s">
        <v>32879</v>
      </c>
      <c r="P18186" s="85" t="s">
        <v>32880</v>
      </c>
      <c r="Q18186" s="88">
        <v>19600.810000000001</v>
      </c>
      <c r="R18186" s="85">
        <v>3</v>
      </c>
    </row>
    <row r="18187" spans="15:18" x14ac:dyDescent="0.3">
      <c r="O18187" s="85" t="s">
        <v>32881</v>
      </c>
      <c r="P18187" s="85" t="s">
        <v>32882</v>
      </c>
      <c r="Q18187" s="88">
        <v>17046.54</v>
      </c>
      <c r="R18187" s="85">
        <v>0</v>
      </c>
    </row>
    <row r="18188" spans="15:18" x14ac:dyDescent="0.3">
      <c r="O18188" s="85" t="s">
        <v>32883</v>
      </c>
      <c r="P18188" s="85" t="s">
        <v>32884</v>
      </c>
      <c r="Q18188" s="88">
        <v>15503.88</v>
      </c>
      <c r="R18188" s="85">
        <v>16</v>
      </c>
    </row>
    <row r="18189" spans="15:18" x14ac:dyDescent="0.3">
      <c r="O18189" s="85" t="s">
        <v>32885</v>
      </c>
      <c r="P18189" s="85" t="s">
        <v>32886</v>
      </c>
      <c r="Q18189" s="88">
        <v>36441.14</v>
      </c>
      <c r="R18189" s="85">
        <v>0</v>
      </c>
    </row>
    <row r="18190" spans="15:18" x14ac:dyDescent="0.3">
      <c r="O18190" s="85" t="s">
        <v>32887</v>
      </c>
      <c r="P18190" s="85" t="s">
        <v>32888</v>
      </c>
      <c r="Q18190" s="88">
        <v>36441.14</v>
      </c>
      <c r="R18190" s="85">
        <v>0</v>
      </c>
    </row>
    <row r="18191" spans="15:18" x14ac:dyDescent="0.3">
      <c r="O18191" s="85" t="s">
        <v>32889</v>
      </c>
      <c r="P18191" s="85" t="s">
        <v>32890</v>
      </c>
      <c r="Q18191" s="88">
        <v>107236.15</v>
      </c>
      <c r="R18191" s="85">
        <v>0</v>
      </c>
    </row>
    <row r="18192" spans="15:18" x14ac:dyDescent="0.3">
      <c r="O18192" s="85" t="s">
        <v>32891</v>
      </c>
      <c r="P18192" s="85" t="s">
        <v>32892</v>
      </c>
      <c r="Q18192" s="88">
        <v>74796.84</v>
      </c>
      <c r="R18192" s="85">
        <v>0</v>
      </c>
    </row>
    <row r="18193" spans="15:18" x14ac:dyDescent="0.3">
      <c r="O18193" s="85" t="s">
        <v>32893</v>
      </c>
      <c r="P18193" s="85" t="s">
        <v>32894</v>
      </c>
      <c r="Q18193" s="88">
        <v>74796.84</v>
      </c>
      <c r="R18193" s="85">
        <v>0</v>
      </c>
    </row>
    <row r="18194" spans="15:18" x14ac:dyDescent="0.3">
      <c r="O18194" s="85" t="s">
        <v>32895</v>
      </c>
      <c r="P18194" s="85" t="s">
        <v>32896</v>
      </c>
      <c r="Q18194" s="88">
        <v>24203.95</v>
      </c>
      <c r="R18194" s="85">
        <v>0</v>
      </c>
    </row>
    <row r="18195" spans="15:18" x14ac:dyDescent="0.3">
      <c r="O18195" s="85" t="s">
        <v>32897</v>
      </c>
      <c r="P18195" s="85" t="s">
        <v>32898</v>
      </c>
      <c r="Q18195" s="88">
        <v>24191.21</v>
      </c>
      <c r="R18195" s="85">
        <v>0</v>
      </c>
    </row>
    <row r="18196" spans="15:18" x14ac:dyDescent="0.3">
      <c r="O18196" s="85" t="s">
        <v>32899</v>
      </c>
      <c r="P18196" s="85" t="s">
        <v>32900</v>
      </c>
      <c r="Q18196" s="88">
        <v>15194.73</v>
      </c>
      <c r="R18196" s="85">
        <v>0</v>
      </c>
    </row>
    <row r="18197" spans="15:18" x14ac:dyDescent="0.3">
      <c r="O18197" s="85" t="s">
        <v>32901</v>
      </c>
      <c r="P18197" s="85" t="s">
        <v>32902</v>
      </c>
      <c r="Q18197" s="88">
        <v>27279.63</v>
      </c>
      <c r="R18197" s="85">
        <v>0</v>
      </c>
    </row>
    <row r="18198" spans="15:18" x14ac:dyDescent="0.3">
      <c r="O18198" s="85" t="s">
        <v>32903</v>
      </c>
      <c r="P18198" s="85" t="s">
        <v>32904</v>
      </c>
      <c r="Q18198" s="88">
        <v>100</v>
      </c>
      <c r="R18198" s="85">
        <v>0</v>
      </c>
    </row>
    <row r="18199" spans="15:18" x14ac:dyDescent="0.3">
      <c r="O18199" s="85" t="s">
        <v>32905</v>
      </c>
      <c r="P18199" s="85" t="s">
        <v>32906</v>
      </c>
      <c r="Q18199" s="88">
        <v>100</v>
      </c>
      <c r="R18199" s="85">
        <v>0</v>
      </c>
    </row>
    <row r="18200" spans="15:18" x14ac:dyDescent="0.3">
      <c r="O18200" s="85" t="s">
        <v>32907</v>
      </c>
      <c r="P18200" s="85" t="s">
        <v>32908</v>
      </c>
      <c r="Q18200" s="88">
        <v>100</v>
      </c>
      <c r="R18200" s="85">
        <v>0</v>
      </c>
    </row>
    <row r="18201" spans="15:18" x14ac:dyDescent="0.3">
      <c r="O18201" s="85" t="s">
        <v>32909</v>
      </c>
      <c r="P18201" s="85" t="s">
        <v>32910</v>
      </c>
      <c r="Q18201" s="88">
        <v>100</v>
      </c>
      <c r="R18201" s="85">
        <v>0</v>
      </c>
    </row>
    <row r="18202" spans="15:18" x14ac:dyDescent="0.3">
      <c r="O18202" s="85" t="s">
        <v>32911</v>
      </c>
      <c r="P18202" s="85" t="s">
        <v>32912</v>
      </c>
      <c r="Q18202" s="88">
        <v>100</v>
      </c>
      <c r="R18202" s="85">
        <v>0</v>
      </c>
    </row>
    <row r="18203" spans="15:18" x14ac:dyDescent="0.3">
      <c r="O18203" s="85" t="s">
        <v>32913</v>
      </c>
      <c r="P18203" s="85" t="s">
        <v>32914</v>
      </c>
      <c r="Q18203" s="88">
        <v>100</v>
      </c>
      <c r="R18203" s="85">
        <v>0</v>
      </c>
    </row>
    <row r="18204" spans="15:18" x14ac:dyDescent="0.3">
      <c r="O18204" s="85" t="s">
        <v>32915</v>
      </c>
      <c r="P18204" s="85" t="s">
        <v>32916</v>
      </c>
      <c r="Q18204" s="88">
        <v>100</v>
      </c>
      <c r="R18204" s="85">
        <v>0</v>
      </c>
    </row>
    <row r="18205" spans="15:18" x14ac:dyDescent="0.3">
      <c r="O18205" s="85" t="s">
        <v>32917</v>
      </c>
      <c r="P18205" s="85" t="s">
        <v>32918</v>
      </c>
      <c r="Q18205" s="88">
        <v>100</v>
      </c>
      <c r="R18205" s="85">
        <v>0</v>
      </c>
    </row>
    <row r="18206" spans="15:18" x14ac:dyDescent="0.3">
      <c r="O18206" s="85" t="s">
        <v>32919</v>
      </c>
      <c r="P18206" s="85" t="s">
        <v>32920</v>
      </c>
      <c r="Q18206" s="88">
        <v>100</v>
      </c>
      <c r="R18206" s="85">
        <v>0</v>
      </c>
    </row>
    <row r="18207" spans="15:18" x14ac:dyDescent="0.3">
      <c r="O18207" s="85" t="s">
        <v>32921</v>
      </c>
      <c r="P18207" s="85" t="s">
        <v>32922</v>
      </c>
      <c r="Q18207" s="88">
        <v>100</v>
      </c>
      <c r="R18207" s="85">
        <v>0</v>
      </c>
    </row>
    <row r="18208" spans="15:18" x14ac:dyDescent="0.3">
      <c r="O18208" s="85" t="s">
        <v>32923</v>
      </c>
      <c r="P18208" s="85" t="s">
        <v>32924</v>
      </c>
      <c r="Q18208" s="88">
        <v>100</v>
      </c>
      <c r="R18208" s="85">
        <v>0</v>
      </c>
    </row>
    <row r="18209" spans="15:18" x14ac:dyDescent="0.3">
      <c r="O18209" s="85" t="s">
        <v>32925</v>
      </c>
      <c r="P18209" s="85" t="s">
        <v>32926</v>
      </c>
      <c r="Q18209" s="88">
        <v>100</v>
      </c>
      <c r="R18209" s="85">
        <v>0</v>
      </c>
    </row>
    <row r="18210" spans="15:18" x14ac:dyDescent="0.3">
      <c r="O18210" s="85" t="s">
        <v>32927</v>
      </c>
      <c r="P18210" s="85" t="s">
        <v>32928</v>
      </c>
      <c r="Q18210" s="88">
        <v>100</v>
      </c>
      <c r="R18210" s="85">
        <v>0</v>
      </c>
    </row>
    <row r="18211" spans="15:18" x14ac:dyDescent="0.3">
      <c r="O18211" s="85" t="s">
        <v>32929</v>
      </c>
      <c r="P18211" s="85" t="s">
        <v>32930</v>
      </c>
      <c r="Q18211" s="88">
        <v>100</v>
      </c>
      <c r="R18211" s="85">
        <v>0</v>
      </c>
    </row>
    <row r="18212" spans="15:18" x14ac:dyDescent="0.3">
      <c r="O18212" s="85" t="s">
        <v>32931</v>
      </c>
      <c r="P18212" s="85" t="s">
        <v>32932</v>
      </c>
      <c r="Q18212" s="88">
        <v>100</v>
      </c>
      <c r="R18212" s="85">
        <v>0</v>
      </c>
    </row>
    <row r="18213" spans="15:18" x14ac:dyDescent="0.3">
      <c r="O18213" s="85" t="s">
        <v>32933</v>
      </c>
      <c r="P18213" s="85" t="s">
        <v>35184</v>
      </c>
      <c r="Q18213" s="88">
        <v>100</v>
      </c>
      <c r="R18213" s="85">
        <v>0</v>
      </c>
    </row>
    <row r="18214" spans="15:18" x14ac:dyDescent="0.3">
      <c r="O18214" s="85" t="s">
        <v>32934</v>
      </c>
      <c r="P18214" s="85" t="s">
        <v>32935</v>
      </c>
      <c r="Q18214" s="88">
        <v>100</v>
      </c>
      <c r="R18214" s="85">
        <v>0</v>
      </c>
    </row>
    <row r="18215" spans="15:18" x14ac:dyDescent="0.3">
      <c r="O18215" s="85" t="s">
        <v>32936</v>
      </c>
      <c r="P18215" s="85" t="s">
        <v>32937</v>
      </c>
      <c r="Q18215" s="88">
        <v>190</v>
      </c>
      <c r="R18215" s="85">
        <v>0</v>
      </c>
    </row>
    <row r="18216" spans="15:18" x14ac:dyDescent="0.3">
      <c r="O18216" s="85" t="s">
        <v>32938</v>
      </c>
      <c r="P18216" s="85" t="s">
        <v>32939</v>
      </c>
      <c r="Q18216" s="88">
        <v>7383.56</v>
      </c>
      <c r="R18216" s="85">
        <v>0</v>
      </c>
    </row>
    <row r="18217" spans="15:18" x14ac:dyDescent="0.3">
      <c r="O18217" s="85" t="s">
        <v>32940</v>
      </c>
      <c r="P18217" s="85" t="s">
        <v>32941</v>
      </c>
      <c r="Q18217" s="88">
        <v>10071.86</v>
      </c>
      <c r="R18217" s="85">
        <v>0</v>
      </c>
    </row>
    <row r="18218" spans="15:18" x14ac:dyDescent="0.3">
      <c r="O18218" s="85" t="s">
        <v>32942</v>
      </c>
      <c r="P18218" s="85" t="s">
        <v>32943</v>
      </c>
      <c r="Q18218" s="88">
        <v>9512.1</v>
      </c>
      <c r="R18218" s="85">
        <v>0</v>
      </c>
    </row>
    <row r="18219" spans="15:18" x14ac:dyDescent="0.3">
      <c r="O18219" s="85" t="s">
        <v>32944</v>
      </c>
      <c r="P18219" s="85" t="s">
        <v>32945</v>
      </c>
      <c r="Q18219" s="88">
        <v>10716.43</v>
      </c>
      <c r="R18219" s="85">
        <v>0</v>
      </c>
    </row>
    <row r="18220" spans="15:18" x14ac:dyDescent="0.3">
      <c r="O18220" s="85" t="s">
        <v>32946</v>
      </c>
      <c r="P18220" s="85" t="s">
        <v>32947</v>
      </c>
      <c r="Q18220" s="88">
        <v>9328.25</v>
      </c>
      <c r="R18220" s="85">
        <v>0</v>
      </c>
    </row>
    <row r="18221" spans="15:18" x14ac:dyDescent="0.3">
      <c r="O18221" s="85" t="s">
        <v>32948</v>
      </c>
      <c r="P18221" s="85" t="s">
        <v>32949</v>
      </c>
      <c r="Q18221" s="88">
        <v>10002.02</v>
      </c>
      <c r="R18221" s="85">
        <v>0</v>
      </c>
    </row>
    <row r="18222" spans="15:18" x14ac:dyDescent="0.3">
      <c r="O18222" s="85" t="s">
        <v>32950</v>
      </c>
      <c r="P18222" s="85" t="s">
        <v>32951</v>
      </c>
      <c r="Q18222" s="88">
        <v>12020.1</v>
      </c>
      <c r="R18222" s="85">
        <v>0</v>
      </c>
    </row>
    <row r="18223" spans="15:18" x14ac:dyDescent="0.3">
      <c r="O18223" s="85" t="s">
        <v>32952</v>
      </c>
      <c r="P18223" s="85" t="s">
        <v>32953</v>
      </c>
      <c r="Q18223" s="88">
        <v>14288.62</v>
      </c>
      <c r="R18223" s="85">
        <v>0</v>
      </c>
    </row>
    <row r="18224" spans="15:18" x14ac:dyDescent="0.3">
      <c r="O18224" s="85" t="s">
        <v>32954</v>
      </c>
      <c r="P18224" s="85" t="s">
        <v>32955</v>
      </c>
      <c r="Q18224" s="88">
        <v>12020.1</v>
      </c>
      <c r="R18224" s="85">
        <v>0</v>
      </c>
    </row>
    <row r="18225" spans="15:18" x14ac:dyDescent="0.3">
      <c r="O18225" s="85" t="s">
        <v>32956</v>
      </c>
      <c r="P18225" s="85" t="s">
        <v>32957</v>
      </c>
      <c r="Q18225" s="88">
        <v>14933.35</v>
      </c>
      <c r="R18225" s="85">
        <v>0</v>
      </c>
    </row>
    <row r="18226" spans="15:18" x14ac:dyDescent="0.3">
      <c r="O18226" s="85" t="s">
        <v>32958</v>
      </c>
      <c r="P18226" s="85" t="s">
        <v>32959</v>
      </c>
      <c r="Q18226" s="88">
        <v>8056.09</v>
      </c>
      <c r="R18226" s="85">
        <v>0</v>
      </c>
    </row>
    <row r="18227" spans="15:18" x14ac:dyDescent="0.3">
      <c r="O18227" s="85" t="s">
        <v>32960</v>
      </c>
      <c r="P18227" s="85" t="s">
        <v>32961</v>
      </c>
      <c r="Q18227" s="88">
        <v>9153.2000000000007</v>
      </c>
      <c r="R18227" s="85">
        <v>0</v>
      </c>
    </row>
    <row r="18228" spans="15:18" x14ac:dyDescent="0.3">
      <c r="O18228" s="85" t="s">
        <v>32962</v>
      </c>
      <c r="P18228" s="85" t="s">
        <v>32963</v>
      </c>
      <c r="Q18228" s="88">
        <v>11433</v>
      </c>
      <c r="R18228" s="85">
        <v>0</v>
      </c>
    </row>
    <row r="18229" spans="15:18" x14ac:dyDescent="0.3">
      <c r="O18229" s="85" t="s">
        <v>32964</v>
      </c>
      <c r="P18229" s="85" t="s">
        <v>32965</v>
      </c>
      <c r="Q18229" s="88">
        <v>21480.75</v>
      </c>
      <c r="R18229" s="85">
        <v>0</v>
      </c>
    </row>
    <row r="18230" spans="15:18" x14ac:dyDescent="0.3">
      <c r="O18230" s="85" t="s">
        <v>32966</v>
      </c>
      <c r="P18230" s="85" t="s">
        <v>32967</v>
      </c>
      <c r="Q18230" s="88">
        <v>16468.62</v>
      </c>
      <c r="R18230" s="85">
        <v>0</v>
      </c>
    </row>
    <row r="18231" spans="15:18" x14ac:dyDescent="0.3">
      <c r="O18231" s="85" t="s">
        <v>32968</v>
      </c>
      <c r="P18231" s="85" t="s">
        <v>32969</v>
      </c>
      <c r="Q18231" s="88">
        <v>8197.4599999999991</v>
      </c>
      <c r="R18231" s="85">
        <v>0</v>
      </c>
    </row>
    <row r="18232" spans="15:18" x14ac:dyDescent="0.3">
      <c r="O18232" s="85" t="s">
        <v>32970</v>
      </c>
      <c r="P18232" s="85" t="s">
        <v>32971</v>
      </c>
      <c r="Q18232" s="88">
        <v>9300.2800000000007</v>
      </c>
      <c r="R18232" s="85">
        <v>0</v>
      </c>
    </row>
    <row r="18233" spans="15:18" x14ac:dyDescent="0.3">
      <c r="O18233" s="85" t="s">
        <v>32972</v>
      </c>
      <c r="P18233" s="85" t="s">
        <v>32973</v>
      </c>
      <c r="Q18233" s="88">
        <v>11410.6</v>
      </c>
      <c r="R18233" s="85">
        <v>0</v>
      </c>
    </row>
    <row r="18234" spans="15:18" x14ac:dyDescent="0.3">
      <c r="O18234" s="85" t="s">
        <v>32974</v>
      </c>
      <c r="P18234" s="85" t="s">
        <v>32975</v>
      </c>
      <c r="Q18234" s="88">
        <v>4135.5</v>
      </c>
      <c r="R18234" s="85">
        <v>0</v>
      </c>
    </row>
    <row r="18235" spans="15:18" x14ac:dyDescent="0.3">
      <c r="O18235" s="85" t="s">
        <v>32976</v>
      </c>
      <c r="P18235" s="85" t="s">
        <v>32977</v>
      </c>
      <c r="Q18235" s="88">
        <v>6212.6</v>
      </c>
      <c r="R18235" s="85">
        <v>0</v>
      </c>
    </row>
    <row r="18236" spans="15:18" x14ac:dyDescent="0.3">
      <c r="O18236" s="85" t="s">
        <v>32978</v>
      </c>
      <c r="P18236" s="85" t="s">
        <v>32979</v>
      </c>
      <c r="Q18236" s="88">
        <v>8601.7900000000009</v>
      </c>
      <c r="R18236" s="85">
        <v>0</v>
      </c>
    </row>
    <row r="18237" spans="15:18" x14ac:dyDescent="0.3">
      <c r="O18237" s="85" t="s">
        <v>32980</v>
      </c>
      <c r="P18237" s="85" t="s">
        <v>32981</v>
      </c>
      <c r="Q18237" s="88">
        <v>9940.3799999999992</v>
      </c>
      <c r="R18237" s="85">
        <v>0</v>
      </c>
    </row>
    <row r="18238" spans="15:18" x14ac:dyDescent="0.3">
      <c r="O18238" s="85" t="s">
        <v>32982</v>
      </c>
      <c r="P18238" s="85" t="s">
        <v>32983</v>
      </c>
      <c r="Q18238" s="88">
        <v>14979.7</v>
      </c>
      <c r="R18238" s="85">
        <v>0</v>
      </c>
    </row>
    <row r="18239" spans="15:18" x14ac:dyDescent="0.3">
      <c r="O18239" s="85" t="s">
        <v>32984</v>
      </c>
      <c r="P18239" s="85" t="s">
        <v>32985</v>
      </c>
      <c r="Q18239" s="88">
        <v>8197.4599999999991</v>
      </c>
      <c r="R18239" s="85">
        <v>1</v>
      </c>
    </row>
    <row r="18240" spans="15:18" x14ac:dyDescent="0.3">
      <c r="O18240" s="85" t="s">
        <v>32986</v>
      </c>
      <c r="P18240" s="85" t="s">
        <v>32987</v>
      </c>
      <c r="Q18240" s="88">
        <v>13518.75</v>
      </c>
      <c r="R18240" s="85">
        <v>0</v>
      </c>
    </row>
    <row r="18241" spans="15:18" x14ac:dyDescent="0.3">
      <c r="O18241" s="85" t="s">
        <v>32988</v>
      </c>
      <c r="P18241" s="85" t="s">
        <v>32989</v>
      </c>
      <c r="Q18241" s="88">
        <v>3831.45</v>
      </c>
      <c r="R18241" s="85">
        <v>0</v>
      </c>
    </row>
    <row r="18242" spans="15:18" x14ac:dyDescent="0.3">
      <c r="O18242" s="85" t="s">
        <v>32990</v>
      </c>
      <c r="P18242" s="85" t="s">
        <v>32991</v>
      </c>
      <c r="Q18242" s="88">
        <v>599</v>
      </c>
      <c r="R18242" s="85">
        <v>0</v>
      </c>
    </row>
    <row r="18243" spans="15:18" x14ac:dyDescent="0.3">
      <c r="O18243" s="85" t="s">
        <v>32992</v>
      </c>
      <c r="P18243" s="85" t="s">
        <v>32993</v>
      </c>
      <c r="Q18243" s="88">
        <v>599</v>
      </c>
      <c r="R18243" s="85">
        <v>0</v>
      </c>
    </row>
    <row r="18244" spans="15:18" x14ac:dyDescent="0.3">
      <c r="O18244" s="85" t="s">
        <v>32994</v>
      </c>
      <c r="P18244" s="85" t="s">
        <v>32995</v>
      </c>
      <c r="Q18244" s="88">
        <v>190.8</v>
      </c>
      <c r="R18244" s="85">
        <v>0</v>
      </c>
    </row>
    <row r="18245" spans="15:18" x14ac:dyDescent="0.3">
      <c r="O18245" s="85" t="s">
        <v>32996</v>
      </c>
      <c r="P18245" s="85" t="s">
        <v>32997</v>
      </c>
      <c r="Q18245" s="88">
        <v>190.8</v>
      </c>
      <c r="R18245" s="85">
        <v>0</v>
      </c>
    </row>
    <row r="18246" spans="15:18" x14ac:dyDescent="0.3">
      <c r="O18246" s="85" t="s">
        <v>32998</v>
      </c>
      <c r="P18246" s="85" t="s">
        <v>32999</v>
      </c>
      <c r="Q18246" s="88">
        <v>200</v>
      </c>
      <c r="R18246" s="85">
        <v>1</v>
      </c>
    </row>
    <row r="18247" spans="15:18" x14ac:dyDescent="0.3">
      <c r="O18247" s="85" t="s">
        <v>33000</v>
      </c>
      <c r="P18247" s="85" t="s">
        <v>33001</v>
      </c>
      <c r="Q18247" s="88">
        <v>200</v>
      </c>
      <c r="R18247" s="85">
        <v>3</v>
      </c>
    </row>
    <row r="18248" spans="15:18" x14ac:dyDescent="0.3">
      <c r="O18248" s="85" t="s">
        <v>33002</v>
      </c>
      <c r="P18248" s="85" t="s">
        <v>33003</v>
      </c>
      <c r="Q18248" s="88">
        <v>200</v>
      </c>
      <c r="R18248" s="85">
        <v>0</v>
      </c>
    </row>
    <row r="18249" spans="15:18" x14ac:dyDescent="0.3">
      <c r="O18249" s="85" t="s">
        <v>33004</v>
      </c>
      <c r="P18249" s="85" t="s">
        <v>33005</v>
      </c>
      <c r="Q18249" s="88">
        <v>38343.93</v>
      </c>
      <c r="R18249" s="85">
        <v>0</v>
      </c>
    </row>
    <row r="18250" spans="15:18" x14ac:dyDescent="0.3">
      <c r="O18250" s="85" t="s">
        <v>33006</v>
      </c>
      <c r="P18250" s="85" t="s">
        <v>33007</v>
      </c>
      <c r="Q18250" s="88">
        <v>38343.93</v>
      </c>
      <c r="R18250" s="85">
        <v>0</v>
      </c>
    </row>
    <row r="18251" spans="15:18" x14ac:dyDescent="0.3">
      <c r="O18251" s="85" t="s">
        <v>33008</v>
      </c>
      <c r="P18251" s="85" t="s">
        <v>33009</v>
      </c>
      <c r="Q18251" s="88">
        <v>50</v>
      </c>
      <c r="R18251" s="85">
        <v>0</v>
      </c>
    </row>
    <row r="18252" spans="15:18" x14ac:dyDescent="0.3">
      <c r="O18252" s="85" t="s">
        <v>33010</v>
      </c>
      <c r="P18252" s="85" t="s">
        <v>33011</v>
      </c>
      <c r="Q18252" s="88">
        <v>8991.9</v>
      </c>
      <c r="R18252" s="85">
        <v>0</v>
      </c>
    </row>
    <row r="18253" spans="15:18" x14ac:dyDescent="0.3">
      <c r="O18253" s="85" t="s">
        <v>33012</v>
      </c>
      <c r="P18253" s="85" t="s">
        <v>33013</v>
      </c>
      <c r="Q18253" s="88">
        <v>599</v>
      </c>
      <c r="R18253" s="85">
        <v>0</v>
      </c>
    </row>
    <row r="18254" spans="15:18" x14ac:dyDescent="0.3">
      <c r="O18254" s="85" t="s">
        <v>33014</v>
      </c>
      <c r="P18254" s="85" t="s">
        <v>33015</v>
      </c>
      <c r="Q18254" s="88">
        <v>599</v>
      </c>
      <c r="R18254" s="85">
        <v>0</v>
      </c>
    </row>
    <row r="18255" spans="15:18" x14ac:dyDescent="0.3">
      <c r="O18255" s="85" t="s">
        <v>33016</v>
      </c>
      <c r="P18255" s="85" t="s">
        <v>33017</v>
      </c>
      <c r="Q18255" s="88">
        <v>599</v>
      </c>
      <c r="R18255" s="85">
        <v>0</v>
      </c>
    </row>
    <row r="18256" spans="15:18" x14ac:dyDescent="0.3">
      <c r="O18256" s="85" t="s">
        <v>33018</v>
      </c>
      <c r="P18256" s="85" t="s">
        <v>33019</v>
      </c>
      <c r="Q18256" s="88">
        <v>2347.1999999999998</v>
      </c>
      <c r="R18256" s="85">
        <v>216</v>
      </c>
    </row>
    <row r="18257" spans="15:18" x14ac:dyDescent="0.3">
      <c r="O18257" s="85" t="s">
        <v>33020</v>
      </c>
      <c r="P18257" s="85" t="s">
        <v>33021</v>
      </c>
      <c r="Q18257" s="88">
        <v>175</v>
      </c>
      <c r="R18257" s="85">
        <v>0</v>
      </c>
    </row>
    <row r="18258" spans="15:18" x14ac:dyDescent="0.3">
      <c r="O18258" s="85" t="s">
        <v>33022</v>
      </c>
      <c r="P18258" s="85" t="s">
        <v>33023</v>
      </c>
      <c r="Q18258" s="88">
        <v>615.51</v>
      </c>
      <c r="R18258" s="85">
        <v>0</v>
      </c>
    </row>
    <row r="18259" spans="15:18" x14ac:dyDescent="0.3">
      <c r="O18259" s="85" t="s">
        <v>33024</v>
      </c>
      <c r="P18259" s="85" t="s">
        <v>33025</v>
      </c>
      <c r="Q18259" s="88">
        <v>615.51</v>
      </c>
      <c r="R18259" s="85">
        <v>0</v>
      </c>
    </row>
    <row r="18260" spans="15:18" x14ac:dyDescent="0.3">
      <c r="O18260" s="85" t="s">
        <v>33026</v>
      </c>
      <c r="P18260" s="85" t="s">
        <v>33027</v>
      </c>
      <c r="Q18260" s="88">
        <v>615.51</v>
      </c>
      <c r="R18260" s="85">
        <v>0</v>
      </c>
    </row>
    <row r="18261" spans="15:18" x14ac:dyDescent="0.3">
      <c r="O18261" s="85" t="s">
        <v>33028</v>
      </c>
      <c r="P18261" s="85" t="s">
        <v>33029</v>
      </c>
      <c r="Q18261" s="88">
        <v>615.51</v>
      </c>
      <c r="R18261" s="85">
        <v>0</v>
      </c>
    </row>
    <row r="18262" spans="15:18" x14ac:dyDescent="0.3">
      <c r="O18262" s="85" t="s">
        <v>33030</v>
      </c>
      <c r="P18262" s="85" t="s">
        <v>33031</v>
      </c>
      <c r="Q18262" s="88">
        <v>615.51</v>
      </c>
      <c r="R18262" s="85">
        <v>0</v>
      </c>
    </row>
    <row r="18263" spans="15:18" x14ac:dyDescent="0.3">
      <c r="O18263" s="85" t="s">
        <v>33032</v>
      </c>
      <c r="P18263" s="85" t="s">
        <v>33033</v>
      </c>
      <c r="Q18263" s="88">
        <v>615.52</v>
      </c>
      <c r="R18263" s="85">
        <v>0</v>
      </c>
    </row>
    <row r="18264" spans="15:18" x14ac:dyDescent="0.3">
      <c r="O18264" s="85" t="s">
        <v>33034</v>
      </c>
      <c r="P18264" s="85" t="s">
        <v>33035</v>
      </c>
      <c r="Q18264" s="88">
        <v>615.51</v>
      </c>
      <c r="R18264" s="85">
        <v>0</v>
      </c>
    </row>
    <row r="18265" spans="15:18" x14ac:dyDescent="0.3">
      <c r="O18265" s="85" t="s">
        <v>33036</v>
      </c>
      <c r="P18265" s="85" t="s">
        <v>33037</v>
      </c>
      <c r="Q18265" s="88">
        <v>615.51</v>
      </c>
      <c r="R18265" s="85">
        <v>0</v>
      </c>
    </row>
    <row r="18266" spans="15:18" x14ac:dyDescent="0.3">
      <c r="O18266" s="85" t="s">
        <v>33038</v>
      </c>
      <c r="P18266" s="85" t="s">
        <v>33039</v>
      </c>
      <c r="Q18266" s="88">
        <v>615.51</v>
      </c>
      <c r="R18266" s="85">
        <v>0</v>
      </c>
    </row>
    <row r="18267" spans="15:18" x14ac:dyDescent="0.3">
      <c r="O18267" s="85" t="s">
        <v>33040</v>
      </c>
      <c r="P18267" s="85" t="s">
        <v>33041</v>
      </c>
      <c r="Q18267" s="88">
        <v>615.51</v>
      </c>
      <c r="R18267" s="85">
        <v>0</v>
      </c>
    </row>
    <row r="18268" spans="15:18" x14ac:dyDescent="0.3">
      <c r="O18268" s="85" t="s">
        <v>33042</v>
      </c>
      <c r="P18268" s="85" t="s">
        <v>33043</v>
      </c>
      <c r="Q18268" s="88">
        <v>615.51</v>
      </c>
      <c r="R18268" s="85">
        <v>0</v>
      </c>
    </row>
    <row r="18269" spans="15:18" x14ac:dyDescent="0.3">
      <c r="O18269" s="85" t="s">
        <v>33044</v>
      </c>
      <c r="P18269" s="85" t="s">
        <v>33045</v>
      </c>
      <c r="Q18269" s="88">
        <v>615.51</v>
      </c>
      <c r="R18269" s="85">
        <v>0</v>
      </c>
    </row>
    <row r="18270" spans="15:18" x14ac:dyDescent="0.3">
      <c r="O18270" s="85" t="s">
        <v>33046</v>
      </c>
      <c r="P18270" s="85" t="s">
        <v>33047</v>
      </c>
      <c r="Q18270" s="88">
        <v>25831.63</v>
      </c>
      <c r="R18270" s="85">
        <v>0</v>
      </c>
    </row>
    <row r="18271" spans="15:18" x14ac:dyDescent="0.3">
      <c r="O18271" s="85" t="s">
        <v>33048</v>
      </c>
      <c r="P18271" s="85" t="s">
        <v>33049</v>
      </c>
      <c r="Q18271" s="88">
        <v>11809.98</v>
      </c>
      <c r="R18271" s="85">
        <v>0</v>
      </c>
    </row>
    <row r="18272" spans="15:18" x14ac:dyDescent="0.3">
      <c r="O18272" s="85" t="s">
        <v>33050</v>
      </c>
      <c r="P18272" s="85" t="s">
        <v>33051</v>
      </c>
      <c r="Q18272" s="88">
        <v>100311.6</v>
      </c>
      <c r="R18272" s="85">
        <v>0</v>
      </c>
    </row>
    <row r="18273" spans="15:18" x14ac:dyDescent="0.3">
      <c r="O18273" s="85" t="s">
        <v>33052</v>
      </c>
      <c r="P18273" s="85" t="s">
        <v>33053</v>
      </c>
      <c r="Q18273" s="88">
        <v>545554.18000000005</v>
      </c>
      <c r="R18273" s="85">
        <v>0</v>
      </c>
    </row>
    <row r="18274" spans="15:18" x14ac:dyDescent="0.3">
      <c r="O18274" s="85" t="s">
        <v>33054</v>
      </c>
      <c r="P18274" s="85" t="s">
        <v>33055</v>
      </c>
      <c r="Q18274" s="88">
        <v>193583.56</v>
      </c>
      <c r="R18274" s="85">
        <v>0</v>
      </c>
    </row>
    <row r="18275" spans="15:18" x14ac:dyDescent="0.3">
      <c r="O18275" s="85" t="s">
        <v>33056</v>
      </c>
      <c r="P18275" s="85" t="s">
        <v>33057</v>
      </c>
      <c r="Q18275" s="88">
        <v>160146.51</v>
      </c>
      <c r="R18275" s="85">
        <v>0</v>
      </c>
    </row>
    <row r="18276" spans="15:18" x14ac:dyDescent="0.3">
      <c r="O18276" s="85" t="s">
        <v>33058</v>
      </c>
      <c r="P18276" s="85" t="s">
        <v>33059</v>
      </c>
      <c r="Q18276" s="88">
        <v>144307.79</v>
      </c>
      <c r="R18276" s="85">
        <v>0</v>
      </c>
    </row>
    <row r="18277" spans="15:18" x14ac:dyDescent="0.3">
      <c r="O18277" s="85" t="s">
        <v>33060</v>
      </c>
      <c r="P18277" s="85" t="s">
        <v>33061</v>
      </c>
      <c r="Q18277" s="88">
        <v>184784.47</v>
      </c>
      <c r="R18277" s="85">
        <v>0</v>
      </c>
    </row>
    <row r="18278" spans="15:18" x14ac:dyDescent="0.3">
      <c r="O18278" s="85" t="s">
        <v>33062</v>
      </c>
      <c r="P18278" s="85" t="s">
        <v>33063</v>
      </c>
      <c r="Q18278" s="88">
        <v>175985.08</v>
      </c>
      <c r="R18278" s="85">
        <v>0</v>
      </c>
    </row>
    <row r="18279" spans="15:18" x14ac:dyDescent="0.3">
      <c r="O18279" s="85" t="s">
        <v>33064</v>
      </c>
      <c r="P18279" s="85" t="s">
        <v>33065</v>
      </c>
      <c r="Q18279" s="88">
        <v>16800</v>
      </c>
      <c r="R18279" s="85">
        <v>0</v>
      </c>
    </row>
    <row r="18280" spans="15:18" x14ac:dyDescent="0.3">
      <c r="O18280" s="85" t="s">
        <v>33066</v>
      </c>
      <c r="P18280" s="85" t="s">
        <v>33067</v>
      </c>
      <c r="Q18280" s="88">
        <v>7755.75</v>
      </c>
      <c r="R18280" s="85">
        <v>0</v>
      </c>
    </row>
    <row r="18281" spans="15:18" x14ac:dyDescent="0.3">
      <c r="O18281" s="85" t="s">
        <v>33068</v>
      </c>
      <c r="P18281" s="85" t="s">
        <v>33069</v>
      </c>
      <c r="Q18281" s="88">
        <v>7755.9</v>
      </c>
      <c r="R18281" s="85">
        <v>0</v>
      </c>
    </row>
    <row r="18282" spans="15:18" x14ac:dyDescent="0.3">
      <c r="O18282" s="85" t="s">
        <v>33070</v>
      </c>
      <c r="P18282" s="85" t="s">
        <v>33071</v>
      </c>
      <c r="Q18282" s="88">
        <v>7755.75</v>
      </c>
      <c r="R18282" s="85">
        <v>0</v>
      </c>
    </row>
    <row r="18283" spans="15:18" x14ac:dyDescent="0.3">
      <c r="O18283" s="85" t="s">
        <v>33072</v>
      </c>
      <c r="P18283" s="85" t="s">
        <v>33073</v>
      </c>
      <c r="Q18283" s="88">
        <v>26557.93</v>
      </c>
      <c r="R18283" s="85">
        <v>0</v>
      </c>
    </row>
    <row r="18284" spans="15:18" x14ac:dyDescent="0.3">
      <c r="O18284" s="85" t="s">
        <v>33074</v>
      </c>
      <c r="P18284" s="85" t="s">
        <v>33075</v>
      </c>
      <c r="Q18284" s="88">
        <v>22388.6</v>
      </c>
      <c r="R18284" s="85">
        <v>0</v>
      </c>
    </row>
    <row r="18285" spans="15:18" x14ac:dyDescent="0.3">
      <c r="O18285" s="85" t="s">
        <v>33076</v>
      </c>
      <c r="P18285" s="85" t="s">
        <v>33077</v>
      </c>
      <c r="Q18285" s="88">
        <v>1251.45</v>
      </c>
      <c r="R18285" s="85">
        <v>9</v>
      </c>
    </row>
    <row r="18286" spans="15:18" x14ac:dyDescent="0.3">
      <c r="O18286" s="85" t="s">
        <v>33078</v>
      </c>
      <c r="P18286" s="85" t="s">
        <v>33079</v>
      </c>
      <c r="Q18286" s="88">
        <v>1977.75</v>
      </c>
      <c r="R18286" s="85">
        <v>0</v>
      </c>
    </row>
    <row r="18287" spans="15:18" x14ac:dyDescent="0.3">
      <c r="O18287" s="85" t="s">
        <v>33080</v>
      </c>
      <c r="P18287" s="85" t="s">
        <v>33081</v>
      </c>
      <c r="Q18287" s="88">
        <v>150</v>
      </c>
      <c r="R18287" s="85">
        <v>0</v>
      </c>
    </row>
    <row r="18288" spans="15:18" x14ac:dyDescent="0.3">
      <c r="O18288" s="85" t="s">
        <v>33082</v>
      </c>
      <c r="P18288" s="85" t="s">
        <v>33083</v>
      </c>
      <c r="Q18288" s="88">
        <v>6025.5</v>
      </c>
      <c r="R18288" s="85">
        <v>0</v>
      </c>
    </row>
    <row r="18289" spans="15:18" x14ac:dyDescent="0.3">
      <c r="O18289" s="85" t="s">
        <v>33084</v>
      </c>
      <c r="P18289" s="85" t="s">
        <v>33085</v>
      </c>
      <c r="Q18289" s="88">
        <v>442.96</v>
      </c>
      <c r="R18289" s="85">
        <v>0</v>
      </c>
    </row>
    <row r="18290" spans="15:18" x14ac:dyDescent="0.3">
      <c r="O18290" s="85" t="s">
        <v>33086</v>
      </c>
      <c r="P18290" s="85" t="s">
        <v>33087</v>
      </c>
      <c r="Q18290" s="88">
        <v>94.92</v>
      </c>
      <c r="R18290" s="85">
        <v>0</v>
      </c>
    </row>
    <row r="18291" spans="15:18" x14ac:dyDescent="0.3">
      <c r="O18291" s="85" t="s">
        <v>33088</v>
      </c>
      <c r="P18291" s="85" t="s">
        <v>33089</v>
      </c>
      <c r="Q18291" s="88">
        <v>1681.98</v>
      </c>
      <c r="R18291" s="85">
        <v>0</v>
      </c>
    </row>
    <row r="18292" spans="15:18" x14ac:dyDescent="0.3">
      <c r="O18292" s="85" t="s">
        <v>33090</v>
      </c>
      <c r="P18292" s="85" t="s">
        <v>33091</v>
      </c>
      <c r="Q18292" s="88">
        <v>35536.85</v>
      </c>
      <c r="R18292" s="85">
        <v>9</v>
      </c>
    </row>
    <row r="18293" spans="15:18" x14ac:dyDescent="0.3">
      <c r="O18293" s="85" t="s">
        <v>33092</v>
      </c>
      <c r="P18293" s="85" t="s">
        <v>33093</v>
      </c>
      <c r="Q18293" s="88">
        <v>6900</v>
      </c>
      <c r="R18293" s="85">
        <v>0</v>
      </c>
    </row>
    <row r="18294" spans="15:18" x14ac:dyDescent="0.3">
      <c r="O18294" s="85" t="s">
        <v>33094</v>
      </c>
      <c r="P18294" s="85" t="s">
        <v>33095</v>
      </c>
      <c r="Q18294" s="88">
        <v>1614.83</v>
      </c>
      <c r="R18294" s="85">
        <v>3</v>
      </c>
    </row>
    <row r="18295" spans="15:18" x14ac:dyDescent="0.3">
      <c r="O18295" s="85" t="s">
        <v>33096</v>
      </c>
      <c r="P18295" s="85" t="s">
        <v>33097</v>
      </c>
      <c r="Q18295" s="88">
        <v>151.88</v>
      </c>
      <c r="R18295" s="85">
        <v>0</v>
      </c>
    </row>
    <row r="18296" spans="15:18" x14ac:dyDescent="0.3">
      <c r="O18296" s="85" t="s">
        <v>33098</v>
      </c>
      <c r="P18296" s="85" t="s">
        <v>33099</v>
      </c>
      <c r="Q18296" s="88">
        <v>420.3</v>
      </c>
      <c r="R18296" s="85">
        <v>0</v>
      </c>
    </row>
    <row r="18297" spans="15:18" x14ac:dyDescent="0.3">
      <c r="O18297" s="85" t="s">
        <v>33100</v>
      </c>
      <c r="P18297" s="85" t="s">
        <v>33101</v>
      </c>
      <c r="Q18297" s="88">
        <v>70.88</v>
      </c>
      <c r="R18297" s="85">
        <v>0</v>
      </c>
    </row>
    <row r="18298" spans="15:18" x14ac:dyDescent="0.3">
      <c r="O18298" s="85" t="s">
        <v>33102</v>
      </c>
      <c r="P18298" s="85" t="s">
        <v>33103</v>
      </c>
      <c r="Q18298" s="88">
        <v>63.28</v>
      </c>
      <c r="R18298" s="85">
        <v>0</v>
      </c>
    </row>
    <row r="18299" spans="15:18" x14ac:dyDescent="0.3">
      <c r="O18299" s="85" t="s">
        <v>33104</v>
      </c>
      <c r="P18299" s="85" t="s">
        <v>33105</v>
      </c>
      <c r="Q18299" s="88">
        <v>6.33</v>
      </c>
      <c r="R18299" s="85">
        <v>0</v>
      </c>
    </row>
    <row r="18300" spans="15:18" x14ac:dyDescent="0.3">
      <c r="O18300" s="85" t="s">
        <v>33106</v>
      </c>
      <c r="P18300" s="85" t="s">
        <v>33107</v>
      </c>
      <c r="Q18300" s="88">
        <v>170.86</v>
      </c>
      <c r="R18300" s="85">
        <v>0</v>
      </c>
    </row>
    <row r="18301" spans="15:18" x14ac:dyDescent="0.3">
      <c r="O18301" s="85" t="s">
        <v>33108</v>
      </c>
      <c r="P18301" s="85" t="s">
        <v>33109</v>
      </c>
      <c r="Q18301" s="88">
        <v>420.3</v>
      </c>
      <c r="R18301" s="85">
        <v>3176</v>
      </c>
    </row>
    <row r="18302" spans="15:18" x14ac:dyDescent="0.3">
      <c r="O18302" s="85" t="s">
        <v>33110</v>
      </c>
      <c r="P18302" s="85" t="s">
        <v>33111</v>
      </c>
      <c r="Q18302" s="88">
        <v>420.3</v>
      </c>
      <c r="R18302" s="85">
        <v>0</v>
      </c>
    </row>
    <row r="18303" spans="15:18" x14ac:dyDescent="0.3">
      <c r="O18303" s="85" t="s">
        <v>33112</v>
      </c>
      <c r="P18303" s="85" t="s">
        <v>33113</v>
      </c>
      <c r="Q18303" s="88">
        <v>420.3</v>
      </c>
      <c r="R18303" s="85">
        <v>0</v>
      </c>
    </row>
    <row r="18304" spans="15:18" x14ac:dyDescent="0.3">
      <c r="O18304" s="85" t="s">
        <v>33114</v>
      </c>
      <c r="P18304" s="85" t="s">
        <v>33115</v>
      </c>
      <c r="Q18304" s="88">
        <v>420.3</v>
      </c>
      <c r="R18304" s="85">
        <v>2168</v>
      </c>
    </row>
    <row r="18305" spans="15:18" x14ac:dyDescent="0.3">
      <c r="O18305" s="85" t="s">
        <v>33116</v>
      </c>
      <c r="P18305" s="85" t="s">
        <v>33117</v>
      </c>
      <c r="Q18305" s="88">
        <v>420.3</v>
      </c>
      <c r="R18305" s="85">
        <v>0</v>
      </c>
    </row>
    <row r="18306" spans="15:18" x14ac:dyDescent="0.3">
      <c r="O18306" s="85" t="s">
        <v>33118</v>
      </c>
      <c r="P18306" s="85" t="s">
        <v>33119</v>
      </c>
      <c r="Q18306" s="88">
        <v>1299</v>
      </c>
      <c r="R18306" s="85">
        <v>0</v>
      </c>
    </row>
    <row r="18307" spans="15:18" x14ac:dyDescent="0.3">
      <c r="O18307" s="85" t="s">
        <v>33120</v>
      </c>
      <c r="P18307" s="85" t="s">
        <v>33121</v>
      </c>
      <c r="Q18307" s="88">
        <v>1299</v>
      </c>
      <c r="R18307" s="85">
        <v>0</v>
      </c>
    </row>
    <row r="18308" spans="15:18" x14ac:dyDescent="0.3">
      <c r="O18308" s="85" t="s">
        <v>33122</v>
      </c>
      <c r="P18308" s="85" t="s">
        <v>33123</v>
      </c>
      <c r="Q18308" s="88">
        <v>1299</v>
      </c>
      <c r="R18308" s="85">
        <v>0</v>
      </c>
    </row>
    <row r="18309" spans="15:18" x14ac:dyDescent="0.3">
      <c r="O18309" s="85" t="s">
        <v>33124</v>
      </c>
      <c r="P18309" s="85" t="s">
        <v>33125</v>
      </c>
      <c r="Q18309" s="88">
        <v>120</v>
      </c>
      <c r="R18309" s="85">
        <v>0</v>
      </c>
    </row>
    <row r="18310" spans="15:18" x14ac:dyDescent="0.3">
      <c r="O18310" s="85" t="s">
        <v>33126</v>
      </c>
      <c r="P18310" s="85" t="s">
        <v>33127</v>
      </c>
      <c r="Q18310" s="88">
        <v>65</v>
      </c>
      <c r="R18310" s="85">
        <v>0</v>
      </c>
    </row>
    <row r="18311" spans="15:18" x14ac:dyDescent="0.3">
      <c r="O18311" s="85" t="s">
        <v>33128</v>
      </c>
      <c r="P18311" s="85" t="s">
        <v>33129</v>
      </c>
      <c r="Q18311" s="88">
        <v>2717.35</v>
      </c>
      <c r="R18311" s="85">
        <v>0</v>
      </c>
    </row>
    <row r="18312" spans="15:18" x14ac:dyDescent="0.3">
      <c r="O18312" s="85" t="s">
        <v>33130</v>
      </c>
      <c r="P18312" s="85" t="s">
        <v>33131</v>
      </c>
      <c r="Q18312" s="88">
        <v>1100</v>
      </c>
      <c r="R18312" s="85">
        <v>0</v>
      </c>
    </row>
    <row r="18313" spans="15:18" x14ac:dyDescent="0.3">
      <c r="O18313" s="85" t="s">
        <v>33132</v>
      </c>
      <c r="P18313" s="85" t="s">
        <v>33133</v>
      </c>
      <c r="Q18313" s="88">
        <v>1100</v>
      </c>
      <c r="R18313" s="85">
        <v>-4</v>
      </c>
    </row>
    <row r="18314" spans="15:18" x14ac:dyDescent="0.3">
      <c r="O18314" s="85" t="s">
        <v>33134</v>
      </c>
      <c r="P18314" s="85" t="s">
        <v>33135</v>
      </c>
      <c r="Q18314" s="88">
        <v>1100</v>
      </c>
      <c r="R18314" s="85">
        <v>0</v>
      </c>
    </row>
    <row r="18315" spans="15:18" x14ac:dyDescent="0.3">
      <c r="O18315" s="85" t="s">
        <v>33136</v>
      </c>
      <c r="P18315" s="85" t="s">
        <v>33137</v>
      </c>
      <c r="Q18315" s="88">
        <v>1100</v>
      </c>
      <c r="R18315" s="85">
        <v>0</v>
      </c>
    </row>
    <row r="18316" spans="15:18" x14ac:dyDescent="0.3">
      <c r="O18316" s="85" t="s">
        <v>33138</v>
      </c>
      <c r="P18316" s="85" t="s">
        <v>33139</v>
      </c>
      <c r="Q18316" s="88">
        <v>1100</v>
      </c>
      <c r="R18316" s="85">
        <v>0</v>
      </c>
    </row>
    <row r="18317" spans="15:18" x14ac:dyDescent="0.3">
      <c r="O18317" s="85" t="s">
        <v>33140</v>
      </c>
      <c r="P18317" s="85" t="s">
        <v>33141</v>
      </c>
      <c r="Q18317" s="88">
        <v>493.58</v>
      </c>
      <c r="R18317" s="85">
        <v>0</v>
      </c>
    </row>
    <row r="18318" spans="15:18" x14ac:dyDescent="0.3">
      <c r="O18318" s="85" t="s">
        <v>33142</v>
      </c>
      <c r="P18318" s="85" t="s">
        <v>33143</v>
      </c>
      <c r="Q18318" s="88">
        <v>6751.8</v>
      </c>
      <c r="R18318" s="85">
        <v>0</v>
      </c>
    </row>
    <row r="18319" spans="15:18" x14ac:dyDescent="0.3">
      <c r="O18319" s="85" t="s">
        <v>33144</v>
      </c>
      <c r="P18319" s="85" t="s">
        <v>33145</v>
      </c>
      <c r="Q18319" s="88">
        <v>599</v>
      </c>
      <c r="R18319" s="85">
        <v>0</v>
      </c>
    </row>
    <row r="18320" spans="15:18" x14ac:dyDescent="0.3">
      <c r="O18320" s="85" t="s">
        <v>33146</v>
      </c>
      <c r="P18320" s="85" t="s">
        <v>33147</v>
      </c>
      <c r="Q18320" s="88">
        <v>599</v>
      </c>
      <c r="R18320" s="85">
        <v>0</v>
      </c>
    </row>
    <row r="18321" spans="15:18" x14ac:dyDescent="0.3">
      <c r="O18321" s="85" t="s">
        <v>33148</v>
      </c>
      <c r="P18321" s="85" t="s">
        <v>33149</v>
      </c>
      <c r="Q18321" s="88">
        <v>599</v>
      </c>
      <c r="R18321" s="85">
        <v>0</v>
      </c>
    </row>
    <row r="18322" spans="15:18" x14ac:dyDescent="0.3">
      <c r="O18322" s="85" t="s">
        <v>33150</v>
      </c>
      <c r="P18322" s="85" t="s">
        <v>33151</v>
      </c>
      <c r="Q18322" s="88">
        <v>175</v>
      </c>
      <c r="R18322" s="85">
        <v>0</v>
      </c>
    </row>
    <row r="18323" spans="15:18" x14ac:dyDescent="0.3">
      <c r="O18323" s="85" t="s">
        <v>33152</v>
      </c>
      <c r="P18323" s="85" t="s">
        <v>33153</v>
      </c>
      <c r="Q18323" s="88">
        <v>175</v>
      </c>
      <c r="R18323" s="85">
        <v>0</v>
      </c>
    </row>
    <row r="18324" spans="15:18" x14ac:dyDescent="0.3">
      <c r="O18324" s="85" t="s">
        <v>33154</v>
      </c>
      <c r="P18324" s="85" t="s">
        <v>33155</v>
      </c>
      <c r="Q18324" s="88">
        <v>1539.9</v>
      </c>
      <c r="R18324" s="85">
        <v>0</v>
      </c>
    </row>
    <row r="18325" spans="15:18" x14ac:dyDescent="0.3">
      <c r="O18325" s="85" t="s">
        <v>33156</v>
      </c>
      <c r="P18325" s="85" t="s">
        <v>33157</v>
      </c>
      <c r="Q18325" s="88">
        <v>14611.72</v>
      </c>
      <c r="R18325" s="85">
        <v>0</v>
      </c>
    </row>
    <row r="18326" spans="15:18" x14ac:dyDescent="0.3">
      <c r="O18326" s="85" t="s">
        <v>33158</v>
      </c>
      <c r="P18326" s="85" t="s">
        <v>33159</v>
      </c>
      <c r="Q18326" s="88">
        <v>32221.01</v>
      </c>
      <c r="R18326" s="85">
        <v>0</v>
      </c>
    </row>
    <row r="18327" spans="15:18" x14ac:dyDescent="0.3">
      <c r="O18327" s="85" t="s">
        <v>33160</v>
      </c>
      <c r="P18327" s="85" t="s">
        <v>33161</v>
      </c>
      <c r="Q18327" s="88">
        <v>22681.06</v>
      </c>
      <c r="R18327" s="85">
        <v>0</v>
      </c>
    </row>
    <row r="18328" spans="15:18" x14ac:dyDescent="0.3">
      <c r="O18328" s="85" t="s">
        <v>33162</v>
      </c>
      <c r="P18328" s="85" t="s">
        <v>33163</v>
      </c>
      <c r="Q18328" s="88">
        <v>22681.06</v>
      </c>
      <c r="R18328" s="85">
        <v>0</v>
      </c>
    </row>
    <row r="18329" spans="15:18" x14ac:dyDescent="0.3">
      <c r="O18329" s="85" t="s">
        <v>33164</v>
      </c>
      <c r="P18329" s="85" t="s">
        <v>33165</v>
      </c>
      <c r="Q18329" s="88">
        <v>37744.75</v>
      </c>
      <c r="R18329" s="85">
        <v>0</v>
      </c>
    </row>
    <row r="18330" spans="15:18" x14ac:dyDescent="0.3">
      <c r="O18330" s="85" t="s">
        <v>33166</v>
      </c>
      <c r="P18330" s="85" t="s">
        <v>33167</v>
      </c>
      <c r="Q18330" s="88">
        <v>37744.75</v>
      </c>
      <c r="R18330" s="85">
        <v>0</v>
      </c>
    </row>
    <row r="18331" spans="15:18" x14ac:dyDescent="0.3">
      <c r="O18331" s="85" t="s">
        <v>33168</v>
      </c>
      <c r="P18331" s="85" t="s">
        <v>33169</v>
      </c>
      <c r="Q18331" s="88">
        <v>24157.06</v>
      </c>
      <c r="R18331" s="85">
        <v>0</v>
      </c>
    </row>
    <row r="18332" spans="15:18" x14ac:dyDescent="0.3">
      <c r="O18332" s="85" t="s">
        <v>33170</v>
      </c>
      <c r="P18332" s="85" t="s">
        <v>33171</v>
      </c>
      <c r="Q18332" s="88">
        <v>316.41000000000003</v>
      </c>
      <c r="R18332" s="85">
        <v>0</v>
      </c>
    </row>
    <row r="18333" spans="15:18" x14ac:dyDescent="0.3">
      <c r="O18333" s="85" t="s">
        <v>33172</v>
      </c>
      <c r="P18333" s="85" t="s">
        <v>33173</v>
      </c>
      <c r="Q18333" s="88">
        <v>420.3</v>
      </c>
      <c r="R18333" s="85">
        <v>0</v>
      </c>
    </row>
    <row r="18334" spans="15:18" x14ac:dyDescent="0.3">
      <c r="O18334" s="85" t="s">
        <v>33174</v>
      </c>
      <c r="P18334" s="85" t="s">
        <v>33175</v>
      </c>
      <c r="Q18334" s="88">
        <v>4603.95</v>
      </c>
      <c r="R18334" s="85">
        <v>0</v>
      </c>
    </row>
    <row r="18335" spans="15:18" x14ac:dyDescent="0.3">
      <c r="O18335" s="85" t="s">
        <v>33176</v>
      </c>
      <c r="P18335" s="85" t="s">
        <v>33177</v>
      </c>
      <c r="Q18335" s="88">
        <v>37312.370000000003</v>
      </c>
      <c r="R18335" s="85">
        <v>0</v>
      </c>
    </row>
    <row r="18336" spans="15:18" x14ac:dyDescent="0.3">
      <c r="O18336" s="85" t="s">
        <v>33178</v>
      </c>
      <c r="P18336" s="85" t="s">
        <v>33179</v>
      </c>
      <c r="Q18336" s="88">
        <v>31687.64</v>
      </c>
      <c r="R18336" s="85">
        <v>0</v>
      </c>
    </row>
    <row r="18337" spans="15:18" x14ac:dyDescent="0.3">
      <c r="O18337" s="85" t="s">
        <v>33180</v>
      </c>
      <c r="P18337" s="85" t="s">
        <v>33181</v>
      </c>
      <c r="Q18337" s="88">
        <v>8417.16</v>
      </c>
      <c r="R18337" s="85">
        <v>0</v>
      </c>
    </row>
    <row r="18338" spans="15:18" x14ac:dyDescent="0.3">
      <c r="O18338" s="85" t="s">
        <v>33182</v>
      </c>
      <c r="P18338" s="85" t="s">
        <v>33183</v>
      </c>
      <c r="Q18338" s="88">
        <v>5452.92</v>
      </c>
      <c r="R18338" s="85">
        <v>0</v>
      </c>
    </row>
    <row r="18339" spans="15:18" x14ac:dyDescent="0.3">
      <c r="O18339" s="85" t="s">
        <v>33184</v>
      </c>
      <c r="P18339" s="85" t="s">
        <v>33185</v>
      </c>
      <c r="Q18339" s="88">
        <v>5452.92</v>
      </c>
      <c r="R18339" s="85">
        <v>0</v>
      </c>
    </row>
    <row r="18340" spans="15:18" x14ac:dyDescent="0.3">
      <c r="O18340" s="85" t="s">
        <v>33186</v>
      </c>
      <c r="P18340" s="85" t="s">
        <v>33187</v>
      </c>
      <c r="Q18340" s="88">
        <v>69.61</v>
      </c>
      <c r="R18340" s="85">
        <v>0</v>
      </c>
    </row>
    <row r="18341" spans="15:18" x14ac:dyDescent="0.3">
      <c r="O18341" s="85" t="s">
        <v>33188</v>
      </c>
      <c r="P18341" s="85" t="s">
        <v>33189</v>
      </c>
      <c r="Q18341" s="88">
        <v>222</v>
      </c>
      <c r="R18341" s="85">
        <v>0</v>
      </c>
    </row>
    <row r="18342" spans="15:18" x14ac:dyDescent="0.3">
      <c r="O18342" s="85" t="s">
        <v>33190</v>
      </c>
      <c r="P18342" s="85" t="s">
        <v>33191</v>
      </c>
      <c r="Q18342" s="88">
        <v>599</v>
      </c>
      <c r="R18342" s="85">
        <v>0</v>
      </c>
    </row>
    <row r="18343" spans="15:18" x14ac:dyDescent="0.3">
      <c r="O18343" s="85" t="s">
        <v>33192</v>
      </c>
      <c r="P18343" s="85" t="s">
        <v>33193</v>
      </c>
      <c r="Q18343" s="88">
        <v>599</v>
      </c>
      <c r="R18343" s="85">
        <v>0</v>
      </c>
    </row>
    <row r="18344" spans="15:18" x14ac:dyDescent="0.3">
      <c r="O18344" s="85" t="s">
        <v>33194</v>
      </c>
      <c r="P18344" s="85" t="s">
        <v>33195</v>
      </c>
      <c r="Q18344" s="88">
        <v>599</v>
      </c>
      <c r="R18344" s="85">
        <v>0</v>
      </c>
    </row>
    <row r="18345" spans="15:18" x14ac:dyDescent="0.3">
      <c r="O18345" s="85" t="s">
        <v>33196</v>
      </c>
      <c r="P18345" s="85" t="s">
        <v>33197</v>
      </c>
      <c r="Q18345" s="88">
        <v>599</v>
      </c>
      <c r="R18345" s="85">
        <v>0</v>
      </c>
    </row>
    <row r="18346" spans="15:18" x14ac:dyDescent="0.3">
      <c r="O18346" s="85" t="s">
        <v>33198</v>
      </c>
      <c r="P18346" s="85" t="s">
        <v>33199</v>
      </c>
      <c r="Q18346" s="88">
        <v>599</v>
      </c>
      <c r="R18346" s="85">
        <v>0</v>
      </c>
    </row>
    <row r="18347" spans="15:18" x14ac:dyDescent="0.3">
      <c r="O18347" s="85" t="s">
        <v>33200</v>
      </c>
      <c r="P18347" s="85" t="s">
        <v>33201</v>
      </c>
      <c r="Q18347" s="88">
        <v>599</v>
      </c>
      <c r="R18347" s="85">
        <v>0</v>
      </c>
    </row>
    <row r="18348" spans="15:18" x14ac:dyDescent="0.3">
      <c r="O18348" s="85" t="s">
        <v>33202</v>
      </c>
      <c r="P18348" s="85" t="s">
        <v>33203</v>
      </c>
      <c r="Q18348" s="88">
        <v>599</v>
      </c>
      <c r="R18348" s="85">
        <v>0</v>
      </c>
    </row>
    <row r="18349" spans="15:18" x14ac:dyDescent="0.3">
      <c r="O18349" s="85" t="s">
        <v>33204</v>
      </c>
      <c r="P18349" s="85" t="s">
        <v>33205</v>
      </c>
      <c r="Q18349" s="88">
        <v>599</v>
      </c>
      <c r="R18349" s="85">
        <v>0</v>
      </c>
    </row>
    <row r="18350" spans="15:18" x14ac:dyDescent="0.3">
      <c r="O18350" s="85" t="s">
        <v>33206</v>
      </c>
      <c r="P18350" s="85" t="s">
        <v>33207</v>
      </c>
      <c r="Q18350" s="88">
        <v>599</v>
      </c>
      <c r="R18350" s="85">
        <v>0</v>
      </c>
    </row>
    <row r="18351" spans="15:18" x14ac:dyDescent="0.3">
      <c r="O18351" s="85" t="s">
        <v>33208</v>
      </c>
      <c r="P18351" s="85" t="s">
        <v>33209</v>
      </c>
      <c r="Q18351" s="88">
        <v>599</v>
      </c>
      <c r="R18351" s="85">
        <v>0</v>
      </c>
    </row>
    <row r="18352" spans="15:18" x14ac:dyDescent="0.3">
      <c r="O18352" s="85" t="s">
        <v>33210</v>
      </c>
      <c r="P18352" s="85" t="s">
        <v>33211</v>
      </c>
      <c r="Q18352" s="88">
        <v>599</v>
      </c>
      <c r="R18352" s="85">
        <v>0</v>
      </c>
    </row>
    <row r="18353" spans="15:18" x14ac:dyDescent="0.3">
      <c r="O18353" s="85" t="s">
        <v>33212</v>
      </c>
      <c r="P18353" s="85" t="s">
        <v>33213</v>
      </c>
      <c r="Q18353" s="88">
        <v>599</v>
      </c>
      <c r="R18353" s="85">
        <v>0</v>
      </c>
    </row>
    <row r="18354" spans="15:18" x14ac:dyDescent="0.3">
      <c r="O18354" s="85" t="s">
        <v>33214</v>
      </c>
      <c r="P18354" s="85" t="s">
        <v>33215</v>
      </c>
      <c r="Q18354" s="88">
        <v>599</v>
      </c>
      <c r="R18354" s="85">
        <v>0</v>
      </c>
    </row>
    <row r="18355" spans="15:18" x14ac:dyDescent="0.3">
      <c r="O18355" s="85" t="s">
        <v>33216</v>
      </c>
      <c r="P18355" s="85" t="s">
        <v>33217</v>
      </c>
      <c r="Q18355" s="88">
        <v>599</v>
      </c>
      <c r="R18355" s="85">
        <v>0</v>
      </c>
    </row>
    <row r="18356" spans="15:18" x14ac:dyDescent="0.3">
      <c r="O18356" s="85" t="s">
        <v>33218</v>
      </c>
      <c r="P18356" s="85" t="s">
        <v>33219</v>
      </c>
      <c r="Q18356" s="88">
        <v>189.85</v>
      </c>
      <c r="R18356" s="85">
        <v>-16</v>
      </c>
    </row>
    <row r="18357" spans="15:18" x14ac:dyDescent="0.3">
      <c r="O18357" s="85" t="s">
        <v>33220</v>
      </c>
      <c r="P18357" s="85" t="s">
        <v>33221</v>
      </c>
      <c r="Q18357" s="88">
        <v>599</v>
      </c>
      <c r="R18357" s="85">
        <v>0</v>
      </c>
    </row>
    <row r="18358" spans="15:18" x14ac:dyDescent="0.3">
      <c r="O18358" s="85" t="s">
        <v>33222</v>
      </c>
      <c r="P18358" s="85" t="s">
        <v>33223</v>
      </c>
      <c r="Q18358" s="88">
        <v>599</v>
      </c>
      <c r="R18358" s="85">
        <v>0</v>
      </c>
    </row>
    <row r="18359" spans="15:18" x14ac:dyDescent="0.3">
      <c r="O18359" s="85" t="s">
        <v>33224</v>
      </c>
      <c r="P18359" s="85" t="s">
        <v>33225</v>
      </c>
      <c r="Q18359" s="88">
        <v>615.51</v>
      </c>
      <c r="R18359" s="85">
        <v>0</v>
      </c>
    </row>
    <row r="18360" spans="15:18" x14ac:dyDescent="0.3">
      <c r="O18360" s="85" t="s">
        <v>33226</v>
      </c>
      <c r="P18360" s="85" t="s">
        <v>33227</v>
      </c>
      <c r="Q18360" s="88">
        <v>615.52</v>
      </c>
      <c r="R18360" s="85">
        <v>0</v>
      </c>
    </row>
    <row r="18361" spans="15:18" x14ac:dyDescent="0.3">
      <c r="O18361" s="85" t="s">
        <v>33228</v>
      </c>
      <c r="P18361" s="85" t="s">
        <v>33229</v>
      </c>
      <c r="Q18361" s="88">
        <v>699</v>
      </c>
      <c r="R18361" s="85">
        <v>0</v>
      </c>
    </row>
    <row r="18362" spans="15:18" x14ac:dyDescent="0.3">
      <c r="O18362" s="85" t="s">
        <v>33230</v>
      </c>
      <c r="P18362" s="85" t="s">
        <v>33231</v>
      </c>
      <c r="Q18362" s="88">
        <v>699</v>
      </c>
      <c r="R18362" s="85">
        <v>0</v>
      </c>
    </row>
    <row r="18363" spans="15:18" x14ac:dyDescent="0.3">
      <c r="O18363" s="85" t="s">
        <v>33232</v>
      </c>
      <c r="P18363" s="85" t="s">
        <v>33233</v>
      </c>
      <c r="Q18363" s="88">
        <v>699</v>
      </c>
      <c r="R18363" s="85">
        <v>0</v>
      </c>
    </row>
    <row r="18364" spans="15:18" x14ac:dyDescent="0.3">
      <c r="O18364" s="85" t="s">
        <v>33234</v>
      </c>
      <c r="P18364" s="85" t="s">
        <v>33235</v>
      </c>
      <c r="Q18364" s="88">
        <v>699</v>
      </c>
      <c r="R18364" s="85">
        <v>0</v>
      </c>
    </row>
    <row r="18365" spans="15:18" x14ac:dyDescent="0.3">
      <c r="O18365" s="85" t="s">
        <v>33236</v>
      </c>
      <c r="P18365" s="85" t="s">
        <v>33237</v>
      </c>
      <c r="Q18365" s="88">
        <v>699</v>
      </c>
      <c r="R18365" s="85">
        <v>0</v>
      </c>
    </row>
    <row r="18366" spans="15:18" x14ac:dyDescent="0.3">
      <c r="O18366" s="85" t="s">
        <v>33238</v>
      </c>
      <c r="P18366" s="85" t="s">
        <v>33239</v>
      </c>
      <c r="Q18366" s="88">
        <v>699</v>
      </c>
      <c r="R18366" s="85">
        <v>0</v>
      </c>
    </row>
    <row r="18367" spans="15:18" x14ac:dyDescent="0.3">
      <c r="O18367" s="85" t="s">
        <v>33240</v>
      </c>
      <c r="P18367" s="85" t="s">
        <v>33241</v>
      </c>
      <c r="Q18367" s="88">
        <v>699</v>
      </c>
      <c r="R18367" s="85">
        <v>0</v>
      </c>
    </row>
    <row r="18368" spans="15:18" x14ac:dyDescent="0.3">
      <c r="O18368" s="85" t="s">
        <v>33242</v>
      </c>
      <c r="P18368" s="85" t="s">
        <v>33243</v>
      </c>
      <c r="Q18368" s="88">
        <v>699</v>
      </c>
      <c r="R18368" s="85">
        <v>0</v>
      </c>
    </row>
    <row r="18369" spans="15:18" x14ac:dyDescent="0.3">
      <c r="O18369" s="85" t="s">
        <v>33244</v>
      </c>
      <c r="P18369" s="85" t="s">
        <v>33245</v>
      </c>
      <c r="Q18369" s="88">
        <v>699</v>
      </c>
      <c r="R18369" s="85">
        <v>0</v>
      </c>
    </row>
    <row r="18370" spans="15:18" x14ac:dyDescent="0.3">
      <c r="O18370" s="85" t="s">
        <v>33246</v>
      </c>
      <c r="P18370" s="85" t="s">
        <v>33247</v>
      </c>
      <c r="Q18370" s="88">
        <v>699</v>
      </c>
      <c r="R18370" s="85">
        <v>0</v>
      </c>
    </row>
    <row r="18371" spans="15:18" x14ac:dyDescent="0.3">
      <c r="O18371" s="85" t="s">
        <v>33248</v>
      </c>
      <c r="P18371" s="85" t="s">
        <v>33249</v>
      </c>
      <c r="Q18371" s="88">
        <v>699</v>
      </c>
      <c r="R18371" s="85">
        <v>0</v>
      </c>
    </row>
    <row r="18372" spans="15:18" x14ac:dyDescent="0.3">
      <c r="O18372" s="85" t="s">
        <v>33250</v>
      </c>
      <c r="P18372" s="85" t="s">
        <v>33251</v>
      </c>
      <c r="Q18372" s="88">
        <v>1100</v>
      </c>
      <c r="R18372" s="85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6B44-0F02-7B43-A9D1-4765E5AA9598}">
  <sheetPr codeName="Hoja3"/>
  <dimension ref="A1:J73"/>
  <sheetViews>
    <sheetView zoomScaleNormal="100" workbookViewId="0">
      <selection activeCell="B3" sqref="B3"/>
    </sheetView>
  </sheetViews>
  <sheetFormatPr baseColWidth="10" defaultColWidth="11" defaultRowHeight="15" x14ac:dyDescent="0.25"/>
  <cols>
    <col min="1" max="1" width="13.09765625" style="15" customWidth="1"/>
    <col min="2" max="2" width="49.796875" style="12" bestFit="1" customWidth="1"/>
    <col min="3" max="3" width="10.59765625" style="19" bestFit="1" customWidth="1"/>
    <col min="4" max="4" width="9.09765625" style="15" bestFit="1" customWidth="1"/>
    <col min="5" max="5" width="10.8984375" style="15" bestFit="1" customWidth="1"/>
    <col min="6" max="6" width="17.296875" style="15" customWidth="1"/>
    <col min="7" max="7" width="41.296875" style="15" customWidth="1"/>
    <col min="8" max="8" width="11" style="15" hidden="1" customWidth="1"/>
    <col min="9" max="10" width="17.296875" style="15" bestFit="1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33321</v>
      </c>
      <c r="I1" s="99" t="s">
        <v>33320</v>
      </c>
      <c r="J1" s="99" t="s">
        <v>33319</v>
      </c>
    </row>
    <row r="2" spans="1:10" customFormat="1" ht="16.2" thickTop="1" x14ac:dyDescent="0.3">
      <c r="A2" s="30" t="s">
        <v>22</v>
      </c>
      <c r="B2" s="30" t="s">
        <v>23</v>
      </c>
      <c r="C2" s="30" t="s">
        <v>2455</v>
      </c>
      <c r="D2" s="30" t="s">
        <v>2456</v>
      </c>
      <c r="E2" s="30" t="s">
        <v>2842</v>
      </c>
      <c r="F2" s="30" t="s">
        <v>2843</v>
      </c>
      <c r="G2" s="30" t="s">
        <v>2844</v>
      </c>
      <c r="I2" s="100" t="s">
        <v>33253</v>
      </c>
    </row>
    <row r="3" spans="1:10" x14ac:dyDescent="0.25">
      <c r="A3" s="24" t="s">
        <v>2</v>
      </c>
      <c r="B3" s="32" t="s">
        <v>44</v>
      </c>
      <c r="C3" s="33">
        <v>1375</v>
      </c>
      <c r="D3" s="34">
        <f>VLOOKUP(A3,ListaPrecio[],3,FALSE)</f>
        <v>999</v>
      </c>
      <c r="E3" s="90"/>
      <c r="F3" s="101">
        <f>E3*D3</f>
        <v>0</v>
      </c>
      <c r="G3" s="25"/>
      <c r="H3" s="102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24" t="s">
        <v>45</v>
      </c>
      <c r="B4" s="32" t="s">
        <v>46</v>
      </c>
      <c r="C4" s="33">
        <v>1375</v>
      </c>
      <c r="D4" s="34">
        <f>VLOOKUP(A4,ListaPrecio[],3,FALSE)</f>
        <v>999</v>
      </c>
      <c r="E4" s="90"/>
      <c r="F4" s="101">
        <f t="shared" ref="F4:F67" si="0">E4*D4</f>
        <v>0</v>
      </c>
      <c r="G4" s="25"/>
      <c r="H4" s="103" t="str">
        <f t="shared" ref="H4:H6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24" t="s">
        <v>47</v>
      </c>
      <c r="B5" s="32" t="s">
        <v>48</v>
      </c>
      <c r="C5" s="33">
        <v>1375</v>
      </c>
      <c r="D5" s="34">
        <f>VLOOKUP(A5,ListaPrecio[],3,FALSE)</f>
        <v>999</v>
      </c>
      <c r="E5" s="90"/>
      <c r="F5" s="101">
        <f t="shared" si="0"/>
        <v>0</v>
      </c>
      <c r="G5" s="25"/>
      <c r="H5" s="103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24" t="s">
        <v>49</v>
      </c>
      <c r="B6" s="32" t="s">
        <v>50</v>
      </c>
      <c r="C6" s="33">
        <v>1375</v>
      </c>
      <c r="D6" s="34">
        <f>VLOOKUP(A6,ListaPrecio[],3,FALSE)</f>
        <v>999.02</v>
      </c>
      <c r="E6" s="90"/>
      <c r="F6" s="101">
        <f t="shared" si="0"/>
        <v>0</v>
      </c>
      <c r="G6" s="25"/>
      <c r="H6" s="103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24" t="s">
        <v>51</v>
      </c>
      <c r="B7" s="32" t="s">
        <v>52</v>
      </c>
      <c r="C7" s="33">
        <v>1375</v>
      </c>
      <c r="D7" s="34">
        <f>VLOOKUP(A7,ListaPrecio[],3,FALSE)</f>
        <v>999.02</v>
      </c>
      <c r="E7" s="90"/>
      <c r="F7" s="101">
        <f t="shared" si="0"/>
        <v>0</v>
      </c>
      <c r="G7" s="25"/>
      <c r="H7" s="103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24" t="s">
        <v>53</v>
      </c>
      <c r="B8" s="32" t="s">
        <v>54</v>
      </c>
      <c r="C8" s="33">
        <v>1375</v>
      </c>
      <c r="D8" s="34">
        <f>VLOOKUP(A8,ListaPrecio[],3,FALSE)</f>
        <v>999.02</v>
      </c>
      <c r="E8" s="90"/>
      <c r="F8" s="101">
        <f t="shared" si="0"/>
        <v>0</v>
      </c>
      <c r="G8" s="25"/>
      <c r="H8" s="103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24" t="s">
        <v>55</v>
      </c>
      <c r="B9" s="32" t="s">
        <v>56</v>
      </c>
      <c r="C9" s="33">
        <v>1375</v>
      </c>
      <c r="D9" s="34">
        <f>VLOOKUP(A9,ListaPrecio[],3,FALSE)</f>
        <v>999.02</v>
      </c>
      <c r="E9" s="90"/>
      <c r="F9" s="101">
        <f t="shared" si="0"/>
        <v>0</v>
      </c>
      <c r="G9" s="25"/>
      <c r="H9" s="103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24" t="s">
        <v>57</v>
      </c>
      <c r="B10" s="32" t="s">
        <v>58</v>
      </c>
      <c r="C10" s="33">
        <v>1375</v>
      </c>
      <c r="D10" s="34">
        <f>VLOOKUP(A10,ListaPrecio[],3,FALSE)</f>
        <v>999.02</v>
      </c>
      <c r="E10" s="90"/>
      <c r="F10" s="101">
        <f t="shared" si="0"/>
        <v>0</v>
      </c>
      <c r="G10" s="25"/>
      <c r="H10" s="103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24" t="s">
        <v>0</v>
      </c>
      <c r="B11" s="32" t="s">
        <v>59</v>
      </c>
      <c r="C11" s="33">
        <v>1375</v>
      </c>
      <c r="D11" s="34">
        <f>VLOOKUP(A11,ListaPrecio[],3,FALSE)</f>
        <v>988.88</v>
      </c>
      <c r="E11" s="90"/>
      <c r="F11" s="101">
        <f t="shared" si="0"/>
        <v>0</v>
      </c>
      <c r="G11" s="25"/>
      <c r="H11" s="103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24" t="s">
        <v>1</v>
      </c>
      <c r="B12" s="32" t="s">
        <v>60</v>
      </c>
      <c r="C12" s="33">
        <v>1375</v>
      </c>
      <c r="D12" s="34">
        <f>VLOOKUP(A12,ListaPrecio[],3,FALSE)</f>
        <v>988.88</v>
      </c>
      <c r="E12" s="90"/>
      <c r="F12" s="101">
        <f t="shared" si="0"/>
        <v>0</v>
      </c>
      <c r="G12" s="25"/>
      <c r="H12" s="103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24" t="s">
        <v>61</v>
      </c>
      <c r="B13" s="32" t="s">
        <v>62</v>
      </c>
      <c r="C13" s="33">
        <v>1375</v>
      </c>
      <c r="D13" s="34">
        <f>VLOOKUP(A13,ListaPrecio[],3,FALSE)</f>
        <v>988.88</v>
      </c>
      <c r="E13" s="90"/>
      <c r="F13" s="101">
        <f t="shared" si="0"/>
        <v>0</v>
      </c>
      <c r="G13" s="25"/>
      <c r="H13" s="10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25">
      <c r="A14" s="24" t="s">
        <v>63</v>
      </c>
      <c r="B14" s="32" t="s">
        <v>64</v>
      </c>
      <c r="C14" s="33">
        <v>1375</v>
      </c>
      <c r="D14" s="34">
        <f>VLOOKUP(A14,ListaPrecio[],3,FALSE)</f>
        <v>988.88</v>
      </c>
      <c r="E14" s="90"/>
      <c r="F14" s="101">
        <f t="shared" si="0"/>
        <v>0</v>
      </c>
      <c r="G14" s="25"/>
      <c r="H14" s="103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24" t="s">
        <v>3</v>
      </c>
      <c r="B15" s="32" t="s">
        <v>65</v>
      </c>
      <c r="C15" s="33">
        <v>1375</v>
      </c>
      <c r="D15" s="34">
        <f>VLOOKUP(A15,ListaPrecio[],3,FALSE)</f>
        <v>988.88</v>
      </c>
      <c r="E15" s="90"/>
      <c r="F15" s="101">
        <f t="shared" si="0"/>
        <v>0</v>
      </c>
      <c r="G15" s="25"/>
      <c r="H15" s="103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25">
      <c r="A16" s="24" t="s">
        <v>4</v>
      </c>
      <c r="B16" s="32" t="s">
        <v>66</v>
      </c>
      <c r="C16" s="33">
        <v>1375</v>
      </c>
      <c r="D16" s="34">
        <f>VLOOKUP(A16,ListaPrecio[],3,FALSE)</f>
        <v>988.91</v>
      </c>
      <c r="E16" s="90"/>
      <c r="F16" s="101">
        <f t="shared" si="0"/>
        <v>0</v>
      </c>
      <c r="G16" s="25"/>
      <c r="H16" s="103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25">
      <c r="A17" s="24" t="s">
        <v>5</v>
      </c>
      <c r="B17" s="32" t="s">
        <v>67</v>
      </c>
      <c r="C17" s="33">
        <v>1375</v>
      </c>
      <c r="D17" s="34">
        <f>VLOOKUP(A17,ListaPrecio[],3,FALSE)</f>
        <v>988.9</v>
      </c>
      <c r="E17" s="90"/>
      <c r="F17" s="101">
        <f t="shared" si="0"/>
        <v>0</v>
      </c>
      <c r="G17" s="25"/>
      <c r="H17" s="103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25">
      <c r="A18" s="24" t="s">
        <v>68</v>
      </c>
      <c r="B18" s="32" t="s">
        <v>69</v>
      </c>
      <c r="C18" s="33">
        <v>1375</v>
      </c>
      <c r="D18" s="34">
        <f>VLOOKUP(A18,ListaPrecio[],3,FALSE)</f>
        <v>988.88</v>
      </c>
      <c r="E18" s="90"/>
      <c r="F18" s="101">
        <f t="shared" si="0"/>
        <v>0</v>
      </c>
      <c r="G18" s="25"/>
      <c r="H18" s="103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25">
      <c r="A19" s="24" t="s">
        <v>70</v>
      </c>
      <c r="B19" s="32" t="s">
        <v>71</v>
      </c>
      <c r="C19" s="33">
        <v>1375</v>
      </c>
      <c r="D19" s="34">
        <f>VLOOKUP(A19,ListaPrecio[],3,FALSE)</f>
        <v>988.88</v>
      </c>
      <c r="E19" s="90"/>
      <c r="F19" s="101">
        <f t="shared" si="0"/>
        <v>0</v>
      </c>
      <c r="G19" s="25"/>
      <c r="H19" s="103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POCO STOCK</v>
      </c>
    </row>
    <row r="20" spans="1:9" x14ac:dyDescent="0.25">
      <c r="A20" s="24" t="s">
        <v>72</v>
      </c>
      <c r="B20" s="32" t="s">
        <v>73</v>
      </c>
      <c r="C20" s="33">
        <v>1375</v>
      </c>
      <c r="D20" s="34">
        <f>VLOOKUP(A20,ListaPrecio[],3,FALSE)</f>
        <v>988.88</v>
      </c>
      <c r="E20" s="90"/>
      <c r="F20" s="101">
        <f t="shared" si="0"/>
        <v>0</v>
      </c>
      <c r="G20" s="25"/>
      <c r="H20" s="103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25">
      <c r="A21" s="24" t="s">
        <v>1346</v>
      </c>
      <c r="B21" s="32" t="s">
        <v>1347</v>
      </c>
      <c r="C21" s="33">
        <v>1375</v>
      </c>
      <c r="D21" s="34">
        <f>VLOOKUP(A21,ListaPrecio[],3,FALSE)</f>
        <v>988.88</v>
      </c>
      <c r="E21" s="90"/>
      <c r="F21" s="101">
        <f t="shared" si="0"/>
        <v>0</v>
      </c>
      <c r="G21" s="25"/>
      <c r="H21" s="103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POR AGOTARSE</v>
      </c>
    </row>
    <row r="22" spans="1:9" x14ac:dyDescent="0.25">
      <c r="A22" s="24" t="s">
        <v>74</v>
      </c>
      <c r="B22" s="32" t="s">
        <v>75</v>
      </c>
      <c r="C22" s="33">
        <v>1375</v>
      </c>
      <c r="D22" s="34">
        <f>VLOOKUP(A22,ListaPrecio[],3,FALSE)</f>
        <v>988.88</v>
      </c>
      <c r="E22" s="90"/>
      <c r="F22" s="101">
        <f t="shared" si="0"/>
        <v>0</v>
      </c>
      <c r="G22" s="25"/>
      <c r="H22" s="103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POR AGOTARSE</v>
      </c>
    </row>
    <row r="23" spans="1:9" x14ac:dyDescent="0.25">
      <c r="A23" s="24" t="s">
        <v>6</v>
      </c>
      <c r="B23" s="32" t="s">
        <v>76</v>
      </c>
      <c r="C23" s="33">
        <v>1375</v>
      </c>
      <c r="D23" s="34">
        <f>VLOOKUP(A23,ListaPrecio[],3,FALSE)</f>
        <v>988.88</v>
      </c>
      <c r="E23" s="90"/>
      <c r="F23" s="101">
        <f t="shared" si="0"/>
        <v>0</v>
      </c>
      <c r="G23" s="25"/>
      <c r="H23" s="10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25">
      <c r="A24" s="24" t="s">
        <v>7</v>
      </c>
      <c r="B24" s="32" t="s">
        <v>77</v>
      </c>
      <c r="C24" s="33">
        <v>1375</v>
      </c>
      <c r="D24" s="34">
        <f>VLOOKUP(A24,ListaPrecio[],3,FALSE)</f>
        <v>988.9</v>
      </c>
      <c r="E24" s="90"/>
      <c r="F24" s="101">
        <f t="shared" si="0"/>
        <v>0</v>
      </c>
      <c r="G24" s="25"/>
      <c r="H24" s="103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x14ac:dyDescent="0.25">
      <c r="A25" s="24" t="s">
        <v>78</v>
      </c>
      <c r="B25" s="32" t="s">
        <v>79</v>
      </c>
      <c r="C25" s="33">
        <v>1375</v>
      </c>
      <c r="D25" s="34">
        <f>VLOOKUP(A25,ListaPrecio[],3,FALSE)</f>
        <v>988.88</v>
      </c>
      <c r="E25" s="90"/>
      <c r="F25" s="101">
        <f t="shared" si="0"/>
        <v>0</v>
      </c>
      <c r="G25" s="25"/>
      <c r="H25" s="103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25">
      <c r="A26" s="24" t="s">
        <v>80</v>
      </c>
      <c r="B26" s="32" t="s">
        <v>81</v>
      </c>
      <c r="C26" s="33">
        <v>1375</v>
      </c>
      <c r="D26" s="34">
        <f>VLOOKUP(A26,ListaPrecio[],3,FALSE)</f>
        <v>988.88</v>
      </c>
      <c r="E26" s="90"/>
      <c r="F26" s="101">
        <f t="shared" si="0"/>
        <v>0</v>
      </c>
      <c r="G26" s="25"/>
      <c r="H26" s="103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POCO STOCK</v>
      </c>
    </row>
    <row r="27" spans="1:9" x14ac:dyDescent="0.25">
      <c r="A27" s="24" t="s">
        <v>8</v>
      </c>
      <c r="B27" s="32" t="s">
        <v>82</v>
      </c>
      <c r="C27" s="33">
        <v>1375</v>
      </c>
      <c r="D27" s="34">
        <f>VLOOKUP(A27,ListaPrecio[],3,FALSE)</f>
        <v>988.9</v>
      </c>
      <c r="E27" s="90"/>
      <c r="F27" s="101">
        <f t="shared" si="0"/>
        <v>0</v>
      </c>
      <c r="G27" s="25"/>
      <c r="H27" s="103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x14ac:dyDescent="0.25">
      <c r="A28" s="24" t="s">
        <v>9</v>
      </c>
      <c r="B28" s="32" t="s">
        <v>83</v>
      </c>
      <c r="C28" s="33">
        <v>1375</v>
      </c>
      <c r="D28" s="34">
        <f>VLOOKUP(A28,ListaPrecio[],3,FALSE)</f>
        <v>988.88</v>
      </c>
      <c r="E28" s="90"/>
      <c r="F28" s="101">
        <f t="shared" si="0"/>
        <v>0</v>
      </c>
      <c r="G28" s="25"/>
      <c r="H28" s="103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x14ac:dyDescent="0.25">
      <c r="A29" s="24" t="s">
        <v>10</v>
      </c>
      <c r="B29" s="32" t="s">
        <v>84</v>
      </c>
      <c r="C29" s="33">
        <v>1375</v>
      </c>
      <c r="D29" s="34">
        <f>VLOOKUP(A29,ListaPrecio[],3,FALSE)</f>
        <v>988.88</v>
      </c>
      <c r="E29" s="90"/>
      <c r="F29" s="101">
        <f t="shared" si="0"/>
        <v>0</v>
      </c>
      <c r="G29" s="25"/>
      <c r="H29" s="103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POCO STOCK</v>
      </c>
    </row>
    <row r="30" spans="1:9" x14ac:dyDescent="0.25">
      <c r="A30" s="24" t="s">
        <v>11</v>
      </c>
      <c r="B30" s="32" t="s">
        <v>85</v>
      </c>
      <c r="C30" s="33">
        <v>1375</v>
      </c>
      <c r="D30" s="34">
        <f>VLOOKUP(A30,ListaPrecio[],3,FALSE)</f>
        <v>999.01</v>
      </c>
      <c r="E30" s="90"/>
      <c r="F30" s="101">
        <f t="shared" si="0"/>
        <v>0</v>
      </c>
      <c r="G30" s="25"/>
      <c r="H30" s="103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HAY STOCK</v>
      </c>
    </row>
    <row r="31" spans="1:9" x14ac:dyDescent="0.25">
      <c r="A31" s="24" t="s">
        <v>12</v>
      </c>
      <c r="B31" s="32" t="s">
        <v>86</v>
      </c>
      <c r="C31" s="33">
        <v>1375</v>
      </c>
      <c r="D31" s="34">
        <f>VLOOKUP(A31,ListaPrecio[],3,FALSE)</f>
        <v>988.88</v>
      </c>
      <c r="E31" s="90"/>
      <c r="F31" s="101">
        <f t="shared" si="0"/>
        <v>0</v>
      </c>
      <c r="G31" s="25"/>
      <c r="H31" s="103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HAY STOCK</v>
      </c>
    </row>
    <row r="32" spans="1:9" x14ac:dyDescent="0.25">
      <c r="A32" s="24" t="s">
        <v>87</v>
      </c>
      <c r="B32" s="32" t="s">
        <v>88</v>
      </c>
      <c r="C32" s="33">
        <v>1375</v>
      </c>
      <c r="D32" s="34">
        <f>VLOOKUP(A32,ListaPrecio[],3,FALSE)</f>
        <v>988.88</v>
      </c>
      <c r="E32" s="90"/>
      <c r="F32" s="101">
        <f t="shared" si="0"/>
        <v>0</v>
      </c>
      <c r="G32" s="25"/>
      <c r="H32" s="103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25">
      <c r="A33" s="24" t="s">
        <v>89</v>
      </c>
      <c r="B33" s="32" t="s">
        <v>90</v>
      </c>
      <c r="C33" s="33">
        <v>1375</v>
      </c>
      <c r="D33" s="34">
        <f>VLOOKUP(A33,ListaPrecio[],3,FALSE)</f>
        <v>988.88</v>
      </c>
      <c r="E33" s="90"/>
      <c r="F33" s="101">
        <f t="shared" si="0"/>
        <v>0</v>
      </c>
      <c r="G33" s="25"/>
      <c r="H33" s="103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HAY STOCK</v>
      </c>
    </row>
    <row r="34" spans="1:9" x14ac:dyDescent="0.25">
      <c r="A34" s="24" t="s">
        <v>13</v>
      </c>
      <c r="B34" s="32" t="s">
        <v>91</v>
      </c>
      <c r="C34" s="33">
        <v>1375</v>
      </c>
      <c r="D34" s="34">
        <f>VLOOKUP(A34,ListaPrecio[],3,FALSE)</f>
        <v>988.88</v>
      </c>
      <c r="E34" s="90"/>
      <c r="F34" s="101">
        <f t="shared" si="0"/>
        <v>0</v>
      </c>
      <c r="G34" s="25"/>
      <c r="H34" s="103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POR AGOTARSE</v>
      </c>
    </row>
    <row r="35" spans="1:9" x14ac:dyDescent="0.25">
      <c r="A35" s="24" t="s">
        <v>92</v>
      </c>
      <c r="B35" s="32" t="s">
        <v>93</v>
      </c>
      <c r="C35" s="33">
        <v>1375</v>
      </c>
      <c r="D35" s="34">
        <f>VLOOKUP(A35,ListaPrecio[],3,FALSE)</f>
        <v>988.88</v>
      </c>
      <c r="E35" s="90"/>
      <c r="F35" s="101">
        <f t="shared" si="0"/>
        <v>0</v>
      </c>
      <c r="G35" s="25"/>
      <c r="H35" s="103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SIN STOCK</v>
      </c>
    </row>
    <row r="36" spans="1:9" x14ac:dyDescent="0.25">
      <c r="A36" s="24" t="s">
        <v>94</v>
      </c>
      <c r="B36" s="32" t="s">
        <v>95</v>
      </c>
      <c r="C36" s="33">
        <v>1375</v>
      </c>
      <c r="D36" s="34">
        <f>VLOOKUP(A36,ListaPrecio[],3,FALSE)</f>
        <v>988.88</v>
      </c>
      <c r="E36" s="90"/>
      <c r="F36" s="101">
        <f t="shared" si="0"/>
        <v>0</v>
      </c>
      <c r="G36" s="25"/>
      <c r="H36" s="103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POR AGOTARSE</v>
      </c>
    </row>
    <row r="37" spans="1:9" x14ac:dyDescent="0.25">
      <c r="A37" s="24" t="s">
        <v>96</v>
      </c>
      <c r="B37" s="32" t="s">
        <v>97</v>
      </c>
      <c r="C37" s="33">
        <v>1375</v>
      </c>
      <c r="D37" s="34">
        <f>VLOOKUP(A37,ListaPrecio[],3,FALSE)</f>
        <v>988.88</v>
      </c>
      <c r="E37" s="90"/>
      <c r="F37" s="101">
        <f t="shared" si="0"/>
        <v>0</v>
      </c>
      <c r="G37" s="25"/>
      <c r="H37" s="103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HAY STOCK</v>
      </c>
    </row>
    <row r="38" spans="1:9" x14ac:dyDescent="0.25">
      <c r="A38" s="24" t="s">
        <v>98</v>
      </c>
      <c r="B38" s="32" t="s">
        <v>99</v>
      </c>
      <c r="C38" s="33">
        <v>1375</v>
      </c>
      <c r="D38" s="34">
        <f>VLOOKUP(A38,ListaPrecio[],3,FALSE)</f>
        <v>988.88</v>
      </c>
      <c r="E38" s="90"/>
      <c r="F38" s="101">
        <f t="shared" si="0"/>
        <v>0</v>
      </c>
      <c r="G38" s="25"/>
      <c r="H38" s="103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25">
      <c r="A39" s="24" t="s">
        <v>14</v>
      </c>
      <c r="B39" s="32" t="s">
        <v>100</v>
      </c>
      <c r="C39" s="33">
        <v>1375</v>
      </c>
      <c r="D39" s="34">
        <f>VLOOKUP(A39,ListaPrecio[],3,FALSE)</f>
        <v>988.88</v>
      </c>
      <c r="E39" s="90"/>
      <c r="F39" s="101">
        <f t="shared" si="0"/>
        <v>0</v>
      </c>
      <c r="G39" s="25"/>
      <c r="H39" s="103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HAY STOCK</v>
      </c>
    </row>
    <row r="40" spans="1:9" x14ac:dyDescent="0.25">
      <c r="A40" s="24" t="s">
        <v>101</v>
      </c>
      <c r="B40" s="32" t="s">
        <v>102</v>
      </c>
      <c r="C40" s="33">
        <v>1375</v>
      </c>
      <c r="D40" s="34">
        <f>VLOOKUP(A40,ListaPrecio[],3,FALSE)</f>
        <v>999.01</v>
      </c>
      <c r="E40" s="90"/>
      <c r="F40" s="101">
        <f t="shared" si="0"/>
        <v>0</v>
      </c>
      <c r="G40" s="25"/>
      <c r="H40" s="103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HAY STOCK</v>
      </c>
    </row>
    <row r="41" spans="1:9" x14ac:dyDescent="0.25">
      <c r="A41" s="24" t="s">
        <v>15</v>
      </c>
      <c r="B41" s="32" t="s">
        <v>103</v>
      </c>
      <c r="C41" s="33">
        <v>1375</v>
      </c>
      <c r="D41" s="34">
        <f>VLOOKUP(A41,ListaPrecio[],3,FALSE)</f>
        <v>988.91</v>
      </c>
      <c r="E41" s="90"/>
      <c r="F41" s="101">
        <f t="shared" si="0"/>
        <v>0</v>
      </c>
      <c r="G41" s="25"/>
      <c r="H41" s="103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POR AGOTARSE</v>
      </c>
    </row>
    <row r="42" spans="1:9" x14ac:dyDescent="0.25">
      <c r="A42" s="24" t="s">
        <v>16</v>
      </c>
      <c r="B42" s="32" t="s">
        <v>104</v>
      </c>
      <c r="C42" s="33">
        <v>1375</v>
      </c>
      <c r="D42" s="34">
        <f>VLOOKUP(A42,ListaPrecio[],3,FALSE)</f>
        <v>988.9</v>
      </c>
      <c r="E42" s="90"/>
      <c r="F42" s="101">
        <f t="shared" si="0"/>
        <v>0</v>
      </c>
      <c r="G42" s="25"/>
      <c r="H42" s="103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HAY STOCK</v>
      </c>
    </row>
    <row r="43" spans="1:9" x14ac:dyDescent="0.25">
      <c r="A43" s="24" t="s">
        <v>105</v>
      </c>
      <c r="B43" s="32" t="s">
        <v>106</v>
      </c>
      <c r="C43" s="33">
        <v>1375</v>
      </c>
      <c r="D43" s="34">
        <f>VLOOKUP(A43,ListaPrecio[],3,FALSE)</f>
        <v>999.02</v>
      </c>
      <c r="E43" s="90"/>
      <c r="F43" s="101">
        <f t="shared" si="0"/>
        <v>0</v>
      </c>
      <c r="G43" s="25"/>
      <c r="H43" s="103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HAY STOCK</v>
      </c>
    </row>
    <row r="44" spans="1:9" x14ac:dyDescent="0.25">
      <c r="A44" s="24" t="s">
        <v>17</v>
      </c>
      <c r="B44" s="32" t="s">
        <v>107</v>
      </c>
      <c r="C44" s="33">
        <v>1375</v>
      </c>
      <c r="D44" s="34">
        <f>VLOOKUP(A44,ListaPrecio[],3,FALSE)</f>
        <v>988.89</v>
      </c>
      <c r="E44" s="90"/>
      <c r="F44" s="101">
        <f t="shared" si="0"/>
        <v>0</v>
      </c>
      <c r="G44" s="25"/>
      <c r="H44" s="103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POCO STOCK</v>
      </c>
    </row>
    <row r="45" spans="1:9" x14ac:dyDescent="0.25">
      <c r="A45" s="24" t="s">
        <v>108</v>
      </c>
      <c r="B45" s="32" t="s">
        <v>109</v>
      </c>
      <c r="C45" s="33">
        <v>1375</v>
      </c>
      <c r="D45" s="34">
        <f>VLOOKUP(A45,ListaPrecio[],3,FALSE)</f>
        <v>988.88</v>
      </c>
      <c r="E45" s="90"/>
      <c r="F45" s="101">
        <f t="shared" si="0"/>
        <v>0</v>
      </c>
      <c r="G45" s="25"/>
      <c r="H45" s="103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HAY STOCK</v>
      </c>
    </row>
    <row r="46" spans="1:9" x14ac:dyDescent="0.25">
      <c r="A46" s="24" t="s">
        <v>110</v>
      </c>
      <c r="B46" s="32" t="s">
        <v>111</v>
      </c>
      <c r="C46" s="33">
        <v>1375</v>
      </c>
      <c r="D46" s="34">
        <f>VLOOKUP(A46,ListaPrecio[],3,FALSE)</f>
        <v>988.9</v>
      </c>
      <c r="E46" s="90"/>
      <c r="F46" s="101">
        <f t="shared" si="0"/>
        <v>0</v>
      </c>
      <c r="G46" s="25"/>
      <c r="H46" s="103" t="str">
        <f t="shared" si="1"/>
        <v/>
      </c>
      <c r="I46" s="25" t="str">
        <f>IF(VLOOKUP(A46,ListaPrecio[],4,0)&gt;=100, "HAY STOCK",IF(VLOOKUP(A46,ListaPrecio[],4,0)&gt;50,"POCO STOCK",IF(VLOOKUP(A46,ListaPrecio[],4,0)&gt;10,"POR AGOTARSE","SIN STOCK")))</f>
        <v>HAY STOCK</v>
      </c>
    </row>
    <row r="47" spans="1:9" x14ac:dyDescent="0.25">
      <c r="A47" s="24" t="s">
        <v>112</v>
      </c>
      <c r="B47" s="32" t="s">
        <v>113</v>
      </c>
      <c r="C47" s="33">
        <v>1375</v>
      </c>
      <c r="D47" s="34">
        <f>VLOOKUP(A47,ListaPrecio[],3,FALSE)</f>
        <v>988.88</v>
      </c>
      <c r="E47" s="90"/>
      <c r="F47" s="101">
        <f t="shared" si="0"/>
        <v>0</v>
      </c>
      <c r="G47" s="25"/>
      <c r="H47" s="103" t="str">
        <f t="shared" si="1"/>
        <v/>
      </c>
      <c r="I47" s="25" t="str">
        <f>IF(VLOOKUP(A47,ListaPrecio[],4,0)&gt;=100, "HAY STOCK",IF(VLOOKUP(A47,ListaPrecio[],4,0)&gt;50,"POCO STOCK",IF(VLOOKUP(A47,ListaPrecio[],4,0)&gt;10,"POR AGOTARSE","SIN STOCK")))</f>
        <v>HAY STOCK</v>
      </c>
    </row>
    <row r="48" spans="1:9" x14ac:dyDescent="0.25">
      <c r="A48" s="24" t="s">
        <v>18</v>
      </c>
      <c r="B48" s="32" t="s">
        <v>114</v>
      </c>
      <c r="C48" s="33">
        <v>1375</v>
      </c>
      <c r="D48" s="34">
        <f>VLOOKUP(A48,ListaPrecio[],3,FALSE)</f>
        <v>988.88</v>
      </c>
      <c r="E48" s="90"/>
      <c r="F48" s="101">
        <f t="shared" si="0"/>
        <v>0</v>
      </c>
      <c r="G48" s="25"/>
      <c r="H48" s="103" t="str">
        <f t="shared" si="1"/>
        <v/>
      </c>
      <c r="I48" s="25" t="str">
        <f>IF(VLOOKUP(A48,ListaPrecio[],4,0)&gt;=100, "HAY STOCK",IF(VLOOKUP(A48,ListaPrecio[],4,0)&gt;50,"POCO STOCK",IF(VLOOKUP(A48,ListaPrecio[],4,0)&gt;10,"POR AGOTARSE","SIN STOCK")))</f>
        <v>HAY STOCK</v>
      </c>
    </row>
    <row r="49" spans="1:9" x14ac:dyDescent="0.25">
      <c r="A49" s="24" t="s">
        <v>19</v>
      </c>
      <c r="B49" s="32" t="s">
        <v>115</v>
      </c>
      <c r="C49" s="33">
        <v>1375</v>
      </c>
      <c r="D49" s="34">
        <f>VLOOKUP(A49,ListaPrecio[],3,FALSE)</f>
        <v>988.88</v>
      </c>
      <c r="E49" s="90"/>
      <c r="F49" s="101">
        <f t="shared" si="0"/>
        <v>0</v>
      </c>
      <c r="G49" s="25"/>
      <c r="H49" s="103" t="str">
        <f t="shared" si="1"/>
        <v/>
      </c>
      <c r="I49" s="25" t="str">
        <f>IF(VLOOKUP(A49,ListaPrecio[],4,0)&gt;=100, "HAY STOCK",IF(VLOOKUP(A49,ListaPrecio[],4,0)&gt;50,"POCO STOCK",IF(VLOOKUP(A49,ListaPrecio[],4,0)&gt;10,"POR AGOTARSE","SIN STOCK")))</f>
        <v>SIN STOCK</v>
      </c>
    </row>
    <row r="50" spans="1:9" x14ac:dyDescent="0.25">
      <c r="A50" s="24" t="s">
        <v>116</v>
      </c>
      <c r="B50" s="32" t="s">
        <v>117</v>
      </c>
      <c r="C50" s="33">
        <v>1375</v>
      </c>
      <c r="D50" s="34">
        <f>VLOOKUP(A50,ListaPrecio[],3,FALSE)</f>
        <v>988.88</v>
      </c>
      <c r="E50" s="90"/>
      <c r="F50" s="101">
        <f t="shared" si="0"/>
        <v>0</v>
      </c>
      <c r="G50" s="25"/>
      <c r="H50" s="103" t="str">
        <f t="shared" si="1"/>
        <v/>
      </c>
      <c r="I50" s="25" t="str">
        <f>IF(VLOOKUP(A50,ListaPrecio[],4,0)&gt;=100, "HAY STOCK",IF(VLOOKUP(A50,ListaPrecio[],4,0)&gt;50,"POCO STOCK",IF(VLOOKUP(A50,ListaPrecio[],4,0)&gt;10,"POR AGOTARSE","SIN STOCK")))</f>
        <v>HAY STOCK</v>
      </c>
    </row>
    <row r="51" spans="1:9" x14ac:dyDescent="0.25">
      <c r="A51" s="24" t="s">
        <v>20</v>
      </c>
      <c r="B51" s="32" t="s">
        <v>118</v>
      </c>
      <c r="C51" s="33">
        <v>1375</v>
      </c>
      <c r="D51" s="34">
        <f>VLOOKUP(A51,ListaPrecio[],3,FALSE)</f>
        <v>988.88</v>
      </c>
      <c r="E51" s="90"/>
      <c r="F51" s="101">
        <f t="shared" si="0"/>
        <v>0</v>
      </c>
      <c r="G51" s="25"/>
      <c r="H51" s="103" t="str">
        <f t="shared" si="1"/>
        <v/>
      </c>
      <c r="I51" s="25" t="str">
        <f>IF(VLOOKUP(A51,ListaPrecio[],4,0)&gt;=100, "HAY STOCK",IF(VLOOKUP(A51,ListaPrecio[],4,0)&gt;50,"POCO STOCK",IF(VLOOKUP(A51,ListaPrecio[],4,0)&gt;10,"POR AGOTARSE","SIN STOCK")))</f>
        <v>HAY STOCK</v>
      </c>
    </row>
    <row r="52" spans="1:9" x14ac:dyDescent="0.25">
      <c r="A52" s="24" t="s">
        <v>119</v>
      </c>
      <c r="B52" s="32" t="s">
        <v>120</v>
      </c>
      <c r="C52" s="33">
        <v>1375</v>
      </c>
      <c r="D52" s="34">
        <f>VLOOKUP(A52,ListaPrecio[],3,FALSE)</f>
        <v>988.88</v>
      </c>
      <c r="E52" s="90"/>
      <c r="F52" s="101">
        <f t="shared" si="0"/>
        <v>0</v>
      </c>
      <c r="G52" s="25"/>
      <c r="H52" s="103" t="str">
        <f t="shared" si="1"/>
        <v/>
      </c>
      <c r="I52" s="25" t="str">
        <f>IF(VLOOKUP(A52,ListaPrecio[],4,0)&gt;=100, "HAY STOCK",IF(VLOOKUP(A52,ListaPrecio[],4,0)&gt;50,"POCO STOCK",IF(VLOOKUP(A52,ListaPrecio[],4,0)&gt;10,"POR AGOTARSE","SIN STOCK")))</f>
        <v>POCO STOCK</v>
      </c>
    </row>
    <row r="53" spans="1:9" x14ac:dyDescent="0.25">
      <c r="A53" s="24" t="s">
        <v>121</v>
      </c>
      <c r="B53" s="32" t="s">
        <v>122</v>
      </c>
      <c r="C53" s="33">
        <v>1375</v>
      </c>
      <c r="D53" s="34">
        <f>VLOOKUP(A53,ListaPrecio[],3,FALSE)</f>
        <v>988.88</v>
      </c>
      <c r="E53" s="90"/>
      <c r="F53" s="101">
        <f t="shared" si="0"/>
        <v>0</v>
      </c>
      <c r="G53" s="25"/>
      <c r="H53" s="103" t="str">
        <f t="shared" si="1"/>
        <v/>
      </c>
      <c r="I53" s="25" t="str">
        <f>IF(VLOOKUP(A53,ListaPrecio[],4,0)&gt;=100, "HAY STOCK",IF(VLOOKUP(A53,ListaPrecio[],4,0)&gt;50,"POCO STOCK",IF(VLOOKUP(A53,ListaPrecio[],4,0)&gt;10,"POR AGOTARSE","SIN STOCK")))</f>
        <v>POCO STOCK</v>
      </c>
    </row>
    <row r="54" spans="1:9" x14ac:dyDescent="0.25">
      <c r="A54" s="24" t="s">
        <v>123</v>
      </c>
      <c r="B54" s="32" t="s">
        <v>124</v>
      </c>
      <c r="C54" s="33">
        <v>1375</v>
      </c>
      <c r="D54" s="34">
        <f>VLOOKUP(A54,ListaPrecio[],3,FALSE)</f>
        <v>988.88</v>
      </c>
      <c r="E54" s="90"/>
      <c r="F54" s="101">
        <f t="shared" si="0"/>
        <v>0</v>
      </c>
      <c r="G54" s="25"/>
      <c r="H54" s="103" t="str">
        <f t="shared" si="1"/>
        <v/>
      </c>
      <c r="I54" s="25" t="str">
        <f>IF(VLOOKUP(A54,ListaPrecio[],4,0)&gt;=100, "HAY STOCK",IF(VLOOKUP(A54,ListaPrecio[],4,0)&gt;50,"POCO STOCK",IF(VLOOKUP(A54,ListaPrecio[],4,0)&gt;10,"POR AGOTARSE","SIN STOCK")))</f>
        <v>POCO STOCK</v>
      </c>
    </row>
    <row r="55" spans="1:9" x14ac:dyDescent="0.25">
      <c r="A55" s="24" t="s">
        <v>962</v>
      </c>
      <c r="B55" s="32" t="s">
        <v>963</v>
      </c>
      <c r="C55" s="33">
        <v>1375</v>
      </c>
      <c r="D55" s="34">
        <f>VLOOKUP(A55,ListaPrecio[],3,FALSE)</f>
        <v>988.9</v>
      </c>
      <c r="E55" s="90"/>
      <c r="F55" s="101">
        <f t="shared" si="0"/>
        <v>0</v>
      </c>
      <c r="G55" s="25"/>
      <c r="H55" s="103" t="str">
        <f t="shared" si="1"/>
        <v/>
      </c>
      <c r="I55" s="25" t="str">
        <f>IF(VLOOKUP(A55,ListaPrecio[],4,0)&gt;=100, "HAY STOCK",IF(VLOOKUP(A55,ListaPrecio[],4,0)&gt;50,"POCO STOCK",IF(VLOOKUP(A55,ListaPrecio[],4,0)&gt;10,"POR AGOTARSE","SIN STOCK")))</f>
        <v>POCO STOCK</v>
      </c>
    </row>
    <row r="56" spans="1:9" x14ac:dyDescent="0.25">
      <c r="A56" s="24" t="s">
        <v>964</v>
      </c>
      <c r="B56" s="32" t="s">
        <v>965</v>
      </c>
      <c r="C56" s="33">
        <v>1375</v>
      </c>
      <c r="D56" s="34">
        <f>VLOOKUP(A56,ListaPrecio[],3,FALSE)</f>
        <v>988.9</v>
      </c>
      <c r="E56" s="90"/>
      <c r="F56" s="101">
        <f t="shared" si="0"/>
        <v>0</v>
      </c>
      <c r="G56" s="25"/>
      <c r="H56" s="103" t="str">
        <f t="shared" si="1"/>
        <v/>
      </c>
      <c r="I56" s="25" t="str">
        <f>IF(VLOOKUP(A56,ListaPrecio[],4,0)&gt;=100, "HAY STOCK",IF(VLOOKUP(A56,ListaPrecio[],4,0)&gt;50,"POCO STOCK",IF(VLOOKUP(A56,ListaPrecio[],4,0)&gt;10,"POR AGOTARSE","SIN STOCK")))</f>
        <v>POCO STOCK</v>
      </c>
    </row>
    <row r="57" spans="1:9" x14ac:dyDescent="0.25">
      <c r="A57" s="24" t="s">
        <v>21</v>
      </c>
      <c r="B57" s="32" t="s">
        <v>125</v>
      </c>
      <c r="C57" s="33">
        <v>1375</v>
      </c>
      <c r="D57" s="34">
        <f>VLOOKUP(A57,ListaPrecio[],3,FALSE)</f>
        <v>988.88</v>
      </c>
      <c r="E57" s="90"/>
      <c r="F57" s="101">
        <f t="shared" si="0"/>
        <v>0</v>
      </c>
      <c r="G57" s="25"/>
      <c r="H57" s="103" t="str">
        <f t="shared" si="1"/>
        <v/>
      </c>
      <c r="I57" s="25" t="str">
        <f>IF(VLOOKUP(A57,ListaPrecio[],4,0)&gt;=100, "HAY STOCK",IF(VLOOKUP(A57,ListaPrecio[],4,0)&gt;50,"POCO STOCK",IF(VLOOKUP(A57,ListaPrecio[],4,0)&gt;10,"POR AGOTARSE","SIN STOCK")))</f>
        <v>POCO STOCK</v>
      </c>
    </row>
    <row r="58" spans="1:9" x14ac:dyDescent="0.25">
      <c r="A58" s="24" t="s">
        <v>966</v>
      </c>
      <c r="B58" s="32" t="s">
        <v>967</v>
      </c>
      <c r="C58" s="33">
        <v>1375</v>
      </c>
      <c r="D58" s="34">
        <f>VLOOKUP(A58,ListaPrecio[],3,FALSE)</f>
        <v>988.9</v>
      </c>
      <c r="E58" s="90"/>
      <c r="F58" s="101">
        <f t="shared" si="0"/>
        <v>0</v>
      </c>
      <c r="G58" s="25"/>
      <c r="H58" s="103" t="str">
        <f t="shared" si="1"/>
        <v/>
      </c>
      <c r="I58" s="25" t="str">
        <f>IF(VLOOKUP(A58,ListaPrecio[],4,0)&gt;=100, "HAY STOCK",IF(VLOOKUP(A58,ListaPrecio[],4,0)&gt;50,"POCO STOCK",IF(VLOOKUP(A58,ListaPrecio[],4,0)&gt;10,"POR AGOTARSE","SIN STOCK")))</f>
        <v>POCO STOCK</v>
      </c>
    </row>
    <row r="59" spans="1:9" x14ac:dyDescent="0.25">
      <c r="A59" s="24" t="s">
        <v>126</v>
      </c>
      <c r="B59" s="32" t="s">
        <v>127</v>
      </c>
      <c r="C59" s="33">
        <v>1375</v>
      </c>
      <c r="D59" s="34">
        <f>VLOOKUP(A59,ListaPrecio[],3,FALSE)</f>
        <v>988.88</v>
      </c>
      <c r="E59" s="90"/>
      <c r="F59" s="101">
        <f t="shared" si="0"/>
        <v>0</v>
      </c>
      <c r="G59" s="25"/>
      <c r="H59" s="103" t="str">
        <f t="shared" si="1"/>
        <v/>
      </c>
      <c r="I59" s="25" t="str">
        <f>IF(VLOOKUP(A59,ListaPrecio[],4,0)&gt;=100, "HAY STOCK",IF(VLOOKUP(A59,ListaPrecio[],4,0)&gt;50,"POCO STOCK",IF(VLOOKUP(A59,ListaPrecio[],4,0)&gt;10,"POR AGOTARSE","SIN STOCK")))</f>
        <v>POR AGOTARSE</v>
      </c>
    </row>
    <row r="60" spans="1:9" x14ac:dyDescent="0.25">
      <c r="A60" s="24" t="s">
        <v>128</v>
      </c>
      <c r="B60" s="32" t="s">
        <v>129</v>
      </c>
      <c r="C60" s="33">
        <v>1375</v>
      </c>
      <c r="D60" s="34">
        <f>VLOOKUP(A60,ListaPrecio[],3,FALSE)</f>
        <v>988.88</v>
      </c>
      <c r="E60" s="90"/>
      <c r="F60" s="101">
        <f t="shared" si="0"/>
        <v>0</v>
      </c>
      <c r="G60" s="25"/>
      <c r="H60" s="103" t="str">
        <f t="shared" si="1"/>
        <v/>
      </c>
      <c r="I60" s="25" t="str">
        <f>IF(VLOOKUP(A60,ListaPrecio[],4,0)&gt;=100, "HAY STOCK",IF(VLOOKUP(A60,ListaPrecio[],4,0)&gt;50,"POCO STOCK",IF(VLOOKUP(A60,ListaPrecio[],4,0)&gt;10,"POR AGOTARSE","SIN STOCK")))</f>
        <v>POR AGOTARSE</v>
      </c>
    </row>
    <row r="61" spans="1:9" x14ac:dyDescent="0.25">
      <c r="A61" s="24" t="s">
        <v>130</v>
      </c>
      <c r="B61" s="32" t="s">
        <v>131</v>
      </c>
      <c r="C61" s="33">
        <v>1375</v>
      </c>
      <c r="D61" s="34">
        <f>VLOOKUP(A61,ListaPrecio[],3,FALSE)</f>
        <v>988.88</v>
      </c>
      <c r="E61" s="90"/>
      <c r="F61" s="101">
        <f t="shared" si="0"/>
        <v>0</v>
      </c>
      <c r="G61" s="25"/>
      <c r="H61" s="103" t="str">
        <f t="shared" si="1"/>
        <v/>
      </c>
      <c r="I61" s="25" t="str">
        <f>IF(VLOOKUP(A61,ListaPrecio[],4,0)&gt;=100, "HAY STOCK",IF(VLOOKUP(A61,ListaPrecio[],4,0)&gt;50,"POCO STOCK",IF(VLOOKUP(A61,ListaPrecio[],4,0)&gt;10,"POR AGOTARSE","SIN STOCK")))</f>
        <v>POR AGOTARSE</v>
      </c>
    </row>
    <row r="62" spans="1:9" x14ac:dyDescent="0.25">
      <c r="A62" s="24" t="s">
        <v>132</v>
      </c>
      <c r="B62" s="32" t="s">
        <v>133</v>
      </c>
      <c r="C62" s="33">
        <v>1375</v>
      </c>
      <c r="D62" s="34">
        <f>VLOOKUP(A62,ListaPrecio[],3,FALSE)</f>
        <v>988.88</v>
      </c>
      <c r="E62" s="90"/>
      <c r="F62" s="101">
        <f t="shared" si="0"/>
        <v>0</v>
      </c>
      <c r="G62" s="25"/>
      <c r="H62" s="103" t="str">
        <f t="shared" si="1"/>
        <v/>
      </c>
      <c r="I62" s="25" t="str">
        <f>IF(VLOOKUP(A62,ListaPrecio[],4,0)&gt;=100, "HAY STOCK",IF(VLOOKUP(A62,ListaPrecio[],4,0)&gt;50,"POCO STOCK",IF(VLOOKUP(A62,ListaPrecio[],4,0)&gt;10,"POR AGOTARSE","SIN STOCK")))</f>
        <v>POCO STOCK</v>
      </c>
    </row>
    <row r="63" spans="1:9" x14ac:dyDescent="0.25">
      <c r="A63" s="24" t="s">
        <v>134</v>
      </c>
      <c r="B63" s="32" t="s">
        <v>135</v>
      </c>
      <c r="C63" s="33">
        <v>1375</v>
      </c>
      <c r="D63" s="34">
        <f>VLOOKUP(A63,ListaPrecio[],3,FALSE)</f>
        <v>988.88</v>
      </c>
      <c r="E63" s="90"/>
      <c r="F63" s="101">
        <f t="shared" si="0"/>
        <v>0</v>
      </c>
      <c r="G63" s="25"/>
      <c r="H63" s="103" t="str">
        <f t="shared" si="1"/>
        <v/>
      </c>
      <c r="I63" s="25" t="str">
        <f>IF(VLOOKUP(A63,ListaPrecio[],4,0)&gt;=100, "HAY STOCK",IF(VLOOKUP(A63,ListaPrecio[],4,0)&gt;50,"POCO STOCK",IF(VLOOKUP(A63,ListaPrecio[],4,0)&gt;10,"POR AGOTARSE","SIN STOCK")))</f>
        <v>HAY STOCK</v>
      </c>
    </row>
    <row r="64" spans="1:9" x14ac:dyDescent="0.25">
      <c r="A64" s="24" t="s">
        <v>136</v>
      </c>
      <c r="B64" s="32" t="s">
        <v>137</v>
      </c>
      <c r="C64" s="33">
        <v>1375</v>
      </c>
      <c r="D64" s="34">
        <f>VLOOKUP(A64,ListaPrecio[],3,FALSE)</f>
        <v>988.88</v>
      </c>
      <c r="E64" s="90"/>
      <c r="F64" s="101">
        <f t="shared" si="0"/>
        <v>0</v>
      </c>
      <c r="G64" s="25"/>
      <c r="H64" s="103" t="str">
        <f t="shared" si="1"/>
        <v/>
      </c>
      <c r="I64" s="25" t="str">
        <f>IF(VLOOKUP(A64,ListaPrecio[],4,0)&gt;=100, "HAY STOCK",IF(VLOOKUP(A64,ListaPrecio[],4,0)&gt;50,"POCO STOCK",IF(VLOOKUP(A64,ListaPrecio[],4,0)&gt;10,"POR AGOTARSE","SIN STOCK")))</f>
        <v>POR AGOTARSE</v>
      </c>
    </row>
    <row r="65" spans="1:9" x14ac:dyDescent="0.25">
      <c r="A65" s="24" t="s">
        <v>138</v>
      </c>
      <c r="B65" s="32" t="s">
        <v>139</v>
      </c>
      <c r="C65" s="33">
        <v>1375</v>
      </c>
      <c r="D65" s="34">
        <f>VLOOKUP(A65,ListaPrecio[],3,FALSE)</f>
        <v>988.88</v>
      </c>
      <c r="E65" s="90"/>
      <c r="F65" s="101">
        <f t="shared" si="0"/>
        <v>0</v>
      </c>
      <c r="G65" s="25"/>
      <c r="H65" s="103" t="str">
        <f t="shared" si="1"/>
        <v/>
      </c>
      <c r="I65" s="25" t="str">
        <f>IF(VLOOKUP(A65,ListaPrecio[],4,0)&gt;=100, "HAY STOCK",IF(VLOOKUP(A65,ListaPrecio[],4,0)&gt;50,"POCO STOCK",IF(VLOOKUP(A65,ListaPrecio[],4,0)&gt;10,"POR AGOTARSE","SIN STOCK")))</f>
        <v>HAY STOCK</v>
      </c>
    </row>
    <row r="66" spans="1:9" x14ac:dyDescent="0.25">
      <c r="A66" s="24" t="s">
        <v>140</v>
      </c>
      <c r="B66" s="32" t="s">
        <v>141</v>
      </c>
      <c r="C66" s="33">
        <v>1375</v>
      </c>
      <c r="D66" s="34">
        <f>VLOOKUP(A66,ListaPrecio[],3,FALSE)</f>
        <v>988.88</v>
      </c>
      <c r="E66" s="90"/>
      <c r="F66" s="101">
        <f t="shared" si="0"/>
        <v>0</v>
      </c>
      <c r="G66" s="25"/>
      <c r="H66" s="103" t="str">
        <f t="shared" si="1"/>
        <v/>
      </c>
      <c r="I66" s="25" t="str">
        <f>IF(VLOOKUP(A66,ListaPrecio[],4,0)&gt;=100, "HAY STOCK",IF(VLOOKUP(A66,ListaPrecio[],4,0)&gt;50,"POCO STOCK",IF(VLOOKUP(A66,ListaPrecio[],4,0)&gt;10,"POR AGOTARSE","SIN STOCK")))</f>
        <v>POCO STOCK</v>
      </c>
    </row>
    <row r="67" spans="1:9" x14ac:dyDescent="0.25">
      <c r="A67" s="24" t="s">
        <v>142</v>
      </c>
      <c r="B67" s="32" t="s">
        <v>143</v>
      </c>
      <c r="C67" s="33">
        <v>1375</v>
      </c>
      <c r="D67" s="34">
        <f>VLOOKUP(A67,ListaPrecio[],3,FALSE)</f>
        <v>988.88</v>
      </c>
      <c r="E67" s="90"/>
      <c r="F67" s="101">
        <f t="shared" si="0"/>
        <v>0</v>
      </c>
      <c r="G67" s="25"/>
      <c r="H67" s="103" t="str">
        <f t="shared" si="1"/>
        <v/>
      </c>
      <c r="I67" s="25" t="str">
        <f>IF(VLOOKUP(A67,ListaPrecio[],4,0)&gt;=100, "HAY STOCK",IF(VLOOKUP(A67,ListaPrecio[],4,0)&gt;50,"POCO STOCK",IF(VLOOKUP(A67,ListaPrecio[],4,0)&gt;10,"POR AGOTARSE","SIN STOCK")))</f>
        <v>POCO STOCK</v>
      </c>
    </row>
    <row r="68" spans="1:9" ht="17.399999999999999" x14ac:dyDescent="0.3">
      <c r="A68" s="105" t="s">
        <v>33</v>
      </c>
      <c r="B68" s="105"/>
      <c r="C68" s="105"/>
      <c r="D68" s="35"/>
      <c r="E68" s="35">
        <f>SUM(E3:E67)</f>
        <v>0</v>
      </c>
      <c r="F68" s="36">
        <f>SUM(F3:F67)</f>
        <v>0</v>
      </c>
      <c r="G68" s="37"/>
    </row>
    <row r="69" spans="1:9" x14ac:dyDescent="0.25">
      <c r="A69" s="16"/>
      <c r="B69" s="22"/>
      <c r="C69" s="17"/>
      <c r="D69" s="16"/>
      <c r="E69" s="17"/>
      <c r="F69" s="31"/>
    </row>
    <row r="70" spans="1:9" x14ac:dyDescent="0.25">
      <c r="C70" s="18"/>
    </row>
    <row r="73" spans="1:9" x14ac:dyDescent="0.25">
      <c r="C73" s="18"/>
    </row>
  </sheetData>
  <sheetProtection sheet="1" objects="1" scenarios="1"/>
  <mergeCells count="1">
    <mergeCell ref="A68:C68"/>
  </mergeCells>
  <phoneticPr fontId="2" type="noConversion"/>
  <conditionalFormatting sqref="I3:I67">
    <cfRule type="containsText" dxfId="271" priority="1" operator="containsText" text="SIN STOCK">
      <formula>NOT(ISERROR(SEARCH("SIN STOCK",I3)))</formula>
    </cfRule>
    <cfRule type="containsText" dxfId="270" priority="2" operator="containsText" text="POR AGOTARSE">
      <formula>NOT(ISERROR(SEARCH("POR AGOTARSE",I3)))</formula>
    </cfRule>
    <cfRule type="containsText" dxfId="269" priority="3" operator="containsText" text="POCO STOCK">
      <formula>NOT(ISERROR(SEARCH("POCO STOCK",I3)))</formula>
    </cfRule>
    <cfRule type="containsText" dxfId="268" priority="4" operator="containsText" text="HAY STOCK">
      <formula>NOT(ISERROR(SEARCH("HAY STOCK",I3)))</formula>
    </cfRule>
  </conditionalFormatting>
  <hyperlinks>
    <hyperlink ref="G1" location="RESUMEN!A1" display="RESUMEN!A1" xr:uid="{D1F5E4F3-FD18-4BD6-9AA1-1B1484BEAA2F}"/>
    <hyperlink ref="I1" location="RESUMEN!A1" display="RESUMEN!A1" xr:uid="{87DD0615-9F79-461F-AEFD-90497C3FF07F}"/>
    <hyperlink ref="J1" location="'TPU SPACE CLEAR'!A1" display="'TPU SPACE CLEAR'!A1" xr:uid="{974A492B-43B4-40B9-9AFD-3B4B57EBFF32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FD1497-A1FB-4D6E-BD94-7CF134DE7F56}">
          <x14:formula1>
            <xm:f>'LISTAS-MOTOR'!$M$2:$M$29</xm:f>
          </x14:formula1>
          <xm:sqref>E3:E67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1459-AA15-420B-AFD4-62A5A188BF96}">
  <sheetPr codeName="Hoja4"/>
  <dimension ref="A1:J48"/>
  <sheetViews>
    <sheetView zoomScaleNormal="100" workbookViewId="0">
      <selection activeCell="E48" sqref="E48"/>
    </sheetView>
  </sheetViews>
  <sheetFormatPr baseColWidth="10" defaultColWidth="11" defaultRowHeight="15.6" x14ac:dyDescent="0.3"/>
  <cols>
    <col min="1" max="1" width="9" style="6" bestFit="1" customWidth="1"/>
    <col min="2" max="2" width="55.69921875" style="82" bestFit="1" customWidth="1"/>
    <col min="3" max="4" width="10.59765625" style="14" bestFit="1" customWidth="1"/>
    <col min="5" max="5" width="10.8984375" style="6" bestFit="1" customWidth="1"/>
    <col min="6" max="6" width="18.59765625" style="6" customWidth="1"/>
    <col min="7" max="7" width="42.296875" style="6" customWidth="1"/>
    <col min="8" max="8" width="0" style="6" hidden="1" customWidth="1"/>
    <col min="9" max="9" width="15.5" style="6" bestFit="1" customWidth="1"/>
    <col min="10" max="10" width="15" style="6" customWidth="1"/>
    <col min="11" max="16384" width="11" style="6"/>
  </cols>
  <sheetData>
    <row r="1" spans="1:10" customFormat="1" ht="96" customHeight="1" thickTop="1" thickBot="1" x14ac:dyDescent="0.35">
      <c r="A1" s="28" t="s">
        <v>2841</v>
      </c>
      <c r="B1" s="70"/>
      <c r="C1" s="29"/>
      <c r="D1" s="29"/>
      <c r="E1" s="29"/>
      <c r="F1" s="29"/>
      <c r="G1" s="99" t="s">
        <v>33322</v>
      </c>
      <c r="I1" s="99" t="s">
        <v>33320</v>
      </c>
      <c r="J1" s="99" t="s">
        <v>33319</v>
      </c>
    </row>
    <row r="2" spans="1:10" customFormat="1" ht="16.2" thickTop="1" x14ac:dyDescent="0.3">
      <c r="A2" s="30" t="s">
        <v>22</v>
      </c>
      <c r="B2" s="48" t="s">
        <v>23</v>
      </c>
      <c r="C2" s="30" t="s">
        <v>2455</v>
      </c>
      <c r="D2" s="30" t="s">
        <v>2456</v>
      </c>
      <c r="E2" s="30" t="s">
        <v>2842</v>
      </c>
      <c r="F2" s="30" t="s">
        <v>2843</v>
      </c>
      <c r="G2" s="30" t="s">
        <v>2844</v>
      </c>
      <c r="I2" s="100" t="s">
        <v>33253</v>
      </c>
    </row>
    <row r="3" spans="1:10" x14ac:dyDescent="0.3">
      <c r="A3" s="24" t="s">
        <v>485</v>
      </c>
      <c r="B3" s="44" t="s">
        <v>486</v>
      </c>
      <c r="C3" s="39">
        <v>2833.12</v>
      </c>
      <c r="D3" s="40">
        <f>VLOOKUP(A3,ListaPrecio[],3,FALSE)</f>
        <v>2080.35</v>
      </c>
      <c r="E3" s="89"/>
      <c r="F3" s="41">
        <f>D3*E3</f>
        <v>0</v>
      </c>
      <c r="G3" s="8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24" t="s">
        <v>487</v>
      </c>
      <c r="B4" s="44" t="s">
        <v>488</v>
      </c>
      <c r="C4" s="39">
        <v>2833.12</v>
      </c>
      <c r="D4" s="40">
        <f>VLOOKUP(A4,ListaPrecio[],3,FALSE)</f>
        <v>2080.35</v>
      </c>
      <c r="E4" s="89"/>
      <c r="F4" s="41">
        <f t="shared" ref="F4:F47" si="0">D4*E4</f>
        <v>0</v>
      </c>
      <c r="G4" s="8"/>
      <c r="H4" s="84" t="str">
        <f t="shared" ref="H4:H4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24" t="s">
        <v>489</v>
      </c>
      <c r="B5" s="44" t="s">
        <v>490</v>
      </c>
      <c r="C5" s="39">
        <v>2833.12</v>
      </c>
      <c r="D5" s="40">
        <f>VLOOKUP(A5,ListaPrecio[],3,FALSE)</f>
        <v>2080.35</v>
      </c>
      <c r="E5" s="89"/>
      <c r="F5" s="41">
        <f t="shared" si="0"/>
        <v>0</v>
      </c>
      <c r="G5" s="8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24" t="s">
        <v>491</v>
      </c>
      <c r="B6" s="44" t="s">
        <v>492</v>
      </c>
      <c r="C6" s="39">
        <v>2833.12</v>
      </c>
      <c r="D6" s="40">
        <f>VLOOKUP(A6,ListaPrecio[],3,FALSE)</f>
        <v>2080.35</v>
      </c>
      <c r="E6" s="89"/>
      <c r="F6" s="41">
        <f t="shared" si="0"/>
        <v>0</v>
      </c>
      <c r="G6" s="8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24" t="s">
        <v>493</v>
      </c>
      <c r="B7" s="44" t="s">
        <v>494</v>
      </c>
      <c r="C7" s="39">
        <v>2833.12</v>
      </c>
      <c r="D7" s="40">
        <f>VLOOKUP(A7,ListaPrecio[],3,FALSE)</f>
        <v>2080.35</v>
      </c>
      <c r="E7" s="89"/>
      <c r="F7" s="41">
        <f t="shared" si="0"/>
        <v>0</v>
      </c>
      <c r="G7" s="8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24" t="s">
        <v>495</v>
      </c>
      <c r="B8" s="44" t="s">
        <v>496</v>
      </c>
      <c r="C8" s="39">
        <v>2833.12</v>
      </c>
      <c r="D8" s="40">
        <f>VLOOKUP(A8,ListaPrecio[],3,FALSE)</f>
        <v>2080.35</v>
      </c>
      <c r="E8" s="89"/>
      <c r="F8" s="41">
        <f t="shared" si="0"/>
        <v>0</v>
      </c>
      <c r="G8" s="8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24" t="s">
        <v>497</v>
      </c>
      <c r="B9" s="44" t="s">
        <v>498</v>
      </c>
      <c r="C9" s="39">
        <v>2833.12</v>
      </c>
      <c r="D9" s="40">
        <f>VLOOKUP(A9,ListaPrecio[],3,FALSE)</f>
        <v>2080.35</v>
      </c>
      <c r="E9" s="89"/>
      <c r="F9" s="41">
        <f t="shared" si="0"/>
        <v>0</v>
      </c>
      <c r="G9" s="8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24" t="s">
        <v>499</v>
      </c>
      <c r="B10" s="44" t="s">
        <v>500</v>
      </c>
      <c r="C10" s="39">
        <v>2833.12</v>
      </c>
      <c r="D10" s="40">
        <f>VLOOKUP(A10,ListaPrecio[],3,FALSE)</f>
        <v>2080.35</v>
      </c>
      <c r="E10" s="89"/>
      <c r="F10" s="41">
        <f t="shared" si="0"/>
        <v>0</v>
      </c>
      <c r="G10" s="8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3">
      <c r="A11" s="24" t="s">
        <v>974</v>
      </c>
      <c r="B11" s="44" t="s">
        <v>975</v>
      </c>
      <c r="C11" s="39">
        <v>2833.12</v>
      </c>
      <c r="D11" s="40">
        <f>VLOOKUP(A11,ListaPrecio[],3,FALSE)</f>
        <v>2948.4</v>
      </c>
      <c r="E11" s="89"/>
      <c r="F11" s="41">
        <f t="shared" si="0"/>
        <v>0</v>
      </c>
      <c r="G11" s="8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24" t="s">
        <v>501</v>
      </c>
      <c r="B12" s="44" t="s">
        <v>502</v>
      </c>
      <c r="C12" s="39">
        <v>2833.12</v>
      </c>
      <c r="D12" s="40">
        <f>VLOOKUP(A12,ListaPrecio[],3,FALSE)</f>
        <v>2080.35</v>
      </c>
      <c r="E12" s="89"/>
      <c r="F12" s="41">
        <f t="shared" si="0"/>
        <v>0</v>
      </c>
      <c r="G12" s="8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POR AGOTARSE</v>
      </c>
    </row>
    <row r="13" spans="1:10" x14ac:dyDescent="0.3">
      <c r="A13" s="24" t="s">
        <v>976</v>
      </c>
      <c r="B13" s="44" t="s">
        <v>977</v>
      </c>
      <c r="C13" s="39">
        <v>2833.12</v>
      </c>
      <c r="D13" s="40">
        <f>VLOOKUP(A13,ListaPrecio[],3,FALSE)</f>
        <v>2948.4</v>
      </c>
      <c r="E13" s="89"/>
      <c r="F13" s="41">
        <f t="shared" si="0"/>
        <v>0</v>
      </c>
      <c r="G13" s="8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3">
      <c r="A14" s="24" t="s">
        <v>503</v>
      </c>
      <c r="B14" s="44" t="s">
        <v>504</v>
      </c>
      <c r="C14" s="39">
        <v>2833.12</v>
      </c>
      <c r="D14" s="40">
        <f>VLOOKUP(A14,ListaPrecio[],3,FALSE)</f>
        <v>2080.35</v>
      </c>
      <c r="E14" s="89"/>
      <c r="F14" s="41">
        <f t="shared" si="0"/>
        <v>0</v>
      </c>
      <c r="G14" s="8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24" t="s">
        <v>978</v>
      </c>
      <c r="B15" s="44" t="s">
        <v>979</v>
      </c>
      <c r="C15" s="39">
        <v>2833.12</v>
      </c>
      <c r="D15" s="40">
        <f>VLOOKUP(A15,ListaPrecio[],3,FALSE)</f>
        <v>2948.4</v>
      </c>
      <c r="E15" s="89"/>
      <c r="F15" s="41">
        <f t="shared" si="0"/>
        <v>0</v>
      </c>
      <c r="G15" s="8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24" t="s">
        <v>505</v>
      </c>
      <c r="B16" s="44" t="s">
        <v>506</v>
      </c>
      <c r="C16" s="39">
        <v>2833.12</v>
      </c>
      <c r="D16" s="40">
        <f>VLOOKUP(A16,ListaPrecio[],3,FALSE)</f>
        <v>2080.35</v>
      </c>
      <c r="E16" s="89"/>
      <c r="F16" s="41">
        <f t="shared" si="0"/>
        <v>0</v>
      </c>
      <c r="G16" s="8"/>
      <c r="H16" s="84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3">
      <c r="A17" s="24" t="s">
        <v>507</v>
      </c>
      <c r="B17" s="44" t="s">
        <v>508</v>
      </c>
      <c r="C17" s="39">
        <v>2833.12</v>
      </c>
      <c r="D17" s="40">
        <f>VLOOKUP(A17,ListaPrecio[],3,FALSE)</f>
        <v>2080.35</v>
      </c>
      <c r="E17" s="89"/>
      <c r="F17" s="41">
        <f t="shared" si="0"/>
        <v>0</v>
      </c>
      <c r="G17" s="8"/>
      <c r="H17" s="84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x14ac:dyDescent="0.3">
      <c r="A18" s="24" t="s">
        <v>980</v>
      </c>
      <c r="B18" s="44" t="s">
        <v>981</v>
      </c>
      <c r="C18" s="39">
        <v>2833.12</v>
      </c>
      <c r="D18" s="40">
        <f>VLOOKUP(A18,ListaPrecio[],3,FALSE)</f>
        <v>2948.4</v>
      </c>
      <c r="E18" s="89"/>
      <c r="F18" s="41">
        <f t="shared" si="0"/>
        <v>0</v>
      </c>
      <c r="G18" s="8"/>
      <c r="H18" s="84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24" t="s">
        <v>509</v>
      </c>
      <c r="B19" s="44" t="s">
        <v>510</v>
      </c>
      <c r="C19" s="39">
        <v>2833.12</v>
      </c>
      <c r="D19" s="40">
        <f>VLOOKUP(A19,ListaPrecio[],3,FALSE)</f>
        <v>2080.35</v>
      </c>
      <c r="E19" s="89"/>
      <c r="F19" s="41">
        <f t="shared" si="0"/>
        <v>0</v>
      </c>
      <c r="G19" s="8"/>
      <c r="H19" s="84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3">
      <c r="A20" s="24" t="s">
        <v>511</v>
      </c>
      <c r="B20" s="44" t="s">
        <v>512</v>
      </c>
      <c r="C20" s="39">
        <v>2833.12</v>
      </c>
      <c r="D20" s="40">
        <f>VLOOKUP(A20,ListaPrecio[],3,FALSE)</f>
        <v>2080.35</v>
      </c>
      <c r="E20" s="89"/>
      <c r="F20" s="41">
        <f t="shared" si="0"/>
        <v>0</v>
      </c>
      <c r="G20" s="8"/>
      <c r="H20" s="84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24" t="s">
        <v>513</v>
      </c>
      <c r="B21" s="44" t="s">
        <v>514</v>
      </c>
      <c r="C21" s="39">
        <v>2833.12</v>
      </c>
      <c r="D21" s="40">
        <f>VLOOKUP(A21,ListaPrecio[],3,FALSE)</f>
        <v>2080.35</v>
      </c>
      <c r="E21" s="89"/>
      <c r="F21" s="41">
        <f t="shared" si="0"/>
        <v>0</v>
      </c>
      <c r="G21" s="8"/>
      <c r="H21" s="84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24" t="s">
        <v>515</v>
      </c>
      <c r="B22" s="44" t="s">
        <v>516</v>
      </c>
      <c r="C22" s="39">
        <v>2833.12</v>
      </c>
      <c r="D22" s="40">
        <f>VLOOKUP(A22,ListaPrecio[],3,FALSE)</f>
        <v>2080.35</v>
      </c>
      <c r="E22" s="90"/>
      <c r="F22" s="41">
        <f t="shared" si="0"/>
        <v>0</v>
      </c>
      <c r="G22" s="8"/>
      <c r="H22" s="84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POR AGOTARSE</v>
      </c>
    </row>
    <row r="23" spans="1:9" x14ac:dyDescent="0.3">
      <c r="A23" s="24" t="s">
        <v>517</v>
      </c>
      <c r="B23" s="44" t="s">
        <v>518</v>
      </c>
      <c r="C23" s="39">
        <v>2833.12</v>
      </c>
      <c r="D23" s="40">
        <f>VLOOKUP(A23,ListaPrecio[],3,FALSE)</f>
        <v>2080.35</v>
      </c>
      <c r="E23" s="90"/>
      <c r="F23" s="41">
        <f t="shared" si="0"/>
        <v>0</v>
      </c>
      <c r="G23" s="8"/>
      <c r="H23" s="84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POR AGOTARSE</v>
      </c>
    </row>
    <row r="24" spans="1:9" x14ac:dyDescent="0.3">
      <c r="A24" s="24" t="s">
        <v>519</v>
      </c>
      <c r="B24" s="44" t="s">
        <v>520</v>
      </c>
      <c r="C24" s="39">
        <v>2833.12</v>
      </c>
      <c r="D24" s="40">
        <f>VLOOKUP(A24,ListaPrecio[],3,FALSE)</f>
        <v>2080.35</v>
      </c>
      <c r="E24" s="90"/>
      <c r="F24" s="41">
        <f t="shared" si="0"/>
        <v>0</v>
      </c>
      <c r="G24" s="8"/>
      <c r="H24" s="8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POR AGOTARSE</v>
      </c>
    </row>
    <row r="25" spans="1:9" x14ac:dyDescent="0.3">
      <c r="A25" s="24" t="s">
        <v>521</v>
      </c>
      <c r="B25" s="44" t="s">
        <v>522</v>
      </c>
      <c r="C25" s="39">
        <v>2833.12</v>
      </c>
      <c r="D25" s="40">
        <f>VLOOKUP(A25,ListaPrecio[],3,FALSE)</f>
        <v>2080.35</v>
      </c>
      <c r="E25" s="90"/>
      <c r="F25" s="41">
        <f t="shared" si="0"/>
        <v>0</v>
      </c>
      <c r="G25" s="8"/>
      <c r="H25" s="84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3">
      <c r="A26" s="24" t="s">
        <v>1865</v>
      </c>
      <c r="B26" s="44" t="s">
        <v>1866</v>
      </c>
      <c r="C26" s="39">
        <v>2833.12</v>
      </c>
      <c r="D26" s="40">
        <f>VLOOKUP(A26,ListaPrecio[],3,FALSE)</f>
        <v>2080.35</v>
      </c>
      <c r="E26" s="90"/>
      <c r="F26" s="41">
        <f t="shared" si="0"/>
        <v>0</v>
      </c>
      <c r="G26" s="8"/>
      <c r="H26" s="84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x14ac:dyDescent="0.3">
      <c r="A27" s="24" t="s">
        <v>523</v>
      </c>
      <c r="B27" s="44" t="s">
        <v>524</v>
      </c>
      <c r="C27" s="39">
        <v>2833.12</v>
      </c>
      <c r="D27" s="40">
        <f>VLOOKUP(A27,ListaPrecio[],3,FALSE)</f>
        <v>2080.0500000000002</v>
      </c>
      <c r="E27" s="90"/>
      <c r="F27" s="41">
        <f t="shared" si="0"/>
        <v>0</v>
      </c>
      <c r="G27" s="8"/>
      <c r="H27" s="84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x14ac:dyDescent="0.3">
      <c r="A28" s="24" t="s">
        <v>525</v>
      </c>
      <c r="B28" s="44" t="s">
        <v>526</v>
      </c>
      <c r="C28" s="39">
        <v>2833.12</v>
      </c>
      <c r="D28" s="40">
        <f>VLOOKUP(A28,ListaPrecio[],3,FALSE)</f>
        <v>2080.35</v>
      </c>
      <c r="E28" s="90"/>
      <c r="F28" s="41">
        <f t="shared" si="0"/>
        <v>0</v>
      </c>
      <c r="G28" s="8"/>
      <c r="H28" s="84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SIN STOCK</v>
      </c>
    </row>
    <row r="29" spans="1:9" x14ac:dyDescent="0.3">
      <c r="A29" s="24" t="s">
        <v>527</v>
      </c>
      <c r="B29" s="44" t="s">
        <v>528</v>
      </c>
      <c r="C29" s="39">
        <v>2833.12</v>
      </c>
      <c r="D29" s="40">
        <f>VLOOKUP(A29,ListaPrecio[],3,FALSE)</f>
        <v>2080.35</v>
      </c>
      <c r="E29" s="90"/>
      <c r="F29" s="41">
        <f t="shared" si="0"/>
        <v>0</v>
      </c>
      <c r="G29" s="8"/>
      <c r="H29" s="84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POR AGOTARSE</v>
      </c>
    </row>
    <row r="30" spans="1:9" x14ac:dyDescent="0.3">
      <c r="A30" s="24" t="s">
        <v>529</v>
      </c>
      <c r="B30" s="44" t="s">
        <v>530</v>
      </c>
      <c r="C30" s="39">
        <v>2833.12</v>
      </c>
      <c r="D30" s="40">
        <f>VLOOKUP(A30,ListaPrecio[],3,FALSE)</f>
        <v>2080.35</v>
      </c>
      <c r="E30" s="90"/>
      <c r="F30" s="41">
        <f t="shared" si="0"/>
        <v>0</v>
      </c>
      <c r="G30" s="8"/>
      <c r="H30" s="84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SIN STOCK</v>
      </c>
    </row>
    <row r="31" spans="1:9" x14ac:dyDescent="0.3">
      <c r="A31" s="24" t="s">
        <v>531</v>
      </c>
      <c r="B31" s="44" t="s">
        <v>532</v>
      </c>
      <c r="C31" s="39">
        <v>2833.12</v>
      </c>
      <c r="D31" s="40">
        <f>VLOOKUP(A31,ListaPrecio[],3,FALSE)</f>
        <v>2080.35</v>
      </c>
      <c r="E31" s="90"/>
      <c r="F31" s="41">
        <f t="shared" si="0"/>
        <v>0</v>
      </c>
      <c r="G31" s="8"/>
      <c r="H31" s="84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SIN STOCK</v>
      </c>
    </row>
    <row r="32" spans="1:9" x14ac:dyDescent="0.3">
      <c r="A32" s="24" t="s">
        <v>533</v>
      </c>
      <c r="B32" s="44" t="s">
        <v>534</v>
      </c>
      <c r="C32" s="39">
        <v>2833.12</v>
      </c>
      <c r="D32" s="40">
        <f>VLOOKUP(A32,ListaPrecio[],3,FALSE)</f>
        <v>2080.35</v>
      </c>
      <c r="E32" s="90"/>
      <c r="F32" s="41">
        <f t="shared" si="0"/>
        <v>0</v>
      </c>
      <c r="G32" s="8"/>
      <c r="H32" s="84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POR AGOTARSE</v>
      </c>
    </row>
    <row r="33" spans="1:9" x14ac:dyDescent="0.3">
      <c r="A33" s="24" t="s">
        <v>535</v>
      </c>
      <c r="B33" s="44" t="s">
        <v>536</v>
      </c>
      <c r="C33" s="39">
        <v>2833.12</v>
      </c>
      <c r="D33" s="40">
        <f>VLOOKUP(A33,ListaPrecio[],3,FALSE)</f>
        <v>2080.35</v>
      </c>
      <c r="E33" s="90"/>
      <c r="F33" s="41">
        <f t="shared" si="0"/>
        <v>0</v>
      </c>
      <c r="G33" s="8"/>
      <c r="H33" s="84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POR AGOTARSE</v>
      </c>
    </row>
    <row r="34" spans="1:9" x14ac:dyDescent="0.3">
      <c r="A34" s="24" t="s">
        <v>537</v>
      </c>
      <c r="B34" s="44" t="s">
        <v>538</v>
      </c>
      <c r="C34" s="39">
        <v>2833.12</v>
      </c>
      <c r="D34" s="40">
        <f>VLOOKUP(A34,ListaPrecio[],3,FALSE)</f>
        <v>2080.35</v>
      </c>
      <c r="E34" s="90"/>
      <c r="F34" s="41">
        <f t="shared" si="0"/>
        <v>0</v>
      </c>
      <c r="G34" s="8"/>
      <c r="H34" s="84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POR AGOTARSE</v>
      </c>
    </row>
    <row r="35" spans="1:9" x14ac:dyDescent="0.3">
      <c r="A35" s="24" t="s">
        <v>539</v>
      </c>
      <c r="B35" s="44" t="s">
        <v>540</v>
      </c>
      <c r="C35" s="39">
        <v>2833.12</v>
      </c>
      <c r="D35" s="40">
        <f>VLOOKUP(A35,ListaPrecio[],3,FALSE)</f>
        <v>2080.35</v>
      </c>
      <c r="E35" s="90"/>
      <c r="F35" s="41">
        <f t="shared" si="0"/>
        <v>0</v>
      </c>
      <c r="G35" s="8"/>
      <c r="H35" s="84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24" t="s">
        <v>541</v>
      </c>
      <c r="B36" s="44" t="s">
        <v>542</v>
      </c>
      <c r="C36" s="39">
        <v>2833.12</v>
      </c>
      <c r="D36" s="40">
        <f>VLOOKUP(A36,ListaPrecio[],3,FALSE)</f>
        <v>2080.35</v>
      </c>
      <c r="E36" s="90"/>
      <c r="F36" s="41">
        <f t="shared" si="0"/>
        <v>0</v>
      </c>
      <c r="G36" s="8"/>
      <c r="H36" s="84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POCO STOCK</v>
      </c>
    </row>
    <row r="37" spans="1:9" x14ac:dyDescent="0.3">
      <c r="A37" s="24" t="s">
        <v>543</v>
      </c>
      <c r="B37" s="44" t="s">
        <v>544</v>
      </c>
      <c r="C37" s="39">
        <v>2833.12</v>
      </c>
      <c r="D37" s="40">
        <f>VLOOKUP(A37,ListaPrecio[],3,FALSE)</f>
        <v>2080.35</v>
      </c>
      <c r="E37" s="90"/>
      <c r="F37" s="41">
        <f t="shared" si="0"/>
        <v>0</v>
      </c>
      <c r="G37" s="8"/>
      <c r="H37" s="84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POR AGOTARSE</v>
      </c>
    </row>
    <row r="38" spans="1:9" x14ac:dyDescent="0.3">
      <c r="A38" s="24" t="s">
        <v>545</v>
      </c>
      <c r="B38" s="44" t="s">
        <v>546</v>
      </c>
      <c r="C38" s="39">
        <v>2833.12</v>
      </c>
      <c r="D38" s="40">
        <f>VLOOKUP(A38,ListaPrecio[],3,FALSE)</f>
        <v>2080.35</v>
      </c>
      <c r="E38" s="90"/>
      <c r="F38" s="41">
        <f t="shared" si="0"/>
        <v>0</v>
      </c>
      <c r="G38" s="8"/>
      <c r="H38" s="84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3">
      <c r="A39" s="24" t="s">
        <v>547</v>
      </c>
      <c r="B39" s="44" t="s">
        <v>548</v>
      </c>
      <c r="C39" s="39">
        <v>2833.12</v>
      </c>
      <c r="D39" s="40">
        <f>VLOOKUP(A39,ListaPrecio[],3,FALSE)</f>
        <v>2080.35</v>
      </c>
      <c r="E39" s="90"/>
      <c r="F39" s="41">
        <f t="shared" si="0"/>
        <v>0</v>
      </c>
      <c r="G39" s="8"/>
      <c r="H39" s="84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HAY STOCK</v>
      </c>
    </row>
    <row r="40" spans="1:9" x14ac:dyDescent="0.3">
      <c r="A40" s="24" t="s">
        <v>549</v>
      </c>
      <c r="B40" s="44" t="s">
        <v>550</v>
      </c>
      <c r="C40" s="39">
        <v>2833.12</v>
      </c>
      <c r="D40" s="40">
        <f>VLOOKUP(A40,ListaPrecio[],3,FALSE)</f>
        <v>2080.35</v>
      </c>
      <c r="E40" s="90"/>
      <c r="F40" s="41">
        <f t="shared" si="0"/>
        <v>0</v>
      </c>
      <c r="G40" s="8"/>
      <c r="H40" s="84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HAY STOCK</v>
      </c>
    </row>
    <row r="41" spans="1:9" x14ac:dyDescent="0.3">
      <c r="A41" s="24" t="s">
        <v>551</v>
      </c>
      <c r="B41" s="44" t="s">
        <v>552</v>
      </c>
      <c r="C41" s="39">
        <v>2833.12</v>
      </c>
      <c r="D41" s="40">
        <f>VLOOKUP(A41,ListaPrecio[],3,FALSE)</f>
        <v>2080.35</v>
      </c>
      <c r="E41" s="90"/>
      <c r="F41" s="41">
        <f t="shared" si="0"/>
        <v>0</v>
      </c>
      <c r="G41" s="8"/>
      <c r="H41" s="84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POR AGOTARSE</v>
      </c>
    </row>
    <row r="42" spans="1:9" x14ac:dyDescent="0.3">
      <c r="A42" s="24" t="s">
        <v>553</v>
      </c>
      <c r="B42" s="44" t="s">
        <v>554</v>
      </c>
      <c r="C42" s="39">
        <v>2833.12</v>
      </c>
      <c r="D42" s="40">
        <f>VLOOKUP(A42,ListaPrecio[],3,FALSE)</f>
        <v>2080.35</v>
      </c>
      <c r="E42" s="90"/>
      <c r="F42" s="41">
        <f t="shared" si="0"/>
        <v>0</v>
      </c>
      <c r="G42" s="8"/>
      <c r="H42" s="84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POR AGOTARSE</v>
      </c>
    </row>
    <row r="43" spans="1:9" x14ac:dyDescent="0.3">
      <c r="A43" s="24" t="s">
        <v>555</v>
      </c>
      <c r="B43" s="44" t="s">
        <v>556</v>
      </c>
      <c r="C43" s="39">
        <v>2833.12</v>
      </c>
      <c r="D43" s="40">
        <f>VLOOKUP(A43,ListaPrecio[],3,FALSE)</f>
        <v>2080.35</v>
      </c>
      <c r="E43" s="90"/>
      <c r="F43" s="41">
        <f t="shared" si="0"/>
        <v>0</v>
      </c>
      <c r="G43" s="8"/>
      <c r="H43" s="84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POR AGOTARSE</v>
      </c>
    </row>
    <row r="44" spans="1:9" x14ac:dyDescent="0.3">
      <c r="A44" s="24" t="s">
        <v>557</v>
      </c>
      <c r="B44" s="44" t="s">
        <v>558</v>
      </c>
      <c r="C44" s="39">
        <v>2833.12</v>
      </c>
      <c r="D44" s="40">
        <f>VLOOKUP(A44,ListaPrecio[],3,FALSE)</f>
        <v>2080.35</v>
      </c>
      <c r="E44" s="90"/>
      <c r="F44" s="41">
        <f t="shared" si="0"/>
        <v>0</v>
      </c>
      <c r="G44" s="8"/>
      <c r="H44" s="84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HAY STOCK</v>
      </c>
    </row>
    <row r="45" spans="1:9" x14ac:dyDescent="0.3">
      <c r="A45" s="24" t="s">
        <v>559</v>
      </c>
      <c r="B45" s="44" t="s">
        <v>560</v>
      </c>
      <c r="C45" s="39">
        <v>2833.12</v>
      </c>
      <c r="D45" s="40">
        <f>VLOOKUP(A45,ListaPrecio[],3,FALSE)</f>
        <v>2080.35</v>
      </c>
      <c r="E45" s="90"/>
      <c r="F45" s="41">
        <f t="shared" si="0"/>
        <v>0</v>
      </c>
      <c r="G45" s="8"/>
      <c r="H45" s="84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HAY STOCK</v>
      </c>
    </row>
    <row r="46" spans="1:9" x14ac:dyDescent="0.3">
      <c r="A46" s="24" t="s">
        <v>982</v>
      </c>
      <c r="B46" s="44" t="s">
        <v>983</v>
      </c>
      <c r="C46" s="39">
        <v>2833.12</v>
      </c>
      <c r="D46" s="40">
        <f>VLOOKUP(A46,ListaPrecio[],3,FALSE)</f>
        <v>2948.4</v>
      </c>
      <c r="E46" s="90"/>
      <c r="F46" s="41">
        <f t="shared" si="0"/>
        <v>0</v>
      </c>
      <c r="G46" s="8"/>
      <c r="H46" s="84" t="str">
        <f t="shared" si="1"/>
        <v/>
      </c>
      <c r="I46" s="25" t="str">
        <f>IF(VLOOKUP(A46,ListaPrecio[],4,0)&gt;=100, "HAY STOCK",IF(VLOOKUP(A46,ListaPrecio[],4,0)&gt;50,"POCO STOCK",IF(VLOOKUP(A46,ListaPrecio[],4,0)&gt;10,"POR AGOTARSE","SIN STOCK")))</f>
        <v>HAY STOCK</v>
      </c>
    </row>
    <row r="47" spans="1:9" x14ac:dyDescent="0.3">
      <c r="A47" s="24" t="s">
        <v>561</v>
      </c>
      <c r="B47" s="44" t="s">
        <v>562</v>
      </c>
      <c r="C47" s="39">
        <v>2833.12</v>
      </c>
      <c r="D47" s="40">
        <f>VLOOKUP(A47,ListaPrecio[],3,FALSE)</f>
        <v>2080.35</v>
      </c>
      <c r="E47" s="90"/>
      <c r="F47" s="41">
        <f t="shared" si="0"/>
        <v>0</v>
      </c>
      <c r="G47" s="8"/>
      <c r="H47" s="84" t="str">
        <f t="shared" si="1"/>
        <v/>
      </c>
      <c r="I47" s="25" t="str">
        <f>IF(VLOOKUP(A47,ListaPrecio[],4,0)&gt;=100, "HAY STOCK",IF(VLOOKUP(A47,ListaPrecio[],4,0)&gt;50,"POCO STOCK",IF(VLOOKUP(A47,ListaPrecio[],4,0)&gt;10,"POR AGOTARSE","SIN STOCK")))</f>
        <v>POR AGOTARSE</v>
      </c>
    </row>
    <row r="48" spans="1:9" s="15" customFormat="1" ht="17.399999999999999" x14ac:dyDescent="0.3">
      <c r="A48" s="105" t="s">
        <v>33</v>
      </c>
      <c r="B48" s="105"/>
      <c r="C48" s="105"/>
      <c r="D48" s="35"/>
      <c r="E48" s="35">
        <f>SUM(E3:E47)</f>
        <v>0</v>
      </c>
      <c r="F48" s="38">
        <f>SUM(F3:F47)</f>
        <v>0</v>
      </c>
      <c r="G48" s="37"/>
      <c r="I48" s="6"/>
    </row>
  </sheetData>
  <sheetProtection sheet="1" objects="1" scenarios="1"/>
  <mergeCells count="1">
    <mergeCell ref="A48:C48"/>
  </mergeCells>
  <conditionalFormatting sqref="I3:I47">
    <cfRule type="containsText" dxfId="267" priority="1" operator="containsText" text="SIN STOCK">
      <formula>NOT(ISERROR(SEARCH("SIN STOCK",I3)))</formula>
    </cfRule>
    <cfRule type="containsText" dxfId="266" priority="2" operator="containsText" text="POR AGOTARSE">
      <formula>NOT(ISERROR(SEARCH("POR AGOTARSE",I3)))</formula>
    </cfRule>
    <cfRule type="containsText" dxfId="265" priority="3" operator="containsText" text="POCO STOCK">
      <formula>NOT(ISERROR(SEARCH("POCO STOCK",I3)))</formula>
    </cfRule>
    <cfRule type="containsText" dxfId="264" priority="4" operator="containsText" text="HAY STOCK">
      <formula>NOT(ISERROR(SEARCH("HAY STOCK",I3)))</formula>
    </cfRule>
  </conditionalFormatting>
  <hyperlinks>
    <hyperlink ref="G1" location="RESUMEN!A1" display="RESUMEN!A1" xr:uid="{33EF4DA1-92FE-436E-9927-BAF0CE304AE8}"/>
    <hyperlink ref="I1" location="'TPU KIKIGO CRISTAL'!A1" display="'TPU KIKIGO CRISTAL'!A1" xr:uid="{8944A6BD-06B6-407E-920A-3C5B89CC35D2}"/>
    <hyperlink ref="J1" location="'TPU REFORZADO CRISTAL'!A1" display="'TPU REFORZADO CRISTAL'!A1" xr:uid="{1C0A5308-CBC2-4FD4-BAE2-18B9A095017E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605E16-9406-44FA-8263-1B71F009D137}">
          <x14:formula1>
            <xm:f>'LISTAS-MOTOR'!$M$2:$M$29</xm:f>
          </x14:formula1>
          <xm:sqref>E3:E47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A237-0D53-4104-A8FA-1E04F35111C7}">
  <sheetPr codeName="Hoja5"/>
  <dimension ref="A1:J29"/>
  <sheetViews>
    <sheetView workbookViewId="0">
      <selection activeCell="E25" sqref="E25"/>
    </sheetView>
  </sheetViews>
  <sheetFormatPr baseColWidth="10" defaultColWidth="11" defaultRowHeight="15" x14ac:dyDescent="0.25"/>
  <cols>
    <col min="1" max="1" width="9" style="15" bestFit="1" customWidth="1"/>
    <col min="2" max="2" width="47.59765625" style="12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7.296875" style="15" customWidth="1"/>
    <col min="7" max="7" width="46.69921875" style="15" customWidth="1"/>
    <col min="8" max="8" width="0.59765625" style="15" hidden="1" customWidth="1"/>
    <col min="9" max="9" width="15.5" style="15" bestFit="1" customWidth="1"/>
    <col min="10" max="10" width="14.8984375" style="15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I1" s="98" t="s">
        <v>33320</v>
      </c>
      <c r="J1" s="98" t="s">
        <v>33319</v>
      </c>
    </row>
    <row r="2" spans="1:10" customFormat="1" ht="16.2" thickTop="1" x14ac:dyDescent="0.3">
      <c r="A2" s="30" t="s">
        <v>22</v>
      </c>
      <c r="B2" s="30" t="s">
        <v>23</v>
      </c>
      <c r="C2" s="30" t="s">
        <v>2455</v>
      </c>
      <c r="D2" s="30" t="s">
        <v>2456</v>
      </c>
      <c r="E2" s="30" t="s">
        <v>2842</v>
      </c>
      <c r="F2" s="30" t="s">
        <v>2843</v>
      </c>
      <c r="G2" s="30" t="s">
        <v>2844</v>
      </c>
      <c r="I2" s="100" t="s">
        <v>33253</v>
      </c>
    </row>
    <row r="3" spans="1:10" x14ac:dyDescent="0.25">
      <c r="A3" s="23" t="s">
        <v>2569</v>
      </c>
      <c r="B3" s="23" t="s">
        <v>2570</v>
      </c>
      <c r="C3" s="39">
        <v>2010</v>
      </c>
      <c r="D3" s="62">
        <f>VLOOKUP(A3,ListaPrecio[],3,FALSE)</f>
        <v>2004</v>
      </c>
      <c r="E3" s="90"/>
      <c r="F3" s="69">
        <f>+E3*D3</f>
        <v>0</v>
      </c>
      <c r="G3" s="25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25">
      <c r="A4" s="23" t="s">
        <v>2571</v>
      </c>
      <c r="B4" s="23" t="s">
        <v>2572</v>
      </c>
      <c r="C4" s="39">
        <v>2010</v>
      </c>
      <c r="D4" s="62">
        <f>VLOOKUP(A4,ListaPrecio[],3,FALSE)</f>
        <v>2004</v>
      </c>
      <c r="E4" s="90"/>
      <c r="F4" s="69"/>
      <c r="G4" s="25"/>
      <c r="H4" s="15" t="str">
        <f t="shared" ref="H4:H24" si="0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25">
      <c r="A5" s="23" t="s">
        <v>2573</v>
      </c>
      <c r="B5" s="23" t="s">
        <v>2574</v>
      </c>
      <c r="C5" s="39">
        <v>2010</v>
      </c>
      <c r="D5" s="62">
        <f>VLOOKUP(A5,ListaPrecio[],3,FALSE)</f>
        <v>2004</v>
      </c>
      <c r="E5" s="90"/>
      <c r="F5" s="69"/>
      <c r="G5" s="25"/>
      <c r="H5" s="15" t="str">
        <f t="shared" si="0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23" t="s">
        <v>2575</v>
      </c>
      <c r="B6" s="23" t="s">
        <v>2576</v>
      </c>
      <c r="C6" s="39">
        <v>2010</v>
      </c>
      <c r="D6" s="62">
        <f>VLOOKUP(A6,ListaPrecio[],3,FALSE)</f>
        <v>2004</v>
      </c>
      <c r="E6" s="90"/>
      <c r="F6" s="69"/>
      <c r="G6" s="25"/>
      <c r="H6" s="15" t="str">
        <f t="shared" si="0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25">
      <c r="A7" s="23" t="s">
        <v>2577</v>
      </c>
      <c r="B7" s="23" t="s">
        <v>2578</v>
      </c>
      <c r="C7" s="39">
        <v>2010</v>
      </c>
      <c r="D7" s="62">
        <f>VLOOKUP(A7,ListaPrecio[],3,FALSE)</f>
        <v>2004</v>
      </c>
      <c r="E7" s="90"/>
      <c r="F7" s="69"/>
      <c r="G7" s="25"/>
      <c r="H7" s="15" t="str">
        <f t="shared" si="0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23" t="s">
        <v>2579</v>
      </c>
      <c r="B8" s="23" t="s">
        <v>2580</v>
      </c>
      <c r="C8" s="39">
        <v>2010</v>
      </c>
      <c r="D8" s="62">
        <f>VLOOKUP(A8,ListaPrecio[],3,FALSE)</f>
        <v>2004</v>
      </c>
      <c r="E8" s="90"/>
      <c r="F8" s="69"/>
      <c r="G8" s="25"/>
      <c r="H8" s="15" t="str">
        <f t="shared" si="0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23" t="s">
        <v>2581</v>
      </c>
      <c r="B9" s="23" t="s">
        <v>2582</v>
      </c>
      <c r="C9" s="39">
        <v>2010</v>
      </c>
      <c r="D9" s="62">
        <f>VLOOKUP(A9,ListaPrecio[],3,FALSE)</f>
        <v>2004</v>
      </c>
      <c r="E9" s="90"/>
      <c r="F9" s="69"/>
      <c r="G9" s="25"/>
      <c r="H9" s="15" t="str">
        <f t="shared" si="0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25">
      <c r="A10" s="23" t="s">
        <v>2583</v>
      </c>
      <c r="B10" s="23" t="s">
        <v>2584</v>
      </c>
      <c r="C10" s="39">
        <v>2010</v>
      </c>
      <c r="D10" s="62">
        <f>VLOOKUP(A10,ListaPrecio[],3,FALSE)</f>
        <v>2004</v>
      </c>
      <c r="E10" s="90"/>
      <c r="F10" s="69"/>
      <c r="G10" s="25"/>
      <c r="H10" s="15" t="str">
        <f t="shared" si="0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23" t="s">
        <v>2585</v>
      </c>
      <c r="B11" s="23" t="s">
        <v>2586</v>
      </c>
      <c r="C11" s="39">
        <v>2010</v>
      </c>
      <c r="D11" s="62">
        <f>VLOOKUP(A11,ListaPrecio[],3,FALSE)</f>
        <v>2004</v>
      </c>
      <c r="E11" s="90"/>
      <c r="F11" s="69"/>
      <c r="G11" s="25"/>
      <c r="H11" s="15" t="str">
        <f t="shared" si="0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25">
      <c r="A12" s="23" t="s">
        <v>2587</v>
      </c>
      <c r="B12" s="23" t="s">
        <v>2588</v>
      </c>
      <c r="C12" s="39">
        <v>2010</v>
      </c>
      <c r="D12" s="62">
        <f>VLOOKUP(A12,ListaPrecio[],3,FALSE)</f>
        <v>2004</v>
      </c>
      <c r="E12" s="90"/>
      <c r="F12" s="69"/>
      <c r="G12" s="25"/>
      <c r="H12" s="15" t="str">
        <f t="shared" si="0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23" t="s">
        <v>2589</v>
      </c>
      <c r="B13" s="23" t="s">
        <v>2590</v>
      </c>
      <c r="C13" s="39">
        <v>2010</v>
      </c>
      <c r="D13" s="62">
        <f>VLOOKUP(A13,ListaPrecio[],3,FALSE)</f>
        <v>2004</v>
      </c>
      <c r="E13" s="90"/>
      <c r="F13" s="69"/>
      <c r="G13" s="25"/>
      <c r="H13" s="15" t="str">
        <f t="shared" si="0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25">
      <c r="A14" s="23" t="s">
        <v>2591</v>
      </c>
      <c r="B14" s="23" t="s">
        <v>2592</v>
      </c>
      <c r="C14" s="39">
        <v>2010</v>
      </c>
      <c r="D14" s="62">
        <f>VLOOKUP(A14,ListaPrecio[],3,FALSE)</f>
        <v>2004</v>
      </c>
      <c r="E14" s="90"/>
      <c r="F14" s="69"/>
      <c r="G14" s="25"/>
      <c r="H14" s="15" t="str">
        <f t="shared" si="0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23" t="s">
        <v>2593</v>
      </c>
      <c r="B15" s="23" t="s">
        <v>2594</v>
      </c>
      <c r="C15" s="39">
        <v>2010</v>
      </c>
      <c r="D15" s="62">
        <f>VLOOKUP(A15,ListaPrecio[],3,FALSE)</f>
        <v>2004</v>
      </c>
      <c r="E15" s="90"/>
      <c r="F15" s="69"/>
      <c r="G15" s="25"/>
      <c r="H15" s="15" t="str">
        <f t="shared" si="0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25">
      <c r="A16" s="23" t="s">
        <v>2595</v>
      </c>
      <c r="B16" s="23" t="s">
        <v>2596</v>
      </c>
      <c r="C16" s="39">
        <v>2010</v>
      </c>
      <c r="D16" s="62">
        <f>VLOOKUP(A16,ListaPrecio[],3,FALSE)</f>
        <v>2004</v>
      </c>
      <c r="E16" s="90"/>
      <c r="F16" s="69"/>
      <c r="G16" s="25"/>
      <c r="H16" s="15" t="str">
        <f t="shared" si="0"/>
        <v/>
      </c>
      <c r="I16" s="25" t="str">
        <f>IF(VLOOKUP(A16,ListaPrecio[],4,0)&gt;=100, "HAY STOCK",IF(VLOOKUP(A16,ListaPrecio[],4,0)&gt;50,"POCO STOCK",IF(VLOOKUP(A16,ListaPrecio[],4,0)&gt;10,"POR AGOTARSE","SIN STOCK")))</f>
        <v>POR AGOTARSE</v>
      </c>
    </row>
    <row r="17" spans="1:9" x14ac:dyDescent="0.25">
      <c r="A17" s="23" t="s">
        <v>2597</v>
      </c>
      <c r="B17" s="23" t="s">
        <v>2598</v>
      </c>
      <c r="C17" s="39">
        <v>2010</v>
      </c>
      <c r="D17" s="62">
        <f>VLOOKUP(A17,ListaPrecio[],3,FALSE)</f>
        <v>2004</v>
      </c>
      <c r="E17" s="90"/>
      <c r="F17" s="69"/>
      <c r="G17" s="25"/>
      <c r="H17" s="15" t="str">
        <f t="shared" si="0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25">
      <c r="A18" s="23" t="s">
        <v>2599</v>
      </c>
      <c r="B18" s="23" t="s">
        <v>2600</v>
      </c>
      <c r="C18" s="39">
        <v>2010</v>
      </c>
      <c r="D18" s="62">
        <f>VLOOKUP(A18,ListaPrecio[],3,FALSE)</f>
        <v>2004</v>
      </c>
      <c r="E18" s="90"/>
      <c r="F18" s="69"/>
      <c r="G18" s="25"/>
      <c r="H18" s="15" t="str">
        <f t="shared" si="0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25">
      <c r="A19" s="23" t="s">
        <v>2601</v>
      </c>
      <c r="B19" s="23" t="s">
        <v>2602</v>
      </c>
      <c r="C19" s="39">
        <v>2010</v>
      </c>
      <c r="D19" s="62">
        <f>VLOOKUP(A19,ListaPrecio[],3,FALSE)</f>
        <v>2004</v>
      </c>
      <c r="E19" s="90"/>
      <c r="F19" s="69"/>
      <c r="G19" s="25"/>
      <c r="H19" s="15" t="str">
        <f t="shared" si="0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25">
      <c r="A20" s="23" t="s">
        <v>2603</v>
      </c>
      <c r="B20" s="23" t="s">
        <v>2604</v>
      </c>
      <c r="C20" s="39">
        <v>2010</v>
      </c>
      <c r="D20" s="62">
        <f>VLOOKUP(A20,ListaPrecio[],3,FALSE)</f>
        <v>2004</v>
      </c>
      <c r="E20" s="90"/>
      <c r="F20" s="69"/>
      <c r="G20" s="25"/>
      <c r="H20" s="15" t="str">
        <f t="shared" si="0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25">
      <c r="A21" s="23" t="s">
        <v>2605</v>
      </c>
      <c r="B21" s="23" t="s">
        <v>2606</v>
      </c>
      <c r="C21" s="39">
        <v>2010</v>
      </c>
      <c r="D21" s="62">
        <f>VLOOKUP(A21,ListaPrecio[],3,FALSE)</f>
        <v>2004</v>
      </c>
      <c r="E21" s="90"/>
      <c r="F21" s="69"/>
      <c r="G21" s="25"/>
      <c r="H21" s="15" t="str">
        <f t="shared" si="0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25">
      <c r="A22" s="23" t="s">
        <v>2607</v>
      </c>
      <c r="B22" s="23" t="s">
        <v>2608</v>
      </c>
      <c r="C22" s="39">
        <v>2010</v>
      </c>
      <c r="D22" s="62">
        <f>VLOOKUP(A22,ListaPrecio[],3,FALSE)</f>
        <v>2004</v>
      </c>
      <c r="E22" s="90"/>
      <c r="F22" s="69"/>
      <c r="G22" s="25"/>
      <c r="H22" s="15" t="str">
        <f t="shared" si="0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25">
      <c r="A23" s="23" t="s">
        <v>2609</v>
      </c>
      <c r="B23" s="23" t="s">
        <v>2610</v>
      </c>
      <c r="C23" s="39">
        <v>2010</v>
      </c>
      <c r="D23" s="62">
        <f>VLOOKUP(A23,ListaPrecio[],3,FALSE)</f>
        <v>2004</v>
      </c>
      <c r="E23" s="90"/>
      <c r="F23" s="69"/>
      <c r="G23" s="25"/>
      <c r="H23" s="15" t="str">
        <f t="shared" si="0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25">
      <c r="A24" s="23" t="s">
        <v>2611</v>
      </c>
      <c r="B24" s="23" t="s">
        <v>2612</v>
      </c>
      <c r="C24" s="39">
        <v>2010</v>
      </c>
      <c r="D24" s="62">
        <f>VLOOKUP(A24,ListaPrecio[],3,FALSE)</f>
        <v>2004</v>
      </c>
      <c r="E24" s="90"/>
      <c r="F24" s="69"/>
      <c r="G24" s="25"/>
      <c r="H24" s="15" t="str">
        <f t="shared" si="0"/>
        <v/>
      </c>
      <c r="I24" s="25" t="str">
        <f>IF(VLOOKUP(A24,ListaPrecio[],4,0)&gt;=100, "HAY STOCK",IF(VLOOKUP(A24,ListaPrecio[],4,0)&gt;50,"POCO STOCK",IF(VLOOKUP(A24,ListaPrecio[],4,0)&gt;10,"POR AGOTARSE","SIN STOCK")))</f>
        <v>POR AGOTARSE</v>
      </c>
    </row>
    <row r="25" spans="1:9" ht="18" thickBot="1" x14ac:dyDescent="0.35">
      <c r="A25" s="106" t="s">
        <v>33</v>
      </c>
      <c r="B25" s="107"/>
      <c r="C25" s="107"/>
      <c r="D25" s="108"/>
      <c r="E25" s="35">
        <f>SUM(E3:E24)</f>
        <v>0</v>
      </c>
      <c r="F25" s="36">
        <f>SUM(F3:F24)</f>
        <v>0</v>
      </c>
      <c r="G25" s="37"/>
    </row>
    <row r="26" spans="1:9" x14ac:dyDescent="0.25">
      <c r="C26" s="18"/>
      <c r="D26" s="21"/>
    </row>
    <row r="29" spans="1:9" x14ac:dyDescent="0.25">
      <c r="C29" s="18"/>
    </row>
  </sheetData>
  <sheetProtection sheet="1" objects="1" scenarios="1"/>
  <mergeCells count="1">
    <mergeCell ref="A25:D25"/>
  </mergeCells>
  <conditionalFormatting sqref="I3:I24">
    <cfRule type="containsText" dxfId="263" priority="1" operator="containsText" text="SIN STOCK">
      <formula>NOT(ISERROR(SEARCH("SIN STOCK",I3)))</formula>
    </cfRule>
    <cfRule type="containsText" dxfId="262" priority="2" operator="containsText" text="POR AGOTARSE">
      <formula>NOT(ISERROR(SEARCH("POR AGOTARSE",I3)))</formula>
    </cfRule>
    <cfRule type="containsText" dxfId="261" priority="3" operator="containsText" text="POCO STOCK">
      <formula>NOT(ISERROR(SEARCH("POCO STOCK",I3)))</formula>
    </cfRule>
    <cfRule type="containsText" dxfId="260" priority="4" operator="containsText" text="HAY STOCK">
      <formula>NOT(ISERROR(SEARCH("HAY STOCK",I3)))</formula>
    </cfRule>
  </conditionalFormatting>
  <hyperlinks>
    <hyperlink ref="G1" location="RESUMEN!A1" display="RESUMEN!A1" xr:uid="{38CD1041-0499-46D0-AA98-D7548C2B435F}"/>
    <hyperlink ref="I1" location="'TPU SPACE CLEAR'!A1" display="'TPU SPACE CLEAR'!A1" xr:uid="{A79847E4-5500-4560-8A18-244BEAF8DB14}"/>
    <hyperlink ref="J1" location="'TPU MAGSAFE MATTE'!A1" display="'TPU MAGSAFE MATTE'!A1" xr:uid="{FD76A706-1171-4B41-981B-B9F9C4C92C3D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31CABB-2F82-4F88-90D0-ACA140A0C741}">
          <x14:formula1>
            <xm:f>'LISTAS-MOTOR'!$M$2:$M$29</xm:f>
          </x14:formula1>
          <xm:sqref>E3:E24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7B30-D83B-4C87-A649-25E5F8E5718C}">
  <sheetPr codeName="Hoja6"/>
  <dimension ref="A1:J29"/>
  <sheetViews>
    <sheetView workbookViewId="0">
      <selection activeCell="F33" sqref="F33"/>
    </sheetView>
  </sheetViews>
  <sheetFormatPr baseColWidth="10" defaultColWidth="11" defaultRowHeight="15" x14ac:dyDescent="0.25"/>
  <cols>
    <col min="1" max="1" width="9.09765625" style="15" bestFit="1" customWidth="1"/>
    <col min="2" max="2" width="41.8984375" style="12" bestFit="1" customWidth="1"/>
    <col min="3" max="3" width="16.09765625" style="19" customWidth="1"/>
    <col min="4" max="4" width="12.59765625" style="15" customWidth="1"/>
    <col min="5" max="5" width="10.8984375" style="15" bestFit="1" customWidth="1"/>
    <col min="6" max="6" width="16.69921875" style="15" customWidth="1"/>
    <col min="7" max="7" width="45.796875" style="15" customWidth="1"/>
    <col min="8" max="8" width="0" style="15" hidden="1" customWidth="1"/>
    <col min="9" max="9" width="13.19921875" style="15" customWidth="1"/>
    <col min="10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I1" s="98" t="s">
        <v>33320</v>
      </c>
      <c r="J1" s="98" t="s">
        <v>33319</v>
      </c>
    </row>
    <row r="2" spans="1:10" customFormat="1" ht="16.2" thickTop="1" x14ac:dyDescent="0.3">
      <c r="A2" s="30" t="s">
        <v>22</v>
      </c>
      <c r="B2" s="30" t="s">
        <v>23</v>
      </c>
      <c r="C2" s="30" t="s">
        <v>2455</v>
      </c>
      <c r="D2" s="30" t="s">
        <v>2456</v>
      </c>
      <c r="E2" s="30" t="s">
        <v>2842</v>
      </c>
      <c r="F2" s="30" t="s">
        <v>2843</v>
      </c>
      <c r="G2" s="30" t="s">
        <v>2844</v>
      </c>
      <c r="I2" s="100" t="s">
        <v>33253</v>
      </c>
    </row>
    <row r="3" spans="1:10" ht="15.6" x14ac:dyDescent="0.3">
      <c r="A3" s="23" t="s">
        <v>2839</v>
      </c>
      <c r="B3" s="23" t="s">
        <v>2840</v>
      </c>
      <c r="C3" s="50">
        <v>4899</v>
      </c>
      <c r="D3" s="49">
        <f>VLOOKUP(A3,ListaPrecio[],3,FALSE)</f>
        <v>4898.95</v>
      </c>
      <c r="E3" s="91">
        <v>0</v>
      </c>
      <c r="F3" s="43">
        <f>+E3*D3</f>
        <v>0</v>
      </c>
      <c r="G3" s="5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25">
      <c r="A4" s="24"/>
      <c r="B4" s="23"/>
      <c r="C4" s="13"/>
      <c r="D4" s="43"/>
      <c r="E4" s="91"/>
      <c r="F4" s="43"/>
      <c r="G4" s="5"/>
      <c r="I4" s="25" t="e">
        <f>IF(VLOOKUP(A4,ListaPrecio[],4,0)&gt;=100, "HAY STOCK",IF(VLOOKUP(A4,ListaPrecio[],4,0)&gt;50,"POCO STOCK",IF(VLOOKUP(A4,ListaPrecio[],4,0)&gt;10,"POR AGOTARSE","SIN STOCK")))</f>
        <v>#N/A</v>
      </c>
    </row>
    <row r="5" spans="1:10" x14ac:dyDescent="0.25">
      <c r="A5" s="24"/>
      <c r="B5" s="23"/>
      <c r="C5" s="13"/>
      <c r="D5" s="43"/>
      <c r="E5" s="91"/>
      <c r="F5" s="43"/>
      <c r="G5" s="5"/>
    </row>
    <row r="6" spans="1:10" x14ac:dyDescent="0.25">
      <c r="A6" s="24"/>
      <c r="B6" s="23"/>
      <c r="C6" s="13"/>
      <c r="D6" s="43"/>
      <c r="E6" s="91"/>
      <c r="F6" s="43"/>
      <c r="G6" s="5"/>
    </row>
    <row r="7" spans="1:10" x14ac:dyDescent="0.25">
      <c r="A7" s="24"/>
      <c r="B7" s="23"/>
      <c r="C7" s="13"/>
      <c r="D7" s="43"/>
      <c r="E7" s="91"/>
      <c r="F7" s="43"/>
      <c r="G7" s="5"/>
    </row>
    <row r="8" spans="1:10" x14ac:dyDescent="0.25">
      <c r="A8" s="24"/>
      <c r="B8" s="23"/>
      <c r="C8" s="13"/>
      <c r="D8" s="43"/>
      <c r="E8" s="91"/>
      <c r="F8" s="43"/>
      <c r="G8" s="5"/>
    </row>
    <row r="9" spans="1:10" x14ac:dyDescent="0.25">
      <c r="A9" s="24"/>
      <c r="B9" s="23"/>
      <c r="C9" s="13"/>
      <c r="D9" s="43"/>
      <c r="E9" s="91"/>
      <c r="F9" s="43"/>
      <c r="G9" s="5"/>
    </row>
    <row r="10" spans="1:10" x14ac:dyDescent="0.25">
      <c r="A10" s="24"/>
      <c r="B10" s="23"/>
      <c r="C10" s="13"/>
      <c r="D10" s="43"/>
      <c r="E10" s="91"/>
      <c r="F10" s="43"/>
      <c r="G10" s="5"/>
    </row>
    <row r="11" spans="1:10" x14ac:dyDescent="0.25">
      <c r="A11" s="24"/>
      <c r="B11" s="23"/>
      <c r="C11" s="13"/>
      <c r="D11" s="43"/>
      <c r="E11" s="91"/>
      <c r="F11" s="43"/>
      <c r="G11" s="5"/>
    </row>
    <row r="12" spans="1:10" x14ac:dyDescent="0.25">
      <c r="A12" s="24"/>
      <c r="B12" s="23"/>
      <c r="C12" s="13"/>
      <c r="D12" s="43"/>
      <c r="E12" s="91"/>
      <c r="F12" s="43"/>
      <c r="G12" s="5"/>
    </row>
    <row r="13" spans="1:10" x14ac:dyDescent="0.25">
      <c r="A13" s="24"/>
      <c r="B13" s="23"/>
      <c r="C13" s="13"/>
      <c r="D13" s="43"/>
      <c r="E13" s="91"/>
      <c r="F13" s="43"/>
      <c r="G13" s="5"/>
    </row>
    <row r="14" spans="1:10" x14ac:dyDescent="0.25">
      <c r="A14" s="24"/>
      <c r="B14" s="23"/>
      <c r="C14" s="13"/>
      <c r="D14" s="43"/>
      <c r="E14" s="91"/>
      <c r="F14" s="43"/>
      <c r="G14" s="5"/>
    </row>
    <row r="15" spans="1:10" x14ac:dyDescent="0.25">
      <c r="A15" s="23"/>
      <c r="B15" s="23"/>
      <c r="C15" s="13"/>
      <c r="D15" s="43"/>
      <c r="E15" s="91"/>
      <c r="F15" s="43"/>
      <c r="G15" s="5"/>
    </row>
    <row r="16" spans="1:10" x14ac:dyDescent="0.25">
      <c r="A16" s="23"/>
      <c r="B16" s="23"/>
      <c r="C16" s="13"/>
      <c r="D16" s="43"/>
      <c r="E16" s="91"/>
      <c r="F16" s="43"/>
      <c r="G16" s="5"/>
    </row>
    <row r="17" spans="1:7" x14ac:dyDescent="0.25">
      <c r="A17" s="23"/>
      <c r="B17" s="23"/>
      <c r="C17" s="13"/>
      <c r="D17" s="43"/>
      <c r="E17" s="91"/>
      <c r="F17" s="43"/>
      <c r="G17" s="5"/>
    </row>
    <row r="18" spans="1:7" x14ac:dyDescent="0.25">
      <c r="A18" s="23"/>
      <c r="B18" s="23"/>
      <c r="C18" s="13"/>
      <c r="D18" s="43"/>
      <c r="E18" s="91"/>
      <c r="F18" s="43"/>
      <c r="G18" s="5"/>
    </row>
    <row r="19" spans="1:7" x14ac:dyDescent="0.25">
      <c r="A19" s="23"/>
      <c r="B19" s="23"/>
      <c r="C19" s="13"/>
      <c r="D19" s="43"/>
      <c r="E19" s="91"/>
      <c r="F19" s="43"/>
      <c r="G19" s="5"/>
    </row>
    <row r="20" spans="1:7" x14ac:dyDescent="0.25">
      <c r="A20" s="23"/>
      <c r="B20" s="23"/>
      <c r="C20" s="13"/>
      <c r="D20" s="43"/>
      <c r="E20" s="91"/>
      <c r="F20" s="43"/>
      <c r="G20" s="5"/>
    </row>
    <row r="21" spans="1:7" x14ac:dyDescent="0.25">
      <c r="A21" s="23"/>
      <c r="B21" s="23"/>
      <c r="C21" s="13"/>
      <c r="D21" s="43"/>
      <c r="E21" s="91"/>
      <c r="F21" s="43"/>
      <c r="G21" s="5"/>
    </row>
    <row r="22" spans="1:7" x14ac:dyDescent="0.25">
      <c r="A22" s="23"/>
      <c r="B22" s="23"/>
      <c r="C22" s="13"/>
      <c r="D22" s="43"/>
      <c r="E22" s="91"/>
      <c r="F22" s="43"/>
      <c r="G22" s="5"/>
    </row>
    <row r="23" spans="1:7" x14ac:dyDescent="0.25">
      <c r="A23" s="23"/>
      <c r="B23" s="23"/>
      <c r="C23" s="13"/>
      <c r="D23" s="43"/>
      <c r="E23" s="91"/>
      <c r="F23" s="43"/>
      <c r="G23" s="5"/>
    </row>
    <row r="24" spans="1:7" x14ac:dyDescent="0.25">
      <c r="A24" s="23"/>
      <c r="B24" s="23"/>
      <c r="C24" s="13"/>
      <c r="D24" s="43"/>
      <c r="E24" s="91"/>
      <c r="F24" s="43"/>
      <c r="G24" s="5"/>
    </row>
    <row r="25" spans="1:7" ht="17.399999999999999" x14ac:dyDescent="0.3">
      <c r="A25" s="109" t="s">
        <v>33</v>
      </c>
      <c r="B25" s="110"/>
      <c r="C25" s="110"/>
      <c r="D25" s="111"/>
      <c r="E25" s="35">
        <f>SUM(E3:E24)</f>
        <v>0</v>
      </c>
      <c r="F25" s="36">
        <f>SUM(F3:F24)</f>
        <v>0</v>
      </c>
      <c r="G25" s="37"/>
    </row>
    <row r="26" spans="1:7" x14ac:dyDescent="0.25">
      <c r="C26" s="18"/>
    </row>
    <row r="29" spans="1:7" x14ac:dyDescent="0.25">
      <c r="C29" s="18"/>
    </row>
  </sheetData>
  <sheetProtection sheet="1" objects="1" scenarios="1"/>
  <mergeCells count="1">
    <mergeCell ref="A25:D25"/>
  </mergeCells>
  <conditionalFormatting sqref="I3:I4">
    <cfRule type="containsText" dxfId="259" priority="1" operator="containsText" text="SIN STOCK">
      <formula>NOT(ISERROR(SEARCH("SIN STOCK",I3)))</formula>
    </cfRule>
    <cfRule type="containsText" dxfId="258" priority="2" operator="containsText" text="POR AGOTARSE">
      <formula>NOT(ISERROR(SEARCH("POR AGOTARSE",I3)))</formula>
    </cfRule>
    <cfRule type="containsText" dxfId="257" priority="3" operator="containsText" text="POCO STOCK">
      <formula>NOT(ISERROR(SEARCH("POCO STOCK",I3)))</formula>
    </cfRule>
    <cfRule type="containsText" dxfId="256" priority="4" operator="containsText" text="HAY STOCK">
      <formula>NOT(ISERROR(SEARCH("HAY STOCK",I3)))</formula>
    </cfRule>
  </conditionalFormatting>
  <hyperlinks>
    <hyperlink ref="G1" location="RESUMEN!A1" display="RESUMEN!A1" xr:uid="{F09AA69B-A112-4475-8918-47D6A617FB38}"/>
    <hyperlink ref="I1" location="'TPU REFORZADO CRISTAL'!A1" display="'TPU REFORZADO CRISTAL'!A1" xr:uid="{3B51CCC8-6DB3-426C-9E79-D9C7A4205F36}"/>
    <hyperlink ref="J1" location="'TPU KIKIGO GELATINA CASE'!A1" display="'TPU KIKIGO GELATINA CASE'!A1" xr:uid="{D7E8A893-5D0E-4104-AEC4-D7EAC30DC770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D241CC-9251-4273-B10F-72B2029ACA4F}">
          <x14:formula1>
            <xm:f>'LISTAS-MOTOR'!$M$2:$M$29</xm:f>
          </x14:formula1>
          <xm:sqref>E3:E24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2236-9938-4051-AA3C-584693CC0341}">
  <sheetPr codeName="Hoja7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9.09765625" style="15" bestFit="1" customWidth="1"/>
    <col min="2" max="2" width="56.59765625" style="12" bestFit="1" customWidth="1"/>
    <col min="3" max="3" width="11.796875" style="19" bestFit="1" customWidth="1"/>
    <col min="4" max="4" width="12.59765625" style="15" customWidth="1"/>
    <col min="5" max="5" width="10.8984375" style="15" bestFit="1" customWidth="1"/>
    <col min="6" max="6" width="24.8984375" style="15" customWidth="1"/>
    <col min="7" max="7" width="32.59765625" style="15" customWidth="1"/>
    <col min="8" max="8" width="0" style="15" hidden="1" customWidth="1"/>
    <col min="9" max="9" width="14.3984375" style="15" customWidth="1"/>
    <col min="10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I1" s="98" t="s">
        <v>33320</v>
      </c>
      <c r="J1" s="98" t="s">
        <v>33319</v>
      </c>
    </row>
    <row r="2" spans="1:10" customFormat="1" ht="16.2" thickTop="1" x14ac:dyDescent="0.3">
      <c r="A2" s="48" t="s">
        <v>22</v>
      </c>
      <c r="B2" s="48" t="s">
        <v>23</v>
      </c>
      <c r="C2" s="48" t="s">
        <v>2455</v>
      </c>
      <c r="D2" s="48" t="s">
        <v>2456</v>
      </c>
      <c r="E2" s="48" t="s">
        <v>2842</v>
      </c>
      <c r="F2" s="48" t="s">
        <v>2843</v>
      </c>
      <c r="G2" s="48" t="s">
        <v>2844</v>
      </c>
      <c r="I2" s="100" t="s">
        <v>33253</v>
      </c>
    </row>
    <row r="3" spans="1:10" ht="15.6" x14ac:dyDescent="0.25">
      <c r="A3" s="44" t="s">
        <v>2613</v>
      </c>
      <c r="B3" s="44" t="s">
        <v>2614</v>
      </c>
      <c r="C3" s="50">
        <v>2750</v>
      </c>
      <c r="D3" s="52">
        <f>IFERROR(VLOOKUP(A3,ListaPrecio[],3,FALSE),0)</f>
        <v>2621.4</v>
      </c>
      <c r="E3" s="92"/>
      <c r="F3" s="51">
        <f>E3*D3</f>
        <v>0</v>
      </c>
      <c r="G3" s="45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ht="15.6" x14ac:dyDescent="0.25">
      <c r="A4" s="44" t="s">
        <v>2615</v>
      </c>
      <c r="B4" s="44" t="s">
        <v>2616</v>
      </c>
      <c r="C4" s="50">
        <v>2750</v>
      </c>
      <c r="D4" s="52">
        <f>IFERROR(VLOOKUP(A4,ListaPrecio[],3,FALSE),0)</f>
        <v>2621.4</v>
      </c>
      <c r="E4" s="92"/>
      <c r="F4" s="51">
        <f t="shared" ref="F4:F19" si="0">E4*D4</f>
        <v>0</v>
      </c>
      <c r="G4" s="45"/>
      <c r="H4" s="84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ht="15.6" x14ac:dyDescent="0.25">
      <c r="A5" s="44" t="s">
        <v>2617</v>
      </c>
      <c r="B5" s="44" t="s">
        <v>2618</v>
      </c>
      <c r="C5" s="50">
        <v>2750</v>
      </c>
      <c r="D5" s="52">
        <f>IFERROR(VLOOKUP(A5,ListaPrecio[],3,FALSE),0)</f>
        <v>2621.4</v>
      </c>
      <c r="E5" s="92"/>
      <c r="F5" s="51">
        <f t="shared" si="0"/>
        <v>0</v>
      </c>
      <c r="G5" s="45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ht="15.6" x14ac:dyDescent="0.25">
      <c r="A6" s="44" t="s">
        <v>2619</v>
      </c>
      <c r="B6" s="44" t="s">
        <v>2620</v>
      </c>
      <c r="C6" s="50">
        <v>2750</v>
      </c>
      <c r="D6" s="52">
        <f>IFERROR(VLOOKUP(A6,ListaPrecio[],3,FALSE),0)</f>
        <v>2621.4</v>
      </c>
      <c r="E6" s="92"/>
      <c r="F6" s="51">
        <f t="shared" si="0"/>
        <v>0</v>
      </c>
      <c r="G6" s="45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ht="15.6" x14ac:dyDescent="0.25">
      <c r="A7" s="44" t="s">
        <v>2621</v>
      </c>
      <c r="B7" s="44" t="s">
        <v>2622</v>
      </c>
      <c r="C7" s="50">
        <v>2750</v>
      </c>
      <c r="D7" s="52">
        <f>IFERROR(VLOOKUP(A7,ListaPrecio[],3,FALSE),0)</f>
        <v>2621.4</v>
      </c>
      <c r="E7" s="92"/>
      <c r="F7" s="51">
        <f t="shared" si="0"/>
        <v>0</v>
      </c>
      <c r="G7" s="45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ht="15.6" x14ac:dyDescent="0.25">
      <c r="A8" s="44" t="s">
        <v>2623</v>
      </c>
      <c r="B8" s="44" t="s">
        <v>2624</v>
      </c>
      <c r="C8" s="50">
        <v>2750</v>
      </c>
      <c r="D8" s="52">
        <f>IFERROR(VLOOKUP(A8,ListaPrecio[],3,FALSE),0)</f>
        <v>2621.4</v>
      </c>
      <c r="E8" s="92"/>
      <c r="F8" s="51">
        <f t="shared" si="0"/>
        <v>0</v>
      </c>
      <c r="G8" s="45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ht="15.6" x14ac:dyDescent="0.25">
      <c r="A9" s="44" t="s">
        <v>2625</v>
      </c>
      <c r="B9" s="44" t="s">
        <v>2626</v>
      </c>
      <c r="C9" s="50">
        <v>2750</v>
      </c>
      <c r="D9" s="52">
        <f>IFERROR(VLOOKUP(A9,ListaPrecio[],3,FALSE),0)</f>
        <v>2621.4</v>
      </c>
      <c r="E9" s="92"/>
      <c r="F9" s="51">
        <f t="shared" si="0"/>
        <v>0</v>
      </c>
      <c r="G9" s="45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ht="15.6" x14ac:dyDescent="0.25">
      <c r="A10" s="44" t="s">
        <v>2627</v>
      </c>
      <c r="B10" s="44" t="s">
        <v>2628</v>
      </c>
      <c r="C10" s="50">
        <v>2750</v>
      </c>
      <c r="D10" s="52">
        <f>IFERROR(VLOOKUP(A10,ListaPrecio[],3,FALSE),0)</f>
        <v>2621.4</v>
      </c>
      <c r="E10" s="92"/>
      <c r="F10" s="51">
        <f t="shared" si="0"/>
        <v>0</v>
      </c>
      <c r="G10" s="45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ht="15.6" x14ac:dyDescent="0.25">
      <c r="A11" s="44" t="s">
        <v>2629</v>
      </c>
      <c r="B11" s="44" t="s">
        <v>2630</v>
      </c>
      <c r="C11" s="50">
        <v>2750</v>
      </c>
      <c r="D11" s="52">
        <f>IFERROR(VLOOKUP(A11,ListaPrecio[],3,FALSE),0)</f>
        <v>2621.4</v>
      </c>
      <c r="E11" s="92"/>
      <c r="F11" s="51">
        <f t="shared" si="0"/>
        <v>0</v>
      </c>
      <c r="G11" s="45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ht="15.6" x14ac:dyDescent="0.25">
      <c r="A12" s="44" t="s">
        <v>2631</v>
      </c>
      <c r="B12" s="44" t="s">
        <v>2632</v>
      </c>
      <c r="C12" s="50">
        <v>2750</v>
      </c>
      <c r="D12" s="52">
        <f>IFERROR(VLOOKUP(A12,ListaPrecio[],3,FALSE),0)</f>
        <v>2621.4</v>
      </c>
      <c r="E12" s="92"/>
      <c r="F12" s="51">
        <f t="shared" si="0"/>
        <v>0</v>
      </c>
      <c r="G12" s="45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ht="15.6" x14ac:dyDescent="0.25">
      <c r="A13" s="44" t="s">
        <v>2633</v>
      </c>
      <c r="B13" s="44" t="s">
        <v>2634</v>
      </c>
      <c r="C13" s="50">
        <v>2750</v>
      </c>
      <c r="D13" s="52">
        <f>IFERROR(VLOOKUP(A13,ListaPrecio[],3,FALSE),0)</f>
        <v>2621.4</v>
      </c>
      <c r="E13" s="92"/>
      <c r="F13" s="51">
        <f t="shared" si="0"/>
        <v>0</v>
      </c>
      <c r="G13" s="45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ht="15.6" x14ac:dyDescent="0.25">
      <c r="A14" s="44" t="s">
        <v>2635</v>
      </c>
      <c r="B14" s="44" t="s">
        <v>2636</v>
      </c>
      <c r="C14" s="50">
        <v>2750</v>
      </c>
      <c r="D14" s="52">
        <f>IFERROR(VLOOKUP(A14,ListaPrecio[],3,FALSE),0)</f>
        <v>2621.4</v>
      </c>
      <c r="E14" s="92"/>
      <c r="F14" s="51">
        <f t="shared" si="0"/>
        <v>0</v>
      </c>
      <c r="G14" s="45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ht="15.6" x14ac:dyDescent="0.25">
      <c r="A15" s="44" t="s">
        <v>2637</v>
      </c>
      <c r="B15" s="44" t="s">
        <v>2638</v>
      </c>
      <c r="C15" s="50">
        <v>2750</v>
      </c>
      <c r="D15" s="52">
        <f>IFERROR(VLOOKUP(A15,ListaPrecio[],3,FALSE),0)</f>
        <v>2621.4</v>
      </c>
      <c r="E15" s="92"/>
      <c r="F15" s="51">
        <f t="shared" si="0"/>
        <v>0</v>
      </c>
      <c r="G15" s="45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ht="15.6" x14ac:dyDescent="0.25">
      <c r="A16" s="44" t="s">
        <v>2639</v>
      </c>
      <c r="B16" s="44" t="s">
        <v>2640</v>
      </c>
      <c r="C16" s="50">
        <v>2750</v>
      </c>
      <c r="D16" s="52">
        <f>IFERROR(VLOOKUP(A16,ListaPrecio[],3,FALSE),0)</f>
        <v>2621.4</v>
      </c>
      <c r="E16" s="92"/>
      <c r="F16" s="51">
        <f t="shared" si="0"/>
        <v>0</v>
      </c>
      <c r="G16" s="45"/>
      <c r="H16" s="84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ht="15.6" x14ac:dyDescent="0.25">
      <c r="A17" s="44" t="s">
        <v>2641</v>
      </c>
      <c r="B17" s="44" t="s">
        <v>2642</v>
      </c>
      <c r="C17" s="50">
        <v>2750</v>
      </c>
      <c r="D17" s="52">
        <f>IFERROR(VLOOKUP(A17,ListaPrecio[],3,FALSE),0)</f>
        <v>2621.4</v>
      </c>
      <c r="E17" s="92"/>
      <c r="F17" s="51">
        <f t="shared" si="0"/>
        <v>0</v>
      </c>
      <c r="G17" s="45"/>
      <c r="H17" s="84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ht="15.6" x14ac:dyDescent="0.25">
      <c r="A18" s="44"/>
      <c r="B18" s="44"/>
      <c r="C18" s="13"/>
      <c r="D18" s="52">
        <f>IFERROR(VLOOKUP(A18,ListaPrecio[],3,FALSE),0)</f>
        <v>0</v>
      </c>
      <c r="E18" s="92"/>
      <c r="F18" s="51">
        <f t="shared" si="0"/>
        <v>0</v>
      </c>
      <c r="G18" s="45"/>
      <c r="H18" s="84" t="str">
        <f t="shared" si="1"/>
        <v/>
      </c>
      <c r="I18" s="25"/>
    </row>
    <row r="19" spans="1:9" ht="15.6" x14ac:dyDescent="0.25">
      <c r="A19" s="44"/>
      <c r="B19" s="44"/>
      <c r="C19" s="13"/>
      <c r="D19" s="52">
        <f>IFERROR(VLOOKUP(A19,ListaPrecio[],3,FALSE),0)</f>
        <v>0</v>
      </c>
      <c r="E19" s="92"/>
      <c r="F19" s="51">
        <f t="shared" si="0"/>
        <v>0</v>
      </c>
      <c r="G19" s="45"/>
      <c r="H19" s="84" t="str">
        <f t="shared" si="1"/>
        <v/>
      </c>
      <c r="I19" s="25"/>
    </row>
    <row r="20" spans="1:9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9" x14ac:dyDescent="0.25">
      <c r="C21" s="18"/>
    </row>
    <row r="24" spans="1:9" x14ac:dyDescent="0.25">
      <c r="C24" s="18"/>
    </row>
  </sheetData>
  <sheetProtection sheet="1" objects="1" scenarios="1"/>
  <mergeCells count="1">
    <mergeCell ref="A20:D20"/>
  </mergeCells>
  <conditionalFormatting sqref="I3:I19">
    <cfRule type="containsText" dxfId="255" priority="1" operator="containsText" text="SIN STOCK">
      <formula>NOT(ISERROR(SEARCH("SIN STOCK",I3)))</formula>
    </cfRule>
    <cfRule type="containsText" dxfId="254" priority="2" operator="containsText" text="POR AGOTARSE">
      <formula>NOT(ISERROR(SEARCH("POR AGOTARSE",I3)))</formula>
    </cfRule>
    <cfRule type="containsText" dxfId="253" priority="3" operator="containsText" text="POCO STOCK">
      <formula>NOT(ISERROR(SEARCH("POCO STOCK",I3)))</formula>
    </cfRule>
    <cfRule type="containsText" dxfId="252" priority="4" operator="containsText" text="HAY STOCK">
      <formula>NOT(ISERROR(SEARCH("HAY STOCK",I3)))</formula>
    </cfRule>
  </conditionalFormatting>
  <hyperlinks>
    <hyperlink ref="G1" location="RESUMEN!A1" display="RESUMEN!A1" xr:uid="{9F30A910-0B98-4A30-A8E7-786D5897D71F}"/>
    <hyperlink ref="I1" location="'TPU MAGSAFE MATTE'!A1" display="'TPU MAGSAFE MATTE'!A1" xr:uid="{DA57DC7C-C22B-4ABE-97BC-1BAC4CEAA2CC}"/>
    <hyperlink ref="J1" location="'TPU KIKIGO METALIZADA'!A1" display="'TPU KIKIGO METALIZADA'!A1" xr:uid="{16CA048B-C8F5-47A4-914F-5B25BA8CF342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097E4E-AEB6-41C2-B8CC-4B07CACE558E}">
          <x14:formula1>
            <xm:f>'LISTAS-MOTOR'!$M$2:$M$29</xm:f>
          </x14:formula1>
          <xm:sqref>E3:E19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42AF-5E86-44D6-BA86-1BDDE1DF6EC4}">
  <sheetPr codeName="Hoja8"/>
  <dimension ref="A1:J29"/>
  <sheetViews>
    <sheetView workbookViewId="0">
      <selection activeCell="G1" sqref="G1"/>
    </sheetView>
  </sheetViews>
  <sheetFormatPr baseColWidth="10" defaultColWidth="11" defaultRowHeight="15" x14ac:dyDescent="0.25"/>
  <cols>
    <col min="1" max="1" width="9.09765625" style="15" bestFit="1" customWidth="1"/>
    <col min="2" max="2" width="41.8984375" style="12" bestFit="1" customWidth="1"/>
    <col min="3" max="3" width="16.09765625" style="19" customWidth="1"/>
    <col min="4" max="4" width="12.59765625" style="15" customWidth="1"/>
    <col min="5" max="5" width="14.09765625" style="15" customWidth="1"/>
    <col min="6" max="6" width="19.69921875" style="15" customWidth="1"/>
    <col min="7" max="7" width="45.09765625" style="15" customWidth="1"/>
    <col min="8" max="8" width="0" style="15" hidden="1" customWidth="1"/>
    <col min="9" max="10" width="11.796875" style="15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I1" s="98" t="s">
        <v>33320</v>
      </c>
      <c r="J1" s="98" t="s">
        <v>33319</v>
      </c>
    </row>
    <row r="2" spans="1:10" customFormat="1" ht="16.2" thickTop="1" x14ac:dyDescent="0.3">
      <c r="A2" s="48" t="s">
        <v>22</v>
      </c>
      <c r="B2" s="48" t="s">
        <v>23</v>
      </c>
      <c r="C2" s="48" t="s">
        <v>2455</v>
      </c>
      <c r="D2" s="48" t="s">
        <v>2456</v>
      </c>
      <c r="E2" s="48" t="s">
        <v>2842</v>
      </c>
      <c r="F2" s="48" t="s">
        <v>2843</v>
      </c>
      <c r="G2" s="48" t="s">
        <v>2844</v>
      </c>
      <c r="I2" s="100" t="s">
        <v>33253</v>
      </c>
    </row>
    <row r="3" spans="1:10" x14ac:dyDescent="0.25">
      <c r="A3" s="44" t="s">
        <v>2815</v>
      </c>
      <c r="B3" s="44" t="s">
        <v>2816</v>
      </c>
      <c r="C3" s="39">
        <v>3750</v>
      </c>
      <c r="D3" s="55">
        <f>IFERROR(VLOOKUP(A3,ListaPrecio[],3,FALSE),0)</f>
        <v>3566.7</v>
      </c>
      <c r="E3" s="93"/>
      <c r="F3" s="59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2817</v>
      </c>
      <c r="B4" s="44" t="s">
        <v>2818</v>
      </c>
      <c r="C4" s="39">
        <v>3750</v>
      </c>
      <c r="D4" s="55">
        <f>IFERROR(VLOOKUP(A4,ListaPrecio[],3,FALSE),0)</f>
        <v>3566.7</v>
      </c>
      <c r="E4" s="93"/>
      <c r="F4" s="59">
        <f t="shared" ref="F4:F14" si="0">E4*D4</f>
        <v>0</v>
      </c>
      <c r="G4" s="56"/>
      <c r="H4" s="84" t="str">
        <f t="shared" ref="H4:H14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25">
      <c r="A5" s="44" t="s">
        <v>2819</v>
      </c>
      <c r="B5" s="44" t="s">
        <v>2820</v>
      </c>
      <c r="C5" s="39">
        <v>3750</v>
      </c>
      <c r="D5" s="55">
        <f>IFERROR(VLOOKUP(A5,ListaPrecio[],3,FALSE),0)</f>
        <v>3566.7</v>
      </c>
      <c r="E5" s="93"/>
      <c r="F5" s="59">
        <f t="shared" si="0"/>
        <v>0</v>
      </c>
      <c r="G5" s="56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25">
      <c r="A6" s="44" t="s">
        <v>2821</v>
      </c>
      <c r="B6" s="44" t="s">
        <v>2822</v>
      </c>
      <c r="C6" s="39">
        <v>3750</v>
      </c>
      <c r="D6" s="55">
        <f>IFERROR(VLOOKUP(A6,ListaPrecio[],3,FALSE),0)</f>
        <v>3566.7</v>
      </c>
      <c r="E6" s="93"/>
      <c r="F6" s="59">
        <f t="shared" si="0"/>
        <v>0</v>
      </c>
      <c r="G6" s="56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44" t="s">
        <v>2823</v>
      </c>
      <c r="B7" s="44" t="s">
        <v>2824</v>
      </c>
      <c r="C7" s="39">
        <v>3750</v>
      </c>
      <c r="D7" s="55">
        <f>IFERROR(VLOOKUP(A7,ListaPrecio[],3,FALSE),0)</f>
        <v>3566.7</v>
      </c>
      <c r="E7" s="93"/>
      <c r="F7" s="59">
        <f t="shared" si="0"/>
        <v>0</v>
      </c>
      <c r="G7" s="56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44" t="s">
        <v>2825</v>
      </c>
      <c r="B8" s="44" t="s">
        <v>2826</v>
      </c>
      <c r="C8" s="39">
        <v>3750</v>
      </c>
      <c r="D8" s="55">
        <f>IFERROR(VLOOKUP(A8,ListaPrecio[],3,FALSE),0)</f>
        <v>3566.7</v>
      </c>
      <c r="E8" s="93"/>
      <c r="F8" s="59">
        <f t="shared" si="0"/>
        <v>0</v>
      </c>
      <c r="G8" s="56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2827</v>
      </c>
      <c r="B9" s="44" t="s">
        <v>2828</v>
      </c>
      <c r="C9" s="39">
        <v>3750</v>
      </c>
      <c r="D9" s="55">
        <f>IFERROR(VLOOKUP(A9,ListaPrecio[],3,FALSE),0)</f>
        <v>3566.7</v>
      </c>
      <c r="E9" s="93"/>
      <c r="F9" s="59">
        <f t="shared" si="0"/>
        <v>0</v>
      </c>
      <c r="G9" s="56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44" t="s">
        <v>2829</v>
      </c>
      <c r="B10" s="44" t="s">
        <v>2830</v>
      </c>
      <c r="C10" s="39">
        <v>3750</v>
      </c>
      <c r="D10" s="55">
        <f>IFERROR(VLOOKUP(A10,ListaPrecio[],3,FALSE),0)</f>
        <v>3566.7</v>
      </c>
      <c r="E10" s="93"/>
      <c r="F10" s="59">
        <f t="shared" si="0"/>
        <v>0</v>
      </c>
      <c r="G10" s="56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25">
      <c r="A11" s="44" t="s">
        <v>2831</v>
      </c>
      <c r="B11" s="44" t="s">
        <v>2832</v>
      </c>
      <c r="C11" s="39">
        <v>3750</v>
      </c>
      <c r="D11" s="55">
        <f>IFERROR(VLOOKUP(A11,ListaPrecio[],3,FALSE),0)</f>
        <v>3566.7</v>
      </c>
      <c r="E11" s="93"/>
      <c r="F11" s="59">
        <f t="shared" si="0"/>
        <v>0</v>
      </c>
      <c r="G11" s="56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25">
      <c r="A12" s="44" t="s">
        <v>2833</v>
      </c>
      <c r="B12" s="44" t="s">
        <v>2834</v>
      </c>
      <c r="C12" s="39">
        <v>3750</v>
      </c>
      <c r="D12" s="55">
        <f>IFERROR(VLOOKUP(A12,ListaPrecio[],3,FALSE),0)</f>
        <v>3566.7</v>
      </c>
      <c r="E12" s="93"/>
      <c r="F12" s="59">
        <f t="shared" si="0"/>
        <v>0</v>
      </c>
      <c r="G12" s="56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44" t="s">
        <v>2835</v>
      </c>
      <c r="B13" s="44" t="s">
        <v>2836</v>
      </c>
      <c r="C13" s="39">
        <v>3750</v>
      </c>
      <c r="D13" s="55">
        <f>IFERROR(VLOOKUP(A13,ListaPrecio[],3,FALSE),0)</f>
        <v>3566.7</v>
      </c>
      <c r="E13" s="93"/>
      <c r="F13" s="59">
        <f t="shared" si="0"/>
        <v>0</v>
      </c>
      <c r="G13" s="56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25">
      <c r="A14" s="44" t="s">
        <v>2837</v>
      </c>
      <c r="B14" s="44" t="s">
        <v>2838</v>
      </c>
      <c r="C14" s="39">
        <v>3750</v>
      </c>
      <c r="D14" s="55">
        <f>IFERROR(VLOOKUP(A14,ListaPrecio[],3,FALSE),0)</f>
        <v>3566.7</v>
      </c>
      <c r="E14" s="93"/>
      <c r="F14" s="59">
        <f t="shared" si="0"/>
        <v>0</v>
      </c>
      <c r="G14" s="56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25">
      <c r="A15" s="44"/>
      <c r="B15" s="44"/>
      <c r="C15" s="57"/>
      <c r="D15" s="56"/>
      <c r="E15" s="93"/>
      <c r="F15" s="56"/>
      <c r="G15" s="56"/>
    </row>
    <row r="16" spans="1:10" x14ac:dyDescent="0.25">
      <c r="A16" s="44"/>
      <c r="B16" s="44"/>
      <c r="C16" s="57"/>
      <c r="D16" s="56"/>
      <c r="E16" s="93"/>
      <c r="F16" s="56"/>
      <c r="G16" s="56"/>
    </row>
    <row r="17" spans="1:7" x14ac:dyDescent="0.25">
      <c r="A17" s="44"/>
      <c r="B17" s="44"/>
      <c r="C17" s="57"/>
      <c r="D17" s="56"/>
      <c r="E17" s="93"/>
      <c r="F17" s="56"/>
      <c r="G17" s="56"/>
    </row>
    <row r="18" spans="1:7" x14ac:dyDescent="0.25">
      <c r="A18" s="44"/>
      <c r="B18" s="44"/>
      <c r="C18" s="57"/>
      <c r="D18" s="56"/>
      <c r="E18" s="93"/>
      <c r="F18" s="56"/>
      <c r="G18" s="56"/>
    </row>
    <row r="19" spans="1:7" x14ac:dyDescent="0.25">
      <c r="A19" s="44"/>
      <c r="B19" s="44"/>
      <c r="C19" s="57"/>
      <c r="D19" s="56"/>
      <c r="E19" s="93"/>
      <c r="F19" s="56"/>
      <c r="G19" s="56"/>
    </row>
    <row r="20" spans="1:7" x14ac:dyDescent="0.25">
      <c r="A20" s="44"/>
      <c r="B20" s="44"/>
      <c r="C20" s="57"/>
      <c r="D20" s="56"/>
      <c r="E20" s="93"/>
      <c r="F20" s="56"/>
      <c r="G20" s="56"/>
    </row>
    <row r="21" spans="1:7" x14ac:dyDescent="0.25">
      <c r="A21" s="44"/>
      <c r="B21" s="44"/>
      <c r="C21" s="57"/>
      <c r="D21" s="56"/>
      <c r="E21" s="93"/>
      <c r="F21" s="56"/>
      <c r="G21" s="56"/>
    </row>
    <row r="22" spans="1:7" x14ac:dyDescent="0.25">
      <c r="A22" s="44"/>
      <c r="B22" s="44"/>
      <c r="C22" s="57"/>
      <c r="D22" s="56"/>
      <c r="E22" s="93"/>
      <c r="F22" s="56"/>
      <c r="G22" s="56"/>
    </row>
    <row r="23" spans="1:7" x14ac:dyDescent="0.25">
      <c r="A23" s="44"/>
      <c r="B23" s="44"/>
      <c r="C23" s="57"/>
      <c r="D23" s="56"/>
      <c r="E23" s="93"/>
      <c r="F23" s="56"/>
      <c r="G23" s="56"/>
    </row>
    <row r="24" spans="1:7" x14ac:dyDescent="0.25">
      <c r="A24" s="44"/>
      <c r="B24" s="44"/>
      <c r="C24" s="57"/>
      <c r="D24" s="56"/>
      <c r="E24" s="93"/>
      <c r="F24" s="56"/>
      <c r="G24" s="56"/>
    </row>
    <row r="25" spans="1:7" ht="16.8" customHeight="1" thickBot="1" x14ac:dyDescent="0.3">
      <c r="A25" s="105" t="s">
        <v>33</v>
      </c>
      <c r="B25" s="105"/>
      <c r="C25" s="105"/>
      <c r="D25" s="105"/>
      <c r="E25" s="35">
        <f>SUM(E3:E24)</f>
        <v>0</v>
      </c>
      <c r="F25" s="46">
        <f>SUM(F8:F24)</f>
        <v>0</v>
      </c>
      <c r="G25" s="47"/>
    </row>
    <row r="26" spans="1:7" x14ac:dyDescent="0.25">
      <c r="C26" s="18"/>
      <c r="D26" s="21"/>
    </row>
    <row r="29" spans="1:7" x14ac:dyDescent="0.25">
      <c r="C29" s="18"/>
    </row>
  </sheetData>
  <sheetProtection sheet="1" objects="1" scenarios="1"/>
  <mergeCells count="1">
    <mergeCell ref="A25:D25"/>
  </mergeCells>
  <conditionalFormatting sqref="I3:I14">
    <cfRule type="containsText" dxfId="251" priority="1" operator="containsText" text="SIN STOCK">
      <formula>NOT(ISERROR(SEARCH("SIN STOCK",I3)))</formula>
    </cfRule>
    <cfRule type="containsText" dxfId="250" priority="2" operator="containsText" text="POR AGOTARSE">
      <formula>NOT(ISERROR(SEARCH("POR AGOTARSE",I3)))</formula>
    </cfRule>
    <cfRule type="containsText" dxfId="249" priority="3" operator="containsText" text="POCO STOCK">
      <formula>NOT(ISERROR(SEARCH("POCO STOCK",I3)))</formula>
    </cfRule>
    <cfRule type="containsText" dxfId="248" priority="4" operator="containsText" text="HAY STOCK">
      <formula>NOT(ISERROR(SEARCH("HAY STOCK",I3)))</formula>
    </cfRule>
  </conditionalFormatting>
  <hyperlinks>
    <hyperlink ref="G1" location="RESUMEN!A1" display="RESUMEN!A1" xr:uid="{E14BDEF3-02B9-4A38-B076-AEBA67749A9C}"/>
    <hyperlink ref="I1" location="'TPU KIKIGO GELATINA CASE'!A1" display="'TPU KIKIGO GELATINA CASE'!A1" xr:uid="{E03E1D51-5A3B-44A2-AF51-4F4614B9A6FF}"/>
    <hyperlink ref="J1" location="'TPU 3 EN 1 COLOR SOUL'!A1" display="'TPU 3 EN 1 COLOR SOUL'!A1" xr:uid="{860199D7-F508-4FCF-8DBF-88A2BC9D36DF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D7D3D2-2228-4B5A-B276-DB66613A81E6}">
          <x14:formula1>
            <xm:f>'LISTAS-MOTOR'!$M$2:$M$29</xm:f>
          </x14:formula1>
          <xm:sqref>E3:E24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7CF3-9761-4A80-8CB4-3A5CA31CE64E}">
  <sheetPr codeName="Hoja9"/>
  <dimension ref="A1:J49"/>
  <sheetViews>
    <sheetView topLeftCell="A10" workbookViewId="0">
      <selection activeCell="E45" sqref="E45"/>
    </sheetView>
  </sheetViews>
  <sheetFormatPr baseColWidth="10" defaultColWidth="11" defaultRowHeight="15" x14ac:dyDescent="0.25"/>
  <cols>
    <col min="1" max="1" width="13.09765625" style="15" customWidth="1"/>
    <col min="2" max="2" width="58.5" style="20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7.09765625" style="15" customWidth="1"/>
    <col min="7" max="7" width="41.296875" style="15" customWidth="1"/>
    <col min="8" max="8" width="0" style="15" hidden="1" customWidth="1"/>
    <col min="9" max="9" width="15.5" style="15" bestFit="1" customWidth="1"/>
    <col min="10" max="10" width="15.296875" style="15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24" t="s">
        <v>2731</v>
      </c>
      <c r="B3" s="23" t="s">
        <v>2732</v>
      </c>
      <c r="C3" s="39">
        <v>2799</v>
      </c>
      <c r="D3" s="62">
        <f>IFERROR(VLOOKUP(A3,ListaPrecio[],3,FALSE),0)</f>
        <v>2621.4</v>
      </c>
      <c r="E3" s="94"/>
      <c r="F3" s="63">
        <f>E3*D3</f>
        <v>0</v>
      </c>
      <c r="G3" s="25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25">
      <c r="A4" s="24" t="s">
        <v>2733</v>
      </c>
      <c r="B4" s="23" t="s">
        <v>2734</v>
      </c>
      <c r="C4" s="39">
        <v>2799</v>
      </c>
      <c r="D4" s="62">
        <f>IFERROR(VLOOKUP(A4,ListaPrecio[],3,FALSE),0)</f>
        <v>2621.4</v>
      </c>
      <c r="E4" s="94"/>
      <c r="F4" s="63">
        <f>E4*D4</f>
        <v>0</v>
      </c>
      <c r="G4" s="25"/>
      <c r="H4" s="84" t="str">
        <f t="shared" ref="H4:H44" si="0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24" t="s">
        <v>2735</v>
      </c>
      <c r="B5" s="23" t="s">
        <v>2736</v>
      </c>
      <c r="C5" s="39">
        <v>2799</v>
      </c>
      <c r="D5" s="62">
        <f>IFERROR(VLOOKUP(A5,ListaPrecio[],3,FALSE),0)</f>
        <v>2621.4</v>
      </c>
      <c r="E5" s="94"/>
      <c r="F5" s="63">
        <f>E5*D5</f>
        <v>0</v>
      </c>
      <c r="G5" s="25"/>
      <c r="H5" s="84" t="str">
        <f t="shared" si="0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25">
      <c r="A6" s="24" t="s">
        <v>2737</v>
      </c>
      <c r="B6" s="23" t="s">
        <v>2738</v>
      </c>
      <c r="C6" s="39">
        <v>2799</v>
      </c>
      <c r="D6" s="62">
        <f>IFERROR(VLOOKUP(A6,ListaPrecio[],3,FALSE),0)</f>
        <v>2621.4</v>
      </c>
      <c r="E6" s="94"/>
      <c r="F6" s="63">
        <f t="shared" ref="F6:F44" si="1">E6*D6</f>
        <v>0</v>
      </c>
      <c r="G6" s="25"/>
      <c r="H6" s="84" t="str">
        <f t="shared" si="0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24" t="s">
        <v>2739</v>
      </c>
      <c r="B7" s="23" t="s">
        <v>2740</v>
      </c>
      <c r="C7" s="39">
        <v>2799</v>
      </c>
      <c r="D7" s="62">
        <f>IFERROR(VLOOKUP(A7,ListaPrecio[],3,FALSE),0)</f>
        <v>2621.4</v>
      </c>
      <c r="E7" s="94"/>
      <c r="F7" s="63">
        <f t="shared" si="1"/>
        <v>0</v>
      </c>
      <c r="G7" s="25"/>
      <c r="H7" s="84" t="str">
        <f t="shared" si="0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25">
      <c r="A8" s="24" t="s">
        <v>2741</v>
      </c>
      <c r="B8" s="23" t="s">
        <v>2742</v>
      </c>
      <c r="C8" s="39">
        <v>2799</v>
      </c>
      <c r="D8" s="62">
        <f>IFERROR(VLOOKUP(A8,ListaPrecio[],3,FALSE),0)</f>
        <v>2621.4</v>
      </c>
      <c r="E8" s="94"/>
      <c r="F8" s="63">
        <f t="shared" si="1"/>
        <v>0</v>
      </c>
      <c r="G8" s="25"/>
      <c r="H8" s="84" t="str">
        <f t="shared" si="0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24" t="s">
        <v>2743</v>
      </c>
      <c r="B9" s="23" t="s">
        <v>2744</v>
      </c>
      <c r="C9" s="39">
        <v>2799</v>
      </c>
      <c r="D9" s="62">
        <f>IFERROR(VLOOKUP(A9,ListaPrecio[],3,FALSE),0)</f>
        <v>2621.4</v>
      </c>
      <c r="E9" s="94"/>
      <c r="F9" s="63">
        <f t="shared" si="1"/>
        <v>0</v>
      </c>
      <c r="G9" s="25"/>
      <c r="H9" s="84" t="str">
        <f t="shared" si="0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24" t="s">
        <v>2745</v>
      </c>
      <c r="B10" s="23" t="s">
        <v>2746</v>
      </c>
      <c r="C10" s="39">
        <v>2799</v>
      </c>
      <c r="D10" s="62">
        <f>IFERROR(VLOOKUP(A10,ListaPrecio[],3,FALSE),0)</f>
        <v>2621.4</v>
      </c>
      <c r="E10" s="94"/>
      <c r="F10" s="63">
        <f t="shared" si="1"/>
        <v>0</v>
      </c>
      <c r="G10" s="25"/>
      <c r="H10" s="84" t="str">
        <f t="shared" si="0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24" t="s">
        <v>2747</v>
      </c>
      <c r="B11" s="23" t="s">
        <v>2748</v>
      </c>
      <c r="C11" s="39">
        <v>2799</v>
      </c>
      <c r="D11" s="62">
        <f>IFERROR(VLOOKUP(A11,ListaPrecio[],3,FALSE),0)</f>
        <v>2621.4</v>
      </c>
      <c r="E11" s="94"/>
      <c r="F11" s="63">
        <f t="shared" si="1"/>
        <v>0</v>
      </c>
      <c r="G11" s="25"/>
      <c r="H11" s="84" t="str">
        <f t="shared" si="0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25">
      <c r="A12" s="24" t="s">
        <v>2749</v>
      </c>
      <c r="B12" s="23" t="s">
        <v>2750</v>
      </c>
      <c r="C12" s="39">
        <v>2799</v>
      </c>
      <c r="D12" s="62">
        <f>IFERROR(VLOOKUP(A12,ListaPrecio[],3,FALSE),0)</f>
        <v>2621.4</v>
      </c>
      <c r="E12" s="94"/>
      <c r="F12" s="63">
        <f t="shared" si="1"/>
        <v>0</v>
      </c>
      <c r="G12" s="25"/>
      <c r="H12" s="84" t="str">
        <f t="shared" si="0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24" t="s">
        <v>2751</v>
      </c>
      <c r="B13" s="23" t="s">
        <v>2752</v>
      </c>
      <c r="C13" s="39">
        <v>2799</v>
      </c>
      <c r="D13" s="62">
        <f>IFERROR(VLOOKUP(A13,ListaPrecio[],3,FALSE),0)</f>
        <v>2621.4</v>
      </c>
      <c r="E13" s="94"/>
      <c r="F13" s="63">
        <f t="shared" si="1"/>
        <v>0</v>
      </c>
      <c r="G13" s="25"/>
      <c r="H13" s="84" t="str">
        <f t="shared" si="0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25">
      <c r="A14" s="24" t="s">
        <v>2753</v>
      </c>
      <c r="B14" s="23" t="s">
        <v>2754</v>
      </c>
      <c r="C14" s="39">
        <v>2799</v>
      </c>
      <c r="D14" s="62">
        <f>IFERROR(VLOOKUP(A14,ListaPrecio[],3,FALSE),0)</f>
        <v>2621.4</v>
      </c>
      <c r="E14" s="94"/>
      <c r="F14" s="63">
        <f t="shared" si="1"/>
        <v>0</v>
      </c>
      <c r="G14" s="25"/>
      <c r="H14" s="84" t="str">
        <f t="shared" si="0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25">
      <c r="A15" s="24" t="s">
        <v>2755</v>
      </c>
      <c r="B15" s="23" t="s">
        <v>2756</v>
      </c>
      <c r="C15" s="39">
        <v>2799</v>
      </c>
      <c r="D15" s="62">
        <f>IFERROR(VLOOKUP(A15,ListaPrecio[],3,FALSE),0)</f>
        <v>2621.4</v>
      </c>
      <c r="E15" s="94"/>
      <c r="F15" s="63">
        <f t="shared" si="1"/>
        <v>0</v>
      </c>
      <c r="G15" s="25"/>
      <c r="H15" s="84" t="str">
        <f t="shared" si="0"/>
        <v/>
      </c>
      <c r="I15" s="25" t="str">
        <f>IF(VLOOKUP(A15,ListaPrecio[],4,0)&gt;=100, "HAY STOCK",IF(VLOOKUP(A15,ListaPrecio[],4,0)&gt;50,"POCO STOCK",IF(VLOOKUP(A15,ListaPrecio[],4,0)&gt;10,"POR AGOTARSE","SIN STOCK")))</f>
        <v>POR AGOTARSE</v>
      </c>
    </row>
    <row r="16" spans="1:10" x14ac:dyDescent="0.25">
      <c r="A16" s="24" t="s">
        <v>2757</v>
      </c>
      <c r="B16" s="23" t="s">
        <v>2758</v>
      </c>
      <c r="C16" s="39">
        <v>2799</v>
      </c>
      <c r="D16" s="62">
        <f>IFERROR(VLOOKUP(A16,ListaPrecio[],3,FALSE),0)</f>
        <v>2621.4</v>
      </c>
      <c r="E16" s="94"/>
      <c r="F16" s="63">
        <f t="shared" si="1"/>
        <v>0</v>
      </c>
      <c r="G16" s="25"/>
      <c r="H16" s="84" t="str">
        <f t="shared" si="0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25">
      <c r="A17" s="24" t="s">
        <v>2759</v>
      </c>
      <c r="B17" s="23" t="s">
        <v>2760</v>
      </c>
      <c r="C17" s="39">
        <v>2799</v>
      </c>
      <c r="D17" s="62">
        <f>IFERROR(VLOOKUP(A17,ListaPrecio[],3,FALSE),0)</f>
        <v>2621.4</v>
      </c>
      <c r="E17" s="94"/>
      <c r="F17" s="63">
        <f t="shared" si="1"/>
        <v>0</v>
      </c>
      <c r="G17" s="25"/>
      <c r="H17" s="84" t="str">
        <f t="shared" si="0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25">
      <c r="A18" s="24" t="s">
        <v>2761</v>
      </c>
      <c r="B18" s="23" t="s">
        <v>2762</v>
      </c>
      <c r="C18" s="39">
        <v>2799</v>
      </c>
      <c r="D18" s="62">
        <f>IFERROR(VLOOKUP(A18,ListaPrecio[],3,FALSE),0)</f>
        <v>2621.4</v>
      </c>
      <c r="E18" s="94"/>
      <c r="F18" s="63">
        <f t="shared" si="1"/>
        <v>0</v>
      </c>
      <c r="G18" s="25"/>
      <c r="H18" s="84" t="str">
        <f t="shared" si="0"/>
        <v/>
      </c>
      <c r="I18" s="25" t="str">
        <f>IF(VLOOKUP(A18,ListaPrecio[],4,0)&gt;=100, "HAY STOCK",IF(VLOOKUP(A18,ListaPrecio[],4,0)&gt;50,"POCO STOCK",IF(VLOOKUP(A18,ListaPrecio[],4,0)&gt;10,"POR AGOTARSE","SIN STOCK")))</f>
        <v>POR AGOTARSE</v>
      </c>
    </row>
    <row r="19" spans="1:9" x14ac:dyDescent="0.25">
      <c r="A19" s="24" t="s">
        <v>2763</v>
      </c>
      <c r="B19" s="23" t="s">
        <v>2764</v>
      </c>
      <c r="C19" s="39">
        <v>2799</v>
      </c>
      <c r="D19" s="62">
        <f>IFERROR(VLOOKUP(A19,ListaPrecio[],3,FALSE),0)</f>
        <v>2621.4</v>
      </c>
      <c r="E19" s="94"/>
      <c r="F19" s="63">
        <f t="shared" si="1"/>
        <v>0</v>
      </c>
      <c r="G19" s="25"/>
      <c r="H19" s="84" t="str">
        <f t="shared" si="0"/>
        <v/>
      </c>
      <c r="I19" s="25" t="str">
        <f>IF(VLOOKUP(A19,ListaPrecio[],4,0)&gt;=100, "HAY STOCK",IF(VLOOKUP(A19,ListaPrecio[],4,0)&gt;50,"POCO STOCK",IF(VLOOKUP(A19,ListaPrecio[],4,0)&gt;10,"POR AGOTARSE","SIN STOCK")))</f>
        <v>POCO STOCK</v>
      </c>
    </row>
    <row r="20" spans="1:9" x14ac:dyDescent="0.25">
      <c r="A20" s="24" t="s">
        <v>2765</v>
      </c>
      <c r="B20" s="23" t="s">
        <v>2766</v>
      </c>
      <c r="C20" s="39">
        <v>2799</v>
      </c>
      <c r="D20" s="62">
        <f>IFERROR(VLOOKUP(A20,ListaPrecio[],3,FALSE),0)</f>
        <v>2621.4</v>
      </c>
      <c r="E20" s="94"/>
      <c r="F20" s="63">
        <f t="shared" si="1"/>
        <v>0</v>
      </c>
      <c r="G20" s="25"/>
      <c r="H20" s="84" t="str">
        <f t="shared" si="0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25">
      <c r="A21" s="24" t="s">
        <v>2767</v>
      </c>
      <c r="B21" s="23" t="s">
        <v>2768</v>
      </c>
      <c r="C21" s="39">
        <v>2799</v>
      </c>
      <c r="D21" s="62">
        <f>IFERROR(VLOOKUP(A21,ListaPrecio[],3,FALSE),0)</f>
        <v>2621.4</v>
      </c>
      <c r="E21" s="94"/>
      <c r="F21" s="63">
        <f t="shared" si="1"/>
        <v>0</v>
      </c>
      <c r="G21" s="25"/>
      <c r="H21" s="84" t="str">
        <f t="shared" si="0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25">
      <c r="A22" s="24" t="s">
        <v>2769</v>
      </c>
      <c r="B22" s="23" t="s">
        <v>2770</v>
      </c>
      <c r="C22" s="39">
        <v>2799</v>
      </c>
      <c r="D22" s="62">
        <f>IFERROR(VLOOKUP(A22,ListaPrecio[],3,FALSE),0)</f>
        <v>2621.4</v>
      </c>
      <c r="E22" s="94"/>
      <c r="F22" s="63">
        <f t="shared" si="1"/>
        <v>0</v>
      </c>
      <c r="G22" s="25"/>
      <c r="H22" s="84" t="str">
        <f t="shared" si="0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x14ac:dyDescent="0.25">
      <c r="A23" s="24" t="s">
        <v>2771</v>
      </c>
      <c r="B23" s="23" t="s">
        <v>2772</v>
      </c>
      <c r="C23" s="39">
        <v>2799</v>
      </c>
      <c r="D23" s="62">
        <f>IFERROR(VLOOKUP(A23,ListaPrecio[],3,FALSE),0)</f>
        <v>2621.4</v>
      </c>
      <c r="E23" s="94"/>
      <c r="F23" s="63">
        <f t="shared" si="1"/>
        <v>0</v>
      </c>
      <c r="G23" s="25"/>
      <c r="H23" s="84" t="str">
        <f t="shared" si="0"/>
        <v/>
      </c>
      <c r="I23" s="25" t="str">
        <f>IF(VLOOKUP(A23,ListaPrecio[],4,0)&gt;=100, "HAY STOCK",IF(VLOOKUP(A23,ListaPrecio[],4,0)&gt;50,"POCO STOCK",IF(VLOOKUP(A23,ListaPrecio[],4,0)&gt;10,"POR AGOTARSE","SIN STOCK")))</f>
        <v>POCO STOCK</v>
      </c>
    </row>
    <row r="24" spans="1:9" x14ac:dyDescent="0.25">
      <c r="A24" s="24" t="s">
        <v>2773</v>
      </c>
      <c r="B24" s="23" t="s">
        <v>2774</v>
      </c>
      <c r="C24" s="39">
        <v>2799</v>
      </c>
      <c r="D24" s="62">
        <f>IFERROR(VLOOKUP(A24,ListaPrecio[],3,FALSE),0)</f>
        <v>2621.4</v>
      </c>
      <c r="E24" s="94"/>
      <c r="F24" s="63">
        <f t="shared" si="1"/>
        <v>0</v>
      </c>
      <c r="G24" s="25"/>
      <c r="H24" s="84" t="str">
        <f t="shared" si="0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x14ac:dyDescent="0.25">
      <c r="A25" s="24" t="s">
        <v>2775</v>
      </c>
      <c r="B25" s="23" t="s">
        <v>2776</v>
      </c>
      <c r="C25" s="39">
        <v>2799</v>
      </c>
      <c r="D25" s="62">
        <f>IFERROR(VLOOKUP(A25,ListaPrecio[],3,FALSE),0)</f>
        <v>2621.4</v>
      </c>
      <c r="E25" s="94"/>
      <c r="F25" s="63">
        <f t="shared" si="1"/>
        <v>0</v>
      </c>
      <c r="G25" s="25"/>
      <c r="H25" s="84" t="str">
        <f t="shared" si="0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25">
      <c r="A26" s="24" t="s">
        <v>2777</v>
      </c>
      <c r="B26" s="23" t="s">
        <v>2778</v>
      </c>
      <c r="C26" s="39">
        <v>2799</v>
      </c>
      <c r="D26" s="62">
        <f>IFERROR(VLOOKUP(A26,ListaPrecio[],3,FALSE),0)</f>
        <v>2621.4</v>
      </c>
      <c r="E26" s="94"/>
      <c r="F26" s="63">
        <f t="shared" si="1"/>
        <v>0</v>
      </c>
      <c r="G26" s="25"/>
      <c r="H26" s="84" t="str">
        <f t="shared" si="0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x14ac:dyDescent="0.25">
      <c r="A27" s="24" t="s">
        <v>2779</v>
      </c>
      <c r="B27" s="23" t="s">
        <v>2780</v>
      </c>
      <c r="C27" s="39">
        <v>2799</v>
      </c>
      <c r="D27" s="62">
        <f>IFERROR(VLOOKUP(A27,ListaPrecio[],3,FALSE),0)</f>
        <v>2621.4</v>
      </c>
      <c r="E27" s="94"/>
      <c r="F27" s="63">
        <f t="shared" si="1"/>
        <v>0</v>
      </c>
      <c r="G27" s="25"/>
      <c r="H27" s="84" t="str">
        <f t="shared" si="0"/>
        <v/>
      </c>
      <c r="I27" s="25" t="str">
        <f>IF(VLOOKUP(A27,ListaPrecio[],4,0)&gt;=100, "HAY STOCK",IF(VLOOKUP(A27,ListaPrecio[],4,0)&gt;50,"POCO STOCK",IF(VLOOKUP(A27,ListaPrecio[],4,0)&gt;10,"POR AGOTARSE","SIN STOCK")))</f>
        <v>POR AGOTARSE</v>
      </c>
    </row>
    <row r="28" spans="1:9" x14ac:dyDescent="0.25">
      <c r="A28" s="24" t="s">
        <v>2781</v>
      </c>
      <c r="B28" s="23" t="s">
        <v>2782</v>
      </c>
      <c r="C28" s="39">
        <v>2799</v>
      </c>
      <c r="D28" s="62">
        <f>IFERROR(VLOOKUP(A28,ListaPrecio[],3,FALSE),0)</f>
        <v>2621.4</v>
      </c>
      <c r="E28" s="94"/>
      <c r="F28" s="63">
        <f t="shared" si="1"/>
        <v>0</v>
      </c>
      <c r="G28" s="25"/>
      <c r="H28" s="84" t="str">
        <f t="shared" si="0"/>
        <v/>
      </c>
      <c r="I28" s="25" t="str">
        <f>IF(VLOOKUP(A28,ListaPrecio[],4,0)&gt;=100, "HAY STOCK",IF(VLOOKUP(A28,ListaPrecio[],4,0)&gt;50,"POCO STOCK",IF(VLOOKUP(A28,ListaPrecio[],4,0)&gt;10,"POR AGOTARSE","SIN STOCK")))</f>
        <v>POR AGOTARSE</v>
      </c>
    </row>
    <row r="29" spans="1:9" x14ac:dyDescent="0.25">
      <c r="A29" s="24" t="s">
        <v>2783</v>
      </c>
      <c r="B29" s="23" t="s">
        <v>2784</v>
      </c>
      <c r="C29" s="39">
        <v>2799</v>
      </c>
      <c r="D29" s="62">
        <f>IFERROR(VLOOKUP(A29,ListaPrecio[],3,FALSE),0)</f>
        <v>2621.4</v>
      </c>
      <c r="E29" s="94"/>
      <c r="F29" s="63">
        <f t="shared" si="1"/>
        <v>0</v>
      </c>
      <c r="G29" s="25"/>
      <c r="H29" s="84" t="str">
        <f t="shared" si="0"/>
        <v/>
      </c>
      <c r="I29" s="25" t="str">
        <f>IF(VLOOKUP(A29,ListaPrecio[],4,0)&gt;=100, "HAY STOCK",IF(VLOOKUP(A29,ListaPrecio[],4,0)&gt;50,"POCO STOCK",IF(VLOOKUP(A29,ListaPrecio[],4,0)&gt;10,"POR AGOTARSE","SIN STOCK")))</f>
        <v>POCO STOCK</v>
      </c>
    </row>
    <row r="30" spans="1:9" x14ac:dyDescent="0.25">
      <c r="A30" s="24" t="s">
        <v>2785</v>
      </c>
      <c r="B30" s="23" t="s">
        <v>2786</v>
      </c>
      <c r="C30" s="39">
        <v>2799</v>
      </c>
      <c r="D30" s="62">
        <f>IFERROR(VLOOKUP(A30,ListaPrecio[],3,FALSE),0)</f>
        <v>2621.4</v>
      </c>
      <c r="E30" s="94"/>
      <c r="F30" s="63">
        <f t="shared" si="1"/>
        <v>0</v>
      </c>
      <c r="G30" s="25"/>
      <c r="H30" s="84" t="str">
        <f t="shared" si="0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x14ac:dyDescent="0.25">
      <c r="A31" s="24" t="s">
        <v>2787</v>
      </c>
      <c r="B31" s="23" t="s">
        <v>2788</v>
      </c>
      <c r="C31" s="39">
        <v>2799</v>
      </c>
      <c r="D31" s="62">
        <f>IFERROR(VLOOKUP(A31,ListaPrecio[],3,FALSE),0)</f>
        <v>2621.4</v>
      </c>
      <c r="E31" s="94"/>
      <c r="F31" s="63">
        <f t="shared" si="1"/>
        <v>0</v>
      </c>
      <c r="G31" s="25"/>
      <c r="H31" s="84" t="str">
        <f t="shared" si="0"/>
        <v/>
      </c>
      <c r="I31" s="25" t="str">
        <f>IF(VLOOKUP(A31,ListaPrecio[],4,0)&gt;=100, "HAY STOCK",IF(VLOOKUP(A31,ListaPrecio[],4,0)&gt;50,"POCO STOCK",IF(VLOOKUP(A31,ListaPrecio[],4,0)&gt;10,"POR AGOTARSE","SIN STOCK")))</f>
        <v>POR AGOTARSE</v>
      </c>
    </row>
    <row r="32" spans="1:9" x14ac:dyDescent="0.25">
      <c r="A32" s="24" t="s">
        <v>2789</v>
      </c>
      <c r="B32" s="23" t="s">
        <v>2790</v>
      </c>
      <c r="C32" s="39">
        <v>2799</v>
      </c>
      <c r="D32" s="62">
        <f>IFERROR(VLOOKUP(A32,ListaPrecio[],3,FALSE),0)</f>
        <v>2621.4</v>
      </c>
      <c r="E32" s="94"/>
      <c r="F32" s="63">
        <f t="shared" si="1"/>
        <v>0</v>
      </c>
      <c r="G32" s="25"/>
      <c r="H32" s="84" t="str">
        <f t="shared" si="0"/>
        <v/>
      </c>
      <c r="I32" s="25" t="str">
        <f>IF(VLOOKUP(A32,ListaPrecio[],4,0)&gt;=100, "HAY STOCK",IF(VLOOKUP(A32,ListaPrecio[],4,0)&gt;50,"POCO STOCK",IF(VLOOKUP(A32,ListaPrecio[],4,0)&gt;10,"POR AGOTARSE","SIN STOCK")))</f>
        <v>POCO STOCK</v>
      </c>
    </row>
    <row r="33" spans="1:9" x14ac:dyDescent="0.25">
      <c r="A33" s="24" t="s">
        <v>2791</v>
      </c>
      <c r="B33" s="23" t="s">
        <v>2792</v>
      </c>
      <c r="C33" s="39">
        <v>2799</v>
      </c>
      <c r="D33" s="62">
        <f>IFERROR(VLOOKUP(A33,ListaPrecio[],3,FALSE),0)</f>
        <v>2621.4</v>
      </c>
      <c r="E33" s="94"/>
      <c r="F33" s="63">
        <f t="shared" si="1"/>
        <v>0</v>
      </c>
      <c r="G33" s="25"/>
      <c r="H33" s="84" t="str">
        <f t="shared" si="0"/>
        <v/>
      </c>
      <c r="I33" s="25" t="str">
        <f>IF(VLOOKUP(A33,ListaPrecio[],4,0)&gt;=100, "HAY STOCK",IF(VLOOKUP(A33,ListaPrecio[],4,0)&gt;50,"POCO STOCK",IF(VLOOKUP(A33,ListaPrecio[],4,0)&gt;10,"POR AGOTARSE","SIN STOCK")))</f>
        <v>SIN STOCK</v>
      </c>
    </row>
    <row r="34" spans="1:9" x14ac:dyDescent="0.25">
      <c r="A34" s="24" t="s">
        <v>2793</v>
      </c>
      <c r="B34" s="23" t="s">
        <v>2794</v>
      </c>
      <c r="C34" s="39">
        <v>2799</v>
      </c>
      <c r="D34" s="62">
        <f>IFERROR(VLOOKUP(A34,ListaPrecio[],3,FALSE),0)</f>
        <v>2621.4</v>
      </c>
      <c r="E34" s="94"/>
      <c r="F34" s="63">
        <f t="shared" si="1"/>
        <v>0</v>
      </c>
      <c r="G34" s="25"/>
      <c r="H34" s="84" t="str">
        <f t="shared" si="0"/>
        <v/>
      </c>
      <c r="I34" s="25" t="str">
        <f>IF(VLOOKUP(A34,ListaPrecio[],4,0)&gt;=100, "HAY STOCK",IF(VLOOKUP(A34,ListaPrecio[],4,0)&gt;50,"POCO STOCK",IF(VLOOKUP(A34,ListaPrecio[],4,0)&gt;10,"POR AGOTARSE","SIN STOCK")))</f>
        <v>POCO STOCK</v>
      </c>
    </row>
    <row r="35" spans="1:9" x14ac:dyDescent="0.25">
      <c r="A35" s="24" t="s">
        <v>2795</v>
      </c>
      <c r="B35" s="23" t="s">
        <v>2796</v>
      </c>
      <c r="C35" s="39">
        <v>2799</v>
      </c>
      <c r="D35" s="62">
        <f>IFERROR(VLOOKUP(A35,ListaPrecio[],3,FALSE),0)</f>
        <v>2621.4</v>
      </c>
      <c r="E35" s="94"/>
      <c r="F35" s="63">
        <f t="shared" si="1"/>
        <v>0</v>
      </c>
      <c r="G35" s="25"/>
      <c r="H35" s="84" t="str">
        <f t="shared" si="0"/>
        <v/>
      </c>
      <c r="I35" s="25" t="str">
        <f>IF(VLOOKUP(A35,ListaPrecio[],4,0)&gt;=100, "HAY STOCK",IF(VLOOKUP(A35,ListaPrecio[],4,0)&gt;50,"POCO STOCK",IF(VLOOKUP(A35,ListaPrecio[],4,0)&gt;10,"POR AGOTARSE","SIN STOCK")))</f>
        <v>POCO STOCK</v>
      </c>
    </row>
    <row r="36" spans="1:9" x14ac:dyDescent="0.25">
      <c r="A36" s="24" t="s">
        <v>2797</v>
      </c>
      <c r="B36" s="23" t="s">
        <v>2798</v>
      </c>
      <c r="C36" s="39">
        <v>2799</v>
      </c>
      <c r="D36" s="62">
        <f>IFERROR(VLOOKUP(A36,ListaPrecio[],3,FALSE),0)</f>
        <v>2644.95</v>
      </c>
      <c r="E36" s="94"/>
      <c r="F36" s="63">
        <f t="shared" si="1"/>
        <v>0</v>
      </c>
      <c r="G36" s="25"/>
      <c r="H36" s="84" t="str">
        <f t="shared" si="0"/>
        <v/>
      </c>
      <c r="I36" s="25" t="str">
        <f>IF(VLOOKUP(A36,ListaPrecio[],4,0)&gt;=100, "HAY STOCK",IF(VLOOKUP(A36,ListaPrecio[],4,0)&gt;50,"POCO STOCK",IF(VLOOKUP(A36,ListaPrecio[],4,0)&gt;10,"POR AGOTARSE","SIN STOCK")))</f>
        <v>SIN STOCK</v>
      </c>
    </row>
    <row r="37" spans="1:9" x14ac:dyDescent="0.25">
      <c r="A37" s="24" t="s">
        <v>2799</v>
      </c>
      <c r="B37" s="23" t="s">
        <v>2800</v>
      </c>
      <c r="C37" s="39">
        <v>2799</v>
      </c>
      <c r="D37" s="62">
        <f>IFERROR(VLOOKUP(A37,ListaPrecio[],3,FALSE),0)</f>
        <v>2621.4</v>
      </c>
      <c r="E37" s="94"/>
      <c r="F37" s="63">
        <f t="shared" si="1"/>
        <v>0</v>
      </c>
      <c r="G37" s="25"/>
      <c r="H37" s="84" t="str">
        <f t="shared" si="0"/>
        <v/>
      </c>
      <c r="I37" s="25" t="str">
        <f>IF(VLOOKUP(A37,ListaPrecio[],4,0)&gt;=100, "HAY STOCK",IF(VLOOKUP(A37,ListaPrecio[],4,0)&gt;50,"POCO STOCK",IF(VLOOKUP(A37,ListaPrecio[],4,0)&gt;10,"POR AGOTARSE","SIN STOCK")))</f>
        <v>POR AGOTARSE</v>
      </c>
    </row>
    <row r="38" spans="1:9" x14ac:dyDescent="0.25">
      <c r="A38" s="24" t="s">
        <v>2801</v>
      </c>
      <c r="B38" s="23" t="s">
        <v>2802</v>
      </c>
      <c r="C38" s="39">
        <v>2799</v>
      </c>
      <c r="D38" s="62">
        <f>IFERROR(VLOOKUP(A38,ListaPrecio[],3,FALSE),0)</f>
        <v>2621.4</v>
      </c>
      <c r="E38" s="94"/>
      <c r="F38" s="63">
        <f t="shared" si="1"/>
        <v>0</v>
      </c>
      <c r="G38" s="25"/>
      <c r="H38" s="84" t="str">
        <f t="shared" si="0"/>
        <v/>
      </c>
      <c r="I38" s="25" t="str">
        <f>IF(VLOOKUP(A38,ListaPrecio[],4,0)&gt;=100, "HAY STOCK",IF(VLOOKUP(A38,ListaPrecio[],4,0)&gt;50,"POCO STOCK",IF(VLOOKUP(A38,ListaPrecio[],4,0)&gt;10,"POR AGOTARSE","SIN STOCK")))</f>
        <v>POR AGOTARSE</v>
      </c>
    </row>
    <row r="39" spans="1:9" x14ac:dyDescent="0.25">
      <c r="A39" s="24" t="s">
        <v>2803</v>
      </c>
      <c r="B39" s="23" t="s">
        <v>2804</v>
      </c>
      <c r="C39" s="39">
        <v>2799</v>
      </c>
      <c r="D39" s="62">
        <f>IFERROR(VLOOKUP(A39,ListaPrecio[],3,FALSE),0)</f>
        <v>2621.4</v>
      </c>
      <c r="E39" s="94"/>
      <c r="F39" s="63">
        <f t="shared" si="1"/>
        <v>0</v>
      </c>
      <c r="G39" s="25"/>
      <c r="H39" s="84" t="str">
        <f t="shared" si="0"/>
        <v/>
      </c>
      <c r="I39" s="25" t="str">
        <f>IF(VLOOKUP(A39,ListaPrecio[],4,0)&gt;=100, "HAY STOCK",IF(VLOOKUP(A39,ListaPrecio[],4,0)&gt;50,"POCO STOCK",IF(VLOOKUP(A39,ListaPrecio[],4,0)&gt;10,"POR AGOTARSE","SIN STOCK")))</f>
        <v>SIN STOCK</v>
      </c>
    </row>
    <row r="40" spans="1:9" x14ac:dyDescent="0.25">
      <c r="A40" s="24" t="s">
        <v>2805</v>
      </c>
      <c r="B40" s="23" t="s">
        <v>2806</v>
      </c>
      <c r="C40" s="39">
        <v>2799</v>
      </c>
      <c r="D40" s="62">
        <f>IFERROR(VLOOKUP(A40,ListaPrecio[],3,FALSE),0)</f>
        <v>2621.4</v>
      </c>
      <c r="E40" s="94"/>
      <c r="F40" s="63">
        <f t="shared" si="1"/>
        <v>0</v>
      </c>
      <c r="G40" s="25"/>
      <c r="H40" s="84" t="str">
        <f t="shared" si="0"/>
        <v/>
      </c>
      <c r="I40" s="25" t="str">
        <f>IF(VLOOKUP(A40,ListaPrecio[],4,0)&gt;=100, "HAY STOCK",IF(VLOOKUP(A40,ListaPrecio[],4,0)&gt;50,"POCO STOCK",IF(VLOOKUP(A40,ListaPrecio[],4,0)&gt;10,"POR AGOTARSE","SIN STOCK")))</f>
        <v>POR AGOTARSE</v>
      </c>
    </row>
    <row r="41" spans="1:9" x14ac:dyDescent="0.25">
      <c r="A41" s="24" t="s">
        <v>2807</v>
      </c>
      <c r="B41" s="23" t="s">
        <v>2808</v>
      </c>
      <c r="C41" s="39">
        <v>2799</v>
      </c>
      <c r="D41" s="62">
        <f>IFERROR(VLOOKUP(A41,ListaPrecio[],3,FALSE),0)</f>
        <v>2621.4</v>
      </c>
      <c r="E41" s="94"/>
      <c r="F41" s="63">
        <f t="shared" si="1"/>
        <v>0</v>
      </c>
      <c r="G41" s="25"/>
      <c r="H41" s="84" t="str">
        <f t="shared" si="0"/>
        <v/>
      </c>
      <c r="I41" s="25" t="str">
        <f>IF(VLOOKUP(A41,ListaPrecio[],4,0)&gt;=100, "HAY STOCK",IF(VLOOKUP(A41,ListaPrecio[],4,0)&gt;50,"POCO STOCK",IF(VLOOKUP(A41,ListaPrecio[],4,0)&gt;10,"POR AGOTARSE","SIN STOCK")))</f>
        <v>POCO STOCK</v>
      </c>
    </row>
    <row r="42" spans="1:9" x14ac:dyDescent="0.25">
      <c r="A42" s="24" t="s">
        <v>2809</v>
      </c>
      <c r="B42" s="23" t="s">
        <v>2810</v>
      </c>
      <c r="C42" s="39">
        <v>2799</v>
      </c>
      <c r="D42" s="62">
        <f>IFERROR(VLOOKUP(A42,ListaPrecio[],3,FALSE),0)</f>
        <v>2621.4</v>
      </c>
      <c r="E42" s="94"/>
      <c r="F42" s="63">
        <f t="shared" si="1"/>
        <v>0</v>
      </c>
      <c r="G42" s="25"/>
      <c r="H42" s="84" t="str">
        <f t="shared" si="0"/>
        <v/>
      </c>
      <c r="I42" s="25" t="str">
        <f>IF(VLOOKUP(A42,ListaPrecio[],4,0)&gt;=100, "HAY STOCK",IF(VLOOKUP(A42,ListaPrecio[],4,0)&gt;50,"POCO STOCK",IF(VLOOKUP(A42,ListaPrecio[],4,0)&gt;10,"POR AGOTARSE","SIN STOCK")))</f>
        <v>POR AGOTARSE</v>
      </c>
    </row>
    <row r="43" spans="1:9" x14ac:dyDescent="0.25">
      <c r="A43" s="24" t="s">
        <v>2811</v>
      </c>
      <c r="B43" s="23" t="s">
        <v>2812</v>
      </c>
      <c r="C43" s="39">
        <v>2799</v>
      </c>
      <c r="D43" s="62">
        <f>IFERROR(VLOOKUP(A43,ListaPrecio[],3,FALSE),0)</f>
        <v>2621.4</v>
      </c>
      <c r="E43" s="94"/>
      <c r="F43" s="63">
        <f t="shared" si="1"/>
        <v>0</v>
      </c>
      <c r="G43" s="25"/>
      <c r="H43" s="84" t="str">
        <f t="shared" si="0"/>
        <v/>
      </c>
      <c r="I43" s="25" t="str">
        <f>IF(VLOOKUP(A43,ListaPrecio[],4,0)&gt;=100, "HAY STOCK",IF(VLOOKUP(A43,ListaPrecio[],4,0)&gt;50,"POCO STOCK",IF(VLOOKUP(A43,ListaPrecio[],4,0)&gt;10,"POR AGOTARSE","SIN STOCK")))</f>
        <v>POR AGOTARSE</v>
      </c>
    </row>
    <row r="44" spans="1:9" x14ac:dyDescent="0.25">
      <c r="A44" s="24" t="s">
        <v>2813</v>
      </c>
      <c r="B44" s="23" t="s">
        <v>2814</v>
      </c>
      <c r="C44" s="39">
        <v>2799</v>
      </c>
      <c r="D44" s="62">
        <f>IFERROR(VLOOKUP(A44,ListaPrecio[],3,FALSE),0)</f>
        <v>2621.4</v>
      </c>
      <c r="E44" s="94"/>
      <c r="F44" s="63">
        <f t="shared" si="1"/>
        <v>0</v>
      </c>
      <c r="G44" s="25"/>
      <c r="H44" s="84" t="str">
        <f t="shared" si="0"/>
        <v/>
      </c>
      <c r="I44" s="25" t="str">
        <f>IF(VLOOKUP(A44,ListaPrecio[],4,0)&gt;=100, "HAY STOCK",IF(VLOOKUP(A44,ListaPrecio[],4,0)&gt;50,"POCO STOCK",IF(VLOOKUP(A44,ListaPrecio[],4,0)&gt;10,"POR AGOTARSE","SIN STOCK")))</f>
        <v>SIN STOCK</v>
      </c>
    </row>
    <row r="45" spans="1:9" ht="16.8" customHeight="1" thickBot="1" x14ac:dyDescent="0.3">
      <c r="A45" s="105" t="s">
        <v>33</v>
      </c>
      <c r="B45" s="105"/>
      <c r="C45" s="105"/>
      <c r="D45" s="105"/>
      <c r="E45" s="35">
        <f>SUM(E3:E44)</f>
        <v>0</v>
      </c>
      <c r="F45" s="46">
        <f>SUM(F28:F44)</f>
        <v>0</v>
      </c>
      <c r="G45" s="47"/>
    </row>
    <row r="46" spans="1:9" x14ac:dyDescent="0.25">
      <c r="C46" s="18"/>
      <c r="D46" s="21"/>
    </row>
    <row r="49" spans="3:3" x14ac:dyDescent="0.25">
      <c r="C49" s="18"/>
    </row>
  </sheetData>
  <sheetProtection sheet="1" objects="1" scenarios="1"/>
  <mergeCells count="1">
    <mergeCell ref="A45:D45"/>
  </mergeCells>
  <conditionalFormatting sqref="I3:I44">
    <cfRule type="containsText" dxfId="247" priority="1" operator="containsText" text="SIN STOCK">
      <formula>NOT(ISERROR(SEARCH("SIN STOCK",I3)))</formula>
    </cfRule>
    <cfRule type="containsText" dxfId="246" priority="2" operator="containsText" text="POR AGOTARSE">
      <formula>NOT(ISERROR(SEARCH("POR AGOTARSE",I3)))</formula>
    </cfRule>
    <cfRule type="containsText" dxfId="245" priority="3" operator="containsText" text="POCO STOCK">
      <formula>NOT(ISERROR(SEARCH("POCO STOCK",I3)))</formula>
    </cfRule>
    <cfRule type="containsText" dxfId="244" priority="4" operator="containsText" text="HAY STOCK">
      <formula>NOT(ISERROR(SEARCH("HAY STOCK",I3)))</formula>
    </cfRule>
  </conditionalFormatting>
  <hyperlinks>
    <hyperlink ref="G1" location="RESUMEN!A1" display="RESUMEN!A1" xr:uid="{2F5DEF0E-A9D3-4FF7-B4B8-70D694A0941E}"/>
    <hyperlink ref="I1" location="'TPU KIKIGO METALIZADA'!A1" display="'TPU KIKIGO METALIZADA'!A1" xr:uid="{9152760E-0E2A-4A99-8033-FC8EDA2EF793}"/>
    <hyperlink ref="J1" location="'TPU FASHION TRANSFORMER'!A1" display="'TPU FASHION TRANSFORMER'!A1" xr:uid="{13DF1F29-7048-44E9-94D8-1921334748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DDD61-44ED-4D16-8DFC-46F467CAAC0D}">
          <x14:formula1>
            <xm:f>'LISTAS-MOTOR'!$M$2:$M$29</xm:f>
          </x14:formula1>
          <xm:sqref>E3:E44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D86C-87CD-494B-BA12-368DAFC6998A}">
  <sheetPr codeName="Hoja10"/>
  <dimension ref="A1:J24"/>
  <sheetViews>
    <sheetView workbookViewId="0">
      <selection activeCell="G1" sqref="G1"/>
    </sheetView>
  </sheetViews>
  <sheetFormatPr baseColWidth="10" defaultColWidth="11" defaultRowHeight="15" x14ac:dyDescent="0.25"/>
  <cols>
    <col min="1" max="1" width="9.09765625" style="15" bestFit="1" customWidth="1"/>
    <col min="2" max="2" width="44.296875" style="12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25.296875" style="15" customWidth="1"/>
    <col min="7" max="7" width="37.09765625" style="15" customWidth="1"/>
    <col min="8" max="8" width="11" style="15" hidden="1" customWidth="1"/>
    <col min="9" max="9" width="11.59765625" style="15" bestFit="1" customWidth="1"/>
    <col min="10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24" t="s">
        <v>2644</v>
      </c>
      <c r="B3" s="23" t="s">
        <v>2643</v>
      </c>
      <c r="C3" s="39">
        <v>4800</v>
      </c>
      <c r="D3" s="62">
        <f>IFERROR(VLOOKUP(A3,ListaPrecio[],3,FALSE),0)</f>
        <v>4800</v>
      </c>
      <c r="E3" s="94"/>
      <c r="F3" s="65">
        <f>E3*D3</f>
        <v>0</v>
      </c>
      <c r="G3" s="5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24"/>
      <c r="B4" s="23"/>
      <c r="C4" s="39"/>
      <c r="D4" s="64"/>
      <c r="E4" s="94"/>
      <c r="F4" s="56"/>
      <c r="G4" s="5"/>
      <c r="I4" s="25"/>
    </row>
    <row r="5" spans="1:10" x14ac:dyDescent="0.25">
      <c r="A5" s="24"/>
      <c r="B5" s="23"/>
      <c r="C5" s="39"/>
      <c r="D5" s="64"/>
      <c r="E5" s="94"/>
      <c r="F5" s="56"/>
      <c r="G5" s="5"/>
      <c r="I5" s="25"/>
    </row>
    <row r="6" spans="1:10" x14ac:dyDescent="0.25">
      <c r="A6" s="24"/>
      <c r="B6" s="23"/>
      <c r="C6" s="39"/>
      <c r="D6" s="64"/>
      <c r="E6" s="94"/>
      <c r="F6" s="56"/>
      <c r="G6" s="5"/>
      <c r="I6" s="25"/>
    </row>
    <row r="7" spans="1:10" x14ac:dyDescent="0.25">
      <c r="A7" s="24"/>
      <c r="B7" s="23"/>
      <c r="C7" s="39"/>
      <c r="D7" s="64"/>
      <c r="E7" s="94"/>
      <c r="F7" s="56"/>
      <c r="G7" s="5"/>
    </row>
    <row r="8" spans="1:10" x14ac:dyDescent="0.25">
      <c r="A8" s="24"/>
      <c r="B8" s="23"/>
      <c r="C8" s="39"/>
      <c r="D8" s="64"/>
      <c r="E8" s="94"/>
      <c r="F8" s="56"/>
      <c r="G8" s="5"/>
    </row>
    <row r="9" spans="1:10" x14ac:dyDescent="0.25">
      <c r="A9" s="24"/>
      <c r="B9" s="23"/>
      <c r="C9" s="39"/>
      <c r="D9" s="64"/>
      <c r="E9" s="94"/>
      <c r="F9" s="56"/>
      <c r="G9" s="5"/>
    </row>
    <row r="10" spans="1:10" x14ac:dyDescent="0.25">
      <c r="A10" s="24"/>
      <c r="B10" s="23"/>
      <c r="C10" s="39"/>
      <c r="D10" s="64"/>
      <c r="E10" s="94"/>
      <c r="F10" s="56"/>
      <c r="G10" s="5"/>
    </row>
    <row r="11" spans="1:10" x14ac:dyDescent="0.25">
      <c r="A11" s="24"/>
      <c r="B11" s="23"/>
      <c r="C11" s="39"/>
      <c r="D11" s="64"/>
      <c r="E11" s="94"/>
      <c r="F11" s="56"/>
      <c r="G11" s="5"/>
    </row>
    <row r="12" spans="1:10" x14ac:dyDescent="0.25">
      <c r="A12" s="24"/>
      <c r="B12" s="23"/>
      <c r="C12" s="39"/>
      <c r="D12" s="64"/>
      <c r="E12" s="94"/>
      <c r="F12" s="56"/>
      <c r="G12" s="5"/>
    </row>
    <row r="13" spans="1:10" x14ac:dyDescent="0.25">
      <c r="A13" s="24"/>
      <c r="B13" s="23"/>
      <c r="C13" s="39"/>
      <c r="D13" s="64"/>
      <c r="E13" s="94"/>
      <c r="F13" s="56"/>
      <c r="G13" s="5"/>
    </row>
    <row r="14" spans="1:10" x14ac:dyDescent="0.25">
      <c r="A14" s="24"/>
      <c r="B14" s="23"/>
      <c r="C14" s="39"/>
      <c r="D14" s="64"/>
      <c r="E14" s="94"/>
      <c r="F14" s="56"/>
      <c r="G14" s="5"/>
    </row>
    <row r="15" spans="1:10" x14ac:dyDescent="0.25">
      <c r="A15" s="24"/>
      <c r="B15" s="23"/>
      <c r="C15" s="39"/>
      <c r="D15" s="64"/>
      <c r="E15" s="94"/>
      <c r="F15" s="56"/>
      <c r="G15" s="5"/>
    </row>
    <row r="16" spans="1:10" x14ac:dyDescent="0.25">
      <c r="A16" s="24"/>
      <c r="B16" s="23"/>
      <c r="C16" s="39"/>
      <c r="D16" s="64"/>
      <c r="E16" s="94"/>
      <c r="F16" s="56"/>
      <c r="G16" s="5"/>
    </row>
    <row r="17" spans="1:7" x14ac:dyDescent="0.25">
      <c r="A17" s="24"/>
      <c r="B17" s="23"/>
      <c r="C17" s="39"/>
      <c r="D17" s="64"/>
      <c r="E17" s="94"/>
      <c r="F17" s="56"/>
      <c r="G17" s="5"/>
    </row>
    <row r="18" spans="1:7" x14ac:dyDescent="0.25">
      <c r="A18" s="23"/>
      <c r="B18" s="23"/>
      <c r="C18" s="39"/>
      <c r="D18" s="64"/>
      <c r="E18" s="94"/>
      <c r="F18" s="56"/>
      <c r="G18" s="5"/>
    </row>
    <row r="19" spans="1:7" x14ac:dyDescent="0.25">
      <c r="A19" s="23"/>
      <c r="B19" s="23"/>
      <c r="C19" s="39"/>
      <c r="D19" s="64"/>
      <c r="E19" s="94"/>
      <c r="F19" s="56"/>
      <c r="G19" s="5"/>
    </row>
    <row r="20" spans="1:7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7" x14ac:dyDescent="0.25">
      <c r="C21" s="18"/>
    </row>
    <row r="24" spans="1:7" x14ac:dyDescent="0.25">
      <c r="C24" s="18"/>
    </row>
  </sheetData>
  <sheetProtection sheet="1" objects="1" scenarios="1"/>
  <mergeCells count="1">
    <mergeCell ref="A20:D20"/>
  </mergeCells>
  <conditionalFormatting sqref="I3:I6">
    <cfRule type="containsText" dxfId="243" priority="1" operator="containsText" text="SIN STOCK">
      <formula>NOT(ISERROR(SEARCH("SIN STOCK",I3)))</formula>
    </cfRule>
    <cfRule type="containsText" dxfId="242" priority="2" operator="containsText" text="POR AGOTARSE">
      <formula>NOT(ISERROR(SEARCH("POR AGOTARSE",I3)))</formula>
    </cfRule>
    <cfRule type="containsText" dxfId="241" priority="3" operator="containsText" text="POCO STOCK">
      <formula>NOT(ISERROR(SEARCH("POCO STOCK",I3)))</formula>
    </cfRule>
    <cfRule type="containsText" dxfId="240" priority="4" operator="containsText" text="HAY STOCK">
      <formula>NOT(ISERROR(SEARCH("HAY STOCK",I3)))</formula>
    </cfRule>
  </conditionalFormatting>
  <hyperlinks>
    <hyperlink ref="G1" location="RESUMEN!A1" display="RESUMEN!A1" xr:uid="{F4187683-9557-4074-9881-21035E48CF9F}"/>
    <hyperlink ref="I1" location="'TPU 3 EN 1 COLOR SOUL'!A1" display="'TPU 3 EN 1 COLOR SOUL'!A1" xr:uid="{DF1B2452-D04E-440A-B1B9-65367E638082}"/>
    <hyperlink ref="J1" location="'TPU KIKIGO PLATEADA DISEÑO'!A1" display="'TPU KIKIGO PLATEADA DISEÑO'!A1" xr:uid="{FC97BA6A-E129-4C5E-80C8-F105725BE067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85C0D7-3DB3-407B-9967-642F4D8338D7}">
          <x14:formula1>
            <xm:f>'LISTAS-MOTOR'!$M$2:$M$29</xm:f>
          </x14:formula1>
          <xm:sqref>E3:E19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24B2-53A8-4F75-9CE1-87C7F9F228F4}">
  <sheetPr codeName="Hoja11"/>
  <dimension ref="A1:J24"/>
  <sheetViews>
    <sheetView workbookViewId="0">
      <selection activeCell="E21" sqref="E21"/>
    </sheetView>
  </sheetViews>
  <sheetFormatPr baseColWidth="10" defaultColWidth="11" defaultRowHeight="15" x14ac:dyDescent="0.25"/>
  <cols>
    <col min="1" max="1" width="13.09765625" style="15" customWidth="1"/>
    <col min="2" max="2" width="48.3984375" style="12" bestFit="1" customWidth="1"/>
    <col min="3" max="3" width="11.796875" style="19" bestFit="1" customWidth="1"/>
    <col min="4" max="4" width="10.59765625" style="15" bestFit="1" customWidth="1"/>
    <col min="5" max="5" width="10.8984375" style="15" bestFit="1" customWidth="1"/>
    <col min="6" max="6" width="21.5" style="15" customWidth="1"/>
    <col min="7" max="7" width="38.8984375" style="15" customWidth="1"/>
    <col min="8" max="8" width="0" style="15" hidden="1" customWidth="1"/>
    <col min="9" max="9" width="15.5" style="15" bestFit="1" customWidth="1"/>
    <col min="10" max="10" width="14" style="15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2161</v>
      </c>
      <c r="B3" s="44" t="s">
        <v>2162</v>
      </c>
      <c r="C3" s="39">
        <v>4990</v>
      </c>
      <c r="D3" s="55">
        <f>IFERROR(VLOOKUP(A3,ListaPrecio[],3,FALSE),0)</f>
        <v>4920</v>
      </c>
      <c r="E3" s="95"/>
      <c r="F3" s="67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2163</v>
      </c>
      <c r="B4" s="44" t="s">
        <v>2164</v>
      </c>
      <c r="C4" s="39">
        <v>4990</v>
      </c>
      <c r="D4" s="55">
        <f>IFERROR(VLOOKUP(A4,ListaPrecio[],3,FALSE),0)</f>
        <v>4920</v>
      </c>
      <c r="E4" s="95"/>
      <c r="F4" s="67">
        <f t="shared" ref="F4:F17" si="0">E4*D4</f>
        <v>0</v>
      </c>
      <c r="G4" s="56"/>
      <c r="H4" s="84" t="str">
        <f t="shared" ref="H4:H1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44" t="s">
        <v>2165</v>
      </c>
      <c r="B5" s="44" t="s">
        <v>2166</v>
      </c>
      <c r="C5" s="39">
        <v>4990</v>
      </c>
      <c r="D5" s="55">
        <f>IFERROR(VLOOKUP(A5,ListaPrecio[],3,FALSE),0)</f>
        <v>4920</v>
      </c>
      <c r="E5" s="95"/>
      <c r="F5" s="67">
        <f t="shared" si="0"/>
        <v>0</v>
      </c>
      <c r="G5" s="56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25">
      <c r="A6" s="44" t="s">
        <v>2167</v>
      </c>
      <c r="B6" s="44" t="s">
        <v>2168</v>
      </c>
      <c r="C6" s="39">
        <v>4990</v>
      </c>
      <c r="D6" s="55">
        <f>IFERROR(VLOOKUP(A6,ListaPrecio[],3,FALSE),0)</f>
        <v>4920</v>
      </c>
      <c r="E6" s="95"/>
      <c r="F6" s="67">
        <f t="shared" si="0"/>
        <v>0</v>
      </c>
      <c r="G6" s="56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2169</v>
      </c>
      <c r="B7" s="44" t="s">
        <v>2170</v>
      </c>
      <c r="C7" s="39">
        <v>4990</v>
      </c>
      <c r="D7" s="55">
        <f>IFERROR(VLOOKUP(A7,ListaPrecio[],3,FALSE),0)</f>
        <v>4920</v>
      </c>
      <c r="E7" s="95"/>
      <c r="F7" s="67">
        <f t="shared" si="0"/>
        <v>0</v>
      </c>
      <c r="G7" s="56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44" t="s">
        <v>2171</v>
      </c>
      <c r="B8" s="44" t="s">
        <v>2172</v>
      </c>
      <c r="C8" s="39">
        <v>4990</v>
      </c>
      <c r="D8" s="55">
        <f>IFERROR(VLOOKUP(A8,ListaPrecio[],3,FALSE),0)</f>
        <v>4920</v>
      </c>
      <c r="E8" s="95"/>
      <c r="F8" s="67">
        <f t="shared" si="0"/>
        <v>0</v>
      </c>
      <c r="G8" s="56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25">
      <c r="A9" s="44" t="s">
        <v>2173</v>
      </c>
      <c r="B9" s="44" t="s">
        <v>2174</v>
      </c>
      <c r="C9" s="39">
        <v>4990</v>
      </c>
      <c r="D9" s="55">
        <f>IFERROR(VLOOKUP(A9,ListaPrecio[],3,FALSE),0)</f>
        <v>4920</v>
      </c>
      <c r="E9" s="95"/>
      <c r="F9" s="67">
        <f t="shared" si="0"/>
        <v>0</v>
      </c>
      <c r="G9" s="56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44" t="s">
        <v>2175</v>
      </c>
      <c r="B10" s="44" t="s">
        <v>2176</v>
      </c>
      <c r="C10" s="39">
        <v>4990</v>
      </c>
      <c r="D10" s="55">
        <f>IFERROR(VLOOKUP(A10,ListaPrecio[],3,FALSE),0)</f>
        <v>4920</v>
      </c>
      <c r="E10" s="95"/>
      <c r="F10" s="67">
        <f t="shared" si="0"/>
        <v>0</v>
      </c>
      <c r="G10" s="56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44" t="s">
        <v>2177</v>
      </c>
      <c r="B11" s="44" t="s">
        <v>2178</v>
      </c>
      <c r="C11" s="39">
        <v>4990</v>
      </c>
      <c r="D11" s="55">
        <f>IFERROR(VLOOKUP(A11,ListaPrecio[],3,FALSE),0)</f>
        <v>4920</v>
      </c>
      <c r="E11" s="95"/>
      <c r="F11" s="67">
        <f t="shared" si="0"/>
        <v>0</v>
      </c>
      <c r="G11" s="56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44" t="s">
        <v>2179</v>
      </c>
      <c r="B12" s="44" t="s">
        <v>2180</v>
      </c>
      <c r="C12" s="39">
        <v>4990</v>
      </c>
      <c r="D12" s="55">
        <f>IFERROR(VLOOKUP(A12,ListaPrecio[],3,FALSE),0)</f>
        <v>4920</v>
      </c>
      <c r="E12" s="95"/>
      <c r="F12" s="67">
        <f t="shared" si="0"/>
        <v>0</v>
      </c>
      <c r="G12" s="56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44" t="s">
        <v>2181</v>
      </c>
      <c r="B13" s="44" t="s">
        <v>2182</v>
      </c>
      <c r="C13" s="39">
        <v>4990</v>
      </c>
      <c r="D13" s="55">
        <f>IFERROR(VLOOKUP(A13,ListaPrecio[],3,FALSE),0)</f>
        <v>4920</v>
      </c>
      <c r="E13" s="95"/>
      <c r="F13" s="67">
        <f t="shared" si="0"/>
        <v>0</v>
      </c>
      <c r="G13" s="56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25">
      <c r="A14" s="44" t="s">
        <v>2183</v>
      </c>
      <c r="B14" s="44" t="s">
        <v>2184</v>
      </c>
      <c r="C14" s="39">
        <v>4990</v>
      </c>
      <c r="D14" s="55">
        <f>IFERROR(VLOOKUP(A14,ListaPrecio[],3,FALSE),0)</f>
        <v>4920</v>
      </c>
      <c r="E14" s="95"/>
      <c r="F14" s="67">
        <f t="shared" si="0"/>
        <v>0</v>
      </c>
      <c r="G14" s="56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25">
      <c r="A15" s="44" t="s">
        <v>2185</v>
      </c>
      <c r="B15" s="44" t="s">
        <v>2186</v>
      </c>
      <c r="C15" s="39">
        <v>4990</v>
      </c>
      <c r="D15" s="55">
        <f>IFERROR(VLOOKUP(A15,ListaPrecio[],3,FALSE),0)</f>
        <v>4920</v>
      </c>
      <c r="E15" s="95"/>
      <c r="F15" s="67">
        <f t="shared" si="0"/>
        <v>0</v>
      </c>
      <c r="G15" s="56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25">
      <c r="A16" s="44" t="s">
        <v>2187</v>
      </c>
      <c r="B16" s="44" t="s">
        <v>2188</v>
      </c>
      <c r="C16" s="39">
        <v>4990</v>
      </c>
      <c r="D16" s="55">
        <f>IFERROR(VLOOKUP(A16,ListaPrecio[],3,FALSE),0)</f>
        <v>4920</v>
      </c>
      <c r="E16" s="95"/>
      <c r="F16" s="67">
        <f t="shared" si="0"/>
        <v>0</v>
      </c>
      <c r="G16" s="56"/>
      <c r="H16" s="84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25">
      <c r="A17" s="44" t="s">
        <v>2189</v>
      </c>
      <c r="B17" s="44" t="s">
        <v>2190</v>
      </c>
      <c r="C17" s="39">
        <v>4990</v>
      </c>
      <c r="D17" s="55">
        <f>IFERROR(VLOOKUP(A17,ListaPrecio[],3,FALSE),0)</f>
        <v>4920</v>
      </c>
      <c r="E17" s="95"/>
      <c r="F17" s="67">
        <f t="shared" si="0"/>
        <v>0</v>
      </c>
      <c r="G17" s="56"/>
      <c r="H17" s="84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25">
      <c r="A18" s="44"/>
      <c r="B18" s="44"/>
      <c r="C18" s="60"/>
      <c r="D18" s="58"/>
      <c r="E18" s="95"/>
      <c r="F18" s="58"/>
      <c r="G18" s="56"/>
    </row>
    <row r="19" spans="1:9" x14ac:dyDescent="0.25">
      <c r="A19" s="44"/>
      <c r="B19" s="44"/>
      <c r="C19" s="60"/>
      <c r="D19" s="58"/>
      <c r="E19" s="95"/>
      <c r="F19" s="58"/>
      <c r="G19" s="56"/>
    </row>
    <row r="20" spans="1:9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9" x14ac:dyDescent="0.25">
      <c r="C21" s="18"/>
    </row>
    <row r="24" spans="1:9" x14ac:dyDescent="0.25">
      <c r="C24" s="18"/>
    </row>
  </sheetData>
  <sheetProtection sheet="1" objects="1" scenarios="1"/>
  <mergeCells count="1">
    <mergeCell ref="A20:D20"/>
  </mergeCells>
  <conditionalFormatting sqref="I3:I17">
    <cfRule type="containsText" dxfId="239" priority="1" operator="containsText" text="SIN STOCK">
      <formula>NOT(ISERROR(SEARCH("SIN STOCK",I3)))</formula>
    </cfRule>
    <cfRule type="containsText" dxfId="238" priority="2" operator="containsText" text="POR AGOTARSE">
      <formula>NOT(ISERROR(SEARCH("POR AGOTARSE",I3)))</formula>
    </cfRule>
    <cfRule type="containsText" dxfId="237" priority="3" operator="containsText" text="POCO STOCK">
      <formula>NOT(ISERROR(SEARCH("POCO STOCK",I3)))</formula>
    </cfRule>
    <cfRule type="containsText" dxfId="236" priority="4" operator="containsText" text="HAY STOCK">
      <formula>NOT(ISERROR(SEARCH("HAY STOCK",I3)))</formula>
    </cfRule>
  </conditionalFormatting>
  <hyperlinks>
    <hyperlink ref="G1" location="RESUMEN!A1" display="RESUMEN!A1" xr:uid="{758FDA76-30B5-472F-BD1D-8F9A59599323}"/>
    <hyperlink ref="I1" location="'TPU FASHION TRANSFORMER'!A1" display="'TPU FASHION TRANSFORMER'!A1" xr:uid="{83B09502-C9C0-4DDE-89E5-CE40E80FC145}"/>
    <hyperlink ref="J1" location="'TPU HALLSEN CORAZON'!A1" display="'TPU HALLSEN CORAZON'!A1" xr:uid="{55FF11A5-ACAF-4D94-9178-BF714EC830CE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305EDA-D392-420D-862D-37F60D7B0F59}">
          <x14:formula1>
            <xm:f>'LISTAS-MOTOR'!$M$2:$M$22</xm:f>
          </x14:formula1>
          <xm:sqref>E4:E19</xm:sqref>
        </x14:dataValidation>
        <x14:dataValidation type="list" allowBlank="1" showInputMessage="1" showErrorMessage="1" xr:uid="{B4E54B40-76B6-455B-B573-9007B1808D7C}">
          <x14:formula1>
            <xm:f>'LISTAS-MOTOR'!$M$2:$M$29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71AE-1D1E-431A-8E0D-DEF91475F4AE}">
  <sheetPr codeName="Hoja12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9" style="15" bestFit="1" customWidth="1"/>
    <col min="2" max="2" width="41.59765625" style="12" bestFit="1" customWidth="1"/>
    <col min="3" max="3" width="13" style="19" customWidth="1"/>
    <col min="4" max="4" width="14.59765625" style="15" customWidth="1"/>
    <col min="5" max="5" width="10.8984375" style="15" bestFit="1" customWidth="1"/>
    <col min="6" max="6" width="18.69921875" style="15" customWidth="1"/>
    <col min="7" max="7" width="43.8984375" style="15" customWidth="1"/>
    <col min="8" max="8" width="0" style="15" hidden="1" customWidth="1"/>
    <col min="9" max="9" width="15.5" style="15" bestFit="1" customWidth="1"/>
    <col min="10" max="10" width="12.796875" style="15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29"/>
      <c r="C1" s="29"/>
      <c r="D1" s="29"/>
      <c r="E1" s="29"/>
      <c r="F1" s="29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2191</v>
      </c>
      <c r="B3" s="44" t="s">
        <v>2192</v>
      </c>
      <c r="C3" s="39">
        <v>5599</v>
      </c>
      <c r="D3" s="55">
        <f>IFERROR(VLOOKUP(A3,ListaPrecio[],3,FALSE),0)</f>
        <v>5349.15</v>
      </c>
      <c r="E3" s="95"/>
      <c r="F3" s="67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2193</v>
      </c>
      <c r="B4" s="44" t="s">
        <v>2194</v>
      </c>
      <c r="C4" s="39">
        <v>5599</v>
      </c>
      <c r="D4" s="55">
        <f>IFERROR(VLOOKUP(A4,ListaPrecio[],3,FALSE),0)</f>
        <v>5349.15</v>
      </c>
      <c r="E4" s="95"/>
      <c r="F4" s="67">
        <f t="shared" ref="F4:F12" si="0">E4*D4</f>
        <v>0</v>
      </c>
      <c r="G4" s="56"/>
      <c r="H4" s="84" t="str">
        <f t="shared" ref="H4:H12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25">
      <c r="A5" s="44" t="s">
        <v>2195</v>
      </c>
      <c r="B5" s="44" t="s">
        <v>2196</v>
      </c>
      <c r="C5" s="39">
        <v>5599</v>
      </c>
      <c r="D5" s="55">
        <f>IFERROR(VLOOKUP(A5,ListaPrecio[],3,FALSE),0)</f>
        <v>5349.15</v>
      </c>
      <c r="E5" s="95"/>
      <c r="F5" s="67">
        <f t="shared" si="0"/>
        <v>0</v>
      </c>
      <c r="G5" s="56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25">
      <c r="A6" s="44" t="s">
        <v>2197</v>
      </c>
      <c r="B6" s="44" t="s">
        <v>2198</v>
      </c>
      <c r="C6" s="39">
        <v>5599</v>
      </c>
      <c r="D6" s="55">
        <f>IFERROR(VLOOKUP(A6,ListaPrecio[],3,FALSE),0)</f>
        <v>5349.15</v>
      </c>
      <c r="E6" s="95"/>
      <c r="F6" s="67">
        <f t="shared" si="0"/>
        <v>0</v>
      </c>
      <c r="G6" s="56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2199</v>
      </c>
      <c r="B7" s="44" t="s">
        <v>2200</v>
      </c>
      <c r="C7" s="39">
        <v>5599</v>
      </c>
      <c r="D7" s="55">
        <f>IFERROR(VLOOKUP(A7,ListaPrecio[],3,FALSE),0)</f>
        <v>5349.15</v>
      </c>
      <c r="E7" s="95"/>
      <c r="F7" s="67">
        <f t="shared" si="0"/>
        <v>0</v>
      </c>
      <c r="G7" s="56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25">
      <c r="A8" s="44" t="s">
        <v>2201</v>
      </c>
      <c r="B8" s="44" t="s">
        <v>2202</v>
      </c>
      <c r="C8" s="39">
        <v>5599</v>
      </c>
      <c r="D8" s="55">
        <f>IFERROR(VLOOKUP(A8,ListaPrecio[],3,FALSE),0)</f>
        <v>5349.15</v>
      </c>
      <c r="E8" s="95"/>
      <c r="F8" s="67">
        <f t="shared" si="0"/>
        <v>0</v>
      </c>
      <c r="G8" s="56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25">
      <c r="A9" s="44" t="s">
        <v>2203</v>
      </c>
      <c r="B9" s="44" t="s">
        <v>2204</v>
      </c>
      <c r="C9" s="39">
        <v>5599</v>
      </c>
      <c r="D9" s="55">
        <f>IFERROR(VLOOKUP(A9,ListaPrecio[],3,FALSE),0)</f>
        <v>5349.15</v>
      </c>
      <c r="E9" s="95"/>
      <c r="F9" s="67">
        <f t="shared" si="0"/>
        <v>0</v>
      </c>
      <c r="G9" s="56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25">
      <c r="A10" s="44" t="s">
        <v>2205</v>
      </c>
      <c r="B10" s="44" t="s">
        <v>2206</v>
      </c>
      <c r="C10" s="39">
        <v>5599</v>
      </c>
      <c r="D10" s="55">
        <f>IFERROR(VLOOKUP(A10,ListaPrecio[],3,FALSE),0)</f>
        <v>5349.15</v>
      </c>
      <c r="E10" s="95"/>
      <c r="F10" s="67">
        <f t="shared" si="0"/>
        <v>0</v>
      </c>
      <c r="G10" s="56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25">
      <c r="A11" s="44" t="s">
        <v>2207</v>
      </c>
      <c r="B11" s="44" t="s">
        <v>2208</v>
      </c>
      <c r="C11" s="39">
        <v>5599</v>
      </c>
      <c r="D11" s="55">
        <f>IFERROR(VLOOKUP(A11,ListaPrecio[],3,FALSE),0)</f>
        <v>5349.15</v>
      </c>
      <c r="E11" s="95"/>
      <c r="F11" s="67">
        <f t="shared" si="0"/>
        <v>0</v>
      </c>
      <c r="G11" s="56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44" t="s">
        <v>2209</v>
      </c>
      <c r="B12" s="44" t="s">
        <v>2210</v>
      </c>
      <c r="C12" s="39">
        <v>5599</v>
      </c>
      <c r="D12" s="55">
        <f>IFERROR(VLOOKUP(A12,ListaPrecio[],3,FALSE),0)</f>
        <v>5349.15</v>
      </c>
      <c r="E12" s="95"/>
      <c r="F12" s="67">
        <f t="shared" si="0"/>
        <v>0</v>
      </c>
      <c r="G12" s="56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44"/>
      <c r="B13" s="44"/>
      <c r="C13" s="39"/>
      <c r="D13" s="66"/>
      <c r="E13" s="95"/>
      <c r="F13" s="58"/>
      <c r="G13" s="56"/>
    </row>
    <row r="14" spans="1:10" x14ac:dyDescent="0.25">
      <c r="A14" s="44"/>
      <c r="B14" s="44"/>
      <c r="C14" s="39"/>
      <c r="D14" s="66"/>
      <c r="E14" s="95"/>
      <c r="F14" s="58"/>
      <c r="G14" s="56"/>
    </row>
    <row r="15" spans="1:10" x14ac:dyDescent="0.25">
      <c r="A15" s="44"/>
      <c r="B15" s="44"/>
      <c r="C15" s="39"/>
      <c r="D15" s="66"/>
      <c r="E15" s="95"/>
      <c r="F15" s="58"/>
      <c r="G15" s="56"/>
    </row>
    <row r="16" spans="1:10" x14ac:dyDescent="0.25">
      <c r="A16" s="44"/>
      <c r="B16" s="44"/>
      <c r="C16" s="39"/>
      <c r="D16" s="66"/>
      <c r="E16" s="95"/>
      <c r="F16" s="58"/>
      <c r="G16" s="56"/>
    </row>
    <row r="17" spans="1:7" x14ac:dyDescent="0.25">
      <c r="A17" s="44"/>
      <c r="B17" s="44"/>
      <c r="C17" s="39"/>
      <c r="D17" s="58"/>
      <c r="E17" s="95"/>
      <c r="F17" s="58"/>
      <c r="G17" s="56"/>
    </row>
    <row r="18" spans="1:7" x14ac:dyDescent="0.25">
      <c r="A18" s="44"/>
      <c r="B18" s="44"/>
      <c r="C18" s="60"/>
      <c r="D18" s="58"/>
      <c r="E18" s="95"/>
      <c r="F18" s="58"/>
      <c r="G18" s="56"/>
    </row>
    <row r="19" spans="1:7" x14ac:dyDescent="0.25">
      <c r="A19" s="44"/>
      <c r="B19" s="44"/>
      <c r="C19" s="60"/>
      <c r="D19" s="58"/>
      <c r="E19" s="95"/>
      <c r="F19" s="58"/>
      <c r="G19" s="56"/>
    </row>
    <row r="20" spans="1:7" ht="16.8" customHeight="1" thickBot="1" x14ac:dyDescent="0.3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7" x14ac:dyDescent="0.25">
      <c r="C21" s="18"/>
      <c r="D21" s="21"/>
    </row>
    <row r="24" spans="1:7" x14ac:dyDescent="0.25">
      <c r="C24" s="18"/>
    </row>
  </sheetData>
  <sheetProtection sheet="1" objects="1" scenarios="1"/>
  <mergeCells count="1">
    <mergeCell ref="A20:D20"/>
  </mergeCells>
  <conditionalFormatting sqref="I3:I12">
    <cfRule type="containsText" dxfId="235" priority="1" operator="containsText" text="SIN STOCK">
      <formula>NOT(ISERROR(SEARCH("SIN STOCK",I3)))</formula>
    </cfRule>
    <cfRule type="containsText" dxfId="234" priority="2" operator="containsText" text="POR AGOTARSE">
      <formula>NOT(ISERROR(SEARCH("POR AGOTARSE",I3)))</formula>
    </cfRule>
    <cfRule type="containsText" dxfId="233" priority="3" operator="containsText" text="POCO STOCK">
      <formula>NOT(ISERROR(SEARCH("POCO STOCK",I3)))</formula>
    </cfRule>
    <cfRule type="containsText" dxfId="232" priority="4" operator="containsText" text="HAY STOCK">
      <formula>NOT(ISERROR(SEARCH("HAY STOCK",I3)))</formula>
    </cfRule>
  </conditionalFormatting>
  <hyperlinks>
    <hyperlink ref="G1" location="RESUMEN!A1" display="RESUMEN!A1" xr:uid="{F547CFFC-FF7D-40A7-8EB0-C10CC7214EC3}"/>
    <hyperlink ref="I1" location="'TPU KIKIGO PLATEADA DISEÑO'!A1" display="'TPU KIKIGO PLATEADA DISEÑO'!A1" xr:uid="{0C784812-E9DC-45B4-A2D2-A37E49393E9D}"/>
    <hyperlink ref="J1" location="'TPU VARNISH'!A1" display="'TPU VARNISH'!A1" xr:uid="{5B4C5806-1415-4C08-BF90-EB3EC5B9D92A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984D71-C8E5-4CFA-8634-90C4BCBC34C3}">
          <x14:formula1>
            <xm:f>'LISTAS-MOTOR'!$M$2:$M$29</xm:f>
          </x14:formula1>
          <xm:sqref>E3:E19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B49A-F8C3-4702-A912-FF9F5C323B16}">
  <sheetPr codeName="Hoja13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9" style="15" bestFit="1" customWidth="1"/>
    <col min="2" max="2" width="37.09765625" style="54" customWidth="1"/>
    <col min="3" max="3" width="11.796875" style="19" bestFit="1" customWidth="1"/>
    <col min="4" max="4" width="12.5" style="15" customWidth="1"/>
    <col min="5" max="5" width="10.8984375" style="15" bestFit="1" customWidth="1"/>
    <col min="6" max="6" width="21.69921875" style="15" customWidth="1"/>
    <col min="7" max="7" width="52.796875" style="15" customWidth="1"/>
    <col min="8" max="8" width="0" style="15" hidden="1" customWidth="1"/>
    <col min="9" max="9" width="15.5" style="15" bestFit="1" customWidth="1"/>
    <col min="10" max="10" width="14.09765625" style="15" customWidth="1"/>
    <col min="11" max="16384" width="11" style="15"/>
  </cols>
  <sheetData>
    <row r="1" spans="1:10" customFormat="1" ht="96" customHeight="1" thickTop="1" thickBot="1" x14ac:dyDescent="0.35">
      <c r="A1" s="28" t="s">
        <v>2841</v>
      </c>
      <c r="B1" s="70"/>
      <c r="C1" s="29"/>
      <c r="D1" s="29"/>
      <c r="E1" s="29"/>
      <c r="F1" s="29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23" t="s">
        <v>2457</v>
      </c>
      <c r="B3" s="44" t="s">
        <v>2458</v>
      </c>
      <c r="C3" s="39">
        <v>1850</v>
      </c>
      <c r="D3" s="62">
        <f>IFERROR(VLOOKUP(A3,ListaPrecio[],3,FALSE),0)</f>
        <v>1498.97</v>
      </c>
      <c r="E3" s="90"/>
      <c r="F3" s="69">
        <f>E3*D3</f>
        <v>0</v>
      </c>
      <c r="G3" s="25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25">
      <c r="A4" s="23" t="s">
        <v>2459</v>
      </c>
      <c r="B4" s="44" t="s">
        <v>2460</v>
      </c>
      <c r="C4" s="39">
        <v>1850</v>
      </c>
      <c r="D4" s="62">
        <f>IFERROR(VLOOKUP(A4,ListaPrecio[],3,FALSE),0)</f>
        <v>1498.97</v>
      </c>
      <c r="E4" s="90"/>
      <c r="F4" s="69">
        <f t="shared" ref="F4:F17" si="0">E4*D4</f>
        <v>0</v>
      </c>
      <c r="G4" s="25"/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23" t="s">
        <v>2461</v>
      </c>
      <c r="B5" s="44" t="s">
        <v>2462</v>
      </c>
      <c r="C5" s="39">
        <v>1850</v>
      </c>
      <c r="D5" s="62">
        <f>IFERROR(VLOOKUP(A5,ListaPrecio[],3,FALSE),0)</f>
        <v>1498.97</v>
      </c>
      <c r="E5" s="90"/>
      <c r="F5" s="69">
        <f t="shared" si="0"/>
        <v>0</v>
      </c>
      <c r="G5" s="25"/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23" t="s">
        <v>2463</v>
      </c>
      <c r="B6" s="44" t="s">
        <v>2464</v>
      </c>
      <c r="C6" s="39">
        <v>1850</v>
      </c>
      <c r="D6" s="62">
        <f>IFERROR(VLOOKUP(A6,ListaPrecio[],3,FALSE),0)</f>
        <v>1498.97</v>
      </c>
      <c r="E6" s="90"/>
      <c r="F6" s="69">
        <f t="shared" si="0"/>
        <v>0</v>
      </c>
      <c r="G6" s="25"/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23" t="s">
        <v>2465</v>
      </c>
      <c r="B7" s="44" t="s">
        <v>2466</v>
      </c>
      <c r="C7" s="39">
        <v>1850</v>
      </c>
      <c r="D7" s="62">
        <f>IFERROR(VLOOKUP(A7,ListaPrecio[],3,FALSE),0)</f>
        <v>1499</v>
      </c>
      <c r="E7" s="90"/>
      <c r="F7" s="69">
        <f t="shared" si="0"/>
        <v>0</v>
      </c>
      <c r="G7" s="25"/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23" t="s">
        <v>2467</v>
      </c>
      <c r="B8" s="44" t="s">
        <v>2468</v>
      </c>
      <c r="C8" s="39">
        <v>1850</v>
      </c>
      <c r="D8" s="62">
        <f>IFERROR(VLOOKUP(A8,ListaPrecio[],3,FALSE),0)</f>
        <v>1498.99</v>
      </c>
      <c r="E8" s="90"/>
      <c r="F8" s="69">
        <f t="shared" si="0"/>
        <v>0</v>
      </c>
      <c r="G8" s="25"/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x14ac:dyDescent="0.25">
      <c r="A9" s="23" t="s">
        <v>2469</v>
      </c>
      <c r="B9" s="44" t="s">
        <v>2470</v>
      </c>
      <c r="C9" s="39">
        <v>1850</v>
      </c>
      <c r="D9" s="62">
        <f>IFERROR(VLOOKUP(A9,ListaPrecio[],3,FALSE),0)</f>
        <v>1499</v>
      </c>
      <c r="E9" s="90"/>
      <c r="F9" s="69">
        <f t="shared" si="0"/>
        <v>0</v>
      </c>
      <c r="G9" s="25"/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25">
      <c r="A10" s="23" t="s">
        <v>2471</v>
      </c>
      <c r="B10" s="44" t="s">
        <v>2472</v>
      </c>
      <c r="C10" s="39">
        <v>1850</v>
      </c>
      <c r="D10" s="62">
        <f>IFERROR(VLOOKUP(A10,ListaPrecio[],3,FALSE),0)</f>
        <v>1498.97</v>
      </c>
      <c r="E10" s="90"/>
      <c r="F10" s="69">
        <f t="shared" si="0"/>
        <v>0</v>
      </c>
      <c r="G10" s="25"/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25">
      <c r="A11" s="23" t="s">
        <v>2473</v>
      </c>
      <c r="B11" s="44" t="s">
        <v>2474</v>
      </c>
      <c r="C11" s="39">
        <v>1850</v>
      </c>
      <c r="D11" s="62">
        <f>IFERROR(VLOOKUP(A11,ListaPrecio[],3,FALSE),0)</f>
        <v>1498.97</v>
      </c>
      <c r="E11" s="90"/>
      <c r="F11" s="69">
        <f t="shared" si="0"/>
        <v>0</v>
      </c>
      <c r="G11" s="25"/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25">
      <c r="A12" s="23" t="s">
        <v>2475</v>
      </c>
      <c r="B12" s="44" t="s">
        <v>2476</v>
      </c>
      <c r="C12" s="39">
        <v>1850</v>
      </c>
      <c r="D12" s="62">
        <f>IFERROR(VLOOKUP(A12,ListaPrecio[],3,FALSE),0)</f>
        <v>1498.97</v>
      </c>
      <c r="E12" s="90"/>
      <c r="F12" s="69">
        <f t="shared" si="0"/>
        <v>0</v>
      </c>
      <c r="G12" s="25"/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23" t="s">
        <v>2477</v>
      </c>
      <c r="B13" s="44" t="s">
        <v>2478</v>
      </c>
      <c r="C13" s="39">
        <v>1850</v>
      </c>
      <c r="D13" s="62">
        <f>IFERROR(VLOOKUP(A13,ListaPrecio[],3,FALSE),0)</f>
        <v>1499</v>
      </c>
      <c r="E13" s="90"/>
      <c r="F13" s="69">
        <f t="shared" si="0"/>
        <v>0</v>
      </c>
      <c r="G13" s="25"/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25">
      <c r="A14" s="23" t="s">
        <v>2479</v>
      </c>
      <c r="B14" s="44" t="s">
        <v>2480</v>
      </c>
      <c r="C14" s="39">
        <v>1850</v>
      </c>
      <c r="D14" s="62">
        <f>IFERROR(VLOOKUP(A14,ListaPrecio[],3,FALSE),0)</f>
        <v>1498.97</v>
      </c>
      <c r="E14" s="90"/>
      <c r="F14" s="69">
        <f t="shared" si="0"/>
        <v>0</v>
      </c>
      <c r="G14" s="25"/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23" t="s">
        <v>2481</v>
      </c>
      <c r="B15" s="44" t="s">
        <v>2482</v>
      </c>
      <c r="C15" s="39">
        <v>1850</v>
      </c>
      <c r="D15" s="62">
        <f>IFERROR(VLOOKUP(A15,ListaPrecio[],3,FALSE),0)</f>
        <v>1499</v>
      </c>
      <c r="E15" s="90"/>
      <c r="F15" s="69">
        <f t="shared" si="0"/>
        <v>0</v>
      </c>
      <c r="G15" s="25"/>
      <c r="I15" s="25" t="str">
        <f>IF(VLOOKUP(A15,ListaPrecio[],4,0)&gt;=100, "HAY STOCK",IF(VLOOKUP(A15,ListaPrecio[],4,0)&gt;50,"POCO STOCK",IF(VLOOKUP(A15,ListaPrecio[],4,0)&gt;10,"POR AGOTARSE","SIN STOCK")))</f>
        <v>POR AGOTARSE</v>
      </c>
    </row>
    <row r="16" spans="1:10" x14ac:dyDescent="0.25">
      <c r="A16" s="23" t="s">
        <v>2483</v>
      </c>
      <c r="B16" s="44" t="s">
        <v>2484</v>
      </c>
      <c r="C16" s="39">
        <v>1850</v>
      </c>
      <c r="D16" s="62">
        <f>IFERROR(VLOOKUP(A16,ListaPrecio[],3,FALSE),0)</f>
        <v>1499</v>
      </c>
      <c r="E16" s="90"/>
      <c r="F16" s="69">
        <f t="shared" si="0"/>
        <v>0</v>
      </c>
      <c r="G16" s="25"/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25">
      <c r="A17" s="23" t="s">
        <v>2485</v>
      </c>
      <c r="B17" s="44" t="s">
        <v>2486</v>
      </c>
      <c r="C17" s="39">
        <v>1850</v>
      </c>
      <c r="D17" s="62">
        <f>IFERROR(VLOOKUP(A17,ListaPrecio[],3,FALSE),0)</f>
        <v>1498.97</v>
      </c>
      <c r="E17" s="90"/>
      <c r="F17" s="69">
        <f t="shared" si="0"/>
        <v>0</v>
      </c>
      <c r="G17" s="25"/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25">
      <c r="A18" s="24"/>
      <c r="B18" s="44"/>
      <c r="C18" s="60"/>
      <c r="D18" s="42"/>
      <c r="E18" s="90"/>
      <c r="F18" s="69"/>
      <c r="G18" s="25"/>
    </row>
    <row r="19" spans="1:9" x14ac:dyDescent="0.25">
      <c r="A19" s="24"/>
      <c r="B19" s="44"/>
      <c r="C19" s="60"/>
      <c r="D19" s="42"/>
      <c r="E19" s="90"/>
      <c r="F19" s="69"/>
      <c r="G19" s="25"/>
    </row>
    <row r="20" spans="1:9" ht="16.8" customHeight="1" thickBot="1" x14ac:dyDescent="0.3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9" x14ac:dyDescent="0.25">
      <c r="C21" s="18"/>
      <c r="D21" s="21"/>
    </row>
    <row r="24" spans="1:9" x14ac:dyDescent="0.25">
      <c r="C24" s="18"/>
    </row>
  </sheetData>
  <sheetProtection sheet="1" objects="1" scenarios="1"/>
  <mergeCells count="1">
    <mergeCell ref="A20:D20"/>
  </mergeCells>
  <conditionalFormatting sqref="I3:I17">
    <cfRule type="containsText" dxfId="231" priority="1" operator="containsText" text="SIN STOCK">
      <formula>NOT(ISERROR(SEARCH("SIN STOCK",I3)))</formula>
    </cfRule>
    <cfRule type="containsText" dxfId="230" priority="2" operator="containsText" text="POR AGOTARSE">
      <formula>NOT(ISERROR(SEARCH("POR AGOTARSE",I3)))</formula>
    </cfRule>
    <cfRule type="containsText" dxfId="229" priority="3" operator="containsText" text="POCO STOCK">
      <formula>NOT(ISERROR(SEARCH("POCO STOCK",I3)))</formula>
    </cfRule>
    <cfRule type="containsText" dxfId="228" priority="4" operator="containsText" text="HAY STOCK">
      <formula>NOT(ISERROR(SEARCH("HAY STOCK",I3)))</formula>
    </cfRule>
  </conditionalFormatting>
  <hyperlinks>
    <hyperlink ref="G1" location="RESUMEN!A1" display="RESUMEN!A1" xr:uid="{F2988491-D00C-49A8-98FE-8F99D56099B3}"/>
    <hyperlink ref="I1" location="'TPU HALLSEN CORAZON'!A1" display="'TPU HALLSEN CORAZON'!A1" xr:uid="{18C6D4A2-7920-4143-AFF1-D8DE15242055}"/>
    <hyperlink ref="J1" location="'TPU KIKIGO SELVA'!A1" display="'TPU KIKIGO SELVA'!A1" xr:uid="{AA536137-F413-4577-9137-C89FA7DD7DE8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10D4E4-B742-42E8-AB16-30B926E22964}">
          <x14:formula1>
            <xm:f>'LISTAS-MOTOR'!$M$2:$M$22</xm:f>
          </x14:formula1>
          <xm:sqref>E4:E19</xm:sqref>
        </x14:dataValidation>
        <x14:dataValidation type="list" allowBlank="1" showInputMessage="1" showErrorMessage="1" xr:uid="{99B31A73-6D19-4181-8C50-EF884AF7ED1F}">
          <x14:formula1>
            <xm:f>'LISTAS-MOTOR'!$M$2:$M$29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8FFA-897D-4112-8E5E-38A30E6422B6}">
  <sheetPr codeName="Hoja14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13.09765625" style="54" customWidth="1"/>
    <col min="2" max="2" width="58.59765625" style="54" bestFit="1" customWidth="1"/>
    <col min="3" max="3" width="16.09765625" style="72" customWidth="1"/>
    <col min="4" max="4" width="12.59765625" style="54" customWidth="1"/>
    <col min="5" max="5" width="10.8984375" style="54" bestFit="1" customWidth="1"/>
    <col min="6" max="6" width="15.296875" style="54" customWidth="1"/>
    <col min="7" max="7" width="40" style="54" customWidth="1"/>
    <col min="8" max="8" width="0" style="15" hidden="1" customWidth="1"/>
    <col min="9" max="9" width="15.5" style="15" bestFit="1" customWidth="1"/>
    <col min="10" max="10" width="11.89843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2135</v>
      </c>
      <c r="B3" s="44" t="s">
        <v>2136</v>
      </c>
      <c r="C3" s="39">
        <v>3850</v>
      </c>
      <c r="D3" s="55">
        <f>IFERROR(VLOOKUP(A3,ListaPrecio[],3,FALSE),0)</f>
        <v>3502.8</v>
      </c>
      <c r="E3" s="95"/>
      <c r="F3" s="59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2137</v>
      </c>
      <c r="B4" s="44" t="s">
        <v>2138</v>
      </c>
      <c r="C4" s="39">
        <v>3850</v>
      </c>
      <c r="D4" s="55">
        <f>IFERROR(VLOOKUP(A4,ListaPrecio[],3,FALSE),0)</f>
        <v>3502.8</v>
      </c>
      <c r="E4" s="95"/>
      <c r="F4" s="59">
        <f t="shared" ref="F4:F15" si="0">E4*D4</f>
        <v>0</v>
      </c>
      <c r="G4" s="56"/>
      <c r="H4" s="84" t="str">
        <f t="shared" ref="H4:H15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25">
      <c r="A5" s="44" t="s">
        <v>2139</v>
      </c>
      <c r="B5" s="44" t="s">
        <v>2140</v>
      </c>
      <c r="C5" s="39">
        <v>3850</v>
      </c>
      <c r="D5" s="55">
        <f>IFERROR(VLOOKUP(A5,ListaPrecio[],3,FALSE),0)</f>
        <v>3502.8</v>
      </c>
      <c r="E5" s="95"/>
      <c r="F5" s="59">
        <f t="shared" si="0"/>
        <v>0</v>
      </c>
      <c r="G5" s="56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25">
      <c r="A6" s="44" t="s">
        <v>2141</v>
      </c>
      <c r="B6" s="44" t="s">
        <v>2142</v>
      </c>
      <c r="C6" s="39">
        <v>3850</v>
      </c>
      <c r="D6" s="55">
        <f>IFERROR(VLOOKUP(A6,ListaPrecio[],3,FALSE),0)</f>
        <v>3500</v>
      </c>
      <c r="E6" s="95"/>
      <c r="F6" s="59">
        <f t="shared" si="0"/>
        <v>0</v>
      </c>
      <c r="G6" s="56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2143</v>
      </c>
      <c r="B7" s="44" t="s">
        <v>2144</v>
      </c>
      <c r="C7" s="39">
        <v>3850</v>
      </c>
      <c r="D7" s="55">
        <f>IFERROR(VLOOKUP(A7,ListaPrecio[],3,FALSE),0)</f>
        <v>3500</v>
      </c>
      <c r="E7" s="95"/>
      <c r="F7" s="59">
        <f t="shared" si="0"/>
        <v>0</v>
      </c>
      <c r="G7" s="56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25">
      <c r="A8" s="44" t="s">
        <v>2145</v>
      </c>
      <c r="B8" s="44" t="s">
        <v>2146</v>
      </c>
      <c r="C8" s="39">
        <v>3850</v>
      </c>
      <c r="D8" s="55">
        <f>IFERROR(VLOOKUP(A8,ListaPrecio[],3,FALSE),0)</f>
        <v>3502.8</v>
      </c>
      <c r="E8" s="95"/>
      <c r="F8" s="59">
        <f t="shared" si="0"/>
        <v>0</v>
      </c>
      <c r="G8" s="56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25">
      <c r="A9" s="44" t="s">
        <v>2147</v>
      </c>
      <c r="B9" s="44" t="s">
        <v>2148</v>
      </c>
      <c r="C9" s="39">
        <v>3850</v>
      </c>
      <c r="D9" s="55">
        <f>IFERROR(VLOOKUP(A9,ListaPrecio[],3,FALSE),0)</f>
        <v>3502.8</v>
      </c>
      <c r="E9" s="95"/>
      <c r="F9" s="59">
        <f t="shared" si="0"/>
        <v>0</v>
      </c>
      <c r="G9" s="56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25">
      <c r="A10" s="44" t="s">
        <v>2149</v>
      </c>
      <c r="B10" s="44" t="s">
        <v>2150</v>
      </c>
      <c r="C10" s="39">
        <v>3850</v>
      </c>
      <c r="D10" s="55">
        <f>IFERROR(VLOOKUP(A10,ListaPrecio[],3,FALSE),0)</f>
        <v>3502.8</v>
      </c>
      <c r="E10" s="95"/>
      <c r="F10" s="59">
        <f t="shared" si="0"/>
        <v>0</v>
      </c>
      <c r="G10" s="56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25">
      <c r="A11" s="44" t="s">
        <v>2151</v>
      </c>
      <c r="B11" s="44" t="s">
        <v>2152</v>
      </c>
      <c r="C11" s="39">
        <v>3850</v>
      </c>
      <c r="D11" s="55">
        <f>IFERROR(VLOOKUP(A11,ListaPrecio[],3,FALSE),0)</f>
        <v>3502.8</v>
      </c>
      <c r="E11" s="95"/>
      <c r="F11" s="59">
        <f t="shared" si="0"/>
        <v>0</v>
      </c>
      <c r="G11" s="56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44" t="s">
        <v>2153</v>
      </c>
      <c r="B12" s="44" t="s">
        <v>2154</v>
      </c>
      <c r="C12" s="39">
        <v>3850</v>
      </c>
      <c r="D12" s="55">
        <f>IFERROR(VLOOKUP(A12,ListaPrecio[],3,FALSE),0)</f>
        <v>3502.8</v>
      </c>
      <c r="E12" s="95"/>
      <c r="F12" s="59">
        <f t="shared" si="0"/>
        <v>0</v>
      </c>
      <c r="G12" s="56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44" t="s">
        <v>2155</v>
      </c>
      <c r="B13" s="44" t="s">
        <v>2156</v>
      </c>
      <c r="C13" s="39">
        <v>3850</v>
      </c>
      <c r="D13" s="55">
        <f>IFERROR(VLOOKUP(A13,ListaPrecio[],3,FALSE),0)</f>
        <v>3502.8</v>
      </c>
      <c r="E13" s="95"/>
      <c r="F13" s="59">
        <f t="shared" si="0"/>
        <v>0</v>
      </c>
      <c r="G13" s="56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25">
      <c r="A14" s="44" t="s">
        <v>2157</v>
      </c>
      <c r="B14" s="44" t="s">
        <v>2158</v>
      </c>
      <c r="C14" s="39">
        <v>3850</v>
      </c>
      <c r="D14" s="55">
        <f>IFERROR(VLOOKUP(A14,ListaPrecio[],3,FALSE),0)</f>
        <v>3502.8</v>
      </c>
      <c r="E14" s="95"/>
      <c r="F14" s="59">
        <f t="shared" si="0"/>
        <v>0</v>
      </c>
      <c r="G14" s="56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25">
      <c r="A15" s="44" t="s">
        <v>2159</v>
      </c>
      <c r="B15" s="44" t="s">
        <v>2160</v>
      </c>
      <c r="C15" s="39">
        <v>3850</v>
      </c>
      <c r="D15" s="55">
        <f>IFERROR(VLOOKUP(A15,ListaPrecio[],3,FALSE),0)</f>
        <v>3502.8</v>
      </c>
      <c r="E15" s="95"/>
      <c r="F15" s="59">
        <f t="shared" si="0"/>
        <v>0</v>
      </c>
      <c r="G15" s="56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25">
      <c r="A16" s="44"/>
      <c r="B16" s="44"/>
      <c r="C16" s="39"/>
      <c r="D16" s="55"/>
      <c r="E16" s="95"/>
      <c r="F16" s="59"/>
      <c r="G16" s="56"/>
    </row>
    <row r="17" spans="1:7" x14ac:dyDescent="0.25">
      <c r="A17" s="44"/>
      <c r="B17" s="44"/>
      <c r="C17" s="39"/>
      <c r="D17" s="55"/>
      <c r="E17" s="95"/>
      <c r="F17" s="59"/>
      <c r="G17" s="56"/>
    </row>
    <row r="18" spans="1:7" x14ac:dyDescent="0.25">
      <c r="A18" s="44"/>
      <c r="B18" s="44"/>
      <c r="C18" s="60"/>
      <c r="D18" s="58"/>
      <c r="E18" s="95"/>
      <c r="F18" s="59"/>
      <c r="G18" s="56"/>
    </row>
    <row r="19" spans="1:7" x14ac:dyDescent="0.25">
      <c r="A19" s="44"/>
      <c r="B19" s="44"/>
      <c r="C19" s="60"/>
      <c r="D19" s="58"/>
      <c r="E19" s="95"/>
      <c r="F19" s="59"/>
      <c r="G19" s="56"/>
    </row>
    <row r="20" spans="1:7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7" x14ac:dyDescent="0.25">
      <c r="C21" s="71"/>
    </row>
    <row r="24" spans="1:7" x14ac:dyDescent="0.25">
      <c r="C24" s="71"/>
    </row>
  </sheetData>
  <sheetProtection sheet="1" objects="1" scenarios="1"/>
  <mergeCells count="1">
    <mergeCell ref="A20:D20"/>
  </mergeCells>
  <conditionalFormatting sqref="I3:I15">
    <cfRule type="containsText" dxfId="227" priority="1" operator="containsText" text="SIN STOCK">
      <formula>NOT(ISERROR(SEARCH("SIN STOCK",I3)))</formula>
    </cfRule>
    <cfRule type="containsText" dxfId="226" priority="2" operator="containsText" text="POR AGOTARSE">
      <formula>NOT(ISERROR(SEARCH("POR AGOTARSE",I3)))</formula>
    </cfRule>
    <cfRule type="containsText" dxfId="225" priority="3" operator="containsText" text="POCO STOCK">
      <formula>NOT(ISERROR(SEARCH("POCO STOCK",I3)))</formula>
    </cfRule>
    <cfRule type="containsText" dxfId="224" priority="4" operator="containsText" text="HAY STOCK">
      <formula>NOT(ISERROR(SEARCH("HAY STOCK",I3)))</formula>
    </cfRule>
  </conditionalFormatting>
  <hyperlinks>
    <hyperlink ref="G1" location="RESUMEN!A1" display="RESUMEN!A1" xr:uid="{E974D4FB-7146-4BA0-B76D-6B997B74FD5B}"/>
    <hyperlink ref="I1" location="'TPU VARNISH'!A1" display="'TPU VARNISH'!A1" xr:uid="{619C0D18-DCAC-4A3C-973C-A69FD14D0747}"/>
    <hyperlink ref="J1" location="'TPU KIKIGO PRISMA'!A1" display="'TPU KIKIGO PRISMA'!A1" xr:uid="{2B9B2A76-2483-485A-80C4-9924D4059BB2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2FB656-AD69-44EC-AC29-B9BE1279DB4F}">
          <x14:formula1>
            <xm:f>'LISTAS-MOTOR'!$M$2:$M$29</xm:f>
          </x14:formula1>
          <xm:sqref>E3:E19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092E-BB61-4162-B617-458177CA8EA1}">
  <sheetPr codeName="Hoja15"/>
  <dimension ref="A1:J31"/>
  <sheetViews>
    <sheetView workbookViewId="0">
      <selection activeCell="E27" sqref="E27"/>
    </sheetView>
  </sheetViews>
  <sheetFormatPr baseColWidth="10" defaultColWidth="11" defaultRowHeight="15" x14ac:dyDescent="0.25"/>
  <cols>
    <col min="1" max="1" width="13.09765625" style="15" customWidth="1"/>
    <col min="2" max="2" width="61.3984375" style="12" bestFit="1" customWidth="1"/>
    <col min="3" max="3" width="9.3984375" style="19" bestFit="1" customWidth="1"/>
    <col min="4" max="4" width="9.3984375" style="15" bestFit="1" customWidth="1"/>
    <col min="5" max="5" width="10.8984375" style="15" bestFit="1" customWidth="1"/>
    <col min="6" max="6" width="15.69921875" style="15" bestFit="1" customWidth="1"/>
    <col min="7" max="7" width="34" style="15" customWidth="1"/>
    <col min="8" max="8" width="0" style="15" hidden="1" customWidth="1"/>
    <col min="9" max="9" width="15.5" style="15" bestFit="1" customWidth="1"/>
    <col min="10" max="10" width="14.69921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2083</v>
      </c>
      <c r="B3" s="44" t="s">
        <v>2084</v>
      </c>
      <c r="C3" s="74">
        <v>2599.0300000000002</v>
      </c>
      <c r="D3" s="75">
        <f>IFERROR(VLOOKUP(A3,ListaPrecio[],3,FALSE),0)</f>
        <v>2726.4</v>
      </c>
      <c r="E3" s="95"/>
      <c r="F3" s="67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25">
      <c r="A4" s="44" t="s">
        <v>2085</v>
      </c>
      <c r="B4" s="44" t="s">
        <v>2086</v>
      </c>
      <c r="C4" s="74">
        <v>2599.0300000000002</v>
      </c>
      <c r="D4" s="75">
        <f>IFERROR(VLOOKUP(A4,ListaPrecio[],3,FALSE),0)</f>
        <v>2726.4</v>
      </c>
      <c r="E4" s="95"/>
      <c r="F4" s="67">
        <f t="shared" ref="F4:F26" si="0">E4*D4</f>
        <v>0</v>
      </c>
      <c r="G4" s="56"/>
      <c r="H4" s="84" t="str">
        <f t="shared" ref="H4:H2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25">
      <c r="A5" s="44" t="s">
        <v>2087</v>
      </c>
      <c r="B5" s="44" t="s">
        <v>2088</v>
      </c>
      <c r="C5" s="74">
        <v>2599.0300000000002</v>
      </c>
      <c r="D5" s="75">
        <f>IFERROR(VLOOKUP(A5,ListaPrecio[],3,FALSE),0)</f>
        <v>2726.4</v>
      </c>
      <c r="E5" s="95"/>
      <c r="F5" s="67">
        <f t="shared" si="0"/>
        <v>0</v>
      </c>
      <c r="G5" s="56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25">
      <c r="A6" s="44" t="s">
        <v>2089</v>
      </c>
      <c r="B6" s="44" t="s">
        <v>2090</v>
      </c>
      <c r="C6" s="74">
        <v>2599.0300000000002</v>
      </c>
      <c r="D6" s="75">
        <f>IFERROR(VLOOKUP(A6,ListaPrecio[],3,FALSE),0)</f>
        <v>2726.4</v>
      </c>
      <c r="E6" s="95"/>
      <c r="F6" s="67">
        <f t="shared" si="0"/>
        <v>0</v>
      </c>
      <c r="G6" s="56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25">
      <c r="A7" s="44" t="s">
        <v>2091</v>
      </c>
      <c r="B7" s="44" t="s">
        <v>2092</v>
      </c>
      <c r="C7" s="74">
        <v>2599.0300000000002</v>
      </c>
      <c r="D7" s="75">
        <f>IFERROR(VLOOKUP(A7,ListaPrecio[],3,FALSE),0)</f>
        <v>2726.4</v>
      </c>
      <c r="E7" s="95"/>
      <c r="F7" s="67">
        <f t="shared" si="0"/>
        <v>0</v>
      </c>
      <c r="G7" s="56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44" t="s">
        <v>2093</v>
      </c>
      <c r="B8" s="44" t="s">
        <v>2094</v>
      </c>
      <c r="C8" s="74">
        <v>2599.0300000000002</v>
      </c>
      <c r="D8" s="75">
        <f>IFERROR(VLOOKUP(A8,ListaPrecio[],3,FALSE),0)</f>
        <v>2726.4</v>
      </c>
      <c r="E8" s="95"/>
      <c r="F8" s="67">
        <f t="shared" si="0"/>
        <v>0</v>
      </c>
      <c r="G8" s="56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2095</v>
      </c>
      <c r="B9" s="44" t="s">
        <v>2096</v>
      </c>
      <c r="C9" s="74">
        <v>2599.0300000000002</v>
      </c>
      <c r="D9" s="75">
        <f>IFERROR(VLOOKUP(A9,ListaPrecio[],3,FALSE),0)</f>
        <v>2726.4</v>
      </c>
      <c r="E9" s="95"/>
      <c r="F9" s="67">
        <f t="shared" si="0"/>
        <v>0</v>
      </c>
      <c r="G9" s="56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25">
      <c r="A10" s="44" t="s">
        <v>2097</v>
      </c>
      <c r="B10" s="44" t="s">
        <v>2098</v>
      </c>
      <c r="C10" s="74">
        <v>2599.0300000000002</v>
      </c>
      <c r="D10" s="75">
        <f>IFERROR(VLOOKUP(A10,ListaPrecio[],3,FALSE),0)</f>
        <v>2726.4</v>
      </c>
      <c r="E10" s="95"/>
      <c r="F10" s="67">
        <f t="shared" si="0"/>
        <v>0</v>
      </c>
      <c r="G10" s="56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25">
      <c r="A11" s="44" t="s">
        <v>2099</v>
      </c>
      <c r="B11" s="44" t="s">
        <v>2100</v>
      </c>
      <c r="C11" s="74">
        <v>2599.0300000000002</v>
      </c>
      <c r="D11" s="75">
        <f>IFERROR(VLOOKUP(A11,ListaPrecio[],3,FALSE),0)</f>
        <v>2726.4</v>
      </c>
      <c r="E11" s="95"/>
      <c r="F11" s="67">
        <f t="shared" si="0"/>
        <v>0</v>
      </c>
      <c r="G11" s="56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25">
      <c r="A12" s="44" t="s">
        <v>2101</v>
      </c>
      <c r="B12" s="44" t="s">
        <v>2102</v>
      </c>
      <c r="C12" s="74">
        <v>2599.0300000000002</v>
      </c>
      <c r="D12" s="75">
        <f>IFERROR(VLOOKUP(A12,ListaPrecio[],3,FALSE),0)</f>
        <v>2726.4</v>
      </c>
      <c r="E12" s="95"/>
      <c r="F12" s="67">
        <f t="shared" si="0"/>
        <v>0</v>
      </c>
      <c r="G12" s="56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44" t="s">
        <v>2103</v>
      </c>
      <c r="B13" s="44" t="s">
        <v>2104</v>
      </c>
      <c r="C13" s="74">
        <v>2599.0300000000002</v>
      </c>
      <c r="D13" s="75">
        <f>IFERROR(VLOOKUP(A13,ListaPrecio[],3,FALSE),0)</f>
        <v>2726.4</v>
      </c>
      <c r="E13" s="95"/>
      <c r="F13" s="67">
        <f t="shared" si="0"/>
        <v>0</v>
      </c>
      <c r="G13" s="56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25">
      <c r="A14" s="44" t="s">
        <v>2105</v>
      </c>
      <c r="B14" s="44" t="s">
        <v>2106</v>
      </c>
      <c r="C14" s="74">
        <v>2599.0300000000002</v>
      </c>
      <c r="D14" s="75">
        <f>IFERROR(VLOOKUP(A14,ListaPrecio[],3,FALSE),0)</f>
        <v>2726.4</v>
      </c>
      <c r="E14" s="95"/>
      <c r="F14" s="67">
        <f t="shared" si="0"/>
        <v>0</v>
      </c>
      <c r="G14" s="56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POR AGOTARSE</v>
      </c>
    </row>
    <row r="15" spans="1:10" x14ac:dyDescent="0.25">
      <c r="A15" s="44" t="s">
        <v>2107</v>
      </c>
      <c r="B15" s="44" t="s">
        <v>2108</v>
      </c>
      <c r="C15" s="74">
        <v>2599.0300000000002</v>
      </c>
      <c r="D15" s="75">
        <f>IFERROR(VLOOKUP(A15,ListaPrecio[],3,FALSE),0)</f>
        <v>2726.4</v>
      </c>
      <c r="E15" s="95"/>
      <c r="F15" s="67">
        <f t="shared" si="0"/>
        <v>0</v>
      </c>
      <c r="G15" s="56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25">
      <c r="A16" s="44" t="s">
        <v>2109</v>
      </c>
      <c r="B16" s="44" t="s">
        <v>2110</v>
      </c>
      <c r="C16" s="74">
        <v>2599.0300000000002</v>
      </c>
      <c r="D16" s="75">
        <f>IFERROR(VLOOKUP(A16,ListaPrecio[],3,FALSE),0)</f>
        <v>2726.4</v>
      </c>
      <c r="E16" s="95"/>
      <c r="F16" s="67">
        <f t="shared" si="0"/>
        <v>0</v>
      </c>
      <c r="G16" s="56"/>
      <c r="H16" s="84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25">
      <c r="A17" s="44" t="s">
        <v>2111</v>
      </c>
      <c r="B17" s="44" t="s">
        <v>2112</v>
      </c>
      <c r="C17" s="74">
        <v>2599.0300000000002</v>
      </c>
      <c r="D17" s="75">
        <f>IFERROR(VLOOKUP(A17,ListaPrecio[],3,FALSE),0)</f>
        <v>2726.4</v>
      </c>
      <c r="E17" s="95"/>
      <c r="F17" s="67">
        <f t="shared" si="0"/>
        <v>0</v>
      </c>
      <c r="G17" s="56"/>
      <c r="H17" s="84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25">
      <c r="A18" s="44" t="s">
        <v>2113</v>
      </c>
      <c r="B18" s="44" t="s">
        <v>2114</v>
      </c>
      <c r="C18" s="74">
        <v>2599.0300000000002</v>
      </c>
      <c r="D18" s="75">
        <f>IFERROR(VLOOKUP(A18,ListaPrecio[],3,FALSE),0)</f>
        <v>2726.4</v>
      </c>
      <c r="E18" s="95"/>
      <c r="F18" s="67">
        <f t="shared" si="0"/>
        <v>0</v>
      </c>
      <c r="G18" s="56"/>
      <c r="H18" s="84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25">
      <c r="A19" s="44" t="s">
        <v>2115</v>
      </c>
      <c r="B19" s="44" t="s">
        <v>2116</v>
      </c>
      <c r="C19" s="74">
        <v>2599.0300000000002</v>
      </c>
      <c r="D19" s="75">
        <f>IFERROR(VLOOKUP(A19,ListaPrecio[],3,FALSE),0)</f>
        <v>2726.4</v>
      </c>
      <c r="E19" s="95"/>
      <c r="F19" s="67">
        <f t="shared" si="0"/>
        <v>0</v>
      </c>
      <c r="G19" s="56"/>
      <c r="H19" s="84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POR AGOTARSE</v>
      </c>
    </row>
    <row r="20" spans="1:9" x14ac:dyDescent="0.25">
      <c r="A20" s="44" t="s">
        <v>2117</v>
      </c>
      <c r="B20" s="44" t="s">
        <v>2118</v>
      </c>
      <c r="C20" s="74">
        <v>2599.0300000000002</v>
      </c>
      <c r="D20" s="75">
        <f>IFERROR(VLOOKUP(A20,ListaPrecio[],3,FALSE),0)</f>
        <v>2726.4</v>
      </c>
      <c r="E20" s="95"/>
      <c r="F20" s="67">
        <f t="shared" si="0"/>
        <v>0</v>
      </c>
      <c r="G20" s="56"/>
      <c r="H20" s="84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POCO STOCK</v>
      </c>
    </row>
    <row r="21" spans="1:9" x14ac:dyDescent="0.25">
      <c r="A21" s="44" t="s">
        <v>2119</v>
      </c>
      <c r="B21" s="44" t="s">
        <v>2120</v>
      </c>
      <c r="C21" s="74">
        <v>2599.0300000000002</v>
      </c>
      <c r="D21" s="75">
        <f>IFERROR(VLOOKUP(A21,ListaPrecio[],3,FALSE),0)</f>
        <v>2726.4</v>
      </c>
      <c r="E21" s="95"/>
      <c r="F21" s="67">
        <f t="shared" si="0"/>
        <v>0</v>
      </c>
      <c r="G21" s="56"/>
      <c r="H21" s="84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25">
      <c r="A22" s="44" t="s">
        <v>2121</v>
      </c>
      <c r="B22" s="44" t="s">
        <v>2122</v>
      </c>
      <c r="C22" s="74">
        <v>2599.0300000000002</v>
      </c>
      <c r="D22" s="75">
        <f>IFERROR(VLOOKUP(A22,ListaPrecio[],3,FALSE),0)</f>
        <v>2726.4</v>
      </c>
      <c r="E22" s="95"/>
      <c r="F22" s="67">
        <f t="shared" si="0"/>
        <v>0</v>
      </c>
      <c r="G22" s="56"/>
      <c r="H22" s="84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SIN STOCK</v>
      </c>
    </row>
    <row r="23" spans="1:9" x14ac:dyDescent="0.25">
      <c r="A23" s="44" t="s">
        <v>2123</v>
      </c>
      <c r="B23" s="44" t="s">
        <v>2124</v>
      </c>
      <c r="C23" s="74">
        <v>2599.0300000000002</v>
      </c>
      <c r="D23" s="75">
        <f>IFERROR(VLOOKUP(A23,ListaPrecio[],3,FALSE),0)</f>
        <v>2726.4</v>
      </c>
      <c r="E23" s="95"/>
      <c r="F23" s="67">
        <f t="shared" si="0"/>
        <v>0</v>
      </c>
      <c r="G23" s="56"/>
      <c r="H23" s="84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POR AGOTARSE</v>
      </c>
    </row>
    <row r="24" spans="1:9" x14ac:dyDescent="0.25">
      <c r="A24" s="44" t="s">
        <v>2125</v>
      </c>
      <c r="B24" s="44" t="s">
        <v>2126</v>
      </c>
      <c r="C24" s="74">
        <v>2599.0300000000002</v>
      </c>
      <c r="D24" s="75">
        <f>IFERROR(VLOOKUP(A24,ListaPrecio[],3,FALSE),0)</f>
        <v>2726.4</v>
      </c>
      <c r="E24" s="95"/>
      <c r="F24" s="67">
        <f t="shared" si="0"/>
        <v>0</v>
      </c>
      <c r="G24" s="56"/>
      <c r="H24" s="8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SIN STOCK</v>
      </c>
    </row>
    <row r="25" spans="1:9" x14ac:dyDescent="0.25">
      <c r="A25" s="44" t="s">
        <v>2127</v>
      </c>
      <c r="B25" s="44" t="s">
        <v>2128</v>
      </c>
      <c r="C25" s="74">
        <v>2599.0300000000002</v>
      </c>
      <c r="D25" s="75">
        <f>IFERROR(VLOOKUP(A25,ListaPrecio[],3,FALSE),0)</f>
        <v>2726.4</v>
      </c>
      <c r="E25" s="95"/>
      <c r="F25" s="67">
        <f t="shared" si="0"/>
        <v>0</v>
      </c>
      <c r="G25" s="56"/>
      <c r="H25" s="84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25">
      <c r="A26" s="44" t="s">
        <v>2129</v>
      </c>
      <c r="B26" s="44" t="s">
        <v>2130</v>
      </c>
      <c r="C26" s="74">
        <v>2599.0300000000002</v>
      </c>
      <c r="D26" s="75">
        <f>IFERROR(VLOOKUP(A26,ListaPrecio[],3,FALSE),0)</f>
        <v>2726.4</v>
      </c>
      <c r="E26" s="95"/>
      <c r="F26" s="67">
        <f t="shared" si="0"/>
        <v>0</v>
      </c>
      <c r="G26" s="56"/>
      <c r="H26" s="84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SIN STOCK</v>
      </c>
    </row>
    <row r="27" spans="1:9" ht="16.8" customHeight="1" thickBot="1" x14ac:dyDescent="0.3">
      <c r="A27" s="105" t="s">
        <v>33</v>
      </c>
      <c r="B27" s="105"/>
      <c r="C27" s="105"/>
      <c r="D27" s="105"/>
      <c r="E27" s="35">
        <f>SUM(E3:E26)</f>
        <v>0</v>
      </c>
      <c r="F27" s="73">
        <f>SUM(F3:F26)</f>
        <v>0</v>
      </c>
      <c r="G27" s="47"/>
    </row>
    <row r="28" spans="1:9" x14ac:dyDescent="0.25">
      <c r="C28" s="18"/>
      <c r="D28" s="21"/>
    </row>
    <row r="31" spans="1:9" x14ac:dyDescent="0.25">
      <c r="C31" s="18"/>
    </row>
  </sheetData>
  <sheetProtection sheet="1" objects="1" scenarios="1"/>
  <mergeCells count="1">
    <mergeCell ref="A27:D27"/>
  </mergeCells>
  <conditionalFormatting sqref="I3:I26">
    <cfRule type="containsText" dxfId="223" priority="1" operator="containsText" text="SIN STOCK">
      <formula>NOT(ISERROR(SEARCH("SIN STOCK",I3)))</formula>
    </cfRule>
    <cfRule type="containsText" dxfId="222" priority="2" operator="containsText" text="POR AGOTARSE">
      <formula>NOT(ISERROR(SEARCH("POR AGOTARSE",I3)))</formula>
    </cfRule>
    <cfRule type="containsText" dxfId="221" priority="3" operator="containsText" text="POCO STOCK">
      <formula>NOT(ISERROR(SEARCH("POCO STOCK",I3)))</formula>
    </cfRule>
    <cfRule type="containsText" dxfId="220" priority="4" operator="containsText" text="HAY STOCK">
      <formula>NOT(ISERROR(SEARCH("HAY STOCK",I3)))</formula>
    </cfRule>
  </conditionalFormatting>
  <hyperlinks>
    <hyperlink ref="G1" location="RESUMEN!A1" display="RESUMEN!A1" xr:uid="{BFD4C6A6-DFAE-4B6F-A314-3A504E895A46}"/>
    <hyperlink ref="I1" location="'TPU KIKIGO SELVA'!A1" display="'TPU KIKIGO SELVA'!A1" xr:uid="{E133016A-3E12-43ED-9AF0-97D7106F02B6}"/>
    <hyperlink ref="J1" location="'TPU CANDY CASE'!A1" display="'TPU CANDY CASE'!A1" xr:uid="{6E964D6E-7DB1-45A8-BB09-5889D696F62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81404A-60FD-4EEA-874B-97C5C3F3554A}">
          <x14:formula1>
            <xm:f>'LISTAS-MOTOR'!$M$2:$M$29</xm:f>
          </x14:formula1>
          <xm:sqref>E3:E26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1677-F367-408E-B4D4-FDB79B8B44C9}">
  <sheetPr codeName="Hoja16"/>
  <dimension ref="A1:J36"/>
  <sheetViews>
    <sheetView workbookViewId="0">
      <selection activeCell="E32" sqref="E32"/>
    </sheetView>
  </sheetViews>
  <sheetFormatPr baseColWidth="10" defaultColWidth="11" defaultRowHeight="15" x14ac:dyDescent="0.25"/>
  <cols>
    <col min="1" max="1" width="9.09765625" style="15" bestFit="1" customWidth="1"/>
    <col min="2" max="2" width="45.19921875" style="12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5.8984375" style="15" customWidth="1"/>
    <col min="7" max="7" width="33.796875" style="15" customWidth="1"/>
    <col min="8" max="8" width="0" style="15" hidden="1" customWidth="1"/>
    <col min="9" max="9" width="15.5" style="15" bestFit="1" customWidth="1"/>
    <col min="10" max="10" width="13.5976562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2487</v>
      </c>
      <c r="B3" s="44" t="s">
        <v>2488</v>
      </c>
      <c r="C3" s="39">
        <v>2651.34</v>
      </c>
      <c r="D3" s="55">
        <f>IFERROR(VLOOKUP(A3,ListaPrecio[],3,FALSE),0)</f>
        <v>2151.75</v>
      </c>
      <c r="E3" s="96"/>
      <c r="F3" s="67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2489</v>
      </c>
      <c r="B4" s="44" t="s">
        <v>2490</v>
      </c>
      <c r="C4" s="39">
        <v>2651.34</v>
      </c>
      <c r="D4" s="55">
        <f>IFERROR(VLOOKUP(A4,ListaPrecio[],3,FALSE),0)</f>
        <v>2151.75</v>
      </c>
      <c r="E4" s="96"/>
      <c r="F4" s="67">
        <f t="shared" ref="F4:F31" si="0">E4*D4</f>
        <v>0</v>
      </c>
      <c r="G4" s="56"/>
      <c r="H4" s="84" t="str">
        <f t="shared" ref="H4:H31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44" t="s">
        <v>2491</v>
      </c>
      <c r="B5" s="44" t="s">
        <v>2492</v>
      </c>
      <c r="C5" s="39">
        <v>2651.34</v>
      </c>
      <c r="D5" s="55">
        <f>IFERROR(VLOOKUP(A5,ListaPrecio[],3,FALSE),0)</f>
        <v>2151.75</v>
      </c>
      <c r="E5" s="96"/>
      <c r="F5" s="67">
        <f t="shared" si="0"/>
        <v>0</v>
      </c>
      <c r="G5" s="56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2493</v>
      </c>
      <c r="B6" s="44" t="s">
        <v>2494</v>
      </c>
      <c r="C6" s="39">
        <v>2651.34</v>
      </c>
      <c r="D6" s="55">
        <f>IFERROR(VLOOKUP(A6,ListaPrecio[],3,FALSE),0)</f>
        <v>2151.75</v>
      </c>
      <c r="E6" s="96"/>
      <c r="F6" s="67">
        <f t="shared" si="0"/>
        <v>0</v>
      </c>
      <c r="G6" s="56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44" t="s">
        <v>2495</v>
      </c>
      <c r="B7" s="44" t="s">
        <v>2496</v>
      </c>
      <c r="C7" s="39">
        <v>2651.34</v>
      </c>
      <c r="D7" s="55">
        <f>IFERROR(VLOOKUP(A7,ListaPrecio[],3,FALSE),0)</f>
        <v>2151.75</v>
      </c>
      <c r="E7" s="96"/>
      <c r="F7" s="67">
        <f t="shared" si="0"/>
        <v>0</v>
      </c>
      <c r="G7" s="56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44" t="s">
        <v>2497</v>
      </c>
      <c r="B8" s="44" t="s">
        <v>2498</v>
      </c>
      <c r="C8" s="39">
        <v>2651.34</v>
      </c>
      <c r="D8" s="55">
        <f>IFERROR(VLOOKUP(A8,ListaPrecio[],3,FALSE),0)</f>
        <v>2272.5</v>
      </c>
      <c r="E8" s="96"/>
      <c r="F8" s="67">
        <f t="shared" si="0"/>
        <v>0</v>
      </c>
      <c r="G8" s="56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2499</v>
      </c>
      <c r="B9" s="44" t="s">
        <v>2500</v>
      </c>
      <c r="C9" s="39">
        <v>2651.34</v>
      </c>
      <c r="D9" s="55">
        <f>IFERROR(VLOOKUP(A9,ListaPrecio[],3,FALSE),0)</f>
        <v>2272.5</v>
      </c>
      <c r="E9" s="96"/>
      <c r="F9" s="67">
        <f t="shared" si="0"/>
        <v>0</v>
      </c>
      <c r="G9" s="56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44" t="s">
        <v>2501</v>
      </c>
      <c r="B10" s="44" t="s">
        <v>2502</v>
      </c>
      <c r="C10" s="39">
        <v>2651.34</v>
      </c>
      <c r="D10" s="55">
        <f>IFERROR(VLOOKUP(A10,ListaPrecio[],3,FALSE),0)</f>
        <v>2272.5</v>
      </c>
      <c r="E10" s="96"/>
      <c r="F10" s="67">
        <f t="shared" si="0"/>
        <v>0</v>
      </c>
      <c r="G10" s="56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44" t="s">
        <v>2503</v>
      </c>
      <c r="B11" s="44" t="s">
        <v>2504</v>
      </c>
      <c r="C11" s="39">
        <v>2651.34</v>
      </c>
      <c r="D11" s="55">
        <f>IFERROR(VLOOKUP(A11,ListaPrecio[],3,FALSE),0)</f>
        <v>2272.5</v>
      </c>
      <c r="E11" s="96"/>
      <c r="F11" s="67">
        <f t="shared" si="0"/>
        <v>0</v>
      </c>
      <c r="G11" s="56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25">
      <c r="A12" s="44" t="s">
        <v>2505</v>
      </c>
      <c r="B12" s="44" t="s">
        <v>2506</v>
      </c>
      <c r="C12" s="39">
        <v>2651.34</v>
      </c>
      <c r="D12" s="55">
        <f>IFERROR(VLOOKUP(A12,ListaPrecio[],3,FALSE),0)</f>
        <v>2151.75</v>
      </c>
      <c r="E12" s="96"/>
      <c r="F12" s="67">
        <f t="shared" si="0"/>
        <v>0</v>
      </c>
      <c r="G12" s="56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POCO STOCK</v>
      </c>
    </row>
    <row r="13" spans="1:10" x14ac:dyDescent="0.25">
      <c r="A13" s="44" t="s">
        <v>2507</v>
      </c>
      <c r="B13" s="44" t="s">
        <v>2508</v>
      </c>
      <c r="C13" s="39">
        <v>2651.34</v>
      </c>
      <c r="D13" s="55">
        <f>IFERROR(VLOOKUP(A13,ListaPrecio[],3,FALSE),0)</f>
        <v>2151.75</v>
      </c>
      <c r="E13" s="96"/>
      <c r="F13" s="67">
        <f t="shared" si="0"/>
        <v>0</v>
      </c>
      <c r="G13" s="56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25">
      <c r="A14" s="44" t="s">
        <v>2509</v>
      </c>
      <c r="B14" s="44" t="s">
        <v>2510</v>
      </c>
      <c r="C14" s="39">
        <v>2651.34</v>
      </c>
      <c r="D14" s="55">
        <f>IFERROR(VLOOKUP(A14,ListaPrecio[],3,FALSE),0)</f>
        <v>2151.75</v>
      </c>
      <c r="E14" s="96"/>
      <c r="F14" s="67">
        <f t="shared" si="0"/>
        <v>0</v>
      </c>
      <c r="G14" s="56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44" t="s">
        <v>2511</v>
      </c>
      <c r="B15" s="44" t="s">
        <v>2512</v>
      </c>
      <c r="C15" s="39">
        <v>2651.34</v>
      </c>
      <c r="D15" s="55">
        <f>IFERROR(VLOOKUP(A15,ListaPrecio[],3,FALSE),0)</f>
        <v>2151.75</v>
      </c>
      <c r="E15" s="96"/>
      <c r="F15" s="67">
        <f t="shared" si="0"/>
        <v>0</v>
      </c>
      <c r="G15" s="56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25">
      <c r="A16" s="44" t="s">
        <v>2513</v>
      </c>
      <c r="B16" s="44" t="s">
        <v>2514</v>
      </c>
      <c r="C16" s="39">
        <v>2651.34</v>
      </c>
      <c r="D16" s="55">
        <f>IFERROR(VLOOKUP(A16,ListaPrecio[],3,FALSE),0)</f>
        <v>2151.75</v>
      </c>
      <c r="E16" s="96"/>
      <c r="F16" s="67">
        <f t="shared" si="0"/>
        <v>0</v>
      </c>
      <c r="G16" s="56"/>
      <c r="H16" s="84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25">
      <c r="A17" s="44" t="s">
        <v>2515</v>
      </c>
      <c r="B17" s="44" t="s">
        <v>2516</v>
      </c>
      <c r="C17" s="39">
        <v>2651.34</v>
      </c>
      <c r="D17" s="55">
        <f>IFERROR(VLOOKUP(A17,ListaPrecio[],3,FALSE),0)</f>
        <v>2272.5</v>
      </c>
      <c r="E17" s="96"/>
      <c r="F17" s="67">
        <f t="shared" si="0"/>
        <v>0</v>
      </c>
      <c r="G17" s="56"/>
      <c r="H17" s="84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25">
      <c r="A18" s="44" t="s">
        <v>2517</v>
      </c>
      <c r="B18" s="44" t="s">
        <v>2518</v>
      </c>
      <c r="C18" s="39">
        <v>2651.34</v>
      </c>
      <c r="D18" s="55">
        <f>IFERROR(VLOOKUP(A18,ListaPrecio[],3,FALSE),0)</f>
        <v>2151.75</v>
      </c>
      <c r="E18" s="96"/>
      <c r="F18" s="67">
        <f t="shared" si="0"/>
        <v>0</v>
      </c>
      <c r="G18" s="56"/>
      <c r="H18" s="84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25">
      <c r="A19" s="44" t="s">
        <v>2519</v>
      </c>
      <c r="B19" s="44" t="s">
        <v>2520</v>
      </c>
      <c r="C19" s="39">
        <v>2651.34</v>
      </c>
      <c r="D19" s="55">
        <f>IFERROR(VLOOKUP(A19,ListaPrecio[],3,FALSE),0)</f>
        <v>2151.75</v>
      </c>
      <c r="E19" s="96"/>
      <c r="F19" s="67">
        <f t="shared" si="0"/>
        <v>0</v>
      </c>
      <c r="G19" s="56"/>
      <c r="H19" s="84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25">
      <c r="A20" s="44" t="s">
        <v>2521</v>
      </c>
      <c r="B20" s="44" t="s">
        <v>2522</v>
      </c>
      <c r="C20" s="39">
        <v>2651.34</v>
      </c>
      <c r="D20" s="55">
        <f>IFERROR(VLOOKUP(A20,ListaPrecio[],3,FALSE),0)</f>
        <v>2272.5</v>
      </c>
      <c r="E20" s="96"/>
      <c r="F20" s="67">
        <f t="shared" si="0"/>
        <v>0</v>
      </c>
      <c r="G20" s="56"/>
      <c r="H20" s="84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POR AGOTARSE</v>
      </c>
    </row>
    <row r="21" spans="1:9" x14ac:dyDescent="0.25">
      <c r="A21" s="44" t="s">
        <v>2523</v>
      </c>
      <c r="B21" s="44" t="s">
        <v>2524</v>
      </c>
      <c r="C21" s="39">
        <v>2651.34</v>
      </c>
      <c r="D21" s="55">
        <f>IFERROR(VLOOKUP(A21,ListaPrecio[],3,FALSE),0)</f>
        <v>2151.75</v>
      </c>
      <c r="E21" s="96"/>
      <c r="F21" s="67">
        <f t="shared" si="0"/>
        <v>0</v>
      </c>
      <c r="G21" s="56"/>
      <c r="H21" s="84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POR AGOTARSE</v>
      </c>
    </row>
    <row r="22" spans="1:9" x14ac:dyDescent="0.25">
      <c r="A22" s="44" t="s">
        <v>2525</v>
      </c>
      <c r="B22" s="44" t="s">
        <v>2526</v>
      </c>
      <c r="C22" s="39">
        <v>2651.34</v>
      </c>
      <c r="D22" s="55">
        <f>IFERROR(VLOOKUP(A22,ListaPrecio[],3,FALSE),0)</f>
        <v>2272.5</v>
      </c>
      <c r="E22" s="96"/>
      <c r="F22" s="67">
        <f t="shared" si="0"/>
        <v>0</v>
      </c>
      <c r="G22" s="56"/>
      <c r="H22" s="84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x14ac:dyDescent="0.25">
      <c r="A23" s="44" t="s">
        <v>2527</v>
      </c>
      <c r="B23" s="44" t="s">
        <v>2528</v>
      </c>
      <c r="C23" s="39">
        <v>2651.34</v>
      </c>
      <c r="D23" s="55">
        <f>IFERROR(VLOOKUP(A23,ListaPrecio[],3,FALSE),0)</f>
        <v>2151.75</v>
      </c>
      <c r="E23" s="96"/>
      <c r="F23" s="67">
        <f t="shared" si="0"/>
        <v>0</v>
      </c>
      <c r="G23" s="56"/>
      <c r="H23" s="84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25">
      <c r="A24" s="44" t="s">
        <v>2529</v>
      </c>
      <c r="B24" s="44" t="s">
        <v>2530</v>
      </c>
      <c r="C24" s="39">
        <v>2651.34</v>
      </c>
      <c r="D24" s="55">
        <f>IFERROR(VLOOKUP(A24,ListaPrecio[],3,FALSE),0)</f>
        <v>2151.75</v>
      </c>
      <c r="E24" s="96"/>
      <c r="F24" s="67">
        <f t="shared" si="0"/>
        <v>0</v>
      </c>
      <c r="G24" s="56"/>
      <c r="H24" s="8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x14ac:dyDescent="0.25">
      <c r="A25" s="44" t="s">
        <v>2531</v>
      </c>
      <c r="B25" s="44" t="s">
        <v>2532</v>
      </c>
      <c r="C25" s="39">
        <v>2651.34</v>
      </c>
      <c r="D25" s="55">
        <f>IFERROR(VLOOKUP(A25,ListaPrecio[],3,FALSE),0)</f>
        <v>2151.75</v>
      </c>
      <c r="E25" s="96"/>
      <c r="F25" s="67">
        <f t="shared" si="0"/>
        <v>0</v>
      </c>
      <c r="G25" s="56"/>
      <c r="H25" s="84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25">
      <c r="A26" s="44" t="s">
        <v>2533</v>
      </c>
      <c r="B26" s="44" t="s">
        <v>2534</v>
      </c>
      <c r="C26" s="39">
        <v>2651.34</v>
      </c>
      <c r="D26" s="55">
        <f>IFERROR(VLOOKUP(A26,ListaPrecio[],3,FALSE),0)</f>
        <v>2151.75</v>
      </c>
      <c r="E26" s="96"/>
      <c r="F26" s="67">
        <f t="shared" si="0"/>
        <v>0</v>
      </c>
      <c r="G26" s="56"/>
      <c r="H26" s="84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x14ac:dyDescent="0.25">
      <c r="A27" s="44" t="s">
        <v>2535</v>
      </c>
      <c r="B27" s="44" t="s">
        <v>2536</v>
      </c>
      <c r="C27" s="39">
        <v>2651.34</v>
      </c>
      <c r="D27" s="55">
        <f>IFERROR(VLOOKUP(A27,ListaPrecio[],3,FALSE),0)</f>
        <v>2151.75</v>
      </c>
      <c r="E27" s="96"/>
      <c r="F27" s="67">
        <f t="shared" si="0"/>
        <v>0</v>
      </c>
      <c r="G27" s="56"/>
      <c r="H27" s="84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x14ac:dyDescent="0.25">
      <c r="A28" s="44" t="s">
        <v>2537</v>
      </c>
      <c r="B28" s="44" t="s">
        <v>2538</v>
      </c>
      <c r="C28" s="39">
        <v>2651.34</v>
      </c>
      <c r="D28" s="55">
        <f>IFERROR(VLOOKUP(A28,ListaPrecio[],3,FALSE),0)</f>
        <v>2151.75</v>
      </c>
      <c r="E28" s="96"/>
      <c r="F28" s="67">
        <f t="shared" si="0"/>
        <v>0</v>
      </c>
      <c r="G28" s="56"/>
      <c r="H28" s="84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x14ac:dyDescent="0.25">
      <c r="A29" s="44" t="s">
        <v>2539</v>
      </c>
      <c r="B29" s="44" t="s">
        <v>2540</v>
      </c>
      <c r="C29" s="39">
        <v>2651.34</v>
      </c>
      <c r="D29" s="55">
        <f>IFERROR(VLOOKUP(A29,ListaPrecio[],3,FALSE),0)</f>
        <v>2151.75</v>
      </c>
      <c r="E29" s="96"/>
      <c r="F29" s="67">
        <f t="shared" si="0"/>
        <v>0</v>
      </c>
      <c r="G29" s="56"/>
      <c r="H29" s="84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POR AGOTARSE</v>
      </c>
    </row>
    <row r="30" spans="1:9" x14ac:dyDescent="0.25">
      <c r="A30" s="44" t="s">
        <v>2541</v>
      </c>
      <c r="B30" s="44" t="s">
        <v>2542</v>
      </c>
      <c r="C30" s="39">
        <v>2651.34</v>
      </c>
      <c r="D30" s="55">
        <f>IFERROR(VLOOKUP(A30,ListaPrecio[],3,FALSE),0)</f>
        <v>2151.75</v>
      </c>
      <c r="E30" s="96"/>
      <c r="F30" s="67">
        <f t="shared" si="0"/>
        <v>0</v>
      </c>
      <c r="G30" s="56"/>
      <c r="H30" s="84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x14ac:dyDescent="0.25">
      <c r="A31" s="44" t="s">
        <v>2543</v>
      </c>
      <c r="B31" s="44" t="s">
        <v>2544</v>
      </c>
      <c r="C31" s="39">
        <v>2651.34</v>
      </c>
      <c r="D31" s="55">
        <f>IFERROR(VLOOKUP(A31,ListaPrecio[],3,FALSE),0)</f>
        <v>2151.75</v>
      </c>
      <c r="E31" s="96"/>
      <c r="F31" s="67">
        <f t="shared" si="0"/>
        <v>0</v>
      </c>
      <c r="G31" s="56"/>
      <c r="H31" s="84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POR AGOTARSE</v>
      </c>
    </row>
    <row r="32" spans="1:9" ht="16.8" customHeight="1" thickBot="1" x14ac:dyDescent="0.3">
      <c r="A32" s="105" t="s">
        <v>33</v>
      </c>
      <c r="B32" s="105"/>
      <c r="C32" s="105"/>
      <c r="D32" s="105"/>
      <c r="E32" s="76">
        <f>SUM(E3:E31)</f>
        <v>0</v>
      </c>
      <c r="F32" s="73">
        <f>SUM(F3:F31)</f>
        <v>0</v>
      </c>
      <c r="G32" s="47"/>
    </row>
    <row r="33" spans="3:4" x14ac:dyDescent="0.25">
      <c r="C33" s="18"/>
      <c r="D33" s="21"/>
    </row>
    <row r="36" spans="3:4" x14ac:dyDescent="0.25">
      <c r="C36" s="18"/>
    </row>
  </sheetData>
  <sheetProtection sheet="1" objects="1" scenarios="1"/>
  <mergeCells count="1">
    <mergeCell ref="A32:D32"/>
  </mergeCells>
  <conditionalFormatting sqref="I3:I31">
    <cfRule type="containsText" dxfId="219" priority="1" operator="containsText" text="SIN STOCK">
      <formula>NOT(ISERROR(SEARCH("SIN STOCK",I3)))</formula>
    </cfRule>
    <cfRule type="containsText" dxfId="218" priority="2" operator="containsText" text="POR AGOTARSE">
      <formula>NOT(ISERROR(SEARCH("POR AGOTARSE",I3)))</formula>
    </cfRule>
    <cfRule type="containsText" dxfId="217" priority="3" operator="containsText" text="POCO STOCK">
      <formula>NOT(ISERROR(SEARCH("POCO STOCK",I3)))</formula>
    </cfRule>
    <cfRule type="containsText" dxfId="216" priority="4" operator="containsText" text="HAY STOCK">
      <formula>NOT(ISERROR(SEARCH("HAY STOCK",I3)))</formula>
    </cfRule>
  </conditionalFormatting>
  <hyperlinks>
    <hyperlink ref="G1" location="RESUMEN!A1" display="RESUMEN!A1" xr:uid="{5A00630F-D8D1-4CB1-B990-A1F99D0E9204}"/>
    <hyperlink ref="I1" location="'TPU KIKIGO PRISMA'!A1" display="'TPU KIKIGO PRISMA'!A1" xr:uid="{FD88A1D6-D3FC-49AE-BBC7-DC346A097ED8}"/>
    <hyperlink ref="J1" location="'TPU PUFFER 3 EN 1'!A1" display="'TPU PUFFER 3 EN 1'!A1" xr:uid="{C001D986-3E2F-4430-A0F8-77310AC569E6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E00CE2-8C52-4353-A49B-9B26CA074AB0}">
          <x14:formula1>
            <xm:f>'LISTAS-MOTOR'!$M$2:$M$29</xm:f>
          </x14:formula1>
          <xm:sqref>E3:E31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99A8-EBEA-4B25-A56A-2E9120AFA0FC}">
  <sheetPr codeName="Hoja17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9.09765625" style="15" bestFit="1" customWidth="1"/>
    <col min="2" max="2" width="43.19921875" style="12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20.09765625" style="15" customWidth="1"/>
    <col min="7" max="7" width="34.09765625" style="15" customWidth="1"/>
    <col min="8" max="8" width="0" style="15" hidden="1" customWidth="1"/>
    <col min="9" max="9" width="15.5" style="15" bestFit="1" customWidth="1"/>
    <col min="10" max="10" width="13.69921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2545</v>
      </c>
      <c r="B3" s="44" t="s">
        <v>2546</v>
      </c>
      <c r="C3" s="39">
        <v>3516.8</v>
      </c>
      <c r="D3" s="55">
        <f>IFERROR(VLOOKUP(A3,ListaPrecio[],3,FALSE),0)</f>
        <v>3409.2</v>
      </c>
      <c r="E3" s="95"/>
      <c r="F3" s="59">
        <f>E3*D3</f>
        <v>0</v>
      </c>
      <c r="G3" s="5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25">
      <c r="A4" s="44" t="s">
        <v>2547</v>
      </c>
      <c r="B4" s="44" t="s">
        <v>2548</v>
      </c>
      <c r="C4" s="39">
        <v>3516.8</v>
      </c>
      <c r="D4" s="55">
        <f>IFERROR(VLOOKUP(A4,ListaPrecio[],3,FALSE),0)</f>
        <v>3409.2</v>
      </c>
      <c r="E4" s="95"/>
      <c r="F4" s="59">
        <f t="shared" ref="F4:F14" si="0">E4*D4</f>
        <v>0</v>
      </c>
      <c r="G4" s="5"/>
      <c r="H4" s="84" t="str">
        <f t="shared" ref="H4:H14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25">
      <c r="A5" s="44" t="s">
        <v>2549</v>
      </c>
      <c r="B5" s="44" t="s">
        <v>2550</v>
      </c>
      <c r="C5" s="39">
        <v>3516.8</v>
      </c>
      <c r="D5" s="55">
        <f>IFERROR(VLOOKUP(A5,ListaPrecio[],3,FALSE),0)</f>
        <v>3409.2</v>
      </c>
      <c r="E5" s="95"/>
      <c r="F5" s="59">
        <f t="shared" si="0"/>
        <v>0</v>
      </c>
      <c r="G5" s="5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2551</v>
      </c>
      <c r="B6" s="44" t="s">
        <v>2552</v>
      </c>
      <c r="C6" s="39">
        <v>3516.8</v>
      </c>
      <c r="D6" s="55">
        <f>IFERROR(VLOOKUP(A6,ListaPrecio[],3,FALSE),0)</f>
        <v>3409.2</v>
      </c>
      <c r="E6" s="95"/>
      <c r="F6" s="59">
        <f t="shared" si="0"/>
        <v>0</v>
      </c>
      <c r="G6" s="5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44" t="s">
        <v>2553</v>
      </c>
      <c r="B7" s="44" t="s">
        <v>2554</v>
      </c>
      <c r="C7" s="39">
        <v>3516.8</v>
      </c>
      <c r="D7" s="55">
        <f>IFERROR(VLOOKUP(A7,ListaPrecio[],3,FALSE),0)</f>
        <v>3409.2</v>
      </c>
      <c r="E7" s="95"/>
      <c r="F7" s="59">
        <f t="shared" si="0"/>
        <v>0</v>
      </c>
      <c r="G7" s="5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25">
      <c r="A8" s="44" t="s">
        <v>2555</v>
      </c>
      <c r="B8" s="44" t="s">
        <v>2556</v>
      </c>
      <c r="C8" s="39">
        <v>3516.8</v>
      </c>
      <c r="D8" s="55">
        <f>IFERROR(VLOOKUP(A8,ListaPrecio[],3,FALSE),0)</f>
        <v>3409.2</v>
      </c>
      <c r="E8" s="95"/>
      <c r="F8" s="59">
        <f t="shared" si="0"/>
        <v>0</v>
      </c>
      <c r="G8" s="5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2557</v>
      </c>
      <c r="B9" s="44" t="s">
        <v>2558</v>
      </c>
      <c r="C9" s="39">
        <v>3516.8</v>
      </c>
      <c r="D9" s="55">
        <f>IFERROR(VLOOKUP(A9,ListaPrecio[],3,FALSE),0)</f>
        <v>3409.2</v>
      </c>
      <c r="E9" s="95"/>
      <c r="F9" s="59">
        <f t="shared" si="0"/>
        <v>0</v>
      </c>
      <c r="G9" s="5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44" t="s">
        <v>2559</v>
      </c>
      <c r="B10" s="44" t="s">
        <v>2560</v>
      </c>
      <c r="C10" s="39">
        <v>3516.8</v>
      </c>
      <c r="D10" s="55">
        <f>IFERROR(VLOOKUP(A10,ListaPrecio[],3,FALSE),0)</f>
        <v>3409.2</v>
      </c>
      <c r="E10" s="95"/>
      <c r="F10" s="59">
        <f t="shared" si="0"/>
        <v>0</v>
      </c>
      <c r="G10" s="5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44" t="s">
        <v>2561</v>
      </c>
      <c r="B11" s="44" t="s">
        <v>2562</v>
      </c>
      <c r="C11" s="39">
        <v>3516.8</v>
      </c>
      <c r="D11" s="55">
        <f>IFERROR(VLOOKUP(A11,ListaPrecio[],3,FALSE),0)</f>
        <v>3409.2</v>
      </c>
      <c r="E11" s="95"/>
      <c r="F11" s="59">
        <f t="shared" si="0"/>
        <v>0</v>
      </c>
      <c r="G11" s="5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25">
      <c r="A12" s="44" t="s">
        <v>2563</v>
      </c>
      <c r="B12" s="44" t="s">
        <v>2564</v>
      </c>
      <c r="C12" s="39">
        <v>3516.8</v>
      </c>
      <c r="D12" s="55">
        <f>IFERROR(VLOOKUP(A12,ListaPrecio[],3,FALSE),0)</f>
        <v>3688.95</v>
      </c>
      <c r="E12" s="95"/>
      <c r="F12" s="59">
        <f t="shared" si="0"/>
        <v>0</v>
      </c>
      <c r="G12" s="5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44" t="s">
        <v>2565</v>
      </c>
      <c r="B13" s="44" t="s">
        <v>2566</v>
      </c>
      <c r="C13" s="39">
        <v>3516.8</v>
      </c>
      <c r="D13" s="55">
        <f>IFERROR(VLOOKUP(A13,ListaPrecio[],3,FALSE),0)</f>
        <v>3687.3</v>
      </c>
      <c r="E13" s="95"/>
      <c r="F13" s="59">
        <f t="shared" si="0"/>
        <v>0</v>
      </c>
      <c r="G13" s="5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25">
      <c r="A14" s="44" t="s">
        <v>2567</v>
      </c>
      <c r="B14" s="44" t="s">
        <v>2568</v>
      </c>
      <c r="C14" s="39">
        <v>3516.8</v>
      </c>
      <c r="D14" s="55">
        <f>IFERROR(VLOOKUP(A14,ListaPrecio[],3,FALSE),0)</f>
        <v>3409.2</v>
      </c>
      <c r="E14" s="95"/>
      <c r="F14" s="59">
        <f t="shared" si="0"/>
        <v>0</v>
      </c>
      <c r="G14" s="5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44"/>
      <c r="B15" s="44"/>
      <c r="C15" s="39"/>
      <c r="D15" s="66"/>
      <c r="E15" s="95"/>
      <c r="F15" s="59"/>
      <c r="G15" s="5"/>
    </row>
    <row r="16" spans="1:10" x14ac:dyDescent="0.25">
      <c r="A16" s="44"/>
      <c r="B16" s="44"/>
      <c r="C16" s="39"/>
      <c r="D16" s="66"/>
      <c r="E16" s="95"/>
      <c r="F16" s="59"/>
      <c r="G16" s="5"/>
    </row>
    <row r="17" spans="1:7" x14ac:dyDescent="0.25">
      <c r="A17" s="44"/>
      <c r="B17" s="44"/>
      <c r="C17" s="39"/>
      <c r="D17" s="66"/>
      <c r="E17" s="95"/>
      <c r="F17" s="59"/>
      <c r="G17" s="5"/>
    </row>
    <row r="18" spans="1:7" x14ac:dyDescent="0.25">
      <c r="A18" s="44"/>
      <c r="B18" s="44"/>
      <c r="C18" s="39"/>
      <c r="D18" s="66"/>
      <c r="E18" s="95"/>
      <c r="F18" s="59"/>
      <c r="G18" s="5"/>
    </row>
    <row r="19" spans="1:7" x14ac:dyDescent="0.25">
      <c r="A19" s="44"/>
      <c r="B19" s="44"/>
      <c r="C19" s="39"/>
      <c r="D19" s="66"/>
      <c r="E19" s="95"/>
      <c r="F19" s="59"/>
      <c r="G19" s="5"/>
    </row>
    <row r="20" spans="1:7" ht="16.8" customHeight="1" thickBot="1" x14ac:dyDescent="0.3">
      <c r="A20" s="105" t="s">
        <v>33</v>
      </c>
      <c r="B20" s="105"/>
      <c r="C20" s="105"/>
      <c r="D20" s="105"/>
      <c r="E20" s="76">
        <f>SUM(E3:E19)</f>
        <v>0</v>
      </c>
      <c r="F20" s="46">
        <f>SUM(F3:F19)</f>
        <v>0</v>
      </c>
      <c r="G20" s="47"/>
    </row>
    <row r="21" spans="1:7" x14ac:dyDescent="0.25">
      <c r="C21" s="18"/>
      <c r="D21" s="21"/>
    </row>
    <row r="24" spans="1:7" x14ac:dyDescent="0.25">
      <c r="C24" s="18"/>
    </row>
  </sheetData>
  <sheetProtection sheet="1" objects="1" scenarios="1"/>
  <mergeCells count="1">
    <mergeCell ref="A20:D20"/>
  </mergeCells>
  <conditionalFormatting sqref="I3:I14">
    <cfRule type="containsText" dxfId="215" priority="1" operator="containsText" text="SIN STOCK">
      <formula>NOT(ISERROR(SEARCH("SIN STOCK",I3)))</formula>
    </cfRule>
    <cfRule type="containsText" dxfId="214" priority="2" operator="containsText" text="POR AGOTARSE">
      <formula>NOT(ISERROR(SEARCH("POR AGOTARSE",I3)))</formula>
    </cfRule>
    <cfRule type="containsText" dxfId="213" priority="3" operator="containsText" text="POCO STOCK">
      <formula>NOT(ISERROR(SEARCH("POCO STOCK",I3)))</formula>
    </cfRule>
    <cfRule type="containsText" dxfId="212" priority="4" operator="containsText" text="HAY STOCK">
      <formula>NOT(ISERROR(SEARCH("HAY STOCK",I3)))</formula>
    </cfRule>
  </conditionalFormatting>
  <hyperlinks>
    <hyperlink ref="G1" location="RESUMEN!A1" display="RESUMEN!A1" xr:uid="{51B5D5C9-0D34-40C9-8B2D-52762D9864B6}"/>
    <hyperlink ref="I1" location="'TPU CANDY CASE'!A1" display="'TPU CANDY CASE'!A1" xr:uid="{6B949AAA-798E-4DB0-944A-C68E9BC2C27E}"/>
    <hyperlink ref="J1" location="'TPU CASE SNAKE'!A1" display="'TPU CASE SNAKE'!A1" xr:uid="{A5C4233A-0A6E-47F7-A293-6A474E9C74E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40674E-4880-4DE4-80B1-8C6AC77C34FB}">
          <x14:formula1>
            <xm:f>'LISTAS-MOTOR'!$M$2:$M$29</xm:f>
          </x14:formula1>
          <xm:sqref>E3:E19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A0C9-B091-4470-B462-07A96523DFEC}">
  <sheetPr codeName="Hoja18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9" style="54" bestFit="1" customWidth="1"/>
    <col min="2" max="2" width="36.296875" style="54" customWidth="1"/>
    <col min="3" max="3" width="11.796875" style="72" bestFit="1" customWidth="1"/>
    <col min="4" max="4" width="11.796875" style="54" bestFit="1" customWidth="1"/>
    <col min="5" max="5" width="11.5" style="54" bestFit="1" customWidth="1"/>
    <col min="6" max="6" width="19.09765625" style="54" customWidth="1"/>
    <col min="7" max="7" width="43.5" style="54" customWidth="1"/>
    <col min="8" max="8" width="0" style="15" hidden="1" customWidth="1"/>
    <col min="9" max="9" width="12.59765625" style="15" customWidth="1"/>
    <col min="10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53" t="s">
        <v>2131</v>
      </c>
      <c r="B3" s="53" t="s">
        <v>2132</v>
      </c>
      <c r="C3" s="39">
        <f>VLOOKUP(A3,ListaPrecio[],3,FALSE)</f>
        <v>4999.05</v>
      </c>
      <c r="D3" s="55">
        <f>IFERROR(VLOOKUP(A3,ListaPrecio[],3,FALSE),0)</f>
        <v>4999.05</v>
      </c>
      <c r="E3" s="95"/>
      <c r="F3" s="59">
        <f>E3*D3</f>
        <v>0</v>
      </c>
      <c r="G3" s="56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25">
      <c r="A4" s="44" t="s">
        <v>2133</v>
      </c>
      <c r="B4" s="44" t="s">
        <v>2134</v>
      </c>
      <c r="C4" s="39">
        <f>VLOOKUP(A4,ListaPrecio[],3,FALSE)</f>
        <v>4999.05</v>
      </c>
      <c r="D4" s="55">
        <f>IFERROR(VLOOKUP(A4,ListaPrecio[],3,FALSE),0)</f>
        <v>4999.05</v>
      </c>
      <c r="E4" s="95"/>
      <c r="F4" s="59">
        <f>E4*D4</f>
        <v>0</v>
      </c>
      <c r="G4" s="56"/>
      <c r="H4" s="84" t="str">
        <f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25">
      <c r="A5" s="44"/>
      <c r="B5" s="44"/>
      <c r="C5" s="39"/>
      <c r="D5" s="66"/>
      <c r="E5" s="95"/>
      <c r="F5" s="59"/>
      <c r="G5" s="56"/>
      <c r="I5" s="25"/>
    </row>
    <row r="6" spans="1:10" x14ac:dyDescent="0.25">
      <c r="A6" s="44"/>
      <c r="B6" s="44"/>
      <c r="C6" s="39"/>
      <c r="D6" s="66"/>
      <c r="E6" s="95"/>
      <c r="F6" s="59"/>
      <c r="G6" s="56"/>
      <c r="I6" s="25"/>
    </row>
    <row r="7" spans="1:10" x14ac:dyDescent="0.25">
      <c r="A7" s="44"/>
      <c r="B7" s="44"/>
      <c r="C7" s="39"/>
      <c r="D7" s="66"/>
      <c r="E7" s="95"/>
      <c r="F7" s="59"/>
      <c r="G7" s="56"/>
    </row>
    <row r="8" spans="1:10" x14ac:dyDescent="0.25">
      <c r="A8" s="44"/>
      <c r="B8" s="44"/>
      <c r="C8" s="39"/>
      <c r="D8" s="66"/>
      <c r="E8" s="95"/>
      <c r="F8" s="59"/>
      <c r="G8" s="56"/>
    </row>
    <row r="9" spans="1:10" x14ac:dyDescent="0.25">
      <c r="A9" s="44"/>
      <c r="B9" s="44"/>
      <c r="C9" s="39"/>
      <c r="D9" s="66"/>
      <c r="E9" s="95"/>
      <c r="F9" s="59"/>
      <c r="G9" s="56"/>
    </row>
    <row r="10" spans="1:10" x14ac:dyDescent="0.25">
      <c r="A10" s="44"/>
      <c r="B10" s="44"/>
      <c r="C10" s="39"/>
      <c r="D10" s="66"/>
      <c r="E10" s="95"/>
      <c r="F10" s="59"/>
      <c r="G10" s="56"/>
    </row>
    <row r="11" spans="1:10" x14ac:dyDescent="0.25">
      <c r="A11" s="44"/>
      <c r="B11" s="44"/>
      <c r="C11" s="39"/>
      <c r="D11" s="66"/>
      <c r="E11" s="95"/>
      <c r="F11" s="59"/>
      <c r="G11" s="56"/>
    </row>
    <row r="12" spans="1:10" x14ac:dyDescent="0.25">
      <c r="A12" s="44"/>
      <c r="B12" s="44"/>
      <c r="C12" s="39"/>
      <c r="D12" s="66"/>
      <c r="E12" s="95"/>
      <c r="F12" s="59"/>
      <c r="G12" s="56"/>
    </row>
    <row r="13" spans="1:10" x14ac:dyDescent="0.25">
      <c r="A13" s="44"/>
      <c r="B13" s="44"/>
      <c r="C13" s="39"/>
      <c r="D13" s="66"/>
      <c r="E13" s="95"/>
      <c r="F13" s="59"/>
      <c r="G13" s="56"/>
    </row>
    <row r="14" spans="1:10" x14ac:dyDescent="0.25">
      <c r="A14" s="44"/>
      <c r="B14" s="44"/>
      <c r="C14" s="39"/>
      <c r="D14" s="66"/>
      <c r="E14" s="95"/>
      <c r="F14" s="59"/>
      <c r="G14" s="56"/>
    </row>
    <row r="15" spans="1:10" x14ac:dyDescent="0.25">
      <c r="A15" s="44"/>
      <c r="B15" s="44"/>
      <c r="C15" s="39"/>
      <c r="D15" s="66"/>
      <c r="E15" s="95"/>
      <c r="F15" s="59"/>
      <c r="G15" s="56"/>
    </row>
    <row r="16" spans="1:10" x14ac:dyDescent="0.25">
      <c r="A16" s="44"/>
      <c r="B16" s="44"/>
      <c r="C16" s="39"/>
      <c r="D16" s="66"/>
      <c r="E16" s="95"/>
      <c r="F16" s="59"/>
      <c r="G16" s="56"/>
    </row>
    <row r="17" spans="1:7" x14ac:dyDescent="0.25">
      <c r="A17" s="44"/>
      <c r="B17" s="44"/>
      <c r="C17" s="39"/>
      <c r="D17" s="66"/>
      <c r="E17" s="95"/>
      <c r="F17" s="59"/>
      <c r="G17" s="56"/>
    </row>
    <row r="18" spans="1:7" x14ac:dyDescent="0.25">
      <c r="A18" s="44"/>
      <c r="B18" s="44"/>
      <c r="C18" s="39"/>
      <c r="D18" s="66"/>
      <c r="E18" s="95"/>
      <c r="F18" s="59"/>
      <c r="G18" s="56"/>
    </row>
    <row r="19" spans="1:7" x14ac:dyDescent="0.25">
      <c r="A19" s="44"/>
      <c r="B19" s="44"/>
      <c r="C19" s="39"/>
      <c r="D19" s="66"/>
      <c r="E19" s="95"/>
      <c r="F19" s="59"/>
      <c r="G19" s="56"/>
    </row>
    <row r="20" spans="1:7" ht="16.8" customHeight="1" thickBot="1" x14ac:dyDescent="0.3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  <row r="21" spans="1:7" x14ac:dyDescent="0.25">
      <c r="C21" s="71"/>
      <c r="D21" s="78"/>
    </row>
    <row r="24" spans="1:7" x14ac:dyDescent="0.25">
      <c r="C24" s="71"/>
    </row>
  </sheetData>
  <sheetProtection sheet="1" objects="1" scenarios="1"/>
  <mergeCells count="1">
    <mergeCell ref="A20:D20"/>
  </mergeCells>
  <conditionalFormatting sqref="I3:I6">
    <cfRule type="containsText" dxfId="211" priority="1" operator="containsText" text="SIN STOCK">
      <formula>NOT(ISERROR(SEARCH("SIN STOCK",I3)))</formula>
    </cfRule>
    <cfRule type="containsText" dxfId="210" priority="2" operator="containsText" text="POR AGOTARSE">
      <formula>NOT(ISERROR(SEARCH("POR AGOTARSE",I3)))</formula>
    </cfRule>
    <cfRule type="containsText" dxfId="209" priority="3" operator="containsText" text="POCO STOCK">
      <formula>NOT(ISERROR(SEARCH("POCO STOCK",I3)))</formula>
    </cfRule>
    <cfRule type="containsText" dxfId="208" priority="4" operator="containsText" text="HAY STOCK">
      <formula>NOT(ISERROR(SEARCH("HAY STOCK",I3)))</formula>
    </cfRule>
  </conditionalFormatting>
  <hyperlinks>
    <hyperlink ref="G1" location="RESUMEN!A1" display="RESUMEN!A1" xr:uid="{9136DEB6-B2F2-480C-A3B5-88215D549A30}"/>
    <hyperlink ref="I1" location="'TPU PUFFER 3 EN 1'!A1" display="'TPU PUFFER 3 EN 1'!A1" xr:uid="{10592D7A-B35D-4E93-8BCB-DDF1865FDBF6}"/>
    <hyperlink ref="J1" location="'TPU KIKIGO CRISTALINA COLOR'!A1" display="'TPU KIKIGO CRISTALINA COLOR'!A1" xr:uid="{6F93A7E1-2DEC-4270-9750-A16739BC4AB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DAEEBA-EBAA-459F-AACD-84B14F789D87}">
          <x14:formula1>
            <xm:f>'LISTAS-MOTOR'!$M$2:$M$29</xm:f>
          </x14:formula1>
          <xm:sqref>E3:E19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C2E-06F7-446E-97C6-3E3345AA4CCC}">
  <sheetPr codeName="Hoja19"/>
  <dimension ref="A1:J44"/>
  <sheetViews>
    <sheetView workbookViewId="0">
      <selection activeCell="E3" sqref="E3"/>
    </sheetView>
  </sheetViews>
  <sheetFormatPr baseColWidth="10" defaultColWidth="11" defaultRowHeight="15" x14ac:dyDescent="0.25"/>
  <cols>
    <col min="1" max="1" width="13.09765625" style="15" customWidth="1"/>
    <col min="2" max="2" width="57.796875" style="12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2.796875" style="15" bestFit="1" customWidth="1"/>
    <col min="7" max="7" width="41.59765625" style="15" customWidth="1"/>
    <col min="8" max="8" width="0" style="15" hidden="1" customWidth="1"/>
    <col min="9" max="9" width="15.19921875" style="15" customWidth="1"/>
    <col min="10" max="10" width="15.0976562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24" t="s">
        <v>2009</v>
      </c>
      <c r="B3" s="23" t="s">
        <v>2010</v>
      </c>
      <c r="C3" s="39">
        <v>2750</v>
      </c>
      <c r="D3" s="62">
        <f>IFERROR(VLOOKUP(A3,ListaPrecio[],3,FALSE),0)</f>
        <v>2621.4</v>
      </c>
      <c r="E3" s="97"/>
      <c r="F3" s="77">
        <f>E3*D3</f>
        <v>0</v>
      </c>
      <c r="G3" s="25"/>
      <c r="H3" s="84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24" t="s">
        <v>2011</v>
      </c>
      <c r="B4" s="23" t="s">
        <v>2012</v>
      </c>
      <c r="C4" s="39">
        <v>2750</v>
      </c>
      <c r="D4" s="62">
        <f>IFERROR(VLOOKUP(A4,ListaPrecio[],3,FALSE),0)</f>
        <v>2621.4</v>
      </c>
      <c r="E4" s="97"/>
      <c r="F4" s="77">
        <f t="shared" ref="F4:F39" si="0">E4*D4</f>
        <v>0</v>
      </c>
      <c r="G4" s="25"/>
      <c r="H4" s="84" t="str">
        <f t="shared" ref="H4:H3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24" t="s">
        <v>2013</v>
      </c>
      <c r="B5" s="23" t="s">
        <v>2014</v>
      </c>
      <c r="C5" s="39">
        <v>2750</v>
      </c>
      <c r="D5" s="62">
        <f>IFERROR(VLOOKUP(A5,ListaPrecio[],3,FALSE),0)</f>
        <v>2621.4</v>
      </c>
      <c r="E5" s="97"/>
      <c r="F5" s="77">
        <f t="shared" si="0"/>
        <v>0</v>
      </c>
      <c r="G5" s="25"/>
      <c r="H5" s="84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24" t="s">
        <v>2015</v>
      </c>
      <c r="B6" s="23" t="s">
        <v>2016</v>
      </c>
      <c r="C6" s="39">
        <v>2750</v>
      </c>
      <c r="D6" s="62">
        <f>IFERROR(VLOOKUP(A6,ListaPrecio[],3,FALSE),0)</f>
        <v>2621.4</v>
      </c>
      <c r="E6" s="97"/>
      <c r="F6" s="77">
        <f t="shared" si="0"/>
        <v>0</v>
      </c>
      <c r="G6" s="25"/>
      <c r="H6" s="84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25">
      <c r="A7" s="24" t="s">
        <v>2017</v>
      </c>
      <c r="B7" s="23" t="s">
        <v>2018</v>
      </c>
      <c r="C7" s="39">
        <v>2750</v>
      </c>
      <c r="D7" s="62">
        <f>IFERROR(VLOOKUP(A7,ListaPrecio[],3,FALSE),0)</f>
        <v>2621.4</v>
      </c>
      <c r="E7" s="97"/>
      <c r="F7" s="77">
        <f t="shared" si="0"/>
        <v>0</v>
      </c>
      <c r="G7" s="25"/>
      <c r="H7" s="84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25">
      <c r="A8" s="24" t="s">
        <v>2019</v>
      </c>
      <c r="B8" s="23" t="s">
        <v>2020</v>
      </c>
      <c r="C8" s="39">
        <v>2750</v>
      </c>
      <c r="D8" s="62">
        <f>IFERROR(VLOOKUP(A8,ListaPrecio[],3,FALSE),0)</f>
        <v>2621.4</v>
      </c>
      <c r="E8" s="97"/>
      <c r="F8" s="77">
        <f t="shared" si="0"/>
        <v>0</v>
      </c>
      <c r="G8" s="25"/>
      <c r="H8" s="84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24" t="s">
        <v>2021</v>
      </c>
      <c r="B9" s="23" t="s">
        <v>2022</v>
      </c>
      <c r="C9" s="39">
        <v>2750</v>
      </c>
      <c r="D9" s="62">
        <f>IFERROR(VLOOKUP(A9,ListaPrecio[],3,FALSE),0)</f>
        <v>2621.4</v>
      </c>
      <c r="E9" s="97"/>
      <c r="F9" s="77">
        <f t="shared" si="0"/>
        <v>0</v>
      </c>
      <c r="G9" s="25"/>
      <c r="H9" s="84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24" t="s">
        <v>2023</v>
      </c>
      <c r="B10" s="23" t="s">
        <v>2024</v>
      </c>
      <c r="C10" s="39">
        <v>2750</v>
      </c>
      <c r="D10" s="62">
        <f>IFERROR(VLOOKUP(A10,ListaPrecio[],3,FALSE),0)</f>
        <v>2621.4</v>
      </c>
      <c r="E10" s="97"/>
      <c r="F10" s="77">
        <f t="shared" si="0"/>
        <v>0</v>
      </c>
      <c r="G10" s="25"/>
      <c r="H10" s="84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24" t="s">
        <v>2025</v>
      </c>
      <c r="B11" s="23" t="s">
        <v>2026</v>
      </c>
      <c r="C11" s="39">
        <v>2750</v>
      </c>
      <c r="D11" s="62">
        <f>IFERROR(VLOOKUP(A11,ListaPrecio[],3,FALSE),0)</f>
        <v>2621.4</v>
      </c>
      <c r="E11" s="97"/>
      <c r="F11" s="77">
        <f t="shared" si="0"/>
        <v>0</v>
      </c>
      <c r="G11" s="25"/>
      <c r="H11" s="84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24" t="s">
        <v>2027</v>
      </c>
      <c r="B12" s="23" t="s">
        <v>2028</v>
      </c>
      <c r="C12" s="39">
        <v>2750</v>
      </c>
      <c r="D12" s="62">
        <f>IFERROR(VLOOKUP(A12,ListaPrecio[],3,FALSE),0)</f>
        <v>2621.4</v>
      </c>
      <c r="E12" s="97"/>
      <c r="F12" s="77">
        <f t="shared" si="0"/>
        <v>0</v>
      </c>
      <c r="G12" s="25"/>
      <c r="H12" s="84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24" t="s">
        <v>2029</v>
      </c>
      <c r="B13" s="23" t="s">
        <v>2030</v>
      </c>
      <c r="C13" s="39">
        <v>2750</v>
      </c>
      <c r="D13" s="62">
        <f>IFERROR(VLOOKUP(A13,ListaPrecio[],3,FALSE),0)</f>
        <v>2621.4</v>
      </c>
      <c r="E13" s="97"/>
      <c r="F13" s="77">
        <f t="shared" si="0"/>
        <v>0</v>
      </c>
      <c r="G13" s="25"/>
      <c r="H13" s="84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25">
      <c r="A14" s="24" t="s">
        <v>2031</v>
      </c>
      <c r="B14" s="23" t="s">
        <v>2032</v>
      </c>
      <c r="C14" s="39">
        <v>2750</v>
      </c>
      <c r="D14" s="62">
        <f>IFERROR(VLOOKUP(A14,ListaPrecio[],3,FALSE),0)</f>
        <v>2621.4</v>
      </c>
      <c r="E14" s="97"/>
      <c r="F14" s="77">
        <f t="shared" si="0"/>
        <v>0</v>
      </c>
      <c r="G14" s="25"/>
      <c r="H14" s="8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25">
      <c r="A15" s="24" t="s">
        <v>2033</v>
      </c>
      <c r="B15" s="23" t="s">
        <v>2034</v>
      </c>
      <c r="C15" s="39">
        <v>2750</v>
      </c>
      <c r="D15" s="62">
        <f>IFERROR(VLOOKUP(A15,ListaPrecio[],3,FALSE),0)</f>
        <v>2621.4</v>
      </c>
      <c r="E15" s="97"/>
      <c r="F15" s="77">
        <f t="shared" si="0"/>
        <v>0</v>
      </c>
      <c r="G15" s="25"/>
      <c r="H15" s="84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25">
      <c r="A16" s="24" t="s">
        <v>2035</v>
      </c>
      <c r="B16" s="23" t="s">
        <v>2036</v>
      </c>
      <c r="C16" s="39">
        <v>2750</v>
      </c>
      <c r="D16" s="62">
        <f>IFERROR(VLOOKUP(A16,ListaPrecio[],3,FALSE),0)</f>
        <v>2621.4</v>
      </c>
      <c r="E16" s="97"/>
      <c r="F16" s="77">
        <f t="shared" si="0"/>
        <v>0</v>
      </c>
      <c r="G16" s="25"/>
      <c r="H16" s="84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25">
      <c r="A17" s="24" t="s">
        <v>2037</v>
      </c>
      <c r="B17" s="23" t="s">
        <v>2038</v>
      </c>
      <c r="C17" s="39">
        <v>2750</v>
      </c>
      <c r="D17" s="62">
        <f>IFERROR(VLOOKUP(A17,ListaPrecio[],3,FALSE),0)</f>
        <v>2621.4</v>
      </c>
      <c r="E17" s="97"/>
      <c r="F17" s="77">
        <f t="shared" si="0"/>
        <v>0</v>
      </c>
      <c r="G17" s="25"/>
      <c r="H17" s="84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x14ac:dyDescent="0.25">
      <c r="A18" s="24" t="s">
        <v>2039</v>
      </c>
      <c r="B18" s="23" t="s">
        <v>2040</v>
      </c>
      <c r="C18" s="39">
        <v>2750</v>
      </c>
      <c r="D18" s="62">
        <f>IFERROR(VLOOKUP(A18,ListaPrecio[],3,FALSE),0)</f>
        <v>2621.4</v>
      </c>
      <c r="E18" s="97"/>
      <c r="F18" s="77">
        <f t="shared" si="0"/>
        <v>0</v>
      </c>
      <c r="G18" s="25"/>
      <c r="H18" s="84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POR AGOTARSE</v>
      </c>
    </row>
    <row r="19" spans="1:9" x14ac:dyDescent="0.25">
      <c r="A19" s="24" t="s">
        <v>2041</v>
      </c>
      <c r="B19" s="23" t="s">
        <v>2042</v>
      </c>
      <c r="C19" s="39">
        <v>2750</v>
      </c>
      <c r="D19" s="62">
        <f>IFERROR(VLOOKUP(A19,ListaPrecio[],3,FALSE),0)</f>
        <v>2621.4</v>
      </c>
      <c r="E19" s="97"/>
      <c r="F19" s="77">
        <f t="shared" si="0"/>
        <v>0</v>
      </c>
      <c r="G19" s="25"/>
      <c r="H19" s="84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25">
      <c r="A20" s="24" t="s">
        <v>2043</v>
      </c>
      <c r="B20" s="23" t="s">
        <v>2044</v>
      </c>
      <c r="C20" s="39">
        <v>2750</v>
      </c>
      <c r="D20" s="62">
        <f>IFERROR(VLOOKUP(A20,ListaPrecio[],3,FALSE),0)</f>
        <v>2621.4</v>
      </c>
      <c r="E20" s="97"/>
      <c r="F20" s="77">
        <f t="shared" si="0"/>
        <v>0</v>
      </c>
      <c r="G20" s="25"/>
      <c r="H20" s="84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25">
      <c r="A21" s="24" t="s">
        <v>2045</v>
      </c>
      <c r="B21" s="23" t="s">
        <v>2046</v>
      </c>
      <c r="C21" s="39">
        <v>2750</v>
      </c>
      <c r="D21" s="62">
        <f>IFERROR(VLOOKUP(A21,ListaPrecio[],3,FALSE),0)</f>
        <v>2621.4</v>
      </c>
      <c r="E21" s="97"/>
      <c r="F21" s="77">
        <f t="shared" si="0"/>
        <v>0</v>
      </c>
      <c r="G21" s="25"/>
      <c r="H21" s="84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25">
      <c r="A22" s="24" t="s">
        <v>2047</v>
      </c>
      <c r="B22" s="23" t="s">
        <v>2048</v>
      </c>
      <c r="C22" s="39">
        <v>2750</v>
      </c>
      <c r="D22" s="62">
        <f>IFERROR(VLOOKUP(A22,ListaPrecio[],3,FALSE),0)</f>
        <v>2621.4</v>
      </c>
      <c r="E22" s="97"/>
      <c r="F22" s="77">
        <f t="shared" si="0"/>
        <v>0</v>
      </c>
      <c r="G22" s="25"/>
      <c r="H22" s="84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25">
      <c r="A23" s="24" t="s">
        <v>2049</v>
      </c>
      <c r="B23" s="23" t="s">
        <v>2050</v>
      </c>
      <c r="C23" s="39">
        <v>2750</v>
      </c>
      <c r="D23" s="62">
        <f>IFERROR(VLOOKUP(A23,ListaPrecio[],3,FALSE),0)</f>
        <v>2621.4</v>
      </c>
      <c r="E23" s="97"/>
      <c r="F23" s="77">
        <f t="shared" si="0"/>
        <v>0</v>
      </c>
      <c r="G23" s="25"/>
      <c r="H23" s="84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POCO STOCK</v>
      </c>
    </row>
    <row r="24" spans="1:9" x14ac:dyDescent="0.25">
      <c r="A24" s="24" t="s">
        <v>2051</v>
      </c>
      <c r="B24" s="23" t="s">
        <v>2052</v>
      </c>
      <c r="C24" s="39">
        <v>2750</v>
      </c>
      <c r="D24" s="62">
        <f>IFERROR(VLOOKUP(A24,ListaPrecio[],3,FALSE),0)</f>
        <v>2621.4</v>
      </c>
      <c r="E24" s="97"/>
      <c r="F24" s="77">
        <f t="shared" si="0"/>
        <v>0</v>
      </c>
      <c r="G24" s="25"/>
      <c r="H24" s="8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SIN STOCK</v>
      </c>
    </row>
    <row r="25" spans="1:9" x14ac:dyDescent="0.25">
      <c r="A25" s="24" t="s">
        <v>2053</v>
      </c>
      <c r="B25" s="23" t="s">
        <v>2054</v>
      </c>
      <c r="C25" s="39">
        <v>2750</v>
      </c>
      <c r="D25" s="62">
        <f>IFERROR(VLOOKUP(A25,ListaPrecio[],3,FALSE),0)</f>
        <v>2621.4</v>
      </c>
      <c r="E25" s="97"/>
      <c r="F25" s="77">
        <f t="shared" si="0"/>
        <v>0</v>
      </c>
      <c r="G25" s="25"/>
      <c r="H25" s="84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25">
      <c r="A26" s="24" t="s">
        <v>2055</v>
      </c>
      <c r="B26" s="23" t="s">
        <v>2056</v>
      </c>
      <c r="C26" s="39">
        <v>2750</v>
      </c>
      <c r="D26" s="62">
        <f>IFERROR(VLOOKUP(A26,ListaPrecio[],3,FALSE),0)</f>
        <v>2621.4</v>
      </c>
      <c r="E26" s="97"/>
      <c r="F26" s="77">
        <f t="shared" si="0"/>
        <v>0</v>
      </c>
      <c r="G26" s="25"/>
      <c r="H26" s="84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SIN STOCK</v>
      </c>
    </row>
    <row r="27" spans="1:9" x14ac:dyDescent="0.25">
      <c r="A27" s="24" t="s">
        <v>2057</v>
      </c>
      <c r="B27" s="23" t="s">
        <v>2058</v>
      </c>
      <c r="C27" s="39">
        <v>2750</v>
      </c>
      <c r="D27" s="62">
        <f>IFERROR(VLOOKUP(A27,ListaPrecio[],3,FALSE),0)</f>
        <v>2621.4</v>
      </c>
      <c r="E27" s="97"/>
      <c r="F27" s="77">
        <f t="shared" si="0"/>
        <v>0</v>
      </c>
      <c r="G27" s="25"/>
      <c r="H27" s="84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SIN STOCK</v>
      </c>
    </row>
    <row r="28" spans="1:9" x14ac:dyDescent="0.25">
      <c r="A28" s="24" t="s">
        <v>2059</v>
      </c>
      <c r="B28" s="23" t="s">
        <v>2060</v>
      </c>
      <c r="C28" s="39">
        <v>2750</v>
      </c>
      <c r="D28" s="62">
        <f>IFERROR(VLOOKUP(A28,ListaPrecio[],3,FALSE),0)</f>
        <v>2621.4</v>
      </c>
      <c r="E28" s="97"/>
      <c r="F28" s="77">
        <f t="shared" si="0"/>
        <v>0</v>
      </c>
      <c r="G28" s="25"/>
      <c r="H28" s="84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POR AGOTARSE</v>
      </c>
    </row>
    <row r="29" spans="1:9" x14ac:dyDescent="0.25">
      <c r="A29" s="24" t="s">
        <v>2061</v>
      </c>
      <c r="B29" s="23" t="s">
        <v>2062</v>
      </c>
      <c r="C29" s="39">
        <v>2750</v>
      </c>
      <c r="D29" s="62">
        <f>IFERROR(VLOOKUP(A29,ListaPrecio[],3,FALSE),0)</f>
        <v>2621.4</v>
      </c>
      <c r="E29" s="97"/>
      <c r="F29" s="77">
        <f t="shared" si="0"/>
        <v>0</v>
      </c>
      <c r="G29" s="25"/>
      <c r="H29" s="84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SIN STOCK</v>
      </c>
    </row>
    <row r="30" spans="1:9" x14ac:dyDescent="0.25">
      <c r="A30" s="24" t="s">
        <v>2063</v>
      </c>
      <c r="B30" s="23" t="s">
        <v>2064</v>
      </c>
      <c r="C30" s="39">
        <v>2750</v>
      </c>
      <c r="D30" s="62">
        <f>IFERROR(VLOOKUP(A30,ListaPrecio[],3,FALSE),0)</f>
        <v>2621.4</v>
      </c>
      <c r="E30" s="97"/>
      <c r="F30" s="77">
        <f t="shared" si="0"/>
        <v>0</v>
      </c>
      <c r="G30" s="25"/>
      <c r="H30" s="84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x14ac:dyDescent="0.25">
      <c r="A31" s="24" t="s">
        <v>2065</v>
      </c>
      <c r="B31" s="23" t="s">
        <v>2066</v>
      </c>
      <c r="C31" s="39">
        <v>2750</v>
      </c>
      <c r="D31" s="62">
        <f>IFERROR(VLOOKUP(A31,ListaPrecio[],3,FALSE),0)</f>
        <v>2621.4</v>
      </c>
      <c r="E31" s="97"/>
      <c r="F31" s="77">
        <f t="shared" si="0"/>
        <v>0</v>
      </c>
      <c r="G31" s="25"/>
      <c r="H31" s="84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POCO STOCK</v>
      </c>
    </row>
    <row r="32" spans="1:9" x14ac:dyDescent="0.25">
      <c r="A32" s="24" t="s">
        <v>2067</v>
      </c>
      <c r="B32" s="23" t="s">
        <v>2068</v>
      </c>
      <c r="C32" s="39">
        <v>2750</v>
      </c>
      <c r="D32" s="62">
        <f>IFERROR(VLOOKUP(A32,ListaPrecio[],3,FALSE),0)</f>
        <v>2621.4</v>
      </c>
      <c r="E32" s="97"/>
      <c r="F32" s="77">
        <f t="shared" si="0"/>
        <v>0</v>
      </c>
      <c r="G32" s="25"/>
      <c r="H32" s="84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POCO STOCK</v>
      </c>
    </row>
    <row r="33" spans="1:9" x14ac:dyDescent="0.25">
      <c r="A33" s="24" t="s">
        <v>2069</v>
      </c>
      <c r="B33" s="23" t="s">
        <v>2070</v>
      </c>
      <c r="C33" s="39">
        <v>2750</v>
      </c>
      <c r="D33" s="62">
        <f>IFERROR(VLOOKUP(A33,ListaPrecio[],3,FALSE),0)</f>
        <v>2621.4</v>
      </c>
      <c r="E33" s="97"/>
      <c r="F33" s="77">
        <f t="shared" si="0"/>
        <v>0</v>
      </c>
      <c r="G33" s="25"/>
      <c r="H33" s="84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POCO STOCK</v>
      </c>
    </row>
    <row r="34" spans="1:9" x14ac:dyDescent="0.25">
      <c r="A34" s="24" t="s">
        <v>2071</v>
      </c>
      <c r="B34" s="23" t="s">
        <v>2072</v>
      </c>
      <c r="C34" s="39">
        <v>2750</v>
      </c>
      <c r="D34" s="62">
        <f>IFERROR(VLOOKUP(A34,ListaPrecio[],3,FALSE),0)</f>
        <v>2621.4</v>
      </c>
      <c r="E34" s="97"/>
      <c r="F34" s="77">
        <f t="shared" si="0"/>
        <v>0</v>
      </c>
      <c r="G34" s="25"/>
      <c r="H34" s="84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POCO STOCK</v>
      </c>
    </row>
    <row r="35" spans="1:9" x14ac:dyDescent="0.25">
      <c r="A35" s="24" t="s">
        <v>2073</v>
      </c>
      <c r="B35" s="23" t="s">
        <v>2074</v>
      </c>
      <c r="C35" s="39">
        <v>2750</v>
      </c>
      <c r="D35" s="62">
        <f>IFERROR(VLOOKUP(A35,ListaPrecio[],3,FALSE),0)</f>
        <v>2621.4</v>
      </c>
      <c r="E35" s="97"/>
      <c r="F35" s="77">
        <f t="shared" si="0"/>
        <v>0</v>
      </c>
      <c r="G35" s="25"/>
      <c r="H35" s="84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SIN STOCK</v>
      </c>
    </row>
    <row r="36" spans="1:9" x14ac:dyDescent="0.25">
      <c r="A36" s="24" t="s">
        <v>2075</v>
      </c>
      <c r="B36" s="23" t="s">
        <v>2076</v>
      </c>
      <c r="C36" s="39">
        <v>2750</v>
      </c>
      <c r="D36" s="62">
        <f>IFERROR(VLOOKUP(A36,ListaPrecio[],3,FALSE),0)</f>
        <v>2621.4</v>
      </c>
      <c r="E36" s="97"/>
      <c r="F36" s="77">
        <f t="shared" si="0"/>
        <v>0</v>
      </c>
      <c r="G36" s="25"/>
      <c r="H36" s="84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POCO STOCK</v>
      </c>
    </row>
    <row r="37" spans="1:9" x14ac:dyDescent="0.25">
      <c r="A37" s="24" t="s">
        <v>2077</v>
      </c>
      <c r="B37" s="23" t="s">
        <v>2078</v>
      </c>
      <c r="C37" s="39">
        <v>2750</v>
      </c>
      <c r="D37" s="62">
        <f>IFERROR(VLOOKUP(A37,ListaPrecio[],3,FALSE),0)</f>
        <v>2621.4</v>
      </c>
      <c r="E37" s="97"/>
      <c r="F37" s="77">
        <f t="shared" si="0"/>
        <v>0</v>
      </c>
      <c r="G37" s="79"/>
      <c r="H37" s="84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SIN STOCK</v>
      </c>
    </row>
    <row r="38" spans="1:9" x14ac:dyDescent="0.25">
      <c r="A38" s="24" t="s">
        <v>2079</v>
      </c>
      <c r="B38" s="23" t="s">
        <v>2080</v>
      </c>
      <c r="C38" s="39">
        <v>2750</v>
      </c>
      <c r="D38" s="62">
        <f>IFERROR(VLOOKUP(A38,ListaPrecio[],3,FALSE),0)</f>
        <v>2621.4</v>
      </c>
      <c r="E38" s="97"/>
      <c r="F38" s="77">
        <f t="shared" si="0"/>
        <v>0</v>
      </c>
      <c r="G38" s="25"/>
      <c r="H38" s="84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SIN STOCK</v>
      </c>
    </row>
    <row r="39" spans="1:9" x14ac:dyDescent="0.25">
      <c r="A39" s="24" t="s">
        <v>2081</v>
      </c>
      <c r="B39" s="23" t="s">
        <v>2082</v>
      </c>
      <c r="C39" s="39">
        <v>2750</v>
      </c>
      <c r="D39" s="62">
        <f>IFERROR(VLOOKUP(A39,ListaPrecio[],3,FALSE),0)</f>
        <v>2621.4</v>
      </c>
      <c r="E39" s="97"/>
      <c r="F39" s="77">
        <f t="shared" si="0"/>
        <v>0</v>
      </c>
      <c r="G39" s="25"/>
      <c r="H39" s="84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SIN STOCK</v>
      </c>
    </row>
    <row r="40" spans="1:9" ht="16.8" customHeight="1" thickBot="1" x14ac:dyDescent="0.3">
      <c r="A40" s="105" t="s">
        <v>33</v>
      </c>
      <c r="B40" s="105"/>
      <c r="C40" s="105"/>
      <c r="D40" s="105"/>
      <c r="E40" s="76">
        <f>SUM(E3:E39)</f>
        <v>0</v>
      </c>
      <c r="F40" s="46">
        <f>SUM(F23:F39)</f>
        <v>0</v>
      </c>
      <c r="G40" s="47"/>
    </row>
    <row r="41" spans="1:9" x14ac:dyDescent="0.25">
      <c r="C41" s="18"/>
      <c r="D41" s="21"/>
    </row>
    <row r="44" spans="1:9" x14ac:dyDescent="0.25">
      <c r="C44" s="18"/>
    </row>
  </sheetData>
  <sheetProtection sheet="1" objects="1" scenarios="1"/>
  <mergeCells count="1">
    <mergeCell ref="A40:D40"/>
  </mergeCells>
  <conditionalFormatting sqref="I3:I39">
    <cfRule type="containsText" dxfId="207" priority="1" operator="containsText" text="SIN STOCK">
      <formula>NOT(ISERROR(SEARCH("SIN STOCK",I3)))</formula>
    </cfRule>
    <cfRule type="containsText" dxfId="206" priority="2" operator="containsText" text="POR AGOTARSE">
      <formula>NOT(ISERROR(SEARCH("POR AGOTARSE",I3)))</formula>
    </cfRule>
    <cfRule type="containsText" dxfId="205" priority="3" operator="containsText" text="POCO STOCK">
      <formula>NOT(ISERROR(SEARCH("POCO STOCK",I3)))</formula>
    </cfRule>
    <cfRule type="containsText" dxfId="204" priority="4" operator="containsText" text="HAY STOCK">
      <formula>NOT(ISERROR(SEARCH("HAY STOCK",I3)))</formula>
    </cfRule>
  </conditionalFormatting>
  <hyperlinks>
    <hyperlink ref="G1" location="RESUMEN!A1" display="RESUMEN!A1" xr:uid="{EDEDED77-E849-4628-8BEA-67A1ED49555F}"/>
    <hyperlink ref="I1" location="'TPU CASE SNAKE'!A1" display="'TPU CASE SNAKE'!A1" xr:uid="{0D4851A5-4010-4435-A93A-1304D3DB8B5A}"/>
    <hyperlink ref="J1" location="'TPU KIKIGO CIELO ESTRELLADO'!A1" display="'TPU KIKIGO CIELO ESTRELLADO'!A1" xr:uid="{06FE8CE5-B2E5-4D4B-8D24-32657677B580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DC2EE-438B-491E-A8EE-D7C662AEA939}">
          <x14:formula1>
            <xm:f>'LISTAS-MOTOR'!$M$2:$M$29</xm:f>
          </x14:formula1>
          <xm:sqref>E3:E39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0DAE-FE6E-469C-AE4B-D807DAF810D6}">
  <sheetPr codeName="Hoja20"/>
  <dimension ref="A1:J27"/>
  <sheetViews>
    <sheetView workbookViewId="0">
      <selection activeCell="E23" sqref="E23"/>
    </sheetView>
  </sheetViews>
  <sheetFormatPr baseColWidth="10" defaultColWidth="11" defaultRowHeight="15" x14ac:dyDescent="0.25"/>
  <cols>
    <col min="1" max="1" width="13.09765625" style="15" customWidth="1"/>
    <col min="2" max="2" width="50.09765625" style="12" bestFit="1" customWidth="1"/>
    <col min="3" max="4" width="10.59765625" style="19" bestFit="1" customWidth="1"/>
    <col min="5" max="5" width="10.8984375" style="15" bestFit="1" customWidth="1"/>
    <col min="6" max="6" width="20.19921875" style="15" customWidth="1"/>
    <col min="7" max="7" width="39.5" style="15" customWidth="1"/>
    <col min="8" max="8" width="0" style="15" hidden="1" customWidth="1"/>
    <col min="9" max="9" width="15.5" style="15" bestFit="1" customWidth="1"/>
    <col min="10" max="10" width="13.89843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1403</v>
      </c>
      <c r="B3" s="44" t="s">
        <v>1404</v>
      </c>
      <c r="C3" s="39">
        <v>2189.4699999999998</v>
      </c>
      <c r="D3" s="81">
        <f>IFERROR(VLOOKUP(A3,ListaPrecio[],3,FALSE),0)</f>
        <v>1886.85</v>
      </c>
      <c r="E3" s="95"/>
      <c r="F3" s="68">
        <f>E3*D3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25">
      <c r="A4" s="44" t="s">
        <v>1405</v>
      </c>
      <c r="B4" s="44" t="s">
        <v>1406</v>
      </c>
      <c r="C4" s="39">
        <v>2189.4699999999998</v>
      </c>
      <c r="D4" s="81">
        <f>IFERROR(VLOOKUP(A4,ListaPrecio[],3,FALSE),0)</f>
        <v>1886.85</v>
      </c>
      <c r="E4" s="95"/>
      <c r="F4" s="68">
        <f t="shared" ref="F4:F22" si="0">E4*D4</f>
        <v>0</v>
      </c>
      <c r="G4" s="56"/>
      <c r="H4" s="15" t="str">
        <f t="shared" ref="H4:H22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25">
      <c r="A5" s="44" t="s">
        <v>1407</v>
      </c>
      <c r="B5" s="44" t="s">
        <v>1408</v>
      </c>
      <c r="C5" s="39">
        <v>2189.4699999999998</v>
      </c>
      <c r="D5" s="81">
        <f>IFERROR(VLOOKUP(A5,ListaPrecio[],3,FALSE),0)</f>
        <v>1886.85</v>
      </c>
      <c r="E5" s="95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1409</v>
      </c>
      <c r="B6" s="44" t="s">
        <v>1410</v>
      </c>
      <c r="C6" s="39">
        <v>2189.4699999999998</v>
      </c>
      <c r="D6" s="81">
        <f>IFERROR(VLOOKUP(A6,ListaPrecio[],3,FALSE),0)</f>
        <v>1886.85</v>
      </c>
      <c r="E6" s="95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44" t="s">
        <v>1411</v>
      </c>
      <c r="B7" s="44" t="s">
        <v>1412</v>
      </c>
      <c r="C7" s="39">
        <v>2189.4699999999998</v>
      </c>
      <c r="D7" s="81">
        <f>IFERROR(VLOOKUP(A7,ListaPrecio[],3,FALSE),0)</f>
        <v>1886.85</v>
      </c>
      <c r="E7" s="95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44" t="s">
        <v>1413</v>
      </c>
      <c r="B8" s="44" t="s">
        <v>1414</v>
      </c>
      <c r="C8" s="39">
        <v>2189.4699999999998</v>
      </c>
      <c r="D8" s="81">
        <f>IFERROR(VLOOKUP(A8,ListaPrecio[],3,FALSE),0)</f>
        <v>1886.85</v>
      </c>
      <c r="E8" s="95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1415</v>
      </c>
      <c r="B9" s="44" t="s">
        <v>1416</v>
      </c>
      <c r="C9" s="39">
        <v>2189.4699999999998</v>
      </c>
      <c r="D9" s="81">
        <f>IFERROR(VLOOKUP(A9,ListaPrecio[],3,FALSE),0)</f>
        <v>1886.85</v>
      </c>
      <c r="E9" s="95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25">
      <c r="A10" s="44" t="s">
        <v>1417</v>
      </c>
      <c r="B10" s="44" t="s">
        <v>1418</v>
      </c>
      <c r="C10" s="39">
        <v>2189.4699999999998</v>
      </c>
      <c r="D10" s="81">
        <f>IFERROR(VLOOKUP(A10,ListaPrecio[],3,FALSE),0)</f>
        <v>1886.85</v>
      </c>
      <c r="E10" s="95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44" t="s">
        <v>1419</v>
      </c>
      <c r="B11" s="44" t="s">
        <v>1420</v>
      </c>
      <c r="C11" s="39">
        <v>2189.4699999999998</v>
      </c>
      <c r="D11" s="81">
        <f>IFERROR(VLOOKUP(A11,ListaPrecio[],3,FALSE),0)</f>
        <v>1886.85</v>
      </c>
      <c r="E11" s="95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25">
      <c r="A12" s="44" t="s">
        <v>1421</v>
      </c>
      <c r="B12" s="44" t="s">
        <v>1422</v>
      </c>
      <c r="C12" s="39">
        <v>2189.4699999999998</v>
      </c>
      <c r="D12" s="81">
        <f>IFERROR(VLOOKUP(A12,ListaPrecio[],3,FALSE),0)</f>
        <v>1886.85</v>
      </c>
      <c r="E12" s="95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44" t="s">
        <v>1423</v>
      </c>
      <c r="B13" s="44" t="s">
        <v>1424</v>
      </c>
      <c r="C13" s="39">
        <v>2189.4699999999998</v>
      </c>
      <c r="D13" s="81">
        <f>IFERROR(VLOOKUP(A13,ListaPrecio[],3,FALSE),0)</f>
        <v>1886.85</v>
      </c>
      <c r="E13" s="95"/>
      <c r="F13" s="68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25">
      <c r="A14" s="44" t="s">
        <v>1425</v>
      </c>
      <c r="B14" s="44" t="s">
        <v>1426</v>
      </c>
      <c r="C14" s="39">
        <v>2189.4699999999998</v>
      </c>
      <c r="D14" s="81">
        <f>IFERROR(VLOOKUP(A14,ListaPrecio[],3,FALSE),0)</f>
        <v>1886.85</v>
      </c>
      <c r="E14" s="95"/>
      <c r="F14" s="68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44" t="s">
        <v>1427</v>
      </c>
      <c r="B15" s="44" t="s">
        <v>1428</v>
      </c>
      <c r="C15" s="39">
        <v>2189.4699999999998</v>
      </c>
      <c r="D15" s="81">
        <f>IFERROR(VLOOKUP(A15,ListaPrecio[],3,FALSE),0)</f>
        <v>1886.85</v>
      </c>
      <c r="E15" s="95"/>
      <c r="F15" s="68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25">
      <c r="A16" s="44" t="s">
        <v>1429</v>
      </c>
      <c r="B16" s="44" t="s">
        <v>1430</v>
      </c>
      <c r="C16" s="39">
        <v>2189.4699999999998</v>
      </c>
      <c r="D16" s="81">
        <f>IFERROR(VLOOKUP(A16,ListaPrecio[],3,FALSE),0)</f>
        <v>1886.85</v>
      </c>
      <c r="E16" s="95"/>
      <c r="F16" s="68">
        <f t="shared" si="0"/>
        <v>0</v>
      </c>
      <c r="G16" s="56"/>
      <c r="H16" s="15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25">
      <c r="A17" s="44" t="s">
        <v>1431</v>
      </c>
      <c r="B17" s="44" t="s">
        <v>1432</v>
      </c>
      <c r="C17" s="39">
        <v>2189.4699999999998</v>
      </c>
      <c r="D17" s="81">
        <f>IFERROR(VLOOKUP(A17,ListaPrecio[],3,FALSE),0)</f>
        <v>1886.85</v>
      </c>
      <c r="E17" s="95"/>
      <c r="F17" s="68">
        <f t="shared" si="0"/>
        <v>0</v>
      </c>
      <c r="G17" s="56"/>
      <c r="H17" s="15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25">
      <c r="A18" s="44" t="s">
        <v>1433</v>
      </c>
      <c r="B18" s="44" t="s">
        <v>1434</v>
      </c>
      <c r="C18" s="39">
        <v>2189.4699999999998</v>
      </c>
      <c r="D18" s="81">
        <f>IFERROR(VLOOKUP(A18,ListaPrecio[],3,FALSE),0)</f>
        <v>1886.85</v>
      </c>
      <c r="E18" s="95"/>
      <c r="F18" s="68">
        <f t="shared" si="0"/>
        <v>0</v>
      </c>
      <c r="G18" s="56"/>
      <c r="H18" s="15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POCO STOCK</v>
      </c>
    </row>
    <row r="19" spans="1:9" x14ac:dyDescent="0.25">
      <c r="A19" s="44" t="s">
        <v>1435</v>
      </c>
      <c r="B19" s="44" t="s">
        <v>1436</v>
      </c>
      <c r="C19" s="39">
        <v>2189.4699999999998</v>
      </c>
      <c r="D19" s="81">
        <f>IFERROR(VLOOKUP(A19,ListaPrecio[],3,FALSE),0)</f>
        <v>1886.85</v>
      </c>
      <c r="E19" s="95"/>
      <c r="F19" s="68">
        <f t="shared" si="0"/>
        <v>0</v>
      </c>
      <c r="G19" s="56"/>
      <c r="H19" s="15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25">
      <c r="A20" s="44" t="s">
        <v>1437</v>
      </c>
      <c r="B20" s="44" t="s">
        <v>1438</v>
      </c>
      <c r="C20" s="39">
        <v>2189.4699999999998</v>
      </c>
      <c r="D20" s="81">
        <f>IFERROR(VLOOKUP(A20,ListaPrecio[],3,FALSE),0)</f>
        <v>1886.85</v>
      </c>
      <c r="E20" s="95"/>
      <c r="F20" s="68">
        <f t="shared" si="0"/>
        <v>0</v>
      </c>
      <c r="G20" s="56"/>
      <c r="H20" s="15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POCO STOCK</v>
      </c>
    </row>
    <row r="21" spans="1:9" x14ac:dyDescent="0.25">
      <c r="A21" s="44" t="s">
        <v>1439</v>
      </c>
      <c r="B21" s="44" t="s">
        <v>1440</v>
      </c>
      <c r="C21" s="39">
        <v>2189.4699999999998</v>
      </c>
      <c r="D21" s="81">
        <f>IFERROR(VLOOKUP(A21,ListaPrecio[],3,FALSE),0)</f>
        <v>1886.85</v>
      </c>
      <c r="E21" s="95"/>
      <c r="F21" s="68">
        <f t="shared" si="0"/>
        <v>0</v>
      </c>
      <c r="G21" s="56"/>
      <c r="H21" s="15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25">
      <c r="A22" s="44" t="s">
        <v>1441</v>
      </c>
      <c r="B22" s="44" t="s">
        <v>1442</v>
      </c>
      <c r="C22" s="39">
        <v>2189.4699999999998</v>
      </c>
      <c r="D22" s="81">
        <f>IFERROR(VLOOKUP(A22,ListaPrecio[],3,FALSE),0)</f>
        <v>1886.85</v>
      </c>
      <c r="E22" s="95"/>
      <c r="F22" s="68">
        <f t="shared" si="0"/>
        <v>0</v>
      </c>
      <c r="G22" s="56"/>
      <c r="H22" s="15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ht="16.8" customHeight="1" thickBot="1" x14ac:dyDescent="0.3">
      <c r="A23" s="105" t="s">
        <v>33</v>
      </c>
      <c r="B23" s="105"/>
      <c r="C23" s="105"/>
      <c r="D23" s="105"/>
      <c r="E23" s="76">
        <f>SUM(E3:E22)</f>
        <v>0</v>
      </c>
      <c r="F23" s="80">
        <f>SUM(F3:F22)</f>
        <v>0</v>
      </c>
      <c r="G23" s="47"/>
    </row>
    <row r="24" spans="1:9" x14ac:dyDescent="0.25">
      <c r="C24" s="18"/>
      <c r="D24" s="18"/>
      <c r="E24" s="21"/>
    </row>
    <row r="27" spans="1:9" x14ac:dyDescent="0.25">
      <c r="C27" s="18"/>
      <c r="D27" s="18"/>
    </row>
  </sheetData>
  <sheetProtection sheet="1" objects="1" scenarios="1"/>
  <mergeCells count="1">
    <mergeCell ref="A23:D23"/>
  </mergeCells>
  <conditionalFormatting sqref="I3:I22">
    <cfRule type="containsText" dxfId="203" priority="1" operator="containsText" text="SIN STOCK">
      <formula>NOT(ISERROR(SEARCH("SIN STOCK",I3)))</formula>
    </cfRule>
    <cfRule type="containsText" dxfId="202" priority="2" operator="containsText" text="POR AGOTARSE">
      <formula>NOT(ISERROR(SEARCH("POR AGOTARSE",I3)))</formula>
    </cfRule>
    <cfRule type="containsText" dxfId="201" priority="3" operator="containsText" text="POCO STOCK">
      <formula>NOT(ISERROR(SEARCH("POCO STOCK",I3)))</formula>
    </cfRule>
    <cfRule type="containsText" dxfId="200" priority="4" operator="containsText" text="HAY STOCK">
      <formula>NOT(ISERROR(SEARCH("HAY STOCK",I3)))</formula>
    </cfRule>
  </conditionalFormatting>
  <hyperlinks>
    <hyperlink ref="G1" location="RESUMEN!A1" display="RESUMEN!A1" xr:uid="{AC61BB15-538E-4B97-B881-FA8FB1D669FF}"/>
    <hyperlink ref="I1" location="'TPU KIKIGO CRISTALINA COLOR'!A1" display="'TPU KIKIGO CRISTALINA COLOR'!A1" xr:uid="{F80A314B-FECB-4F7E-BFB1-A61F3FC3FBCE}"/>
    <hyperlink ref="J1" location="'SILICONE CASE ORIGINAL'!A1" display="'SILICONE CASE ORIGINAL'!A1" xr:uid="{5E53280D-4EC8-4EAA-93EB-927A91F4BB0E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05D2EA-21CD-4888-8230-36E9DF714225}">
          <x14:formula1>
            <xm:f>'LISTAS-MOTOR'!$M$2:$M$29</xm:f>
          </x14:formula1>
          <xm:sqref>E3:E22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50D6-FF78-491A-A42F-773F8ECB7F2C}">
  <sheetPr codeName="Hoja21"/>
  <dimension ref="A1:J28"/>
  <sheetViews>
    <sheetView workbookViewId="0">
      <selection activeCell="E3" sqref="E3"/>
    </sheetView>
  </sheetViews>
  <sheetFormatPr baseColWidth="10" defaultColWidth="11" defaultRowHeight="15" x14ac:dyDescent="0.25"/>
  <cols>
    <col min="1" max="1" width="13.09765625" style="15" customWidth="1"/>
    <col min="2" max="2" width="43" style="12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8.8984375" style="15" customWidth="1"/>
    <col min="7" max="7" width="41.3984375" style="15" customWidth="1"/>
    <col min="8" max="8" width="0" style="15" hidden="1" customWidth="1"/>
    <col min="9" max="9" width="13" style="15" customWidth="1"/>
    <col min="10" max="10" width="12.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1348</v>
      </c>
      <c r="B3" s="44" t="s">
        <v>830</v>
      </c>
      <c r="C3" s="39">
        <v>2800</v>
      </c>
      <c r="D3" s="81">
        <f>IFERROR(VLOOKUP(A3,ListaPrecio[],3,FALSE),0)</f>
        <v>3317.12</v>
      </c>
      <c r="E3" s="95"/>
      <c r="F3" s="68">
        <f>E3*D3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2703</v>
      </c>
      <c r="B4" s="44" t="s">
        <v>2704</v>
      </c>
      <c r="C4" s="39">
        <v>2800</v>
      </c>
      <c r="D4" s="81">
        <f>IFERROR(VLOOKUP(A4,ListaPrecio[],3,FALSE),0)</f>
        <v>3317.12</v>
      </c>
      <c r="E4" s="95"/>
      <c r="F4" s="68">
        <f t="shared" ref="F4:F23" si="0">E4*D4</f>
        <v>0</v>
      </c>
      <c r="G4" s="56"/>
      <c r="H4" s="15" t="str">
        <f t="shared" ref="H4:H23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44" t="s">
        <v>2705</v>
      </c>
      <c r="B5" s="44" t="s">
        <v>2706</v>
      </c>
      <c r="C5" s="39">
        <v>2800</v>
      </c>
      <c r="D5" s="81">
        <f>IFERROR(VLOOKUP(A5,ListaPrecio[],3,FALSE),0)</f>
        <v>3317.12</v>
      </c>
      <c r="E5" s="95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1349</v>
      </c>
      <c r="B6" s="44" t="s">
        <v>833</v>
      </c>
      <c r="C6" s="39">
        <v>2800</v>
      </c>
      <c r="D6" s="81">
        <f>IFERROR(VLOOKUP(A6,ListaPrecio[],3,FALSE),0)</f>
        <v>3317.12</v>
      </c>
      <c r="E6" s="95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25">
      <c r="A7" s="44" t="s">
        <v>2707</v>
      </c>
      <c r="B7" s="44" t="s">
        <v>2708</v>
      </c>
      <c r="C7" s="39">
        <v>2800</v>
      </c>
      <c r="D7" s="81">
        <f>IFERROR(VLOOKUP(A7,ListaPrecio[],3,FALSE),0)</f>
        <v>3317.12</v>
      </c>
      <c r="E7" s="95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44" t="s">
        <v>1350</v>
      </c>
      <c r="B8" s="44" t="s">
        <v>835</v>
      </c>
      <c r="C8" s="39">
        <v>2800</v>
      </c>
      <c r="D8" s="81">
        <f>IFERROR(VLOOKUP(A8,ListaPrecio[],3,FALSE),0)</f>
        <v>3317.12</v>
      </c>
      <c r="E8" s="95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25">
      <c r="A9" s="44" t="s">
        <v>2709</v>
      </c>
      <c r="B9" s="44" t="s">
        <v>2710</v>
      </c>
      <c r="C9" s="39">
        <v>2800</v>
      </c>
      <c r="D9" s="81">
        <f>IFERROR(VLOOKUP(A9,ListaPrecio[],3,FALSE),0)</f>
        <v>3317.12</v>
      </c>
      <c r="E9" s="95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25">
      <c r="A10" s="44" t="s">
        <v>2711</v>
      </c>
      <c r="B10" s="44" t="s">
        <v>2712</v>
      </c>
      <c r="C10" s="39">
        <v>2800</v>
      </c>
      <c r="D10" s="81">
        <f>IFERROR(VLOOKUP(A10,ListaPrecio[],3,FALSE),0)</f>
        <v>3317.12</v>
      </c>
      <c r="E10" s="95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25">
      <c r="A11" s="44" t="s">
        <v>2713</v>
      </c>
      <c r="B11" s="44" t="s">
        <v>2714</v>
      </c>
      <c r="C11" s="39">
        <v>2800</v>
      </c>
      <c r="D11" s="81">
        <f>IFERROR(VLOOKUP(A11,ListaPrecio[],3,FALSE),0)</f>
        <v>3317.12</v>
      </c>
      <c r="E11" s="95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25">
      <c r="A12" s="44" t="s">
        <v>2715</v>
      </c>
      <c r="B12" s="44" t="s">
        <v>2716</v>
      </c>
      <c r="C12" s="39">
        <v>2800</v>
      </c>
      <c r="D12" s="81">
        <f>IFERROR(VLOOKUP(A12,ListaPrecio[],3,FALSE),0)</f>
        <v>3317.12</v>
      </c>
      <c r="E12" s="95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POR AGOTARSE</v>
      </c>
    </row>
    <row r="13" spans="1:10" x14ac:dyDescent="0.25">
      <c r="A13" s="44" t="s">
        <v>1351</v>
      </c>
      <c r="B13" s="44" t="s">
        <v>837</v>
      </c>
      <c r="C13" s="39">
        <v>2800</v>
      </c>
      <c r="D13" s="81">
        <f>IFERROR(VLOOKUP(A13,ListaPrecio[],3,FALSE),0)</f>
        <v>3317.12</v>
      </c>
      <c r="E13" s="95"/>
      <c r="F13" s="68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25">
      <c r="A14" s="44" t="s">
        <v>2717</v>
      </c>
      <c r="B14" s="44" t="s">
        <v>2718</v>
      </c>
      <c r="C14" s="39">
        <v>2800</v>
      </c>
      <c r="D14" s="81">
        <f>IFERROR(VLOOKUP(A14,ListaPrecio[],3,FALSE),0)</f>
        <v>3317.12</v>
      </c>
      <c r="E14" s="95"/>
      <c r="F14" s="68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POR AGOTARSE</v>
      </c>
    </row>
    <row r="15" spans="1:10" x14ac:dyDescent="0.25">
      <c r="A15" s="44" t="s">
        <v>1352</v>
      </c>
      <c r="B15" s="44" t="s">
        <v>840</v>
      </c>
      <c r="C15" s="39">
        <v>2800</v>
      </c>
      <c r="D15" s="81">
        <f>IFERROR(VLOOKUP(A15,ListaPrecio[],3,FALSE),0)</f>
        <v>3317.12</v>
      </c>
      <c r="E15" s="95"/>
      <c r="F15" s="68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POCO STOCK</v>
      </c>
    </row>
    <row r="16" spans="1:10" x14ac:dyDescent="0.25">
      <c r="A16" s="44" t="s">
        <v>1353</v>
      </c>
      <c r="B16" s="44" t="s">
        <v>841</v>
      </c>
      <c r="C16" s="39">
        <v>2800</v>
      </c>
      <c r="D16" s="81">
        <f>IFERROR(VLOOKUP(A16,ListaPrecio[],3,FALSE),0)</f>
        <v>3317.12</v>
      </c>
      <c r="E16" s="95"/>
      <c r="F16" s="68">
        <f t="shared" si="0"/>
        <v>0</v>
      </c>
      <c r="G16" s="56"/>
      <c r="H16" s="15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25">
      <c r="A17" s="44" t="s">
        <v>2719</v>
      </c>
      <c r="B17" s="44" t="s">
        <v>2720</v>
      </c>
      <c r="C17" s="39">
        <v>2800</v>
      </c>
      <c r="D17" s="81">
        <f>IFERROR(VLOOKUP(A17,ListaPrecio[],3,FALSE),0)</f>
        <v>3317.12</v>
      </c>
      <c r="E17" s="95"/>
      <c r="F17" s="68">
        <f t="shared" si="0"/>
        <v>0</v>
      </c>
      <c r="G17" s="56"/>
      <c r="H17" s="15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25">
      <c r="A18" s="44" t="s">
        <v>1354</v>
      </c>
      <c r="B18" s="44" t="s">
        <v>1355</v>
      </c>
      <c r="C18" s="39">
        <v>2800</v>
      </c>
      <c r="D18" s="81">
        <f>IFERROR(VLOOKUP(A18,ListaPrecio[],3,FALSE),0)</f>
        <v>3317.12</v>
      </c>
      <c r="E18" s="95"/>
      <c r="F18" s="68">
        <f t="shared" si="0"/>
        <v>0</v>
      </c>
      <c r="G18" s="56"/>
      <c r="H18" s="15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25">
      <c r="A19" s="44" t="s">
        <v>2721</v>
      </c>
      <c r="B19" s="44" t="s">
        <v>2722</v>
      </c>
      <c r="C19" s="39">
        <v>2800</v>
      </c>
      <c r="D19" s="81">
        <f>IFERROR(VLOOKUP(A19,ListaPrecio[],3,FALSE),0)</f>
        <v>3317.12</v>
      </c>
      <c r="E19" s="95"/>
      <c r="F19" s="68">
        <f t="shared" si="0"/>
        <v>0</v>
      </c>
      <c r="G19" s="56"/>
      <c r="H19" s="15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25">
      <c r="A20" s="44" t="s">
        <v>2723</v>
      </c>
      <c r="B20" s="44" t="s">
        <v>2724</v>
      </c>
      <c r="C20" s="39">
        <v>2800</v>
      </c>
      <c r="D20" s="81">
        <f>IFERROR(VLOOKUP(A20,ListaPrecio[],3,FALSE),0)</f>
        <v>3317.12</v>
      </c>
      <c r="E20" s="95"/>
      <c r="F20" s="68">
        <f t="shared" si="0"/>
        <v>0</v>
      </c>
      <c r="G20" s="56"/>
      <c r="H20" s="15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x14ac:dyDescent="0.25">
      <c r="A21" s="44" t="s">
        <v>2725</v>
      </c>
      <c r="B21" s="44" t="s">
        <v>2726</v>
      </c>
      <c r="C21" s="39">
        <v>2800</v>
      </c>
      <c r="D21" s="81">
        <f>IFERROR(VLOOKUP(A21,ListaPrecio[],3,FALSE),0)</f>
        <v>3317.12</v>
      </c>
      <c r="E21" s="95"/>
      <c r="F21" s="68">
        <f t="shared" si="0"/>
        <v>0</v>
      </c>
      <c r="G21" s="56"/>
      <c r="H21" s="15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25">
      <c r="A22" s="44" t="s">
        <v>2727</v>
      </c>
      <c r="B22" s="44" t="s">
        <v>2728</v>
      </c>
      <c r="C22" s="39">
        <v>2800</v>
      </c>
      <c r="D22" s="81">
        <f>IFERROR(VLOOKUP(A22,ListaPrecio[],3,FALSE),0)</f>
        <v>3317.12</v>
      </c>
      <c r="E22" s="95"/>
      <c r="F22" s="68">
        <f t="shared" si="0"/>
        <v>0</v>
      </c>
      <c r="G22" s="56"/>
      <c r="H22" s="15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SIN STOCK</v>
      </c>
    </row>
    <row r="23" spans="1:9" x14ac:dyDescent="0.25">
      <c r="A23" s="44" t="s">
        <v>2729</v>
      </c>
      <c r="B23" s="44" t="s">
        <v>2730</v>
      </c>
      <c r="C23" s="39">
        <v>2800</v>
      </c>
      <c r="D23" s="81">
        <f>IFERROR(VLOOKUP(A23,ListaPrecio[],3,FALSE),0)</f>
        <v>3317.12</v>
      </c>
      <c r="E23" s="95"/>
      <c r="F23" s="68">
        <f t="shared" si="0"/>
        <v>0</v>
      </c>
      <c r="G23" s="56"/>
      <c r="H23" s="15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ht="16.8" customHeight="1" thickBot="1" x14ac:dyDescent="0.3">
      <c r="A24" s="105" t="s">
        <v>33</v>
      </c>
      <c r="B24" s="105"/>
      <c r="C24" s="105"/>
      <c r="D24" s="105"/>
      <c r="E24" s="35">
        <f>SUM(E3:E23)</f>
        <v>0</v>
      </c>
      <c r="F24" s="80">
        <f>SUM(F3:F23)</f>
        <v>0</v>
      </c>
      <c r="G24" s="47"/>
    </row>
    <row r="25" spans="1:9" x14ac:dyDescent="0.25">
      <c r="C25" s="18"/>
      <c r="D25" s="21"/>
    </row>
    <row r="28" spans="1:9" x14ac:dyDescent="0.25">
      <c r="C28" s="18"/>
    </row>
  </sheetData>
  <sheetProtection sheet="1" objects="1" scenarios="1"/>
  <mergeCells count="1">
    <mergeCell ref="A24:D24"/>
  </mergeCells>
  <conditionalFormatting sqref="I3:I23">
    <cfRule type="containsText" dxfId="199" priority="1" operator="containsText" text="SIN STOCK">
      <formula>NOT(ISERROR(SEARCH("SIN STOCK",I3)))</formula>
    </cfRule>
    <cfRule type="containsText" dxfId="198" priority="2" operator="containsText" text="POR AGOTARSE">
      <formula>NOT(ISERROR(SEARCH("POR AGOTARSE",I3)))</formula>
    </cfRule>
    <cfRule type="containsText" dxfId="197" priority="3" operator="containsText" text="POCO STOCK">
      <formula>NOT(ISERROR(SEARCH("POCO STOCK",I3)))</formula>
    </cfRule>
    <cfRule type="containsText" dxfId="196" priority="4" operator="containsText" text="HAY STOCK">
      <formula>NOT(ISERROR(SEARCH("HAY STOCK",I3)))</formula>
    </cfRule>
  </conditionalFormatting>
  <hyperlinks>
    <hyperlink ref="G1" location="RESUMEN!A1" display="RESUMEN!A1" xr:uid="{4DDE809D-7DAB-47D9-876D-1D42AC200B93}"/>
    <hyperlink ref="I1" location="'TPU KIKIGO CIELO ESTRELLADO'!A1" display="'TPU KIKIGO CIELO ESTRELLADO'!A1" xr:uid="{24B0B419-2FF4-4EE1-A632-AC962DC934C9}"/>
    <hyperlink ref="J1" location="'MAGNETIC CASE'!A1" display="'MAGNETIC CASE'!A1" xr:uid="{397D483A-0EFA-43F7-B9E2-8474813B211D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CB8BF6-383C-469A-880E-6367622E9787}">
          <x14:formula1>
            <xm:f>'LISTAS-MOTOR'!$M$2:$M$29</xm:f>
          </x14:formula1>
          <xm:sqref>E3:E23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B0EE-D9F4-4C55-8725-C3FB0EB01334}">
  <sheetPr codeName="Hoja22"/>
  <dimension ref="A1:J42"/>
  <sheetViews>
    <sheetView workbookViewId="0">
      <selection activeCell="E3" sqref="E3"/>
    </sheetView>
  </sheetViews>
  <sheetFormatPr baseColWidth="10" defaultColWidth="11" defaultRowHeight="15" x14ac:dyDescent="0.25"/>
  <cols>
    <col min="1" max="1" width="13.09765625" style="15" customWidth="1"/>
    <col min="2" max="2" width="35.59765625" style="12" bestFit="1" customWidth="1"/>
    <col min="3" max="3" width="16.09765625" style="19" customWidth="1"/>
    <col min="4" max="4" width="12.59765625" style="15" customWidth="1"/>
    <col min="5" max="5" width="10.8984375" style="15" bestFit="1" customWidth="1"/>
    <col min="6" max="6" width="21.796875" style="15" customWidth="1"/>
    <col min="7" max="7" width="37.5" style="15" customWidth="1"/>
    <col min="8" max="8" width="11" style="15" hidden="1" customWidth="1"/>
    <col min="9" max="9" width="15.5" style="15" bestFit="1" customWidth="1"/>
    <col min="10" max="10" width="15.19921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2645</v>
      </c>
      <c r="B3" s="44" t="s">
        <v>2646</v>
      </c>
      <c r="C3" s="39">
        <v>2950</v>
      </c>
      <c r="D3" s="81">
        <f>IFERROR(VLOOKUP(A3,ListaPrecio[],3,FALSE),0)</f>
        <v>1785.45</v>
      </c>
      <c r="E3" s="96"/>
      <c r="F3" s="59">
        <f>E3*D3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2647</v>
      </c>
      <c r="B4" s="44" t="s">
        <v>2648</v>
      </c>
      <c r="C4" s="39">
        <v>2950</v>
      </c>
      <c r="D4" s="81">
        <f>IFERROR(VLOOKUP(A4,ListaPrecio[],3,FALSE),0)</f>
        <v>1861.65</v>
      </c>
      <c r="E4" s="96"/>
      <c r="F4" s="59">
        <f t="shared" ref="F4:F37" si="0">E4*D4</f>
        <v>0</v>
      </c>
      <c r="G4" s="56"/>
      <c r="H4" s="15" t="str">
        <f t="shared" ref="H4:H3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25">
      <c r="A5" s="44" t="s">
        <v>2649</v>
      </c>
      <c r="B5" s="44" t="s">
        <v>2650</v>
      </c>
      <c r="C5" s="39">
        <v>2950</v>
      </c>
      <c r="D5" s="81">
        <f>IFERROR(VLOOKUP(A5,ListaPrecio[],3,FALSE),0)</f>
        <v>1785.45</v>
      </c>
      <c r="E5" s="96"/>
      <c r="F5" s="59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25">
      <c r="A6" s="44" t="s">
        <v>2651</v>
      </c>
      <c r="B6" s="44" t="s">
        <v>2652</v>
      </c>
      <c r="C6" s="39">
        <v>2950</v>
      </c>
      <c r="D6" s="81">
        <f>IFERROR(VLOOKUP(A6,ListaPrecio[],3,FALSE),0)</f>
        <v>1785.45</v>
      </c>
      <c r="E6" s="96"/>
      <c r="F6" s="59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2653</v>
      </c>
      <c r="B7" s="44" t="s">
        <v>2654</v>
      </c>
      <c r="C7" s="39">
        <v>2950</v>
      </c>
      <c r="D7" s="81">
        <f>IFERROR(VLOOKUP(A7,ListaPrecio[],3,FALSE),0)</f>
        <v>1785.45</v>
      </c>
      <c r="E7" s="96"/>
      <c r="F7" s="59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25">
      <c r="A8" s="44" t="s">
        <v>2655</v>
      </c>
      <c r="B8" s="44" t="s">
        <v>2656</v>
      </c>
      <c r="C8" s="39">
        <v>2950</v>
      </c>
      <c r="D8" s="81">
        <f>IFERROR(VLOOKUP(A8,ListaPrecio[],3,FALSE),0)</f>
        <v>1785.45</v>
      </c>
      <c r="E8" s="96"/>
      <c r="F8" s="59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2657</v>
      </c>
      <c r="B9" s="44" t="s">
        <v>2658</v>
      </c>
      <c r="C9" s="39">
        <v>2950</v>
      </c>
      <c r="D9" s="81">
        <f>IFERROR(VLOOKUP(A9,ListaPrecio[],3,FALSE),0)</f>
        <v>1861.65</v>
      </c>
      <c r="E9" s="96"/>
      <c r="F9" s="59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25">
      <c r="A10" s="44" t="s">
        <v>2659</v>
      </c>
      <c r="B10" s="44" t="s">
        <v>2660</v>
      </c>
      <c r="C10" s="39">
        <v>2950</v>
      </c>
      <c r="D10" s="81">
        <f>IFERROR(VLOOKUP(A10,ListaPrecio[],3,FALSE),0)</f>
        <v>1835.7</v>
      </c>
      <c r="E10" s="96"/>
      <c r="F10" s="59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44" t="s">
        <v>2661</v>
      </c>
      <c r="B11" s="44" t="s">
        <v>2662</v>
      </c>
      <c r="C11" s="39">
        <v>2950</v>
      </c>
      <c r="D11" s="81">
        <f>IFERROR(VLOOKUP(A11,ListaPrecio[],3,FALSE),0)</f>
        <v>1835.7</v>
      </c>
      <c r="E11" s="96"/>
      <c r="F11" s="59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25">
      <c r="A12" s="44" t="s">
        <v>2663</v>
      </c>
      <c r="B12" s="44" t="s">
        <v>2664</v>
      </c>
      <c r="C12" s="39">
        <v>2950</v>
      </c>
      <c r="D12" s="81">
        <f>IFERROR(VLOOKUP(A12,ListaPrecio[],3,FALSE),0)</f>
        <v>1785.45</v>
      </c>
      <c r="E12" s="96"/>
      <c r="F12" s="59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44" t="s">
        <v>2665</v>
      </c>
      <c r="B13" s="44" t="s">
        <v>2666</v>
      </c>
      <c r="C13" s="39">
        <v>2950</v>
      </c>
      <c r="D13" s="81">
        <f>IFERROR(VLOOKUP(A13,ListaPrecio[],3,FALSE),0)</f>
        <v>1835.7</v>
      </c>
      <c r="E13" s="96"/>
      <c r="F13" s="59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25">
      <c r="A14" s="44" t="s">
        <v>2667</v>
      </c>
      <c r="B14" s="44" t="s">
        <v>2668</v>
      </c>
      <c r="C14" s="39">
        <v>2950</v>
      </c>
      <c r="D14" s="81">
        <f>IFERROR(VLOOKUP(A14,ListaPrecio[],3,FALSE),0)</f>
        <v>1835.7</v>
      </c>
      <c r="E14" s="96"/>
      <c r="F14" s="59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25">
      <c r="A15" s="44" t="s">
        <v>2669</v>
      </c>
      <c r="B15" s="44" t="s">
        <v>2670</v>
      </c>
      <c r="C15" s="39">
        <v>2950</v>
      </c>
      <c r="D15" s="81">
        <f>IFERROR(VLOOKUP(A15,ListaPrecio[],3,FALSE),0)</f>
        <v>1785.45</v>
      </c>
      <c r="E15" s="96"/>
      <c r="F15" s="59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25">
      <c r="A16" s="44" t="s">
        <v>1105</v>
      </c>
      <c r="B16" s="44" t="s">
        <v>1106</v>
      </c>
      <c r="C16" s="39">
        <v>2950</v>
      </c>
      <c r="D16" s="81">
        <f>IFERROR(VLOOKUP(A16,ListaPrecio[],3,FALSE),0)</f>
        <v>1785</v>
      </c>
      <c r="E16" s="96"/>
      <c r="F16" s="59">
        <f t="shared" si="0"/>
        <v>0</v>
      </c>
      <c r="G16" s="56"/>
      <c r="H16" s="15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POR AGOTARSE</v>
      </c>
    </row>
    <row r="17" spans="1:9" x14ac:dyDescent="0.25">
      <c r="A17" s="44" t="s">
        <v>1107</v>
      </c>
      <c r="B17" s="44" t="s">
        <v>1108</v>
      </c>
      <c r="C17" s="39">
        <v>2950</v>
      </c>
      <c r="D17" s="81">
        <f>IFERROR(VLOOKUP(A17,ListaPrecio[],3,FALSE),0)</f>
        <v>1861.65</v>
      </c>
      <c r="E17" s="96"/>
      <c r="F17" s="59">
        <f t="shared" si="0"/>
        <v>0</v>
      </c>
      <c r="G17" s="56"/>
      <c r="H17" s="15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x14ac:dyDescent="0.25">
      <c r="A18" s="44" t="s">
        <v>1109</v>
      </c>
      <c r="B18" s="44" t="s">
        <v>1110</v>
      </c>
      <c r="C18" s="39">
        <v>2950</v>
      </c>
      <c r="D18" s="81">
        <f>IFERROR(VLOOKUP(A18,ListaPrecio[],3,FALSE),0)</f>
        <v>1861.65</v>
      </c>
      <c r="E18" s="96"/>
      <c r="F18" s="59">
        <f t="shared" si="0"/>
        <v>0</v>
      </c>
      <c r="G18" s="56"/>
      <c r="H18" s="15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POCO STOCK</v>
      </c>
    </row>
    <row r="19" spans="1:9" x14ac:dyDescent="0.25">
      <c r="A19" s="44" t="s">
        <v>2671</v>
      </c>
      <c r="B19" s="44" t="s">
        <v>2672</v>
      </c>
      <c r="C19" s="39">
        <v>2950</v>
      </c>
      <c r="D19" s="81">
        <f>IFERROR(VLOOKUP(A19,ListaPrecio[],3,FALSE),0)</f>
        <v>1785.45</v>
      </c>
      <c r="E19" s="96"/>
      <c r="F19" s="59">
        <f t="shared" si="0"/>
        <v>0</v>
      </c>
      <c r="G19" s="56"/>
      <c r="H19" s="15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25">
      <c r="A20" s="44" t="s">
        <v>2673</v>
      </c>
      <c r="B20" s="44" t="s">
        <v>2674</v>
      </c>
      <c r="C20" s="39">
        <v>2950</v>
      </c>
      <c r="D20" s="81">
        <f>IFERROR(VLOOKUP(A20,ListaPrecio[],3,FALSE),0)</f>
        <v>1917.5</v>
      </c>
      <c r="E20" s="96"/>
      <c r="F20" s="59">
        <f t="shared" si="0"/>
        <v>0</v>
      </c>
      <c r="G20" s="56"/>
      <c r="H20" s="15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25">
      <c r="A21" s="44" t="s">
        <v>2675</v>
      </c>
      <c r="B21" s="44" t="s">
        <v>2676</v>
      </c>
      <c r="C21" s="39">
        <v>2950</v>
      </c>
      <c r="D21" s="81">
        <f>IFERROR(VLOOKUP(A21,ListaPrecio[],3,FALSE),0)</f>
        <v>1861.65</v>
      </c>
      <c r="E21" s="96"/>
      <c r="F21" s="59">
        <f t="shared" si="0"/>
        <v>0</v>
      </c>
      <c r="G21" s="56"/>
      <c r="H21" s="15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25">
      <c r="A22" s="44" t="s">
        <v>2677</v>
      </c>
      <c r="B22" s="44" t="s">
        <v>2678</v>
      </c>
      <c r="C22" s="39">
        <v>2950</v>
      </c>
      <c r="D22" s="81">
        <f>IFERROR(VLOOKUP(A22,ListaPrecio[],3,FALSE),0)</f>
        <v>1861.65</v>
      </c>
      <c r="E22" s="96"/>
      <c r="F22" s="59">
        <f t="shared" si="0"/>
        <v>0</v>
      </c>
      <c r="G22" s="56"/>
      <c r="H22" s="15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25">
      <c r="A23" s="44" t="s">
        <v>2679</v>
      </c>
      <c r="B23" s="44" t="s">
        <v>2680</v>
      </c>
      <c r="C23" s="39">
        <v>2950</v>
      </c>
      <c r="D23" s="81">
        <f>IFERROR(VLOOKUP(A23,ListaPrecio[],3,FALSE),0)</f>
        <v>1755.74</v>
      </c>
      <c r="E23" s="96"/>
      <c r="F23" s="59">
        <f t="shared" si="0"/>
        <v>0</v>
      </c>
      <c r="G23" s="56"/>
      <c r="H23" s="15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25">
      <c r="A24" s="44" t="s">
        <v>2681</v>
      </c>
      <c r="B24" s="44" t="s">
        <v>2682</v>
      </c>
      <c r="C24" s="39">
        <v>2950</v>
      </c>
      <c r="D24" s="81">
        <f>IFERROR(VLOOKUP(A24,ListaPrecio[],3,FALSE),0)</f>
        <v>1917.5</v>
      </c>
      <c r="E24" s="96"/>
      <c r="F24" s="59">
        <f t="shared" si="0"/>
        <v>0</v>
      </c>
      <c r="G24" s="56"/>
      <c r="H24" s="15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x14ac:dyDescent="0.25">
      <c r="A25" s="44" t="s">
        <v>2683</v>
      </c>
      <c r="B25" s="44" t="s">
        <v>2684</v>
      </c>
      <c r="C25" s="39">
        <v>2950</v>
      </c>
      <c r="D25" s="81">
        <f>IFERROR(VLOOKUP(A25,ListaPrecio[],3,FALSE),0)</f>
        <v>1785.45</v>
      </c>
      <c r="E25" s="96"/>
      <c r="F25" s="59">
        <f t="shared" si="0"/>
        <v>0</v>
      </c>
      <c r="G25" s="56"/>
      <c r="H25" s="1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25">
      <c r="A26" s="44" t="s">
        <v>2685</v>
      </c>
      <c r="B26" s="44" t="s">
        <v>2686</v>
      </c>
      <c r="C26" s="39">
        <v>2950</v>
      </c>
      <c r="D26" s="81">
        <f>IFERROR(VLOOKUP(A26,ListaPrecio[],3,FALSE),0)</f>
        <v>1785.45</v>
      </c>
      <c r="E26" s="96"/>
      <c r="F26" s="59">
        <f t="shared" si="0"/>
        <v>0</v>
      </c>
      <c r="G26" s="56"/>
      <c r="H26" s="15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x14ac:dyDescent="0.25">
      <c r="A27" s="44" t="s">
        <v>2687</v>
      </c>
      <c r="B27" s="44" t="s">
        <v>2688</v>
      </c>
      <c r="C27" s="39">
        <v>2950</v>
      </c>
      <c r="D27" s="81">
        <f>IFERROR(VLOOKUP(A27,ListaPrecio[],3,FALSE),0)</f>
        <v>1785.45</v>
      </c>
      <c r="E27" s="96"/>
      <c r="F27" s="59">
        <f t="shared" si="0"/>
        <v>0</v>
      </c>
      <c r="G27" s="56"/>
      <c r="H27" s="15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SIN STOCK</v>
      </c>
    </row>
    <row r="28" spans="1:9" x14ac:dyDescent="0.25">
      <c r="A28" s="44" t="s">
        <v>2689</v>
      </c>
      <c r="B28" s="44" t="s">
        <v>2690</v>
      </c>
      <c r="C28" s="39">
        <v>2950</v>
      </c>
      <c r="D28" s="81">
        <f>IFERROR(VLOOKUP(A28,ListaPrecio[],3,FALSE),0)</f>
        <v>1785.45</v>
      </c>
      <c r="E28" s="96"/>
      <c r="F28" s="59">
        <f t="shared" si="0"/>
        <v>0</v>
      </c>
      <c r="G28" s="56"/>
      <c r="H28" s="15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SIN STOCK</v>
      </c>
    </row>
    <row r="29" spans="1:9" x14ac:dyDescent="0.25">
      <c r="A29" s="44" t="s">
        <v>2691</v>
      </c>
      <c r="B29" s="44" t="s">
        <v>2692</v>
      </c>
      <c r="C29" s="39">
        <v>2950</v>
      </c>
      <c r="D29" s="81">
        <f>IFERROR(VLOOKUP(A29,ListaPrecio[],3,FALSE),0)</f>
        <v>1785.45</v>
      </c>
      <c r="E29" s="96"/>
      <c r="F29" s="59">
        <f t="shared" si="0"/>
        <v>0</v>
      </c>
      <c r="G29" s="56"/>
      <c r="H29" s="15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SIN STOCK</v>
      </c>
    </row>
    <row r="30" spans="1:9" x14ac:dyDescent="0.25">
      <c r="A30" s="44" t="s">
        <v>2693</v>
      </c>
      <c r="B30" s="44" t="s">
        <v>2694</v>
      </c>
      <c r="C30" s="39">
        <v>2950</v>
      </c>
      <c r="D30" s="81">
        <f>IFERROR(VLOOKUP(A30,ListaPrecio[],3,FALSE),0)</f>
        <v>1785.45</v>
      </c>
      <c r="E30" s="96"/>
      <c r="F30" s="59">
        <f t="shared" si="0"/>
        <v>0</v>
      </c>
      <c r="G30" s="56"/>
      <c r="H30" s="15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SIN STOCK</v>
      </c>
    </row>
    <row r="31" spans="1:9" x14ac:dyDescent="0.25">
      <c r="A31" s="44" t="s">
        <v>2695</v>
      </c>
      <c r="B31" s="44" t="s">
        <v>2696</v>
      </c>
      <c r="C31" s="39">
        <v>2950</v>
      </c>
      <c r="D31" s="81">
        <f>IFERROR(VLOOKUP(A31,ListaPrecio[],3,FALSE),0)</f>
        <v>1785.45</v>
      </c>
      <c r="E31" s="96"/>
      <c r="F31" s="59">
        <f t="shared" si="0"/>
        <v>0</v>
      </c>
      <c r="G31" s="56"/>
      <c r="H31" s="15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HAY STOCK</v>
      </c>
    </row>
    <row r="32" spans="1:9" x14ac:dyDescent="0.25">
      <c r="A32" s="44" t="s">
        <v>2697</v>
      </c>
      <c r="B32" s="44" t="s">
        <v>2698</v>
      </c>
      <c r="C32" s="39">
        <v>2950</v>
      </c>
      <c r="D32" s="81">
        <f>IFERROR(VLOOKUP(A32,ListaPrecio[],3,FALSE),0)</f>
        <v>1785.45</v>
      </c>
      <c r="E32" s="96"/>
      <c r="F32" s="59">
        <f t="shared" si="0"/>
        <v>0</v>
      </c>
      <c r="G32" s="56"/>
      <c r="H32" s="15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25">
      <c r="A33" s="44" t="s">
        <v>1111</v>
      </c>
      <c r="B33" s="44" t="s">
        <v>1112</v>
      </c>
      <c r="C33" s="39">
        <v>2950</v>
      </c>
      <c r="D33" s="81">
        <f>IFERROR(VLOOKUP(A33,ListaPrecio[],3,FALSE),0)</f>
        <v>1785</v>
      </c>
      <c r="E33" s="96"/>
      <c r="F33" s="59">
        <f t="shared" si="0"/>
        <v>0</v>
      </c>
      <c r="G33" s="56"/>
      <c r="H33" s="15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POR AGOTARSE</v>
      </c>
    </row>
    <row r="34" spans="1:9" x14ac:dyDescent="0.25">
      <c r="A34" s="44" t="s">
        <v>1113</v>
      </c>
      <c r="B34" s="44" t="s">
        <v>1114</v>
      </c>
      <c r="C34" s="39">
        <v>2950</v>
      </c>
      <c r="D34" s="81">
        <f>IFERROR(VLOOKUP(A34,ListaPrecio[],3,FALSE),0)</f>
        <v>1785</v>
      </c>
      <c r="E34" s="96"/>
      <c r="F34" s="59">
        <f t="shared" si="0"/>
        <v>0</v>
      </c>
      <c r="G34" s="56"/>
      <c r="H34" s="15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HAY STOCK</v>
      </c>
    </row>
    <row r="35" spans="1:9" x14ac:dyDescent="0.25">
      <c r="A35" s="44" t="s">
        <v>1115</v>
      </c>
      <c r="B35" s="44" t="s">
        <v>1116</v>
      </c>
      <c r="C35" s="39">
        <v>2950</v>
      </c>
      <c r="D35" s="81">
        <f>IFERROR(VLOOKUP(A35,ListaPrecio[],3,FALSE),0)</f>
        <v>1785</v>
      </c>
      <c r="E35" s="96"/>
      <c r="F35" s="59">
        <f t="shared" si="0"/>
        <v>0</v>
      </c>
      <c r="G35" s="56"/>
      <c r="H35" s="1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25">
      <c r="A36" s="44" t="s">
        <v>2699</v>
      </c>
      <c r="B36" s="44" t="s">
        <v>2700</v>
      </c>
      <c r="C36" s="39">
        <v>2950</v>
      </c>
      <c r="D36" s="81">
        <f>IFERROR(VLOOKUP(A36,ListaPrecio[],3,FALSE),0)</f>
        <v>1785.45</v>
      </c>
      <c r="E36" s="96"/>
      <c r="F36" s="59">
        <f t="shared" si="0"/>
        <v>0</v>
      </c>
      <c r="G36" s="56"/>
      <c r="H36" s="15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SIN STOCK</v>
      </c>
    </row>
    <row r="37" spans="1:9" x14ac:dyDescent="0.25">
      <c r="A37" s="44" t="s">
        <v>2701</v>
      </c>
      <c r="B37" s="44" t="s">
        <v>2702</v>
      </c>
      <c r="C37" s="39">
        <v>2950</v>
      </c>
      <c r="D37" s="81">
        <f>IFERROR(VLOOKUP(A37,ListaPrecio[],3,FALSE),0)</f>
        <v>1.1399999999999999</v>
      </c>
      <c r="E37" s="96"/>
      <c r="F37" s="59">
        <f t="shared" si="0"/>
        <v>0</v>
      </c>
      <c r="G37" s="56"/>
      <c r="H37" s="15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SIN STOCK</v>
      </c>
    </row>
    <row r="38" spans="1:9" ht="16.8" customHeight="1" thickBot="1" x14ac:dyDescent="0.3">
      <c r="A38" s="105" t="s">
        <v>33</v>
      </c>
      <c r="B38" s="105"/>
      <c r="C38" s="105"/>
      <c r="D38" s="105"/>
      <c r="E38" s="76">
        <f>SUM(E3:E37)</f>
        <v>0</v>
      </c>
      <c r="F38" s="46">
        <f>SUM(F3:F37)</f>
        <v>0</v>
      </c>
      <c r="G38" s="47"/>
    </row>
    <row r="39" spans="1:9" x14ac:dyDescent="0.25">
      <c r="C39" s="18"/>
      <c r="D39" s="21"/>
    </row>
    <row r="42" spans="1:9" x14ac:dyDescent="0.25">
      <c r="C42" s="18"/>
    </row>
  </sheetData>
  <sheetProtection sheet="1" objects="1" scenarios="1"/>
  <mergeCells count="1">
    <mergeCell ref="A38:D38"/>
  </mergeCells>
  <conditionalFormatting sqref="I3:I37">
    <cfRule type="containsText" dxfId="195" priority="1" operator="containsText" text="SIN STOCK">
      <formula>NOT(ISERROR(SEARCH("SIN STOCK",I3)))</formula>
    </cfRule>
    <cfRule type="containsText" dxfId="194" priority="2" operator="containsText" text="POR AGOTARSE">
      <formula>NOT(ISERROR(SEARCH("POR AGOTARSE",I3)))</formula>
    </cfRule>
    <cfRule type="containsText" dxfId="193" priority="3" operator="containsText" text="POCO STOCK">
      <formula>NOT(ISERROR(SEARCH("POCO STOCK",I3)))</formula>
    </cfRule>
    <cfRule type="containsText" dxfId="192" priority="4" operator="containsText" text="HAY STOCK">
      <formula>NOT(ISERROR(SEARCH("HAY STOCK",I3)))</formula>
    </cfRule>
  </conditionalFormatting>
  <hyperlinks>
    <hyperlink ref="G1" location="RESUMEN!A1" display="RESUMEN!A1" xr:uid="{5F78B386-6705-4D27-A490-3636C68CD143}"/>
    <hyperlink ref="I1" location="'SILICONE CASE ORIGINAL'!A1" display="'SILICONE CASE ORIGINAL'!A1" xr:uid="{13F3CBCA-CC1B-4332-9BA9-F0529D2754D6}"/>
    <hyperlink ref="J1" location="'SILICONE CASE IPHONE'!A1" display="'SILICONE CASE IPHONE'!A1" xr:uid="{12BCEA87-E0B8-40D6-8D81-0F5011A452A9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5BE353-72F2-4F4C-A19E-4544E3BFD539}">
          <x14:formula1>
            <xm:f>'LISTAS-MOTOR'!$M$2:$M$29</xm:f>
          </x14:formula1>
          <xm:sqref>E3:E37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D3EB-3C32-41C6-B0FF-893A9DED8452}">
  <sheetPr codeName="Hoja23"/>
  <dimension ref="A1:J25"/>
  <sheetViews>
    <sheetView workbookViewId="0">
      <selection activeCell="E21" sqref="E21"/>
    </sheetView>
  </sheetViews>
  <sheetFormatPr baseColWidth="10" defaultColWidth="11" defaultRowHeight="15" x14ac:dyDescent="0.25"/>
  <cols>
    <col min="1" max="1" width="13.09765625" style="15" customWidth="1"/>
    <col min="2" max="2" width="37.09765625" style="12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9.09765625" style="15" customWidth="1"/>
    <col min="7" max="7" width="51.59765625" style="15" customWidth="1"/>
    <col min="8" max="8" width="0" style="15" hidden="1" customWidth="1"/>
    <col min="9" max="9" width="13" style="15" bestFit="1" customWidth="1"/>
    <col min="10" max="10" width="12.89843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829</v>
      </c>
      <c r="B3" s="44" t="s">
        <v>1356</v>
      </c>
      <c r="C3" s="39">
        <v>2545.92</v>
      </c>
      <c r="D3" s="81">
        <f>IFERROR(VLOOKUP(A3,ListaPrecio[],3,FALSE),0)</f>
        <v>3025.73</v>
      </c>
      <c r="E3" s="96"/>
      <c r="F3" s="68">
        <f>E3*D3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831</v>
      </c>
      <c r="B4" s="44" t="s">
        <v>1357</v>
      </c>
      <c r="C4" s="39">
        <v>2545.92</v>
      </c>
      <c r="D4" s="81">
        <f>IFERROR(VLOOKUP(A4,ListaPrecio[],3,FALSE),0)</f>
        <v>3025.73</v>
      </c>
      <c r="E4" s="96"/>
      <c r="F4" s="68">
        <f t="shared" ref="F4:F20" si="0">E4*D4</f>
        <v>0</v>
      </c>
      <c r="G4" s="56"/>
      <c r="H4" s="15" t="str">
        <f t="shared" ref="H4:H20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25">
      <c r="A5" s="44" t="s">
        <v>1358</v>
      </c>
      <c r="B5" s="44" t="s">
        <v>1359</v>
      </c>
      <c r="C5" s="39">
        <v>2545.92</v>
      </c>
      <c r="D5" s="81">
        <f>IFERROR(VLOOKUP(A5,ListaPrecio[],3,FALSE),0)</f>
        <v>3025.73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832</v>
      </c>
      <c r="B6" s="44" t="s">
        <v>1360</v>
      </c>
      <c r="C6" s="39">
        <v>2545.92</v>
      </c>
      <c r="D6" s="81">
        <f>IFERROR(VLOOKUP(A6,ListaPrecio[],3,FALSE),0)</f>
        <v>3025.73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25">
      <c r="A7" s="44" t="s">
        <v>834</v>
      </c>
      <c r="B7" s="44" t="s">
        <v>1361</v>
      </c>
      <c r="C7" s="39">
        <v>2545.92</v>
      </c>
      <c r="D7" s="81">
        <f>IFERROR(VLOOKUP(A7,ListaPrecio[],3,FALSE),0)</f>
        <v>3025.73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25">
      <c r="A8" s="44" t="s">
        <v>1362</v>
      </c>
      <c r="B8" s="44" t="s">
        <v>1363</v>
      </c>
      <c r="C8" s="39">
        <v>2545.92</v>
      </c>
      <c r="D8" s="81">
        <f>IFERROR(VLOOKUP(A8,ListaPrecio[],3,FALSE),0)</f>
        <v>3025.73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25">
      <c r="A9" s="44" t="s">
        <v>836</v>
      </c>
      <c r="B9" s="44" t="s">
        <v>1364</v>
      </c>
      <c r="C9" s="39">
        <v>2545.92</v>
      </c>
      <c r="D9" s="81">
        <f>IFERROR(VLOOKUP(A9,ListaPrecio[],3,FALSE),0)</f>
        <v>3025.73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44" t="s">
        <v>838</v>
      </c>
      <c r="B10" s="44" t="s">
        <v>1365</v>
      </c>
      <c r="C10" s="39">
        <v>2545.92</v>
      </c>
      <c r="D10" s="81">
        <f>IFERROR(VLOOKUP(A10,ListaPrecio[],3,FALSE),0)</f>
        <v>3025.73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25">
      <c r="A11" s="44" t="s">
        <v>839</v>
      </c>
      <c r="B11" s="44" t="s">
        <v>1366</v>
      </c>
      <c r="C11" s="39">
        <v>2545.92</v>
      </c>
      <c r="D11" s="81">
        <f>IFERROR(VLOOKUP(A11,ListaPrecio[],3,FALSE),0)</f>
        <v>3025.73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25">
      <c r="A12" s="44"/>
      <c r="B12" s="44"/>
      <c r="C12" s="39"/>
      <c r="D12" s="81">
        <f>IFERROR(VLOOKUP(A12,ListaPrecio[],3,FALSE),0)</f>
        <v>0</v>
      </c>
      <c r="E12" s="96"/>
      <c r="F12" s="68">
        <f t="shared" si="0"/>
        <v>0</v>
      </c>
      <c r="G12" s="56"/>
      <c r="H12" s="15" t="str">
        <f t="shared" si="1"/>
        <v/>
      </c>
      <c r="I12" s="25" t="str">
        <f>IFERROR(IF(VLOOKUP(A12,ListaPrecio[],4,0)&gt;=100, "HAY STOCK",IF(VLOOKUP(A12,ListaPrecio[],4,0)&gt;50,"POCO STOCK",IF(VLOOKUP(A12,ListaPrecio[],4,0)&gt;10,"POR AGOTARSE","SIN STOCK"))),"")</f>
        <v/>
      </c>
    </row>
    <row r="13" spans="1:10" x14ac:dyDescent="0.25">
      <c r="A13" s="44"/>
      <c r="B13" s="44"/>
      <c r="C13" s="39"/>
      <c r="D13" s="81">
        <f>IFERROR(VLOOKUP(A13,ListaPrecio[],3,FALSE),0)</f>
        <v>0</v>
      </c>
      <c r="E13" s="96"/>
      <c r="F13" s="68">
        <f t="shared" si="0"/>
        <v>0</v>
      </c>
      <c r="G13" s="56"/>
      <c r="H13" s="15" t="str">
        <f t="shared" si="1"/>
        <v/>
      </c>
      <c r="I13" s="25" t="str">
        <f>IFERROR(IF(VLOOKUP(A13,ListaPrecio[],4,0)&gt;=100, "HAY STOCK",IF(VLOOKUP(A13,ListaPrecio[],4,0)&gt;50,"POCO STOCK",IF(VLOOKUP(A13,ListaPrecio[],4,0)&gt;10,"POR AGOTARSE","SIN STOCK"))),"")</f>
        <v/>
      </c>
    </row>
    <row r="14" spans="1:10" x14ac:dyDescent="0.25">
      <c r="A14" s="44"/>
      <c r="B14" s="44"/>
      <c r="C14" s="39"/>
      <c r="D14" s="81">
        <f>IFERROR(VLOOKUP(A14,ListaPrecio[],3,FALSE),0)</f>
        <v>0</v>
      </c>
      <c r="E14" s="96"/>
      <c r="F14" s="68">
        <f t="shared" si="0"/>
        <v>0</v>
      </c>
      <c r="G14" s="56"/>
      <c r="H14" s="15" t="str">
        <f t="shared" si="1"/>
        <v/>
      </c>
      <c r="I14" s="25" t="str">
        <f>IFERROR(IF(VLOOKUP(A14,ListaPrecio[],4,0)&gt;=100, "HAY STOCK",IF(VLOOKUP(A14,ListaPrecio[],4,0)&gt;50,"POCO STOCK",IF(VLOOKUP(A14,ListaPrecio[],4,0)&gt;10,"POR AGOTARSE","SIN STOCK"))),"")</f>
        <v/>
      </c>
    </row>
    <row r="15" spans="1:10" x14ac:dyDescent="0.25">
      <c r="A15" s="44"/>
      <c r="B15" s="44"/>
      <c r="C15" s="39"/>
      <c r="D15" s="81">
        <f>IFERROR(VLOOKUP(A15,ListaPrecio[],3,FALSE),0)</f>
        <v>0</v>
      </c>
      <c r="E15" s="96"/>
      <c r="F15" s="68">
        <f t="shared" si="0"/>
        <v>0</v>
      </c>
      <c r="G15" s="56"/>
      <c r="H15" s="15" t="str">
        <f t="shared" si="1"/>
        <v/>
      </c>
      <c r="I15" s="25" t="str">
        <f>IFERROR(IF(VLOOKUP(A15,ListaPrecio[],4,0)&gt;=100, "HAY STOCK",IF(VLOOKUP(A15,ListaPrecio[],4,0)&gt;50,"POCO STOCK",IF(VLOOKUP(A15,ListaPrecio[],4,0)&gt;10,"POR AGOTARSE","SIN STOCK"))),"")</f>
        <v/>
      </c>
    </row>
    <row r="16" spans="1:10" x14ac:dyDescent="0.25">
      <c r="A16" s="44"/>
      <c r="B16" s="44"/>
      <c r="C16" s="39"/>
      <c r="D16" s="81">
        <f>IFERROR(VLOOKUP(A16,ListaPrecio[],3,FALSE),0)</f>
        <v>0</v>
      </c>
      <c r="E16" s="96"/>
      <c r="F16" s="68">
        <f t="shared" si="0"/>
        <v>0</v>
      </c>
      <c r="G16" s="56"/>
      <c r="H16" s="15" t="str">
        <f t="shared" si="1"/>
        <v/>
      </c>
      <c r="I16" s="25" t="str">
        <f>IFERROR(IF(VLOOKUP(A16,ListaPrecio[],4,0)&gt;=100, "HAY STOCK",IF(VLOOKUP(A16,ListaPrecio[],4,0)&gt;50,"POCO STOCK",IF(VLOOKUP(A16,ListaPrecio[],4,0)&gt;10,"POR AGOTARSE","SIN STOCK"))),"")</f>
        <v/>
      </c>
    </row>
    <row r="17" spans="1:9" x14ac:dyDescent="0.25">
      <c r="A17" s="44"/>
      <c r="B17" s="44"/>
      <c r="C17" s="39"/>
      <c r="D17" s="81">
        <f>IFERROR(VLOOKUP(A17,ListaPrecio[],3,FALSE),0)</f>
        <v>0</v>
      </c>
      <c r="E17" s="96"/>
      <c r="F17" s="68">
        <f t="shared" si="0"/>
        <v>0</v>
      </c>
      <c r="G17" s="56"/>
      <c r="H17" s="15" t="str">
        <f t="shared" si="1"/>
        <v/>
      </c>
      <c r="I17" s="25" t="str">
        <f>IFERROR(IF(VLOOKUP(A17,ListaPrecio[],4,0)&gt;=100, "HAY STOCK",IF(VLOOKUP(A17,ListaPrecio[],4,0)&gt;50,"POCO STOCK",IF(VLOOKUP(A17,ListaPrecio[],4,0)&gt;10,"POR AGOTARSE","SIN STOCK"))),"")</f>
        <v/>
      </c>
    </row>
    <row r="18" spans="1:9" x14ac:dyDescent="0.25">
      <c r="A18" s="44"/>
      <c r="B18" s="44"/>
      <c r="C18" s="39"/>
      <c r="D18" s="81">
        <f>IFERROR(VLOOKUP(A18,ListaPrecio[],3,FALSE),0)</f>
        <v>0</v>
      </c>
      <c r="E18" s="96"/>
      <c r="F18" s="68">
        <f t="shared" si="0"/>
        <v>0</v>
      </c>
      <c r="G18" s="56"/>
      <c r="H18" s="15" t="str">
        <f t="shared" si="1"/>
        <v/>
      </c>
      <c r="I18" s="25" t="str">
        <f>IFERROR(IF(VLOOKUP(A18,ListaPrecio[],4,0)&gt;=100, "HAY STOCK",IF(VLOOKUP(A18,ListaPrecio[],4,0)&gt;50,"POCO STOCK",IF(VLOOKUP(A18,ListaPrecio[],4,0)&gt;10,"POR AGOTARSE","SIN STOCK"))),"")</f>
        <v/>
      </c>
    </row>
    <row r="19" spans="1:9" x14ac:dyDescent="0.25">
      <c r="A19" s="44"/>
      <c r="B19" s="44"/>
      <c r="C19" s="39"/>
      <c r="D19" s="81">
        <f>IFERROR(VLOOKUP(A19,ListaPrecio[],3,FALSE),0)</f>
        <v>0</v>
      </c>
      <c r="E19" s="96"/>
      <c r="F19" s="68">
        <f t="shared" si="0"/>
        <v>0</v>
      </c>
      <c r="G19" s="56"/>
      <c r="H19" s="15" t="str">
        <f t="shared" si="1"/>
        <v/>
      </c>
      <c r="I19" s="25" t="str">
        <f>IFERROR(IF(VLOOKUP(A19,ListaPrecio[],4,0)&gt;=100, "HAY STOCK",IF(VLOOKUP(A19,ListaPrecio[],4,0)&gt;50,"POCO STOCK",IF(VLOOKUP(A19,ListaPrecio[],4,0)&gt;10,"POR AGOTARSE","SIN STOCK"))),"")</f>
        <v/>
      </c>
    </row>
    <row r="20" spans="1:9" x14ac:dyDescent="0.25">
      <c r="A20" s="44"/>
      <c r="B20" s="44"/>
      <c r="C20" s="39"/>
      <c r="D20" s="81">
        <f>IFERROR(VLOOKUP(A20,ListaPrecio[],3,FALSE),0)</f>
        <v>0</v>
      </c>
      <c r="E20" s="96"/>
      <c r="F20" s="68">
        <f t="shared" si="0"/>
        <v>0</v>
      </c>
      <c r="G20" s="56"/>
      <c r="H20" s="15" t="str">
        <f t="shared" si="1"/>
        <v/>
      </c>
      <c r="I20" s="25" t="str">
        <f>IFERROR(IF(VLOOKUP(A20,ListaPrecio[],4,0)&gt;=100, "HAY STOCK",IF(VLOOKUP(A20,ListaPrecio[],4,0)&gt;50,"POCO STOCK",IF(VLOOKUP(A20,ListaPrecio[],4,0)&gt;10,"POR AGOTARSE","SIN STOCK"))),"")</f>
        <v/>
      </c>
    </row>
    <row r="21" spans="1:9" ht="16.8" customHeight="1" thickBot="1" x14ac:dyDescent="0.3">
      <c r="A21" s="105" t="s">
        <v>33</v>
      </c>
      <c r="B21" s="105"/>
      <c r="C21" s="105"/>
      <c r="D21" s="105"/>
      <c r="E21" s="76">
        <f>SUM(E3:E20)</f>
        <v>0</v>
      </c>
      <c r="F21" s="80">
        <f>SUM(F3:F20)</f>
        <v>0</v>
      </c>
      <c r="G21" s="47"/>
    </row>
    <row r="22" spans="1:9" x14ac:dyDescent="0.25">
      <c r="C22" s="18"/>
      <c r="D22" s="21"/>
    </row>
    <row r="25" spans="1:9" x14ac:dyDescent="0.25">
      <c r="C25" s="18"/>
    </row>
  </sheetData>
  <sheetProtection sheet="1" objects="1" scenarios="1"/>
  <mergeCells count="1">
    <mergeCell ref="A21:D21"/>
  </mergeCells>
  <conditionalFormatting sqref="I3:I20">
    <cfRule type="containsText" dxfId="191" priority="1" operator="containsText" text="SIN STOCK">
      <formula>NOT(ISERROR(SEARCH("SIN STOCK",I3)))</formula>
    </cfRule>
    <cfRule type="containsText" dxfId="190" priority="2" operator="containsText" text="POR AGOTARSE">
      <formula>NOT(ISERROR(SEARCH("POR AGOTARSE",I3)))</formula>
    </cfRule>
    <cfRule type="containsText" dxfId="189" priority="3" operator="containsText" text="POCO STOCK">
      <formula>NOT(ISERROR(SEARCH("POCO STOCK",I3)))</formula>
    </cfRule>
    <cfRule type="containsText" dxfId="188" priority="4" operator="containsText" text="HAY STOCK">
      <formula>NOT(ISERROR(SEARCH("HAY STOCK",I3)))</formula>
    </cfRule>
  </conditionalFormatting>
  <hyperlinks>
    <hyperlink ref="G1" location="RESUMEN!A1" display="RESUMEN!A1" xr:uid="{45D0A437-6299-433F-AC52-BB84CE8D25E6}"/>
    <hyperlink ref="I1" location="'MAGNETIC CASE'!A1" display="'MAGNETIC CASE'!A1" xr:uid="{E1B5EBFB-3F96-4E63-90BE-186183116700}"/>
    <hyperlink ref="J1" location="'TPU KIKIGO GLOW + POP'!A1" display="'TPU KIKIGO GLOW + POP'!A1" xr:uid="{4349D09C-963D-4156-B659-B297A3F8E85C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F0E3C7-A5C7-4123-944D-64FB239B4388}">
          <x14:formula1>
            <xm:f>'LISTAS-MOTOR'!$M$2:$M$29</xm:f>
          </x14:formula1>
          <xm:sqref>E3:E20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5BF3-A0E7-4819-ABEC-7921CA7A03D3}">
  <sheetPr codeName="Hoja24"/>
  <dimension ref="A1:J24"/>
  <sheetViews>
    <sheetView workbookViewId="0">
      <selection activeCell="E20" sqref="E20"/>
    </sheetView>
  </sheetViews>
  <sheetFormatPr baseColWidth="10" defaultColWidth="11" defaultRowHeight="15" x14ac:dyDescent="0.25"/>
  <cols>
    <col min="1" max="1" width="13.09765625" style="15" customWidth="1"/>
    <col min="2" max="2" width="41" style="12" bestFit="1" customWidth="1"/>
    <col min="3" max="4" width="10.59765625" style="19" bestFit="1" customWidth="1"/>
    <col min="5" max="5" width="10.8984375" style="15" bestFit="1" customWidth="1"/>
    <col min="6" max="6" width="18.5" style="15" customWidth="1"/>
    <col min="7" max="7" width="35.19921875" style="15" customWidth="1"/>
    <col min="8" max="8" width="0" style="15" hidden="1" customWidth="1"/>
    <col min="9" max="9" width="15.5" style="15" bestFit="1" customWidth="1"/>
    <col min="10" max="10" width="14.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1569</v>
      </c>
      <c r="B3" s="44" t="s">
        <v>1570</v>
      </c>
      <c r="C3" s="39">
        <v>2344.34</v>
      </c>
      <c r="D3" s="81">
        <f>IFERROR(VLOOKUP(A3,ListaPrecio[],3,FALSE),0)</f>
        <v>2098.0500000000002</v>
      </c>
      <c r="E3" s="96"/>
      <c r="F3" s="68">
        <f>D3*E3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25">
      <c r="A4" s="44" t="s">
        <v>1571</v>
      </c>
      <c r="B4" s="44" t="s">
        <v>1572</v>
      </c>
      <c r="C4" s="39">
        <v>2344.34</v>
      </c>
      <c r="D4" s="81">
        <f>IFERROR(VLOOKUP(A4,ListaPrecio[],3,FALSE),0)</f>
        <v>2098.0500000000002</v>
      </c>
      <c r="E4" s="96"/>
      <c r="F4" s="68">
        <f t="shared" ref="F4:F19" si="0">D4*E4</f>
        <v>0</v>
      </c>
      <c r="G4" s="56"/>
      <c r="H4" s="15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25">
      <c r="A5" s="44" t="s">
        <v>1573</v>
      </c>
      <c r="B5" s="44" t="s">
        <v>1574</v>
      </c>
      <c r="C5" s="39">
        <v>2344.34</v>
      </c>
      <c r="D5" s="81">
        <f>IFERROR(VLOOKUP(A5,ListaPrecio[],3,FALSE),0)</f>
        <v>2098.0500000000002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SIN STOCK</v>
      </c>
    </row>
    <row r="6" spans="1:10" x14ac:dyDescent="0.25">
      <c r="A6" s="44" t="s">
        <v>1575</v>
      </c>
      <c r="B6" s="44" t="s">
        <v>1576</v>
      </c>
      <c r="C6" s="39">
        <v>2344.34</v>
      </c>
      <c r="D6" s="81">
        <f>IFERROR(VLOOKUP(A6,ListaPrecio[],3,FALSE),0)</f>
        <v>2098.0500000000002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1577</v>
      </c>
      <c r="B7" s="44" t="s">
        <v>1578</v>
      </c>
      <c r="C7" s="39">
        <v>2344.34</v>
      </c>
      <c r="D7" s="81">
        <f>IFERROR(VLOOKUP(A7,ListaPrecio[],3,FALSE),0)</f>
        <v>2098.0500000000002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44" t="s">
        <v>1579</v>
      </c>
      <c r="B8" s="44" t="s">
        <v>1580</v>
      </c>
      <c r="C8" s="39">
        <v>2344.34</v>
      </c>
      <c r="D8" s="81">
        <f>IFERROR(VLOOKUP(A8,ListaPrecio[],3,FALSE),0)</f>
        <v>2098.0500000000002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25">
      <c r="A9" s="44" t="s">
        <v>1581</v>
      </c>
      <c r="B9" s="44" t="s">
        <v>1582</v>
      </c>
      <c r="C9" s="39">
        <v>2344.34</v>
      </c>
      <c r="D9" s="81">
        <f>IFERROR(VLOOKUP(A9,ListaPrecio[],3,FALSE),0)</f>
        <v>2459.1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25">
      <c r="A10" s="44" t="s">
        <v>1583</v>
      </c>
      <c r="B10" s="44" t="s">
        <v>1584</v>
      </c>
      <c r="C10" s="39">
        <v>2344.34</v>
      </c>
      <c r="D10" s="81">
        <f>IFERROR(VLOOKUP(A10,ListaPrecio[],3,FALSE),0)</f>
        <v>2098.0500000000002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25">
      <c r="A11" s="44" t="s">
        <v>1585</v>
      </c>
      <c r="B11" s="44" t="s">
        <v>1586</v>
      </c>
      <c r="C11" s="39">
        <v>2344.34</v>
      </c>
      <c r="D11" s="81">
        <f>IFERROR(VLOOKUP(A11,ListaPrecio[],3,FALSE),0)</f>
        <v>2098.0500000000002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25">
      <c r="A12" s="44" t="s">
        <v>1587</v>
      </c>
      <c r="B12" s="44" t="s">
        <v>1588</v>
      </c>
      <c r="C12" s="39">
        <v>2344.34</v>
      </c>
      <c r="D12" s="81">
        <f>IFERROR(VLOOKUP(A12,ListaPrecio[],3,FALSE),0)</f>
        <v>2098.0500000000002</v>
      </c>
      <c r="E12" s="96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44"/>
      <c r="B13" s="44"/>
      <c r="C13" s="39"/>
      <c r="D13" s="81"/>
      <c r="E13" s="96"/>
      <c r="F13" s="68">
        <f t="shared" si="0"/>
        <v>0</v>
      </c>
      <c r="G13" s="56"/>
      <c r="H13" s="15" t="str">
        <f t="shared" si="1"/>
        <v/>
      </c>
      <c r="I13" s="25"/>
    </row>
    <row r="14" spans="1:10" x14ac:dyDescent="0.25">
      <c r="A14" s="44"/>
      <c r="B14" s="44"/>
      <c r="C14" s="39"/>
      <c r="D14" s="81"/>
      <c r="E14" s="96"/>
      <c r="F14" s="68">
        <f t="shared" si="0"/>
        <v>0</v>
      </c>
      <c r="G14" s="56"/>
      <c r="H14" s="15" t="str">
        <f t="shared" si="1"/>
        <v/>
      </c>
      <c r="I14" s="25"/>
    </row>
    <row r="15" spans="1:10" x14ac:dyDescent="0.25">
      <c r="A15" s="44"/>
      <c r="B15" s="44"/>
      <c r="C15" s="39"/>
      <c r="D15" s="81"/>
      <c r="E15" s="96"/>
      <c r="F15" s="68">
        <f t="shared" si="0"/>
        <v>0</v>
      </c>
      <c r="G15" s="56"/>
      <c r="H15" s="15" t="str">
        <f t="shared" si="1"/>
        <v/>
      </c>
      <c r="I15" s="25"/>
    </row>
    <row r="16" spans="1:10" x14ac:dyDescent="0.25">
      <c r="A16" s="44"/>
      <c r="B16" s="44"/>
      <c r="C16" s="39"/>
      <c r="D16" s="81"/>
      <c r="E16" s="96"/>
      <c r="F16" s="68">
        <f t="shared" si="0"/>
        <v>0</v>
      </c>
      <c r="G16" s="56"/>
      <c r="H16" s="15" t="str">
        <f t="shared" si="1"/>
        <v/>
      </c>
      <c r="I16" s="25"/>
    </row>
    <row r="17" spans="1:9" x14ac:dyDescent="0.25">
      <c r="A17" s="44"/>
      <c r="B17" s="44"/>
      <c r="C17" s="39"/>
      <c r="D17" s="81"/>
      <c r="E17" s="96"/>
      <c r="F17" s="68">
        <f t="shared" si="0"/>
        <v>0</v>
      </c>
      <c r="G17" s="56"/>
      <c r="H17" s="15" t="str">
        <f t="shared" si="1"/>
        <v/>
      </c>
      <c r="I17" s="25"/>
    </row>
    <row r="18" spans="1:9" x14ac:dyDescent="0.25">
      <c r="A18" s="44"/>
      <c r="B18" s="44"/>
      <c r="C18" s="39"/>
      <c r="D18" s="81"/>
      <c r="E18" s="96"/>
      <c r="F18" s="68">
        <f t="shared" si="0"/>
        <v>0</v>
      </c>
      <c r="G18" s="56"/>
      <c r="H18" s="15" t="str">
        <f t="shared" si="1"/>
        <v/>
      </c>
      <c r="I18" s="25"/>
    </row>
    <row r="19" spans="1:9" x14ac:dyDescent="0.25">
      <c r="A19" s="44"/>
      <c r="B19" s="44"/>
      <c r="C19" s="39"/>
      <c r="D19" s="81"/>
      <c r="E19" s="96"/>
      <c r="F19" s="68">
        <f t="shared" si="0"/>
        <v>0</v>
      </c>
      <c r="G19" s="56"/>
      <c r="H19" s="15" t="str">
        <f t="shared" si="1"/>
        <v/>
      </c>
      <c r="I19" s="25"/>
    </row>
    <row r="20" spans="1:9" ht="16.8" customHeight="1" thickBot="1" x14ac:dyDescent="0.3">
      <c r="A20" s="105" t="s">
        <v>33</v>
      </c>
      <c r="B20" s="105"/>
      <c r="C20" s="105"/>
      <c r="D20" s="105"/>
      <c r="E20" s="76">
        <f>SUM(E2:E19)</f>
        <v>0</v>
      </c>
      <c r="F20" s="80">
        <f>SUM(F2:F19)</f>
        <v>0</v>
      </c>
      <c r="G20" s="47"/>
    </row>
    <row r="21" spans="1:9" x14ac:dyDescent="0.25">
      <c r="C21" s="18"/>
      <c r="D21" s="18"/>
      <c r="E21" s="21"/>
    </row>
    <row r="24" spans="1:9" x14ac:dyDescent="0.25">
      <c r="C24" s="18"/>
      <c r="D24" s="18"/>
    </row>
  </sheetData>
  <sheetProtection sheet="1" objects="1" scenarios="1"/>
  <mergeCells count="1">
    <mergeCell ref="A20:D20"/>
  </mergeCells>
  <conditionalFormatting sqref="I3:I19">
    <cfRule type="containsText" dxfId="187" priority="1" operator="containsText" text="SIN STOCK">
      <formula>NOT(ISERROR(SEARCH("SIN STOCK",I3)))</formula>
    </cfRule>
    <cfRule type="containsText" dxfId="186" priority="2" operator="containsText" text="POR AGOTARSE">
      <formula>NOT(ISERROR(SEARCH("POR AGOTARSE",I3)))</formula>
    </cfRule>
    <cfRule type="containsText" dxfId="185" priority="3" operator="containsText" text="POCO STOCK">
      <formula>NOT(ISERROR(SEARCH("POCO STOCK",I3)))</formula>
    </cfRule>
    <cfRule type="containsText" dxfId="184" priority="4" operator="containsText" text="HAY STOCK">
      <formula>NOT(ISERROR(SEARCH("HAY STOCK",I3)))</formula>
    </cfRule>
  </conditionalFormatting>
  <hyperlinks>
    <hyperlink ref="G1" location="RESUMEN!A1" display="RESUMEN!A1" xr:uid="{E5C436EB-36E3-42B1-BE47-C81B505986E9}"/>
    <hyperlink ref="I1" location="'SILICONE CASE IPHONE'!A1" display="'SILICONE CASE IPHONE'!A1" xr:uid="{04FEA000-788F-4A1D-9AB6-FD4D24C337E0}"/>
    <hyperlink ref="J1" location="'NEW SKIN KIKIGO MAGSAFE'!A1" display="'NEW SKIN KIKIGO MAGSAFE'!A1" xr:uid="{E8FC43D5-2377-4FF3-9CE7-B1B043758DEF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0B6843-DB59-459B-97AA-F8B052A718DF}">
          <x14:formula1>
            <xm:f>'LISTAS-MOTOR'!$M$2:$M$29</xm:f>
          </x14:formula1>
          <xm:sqref>E3:E19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3060-EB13-4910-90DF-5C781ACA9210}">
  <sheetPr codeName="Hoja25"/>
  <dimension ref="A1:J24"/>
  <sheetViews>
    <sheetView zoomScaleNormal="100" workbookViewId="0">
      <selection activeCell="E20" sqref="E20"/>
    </sheetView>
  </sheetViews>
  <sheetFormatPr baseColWidth="10" defaultColWidth="11" defaultRowHeight="15" x14ac:dyDescent="0.25"/>
  <cols>
    <col min="1" max="1" width="9" style="15" bestFit="1" customWidth="1"/>
    <col min="2" max="2" width="40" style="20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8.69921875" style="15" customWidth="1"/>
    <col min="7" max="7" width="36.3984375" style="15" customWidth="1"/>
    <col min="8" max="8" width="0" style="15" hidden="1" customWidth="1"/>
    <col min="9" max="9" width="10.69921875" style="15" bestFit="1" customWidth="1"/>
    <col min="10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1367</v>
      </c>
      <c r="B3" s="44" t="s">
        <v>1368</v>
      </c>
      <c r="C3" s="39">
        <v>5295</v>
      </c>
      <c r="D3" s="81">
        <f>IFERROR(VLOOKUP(A3,ListaPrecio[],3,FALSE),0)</f>
        <v>4468.2</v>
      </c>
      <c r="E3" s="96"/>
      <c r="F3" s="68">
        <f>E3*D3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25">
      <c r="A4" s="44" t="s">
        <v>1369</v>
      </c>
      <c r="B4" s="44" t="s">
        <v>1370</v>
      </c>
      <c r="C4" s="39">
        <v>5295</v>
      </c>
      <c r="D4" s="81">
        <f>IFERROR(VLOOKUP(A4,ListaPrecio[],3,FALSE),0)</f>
        <v>4468.2</v>
      </c>
      <c r="E4" s="96"/>
      <c r="F4" s="68">
        <f t="shared" ref="F4:F7" si="0">E4*D4</f>
        <v>0</v>
      </c>
      <c r="G4" s="56"/>
      <c r="H4" s="15" t="str">
        <f t="shared" ref="H4:H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25">
      <c r="A5" s="44" t="s">
        <v>1371</v>
      </c>
      <c r="B5" s="44" t="s">
        <v>1372</v>
      </c>
      <c r="C5" s="39">
        <v>5295</v>
      </c>
      <c r="D5" s="81">
        <f>IFERROR(VLOOKUP(A5,ListaPrecio[],3,FALSE),0)</f>
        <v>4468.2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SIN STOCK</v>
      </c>
    </row>
    <row r="6" spans="1:10" x14ac:dyDescent="0.25">
      <c r="A6" s="44" t="s">
        <v>1373</v>
      </c>
      <c r="B6" s="44" t="s">
        <v>1374</v>
      </c>
      <c r="C6" s="39">
        <v>5295</v>
      </c>
      <c r="D6" s="81">
        <f>IFERROR(VLOOKUP(A6,ListaPrecio[],3,FALSE),0)</f>
        <v>4468.2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25">
      <c r="A7" s="44" t="s">
        <v>1375</v>
      </c>
      <c r="B7" s="44" t="s">
        <v>1376</v>
      </c>
      <c r="C7" s="39">
        <v>5295</v>
      </c>
      <c r="D7" s="81">
        <f>IFERROR(VLOOKUP(A7,ListaPrecio[],3,FALSE),0)</f>
        <v>4468.2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44"/>
      <c r="B8" s="44"/>
      <c r="C8" s="39"/>
      <c r="D8" s="81"/>
      <c r="E8" s="96"/>
      <c r="F8" s="68"/>
      <c r="G8" s="56"/>
    </row>
    <row r="9" spans="1:10" x14ac:dyDescent="0.25">
      <c r="A9" s="44"/>
      <c r="B9" s="44"/>
      <c r="C9" s="39"/>
      <c r="D9" s="81"/>
      <c r="E9" s="96"/>
      <c r="F9" s="68"/>
      <c r="G9" s="56"/>
    </row>
    <row r="10" spans="1:10" x14ac:dyDescent="0.25">
      <c r="A10" s="44"/>
      <c r="B10" s="44"/>
      <c r="C10" s="39"/>
      <c r="D10" s="81"/>
      <c r="E10" s="96"/>
      <c r="F10" s="68"/>
      <c r="G10" s="56"/>
    </row>
    <row r="11" spans="1:10" x14ac:dyDescent="0.25">
      <c r="A11" s="44"/>
      <c r="B11" s="44"/>
      <c r="C11" s="39"/>
      <c r="D11" s="81"/>
      <c r="E11" s="96"/>
      <c r="F11" s="68"/>
      <c r="G11" s="56"/>
    </row>
    <row r="12" spans="1:10" x14ac:dyDescent="0.25">
      <c r="A12" s="44"/>
      <c r="B12" s="44"/>
      <c r="C12" s="39"/>
      <c r="D12" s="81"/>
      <c r="E12" s="96"/>
      <c r="F12" s="68"/>
      <c r="G12" s="56"/>
    </row>
    <row r="13" spans="1:10" x14ac:dyDescent="0.25">
      <c r="A13" s="44"/>
      <c r="B13" s="44"/>
      <c r="C13" s="39"/>
      <c r="D13" s="81"/>
      <c r="E13" s="96"/>
      <c r="F13" s="68"/>
      <c r="G13" s="56"/>
    </row>
    <row r="14" spans="1:10" x14ac:dyDescent="0.25">
      <c r="A14" s="44"/>
      <c r="B14" s="44"/>
      <c r="C14" s="39"/>
      <c r="D14" s="81"/>
      <c r="E14" s="96"/>
      <c r="F14" s="68"/>
      <c r="G14" s="56"/>
    </row>
    <row r="15" spans="1:10" x14ac:dyDescent="0.25">
      <c r="A15" s="44"/>
      <c r="B15" s="44"/>
      <c r="C15" s="39"/>
      <c r="D15" s="81"/>
      <c r="E15" s="96"/>
      <c r="F15" s="68"/>
      <c r="G15" s="56"/>
    </row>
    <row r="16" spans="1:10" x14ac:dyDescent="0.25">
      <c r="A16" s="44"/>
      <c r="B16" s="44"/>
      <c r="C16" s="39"/>
      <c r="D16" s="81"/>
      <c r="E16" s="96"/>
      <c r="F16" s="68"/>
      <c r="G16" s="56"/>
    </row>
    <row r="17" spans="1:7" x14ac:dyDescent="0.25">
      <c r="A17" s="44"/>
      <c r="B17" s="44"/>
      <c r="C17" s="39"/>
      <c r="D17" s="81"/>
      <c r="E17" s="96"/>
      <c r="F17" s="68"/>
      <c r="G17" s="56"/>
    </row>
    <row r="18" spans="1:7" x14ac:dyDescent="0.25">
      <c r="A18" s="44"/>
      <c r="B18" s="44"/>
      <c r="C18" s="39"/>
      <c r="D18" s="81"/>
      <c r="E18" s="96"/>
      <c r="F18" s="68"/>
      <c r="G18" s="56"/>
    </row>
    <row r="19" spans="1:7" x14ac:dyDescent="0.25">
      <c r="A19" s="44"/>
      <c r="B19" s="44"/>
      <c r="C19" s="39"/>
      <c r="D19" s="81"/>
      <c r="E19" s="96"/>
      <c r="F19" s="68"/>
      <c r="G19" s="56"/>
    </row>
    <row r="20" spans="1:7" ht="16.8" customHeight="1" thickBot="1" x14ac:dyDescent="0.3">
      <c r="A20" s="105" t="s">
        <v>33</v>
      </c>
      <c r="B20" s="105"/>
      <c r="C20" s="105"/>
      <c r="D20" s="105"/>
      <c r="E20" s="76">
        <f>SUM(E2:E19)</f>
        <v>0</v>
      </c>
      <c r="F20" s="80">
        <f>SUM(F2:F19)</f>
        <v>0</v>
      </c>
      <c r="G20" s="47"/>
    </row>
    <row r="21" spans="1:7" x14ac:dyDescent="0.25">
      <c r="C21" s="18"/>
      <c r="D21" s="21"/>
    </row>
    <row r="24" spans="1:7" x14ac:dyDescent="0.25">
      <c r="C24" s="18"/>
    </row>
  </sheetData>
  <sheetProtection sheet="1" objects="1" scenarios="1"/>
  <mergeCells count="1">
    <mergeCell ref="A20:D20"/>
  </mergeCells>
  <conditionalFormatting sqref="I3:I7">
    <cfRule type="containsText" dxfId="183" priority="1" operator="containsText" text="SIN STOCK">
      <formula>NOT(ISERROR(SEARCH("SIN STOCK",I3)))</formula>
    </cfRule>
    <cfRule type="containsText" dxfId="182" priority="2" operator="containsText" text="POR AGOTARSE">
      <formula>NOT(ISERROR(SEARCH("POR AGOTARSE",I3)))</formula>
    </cfRule>
    <cfRule type="containsText" dxfId="181" priority="3" operator="containsText" text="POCO STOCK">
      <formula>NOT(ISERROR(SEARCH("POCO STOCK",I3)))</formula>
    </cfRule>
    <cfRule type="containsText" dxfId="180" priority="4" operator="containsText" text="HAY STOCK">
      <formula>NOT(ISERROR(SEARCH("HAY STOCK",I3)))</formula>
    </cfRule>
  </conditionalFormatting>
  <hyperlinks>
    <hyperlink ref="G1" location="RESUMEN!A1" display="RESUMEN!A1" xr:uid="{63E49F65-7ACC-41E7-A297-800B4774E9DA}"/>
    <hyperlink ref="I1" location="'TPU KIKIGO GLOW + POP'!A1" display="'TPU KIKIGO GLOW + POP'!A1" xr:uid="{4F48E3B2-B46E-4D63-96B7-4CD2679D9E9C}"/>
    <hyperlink ref="J1" location="'NEW SKIN KIKIGO SPACE'!A1" display="'NEW SKIN KIKIGO SPACE'!A1" xr:uid="{FB70CE45-A0D0-4BD1-98B0-E44E8B7DA892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9D8E2C-186D-41BE-98AB-855262504978}">
          <x14:formula1>
            <xm:f>'LISTAS-MOTOR'!$M$2:$M$29</xm:f>
          </x14:formula1>
          <xm:sqref>E3:E19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C3BA-0727-4D9D-B346-17A43AD750E3}">
  <sheetPr codeName="Hoja26"/>
  <dimension ref="A1:J25"/>
  <sheetViews>
    <sheetView workbookViewId="0">
      <selection activeCell="E21" sqref="E21"/>
    </sheetView>
  </sheetViews>
  <sheetFormatPr baseColWidth="10" defaultColWidth="11" defaultRowHeight="15" x14ac:dyDescent="0.25"/>
  <cols>
    <col min="1" max="1" width="13.09765625" style="15" customWidth="1"/>
    <col min="2" max="2" width="53.09765625" style="20" bestFit="1" customWidth="1"/>
    <col min="3" max="3" width="10.59765625" style="19" bestFit="1" customWidth="1"/>
    <col min="4" max="4" width="10.59765625" style="15" bestFit="1" customWidth="1"/>
    <col min="5" max="5" width="10.8984375" style="15" bestFit="1" customWidth="1"/>
    <col min="6" max="6" width="18.69921875" style="15" customWidth="1"/>
    <col min="7" max="7" width="35.69921875" style="15" customWidth="1"/>
    <col min="8" max="8" width="0" style="15" hidden="1" customWidth="1"/>
    <col min="9" max="9" width="15.5" style="15" bestFit="1" customWidth="1"/>
    <col min="10" max="10" width="13.69921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1377</v>
      </c>
      <c r="B3" s="44" t="s">
        <v>1378</v>
      </c>
      <c r="C3" s="39">
        <v>3638.92</v>
      </c>
      <c r="D3" s="81">
        <f>IFERROR(VLOOKUP(A3,ListaPrecio[],3,FALSE),0)</f>
        <v>3817.05</v>
      </c>
      <c r="E3" s="96"/>
      <c r="F3" s="68">
        <f>E3*D3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25">
      <c r="A4" s="44" t="s">
        <v>1379</v>
      </c>
      <c r="B4" s="44" t="s">
        <v>1380</v>
      </c>
      <c r="C4" s="39">
        <v>3638.92</v>
      </c>
      <c r="D4" s="81">
        <f>IFERROR(VLOOKUP(A4,ListaPrecio[],3,FALSE),0)</f>
        <v>3817.05</v>
      </c>
      <c r="E4" s="96"/>
      <c r="F4" s="68">
        <f t="shared" ref="F4:F20" si="0">E4*D4</f>
        <v>0</v>
      </c>
      <c r="G4" s="56"/>
      <c r="H4" s="15" t="str">
        <f t="shared" ref="H4:H20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25">
      <c r="A5" s="44" t="s">
        <v>1381</v>
      </c>
      <c r="B5" s="44" t="s">
        <v>1382</v>
      </c>
      <c r="C5" s="39">
        <v>3638.92</v>
      </c>
      <c r="D5" s="81">
        <f>IFERROR(VLOOKUP(A5,ListaPrecio[],3,FALSE),0)</f>
        <v>3817.05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25">
      <c r="A6" s="44" t="s">
        <v>1383</v>
      </c>
      <c r="B6" s="44" t="s">
        <v>1384</v>
      </c>
      <c r="C6" s="39">
        <v>3638.92</v>
      </c>
      <c r="D6" s="81">
        <f>IFERROR(VLOOKUP(A6,ListaPrecio[],3,FALSE),0)</f>
        <v>3817.05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1385</v>
      </c>
      <c r="B7" s="44" t="s">
        <v>1386</v>
      </c>
      <c r="C7" s="39">
        <v>3638.92</v>
      </c>
      <c r="D7" s="81">
        <f>IFERROR(VLOOKUP(A7,ListaPrecio[],3,FALSE),0)</f>
        <v>3817.05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44" t="s">
        <v>1387</v>
      </c>
      <c r="B8" s="44" t="s">
        <v>1388</v>
      </c>
      <c r="C8" s="39">
        <v>3638.92</v>
      </c>
      <c r="D8" s="81">
        <f>IFERROR(VLOOKUP(A8,ListaPrecio[],3,FALSE),0)</f>
        <v>3817.05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25">
      <c r="A9" s="44" t="s">
        <v>1389</v>
      </c>
      <c r="B9" s="44" t="s">
        <v>1390</v>
      </c>
      <c r="C9" s="39">
        <v>3638.92</v>
      </c>
      <c r="D9" s="81">
        <f>IFERROR(VLOOKUP(A9,ListaPrecio[],3,FALSE),0)</f>
        <v>3817.05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25">
      <c r="A10" s="44" t="s">
        <v>1391</v>
      </c>
      <c r="B10" s="44" t="s">
        <v>1392</v>
      </c>
      <c r="C10" s="39">
        <v>3638.92</v>
      </c>
      <c r="D10" s="81">
        <f>IFERROR(VLOOKUP(A10,ListaPrecio[],3,FALSE),0)</f>
        <v>3817.05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25">
      <c r="A11" s="44" t="s">
        <v>1393</v>
      </c>
      <c r="B11" s="44" t="s">
        <v>1394</v>
      </c>
      <c r="C11" s="39">
        <v>3638.92</v>
      </c>
      <c r="D11" s="81">
        <f>IFERROR(VLOOKUP(A11,ListaPrecio[],3,FALSE),0)</f>
        <v>3817.05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44" t="s">
        <v>1395</v>
      </c>
      <c r="B12" s="44" t="s">
        <v>1396</v>
      </c>
      <c r="C12" s="39">
        <v>3638.92</v>
      </c>
      <c r="D12" s="81">
        <f>IFERROR(VLOOKUP(A12,ListaPrecio[],3,FALSE),0)</f>
        <v>3817.05</v>
      </c>
      <c r="E12" s="96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25">
      <c r="A13" s="44" t="s">
        <v>1397</v>
      </c>
      <c r="B13" s="44" t="s">
        <v>1398</v>
      </c>
      <c r="C13" s="39">
        <v>3638.92</v>
      </c>
      <c r="D13" s="81">
        <f>IFERROR(VLOOKUP(A13,ListaPrecio[],3,FALSE),0)</f>
        <v>3817.05</v>
      </c>
      <c r="E13" s="96"/>
      <c r="F13" s="68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25">
      <c r="A14" s="44" t="s">
        <v>1399</v>
      </c>
      <c r="B14" s="44" t="s">
        <v>1400</v>
      </c>
      <c r="C14" s="39">
        <v>3638.92</v>
      </c>
      <c r="D14" s="81">
        <f>IFERROR(VLOOKUP(A14,ListaPrecio[],3,FALSE),0)</f>
        <v>3817.05</v>
      </c>
      <c r="E14" s="96"/>
      <c r="F14" s="68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25">
      <c r="A15" s="44" t="s">
        <v>1401</v>
      </c>
      <c r="B15" s="44" t="s">
        <v>1402</v>
      </c>
      <c r="C15" s="39">
        <v>3638.92</v>
      </c>
      <c r="D15" s="81">
        <f>IFERROR(VLOOKUP(A15,ListaPrecio[],3,FALSE),0)</f>
        <v>3817.05</v>
      </c>
      <c r="E15" s="96"/>
      <c r="F15" s="68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25">
      <c r="A16" s="44"/>
      <c r="B16" s="44"/>
      <c r="C16" s="39"/>
      <c r="D16" s="81">
        <f>IFERROR(VLOOKUP(A16,ListaPrecio[],3,FALSE),0)</f>
        <v>0</v>
      </c>
      <c r="E16" s="96"/>
      <c r="F16" s="68">
        <f t="shared" si="0"/>
        <v>0</v>
      </c>
      <c r="G16" s="56"/>
      <c r="H16" s="15" t="str">
        <f t="shared" si="1"/>
        <v/>
      </c>
      <c r="I16" s="25"/>
    </row>
    <row r="17" spans="1:9" x14ac:dyDescent="0.25">
      <c r="A17" s="44"/>
      <c r="B17" s="44"/>
      <c r="C17" s="39"/>
      <c r="D17" s="81">
        <f>IFERROR(VLOOKUP(A17,ListaPrecio[],3,FALSE),0)</f>
        <v>0</v>
      </c>
      <c r="E17" s="96"/>
      <c r="F17" s="68">
        <f t="shared" si="0"/>
        <v>0</v>
      </c>
      <c r="G17" s="56"/>
      <c r="H17" s="15" t="str">
        <f t="shared" si="1"/>
        <v/>
      </c>
      <c r="I17" s="25"/>
    </row>
    <row r="18" spans="1:9" x14ac:dyDescent="0.25">
      <c r="A18" s="44"/>
      <c r="B18" s="44"/>
      <c r="C18" s="39"/>
      <c r="D18" s="81">
        <f>IFERROR(VLOOKUP(A18,ListaPrecio[],3,FALSE),0)</f>
        <v>0</v>
      </c>
      <c r="E18" s="96"/>
      <c r="F18" s="68">
        <f t="shared" si="0"/>
        <v>0</v>
      </c>
      <c r="G18" s="56"/>
      <c r="H18" s="15" t="str">
        <f t="shared" si="1"/>
        <v/>
      </c>
      <c r="I18" s="25"/>
    </row>
    <row r="19" spans="1:9" x14ac:dyDescent="0.25">
      <c r="A19" s="44"/>
      <c r="B19" s="44"/>
      <c r="C19" s="39"/>
      <c r="D19" s="81">
        <f>IFERROR(VLOOKUP(A19,ListaPrecio[],3,FALSE),0)</f>
        <v>0</v>
      </c>
      <c r="E19" s="96"/>
      <c r="F19" s="68">
        <f t="shared" si="0"/>
        <v>0</v>
      </c>
      <c r="G19" s="56"/>
      <c r="H19" s="15" t="str">
        <f t="shared" si="1"/>
        <v/>
      </c>
      <c r="I19" s="25"/>
    </row>
    <row r="20" spans="1:9" x14ac:dyDescent="0.25">
      <c r="A20" s="44"/>
      <c r="B20" s="44"/>
      <c r="C20" s="39"/>
      <c r="D20" s="81">
        <f>IFERROR(VLOOKUP(A20,ListaPrecio[],3,FALSE),0)</f>
        <v>0</v>
      </c>
      <c r="E20" s="96"/>
      <c r="F20" s="68">
        <f t="shared" si="0"/>
        <v>0</v>
      </c>
      <c r="G20" s="56"/>
      <c r="H20" s="15" t="str">
        <f t="shared" si="1"/>
        <v/>
      </c>
      <c r="I20" s="25"/>
    </row>
    <row r="21" spans="1:9" ht="16.8" customHeight="1" thickBot="1" x14ac:dyDescent="0.3">
      <c r="A21" s="105" t="s">
        <v>33</v>
      </c>
      <c r="B21" s="105"/>
      <c r="C21" s="105"/>
      <c r="D21" s="105"/>
      <c r="E21" s="76">
        <f>SUM(E3:E20)</f>
        <v>0</v>
      </c>
      <c r="F21" s="80">
        <f>SUM(F3:F20)</f>
        <v>0</v>
      </c>
      <c r="G21" s="47"/>
    </row>
    <row r="22" spans="1:9" x14ac:dyDescent="0.25">
      <c r="C22" s="18"/>
      <c r="D22" s="21"/>
    </row>
    <row r="25" spans="1:9" x14ac:dyDescent="0.25">
      <c r="C25" s="18"/>
    </row>
  </sheetData>
  <sheetProtection sheet="1" objects="1" scenarios="1"/>
  <mergeCells count="1">
    <mergeCell ref="A21:D21"/>
  </mergeCells>
  <conditionalFormatting sqref="I3:I20">
    <cfRule type="containsText" dxfId="179" priority="1" operator="containsText" text="SIN STOCK">
      <formula>NOT(ISERROR(SEARCH("SIN STOCK",I3)))</formula>
    </cfRule>
    <cfRule type="containsText" dxfId="178" priority="2" operator="containsText" text="POR AGOTARSE">
      <formula>NOT(ISERROR(SEARCH("POR AGOTARSE",I3)))</formula>
    </cfRule>
    <cfRule type="containsText" dxfId="177" priority="3" operator="containsText" text="POCO STOCK">
      <formula>NOT(ISERROR(SEARCH("POCO STOCK",I3)))</formula>
    </cfRule>
    <cfRule type="containsText" dxfId="176" priority="4" operator="containsText" text="HAY STOCK">
      <formula>NOT(ISERROR(SEARCH("HAY STOCK",I3)))</formula>
    </cfRule>
  </conditionalFormatting>
  <hyperlinks>
    <hyperlink ref="G1" location="RESUMEN!A1" display="RESUMEN!A1" xr:uid="{714C112F-70CE-4FBB-A78D-7D68CA4584F8}"/>
    <hyperlink ref="I1" location="'NEW SKIN KIKIGO MAGSAFE'!A1" display="'NEW SKIN KIKIGO MAGSAFE'!A1" xr:uid="{E76F43FB-71BF-4BEE-B981-5256E9D96127}"/>
    <hyperlink ref="J1" location="'SILICONE COVER SOUL'!A1" display="'SILICONE COVER SOUL'!A1" xr:uid="{8A152075-4B3B-4B15-A472-4F19DB53ED8A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FE2BB4-5EC5-414A-9898-CFBD12D4606A}">
          <x14:formula1>
            <xm:f>'LISTAS-MOTOR'!$M$2:$M$29</xm:f>
          </x14:formula1>
          <xm:sqref>E3:E20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A221-A6D6-4B18-A659-6CA0B3E45CC0}">
  <sheetPr codeName="Hoja27"/>
  <dimension ref="A1:J28"/>
  <sheetViews>
    <sheetView workbookViewId="0">
      <selection activeCell="E25" sqref="E25"/>
    </sheetView>
  </sheetViews>
  <sheetFormatPr baseColWidth="10" defaultColWidth="11" defaultRowHeight="15" x14ac:dyDescent="0.25"/>
  <cols>
    <col min="1" max="1" width="13.09765625" style="15" customWidth="1"/>
    <col min="2" max="2" width="40.19921875" style="20" bestFit="1" customWidth="1"/>
    <col min="3" max="4" width="10.59765625" style="19" bestFit="1" customWidth="1"/>
    <col min="5" max="5" width="10.8984375" style="15" bestFit="1" customWidth="1"/>
    <col min="6" max="6" width="18.59765625" style="15" customWidth="1"/>
    <col min="7" max="7" width="48.796875" style="15" customWidth="1"/>
    <col min="8" max="8" width="0" style="15" hidden="1" customWidth="1"/>
    <col min="9" max="9" width="15.5" style="15" bestFit="1" customWidth="1"/>
    <col min="10" max="10" width="13.796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1443</v>
      </c>
      <c r="B3" s="44" t="s">
        <v>1444</v>
      </c>
      <c r="C3" s="39">
        <v>2315</v>
      </c>
      <c r="D3" s="81">
        <f>IFERROR(VLOOKUP(A3,ListaPrecio[],3,FALSE),0)</f>
        <v>2097.4499999999998</v>
      </c>
      <c r="E3" s="96"/>
      <c r="F3" s="68">
        <f>D3*E3</f>
        <v>0</v>
      </c>
      <c r="G3" s="56"/>
      <c r="H3" s="15" t="e">
        <f>IF(#REF!&gt;0,ROW(),"")</f>
        <v>#REF!</v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1445</v>
      </c>
      <c r="B4" s="44" t="s">
        <v>1446</v>
      </c>
      <c r="C4" s="39">
        <v>2315</v>
      </c>
      <c r="D4" s="81">
        <f>IFERROR(VLOOKUP(A4,ListaPrecio[],3,FALSE),0)</f>
        <v>2097.4499999999998</v>
      </c>
      <c r="E4" s="96"/>
      <c r="F4" s="68">
        <f t="shared" ref="F4:F23" si="0">D4*E4</f>
        <v>0</v>
      </c>
      <c r="G4" s="56"/>
      <c r="H4" s="15" t="str">
        <f>IF(E3&gt;0,ROW(),"")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25">
      <c r="A5" s="44" t="s">
        <v>1447</v>
      </c>
      <c r="B5" s="44" t="s">
        <v>1448</v>
      </c>
      <c r="C5" s="39">
        <v>2315</v>
      </c>
      <c r="D5" s="81">
        <f>IFERROR(VLOOKUP(A5,ListaPrecio[],3,FALSE),0)</f>
        <v>2097.4499999999998</v>
      </c>
      <c r="F5" s="68">
        <f t="shared" si="0"/>
        <v>0</v>
      </c>
      <c r="G5" s="56"/>
      <c r="H5" s="15" t="str">
        <f>IF(E4&gt;0,ROW(),"")</f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1449</v>
      </c>
      <c r="B6" s="44" t="s">
        <v>1450</v>
      </c>
      <c r="C6" s="39">
        <v>2315</v>
      </c>
      <c r="D6" s="81">
        <f>IFERROR(VLOOKUP(A6,ListaPrecio[],3,FALSE),0)</f>
        <v>2097.4499999999998</v>
      </c>
      <c r="E6" s="96"/>
      <c r="F6" s="68">
        <f t="shared" si="0"/>
        <v>0</v>
      </c>
      <c r="G6" s="56"/>
      <c r="H6" s="15" t="str">
        <f t="shared" ref="H6:H23" si="1">IF(E6&gt;0,ROW(),"")</f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25">
      <c r="A7" s="44" t="s">
        <v>1451</v>
      </c>
      <c r="B7" s="44" t="s">
        <v>1452</v>
      </c>
      <c r="C7" s="39">
        <v>2315</v>
      </c>
      <c r="D7" s="81">
        <f>IFERROR(VLOOKUP(A7,ListaPrecio[],3,FALSE),0)</f>
        <v>2097.4499999999998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25">
      <c r="A8" s="44" t="s">
        <v>1453</v>
      </c>
      <c r="B8" s="44" t="s">
        <v>1454</v>
      </c>
      <c r="C8" s="39">
        <v>2315</v>
      </c>
      <c r="D8" s="81">
        <f>IFERROR(VLOOKUP(A8,ListaPrecio[],3,FALSE),0)</f>
        <v>2097.4499999999998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25">
      <c r="A9" s="44" t="s">
        <v>1455</v>
      </c>
      <c r="B9" s="44" t="s">
        <v>1456</v>
      </c>
      <c r="C9" s="39">
        <v>2315</v>
      </c>
      <c r="D9" s="81">
        <f>IFERROR(VLOOKUP(A9,ListaPrecio[],3,FALSE),0)</f>
        <v>2097.4499999999998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25">
      <c r="A10" s="44" t="s">
        <v>1457</v>
      </c>
      <c r="B10" s="44" t="s">
        <v>1458</v>
      </c>
      <c r="C10" s="39">
        <v>2315</v>
      </c>
      <c r="D10" s="81">
        <f>IFERROR(VLOOKUP(A10,ListaPrecio[],3,FALSE),0)</f>
        <v>2097.4499999999998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25">
      <c r="A11" s="44" t="s">
        <v>1459</v>
      </c>
      <c r="B11" s="44" t="s">
        <v>1460</v>
      </c>
      <c r="C11" s="39">
        <v>2315</v>
      </c>
      <c r="D11" s="81">
        <f>IFERROR(VLOOKUP(A11,ListaPrecio[],3,FALSE),0)</f>
        <v>2097.4499999999998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25">
      <c r="A12" s="44" t="s">
        <v>1461</v>
      </c>
      <c r="B12" s="44" t="s">
        <v>1462</v>
      </c>
      <c r="C12" s="39">
        <v>2315</v>
      </c>
      <c r="D12" s="81">
        <f>IFERROR(VLOOKUP(A12,ListaPrecio[],3,FALSE),0)</f>
        <v>2097.4499999999998</v>
      </c>
      <c r="E12" s="96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25">
      <c r="A13" s="44" t="s">
        <v>1463</v>
      </c>
      <c r="B13" s="44" t="s">
        <v>1464</v>
      </c>
      <c r="C13" s="39">
        <v>2315</v>
      </c>
      <c r="D13" s="81">
        <f>IFERROR(VLOOKUP(A13,ListaPrecio[],3,FALSE),0)</f>
        <v>2097.4499999999998</v>
      </c>
      <c r="E13" s="96"/>
      <c r="F13" s="68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25">
      <c r="A14" s="44" t="s">
        <v>1465</v>
      </c>
      <c r="B14" s="44" t="s">
        <v>1466</v>
      </c>
      <c r="C14" s="39">
        <v>2315</v>
      </c>
      <c r="D14" s="81">
        <f>IFERROR(VLOOKUP(A14,ListaPrecio[],3,FALSE),0)</f>
        <v>2097.4499999999998</v>
      </c>
      <c r="E14" s="96"/>
      <c r="F14" s="68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25">
      <c r="A15" s="44" t="s">
        <v>1467</v>
      </c>
      <c r="B15" s="44" t="s">
        <v>1468</v>
      </c>
      <c r="C15" s="39">
        <v>2315</v>
      </c>
      <c r="D15" s="81">
        <f>IFERROR(VLOOKUP(A15,ListaPrecio[],3,FALSE),0)</f>
        <v>2097.4499999999998</v>
      </c>
      <c r="E15" s="96"/>
      <c r="F15" s="68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25">
      <c r="A16" s="44" t="s">
        <v>1469</v>
      </c>
      <c r="B16" s="44" t="s">
        <v>1470</v>
      </c>
      <c r="C16" s="39">
        <v>2315</v>
      </c>
      <c r="D16" s="81">
        <f>IFERROR(VLOOKUP(A16,ListaPrecio[],3,FALSE),0)</f>
        <v>2097.4499999999998</v>
      </c>
      <c r="E16" s="96"/>
      <c r="F16" s="68">
        <f t="shared" si="0"/>
        <v>0</v>
      </c>
      <c r="G16" s="56"/>
      <c r="H16" s="15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25">
      <c r="A17" s="44" t="s">
        <v>1471</v>
      </c>
      <c r="B17" s="44" t="s">
        <v>1472</v>
      </c>
      <c r="C17" s="39">
        <v>2315</v>
      </c>
      <c r="D17" s="81">
        <f>IFERROR(VLOOKUP(A17,ListaPrecio[],3,FALSE),0)</f>
        <v>2097.4499999999998</v>
      </c>
      <c r="E17" s="96"/>
      <c r="F17" s="68">
        <f t="shared" si="0"/>
        <v>0</v>
      </c>
      <c r="G17" s="56"/>
      <c r="H17" s="15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25">
      <c r="A18" s="44" t="s">
        <v>1473</v>
      </c>
      <c r="B18" s="44" t="s">
        <v>1474</v>
      </c>
      <c r="C18" s="39">
        <v>2315</v>
      </c>
      <c r="D18" s="81">
        <f>IFERROR(VLOOKUP(A18,ListaPrecio[],3,FALSE),0)</f>
        <v>2097.4499999999998</v>
      </c>
      <c r="E18" s="96"/>
      <c r="F18" s="68">
        <f t="shared" si="0"/>
        <v>0</v>
      </c>
      <c r="G18" s="56"/>
      <c r="H18" s="15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POCO STOCK</v>
      </c>
    </row>
    <row r="19" spans="1:9" x14ac:dyDescent="0.25">
      <c r="A19" s="44" t="s">
        <v>1475</v>
      </c>
      <c r="B19" s="44" t="s">
        <v>1476</v>
      </c>
      <c r="C19" s="39">
        <v>2315</v>
      </c>
      <c r="D19" s="81">
        <f>IFERROR(VLOOKUP(A19,ListaPrecio[],3,FALSE),0)</f>
        <v>2097.4499999999998</v>
      </c>
      <c r="E19" s="96"/>
      <c r="F19" s="68">
        <f t="shared" si="0"/>
        <v>0</v>
      </c>
      <c r="G19" s="56"/>
      <c r="H19" s="15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25">
      <c r="A20" s="44" t="s">
        <v>1477</v>
      </c>
      <c r="B20" s="44" t="s">
        <v>1478</v>
      </c>
      <c r="C20" s="39">
        <v>2315</v>
      </c>
      <c r="D20" s="81">
        <f>IFERROR(VLOOKUP(A20,ListaPrecio[],3,FALSE),0)</f>
        <v>2097.4499999999998</v>
      </c>
      <c r="E20" s="96"/>
      <c r="F20" s="68">
        <f t="shared" si="0"/>
        <v>0</v>
      </c>
      <c r="G20" s="56"/>
      <c r="H20" s="15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25">
      <c r="A21" s="44" t="s">
        <v>1479</v>
      </c>
      <c r="B21" s="44" t="s">
        <v>1480</v>
      </c>
      <c r="C21" s="39">
        <v>2315</v>
      </c>
      <c r="D21" s="81">
        <f>IFERROR(VLOOKUP(A21,ListaPrecio[],3,FALSE),0)</f>
        <v>2097.4499999999998</v>
      </c>
      <c r="E21" s="96"/>
      <c r="F21" s="68">
        <f t="shared" si="0"/>
        <v>0</v>
      </c>
      <c r="G21" s="56"/>
      <c r="H21" s="15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25">
      <c r="A22" s="44" t="s">
        <v>1481</v>
      </c>
      <c r="B22" s="44" t="s">
        <v>1482</v>
      </c>
      <c r="C22" s="39">
        <v>2315</v>
      </c>
      <c r="D22" s="81">
        <f>IFERROR(VLOOKUP(A22,ListaPrecio[],3,FALSE),0)</f>
        <v>2097.4499999999998</v>
      </c>
      <c r="E22" s="96"/>
      <c r="F22" s="68">
        <f t="shared" si="0"/>
        <v>0</v>
      </c>
      <c r="G22" s="56"/>
      <c r="H22" s="15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25">
      <c r="A23" s="44" t="s">
        <v>1483</v>
      </c>
      <c r="B23" s="44" t="s">
        <v>1484</v>
      </c>
      <c r="C23" s="39">
        <v>2315</v>
      </c>
      <c r="D23" s="81">
        <f>IFERROR(VLOOKUP(A23,ListaPrecio[],3,FALSE),0)</f>
        <v>2097.4499999999998</v>
      </c>
      <c r="E23" s="96"/>
      <c r="F23" s="68">
        <f t="shared" si="0"/>
        <v>0</v>
      </c>
      <c r="G23" s="56"/>
      <c r="H23" s="15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ht="16.8" customHeight="1" thickBot="1" x14ac:dyDescent="0.3">
      <c r="A24" s="105" t="s">
        <v>33</v>
      </c>
      <c r="B24" s="105"/>
      <c r="C24" s="105"/>
      <c r="D24" s="105"/>
      <c r="E24" s="76">
        <f>SUM(E3:E23)</f>
        <v>0</v>
      </c>
      <c r="F24" s="80">
        <f>SUM(F6:F23)</f>
        <v>0</v>
      </c>
      <c r="G24" s="47"/>
    </row>
    <row r="25" spans="1:9" x14ac:dyDescent="0.25">
      <c r="C25" s="18"/>
      <c r="D25" s="18"/>
      <c r="E25" s="21"/>
    </row>
    <row r="28" spans="1:9" x14ac:dyDescent="0.25">
      <c r="C28" s="18"/>
      <c r="D28" s="18"/>
    </row>
  </sheetData>
  <sheetProtection sheet="1" objects="1" scenarios="1"/>
  <mergeCells count="1">
    <mergeCell ref="A24:D24"/>
  </mergeCells>
  <conditionalFormatting sqref="I3:I23">
    <cfRule type="containsText" dxfId="175" priority="1" operator="containsText" text="SIN STOCK">
      <formula>NOT(ISERROR(SEARCH("SIN STOCK",I3)))</formula>
    </cfRule>
    <cfRule type="containsText" dxfId="174" priority="2" operator="containsText" text="POR AGOTARSE">
      <formula>NOT(ISERROR(SEARCH("POR AGOTARSE",I3)))</formula>
    </cfRule>
    <cfRule type="containsText" dxfId="173" priority="3" operator="containsText" text="POCO STOCK">
      <formula>NOT(ISERROR(SEARCH("POCO STOCK",I3)))</formula>
    </cfRule>
    <cfRule type="containsText" dxfId="172" priority="4" operator="containsText" text="HAY STOCK">
      <formula>NOT(ISERROR(SEARCH("HAY STOCK",I3)))</formula>
    </cfRule>
  </conditionalFormatting>
  <hyperlinks>
    <hyperlink ref="G1" location="RESUMEN!A1" display="RESUMEN!A1" xr:uid="{BA225B0D-3616-4BEB-8DE3-7048EE4A3DAF}"/>
    <hyperlink ref="I1" location="'NEW SKIN KIKIGO SPACE'!A1" display="'NEW SKIN KIKIGO SPACE'!A1" xr:uid="{97C9AB29-E888-43A9-B29B-4F3675FC154D}"/>
    <hyperlink ref="J1" location="'TPU KIKIGO HOLOGRAMA DESING'!A1" display="'TPU KIKIGO HOLOGRAMA DESING'!A1" xr:uid="{DDE2AFF8-9E5C-49A1-90B8-66A884CFECA7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AC5880-0212-46E2-8204-A6C1C4953939}">
          <x14:formula1>
            <xm:f>'LISTAS-MOTOR'!$M$2:$M$29</xm:f>
          </x14:formula1>
          <xm:sqref>E6:E23 E3:E4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CBB-0297-4648-BFA8-EBF1D0C1603B}">
  <sheetPr codeName="Hoja28"/>
  <dimension ref="A1:J24"/>
  <sheetViews>
    <sheetView zoomScaleNormal="100" workbookViewId="0">
      <selection activeCell="E20" sqref="E20"/>
    </sheetView>
  </sheetViews>
  <sheetFormatPr baseColWidth="10" defaultColWidth="11" defaultRowHeight="15" x14ac:dyDescent="0.25"/>
  <cols>
    <col min="1" max="1" width="13.09765625" style="15" customWidth="1"/>
    <col min="2" max="2" width="48.59765625" style="20" bestFit="1" customWidth="1"/>
    <col min="3" max="4" width="10.59765625" style="19" bestFit="1" customWidth="1"/>
    <col min="5" max="5" width="10.8984375" style="15" bestFit="1" customWidth="1"/>
    <col min="6" max="6" width="18.59765625" style="15" customWidth="1"/>
    <col min="7" max="7" width="44.3984375" style="15" customWidth="1"/>
    <col min="8" max="8" width="0" style="15" hidden="1" customWidth="1"/>
    <col min="9" max="9" width="15.5" style="15" bestFit="1" customWidth="1"/>
    <col min="10" max="10" width="13.296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25">
      <c r="A3" s="44" t="s">
        <v>1485</v>
      </c>
      <c r="B3" s="44" t="s">
        <v>1486</v>
      </c>
      <c r="C3" s="39">
        <v>2433</v>
      </c>
      <c r="D3" s="81">
        <f>IFERROR(VLOOKUP(A3,ListaPrecio[],3,FALSE),0)</f>
        <v>2041.35</v>
      </c>
      <c r="E3" s="96"/>
      <c r="F3" s="68">
        <f>D3*E3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25">
      <c r="A4" s="44" t="s">
        <v>1487</v>
      </c>
      <c r="B4" s="44" t="s">
        <v>1488</v>
      </c>
      <c r="C4" s="39">
        <v>2433</v>
      </c>
      <c r="D4" s="81">
        <f>IFERROR(VLOOKUP(A4,ListaPrecio[],3,FALSE),0)</f>
        <v>2041.35</v>
      </c>
      <c r="E4" s="96"/>
      <c r="F4" s="68">
        <f t="shared" ref="F4:F11" si="0">D4*E4</f>
        <v>0</v>
      </c>
      <c r="G4" s="56"/>
      <c r="H4" s="15" t="str">
        <f t="shared" ref="H4:H11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25">
      <c r="A5" s="44" t="s">
        <v>1489</v>
      </c>
      <c r="B5" s="44" t="s">
        <v>1490</v>
      </c>
      <c r="C5" s="39">
        <v>2433</v>
      </c>
      <c r="D5" s="81">
        <f>IFERROR(VLOOKUP(A5,ListaPrecio[],3,FALSE),0)</f>
        <v>2041.35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25">
      <c r="A6" s="44" t="s">
        <v>1491</v>
      </c>
      <c r="B6" s="44" t="s">
        <v>1492</v>
      </c>
      <c r="C6" s="39">
        <v>2433</v>
      </c>
      <c r="D6" s="81">
        <f>IFERROR(VLOOKUP(A6,ListaPrecio[],3,FALSE),0)</f>
        <v>2041.35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25">
      <c r="A7" s="44" t="s">
        <v>1493</v>
      </c>
      <c r="B7" s="44" t="s">
        <v>1494</v>
      </c>
      <c r="C7" s="39">
        <v>2433</v>
      </c>
      <c r="D7" s="81">
        <f>IFERROR(VLOOKUP(A7,ListaPrecio[],3,FALSE),0)</f>
        <v>2041.35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25">
      <c r="A8" s="44" t="s">
        <v>1495</v>
      </c>
      <c r="B8" s="44" t="s">
        <v>1496</v>
      </c>
      <c r="C8" s="39">
        <v>2433</v>
      </c>
      <c r="D8" s="81">
        <f>IFERROR(VLOOKUP(A8,ListaPrecio[],3,FALSE),0)</f>
        <v>2041.35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25">
      <c r="A9" s="44" t="s">
        <v>1497</v>
      </c>
      <c r="B9" s="44" t="s">
        <v>1498</v>
      </c>
      <c r="C9" s="39">
        <v>2433</v>
      </c>
      <c r="D9" s="81">
        <f>IFERROR(VLOOKUP(A9,ListaPrecio[],3,FALSE),0)</f>
        <v>2041.35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25">
      <c r="A10" s="44" t="s">
        <v>1499</v>
      </c>
      <c r="B10" s="44" t="s">
        <v>1500</v>
      </c>
      <c r="C10" s="39">
        <v>2433</v>
      </c>
      <c r="D10" s="81">
        <f>IFERROR(VLOOKUP(A10,ListaPrecio[],3,FALSE),0)</f>
        <v>2041.35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25">
      <c r="A11" s="44" t="s">
        <v>1501</v>
      </c>
      <c r="B11" s="44" t="s">
        <v>1502</v>
      </c>
      <c r="C11" s="39">
        <v>2433</v>
      </c>
      <c r="D11" s="81">
        <f>IFERROR(VLOOKUP(A11,ListaPrecio[],3,FALSE),0)</f>
        <v>2041.35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25">
      <c r="A12" s="44"/>
      <c r="B12" s="44"/>
      <c r="C12" s="39"/>
      <c r="D12" s="81"/>
      <c r="E12" s="96"/>
      <c r="F12" s="68"/>
      <c r="G12" s="56"/>
    </row>
    <row r="13" spans="1:10" x14ac:dyDescent="0.25">
      <c r="A13" s="44"/>
      <c r="B13" s="44"/>
      <c r="C13" s="39"/>
      <c r="D13" s="81"/>
      <c r="E13" s="96"/>
      <c r="F13" s="68"/>
      <c r="G13" s="56"/>
    </row>
    <row r="14" spans="1:10" x14ac:dyDescent="0.25">
      <c r="A14" s="44"/>
      <c r="B14" s="44"/>
      <c r="C14" s="39"/>
      <c r="D14" s="81"/>
      <c r="E14" s="96"/>
      <c r="F14" s="68"/>
      <c r="G14" s="56"/>
    </row>
    <row r="15" spans="1:10" x14ac:dyDescent="0.25">
      <c r="A15" s="44"/>
      <c r="B15" s="44"/>
      <c r="C15" s="39"/>
      <c r="D15" s="81"/>
      <c r="E15" s="96"/>
      <c r="F15" s="68"/>
      <c r="G15" s="56"/>
    </row>
    <row r="16" spans="1:10" x14ac:dyDescent="0.25">
      <c r="A16" s="44"/>
      <c r="B16" s="44"/>
      <c r="C16" s="39"/>
      <c r="D16" s="81"/>
      <c r="E16" s="96"/>
      <c r="F16" s="68"/>
      <c r="G16" s="56"/>
    </row>
    <row r="17" spans="1:7" x14ac:dyDescent="0.25">
      <c r="A17" s="44"/>
      <c r="B17" s="44"/>
      <c r="C17" s="39"/>
      <c r="D17" s="81"/>
      <c r="E17" s="96"/>
      <c r="F17" s="68"/>
      <c r="G17" s="56"/>
    </row>
    <row r="18" spans="1:7" x14ac:dyDescent="0.25">
      <c r="A18" s="44"/>
      <c r="B18" s="44"/>
      <c r="C18" s="39"/>
      <c r="D18" s="81"/>
      <c r="E18" s="96"/>
      <c r="F18" s="68"/>
      <c r="G18" s="56"/>
    </row>
    <row r="19" spans="1:7" x14ac:dyDescent="0.25">
      <c r="A19" s="44"/>
      <c r="B19" s="44"/>
      <c r="C19" s="39"/>
      <c r="D19" s="81"/>
      <c r="E19" s="96"/>
      <c r="F19" s="68"/>
      <c r="G19" s="56"/>
    </row>
    <row r="20" spans="1:7" ht="16.8" customHeight="1" thickBot="1" x14ac:dyDescent="0.3">
      <c r="A20" s="105" t="s">
        <v>33</v>
      </c>
      <c r="B20" s="105"/>
      <c r="C20" s="105"/>
      <c r="D20" s="105"/>
      <c r="E20" s="76">
        <f>SUM(E2:E19)</f>
        <v>0</v>
      </c>
      <c r="F20" s="80">
        <f>SUM(F2:F19)</f>
        <v>0</v>
      </c>
      <c r="G20" s="47"/>
    </row>
    <row r="21" spans="1:7" x14ac:dyDescent="0.25">
      <c r="C21" s="18"/>
      <c r="D21" s="18"/>
      <c r="E21" s="21"/>
    </row>
    <row r="24" spans="1:7" x14ac:dyDescent="0.25">
      <c r="C24" s="18"/>
      <c r="D24" s="18"/>
    </row>
  </sheetData>
  <sheetProtection sheet="1" objects="1" scenarios="1"/>
  <mergeCells count="1">
    <mergeCell ref="A20:D20"/>
  </mergeCells>
  <conditionalFormatting sqref="I3:I11">
    <cfRule type="containsText" dxfId="171" priority="1" operator="containsText" text="SIN STOCK">
      <formula>NOT(ISERROR(SEARCH("SIN STOCK",I3)))</formula>
    </cfRule>
    <cfRule type="containsText" dxfId="170" priority="2" operator="containsText" text="POR AGOTARSE">
      <formula>NOT(ISERROR(SEARCH("POR AGOTARSE",I3)))</formula>
    </cfRule>
    <cfRule type="containsText" dxfId="169" priority="3" operator="containsText" text="POCO STOCK">
      <formula>NOT(ISERROR(SEARCH("POCO STOCK",I3)))</formula>
    </cfRule>
    <cfRule type="containsText" dxfId="168" priority="4" operator="containsText" text="HAY STOCK">
      <formula>NOT(ISERROR(SEARCH("HAY STOCK",I3)))</formula>
    </cfRule>
  </conditionalFormatting>
  <hyperlinks>
    <hyperlink ref="G1" location="RESUMEN!A1" display="RESUMEN!A1" xr:uid="{00D1C800-400E-41A5-B0AB-1CAA7219450E}"/>
    <hyperlink ref="I1" location="'SILICONE COVER SOUL'!A1" display="'SILICONE COVER SOUL'!A1" xr:uid="{115F91F7-75B6-4714-90A8-F70D1794B842}"/>
    <hyperlink ref="J1" location="'TPU KIKIGO 3D'!A1" display="'TPU KIKIGO 3D'!A1" xr:uid="{0F38E9F0-012A-4784-9767-3BB01E0EA78F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1AF72B-D1A1-4944-AFD9-362A03835173}">
          <x14:formula1>
            <xm:f>'LISTAS-MOTOR'!$M$2:$M$29</xm:f>
          </x14:formula1>
          <xm:sqref>E3:E19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ADCD-4A42-4355-9804-B2836004D490}">
  <sheetPr codeName="Hoja29"/>
  <dimension ref="A1:J43"/>
  <sheetViews>
    <sheetView zoomScaleNormal="100" workbookViewId="0">
      <selection activeCell="E3" sqref="E3"/>
    </sheetView>
  </sheetViews>
  <sheetFormatPr baseColWidth="10" defaultColWidth="11" defaultRowHeight="15.6" x14ac:dyDescent="0.3"/>
  <cols>
    <col min="1" max="1" width="13.09765625" style="15" customWidth="1"/>
    <col min="2" max="2" width="41.69921875" style="20" customWidth="1"/>
    <col min="3" max="3" width="10.59765625" style="27" bestFit="1" customWidth="1"/>
    <col min="4" max="4" width="10.59765625" style="19" bestFit="1" customWidth="1"/>
    <col min="5" max="5" width="10.8984375" style="15" bestFit="1" customWidth="1"/>
    <col min="6" max="6" width="17.09765625" style="15" bestFit="1" customWidth="1"/>
    <col min="7" max="7" width="39.09765625" style="15" customWidth="1"/>
    <col min="8" max="8" width="0" style="15" hidden="1" customWidth="1"/>
    <col min="9" max="9" width="15.5" style="15" bestFit="1" customWidth="1"/>
    <col min="10" max="10" width="14.19921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ht="15" x14ac:dyDescent="0.25">
      <c r="A3" s="44" t="s">
        <v>1757</v>
      </c>
      <c r="B3" s="44" t="s">
        <v>1758</v>
      </c>
      <c r="C3" s="39">
        <v>2450</v>
      </c>
      <c r="D3" s="81">
        <f>IFERROR(VLOOKUP(A3,ListaPrecio[],3,FALSE),0)</f>
        <v>1786.65</v>
      </c>
      <c r="E3" s="96"/>
      <c r="F3" s="68">
        <f>D3*E3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ht="15" x14ac:dyDescent="0.25">
      <c r="A4" s="44" t="s">
        <v>1759</v>
      </c>
      <c r="B4" s="44" t="s">
        <v>1760</v>
      </c>
      <c r="C4" s="39">
        <v>2450</v>
      </c>
      <c r="D4" s="81">
        <f>IFERROR(VLOOKUP(A4,ListaPrecio[],3,FALSE),0)</f>
        <v>1786.35</v>
      </c>
      <c r="E4" s="96"/>
      <c r="F4" s="68">
        <f t="shared" ref="F4:F38" si="0">D4*E4</f>
        <v>0</v>
      </c>
      <c r="G4" s="56"/>
      <c r="H4" s="15" t="str">
        <f t="shared" ref="H4:H38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ht="15" x14ac:dyDescent="0.25">
      <c r="A5" s="44" t="s">
        <v>1761</v>
      </c>
      <c r="B5" s="44" t="s">
        <v>1762</v>
      </c>
      <c r="C5" s="39">
        <v>2450</v>
      </c>
      <c r="D5" s="81">
        <f>IFERROR(VLOOKUP(A5,ListaPrecio[],3,FALSE),0)</f>
        <v>1786.35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ht="15" x14ac:dyDescent="0.25">
      <c r="A6" s="44" t="s">
        <v>1763</v>
      </c>
      <c r="B6" s="44" t="s">
        <v>1764</v>
      </c>
      <c r="C6" s="39">
        <v>2450</v>
      </c>
      <c r="D6" s="81">
        <f>IFERROR(VLOOKUP(A6,ListaPrecio[],3,FALSE),0)</f>
        <v>1786.35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ht="15" x14ac:dyDescent="0.25">
      <c r="A7" s="44" t="s">
        <v>1765</v>
      </c>
      <c r="B7" s="44" t="s">
        <v>1766</v>
      </c>
      <c r="C7" s="39">
        <v>2450</v>
      </c>
      <c r="D7" s="81">
        <f>IFERROR(VLOOKUP(A7,ListaPrecio[],3,FALSE),0)</f>
        <v>1786.35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ht="15" x14ac:dyDescent="0.25">
      <c r="A8" s="44" t="s">
        <v>1767</v>
      </c>
      <c r="B8" s="44" t="s">
        <v>1768</v>
      </c>
      <c r="C8" s="39">
        <v>2450</v>
      </c>
      <c r="D8" s="81">
        <f>IFERROR(VLOOKUP(A8,ListaPrecio[],3,FALSE),0)</f>
        <v>1786.35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ht="15" x14ac:dyDescent="0.25">
      <c r="A9" s="44" t="s">
        <v>1769</v>
      </c>
      <c r="B9" s="44" t="s">
        <v>1770</v>
      </c>
      <c r="C9" s="39">
        <v>2450</v>
      </c>
      <c r="D9" s="81">
        <f>IFERROR(VLOOKUP(A9,ListaPrecio[],3,FALSE),0)</f>
        <v>1786.35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ht="15" x14ac:dyDescent="0.25">
      <c r="A10" s="44" t="s">
        <v>1771</v>
      </c>
      <c r="B10" s="44" t="s">
        <v>1772</v>
      </c>
      <c r="C10" s="39">
        <v>2450</v>
      </c>
      <c r="D10" s="81">
        <f>IFERROR(VLOOKUP(A10,ListaPrecio[],3,FALSE),0)</f>
        <v>1786.35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ht="15" x14ac:dyDescent="0.25">
      <c r="A11" s="44" t="s">
        <v>1773</v>
      </c>
      <c r="B11" s="44" t="s">
        <v>1774</v>
      </c>
      <c r="C11" s="39">
        <v>2450</v>
      </c>
      <c r="D11" s="81">
        <f>IFERROR(VLOOKUP(A11,ListaPrecio[],3,FALSE),0)</f>
        <v>1786.65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ht="15" x14ac:dyDescent="0.25">
      <c r="A12" s="44" t="s">
        <v>1775</v>
      </c>
      <c r="B12" s="44" t="s">
        <v>1776</v>
      </c>
      <c r="C12" s="39">
        <v>2450</v>
      </c>
      <c r="D12" s="81">
        <f>IFERROR(VLOOKUP(A12,ListaPrecio[],3,FALSE),0)</f>
        <v>1786.65</v>
      </c>
      <c r="E12" s="96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ht="15" x14ac:dyDescent="0.25">
      <c r="A13" s="44" t="s">
        <v>1777</v>
      </c>
      <c r="B13" s="44" t="s">
        <v>1778</v>
      </c>
      <c r="C13" s="39">
        <v>2450</v>
      </c>
      <c r="D13" s="81">
        <f>IFERROR(VLOOKUP(A13,ListaPrecio[],3,FALSE),0)</f>
        <v>1786.65</v>
      </c>
      <c r="E13" s="96"/>
      <c r="F13" s="68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ht="15" x14ac:dyDescent="0.25">
      <c r="A14" s="44" t="s">
        <v>1779</v>
      </c>
      <c r="B14" s="44" t="s">
        <v>1780</v>
      </c>
      <c r="C14" s="39">
        <v>2450</v>
      </c>
      <c r="D14" s="81">
        <f>IFERROR(VLOOKUP(A14,ListaPrecio[],3,FALSE),0)</f>
        <v>1786.65</v>
      </c>
      <c r="E14" s="96"/>
      <c r="F14" s="68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ht="15" x14ac:dyDescent="0.25">
      <c r="A15" s="44" t="s">
        <v>1781</v>
      </c>
      <c r="B15" s="44" t="s">
        <v>1782</v>
      </c>
      <c r="C15" s="39">
        <v>2450</v>
      </c>
      <c r="D15" s="81">
        <f>IFERROR(VLOOKUP(A15,ListaPrecio[],3,FALSE),0)</f>
        <v>1786.65</v>
      </c>
      <c r="E15" s="96"/>
      <c r="F15" s="68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POCO STOCK</v>
      </c>
    </row>
    <row r="16" spans="1:10" ht="15" x14ac:dyDescent="0.25">
      <c r="A16" s="44" t="s">
        <v>1783</v>
      </c>
      <c r="B16" s="44" t="s">
        <v>1784</v>
      </c>
      <c r="C16" s="39">
        <v>2450</v>
      </c>
      <c r="D16" s="81">
        <f>IFERROR(VLOOKUP(A16,ListaPrecio[],3,FALSE),0)</f>
        <v>1786.65</v>
      </c>
      <c r="E16" s="96"/>
      <c r="F16" s="68">
        <f t="shared" si="0"/>
        <v>0</v>
      </c>
      <c r="G16" s="56"/>
      <c r="H16" s="15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ht="15" x14ac:dyDescent="0.25">
      <c r="A17" s="44" t="s">
        <v>1785</v>
      </c>
      <c r="B17" s="44" t="s">
        <v>1786</v>
      </c>
      <c r="C17" s="39">
        <v>2450</v>
      </c>
      <c r="D17" s="81">
        <f>IFERROR(VLOOKUP(A17,ListaPrecio[],3,FALSE),0)</f>
        <v>1786.35</v>
      </c>
      <c r="E17" s="96"/>
      <c r="F17" s="68">
        <f t="shared" si="0"/>
        <v>0</v>
      </c>
      <c r="G17" s="56"/>
      <c r="H17" s="15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ht="15" x14ac:dyDescent="0.25">
      <c r="A18" s="44" t="s">
        <v>1787</v>
      </c>
      <c r="B18" s="44" t="s">
        <v>1788</v>
      </c>
      <c r="C18" s="39">
        <v>2450</v>
      </c>
      <c r="D18" s="81">
        <f>IFERROR(VLOOKUP(A18,ListaPrecio[],3,FALSE),0)</f>
        <v>1786.65</v>
      </c>
      <c r="E18" s="96"/>
      <c r="F18" s="68">
        <f t="shared" si="0"/>
        <v>0</v>
      </c>
      <c r="G18" s="56"/>
      <c r="H18" s="15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ht="15" x14ac:dyDescent="0.25">
      <c r="A19" s="44" t="s">
        <v>1789</v>
      </c>
      <c r="B19" s="44" t="s">
        <v>1790</v>
      </c>
      <c r="C19" s="39">
        <v>2450</v>
      </c>
      <c r="D19" s="81">
        <f>IFERROR(VLOOKUP(A19,ListaPrecio[],3,FALSE),0)</f>
        <v>1786.65</v>
      </c>
      <c r="E19" s="96"/>
      <c r="F19" s="68">
        <f t="shared" si="0"/>
        <v>0</v>
      </c>
      <c r="G19" s="56"/>
      <c r="H19" s="15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ht="15" x14ac:dyDescent="0.25">
      <c r="A20" s="44" t="s">
        <v>1791</v>
      </c>
      <c r="B20" s="44" t="s">
        <v>1792</v>
      </c>
      <c r="C20" s="39">
        <v>2450</v>
      </c>
      <c r="D20" s="81">
        <f>IFERROR(VLOOKUP(A20,ListaPrecio[],3,FALSE),0)</f>
        <v>1786.65</v>
      </c>
      <c r="E20" s="96"/>
      <c r="F20" s="68">
        <f t="shared" si="0"/>
        <v>0</v>
      </c>
      <c r="G20" s="56"/>
      <c r="H20" s="15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ht="15" x14ac:dyDescent="0.25">
      <c r="A21" s="44" t="s">
        <v>1793</v>
      </c>
      <c r="B21" s="44" t="s">
        <v>1794</v>
      </c>
      <c r="C21" s="39">
        <v>2450</v>
      </c>
      <c r="D21" s="81">
        <f>IFERROR(VLOOKUP(A21,ListaPrecio[],3,FALSE),0)</f>
        <v>1786.65</v>
      </c>
      <c r="E21" s="96"/>
      <c r="F21" s="68">
        <f t="shared" si="0"/>
        <v>0</v>
      </c>
      <c r="G21" s="56"/>
      <c r="H21" s="15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ht="15" x14ac:dyDescent="0.25">
      <c r="A22" s="44" t="s">
        <v>1795</v>
      </c>
      <c r="B22" s="44" t="s">
        <v>1796</v>
      </c>
      <c r="C22" s="39">
        <v>2450</v>
      </c>
      <c r="D22" s="81">
        <f>IFERROR(VLOOKUP(A22,ListaPrecio[],3,FALSE),0)</f>
        <v>1786.65</v>
      </c>
      <c r="E22" s="96"/>
      <c r="F22" s="68">
        <f t="shared" si="0"/>
        <v>0</v>
      </c>
      <c r="G22" s="56"/>
      <c r="H22" s="15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ht="15" x14ac:dyDescent="0.25">
      <c r="A23" s="44" t="s">
        <v>1797</v>
      </c>
      <c r="B23" s="44" t="s">
        <v>1798</v>
      </c>
      <c r="C23" s="39">
        <v>2450</v>
      </c>
      <c r="D23" s="81">
        <f>IFERROR(VLOOKUP(A23,ListaPrecio[],3,FALSE),0)</f>
        <v>1786.65</v>
      </c>
      <c r="E23" s="96"/>
      <c r="F23" s="68">
        <f t="shared" si="0"/>
        <v>0</v>
      </c>
      <c r="G23" s="56"/>
      <c r="H23" s="15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ht="15" x14ac:dyDescent="0.25">
      <c r="A24" s="44" t="s">
        <v>1799</v>
      </c>
      <c r="B24" s="44" t="s">
        <v>1800</v>
      </c>
      <c r="C24" s="39">
        <v>2450</v>
      </c>
      <c r="D24" s="81">
        <f>IFERROR(VLOOKUP(A24,ListaPrecio[],3,FALSE),0)</f>
        <v>1786.65</v>
      </c>
      <c r="E24" s="96"/>
      <c r="F24" s="68">
        <f t="shared" si="0"/>
        <v>0</v>
      </c>
      <c r="G24" s="56"/>
      <c r="H24" s="15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ht="15" x14ac:dyDescent="0.25">
      <c r="A25" s="44" t="s">
        <v>1801</v>
      </c>
      <c r="B25" s="44" t="s">
        <v>1802</v>
      </c>
      <c r="C25" s="39">
        <v>2450</v>
      </c>
      <c r="D25" s="81">
        <f>IFERROR(VLOOKUP(A25,ListaPrecio[],3,FALSE),0)</f>
        <v>1786.65</v>
      </c>
      <c r="E25" s="96"/>
      <c r="F25" s="68">
        <f t="shared" si="0"/>
        <v>0</v>
      </c>
      <c r="G25" s="56"/>
      <c r="H25" s="1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ht="15" x14ac:dyDescent="0.25">
      <c r="A26" s="44" t="s">
        <v>1803</v>
      </c>
      <c r="B26" s="44" t="s">
        <v>1804</v>
      </c>
      <c r="C26" s="39">
        <v>2450</v>
      </c>
      <c r="D26" s="81">
        <f>IFERROR(VLOOKUP(A26,ListaPrecio[],3,FALSE),0)</f>
        <v>1786.65</v>
      </c>
      <c r="E26" s="96"/>
      <c r="F26" s="68">
        <f t="shared" si="0"/>
        <v>0</v>
      </c>
      <c r="G26" s="56"/>
      <c r="H26" s="15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ht="15" x14ac:dyDescent="0.25">
      <c r="A27" s="44" t="s">
        <v>1805</v>
      </c>
      <c r="B27" s="44" t="s">
        <v>1806</v>
      </c>
      <c r="C27" s="39">
        <v>2450</v>
      </c>
      <c r="D27" s="81">
        <f>IFERROR(VLOOKUP(A27,ListaPrecio[],3,FALSE),0)</f>
        <v>1786.65</v>
      </c>
      <c r="E27" s="96"/>
      <c r="F27" s="68">
        <f t="shared" si="0"/>
        <v>0</v>
      </c>
      <c r="G27" s="56"/>
      <c r="H27" s="15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ht="15" x14ac:dyDescent="0.25">
      <c r="A28" s="44" t="s">
        <v>1807</v>
      </c>
      <c r="B28" s="44" t="s">
        <v>1808</v>
      </c>
      <c r="C28" s="39">
        <v>2450</v>
      </c>
      <c r="D28" s="81">
        <f>IFERROR(VLOOKUP(A28,ListaPrecio[],3,FALSE),0)</f>
        <v>1786.65</v>
      </c>
      <c r="E28" s="96"/>
      <c r="F28" s="68">
        <f t="shared" si="0"/>
        <v>0</v>
      </c>
      <c r="G28" s="56"/>
      <c r="H28" s="15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ht="15" x14ac:dyDescent="0.25">
      <c r="A29" s="44" t="s">
        <v>1809</v>
      </c>
      <c r="B29" s="44" t="s">
        <v>1810</v>
      </c>
      <c r="C29" s="39">
        <v>2450</v>
      </c>
      <c r="D29" s="81">
        <f>IFERROR(VLOOKUP(A29,ListaPrecio[],3,FALSE),0)</f>
        <v>1786.65</v>
      </c>
      <c r="E29" s="96"/>
      <c r="F29" s="68">
        <f t="shared" si="0"/>
        <v>0</v>
      </c>
      <c r="G29" s="56"/>
      <c r="H29" s="15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POR AGOTARSE</v>
      </c>
    </row>
    <row r="30" spans="1:9" ht="15" x14ac:dyDescent="0.25">
      <c r="A30" s="44" t="s">
        <v>1811</v>
      </c>
      <c r="B30" s="44" t="s">
        <v>1812</v>
      </c>
      <c r="C30" s="39">
        <v>2450</v>
      </c>
      <c r="D30" s="81">
        <f>IFERROR(VLOOKUP(A30,ListaPrecio[],3,FALSE),0)</f>
        <v>1786.65</v>
      </c>
      <c r="E30" s="96"/>
      <c r="F30" s="68">
        <f t="shared" si="0"/>
        <v>0</v>
      </c>
      <c r="G30" s="56"/>
      <c r="H30" s="15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HAY STOCK</v>
      </c>
    </row>
    <row r="31" spans="1:9" ht="15" x14ac:dyDescent="0.25">
      <c r="A31" s="44" t="s">
        <v>1813</v>
      </c>
      <c r="B31" s="44" t="s">
        <v>1814</v>
      </c>
      <c r="C31" s="39">
        <v>2450</v>
      </c>
      <c r="D31" s="81">
        <f>IFERROR(VLOOKUP(A31,ListaPrecio[],3,FALSE),0)</f>
        <v>1786.65</v>
      </c>
      <c r="E31" s="96"/>
      <c r="F31" s="68">
        <f t="shared" si="0"/>
        <v>0</v>
      </c>
      <c r="G31" s="56"/>
      <c r="H31" s="15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POCO STOCK</v>
      </c>
    </row>
    <row r="32" spans="1:9" ht="15" x14ac:dyDescent="0.25">
      <c r="A32" s="44" t="s">
        <v>1815</v>
      </c>
      <c r="B32" s="44" t="s">
        <v>1816</v>
      </c>
      <c r="C32" s="39">
        <v>2450</v>
      </c>
      <c r="D32" s="81">
        <f>IFERROR(VLOOKUP(A32,ListaPrecio[],3,FALSE),0)</f>
        <v>1786.65</v>
      </c>
      <c r="E32" s="96"/>
      <c r="F32" s="68">
        <f t="shared" si="0"/>
        <v>0</v>
      </c>
      <c r="G32" s="56"/>
      <c r="H32" s="15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ht="15" x14ac:dyDescent="0.25">
      <c r="A33" s="44" t="s">
        <v>1817</v>
      </c>
      <c r="B33" s="44" t="s">
        <v>1818</v>
      </c>
      <c r="C33" s="39">
        <v>2450</v>
      </c>
      <c r="D33" s="81">
        <f>IFERROR(VLOOKUP(A33,ListaPrecio[],3,FALSE),0)</f>
        <v>1786.65</v>
      </c>
      <c r="E33" s="96"/>
      <c r="F33" s="68">
        <f t="shared" si="0"/>
        <v>0</v>
      </c>
      <c r="G33" s="56"/>
      <c r="H33" s="15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HAY STOCK</v>
      </c>
    </row>
    <row r="34" spans="1:9" ht="15" x14ac:dyDescent="0.25">
      <c r="A34" s="44" t="s">
        <v>1819</v>
      </c>
      <c r="B34" s="44" t="s">
        <v>1820</v>
      </c>
      <c r="C34" s="39">
        <v>2450</v>
      </c>
      <c r="D34" s="81">
        <f>IFERROR(VLOOKUP(A34,ListaPrecio[],3,FALSE),0)</f>
        <v>1786.35</v>
      </c>
      <c r="E34" s="96"/>
      <c r="F34" s="68">
        <f t="shared" si="0"/>
        <v>0</v>
      </c>
      <c r="G34" s="56"/>
      <c r="H34" s="15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POCO STOCK</v>
      </c>
    </row>
    <row r="35" spans="1:9" ht="15" x14ac:dyDescent="0.25">
      <c r="A35" s="44" t="s">
        <v>1821</v>
      </c>
      <c r="B35" s="44" t="s">
        <v>1822</v>
      </c>
      <c r="C35" s="39">
        <v>2450</v>
      </c>
      <c r="D35" s="81">
        <f>IFERROR(VLOOKUP(A35,ListaPrecio[],3,FALSE),0)</f>
        <v>1786.65</v>
      </c>
      <c r="E35" s="96"/>
      <c r="F35" s="68">
        <f t="shared" si="0"/>
        <v>0</v>
      </c>
      <c r="G35" s="56"/>
      <c r="H35" s="1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ht="15" x14ac:dyDescent="0.25">
      <c r="A36" s="44" t="s">
        <v>1823</v>
      </c>
      <c r="B36" s="44" t="s">
        <v>1824</v>
      </c>
      <c r="C36" s="39">
        <v>2450</v>
      </c>
      <c r="D36" s="81">
        <f>IFERROR(VLOOKUP(A36,ListaPrecio[],3,FALSE),0)</f>
        <v>1786.65</v>
      </c>
      <c r="E36" s="96"/>
      <c r="F36" s="68">
        <f t="shared" si="0"/>
        <v>0</v>
      </c>
      <c r="G36" s="56"/>
      <c r="H36" s="15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ht="15" x14ac:dyDescent="0.25">
      <c r="A37" s="44" t="s">
        <v>1825</v>
      </c>
      <c r="B37" s="44" t="s">
        <v>1826</v>
      </c>
      <c r="C37" s="39">
        <v>2450</v>
      </c>
      <c r="D37" s="81">
        <f>IFERROR(VLOOKUP(A37,ListaPrecio[],3,FALSE),0)</f>
        <v>1786.65</v>
      </c>
      <c r="E37" s="96"/>
      <c r="F37" s="68">
        <f t="shared" si="0"/>
        <v>0</v>
      </c>
      <c r="G37" s="56"/>
      <c r="H37" s="15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HAY STOCK</v>
      </c>
    </row>
    <row r="38" spans="1:9" ht="15" x14ac:dyDescent="0.25">
      <c r="A38" s="44" t="s">
        <v>1827</v>
      </c>
      <c r="B38" s="44" t="s">
        <v>1828</v>
      </c>
      <c r="C38" s="39">
        <v>2450</v>
      </c>
      <c r="D38" s="81">
        <f>IFERROR(VLOOKUP(A38,ListaPrecio[],3,FALSE),0)</f>
        <v>1786.65</v>
      </c>
      <c r="E38" s="96"/>
      <c r="F38" s="68">
        <f t="shared" si="0"/>
        <v>0</v>
      </c>
      <c r="G38" s="56"/>
      <c r="H38" s="15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ht="16.8" customHeight="1" thickBot="1" x14ac:dyDescent="0.3">
      <c r="A39" s="105" t="s">
        <v>33</v>
      </c>
      <c r="B39" s="105"/>
      <c r="C39" s="105"/>
      <c r="D39" s="105"/>
      <c r="E39" s="76">
        <f>SUM(E3:E38)</f>
        <v>0</v>
      </c>
      <c r="F39" s="80">
        <f>SUM(F21:F38)</f>
        <v>0</v>
      </c>
      <c r="G39" s="47"/>
    </row>
    <row r="40" spans="1:9" x14ac:dyDescent="0.3">
      <c r="C40" s="26"/>
      <c r="D40" s="18"/>
      <c r="E40" s="21"/>
    </row>
    <row r="43" spans="1:9" x14ac:dyDescent="0.3">
      <c r="C43" s="26"/>
      <c r="D43" s="18"/>
    </row>
  </sheetData>
  <sheetProtection sheet="1" objects="1" scenarios="1"/>
  <mergeCells count="1">
    <mergeCell ref="A39:D39"/>
  </mergeCells>
  <conditionalFormatting sqref="I3:I38">
    <cfRule type="containsText" dxfId="167" priority="1" operator="containsText" text="SIN STOCK">
      <formula>NOT(ISERROR(SEARCH("SIN STOCK",I3)))</formula>
    </cfRule>
    <cfRule type="containsText" dxfId="166" priority="2" operator="containsText" text="POR AGOTARSE">
      <formula>NOT(ISERROR(SEARCH("POR AGOTARSE",I3)))</formula>
    </cfRule>
    <cfRule type="containsText" dxfId="165" priority="3" operator="containsText" text="POCO STOCK">
      <formula>NOT(ISERROR(SEARCH("POCO STOCK",I3)))</formula>
    </cfRule>
    <cfRule type="containsText" dxfId="164" priority="4" operator="containsText" text="HAY STOCK">
      <formula>NOT(ISERROR(SEARCH("HAY STOCK",I3)))</formula>
    </cfRule>
  </conditionalFormatting>
  <hyperlinks>
    <hyperlink ref="G1" location="RESUMEN!A1" display="RESUMEN!A1" xr:uid="{BDDE7DBE-DF3D-495F-B39A-7D7CAE02E288}"/>
    <hyperlink ref="I1" location="'TPU KIKIGO HOLOGRAMA DESING'!A1" display="'TPU KIKIGO HOLOGRAMA DESING'!A1" xr:uid="{79AA8740-753B-45C0-A74C-609068AB2E0D}"/>
    <hyperlink ref="J1" location="'TPU KIKIGO 3 EN 1 COLOR'!A1" display="'TPU KIKIGO 3 EN 1 COLOR'!A1" xr:uid="{93708AD0-BC0D-4014-9E64-86254BE744F4}"/>
  </hyperlink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01FA07-9CB2-49B3-A4AC-20957038C713}">
          <x14:formula1>
            <xm:f>'LISTAS-MOTOR'!$M$2:$M$29</xm:f>
          </x14:formula1>
          <xm:sqref>E3:E38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9227-374B-4A33-B778-4C6609E4F235}">
  <sheetPr codeName="Hoja30"/>
  <dimension ref="A1:J37"/>
  <sheetViews>
    <sheetView topLeftCell="A2" zoomScaleNormal="100" workbookViewId="0">
      <selection activeCell="G40" sqref="G40"/>
    </sheetView>
  </sheetViews>
  <sheetFormatPr baseColWidth="10" defaultColWidth="11" defaultRowHeight="15.6" x14ac:dyDescent="0.3"/>
  <cols>
    <col min="1" max="1" width="13.09765625" style="15" customWidth="1"/>
    <col min="2" max="2" width="54.8984375" style="20" bestFit="1" customWidth="1"/>
    <col min="3" max="3" width="10.59765625" style="19" bestFit="1" customWidth="1"/>
    <col min="4" max="4" width="10.59765625" style="27" bestFit="1" customWidth="1"/>
    <col min="5" max="5" width="10.8984375" style="15" bestFit="1" customWidth="1"/>
    <col min="6" max="6" width="17.3984375" style="15" customWidth="1"/>
    <col min="7" max="7" width="36.5" style="15" customWidth="1"/>
    <col min="8" max="8" width="0" style="15" hidden="1" customWidth="1"/>
    <col min="9" max="9" width="15.5" style="15" bestFit="1" customWidth="1"/>
    <col min="10" max="10" width="13.796875" style="15" customWidth="1"/>
    <col min="11" max="16384" width="11" style="15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ht="15" x14ac:dyDescent="0.25">
      <c r="A3" s="44" t="s">
        <v>1503</v>
      </c>
      <c r="B3" s="44" t="s">
        <v>1504</v>
      </c>
      <c r="C3" s="39">
        <v>2910</v>
      </c>
      <c r="D3" s="81">
        <f>IFERROR(VLOOKUP(A3,ListaPrecio[],3,FALSE),0)</f>
        <v>1983.3</v>
      </c>
      <c r="E3" s="96"/>
      <c r="F3" s="68">
        <f>D3*E3</f>
        <v>0</v>
      </c>
      <c r="G3" s="56"/>
      <c r="H3" s="15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ht="15" x14ac:dyDescent="0.25">
      <c r="A4" s="44" t="s">
        <v>1505</v>
      </c>
      <c r="B4" s="44" t="s">
        <v>1506</v>
      </c>
      <c r="C4" s="39">
        <v>2910</v>
      </c>
      <c r="D4" s="81">
        <f>IFERROR(VLOOKUP(A4,ListaPrecio[],3,FALSE),0)</f>
        <v>1983.15</v>
      </c>
      <c r="E4" s="96"/>
      <c r="F4" s="68">
        <f t="shared" ref="F4:F32" si="0">D4*E4</f>
        <v>0</v>
      </c>
      <c r="G4" s="56"/>
      <c r="H4" s="15" t="str">
        <f t="shared" ref="H4:H32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ht="15" x14ac:dyDescent="0.25">
      <c r="A5" s="44" t="s">
        <v>1507</v>
      </c>
      <c r="B5" s="44" t="s">
        <v>1508</v>
      </c>
      <c r="C5" s="39">
        <v>2910</v>
      </c>
      <c r="D5" s="81">
        <f>IFERROR(VLOOKUP(A5,ListaPrecio[],3,FALSE),0)</f>
        <v>1983.15</v>
      </c>
      <c r="E5" s="96"/>
      <c r="F5" s="68">
        <f t="shared" si="0"/>
        <v>0</v>
      </c>
      <c r="G5" s="56"/>
      <c r="H5" s="1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ht="15" x14ac:dyDescent="0.25">
      <c r="A6" s="44" t="s">
        <v>1509</v>
      </c>
      <c r="B6" s="44" t="s">
        <v>1510</v>
      </c>
      <c r="C6" s="39">
        <v>2910</v>
      </c>
      <c r="D6" s="81">
        <f>IFERROR(VLOOKUP(A6,ListaPrecio[],3,FALSE),0)</f>
        <v>1983.15</v>
      </c>
      <c r="E6" s="96"/>
      <c r="F6" s="68">
        <f t="shared" si="0"/>
        <v>0</v>
      </c>
      <c r="G6" s="56"/>
      <c r="H6" s="15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ht="15" x14ac:dyDescent="0.25">
      <c r="A7" s="44" t="s">
        <v>1511</v>
      </c>
      <c r="B7" s="44" t="s">
        <v>1512</v>
      </c>
      <c r="C7" s="39">
        <v>2910</v>
      </c>
      <c r="D7" s="81">
        <f>IFERROR(VLOOKUP(A7,ListaPrecio[],3,FALSE),0)</f>
        <v>1983.15</v>
      </c>
      <c r="E7" s="96"/>
      <c r="F7" s="68">
        <f t="shared" si="0"/>
        <v>0</v>
      </c>
      <c r="G7" s="56"/>
      <c r="H7" s="15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ht="15" x14ac:dyDescent="0.25">
      <c r="A8" s="44" t="s">
        <v>1513</v>
      </c>
      <c r="B8" s="44" t="s">
        <v>1514</v>
      </c>
      <c r="C8" s="39">
        <v>2910</v>
      </c>
      <c r="D8" s="81">
        <f>IFERROR(VLOOKUP(A8,ListaPrecio[],3,FALSE),0)</f>
        <v>1983.3</v>
      </c>
      <c r="E8" s="96"/>
      <c r="F8" s="68">
        <f t="shared" si="0"/>
        <v>0</v>
      </c>
      <c r="G8" s="56"/>
      <c r="H8" s="15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ht="15" x14ac:dyDescent="0.25">
      <c r="A9" s="44" t="s">
        <v>1515</v>
      </c>
      <c r="B9" s="44" t="s">
        <v>1516</v>
      </c>
      <c r="C9" s="39">
        <v>2910</v>
      </c>
      <c r="D9" s="81">
        <f>IFERROR(VLOOKUP(A9,ListaPrecio[],3,FALSE),0)</f>
        <v>1983.15</v>
      </c>
      <c r="E9" s="96"/>
      <c r="F9" s="68">
        <f t="shared" si="0"/>
        <v>0</v>
      </c>
      <c r="G9" s="56"/>
      <c r="H9" s="15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ht="15" x14ac:dyDescent="0.25">
      <c r="A10" s="44" t="s">
        <v>1517</v>
      </c>
      <c r="B10" s="44" t="s">
        <v>1518</v>
      </c>
      <c r="C10" s="39">
        <v>2910</v>
      </c>
      <c r="D10" s="81">
        <f>IFERROR(VLOOKUP(A10,ListaPrecio[],3,FALSE),0)</f>
        <v>1983.3</v>
      </c>
      <c r="E10" s="96"/>
      <c r="F10" s="68">
        <f t="shared" si="0"/>
        <v>0</v>
      </c>
      <c r="G10" s="56"/>
      <c r="H10" s="15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ht="15" x14ac:dyDescent="0.25">
      <c r="A11" s="44" t="s">
        <v>1519</v>
      </c>
      <c r="B11" s="44" t="s">
        <v>1520</v>
      </c>
      <c r="C11" s="39">
        <v>2910</v>
      </c>
      <c r="D11" s="81">
        <f>IFERROR(VLOOKUP(A11,ListaPrecio[],3,FALSE),0)</f>
        <v>1983.3</v>
      </c>
      <c r="E11" s="96"/>
      <c r="F11" s="68">
        <f t="shared" si="0"/>
        <v>0</v>
      </c>
      <c r="G11" s="56"/>
      <c r="H11" s="15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ht="15" x14ac:dyDescent="0.25">
      <c r="A12" s="44" t="s">
        <v>1521</v>
      </c>
      <c r="B12" s="44" t="s">
        <v>1522</v>
      </c>
      <c r="C12" s="39">
        <v>2910</v>
      </c>
      <c r="D12" s="81">
        <f>IFERROR(VLOOKUP(A12,ListaPrecio[],3,FALSE),0)</f>
        <v>1983.15</v>
      </c>
      <c r="E12" s="96"/>
      <c r="F12" s="68">
        <f t="shared" si="0"/>
        <v>0</v>
      </c>
      <c r="G12" s="56"/>
      <c r="H12" s="15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ht="15" x14ac:dyDescent="0.25">
      <c r="A13" s="44" t="s">
        <v>1523</v>
      </c>
      <c r="B13" s="44" t="s">
        <v>1524</v>
      </c>
      <c r="C13" s="39">
        <v>2910</v>
      </c>
      <c r="D13" s="81">
        <f>IFERROR(VLOOKUP(A13,ListaPrecio[],3,FALSE),0)</f>
        <v>1983.3</v>
      </c>
      <c r="E13" s="96"/>
      <c r="F13" s="68">
        <f t="shared" si="0"/>
        <v>0</v>
      </c>
      <c r="G13" s="56"/>
      <c r="H13" s="15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ht="15" x14ac:dyDescent="0.25">
      <c r="A14" s="44" t="s">
        <v>1525</v>
      </c>
      <c r="B14" s="44" t="s">
        <v>1526</v>
      </c>
      <c r="C14" s="39">
        <v>2910</v>
      </c>
      <c r="D14" s="81">
        <f>IFERROR(VLOOKUP(A14,ListaPrecio[],3,FALSE),0)</f>
        <v>1983.15</v>
      </c>
      <c r="E14" s="96"/>
      <c r="F14" s="68">
        <f t="shared" si="0"/>
        <v>0</v>
      </c>
      <c r="G14" s="56"/>
      <c r="H14" s="15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ht="15" x14ac:dyDescent="0.25">
      <c r="A15" s="44" t="s">
        <v>1527</v>
      </c>
      <c r="B15" s="44" t="s">
        <v>1528</v>
      </c>
      <c r="C15" s="39">
        <v>2910</v>
      </c>
      <c r="D15" s="81">
        <f>IFERROR(VLOOKUP(A15,ListaPrecio[],3,FALSE),0)</f>
        <v>1983.3</v>
      </c>
      <c r="E15" s="96"/>
      <c r="F15" s="68">
        <f t="shared" si="0"/>
        <v>0</v>
      </c>
      <c r="G15" s="56"/>
      <c r="H15" s="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ht="15" x14ac:dyDescent="0.25">
      <c r="A16" s="44" t="s">
        <v>1529</v>
      </c>
      <c r="B16" s="44" t="s">
        <v>1530</v>
      </c>
      <c r="C16" s="39">
        <v>2910</v>
      </c>
      <c r="D16" s="81">
        <f>IFERROR(VLOOKUP(A16,ListaPrecio[],3,FALSE),0)</f>
        <v>1983.15</v>
      </c>
      <c r="E16" s="96"/>
      <c r="F16" s="68">
        <f t="shared" si="0"/>
        <v>0</v>
      </c>
      <c r="G16" s="56"/>
      <c r="H16" s="15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ht="15" x14ac:dyDescent="0.25">
      <c r="A17" s="44" t="s">
        <v>1531</v>
      </c>
      <c r="B17" s="44" t="s">
        <v>1532</v>
      </c>
      <c r="C17" s="39">
        <v>2910</v>
      </c>
      <c r="D17" s="81">
        <f>IFERROR(VLOOKUP(A17,ListaPrecio[],3,FALSE),0)</f>
        <v>1983.3</v>
      </c>
      <c r="E17" s="96"/>
      <c r="F17" s="68">
        <f t="shared" si="0"/>
        <v>0</v>
      </c>
      <c r="G17" s="56"/>
      <c r="H17" s="15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ht="15" x14ac:dyDescent="0.25">
      <c r="A18" s="44" t="s">
        <v>1533</v>
      </c>
      <c r="B18" s="44" t="s">
        <v>1534</v>
      </c>
      <c r="C18" s="39">
        <v>2910</v>
      </c>
      <c r="D18" s="81">
        <f>IFERROR(VLOOKUP(A18,ListaPrecio[],3,FALSE),0)</f>
        <v>1983.15</v>
      </c>
      <c r="E18" s="96"/>
      <c r="F18" s="68">
        <f t="shared" si="0"/>
        <v>0</v>
      </c>
      <c r="G18" s="56"/>
      <c r="H18" s="15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POCO STOCK</v>
      </c>
    </row>
    <row r="19" spans="1:9" ht="15" x14ac:dyDescent="0.25">
      <c r="A19" s="44" t="s">
        <v>1535</v>
      </c>
      <c r="B19" s="44" t="s">
        <v>1536</v>
      </c>
      <c r="C19" s="39">
        <v>2910</v>
      </c>
      <c r="D19" s="81">
        <f>IFERROR(VLOOKUP(A19,ListaPrecio[],3,FALSE),0)</f>
        <v>1983.15</v>
      </c>
      <c r="E19" s="96"/>
      <c r="F19" s="68">
        <f t="shared" si="0"/>
        <v>0</v>
      </c>
      <c r="G19" s="56"/>
      <c r="H19" s="15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ht="15" x14ac:dyDescent="0.25">
      <c r="A20" s="44" t="s">
        <v>1537</v>
      </c>
      <c r="B20" s="44" t="s">
        <v>1538</v>
      </c>
      <c r="C20" s="39">
        <v>2910</v>
      </c>
      <c r="D20" s="81">
        <f>IFERROR(VLOOKUP(A20,ListaPrecio[],3,FALSE),0)</f>
        <v>1983.3</v>
      </c>
      <c r="E20" s="96"/>
      <c r="F20" s="68">
        <f t="shared" si="0"/>
        <v>0</v>
      </c>
      <c r="G20" s="56"/>
      <c r="H20" s="15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POR AGOTARSE</v>
      </c>
    </row>
    <row r="21" spans="1:9" ht="15" x14ac:dyDescent="0.25">
      <c r="A21" s="44" t="s">
        <v>1539</v>
      </c>
      <c r="B21" s="44" t="s">
        <v>1540</v>
      </c>
      <c r="C21" s="39">
        <v>2910</v>
      </c>
      <c r="D21" s="81">
        <f>IFERROR(VLOOKUP(A21,ListaPrecio[],3,FALSE),0)</f>
        <v>1983.15</v>
      </c>
      <c r="E21" s="96"/>
      <c r="F21" s="68">
        <f t="shared" si="0"/>
        <v>0</v>
      </c>
      <c r="G21" s="56"/>
      <c r="H21" s="15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ht="15" x14ac:dyDescent="0.25">
      <c r="A22" s="44" t="s">
        <v>1541</v>
      </c>
      <c r="B22" s="44" t="s">
        <v>1542</v>
      </c>
      <c r="C22" s="39">
        <v>2910</v>
      </c>
      <c r="D22" s="81">
        <f>IFERROR(VLOOKUP(A22,ListaPrecio[],3,FALSE),0)</f>
        <v>1983.15</v>
      </c>
      <c r="E22" s="96"/>
      <c r="F22" s="68">
        <f t="shared" si="0"/>
        <v>0</v>
      </c>
      <c r="G22" s="56"/>
      <c r="H22" s="15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ht="15" x14ac:dyDescent="0.25">
      <c r="A23" s="44" t="s">
        <v>1543</v>
      </c>
      <c r="B23" s="44" t="s">
        <v>1544</v>
      </c>
      <c r="C23" s="39">
        <v>2910</v>
      </c>
      <c r="D23" s="81">
        <f>IFERROR(VLOOKUP(A23,ListaPrecio[],3,FALSE),0)</f>
        <v>1983.15</v>
      </c>
      <c r="E23" s="96"/>
      <c r="F23" s="68">
        <f t="shared" si="0"/>
        <v>0</v>
      </c>
      <c r="G23" s="56"/>
      <c r="H23" s="15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ht="15" x14ac:dyDescent="0.25">
      <c r="A24" s="44" t="s">
        <v>1545</v>
      </c>
      <c r="B24" s="44" t="s">
        <v>1546</v>
      </c>
      <c r="C24" s="39">
        <v>2910</v>
      </c>
      <c r="D24" s="81">
        <f>IFERROR(VLOOKUP(A24,ListaPrecio[],3,FALSE),0)</f>
        <v>1983.15</v>
      </c>
      <c r="E24" s="96"/>
      <c r="F24" s="68">
        <f t="shared" si="0"/>
        <v>0</v>
      </c>
      <c r="G24" s="56"/>
      <c r="H24" s="15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ht="15" x14ac:dyDescent="0.25">
      <c r="A25" s="44" t="s">
        <v>1547</v>
      </c>
      <c r="B25" s="44" t="s">
        <v>1548</v>
      </c>
      <c r="C25" s="39">
        <v>2910</v>
      </c>
      <c r="D25" s="81">
        <f>IFERROR(VLOOKUP(A25,ListaPrecio[],3,FALSE),0)</f>
        <v>1983.15</v>
      </c>
      <c r="E25" s="96"/>
      <c r="F25" s="68">
        <f t="shared" si="0"/>
        <v>0</v>
      </c>
      <c r="G25" s="56"/>
      <c r="H25" s="1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ht="15" x14ac:dyDescent="0.25">
      <c r="A26" s="44" t="s">
        <v>1549</v>
      </c>
      <c r="B26" s="44" t="s">
        <v>1550</v>
      </c>
      <c r="C26" s="39">
        <v>2910</v>
      </c>
      <c r="D26" s="81">
        <f>IFERROR(VLOOKUP(A26,ListaPrecio[],3,FALSE),0)</f>
        <v>1983.3</v>
      </c>
      <c r="E26" s="96"/>
      <c r="F26" s="68">
        <f t="shared" si="0"/>
        <v>0</v>
      </c>
      <c r="G26" s="56"/>
      <c r="H26" s="15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ht="15" x14ac:dyDescent="0.25">
      <c r="A27" s="44" t="s">
        <v>1551</v>
      </c>
      <c r="B27" s="44" t="s">
        <v>1552</v>
      </c>
      <c r="C27" s="39">
        <v>2910</v>
      </c>
      <c r="D27" s="81">
        <f>IFERROR(VLOOKUP(A27,ListaPrecio[],3,FALSE),0)</f>
        <v>1983.15</v>
      </c>
      <c r="E27" s="96"/>
      <c r="F27" s="68">
        <f t="shared" si="0"/>
        <v>0</v>
      </c>
      <c r="G27" s="56"/>
      <c r="H27" s="15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ht="15" x14ac:dyDescent="0.25">
      <c r="A28" s="44" t="s">
        <v>1553</v>
      </c>
      <c r="B28" s="44" t="s">
        <v>1554</v>
      </c>
      <c r="C28" s="39">
        <v>2910</v>
      </c>
      <c r="D28" s="81">
        <f>IFERROR(VLOOKUP(A28,ListaPrecio[],3,FALSE),0)</f>
        <v>1983.3</v>
      </c>
      <c r="E28" s="96"/>
      <c r="F28" s="68">
        <f t="shared" si="0"/>
        <v>0</v>
      </c>
      <c r="G28" s="56"/>
      <c r="H28" s="15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POR AGOTARSE</v>
      </c>
    </row>
    <row r="29" spans="1:9" ht="15" x14ac:dyDescent="0.25">
      <c r="A29" s="44" t="s">
        <v>1555</v>
      </c>
      <c r="B29" s="44" t="s">
        <v>1556</v>
      </c>
      <c r="C29" s="39">
        <v>2910</v>
      </c>
      <c r="D29" s="81">
        <f>IFERROR(VLOOKUP(A29,ListaPrecio[],3,FALSE),0)</f>
        <v>1983.15</v>
      </c>
      <c r="E29" s="96"/>
      <c r="F29" s="68">
        <f t="shared" si="0"/>
        <v>0</v>
      </c>
      <c r="G29" s="56"/>
      <c r="H29" s="15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HAY STOCK</v>
      </c>
    </row>
    <row r="30" spans="1:9" ht="15" x14ac:dyDescent="0.25">
      <c r="A30" s="44" t="s">
        <v>1557</v>
      </c>
      <c r="B30" s="44" t="s">
        <v>1558</v>
      </c>
      <c r="C30" s="39">
        <v>2910</v>
      </c>
      <c r="D30" s="81">
        <f>IFERROR(VLOOKUP(A30,ListaPrecio[],3,FALSE),0)</f>
        <v>1983.15</v>
      </c>
      <c r="E30" s="96"/>
      <c r="F30" s="68">
        <f t="shared" si="0"/>
        <v>0</v>
      </c>
      <c r="G30" s="56"/>
      <c r="H30" s="15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ht="15" x14ac:dyDescent="0.25">
      <c r="A31" s="44" t="s">
        <v>1559</v>
      </c>
      <c r="B31" s="44" t="s">
        <v>1560</v>
      </c>
      <c r="C31" s="39">
        <v>2910</v>
      </c>
      <c r="D31" s="81">
        <f>IFERROR(VLOOKUP(A31,ListaPrecio[],3,FALSE),0)</f>
        <v>1983.15</v>
      </c>
      <c r="E31" s="96"/>
      <c r="F31" s="68">
        <f t="shared" si="0"/>
        <v>0</v>
      </c>
      <c r="G31" s="56"/>
      <c r="H31" s="15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POR AGOTARSE</v>
      </c>
    </row>
    <row r="32" spans="1:9" ht="15" x14ac:dyDescent="0.25">
      <c r="A32" s="44" t="s">
        <v>1561</v>
      </c>
      <c r="B32" s="44" t="s">
        <v>1562</v>
      </c>
      <c r="C32" s="39">
        <v>2910</v>
      </c>
      <c r="D32" s="81">
        <f>IFERROR(VLOOKUP(A32,ListaPrecio[],3,FALSE),0)</f>
        <v>1983.15</v>
      </c>
      <c r="E32" s="96"/>
      <c r="F32" s="68">
        <f t="shared" si="0"/>
        <v>0</v>
      </c>
      <c r="G32" s="56"/>
      <c r="H32" s="15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POR AGOTARSE</v>
      </c>
    </row>
    <row r="33" spans="1:7" ht="16.8" customHeight="1" thickBot="1" x14ac:dyDescent="0.3">
      <c r="A33" s="105" t="s">
        <v>33</v>
      </c>
      <c r="B33" s="105"/>
      <c r="C33" s="105"/>
      <c r="D33" s="105"/>
      <c r="E33" s="76">
        <f>SUM(E3:E32)</f>
        <v>0</v>
      </c>
      <c r="F33" s="80">
        <f>SUM(F15:F32)</f>
        <v>0</v>
      </c>
      <c r="G33" s="47"/>
    </row>
    <row r="34" spans="1:7" x14ac:dyDescent="0.3">
      <c r="C34" s="18"/>
      <c r="D34" s="26"/>
      <c r="E34" s="21"/>
    </row>
    <row r="37" spans="1:7" x14ac:dyDescent="0.3">
      <c r="C37" s="18"/>
      <c r="D37" s="26"/>
    </row>
  </sheetData>
  <sheetProtection sheet="1" objects="1" scenarios="1"/>
  <mergeCells count="1">
    <mergeCell ref="A33:D33"/>
  </mergeCells>
  <conditionalFormatting sqref="I3:I32">
    <cfRule type="containsText" dxfId="163" priority="1" operator="containsText" text="SIN STOCK">
      <formula>NOT(ISERROR(SEARCH("SIN STOCK",I3)))</formula>
    </cfRule>
    <cfRule type="containsText" dxfId="162" priority="2" operator="containsText" text="POR AGOTARSE">
      <formula>NOT(ISERROR(SEARCH("POR AGOTARSE",I3)))</formula>
    </cfRule>
    <cfRule type="containsText" dxfId="161" priority="3" operator="containsText" text="POCO STOCK">
      <formula>NOT(ISERROR(SEARCH("POCO STOCK",I3)))</formula>
    </cfRule>
    <cfRule type="containsText" dxfId="160" priority="4" operator="containsText" text="HAY STOCK">
      <formula>NOT(ISERROR(SEARCH("HAY STOCK",I3)))</formula>
    </cfRule>
  </conditionalFormatting>
  <hyperlinks>
    <hyperlink ref="G1" location="RESUMEN!A1" display="RESUMEN!A1" xr:uid="{F5BCC767-04ED-4758-8D0F-EC9A84A87825}"/>
    <hyperlink ref="I1" location="'TPU KIKIGO 3D'!A1" display="'TPU KIKIGO 3D'!A1" xr:uid="{CC451B98-94A0-4452-B400-F4A5ACF4FCEA}"/>
    <hyperlink ref="J1" location="'TPU KIKIGO MAGNETIC'!A1" display="'TPU KIKIGO MAGNETIC'!A1" xr:uid="{820578EB-E150-46EF-9C0F-A63A7305BC3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262356-A22E-4278-9B65-67F1252158FD}">
          <x14:formula1>
            <xm:f>'LISTAS-MOTOR'!$M$2:$M$29</xm:f>
          </x14:formula1>
          <xm:sqref>E3:E32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5823-4E4E-4BEF-AA53-A0DA617E9C5E}">
  <sheetPr codeName="Hoja31"/>
  <dimension ref="A1:J19"/>
  <sheetViews>
    <sheetView zoomScaleNormal="100" workbookViewId="0">
      <selection activeCell="B32" sqref="B32"/>
    </sheetView>
  </sheetViews>
  <sheetFormatPr baseColWidth="10" defaultColWidth="11" defaultRowHeight="15.6" x14ac:dyDescent="0.3"/>
  <cols>
    <col min="1" max="1" width="13.09765625" style="6" customWidth="1"/>
    <col min="2" max="2" width="45.69921875" style="6" customWidth="1"/>
    <col min="3" max="4" width="10.59765625" style="14" bestFit="1" customWidth="1"/>
    <col min="5" max="5" width="10.8984375" style="6" bestFit="1" customWidth="1"/>
    <col min="6" max="6" width="16.296875" style="6" customWidth="1"/>
    <col min="7" max="7" width="44.796875" style="6" customWidth="1"/>
    <col min="8" max="8" width="0" style="6" hidden="1" customWidth="1"/>
    <col min="9" max="9" width="15.5" style="6" bestFit="1" customWidth="1"/>
    <col min="10" max="10" width="14.19921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1332</v>
      </c>
      <c r="B3" s="44" t="s">
        <v>1333</v>
      </c>
      <c r="C3" s="39">
        <v>3346.92</v>
      </c>
      <c r="D3" s="81">
        <f>IFERROR(VLOOKUP(A3,ListaPrecio[],3,FALSE),0)</f>
        <v>2633.25</v>
      </c>
      <c r="E3" s="96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1334</v>
      </c>
      <c r="B4" s="44" t="s">
        <v>1335</v>
      </c>
      <c r="C4" s="39">
        <v>3346.92</v>
      </c>
      <c r="D4" s="81">
        <f>IFERROR(VLOOKUP(A4,ListaPrecio[],3,FALSE),0)</f>
        <v>2633.25</v>
      </c>
      <c r="E4" s="96"/>
      <c r="F4" s="68">
        <f t="shared" ref="F4:F10" si="0">D4*E4</f>
        <v>0</v>
      </c>
      <c r="G4" s="56"/>
      <c r="H4" s="6" t="str">
        <f t="shared" ref="H4:H10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3">
      <c r="A5" s="44" t="s">
        <v>1336</v>
      </c>
      <c r="B5" s="44" t="s">
        <v>1337</v>
      </c>
      <c r="C5" s="39">
        <v>3346.92</v>
      </c>
      <c r="D5" s="81">
        <f>IFERROR(VLOOKUP(A5,ListaPrecio[],3,FALSE),0)</f>
        <v>2633.25</v>
      </c>
      <c r="E5" s="96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SIN STOCK</v>
      </c>
    </row>
    <row r="6" spans="1:10" x14ac:dyDescent="0.3">
      <c r="A6" s="44" t="s">
        <v>1338</v>
      </c>
      <c r="B6" s="44" t="s">
        <v>1339</v>
      </c>
      <c r="C6" s="39">
        <v>3346.92</v>
      </c>
      <c r="D6" s="81">
        <f>IFERROR(VLOOKUP(A6,ListaPrecio[],3,FALSE),0)</f>
        <v>2633.25</v>
      </c>
      <c r="E6" s="96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3">
      <c r="A7" s="44" t="s">
        <v>1340</v>
      </c>
      <c r="B7" s="44" t="s">
        <v>1341</v>
      </c>
      <c r="C7" s="39">
        <v>3346.92</v>
      </c>
      <c r="D7" s="81">
        <f>IFERROR(VLOOKUP(A7,ListaPrecio[],3,FALSE),0)</f>
        <v>2633.25</v>
      </c>
      <c r="E7" s="96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1342</v>
      </c>
      <c r="B8" s="44" t="s">
        <v>1343</v>
      </c>
      <c r="C8" s="39">
        <v>3346.92</v>
      </c>
      <c r="D8" s="81">
        <f>IFERROR(VLOOKUP(A8,ListaPrecio[],3,FALSE),0)</f>
        <v>2633.25</v>
      </c>
      <c r="E8" s="96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1344</v>
      </c>
      <c r="B9" s="44" t="s">
        <v>1345</v>
      </c>
      <c r="C9" s="39">
        <v>3346.92</v>
      </c>
      <c r="D9" s="81">
        <f>IFERROR(VLOOKUP(A9,ListaPrecio[],3,FALSE),0)</f>
        <v>2633.25</v>
      </c>
      <c r="E9" s="96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/>
      <c r="B10" s="44"/>
      <c r="C10" s="39"/>
      <c r="D10" s="81"/>
      <c r="E10" s="96"/>
      <c r="F10" s="68">
        <f t="shared" si="0"/>
        <v>0</v>
      </c>
      <c r="G10" s="56"/>
      <c r="H10" s="6" t="str">
        <f t="shared" si="1"/>
        <v/>
      </c>
      <c r="I10" s="25"/>
    </row>
    <row r="11" spans="1:10" x14ac:dyDescent="0.3">
      <c r="A11" s="44"/>
      <c r="B11" s="44"/>
      <c r="C11" s="39"/>
      <c r="D11" s="81"/>
      <c r="E11" s="96"/>
      <c r="F11" s="68"/>
      <c r="G11" s="56"/>
    </row>
    <row r="12" spans="1:10" x14ac:dyDescent="0.3">
      <c r="A12" s="44"/>
      <c r="B12" s="44"/>
      <c r="C12" s="39"/>
      <c r="D12" s="81"/>
      <c r="E12" s="96"/>
      <c r="F12" s="68"/>
      <c r="G12" s="56"/>
      <c r="I12"/>
    </row>
    <row r="13" spans="1:10" x14ac:dyDescent="0.3">
      <c r="A13" s="44"/>
      <c r="B13" s="44"/>
      <c r="C13" s="39"/>
      <c r="D13" s="81"/>
      <c r="E13" s="96"/>
      <c r="F13" s="68"/>
      <c r="G13" s="56"/>
    </row>
    <row r="14" spans="1:10" x14ac:dyDescent="0.3">
      <c r="A14" s="44"/>
      <c r="B14" s="44"/>
      <c r="C14" s="39"/>
      <c r="D14" s="81"/>
      <c r="E14" s="96"/>
      <c r="F14" s="68"/>
      <c r="G14" s="56"/>
    </row>
    <row r="15" spans="1:10" x14ac:dyDescent="0.3">
      <c r="A15" s="44"/>
      <c r="B15" s="44"/>
      <c r="C15" s="39"/>
      <c r="D15" s="81"/>
      <c r="E15" s="96"/>
      <c r="F15" s="68"/>
      <c r="G15" s="56"/>
    </row>
    <row r="16" spans="1:10" x14ac:dyDescent="0.3">
      <c r="A16" s="44"/>
      <c r="B16" s="44"/>
      <c r="C16" s="39"/>
      <c r="D16" s="81"/>
      <c r="E16" s="96"/>
      <c r="F16" s="68"/>
      <c r="G16" s="56"/>
    </row>
    <row r="17" spans="1:7" x14ac:dyDescent="0.3">
      <c r="A17" s="44"/>
      <c r="B17" s="44"/>
      <c r="C17" s="39"/>
      <c r="D17" s="81"/>
      <c r="E17" s="96"/>
      <c r="F17" s="68"/>
      <c r="G17" s="56"/>
    </row>
    <row r="18" spans="1:7" x14ac:dyDescent="0.3">
      <c r="A18" s="44"/>
      <c r="B18" s="44"/>
      <c r="C18" s="39"/>
      <c r="D18" s="81"/>
      <c r="E18" s="96"/>
      <c r="F18" s="68"/>
      <c r="G18" s="56"/>
    </row>
    <row r="19" spans="1:7" s="15" customFormat="1" ht="16.8" customHeight="1" x14ac:dyDescent="0.25">
      <c r="A19" s="105" t="s">
        <v>33</v>
      </c>
      <c r="B19" s="105"/>
      <c r="C19" s="105"/>
      <c r="D19" s="105"/>
      <c r="E19" s="76">
        <f>SUM(E3:E18)</f>
        <v>0</v>
      </c>
      <c r="F19" s="80">
        <f>SUM(F1:F18)</f>
        <v>0</v>
      </c>
      <c r="G19" s="47"/>
    </row>
  </sheetData>
  <sheetProtection sheet="1" objects="1" scenarios="1"/>
  <mergeCells count="1">
    <mergeCell ref="A19:D19"/>
  </mergeCells>
  <conditionalFormatting sqref="I3:I10">
    <cfRule type="containsText" dxfId="159" priority="1" operator="containsText" text="SIN STOCK">
      <formula>NOT(ISERROR(SEARCH("SIN STOCK",I3)))</formula>
    </cfRule>
    <cfRule type="containsText" dxfId="158" priority="2" operator="containsText" text="POR AGOTARSE">
      <formula>NOT(ISERROR(SEARCH("POR AGOTARSE",I3)))</formula>
    </cfRule>
    <cfRule type="containsText" dxfId="157" priority="3" operator="containsText" text="POCO STOCK">
      <formula>NOT(ISERROR(SEARCH("POCO STOCK",I3)))</formula>
    </cfRule>
    <cfRule type="containsText" dxfId="156" priority="4" operator="containsText" text="HAY STOCK">
      <formula>NOT(ISERROR(SEARCH("HAY STOCK",I3)))</formula>
    </cfRule>
  </conditionalFormatting>
  <hyperlinks>
    <hyperlink ref="G1" location="RESUMEN!A1" display="RESUMEN!A1" xr:uid="{270C567C-476D-4DAD-AB42-D572D9560F05}"/>
    <hyperlink ref="I1" location="'TPU KIKIGO 3 EN 1 COLOR'!A1" display="'TPU KIKIGO 3 EN 1 COLOR'!A1" xr:uid="{0669462E-D9DF-44AD-8B0D-74748C9DC46A}"/>
    <hyperlink ref="J1" location="'TPU SPACE CASE'!A1" display="'TPU SPACE CASE'!A1" xr:uid="{AE719D83-DD3F-47FA-B6E0-7D6E03ABC13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27642A-0217-4016-8707-B7E19721B2E8}">
          <x14:formula1>
            <xm:f>'LISTAS-MOTOR'!$M$2:$M$29</xm:f>
          </x14:formula1>
          <xm:sqref>E3:E18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1849-B78A-458E-A931-F54E4005B870}">
  <sheetPr codeName="Hoja32"/>
  <dimension ref="A1:J20"/>
  <sheetViews>
    <sheetView zoomScaleNormal="100" workbookViewId="0">
      <selection activeCell="E21" sqref="E21"/>
    </sheetView>
  </sheetViews>
  <sheetFormatPr baseColWidth="10" defaultColWidth="11" defaultRowHeight="15.6" x14ac:dyDescent="0.3"/>
  <cols>
    <col min="1" max="1" width="13.09765625" style="6" customWidth="1"/>
    <col min="2" max="2" width="39.8984375" style="6" customWidth="1"/>
    <col min="3" max="4" width="10.59765625" style="14" bestFit="1" customWidth="1"/>
    <col min="5" max="5" width="10.8984375" style="6" bestFit="1" customWidth="1"/>
    <col min="6" max="6" width="17.796875" style="6" customWidth="1"/>
    <col min="7" max="7" width="37.69921875" style="6" customWidth="1"/>
    <col min="8" max="8" width="0" style="6" hidden="1" customWidth="1"/>
    <col min="9" max="9" width="11.59765625" style="6" bestFit="1" customWidth="1"/>
    <col min="10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1326</v>
      </c>
      <c r="B3" s="44" t="s">
        <v>1327</v>
      </c>
      <c r="C3" s="39">
        <v>4259.68</v>
      </c>
      <c r="D3" s="81">
        <f>IFERROR(VLOOKUP(A3,ListaPrecio[],3,FALSE),0)</f>
        <v>2726.85</v>
      </c>
      <c r="E3" s="96"/>
      <c r="F3" s="68">
        <f>E3*D3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1328</v>
      </c>
      <c r="B4" s="44" t="s">
        <v>1329</v>
      </c>
      <c r="C4" s="39">
        <v>4259.68</v>
      </c>
      <c r="D4" s="81">
        <f>IFERROR(VLOOKUP(A4,ListaPrecio[],3,FALSE),0)</f>
        <v>2726.85</v>
      </c>
      <c r="E4" s="96"/>
      <c r="F4" s="68">
        <f t="shared" ref="F4:F19" si="0">E4*D4</f>
        <v>0</v>
      </c>
      <c r="G4" s="56"/>
      <c r="H4" s="6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3">
      <c r="A5" s="44" t="s">
        <v>1330</v>
      </c>
      <c r="B5" s="44" t="s">
        <v>1331</v>
      </c>
      <c r="C5" s="39">
        <v>4259.68</v>
      </c>
      <c r="D5" s="81">
        <f>IFERROR(VLOOKUP(A5,ListaPrecio[],3,FALSE),0)</f>
        <v>2726.85</v>
      </c>
      <c r="E5" s="96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/>
      <c r="B6" s="44"/>
      <c r="C6" s="39"/>
      <c r="D6" s="81"/>
      <c r="E6" s="96"/>
      <c r="F6" s="68">
        <f t="shared" si="0"/>
        <v>0</v>
      </c>
      <c r="G6" s="56"/>
      <c r="H6" s="6" t="str">
        <f t="shared" si="1"/>
        <v/>
      </c>
    </row>
    <row r="7" spans="1:10" x14ac:dyDescent="0.3">
      <c r="A7" s="44"/>
      <c r="B7" s="44"/>
      <c r="C7" s="39"/>
      <c r="D7" s="81"/>
      <c r="E7" s="96"/>
      <c r="F7" s="68">
        <f t="shared" si="0"/>
        <v>0</v>
      </c>
      <c r="G7" s="56"/>
      <c r="H7" s="6" t="str">
        <f t="shared" si="1"/>
        <v/>
      </c>
    </row>
    <row r="8" spans="1:10" x14ac:dyDescent="0.3">
      <c r="A8" s="44"/>
      <c r="B8" s="44"/>
      <c r="C8" s="39"/>
      <c r="D8" s="81"/>
      <c r="E8" s="96"/>
      <c r="F8" s="68">
        <f t="shared" si="0"/>
        <v>0</v>
      </c>
      <c r="G8" s="56"/>
      <c r="H8" s="6" t="str">
        <f t="shared" si="1"/>
        <v/>
      </c>
    </row>
    <row r="9" spans="1:10" x14ac:dyDescent="0.3">
      <c r="A9" s="44"/>
      <c r="B9" s="44"/>
      <c r="C9" s="39"/>
      <c r="D9" s="81"/>
      <c r="E9" s="96"/>
      <c r="F9" s="68">
        <f t="shared" si="0"/>
        <v>0</v>
      </c>
      <c r="G9" s="56"/>
      <c r="H9" s="6" t="str">
        <f t="shared" si="1"/>
        <v/>
      </c>
    </row>
    <row r="10" spans="1:10" x14ac:dyDescent="0.3">
      <c r="A10" s="44"/>
      <c r="B10" s="44"/>
      <c r="C10" s="39"/>
      <c r="D10" s="81"/>
      <c r="E10" s="96"/>
      <c r="F10" s="68">
        <f t="shared" si="0"/>
        <v>0</v>
      </c>
      <c r="G10" s="56"/>
      <c r="H10" s="6" t="str">
        <f t="shared" si="1"/>
        <v/>
      </c>
    </row>
    <row r="11" spans="1:10" x14ac:dyDescent="0.3">
      <c r="A11" s="44"/>
      <c r="B11" s="44"/>
      <c r="C11" s="39"/>
      <c r="D11" s="81"/>
      <c r="E11" s="96"/>
      <c r="F11" s="68">
        <f t="shared" si="0"/>
        <v>0</v>
      </c>
      <c r="G11" s="56"/>
      <c r="H11" s="6" t="str">
        <f t="shared" si="1"/>
        <v/>
      </c>
    </row>
    <row r="12" spans="1:10" x14ac:dyDescent="0.3">
      <c r="A12" s="44"/>
      <c r="B12" s="44"/>
      <c r="C12" s="39"/>
      <c r="D12" s="81"/>
      <c r="E12" s="96"/>
      <c r="F12" s="68">
        <f t="shared" si="0"/>
        <v>0</v>
      </c>
      <c r="G12" s="56"/>
      <c r="H12" s="6" t="str">
        <f t="shared" si="1"/>
        <v/>
      </c>
      <c r="I12"/>
    </row>
    <row r="13" spans="1:10" x14ac:dyDescent="0.3">
      <c r="A13" s="44"/>
      <c r="B13" s="44"/>
      <c r="C13" s="39"/>
      <c r="D13" s="81"/>
      <c r="E13" s="96"/>
      <c r="F13" s="68">
        <f t="shared" si="0"/>
        <v>0</v>
      </c>
      <c r="G13" s="56"/>
      <c r="H13" s="6" t="str">
        <f t="shared" si="1"/>
        <v/>
      </c>
    </row>
    <row r="14" spans="1:10" x14ac:dyDescent="0.3">
      <c r="A14" s="44"/>
      <c r="B14" s="44"/>
      <c r="C14" s="39"/>
      <c r="D14" s="81"/>
      <c r="E14" s="96"/>
      <c r="F14" s="68">
        <f t="shared" si="0"/>
        <v>0</v>
      </c>
      <c r="G14" s="56"/>
      <c r="H14" s="6" t="str">
        <f t="shared" si="1"/>
        <v/>
      </c>
    </row>
    <row r="15" spans="1:10" x14ac:dyDescent="0.3">
      <c r="A15" s="44"/>
      <c r="B15" s="44"/>
      <c r="C15" s="39"/>
      <c r="D15" s="81"/>
      <c r="E15" s="96"/>
      <c r="F15" s="68">
        <f t="shared" si="0"/>
        <v>0</v>
      </c>
      <c r="G15" s="56"/>
      <c r="H15" s="6" t="str">
        <f t="shared" si="1"/>
        <v/>
      </c>
    </row>
    <row r="16" spans="1:10" x14ac:dyDescent="0.3">
      <c r="A16" s="44"/>
      <c r="B16" s="44"/>
      <c r="C16" s="39"/>
      <c r="D16" s="81"/>
      <c r="E16" s="96"/>
      <c r="F16" s="68">
        <f t="shared" si="0"/>
        <v>0</v>
      </c>
      <c r="G16" s="56"/>
      <c r="H16" s="6" t="str">
        <f t="shared" si="1"/>
        <v/>
      </c>
    </row>
    <row r="17" spans="1:8" x14ac:dyDescent="0.3">
      <c r="A17" s="44"/>
      <c r="B17" s="44"/>
      <c r="C17" s="39"/>
      <c r="D17" s="81"/>
      <c r="E17" s="96"/>
      <c r="F17" s="68">
        <f t="shared" si="0"/>
        <v>0</v>
      </c>
      <c r="G17" s="56"/>
      <c r="H17" s="6" t="str">
        <f t="shared" si="1"/>
        <v/>
      </c>
    </row>
    <row r="18" spans="1:8" x14ac:dyDescent="0.3">
      <c r="A18" s="44"/>
      <c r="B18" s="44"/>
      <c r="C18" s="39"/>
      <c r="D18" s="81"/>
      <c r="E18" s="96"/>
      <c r="F18" s="68">
        <f t="shared" si="0"/>
        <v>0</v>
      </c>
      <c r="G18" s="56"/>
      <c r="H18" s="6" t="str">
        <f t="shared" si="1"/>
        <v/>
      </c>
    </row>
    <row r="19" spans="1:8" ht="16.8" customHeight="1" x14ac:dyDescent="0.3">
      <c r="A19" s="44"/>
      <c r="B19" s="44"/>
      <c r="C19" s="39"/>
      <c r="D19" s="81"/>
      <c r="E19" s="96"/>
      <c r="F19" s="68">
        <f t="shared" si="0"/>
        <v>0</v>
      </c>
      <c r="G19" s="56"/>
      <c r="H19" s="6" t="str">
        <f t="shared" si="1"/>
        <v/>
      </c>
    </row>
    <row r="20" spans="1:8" s="15" customFormat="1" ht="16.8" customHeight="1" x14ac:dyDescent="0.25">
      <c r="A20" s="105" t="s">
        <v>33</v>
      </c>
      <c r="B20" s="105"/>
      <c r="C20" s="105"/>
      <c r="D20" s="105"/>
      <c r="E20" s="76">
        <f>SUM(E3:E19)</f>
        <v>0</v>
      </c>
      <c r="F20" s="80">
        <f>SUM(F2:F19)</f>
        <v>0</v>
      </c>
      <c r="G20" s="47"/>
    </row>
  </sheetData>
  <sheetProtection sheet="1" objects="1" scenarios="1"/>
  <mergeCells count="1">
    <mergeCell ref="A20:D20"/>
  </mergeCells>
  <conditionalFormatting sqref="I3:I5">
    <cfRule type="containsText" dxfId="155" priority="1" operator="containsText" text="SIN STOCK">
      <formula>NOT(ISERROR(SEARCH("SIN STOCK",I3)))</formula>
    </cfRule>
    <cfRule type="containsText" dxfId="154" priority="2" operator="containsText" text="POR AGOTARSE">
      <formula>NOT(ISERROR(SEARCH("POR AGOTARSE",I3)))</formula>
    </cfRule>
    <cfRule type="containsText" dxfId="153" priority="3" operator="containsText" text="POCO STOCK">
      <formula>NOT(ISERROR(SEARCH("POCO STOCK",I3)))</formula>
    </cfRule>
    <cfRule type="containsText" dxfId="152" priority="4" operator="containsText" text="HAY STOCK">
      <formula>NOT(ISERROR(SEARCH("HAY STOCK",I3)))</formula>
    </cfRule>
  </conditionalFormatting>
  <hyperlinks>
    <hyperlink ref="G1" location="RESUMEN!A1" display="RESUMEN!A1" xr:uid="{0E90F5B5-BB03-42C3-9979-D01CD5A30B79}"/>
    <hyperlink ref="I1" location="'TPU KIKIGO MAGNETIC'!A1" display="'TPU KIKIGO MAGNETIC'!A1" xr:uid="{8E2A5BEA-8859-4C04-B042-2FFB79462D09}"/>
    <hyperlink ref="J1" location="'TPU KIKIGO ESTILO'!A1" display="'TPU KIKIGO ESTILO'!A1" xr:uid="{836F5B6E-6F93-4C30-BBBF-B9F2955DA41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3A264-EDE5-46FE-B326-4F76C3491973}">
          <x14:formula1>
            <xm:f>'LISTAS-MOTOR'!$M$2:$M$29</xm:f>
          </x14:formula1>
          <xm:sqref>E3:E19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7932-9E17-4F8E-95BA-FBCF65BDC970}">
  <sheetPr codeName="Hoja33"/>
  <dimension ref="A1:J25"/>
  <sheetViews>
    <sheetView workbookViewId="0">
      <selection activeCell="G28" sqref="G28"/>
    </sheetView>
  </sheetViews>
  <sheetFormatPr baseColWidth="10" defaultColWidth="11" defaultRowHeight="15.6" x14ac:dyDescent="0.3"/>
  <cols>
    <col min="1" max="1" width="13.09765625" style="6" customWidth="1"/>
    <col min="2" max="2" width="51.796875" style="6" customWidth="1"/>
    <col min="3" max="3" width="10.59765625" style="14" bestFit="1" customWidth="1"/>
    <col min="4" max="4" width="10.59765625" style="6" bestFit="1" customWidth="1"/>
    <col min="5" max="5" width="10.8984375" style="6" bestFit="1" customWidth="1"/>
    <col min="6" max="6" width="14.296875" style="6" customWidth="1"/>
    <col min="7" max="7" width="44.5" style="6" customWidth="1"/>
    <col min="8" max="8" width="0" style="6" hidden="1" customWidth="1"/>
    <col min="9" max="9" width="15.5" style="6" bestFit="1" customWidth="1"/>
    <col min="10" max="10" width="13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1286</v>
      </c>
      <c r="B3" s="44" t="s">
        <v>1287</v>
      </c>
      <c r="C3" s="39">
        <v>2851</v>
      </c>
      <c r="D3" s="81">
        <f>IFERROR(VLOOKUP(A3,ListaPrecio[],3,FALSE),0)</f>
        <v>2361.75</v>
      </c>
      <c r="E3" s="95"/>
      <c r="F3" s="68">
        <f>E3*D3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1288</v>
      </c>
      <c r="B4" s="44" t="s">
        <v>1289</v>
      </c>
      <c r="C4" s="39">
        <v>2851</v>
      </c>
      <c r="D4" s="81">
        <f>IFERROR(VLOOKUP(A4,ListaPrecio[],3,FALSE),0)</f>
        <v>2361.75</v>
      </c>
      <c r="E4" s="95"/>
      <c r="F4" s="68">
        <f t="shared" ref="F4:F24" si="0">E4*D4</f>
        <v>0</v>
      </c>
      <c r="G4" s="56"/>
      <c r="H4" s="6" t="str">
        <f t="shared" ref="H4:H24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1290</v>
      </c>
      <c r="B5" s="44" t="s">
        <v>1291</v>
      </c>
      <c r="C5" s="39">
        <v>2851</v>
      </c>
      <c r="D5" s="81">
        <f>IFERROR(VLOOKUP(A5,ListaPrecio[],3,FALSE),0)</f>
        <v>2361.75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1292</v>
      </c>
      <c r="B6" s="44" t="s">
        <v>1293</v>
      </c>
      <c r="C6" s="39">
        <v>2851</v>
      </c>
      <c r="D6" s="81">
        <f>IFERROR(VLOOKUP(A6,ListaPrecio[],3,FALSE),0)</f>
        <v>2361.75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1294</v>
      </c>
      <c r="B7" s="44" t="s">
        <v>1295</v>
      </c>
      <c r="C7" s="39">
        <v>2851</v>
      </c>
      <c r="D7" s="81">
        <f>IFERROR(VLOOKUP(A7,ListaPrecio[],3,FALSE),0)</f>
        <v>2361.75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1296</v>
      </c>
      <c r="B8" s="44" t="s">
        <v>1297</v>
      </c>
      <c r="C8" s="39">
        <v>2851</v>
      </c>
      <c r="D8" s="81">
        <f>IFERROR(VLOOKUP(A8,ListaPrecio[],3,FALSE),0)</f>
        <v>2361.75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1298</v>
      </c>
      <c r="B9" s="44" t="s">
        <v>1299</v>
      </c>
      <c r="C9" s="39">
        <v>2851</v>
      </c>
      <c r="D9" s="81">
        <f>IFERROR(VLOOKUP(A9,ListaPrecio[],3,FALSE),0)</f>
        <v>2361.75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1300</v>
      </c>
      <c r="B10" s="44" t="s">
        <v>1301</v>
      </c>
      <c r="C10" s="39">
        <v>2851</v>
      </c>
      <c r="D10" s="81">
        <f>IFERROR(VLOOKUP(A10,ListaPrecio[],3,FALSE),0)</f>
        <v>2361.75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1302</v>
      </c>
      <c r="B11" s="44" t="s">
        <v>1303</v>
      </c>
      <c r="C11" s="39">
        <v>2851</v>
      </c>
      <c r="D11" s="81">
        <f>IFERROR(VLOOKUP(A11,ListaPrecio[],3,FALSE),0)</f>
        <v>2361.75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3">
      <c r="A12" s="44" t="s">
        <v>2211</v>
      </c>
      <c r="B12" s="44" t="s">
        <v>2212</v>
      </c>
      <c r="C12" s="39">
        <v>2851</v>
      </c>
      <c r="D12" s="81">
        <f>IFERROR(VLOOKUP(A12,ListaPrecio[],3,FALSE),0)</f>
        <v>2361.75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3">
      <c r="A13" s="44" t="s">
        <v>1304</v>
      </c>
      <c r="B13" s="44" t="s">
        <v>1305</v>
      </c>
      <c r="C13" s="39">
        <v>2851</v>
      </c>
      <c r="D13" s="81">
        <f>IFERROR(VLOOKUP(A13,ListaPrecio[],3,FALSE),0)</f>
        <v>2361.75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3">
      <c r="A14" s="44" t="s">
        <v>1306</v>
      </c>
      <c r="B14" s="44" t="s">
        <v>1307</v>
      </c>
      <c r="C14" s="39">
        <v>2851</v>
      </c>
      <c r="D14" s="81">
        <f>IFERROR(VLOOKUP(A14,ListaPrecio[],3,FALSE),0)</f>
        <v>2361.75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POR AGOTARSE</v>
      </c>
    </row>
    <row r="15" spans="1:10" x14ac:dyDescent="0.3">
      <c r="A15" s="44" t="s">
        <v>1308</v>
      </c>
      <c r="B15" s="44" t="s">
        <v>1309</v>
      </c>
      <c r="C15" s="39">
        <v>2851</v>
      </c>
      <c r="D15" s="81">
        <f>IFERROR(VLOOKUP(A15,ListaPrecio[],3,FALSE),0)</f>
        <v>2551.9499999999998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1310</v>
      </c>
      <c r="B16" s="44" t="s">
        <v>1311</v>
      </c>
      <c r="C16" s="39">
        <v>2851</v>
      </c>
      <c r="D16" s="81">
        <f>IFERROR(VLOOKUP(A16,ListaPrecio[],3,FALSE),0)</f>
        <v>2361.75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2213</v>
      </c>
      <c r="B17" s="44" t="s">
        <v>2214</v>
      </c>
      <c r="C17" s="39">
        <v>2851</v>
      </c>
      <c r="D17" s="81">
        <f>IFERROR(VLOOKUP(A17,ListaPrecio[],3,FALSE),0)</f>
        <v>2361.75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3">
      <c r="A18" s="44" t="s">
        <v>1312</v>
      </c>
      <c r="B18" s="44" t="s">
        <v>1313</v>
      </c>
      <c r="C18" s="39">
        <v>2851</v>
      </c>
      <c r="D18" s="81">
        <f>IFERROR(VLOOKUP(A18,ListaPrecio[],3,FALSE),0)</f>
        <v>2551.9499999999998</v>
      </c>
      <c r="E18" s="95"/>
      <c r="F18" s="68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3">
      <c r="A19" s="44" t="s">
        <v>1314</v>
      </c>
      <c r="B19" s="44" t="s">
        <v>1315</v>
      </c>
      <c r="C19" s="39">
        <v>2851</v>
      </c>
      <c r="D19" s="81">
        <f>IFERROR(VLOOKUP(A19,ListaPrecio[],3,FALSE),0)</f>
        <v>2361.75</v>
      </c>
      <c r="E19" s="95"/>
      <c r="F19" s="68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POR AGOTARSE</v>
      </c>
    </row>
    <row r="20" spans="1:9" x14ac:dyDescent="0.3">
      <c r="A20" s="44" t="s">
        <v>1316</v>
      </c>
      <c r="B20" s="44" t="s">
        <v>1317</v>
      </c>
      <c r="C20" s="39">
        <v>2851</v>
      </c>
      <c r="D20" s="81">
        <f>IFERROR(VLOOKUP(A20,ListaPrecio[],3,FALSE),0)</f>
        <v>2361.75</v>
      </c>
      <c r="E20" s="95"/>
      <c r="F20" s="68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1318</v>
      </c>
      <c r="B21" s="44" t="s">
        <v>1319</v>
      </c>
      <c r="C21" s="39">
        <v>2851</v>
      </c>
      <c r="D21" s="81">
        <f>IFERROR(VLOOKUP(A21,ListaPrecio[],3,FALSE),0)</f>
        <v>2361.75</v>
      </c>
      <c r="E21" s="95"/>
      <c r="F21" s="68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3">
      <c r="A22" s="44" t="s">
        <v>1320</v>
      </c>
      <c r="B22" s="44" t="s">
        <v>1321</v>
      </c>
      <c r="C22" s="39">
        <v>2851</v>
      </c>
      <c r="D22" s="81">
        <f>IFERROR(VLOOKUP(A22,ListaPrecio[],3,FALSE),0)</f>
        <v>2361.75</v>
      </c>
      <c r="E22" s="95"/>
      <c r="F22" s="68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POR AGOTARSE</v>
      </c>
    </row>
    <row r="23" spans="1:9" x14ac:dyDescent="0.3">
      <c r="A23" s="44" t="s">
        <v>1322</v>
      </c>
      <c r="B23" s="44" t="s">
        <v>1323</v>
      </c>
      <c r="C23" s="39">
        <v>2851</v>
      </c>
      <c r="D23" s="81">
        <f>IFERROR(VLOOKUP(A23,ListaPrecio[],3,FALSE),0)</f>
        <v>2551.9499999999998</v>
      </c>
      <c r="E23" s="95"/>
      <c r="F23" s="68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x14ac:dyDescent="0.3">
      <c r="A24" s="44" t="s">
        <v>1324</v>
      </c>
      <c r="B24" s="44" t="s">
        <v>1325</v>
      </c>
      <c r="C24" s="39">
        <v>2851</v>
      </c>
      <c r="D24" s="81">
        <f>IFERROR(VLOOKUP(A24,ListaPrecio[],3,FALSE),0)</f>
        <v>2551.9499999999998</v>
      </c>
      <c r="E24" s="95"/>
      <c r="F24" s="68">
        <f t="shared" si="0"/>
        <v>0</v>
      </c>
      <c r="G24" s="56"/>
      <c r="H24" s="6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SIN STOCK</v>
      </c>
    </row>
    <row r="25" spans="1:9" s="15" customFormat="1" ht="16.8" customHeight="1" x14ac:dyDescent="0.25">
      <c r="A25" s="105" t="s">
        <v>33</v>
      </c>
      <c r="B25" s="105"/>
      <c r="C25" s="105"/>
      <c r="D25" s="105"/>
      <c r="E25" s="76">
        <f>SUM(E3:E24)</f>
        <v>0</v>
      </c>
      <c r="F25" s="80">
        <f>SUM(F3:F24)</f>
        <v>0</v>
      </c>
      <c r="G25" s="47"/>
    </row>
  </sheetData>
  <sheetProtection sheet="1" objects="1" scenarios="1"/>
  <mergeCells count="1">
    <mergeCell ref="A25:D25"/>
  </mergeCells>
  <conditionalFormatting sqref="I3:I24">
    <cfRule type="containsText" dxfId="151" priority="1" operator="containsText" text="SIN STOCK">
      <formula>NOT(ISERROR(SEARCH("SIN STOCK",I3)))</formula>
    </cfRule>
    <cfRule type="containsText" dxfId="150" priority="2" operator="containsText" text="POR AGOTARSE">
      <formula>NOT(ISERROR(SEARCH("POR AGOTARSE",I3)))</formula>
    </cfRule>
    <cfRule type="containsText" dxfId="149" priority="3" operator="containsText" text="POCO STOCK">
      <formula>NOT(ISERROR(SEARCH("POCO STOCK",I3)))</formula>
    </cfRule>
    <cfRule type="containsText" dxfId="148" priority="4" operator="containsText" text="HAY STOCK">
      <formula>NOT(ISERROR(SEARCH("HAY STOCK",I3)))</formula>
    </cfRule>
  </conditionalFormatting>
  <hyperlinks>
    <hyperlink ref="G1" location="RESUMEN!A1" display="RESUMEN!A1" xr:uid="{6079B1C2-D296-4322-A24C-0B7DC0DE026C}"/>
    <hyperlink ref="I1" location="'TPU SPACE CASE'!A1" display="'TPU SPACE CASE'!A1" xr:uid="{93107F52-4FD5-44E6-8ADC-A1C5BC8B054B}"/>
    <hyperlink ref="J1" location="'TPU PUFFER DEGRADE'!A1" display="'TPU PUFFER DEGRADE'!A1" xr:uid="{7C3A068B-BD68-43DE-A2E1-0F91D6DC968A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CFD9D3-F272-4F75-80CD-21117E83A32E}">
          <x14:formula1>
            <xm:f>'LISTAS-MOTOR'!$M$2:$M$29</xm:f>
          </x14:formula1>
          <xm:sqref>E3:E24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7C30-69E0-4FB9-A78E-CF24CEAFA9B1}">
  <sheetPr codeName="Hoja34"/>
  <dimension ref="A1:J23"/>
  <sheetViews>
    <sheetView zoomScaleNormal="100" workbookViewId="0">
      <selection activeCell="E24" sqref="E24"/>
    </sheetView>
  </sheetViews>
  <sheetFormatPr baseColWidth="10" defaultColWidth="11" defaultRowHeight="15.6" x14ac:dyDescent="0.3"/>
  <cols>
    <col min="1" max="1" width="13.09765625" style="6" customWidth="1"/>
    <col min="2" max="2" width="43" style="6" bestFit="1" customWidth="1"/>
    <col min="3" max="4" width="10.59765625" style="14" bestFit="1" customWidth="1"/>
    <col min="5" max="5" width="10.8984375" style="6" bestFit="1" customWidth="1"/>
    <col min="6" max="6" width="17.5" style="6" customWidth="1"/>
    <col min="7" max="7" width="39.796875" style="6" customWidth="1"/>
    <col min="8" max="8" width="0" style="6" hidden="1" customWidth="1"/>
    <col min="9" max="9" width="15.5" style="6" bestFit="1" customWidth="1"/>
    <col min="10" max="10" width="16.19921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1194</v>
      </c>
      <c r="B3" s="44" t="s">
        <v>1195</v>
      </c>
      <c r="C3" s="39">
        <v>3035.46</v>
      </c>
      <c r="D3" s="81">
        <f>IFERROR(VLOOKUP(A3,ListaPrecio[],3,FALSE),0)</f>
        <v>2228.85</v>
      </c>
      <c r="E3" s="95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1196</v>
      </c>
      <c r="B4" s="44" t="s">
        <v>1197</v>
      </c>
      <c r="C4" s="39">
        <v>3035.46</v>
      </c>
      <c r="D4" s="81">
        <f>IFERROR(VLOOKUP(A4,ListaPrecio[],3,FALSE),0)</f>
        <v>2228.85</v>
      </c>
      <c r="E4" s="95"/>
      <c r="F4" s="68">
        <f t="shared" ref="F4:F22" si="0">D4*E4</f>
        <v>0</v>
      </c>
      <c r="G4" s="56"/>
      <c r="H4" s="6" t="str">
        <f t="shared" ref="H4:H22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1198</v>
      </c>
      <c r="B5" s="44" t="s">
        <v>1199</v>
      </c>
      <c r="C5" s="39">
        <v>3035.46</v>
      </c>
      <c r="D5" s="81">
        <f>IFERROR(VLOOKUP(A5,ListaPrecio[],3,FALSE),0)</f>
        <v>2228.85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1200</v>
      </c>
      <c r="B6" s="44" t="s">
        <v>1201</v>
      </c>
      <c r="C6" s="39">
        <v>3035.46</v>
      </c>
      <c r="D6" s="81">
        <f>IFERROR(VLOOKUP(A6,ListaPrecio[],3,FALSE),0)</f>
        <v>2228.85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1202</v>
      </c>
      <c r="B7" s="44" t="s">
        <v>1203</v>
      </c>
      <c r="C7" s="39">
        <v>3035.46</v>
      </c>
      <c r="D7" s="81">
        <f>IFERROR(VLOOKUP(A7,ListaPrecio[],3,FALSE),0)</f>
        <v>2228.85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1204</v>
      </c>
      <c r="B8" s="44" t="s">
        <v>1205</v>
      </c>
      <c r="C8" s="39">
        <v>3035.46</v>
      </c>
      <c r="D8" s="81">
        <f>IFERROR(VLOOKUP(A8,ListaPrecio[],3,FALSE),0)</f>
        <v>2228.85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1206</v>
      </c>
      <c r="B9" s="44" t="s">
        <v>1207</v>
      </c>
      <c r="C9" s="39">
        <v>3035.46</v>
      </c>
      <c r="D9" s="81">
        <f>IFERROR(VLOOKUP(A9,ListaPrecio[],3,FALSE),0)</f>
        <v>2228.85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1208</v>
      </c>
      <c r="B10" s="44" t="s">
        <v>1209</v>
      </c>
      <c r="C10" s="39">
        <v>3035.46</v>
      </c>
      <c r="D10" s="81">
        <f>IFERROR(VLOOKUP(A10,ListaPrecio[],3,FALSE),0)</f>
        <v>2228.85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 t="s">
        <v>1210</v>
      </c>
      <c r="B11" s="44" t="s">
        <v>1211</v>
      </c>
      <c r="C11" s="39">
        <v>3035.46</v>
      </c>
      <c r="D11" s="81">
        <f>IFERROR(VLOOKUP(A11,ListaPrecio[],3,FALSE),0)</f>
        <v>2228.85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3">
      <c r="A12" s="44" t="s">
        <v>1212</v>
      </c>
      <c r="B12" s="44" t="s">
        <v>1213</v>
      </c>
      <c r="C12" s="39">
        <v>3035.46</v>
      </c>
      <c r="D12" s="81">
        <f>IFERROR(VLOOKUP(A12,ListaPrecio[],3,FALSE),0)</f>
        <v>2228.85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1214</v>
      </c>
      <c r="B13" s="44" t="s">
        <v>1215</v>
      </c>
      <c r="C13" s="39">
        <v>3035.46</v>
      </c>
      <c r="D13" s="81">
        <f>IFERROR(VLOOKUP(A13,ListaPrecio[],3,FALSE),0)</f>
        <v>2228.85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1216</v>
      </c>
      <c r="B14" s="44" t="s">
        <v>1217</v>
      </c>
      <c r="C14" s="39">
        <v>3035.46</v>
      </c>
      <c r="D14" s="81">
        <f>IFERROR(VLOOKUP(A14,ListaPrecio[],3,FALSE),0)</f>
        <v>2228.85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POR AGOTARSE</v>
      </c>
    </row>
    <row r="15" spans="1:10" x14ac:dyDescent="0.3">
      <c r="A15" s="44" t="s">
        <v>1218</v>
      </c>
      <c r="B15" s="44" t="s">
        <v>1219</v>
      </c>
      <c r="C15" s="39">
        <v>3035.46</v>
      </c>
      <c r="D15" s="81">
        <f>IFERROR(VLOOKUP(A15,ListaPrecio[],3,FALSE),0)</f>
        <v>2228.85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POR AGOTARSE</v>
      </c>
    </row>
    <row r="16" spans="1:10" x14ac:dyDescent="0.3">
      <c r="A16" s="44" t="s">
        <v>1220</v>
      </c>
      <c r="B16" s="44" t="s">
        <v>1221</v>
      </c>
      <c r="C16" s="39">
        <v>3035.46</v>
      </c>
      <c r="D16" s="81">
        <f>IFERROR(VLOOKUP(A16,ListaPrecio[],3,FALSE),0)</f>
        <v>2228.85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POR AGOTARSE</v>
      </c>
    </row>
    <row r="17" spans="1:9" x14ac:dyDescent="0.3">
      <c r="A17" s="44" t="s">
        <v>1222</v>
      </c>
      <c r="B17" s="44" t="s">
        <v>1223</v>
      </c>
      <c r="C17" s="39">
        <v>3035.46</v>
      </c>
      <c r="D17" s="81">
        <f>IFERROR(VLOOKUP(A17,ListaPrecio[],3,FALSE),0)</f>
        <v>2228.85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/>
      <c r="B18" s="44"/>
      <c r="C18" s="39"/>
      <c r="D18" s="81"/>
      <c r="E18" s="95"/>
      <c r="F18" s="68">
        <f t="shared" si="0"/>
        <v>0</v>
      </c>
      <c r="G18" s="56"/>
      <c r="H18" s="6" t="str">
        <f t="shared" si="1"/>
        <v/>
      </c>
      <c r="I18" s="25"/>
    </row>
    <row r="19" spans="1:9" x14ac:dyDescent="0.3">
      <c r="A19" s="44"/>
      <c r="B19" s="44"/>
      <c r="C19" s="39"/>
      <c r="D19" s="81"/>
      <c r="E19" s="95"/>
      <c r="F19" s="68">
        <f t="shared" si="0"/>
        <v>0</v>
      </c>
      <c r="G19" s="56"/>
      <c r="H19" s="6" t="str">
        <f t="shared" si="1"/>
        <v/>
      </c>
      <c r="I19" s="25"/>
    </row>
    <row r="20" spans="1:9" x14ac:dyDescent="0.3">
      <c r="A20" s="44"/>
      <c r="B20" s="44"/>
      <c r="C20" s="39"/>
      <c r="D20" s="81"/>
      <c r="E20" s="95"/>
      <c r="F20" s="68">
        <f t="shared" si="0"/>
        <v>0</v>
      </c>
      <c r="G20" s="56"/>
      <c r="H20" s="6" t="str">
        <f t="shared" si="1"/>
        <v/>
      </c>
      <c r="I20" s="25"/>
    </row>
    <row r="21" spans="1:9" x14ac:dyDescent="0.3">
      <c r="A21" s="44"/>
      <c r="B21" s="44"/>
      <c r="C21" s="39"/>
      <c r="D21" s="81"/>
      <c r="E21" s="95"/>
      <c r="F21" s="68">
        <f t="shared" si="0"/>
        <v>0</v>
      </c>
      <c r="G21" s="56"/>
      <c r="H21" s="6" t="str">
        <f t="shared" si="1"/>
        <v/>
      </c>
      <c r="I21" s="25"/>
    </row>
    <row r="22" spans="1:9" x14ac:dyDescent="0.3">
      <c r="A22" s="44"/>
      <c r="B22" s="44"/>
      <c r="C22" s="39"/>
      <c r="D22" s="81"/>
      <c r="E22" s="95"/>
      <c r="F22" s="68">
        <f t="shared" si="0"/>
        <v>0</v>
      </c>
      <c r="G22" s="56"/>
      <c r="H22" s="6" t="str">
        <f t="shared" si="1"/>
        <v/>
      </c>
      <c r="I22" s="25"/>
    </row>
    <row r="23" spans="1:9" s="15" customFormat="1" ht="16.8" customHeight="1" x14ac:dyDescent="0.25">
      <c r="A23" s="105" t="s">
        <v>33</v>
      </c>
      <c r="B23" s="105"/>
      <c r="C23" s="105"/>
      <c r="D23" s="105"/>
      <c r="E23" s="76">
        <f>SUM(E3:E22)</f>
        <v>0</v>
      </c>
      <c r="F23" s="80">
        <f>SUM(F1:F22)</f>
        <v>0</v>
      </c>
      <c r="G23" s="47"/>
    </row>
  </sheetData>
  <sheetProtection sheet="1" objects="1" scenarios="1"/>
  <mergeCells count="1">
    <mergeCell ref="A23:D23"/>
  </mergeCells>
  <conditionalFormatting sqref="I3:I22">
    <cfRule type="containsText" dxfId="147" priority="1" operator="containsText" text="SIN STOCK">
      <formula>NOT(ISERROR(SEARCH("SIN STOCK",I3)))</formula>
    </cfRule>
    <cfRule type="containsText" dxfId="146" priority="2" operator="containsText" text="POR AGOTARSE">
      <formula>NOT(ISERROR(SEARCH("POR AGOTARSE",I3)))</formula>
    </cfRule>
    <cfRule type="containsText" dxfId="145" priority="3" operator="containsText" text="POCO STOCK">
      <formula>NOT(ISERROR(SEARCH("POCO STOCK",I3)))</formula>
    </cfRule>
    <cfRule type="containsText" dxfId="144" priority="4" operator="containsText" text="HAY STOCK">
      <formula>NOT(ISERROR(SEARCH("HAY STOCK",I3)))</formula>
    </cfRule>
  </conditionalFormatting>
  <hyperlinks>
    <hyperlink ref="G1" location="RESUMEN!A1" display="RESUMEN!A1" xr:uid="{F055EB74-3AEF-4E98-8917-6A5ED7DAF3BD}"/>
    <hyperlink ref="I1" location="'TPU KIKIGO ESTILO'!A1" display="'TPU KIKIGO ESTILO'!A1" xr:uid="{5AB375C3-4BA4-4D14-AB3F-F1ED4D880B4D}"/>
    <hyperlink ref="J1" location="'TPU SILICONA SOUL'!A1" display="'TPU SILICONA SOUL'!A1" xr:uid="{B55CB5DB-724D-4E6B-82EF-896D0EFE04D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5344B5-0630-41DA-9B59-78D115803870}">
          <x14:formula1>
            <xm:f>'LISTAS-MOTOR'!$M$2:$M$29</xm:f>
          </x14:formula1>
          <xm:sqref>E3:E22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4530-1DAA-47A3-BE69-00848E26E3E7}">
  <sheetPr codeName="Hoja35"/>
  <dimension ref="A1:J24"/>
  <sheetViews>
    <sheetView workbookViewId="0">
      <selection activeCell="E24" sqref="E24"/>
    </sheetView>
  </sheetViews>
  <sheetFormatPr baseColWidth="10" defaultColWidth="11" defaultRowHeight="15.6" x14ac:dyDescent="0.3"/>
  <cols>
    <col min="1" max="1" width="13.09765625" style="6" customWidth="1"/>
    <col min="2" max="2" width="40.3984375" style="6" bestFit="1" customWidth="1"/>
    <col min="3" max="4" width="10.59765625" style="14" bestFit="1" customWidth="1"/>
    <col min="5" max="5" width="10.8984375" style="6" bestFit="1" customWidth="1"/>
    <col min="6" max="6" width="16.8984375" style="6" customWidth="1"/>
    <col min="7" max="7" width="41" style="6" customWidth="1"/>
    <col min="8" max="8" width="0" style="6" hidden="1" customWidth="1"/>
    <col min="9" max="9" width="15.5" style="6" bestFit="1" customWidth="1"/>
    <col min="10" max="10" width="13.796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1829</v>
      </c>
      <c r="B3" s="44" t="s">
        <v>1830</v>
      </c>
      <c r="C3" s="39">
        <v>1890</v>
      </c>
      <c r="D3" s="81">
        <f>IFERROR(VLOOKUP(A3,ListaPrecio[],3,FALSE),0)</f>
        <v>1682.85</v>
      </c>
      <c r="E3" s="95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1190</v>
      </c>
      <c r="B4" s="44" t="s">
        <v>1191</v>
      </c>
      <c r="C4" s="39">
        <v>1890</v>
      </c>
      <c r="D4" s="81">
        <f>IFERROR(VLOOKUP(A4,ListaPrecio[],3,FALSE),0)</f>
        <v>1682.85</v>
      </c>
      <c r="E4" s="95"/>
      <c r="F4" s="68">
        <f t="shared" ref="F4:F23" si="0">D4*E4</f>
        <v>0</v>
      </c>
      <c r="G4" s="56"/>
      <c r="H4" s="6" t="str">
        <f t="shared" ref="H4:H23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1831</v>
      </c>
      <c r="B5" s="44" t="s">
        <v>1832</v>
      </c>
      <c r="C5" s="39">
        <v>1890</v>
      </c>
      <c r="D5" s="81">
        <f>IFERROR(VLOOKUP(A5,ListaPrecio[],3,FALSE),0)</f>
        <v>1682.85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1833</v>
      </c>
      <c r="B6" s="44" t="s">
        <v>1834</v>
      </c>
      <c r="C6" s="39">
        <v>1890</v>
      </c>
      <c r="D6" s="81">
        <f>IFERROR(VLOOKUP(A6,ListaPrecio[],3,FALSE),0)</f>
        <v>1682.85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1835</v>
      </c>
      <c r="B7" s="44" t="s">
        <v>1836</v>
      </c>
      <c r="C7" s="39">
        <v>1890</v>
      </c>
      <c r="D7" s="81">
        <f>IFERROR(VLOOKUP(A7,ListaPrecio[],3,FALSE),0)</f>
        <v>1682.85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3">
      <c r="A8" s="44" t="s">
        <v>1837</v>
      </c>
      <c r="B8" s="44" t="s">
        <v>1838</v>
      </c>
      <c r="C8" s="39">
        <v>1890</v>
      </c>
      <c r="D8" s="81">
        <f>IFERROR(VLOOKUP(A8,ListaPrecio[],3,FALSE),0)</f>
        <v>1682.85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1839</v>
      </c>
      <c r="B9" s="44" t="s">
        <v>1840</v>
      </c>
      <c r="C9" s="39">
        <v>1890</v>
      </c>
      <c r="D9" s="81">
        <f>IFERROR(VLOOKUP(A9,ListaPrecio[],3,FALSE),0)</f>
        <v>1682.85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1841</v>
      </c>
      <c r="B10" s="44" t="s">
        <v>1842</v>
      </c>
      <c r="C10" s="39">
        <v>1890</v>
      </c>
      <c r="D10" s="81">
        <f>IFERROR(VLOOKUP(A10,ListaPrecio[],3,FALSE),0)</f>
        <v>1682.85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1843</v>
      </c>
      <c r="B11" s="44" t="s">
        <v>1844</v>
      </c>
      <c r="C11" s="39">
        <v>1890</v>
      </c>
      <c r="D11" s="81">
        <f>IFERROR(VLOOKUP(A11,ListaPrecio[],3,FALSE),0)</f>
        <v>1682.85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1845</v>
      </c>
      <c r="B12" s="44" t="s">
        <v>1846</v>
      </c>
      <c r="C12" s="39">
        <v>1890</v>
      </c>
      <c r="D12" s="81">
        <f>IFERROR(VLOOKUP(A12,ListaPrecio[],3,FALSE),0)</f>
        <v>1682.85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1847</v>
      </c>
      <c r="B13" s="44" t="s">
        <v>1848</v>
      </c>
      <c r="C13" s="39">
        <v>1890</v>
      </c>
      <c r="D13" s="81">
        <f>IFERROR(VLOOKUP(A13,ListaPrecio[],3,FALSE),0)</f>
        <v>1682.85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1849</v>
      </c>
      <c r="B14" s="44" t="s">
        <v>1850</v>
      </c>
      <c r="C14" s="39">
        <v>1890</v>
      </c>
      <c r="D14" s="81">
        <f>IFERROR(VLOOKUP(A14,ListaPrecio[],3,FALSE),0)</f>
        <v>1682.85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1851</v>
      </c>
      <c r="B15" s="44" t="s">
        <v>1852</v>
      </c>
      <c r="C15" s="39">
        <v>1890</v>
      </c>
      <c r="D15" s="81">
        <f>IFERROR(VLOOKUP(A15,ListaPrecio[],3,FALSE),0)</f>
        <v>1682.85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1563</v>
      </c>
      <c r="B16" s="44" t="s">
        <v>1564</v>
      </c>
      <c r="C16" s="39">
        <v>1890</v>
      </c>
      <c r="D16" s="81">
        <f>IFERROR(VLOOKUP(A16,ListaPrecio[],3,FALSE),0)</f>
        <v>1992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1853</v>
      </c>
      <c r="B17" s="44" t="s">
        <v>1854</v>
      </c>
      <c r="C17" s="39">
        <v>1890</v>
      </c>
      <c r="D17" s="81">
        <f>IFERROR(VLOOKUP(A17,ListaPrecio[],3,FALSE),0)</f>
        <v>1992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1855</v>
      </c>
      <c r="B18" s="44" t="s">
        <v>1856</v>
      </c>
      <c r="C18" s="39">
        <v>1890</v>
      </c>
      <c r="D18" s="81">
        <f>IFERROR(VLOOKUP(A18,ListaPrecio[],3,FALSE),0)</f>
        <v>1682.85</v>
      </c>
      <c r="E18" s="95"/>
      <c r="F18" s="68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1565</v>
      </c>
      <c r="B19" s="44" t="s">
        <v>1566</v>
      </c>
      <c r="C19" s="39">
        <v>1890</v>
      </c>
      <c r="D19" s="81">
        <f>IFERROR(VLOOKUP(A19,ListaPrecio[],3,FALSE),0)</f>
        <v>1992</v>
      </c>
      <c r="E19" s="95"/>
      <c r="F19" s="68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3">
      <c r="A20" s="44" t="s">
        <v>1857</v>
      </c>
      <c r="B20" s="44" t="s">
        <v>1858</v>
      </c>
      <c r="C20" s="39">
        <v>1890</v>
      </c>
      <c r="D20" s="81">
        <f>IFERROR(VLOOKUP(A20,ListaPrecio[],3,FALSE),0)</f>
        <v>1682.85</v>
      </c>
      <c r="E20" s="95"/>
      <c r="F20" s="68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POCO STOCK</v>
      </c>
    </row>
    <row r="21" spans="1:9" x14ac:dyDescent="0.3">
      <c r="A21" s="44" t="s">
        <v>1192</v>
      </c>
      <c r="B21" s="44" t="s">
        <v>1193</v>
      </c>
      <c r="C21" s="39">
        <v>1890</v>
      </c>
      <c r="D21" s="81">
        <f>IFERROR(VLOOKUP(A21,ListaPrecio[],3,FALSE),0)</f>
        <v>1682.85</v>
      </c>
      <c r="E21" s="95"/>
      <c r="F21" s="68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3">
      <c r="A22" s="44" t="s">
        <v>1859</v>
      </c>
      <c r="B22" s="44" t="s">
        <v>1860</v>
      </c>
      <c r="C22" s="39">
        <v>1890</v>
      </c>
      <c r="D22" s="81">
        <f>IFERROR(VLOOKUP(A22,ListaPrecio[],3,FALSE),0)</f>
        <v>1682.85</v>
      </c>
      <c r="E22" s="95"/>
      <c r="F22" s="68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1567</v>
      </c>
      <c r="B23" s="44" t="s">
        <v>1568</v>
      </c>
      <c r="C23" s="39">
        <v>1890</v>
      </c>
      <c r="D23" s="81">
        <f>IFERROR(VLOOKUP(A23,ListaPrecio[],3,FALSE),0)</f>
        <v>1682.85</v>
      </c>
      <c r="E23" s="95"/>
      <c r="F23" s="68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s="15" customFormat="1" ht="16.8" customHeight="1" x14ac:dyDescent="0.25">
      <c r="A24" s="105" t="s">
        <v>33</v>
      </c>
      <c r="B24" s="105"/>
      <c r="C24" s="105"/>
      <c r="D24" s="105"/>
      <c r="E24" s="76">
        <f>SUM(E2:E23)</f>
        <v>0</v>
      </c>
      <c r="F24" s="80">
        <f>SUM(F2:F23)</f>
        <v>0</v>
      </c>
      <c r="G24" s="47"/>
    </row>
  </sheetData>
  <sheetProtection sheet="1" objects="1" scenarios="1"/>
  <mergeCells count="1">
    <mergeCell ref="A24:D24"/>
  </mergeCells>
  <conditionalFormatting sqref="I3:I23">
    <cfRule type="containsText" dxfId="143" priority="1" operator="containsText" text="SIN STOCK">
      <formula>NOT(ISERROR(SEARCH("SIN STOCK",I3)))</formula>
    </cfRule>
    <cfRule type="containsText" dxfId="142" priority="2" operator="containsText" text="POR AGOTARSE">
      <formula>NOT(ISERROR(SEARCH("POR AGOTARSE",I3)))</formula>
    </cfRule>
    <cfRule type="containsText" dxfId="141" priority="3" operator="containsText" text="POCO STOCK">
      <formula>NOT(ISERROR(SEARCH("POCO STOCK",I3)))</formula>
    </cfRule>
    <cfRule type="containsText" dxfId="140" priority="4" operator="containsText" text="HAY STOCK">
      <formula>NOT(ISERROR(SEARCH("HAY STOCK",I3)))</formula>
    </cfRule>
  </conditionalFormatting>
  <hyperlinks>
    <hyperlink ref="G1" location="RESUMEN!A1" display="RESUMEN!A1" xr:uid="{86DB91A9-CD02-49EA-A2CF-145B0A6F8AD9}"/>
    <hyperlink ref="I1" location="'TPU PUFFER DEGRADE'!A1" display="'TPU PUFFER DEGRADE'!A1" xr:uid="{0C2B8DD1-327A-4B3E-AAE1-94388E010FFC}"/>
    <hyperlink ref="J1" location="'TPU KIKIGO ANTISHOCK'!A1" display="'TPU KIKIGO ANTISHOCK'!A1" xr:uid="{4BF02261-D1A0-4D16-9096-DE3DA6FB630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A93D74-A325-49CF-A1EF-348257677695}">
          <x14:formula1>
            <xm:f>'LISTAS-MOTOR'!$M$2:$M$29</xm:f>
          </x14:formula1>
          <xm:sqref>E3:E23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552D-E9CE-4E20-BC36-573ED474A3A0}">
  <sheetPr codeName="Hoja36"/>
  <dimension ref="A1:J37"/>
  <sheetViews>
    <sheetView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49.69921875" style="6" bestFit="1" customWidth="1"/>
    <col min="3" max="4" width="10.59765625" style="14" bestFit="1" customWidth="1"/>
    <col min="5" max="5" width="10.8984375" style="6" bestFit="1" customWidth="1"/>
    <col min="6" max="6" width="17.3984375" style="6" customWidth="1"/>
    <col min="7" max="7" width="39.8984375" style="6" customWidth="1"/>
    <col min="8" max="8" width="0" style="6" hidden="1" customWidth="1"/>
    <col min="9" max="9" width="15.5" style="6" bestFit="1" customWidth="1"/>
    <col min="10" max="10" width="15.19921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1224</v>
      </c>
      <c r="B3" s="44" t="s">
        <v>1225</v>
      </c>
      <c r="C3" s="39">
        <v>3163</v>
      </c>
      <c r="D3" s="81">
        <f>IFERROR(VLOOKUP(A3,ListaPrecio[],3,FALSE),0)</f>
        <v>2488.5</v>
      </c>
      <c r="E3" s="95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1226</v>
      </c>
      <c r="B4" s="44" t="s">
        <v>1227</v>
      </c>
      <c r="C4" s="39">
        <v>3163</v>
      </c>
      <c r="D4" s="81">
        <f>IFERROR(VLOOKUP(A4,ListaPrecio[],3,FALSE),0)</f>
        <v>2488.5</v>
      </c>
      <c r="E4" s="95"/>
      <c r="F4" s="68">
        <f t="shared" ref="F4:F36" si="0">D4*E4</f>
        <v>0</v>
      </c>
      <c r="G4" s="56"/>
      <c r="H4" s="6" t="str">
        <f t="shared" ref="H4:H3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1228</v>
      </c>
      <c r="B5" s="44" t="s">
        <v>1229</v>
      </c>
      <c r="C5" s="39">
        <v>3163</v>
      </c>
      <c r="D5" s="81">
        <f>IFERROR(VLOOKUP(A5,ListaPrecio[],3,FALSE),0)</f>
        <v>2488.5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1230</v>
      </c>
      <c r="B6" s="44" t="s">
        <v>1231</v>
      </c>
      <c r="C6" s="39">
        <v>3163</v>
      </c>
      <c r="D6" s="81">
        <f>IFERROR(VLOOKUP(A6,ListaPrecio[],3,FALSE),0)</f>
        <v>2488.5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1232</v>
      </c>
      <c r="B7" s="44" t="s">
        <v>1233</v>
      </c>
      <c r="C7" s="39">
        <v>3163</v>
      </c>
      <c r="D7" s="81">
        <f>IFERROR(VLOOKUP(A7,ListaPrecio[],3,FALSE),0)</f>
        <v>2488.5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3">
      <c r="A8" s="44" t="s">
        <v>1234</v>
      </c>
      <c r="B8" s="44" t="s">
        <v>1235</v>
      </c>
      <c r="C8" s="39">
        <v>3163</v>
      </c>
      <c r="D8" s="81">
        <f>IFERROR(VLOOKUP(A8,ListaPrecio[],3,FALSE),0)</f>
        <v>2488.5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1236</v>
      </c>
      <c r="B9" s="44" t="s">
        <v>1237</v>
      </c>
      <c r="C9" s="39">
        <v>3163</v>
      </c>
      <c r="D9" s="81">
        <f>IFERROR(VLOOKUP(A9,ListaPrecio[],3,FALSE),0)</f>
        <v>2488.5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2215</v>
      </c>
      <c r="B10" s="44" t="s">
        <v>2216</v>
      </c>
      <c r="C10" s="39">
        <v>3163</v>
      </c>
      <c r="D10" s="81">
        <f>IFERROR(VLOOKUP(A10,ListaPrecio[],3,FALSE),0)</f>
        <v>2488.5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 t="s">
        <v>2217</v>
      </c>
      <c r="B11" s="44" t="s">
        <v>2218</v>
      </c>
      <c r="C11" s="39">
        <v>3163</v>
      </c>
      <c r="D11" s="81">
        <f>IFERROR(VLOOKUP(A11,ListaPrecio[],3,FALSE),0)</f>
        <v>2488.5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3">
      <c r="A12" s="44" t="s">
        <v>1238</v>
      </c>
      <c r="B12" s="44" t="s">
        <v>1239</v>
      </c>
      <c r="C12" s="39">
        <v>3163</v>
      </c>
      <c r="D12" s="81">
        <f>IFERROR(VLOOKUP(A12,ListaPrecio[],3,FALSE),0)</f>
        <v>2488.5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POCO STOCK</v>
      </c>
    </row>
    <row r="13" spans="1:10" x14ac:dyDescent="0.3">
      <c r="A13" s="44" t="s">
        <v>1240</v>
      </c>
      <c r="B13" s="44" t="s">
        <v>1241</v>
      </c>
      <c r="C13" s="39">
        <v>3163</v>
      </c>
      <c r="D13" s="81">
        <f>IFERROR(VLOOKUP(A13,ListaPrecio[],3,FALSE),0)</f>
        <v>2488.5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1242</v>
      </c>
      <c r="B14" s="44" t="s">
        <v>1243</v>
      </c>
      <c r="C14" s="39">
        <v>3163</v>
      </c>
      <c r="D14" s="81">
        <f>IFERROR(VLOOKUP(A14,ListaPrecio[],3,FALSE),0)</f>
        <v>2488.5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1244</v>
      </c>
      <c r="B15" s="44" t="s">
        <v>1245</v>
      </c>
      <c r="C15" s="39">
        <v>3163</v>
      </c>
      <c r="D15" s="81">
        <f>IFERROR(VLOOKUP(A15,ListaPrecio[],3,FALSE),0)</f>
        <v>2488.5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1246</v>
      </c>
      <c r="B16" s="44" t="s">
        <v>1247</v>
      </c>
      <c r="C16" s="39">
        <v>3163</v>
      </c>
      <c r="D16" s="81">
        <f>IFERROR(VLOOKUP(A16,ListaPrecio[],3,FALSE),0)</f>
        <v>2488.5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2219</v>
      </c>
      <c r="B17" s="44" t="s">
        <v>2220</v>
      </c>
      <c r="C17" s="39">
        <v>3163</v>
      </c>
      <c r="D17" s="81">
        <f>IFERROR(VLOOKUP(A17,ListaPrecio[],3,FALSE),0)</f>
        <v>2488.5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3">
      <c r="A18" s="44" t="s">
        <v>1248</v>
      </c>
      <c r="B18" s="44" t="s">
        <v>1249</v>
      </c>
      <c r="C18" s="39">
        <v>3163</v>
      </c>
      <c r="D18" s="81">
        <f>IFERROR(VLOOKUP(A18,ListaPrecio[],3,FALSE),0)</f>
        <v>2488.5</v>
      </c>
      <c r="E18" s="95"/>
      <c r="F18" s="68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3">
      <c r="A19" s="44" t="s">
        <v>1250</v>
      </c>
      <c r="B19" s="44" t="s">
        <v>1251</v>
      </c>
      <c r="C19" s="39">
        <v>3163</v>
      </c>
      <c r="D19" s="81">
        <f>IFERROR(VLOOKUP(A19,ListaPrecio[],3,FALSE),0)</f>
        <v>2488.5</v>
      </c>
      <c r="E19" s="95"/>
      <c r="F19" s="68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1252</v>
      </c>
      <c r="B20" s="44" t="s">
        <v>1253</v>
      </c>
      <c r="C20" s="39">
        <v>3163</v>
      </c>
      <c r="D20" s="81">
        <f>IFERROR(VLOOKUP(A20,ListaPrecio[],3,FALSE),0)</f>
        <v>2488.5</v>
      </c>
      <c r="E20" s="95"/>
      <c r="F20" s="68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x14ac:dyDescent="0.3">
      <c r="A21" s="44" t="s">
        <v>1254</v>
      </c>
      <c r="B21" s="44" t="s">
        <v>1255</v>
      </c>
      <c r="C21" s="39">
        <v>3163</v>
      </c>
      <c r="D21" s="81">
        <f>IFERROR(VLOOKUP(A21,ListaPrecio[],3,FALSE),0)</f>
        <v>2488.5</v>
      </c>
      <c r="E21" s="95"/>
      <c r="F21" s="68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44" t="s">
        <v>1256</v>
      </c>
      <c r="B22" s="44" t="s">
        <v>1257</v>
      </c>
      <c r="C22" s="39">
        <v>3163</v>
      </c>
      <c r="D22" s="81">
        <f>IFERROR(VLOOKUP(A22,ListaPrecio[],3,FALSE),0)</f>
        <v>2488.5</v>
      </c>
      <c r="E22" s="95"/>
      <c r="F22" s="68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1258</v>
      </c>
      <c r="B23" s="44" t="s">
        <v>1259</v>
      </c>
      <c r="C23" s="39">
        <v>3163</v>
      </c>
      <c r="D23" s="81">
        <f>IFERROR(VLOOKUP(A23,ListaPrecio[],3,FALSE),0)</f>
        <v>2488.5</v>
      </c>
      <c r="E23" s="95"/>
      <c r="F23" s="68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x14ac:dyDescent="0.3">
      <c r="A24" s="44" t="s">
        <v>1260</v>
      </c>
      <c r="B24" s="44" t="s">
        <v>1261</v>
      </c>
      <c r="C24" s="39">
        <v>3163</v>
      </c>
      <c r="D24" s="81">
        <f>IFERROR(VLOOKUP(A24,ListaPrecio[],3,FALSE),0)</f>
        <v>2488.5</v>
      </c>
      <c r="E24" s="95"/>
      <c r="F24" s="68">
        <f t="shared" si="0"/>
        <v>0</v>
      </c>
      <c r="G24" s="56"/>
      <c r="H24" s="6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x14ac:dyDescent="0.3">
      <c r="A25" s="44" t="s">
        <v>1262</v>
      </c>
      <c r="B25" s="44" t="s">
        <v>1263</v>
      </c>
      <c r="C25" s="39">
        <v>3163</v>
      </c>
      <c r="D25" s="81">
        <f>IFERROR(VLOOKUP(A25,ListaPrecio[],3,FALSE),0)</f>
        <v>2488.5</v>
      </c>
      <c r="E25" s="95"/>
      <c r="F25" s="68">
        <f t="shared" si="0"/>
        <v>0</v>
      </c>
      <c r="G25" s="56"/>
      <c r="H25" s="6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3">
      <c r="A26" s="44" t="s">
        <v>1264</v>
      </c>
      <c r="B26" s="44" t="s">
        <v>1265</v>
      </c>
      <c r="C26" s="39">
        <v>3163</v>
      </c>
      <c r="D26" s="81">
        <f>IFERROR(VLOOKUP(A26,ListaPrecio[],3,FALSE),0)</f>
        <v>2488.5</v>
      </c>
      <c r="E26" s="95"/>
      <c r="F26" s="68">
        <f t="shared" si="0"/>
        <v>0</v>
      </c>
      <c r="G26" s="56"/>
      <c r="H26" s="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x14ac:dyDescent="0.3">
      <c r="A27" s="44" t="s">
        <v>1266</v>
      </c>
      <c r="B27" s="44" t="s">
        <v>1267</v>
      </c>
      <c r="C27" s="39">
        <v>3163</v>
      </c>
      <c r="D27" s="81">
        <f>IFERROR(VLOOKUP(A27,ListaPrecio[],3,FALSE),0)</f>
        <v>2488.5</v>
      </c>
      <c r="E27" s="95"/>
      <c r="F27" s="68">
        <f t="shared" si="0"/>
        <v>0</v>
      </c>
      <c r="G27" s="56"/>
      <c r="H27" s="6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POCO STOCK</v>
      </c>
    </row>
    <row r="28" spans="1:9" x14ac:dyDescent="0.3">
      <c r="A28" s="44" t="s">
        <v>1268</v>
      </c>
      <c r="B28" s="44" t="s">
        <v>1269</v>
      </c>
      <c r="C28" s="39">
        <v>3163</v>
      </c>
      <c r="D28" s="81">
        <f>IFERROR(VLOOKUP(A28,ListaPrecio[],3,FALSE),0)</f>
        <v>2488.5</v>
      </c>
      <c r="E28" s="95"/>
      <c r="F28" s="68">
        <f t="shared" si="0"/>
        <v>0</v>
      </c>
      <c r="G28" s="56"/>
      <c r="H28" s="6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POCO STOCK</v>
      </c>
    </row>
    <row r="29" spans="1:9" x14ac:dyDescent="0.3">
      <c r="A29" s="44" t="s">
        <v>1270</v>
      </c>
      <c r="B29" s="44" t="s">
        <v>1271</v>
      </c>
      <c r="C29" s="39">
        <v>3163</v>
      </c>
      <c r="D29" s="81">
        <f>IFERROR(VLOOKUP(A29,ListaPrecio[],3,FALSE),0)</f>
        <v>2488.5</v>
      </c>
      <c r="E29" s="95"/>
      <c r="F29" s="68">
        <f t="shared" si="0"/>
        <v>0</v>
      </c>
      <c r="G29" s="56"/>
      <c r="H29" s="6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SIN STOCK</v>
      </c>
    </row>
    <row r="30" spans="1:9" x14ac:dyDescent="0.3">
      <c r="A30" s="44" t="s">
        <v>1272</v>
      </c>
      <c r="B30" s="44" t="s">
        <v>1273</v>
      </c>
      <c r="C30" s="39">
        <v>3163</v>
      </c>
      <c r="D30" s="81">
        <f>IFERROR(VLOOKUP(A30,ListaPrecio[],3,FALSE),0)</f>
        <v>2488.5</v>
      </c>
      <c r="E30" s="95"/>
      <c r="F30" s="68">
        <f t="shared" si="0"/>
        <v>0</v>
      </c>
      <c r="G30" s="56"/>
      <c r="H30" s="6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x14ac:dyDescent="0.3">
      <c r="A31" s="44" t="s">
        <v>1274</v>
      </c>
      <c r="B31" s="44" t="s">
        <v>1275</v>
      </c>
      <c r="C31" s="39">
        <v>3163</v>
      </c>
      <c r="D31" s="81">
        <f>IFERROR(VLOOKUP(A31,ListaPrecio[],3,FALSE),0)</f>
        <v>2488.5</v>
      </c>
      <c r="E31" s="95"/>
      <c r="F31" s="68">
        <f t="shared" si="0"/>
        <v>0</v>
      </c>
      <c r="G31" s="56"/>
      <c r="H31" s="6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POR AGOTARSE</v>
      </c>
    </row>
    <row r="32" spans="1:9" x14ac:dyDescent="0.3">
      <c r="A32" s="44" t="s">
        <v>1276</v>
      </c>
      <c r="B32" s="44" t="s">
        <v>1277</v>
      </c>
      <c r="C32" s="39">
        <v>3163</v>
      </c>
      <c r="D32" s="81">
        <f>IFERROR(VLOOKUP(A32,ListaPrecio[],3,FALSE),0)</f>
        <v>2488.5</v>
      </c>
      <c r="E32" s="95"/>
      <c r="F32" s="68">
        <f t="shared" si="0"/>
        <v>0</v>
      </c>
      <c r="G32" s="56"/>
      <c r="H32" s="6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3">
      <c r="A33" s="44" t="s">
        <v>1278</v>
      </c>
      <c r="B33" s="44" t="s">
        <v>1279</v>
      </c>
      <c r="C33" s="39">
        <v>3163</v>
      </c>
      <c r="D33" s="81">
        <f>IFERROR(VLOOKUP(A33,ListaPrecio[],3,FALSE),0)</f>
        <v>2488.5</v>
      </c>
      <c r="E33" s="95"/>
      <c r="F33" s="68">
        <f t="shared" si="0"/>
        <v>0</v>
      </c>
      <c r="G33" s="56"/>
      <c r="H33" s="6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HAY STOCK</v>
      </c>
    </row>
    <row r="34" spans="1:9" x14ac:dyDescent="0.3">
      <c r="A34" s="44" t="s">
        <v>1280</v>
      </c>
      <c r="B34" s="44" t="s">
        <v>1281</v>
      </c>
      <c r="C34" s="39">
        <v>3163</v>
      </c>
      <c r="D34" s="81">
        <f>IFERROR(VLOOKUP(A34,ListaPrecio[],3,FALSE),0)</f>
        <v>2488.5</v>
      </c>
      <c r="E34" s="95"/>
      <c r="F34" s="68">
        <f t="shared" si="0"/>
        <v>0</v>
      </c>
      <c r="G34" s="56"/>
      <c r="H34" s="6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HAY STOCK</v>
      </c>
    </row>
    <row r="35" spans="1:9" x14ac:dyDescent="0.3">
      <c r="A35" s="44" t="s">
        <v>1282</v>
      </c>
      <c r="B35" s="44" t="s">
        <v>1283</v>
      </c>
      <c r="C35" s="39">
        <v>3163</v>
      </c>
      <c r="D35" s="81">
        <f>IFERROR(VLOOKUP(A35,ListaPrecio[],3,FALSE),0)</f>
        <v>2488.5</v>
      </c>
      <c r="E35" s="95"/>
      <c r="F35" s="68">
        <f t="shared" si="0"/>
        <v>0</v>
      </c>
      <c r="G35" s="56"/>
      <c r="H35" s="6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1284</v>
      </c>
      <c r="B36" s="44" t="s">
        <v>1285</v>
      </c>
      <c r="C36" s="39">
        <v>3163</v>
      </c>
      <c r="D36" s="81">
        <f>IFERROR(VLOOKUP(A36,ListaPrecio[],3,FALSE),0)</f>
        <v>2488.5</v>
      </c>
      <c r="E36" s="95"/>
      <c r="F36" s="68">
        <f t="shared" si="0"/>
        <v>0</v>
      </c>
      <c r="G36" s="56"/>
      <c r="H36" s="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s="15" customFormat="1" ht="16.8" customHeight="1" x14ac:dyDescent="0.25">
      <c r="A37" s="105" t="s">
        <v>33</v>
      </c>
      <c r="B37" s="105"/>
      <c r="C37" s="105"/>
      <c r="D37" s="105"/>
      <c r="E37" s="76">
        <f>SUM(E3:E36)</f>
        <v>0</v>
      </c>
      <c r="F37" s="80">
        <f>SUM(F15:F36)</f>
        <v>0</v>
      </c>
      <c r="G37" s="47"/>
    </row>
  </sheetData>
  <sheetProtection sheet="1" objects="1" scenarios="1"/>
  <mergeCells count="1">
    <mergeCell ref="A37:D37"/>
  </mergeCells>
  <conditionalFormatting sqref="I3:I36">
    <cfRule type="containsText" dxfId="139" priority="1" operator="containsText" text="SIN STOCK">
      <formula>NOT(ISERROR(SEARCH("SIN STOCK",I3)))</formula>
    </cfRule>
    <cfRule type="containsText" dxfId="138" priority="2" operator="containsText" text="POR AGOTARSE">
      <formula>NOT(ISERROR(SEARCH("POR AGOTARSE",I3)))</formula>
    </cfRule>
    <cfRule type="containsText" dxfId="137" priority="3" operator="containsText" text="POCO STOCK">
      <formula>NOT(ISERROR(SEARCH("POCO STOCK",I3)))</formula>
    </cfRule>
    <cfRule type="containsText" dxfId="136" priority="4" operator="containsText" text="HAY STOCK">
      <formula>NOT(ISERROR(SEARCH("HAY STOCK",I3)))</formula>
    </cfRule>
  </conditionalFormatting>
  <hyperlinks>
    <hyperlink ref="G1" location="RESUMEN!A1" display="RESUMEN!A1" xr:uid="{CB1DBD4B-572A-4023-A5F7-9AB82B78E3F6}"/>
    <hyperlink ref="I1" location="'TPU SILICONA SOUL'!A1" display="'TPU SILICONA SOUL'!A1" xr:uid="{0F78D3E5-28FE-4822-B3CD-338E7F3662C7}"/>
    <hyperlink ref="J1" location="'TPU SILICONA RING + CORREA'!A1" display="'TPU SILICONA RING + CORREA'!A1" xr:uid="{13F6680D-ED48-43BF-ABD8-CA827FC8827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752DB9-C020-4BAE-890E-CEE398004C81}">
          <x14:formula1>
            <xm:f>'LISTAS-MOTOR'!$M$2:$M$29</xm:f>
          </x14:formula1>
          <xm:sqref>E3:E36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B76C-670F-4BAD-8C7D-E7273073BA52}">
  <sheetPr codeName="Hoja37"/>
  <dimension ref="A1:J46"/>
  <sheetViews>
    <sheetView workbookViewId="0">
      <selection activeCell="E3" sqref="E3"/>
    </sheetView>
  </sheetViews>
  <sheetFormatPr baseColWidth="10" defaultColWidth="11" defaultRowHeight="15.6" x14ac:dyDescent="0.3"/>
  <cols>
    <col min="1" max="1" width="9" style="6" bestFit="1" customWidth="1"/>
    <col min="2" max="2" width="55.59765625" style="7" bestFit="1" customWidth="1"/>
    <col min="3" max="3" width="10.59765625" style="14" bestFit="1" customWidth="1"/>
    <col min="4" max="4" width="10.59765625" style="6" bestFit="1" customWidth="1"/>
    <col min="5" max="5" width="10.8984375" style="6" bestFit="1" customWidth="1"/>
    <col min="6" max="6" width="17.09765625" style="6" customWidth="1"/>
    <col min="7" max="7" width="37.296875" style="6" customWidth="1"/>
    <col min="8" max="8" width="0" style="6" hidden="1" customWidth="1"/>
    <col min="9" max="9" width="15.5" style="6" bestFit="1" customWidth="1"/>
    <col min="10" max="10" width="1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144</v>
      </c>
      <c r="B3" s="44" t="s">
        <v>145</v>
      </c>
      <c r="C3" s="39">
        <v>3777.5</v>
      </c>
      <c r="D3" s="81">
        <f>IFERROR(VLOOKUP(A3,ListaPrecio[],3,FALSE),0)</f>
        <v>2831.25</v>
      </c>
      <c r="E3" s="95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146</v>
      </c>
      <c r="B4" s="44" t="s">
        <v>147</v>
      </c>
      <c r="C4" s="39">
        <v>3777.5</v>
      </c>
      <c r="D4" s="81">
        <f>IFERROR(VLOOKUP(A4,ListaPrecio[],3,FALSE),0)</f>
        <v>3962.25</v>
      </c>
      <c r="E4" s="95"/>
      <c r="F4" s="68">
        <f t="shared" ref="F4:F45" si="0">D4*E4</f>
        <v>0</v>
      </c>
      <c r="G4" s="56"/>
      <c r="H4" s="6" t="str">
        <f t="shared" ref="H4:H45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148</v>
      </c>
      <c r="B5" s="44" t="s">
        <v>149</v>
      </c>
      <c r="C5" s="39">
        <v>3777.5</v>
      </c>
      <c r="D5" s="81">
        <f>IFERROR(VLOOKUP(A5,ListaPrecio[],3,FALSE),0)</f>
        <v>2831.25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150</v>
      </c>
      <c r="B6" s="44" t="s">
        <v>151</v>
      </c>
      <c r="C6" s="39">
        <v>3777.5</v>
      </c>
      <c r="D6" s="81">
        <f>IFERROR(VLOOKUP(A6,ListaPrecio[],3,FALSE),0)</f>
        <v>2831.25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152</v>
      </c>
      <c r="B7" s="44" t="s">
        <v>153</v>
      </c>
      <c r="C7" s="39">
        <v>3777.5</v>
      </c>
      <c r="D7" s="81">
        <f>IFERROR(VLOOKUP(A7,ListaPrecio[],3,FALSE),0)</f>
        <v>2831.25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154</v>
      </c>
      <c r="B8" s="44" t="s">
        <v>155</v>
      </c>
      <c r="C8" s="39">
        <v>3777.5</v>
      </c>
      <c r="D8" s="81">
        <f>IFERROR(VLOOKUP(A8,ListaPrecio[],3,FALSE),0)</f>
        <v>2097.15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156</v>
      </c>
      <c r="B9" s="44" t="s">
        <v>157</v>
      </c>
      <c r="C9" s="39">
        <v>3777.5</v>
      </c>
      <c r="D9" s="81">
        <f>IFERROR(VLOOKUP(A9,ListaPrecio[],3,FALSE),0)</f>
        <v>2097.15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158</v>
      </c>
      <c r="B10" s="44" t="s">
        <v>159</v>
      </c>
      <c r="C10" s="39">
        <v>3777.5</v>
      </c>
      <c r="D10" s="81">
        <f>IFERROR(VLOOKUP(A10,ListaPrecio[],3,FALSE),0)</f>
        <v>2097.15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160</v>
      </c>
      <c r="B11" s="44" t="s">
        <v>161</v>
      </c>
      <c r="C11" s="39">
        <v>3777.5</v>
      </c>
      <c r="D11" s="81">
        <f>IFERROR(VLOOKUP(A11,ListaPrecio[],3,FALSE),0)</f>
        <v>2831.25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162</v>
      </c>
      <c r="B12" s="44" t="s">
        <v>163</v>
      </c>
      <c r="C12" s="39">
        <v>3777.5</v>
      </c>
      <c r="D12" s="81">
        <f>IFERROR(VLOOKUP(A12,ListaPrecio[],3,FALSE),0)</f>
        <v>2831.25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164</v>
      </c>
      <c r="B13" s="44" t="s">
        <v>165</v>
      </c>
      <c r="C13" s="39">
        <v>3777.5</v>
      </c>
      <c r="D13" s="81">
        <f>IFERROR(VLOOKUP(A13,ListaPrecio[],3,FALSE),0)</f>
        <v>2831.25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3">
      <c r="A14" s="44" t="s">
        <v>166</v>
      </c>
      <c r="B14" s="44" t="s">
        <v>167</v>
      </c>
      <c r="C14" s="39">
        <v>3777.5</v>
      </c>
      <c r="D14" s="81">
        <f>IFERROR(VLOOKUP(A14,ListaPrecio[],3,FALSE),0)</f>
        <v>2831.25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168</v>
      </c>
      <c r="B15" s="44" t="s">
        <v>169</v>
      </c>
      <c r="C15" s="39">
        <v>3777.5</v>
      </c>
      <c r="D15" s="81">
        <f>IFERROR(VLOOKUP(A15,ListaPrecio[],3,FALSE),0)</f>
        <v>2831.25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170</v>
      </c>
      <c r="B16" s="44" t="s">
        <v>171</v>
      </c>
      <c r="C16" s="39">
        <v>3777.5</v>
      </c>
      <c r="D16" s="81">
        <f>IFERROR(VLOOKUP(A16,ListaPrecio[],3,FALSE),0)</f>
        <v>2831.25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3">
      <c r="A17" s="44" t="s">
        <v>172</v>
      </c>
      <c r="B17" s="44" t="s">
        <v>173</v>
      </c>
      <c r="C17" s="39">
        <v>3777.5</v>
      </c>
      <c r="D17" s="81">
        <f>IFERROR(VLOOKUP(A17,ListaPrecio[],3,FALSE),0)</f>
        <v>2097.15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174</v>
      </c>
      <c r="B18" s="44" t="s">
        <v>175</v>
      </c>
      <c r="C18" s="39">
        <v>3777.5</v>
      </c>
      <c r="D18" s="81">
        <f>IFERROR(VLOOKUP(A18,ListaPrecio[],3,FALSE),0)</f>
        <v>2831.25</v>
      </c>
      <c r="E18" s="95"/>
      <c r="F18" s="68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POR AGOTARSE</v>
      </c>
    </row>
    <row r="19" spans="1:9" x14ac:dyDescent="0.3">
      <c r="A19" s="44" t="s">
        <v>176</v>
      </c>
      <c r="B19" s="44" t="s">
        <v>177</v>
      </c>
      <c r="C19" s="39">
        <v>3777.5</v>
      </c>
      <c r="D19" s="81">
        <f>IFERROR(VLOOKUP(A19,ListaPrecio[],3,FALSE),0)</f>
        <v>2097.15</v>
      </c>
      <c r="E19" s="95"/>
      <c r="F19" s="68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178</v>
      </c>
      <c r="B20" s="44" t="s">
        <v>179</v>
      </c>
      <c r="C20" s="39">
        <v>3777.5</v>
      </c>
      <c r="D20" s="81">
        <f>IFERROR(VLOOKUP(A20,ListaPrecio[],3,FALSE),0)</f>
        <v>2097.15</v>
      </c>
      <c r="E20" s="95"/>
      <c r="F20" s="68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180</v>
      </c>
      <c r="B21" s="44" t="s">
        <v>181</v>
      </c>
      <c r="C21" s="39">
        <v>3777.5</v>
      </c>
      <c r="D21" s="81">
        <f>IFERROR(VLOOKUP(A21,ListaPrecio[],3,FALSE),0)</f>
        <v>2831.25</v>
      </c>
      <c r="E21" s="95"/>
      <c r="F21" s="68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3">
      <c r="A22" s="44" t="s">
        <v>182</v>
      </c>
      <c r="B22" s="44" t="s">
        <v>183</v>
      </c>
      <c r="C22" s="39">
        <v>3777.5</v>
      </c>
      <c r="D22" s="81">
        <f>IFERROR(VLOOKUP(A22,ListaPrecio[],3,FALSE),0)</f>
        <v>2097.15</v>
      </c>
      <c r="E22" s="95"/>
      <c r="F22" s="68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184</v>
      </c>
      <c r="B23" s="44" t="s">
        <v>185</v>
      </c>
      <c r="C23" s="39">
        <v>3777.5</v>
      </c>
      <c r="D23" s="81">
        <f>IFERROR(VLOOKUP(A23,ListaPrecio[],3,FALSE),0)</f>
        <v>2831.25</v>
      </c>
      <c r="E23" s="95"/>
      <c r="F23" s="68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3">
      <c r="A24" s="44" t="s">
        <v>2221</v>
      </c>
      <c r="B24" s="44" t="s">
        <v>2222</v>
      </c>
      <c r="C24" s="39">
        <v>3777.5</v>
      </c>
      <c r="D24" s="81">
        <f>IFERROR(VLOOKUP(A24,ListaPrecio[],3,FALSE),0)</f>
        <v>2831.25</v>
      </c>
      <c r="E24" s="95"/>
      <c r="F24" s="68">
        <f t="shared" si="0"/>
        <v>0</v>
      </c>
      <c r="G24" s="56"/>
      <c r="H24" s="6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POR AGOTARSE</v>
      </c>
    </row>
    <row r="25" spans="1:9" x14ac:dyDescent="0.3">
      <c r="A25" s="44" t="s">
        <v>186</v>
      </c>
      <c r="B25" s="44" t="s">
        <v>187</v>
      </c>
      <c r="C25" s="39">
        <v>3777.5</v>
      </c>
      <c r="D25" s="81">
        <f>IFERROR(VLOOKUP(A25,ListaPrecio[],3,FALSE),0)</f>
        <v>2831.25</v>
      </c>
      <c r="E25" s="95"/>
      <c r="F25" s="68">
        <f t="shared" si="0"/>
        <v>0</v>
      </c>
      <c r="G25" s="56"/>
      <c r="H25" s="6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POCO STOCK</v>
      </c>
    </row>
    <row r="26" spans="1:9" x14ac:dyDescent="0.3">
      <c r="A26" s="44" t="s">
        <v>188</v>
      </c>
      <c r="B26" s="44" t="s">
        <v>189</v>
      </c>
      <c r="C26" s="39">
        <v>3777.5</v>
      </c>
      <c r="D26" s="81">
        <f>IFERROR(VLOOKUP(A26,ListaPrecio[],3,FALSE),0)</f>
        <v>2831.25</v>
      </c>
      <c r="E26" s="95"/>
      <c r="F26" s="68">
        <f t="shared" si="0"/>
        <v>0</v>
      </c>
      <c r="G26" s="56"/>
      <c r="H26" s="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x14ac:dyDescent="0.3">
      <c r="A27" s="44" t="s">
        <v>2223</v>
      </c>
      <c r="B27" s="44" t="s">
        <v>2224</v>
      </c>
      <c r="C27" s="39">
        <v>3777.5</v>
      </c>
      <c r="D27" s="81">
        <f>IFERROR(VLOOKUP(A27,ListaPrecio[],3,FALSE),0)</f>
        <v>2831.25</v>
      </c>
      <c r="E27" s="95"/>
      <c r="F27" s="68">
        <f t="shared" si="0"/>
        <v>0</v>
      </c>
      <c r="G27" s="56"/>
      <c r="H27" s="6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POR AGOTARSE</v>
      </c>
    </row>
    <row r="28" spans="1:9" x14ac:dyDescent="0.3">
      <c r="A28" s="44" t="s">
        <v>190</v>
      </c>
      <c r="B28" s="44" t="s">
        <v>191</v>
      </c>
      <c r="C28" s="39">
        <v>3777.5</v>
      </c>
      <c r="D28" s="81">
        <f>IFERROR(VLOOKUP(A28,ListaPrecio[],3,FALSE),0)</f>
        <v>2831.25</v>
      </c>
      <c r="E28" s="95"/>
      <c r="F28" s="68">
        <f t="shared" si="0"/>
        <v>0</v>
      </c>
      <c r="G28" s="56"/>
      <c r="H28" s="6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SIN STOCK</v>
      </c>
    </row>
    <row r="29" spans="1:9" x14ac:dyDescent="0.3">
      <c r="A29" s="44" t="s">
        <v>192</v>
      </c>
      <c r="B29" s="44" t="s">
        <v>193</v>
      </c>
      <c r="C29" s="39">
        <v>3777.5</v>
      </c>
      <c r="D29" s="81">
        <f>IFERROR(VLOOKUP(A29,ListaPrecio[],3,FALSE),0)</f>
        <v>2831.25</v>
      </c>
      <c r="E29" s="95"/>
      <c r="F29" s="68">
        <f t="shared" si="0"/>
        <v>0</v>
      </c>
      <c r="G29" s="56"/>
      <c r="H29" s="6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POCO STOCK</v>
      </c>
    </row>
    <row r="30" spans="1:9" x14ac:dyDescent="0.3">
      <c r="A30" s="44" t="s">
        <v>194</v>
      </c>
      <c r="B30" s="44" t="s">
        <v>195</v>
      </c>
      <c r="C30" s="39">
        <v>3777.5</v>
      </c>
      <c r="D30" s="81">
        <f>IFERROR(VLOOKUP(A30,ListaPrecio[],3,FALSE),0)</f>
        <v>2097.15</v>
      </c>
      <c r="E30" s="95"/>
      <c r="F30" s="68">
        <f t="shared" si="0"/>
        <v>0</v>
      </c>
      <c r="G30" s="56"/>
      <c r="H30" s="6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HAY STOCK</v>
      </c>
    </row>
    <row r="31" spans="1:9" x14ac:dyDescent="0.3">
      <c r="A31" s="44" t="s">
        <v>196</v>
      </c>
      <c r="B31" s="44" t="s">
        <v>197</v>
      </c>
      <c r="C31" s="39">
        <v>3777.5</v>
      </c>
      <c r="D31" s="81">
        <f>IFERROR(VLOOKUP(A31,ListaPrecio[],3,FALSE),0)</f>
        <v>2097.15</v>
      </c>
      <c r="E31" s="95"/>
      <c r="F31" s="68">
        <f t="shared" si="0"/>
        <v>0</v>
      </c>
      <c r="G31" s="56"/>
      <c r="H31" s="6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HAY STOCK</v>
      </c>
    </row>
    <row r="32" spans="1:9" x14ac:dyDescent="0.3">
      <c r="A32" s="44" t="s">
        <v>198</v>
      </c>
      <c r="B32" s="44" t="s">
        <v>199</v>
      </c>
      <c r="C32" s="39">
        <v>3777.5</v>
      </c>
      <c r="D32" s="81">
        <f>IFERROR(VLOOKUP(A32,ListaPrecio[],3,FALSE),0)</f>
        <v>2097.15</v>
      </c>
      <c r="E32" s="95"/>
      <c r="F32" s="68">
        <f t="shared" si="0"/>
        <v>0</v>
      </c>
      <c r="G32" s="56"/>
      <c r="H32" s="6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3">
      <c r="A33" s="44" t="s">
        <v>200</v>
      </c>
      <c r="B33" s="44" t="s">
        <v>201</v>
      </c>
      <c r="C33" s="39">
        <v>3777.5</v>
      </c>
      <c r="D33" s="81">
        <f>IFERROR(VLOOKUP(A33,ListaPrecio[],3,FALSE),0)</f>
        <v>2097.15</v>
      </c>
      <c r="E33" s="95"/>
      <c r="F33" s="68">
        <f t="shared" si="0"/>
        <v>0</v>
      </c>
      <c r="G33" s="56"/>
      <c r="H33" s="6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HAY STOCK</v>
      </c>
    </row>
    <row r="34" spans="1:9" x14ac:dyDescent="0.3">
      <c r="A34" s="44" t="s">
        <v>202</v>
      </c>
      <c r="B34" s="44" t="s">
        <v>203</v>
      </c>
      <c r="C34" s="39">
        <v>3777.5</v>
      </c>
      <c r="D34" s="81">
        <f>IFERROR(VLOOKUP(A34,ListaPrecio[],3,FALSE),0)</f>
        <v>2831.25</v>
      </c>
      <c r="E34" s="95"/>
      <c r="F34" s="68">
        <f t="shared" si="0"/>
        <v>0</v>
      </c>
      <c r="G34" s="56"/>
      <c r="H34" s="6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POCO STOCK</v>
      </c>
    </row>
    <row r="35" spans="1:9" x14ac:dyDescent="0.3">
      <c r="A35" s="44" t="s">
        <v>204</v>
      </c>
      <c r="B35" s="44" t="s">
        <v>205</v>
      </c>
      <c r="C35" s="39">
        <v>3777.5</v>
      </c>
      <c r="D35" s="81">
        <f>IFERROR(VLOOKUP(A35,ListaPrecio[],3,FALSE),0)</f>
        <v>2097.15</v>
      </c>
      <c r="E35" s="95"/>
      <c r="F35" s="68">
        <f t="shared" si="0"/>
        <v>0</v>
      </c>
      <c r="G35" s="56"/>
      <c r="H35" s="6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206</v>
      </c>
      <c r="B36" s="44" t="s">
        <v>207</v>
      </c>
      <c r="C36" s="39">
        <v>3777.5</v>
      </c>
      <c r="D36" s="81">
        <f>IFERROR(VLOOKUP(A36,ListaPrecio[],3,FALSE),0)</f>
        <v>2097.15</v>
      </c>
      <c r="E36" s="95"/>
      <c r="F36" s="68">
        <f t="shared" si="0"/>
        <v>0</v>
      </c>
      <c r="G36" s="56"/>
      <c r="H36" s="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x14ac:dyDescent="0.3">
      <c r="A37" s="44" t="s">
        <v>208</v>
      </c>
      <c r="B37" s="44" t="s">
        <v>209</v>
      </c>
      <c r="C37" s="39">
        <v>3777.5</v>
      </c>
      <c r="D37" s="81">
        <f>IFERROR(VLOOKUP(A37,ListaPrecio[],3,FALSE),0)</f>
        <v>2097.15</v>
      </c>
      <c r="E37" s="95"/>
      <c r="F37" s="68">
        <f t="shared" si="0"/>
        <v>0</v>
      </c>
      <c r="G37" s="56"/>
      <c r="H37" s="6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HAY STOCK</v>
      </c>
    </row>
    <row r="38" spans="1:9" x14ac:dyDescent="0.3">
      <c r="A38" s="44" t="s">
        <v>210</v>
      </c>
      <c r="B38" s="44" t="s">
        <v>211</v>
      </c>
      <c r="C38" s="39">
        <v>3777.5</v>
      </c>
      <c r="D38" s="81">
        <f>IFERROR(VLOOKUP(A38,ListaPrecio[],3,FALSE),0)</f>
        <v>2097.15</v>
      </c>
      <c r="E38" s="95"/>
      <c r="F38" s="68">
        <f t="shared" si="0"/>
        <v>0</v>
      </c>
      <c r="G38" s="56"/>
      <c r="H38" s="6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3">
      <c r="A39" s="44" t="s">
        <v>212</v>
      </c>
      <c r="B39" s="44" t="s">
        <v>213</v>
      </c>
      <c r="C39" s="39">
        <v>3777.5</v>
      </c>
      <c r="D39" s="81">
        <f>IFERROR(VLOOKUP(A39,ListaPrecio[],3,FALSE),0)</f>
        <v>2097.15</v>
      </c>
      <c r="E39" s="95"/>
      <c r="F39" s="68">
        <f t="shared" si="0"/>
        <v>0</v>
      </c>
      <c r="G39" s="56"/>
      <c r="H39" s="6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HAY STOCK</v>
      </c>
    </row>
    <row r="40" spans="1:9" x14ac:dyDescent="0.3">
      <c r="A40" s="44" t="s">
        <v>214</v>
      </c>
      <c r="B40" s="44" t="s">
        <v>215</v>
      </c>
      <c r="C40" s="39">
        <v>3777.5</v>
      </c>
      <c r="D40" s="81">
        <f>IFERROR(VLOOKUP(A40,ListaPrecio[],3,FALSE),0)</f>
        <v>2097.15</v>
      </c>
      <c r="E40" s="95"/>
      <c r="F40" s="68">
        <f t="shared" si="0"/>
        <v>0</v>
      </c>
      <c r="G40" s="56"/>
      <c r="H40" s="6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HAY STOCK</v>
      </c>
    </row>
    <row r="41" spans="1:9" x14ac:dyDescent="0.3">
      <c r="A41" s="44" t="s">
        <v>216</v>
      </c>
      <c r="B41" s="44" t="s">
        <v>217</v>
      </c>
      <c r="C41" s="39">
        <v>3777.5</v>
      </c>
      <c r="D41" s="81">
        <f>IFERROR(VLOOKUP(A41,ListaPrecio[],3,FALSE),0)</f>
        <v>2097.15</v>
      </c>
      <c r="E41" s="95"/>
      <c r="F41" s="68">
        <f t="shared" si="0"/>
        <v>0</v>
      </c>
      <c r="G41" s="56"/>
      <c r="H41" s="6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HAY STOCK</v>
      </c>
    </row>
    <row r="42" spans="1:9" x14ac:dyDescent="0.3">
      <c r="A42" s="44" t="s">
        <v>218</v>
      </c>
      <c r="B42" s="44" t="s">
        <v>219</v>
      </c>
      <c r="C42" s="39">
        <v>3777.5</v>
      </c>
      <c r="D42" s="81">
        <f>IFERROR(VLOOKUP(A42,ListaPrecio[],3,FALSE),0)</f>
        <v>2097.15</v>
      </c>
      <c r="E42" s="95"/>
      <c r="F42" s="68">
        <f t="shared" si="0"/>
        <v>0</v>
      </c>
      <c r="G42" s="56"/>
      <c r="H42" s="6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HAY STOCK</v>
      </c>
    </row>
    <row r="43" spans="1:9" x14ac:dyDescent="0.3">
      <c r="A43" s="44" t="s">
        <v>220</v>
      </c>
      <c r="B43" s="44" t="s">
        <v>221</v>
      </c>
      <c r="C43" s="39">
        <v>3777.5</v>
      </c>
      <c r="D43" s="81">
        <f>IFERROR(VLOOKUP(A43,ListaPrecio[],3,FALSE),0)</f>
        <v>2097.15</v>
      </c>
      <c r="E43" s="95"/>
      <c r="F43" s="68">
        <f t="shared" si="0"/>
        <v>0</v>
      </c>
      <c r="G43" s="56"/>
      <c r="H43" s="6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HAY STOCK</v>
      </c>
    </row>
    <row r="44" spans="1:9" x14ac:dyDescent="0.3">
      <c r="A44" s="44" t="s">
        <v>222</v>
      </c>
      <c r="B44" s="44" t="s">
        <v>223</v>
      </c>
      <c r="C44" s="39">
        <v>3777.5</v>
      </c>
      <c r="D44" s="81">
        <f>IFERROR(VLOOKUP(A44,ListaPrecio[],3,FALSE),0)</f>
        <v>2831.25</v>
      </c>
      <c r="E44" s="95"/>
      <c r="F44" s="68">
        <f t="shared" si="0"/>
        <v>0</v>
      </c>
      <c r="G44" s="56"/>
      <c r="H44" s="6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POR AGOTARSE</v>
      </c>
    </row>
    <row r="45" spans="1:9" x14ac:dyDescent="0.3">
      <c r="A45" s="44" t="s">
        <v>224</v>
      </c>
      <c r="B45" s="44" t="s">
        <v>225</v>
      </c>
      <c r="C45" s="39">
        <v>3777.5</v>
      </c>
      <c r="D45" s="81">
        <f>IFERROR(VLOOKUP(A45,ListaPrecio[],3,FALSE),0)</f>
        <v>2097.15</v>
      </c>
      <c r="E45" s="95"/>
      <c r="F45" s="68">
        <f t="shared" si="0"/>
        <v>0</v>
      </c>
      <c r="G45" s="56"/>
      <c r="H45" s="6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HAY STOCK</v>
      </c>
    </row>
    <row r="46" spans="1:9" s="15" customFormat="1" ht="16.8" customHeight="1" x14ac:dyDescent="0.25">
      <c r="A46" s="105" t="s">
        <v>33</v>
      </c>
      <c r="B46" s="105"/>
      <c r="C46" s="105"/>
      <c r="D46" s="105"/>
      <c r="E46" s="76">
        <f>SUM(E3:E45)</f>
        <v>0</v>
      </c>
      <c r="F46" s="80">
        <f>SUM(F24:F45)</f>
        <v>0</v>
      </c>
      <c r="G46" s="47"/>
    </row>
  </sheetData>
  <sheetProtection sheet="1" objects="1" scenarios="1"/>
  <mergeCells count="1">
    <mergeCell ref="A46:D46"/>
  </mergeCells>
  <conditionalFormatting sqref="I3:I45">
    <cfRule type="containsText" dxfId="135" priority="1" operator="containsText" text="SIN STOCK">
      <formula>NOT(ISERROR(SEARCH("SIN STOCK",I3)))</formula>
    </cfRule>
    <cfRule type="containsText" dxfId="134" priority="2" operator="containsText" text="POR AGOTARSE">
      <formula>NOT(ISERROR(SEARCH("POR AGOTARSE",I3)))</formula>
    </cfRule>
    <cfRule type="containsText" dxfId="133" priority="3" operator="containsText" text="POCO STOCK">
      <formula>NOT(ISERROR(SEARCH("POCO STOCK",I3)))</formula>
    </cfRule>
    <cfRule type="containsText" dxfId="132" priority="4" operator="containsText" text="HAY STOCK">
      <formula>NOT(ISERROR(SEARCH("HAY STOCK",I3)))</formula>
    </cfRule>
  </conditionalFormatting>
  <hyperlinks>
    <hyperlink ref="G1" location="RESUMEN!A1" display="RESUMEN!A1" xr:uid="{97B2C1F1-883C-4A78-8B33-55B6E4680A6C}"/>
    <hyperlink ref="I1" location="'TPU KIKIGO ANTISHOCK'!A1" display="'TPU KIKIGO ANTISHOCK'!A1" xr:uid="{94EDEA40-3A56-44F4-8B38-4429D59A10A9}"/>
    <hyperlink ref="J1" location="'TPU MIRROR GLOW'!A1" display="'TPU MIRROR GLOW'!A1" xr:uid="{B695A681-B8A7-4FAD-BB5D-456747AD4AC5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CB0D60-BACE-4D7B-AD49-0EBF653D956A}">
          <x14:formula1>
            <xm:f>'LISTAS-MOTOR'!$M$2:$M$29</xm:f>
          </x14:formula1>
          <xm:sqref>E3:E45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7933-DC79-45A3-9B4B-32B317C184C1}">
  <sheetPr codeName="Hoja38"/>
  <dimension ref="A1:J18"/>
  <sheetViews>
    <sheetView zoomScaleNormal="100"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38.09765625" style="6" bestFit="1" customWidth="1"/>
    <col min="3" max="3" width="10.59765625" style="14" bestFit="1" customWidth="1"/>
    <col min="4" max="4" width="10.59765625" style="6" bestFit="1" customWidth="1"/>
    <col min="5" max="5" width="10.8984375" style="6" bestFit="1" customWidth="1"/>
    <col min="6" max="6" width="17.296875" style="6" customWidth="1"/>
    <col min="7" max="7" width="39.796875" style="6" customWidth="1"/>
    <col min="8" max="8" width="0" style="6" hidden="1" customWidth="1"/>
    <col min="9" max="9" width="15.5" style="6" bestFit="1" customWidth="1"/>
    <col min="10" max="10" width="14.5976562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226</v>
      </c>
      <c r="B3" s="44" t="s">
        <v>227</v>
      </c>
      <c r="C3" s="39">
        <v>2630.77</v>
      </c>
      <c r="D3" s="81">
        <f>IFERROR(VLOOKUP(A3,ListaPrecio[],3,FALSE),0)</f>
        <v>2759.55</v>
      </c>
      <c r="E3" s="95"/>
      <c r="F3" s="68">
        <f>E3*D3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3">
      <c r="A4" s="44" t="s">
        <v>228</v>
      </c>
      <c r="B4" s="44" t="s">
        <v>229</v>
      </c>
      <c r="C4" s="39">
        <v>2630.77</v>
      </c>
      <c r="D4" s="81">
        <f>IFERROR(VLOOKUP(A4,ListaPrecio[],3,FALSE),0)</f>
        <v>2759.55</v>
      </c>
      <c r="E4" s="95"/>
      <c r="F4" s="68">
        <f t="shared" ref="F4:F8" si="0">E4*D4</f>
        <v>0</v>
      </c>
      <c r="G4" s="56"/>
      <c r="H4" s="6" t="str">
        <f t="shared" ref="H4:H8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230</v>
      </c>
      <c r="B5" s="44" t="s">
        <v>231</v>
      </c>
      <c r="C5" s="39">
        <v>2630.77</v>
      </c>
      <c r="D5" s="81">
        <f>IFERROR(VLOOKUP(A5,ListaPrecio[],3,FALSE),0)</f>
        <v>2759.55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232</v>
      </c>
      <c r="B6" s="44" t="s">
        <v>233</v>
      </c>
      <c r="C6" s="39">
        <v>2630.77</v>
      </c>
      <c r="D6" s="81">
        <f>IFERROR(VLOOKUP(A6,ListaPrecio[],3,FALSE),0)</f>
        <v>2759.55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234</v>
      </c>
      <c r="B7" s="44" t="s">
        <v>235</v>
      </c>
      <c r="C7" s="39">
        <v>2630.77</v>
      </c>
      <c r="D7" s="81">
        <f>IFERROR(VLOOKUP(A7,ListaPrecio[],3,FALSE),0)</f>
        <v>2759.55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3">
      <c r="A8" s="44" t="s">
        <v>236</v>
      </c>
      <c r="B8" s="44" t="s">
        <v>237</v>
      </c>
      <c r="C8" s="39">
        <v>2630.77</v>
      </c>
      <c r="D8" s="81">
        <f>IFERROR(VLOOKUP(A8,ListaPrecio[],3,FALSE),0)</f>
        <v>2759.55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/>
      <c r="B9" s="44"/>
      <c r="C9" s="39"/>
      <c r="D9" s="81"/>
      <c r="E9" s="95"/>
      <c r="F9" s="68"/>
      <c r="G9" s="56"/>
    </row>
    <row r="10" spans="1:10" x14ac:dyDescent="0.3">
      <c r="A10" s="44"/>
      <c r="B10" s="44"/>
      <c r="C10" s="39"/>
      <c r="D10" s="81"/>
      <c r="E10" s="95"/>
      <c r="F10" s="68"/>
      <c r="G10" s="56"/>
    </row>
    <row r="11" spans="1:10" x14ac:dyDescent="0.3">
      <c r="A11" s="44"/>
      <c r="B11" s="44"/>
      <c r="C11" s="39"/>
      <c r="D11" s="81"/>
      <c r="E11" s="95"/>
      <c r="F11" s="68"/>
      <c r="G11" s="56"/>
    </row>
    <row r="12" spans="1:10" x14ac:dyDescent="0.3">
      <c r="A12" s="44"/>
      <c r="B12" s="44"/>
      <c r="C12" s="39"/>
      <c r="D12" s="81"/>
      <c r="E12" s="95"/>
      <c r="F12" s="68"/>
      <c r="G12" s="56"/>
    </row>
    <row r="13" spans="1:10" x14ac:dyDescent="0.3">
      <c r="A13" s="44"/>
      <c r="B13" s="44"/>
      <c r="C13" s="39"/>
      <c r="D13" s="81"/>
      <c r="E13" s="95"/>
      <c r="F13" s="68"/>
      <c r="G13" s="56"/>
    </row>
    <row r="14" spans="1:10" x14ac:dyDescent="0.3">
      <c r="A14" s="44"/>
      <c r="B14" s="44"/>
      <c r="C14" s="39"/>
      <c r="D14" s="81"/>
      <c r="E14" s="95"/>
      <c r="F14" s="68"/>
      <c r="G14" s="56"/>
    </row>
    <row r="15" spans="1:10" x14ac:dyDescent="0.3">
      <c r="A15" s="44"/>
      <c r="B15" s="44"/>
      <c r="C15" s="39"/>
      <c r="D15" s="81"/>
      <c r="E15" s="95"/>
      <c r="F15" s="68"/>
      <c r="G15" s="56"/>
    </row>
    <row r="16" spans="1:10" x14ac:dyDescent="0.3">
      <c r="A16" s="44"/>
      <c r="B16" s="44"/>
      <c r="C16" s="39"/>
      <c r="D16" s="81"/>
      <c r="E16" s="95"/>
      <c r="F16" s="68"/>
      <c r="G16" s="56"/>
    </row>
    <row r="17" spans="1:7" x14ac:dyDescent="0.3">
      <c r="A17" s="44"/>
      <c r="B17" s="44"/>
      <c r="C17" s="39"/>
      <c r="D17" s="81"/>
      <c r="E17" s="95"/>
      <c r="F17" s="68"/>
      <c r="G17" s="56"/>
    </row>
    <row r="18" spans="1:7" s="15" customFormat="1" ht="16.8" customHeight="1" x14ac:dyDescent="0.25">
      <c r="A18" s="105" t="s">
        <v>33</v>
      </c>
      <c r="B18" s="105"/>
      <c r="C18" s="105"/>
      <c r="D18" s="105"/>
      <c r="E18" s="76">
        <f>SUM(E3:E17)</f>
        <v>0</v>
      </c>
      <c r="F18" s="80">
        <f>SUM(F3:F17)</f>
        <v>0</v>
      </c>
      <c r="G18" s="47"/>
    </row>
  </sheetData>
  <sheetProtection sheet="1" objects="1" scenarios="1"/>
  <mergeCells count="1">
    <mergeCell ref="A18:D18"/>
  </mergeCells>
  <conditionalFormatting sqref="I3:I8">
    <cfRule type="containsText" dxfId="131" priority="1" operator="containsText" text="SIN STOCK">
      <formula>NOT(ISERROR(SEARCH("SIN STOCK",I3)))</formula>
    </cfRule>
    <cfRule type="containsText" dxfId="130" priority="2" operator="containsText" text="POR AGOTARSE">
      <formula>NOT(ISERROR(SEARCH("POR AGOTARSE",I3)))</formula>
    </cfRule>
    <cfRule type="containsText" dxfId="129" priority="3" operator="containsText" text="POCO STOCK">
      <formula>NOT(ISERROR(SEARCH("POCO STOCK",I3)))</formula>
    </cfRule>
    <cfRule type="containsText" dxfId="128" priority="4" operator="containsText" text="HAY STOCK">
      <formula>NOT(ISERROR(SEARCH("HAY STOCK",I3)))</formula>
    </cfRule>
  </conditionalFormatting>
  <hyperlinks>
    <hyperlink ref="G1" location="RESUMEN!A1" display="RESUMEN!A1" xr:uid="{3BF99CE1-7156-4094-8048-5477EEDF0C88}"/>
    <hyperlink ref="I1" location="'TPU SILICONA RING + CORREA'!A1" display="'TPU SILICONA RING + CORREA'!A1" xr:uid="{9642ECE2-4D1C-474F-BDF0-E127C2889EE7}"/>
    <hyperlink ref="J1" location="'TPU ELECTRO GLITTER'!A1" display="'TPU ELECTRO GLITTER'!A1" xr:uid="{137406B1-C62E-4825-8052-3D1DF63276F0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8753A7-C1E1-4227-88D9-FFF7D839D117}">
          <x14:formula1>
            <xm:f>'LISTAS-MOTOR'!$M$2:$M$29</xm:f>
          </x14:formula1>
          <xm:sqref>E3:E17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05D2-A0AA-4689-A7EC-8D4369EEB3FC}">
  <sheetPr codeName="Hoja39"/>
  <dimension ref="A1:J21"/>
  <sheetViews>
    <sheetView workbookViewId="0">
      <selection activeCell="I32" sqref="I32"/>
    </sheetView>
  </sheetViews>
  <sheetFormatPr baseColWidth="10" defaultColWidth="11" defaultRowHeight="15.6" x14ac:dyDescent="0.3"/>
  <cols>
    <col min="1" max="1" width="13.09765625" style="6" customWidth="1"/>
    <col min="2" max="2" width="42.09765625" style="6" bestFit="1" customWidth="1"/>
    <col min="3" max="4" width="10.59765625" style="14" bestFit="1" customWidth="1"/>
    <col min="5" max="5" width="12.59765625" style="6" customWidth="1"/>
    <col min="6" max="6" width="16" style="6" customWidth="1"/>
    <col min="7" max="7" width="33.69921875" style="6" customWidth="1"/>
    <col min="8" max="8" width="0" style="6" hidden="1" customWidth="1"/>
    <col min="9" max="9" width="15.5" style="6" bestFit="1" customWidth="1"/>
    <col min="10" max="10" width="13.69921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238</v>
      </c>
      <c r="B3" s="44" t="s">
        <v>239</v>
      </c>
      <c r="C3" s="39">
        <v>3373</v>
      </c>
      <c r="D3" s="81">
        <f>IFERROR(VLOOKUP(A3,ListaPrecio[],3,FALSE),0)</f>
        <v>2122.8000000000002</v>
      </c>
      <c r="E3" s="95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240</v>
      </c>
      <c r="B4" s="44" t="s">
        <v>241</v>
      </c>
      <c r="C4" s="39">
        <v>3373</v>
      </c>
      <c r="D4" s="81">
        <f>IFERROR(VLOOKUP(A4,ListaPrecio[],3,FALSE),0)</f>
        <v>2122.8000000000002</v>
      </c>
      <c r="E4" s="95"/>
      <c r="F4" s="68">
        <f t="shared" ref="F4:F20" si="0">D4*E4</f>
        <v>0</v>
      </c>
      <c r="G4" s="56"/>
      <c r="H4" s="6" t="str">
        <f t="shared" ref="H4:H20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242</v>
      </c>
      <c r="B5" s="44" t="s">
        <v>243</v>
      </c>
      <c r="C5" s="39">
        <v>3373</v>
      </c>
      <c r="D5" s="81">
        <f>IFERROR(VLOOKUP(A5,ListaPrecio[],3,FALSE),0)</f>
        <v>2122.8000000000002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2225</v>
      </c>
      <c r="B6" s="44" t="s">
        <v>2226</v>
      </c>
      <c r="C6" s="39">
        <v>3373</v>
      </c>
      <c r="D6" s="81">
        <f>IFERROR(VLOOKUP(A6,ListaPrecio[],3,FALSE),0)</f>
        <v>2122.8000000000002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244</v>
      </c>
      <c r="B7" s="44" t="s">
        <v>245</v>
      </c>
      <c r="C7" s="39">
        <v>3373</v>
      </c>
      <c r="D7" s="81">
        <f>IFERROR(VLOOKUP(A7,ListaPrecio[],3,FALSE),0)</f>
        <v>2122.8000000000002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246</v>
      </c>
      <c r="B8" s="44" t="s">
        <v>247</v>
      </c>
      <c r="C8" s="39">
        <v>3373</v>
      </c>
      <c r="D8" s="81">
        <f>IFERROR(VLOOKUP(A8,ListaPrecio[],3,FALSE),0)</f>
        <v>2122.8000000000002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248</v>
      </c>
      <c r="B9" s="44" t="s">
        <v>249</v>
      </c>
      <c r="C9" s="39">
        <v>3373</v>
      </c>
      <c r="D9" s="81">
        <f>IFERROR(VLOOKUP(A9,ListaPrecio[],3,FALSE),0)</f>
        <v>2122.8000000000002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250</v>
      </c>
      <c r="B10" s="44" t="s">
        <v>251</v>
      </c>
      <c r="C10" s="39">
        <v>3373</v>
      </c>
      <c r="D10" s="81">
        <f>IFERROR(VLOOKUP(A10,ListaPrecio[],3,FALSE),0)</f>
        <v>2122.8000000000002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252</v>
      </c>
      <c r="B11" s="44" t="s">
        <v>253</v>
      </c>
      <c r="C11" s="39">
        <v>3373</v>
      </c>
      <c r="D11" s="81">
        <f>IFERROR(VLOOKUP(A11,ListaPrecio[],3,FALSE),0)</f>
        <v>2122.8000000000002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254</v>
      </c>
      <c r="B12" s="44" t="s">
        <v>255</v>
      </c>
      <c r="C12" s="39">
        <v>3373</v>
      </c>
      <c r="D12" s="81">
        <f>IFERROR(VLOOKUP(A12,ListaPrecio[],3,FALSE),0)</f>
        <v>2122.8000000000002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256</v>
      </c>
      <c r="B13" s="44" t="s">
        <v>257</v>
      </c>
      <c r="C13" s="39">
        <v>3373</v>
      </c>
      <c r="D13" s="81">
        <f>IFERROR(VLOOKUP(A13,ListaPrecio[],3,FALSE),0)</f>
        <v>2122.8000000000002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258</v>
      </c>
      <c r="B14" s="44" t="s">
        <v>259</v>
      </c>
      <c r="C14" s="39">
        <v>3373</v>
      </c>
      <c r="D14" s="81">
        <f>IFERROR(VLOOKUP(A14,ListaPrecio[],3,FALSE),0)</f>
        <v>2122.8000000000002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260</v>
      </c>
      <c r="B15" s="44" t="s">
        <v>261</v>
      </c>
      <c r="C15" s="39">
        <v>3373</v>
      </c>
      <c r="D15" s="81">
        <f>IFERROR(VLOOKUP(A15,ListaPrecio[],3,FALSE),0)</f>
        <v>2122.8000000000002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262</v>
      </c>
      <c r="B16" s="44" t="s">
        <v>263</v>
      </c>
      <c r="C16" s="39">
        <v>3373</v>
      </c>
      <c r="D16" s="81">
        <f>IFERROR(VLOOKUP(A16,ListaPrecio[],3,FALSE),0)</f>
        <v>2122.8000000000002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/>
      <c r="B17" s="44"/>
      <c r="C17" s="39"/>
      <c r="D17" s="81"/>
      <c r="E17" s="95"/>
      <c r="F17" s="68">
        <f t="shared" si="0"/>
        <v>0</v>
      </c>
      <c r="G17" s="56"/>
      <c r="H17" s="6" t="str">
        <f t="shared" si="1"/>
        <v/>
      </c>
      <c r="I17" s="25"/>
    </row>
    <row r="18" spans="1:9" x14ac:dyDescent="0.3">
      <c r="A18" s="44"/>
      <c r="B18" s="44"/>
      <c r="C18" s="39"/>
      <c r="D18" s="81"/>
      <c r="E18" s="95"/>
      <c r="F18" s="68">
        <f t="shared" si="0"/>
        <v>0</v>
      </c>
      <c r="G18" s="56"/>
      <c r="H18" s="6" t="str">
        <f t="shared" si="1"/>
        <v/>
      </c>
      <c r="I18" s="25"/>
    </row>
    <row r="19" spans="1:9" x14ac:dyDescent="0.3">
      <c r="A19" s="44"/>
      <c r="B19" s="44"/>
      <c r="C19" s="39"/>
      <c r="D19" s="81"/>
      <c r="E19" s="95"/>
      <c r="F19" s="68">
        <f t="shared" si="0"/>
        <v>0</v>
      </c>
      <c r="G19" s="56"/>
      <c r="H19" s="6" t="str">
        <f t="shared" si="1"/>
        <v/>
      </c>
      <c r="I19" s="25"/>
    </row>
    <row r="20" spans="1:9" x14ac:dyDescent="0.3">
      <c r="A20" s="44"/>
      <c r="B20" s="44"/>
      <c r="C20" s="39"/>
      <c r="D20" s="81"/>
      <c r="E20" s="95"/>
      <c r="F20" s="68">
        <f t="shared" si="0"/>
        <v>0</v>
      </c>
      <c r="G20" s="56"/>
      <c r="H20" s="6" t="str">
        <f t="shared" si="1"/>
        <v/>
      </c>
      <c r="I20" s="25"/>
    </row>
    <row r="21" spans="1:9" s="15" customFormat="1" ht="16.8" customHeight="1" x14ac:dyDescent="0.25">
      <c r="A21" s="105" t="s">
        <v>33</v>
      </c>
      <c r="B21" s="105"/>
      <c r="C21" s="105"/>
      <c r="D21" s="105"/>
      <c r="E21" s="76">
        <f>SUM(E3:E20)</f>
        <v>0</v>
      </c>
      <c r="F21" s="80">
        <f>SUM(F6:F20)</f>
        <v>0</v>
      </c>
      <c r="G21" s="47"/>
    </row>
  </sheetData>
  <sheetProtection sheet="1" objects="1" scenarios="1"/>
  <mergeCells count="1">
    <mergeCell ref="A21:D21"/>
  </mergeCells>
  <conditionalFormatting sqref="I3:I20">
    <cfRule type="containsText" dxfId="127" priority="1" operator="containsText" text="SIN STOCK">
      <formula>NOT(ISERROR(SEARCH("SIN STOCK",I3)))</formula>
    </cfRule>
    <cfRule type="containsText" dxfId="126" priority="2" operator="containsText" text="POR AGOTARSE">
      <formula>NOT(ISERROR(SEARCH("POR AGOTARSE",I3)))</formula>
    </cfRule>
    <cfRule type="containsText" dxfId="125" priority="3" operator="containsText" text="POCO STOCK">
      <formula>NOT(ISERROR(SEARCH("POCO STOCK",I3)))</formula>
    </cfRule>
    <cfRule type="containsText" dxfId="124" priority="4" operator="containsText" text="HAY STOCK">
      <formula>NOT(ISERROR(SEARCH("HAY STOCK",I3)))</formula>
    </cfRule>
  </conditionalFormatting>
  <hyperlinks>
    <hyperlink ref="G1" location="RESUMEN!A1" display="RESUMEN!A1" xr:uid="{28474E74-DC55-48E9-90AE-5DB19FCBDBEF}"/>
    <hyperlink ref="I1" location="'TPU MIRROR GLOW'!A1" display="'TPU MIRROR GLOW'!A1" xr:uid="{DDB7CA47-1C6D-466F-85E7-B70F0AEB8B64}"/>
    <hyperlink ref="J1" location="'TPU KIKIGO GLOW'!A1" display="'TPU KIKIGO GLOW'!A1" xr:uid="{7798D921-790A-4A68-978C-2ED2EC684ADD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0EAB56-5D09-490F-8BD6-346F3B12CE67}">
          <x14:formula1>
            <xm:f>'LISTAS-MOTOR'!$M$2:$M$29</xm:f>
          </x14:formula1>
          <xm:sqref>E3:E20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80A2-D7B3-45FC-B556-203DB6E1CDEA}">
  <sheetPr codeName="Hoja40"/>
  <dimension ref="A1:J18"/>
  <sheetViews>
    <sheetView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35" style="6" bestFit="1" customWidth="1"/>
    <col min="3" max="3" width="16.09765625" style="14" customWidth="1"/>
    <col min="4" max="4" width="12.59765625" style="6" customWidth="1"/>
    <col min="5" max="5" width="15.09765625" style="6" customWidth="1"/>
    <col min="6" max="6" width="20.59765625" style="6" customWidth="1"/>
    <col min="7" max="7" width="32.69921875" style="6" customWidth="1"/>
    <col min="8" max="8" width="0" style="6" hidden="1" customWidth="1"/>
    <col min="9" max="9" width="15.5" style="6" bestFit="1" customWidth="1"/>
    <col min="10" max="10" width="12.296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264</v>
      </c>
      <c r="B3" s="44" t="s">
        <v>265</v>
      </c>
      <c r="C3" s="39">
        <v>3631</v>
      </c>
      <c r="D3" s="81">
        <f>IFERROR(VLOOKUP(A3,ListaPrecio[],3,FALSE),0)</f>
        <v>2759.4</v>
      </c>
      <c r="E3" s="95"/>
      <c r="F3" s="68">
        <f>E3*D3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266</v>
      </c>
      <c r="B4" s="44" t="s">
        <v>267</v>
      </c>
      <c r="C4" s="39">
        <v>3631</v>
      </c>
      <c r="D4" s="81">
        <f>IFERROR(VLOOKUP(A4,ListaPrecio[],3,FALSE),0)</f>
        <v>2759.4</v>
      </c>
      <c r="E4" s="95"/>
      <c r="F4" s="68">
        <f t="shared" ref="F4:F13" si="0">E4*D4</f>
        <v>0</v>
      </c>
      <c r="G4" s="56"/>
      <c r="H4" s="6" t="str">
        <f t="shared" ref="H4:H13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3">
      <c r="A5" s="44" t="s">
        <v>268</v>
      </c>
      <c r="B5" s="44" t="s">
        <v>269</v>
      </c>
      <c r="C5" s="39">
        <v>3631</v>
      </c>
      <c r="D5" s="81">
        <f>IFERROR(VLOOKUP(A5,ListaPrecio[],3,FALSE),0)</f>
        <v>2759.4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3">
      <c r="A6" s="44" t="s">
        <v>1861</v>
      </c>
      <c r="B6" s="44" t="s">
        <v>1862</v>
      </c>
      <c r="C6" s="39">
        <v>4050</v>
      </c>
      <c r="D6" s="81">
        <f>IFERROR(VLOOKUP(A6,ListaPrecio[],3,FALSE),0)</f>
        <v>4245.3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3">
      <c r="A7" s="44" t="s">
        <v>270</v>
      </c>
      <c r="B7" s="44" t="s">
        <v>271</v>
      </c>
      <c r="C7" s="39">
        <v>3631</v>
      </c>
      <c r="D7" s="81">
        <f>IFERROR(VLOOKUP(A7,ListaPrecio[],3,FALSE),0)</f>
        <v>2759.4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3">
      <c r="A8" s="44" t="s">
        <v>272</v>
      </c>
      <c r="B8" s="44" t="s">
        <v>273</v>
      </c>
      <c r="C8" s="39">
        <v>3631</v>
      </c>
      <c r="D8" s="81">
        <f>IFERROR(VLOOKUP(A8,ListaPrecio[],3,FALSE),0)</f>
        <v>2759.4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3">
      <c r="A9" s="44" t="s">
        <v>274</v>
      </c>
      <c r="B9" s="44" t="s">
        <v>2227</v>
      </c>
      <c r="C9" s="39">
        <v>3631</v>
      </c>
      <c r="D9" s="81">
        <f>IFERROR(VLOOKUP(A9,ListaPrecio[],3,FALSE),0)</f>
        <v>2759.4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275</v>
      </c>
      <c r="B10" s="44" t="s">
        <v>276</v>
      </c>
      <c r="C10" s="39">
        <v>3631</v>
      </c>
      <c r="D10" s="81">
        <f>IFERROR(VLOOKUP(A10,ListaPrecio[],3,FALSE),0)</f>
        <v>2759.4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/>
      <c r="B11" s="44"/>
      <c r="C11" s="39"/>
      <c r="D11" s="81">
        <f>IFERROR(VLOOKUP(A11,ListaPrecio[],3,FALSE),0)</f>
        <v>0</v>
      </c>
      <c r="E11" s="95"/>
      <c r="F11" s="68">
        <f t="shared" si="0"/>
        <v>0</v>
      </c>
      <c r="G11" s="56"/>
      <c r="H11" s="6" t="str">
        <f t="shared" si="1"/>
        <v/>
      </c>
      <c r="I11" s="25"/>
    </row>
    <row r="12" spans="1:10" x14ac:dyDescent="0.3">
      <c r="A12" s="44"/>
      <c r="B12" s="44"/>
      <c r="C12" s="39"/>
      <c r="D12" s="81">
        <f>IFERROR(VLOOKUP(A12,ListaPrecio[],3,FALSE),0)</f>
        <v>0</v>
      </c>
      <c r="E12" s="95"/>
      <c r="F12" s="68">
        <f t="shared" si="0"/>
        <v>0</v>
      </c>
      <c r="G12" s="56"/>
      <c r="H12" s="6" t="str">
        <f t="shared" si="1"/>
        <v/>
      </c>
      <c r="I12" s="25"/>
    </row>
    <row r="13" spans="1:10" x14ac:dyDescent="0.3">
      <c r="A13" s="44"/>
      <c r="B13" s="44"/>
      <c r="C13" s="39"/>
      <c r="D13" s="81">
        <f>IFERROR(VLOOKUP(A13,ListaPrecio[],3,FALSE),0)</f>
        <v>0</v>
      </c>
      <c r="E13" s="95"/>
      <c r="F13" s="68">
        <f t="shared" si="0"/>
        <v>0</v>
      </c>
      <c r="G13" s="56"/>
      <c r="H13" s="6" t="str">
        <f t="shared" si="1"/>
        <v/>
      </c>
      <c r="I13" s="25"/>
    </row>
    <row r="14" spans="1:10" x14ac:dyDescent="0.3">
      <c r="A14" s="44"/>
      <c r="B14" s="44"/>
      <c r="C14" s="39"/>
      <c r="D14" s="81"/>
      <c r="E14" s="95"/>
      <c r="F14" s="68"/>
      <c r="G14" s="56"/>
    </row>
    <row r="15" spans="1:10" x14ac:dyDescent="0.3">
      <c r="A15" s="44"/>
      <c r="B15" s="44"/>
      <c r="C15" s="39"/>
      <c r="D15" s="81"/>
      <c r="E15" s="95"/>
      <c r="F15" s="68"/>
      <c r="G15" s="56"/>
    </row>
    <row r="16" spans="1:10" x14ac:dyDescent="0.3">
      <c r="A16" s="44"/>
      <c r="B16" s="44"/>
      <c r="C16" s="39"/>
      <c r="D16" s="81"/>
      <c r="E16" s="95"/>
      <c r="F16" s="68"/>
      <c r="G16" s="56"/>
    </row>
    <row r="17" spans="1:7" x14ac:dyDescent="0.3">
      <c r="A17" s="44"/>
      <c r="B17" s="44"/>
      <c r="C17" s="39"/>
      <c r="D17" s="81"/>
      <c r="E17" s="95"/>
      <c r="F17" s="68"/>
      <c r="G17" s="56"/>
    </row>
    <row r="18" spans="1:7" s="15" customFormat="1" ht="16.8" customHeight="1" x14ac:dyDescent="0.25">
      <c r="A18" s="105" t="s">
        <v>33</v>
      </c>
      <c r="B18" s="105"/>
      <c r="C18" s="105"/>
      <c r="D18" s="105"/>
      <c r="E18" s="76">
        <f>SUM(E3:E17)</f>
        <v>0</v>
      </c>
      <c r="F18" s="80">
        <f>SUM(F3:F17)</f>
        <v>0</v>
      </c>
      <c r="G18" s="47"/>
    </row>
  </sheetData>
  <sheetProtection sheet="1" objects="1" scenarios="1"/>
  <mergeCells count="1">
    <mergeCell ref="A18:D18"/>
  </mergeCells>
  <conditionalFormatting sqref="I3:I13">
    <cfRule type="containsText" dxfId="123" priority="1" operator="containsText" text="SIN STOCK">
      <formula>NOT(ISERROR(SEARCH("SIN STOCK",I3)))</formula>
    </cfRule>
    <cfRule type="containsText" dxfId="122" priority="2" operator="containsText" text="POR AGOTARSE">
      <formula>NOT(ISERROR(SEARCH("POR AGOTARSE",I3)))</formula>
    </cfRule>
    <cfRule type="containsText" dxfId="121" priority="3" operator="containsText" text="POCO STOCK">
      <formula>NOT(ISERROR(SEARCH("POCO STOCK",I3)))</formula>
    </cfRule>
    <cfRule type="containsText" dxfId="120" priority="4" operator="containsText" text="HAY STOCK">
      <formula>NOT(ISERROR(SEARCH("HAY STOCK",I3)))</formula>
    </cfRule>
  </conditionalFormatting>
  <hyperlinks>
    <hyperlink ref="G1" location="RESUMEN!A1" display="RESUMEN!A1" xr:uid="{94E517CE-231B-4AC7-8D1C-ABC46DF0130E}"/>
    <hyperlink ref="I1" location="'TPU ELECTRO GLITTER'!A1" display="'TPU ELECTRO GLITTER'!A1" xr:uid="{84A35298-C8FA-477C-B3A0-4E21C8775994}"/>
    <hyperlink ref="J1" location="'TPU KIKIGO 3D DISEÑO'!A1" display="'TPU KIKIGO 3D DISEÑO'!A1" xr:uid="{E1892506-9EB4-4041-8562-49C124CC0A8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1FE03B-BB34-4D5D-BA17-E59EB38AE367}">
          <x14:formula1>
            <xm:f>'LISTAS-MOTOR'!$M$2:$M$29</xm:f>
          </x14:formula1>
          <xm:sqref>E3:E17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92CC-0BF8-4996-86F1-8DF5C330FA8E}">
  <sheetPr codeName="Hoja41"/>
  <dimension ref="A1:J19"/>
  <sheetViews>
    <sheetView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46.8984375" style="6" customWidth="1"/>
    <col min="3" max="4" width="10.59765625" style="14" bestFit="1" customWidth="1"/>
    <col min="5" max="5" width="10.8984375" style="6" bestFit="1" customWidth="1"/>
    <col min="6" max="6" width="13.796875" style="6" customWidth="1"/>
    <col min="7" max="7" width="40.09765625" style="6" customWidth="1"/>
    <col min="8" max="8" width="0" style="6" hidden="1" customWidth="1"/>
    <col min="9" max="9" width="15.5" style="6" bestFit="1" customWidth="1"/>
    <col min="10" max="10" width="12.89843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277</v>
      </c>
      <c r="B3" s="44" t="s">
        <v>278</v>
      </c>
      <c r="C3" s="39">
        <v>3641</v>
      </c>
      <c r="D3" s="81">
        <f>IFERROR(VLOOKUP(A3,ListaPrecio[],3,FALSE),0)</f>
        <v>1910.1</v>
      </c>
      <c r="E3" s="58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279</v>
      </c>
      <c r="B4" s="44" t="s">
        <v>280</v>
      </c>
      <c r="C4" s="39">
        <v>3641</v>
      </c>
      <c r="D4" s="81">
        <f>IFERROR(VLOOKUP(A4,ListaPrecio[],3,FALSE),0)</f>
        <v>1910.1</v>
      </c>
      <c r="E4" s="58"/>
      <c r="F4" s="68">
        <f t="shared" ref="F4:F16" si="0">D4*E4</f>
        <v>0</v>
      </c>
      <c r="G4" s="56"/>
      <c r="H4" s="6" t="str">
        <f t="shared" ref="H4:H1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281</v>
      </c>
      <c r="B5" s="44" t="s">
        <v>282</v>
      </c>
      <c r="C5" s="39">
        <v>3641</v>
      </c>
      <c r="D5" s="81">
        <f>IFERROR(VLOOKUP(A5,ListaPrecio[],3,FALSE),0)</f>
        <v>1910.1</v>
      </c>
      <c r="E5" s="58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283</v>
      </c>
      <c r="B6" s="44" t="s">
        <v>284</v>
      </c>
      <c r="C6" s="39">
        <v>3641</v>
      </c>
      <c r="D6" s="81">
        <f>IFERROR(VLOOKUP(A6,ListaPrecio[],3,FALSE),0)</f>
        <v>1910.1</v>
      </c>
      <c r="E6" s="58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285</v>
      </c>
      <c r="B7" s="44" t="s">
        <v>286</v>
      </c>
      <c r="C7" s="39">
        <v>3641</v>
      </c>
      <c r="D7" s="81">
        <f>IFERROR(VLOOKUP(A7,ListaPrecio[],3,FALSE),0)</f>
        <v>1910.1</v>
      </c>
      <c r="E7" s="58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287</v>
      </c>
      <c r="B8" s="44" t="s">
        <v>288</v>
      </c>
      <c r="C8" s="39">
        <v>3641</v>
      </c>
      <c r="D8" s="81">
        <f>IFERROR(VLOOKUP(A8,ListaPrecio[],3,FALSE),0)</f>
        <v>1910.1</v>
      </c>
      <c r="E8" s="58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289</v>
      </c>
      <c r="B9" s="44" t="s">
        <v>290</v>
      </c>
      <c r="C9" s="39">
        <v>3641</v>
      </c>
      <c r="D9" s="81">
        <f>IFERROR(VLOOKUP(A9,ListaPrecio[],3,FALSE),0)</f>
        <v>1910.1</v>
      </c>
      <c r="E9" s="58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291</v>
      </c>
      <c r="B10" s="44" t="s">
        <v>292</v>
      </c>
      <c r="C10" s="39">
        <v>3641</v>
      </c>
      <c r="D10" s="81">
        <f>IFERROR(VLOOKUP(A10,ListaPrecio[],3,FALSE),0)</f>
        <v>1910.1</v>
      </c>
      <c r="E10" s="58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293</v>
      </c>
      <c r="B11" s="44" t="s">
        <v>294</v>
      </c>
      <c r="C11" s="39">
        <v>3641</v>
      </c>
      <c r="D11" s="81">
        <f>IFERROR(VLOOKUP(A11,ListaPrecio[],3,FALSE),0)</f>
        <v>1910.1</v>
      </c>
      <c r="E11" s="58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295</v>
      </c>
      <c r="B12" s="44" t="s">
        <v>296</v>
      </c>
      <c r="C12" s="39">
        <v>3641</v>
      </c>
      <c r="D12" s="81">
        <f>IFERROR(VLOOKUP(A12,ListaPrecio[],3,FALSE),0)</f>
        <v>1910.1</v>
      </c>
      <c r="E12" s="58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/>
      <c r="B13" s="44"/>
      <c r="C13" s="39"/>
      <c r="D13" s="81"/>
      <c r="E13" s="58"/>
      <c r="F13" s="68">
        <f t="shared" si="0"/>
        <v>0</v>
      </c>
      <c r="G13" s="56"/>
      <c r="H13" s="6" t="str">
        <f t="shared" si="1"/>
        <v/>
      </c>
      <c r="I13" s="25"/>
    </row>
    <row r="14" spans="1:10" x14ac:dyDescent="0.3">
      <c r="A14" s="44"/>
      <c r="B14" s="44"/>
      <c r="C14" s="39"/>
      <c r="D14" s="81"/>
      <c r="E14" s="58"/>
      <c r="F14" s="68">
        <f t="shared" si="0"/>
        <v>0</v>
      </c>
      <c r="G14" s="56"/>
      <c r="H14" s="6" t="str">
        <f t="shared" si="1"/>
        <v/>
      </c>
      <c r="I14" s="25"/>
    </row>
    <row r="15" spans="1:10" x14ac:dyDescent="0.3">
      <c r="A15" s="44"/>
      <c r="B15" s="44"/>
      <c r="C15" s="39"/>
      <c r="D15" s="81"/>
      <c r="E15" s="58"/>
      <c r="F15" s="68">
        <f t="shared" si="0"/>
        <v>0</v>
      </c>
      <c r="G15" s="56"/>
      <c r="H15" s="6" t="str">
        <f t="shared" si="1"/>
        <v/>
      </c>
      <c r="I15" s="25"/>
    </row>
    <row r="16" spans="1:10" x14ac:dyDescent="0.3">
      <c r="A16" s="44"/>
      <c r="B16" s="44"/>
      <c r="C16" s="39"/>
      <c r="D16" s="81"/>
      <c r="E16" s="58"/>
      <c r="F16" s="68">
        <f t="shared" si="0"/>
        <v>0</v>
      </c>
      <c r="G16" s="56"/>
      <c r="H16" s="6" t="str">
        <f t="shared" si="1"/>
        <v/>
      </c>
      <c r="I16" s="25"/>
    </row>
    <row r="17" spans="1:7" x14ac:dyDescent="0.3">
      <c r="A17" s="44"/>
      <c r="B17" s="44"/>
      <c r="C17" s="39"/>
      <c r="D17" s="81"/>
      <c r="E17" s="58"/>
      <c r="F17" s="68"/>
      <c r="G17" s="56"/>
    </row>
    <row r="18" spans="1:7" x14ac:dyDescent="0.3">
      <c r="A18" s="44"/>
      <c r="B18" s="44"/>
      <c r="C18" s="39"/>
      <c r="D18" s="81"/>
      <c r="E18" s="58"/>
      <c r="F18" s="68"/>
      <c r="G18" s="56"/>
    </row>
    <row r="19" spans="1:7" s="15" customFormat="1" ht="16.8" customHeight="1" x14ac:dyDescent="0.25">
      <c r="A19" s="105" t="s">
        <v>33</v>
      </c>
      <c r="B19" s="105"/>
      <c r="C19" s="105"/>
      <c r="D19" s="105"/>
      <c r="E19" s="76">
        <f>SUM(E4:E18)</f>
        <v>0</v>
      </c>
      <c r="F19" s="80">
        <f>SUM(F4:F18)</f>
        <v>0</v>
      </c>
      <c r="G19" s="47"/>
    </row>
  </sheetData>
  <sheetProtection sheet="1" objects="1" scenarios="1"/>
  <mergeCells count="1">
    <mergeCell ref="A19:D19"/>
  </mergeCells>
  <conditionalFormatting sqref="I3:I16">
    <cfRule type="containsText" dxfId="119" priority="1" operator="containsText" text="SIN STOCK">
      <formula>NOT(ISERROR(SEARCH("SIN STOCK",I3)))</formula>
    </cfRule>
    <cfRule type="containsText" dxfId="118" priority="2" operator="containsText" text="POR AGOTARSE">
      <formula>NOT(ISERROR(SEARCH("POR AGOTARSE",I3)))</formula>
    </cfRule>
    <cfRule type="containsText" dxfId="117" priority="3" operator="containsText" text="POCO STOCK">
      <formula>NOT(ISERROR(SEARCH("POCO STOCK",I3)))</formula>
    </cfRule>
    <cfRule type="containsText" dxfId="116" priority="4" operator="containsText" text="HAY STOCK">
      <formula>NOT(ISERROR(SEARCH("HAY STOCK",I3)))</formula>
    </cfRule>
  </conditionalFormatting>
  <hyperlinks>
    <hyperlink ref="G1" location="RESUMEN!A1" display="RESUMEN!A1" xr:uid="{9FEEE596-E979-4DF1-8B7B-556928D0D1BD}"/>
    <hyperlink ref="I1" location="'TPU MIRROR GLOW'!A1" display="'TPU MIRROR GLOW'!A1" xr:uid="{9D656021-F212-46A9-9998-BD7DE48EEA39}"/>
    <hyperlink ref="J1" location="'TPU KIKIGO DIAMANTE'!A1" display="'TPU KIKIGO DIAMANTE'!A1" xr:uid="{532A10DB-3A09-4F90-AADC-64E2462C0A47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451743-0A50-44BF-8A0E-3AE52AD595A9}">
          <x14:formula1>
            <xm:f>'LISTAS-MOTOR'!$M$2:$M$29</xm:f>
          </x14:formula1>
          <xm:sqref>E3:E18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F1A1-2C01-405B-9643-6E0F77B8EF41}">
  <sheetPr codeName="Hoja42"/>
  <dimension ref="A1:J20"/>
  <sheetViews>
    <sheetView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46.8984375" style="6" customWidth="1"/>
    <col min="3" max="4" width="10.59765625" style="14" bestFit="1" customWidth="1"/>
    <col min="5" max="5" width="10.8984375" style="6" bestFit="1" customWidth="1"/>
    <col min="6" max="6" width="13.8984375" style="6" customWidth="1"/>
    <col min="7" max="7" width="33.8984375" style="6" customWidth="1"/>
    <col min="8" max="8" width="0" style="6" hidden="1" customWidth="1"/>
    <col min="9" max="9" width="15.5" style="6" bestFit="1" customWidth="1"/>
    <col min="10" max="10" width="13.39843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297</v>
      </c>
      <c r="B3" s="44" t="s">
        <v>298</v>
      </c>
      <c r="C3" s="39">
        <v>3641.21</v>
      </c>
      <c r="D3" s="81">
        <f>IFERROR(VLOOKUP(A3,ListaPrecio[],3,FALSE),0)</f>
        <v>2673.9</v>
      </c>
      <c r="E3" s="95">
        <v>0</v>
      </c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299</v>
      </c>
      <c r="B4" s="44" t="s">
        <v>300</v>
      </c>
      <c r="C4" s="39">
        <v>3641.21</v>
      </c>
      <c r="D4" s="81">
        <f>IFERROR(VLOOKUP(A4,ListaPrecio[],3,FALSE),0)</f>
        <v>2673.9</v>
      </c>
      <c r="E4" s="95"/>
      <c r="F4" s="68">
        <f t="shared" ref="F4:F19" si="0">D4*E4</f>
        <v>0</v>
      </c>
      <c r="G4" s="56"/>
      <c r="H4" s="6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301</v>
      </c>
      <c r="B5" s="44" t="s">
        <v>302</v>
      </c>
      <c r="C5" s="39">
        <v>3641.21</v>
      </c>
      <c r="D5" s="81">
        <f>IFERROR(VLOOKUP(A5,ListaPrecio[],3,FALSE),0)</f>
        <v>2673.9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303</v>
      </c>
      <c r="B6" s="44" t="s">
        <v>304</v>
      </c>
      <c r="C6" s="39">
        <v>3641.21</v>
      </c>
      <c r="D6" s="81">
        <f>IFERROR(VLOOKUP(A6,ListaPrecio[],3,FALSE),0)</f>
        <v>2673.9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2228</v>
      </c>
      <c r="B7" s="44" t="s">
        <v>2229</v>
      </c>
      <c r="C7" s="39">
        <v>3641.21</v>
      </c>
      <c r="D7" s="81">
        <f>IFERROR(VLOOKUP(A7,ListaPrecio[],3,FALSE),0)</f>
        <v>2673.9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3">
      <c r="A8" s="44" t="s">
        <v>305</v>
      </c>
      <c r="B8" s="44" t="s">
        <v>306</v>
      </c>
      <c r="C8" s="39">
        <v>3641.21</v>
      </c>
      <c r="D8" s="81">
        <f>IFERROR(VLOOKUP(A8,ListaPrecio[],3,FALSE),0)</f>
        <v>2673.9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307</v>
      </c>
      <c r="B9" s="44" t="s">
        <v>308</v>
      </c>
      <c r="C9" s="39">
        <v>3641.21</v>
      </c>
      <c r="D9" s="81">
        <f>IFERROR(VLOOKUP(A9,ListaPrecio[],3,FALSE),0)</f>
        <v>2673.9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1589</v>
      </c>
      <c r="B10" s="44" t="s">
        <v>1590</v>
      </c>
      <c r="C10" s="39">
        <v>3641.21</v>
      </c>
      <c r="D10" s="81">
        <f>IFERROR(VLOOKUP(A10,ListaPrecio[],3,FALSE),0)</f>
        <v>2673.9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309</v>
      </c>
      <c r="B11" s="44" t="s">
        <v>310</v>
      </c>
      <c r="C11" s="39">
        <v>3641.21</v>
      </c>
      <c r="D11" s="81">
        <f>IFERROR(VLOOKUP(A11,ListaPrecio[],3,FALSE),0)</f>
        <v>2673.9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3">
      <c r="A12" s="44" t="s">
        <v>311</v>
      </c>
      <c r="B12" s="44" t="s">
        <v>312</v>
      </c>
      <c r="C12" s="39">
        <v>3641.21</v>
      </c>
      <c r="D12" s="81">
        <f>IFERROR(VLOOKUP(A12,ListaPrecio[],3,FALSE),0)</f>
        <v>2673.9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POR AGOTARSE</v>
      </c>
    </row>
    <row r="13" spans="1:10" x14ac:dyDescent="0.3">
      <c r="A13" s="44" t="s">
        <v>313</v>
      </c>
      <c r="B13" s="44" t="s">
        <v>314</v>
      </c>
      <c r="C13" s="39">
        <v>3641.21</v>
      </c>
      <c r="D13" s="81">
        <f>IFERROR(VLOOKUP(A13,ListaPrecio[],3,FALSE),0)</f>
        <v>2673.9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3">
      <c r="A14" s="44" t="s">
        <v>315</v>
      </c>
      <c r="B14" s="44" t="s">
        <v>316</v>
      </c>
      <c r="C14" s="39">
        <v>3641.21</v>
      </c>
      <c r="D14" s="81">
        <f>IFERROR(VLOOKUP(A14,ListaPrecio[],3,FALSE),0)</f>
        <v>2673.9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3">
      <c r="A15" s="44" t="s">
        <v>317</v>
      </c>
      <c r="B15" s="44" t="s">
        <v>318</v>
      </c>
      <c r="C15" s="39">
        <v>3641.21</v>
      </c>
      <c r="D15" s="81">
        <f>IFERROR(VLOOKUP(A15,ListaPrecio[],3,FALSE),0)</f>
        <v>2673.9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319</v>
      </c>
      <c r="B16" s="44" t="s">
        <v>320</v>
      </c>
      <c r="C16" s="39">
        <v>3641.21</v>
      </c>
      <c r="D16" s="81">
        <f>IFERROR(VLOOKUP(A16,ListaPrecio[],3,FALSE),0)</f>
        <v>2673.9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3">
      <c r="A17" s="44" t="s">
        <v>321</v>
      </c>
      <c r="B17" s="44" t="s">
        <v>322</v>
      </c>
      <c r="C17" s="39">
        <v>3641.21</v>
      </c>
      <c r="D17" s="81">
        <f>IFERROR(VLOOKUP(A17,ListaPrecio[],3,FALSE),0)</f>
        <v>2673.9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x14ac:dyDescent="0.3">
      <c r="A18" s="44"/>
      <c r="B18" s="44"/>
      <c r="C18" s="39"/>
      <c r="D18" s="81"/>
      <c r="E18" s="95"/>
      <c r="F18" s="68">
        <f t="shared" si="0"/>
        <v>0</v>
      </c>
      <c r="G18" s="56"/>
      <c r="H18" s="6" t="str">
        <f t="shared" si="1"/>
        <v/>
      </c>
      <c r="I18" s="25"/>
    </row>
    <row r="19" spans="1:9" x14ac:dyDescent="0.3">
      <c r="A19" s="44"/>
      <c r="B19" s="44"/>
      <c r="C19" s="39"/>
      <c r="D19" s="81"/>
      <c r="E19" s="95"/>
      <c r="F19" s="68">
        <f t="shared" si="0"/>
        <v>0</v>
      </c>
      <c r="G19" s="56"/>
      <c r="H19" s="6" t="str">
        <f t="shared" si="1"/>
        <v/>
      </c>
      <c r="I19" s="25"/>
    </row>
    <row r="20" spans="1:9" s="15" customFormat="1" ht="16.8" customHeight="1" x14ac:dyDescent="0.25">
      <c r="A20" s="105" t="s">
        <v>33</v>
      </c>
      <c r="B20" s="105"/>
      <c r="C20" s="105"/>
      <c r="D20" s="105"/>
      <c r="E20" s="76">
        <f>SUM(E5:E19)</f>
        <v>0</v>
      </c>
      <c r="F20" s="80">
        <f>SUM(F5:F19)</f>
        <v>0</v>
      </c>
      <c r="G20" s="47"/>
    </row>
  </sheetData>
  <sheetProtection sheet="1" objects="1" scenarios="1"/>
  <mergeCells count="1">
    <mergeCell ref="A20:D20"/>
  </mergeCells>
  <conditionalFormatting sqref="I3:I19">
    <cfRule type="containsText" dxfId="115" priority="1" operator="containsText" text="SIN STOCK">
      <formula>NOT(ISERROR(SEARCH("SIN STOCK",I3)))</formula>
    </cfRule>
    <cfRule type="containsText" dxfId="114" priority="2" operator="containsText" text="POR AGOTARSE">
      <formula>NOT(ISERROR(SEARCH("POR AGOTARSE",I3)))</formula>
    </cfRule>
    <cfRule type="containsText" dxfId="113" priority="3" operator="containsText" text="POCO STOCK">
      <formula>NOT(ISERROR(SEARCH("POCO STOCK",I3)))</formula>
    </cfRule>
    <cfRule type="containsText" dxfId="112" priority="4" operator="containsText" text="HAY STOCK">
      <formula>NOT(ISERROR(SEARCH("HAY STOCK",I3)))</formula>
    </cfRule>
  </conditionalFormatting>
  <hyperlinks>
    <hyperlink ref="G1" location="RESUMEN!A1" display="RESUMEN!A1" xr:uid="{741F3E85-E40B-4A4E-AB2F-393ADB0849C9}"/>
    <hyperlink ref="I1" location="'TPU KIKIGO 3D DISEÑO'!A1" display="'TPU KIKIGO 3D DISEÑO'!A1" xr:uid="{84A9C142-0E9D-4491-AC51-564FD32EFB63}"/>
    <hyperlink ref="J1" location="'TPU GLITTER KIKIGO'!A1" display="'TPU GLITTER KIKIGO'!A1" xr:uid="{CA28B2B3-71C5-4625-AF48-CF6781D8DE65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AD5766-CAA8-4AEF-9272-BE3746515467}">
          <x14:formula1>
            <xm:f>'LISTAS-MOTOR'!$M$2:$M$29</xm:f>
          </x14:formula1>
          <xm:sqref>E3:E19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186A-1779-46FE-A1DD-80F1245FEAF1}">
  <sheetPr codeName="Hoja43"/>
  <dimension ref="A1:J22"/>
  <sheetViews>
    <sheetView zoomScaleNormal="100"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43.09765625" style="6" bestFit="1" customWidth="1"/>
    <col min="3" max="4" width="10.59765625" style="14" bestFit="1" customWidth="1"/>
    <col min="5" max="5" width="10.8984375" style="6" bestFit="1" customWidth="1"/>
    <col min="6" max="6" width="17.09765625" style="6" customWidth="1"/>
    <col min="7" max="7" width="41.69921875" style="6" customWidth="1"/>
    <col min="8" max="8" width="0" style="6" hidden="1" customWidth="1"/>
    <col min="9" max="9" width="15.5" style="6" bestFit="1" customWidth="1"/>
    <col min="10" max="10" width="14.296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323</v>
      </c>
      <c r="B3" s="44" t="s">
        <v>324</v>
      </c>
      <c r="C3" s="39">
        <v>2762.05</v>
      </c>
      <c r="D3" s="81">
        <f>IFERROR(VLOOKUP(A3,ListaPrecio[],3,FALSE),0)</f>
        <v>1738.35</v>
      </c>
      <c r="E3" s="95"/>
      <c r="F3" s="68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325</v>
      </c>
      <c r="B4" s="44" t="s">
        <v>326</v>
      </c>
      <c r="C4" s="39">
        <v>2762.05</v>
      </c>
      <c r="D4" s="81">
        <f>IFERROR(VLOOKUP(A4,ListaPrecio[],3,FALSE),0)</f>
        <v>1738.35</v>
      </c>
      <c r="E4" s="95"/>
      <c r="F4" s="68">
        <f t="shared" ref="F4:F21" si="0">D4*E4</f>
        <v>0</v>
      </c>
      <c r="G4" s="56"/>
      <c r="H4" s="6" t="str">
        <f t="shared" ref="H4:H21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327</v>
      </c>
      <c r="B5" s="44" t="s">
        <v>328</v>
      </c>
      <c r="C5" s="39">
        <v>2762.05</v>
      </c>
      <c r="D5" s="81">
        <f>IFERROR(VLOOKUP(A5,ListaPrecio[],3,FALSE),0)</f>
        <v>1738.35</v>
      </c>
      <c r="E5" s="95"/>
      <c r="F5" s="68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968</v>
      </c>
      <c r="B6" s="44" t="s">
        <v>969</v>
      </c>
      <c r="C6" s="39">
        <v>2762.05</v>
      </c>
      <c r="D6" s="81">
        <f>IFERROR(VLOOKUP(A6,ListaPrecio[],3,FALSE),0)</f>
        <v>1738.35</v>
      </c>
      <c r="E6" s="95"/>
      <c r="F6" s="68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3">
      <c r="A7" s="44" t="s">
        <v>329</v>
      </c>
      <c r="B7" s="44" t="s">
        <v>330</v>
      </c>
      <c r="C7" s="39">
        <v>2762.05</v>
      </c>
      <c r="D7" s="81">
        <f>IFERROR(VLOOKUP(A7,ListaPrecio[],3,FALSE),0)</f>
        <v>1738.35</v>
      </c>
      <c r="E7" s="95"/>
      <c r="F7" s="68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2230</v>
      </c>
      <c r="B8" s="44" t="s">
        <v>2231</v>
      </c>
      <c r="C8" s="39">
        <v>2762.05</v>
      </c>
      <c r="D8" s="81">
        <f>IFERROR(VLOOKUP(A8,ListaPrecio[],3,FALSE),0)</f>
        <v>1738.35</v>
      </c>
      <c r="E8" s="95"/>
      <c r="F8" s="68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3">
      <c r="A9" s="44" t="s">
        <v>331</v>
      </c>
      <c r="B9" s="44" t="s">
        <v>332</v>
      </c>
      <c r="C9" s="39">
        <v>2762.05</v>
      </c>
      <c r="D9" s="81">
        <f>IFERROR(VLOOKUP(A9,ListaPrecio[],3,FALSE),0)</f>
        <v>1738.35</v>
      </c>
      <c r="E9" s="95"/>
      <c r="F9" s="68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333</v>
      </c>
      <c r="B10" s="44" t="s">
        <v>334</v>
      </c>
      <c r="C10" s="39">
        <v>2762.05</v>
      </c>
      <c r="D10" s="81">
        <f>IFERROR(VLOOKUP(A10,ListaPrecio[],3,FALSE),0)</f>
        <v>1738.35</v>
      </c>
      <c r="E10" s="95"/>
      <c r="F10" s="68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335</v>
      </c>
      <c r="B11" s="44" t="s">
        <v>336</v>
      </c>
      <c r="C11" s="39">
        <v>2762.05</v>
      </c>
      <c r="D11" s="81">
        <f>IFERROR(VLOOKUP(A11,ListaPrecio[],3,FALSE),0)</f>
        <v>1738.35</v>
      </c>
      <c r="E11" s="95"/>
      <c r="F11" s="68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337</v>
      </c>
      <c r="B12" s="44" t="s">
        <v>338</v>
      </c>
      <c r="C12" s="39">
        <v>2762.05</v>
      </c>
      <c r="D12" s="81">
        <f>IFERROR(VLOOKUP(A12,ListaPrecio[],3,FALSE),0)</f>
        <v>1738.35</v>
      </c>
      <c r="E12" s="95"/>
      <c r="F12" s="68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POR AGOTARSE</v>
      </c>
    </row>
    <row r="13" spans="1:10" x14ac:dyDescent="0.3">
      <c r="A13" s="44" t="s">
        <v>339</v>
      </c>
      <c r="B13" s="44" t="s">
        <v>340</v>
      </c>
      <c r="C13" s="39">
        <v>2762.05</v>
      </c>
      <c r="D13" s="81">
        <f>IFERROR(VLOOKUP(A13,ListaPrecio[],3,FALSE),0)</f>
        <v>1738.35</v>
      </c>
      <c r="E13" s="95"/>
      <c r="F13" s="68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3">
      <c r="A14" s="44" t="s">
        <v>1863</v>
      </c>
      <c r="B14" s="44" t="s">
        <v>1864</v>
      </c>
      <c r="C14" s="39">
        <v>2762.05</v>
      </c>
      <c r="D14" s="81">
        <f>IFERROR(VLOOKUP(A14,ListaPrecio[],3,FALSE),0)</f>
        <v>346.36</v>
      </c>
      <c r="E14" s="95"/>
      <c r="F14" s="68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341</v>
      </c>
      <c r="B15" s="44" t="s">
        <v>342</v>
      </c>
      <c r="C15" s="39">
        <v>2762.05</v>
      </c>
      <c r="D15" s="81">
        <f>IFERROR(VLOOKUP(A15,ListaPrecio[],3,FALSE),0)</f>
        <v>1738.35</v>
      </c>
      <c r="E15" s="95"/>
      <c r="F15" s="68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343</v>
      </c>
      <c r="B16" s="44" t="s">
        <v>344</v>
      </c>
      <c r="C16" s="39">
        <v>2762.05</v>
      </c>
      <c r="D16" s="81">
        <f>IFERROR(VLOOKUP(A16,ListaPrecio[],3,FALSE),0)</f>
        <v>1738.35</v>
      </c>
      <c r="E16" s="95"/>
      <c r="F16" s="68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345</v>
      </c>
      <c r="B17" s="44" t="s">
        <v>346</v>
      </c>
      <c r="C17" s="39">
        <v>2762.05</v>
      </c>
      <c r="D17" s="81">
        <f>IFERROR(VLOOKUP(A17,ListaPrecio[],3,FALSE),0)</f>
        <v>1738.35</v>
      </c>
      <c r="E17" s="95"/>
      <c r="F17" s="68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347</v>
      </c>
      <c r="B18" s="44" t="s">
        <v>348</v>
      </c>
      <c r="C18" s="39">
        <v>2762.05</v>
      </c>
      <c r="D18" s="81">
        <f>IFERROR(VLOOKUP(A18,ListaPrecio[],3,FALSE),0)</f>
        <v>1738.35</v>
      </c>
      <c r="E18" s="95"/>
      <c r="F18" s="68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349</v>
      </c>
      <c r="B19" s="44" t="s">
        <v>350</v>
      </c>
      <c r="C19" s="39">
        <v>2762.05</v>
      </c>
      <c r="D19" s="81">
        <f>IFERROR(VLOOKUP(A19,ListaPrecio[],3,FALSE),0)</f>
        <v>1738.35</v>
      </c>
      <c r="E19" s="95"/>
      <c r="F19" s="68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351</v>
      </c>
      <c r="B20" s="44" t="s">
        <v>352</v>
      </c>
      <c r="C20" s="39">
        <v>2762.05</v>
      </c>
      <c r="D20" s="81">
        <f>IFERROR(VLOOKUP(A20,ListaPrecio[],3,FALSE),0)</f>
        <v>1738.35</v>
      </c>
      <c r="E20" s="95"/>
      <c r="F20" s="68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353</v>
      </c>
      <c r="B21" s="44" t="s">
        <v>354</v>
      </c>
      <c r="C21" s="39">
        <v>2762.05</v>
      </c>
      <c r="D21" s="81">
        <f>IFERROR(VLOOKUP(A21,ListaPrecio[],3,FALSE),0)</f>
        <v>1738.35</v>
      </c>
      <c r="E21" s="95"/>
      <c r="F21" s="68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s="15" customFormat="1" ht="16.8" customHeight="1" x14ac:dyDescent="0.25">
      <c r="A22" s="105" t="s">
        <v>33</v>
      </c>
      <c r="B22" s="105"/>
      <c r="C22" s="105"/>
      <c r="D22" s="105"/>
      <c r="E22" s="76">
        <f>SUM(E3:E21)</f>
        <v>0</v>
      </c>
      <c r="F22" s="80">
        <f>SUM(F3:F21)</f>
        <v>0</v>
      </c>
      <c r="G22" s="47"/>
    </row>
  </sheetData>
  <mergeCells count="1">
    <mergeCell ref="A22:D22"/>
  </mergeCells>
  <conditionalFormatting sqref="I3:I21">
    <cfRule type="containsText" dxfId="111" priority="1" operator="containsText" text="SIN STOCK">
      <formula>NOT(ISERROR(SEARCH("SIN STOCK",I3)))</formula>
    </cfRule>
    <cfRule type="containsText" dxfId="110" priority="2" operator="containsText" text="POR AGOTARSE">
      <formula>NOT(ISERROR(SEARCH("POR AGOTARSE",I3)))</formula>
    </cfRule>
    <cfRule type="containsText" dxfId="109" priority="3" operator="containsText" text="POCO STOCK">
      <formula>NOT(ISERROR(SEARCH("POCO STOCK",I3)))</formula>
    </cfRule>
    <cfRule type="containsText" dxfId="108" priority="4" operator="containsText" text="HAY STOCK">
      <formula>NOT(ISERROR(SEARCH("HAY STOCK",I3)))</formula>
    </cfRule>
  </conditionalFormatting>
  <hyperlinks>
    <hyperlink ref="G1" location="RESUMEN!A1" display="RESUMEN!A1" xr:uid="{82233D23-977D-46A0-B623-9883901555FA}"/>
    <hyperlink ref="I1" location="'TPU KIKIGO DIAMANTE'!A1" display="'TPU KIKIGO DIAMANTE'!A1" xr:uid="{5F0087D8-D745-4D84-96BD-6F9DF7A90035}"/>
    <hyperlink ref="J1" location="'TPU DUO SOFT'!A1" display="'TPU DUO SOFT'!A1" xr:uid="{34E3EA29-7321-44B5-8903-D85E97A92CB0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32E84F-9E12-4AB0-B5CB-509B8F6712A8}">
          <x14:formula1>
            <xm:f>'LISTAS-MOTOR'!$M$2:$M$29</xm:f>
          </x14:formula1>
          <xm:sqref>E3:E21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97FE-2672-452D-BFD3-72C09FDD9E46}">
  <sheetPr codeName="Hoja44"/>
  <dimension ref="A1:J28"/>
  <sheetViews>
    <sheetView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46.8984375" style="6" customWidth="1"/>
    <col min="3" max="3" width="10.59765625" style="14" bestFit="1" customWidth="1"/>
    <col min="4" max="4" width="10.59765625" style="6" bestFit="1" customWidth="1"/>
    <col min="5" max="5" width="10.8984375" style="6" bestFit="1" customWidth="1"/>
    <col min="6" max="6" width="14.8984375" style="6" customWidth="1"/>
    <col min="7" max="7" width="39.796875" style="6" customWidth="1"/>
    <col min="8" max="8" width="0" style="6" hidden="1" customWidth="1"/>
    <col min="9" max="9" width="15.5" style="6" bestFit="1" customWidth="1"/>
    <col min="10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355</v>
      </c>
      <c r="B3" s="44" t="s">
        <v>356</v>
      </c>
      <c r="C3" s="39">
        <v>2306</v>
      </c>
      <c r="D3" s="81">
        <f>IFERROR(VLOOKUP(A3,ListaPrecio[],3,FALSE),0)</f>
        <v>2000.55</v>
      </c>
      <c r="E3" s="96"/>
      <c r="F3" s="59">
        <f>E3*D3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357</v>
      </c>
      <c r="B4" s="44" t="s">
        <v>358</v>
      </c>
      <c r="C4" s="39">
        <v>2306</v>
      </c>
      <c r="D4" s="81">
        <f>IFERROR(VLOOKUP(A4,ListaPrecio[],3,FALSE),0)</f>
        <v>2000.55</v>
      </c>
      <c r="E4" s="96"/>
      <c r="F4" s="59">
        <f t="shared" ref="F4:F27" si="0">E4*D4</f>
        <v>0</v>
      </c>
      <c r="G4" s="56"/>
      <c r="H4" s="6" t="str">
        <f t="shared" ref="H4:H2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359</v>
      </c>
      <c r="B5" s="44" t="s">
        <v>360</v>
      </c>
      <c r="C5" s="39">
        <v>2306</v>
      </c>
      <c r="D5" s="81">
        <f>IFERROR(VLOOKUP(A5,ListaPrecio[],3,FALSE),0)</f>
        <v>2000.55</v>
      </c>
      <c r="E5" s="96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361</v>
      </c>
      <c r="B6" s="44" t="s">
        <v>362</v>
      </c>
      <c r="C6" s="39">
        <v>2306</v>
      </c>
      <c r="D6" s="81">
        <f>IFERROR(VLOOKUP(A6,ListaPrecio[],3,FALSE),0)</f>
        <v>2000.55</v>
      </c>
      <c r="E6" s="96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363</v>
      </c>
      <c r="B7" s="44" t="s">
        <v>364</v>
      </c>
      <c r="C7" s="39">
        <v>2306</v>
      </c>
      <c r="D7" s="81">
        <f>IFERROR(VLOOKUP(A7,ListaPrecio[],3,FALSE),0)</f>
        <v>2000.55</v>
      </c>
      <c r="E7" s="96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365</v>
      </c>
      <c r="B8" s="44" t="s">
        <v>366</v>
      </c>
      <c r="C8" s="39">
        <v>2306</v>
      </c>
      <c r="D8" s="81">
        <f>IFERROR(VLOOKUP(A8,ListaPrecio[],3,FALSE),0)</f>
        <v>2000.55</v>
      </c>
      <c r="E8" s="96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367</v>
      </c>
      <c r="B9" s="44" t="s">
        <v>368</v>
      </c>
      <c r="C9" s="39">
        <v>2306</v>
      </c>
      <c r="D9" s="81">
        <f>IFERROR(VLOOKUP(A9,ListaPrecio[],3,FALSE),0)</f>
        <v>2000.55</v>
      </c>
      <c r="E9" s="96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3">
      <c r="A10" s="44" t="s">
        <v>369</v>
      </c>
      <c r="B10" s="44" t="s">
        <v>370</v>
      </c>
      <c r="C10" s="39">
        <v>2306</v>
      </c>
      <c r="D10" s="81">
        <f>IFERROR(VLOOKUP(A10,ListaPrecio[],3,FALSE),0)</f>
        <v>2000.55</v>
      </c>
      <c r="E10" s="96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371</v>
      </c>
      <c r="B11" s="44" t="s">
        <v>372</v>
      </c>
      <c r="C11" s="39">
        <v>2306</v>
      </c>
      <c r="D11" s="81">
        <f>IFERROR(VLOOKUP(A11,ListaPrecio[],3,FALSE),0)</f>
        <v>2000.55</v>
      </c>
      <c r="E11" s="96"/>
      <c r="F11" s="59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373</v>
      </c>
      <c r="B12" s="44" t="s">
        <v>374</v>
      </c>
      <c r="C12" s="39">
        <v>2306</v>
      </c>
      <c r="D12" s="81">
        <f>IFERROR(VLOOKUP(A12,ListaPrecio[],3,FALSE),0)</f>
        <v>2000.55</v>
      </c>
      <c r="E12" s="96"/>
      <c r="F12" s="59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3">
      <c r="A13" s="44" t="s">
        <v>375</v>
      </c>
      <c r="B13" s="44" t="s">
        <v>376</v>
      </c>
      <c r="C13" s="39">
        <v>2306</v>
      </c>
      <c r="D13" s="81">
        <f>IFERROR(VLOOKUP(A13,ListaPrecio[],3,FALSE),0)</f>
        <v>2000.55</v>
      </c>
      <c r="E13" s="96"/>
      <c r="F13" s="59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377</v>
      </c>
      <c r="B14" s="44" t="s">
        <v>378</v>
      </c>
      <c r="C14" s="39">
        <v>2306</v>
      </c>
      <c r="D14" s="81">
        <f>IFERROR(VLOOKUP(A14,ListaPrecio[],3,FALSE),0)</f>
        <v>2000.55</v>
      </c>
      <c r="E14" s="96"/>
      <c r="F14" s="59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379</v>
      </c>
      <c r="B15" s="44" t="s">
        <v>380</v>
      </c>
      <c r="C15" s="39">
        <v>2306</v>
      </c>
      <c r="D15" s="81">
        <f>IFERROR(VLOOKUP(A15,ListaPrecio[],3,FALSE),0)</f>
        <v>2000.55</v>
      </c>
      <c r="E15" s="96"/>
      <c r="F15" s="59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381</v>
      </c>
      <c r="B16" s="44" t="s">
        <v>382</v>
      </c>
      <c r="C16" s="39">
        <v>2306</v>
      </c>
      <c r="D16" s="81">
        <f>IFERROR(VLOOKUP(A16,ListaPrecio[],3,FALSE),0)</f>
        <v>2000.55</v>
      </c>
      <c r="E16" s="96"/>
      <c r="F16" s="59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3">
      <c r="A17" s="44" t="s">
        <v>383</v>
      </c>
      <c r="B17" s="44" t="s">
        <v>384</v>
      </c>
      <c r="C17" s="39">
        <v>2306</v>
      </c>
      <c r="D17" s="81">
        <f>IFERROR(VLOOKUP(A17,ListaPrecio[],3,FALSE),0)</f>
        <v>2000.55</v>
      </c>
      <c r="E17" s="96"/>
      <c r="F17" s="59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x14ac:dyDescent="0.3">
      <c r="A18" s="44" t="s">
        <v>385</v>
      </c>
      <c r="B18" s="44" t="s">
        <v>386</v>
      </c>
      <c r="C18" s="39">
        <v>2306</v>
      </c>
      <c r="D18" s="81">
        <f>IFERROR(VLOOKUP(A18,ListaPrecio[],3,FALSE),0)</f>
        <v>2000.55</v>
      </c>
      <c r="E18" s="96"/>
      <c r="F18" s="59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387</v>
      </c>
      <c r="B19" s="44" t="s">
        <v>388</v>
      </c>
      <c r="C19" s="39">
        <v>2306</v>
      </c>
      <c r="D19" s="81">
        <f>IFERROR(VLOOKUP(A19,ListaPrecio[],3,FALSE),0)</f>
        <v>2000.55</v>
      </c>
      <c r="E19" s="96"/>
      <c r="F19" s="59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389</v>
      </c>
      <c r="B20" s="44" t="s">
        <v>390</v>
      </c>
      <c r="C20" s="39">
        <v>2306</v>
      </c>
      <c r="D20" s="81">
        <f>IFERROR(VLOOKUP(A20,ListaPrecio[],3,FALSE),0)</f>
        <v>2000.55</v>
      </c>
      <c r="E20" s="96"/>
      <c r="F20" s="59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391</v>
      </c>
      <c r="B21" s="44" t="s">
        <v>392</v>
      </c>
      <c r="C21" s="39">
        <v>2306</v>
      </c>
      <c r="D21" s="81">
        <f>IFERROR(VLOOKUP(A21,ListaPrecio[],3,FALSE),0)</f>
        <v>2000.55</v>
      </c>
      <c r="E21" s="96"/>
      <c r="F21" s="59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44" t="s">
        <v>393</v>
      </c>
      <c r="B22" s="44" t="s">
        <v>394</v>
      </c>
      <c r="C22" s="39">
        <v>2306</v>
      </c>
      <c r="D22" s="81">
        <f>IFERROR(VLOOKUP(A22,ListaPrecio[],3,FALSE),0)</f>
        <v>2000.55</v>
      </c>
      <c r="E22" s="96"/>
      <c r="F22" s="59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x14ac:dyDescent="0.3">
      <c r="A23" s="44" t="s">
        <v>395</v>
      </c>
      <c r="B23" s="44" t="s">
        <v>396</v>
      </c>
      <c r="C23" s="39">
        <v>2306</v>
      </c>
      <c r="D23" s="81">
        <f>IFERROR(VLOOKUP(A23,ListaPrecio[],3,FALSE),0)</f>
        <v>2000.55</v>
      </c>
      <c r="E23" s="96"/>
      <c r="F23" s="59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3">
      <c r="A24" s="44" t="s">
        <v>397</v>
      </c>
      <c r="B24" s="44" t="s">
        <v>398</v>
      </c>
      <c r="C24" s="39">
        <v>2306</v>
      </c>
      <c r="D24" s="81">
        <f>IFERROR(VLOOKUP(A24,ListaPrecio[],3,FALSE),0)</f>
        <v>2000.55</v>
      </c>
      <c r="E24" s="96"/>
      <c r="F24" s="59">
        <f t="shared" si="0"/>
        <v>0</v>
      </c>
      <c r="G24" s="56"/>
      <c r="H24" s="6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x14ac:dyDescent="0.3">
      <c r="A25" s="44" t="s">
        <v>399</v>
      </c>
      <c r="B25" s="44" t="s">
        <v>400</v>
      </c>
      <c r="C25" s="39">
        <v>2306</v>
      </c>
      <c r="D25" s="81">
        <f>IFERROR(VLOOKUP(A25,ListaPrecio[],3,FALSE),0)</f>
        <v>2000.55</v>
      </c>
      <c r="E25" s="96"/>
      <c r="F25" s="59">
        <f t="shared" si="0"/>
        <v>0</v>
      </c>
      <c r="G25" s="56"/>
      <c r="H25" s="6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3">
      <c r="A26" s="44" t="s">
        <v>401</v>
      </c>
      <c r="B26" s="44" t="s">
        <v>402</v>
      </c>
      <c r="C26" s="39">
        <v>2306</v>
      </c>
      <c r="D26" s="81">
        <f>IFERROR(VLOOKUP(A26,ListaPrecio[],3,FALSE),0)</f>
        <v>2000.55</v>
      </c>
      <c r="E26" s="96"/>
      <c r="F26" s="59">
        <f t="shared" si="0"/>
        <v>0</v>
      </c>
      <c r="G26" s="56"/>
      <c r="H26" s="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x14ac:dyDescent="0.3">
      <c r="A27" s="44" t="s">
        <v>403</v>
      </c>
      <c r="B27" s="44" t="s">
        <v>404</v>
      </c>
      <c r="C27" s="39">
        <v>2306</v>
      </c>
      <c r="D27" s="81">
        <f>IFERROR(VLOOKUP(A27,ListaPrecio[],3,FALSE),0)</f>
        <v>2000.55</v>
      </c>
      <c r="E27" s="96"/>
      <c r="F27" s="59">
        <f t="shared" si="0"/>
        <v>0</v>
      </c>
      <c r="G27" s="56"/>
      <c r="H27" s="6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s="15" customFormat="1" ht="16.8" customHeight="1" x14ac:dyDescent="0.25">
      <c r="A28" s="105" t="s">
        <v>33</v>
      </c>
      <c r="B28" s="105"/>
      <c r="C28" s="105"/>
      <c r="D28" s="105"/>
      <c r="E28" s="76">
        <f>SUM(E3:E27)</f>
        <v>0</v>
      </c>
      <c r="F28" s="46">
        <f>SUM(F3:F27)</f>
        <v>0</v>
      </c>
      <c r="G28" s="47"/>
    </row>
  </sheetData>
  <sheetProtection sheet="1" objects="1" scenarios="1"/>
  <mergeCells count="1">
    <mergeCell ref="A28:D28"/>
  </mergeCells>
  <conditionalFormatting sqref="I3:I27">
    <cfRule type="containsText" dxfId="107" priority="1" operator="containsText" text="SIN STOCK">
      <formula>NOT(ISERROR(SEARCH("SIN STOCK",I3)))</formula>
    </cfRule>
    <cfRule type="containsText" dxfId="106" priority="2" operator="containsText" text="POR AGOTARSE">
      <formula>NOT(ISERROR(SEARCH("POR AGOTARSE",I3)))</formula>
    </cfRule>
    <cfRule type="containsText" dxfId="105" priority="3" operator="containsText" text="POCO STOCK">
      <formula>NOT(ISERROR(SEARCH("POCO STOCK",I3)))</formula>
    </cfRule>
    <cfRule type="containsText" dxfId="104" priority="4" operator="containsText" text="HAY STOCK">
      <formula>NOT(ISERROR(SEARCH("HAY STOCK",I3)))</formula>
    </cfRule>
  </conditionalFormatting>
  <hyperlinks>
    <hyperlink ref="G1" location="RESUMEN!A1" display="RESUMEN!A1" xr:uid="{47FE0E7C-0216-49DD-898A-C205810C4825}"/>
    <hyperlink ref="I1" location="'TPU GLITTER KIKIGO'!A1" display="'TPU GLITTER KIKIGO'!A1" xr:uid="{27E084A0-DFC4-4A70-8115-C9FF3B8A5466}"/>
    <hyperlink ref="J1" location="'TPU DUO SOFT DISEÑO'!A1" display="'TPU DUO SOFT DISEÑO'!A1" xr:uid="{C0E61B2D-CA33-4DA1-B9E4-6ABCBB1E6499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58495D-364B-4B55-80F7-CCA49E113F0E}">
          <x14:formula1>
            <xm:f>'LISTAS-MOTOR'!$M$2:$M$29</xm:f>
          </x14:formula1>
          <xm:sqref>E3:E27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90E0-16A4-4EC7-AB19-40D8690C0F53}">
  <sheetPr codeName="Hoja45"/>
  <dimension ref="A1:J39"/>
  <sheetViews>
    <sheetView workbookViewId="0">
      <selection activeCell="E3" sqref="E3"/>
    </sheetView>
  </sheetViews>
  <sheetFormatPr baseColWidth="10" defaultColWidth="11" defaultRowHeight="15.6" x14ac:dyDescent="0.3"/>
  <cols>
    <col min="1" max="1" width="13.09765625" style="6" customWidth="1"/>
    <col min="2" max="2" width="43.19921875" style="6" bestFit="1" customWidth="1"/>
    <col min="3" max="3" width="10.59765625" style="14" bestFit="1" customWidth="1"/>
    <col min="4" max="4" width="10.59765625" style="6" bestFit="1" customWidth="1"/>
    <col min="5" max="5" width="16.5" style="6" customWidth="1"/>
    <col min="6" max="6" width="18.69921875" style="6" bestFit="1" customWidth="1"/>
    <col min="7" max="7" width="32.19921875" style="6" customWidth="1"/>
    <col min="8" max="8" width="11" style="6" hidden="1" customWidth="1"/>
    <col min="9" max="9" width="15.5" style="6" bestFit="1" customWidth="1"/>
    <col min="10" max="10" width="12.89843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970</v>
      </c>
      <c r="B3" s="44" t="s">
        <v>971</v>
      </c>
      <c r="C3" s="39">
        <v>3455</v>
      </c>
      <c r="D3" s="81">
        <f>IFERROR(VLOOKUP(A3,ListaPrecio[],3,FALSE),0)</f>
        <v>1677.3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27426</v>
      </c>
      <c r="B4" s="44" t="s">
        <v>27427</v>
      </c>
      <c r="C4" s="39">
        <v>3455</v>
      </c>
      <c r="D4" s="81">
        <f>IFERROR(VLOOKUP(A4,ListaPrecio[],3,FALSE),0)</f>
        <v>1677.3</v>
      </c>
      <c r="E4" s="95"/>
      <c r="F4" s="59">
        <f t="shared" ref="F4:F37" si="0">D4*E4</f>
        <v>0</v>
      </c>
      <c r="G4" s="56"/>
      <c r="H4" s="6" t="str">
        <f t="shared" ref="H4:H3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3">
      <c r="A5" s="44" t="s">
        <v>27428</v>
      </c>
      <c r="B5" s="44" t="s">
        <v>27429</v>
      </c>
      <c r="C5" s="39">
        <v>3455</v>
      </c>
      <c r="D5" s="81">
        <f>IFERROR(VLOOKUP(A5,ListaPrecio[],3,FALSE),0)</f>
        <v>1677.3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SIN STOCK</v>
      </c>
    </row>
    <row r="6" spans="1:10" x14ac:dyDescent="0.3">
      <c r="A6" s="44" t="s">
        <v>27430</v>
      </c>
      <c r="B6" s="44" t="s">
        <v>27431</v>
      </c>
      <c r="C6" s="39">
        <v>3455</v>
      </c>
      <c r="D6" s="81">
        <f>IFERROR(VLOOKUP(A6,ListaPrecio[],3,FALSE),0)</f>
        <v>1677.3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3">
      <c r="A7" s="44" t="s">
        <v>407</v>
      </c>
      <c r="B7" s="44" t="s">
        <v>408</v>
      </c>
      <c r="C7" s="39">
        <v>3455</v>
      </c>
      <c r="D7" s="81">
        <f>IFERROR(VLOOKUP(A7,ListaPrecio[],3,FALSE),0)</f>
        <v>1677.3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27432</v>
      </c>
      <c r="B8" s="44" t="s">
        <v>27433</v>
      </c>
      <c r="C8" s="39">
        <v>3455</v>
      </c>
      <c r="D8" s="81">
        <f>IFERROR(VLOOKUP(A8,ListaPrecio[],3,FALSE),0)</f>
        <v>1677.3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27434</v>
      </c>
      <c r="B9" s="44" t="s">
        <v>27435</v>
      </c>
      <c r="C9" s="39">
        <v>3455</v>
      </c>
      <c r="D9" s="81">
        <f>IFERROR(VLOOKUP(A9,ListaPrecio[],3,FALSE),0)</f>
        <v>1677.3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3">
      <c r="A10" s="44" t="s">
        <v>27436</v>
      </c>
      <c r="B10" s="44" t="s">
        <v>27437</v>
      </c>
      <c r="C10" s="39">
        <v>3455</v>
      </c>
      <c r="D10" s="81">
        <f>IFERROR(VLOOKUP(A10,ListaPrecio[],3,FALSE),0)</f>
        <v>1677.3</v>
      </c>
      <c r="E10" s="95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 t="s">
        <v>409</v>
      </c>
      <c r="B11" s="44" t="s">
        <v>410</v>
      </c>
      <c r="C11" s="39">
        <v>3455</v>
      </c>
      <c r="D11" s="81">
        <f>IFERROR(VLOOKUP(A11,ListaPrecio[],3,FALSE),0)</f>
        <v>1677.3</v>
      </c>
      <c r="E11" s="95"/>
      <c r="F11" s="59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3">
      <c r="A12" s="44" t="s">
        <v>27438</v>
      </c>
      <c r="B12" s="44" t="s">
        <v>27439</v>
      </c>
      <c r="C12" s="39">
        <v>3455</v>
      </c>
      <c r="D12" s="81">
        <f>IFERROR(VLOOKUP(A12,ListaPrecio[],3,FALSE),0)</f>
        <v>2306.6999999999998</v>
      </c>
      <c r="E12" s="95"/>
      <c r="F12" s="59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POR AGOTARSE</v>
      </c>
    </row>
    <row r="13" spans="1:10" x14ac:dyDescent="0.3">
      <c r="A13" s="44" t="s">
        <v>27440</v>
      </c>
      <c r="B13" s="44" t="s">
        <v>27441</v>
      </c>
      <c r="C13" s="39">
        <v>3455</v>
      </c>
      <c r="D13" s="81">
        <f>IFERROR(VLOOKUP(A13,ListaPrecio[],3,FALSE),0)</f>
        <v>1677.3</v>
      </c>
      <c r="E13" s="95"/>
      <c r="F13" s="59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3">
      <c r="A14" s="44" t="s">
        <v>27442</v>
      </c>
      <c r="B14" s="44" t="s">
        <v>27443</v>
      </c>
      <c r="C14" s="39">
        <v>3455</v>
      </c>
      <c r="D14" s="81">
        <f>IFERROR(VLOOKUP(A14,ListaPrecio[],3,FALSE),0)</f>
        <v>1677.3</v>
      </c>
      <c r="E14" s="95"/>
      <c r="F14" s="59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3">
      <c r="A15" s="44" t="s">
        <v>27444</v>
      </c>
      <c r="B15" s="44" t="s">
        <v>27445</v>
      </c>
      <c r="C15" s="39">
        <v>3455</v>
      </c>
      <c r="D15" s="81">
        <f>IFERROR(VLOOKUP(A15,ListaPrecio[],3,FALSE),0)</f>
        <v>1677.3</v>
      </c>
      <c r="E15" s="95"/>
      <c r="F15" s="59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27446</v>
      </c>
      <c r="B16" s="44" t="s">
        <v>27447</v>
      </c>
      <c r="C16" s="39">
        <v>3455</v>
      </c>
      <c r="D16" s="81">
        <f>IFERROR(VLOOKUP(A16,ListaPrecio[],3,FALSE),0)</f>
        <v>1677.3</v>
      </c>
      <c r="E16" s="95"/>
      <c r="F16" s="59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3">
      <c r="A17" s="44" t="s">
        <v>411</v>
      </c>
      <c r="B17" s="44" t="s">
        <v>412</v>
      </c>
      <c r="C17" s="39">
        <v>3455</v>
      </c>
      <c r="D17" s="81">
        <f>IFERROR(VLOOKUP(A17,ListaPrecio[],3,FALSE),0)</f>
        <v>1677.3</v>
      </c>
      <c r="E17" s="95"/>
      <c r="F17" s="59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27448</v>
      </c>
      <c r="B18" s="44" t="s">
        <v>27449</v>
      </c>
      <c r="C18" s="39">
        <v>3455</v>
      </c>
      <c r="D18" s="81">
        <f>IFERROR(VLOOKUP(A18,ListaPrecio[],3,FALSE),0)</f>
        <v>1677.3</v>
      </c>
      <c r="E18" s="95"/>
      <c r="F18" s="59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3">
      <c r="A19" s="44" t="s">
        <v>27450</v>
      </c>
      <c r="B19" s="44" t="s">
        <v>27451</v>
      </c>
      <c r="C19" s="39">
        <v>3455</v>
      </c>
      <c r="D19" s="81">
        <f>IFERROR(VLOOKUP(A19,ListaPrecio[],3,FALSE),0)</f>
        <v>1677.3</v>
      </c>
      <c r="E19" s="95"/>
      <c r="F19" s="59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3">
      <c r="A20" s="44" t="s">
        <v>405</v>
      </c>
      <c r="B20" s="44" t="s">
        <v>406</v>
      </c>
      <c r="C20" s="39">
        <v>3455</v>
      </c>
      <c r="D20" s="81">
        <f>IFERROR(VLOOKUP(A20,ListaPrecio[],3,FALSE),0)</f>
        <v>1677.3</v>
      </c>
      <c r="E20" s="95"/>
      <c r="F20" s="59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x14ac:dyDescent="0.3">
      <c r="A21" s="44" t="s">
        <v>27452</v>
      </c>
      <c r="B21" s="44" t="s">
        <v>27453</v>
      </c>
      <c r="C21" s="39">
        <v>3455</v>
      </c>
      <c r="D21" s="81">
        <f>IFERROR(VLOOKUP(A21,ListaPrecio[],3,FALSE),0)</f>
        <v>1677.3</v>
      </c>
      <c r="E21" s="95"/>
      <c r="F21" s="59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3">
      <c r="A22" s="44" t="s">
        <v>27454</v>
      </c>
      <c r="B22" s="44" t="s">
        <v>27455</v>
      </c>
      <c r="C22" s="39">
        <v>3455</v>
      </c>
      <c r="D22" s="81">
        <f>IFERROR(VLOOKUP(A22,ListaPrecio[],3,FALSE),0)</f>
        <v>1677.3</v>
      </c>
      <c r="E22" s="95"/>
      <c r="F22" s="59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SIN STOCK</v>
      </c>
    </row>
    <row r="23" spans="1:9" x14ac:dyDescent="0.3">
      <c r="A23" s="44" t="s">
        <v>27456</v>
      </c>
      <c r="B23" s="44" t="s">
        <v>27457</v>
      </c>
      <c r="C23" s="39">
        <v>3455</v>
      </c>
      <c r="D23" s="81">
        <f>IFERROR(VLOOKUP(A23,ListaPrecio[],3,FALSE),0)</f>
        <v>1677.3</v>
      </c>
      <c r="E23" s="95"/>
      <c r="F23" s="59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x14ac:dyDescent="0.3">
      <c r="A24" s="44" t="s">
        <v>27458</v>
      </c>
      <c r="B24" s="44" t="s">
        <v>27459</v>
      </c>
      <c r="C24" s="39">
        <v>3455</v>
      </c>
      <c r="D24" s="81">
        <f>IFERROR(VLOOKUP(A24,ListaPrecio[],3,FALSE),0)</f>
        <v>1677.3</v>
      </c>
      <c r="E24" s="95"/>
      <c r="F24" s="59">
        <f t="shared" si="0"/>
        <v>0</v>
      </c>
      <c r="G24" s="56"/>
      <c r="H24" s="6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SIN STOCK</v>
      </c>
    </row>
    <row r="25" spans="1:9" x14ac:dyDescent="0.3">
      <c r="A25" s="44" t="s">
        <v>27460</v>
      </c>
      <c r="B25" s="44" t="s">
        <v>27461</v>
      </c>
      <c r="C25" s="39">
        <v>3455</v>
      </c>
      <c r="D25" s="81">
        <f>IFERROR(VLOOKUP(A25,ListaPrecio[],3,FALSE),0)</f>
        <v>1677.3</v>
      </c>
      <c r="E25" s="95"/>
      <c r="F25" s="59">
        <f>D25*E25</f>
        <v>0</v>
      </c>
      <c r="G25" s="56"/>
      <c r="H25" s="6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3">
      <c r="A26" s="44" t="s">
        <v>27462</v>
      </c>
      <c r="B26" s="44" t="s">
        <v>27463</v>
      </c>
      <c r="C26" s="39">
        <v>3455</v>
      </c>
      <c r="D26" s="81">
        <f>IFERROR(VLOOKUP(A26,ListaPrecio[],3,FALSE),0)</f>
        <v>1677.3</v>
      </c>
      <c r="E26" s="95"/>
      <c r="F26" s="59">
        <f>D26*E26</f>
        <v>0</v>
      </c>
      <c r="G26" s="56"/>
      <c r="H26" s="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x14ac:dyDescent="0.3">
      <c r="A27" s="44" t="s">
        <v>27464</v>
      </c>
      <c r="B27" s="44" t="s">
        <v>27465</v>
      </c>
      <c r="C27" s="39">
        <v>3455</v>
      </c>
      <c r="D27" s="81">
        <f>IFERROR(VLOOKUP(A27,ListaPrecio[],3,FALSE),0)</f>
        <v>1677.3</v>
      </c>
      <c r="E27" s="95"/>
      <c r="F27" s="59">
        <f t="shared" si="0"/>
        <v>0</v>
      </c>
      <c r="G27" s="56"/>
      <c r="H27" s="6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SIN STOCK</v>
      </c>
    </row>
    <row r="28" spans="1:9" x14ac:dyDescent="0.3">
      <c r="A28" s="44" t="s">
        <v>33378</v>
      </c>
      <c r="B28" s="44" t="s">
        <v>33379</v>
      </c>
      <c r="C28" s="39">
        <v>3455</v>
      </c>
      <c r="D28" s="81">
        <f>IFERROR(VLOOKUP(A28,ListaPrecio[],3,FALSE),0)</f>
        <v>2306.6999999999998</v>
      </c>
      <c r="E28" s="95"/>
      <c r="F28" s="59">
        <f t="shared" si="0"/>
        <v>0</v>
      </c>
      <c r="G28" s="56"/>
      <c r="H28" s="6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x14ac:dyDescent="0.3">
      <c r="A29" s="44" t="s">
        <v>33380</v>
      </c>
      <c r="B29" s="44" t="s">
        <v>33381</v>
      </c>
      <c r="C29" s="39">
        <v>3455</v>
      </c>
      <c r="D29" s="81">
        <f>IFERROR(VLOOKUP(A29,ListaPrecio[],3,FALSE),0)</f>
        <v>2306.6999999999998</v>
      </c>
      <c r="E29" s="95"/>
      <c r="F29" s="59">
        <f t="shared" si="0"/>
        <v>0</v>
      </c>
      <c r="G29" s="56"/>
      <c r="H29" s="6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POR AGOTARSE</v>
      </c>
    </row>
    <row r="30" spans="1:9" x14ac:dyDescent="0.3">
      <c r="A30" s="44" t="s">
        <v>33382</v>
      </c>
      <c r="B30" s="44" t="s">
        <v>33383</v>
      </c>
      <c r="C30" s="39">
        <v>3455</v>
      </c>
      <c r="D30" s="81">
        <f>IFERROR(VLOOKUP(A30,ListaPrecio[],3,FALSE),0)</f>
        <v>2306.6999999999998</v>
      </c>
      <c r="E30" s="95"/>
      <c r="F30" s="59">
        <f t="shared" si="0"/>
        <v>0</v>
      </c>
      <c r="G30" s="56"/>
      <c r="H30" s="6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s="15" customFormat="1" ht="16.8" customHeight="1" x14ac:dyDescent="0.3">
      <c r="A31" s="44" t="s">
        <v>33384</v>
      </c>
      <c r="B31" s="44" t="s">
        <v>33385</v>
      </c>
      <c r="C31" s="39">
        <v>3455</v>
      </c>
      <c r="D31" s="81">
        <f>IFERROR(VLOOKUP(A31,ListaPrecio[],3,FALSE),0)</f>
        <v>2306.6999999999998</v>
      </c>
      <c r="E31" s="95"/>
      <c r="F31" s="59">
        <f t="shared" si="0"/>
        <v>0</v>
      </c>
      <c r="G31" s="56"/>
      <c r="H31" s="6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SIN STOCK</v>
      </c>
    </row>
    <row r="32" spans="1:9" x14ac:dyDescent="0.3">
      <c r="A32" s="44" t="s">
        <v>33386</v>
      </c>
      <c r="B32" s="44" t="s">
        <v>33387</v>
      </c>
      <c r="C32" s="39">
        <v>3455</v>
      </c>
      <c r="D32" s="81">
        <f>IFERROR(VLOOKUP(A32,ListaPrecio[],3,FALSE),0)</f>
        <v>2306.6999999999998</v>
      </c>
      <c r="E32" s="95"/>
      <c r="F32" s="59">
        <f t="shared" si="0"/>
        <v>0</v>
      </c>
      <c r="G32" s="56"/>
      <c r="H32" s="6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3">
      <c r="A33" s="44" t="s">
        <v>33388</v>
      </c>
      <c r="B33" s="44" t="s">
        <v>33389</v>
      </c>
      <c r="C33" s="39">
        <v>3455</v>
      </c>
      <c r="D33" s="81">
        <f>IFERROR(VLOOKUP(A33,ListaPrecio[],3,FALSE),0)</f>
        <v>2306.6999999999998</v>
      </c>
      <c r="E33" s="95"/>
      <c r="F33" s="59">
        <f t="shared" si="0"/>
        <v>0</v>
      </c>
      <c r="G33" s="56"/>
      <c r="H33" s="6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HAY STOCK</v>
      </c>
    </row>
    <row r="34" spans="1:9" x14ac:dyDescent="0.3">
      <c r="A34" s="44" t="s">
        <v>33390</v>
      </c>
      <c r="B34" s="44" t="s">
        <v>33391</v>
      </c>
      <c r="C34" s="39">
        <v>3455</v>
      </c>
      <c r="D34" s="81">
        <f>IFERROR(VLOOKUP(A34,ListaPrecio[],3,FALSE),0)</f>
        <v>2306.6999999999998</v>
      </c>
      <c r="E34" s="95"/>
      <c r="F34" s="59">
        <f t="shared" si="0"/>
        <v>0</v>
      </c>
      <c r="G34" s="56"/>
      <c r="H34" s="6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HAY STOCK</v>
      </c>
    </row>
    <row r="35" spans="1:9" x14ac:dyDescent="0.3">
      <c r="A35" s="44" t="s">
        <v>33392</v>
      </c>
      <c r="B35" s="44" t="s">
        <v>33393</v>
      </c>
      <c r="C35" s="39">
        <v>3455</v>
      </c>
      <c r="D35" s="81">
        <f>IFERROR(VLOOKUP(A35,ListaPrecio[],3,FALSE),0)</f>
        <v>2306.6999999999998</v>
      </c>
      <c r="E35" s="95"/>
      <c r="F35" s="59">
        <f t="shared" si="0"/>
        <v>0</v>
      </c>
      <c r="G35" s="56"/>
      <c r="H35" s="6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33394</v>
      </c>
      <c r="B36" s="44" t="s">
        <v>33395</v>
      </c>
      <c r="C36" s="39">
        <v>3455</v>
      </c>
      <c r="D36" s="81">
        <f>IFERROR(VLOOKUP(A36,ListaPrecio[],3,FALSE),0)</f>
        <v>2306.6999999999998</v>
      </c>
      <c r="E36" s="95"/>
      <c r="F36" s="59">
        <f t="shared" si="0"/>
        <v>0</v>
      </c>
      <c r="G36" s="56"/>
      <c r="H36" s="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x14ac:dyDescent="0.3">
      <c r="A37" s="44" t="s">
        <v>33396</v>
      </c>
      <c r="B37" s="44" t="s">
        <v>33397</v>
      </c>
      <c r="C37" s="39">
        <v>3455</v>
      </c>
      <c r="D37" s="81">
        <f>IFERROR(VLOOKUP(A37,ListaPrecio[],3,FALSE),0)</f>
        <v>2306.6999999999998</v>
      </c>
      <c r="E37" s="95"/>
      <c r="F37" s="59">
        <f t="shared" si="0"/>
        <v>0</v>
      </c>
      <c r="G37" s="56"/>
      <c r="H37" s="6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POCO STOCK</v>
      </c>
    </row>
    <row r="38" spans="1:9" x14ac:dyDescent="0.3">
      <c r="A38" s="44"/>
      <c r="B38" s="44"/>
      <c r="C38" s="39"/>
      <c r="D38" s="81"/>
      <c r="E38" s="95"/>
      <c r="F38" s="59"/>
      <c r="G38" s="56"/>
    </row>
    <row r="39" spans="1:9" ht="17.399999999999999" x14ac:dyDescent="0.3">
      <c r="A39" s="105" t="s">
        <v>33</v>
      </c>
      <c r="B39" s="105"/>
      <c r="C39" s="105"/>
      <c r="D39" s="105"/>
      <c r="E39" s="35">
        <f>SUM(E3:E38)</f>
        <v>0</v>
      </c>
      <c r="F39" s="46">
        <f>SUM(F3:F38)</f>
        <v>0</v>
      </c>
      <c r="G39" s="47"/>
    </row>
  </sheetData>
  <sheetProtection sheet="1" objects="1" scenarios="1"/>
  <mergeCells count="1">
    <mergeCell ref="A39:D39"/>
  </mergeCells>
  <conditionalFormatting sqref="I3:I37">
    <cfRule type="containsText" dxfId="103" priority="1" operator="containsText" text="SIN STOCK">
      <formula>NOT(ISERROR(SEARCH("SIN STOCK",I3)))</formula>
    </cfRule>
    <cfRule type="containsText" dxfId="102" priority="2" operator="containsText" text="POR AGOTARSE">
      <formula>NOT(ISERROR(SEARCH("POR AGOTARSE",I3)))</formula>
    </cfRule>
    <cfRule type="containsText" dxfId="101" priority="3" operator="containsText" text="POCO STOCK">
      <formula>NOT(ISERROR(SEARCH("POCO STOCK",I3)))</formula>
    </cfRule>
    <cfRule type="containsText" dxfId="100" priority="4" operator="containsText" text="HAY STOCK">
      <formula>NOT(ISERROR(SEARCH("HAY STOCK",I3)))</formula>
    </cfRule>
  </conditionalFormatting>
  <hyperlinks>
    <hyperlink ref="G1" location="RESUMEN!A1" display="RESUMEN!A1" xr:uid="{70A69DB1-E99C-43FC-92BD-5E196B21DA22}"/>
    <hyperlink ref="I1" location="'TPU DUO SOFT'!A1" display="'TPU DUO SOFT'!A1" xr:uid="{EB40378C-4D48-49F5-BACB-643A5A2F8A5E}"/>
    <hyperlink ref="J1" location="'TPU PULSERA MARIPOSA'!A1" display="'TPU PULSERA MARIPOSA'!A1" xr:uid="{E10C2C91-A42B-44AF-AE47-6D5173DF19D1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F8CEB8-59EB-4193-8554-4D6EAE80A28D}">
          <x14:formula1>
            <xm:f>'LISTAS-MOTOR'!$M$2:$M$29</xm:f>
          </x14:formula1>
          <xm:sqref>E3:E38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68F9-4D90-4CFE-8D62-630823A766A6}">
  <sheetPr codeName="Hoja46"/>
  <dimension ref="A1:J25"/>
  <sheetViews>
    <sheetView workbookViewId="0">
      <selection activeCell="E25" sqref="E25"/>
    </sheetView>
  </sheetViews>
  <sheetFormatPr baseColWidth="10" defaultColWidth="11" defaultRowHeight="15.6" x14ac:dyDescent="0.3"/>
  <cols>
    <col min="1" max="1" width="13.09765625" style="6" customWidth="1"/>
    <col min="2" max="2" width="46.59765625" style="6" bestFit="1" customWidth="1"/>
    <col min="3" max="4" width="10.59765625" style="14" bestFit="1" customWidth="1"/>
    <col min="5" max="5" width="10.8984375" style="6" bestFit="1" customWidth="1"/>
    <col min="6" max="6" width="16.09765625" style="6" customWidth="1"/>
    <col min="7" max="7" width="44.796875" style="6" customWidth="1"/>
    <col min="8" max="8" width="0" style="6" hidden="1" customWidth="1"/>
    <col min="9" max="9" width="15.5" style="6" bestFit="1" customWidth="1"/>
    <col min="10" max="10" width="14.0976562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413</v>
      </c>
      <c r="B3" s="44" t="s">
        <v>414</v>
      </c>
      <c r="C3" s="39">
        <v>3453</v>
      </c>
      <c r="D3" s="81">
        <f>IFERROR(VLOOKUP(A3,ListaPrecio[],3,FALSE),0)</f>
        <v>1499.1</v>
      </c>
      <c r="E3" s="95"/>
      <c r="F3" s="59">
        <f>E3*D3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415</v>
      </c>
      <c r="B4" s="44" t="s">
        <v>416</v>
      </c>
      <c r="C4" s="39">
        <v>3453</v>
      </c>
      <c r="D4" s="81">
        <f>IFERROR(VLOOKUP(A4,ListaPrecio[],3,FALSE),0)</f>
        <v>1499.1</v>
      </c>
      <c r="E4" s="95"/>
      <c r="F4" s="59">
        <f t="shared" ref="F4:F24" si="0">E4*D4</f>
        <v>0</v>
      </c>
      <c r="G4" s="56"/>
      <c r="H4" s="6" t="str">
        <f t="shared" ref="H4:H24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417</v>
      </c>
      <c r="B5" s="44" t="s">
        <v>418</v>
      </c>
      <c r="C5" s="39">
        <v>3453</v>
      </c>
      <c r="D5" s="81">
        <f>IFERROR(VLOOKUP(A5,ListaPrecio[],3,FALSE),0)</f>
        <v>1499.1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SIN STOCK</v>
      </c>
    </row>
    <row r="6" spans="1:10" x14ac:dyDescent="0.3">
      <c r="A6" s="44" t="s">
        <v>419</v>
      </c>
      <c r="B6" s="44" t="s">
        <v>420</v>
      </c>
      <c r="C6" s="39">
        <v>3453</v>
      </c>
      <c r="D6" s="81">
        <f>IFERROR(VLOOKUP(A6,ListaPrecio[],3,FALSE),0)</f>
        <v>1499.1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3">
      <c r="A7" s="44" t="s">
        <v>421</v>
      </c>
      <c r="B7" s="44" t="s">
        <v>422</v>
      </c>
      <c r="C7" s="39">
        <v>3453</v>
      </c>
      <c r="D7" s="81">
        <f>IFERROR(VLOOKUP(A7,ListaPrecio[],3,FALSE),0)</f>
        <v>1499.1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3">
      <c r="A8" s="44" t="s">
        <v>423</v>
      </c>
      <c r="B8" s="44" t="s">
        <v>424</v>
      </c>
      <c r="C8" s="39">
        <v>3453</v>
      </c>
      <c r="D8" s="81">
        <f>IFERROR(VLOOKUP(A8,ListaPrecio[],3,FALSE),0)</f>
        <v>1499.1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3">
      <c r="A9" s="44" t="s">
        <v>425</v>
      </c>
      <c r="B9" s="44" t="s">
        <v>426</v>
      </c>
      <c r="C9" s="39">
        <v>3453</v>
      </c>
      <c r="D9" s="81">
        <f>IFERROR(VLOOKUP(A9,ListaPrecio[],3,FALSE),0)</f>
        <v>1499.1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3">
      <c r="A10" s="44" t="s">
        <v>427</v>
      </c>
      <c r="B10" s="44" t="s">
        <v>428</v>
      </c>
      <c r="C10" s="39">
        <v>3453</v>
      </c>
      <c r="D10" s="81">
        <f>IFERROR(VLOOKUP(A10,ListaPrecio[],3,FALSE),0)</f>
        <v>1499.1</v>
      </c>
      <c r="E10" s="95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 t="s">
        <v>972</v>
      </c>
      <c r="B11" s="44" t="s">
        <v>973</v>
      </c>
      <c r="C11" s="39">
        <v>3453</v>
      </c>
      <c r="D11" s="81">
        <f>IFERROR(VLOOKUP(A11,ListaPrecio[],3,FALSE),0)</f>
        <v>1499.1</v>
      </c>
      <c r="E11" s="95"/>
      <c r="F11" s="59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3">
      <c r="A12" s="44" t="s">
        <v>429</v>
      </c>
      <c r="B12" s="44" t="s">
        <v>430</v>
      </c>
      <c r="C12" s="39">
        <v>3453</v>
      </c>
      <c r="D12" s="81">
        <f>IFERROR(VLOOKUP(A12,ListaPrecio[],3,FALSE),0)</f>
        <v>1499.1</v>
      </c>
      <c r="E12" s="95"/>
      <c r="F12" s="59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3">
      <c r="A13" s="44" t="s">
        <v>431</v>
      </c>
      <c r="B13" s="44" t="s">
        <v>432</v>
      </c>
      <c r="C13" s="39">
        <v>3453</v>
      </c>
      <c r="D13" s="81">
        <f>IFERROR(VLOOKUP(A13,ListaPrecio[],3,FALSE),0)</f>
        <v>1499.1</v>
      </c>
      <c r="E13" s="95"/>
      <c r="F13" s="59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3">
      <c r="A14" s="44" t="s">
        <v>433</v>
      </c>
      <c r="B14" s="44" t="s">
        <v>434</v>
      </c>
      <c r="C14" s="39">
        <v>3453</v>
      </c>
      <c r="D14" s="81">
        <f>IFERROR(VLOOKUP(A14,ListaPrecio[],3,FALSE),0)</f>
        <v>1499.1</v>
      </c>
      <c r="E14" s="95"/>
      <c r="F14" s="59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3">
      <c r="A15" s="44" t="s">
        <v>435</v>
      </c>
      <c r="B15" s="44" t="s">
        <v>436</v>
      </c>
      <c r="C15" s="39">
        <v>3453</v>
      </c>
      <c r="D15" s="81">
        <f>IFERROR(VLOOKUP(A15,ListaPrecio[],3,FALSE),0)</f>
        <v>1499.1</v>
      </c>
      <c r="E15" s="95"/>
      <c r="F15" s="59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437</v>
      </c>
      <c r="B16" s="44" t="s">
        <v>438</v>
      </c>
      <c r="C16" s="39">
        <v>3453</v>
      </c>
      <c r="D16" s="81">
        <f>IFERROR(VLOOKUP(A16,ListaPrecio[],3,FALSE),0)</f>
        <v>1499.1</v>
      </c>
      <c r="E16" s="95"/>
      <c r="F16" s="59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3">
      <c r="A17" s="44" t="s">
        <v>439</v>
      </c>
      <c r="B17" s="44" t="s">
        <v>440</v>
      </c>
      <c r="C17" s="39">
        <v>3453</v>
      </c>
      <c r="D17" s="81">
        <f>IFERROR(VLOOKUP(A17,ListaPrecio[],3,FALSE),0)</f>
        <v>1499.1</v>
      </c>
      <c r="E17" s="95"/>
      <c r="F17" s="59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3">
      <c r="A18" s="44" t="s">
        <v>441</v>
      </c>
      <c r="B18" s="44" t="s">
        <v>442</v>
      </c>
      <c r="C18" s="39">
        <v>3453</v>
      </c>
      <c r="D18" s="81">
        <f>IFERROR(VLOOKUP(A18,ListaPrecio[],3,FALSE),0)</f>
        <v>1499.1</v>
      </c>
      <c r="E18" s="95"/>
      <c r="F18" s="59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3">
      <c r="A19" s="44" t="s">
        <v>443</v>
      </c>
      <c r="B19" s="44" t="s">
        <v>444</v>
      </c>
      <c r="C19" s="39">
        <v>3453</v>
      </c>
      <c r="D19" s="81">
        <f>IFERROR(VLOOKUP(A19,ListaPrecio[],3,FALSE),0)</f>
        <v>1499.1</v>
      </c>
      <c r="E19" s="95"/>
      <c r="F19" s="59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3">
      <c r="A20" s="44" t="s">
        <v>445</v>
      </c>
      <c r="B20" s="44" t="s">
        <v>446</v>
      </c>
      <c r="C20" s="39">
        <v>3453</v>
      </c>
      <c r="D20" s="81">
        <f>IFERROR(VLOOKUP(A20,ListaPrecio[],3,FALSE),0)</f>
        <v>1499.1</v>
      </c>
      <c r="E20" s="95"/>
      <c r="F20" s="59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x14ac:dyDescent="0.3">
      <c r="A21" s="44" t="s">
        <v>447</v>
      </c>
      <c r="B21" s="44" t="s">
        <v>448</v>
      </c>
      <c r="C21" s="39">
        <v>3453</v>
      </c>
      <c r="D21" s="81">
        <f>IFERROR(VLOOKUP(A21,ListaPrecio[],3,FALSE),0)</f>
        <v>1499.1</v>
      </c>
      <c r="E21" s="95"/>
      <c r="F21" s="59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3">
      <c r="A22" s="44" t="s">
        <v>449</v>
      </c>
      <c r="B22" s="44" t="s">
        <v>450</v>
      </c>
      <c r="C22" s="39">
        <v>3453</v>
      </c>
      <c r="D22" s="81">
        <f>IFERROR(VLOOKUP(A22,ListaPrecio[],3,FALSE),0)</f>
        <v>1499.1</v>
      </c>
      <c r="E22" s="95"/>
      <c r="F22" s="59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SIN STOCK</v>
      </c>
    </row>
    <row r="23" spans="1:9" x14ac:dyDescent="0.3">
      <c r="A23" s="44" t="s">
        <v>451</v>
      </c>
      <c r="B23" s="44" t="s">
        <v>452</v>
      </c>
      <c r="C23" s="39">
        <v>3453</v>
      </c>
      <c r="D23" s="81">
        <f>IFERROR(VLOOKUP(A23,ListaPrecio[],3,FALSE),0)</f>
        <v>1499.1</v>
      </c>
      <c r="E23" s="95"/>
      <c r="F23" s="59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x14ac:dyDescent="0.3">
      <c r="A24" s="44" t="s">
        <v>453</v>
      </c>
      <c r="B24" s="44" t="s">
        <v>454</v>
      </c>
      <c r="C24" s="39">
        <v>3453</v>
      </c>
      <c r="D24" s="81">
        <f>IFERROR(VLOOKUP(A24,ListaPrecio[],3,FALSE),0)</f>
        <v>1499.1</v>
      </c>
      <c r="E24" s="95"/>
      <c r="F24" s="59">
        <f t="shared" si="0"/>
        <v>0</v>
      </c>
      <c r="G24" s="56"/>
      <c r="H24" s="6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s="15" customFormat="1" ht="16.8" customHeight="1" x14ac:dyDescent="0.25">
      <c r="A25" s="105" t="s">
        <v>33</v>
      </c>
      <c r="B25" s="105"/>
      <c r="C25" s="105"/>
      <c r="D25" s="105"/>
      <c r="E25" s="76">
        <f>SUM(E3:E24)</f>
        <v>0</v>
      </c>
      <c r="F25" s="46">
        <f>SUM(F3:F24)</f>
        <v>0</v>
      </c>
      <c r="G25" s="47"/>
    </row>
  </sheetData>
  <sheetProtection sheet="1" objects="1" scenarios="1"/>
  <mergeCells count="1">
    <mergeCell ref="A25:D25"/>
  </mergeCells>
  <conditionalFormatting sqref="I3:I24">
    <cfRule type="containsText" dxfId="99" priority="1" operator="containsText" text="SIN STOCK">
      <formula>NOT(ISERROR(SEARCH("SIN STOCK",I3)))</formula>
    </cfRule>
    <cfRule type="containsText" dxfId="98" priority="2" operator="containsText" text="POR AGOTARSE">
      <formula>NOT(ISERROR(SEARCH("POR AGOTARSE",I3)))</formula>
    </cfRule>
    <cfRule type="containsText" dxfId="97" priority="3" operator="containsText" text="POCO STOCK">
      <formula>NOT(ISERROR(SEARCH("POCO STOCK",I3)))</formula>
    </cfRule>
    <cfRule type="containsText" dxfId="96" priority="4" operator="containsText" text="HAY STOCK">
      <formula>NOT(ISERROR(SEARCH("HAY STOCK",I3)))</formula>
    </cfRule>
  </conditionalFormatting>
  <hyperlinks>
    <hyperlink ref="G1" location="RESUMEN!A1" display="RESUMEN!A1" xr:uid="{AD54A35D-3C47-4A86-BCE6-47F73BBBE853}"/>
    <hyperlink ref="I1" location="'TPU DUO SOFT DISEÑO'!A1" display="'TPU DUO SOFT DISEÑO'!A1" xr:uid="{E206115E-1049-4B46-85A6-B06E469A8BE3}"/>
    <hyperlink ref="J1" location="'TPU KIKIGO ESPEJADA'!A1" display="'TPU KIKIGO ESPEJADA'!A1" xr:uid="{9EED0565-F9D5-48FC-8DAA-2E3C59FF26A9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D1B3CC-A17A-49C7-AD36-83326EDFE286}">
          <x14:formula1>
            <xm:f>'LISTAS-MOTOR'!$M$2:$M$29</xm:f>
          </x14:formula1>
          <xm:sqref>E3:E24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99F8-5682-42DB-BC65-345F327EAC65}">
  <sheetPr codeName="Hoja47"/>
  <dimension ref="A1:J23"/>
  <sheetViews>
    <sheetView workbookViewId="0">
      <selection activeCell="E23" sqref="E23"/>
    </sheetView>
  </sheetViews>
  <sheetFormatPr baseColWidth="10" defaultColWidth="11" defaultRowHeight="15.6" x14ac:dyDescent="0.3"/>
  <cols>
    <col min="1" max="1" width="9" style="6" bestFit="1" customWidth="1"/>
    <col min="2" max="2" width="48.5" style="6" bestFit="1" customWidth="1"/>
    <col min="3" max="4" width="10.59765625" style="14" bestFit="1" customWidth="1"/>
    <col min="5" max="5" width="10.8984375" style="6" bestFit="1" customWidth="1"/>
    <col min="6" max="6" width="17.296875" style="6" customWidth="1"/>
    <col min="7" max="7" width="42.09765625" style="6" customWidth="1"/>
    <col min="8" max="8" width="0" style="6" hidden="1" customWidth="1"/>
    <col min="9" max="9" width="15.5" style="6" bestFit="1" customWidth="1"/>
    <col min="10" max="10" width="12.296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455</v>
      </c>
      <c r="B3" s="44" t="s">
        <v>34</v>
      </c>
      <c r="C3" s="39">
        <v>3573.57</v>
      </c>
      <c r="D3" s="81">
        <f>IFERROR(VLOOKUP(A3,ListaPrecio[],3,FALSE),0)</f>
        <v>1499.7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456</v>
      </c>
      <c r="B4" s="44" t="s">
        <v>35</v>
      </c>
      <c r="C4" s="39">
        <v>3573.57</v>
      </c>
      <c r="D4" s="81">
        <f>IFERROR(VLOOKUP(A4,ListaPrecio[],3,FALSE),0)</f>
        <v>1499.7</v>
      </c>
      <c r="E4" s="95"/>
      <c r="F4" s="59">
        <f t="shared" ref="F4:F22" si="0">D4*E4</f>
        <v>0</v>
      </c>
      <c r="G4" s="56"/>
      <c r="H4" s="6" t="str">
        <f t="shared" ref="H4:H22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457</v>
      </c>
      <c r="B5" s="44" t="s">
        <v>36</v>
      </c>
      <c r="C5" s="39">
        <v>3573.57</v>
      </c>
      <c r="D5" s="81">
        <f>IFERROR(VLOOKUP(A5,ListaPrecio[],3,FALSE),0)</f>
        <v>1499.7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458</v>
      </c>
      <c r="B6" s="44" t="s">
        <v>37</v>
      </c>
      <c r="C6" s="39">
        <v>3573.57</v>
      </c>
      <c r="D6" s="81">
        <f>IFERROR(VLOOKUP(A6,ListaPrecio[],3,FALSE),0)</f>
        <v>1499.7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459</v>
      </c>
      <c r="B7" s="44" t="s">
        <v>38</v>
      </c>
      <c r="C7" s="39">
        <v>3573.57</v>
      </c>
      <c r="D7" s="81">
        <f>IFERROR(VLOOKUP(A7,ListaPrecio[],3,FALSE),0)</f>
        <v>1499.7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460</v>
      </c>
      <c r="B8" s="44" t="s">
        <v>39</v>
      </c>
      <c r="C8" s="39">
        <v>3573.57</v>
      </c>
      <c r="D8" s="81">
        <f>IFERROR(VLOOKUP(A8,ListaPrecio[],3,FALSE),0)</f>
        <v>1499.7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461</v>
      </c>
      <c r="B9" s="44" t="s">
        <v>462</v>
      </c>
      <c r="C9" s="39">
        <v>3573.57</v>
      </c>
      <c r="D9" s="81">
        <f>IFERROR(VLOOKUP(A9,ListaPrecio[],3,FALSE),0)</f>
        <v>1499.7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463</v>
      </c>
      <c r="B10" s="44" t="s">
        <v>40</v>
      </c>
      <c r="C10" s="39">
        <v>3573.57</v>
      </c>
      <c r="D10" s="81">
        <f>IFERROR(VLOOKUP(A10,ListaPrecio[],3,FALSE),0)</f>
        <v>1499.7</v>
      </c>
      <c r="E10" s="95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464</v>
      </c>
      <c r="B11" s="44" t="s">
        <v>41</v>
      </c>
      <c r="C11" s="39">
        <v>3573.57</v>
      </c>
      <c r="D11" s="81">
        <f>IFERROR(VLOOKUP(A11,ListaPrecio[],3,FALSE),0)</f>
        <v>1499.7</v>
      </c>
      <c r="E11" s="95"/>
      <c r="F11" s="59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465</v>
      </c>
      <c r="B12" s="44" t="s">
        <v>42</v>
      </c>
      <c r="C12" s="39">
        <v>3573.57</v>
      </c>
      <c r="D12" s="81">
        <f>IFERROR(VLOOKUP(A12,ListaPrecio[],3,FALSE),0)</f>
        <v>1499.7</v>
      </c>
      <c r="E12" s="95"/>
      <c r="F12" s="59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POCO STOCK</v>
      </c>
    </row>
    <row r="13" spans="1:10" x14ac:dyDescent="0.3">
      <c r="A13" s="44" t="s">
        <v>466</v>
      </c>
      <c r="B13" s="44" t="s">
        <v>467</v>
      </c>
      <c r="C13" s="39">
        <v>3573.57</v>
      </c>
      <c r="D13" s="81">
        <f>IFERROR(VLOOKUP(A13,ListaPrecio[],3,FALSE),0)</f>
        <v>1499.7</v>
      </c>
      <c r="E13" s="95"/>
      <c r="F13" s="59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3">
      <c r="A14" s="44" t="s">
        <v>468</v>
      </c>
      <c r="B14" s="44" t="s">
        <v>43</v>
      </c>
      <c r="C14" s="39">
        <v>3573.57</v>
      </c>
      <c r="D14" s="81">
        <f>IFERROR(VLOOKUP(A14,ListaPrecio[],3,FALSE),0)</f>
        <v>1499.7</v>
      </c>
      <c r="E14" s="95"/>
      <c r="F14" s="59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/>
      <c r="B15" s="44"/>
      <c r="C15" s="39"/>
      <c r="D15" s="81"/>
      <c r="E15" s="95"/>
      <c r="F15" s="59">
        <f t="shared" si="0"/>
        <v>0</v>
      </c>
      <c r="G15" s="56"/>
      <c r="H15" s="6" t="str">
        <f t="shared" si="1"/>
        <v/>
      </c>
      <c r="I15" s="25"/>
    </row>
    <row r="16" spans="1:10" x14ac:dyDescent="0.3">
      <c r="A16" s="44"/>
      <c r="B16" s="44"/>
      <c r="C16" s="39"/>
      <c r="D16" s="81"/>
      <c r="E16" s="95"/>
      <c r="F16" s="59">
        <f t="shared" si="0"/>
        <v>0</v>
      </c>
      <c r="G16" s="56"/>
      <c r="H16" s="6" t="str">
        <f t="shared" si="1"/>
        <v/>
      </c>
      <c r="I16" s="25"/>
    </row>
    <row r="17" spans="1:9" x14ac:dyDescent="0.3">
      <c r="A17" s="44"/>
      <c r="B17" s="44"/>
      <c r="C17" s="39"/>
      <c r="D17" s="81"/>
      <c r="E17" s="95"/>
      <c r="F17" s="59">
        <f t="shared" si="0"/>
        <v>0</v>
      </c>
      <c r="G17" s="56"/>
      <c r="H17" s="6" t="str">
        <f t="shared" si="1"/>
        <v/>
      </c>
      <c r="I17" s="25"/>
    </row>
    <row r="18" spans="1:9" x14ac:dyDescent="0.3">
      <c r="A18" s="44"/>
      <c r="B18" s="44"/>
      <c r="C18" s="39"/>
      <c r="D18" s="81"/>
      <c r="E18" s="95"/>
      <c r="F18" s="59">
        <f t="shared" si="0"/>
        <v>0</v>
      </c>
      <c r="G18" s="56"/>
      <c r="H18" s="6" t="str">
        <f t="shared" si="1"/>
        <v/>
      </c>
      <c r="I18" s="25"/>
    </row>
    <row r="19" spans="1:9" x14ac:dyDescent="0.3">
      <c r="A19" s="44"/>
      <c r="B19" s="44"/>
      <c r="C19" s="39"/>
      <c r="D19" s="81"/>
      <c r="E19" s="95"/>
      <c r="F19" s="59">
        <f t="shared" si="0"/>
        <v>0</v>
      </c>
      <c r="G19" s="56"/>
      <c r="H19" s="6" t="str">
        <f t="shared" si="1"/>
        <v/>
      </c>
      <c r="I19" s="25"/>
    </row>
    <row r="20" spans="1:9" x14ac:dyDescent="0.3">
      <c r="A20" s="44"/>
      <c r="B20" s="44"/>
      <c r="C20" s="39"/>
      <c r="D20" s="81"/>
      <c r="E20" s="95"/>
      <c r="F20" s="59">
        <f t="shared" si="0"/>
        <v>0</v>
      </c>
      <c r="G20" s="56"/>
      <c r="H20" s="6" t="str">
        <f t="shared" si="1"/>
        <v/>
      </c>
      <c r="I20" s="25"/>
    </row>
    <row r="21" spans="1:9" x14ac:dyDescent="0.3">
      <c r="A21" s="44"/>
      <c r="B21" s="44"/>
      <c r="C21" s="39"/>
      <c r="D21" s="81"/>
      <c r="E21" s="95"/>
      <c r="F21" s="59">
        <f t="shared" si="0"/>
        <v>0</v>
      </c>
      <c r="G21" s="56"/>
      <c r="H21" s="6" t="str">
        <f t="shared" si="1"/>
        <v/>
      </c>
      <c r="I21" s="25"/>
    </row>
    <row r="22" spans="1:9" x14ac:dyDescent="0.3">
      <c r="A22" s="44"/>
      <c r="B22" s="44"/>
      <c r="C22" s="39"/>
      <c r="D22" s="81"/>
      <c r="E22" s="95"/>
      <c r="F22" s="59">
        <f t="shared" si="0"/>
        <v>0</v>
      </c>
      <c r="G22" s="56"/>
      <c r="H22" s="6" t="str">
        <f t="shared" si="1"/>
        <v/>
      </c>
      <c r="I22" s="25"/>
    </row>
    <row r="23" spans="1:9" s="15" customFormat="1" ht="16.8" customHeight="1" x14ac:dyDescent="0.25">
      <c r="A23" s="105" t="s">
        <v>33</v>
      </c>
      <c r="B23" s="105"/>
      <c r="C23" s="105"/>
      <c r="D23" s="105"/>
      <c r="E23" s="76">
        <f>SUM(E3:E22)</f>
        <v>0</v>
      </c>
      <c r="F23" s="46">
        <f>SUM(F3:F22)</f>
        <v>0</v>
      </c>
      <c r="G23" s="47"/>
    </row>
  </sheetData>
  <sheetProtection sheet="1" objects="1" scenarios="1"/>
  <mergeCells count="1">
    <mergeCell ref="A23:D23"/>
  </mergeCells>
  <conditionalFormatting sqref="I3:I22">
    <cfRule type="containsText" dxfId="95" priority="1" operator="containsText" text="SIN STOCK">
      <formula>NOT(ISERROR(SEARCH("SIN STOCK",I3)))</formula>
    </cfRule>
    <cfRule type="containsText" dxfId="94" priority="2" operator="containsText" text="POR AGOTARSE">
      <formula>NOT(ISERROR(SEARCH("POR AGOTARSE",I3)))</formula>
    </cfRule>
    <cfRule type="containsText" dxfId="93" priority="3" operator="containsText" text="POCO STOCK">
      <formula>NOT(ISERROR(SEARCH("POCO STOCK",I3)))</formula>
    </cfRule>
    <cfRule type="containsText" dxfId="92" priority="4" operator="containsText" text="HAY STOCK">
      <formula>NOT(ISERROR(SEARCH("HAY STOCK",I3)))</formula>
    </cfRule>
  </conditionalFormatting>
  <hyperlinks>
    <hyperlink ref="G1" location="RESUMEN!A1" display="RESUMEN!A1" xr:uid="{CC5CF07D-82F7-4D02-83B2-7AB6627C8FC1}"/>
    <hyperlink ref="I1" location="'TPU PULSERA MARIPOSA'!A1" display="'TPU PULSERA MARIPOSA'!A1" xr:uid="{C4039B37-0ED6-46C7-9C25-27D2A108D76F}"/>
    <hyperlink ref="J1" location="'TPU SILICONA RING'!A1" display="'TPU SILICONA RING'!A1" xr:uid="{73656A23-1245-4CA0-A370-9EF36F30A676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CF58EF-8B9E-4A72-B8A7-3912AEEB573D}">
          <x14:formula1>
            <xm:f>'LISTAS-MOTOR'!$M$2:$M$29</xm:f>
          </x14:formula1>
          <xm:sqref>E3:E22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3133-5AAB-49D0-9931-55B2B09C802A}">
  <sheetPr codeName="Hoja48"/>
  <dimension ref="A1:J18"/>
  <sheetViews>
    <sheetView workbookViewId="0">
      <selection activeCell="E18" sqref="E18"/>
    </sheetView>
  </sheetViews>
  <sheetFormatPr baseColWidth="10" defaultColWidth="11" defaultRowHeight="15.6" x14ac:dyDescent="0.3"/>
  <cols>
    <col min="1" max="1" width="13.09765625" style="6" customWidth="1"/>
    <col min="2" max="2" width="37" style="6" bestFit="1" customWidth="1"/>
    <col min="3" max="4" width="10.59765625" style="14" bestFit="1" customWidth="1"/>
    <col min="5" max="5" width="10.8984375" style="6" bestFit="1" customWidth="1"/>
    <col min="6" max="6" width="19.3984375" style="6" customWidth="1"/>
    <col min="7" max="7" width="39.59765625" style="6" customWidth="1"/>
    <col min="8" max="8" width="0" style="6" hidden="1" customWidth="1"/>
    <col min="9" max="9" width="15.5" style="6" bestFit="1" customWidth="1"/>
    <col min="10" max="10" width="14.5976562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2232</v>
      </c>
      <c r="B3" s="44" t="s">
        <v>2233</v>
      </c>
      <c r="C3" s="39">
        <v>2858.58</v>
      </c>
      <c r="D3" s="81">
        <f>IFERROR(VLOOKUP(A3,ListaPrecio[],3,FALSE),0)</f>
        <v>1199.7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1591</v>
      </c>
      <c r="B4" s="44" t="s">
        <v>1592</v>
      </c>
      <c r="C4" s="39">
        <v>2858.58</v>
      </c>
      <c r="D4" s="81">
        <f>IFERROR(VLOOKUP(A4,ListaPrecio[],3,FALSE),0)</f>
        <v>1199.7</v>
      </c>
      <c r="E4" s="95"/>
      <c r="F4" s="59">
        <f t="shared" ref="F4:F10" si="0">D4*E4</f>
        <v>0</v>
      </c>
      <c r="G4" s="56"/>
      <c r="H4" s="6" t="str">
        <f t="shared" ref="H4:H10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469</v>
      </c>
      <c r="B5" s="44" t="s">
        <v>470</v>
      </c>
      <c r="C5" s="39">
        <v>2858.58</v>
      </c>
      <c r="D5" s="81">
        <f>IFERROR(VLOOKUP(A5,ListaPrecio[],3,FALSE),0)</f>
        <v>1199.7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471</v>
      </c>
      <c r="B6" s="44" t="s">
        <v>472</v>
      </c>
      <c r="C6" s="39">
        <v>2858.58</v>
      </c>
      <c r="D6" s="81">
        <f>IFERROR(VLOOKUP(A6,ListaPrecio[],3,FALSE),0)</f>
        <v>1199.7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473</v>
      </c>
      <c r="B7" s="44" t="s">
        <v>474</v>
      </c>
      <c r="C7" s="39">
        <v>2858.58</v>
      </c>
      <c r="D7" s="81">
        <f>IFERROR(VLOOKUP(A7,ListaPrecio[],3,FALSE),0)</f>
        <v>1199.7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475</v>
      </c>
      <c r="B8" s="44" t="s">
        <v>476</v>
      </c>
      <c r="C8" s="39">
        <v>2858.58</v>
      </c>
      <c r="D8" s="81">
        <f>IFERROR(VLOOKUP(A8,ListaPrecio[],3,FALSE),0)</f>
        <v>1199.7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x14ac:dyDescent="0.3">
      <c r="A9" s="44" t="s">
        <v>477</v>
      </c>
      <c r="B9" s="44" t="s">
        <v>478</v>
      </c>
      <c r="C9" s="39">
        <v>2858.58</v>
      </c>
      <c r="D9" s="81">
        <f>IFERROR(VLOOKUP(A9,ListaPrecio[],3,FALSE),0)</f>
        <v>1199.7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479</v>
      </c>
      <c r="B10" s="44" t="s">
        <v>480</v>
      </c>
      <c r="C10" s="39">
        <v>2858.58</v>
      </c>
      <c r="D10" s="81">
        <f>IFERROR(VLOOKUP(A10,ListaPrecio[],3,FALSE),0)</f>
        <v>1199.7</v>
      </c>
      <c r="E10" s="95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/>
      <c r="B11" s="44"/>
      <c r="C11" s="39"/>
      <c r="D11" s="81"/>
      <c r="E11" s="95"/>
      <c r="F11" s="59"/>
      <c r="G11" s="56"/>
    </row>
    <row r="12" spans="1:10" x14ac:dyDescent="0.3">
      <c r="A12" s="44"/>
      <c r="B12" s="44"/>
      <c r="C12" s="39"/>
      <c r="D12" s="81"/>
      <c r="E12" s="95"/>
      <c r="F12" s="59"/>
      <c r="G12" s="56"/>
    </row>
    <row r="13" spans="1:10" x14ac:dyDescent="0.3">
      <c r="A13" s="44"/>
      <c r="B13" s="44"/>
      <c r="C13" s="39"/>
      <c r="D13" s="81"/>
      <c r="E13" s="95"/>
      <c r="F13" s="59"/>
      <c r="G13" s="56"/>
    </row>
    <row r="14" spans="1:10" x14ac:dyDescent="0.3">
      <c r="A14" s="44"/>
      <c r="B14" s="44"/>
      <c r="C14" s="39"/>
      <c r="D14" s="81"/>
      <c r="E14" s="95"/>
      <c r="F14" s="59"/>
      <c r="G14" s="56"/>
    </row>
    <row r="15" spans="1:10" x14ac:dyDescent="0.3">
      <c r="A15" s="44"/>
      <c r="B15" s="44"/>
      <c r="C15" s="39"/>
      <c r="D15" s="81"/>
      <c r="E15" s="95"/>
      <c r="F15" s="59"/>
      <c r="G15" s="56"/>
    </row>
    <row r="16" spans="1:10" x14ac:dyDescent="0.3">
      <c r="A16" s="44"/>
      <c r="B16" s="44"/>
      <c r="C16" s="39"/>
      <c r="D16" s="81"/>
      <c r="E16" s="95"/>
      <c r="F16" s="59"/>
      <c r="G16" s="56"/>
    </row>
    <row r="17" spans="1:7" x14ac:dyDescent="0.3">
      <c r="A17" s="44"/>
      <c r="B17" s="44"/>
      <c r="C17" s="39"/>
      <c r="D17" s="81"/>
      <c r="E17" s="95"/>
      <c r="F17" s="59"/>
      <c r="G17" s="56"/>
    </row>
    <row r="18" spans="1:7" s="15" customFormat="1" ht="16.8" customHeight="1" x14ac:dyDescent="0.25">
      <c r="A18" s="105" t="s">
        <v>33</v>
      </c>
      <c r="B18" s="105"/>
      <c r="C18" s="105"/>
      <c r="D18" s="105"/>
      <c r="E18" s="76">
        <f>SUM(E3:E17)</f>
        <v>0</v>
      </c>
      <c r="F18" s="46">
        <f>SUM(F3:F17)</f>
        <v>0</v>
      </c>
      <c r="G18" s="47"/>
    </row>
  </sheetData>
  <sheetProtection sheet="1" objects="1" scenarios="1"/>
  <mergeCells count="1">
    <mergeCell ref="A18:D18"/>
  </mergeCells>
  <conditionalFormatting sqref="I3:I10">
    <cfRule type="containsText" dxfId="91" priority="1" operator="containsText" text="SIN STOCK">
      <formula>NOT(ISERROR(SEARCH("SIN STOCK",I3)))</formula>
    </cfRule>
    <cfRule type="containsText" dxfId="90" priority="2" operator="containsText" text="POR AGOTARSE">
      <formula>NOT(ISERROR(SEARCH("POR AGOTARSE",I3)))</formula>
    </cfRule>
    <cfRule type="containsText" dxfId="89" priority="3" operator="containsText" text="POCO STOCK">
      <formula>NOT(ISERROR(SEARCH("POCO STOCK",I3)))</formula>
    </cfRule>
    <cfRule type="containsText" dxfId="88" priority="4" operator="containsText" text="HAY STOCK">
      <formula>NOT(ISERROR(SEARCH("HAY STOCK",I3)))</formula>
    </cfRule>
  </conditionalFormatting>
  <hyperlinks>
    <hyperlink ref="G1" location="RESUMEN!A1" display="RESUMEN!A1" xr:uid="{A6B49D42-6F73-4634-9C59-35BE5A64F03C}"/>
    <hyperlink ref="I1" location="'TPU KIKIGO ESPEJADA'!A1" display="'TPU KIKIGO ESPEJADA'!A1" xr:uid="{FE01FDD8-5610-49F1-8978-F3CC3334C754}"/>
    <hyperlink ref="J1" location="'TPU CRISTAL MAGNETIC'!A1" display="'TPU CRISTAL MAGNETIC'!A1" xr:uid="{79861380-936A-47B0-968B-3E6297D72994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D607A2-E064-4821-B59F-24308D4C48B9}">
          <x14:formula1>
            <xm:f>'LISTAS-MOTOR'!$M$2:$M$29</xm:f>
          </x14:formula1>
          <xm:sqref>E3:E17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B027-EF3F-473C-9325-93D9429FA994}">
  <sheetPr codeName="Hoja49"/>
  <dimension ref="A1:J16"/>
  <sheetViews>
    <sheetView workbookViewId="0">
      <selection activeCell="E16" sqref="E16"/>
    </sheetView>
  </sheetViews>
  <sheetFormatPr baseColWidth="10" defaultColWidth="11" defaultRowHeight="15.6" x14ac:dyDescent="0.3"/>
  <cols>
    <col min="1" max="1" width="9" style="6" bestFit="1" customWidth="1"/>
    <col min="2" max="2" width="46.8984375" style="6" customWidth="1"/>
    <col min="3" max="4" width="10.59765625" style="14" bestFit="1" customWidth="1"/>
    <col min="5" max="5" width="10.8984375" style="6" bestFit="1" customWidth="1"/>
    <col min="6" max="6" width="15.59765625" style="6" customWidth="1"/>
    <col min="7" max="7" width="27.3984375" style="6" customWidth="1"/>
    <col min="8" max="8" width="0" style="6" hidden="1" customWidth="1"/>
    <col min="9" max="9" width="15.5" style="6" bestFit="1" customWidth="1"/>
    <col min="10" max="10" width="14.2968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481</v>
      </c>
      <c r="B3" s="44" t="s">
        <v>482</v>
      </c>
      <c r="C3" s="39">
        <v>4288.57</v>
      </c>
      <c r="D3" s="81">
        <f>IFERROR(VLOOKUP(A3,ListaPrecio[],3,FALSE),0)</f>
        <v>2249.6999999999998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483</v>
      </c>
      <c r="B4" s="44" t="s">
        <v>484</v>
      </c>
      <c r="C4" s="39">
        <v>4288.57</v>
      </c>
      <c r="D4" s="81">
        <f>IFERROR(VLOOKUP(A4,ListaPrecio[],3,FALSE),0)</f>
        <v>2249.6999999999998</v>
      </c>
      <c r="E4" s="95"/>
      <c r="F4" s="59">
        <f t="shared" ref="F4:F6" si="0">D4*E4</f>
        <v>0</v>
      </c>
      <c r="G4" s="56"/>
      <c r="H4" s="6" t="str">
        <f t="shared" ref="H4:H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/>
      <c r="B5" s="44"/>
      <c r="C5" s="39"/>
      <c r="D5" s="81"/>
      <c r="E5" s="95"/>
      <c r="F5" s="59">
        <f t="shared" si="0"/>
        <v>0</v>
      </c>
      <c r="G5" s="56"/>
      <c r="H5" s="6" t="str">
        <f t="shared" si="1"/>
        <v/>
      </c>
      <c r="I5" s="25"/>
    </row>
    <row r="6" spans="1:10" x14ac:dyDescent="0.3">
      <c r="A6" s="44"/>
      <c r="B6" s="44"/>
      <c r="C6" s="39"/>
      <c r="D6" s="81"/>
      <c r="E6" s="95"/>
      <c r="F6" s="59">
        <f t="shared" si="0"/>
        <v>0</v>
      </c>
      <c r="G6" s="56"/>
      <c r="H6" s="6" t="str">
        <f t="shared" si="1"/>
        <v/>
      </c>
      <c r="I6" s="25"/>
    </row>
    <row r="7" spans="1:10" x14ac:dyDescent="0.3">
      <c r="A7" s="44"/>
      <c r="B7" s="44"/>
      <c r="C7" s="39"/>
      <c r="D7" s="81"/>
      <c r="E7" s="95"/>
      <c r="F7" s="59"/>
      <c r="G7" s="56"/>
    </row>
    <row r="8" spans="1:10" x14ac:dyDescent="0.3">
      <c r="A8" s="44"/>
      <c r="B8" s="44"/>
      <c r="C8" s="39"/>
      <c r="D8" s="81"/>
      <c r="E8" s="95"/>
      <c r="F8" s="59"/>
      <c r="G8" s="56"/>
    </row>
    <row r="9" spans="1:10" x14ac:dyDescent="0.3">
      <c r="A9" s="44"/>
      <c r="B9" s="44"/>
      <c r="C9" s="39"/>
      <c r="D9" s="81"/>
      <c r="E9" s="95"/>
      <c r="F9" s="59"/>
      <c r="G9" s="56"/>
    </row>
    <row r="10" spans="1:10" x14ac:dyDescent="0.3">
      <c r="A10" s="44"/>
      <c r="B10" s="44"/>
      <c r="C10" s="39"/>
      <c r="D10" s="81"/>
      <c r="E10" s="95"/>
      <c r="F10" s="59"/>
      <c r="G10" s="56"/>
    </row>
    <row r="11" spans="1:10" x14ac:dyDescent="0.3">
      <c r="A11" s="44"/>
      <c r="B11" s="44"/>
      <c r="C11" s="39"/>
      <c r="D11" s="81"/>
      <c r="E11" s="95"/>
      <c r="F11" s="59"/>
      <c r="G11" s="56"/>
    </row>
    <row r="12" spans="1:10" x14ac:dyDescent="0.3">
      <c r="A12" s="44"/>
      <c r="B12" s="44"/>
      <c r="C12" s="39"/>
      <c r="D12" s="81"/>
      <c r="E12" s="95"/>
      <c r="F12" s="59"/>
      <c r="G12" s="56"/>
    </row>
    <row r="13" spans="1:10" x14ac:dyDescent="0.3">
      <c r="A13" s="44"/>
      <c r="B13" s="44"/>
      <c r="C13" s="39"/>
      <c r="D13" s="81"/>
      <c r="E13" s="95"/>
      <c r="F13" s="59"/>
      <c r="G13" s="56"/>
    </row>
    <row r="14" spans="1:10" x14ac:dyDescent="0.3">
      <c r="A14" s="44"/>
      <c r="B14" s="44"/>
      <c r="C14" s="39"/>
      <c r="D14" s="81"/>
      <c r="E14" s="95"/>
      <c r="F14" s="59"/>
      <c r="G14" s="56"/>
    </row>
    <row r="15" spans="1:10" x14ac:dyDescent="0.3">
      <c r="A15" s="44"/>
      <c r="B15" s="44"/>
      <c r="C15" s="39"/>
      <c r="D15" s="81"/>
      <c r="E15" s="95"/>
      <c r="F15" s="59"/>
      <c r="G15" s="56"/>
    </row>
    <row r="16" spans="1:10" s="15" customFormat="1" ht="16.8" customHeight="1" x14ac:dyDescent="0.25">
      <c r="A16" s="105" t="s">
        <v>33</v>
      </c>
      <c r="B16" s="105"/>
      <c r="C16" s="105"/>
      <c r="D16" s="105"/>
      <c r="E16" s="76">
        <f>SUM(E1:E15)</f>
        <v>0</v>
      </c>
      <c r="F16" s="46">
        <f>SUM(F1:F15)</f>
        <v>0</v>
      </c>
      <c r="G16" s="47"/>
    </row>
  </sheetData>
  <sheetProtection sheet="1" objects="1" scenarios="1"/>
  <mergeCells count="1">
    <mergeCell ref="A16:D16"/>
  </mergeCells>
  <conditionalFormatting sqref="I3:I6">
    <cfRule type="containsText" dxfId="87" priority="1" operator="containsText" text="SIN STOCK">
      <formula>NOT(ISERROR(SEARCH("SIN STOCK",I3)))</formula>
    </cfRule>
    <cfRule type="containsText" dxfId="86" priority="2" operator="containsText" text="POR AGOTARSE">
      <formula>NOT(ISERROR(SEARCH("POR AGOTARSE",I3)))</formula>
    </cfRule>
    <cfRule type="containsText" dxfId="85" priority="3" operator="containsText" text="POCO STOCK">
      <formula>NOT(ISERROR(SEARCH("POCO STOCK",I3)))</formula>
    </cfRule>
    <cfRule type="containsText" dxfId="84" priority="4" operator="containsText" text="HAY STOCK">
      <formula>NOT(ISERROR(SEARCH("HAY STOCK",I3)))</formula>
    </cfRule>
  </conditionalFormatting>
  <hyperlinks>
    <hyperlink ref="G1" location="RESUMEN!A1" display="RESUMEN!A1" xr:uid="{373AE677-735C-425A-9BED-534FE8A356DC}"/>
    <hyperlink ref="I1" location="'TPU SILICONA RING'!A1" display="'TPU SILICONA RING'!A1" xr:uid="{447062F2-E179-4076-9668-08852FB3C645}"/>
    <hyperlink ref="J1" location="'TPU SPACE'!A1" display="'TPU SPACE'!A1" xr:uid="{B1DAC472-13B2-4DEA-9DB4-ED653FE0A4D7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E95831-C951-4493-A855-F25BA1AEF122}">
          <x14:formula1>
            <xm:f>'LISTAS-MOTOR'!$M$2:$M$29</xm:f>
          </x14:formula1>
          <xm:sqref>E3:E15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F308-EC54-4C19-8341-100835E4FA2F}">
  <sheetPr codeName="Hoja50"/>
  <dimension ref="A1:J80"/>
  <sheetViews>
    <sheetView workbookViewId="0">
      <selection activeCell="E80" sqref="E80"/>
    </sheetView>
  </sheetViews>
  <sheetFormatPr baseColWidth="10" defaultRowHeight="15.6" x14ac:dyDescent="0.3"/>
  <cols>
    <col min="1" max="1" width="9" style="6" bestFit="1" customWidth="1"/>
    <col min="2" max="2" width="42.796875" bestFit="1" customWidth="1"/>
    <col min="3" max="4" width="10.59765625" bestFit="1" customWidth="1"/>
    <col min="5" max="5" width="10.8984375" style="6" bestFit="1" customWidth="1"/>
    <col min="6" max="6" width="16.59765625" style="15" customWidth="1"/>
    <col min="7" max="7" width="37.69921875" customWidth="1"/>
    <col min="8" max="8" width="0" hidden="1" customWidth="1"/>
    <col min="9" max="9" width="15.5" bestFit="1" customWidth="1"/>
    <col min="10" max="10" width="16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1609</v>
      </c>
      <c r="B3" s="44" t="s">
        <v>1610</v>
      </c>
      <c r="C3" s="39">
        <v>3035.46</v>
      </c>
      <c r="D3" s="81">
        <f>IFERROR(VLOOKUP(A3,ListaPrecio[],3,FALSE),0)</f>
        <v>2069.6999999999998</v>
      </c>
      <c r="E3" s="95"/>
      <c r="F3" s="59">
        <f>D3*E3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1611</v>
      </c>
      <c r="B4" s="44" t="s">
        <v>1612</v>
      </c>
      <c r="C4" s="39">
        <v>3035.46</v>
      </c>
      <c r="D4" s="81">
        <f>IFERROR(VLOOKUP(A4,ListaPrecio[],3,FALSE),0)</f>
        <v>2069.6999999999998</v>
      </c>
      <c r="E4" s="95"/>
      <c r="F4" s="59">
        <f t="shared" ref="F4:F67" si="0">D4*E4</f>
        <v>0</v>
      </c>
      <c r="G4" s="56"/>
      <c r="H4" t="str">
        <f t="shared" ref="H4:H6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1613</v>
      </c>
      <c r="B5" s="44" t="s">
        <v>1614</v>
      </c>
      <c r="C5" s="39">
        <v>3035.46</v>
      </c>
      <c r="D5" s="81">
        <f>IFERROR(VLOOKUP(A5,ListaPrecio[],3,FALSE),0)</f>
        <v>2069.6999999999998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1615</v>
      </c>
      <c r="B6" s="44" t="s">
        <v>1616</v>
      </c>
      <c r="C6" s="39">
        <v>3035.46</v>
      </c>
      <c r="D6" s="81">
        <f>IFERROR(VLOOKUP(A6,ListaPrecio[],3,FALSE),0)</f>
        <v>2069.6999999999998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1617</v>
      </c>
      <c r="B7" s="44" t="s">
        <v>1618</v>
      </c>
      <c r="C7" s="39">
        <v>3035.46</v>
      </c>
      <c r="D7" s="81">
        <f>IFERROR(VLOOKUP(A7,ListaPrecio[],3,FALSE),0)</f>
        <v>2069.6999999999998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3">
      <c r="A8" s="44" t="s">
        <v>1619</v>
      </c>
      <c r="B8" s="44" t="s">
        <v>1620</v>
      </c>
      <c r="C8" s="39">
        <v>3035.46</v>
      </c>
      <c r="D8" s="81">
        <f>IFERROR(VLOOKUP(A8,ListaPrecio[],3,FALSE),0)</f>
        <v>2069.6999999999998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1621</v>
      </c>
      <c r="B9" s="44" t="s">
        <v>1622</v>
      </c>
      <c r="C9" s="39">
        <v>3035.46</v>
      </c>
      <c r="D9" s="81">
        <f>IFERROR(VLOOKUP(A9,ListaPrecio[],3,FALSE),0)</f>
        <v>2069.6999999999998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1623</v>
      </c>
      <c r="B10" s="44" t="s">
        <v>1624</v>
      </c>
      <c r="C10" s="39">
        <v>3035.46</v>
      </c>
      <c r="D10" s="81">
        <f>IFERROR(VLOOKUP(A10,ListaPrecio[],3,FALSE),0)</f>
        <v>2069.6999999999998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1625</v>
      </c>
      <c r="B11" s="44" t="s">
        <v>1626</v>
      </c>
      <c r="C11" s="39">
        <v>3035.46</v>
      </c>
      <c r="D11" s="81">
        <f>IFERROR(VLOOKUP(A11,ListaPrecio[],3,FALSE),0)</f>
        <v>2069.6999999999998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1627</v>
      </c>
      <c r="B12" s="44" t="s">
        <v>1628</v>
      </c>
      <c r="C12" s="39">
        <v>3035.46</v>
      </c>
      <c r="D12" s="81">
        <f>IFERROR(VLOOKUP(A12,ListaPrecio[],3,FALSE),0)</f>
        <v>2069.6999999999998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1629</v>
      </c>
      <c r="B13" s="44" t="s">
        <v>1630</v>
      </c>
      <c r="C13" s="39">
        <v>3035.46</v>
      </c>
      <c r="D13" s="81">
        <f>IFERROR(VLOOKUP(A13,ListaPrecio[],3,FALSE),0)</f>
        <v>2069.6999999999998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1631</v>
      </c>
      <c r="B14" s="44" t="s">
        <v>1632</v>
      </c>
      <c r="C14" s="39">
        <v>3035.46</v>
      </c>
      <c r="D14" s="81">
        <f>IFERROR(VLOOKUP(A14,ListaPrecio[],3,FALSE),0)</f>
        <v>2069.6999999999998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1633</v>
      </c>
      <c r="B15" s="44" t="s">
        <v>1634</v>
      </c>
      <c r="C15" s="39">
        <v>3035.46</v>
      </c>
      <c r="D15" s="81">
        <f>IFERROR(VLOOKUP(A15,ListaPrecio[],3,FALSE),0)</f>
        <v>2069.6999999999998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1635</v>
      </c>
      <c r="B16" s="44" t="s">
        <v>1636</v>
      </c>
      <c r="C16" s="39">
        <v>3035.46</v>
      </c>
      <c r="D16" s="81">
        <f>IFERROR(VLOOKUP(A16,ListaPrecio[],3,FALSE),0)</f>
        <v>2069.6999999999998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1637</v>
      </c>
      <c r="B17" s="44" t="s">
        <v>1638</v>
      </c>
      <c r="C17" s="39">
        <v>3035.46</v>
      </c>
      <c r="D17" s="81">
        <f>IFERROR(VLOOKUP(A17,ListaPrecio[],3,FALSE),0)</f>
        <v>2069.6999999999998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1639</v>
      </c>
      <c r="B18" s="44" t="s">
        <v>1640</v>
      </c>
      <c r="C18" s="39">
        <v>3035.46</v>
      </c>
      <c r="D18" s="81">
        <f>IFERROR(VLOOKUP(A18,ListaPrecio[],3,FALSE),0)</f>
        <v>2069.6999999999998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1641</v>
      </c>
      <c r="B19" s="44" t="s">
        <v>1642</v>
      </c>
      <c r="C19" s="39">
        <v>3035.46</v>
      </c>
      <c r="D19" s="81">
        <f>IFERROR(VLOOKUP(A19,ListaPrecio[],3,FALSE),0)</f>
        <v>2069.6999999999998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1643</v>
      </c>
      <c r="B20" s="44" t="s">
        <v>1644</v>
      </c>
      <c r="C20" s="39">
        <v>3035.46</v>
      </c>
      <c r="D20" s="81">
        <f>IFERROR(VLOOKUP(A20,ListaPrecio[],3,FALSE),0)</f>
        <v>2069.6999999999998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x14ac:dyDescent="0.3">
      <c r="A21" s="44" t="s">
        <v>1645</v>
      </c>
      <c r="B21" s="44" t="s">
        <v>1646</v>
      </c>
      <c r="C21" s="39">
        <v>3035.46</v>
      </c>
      <c r="D21" s="81">
        <f>IFERROR(VLOOKUP(A21,ListaPrecio[],3,FALSE),0)</f>
        <v>2069.6999999999998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3">
      <c r="A22" s="44" t="s">
        <v>1647</v>
      </c>
      <c r="B22" s="44" t="s">
        <v>1648</v>
      </c>
      <c r="C22" s="39">
        <v>3035.46</v>
      </c>
      <c r="D22" s="81">
        <f>IFERROR(VLOOKUP(A22,ListaPrecio[],3,FALSE),0)</f>
        <v>2069.6999999999998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SIN STOCK</v>
      </c>
    </row>
    <row r="23" spans="1:9" x14ac:dyDescent="0.3">
      <c r="A23" s="44" t="s">
        <v>1649</v>
      </c>
      <c r="B23" s="44" t="s">
        <v>1650</v>
      </c>
      <c r="C23" s="39">
        <v>3035.46</v>
      </c>
      <c r="D23" s="81">
        <f>IFERROR(VLOOKUP(A23,ListaPrecio[],3,FALSE),0)</f>
        <v>2069.6999999999998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POR AGOTARSE</v>
      </c>
    </row>
    <row r="24" spans="1:9" x14ac:dyDescent="0.3">
      <c r="A24" s="44" t="s">
        <v>2451</v>
      </c>
      <c r="B24" s="44" t="s">
        <v>2452</v>
      </c>
      <c r="C24" s="39">
        <v>3035.46</v>
      </c>
      <c r="D24" s="81">
        <f>IFERROR(VLOOKUP(A24,ListaPrecio[],3,FALSE),0)</f>
        <v>2069.6999999999998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SIN STOCK</v>
      </c>
    </row>
    <row r="25" spans="1:9" x14ac:dyDescent="0.3">
      <c r="A25" s="44" t="s">
        <v>1651</v>
      </c>
      <c r="B25" s="44" t="s">
        <v>1652</v>
      </c>
      <c r="C25" s="39">
        <v>3035.46</v>
      </c>
      <c r="D25" s="81">
        <f>IFERROR(VLOOKUP(A25,ListaPrecio[],3,FALSE),0)</f>
        <v>2069.6999999999998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3">
      <c r="A26" s="44" t="s">
        <v>1653</v>
      </c>
      <c r="B26" s="44" t="s">
        <v>1654</v>
      </c>
      <c r="C26" s="39">
        <v>3035.46</v>
      </c>
      <c r="D26" s="81">
        <f>IFERROR(VLOOKUP(A26,ListaPrecio[],3,FALSE),0)</f>
        <v>2069.6999999999998</v>
      </c>
      <c r="E26" s="95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POCO STOCK</v>
      </c>
    </row>
    <row r="27" spans="1:9" x14ac:dyDescent="0.3">
      <c r="A27" s="44" t="s">
        <v>1655</v>
      </c>
      <c r="B27" s="44" t="s">
        <v>1656</v>
      </c>
      <c r="C27" s="39">
        <v>3035.46</v>
      </c>
      <c r="D27" s="81">
        <f>IFERROR(VLOOKUP(A27,ListaPrecio[],3,FALSE),0)</f>
        <v>2069.6999999999998</v>
      </c>
      <c r="E27" s="95"/>
      <c r="F27" s="59">
        <f t="shared" si="0"/>
        <v>0</v>
      </c>
      <c r="G27" s="56"/>
      <c r="H27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SIN STOCK</v>
      </c>
    </row>
    <row r="28" spans="1:9" x14ac:dyDescent="0.3">
      <c r="A28" s="44" t="s">
        <v>1657</v>
      </c>
      <c r="B28" s="44" t="s">
        <v>1658</v>
      </c>
      <c r="C28" s="39">
        <v>3035.46</v>
      </c>
      <c r="D28" s="81">
        <f>IFERROR(VLOOKUP(A28,ListaPrecio[],3,FALSE),0)</f>
        <v>2069.6999999999998</v>
      </c>
      <c r="E28" s="95"/>
      <c r="F28" s="59">
        <f t="shared" si="0"/>
        <v>0</v>
      </c>
      <c r="G28" s="56"/>
      <c r="H28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x14ac:dyDescent="0.3">
      <c r="A29" s="44" t="s">
        <v>1659</v>
      </c>
      <c r="B29" s="44" t="s">
        <v>1660</v>
      </c>
      <c r="C29" s="39">
        <v>3035.46</v>
      </c>
      <c r="D29" s="81">
        <f>IFERROR(VLOOKUP(A29,ListaPrecio[],3,FALSE),0)</f>
        <v>2069.6999999999998</v>
      </c>
      <c r="E29" s="95"/>
      <c r="F29" s="59">
        <f t="shared" si="0"/>
        <v>0</v>
      </c>
      <c r="G29" s="56"/>
      <c r="H29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HAY STOCK</v>
      </c>
    </row>
    <row r="30" spans="1:9" x14ac:dyDescent="0.3">
      <c r="A30" s="44" t="s">
        <v>1661</v>
      </c>
      <c r="B30" s="44" t="s">
        <v>1662</v>
      </c>
      <c r="C30" s="39">
        <v>3035.46</v>
      </c>
      <c r="D30" s="81">
        <f>IFERROR(VLOOKUP(A30,ListaPrecio[],3,FALSE),0)</f>
        <v>2069.6999999999998</v>
      </c>
      <c r="E30" s="95"/>
      <c r="F30" s="59">
        <f t="shared" si="0"/>
        <v>0</v>
      </c>
      <c r="G30" s="56"/>
      <c r="H30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POCO STOCK</v>
      </c>
    </row>
    <row r="31" spans="1:9" x14ac:dyDescent="0.3">
      <c r="A31" s="44" t="s">
        <v>1663</v>
      </c>
      <c r="B31" s="44" t="s">
        <v>1664</v>
      </c>
      <c r="C31" s="39">
        <v>3035.46</v>
      </c>
      <c r="D31" s="81">
        <f>IFERROR(VLOOKUP(A31,ListaPrecio[],3,FALSE),0)</f>
        <v>2069.6999999999998</v>
      </c>
      <c r="E31" s="95"/>
      <c r="F31" s="59">
        <f t="shared" si="0"/>
        <v>0</v>
      </c>
      <c r="G31" s="56"/>
      <c r="H31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POCO STOCK</v>
      </c>
    </row>
    <row r="32" spans="1:9" x14ac:dyDescent="0.3">
      <c r="A32" s="44" t="s">
        <v>1665</v>
      </c>
      <c r="B32" s="44" t="s">
        <v>1666</v>
      </c>
      <c r="C32" s="39">
        <v>4259</v>
      </c>
      <c r="D32" s="81">
        <f>IFERROR(VLOOKUP(A32,ListaPrecio[],3,FALSE),0)</f>
        <v>2903.85</v>
      </c>
      <c r="E32" s="95"/>
      <c r="F32" s="59">
        <f t="shared" si="0"/>
        <v>0</v>
      </c>
      <c r="G32" s="56"/>
      <c r="H32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3">
      <c r="A33" s="44" t="s">
        <v>1667</v>
      </c>
      <c r="B33" s="44" t="s">
        <v>1668</v>
      </c>
      <c r="C33" s="39">
        <v>3035.46</v>
      </c>
      <c r="D33" s="81">
        <f>IFERROR(VLOOKUP(A33,ListaPrecio[],3,FALSE),0)</f>
        <v>2069.6999999999998</v>
      </c>
      <c r="E33" s="95"/>
      <c r="F33" s="59">
        <f t="shared" si="0"/>
        <v>0</v>
      </c>
      <c r="G33" s="56"/>
      <c r="H33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SIN STOCK</v>
      </c>
    </row>
    <row r="34" spans="1:9" x14ac:dyDescent="0.3">
      <c r="A34" s="44" t="s">
        <v>1669</v>
      </c>
      <c r="B34" s="44" t="s">
        <v>1670</v>
      </c>
      <c r="C34" s="39">
        <v>3035.46</v>
      </c>
      <c r="D34" s="81">
        <f>IFERROR(VLOOKUP(A34,ListaPrecio[],3,FALSE),0)</f>
        <v>2069.6999999999998</v>
      </c>
      <c r="E34" s="95"/>
      <c r="F34" s="59">
        <f t="shared" si="0"/>
        <v>0</v>
      </c>
      <c r="G34" s="56"/>
      <c r="H34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POCO STOCK</v>
      </c>
    </row>
    <row r="35" spans="1:9" x14ac:dyDescent="0.3">
      <c r="A35" s="44" t="s">
        <v>1671</v>
      </c>
      <c r="B35" s="44" t="s">
        <v>1672</v>
      </c>
      <c r="C35" s="39">
        <v>4259.46</v>
      </c>
      <c r="D35" s="81">
        <f>IFERROR(VLOOKUP(A35,ListaPrecio[],3,FALSE),0)</f>
        <v>2903.85</v>
      </c>
      <c r="E35" s="95"/>
      <c r="F35" s="59">
        <f t="shared" si="0"/>
        <v>0</v>
      </c>
      <c r="G35" s="56"/>
      <c r="H3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1673</v>
      </c>
      <c r="B36" s="44" t="s">
        <v>1674</v>
      </c>
      <c r="C36" s="39">
        <v>3035.46</v>
      </c>
      <c r="D36" s="81">
        <f>IFERROR(VLOOKUP(A36,ListaPrecio[],3,FALSE),0)</f>
        <v>2069.6999999999998</v>
      </c>
      <c r="E36" s="95"/>
      <c r="F36" s="59">
        <f t="shared" si="0"/>
        <v>0</v>
      </c>
      <c r="G36" s="56"/>
      <c r="H3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POR AGOTARSE</v>
      </c>
    </row>
    <row r="37" spans="1:9" x14ac:dyDescent="0.3">
      <c r="A37" s="44" t="s">
        <v>1675</v>
      </c>
      <c r="B37" s="44" t="s">
        <v>1676</v>
      </c>
      <c r="C37" s="39">
        <v>3035.46</v>
      </c>
      <c r="D37" s="81">
        <f>IFERROR(VLOOKUP(A37,ListaPrecio[],3,FALSE),0)</f>
        <v>2069.6999999999998</v>
      </c>
      <c r="E37" s="95"/>
      <c r="F37" s="59">
        <f t="shared" si="0"/>
        <v>0</v>
      </c>
      <c r="G37" s="56"/>
      <c r="H37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POR AGOTARSE</v>
      </c>
    </row>
    <row r="38" spans="1:9" x14ac:dyDescent="0.3">
      <c r="A38" s="44" t="s">
        <v>1677</v>
      </c>
      <c r="B38" s="44" t="s">
        <v>1678</v>
      </c>
      <c r="C38" s="39">
        <v>3035.46</v>
      </c>
      <c r="D38" s="81">
        <f>IFERROR(VLOOKUP(A38,ListaPrecio[],3,FALSE),0)</f>
        <v>2069.6999999999998</v>
      </c>
      <c r="E38" s="95"/>
      <c r="F38" s="59">
        <f t="shared" si="0"/>
        <v>0</v>
      </c>
      <c r="G38" s="56"/>
      <c r="H38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3">
      <c r="A39" s="44" t="s">
        <v>1679</v>
      </c>
      <c r="B39" s="44" t="s">
        <v>1680</v>
      </c>
      <c r="C39" s="39">
        <v>3035.46</v>
      </c>
      <c r="D39" s="81">
        <f>IFERROR(VLOOKUP(A39,ListaPrecio[],3,FALSE),0)</f>
        <v>2069.6999999999998</v>
      </c>
      <c r="E39" s="95"/>
      <c r="F39" s="59">
        <f t="shared" si="0"/>
        <v>0</v>
      </c>
      <c r="G39" s="56"/>
      <c r="H39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POR AGOTARSE</v>
      </c>
    </row>
    <row r="40" spans="1:9" x14ac:dyDescent="0.3">
      <c r="A40" s="44" t="s">
        <v>1681</v>
      </c>
      <c r="B40" s="44" t="s">
        <v>1682</v>
      </c>
      <c r="C40" s="39">
        <v>3035.46</v>
      </c>
      <c r="D40" s="81">
        <f>IFERROR(VLOOKUP(A40,ListaPrecio[],3,FALSE),0)</f>
        <v>2069.6999999999998</v>
      </c>
      <c r="E40" s="95"/>
      <c r="F40" s="59">
        <f t="shared" si="0"/>
        <v>0</v>
      </c>
      <c r="G40" s="56"/>
      <c r="H40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POCO STOCK</v>
      </c>
    </row>
    <row r="41" spans="1:9" x14ac:dyDescent="0.3">
      <c r="A41" s="44" t="s">
        <v>1683</v>
      </c>
      <c r="B41" s="44" t="s">
        <v>1684</v>
      </c>
      <c r="C41" s="39">
        <v>3035.46</v>
      </c>
      <c r="D41" s="81">
        <f>IFERROR(VLOOKUP(A41,ListaPrecio[],3,FALSE),0)</f>
        <v>2069.6999999999998</v>
      </c>
      <c r="E41" s="95"/>
      <c r="F41" s="59">
        <f t="shared" si="0"/>
        <v>0</v>
      </c>
      <c r="G41" s="56"/>
      <c r="H41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SIN STOCK</v>
      </c>
    </row>
    <row r="42" spans="1:9" x14ac:dyDescent="0.3">
      <c r="A42" s="44" t="s">
        <v>1685</v>
      </c>
      <c r="B42" s="44" t="s">
        <v>1686</v>
      </c>
      <c r="C42" s="39">
        <v>3035.46</v>
      </c>
      <c r="D42" s="81">
        <f>IFERROR(VLOOKUP(A42,ListaPrecio[],3,FALSE),0)</f>
        <v>2069.6999999999998</v>
      </c>
      <c r="E42" s="95"/>
      <c r="F42" s="59">
        <f t="shared" si="0"/>
        <v>0</v>
      </c>
      <c r="G42" s="56"/>
      <c r="H42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SIN STOCK</v>
      </c>
    </row>
    <row r="43" spans="1:9" x14ac:dyDescent="0.3">
      <c r="A43" s="44" t="s">
        <v>1687</v>
      </c>
      <c r="B43" s="44" t="s">
        <v>1688</v>
      </c>
      <c r="C43" s="39">
        <v>3035.46</v>
      </c>
      <c r="D43" s="81">
        <f>IFERROR(VLOOKUP(A43,ListaPrecio[],3,FALSE),0)</f>
        <v>2069.6999999999998</v>
      </c>
      <c r="E43" s="95"/>
      <c r="F43" s="59">
        <f t="shared" si="0"/>
        <v>0</v>
      </c>
      <c r="G43" s="56"/>
      <c r="H43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POCO STOCK</v>
      </c>
    </row>
    <row r="44" spans="1:9" x14ac:dyDescent="0.3">
      <c r="A44" s="44" t="s">
        <v>1689</v>
      </c>
      <c r="B44" s="44" t="s">
        <v>1690</v>
      </c>
      <c r="C44" s="39">
        <v>3035.46</v>
      </c>
      <c r="D44" s="81">
        <f>IFERROR(VLOOKUP(A44,ListaPrecio[],3,FALSE),0)</f>
        <v>2069.6999999999998</v>
      </c>
      <c r="E44" s="95"/>
      <c r="F44" s="59">
        <f t="shared" si="0"/>
        <v>0</v>
      </c>
      <c r="G44" s="56"/>
      <c r="H44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POR AGOTARSE</v>
      </c>
    </row>
    <row r="45" spans="1:9" x14ac:dyDescent="0.3">
      <c r="A45" s="44" t="s">
        <v>2453</v>
      </c>
      <c r="B45" s="44" t="s">
        <v>2454</v>
      </c>
      <c r="C45" s="39">
        <v>3035.46</v>
      </c>
      <c r="D45" s="81">
        <f>IFERROR(VLOOKUP(A45,ListaPrecio[],3,FALSE),0)</f>
        <v>2069.6999999999998</v>
      </c>
      <c r="E45" s="95"/>
      <c r="F45" s="59">
        <f t="shared" si="0"/>
        <v>0</v>
      </c>
      <c r="G45" s="56"/>
      <c r="H45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SIN STOCK</v>
      </c>
    </row>
    <row r="46" spans="1:9" x14ac:dyDescent="0.3">
      <c r="A46" s="44" t="s">
        <v>1691</v>
      </c>
      <c r="B46" s="44" t="s">
        <v>1692</v>
      </c>
      <c r="C46" s="39">
        <v>3035.46</v>
      </c>
      <c r="D46" s="81">
        <f>IFERROR(VLOOKUP(A46,ListaPrecio[],3,FALSE),0)</f>
        <v>2069.6999999999998</v>
      </c>
      <c r="E46" s="95"/>
      <c r="F46" s="59">
        <f t="shared" si="0"/>
        <v>0</v>
      </c>
      <c r="G46" s="56"/>
      <c r="H46" t="str">
        <f t="shared" si="1"/>
        <v/>
      </c>
      <c r="I46" s="25" t="str">
        <f>IF(VLOOKUP(A46,ListaPrecio[],4,0)&gt;=100, "HAY STOCK",IF(VLOOKUP(A46,ListaPrecio[],4,0)&gt;50,"POCO STOCK",IF(VLOOKUP(A46,ListaPrecio[],4,0)&gt;10,"POR AGOTARSE","SIN STOCK")))</f>
        <v>POR AGOTARSE</v>
      </c>
    </row>
    <row r="47" spans="1:9" x14ac:dyDescent="0.3">
      <c r="A47" s="44" t="s">
        <v>1693</v>
      </c>
      <c r="B47" s="44" t="s">
        <v>1694</v>
      </c>
      <c r="C47" s="39">
        <v>3035.46</v>
      </c>
      <c r="D47" s="81">
        <f>IFERROR(VLOOKUP(A47,ListaPrecio[],3,FALSE),0)</f>
        <v>2069.6999999999998</v>
      </c>
      <c r="E47" s="95"/>
      <c r="F47" s="59">
        <f t="shared" si="0"/>
        <v>0</v>
      </c>
      <c r="G47" s="56"/>
      <c r="H47" t="str">
        <f t="shared" si="1"/>
        <v/>
      </c>
      <c r="I47" s="25" t="str">
        <f>IF(VLOOKUP(A47,ListaPrecio[],4,0)&gt;=100, "HAY STOCK",IF(VLOOKUP(A47,ListaPrecio[],4,0)&gt;50,"POCO STOCK",IF(VLOOKUP(A47,ListaPrecio[],4,0)&gt;10,"POR AGOTARSE","SIN STOCK")))</f>
        <v>POR AGOTARSE</v>
      </c>
    </row>
    <row r="48" spans="1:9" x14ac:dyDescent="0.3">
      <c r="A48" s="44" t="s">
        <v>1695</v>
      </c>
      <c r="B48" s="44" t="s">
        <v>1696</v>
      </c>
      <c r="C48" s="39">
        <v>3035.46</v>
      </c>
      <c r="D48" s="81">
        <f>IFERROR(VLOOKUP(A48,ListaPrecio[],3,FALSE),0)</f>
        <v>2069.6999999999998</v>
      </c>
      <c r="E48" s="95"/>
      <c r="F48" s="59">
        <f t="shared" si="0"/>
        <v>0</v>
      </c>
      <c r="G48" s="56"/>
      <c r="H48" t="str">
        <f t="shared" si="1"/>
        <v/>
      </c>
      <c r="I48" s="25" t="str">
        <f>IF(VLOOKUP(A48,ListaPrecio[],4,0)&gt;=100, "HAY STOCK",IF(VLOOKUP(A48,ListaPrecio[],4,0)&gt;50,"POCO STOCK",IF(VLOOKUP(A48,ListaPrecio[],4,0)&gt;10,"POR AGOTARSE","SIN STOCK")))</f>
        <v>POR AGOTARSE</v>
      </c>
    </row>
    <row r="49" spans="1:9" x14ac:dyDescent="0.3">
      <c r="A49" s="44" t="s">
        <v>2007</v>
      </c>
      <c r="B49" s="44" t="s">
        <v>2008</v>
      </c>
      <c r="C49" s="39">
        <v>3035.46</v>
      </c>
      <c r="D49" s="81">
        <f>IFERROR(VLOOKUP(A49,ListaPrecio[],3,FALSE),0)</f>
        <v>2069.6999999999998</v>
      </c>
      <c r="E49" s="95"/>
      <c r="F49" s="59">
        <f t="shared" si="0"/>
        <v>0</v>
      </c>
      <c r="G49" s="56"/>
      <c r="H49" t="str">
        <f t="shared" si="1"/>
        <v/>
      </c>
      <c r="I49" s="25" t="str">
        <f>IF(VLOOKUP(A49,ListaPrecio[],4,0)&gt;=100, "HAY STOCK",IF(VLOOKUP(A49,ListaPrecio[],4,0)&gt;50,"POCO STOCK",IF(VLOOKUP(A49,ListaPrecio[],4,0)&gt;10,"POR AGOTARSE","SIN STOCK")))</f>
        <v>SIN STOCK</v>
      </c>
    </row>
    <row r="50" spans="1:9" x14ac:dyDescent="0.3">
      <c r="A50" s="44" t="s">
        <v>1697</v>
      </c>
      <c r="B50" s="44" t="s">
        <v>1698</v>
      </c>
      <c r="C50" s="39">
        <v>3035.46</v>
      </c>
      <c r="D50" s="81">
        <f>IFERROR(VLOOKUP(A50,ListaPrecio[],3,FALSE),0)</f>
        <v>2069.6999999999998</v>
      </c>
      <c r="E50" s="95"/>
      <c r="F50" s="59">
        <f t="shared" si="0"/>
        <v>0</v>
      </c>
      <c r="G50" s="56"/>
      <c r="H50" t="str">
        <f t="shared" si="1"/>
        <v/>
      </c>
      <c r="I50" s="25" t="str">
        <f>IF(VLOOKUP(A50,ListaPrecio[],4,0)&gt;=100, "HAY STOCK",IF(VLOOKUP(A50,ListaPrecio[],4,0)&gt;50,"POCO STOCK",IF(VLOOKUP(A50,ListaPrecio[],4,0)&gt;10,"POR AGOTARSE","SIN STOCK")))</f>
        <v>SIN STOCK</v>
      </c>
    </row>
    <row r="51" spans="1:9" x14ac:dyDescent="0.3">
      <c r="A51" s="44" t="s">
        <v>1699</v>
      </c>
      <c r="B51" s="44" t="s">
        <v>1700</v>
      </c>
      <c r="C51" s="39">
        <v>3035.46</v>
      </c>
      <c r="D51" s="81">
        <f>IFERROR(VLOOKUP(A51,ListaPrecio[],3,FALSE),0)</f>
        <v>2069.6999999999998</v>
      </c>
      <c r="E51" s="95"/>
      <c r="F51" s="59">
        <f t="shared" si="0"/>
        <v>0</v>
      </c>
      <c r="G51" s="56"/>
      <c r="H51" t="str">
        <f t="shared" si="1"/>
        <v/>
      </c>
      <c r="I51" s="25" t="str">
        <f>IF(VLOOKUP(A51,ListaPrecio[],4,0)&gt;=100, "HAY STOCK",IF(VLOOKUP(A51,ListaPrecio[],4,0)&gt;50,"POCO STOCK",IF(VLOOKUP(A51,ListaPrecio[],4,0)&gt;10,"POR AGOTARSE","SIN STOCK")))</f>
        <v>HAY STOCK</v>
      </c>
    </row>
    <row r="52" spans="1:9" x14ac:dyDescent="0.3">
      <c r="A52" s="44" t="s">
        <v>1701</v>
      </c>
      <c r="B52" s="44" t="s">
        <v>1702</v>
      </c>
      <c r="C52" s="39">
        <v>3035.46</v>
      </c>
      <c r="D52" s="81">
        <f>IFERROR(VLOOKUP(A52,ListaPrecio[],3,FALSE),0)</f>
        <v>2069.6999999999998</v>
      </c>
      <c r="E52" s="95"/>
      <c r="F52" s="59">
        <f t="shared" si="0"/>
        <v>0</v>
      </c>
      <c r="G52" s="56"/>
      <c r="H52" t="str">
        <f t="shared" si="1"/>
        <v/>
      </c>
      <c r="I52" s="25" t="str">
        <f>IF(VLOOKUP(A52,ListaPrecio[],4,0)&gt;=100, "HAY STOCK",IF(VLOOKUP(A52,ListaPrecio[],4,0)&gt;50,"POCO STOCK",IF(VLOOKUP(A52,ListaPrecio[],4,0)&gt;10,"POR AGOTARSE","SIN STOCK")))</f>
        <v>SIN STOCK</v>
      </c>
    </row>
    <row r="53" spans="1:9" x14ac:dyDescent="0.3">
      <c r="A53" s="44" t="s">
        <v>1703</v>
      </c>
      <c r="B53" s="44" t="s">
        <v>1704</v>
      </c>
      <c r="C53" s="39">
        <v>3035.46</v>
      </c>
      <c r="D53" s="81">
        <f>IFERROR(VLOOKUP(A53,ListaPrecio[],3,FALSE),0)</f>
        <v>2069.6999999999998</v>
      </c>
      <c r="E53" s="95"/>
      <c r="F53" s="59">
        <f t="shared" si="0"/>
        <v>0</v>
      </c>
      <c r="G53" s="56"/>
      <c r="H53" t="str">
        <f t="shared" si="1"/>
        <v/>
      </c>
      <c r="I53" s="25" t="str">
        <f>IF(VLOOKUP(A53,ListaPrecio[],4,0)&gt;=100, "HAY STOCK",IF(VLOOKUP(A53,ListaPrecio[],4,0)&gt;50,"POCO STOCK",IF(VLOOKUP(A53,ListaPrecio[],4,0)&gt;10,"POR AGOTARSE","SIN STOCK")))</f>
        <v>SIN STOCK</v>
      </c>
    </row>
    <row r="54" spans="1:9" x14ac:dyDescent="0.3">
      <c r="A54" s="44" t="s">
        <v>1705</v>
      </c>
      <c r="B54" s="44" t="s">
        <v>1706</v>
      </c>
      <c r="C54" s="39">
        <v>3035.46</v>
      </c>
      <c r="D54" s="81">
        <f>IFERROR(VLOOKUP(A54,ListaPrecio[],3,FALSE),0)</f>
        <v>2069.6999999999998</v>
      </c>
      <c r="E54" s="95"/>
      <c r="F54" s="59">
        <f t="shared" si="0"/>
        <v>0</v>
      </c>
      <c r="G54" s="56"/>
      <c r="H54" t="str">
        <f t="shared" si="1"/>
        <v/>
      </c>
      <c r="I54" s="25" t="str">
        <f>IF(VLOOKUP(A54,ListaPrecio[],4,0)&gt;=100, "HAY STOCK",IF(VLOOKUP(A54,ListaPrecio[],4,0)&gt;50,"POCO STOCK",IF(VLOOKUP(A54,ListaPrecio[],4,0)&gt;10,"POR AGOTARSE","SIN STOCK")))</f>
        <v>HAY STOCK</v>
      </c>
    </row>
    <row r="55" spans="1:9" x14ac:dyDescent="0.3">
      <c r="A55" s="44" t="s">
        <v>1707</v>
      </c>
      <c r="B55" s="44" t="s">
        <v>1708</v>
      </c>
      <c r="C55" s="39">
        <v>3035.46</v>
      </c>
      <c r="D55" s="81">
        <f>IFERROR(VLOOKUP(A55,ListaPrecio[],3,FALSE),0)</f>
        <v>2069.6999999999998</v>
      </c>
      <c r="E55" s="95"/>
      <c r="F55" s="59">
        <f t="shared" si="0"/>
        <v>0</v>
      </c>
      <c r="G55" s="56"/>
      <c r="H55" t="str">
        <f t="shared" si="1"/>
        <v/>
      </c>
      <c r="I55" s="25" t="str">
        <f>IF(VLOOKUP(A55,ListaPrecio[],4,0)&gt;=100, "HAY STOCK",IF(VLOOKUP(A55,ListaPrecio[],4,0)&gt;50,"POCO STOCK",IF(VLOOKUP(A55,ListaPrecio[],4,0)&gt;10,"POR AGOTARSE","SIN STOCK")))</f>
        <v>POCO STOCK</v>
      </c>
    </row>
    <row r="56" spans="1:9" x14ac:dyDescent="0.3">
      <c r="A56" s="44" t="s">
        <v>1709</v>
      </c>
      <c r="B56" s="44" t="s">
        <v>1710</v>
      </c>
      <c r="C56" s="39">
        <v>3035.46</v>
      </c>
      <c r="D56" s="81">
        <f>IFERROR(VLOOKUP(A56,ListaPrecio[],3,FALSE),0)</f>
        <v>2069.6999999999998</v>
      </c>
      <c r="E56" s="95"/>
      <c r="F56" s="59">
        <f t="shared" si="0"/>
        <v>0</v>
      </c>
      <c r="G56" s="56"/>
      <c r="H56" t="str">
        <f t="shared" si="1"/>
        <v/>
      </c>
      <c r="I56" s="25" t="str">
        <f>IF(VLOOKUP(A56,ListaPrecio[],4,0)&gt;=100, "HAY STOCK",IF(VLOOKUP(A56,ListaPrecio[],4,0)&gt;50,"POCO STOCK",IF(VLOOKUP(A56,ListaPrecio[],4,0)&gt;10,"POR AGOTARSE","SIN STOCK")))</f>
        <v>POCO STOCK</v>
      </c>
    </row>
    <row r="57" spans="1:9" x14ac:dyDescent="0.3">
      <c r="A57" s="44" t="s">
        <v>1711</v>
      </c>
      <c r="B57" s="44" t="s">
        <v>1712</v>
      </c>
      <c r="C57" s="39">
        <v>3035.46</v>
      </c>
      <c r="D57" s="81">
        <f>IFERROR(VLOOKUP(A57,ListaPrecio[],3,FALSE),0)</f>
        <v>2069.6999999999998</v>
      </c>
      <c r="E57" s="95"/>
      <c r="F57" s="59">
        <f t="shared" si="0"/>
        <v>0</v>
      </c>
      <c r="G57" s="56"/>
      <c r="H57" t="str">
        <f t="shared" si="1"/>
        <v/>
      </c>
      <c r="I57" s="25" t="str">
        <f>IF(VLOOKUP(A57,ListaPrecio[],4,0)&gt;=100, "HAY STOCK",IF(VLOOKUP(A57,ListaPrecio[],4,0)&gt;50,"POCO STOCK",IF(VLOOKUP(A57,ListaPrecio[],4,0)&gt;10,"POR AGOTARSE","SIN STOCK")))</f>
        <v>SIN STOCK</v>
      </c>
    </row>
    <row r="58" spans="1:9" x14ac:dyDescent="0.3">
      <c r="A58" s="44" t="s">
        <v>1713</v>
      </c>
      <c r="B58" s="44" t="s">
        <v>1714</v>
      </c>
      <c r="C58" s="39">
        <v>3035.46</v>
      </c>
      <c r="D58" s="81">
        <f>IFERROR(VLOOKUP(A58,ListaPrecio[],3,FALSE),0)</f>
        <v>2069.6999999999998</v>
      </c>
      <c r="E58" s="95"/>
      <c r="F58" s="59">
        <f t="shared" si="0"/>
        <v>0</v>
      </c>
      <c r="G58" s="56"/>
      <c r="H58" t="str">
        <f t="shared" si="1"/>
        <v/>
      </c>
      <c r="I58" s="25" t="str">
        <f>IF(VLOOKUP(A58,ListaPrecio[],4,0)&gt;=100, "HAY STOCK",IF(VLOOKUP(A58,ListaPrecio[],4,0)&gt;50,"POCO STOCK",IF(VLOOKUP(A58,ListaPrecio[],4,0)&gt;10,"POR AGOTARSE","SIN STOCK")))</f>
        <v>POCO STOCK</v>
      </c>
    </row>
    <row r="59" spans="1:9" x14ac:dyDescent="0.3">
      <c r="A59" s="44" t="s">
        <v>1715</v>
      </c>
      <c r="B59" s="44" t="s">
        <v>1716</v>
      </c>
      <c r="C59" s="39">
        <v>3035.46</v>
      </c>
      <c r="D59" s="81">
        <f>IFERROR(VLOOKUP(A59,ListaPrecio[],3,FALSE),0)</f>
        <v>2069.6999999999998</v>
      </c>
      <c r="E59" s="95"/>
      <c r="F59" s="59">
        <f t="shared" si="0"/>
        <v>0</v>
      </c>
      <c r="G59" s="56"/>
      <c r="H59" t="str">
        <f t="shared" si="1"/>
        <v/>
      </c>
      <c r="I59" s="25" t="str">
        <f>IF(VLOOKUP(A59,ListaPrecio[],4,0)&gt;=100, "HAY STOCK",IF(VLOOKUP(A59,ListaPrecio[],4,0)&gt;50,"POCO STOCK",IF(VLOOKUP(A59,ListaPrecio[],4,0)&gt;10,"POR AGOTARSE","SIN STOCK")))</f>
        <v>HAY STOCK</v>
      </c>
    </row>
    <row r="60" spans="1:9" x14ac:dyDescent="0.3">
      <c r="A60" s="44" t="s">
        <v>1717</v>
      </c>
      <c r="B60" s="44" t="s">
        <v>1718</v>
      </c>
      <c r="C60" s="39">
        <v>3035.46</v>
      </c>
      <c r="D60" s="81">
        <f>IFERROR(VLOOKUP(A60,ListaPrecio[],3,FALSE),0)</f>
        <v>2069.6999999999998</v>
      </c>
      <c r="E60" s="95"/>
      <c r="F60" s="59">
        <f t="shared" si="0"/>
        <v>0</v>
      </c>
      <c r="G60" s="56"/>
      <c r="H60" t="str">
        <f t="shared" si="1"/>
        <v/>
      </c>
      <c r="I60" s="25" t="str">
        <f>IF(VLOOKUP(A60,ListaPrecio[],4,0)&gt;=100, "HAY STOCK",IF(VLOOKUP(A60,ListaPrecio[],4,0)&gt;50,"POCO STOCK",IF(VLOOKUP(A60,ListaPrecio[],4,0)&gt;10,"POR AGOTARSE","SIN STOCK")))</f>
        <v>POR AGOTARSE</v>
      </c>
    </row>
    <row r="61" spans="1:9" x14ac:dyDescent="0.3">
      <c r="A61" s="44" t="s">
        <v>1719</v>
      </c>
      <c r="B61" s="44" t="s">
        <v>1720</v>
      </c>
      <c r="C61" s="39">
        <v>3035.46</v>
      </c>
      <c r="D61" s="81">
        <f>IFERROR(VLOOKUP(A61,ListaPrecio[],3,FALSE),0)</f>
        <v>2069.6999999999998</v>
      </c>
      <c r="E61" s="95"/>
      <c r="F61" s="59">
        <f t="shared" si="0"/>
        <v>0</v>
      </c>
      <c r="G61" s="56"/>
      <c r="H61" t="str">
        <f t="shared" si="1"/>
        <v/>
      </c>
      <c r="I61" s="25" t="str">
        <f>IF(VLOOKUP(A61,ListaPrecio[],4,0)&gt;=100, "HAY STOCK",IF(VLOOKUP(A61,ListaPrecio[],4,0)&gt;50,"POCO STOCK",IF(VLOOKUP(A61,ListaPrecio[],4,0)&gt;10,"POR AGOTARSE","SIN STOCK")))</f>
        <v>HAY STOCK</v>
      </c>
    </row>
    <row r="62" spans="1:9" x14ac:dyDescent="0.3">
      <c r="A62" s="44" t="s">
        <v>1721</v>
      </c>
      <c r="B62" s="44" t="s">
        <v>1722</v>
      </c>
      <c r="C62" s="39">
        <v>3035.46</v>
      </c>
      <c r="D62" s="81">
        <f>IFERROR(VLOOKUP(A62,ListaPrecio[],3,FALSE),0)</f>
        <v>2069.6999999999998</v>
      </c>
      <c r="E62" s="95"/>
      <c r="F62" s="59">
        <f t="shared" si="0"/>
        <v>0</v>
      </c>
      <c r="G62" s="56"/>
      <c r="H62" t="str">
        <f t="shared" si="1"/>
        <v/>
      </c>
      <c r="I62" s="25" t="str">
        <f>IF(VLOOKUP(A62,ListaPrecio[],4,0)&gt;=100, "HAY STOCK",IF(VLOOKUP(A62,ListaPrecio[],4,0)&gt;50,"POCO STOCK",IF(VLOOKUP(A62,ListaPrecio[],4,0)&gt;10,"POR AGOTARSE","SIN STOCK")))</f>
        <v>HAY STOCK</v>
      </c>
    </row>
    <row r="63" spans="1:9" x14ac:dyDescent="0.3">
      <c r="A63" s="44" t="s">
        <v>1723</v>
      </c>
      <c r="B63" s="44" t="s">
        <v>1724</v>
      </c>
      <c r="C63" s="39">
        <v>3035.46</v>
      </c>
      <c r="D63" s="81">
        <f>IFERROR(VLOOKUP(A63,ListaPrecio[],3,FALSE),0)</f>
        <v>2069.6999999999998</v>
      </c>
      <c r="E63" s="95"/>
      <c r="F63" s="59">
        <f t="shared" si="0"/>
        <v>0</v>
      </c>
      <c r="G63" s="56"/>
      <c r="H63" t="str">
        <f t="shared" si="1"/>
        <v/>
      </c>
      <c r="I63" s="25" t="str">
        <f>IF(VLOOKUP(A63,ListaPrecio[],4,0)&gt;=100, "HAY STOCK",IF(VLOOKUP(A63,ListaPrecio[],4,0)&gt;50,"POCO STOCK",IF(VLOOKUP(A63,ListaPrecio[],4,0)&gt;10,"POR AGOTARSE","SIN STOCK")))</f>
        <v>HAY STOCK</v>
      </c>
    </row>
    <row r="64" spans="1:9" x14ac:dyDescent="0.3">
      <c r="A64" s="44" t="s">
        <v>1725</v>
      </c>
      <c r="B64" s="44" t="s">
        <v>1726</v>
      </c>
      <c r="C64" s="39">
        <v>3035.46</v>
      </c>
      <c r="D64" s="81">
        <f>IFERROR(VLOOKUP(A64,ListaPrecio[],3,FALSE),0)</f>
        <v>2069.6999999999998</v>
      </c>
      <c r="E64" s="95"/>
      <c r="F64" s="59">
        <f t="shared" si="0"/>
        <v>0</v>
      </c>
      <c r="G64" s="56"/>
      <c r="H64" t="str">
        <f t="shared" si="1"/>
        <v/>
      </c>
      <c r="I64" s="25" t="str">
        <f>IF(VLOOKUP(A64,ListaPrecio[],4,0)&gt;=100, "HAY STOCK",IF(VLOOKUP(A64,ListaPrecio[],4,0)&gt;50,"POCO STOCK",IF(VLOOKUP(A64,ListaPrecio[],4,0)&gt;10,"POR AGOTARSE","SIN STOCK")))</f>
        <v>HAY STOCK</v>
      </c>
    </row>
    <row r="65" spans="1:9" x14ac:dyDescent="0.3">
      <c r="A65" s="44" t="s">
        <v>1727</v>
      </c>
      <c r="B65" s="44" t="s">
        <v>1728</v>
      </c>
      <c r="C65" s="39">
        <v>4259</v>
      </c>
      <c r="D65" s="81">
        <f>IFERROR(VLOOKUP(A65,ListaPrecio[],3,FALSE),0)</f>
        <v>2903.85</v>
      </c>
      <c r="E65" s="95"/>
      <c r="F65" s="59">
        <f t="shared" si="0"/>
        <v>0</v>
      </c>
      <c r="G65" s="56"/>
      <c r="H65" t="str">
        <f t="shared" si="1"/>
        <v/>
      </c>
      <c r="I65" s="25" t="str">
        <f>IF(VLOOKUP(A65,ListaPrecio[],4,0)&gt;=100, "HAY STOCK",IF(VLOOKUP(A65,ListaPrecio[],4,0)&gt;50,"POCO STOCK",IF(VLOOKUP(A65,ListaPrecio[],4,0)&gt;10,"POR AGOTARSE","SIN STOCK")))</f>
        <v>HAY STOCK</v>
      </c>
    </row>
    <row r="66" spans="1:9" x14ac:dyDescent="0.3">
      <c r="A66" s="44" t="s">
        <v>1729</v>
      </c>
      <c r="B66" s="44" t="s">
        <v>1730</v>
      </c>
      <c r="C66" s="39">
        <v>3035.46</v>
      </c>
      <c r="D66" s="81">
        <f>IFERROR(VLOOKUP(A66,ListaPrecio[],3,FALSE),0)</f>
        <v>2069.6999999999998</v>
      </c>
      <c r="E66" s="95"/>
      <c r="F66" s="59">
        <f t="shared" si="0"/>
        <v>0</v>
      </c>
      <c r="G66" s="56"/>
      <c r="H66" t="str">
        <f t="shared" si="1"/>
        <v/>
      </c>
      <c r="I66" s="25" t="str">
        <f>IF(VLOOKUP(A66,ListaPrecio[],4,0)&gt;=100, "HAY STOCK",IF(VLOOKUP(A66,ListaPrecio[],4,0)&gt;50,"POCO STOCK",IF(VLOOKUP(A66,ListaPrecio[],4,0)&gt;10,"POR AGOTARSE","SIN STOCK")))</f>
        <v>HAY STOCK</v>
      </c>
    </row>
    <row r="67" spans="1:9" x14ac:dyDescent="0.3">
      <c r="A67" s="44" t="s">
        <v>1731</v>
      </c>
      <c r="B67" s="44" t="s">
        <v>1732</v>
      </c>
      <c r="C67" s="39">
        <v>3035.46</v>
      </c>
      <c r="D67" s="81">
        <f>IFERROR(VLOOKUP(A67,ListaPrecio[],3,FALSE),0)</f>
        <v>2069.6999999999998</v>
      </c>
      <c r="E67" s="95"/>
      <c r="F67" s="59">
        <f t="shared" si="0"/>
        <v>0</v>
      </c>
      <c r="G67" s="56"/>
      <c r="H67" t="str">
        <f t="shared" si="1"/>
        <v/>
      </c>
      <c r="I67" s="25" t="str">
        <f>IF(VLOOKUP(A67,ListaPrecio[],4,0)&gt;=100, "HAY STOCK",IF(VLOOKUP(A67,ListaPrecio[],4,0)&gt;50,"POCO STOCK",IF(VLOOKUP(A67,ListaPrecio[],4,0)&gt;10,"POR AGOTARSE","SIN STOCK")))</f>
        <v>HAY STOCK</v>
      </c>
    </row>
    <row r="68" spans="1:9" x14ac:dyDescent="0.3">
      <c r="A68" s="44" t="s">
        <v>1733</v>
      </c>
      <c r="B68" s="44" t="s">
        <v>1734</v>
      </c>
      <c r="C68" s="39">
        <v>3035.46</v>
      </c>
      <c r="D68" s="81">
        <f>IFERROR(VLOOKUP(A68,ListaPrecio[],3,FALSE),0)</f>
        <v>2069.6999999999998</v>
      </c>
      <c r="E68" s="95"/>
      <c r="F68" s="59">
        <f t="shared" ref="F68:F79" si="2">D68*E68</f>
        <v>0</v>
      </c>
      <c r="G68" s="56"/>
      <c r="H68" t="str">
        <f t="shared" ref="H68:H79" si="3">IF(E68&gt;0,ROW(),"")</f>
        <v/>
      </c>
      <c r="I68" s="25" t="str">
        <f>IF(VLOOKUP(A68,ListaPrecio[],4,0)&gt;=100, "HAY STOCK",IF(VLOOKUP(A68,ListaPrecio[],4,0)&gt;50,"POCO STOCK",IF(VLOOKUP(A68,ListaPrecio[],4,0)&gt;10,"POR AGOTARSE","SIN STOCK")))</f>
        <v>POCO STOCK</v>
      </c>
    </row>
    <row r="69" spans="1:9" x14ac:dyDescent="0.3">
      <c r="A69" s="44" t="s">
        <v>1735</v>
      </c>
      <c r="B69" s="44" t="s">
        <v>1736</v>
      </c>
      <c r="C69" s="39">
        <v>3035.46</v>
      </c>
      <c r="D69" s="81">
        <f>IFERROR(VLOOKUP(A69,ListaPrecio[],3,FALSE),0)</f>
        <v>2069.6999999999998</v>
      </c>
      <c r="E69" s="95"/>
      <c r="F69" s="59">
        <f t="shared" si="2"/>
        <v>0</v>
      </c>
      <c r="G69" s="56"/>
      <c r="H69" t="str">
        <f t="shared" si="3"/>
        <v/>
      </c>
      <c r="I69" s="25" t="str">
        <f>IF(VLOOKUP(A69,ListaPrecio[],4,0)&gt;=100, "HAY STOCK",IF(VLOOKUP(A69,ListaPrecio[],4,0)&gt;50,"POCO STOCK",IF(VLOOKUP(A69,ListaPrecio[],4,0)&gt;10,"POR AGOTARSE","SIN STOCK")))</f>
        <v>HAY STOCK</v>
      </c>
    </row>
    <row r="70" spans="1:9" x14ac:dyDescent="0.3">
      <c r="A70" s="44" t="s">
        <v>1737</v>
      </c>
      <c r="B70" s="44" t="s">
        <v>1738</v>
      </c>
      <c r="C70" s="39">
        <v>3035.46</v>
      </c>
      <c r="D70" s="81">
        <f>IFERROR(VLOOKUP(A70,ListaPrecio[],3,FALSE),0)</f>
        <v>2069.6999999999998</v>
      </c>
      <c r="E70" s="95"/>
      <c r="F70" s="59">
        <f t="shared" si="2"/>
        <v>0</v>
      </c>
      <c r="G70" s="56"/>
      <c r="H70" t="str">
        <f t="shared" si="3"/>
        <v/>
      </c>
      <c r="I70" s="25" t="str">
        <f>IF(VLOOKUP(A70,ListaPrecio[],4,0)&gt;=100, "HAY STOCK",IF(VLOOKUP(A70,ListaPrecio[],4,0)&gt;50,"POCO STOCK",IF(VLOOKUP(A70,ListaPrecio[],4,0)&gt;10,"POR AGOTARSE","SIN STOCK")))</f>
        <v>HAY STOCK</v>
      </c>
    </row>
    <row r="71" spans="1:9" x14ac:dyDescent="0.3">
      <c r="A71" s="44" t="s">
        <v>1739</v>
      </c>
      <c r="B71" s="44" t="s">
        <v>1740</v>
      </c>
      <c r="C71" s="39">
        <v>3035.46</v>
      </c>
      <c r="D71" s="81">
        <f>IFERROR(VLOOKUP(A71,ListaPrecio[],3,FALSE),0)</f>
        <v>2069.6999999999998</v>
      </c>
      <c r="E71" s="95"/>
      <c r="F71" s="59">
        <f t="shared" si="2"/>
        <v>0</v>
      </c>
      <c r="G71" s="56"/>
      <c r="H71" t="str">
        <f t="shared" si="3"/>
        <v/>
      </c>
      <c r="I71" s="25" t="str">
        <f>IF(VLOOKUP(A71,ListaPrecio[],4,0)&gt;=100, "HAY STOCK",IF(VLOOKUP(A71,ListaPrecio[],4,0)&gt;50,"POCO STOCK",IF(VLOOKUP(A71,ListaPrecio[],4,0)&gt;10,"POR AGOTARSE","SIN STOCK")))</f>
        <v>HAY STOCK</v>
      </c>
    </row>
    <row r="72" spans="1:9" x14ac:dyDescent="0.3">
      <c r="A72" s="44" t="s">
        <v>1741</v>
      </c>
      <c r="B72" s="44" t="s">
        <v>1742</v>
      </c>
      <c r="C72" s="39">
        <v>3035.46</v>
      </c>
      <c r="D72" s="81">
        <f>IFERROR(VLOOKUP(A72,ListaPrecio[],3,FALSE),0)</f>
        <v>2069.6999999999998</v>
      </c>
      <c r="E72" s="95"/>
      <c r="F72" s="59">
        <f t="shared" si="2"/>
        <v>0</v>
      </c>
      <c r="G72" s="56"/>
      <c r="H72" t="str">
        <f t="shared" si="3"/>
        <v/>
      </c>
      <c r="I72" s="25" t="str">
        <f>IF(VLOOKUP(A72,ListaPrecio[],4,0)&gt;=100, "HAY STOCK",IF(VLOOKUP(A72,ListaPrecio[],4,0)&gt;50,"POCO STOCK",IF(VLOOKUP(A72,ListaPrecio[],4,0)&gt;10,"POR AGOTARSE","SIN STOCK")))</f>
        <v>HAY STOCK</v>
      </c>
    </row>
    <row r="73" spans="1:9" x14ac:dyDescent="0.3">
      <c r="A73" s="44" t="s">
        <v>1743</v>
      </c>
      <c r="B73" s="44" t="s">
        <v>1744</v>
      </c>
      <c r="C73" s="39">
        <v>3035.46</v>
      </c>
      <c r="D73" s="81">
        <f>IFERROR(VLOOKUP(A73,ListaPrecio[],3,FALSE),0)</f>
        <v>2069.6999999999998</v>
      </c>
      <c r="E73" s="95"/>
      <c r="F73" s="59">
        <f t="shared" si="2"/>
        <v>0</v>
      </c>
      <c r="G73" s="56"/>
      <c r="H73" t="str">
        <f t="shared" si="3"/>
        <v/>
      </c>
      <c r="I73" s="25" t="str">
        <f>IF(VLOOKUP(A73,ListaPrecio[],4,0)&gt;=100, "HAY STOCK",IF(VLOOKUP(A73,ListaPrecio[],4,0)&gt;50,"POCO STOCK",IF(VLOOKUP(A73,ListaPrecio[],4,0)&gt;10,"POR AGOTARSE","SIN STOCK")))</f>
        <v>POCO STOCK</v>
      </c>
    </row>
    <row r="74" spans="1:9" x14ac:dyDescent="0.3">
      <c r="A74" s="44" t="s">
        <v>1745</v>
      </c>
      <c r="B74" s="44" t="s">
        <v>1746</v>
      </c>
      <c r="C74" s="39">
        <v>3035.46</v>
      </c>
      <c r="D74" s="81">
        <f>IFERROR(VLOOKUP(A74,ListaPrecio[],3,FALSE),0)</f>
        <v>2069.6999999999998</v>
      </c>
      <c r="E74" s="95"/>
      <c r="F74" s="59">
        <f t="shared" si="2"/>
        <v>0</v>
      </c>
      <c r="G74" s="56"/>
      <c r="H74" t="str">
        <f t="shared" si="3"/>
        <v/>
      </c>
      <c r="I74" s="25" t="str">
        <f>IF(VLOOKUP(A74,ListaPrecio[],4,0)&gt;=100, "HAY STOCK",IF(VLOOKUP(A74,ListaPrecio[],4,0)&gt;50,"POCO STOCK",IF(VLOOKUP(A74,ListaPrecio[],4,0)&gt;10,"POR AGOTARSE","SIN STOCK")))</f>
        <v>HAY STOCK</v>
      </c>
    </row>
    <row r="75" spans="1:9" x14ac:dyDescent="0.3">
      <c r="A75" s="44" t="s">
        <v>1747</v>
      </c>
      <c r="B75" s="44" t="s">
        <v>1748</v>
      </c>
      <c r="C75" s="39">
        <v>3035.46</v>
      </c>
      <c r="D75" s="81">
        <f>IFERROR(VLOOKUP(A75,ListaPrecio[],3,FALSE),0)</f>
        <v>2069.6999999999998</v>
      </c>
      <c r="E75" s="95"/>
      <c r="F75" s="59">
        <f t="shared" si="2"/>
        <v>0</v>
      </c>
      <c r="G75" s="56"/>
      <c r="H75" t="str">
        <f t="shared" si="3"/>
        <v/>
      </c>
      <c r="I75" s="25" t="str">
        <f>IF(VLOOKUP(A75,ListaPrecio[],4,0)&gt;=100, "HAY STOCK",IF(VLOOKUP(A75,ListaPrecio[],4,0)&gt;50,"POCO STOCK",IF(VLOOKUP(A75,ListaPrecio[],4,0)&gt;10,"POR AGOTARSE","SIN STOCK")))</f>
        <v>SIN STOCK</v>
      </c>
    </row>
    <row r="76" spans="1:9" x14ac:dyDescent="0.3">
      <c r="A76" s="44" t="s">
        <v>1749</v>
      </c>
      <c r="B76" s="44" t="s">
        <v>1750</v>
      </c>
      <c r="C76" s="39">
        <v>4259</v>
      </c>
      <c r="D76" s="81">
        <f>IFERROR(VLOOKUP(A76,ListaPrecio[],3,FALSE),0)</f>
        <v>2903.85</v>
      </c>
      <c r="E76" s="95"/>
      <c r="F76" s="59">
        <f t="shared" si="2"/>
        <v>0</v>
      </c>
      <c r="G76" s="56"/>
      <c r="H76" t="str">
        <f t="shared" si="3"/>
        <v/>
      </c>
      <c r="I76" s="25" t="str">
        <f>IF(VLOOKUP(A76,ListaPrecio[],4,0)&gt;=100, "HAY STOCK",IF(VLOOKUP(A76,ListaPrecio[],4,0)&gt;50,"POCO STOCK",IF(VLOOKUP(A76,ListaPrecio[],4,0)&gt;10,"POR AGOTARSE","SIN STOCK")))</f>
        <v>HAY STOCK</v>
      </c>
    </row>
    <row r="77" spans="1:9" x14ac:dyDescent="0.3">
      <c r="A77" s="44" t="s">
        <v>1751</v>
      </c>
      <c r="B77" s="44" t="s">
        <v>1752</v>
      </c>
      <c r="C77" s="39">
        <v>3035</v>
      </c>
      <c r="D77" s="81">
        <f>IFERROR(VLOOKUP(A77,ListaPrecio[],3,FALSE),0)</f>
        <v>2069.6999999999998</v>
      </c>
      <c r="E77" s="95"/>
      <c r="F77" s="59">
        <f t="shared" si="2"/>
        <v>0</v>
      </c>
      <c r="G77" s="56"/>
      <c r="H77" t="str">
        <f t="shared" si="3"/>
        <v/>
      </c>
      <c r="I77" s="25" t="str">
        <f>IF(VLOOKUP(A77,ListaPrecio[],4,0)&gt;=100, "HAY STOCK",IF(VLOOKUP(A77,ListaPrecio[],4,0)&gt;50,"POCO STOCK",IF(VLOOKUP(A77,ListaPrecio[],4,0)&gt;10,"POR AGOTARSE","SIN STOCK")))</f>
        <v>HAY STOCK</v>
      </c>
    </row>
    <row r="78" spans="1:9" x14ac:dyDescent="0.3">
      <c r="A78" s="44" t="s">
        <v>1753</v>
      </c>
      <c r="B78" s="44" t="s">
        <v>1754</v>
      </c>
      <c r="C78" s="39">
        <v>3035</v>
      </c>
      <c r="D78" s="81">
        <f>IFERROR(VLOOKUP(A78,ListaPrecio[],3,FALSE),0)</f>
        <v>2069.6999999999998</v>
      </c>
      <c r="E78" s="95"/>
      <c r="F78" s="59">
        <f t="shared" si="2"/>
        <v>0</v>
      </c>
      <c r="G78" s="56"/>
      <c r="H78" t="str">
        <f t="shared" si="3"/>
        <v/>
      </c>
      <c r="I78" s="25" t="str">
        <f>IF(VLOOKUP(A78,ListaPrecio[],4,0)&gt;=100, "HAY STOCK",IF(VLOOKUP(A78,ListaPrecio[],4,0)&gt;50,"POCO STOCK",IF(VLOOKUP(A78,ListaPrecio[],4,0)&gt;10,"POR AGOTARSE","SIN STOCK")))</f>
        <v>POCO STOCK</v>
      </c>
    </row>
    <row r="79" spans="1:9" x14ac:dyDescent="0.3">
      <c r="A79" s="44" t="s">
        <v>1755</v>
      </c>
      <c r="B79" s="44" t="s">
        <v>1756</v>
      </c>
      <c r="C79" s="39">
        <v>3035</v>
      </c>
      <c r="D79" s="81">
        <f>IFERROR(VLOOKUP(A79,ListaPrecio[],3,FALSE),0)</f>
        <v>2069.6999999999998</v>
      </c>
      <c r="E79" s="95"/>
      <c r="F79" s="59">
        <f t="shared" si="2"/>
        <v>0</v>
      </c>
      <c r="G79" s="56"/>
      <c r="H79" t="str">
        <f t="shared" si="3"/>
        <v/>
      </c>
      <c r="I79" s="25" t="str">
        <f>IF(VLOOKUP(A79,ListaPrecio[],4,0)&gt;=100, "HAY STOCK",IF(VLOOKUP(A79,ListaPrecio[],4,0)&gt;50,"POCO STOCK",IF(VLOOKUP(A79,ListaPrecio[],4,0)&gt;10,"POR AGOTARSE","SIN STOCK")))</f>
        <v>SIN STOCK</v>
      </c>
    </row>
    <row r="80" spans="1:9" s="15" customFormat="1" ht="16.8" customHeight="1" x14ac:dyDescent="0.25">
      <c r="A80" s="105" t="s">
        <v>33</v>
      </c>
      <c r="B80" s="105"/>
      <c r="C80" s="105"/>
      <c r="D80" s="105"/>
      <c r="E80" s="76">
        <f>SUM(E3:E79)</f>
        <v>0</v>
      </c>
      <c r="F80" s="46">
        <f>SUM(F3:F79)</f>
        <v>0</v>
      </c>
      <c r="G80" s="47"/>
    </row>
  </sheetData>
  <sheetProtection sheet="1" objects="1" scenarios="1"/>
  <mergeCells count="1">
    <mergeCell ref="A80:D80"/>
  </mergeCells>
  <conditionalFormatting sqref="I3:I79">
    <cfRule type="containsText" dxfId="83" priority="1" operator="containsText" text="SIN STOCK">
      <formula>NOT(ISERROR(SEARCH("SIN STOCK",I3)))</formula>
    </cfRule>
    <cfRule type="containsText" dxfId="82" priority="2" operator="containsText" text="POR AGOTARSE">
      <formula>NOT(ISERROR(SEARCH("POR AGOTARSE",I3)))</formula>
    </cfRule>
    <cfRule type="containsText" dxfId="81" priority="3" operator="containsText" text="POCO STOCK">
      <formula>NOT(ISERROR(SEARCH("POCO STOCK",I3)))</formula>
    </cfRule>
    <cfRule type="containsText" dxfId="80" priority="4" operator="containsText" text="HAY STOCK">
      <formula>NOT(ISERROR(SEARCH("HAY STOCK",I3)))</formula>
    </cfRule>
  </conditionalFormatting>
  <hyperlinks>
    <hyperlink ref="G1" location="RESUMEN!A1" display="RESUMEN!A1" xr:uid="{ED4ED4B7-54FB-4F0C-A159-4184A08A229D}"/>
    <hyperlink ref="I1" location="'TPU CRISTAL MAGNETIC'!A1" display="'TPU CRISTAL MAGNETIC'!A1" xr:uid="{6DFDA831-3AA4-4472-920B-159E735DF0FA}"/>
    <hyperlink ref="J1" location="'TPU SPACE MAGNETIC'!A1" display="'TPU SPACE MAGNETIC'!A1" xr:uid="{0E03F88A-BEDC-4AEA-B6EC-6400C76864A1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6F82BD-C047-4B12-9A20-9E6382AC243B}">
          <x14:formula1>
            <xm:f>'LISTAS-MOTOR'!$M$2:$M$29</xm:f>
          </x14:formula1>
          <xm:sqref>E3:E79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4085-2A8D-42DA-BBB9-9DA93CE72910}">
  <sheetPr codeName="Hoja51"/>
  <dimension ref="A1:J20"/>
  <sheetViews>
    <sheetView zoomScaleNormal="100" workbookViewId="0">
      <selection activeCell="E20" sqref="E20"/>
    </sheetView>
  </sheetViews>
  <sheetFormatPr baseColWidth="10" defaultColWidth="11" defaultRowHeight="15.6" x14ac:dyDescent="0.3"/>
  <cols>
    <col min="1" max="1" width="9" style="6" bestFit="1" customWidth="1"/>
    <col min="2" max="2" width="46.8984375" style="6" customWidth="1"/>
    <col min="3" max="4" width="10.59765625" style="14" bestFit="1" customWidth="1"/>
    <col min="5" max="5" width="10.8984375" style="6" bestFit="1" customWidth="1"/>
    <col min="6" max="6" width="14.09765625" style="6" customWidth="1"/>
    <col min="7" max="7" width="39.796875" style="6" customWidth="1"/>
    <col min="8" max="8" width="0" style="6" hidden="1" customWidth="1"/>
    <col min="9" max="9" width="15.5" style="6" customWidth="1"/>
    <col min="10" max="10" width="15.0976562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579</v>
      </c>
      <c r="B3" s="44" t="s">
        <v>580</v>
      </c>
      <c r="C3" s="39">
        <v>4223</v>
      </c>
      <c r="D3" s="81">
        <f>IFERROR(VLOOKUP(A3,ListaPrecio[],3,FALSE),0)</f>
        <v>2516.5500000000002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581</v>
      </c>
      <c r="B4" s="44" t="s">
        <v>582</v>
      </c>
      <c r="C4" s="39">
        <v>4223</v>
      </c>
      <c r="D4" s="81">
        <f>IFERROR(VLOOKUP(A4,ListaPrecio[],3,FALSE),0)</f>
        <v>2516.5500000000002</v>
      </c>
      <c r="E4" s="95"/>
      <c r="F4" s="59">
        <f t="shared" ref="F4:F9" si="0">D4*E4</f>
        <v>0</v>
      </c>
      <c r="G4" s="56"/>
      <c r="H4" s="6" t="str">
        <f t="shared" ref="H4:H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583</v>
      </c>
      <c r="B5" s="44" t="s">
        <v>584</v>
      </c>
      <c r="C5" s="39">
        <v>4223</v>
      </c>
      <c r="D5" s="81">
        <f>IFERROR(VLOOKUP(A5,ListaPrecio[],3,FALSE),0)</f>
        <v>2516.5500000000002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984</v>
      </c>
      <c r="B6" s="44" t="s">
        <v>985</v>
      </c>
      <c r="C6" s="39">
        <v>4223</v>
      </c>
      <c r="D6" s="81">
        <f>IFERROR(VLOOKUP(A6,ListaPrecio[],3,FALSE),0)</f>
        <v>2551.5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3">
      <c r="A7" s="44" t="s">
        <v>986</v>
      </c>
      <c r="B7" s="44" t="s">
        <v>987</v>
      </c>
      <c r="C7" s="39">
        <v>4223</v>
      </c>
      <c r="D7" s="81">
        <f>IFERROR(VLOOKUP(A7,ListaPrecio[],3,FALSE),0)</f>
        <v>2551.1999999999998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10" x14ac:dyDescent="0.3">
      <c r="A8" s="44" t="s">
        <v>988</v>
      </c>
      <c r="B8" s="44" t="s">
        <v>989</v>
      </c>
      <c r="C8" s="39">
        <v>4223</v>
      </c>
      <c r="D8" s="81">
        <f>IFERROR(VLOOKUP(A8,ListaPrecio[],3,FALSE),0)</f>
        <v>2551.5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990</v>
      </c>
      <c r="B9" s="44" t="s">
        <v>991</v>
      </c>
      <c r="C9" s="39">
        <v>4223</v>
      </c>
      <c r="D9" s="81">
        <f>IFERROR(VLOOKUP(A9,ListaPrecio[],3,FALSE),0)</f>
        <v>2516.5500000000002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3">
      <c r="A10" s="44"/>
      <c r="B10" s="44"/>
      <c r="C10" s="39"/>
      <c r="D10" s="81"/>
      <c r="E10" s="95"/>
      <c r="F10" s="59"/>
      <c r="G10" s="56"/>
    </row>
    <row r="11" spans="1:10" x14ac:dyDescent="0.3">
      <c r="A11" s="44"/>
      <c r="B11" s="44"/>
      <c r="C11" s="39"/>
      <c r="D11" s="81"/>
      <c r="E11" s="95"/>
      <c r="F11" s="59"/>
      <c r="G11" s="56"/>
    </row>
    <row r="12" spans="1:10" x14ac:dyDescent="0.3">
      <c r="A12" s="44"/>
      <c r="B12" s="44"/>
      <c r="C12" s="39"/>
      <c r="D12" s="81"/>
      <c r="E12" s="95"/>
      <c r="F12" s="59"/>
      <c r="G12" s="56"/>
    </row>
    <row r="13" spans="1:10" x14ac:dyDescent="0.3">
      <c r="A13" s="44"/>
      <c r="B13" s="44"/>
      <c r="C13" s="39"/>
      <c r="D13" s="81"/>
      <c r="E13" s="95"/>
      <c r="F13" s="59"/>
      <c r="G13" s="56"/>
    </row>
    <row r="14" spans="1:10" x14ac:dyDescent="0.3">
      <c r="A14" s="44"/>
      <c r="B14" s="44"/>
      <c r="C14" s="39"/>
      <c r="D14" s="81"/>
      <c r="E14" s="95"/>
      <c r="F14" s="59"/>
      <c r="G14" s="56"/>
    </row>
    <row r="15" spans="1:10" x14ac:dyDescent="0.3">
      <c r="A15" s="44"/>
      <c r="B15" s="44"/>
      <c r="C15" s="39"/>
      <c r="D15" s="81"/>
      <c r="E15" s="95"/>
      <c r="F15" s="59"/>
      <c r="G15" s="56"/>
    </row>
    <row r="16" spans="1:10" x14ac:dyDescent="0.3">
      <c r="A16" s="44"/>
      <c r="B16" s="44"/>
      <c r="C16" s="39"/>
      <c r="D16" s="81"/>
      <c r="E16" s="95"/>
      <c r="F16" s="59"/>
      <c r="G16" s="56"/>
    </row>
    <row r="17" spans="1:7" x14ac:dyDescent="0.3">
      <c r="A17" s="44"/>
      <c r="B17" s="44"/>
      <c r="C17" s="39"/>
      <c r="D17" s="81"/>
      <c r="E17" s="95"/>
      <c r="F17" s="59"/>
      <c r="G17" s="56"/>
    </row>
    <row r="18" spans="1:7" x14ac:dyDescent="0.3">
      <c r="A18" s="44"/>
      <c r="B18" s="44"/>
      <c r="C18" s="39"/>
      <c r="D18" s="81"/>
      <c r="E18" s="95"/>
      <c r="F18" s="59"/>
      <c r="G18" s="56"/>
    </row>
    <row r="19" spans="1:7" x14ac:dyDescent="0.3">
      <c r="A19" s="44"/>
      <c r="B19" s="44"/>
      <c r="C19" s="39"/>
      <c r="D19" s="81"/>
      <c r="E19" s="95"/>
      <c r="F19" s="59"/>
      <c r="G19" s="56"/>
    </row>
    <row r="20" spans="1:7" s="15" customFormat="1" ht="16.8" customHeight="1" x14ac:dyDescent="0.25">
      <c r="A20" s="105" t="s">
        <v>33</v>
      </c>
      <c r="B20" s="105"/>
      <c r="C20" s="105"/>
      <c r="D20" s="105"/>
      <c r="E20" s="76">
        <f>SUM(E3:E19)</f>
        <v>0</v>
      </c>
      <c r="F20" s="46">
        <f>SUM(F3:F19)</f>
        <v>0</v>
      </c>
      <c r="G20" s="47"/>
    </row>
  </sheetData>
  <sheetProtection sheet="1" objects="1" scenarios="1"/>
  <mergeCells count="1">
    <mergeCell ref="A20:D20"/>
  </mergeCells>
  <conditionalFormatting sqref="I3:I9">
    <cfRule type="containsText" dxfId="79" priority="1" operator="containsText" text="SIN STOCK">
      <formula>NOT(ISERROR(SEARCH("SIN STOCK",I3)))</formula>
    </cfRule>
    <cfRule type="containsText" dxfId="78" priority="2" operator="containsText" text="POR AGOTARSE">
      <formula>NOT(ISERROR(SEARCH("POR AGOTARSE",I3)))</formula>
    </cfRule>
    <cfRule type="containsText" dxfId="77" priority="3" operator="containsText" text="POCO STOCK">
      <formula>NOT(ISERROR(SEARCH("POCO STOCK",I3)))</formula>
    </cfRule>
    <cfRule type="containsText" dxfId="76" priority="4" operator="containsText" text="HAY STOCK">
      <formula>NOT(ISERROR(SEARCH("HAY STOCK",I3)))</formula>
    </cfRule>
  </conditionalFormatting>
  <hyperlinks>
    <hyperlink ref="G1" location="RESUMEN!A1" display="RESUMEN!A1" xr:uid="{6335FEEB-7B56-47F8-8A2F-15DFBA806987}"/>
    <hyperlink ref="I1" location="'TPU SPACE'!A1" display="'TPU SPACE'!A1" xr:uid="{0224964E-8D52-46A7-8FD1-E936571B0BFB}"/>
    <hyperlink ref="J1" location="'TPU SPACE MAGNETIC COLOR'!A1" display="'TPU SPACE MAGNETIC COLOR'!A1" xr:uid="{ED1BB1FE-332C-4C50-BE78-28656DD16327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7C72E7-9888-44DE-B86D-727449A9C8CA}">
          <x14:formula1>
            <xm:f>'LISTAS-MOTOR'!$M$2:$M$29</xm:f>
          </x14:formula1>
          <xm:sqref>E3:E19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9996-6C3E-4574-B21E-AED3B97E53B7}">
  <sheetPr codeName="Hoja52"/>
  <dimension ref="A1:J18"/>
  <sheetViews>
    <sheetView workbookViewId="0">
      <selection activeCell="E18" sqref="E18"/>
    </sheetView>
  </sheetViews>
  <sheetFormatPr baseColWidth="10" defaultColWidth="11" defaultRowHeight="15.6" x14ac:dyDescent="0.3"/>
  <cols>
    <col min="1" max="1" width="13.09765625" style="6" customWidth="1"/>
    <col min="2" max="2" width="52" style="6" bestFit="1" customWidth="1"/>
    <col min="3" max="4" width="10.59765625" style="14" bestFit="1" customWidth="1"/>
    <col min="5" max="5" width="12.59765625" style="6" customWidth="1"/>
    <col min="6" max="6" width="16.59765625" style="6" customWidth="1"/>
    <col min="7" max="7" width="41.296875" style="6" customWidth="1"/>
    <col min="8" max="8" width="0" style="6" hidden="1" customWidth="1"/>
    <col min="9" max="9" width="15.5" style="6" bestFit="1" customWidth="1"/>
    <col min="10" max="10" width="14.0976562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563</v>
      </c>
      <c r="B3" s="44" t="s">
        <v>564</v>
      </c>
      <c r="C3" s="39">
        <v>4223</v>
      </c>
      <c r="D3" s="81">
        <f>IFERROR(VLOOKUP(A3,ListaPrecio[],3,FALSE),0)</f>
        <v>2551.5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565</v>
      </c>
      <c r="B4" s="44" t="s">
        <v>566</v>
      </c>
      <c r="C4" s="39">
        <v>4223</v>
      </c>
      <c r="D4" s="81">
        <f>IFERROR(VLOOKUP(A4,ListaPrecio[],3,FALSE),0)</f>
        <v>2551.5</v>
      </c>
      <c r="E4" s="95"/>
      <c r="F4" s="59">
        <f t="shared" ref="F4:F13" si="0">D4*E4</f>
        <v>0</v>
      </c>
      <c r="G4" s="56"/>
      <c r="H4" s="6" t="str">
        <f t="shared" ref="H4:H13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567</v>
      </c>
      <c r="B5" s="44" t="s">
        <v>568</v>
      </c>
      <c r="C5" s="39">
        <v>4223</v>
      </c>
      <c r="D5" s="81">
        <f>IFERROR(VLOOKUP(A5,ListaPrecio[],3,FALSE),0)</f>
        <v>2551.5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569</v>
      </c>
      <c r="B6" s="44" t="s">
        <v>570</v>
      </c>
      <c r="C6" s="39">
        <v>4223</v>
      </c>
      <c r="D6" s="81">
        <f>IFERROR(VLOOKUP(A6,ListaPrecio[],3,FALSE),0)</f>
        <v>2551.5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571</v>
      </c>
      <c r="B7" s="44" t="s">
        <v>572</v>
      </c>
      <c r="C7" s="39">
        <v>4223</v>
      </c>
      <c r="D7" s="81">
        <f>IFERROR(VLOOKUP(A7,ListaPrecio[],3,FALSE),0)</f>
        <v>2551.5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573</v>
      </c>
      <c r="B8" s="44" t="s">
        <v>574</v>
      </c>
      <c r="C8" s="39">
        <v>4223</v>
      </c>
      <c r="D8" s="81">
        <f>IFERROR(VLOOKUP(A8,ListaPrecio[],3,FALSE),0)</f>
        <v>2551.5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575</v>
      </c>
      <c r="B9" s="44" t="s">
        <v>576</v>
      </c>
      <c r="C9" s="39">
        <v>4223</v>
      </c>
      <c r="D9" s="81">
        <f>IFERROR(VLOOKUP(A9,ListaPrecio[],3,FALSE),0)</f>
        <v>2551.5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577</v>
      </c>
      <c r="B10" s="44" t="s">
        <v>578</v>
      </c>
      <c r="C10" s="39">
        <v>4223</v>
      </c>
      <c r="D10" s="81">
        <f>IFERROR(VLOOKUP(A10,ListaPrecio[],3,FALSE),0)</f>
        <v>2551.5</v>
      </c>
      <c r="E10" s="95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/>
      <c r="B11" s="44"/>
      <c r="C11" s="39"/>
      <c r="D11" s="81"/>
      <c r="E11" s="95"/>
      <c r="F11" s="59">
        <f t="shared" si="0"/>
        <v>0</v>
      </c>
      <c r="G11" s="56"/>
      <c r="H11" s="6" t="str">
        <f t="shared" si="1"/>
        <v/>
      </c>
      <c r="I11" s="25"/>
    </row>
    <row r="12" spans="1:10" x14ac:dyDescent="0.3">
      <c r="A12" s="44"/>
      <c r="B12" s="44"/>
      <c r="C12" s="39"/>
      <c r="D12" s="81"/>
      <c r="E12" s="95"/>
      <c r="F12" s="59">
        <f t="shared" si="0"/>
        <v>0</v>
      </c>
      <c r="G12" s="56"/>
      <c r="H12" s="6" t="str">
        <f t="shared" si="1"/>
        <v/>
      </c>
      <c r="I12" s="25"/>
    </row>
    <row r="13" spans="1:10" x14ac:dyDescent="0.3">
      <c r="A13" s="44"/>
      <c r="B13" s="44"/>
      <c r="C13" s="39"/>
      <c r="D13" s="81"/>
      <c r="E13" s="95"/>
      <c r="F13" s="59">
        <f t="shared" si="0"/>
        <v>0</v>
      </c>
      <c r="G13" s="56"/>
      <c r="H13" s="6" t="str">
        <f t="shared" si="1"/>
        <v/>
      </c>
      <c r="I13" s="25"/>
    </row>
    <row r="14" spans="1:10" x14ac:dyDescent="0.3">
      <c r="A14" s="44"/>
      <c r="B14" s="44"/>
      <c r="C14" s="39"/>
      <c r="D14" s="81"/>
      <c r="E14" s="95"/>
      <c r="F14" s="59"/>
      <c r="G14" s="56"/>
    </row>
    <row r="15" spans="1:10" x14ac:dyDescent="0.3">
      <c r="A15" s="44"/>
      <c r="B15" s="44"/>
      <c r="C15" s="39"/>
      <c r="D15" s="81"/>
      <c r="E15" s="95"/>
      <c r="F15" s="59"/>
      <c r="G15" s="56"/>
    </row>
    <row r="16" spans="1:10" x14ac:dyDescent="0.3">
      <c r="A16" s="44"/>
      <c r="B16" s="44"/>
      <c r="C16" s="39"/>
      <c r="D16" s="81"/>
      <c r="E16" s="95"/>
      <c r="F16" s="59"/>
      <c r="G16" s="56"/>
    </row>
    <row r="17" spans="1:7" x14ac:dyDescent="0.3">
      <c r="A17" s="44"/>
      <c r="B17" s="44"/>
      <c r="C17" s="39"/>
      <c r="D17" s="81"/>
      <c r="E17" s="95"/>
      <c r="F17" s="59"/>
      <c r="G17" s="56"/>
    </row>
    <row r="18" spans="1:7" s="15" customFormat="1" ht="16.8" customHeight="1" x14ac:dyDescent="0.25">
      <c r="A18" s="105" t="s">
        <v>33</v>
      </c>
      <c r="B18" s="105"/>
      <c r="C18" s="105"/>
      <c r="D18" s="105"/>
      <c r="E18" s="76">
        <f>SUM(E3:E17)</f>
        <v>0</v>
      </c>
      <c r="F18" s="46">
        <f>SUM(F3:F17)</f>
        <v>0</v>
      </c>
      <c r="G18" s="47"/>
    </row>
  </sheetData>
  <sheetProtection sheet="1" objects="1" scenarios="1"/>
  <mergeCells count="1">
    <mergeCell ref="A18:D18"/>
  </mergeCells>
  <phoneticPr fontId="2" type="noConversion"/>
  <conditionalFormatting sqref="I3:I13">
    <cfRule type="containsText" dxfId="75" priority="1" operator="containsText" text="SIN STOCK">
      <formula>NOT(ISERROR(SEARCH("SIN STOCK",I3)))</formula>
    </cfRule>
    <cfRule type="containsText" dxfId="74" priority="2" operator="containsText" text="POR AGOTARSE">
      <formula>NOT(ISERROR(SEARCH("POR AGOTARSE",I3)))</formula>
    </cfRule>
    <cfRule type="containsText" dxfId="73" priority="3" operator="containsText" text="POCO STOCK">
      <formula>NOT(ISERROR(SEARCH("POCO STOCK",I3)))</formula>
    </cfRule>
    <cfRule type="containsText" dxfId="72" priority="4" operator="containsText" text="HAY STOCK">
      <formula>NOT(ISERROR(SEARCH("HAY STOCK",I3)))</formula>
    </cfRule>
  </conditionalFormatting>
  <hyperlinks>
    <hyperlink ref="G1" location="RESUMEN!A1" display="RESUMEN!A1" xr:uid="{507D8FAD-9A30-4B91-81E9-C6EA9DCCA76E}"/>
    <hyperlink ref="I1" location="'TPU SPACE MAGNETIC'!A1" display="'TPU SPACE MAGNETIC'!A1" xr:uid="{FB412547-E132-4131-B244-56090D69F17E}"/>
    <hyperlink ref="J1" location="'TPU SPACE BORDER COLOR'!A1" display="'TPU SPACE BORDER COLOR'!A1" xr:uid="{8C12815A-F47C-4DDA-8D70-4B1D1DD2B081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F41E2-B335-434A-8562-700DB2376035}">
          <x14:formula1>
            <xm:f>'LISTAS-MOTOR'!$M$2:$M$29</xm:f>
          </x14:formula1>
          <xm:sqref>E3:E17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82E7-3563-481D-9766-20E5E38FF823}">
  <sheetPr codeName="Hoja53"/>
  <dimension ref="A1:J24"/>
  <sheetViews>
    <sheetView workbookViewId="0">
      <selection activeCell="E24" sqref="E24"/>
    </sheetView>
  </sheetViews>
  <sheetFormatPr baseColWidth="10" defaultColWidth="11" defaultRowHeight="15.6" x14ac:dyDescent="0.3"/>
  <cols>
    <col min="1" max="1" width="9" style="6" bestFit="1" customWidth="1"/>
    <col min="2" max="2" width="57.3984375" style="6" bestFit="1" customWidth="1"/>
    <col min="3" max="4" width="10.59765625" style="14" bestFit="1" customWidth="1"/>
    <col min="5" max="5" width="10.8984375" style="6" bestFit="1" customWidth="1"/>
    <col min="6" max="6" width="17.59765625" style="6" customWidth="1"/>
    <col min="7" max="7" width="28.5" style="6" customWidth="1"/>
    <col min="8" max="8" width="0" style="6" hidden="1" customWidth="1"/>
    <col min="9" max="9" width="16.59765625" style="6" customWidth="1"/>
    <col min="10" max="10" width="16.8984375" style="6" customWidth="1"/>
    <col min="11" max="16384" width="11" style="6"/>
  </cols>
  <sheetData>
    <row r="1" spans="1:10" customFormat="1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customFormat="1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585</v>
      </c>
      <c r="B3" s="44" t="s">
        <v>586</v>
      </c>
      <c r="C3" s="39">
        <v>3980.55</v>
      </c>
      <c r="D3" s="81">
        <f>IFERROR(VLOOKUP(A3,ListaPrecio[],3,FALSE),0)</f>
        <v>2087.6999999999998</v>
      </c>
      <c r="E3" s="95"/>
      <c r="F3" s="59">
        <f>D3*E3</f>
        <v>0</v>
      </c>
      <c r="G3" s="56"/>
      <c r="H3" s="6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587</v>
      </c>
      <c r="B4" s="44" t="s">
        <v>588</v>
      </c>
      <c r="C4" s="39">
        <v>3980.55</v>
      </c>
      <c r="D4" s="81">
        <f>IFERROR(VLOOKUP(A4,ListaPrecio[],3,FALSE),0)</f>
        <v>2087.6999999999998</v>
      </c>
      <c r="E4" s="95"/>
      <c r="F4" s="59">
        <f t="shared" ref="F4:F23" si="0">D4*E4</f>
        <v>0</v>
      </c>
      <c r="G4" s="56"/>
      <c r="H4" s="6" t="str">
        <f t="shared" ref="H4:H23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589</v>
      </c>
      <c r="B5" s="44" t="s">
        <v>590</v>
      </c>
      <c r="C5" s="39">
        <v>3980.55</v>
      </c>
      <c r="D5" s="81">
        <f>IFERROR(VLOOKUP(A5,ListaPrecio[],3,FALSE),0)</f>
        <v>2087.6999999999998</v>
      </c>
      <c r="E5" s="95"/>
      <c r="F5" s="59">
        <f t="shared" si="0"/>
        <v>0</v>
      </c>
      <c r="G5" s="56"/>
      <c r="H5" s="6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591</v>
      </c>
      <c r="B6" s="44" t="s">
        <v>592</v>
      </c>
      <c r="C6" s="39">
        <v>3980.55</v>
      </c>
      <c r="D6" s="81">
        <f>IFERROR(VLOOKUP(A6,ListaPrecio[],3,FALSE),0)</f>
        <v>2087.6999999999998</v>
      </c>
      <c r="E6" s="95"/>
      <c r="F6" s="59">
        <f t="shared" si="0"/>
        <v>0</v>
      </c>
      <c r="G6" s="56"/>
      <c r="H6" s="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593</v>
      </c>
      <c r="B7" s="44" t="s">
        <v>594</v>
      </c>
      <c r="C7" s="39">
        <v>3980.55</v>
      </c>
      <c r="D7" s="81">
        <f>IFERROR(VLOOKUP(A7,ListaPrecio[],3,FALSE),0)</f>
        <v>2087.6999999999998</v>
      </c>
      <c r="E7" s="95"/>
      <c r="F7" s="59">
        <f t="shared" si="0"/>
        <v>0</v>
      </c>
      <c r="G7" s="56"/>
      <c r="H7" s="6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595</v>
      </c>
      <c r="B8" s="44" t="s">
        <v>596</v>
      </c>
      <c r="C8" s="39">
        <v>3980.55</v>
      </c>
      <c r="D8" s="81">
        <f>IFERROR(VLOOKUP(A8,ListaPrecio[],3,FALSE),0)</f>
        <v>2087.6999999999998</v>
      </c>
      <c r="E8" s="95"/>
      <c r="F8" s="59">
        <f t="shared" si="0"/>
        <v>0</v>
      </c>
      <c r="G8" s="56"/>
      <c r="H8" s="6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597</v>
      </c>
      <c r="B9" s="44" t="s">
        <v>598</v>
      </c>
      <c r="C9" s="39">
        <v>3980.55</v>
      </c>
      <c r="D9" s="81">
        <f>IFERROR(VLOOKUP(A9,ListaPrecio[],3,FALSE),0)</f>
        <v>2087.6999999999998</v>
      </c>
      <c r="E9" s="95"/>
      <c r="F9" s="59">
        <f t="shared" si="0"/>
        <v>0</v>
      </c>
      <c r="G9" s="56"/>
      <c r="H9" s="6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599</v>
      </c>
      <c r="B10" s="44" t="s">
        <v>600</v>
      </c>
      <c r="C10" s="39">
        <v>3980.55</v>
      </c>
      <c r="D10" s="81">
        <f>IFERROR(VLOOKUP(A10,ListaPrecio[],3,FALSE),0)</f>
        <v>2087.6999999999998</v>
      </c>
      <c r="E10" s="95"/>
      <c r="F10" s="59">
        <f t="shared" si="0"/>
        <v>0</v>
      </c>
      <c r="G10" s="56"/>
      <c r="H10" s="6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 t="s">
        <v>601</v>
      </c>
      <c r="B11" s="44" t="s">
        <v>602</v>
      </c>
      <c r="C11" s="39">
        <v>3980.55</v>
      </c>
      <c r="D11" s="81">
        <f>IFERROR(VLOOKUP(A11,ListaPrecio[],3,FALSE),0)</f>
        <v>2087.6999999999998</v>
      </c>
      <c r="E11" s="95"/>
      <c r="F11" s="59">
        <f t="shared" si="0"/>
        <v>0</v>
      </c>
      <c r="G11" s="56"/>
      <c r="H11" s="6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603</v>
      </c>
      <c r="B12" s="44" t="s">
        <v>604</v>
      </c>
      <c r="C12" s="39">
        <v>3980.55</v>
      </c>
      <c r="D12" s="81">
        <f>IFERROR(VLOOKUP(A12,ListaPrecio[],3,FALSE),0)</f>
        <v>2087.6999999999998</v>
      </c>
      <c r="E12" s="95"/>
      <c r="F12" s="59">
        <f t="shared" si="0"/>
        <v>0</v>
      </c>
      <c r="G12" s="56"/>
      <c r="H12" s="6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605</v>
      </c>
      <c r="B13" s="44" t="s">
        <v>606</v>
      </c>
      <c r="C13" s="39">
        <v>3980.55</v>
      </c>
      <c r="D13" s="81">
        <f>IFERROR(VLOOKUP(A13,ListaPrecio[],3,FALSE),0)</f>
        <v>2087.6999999999998</v>
      </c>
      <c r="E13" s="95"/>
      <c r="F13" s="59">
        <f t="shared" si="0"/>
        <v>0</v>
      </c>
      <c r="G13" s="56"/>
      <c r="H13" s="6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3">
      <c r="A14" s="44" t="s">
        <v>607</v>
      </c>
      <c r="B14" s="44" t="s">
        <v>608</v>
      </c>
      <c r="C14" s="39">
        <v>3980.55</v>
      </c>
      <c r="D14" s="81">
        <f>IFERROR(VLOOKUP(A14,ListaPrecio[],3,FALSE),0)</f>
        <v>2087.6999999999998</v>
      </c>
      <c r="E14" s="95"/>
      <c r="F14" s="59">
        <f t="shared" si="0"/>
        <v>0</v>
      </c>
      <c r="G14" s="56"/>
      <c r="H14" s="6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609</v>
      </c>
      <c r="B15" s="44" t="s">
        <v>610</v>
      </c>
      <c r="C15" s="39">
        <v>3980.55</v>
      </c>
      <c r="D15" s="81">
        <f>IFERROR(VLOOKUP(A15,ListaPrecio[],3,FALSE),0)</f>
        <v>2087.6999999999998</v>
      </c>
      <c r="E15" s="95"/>
      <c r="F15" s="59">
        <f t="shared" si="0"/>
        <v>0</v>
      </c>
      <c r="G15" s="56"/>
      <c r="H15" s="6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611</v>
      </c>
      <c r="B16" s="44" t="s">
        <v>612</v>
      </c>
      <c r="C16" s="39">
        <v>3980.55</v>
      </c>
      <c r="D16" s="81">
        <f>IFERROR(VLOOKUP(A16,ListaPrecio[],3,FALSE),0)</f>
        <v>2087.6999999999998</v>
      </c>
      <c r="E16" s="95"/>
      <c r="F16" s="59">
        <f t="shared" si="0"/>
        <v>0</v>
      </c>
      <c r="G16" s="56"/>
      <c r="H16" s="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613</v>
      </c>
      <c r="B17" s="44" t="s">
        <v>614</v>
      </c>
      <c r="C17" s="39">
        <v>3980.55</v>
      </c>
      <c r="D17" s="81">
        <f>IFERROR(VLOOKUP(A17,ListaPrecio[],3,FALSE),0)</f>
        <v>2087.6999999999998</v>
      </c>
      <c r="E17" s="95"/>
      <c r="F17" s="59">
        <f t="shared" si="0"/>
        <v>0</v>
      </c>
      <c r="G17" s="56"/>
      <c r="H17" s="6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615</v>
      </c>
      <c r="B18" s="44" t="s">
        <v>616</v>
      </c>
      <c r="C18" s="39">
        <v>3980.55</v>
      </c>
      <c r="D18" s="81">
        <f>IFERROR(VLOOKUP(A18,ListaPrecio[],3,FALSE),0)</f>
        <v>2087.6999999999998</v>
      </c>
      <c r="E18" s="95"/>
      <c r="F18" s="59">
        <f t="shared" si="0"/>
        <v>0</v>
      </c>
      <c r="G18" s="56"/>
      <c r="H18" s="6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617</v>
      </c>
      <c r="B19" s="44" t="s">
        <v>618</v>
      </c>
      <c r="C19" s="39">
        <v>3980.55</v>
      </c>
      <c r="D19" s="81">
        <f>IFERROR(VLOOKUP(A19,ListaPrecio[],3,FALSE),0)</f>
        <v>2087.6999999999998</v>
      </c>
      <c r="E19" s="95"/>
      <c r="F19" s="59">
        <f t="shared" si="0"/>
        <v>0</v>
      </c>
      <c r="G19" s="56"/>
      <c r="H19" s="6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619</v>
      </c>
      <c r="B20" s="44" t="s">
        <v>620</v>
      </c>
      <c r="C20" s="39">
        <v>3980.55</v>
      </c>
      <c r="D20" s="81">
        <f>IFERROR(VLOOKUP(A20,ListaPrecio[],3,FALSE),0)</f>
        <v>2087.6999999999998</v>
      </c>
      <c r="E20" s="95"/>
      <c r="F20" s="59">
        <f t="shared" si="0"/>
        <v>0</v>
      </c>
      <c r="G20" s="56"/>
      <c r="H20" s="6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621</v>
      </c>
      <c r="B21" s="44" t="s">
        <v>622</v>
      </c>
      <c r="C21" s="39">
        <v>3980.55</v>
      </c>
      <c r="D21" s="81">
        <f>IFERROR(VLOOKUP(A21,ListaPrecio[],3,FALSE),0)</f>
        <v>2087.6999999999998</v>
      </c>
      <c r="E21" s="95"/>
      <c r="F21" s="59">
        <f t="shared" si="0"/>
        <v>0</v>
      </c>
      <c r="G21" s="56"/>
      <c r="H21" s="6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3">
      <c r="A22" s="44" t="s">
        <v>623</v>
      </c>
      <c r="B22" s="44" t="s">
        <v>624</v>
      </c>
      <c r="C22" s="39">
        <v>3980.55</v>
      </c>
      <c r="D22" s="81">
        <f>IFERROR(VLOOKUP(A22,ListaPrecio[],3,FALSE),0)</f>
        <v>2087.6999999999998</v>
      </c>
      <c r="E22" s="95"/>
      <c r="F22" s="59">
        <f t="shared" si="0"/>
        <v>0</v>
      </c>
      <c r="G22" s="56"/>
      <c r="H22" s="6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x14ac:dyDescent="0.3">
      <c r="A23" s="44" t="s">
        <v>625</v>
      </c>
      <c r="B23" s="44" t="s">
        <v>626</v>
      </c>
      <c r="C23" s="39">
        <v>3980.55</v>
      </c>
      <c r="D23" s="81">
        <f>IFERROR(VLOOKUP(A23,ListaPrecio[],3,FALSE),0)</f>
        <v>2087.6999999999998</v>
      </c>
      <c r="E23" s="95"/>
      <c r="F23" s="59">
        <f t="shared" si="0"/>
        <v>0</v>
      </c>
      <c r="G23" s="56"/>
      <c r="H23" s="6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s="15" customFormat="1" ht="16.8" customHeight="1" x14ac:dyDescent="0.25">
      <c r="A24" s="105" t="s">
        <v>33</v>
      </c>
      <c r="B24" s="105"/>
      <c r="C24" s="105"/>
      <c r="D24" s="105"/>
      <c r="E24" s="76">
        <f>SUM(E3:E23)</f>
        <v>0</v>
      </c>
      <c r="F24" s="46">
        <f>SUM(F3:F23)</f>
        <v>0</v>
      </c>
      <c r="G24" s="47"/>
    </row>
  </sheetData>
  <sheetProtection sheet="1" objects="1" scenarios="1"/>
  <mergeCells count="1">
    <mergeCell ref="A24:D24"/>
  </mergeCells>
  <phoneticPr fontId="2" type="noConversion"/>
  <conditionalFormatting sqref="I3:I23">
    <cfRule type="containsText" dxfId="71" priority="1" operator="containsText" text="SIN STOCK">
      <formula>NOT(ISERROR(SEARCH("SIN STOCK",I3)))</formula>
    </cfRule>
    <cfRule type="containsText" dxfId="70" priority="2" operator="containsText" text="POR AGOTARSE">
      <formula>NOT(ISERROR(SEARCH("POR AGOTARSE",I3)))</formula>
    </cfRule>
    <cfRule type="containsText" dxfId="69" priority="3" operator="containsText" text="POCO STOCK">
      <formula>NOT(ISERROR(SEARCH("POCO STOCK",I3)))</formula>
    </cfRule>
    <cfRule type="containsText" dxfId="68" priority="4" operator="containsText" text="HAY STOCK">
      <formula>NOT(ISERROR(SEARCH("HAY STOCK",I3)))</formula>
    </cfRule>
  </conditionalFormatting>
  <hyperlinks>
    <hyperlink ref="G1" location="RESUMEN!A1" display="RESUMEN!A1" xr:uid="{01BD6F95-3052-4F96-B29A-374194A45184}"/>
    <hyperlink ref="I1" location="'TPU SPACE MAGNETIC COLOR'!A1" display="'TPU SPACE MAGNETIC COLOR'!A1" xr:uid="{3CC42B6A-02CE-47E2-9E07-78E9F474F4AD}"/>
    <hyperlink ref="J1" location="'TPU MAGNETIC COLOR'!A1" display="'TPU MAGNETIC COLOR'!A1" xr:uid="{C8DB2CF9-2995-45BA-AFD7-658736B1F204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2BB644-A1C6-4E6B-80A1-2DB68A1CABB2}">
          <x14:formula1>
            <xm:f>'LISTAS-MOTOR'!$M$2:$M$29</xm:f>
          </x14:formula1>
          <xm:sqref>E3:E23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E691-0713-4818-B322-BE9D5D6E006C}">
  <sheetPr codeName="Hoja54"/>
  <dimension ref="A1:J20"/>
  <sheetViews>
    <sheetView workbookViewId="0">
      <selection activeCell="G32" sqref="G32"/>
    </sheetView>
  </sheetViews>
  <sheetFormatPr baseColWidth="10" defaultRowHeight="15.6" x14ac:dyDescent="0.3"/>
  <cols>
    <col min="1" max="1" width="9" bestFit="1" customWidth="1"/>
    <col min="2" max="2" width="44.09765625" bestFit="1" customWidth="1"/>
    <col min="3" max="3" width="11.59765625" bestFit="1" customWidth="1"/>
    <col min="4" max="4" width="10.59765625" bestFit="1" customWidth="1"/>
    <col min="5" max="5" width="11" style="6"/>
    <col min="6" max="6" width="16.796875" style="15" customWidth="1"/>
    <col min="7" max="7" width="40" customWidth="1"/>
    <col min="8" max="8" width="0" hidden="1" customWidth="1"/>
    <col min="9" max="9" width="15.5" bestFit="1" customWidth="1"/>
    <col min="10" max="10" width="15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992</v>
      </c>
      <c r="B3" s="44" t="s">
        <v>993</v>
      </c>
      <c r="C3" s="39">
        <v>3658.23</v>
      </c>
      <c r="D3" s="81">
        <f>IFERROR(VLOOKUP(A3,ListaPrecio[],3,FALSE),0)</f>
        <v>1918.5</v>
      </c>
      <c r="E3" s="95"/>
      <c r="F3" s="59">
        <f>D3*E3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994</v>
      </c>
      <c r="B4" s="44" t="s">
        <v>995</v>
      </c>
      <c r="C4" s="39">
        <v>3658.23</v>
      </c>
      <c r="D4" s="81">
        <f>IFERROR(VLOOKUP(A4,ListaPrecio[],3,FALSE),0)</f>
        <v>1918.2</v>
      </c>
      <c r="E4" s="95"/>
      <c r="F4" s="59">
        <f t="shared" ref="F4:F19" si="0">D4*E4</f>
        <v>0</v>
      </c>
      <c r="G4" s="56"/>
      <c r="H4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996</v>
      </c>
      <c r="B5" s="44" t="s">
        <v>997</v>
      </c>
      <c r="C5" s="39">
        <v>3658.23</v>
      </c>
      <c r="D5" s="81">
        <f>IFERROR(VLOOKUP(A5,ListaPrecio[],3,FALSE),0)</f>
        <v>1918.5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3">
      <c r="A6" s="44" t="s">
        <v>998</v>
      </c>
      <c r="B6" s="44" t="s">
        <v>999</v>
      </c>
      <c r="C6" s="39">
        <v>3658.23</v>
      </c>
      <c r="D6" s="81">
        <f>IFERROR(VLOOKUP(A6,ListaPrecio[],3,FALSE),0)</f>
        <v>1918.5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3">
      <c r="A7" s="44" t="s">
        <v>1000</v>
      </c>
      <c r="B7" s="44" t="s">
        <v>1001</v>
      </c>
      <c r="C7" s="39">
        <v>3658.23</v>
      </c>
      <c r="D7" s="81">
        <f>IFERROR(VLOOKUP(A7,ListaPrecio[],3,FALSE),0)</f>
        <v>1918.5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1002</v>
      </c>
      <c r="B8" s="44" t="s">
        <v>1003</v>
      </c>
      <c r="C8" s="39">
        <v>3658.23</v>
      </c>
      <c r="D8" s="81">
        <f>IFERROR(VLOOKUP(A8,ListaPrecio[],3,FALSE),0)</f>
        <v>1918.65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x14ac:dyDescent="0.3">
      <c r="A9" s="44" t="s">
        <v>1004</v>
      </c>
      <c r="B9" s="44" t="s">
        <v>1005</v>
      </c>
      <c r="C9" s="39">
        <v>3658.23</v>
      </c>
      <c r="D9" s="81">
        <f>IFERROR(VLOOKUP(A9,ListaPrecio[],3,FALSE),0)</f>
        <v>1918.65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3">
      <c r="A10" s="44" t="s">
        <v>1006</v>
      </c>
      <c r="B10" s="44" t="s">
        <v>1007</v>
      </c>
      <c r="C10" s="39">
        <v>3658.23</v>
      </c>
      <c r="D10" s="81">
        <f>IFERROR(VLOOKUP(A10,ListaPrecio[],3,FALSE),0)</f>
        <v>1918.65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/>
      <c r="B11" s="44"/>
      <c r="C11" s="39"/>
      <c r="D11" s="81"/>
      <c r="E11" s="95"/>
      <c r="F11" s="59">
        <f t="shared" si="0"/>
        <v>0</v>
      </c>
      <c r="G11" s="56"/>
      <c r="H11" t="str">
        <f t="shared" si="1"/>
        <v/>
      </c>
      <c r="I11" s="25"/>
    </row>
    <row r="12" spans="1:10" x14ac:dyDescent="0.3">
      <c r="A12" s="44"/>
      <c r="B12" s="44"/>
      <c r="C12" s="39"/>
      <c r="D12" s="81"/>
      <c r="E12" s="95"/>
      <c r="F12" s="59">
        <f t="shared" si="0"/>
        <v>0</v>
      </c>
      <c r="G12" s="56"/>
      <c r="H12" t="str">
        <f t="shared" si="1"/>
        <v/>
      </c>
      <c r="I12" s="25"/>
    </row>
    <row r="13" spans="1:10" x14ac:dyDescent="0.3">
      <c r="A13" s="44"/>
      <c r="B13" s="44"/>
      <c r="C13" s="39"/>
      <c r="D13" s="81"/>
      <c r="E13" s="95"/>
      <c r="F13" s="59">
        <f t="shared" si="0"/>
        <v>0</v>
      </c>
      <c r="G13" s="56"/>
      <c r="H13" t="str">
        <f t="shared" si="1"/>
        <v/>
      </c>
      <c r="I13" s="25"/>
    </row>
    <row r="14" spans="1:10" x14ac:dyDescent="0.3">
      <c r="A14" s="44"/>
      <c r="B14" s="44"/>
      <c r="C14" s="39"/>
      <c r="D14" s="81"/>
      <c r="E14" s="95"/>
      <c r="F14" s="59">
        <f t="shared" si="0"/>
        <v>0</v>
      </c>
      <c r="G14" s="56"/>
      <c r="H14" t="str">
        <f t="shared" si="1"/>
        <v/>
      </c>
      <c r="I14" s="25"/>
    </row>
    <row r="15" spans="1:10" x14ac:dyDescent="0.3">
      <c r="A15" s="44"/>
      <c r="B15" s="44"/>
      <c r="C15" s="39"/>
      <c r="D15" s="81"/>
      <c r="E15" s="95"/>
      <c r="F15" s="59">
        <f t="shared" si="0"/>
        <v>0</v>
      </c>
      <c r="G15" s="56"/>
      <c r="H15" t="str">
        <f t="shared" si="1"/>
        <v/>
      </c>
      <c r="I15" s="25"/>
    </row>
    <row r="16" spans="1:10" x14ac:dyDescent="0.3">
      <c r="A16" s="44"/>
      <c r="B16" s="44"/>
      <c r="C16" s="39"/>
      <c r="D16" s="81"/>
      <c r="E16" s="95"/>
      <c r="F16" s="59">
        <f t="shared" si="0"/>
        <v>0</v>
      </c>
      <c r="G16" s="56"/>
      <c r="H16" t="str">
        <f t="shared" si="1"/>
        <v/>
      </c>
      <c r="I16" s="25"/>
    </row>
    <row r="17" spans="1:9" x14ac:dyDescent="0.3">
      <c r="A17" s="44"/>
      <c r="B17" s="44"/>
      <c r="C17" s="39"/>
      <c r="D17" s="81"/>
      <c r="E17" s="95"/>
      <c r="F17" s="59">
        <f t="shared" si="0"/>
        <v>0</v>
      </c>
      <c r="G17" s="56"/>
      <c r="H17" t="str">
        <f t="shared" si="1"/>
        <v/>
      </c>
      <c r="I17" s="25"/>
    </row>
    <row r="18" spans="1:9" x14ac:dyDescent="0.3">
      <c r="A18" s="44"/>
      <c r="B18" s="44"/>
      <c r="C18" s="39"/>
      <c r="D18" s="81"/>
      <c r="E18" s="95"/>
      <c r="F18" s="59">
        <f t="shared" si="0"/>
        <v>0</v>
      </c>
      <c r="G18" s="56"/>
      <c r="H18" t="str">
        <f t="shared" si="1"/>
        <v/>
      </c>
      <c r="I18" s="25"/>
    </row>
    <row r="19" spans="1:9" x14ac:dyDescent="0.3">
      <c r="A19" s="44"/>
      <c r="B19" s="44"/>
      <c r="C19" s="39"/>
      <c r="D19" s="81"/>
      <c r="E19" s="95"/>
      <c r="F19" s="59">
        <f t="shared" si="0"/>
        <v>0</v>
      </c>
      <c r="G19" s="56"/>
      <c r="H19" t="str">
        <f t="shared" si="1"/>
        <v/>
      </c>
      <c r="I19" s="25"/>
    </row>
    <row r="20" spans="1:9" s="15" customFormat="1" ht="16.8" customHeight="1" x14ac:dyDescent="0.25">
      <c r="A20" s="105" t="s">
        <v>33</v>
      </c>
      <c r="B20" s="105"/>
      <c r="C20" s="105"/>
      <c r="D20" s="105"/>
      <c r="E20" s="76">
        <f>SUM(E3:E19)</f>
        <v>0</v>
      </c>
      <c r="F20" s="46">
        <f>SUM(F3:F19)</f>
        <v>0</v>
      </c>
      <c r="G20" s="47"/>
    </row>
  </sheetData>
  <sheetProtection sheet="1" objects="1" scenarios="1"/>
  <mergeCells count="1">
    <mergeCell ref="A20:D20"/>
  </mergeCells>
  <conditionalFormatting sqref="I3:I19">
    <cfRule type="containsText" dxfId="67" priority="1" operator="containsText" text="SIN STOCK">
      <formula>NOT(ISERROR(SEARCH("SIN STOCK",I3)))</formula>
    </cfRule>
    <cfRule type="containsText" dxfId="66" priority="2" operator="containsText" text="POR AGOTARSE">
      <formula>NOT(ISERROR(SEARCH("POR AGOTARSE",I3)))</formula>
    </cfRule>
    <cfRule type="containsText" dxfId="65" priority="3" operator="containsText" text="POCO STOCK">
      <formula>NOT(ISERROR(SEARCH("POCO STOCK",I3)))</formula>
    </cfRule>
    <cfRule type="containsText" dxfId="64" priority="4" operator="containsText" text="HAY STOCK">
      <formula>NOT(ISERROR(SEARCH("HAY STOCK",I3)))</formula>
    </cfRule>
  </conditionalFormatting>
  <hyperlinks>
    <hyperlink ref="G1" location="RESUMEN!A1" display="RESUMEN!A1" xr:uid="{8099948A-D0ED-4AEC-B0F8-B9A22CCF48DC}"/>
    <hyperlink ref="I1" location="'TPU SPACE BORDER COLOR'!A1" display="'TPU SPACE BORDER COLOR'!A1" xr:uid="{6D309A72-4CF5-4455-A923-592E4D7BB293}"/>
    <hyperlink ref="J1" location="'SILICONE COVER'!A1" display="'SILICONE COVER'!A1" xr:uid="{5444A85E-3FF0-42AE-9E25-78EEEF071C51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0FBA67-DE4E-42A7-A7A9-54F8ED1B5CAB}">
          <x14:formula1>
            <xm:f>'LISTAS-MOTOR'!$M$2:$M$29</xm:f>
          </x14:formula1>
          <xm:sqref>E3:E19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1237-5859-4E5A-B76E-A94852586210}">
  <sheetPr codeName="Hoja55"/>
  <dimension ref="A1:J48"/>
  <sheetViews>
    <sheetView zoomScaleNormal="100" workbookViewId="0">
      <selection activeCell="E48" sqref="E48"/>
    </sheetView>
  </sheetViews>
  <sheetFormatPr baseColWidth="10" defaultRowHeight="15.6" x14ac:dyDescent="0.3"/>
  <cols>
    <col min="1" max="1" width="9" bestFit="1" customWidth="1"/>
    <col min="2" max="2" width="52" bestFit="1" customWidth="1"/>
    <col min="3" max="3" width="10.59765625" bestFit="1" customWidth="1"/>
    <col min="4" max="4" width="10.59765625" style="6" bestFit="1" customWidth="1"/>
    <col min="5" max="5" width="10.8984375" style="15" bestFit="1" customWidth="1"/>
    <col min="6" max="6" width="16.09765625" customWidth="1"/>
    <col min="7" max="7" width="37.296875" customWidth="1"/>
    <col min="8" max="8" width="0" hidden="1" customWidth="1"/>
    <col min="9" max="9" width="15.5" bestFit="1" customWidth="1"/>
    <col min="10" max="10" width="14.796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627</v>
      </c>
      <c r="B3" s="44" t="s">
        <v>628</v>
      </c>
      <c r="C3" s="39">
        <v>2800</v>
      </c>
      <c r="D3" s="81">
        <f>IFERROR(VLOOKUP(A3,ListaPrecio[],3,FALSE),0)</f>
        <v>2000</v>
      </c>
      <c r="E3" s="96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747</v>
      </c>
      <c r="B4" s="44" t="s">
        <v>748</v>
      </c>
      <c r="C4" s="39">
        <v>2800</v>
      </c>
      <c r="D4" s="81">
        <f>IFERROR(VLOOKUP(A4,ListaPrecio[],3,FALSE),0)</f>
        <v>2000</v>
      </c>
      <c r="E4" s="96"/>
      <c r="F4" s="59">
        <f t="shared" ref="F4:F47" si="0">E4*D4</f>
        <v>0</v>
      </c>
      <c r="G4" s="56"/>
      <c r="H4" t="str">
        <f t="shared" ref="H4:H4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749</v>
      </c>
      <c r="B5" s="44" t="s">
        <v>750</v>
      </c>
      <c r="C5" s="39">
        <v>2800</v>
      </c>
      <c r="D5" s="81">
        <f>IFERROR(VLOOKUP(A5,ListaPrecio[],3,FALSE),0)</f>
        <v>2000</v>
      </c>
      <c r="E5" s="96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751</v>
      </c>
      <c r="B6" s="44" t="s">
        <v>752</v>
      </c>
      <c r="C6" s="39">
        <v>2800</v>
      </c>
      <c r="D6" s="81">
        <f>IFERROR(VLOOKUP(A6,ListaPrecio[],3,FALSE),0)</f>
        <v>2000.01</v>
      </c>
      <c r="E6" s="96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753</v>
      </c>
      <c r="B7" s="44" t="s">
        <v>754</v>
      </c>
      <c r="C7" s="39">
        <v>2800</v>
      </c>
      <c r="D7" s="81">
        <f>IFERROR(VLOOKUP(A7,ListaPrecio[],3,FALSE),0)</f>
        <v>2000</v>
      </c>
      <c r="E7" s="96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755</v>
      </c>
      <c r="B8" s="44" t="s">
        <v>756</v>
      </c>
      <c r="C8" s="39">
        <v>2800</v>
      </c>
      <c r="D8" s="81">
        <f>IFERROR(VLOOKUP(A8,ListaPrecio[],3,FALSE),0)</f>
        <v>2000.01</v>
      </c>
      <c r="E8" s="96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757</v>
      </c>
      <c r="B9" s="44" t="s">
        <v>758</v>
      </c>
      <c r="C9" s="39">
        <v>2800</v>
      </c>
      <c r="D9" s="81">
        <f>IFERROR(VLOOKUP(A9,ListaPrecio[],3,FALSE),0)</f>
        <v>2000.01</v>
      </c>
      <c r="E9" s="96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759</v>
      </c>
      <c r="B10" s="44" t="s">
        <v>760</v>
      </c>
      <c r="C10" s="39">
        <v>2800</v>
      </c>
      <c r="D10" s="81">
        <f>IFERROR(VLOOKUP(A10,ListaPrecio[],3,FALSE),0)</f>
        <v>2000</v>
      </c>
      <c r="E10" s="96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761</v>
      </c>
      <c r="B11" s="44" t="s">
        <v>762</v>
      </c>
      <c r="C11" s="39">
        <v>2800</v>
      </c>
      <c r="D11" s="81">
        <f>IFERROR(VLOOKUP(A11,ListaPrecio[],3,FALSE),0)</f>
        <v>2000</v>
      </c>
      <c r="E11" s="96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763</v>
      </c>
      <c r="B12" s="44" t="s">
        <v>764</v>
      </c>
      <c r="C12" s="39">
        <v>2800</v>
      </c>
      <c r="D12" s="81">
        <f>IFERROR(VLOOKUP(A12,ListaPrecio[],3,FALSE),0)</f>
        <v>2000</v>
      </c>
      <c r="E12" s="96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765</v>
      </c>
      <c r="B13" s="44" t="s">
        <v>766</v>
      </c>
      <c r="C13" s="39">
        <v>2800</v>
      </c>
      <c r="D13" s="81">
        <f>IFERROR(VLOOKUP(A13,ListaPrecio[],3,FALSE),0)</f>
        <v>2000</v>
      </c>
      <c r="E13" s="96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629</v>
      </c>
      <c r="B14" s="44" t="s">
        <v>630</v>
      </c>
      <c r="C14" s="39">
        <v>2800</v>
      </c>
      <c r="D14" s="81">
        <f>IFERROR(VLOOKUP(A14,ListaPrecio[],3,FALSE),0)</f>
        <v>2000</v>
      </c>
      <c r="E14" s="96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631</v>
      </c>
      <c r="B15" s="44" t="s">
        <v>632</v>
      </c>
      <c r="C15" s="39">
        <v>2800</v>
      </c>
      <c r="D15" s="81">
        <f>IFERROR(VLOOKUP(A15,ListaPrecio[],3,FALSE),0)</f>
        <v>2000</v>
      </c>
      <c r="E15" s="96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POCO STOCK</v>
      </c>
    </row>
    <row r="16" spans="1:10" x14ac:dyDescent="0.3">
      <c r="A16" s="44" t="s">
        <v>633</v>
      </c>
      <c r="B16" s="44" t="s">
        <v>634</v>
      </c>
      <c r="C16" s="39">
        <v>2800</v>
      </c>
      <c r="D16" s="81">
        <f>IFERROR(VLOOKUP(A16,ListaPrecio[],3,FALSE),0)</f>
        <v>2000</v>
      </c>
      <c r="E16" s="96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3">
      <c r="A17" s="44" t="s">
        <v>635</v>
      </c>
      <c r="B17" s="44" t="s">
        <v>636</v>
      </c>
      <c r="C17" s="39">
        <v>2800</v>
      </c>
      <c r="D17" s="81">
        <f>IFERROR(VLOOKUP(A17,ListaPrecio[],3,FALSE),0)</f>
        <v>2000.01</v>
      </c>
      <c r="E17" s="96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767</v>
      </c>
      <c r="B18" s="44" t="s">
        <v>768</v>
      </c>
      <c r="C18" s="39">
        <v>2800</v>
      </c>
      <c r="D18" s="81">
        <f>IFERROR(VLOOKUP(A18,ListaPrecio[],3,FALSE),0)</f>
        <v>2000</v>
      </c>
      <c r="E18" s="96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POCO STOCK</v>
      </c>
    </row>
    <row r="19" spans="1:9" x14ac:dyDescent="0.3">
      <c r="A19" s="44" t="s">
        <v>769</v>
      </c>
      <c r="B19" s="44" t="s">
        <v>770</v>
      </c>
      <c r="C19" s="39">
        <v>2800</v>
      </c>
      <c r="D19" s="81">
        <f>IFERROR(VLOOKUP(A19,ListaPrecio[],3,FALSE),0)</f>
        <v>2000</v>
      </c>
      <c r="E19" s="96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771</v>
      </c>
      <c r="B20" s="44" t="s">
        <v>772</v>
      </c>
      <c r="C20" s="39">
        <v>2800</v>
      </c>
      <c r="D20" s="81">
        <f>IFERROR(VLOOKUP(A20,ListaPrecio[],3,FALSE),0)</f>
        <v>2000</v>
      </c>
      <c r="E20" s="96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POCO STOCK</v>
      </c>
    </row>
    <row r="21" spans="1:9" x14ac:dyDescent="0.3">
      <c r="A21" s="44" t="s">
        <v>1875</v>
      </c>
      <c r="B21" s="44" t="s">
        <v>1876</v>
      </c>
      <c r="C21" s="39">
        <v>2800</v>
      </c>
      <c r="D21" s="81">
        <f>IFERROR(VLOOKUP(A21,ListaPrecio[],3,FALSE),0)</f>
        <v>2000</v>
      </c>
      <c r="E21" s="96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3">
      <c r="A22" s="44" t="s">
        <v>637</v>
      </c>
      <c r="B22" s="44" t="s">
        <v>638</v>
      </c>
      <c r="C22" s="39">
        <v>2800</v>
      </c>
      <c r="D22" s="81">
        <f>IFERROR(VLOOKUP(A22,ListaPrecio[],3,FALSE),0)</f>
        <v>2000.01</v>
      </c>
      <c r="E22" s="96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773</v>
      </c>
      <c r="B23" s="44" t="s">
        <v>774</v>
      </c>
      <c r="C23" s="39">
        <v>2800</v>
      </c>
      <c r="D23" s="81">
        <f>IFERROR(VLOOKUP(A23,ListaPrecio[],3,FALSE),0)</f>
        <v>2000.01</v>
      </c>
      <c r="E23" s="96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3">
      <c r="A24" s="44" t="s">
        <v>2234</v>
      </c>
      <c r="B24" s="44" t="s">
        <v>2235</v>
      </c>
      <c r="C24" s="39">
        <v>2800</v>
      </c>
      <c r="D24" s="81">
        <f>IFERROR(VLOOKUP(A24,ListaPrecio[],3,FALSE),0)</f>
        <v>2000</v>
      </c>
      <c r="E24" s="96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POR AGOTARSE</v>
      </c>
    </row>
    <row r="25" spans="1:9" x14ac:dyDescent="0.3">
      <c r="A25" s="44" t="s">
        <v>2236</v>
      </c>
      <c r="B25" s="44" t="s">
        <v>2237</v>
      </c>
      <c r="C25" s="39">
        <v>2800</v>
      </c>
      <c r="D25" s="81">
        <f>IFERROR(VLOOKUP(A25,ListaPrecio[],3,FALSE),0)</f>
        <v>2000</v>
      </c>
      <c r="E25" s="96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3">
      <c r="A26" s="44" t="s">
        <v>775</v>
      </c>
      <c r="B26" s="44" t="s">
        <v>776</v>
      </c>
      <c r="C26" s="39">
        <v>2800</v>
      </c>
      <c r="D26" s="81">
        <f>IFERROR(VLOOKUP(A26,ListaPrecio[],3,FALSE),0)</f>
        <v>2000.01</v>
      </c>
      <c r="E26" s="96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x14ac:dyDescent="0.3">
      <c r="A27" s="44" t="s">
        <v>639</v>
      </c>
      <c r="B27" s="44" t="s">
        <v>640</v>
      </c>
      <c r="C27" s="39">
        <v>2800</v>
      </c>
      <c r="D27" s="81">
        <f>IFERROR(VLOOKUP(A27,ListaPrecio[],3,FALSE),0)</f>
        <v>2000</v>
      </c>
      <c r="E27" s="96"/>
      <c r="F27" s="59">
        <f t="shared" si="0"/>
        <v>0</v>
      </c>
      <c r="G27" s="56"/>
      <c r="H27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x14ac:dyDescent="0.3">
      <c r="A28" s="44" t="s">
        <v>641</v>
      </c>
      <c r="B28" s="44" t="s">
        <v>642</v>
      </c>
      <c r="C28" s="39">
        <v>2800</v>
      </c>
      <c r="D28" s="81">
        <f>IFERROR(VLOOKUP(A28,ListaPrecio[],3,FALSE),0)</f>
        <v>1999.99</v>
      </c>
      <c r="E28" s="96"/>
      <c r="F28" s="59">
        <f t="shared" si="0"/>
        <v>0</v>
      </c>
      <c r="G28" s="56"/>
      <c r="H28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x14ac:dyDescent="0.3">
      <c r="A29" s="44" t="s">
        <v>2238</v>
      </c>
      <c r="B29" s="44" t="s">
        <v>2239</v>
      </c>
      <c r="C29" s="39">
        <v>2800</v>
      </c>
      <c r="D29" s="81">
        <f>IFERROR(VLOOKUP(A29,ListaPrecio[],3,FALSE),0)</f>
        <v>2000</v>
      </c>
      <c r="E29" s="96"/>
      <c r="F29" s="59">
        <f t="shared" si="0"/>
        <v>0</v>
      </c>
      <c r="G29" s="56"/>
      <c r="H29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SIN STOCK</v>
      </c>
    </row>
    <row r="30" spans="1:9" x14ac:dyDescent="0.3">
      <c r="A30" s="44" t="s">
        <v>643</v>
      </c>
      <c r="B30" s="44" t="s">
        <v>644</v>
      </c>
      <c r="C30" s="39">
        <v>2800</v>
      </c>
      <c r="D30" s="81">
        <f>IFERROR(VLOOKUP(A30,ListaPrecio[],3,FALSE),0)</f>
        <v>2000</v>
      </c>
      <c r="E30" s="96"/>
      <c r="F30" s="59">
        <f t="shared" si="0"/>
        <v>0</v>
      </c>
      <c r="G30" s="56"/>
      <c r="H30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HAY STOCK</v>
      </c>
    </row>
    <row r="31" spans="1:9" x14ac:dyDescent="0.3">
      <c r="A31" s="44" t="s">
        <v>777</v>
      </c>
      <c r="B31" s="44" t="s">
        <v>778</v>
      </c>
      <c r="C31" s="39">
        <v>2800</v>
      </c>
      <c r="D31" s="81">
        <f>IFERROR(VLOOKUP(A31,ListaPrecio[],3,FALSE),0)</f>
        <v>2000</v>
      </c>
      <c r="E31" s="96"/>
      <c r="F31" s="59">
        <f t="shared" si="0"/>
        <v>0</v>
      </c>
      <c r="G31" s="56"/>
      <c r="H31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POCO STOCK</v>
      </c>
    </row>
    <row r="32" spans="1:9" x14ac:dyDescent="0.3">
      <c r="A32" s="44" t="s">
        <v>779</v>
      </c>
      <c r="B32" s="44" t="s">
        <v>780</v>
      </c>
      <c r="C32" s="39">
        <v>2800</v>
      </c>
      <c r="D32" s="81">
        <f>IFERROR(VLOOKUP(A32,ListaPrecio[],3,FALSE),0)</f>
        <v>2000</v>
      </c>
      <c r="E32" s="96"/>
      <c r="F32" s="59">
        <f t="shared" si="0"/>
        <v>0</v>
      </c>
      <c r="G32" s="56"/>
      <c r="H32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3">
      <c r="A33" s="44" t="s">
        <v>781</v>
      </c>
      <c r="B33" s="44" t="s">
        <v>782</v>
      </c>
      <c r="C33" s="39">
        <v>2800</v>
      </c>
      <c r="D33" s="81">
        <f>IFERROR(VLOOKUP(A33,ListaPrecio[],3,FALSE),0)</f>
        <v>2000</v>
      </c>
      <c r="E33" s="96"/>
      <c r="F33" s="59">
        <f t="shared" si="0"/>
        <v>0</v>
      </c>
      <c r="G33" s="56"/>
      <c r="H33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HAY STOCK</v>
      </c>
    </row>
    <row r="34" spans="1:9" x14ac:dyDescent="0.3">
      <c r="A34" s="44" t="s">
        <v>783</v>
      </c>
      <c r="B34" s="44" t="s">
        <v>784</v>
      </c>
      <c r="C34" s="39">
        <v>2800</v>
      </c>
      <c r="D34" s="81">
        <f>IFERROR(VLOOKUP(A34,ListaPrecio[],3,FALSE),0)</f>
        <v>2000</v>
      </c>
      <c r="E34" s="96"/>
      <c r="F34" s="59">
        <f t="shared" si="0"/>
        <v>0</v>
      </c>
      <c r="G34" s="56"/>
      <c r="H34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HAY STOCK</v>
      </c>
    </row>
    <row r="35" spans="1:9" x14ac:dyDescent="0.3">
      <c r="A35" s="44" t="s">
        <v>645</v>
      </c>
      <c r="B35" s="44" t="s">
        <v>646</v>
      </c>
      <c r="C35" s="39">
        <v>2800</v>
      </c>
      <c r="D35" s="81">
        <f>IFERROR(VLOOKUP(A35,ListaPrecio[],3,FALSE),0)</f>
        <v>2000</v>
      </c>
      <c r="E35" s="96"/>
      <c r="F35" s="59">
        <f t="shared" si="0"/>
        <v>0</v>
      </c>
      <c r="G35" s="56"/>
      <c r="H3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785</v>
      </c>
      <c r="B36" s="44" t="s">
        <v>786</v>
      </c>
      <c r="C36" s="39">
        <v>2800</v>
      </c>
      <c r="D36" s="81">
        <f>IFERROR(VLOOKUP(A36,ListaPrecio[],3,FALSE),0)</f>
        <v>2000</v>
      </c>
      <c r="E36" s="96"/>
      <c r="F36" s="59">
        <f t="shared" si="0"/>
        <v>0</v>
      </c>
      <c r="G36" s="56"/>
      <c r="H3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x14ac:dyDescent="0.3">
      <c r="A37" s="44" t="s">
        <v>787</v>
      </c>
      <c r="B37" s="44" t="s">
        <v>788</v>
      </c>
      <c r="C37" s="39">
        <v>2800</v>
      </c>
      <c r="D37" s="81">
        <f>IFERROR(VLOOKUP(A37,ListaPrecio[],3,FALSE),0)</f>
        <v>2000</v>
      </c>
      <c r="E37" s="96"/>
      <c r="F37" s="59">
        <f t="shared" si="0"/>
        <v>0</v>
      </c>
      <c r="G37" s="56"/>
      <c r="H37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HAY STOCK</v>
      </c>
    </row>
    <row r="38" spans="1:9" x14ac:dyDescent="0.3">
      <c r="A38" s="44" t="s">
        <v>789</v>
      </c>
      <c r="B38" s="44" t="s">
        <v>790</v>
      </c>
      <c r="C38" s="39">
        <v>2800</v>
      </c>
      <c r="D38" s="81">
        <f>IFERROR(VLOOKUP(A38,ListaPrecio[],3,FALSE),0)</f>
        <v>2000</v>
      </c>
      <c r="E38" s="96"/>
      <c r="F38" s="59">
        <f t="shared" si="0"/>
        <v>0</v>
      </c>
      <c r="G38" s="56"/>
      <c r="H38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3">
      <c r="A39" s="44" t="s">
        <v>2240</v>
      </c>
      <c r="B39" s="44" t="s">
        <v>2241</v>
      </c>
      <c r="C39" s="39">
        <v>2800</v>
      </c>
      <c r="D39" s="81">
        <f>IFERROR(VLOOKUP(A39,ListaPrecio[],3,FALSE),0)</f>
        <v>2000</v>
      </c>
      <c r="E39" s="96"/>
      <c r="F39" s="59">
        <f t="shared" si="0"/>
        <v>0</v>
      </c>
      <c r="G39" s="56"/>
      <c r="H39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POR AGOTARSE</v>
      </c>
    </row>
    <row r="40" spans="1:9" x14ac:dyDescent="0.3">
      <c r="A40" s="44" t="s">
        <v>647</v>
      </c>
      <c r="B40" s="44" t="s">
        <v>648</v>
      </c>
      <c r="C40" s="39">
        <v>2800</v>
      </c>
      <c r="D40" s="81">
        <f>IFERROR(VLOOKUP(A40,ListaPrecio[],3,FALSE),0)</f>
        <v>2000</v>
      </c>
      <c r="E40" s="96"/>
      <c r="F40" s="59">
        <f t="shared" si="0"/>
        <v>0</v>
      </c>
      <c r="G40" s="56"/>
      <c r="H40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POCO STOCK</v>
      </c>
    </row>
    <row r="41" spans="1:9" x14ac:dyDescent="0.3">
      <c r="A41" s="44" t="s">
        <v>1008</v>
      </c>
      <c r="B41" s="44" t="s">
        <v>1009</v>
      </c>
      <c r="C41" s="39">
        <v>2800</v>
      </c>
      <c r="D41" s="81">
        <f>IFERROR(VLOOKUP(A41,ListaPrecio[],3,FALSE),0)</f>
        <v>2000</v>
      </c>
      <c r="E41" s="96"/>
      <c r="F41" s="59">
        <f t="shared" si="0"/>
        <v>0</v>
      </c>
      <c r="G41" s="56"/>
      <c r="H41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POR AGOTARSE</v>
      </c>
    </row>
    <row r="42" spans="1:9" x14ac:dyDescent="0.3">
      <c r="A42" s="44" t="s">
        <v>791</v>
      </c>
      <c r="B42" s="44" t="s">
        <v>792</v>
      </c>
      <c r="C42" s="39">
        <v>2800</v>
      </c>
      <c r="D42" s="81">
        <f>IFERROR(VLOOKUP(A42,ListaPrecio[],3,FALSE),0)</f>
        <v>2000</v>
      </c>
      <c r="E42" s="96"/>
      <c r="F42" s="59">
        <f t="shared" si="0"/>
        <v>0</v>
      </c>
      <c r="G42" s="56"/>
      <c r="H42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HAY STOCK</v>
      </c>
    </row>
    <row r="43" spans="1:9" x14ac:dyDescent="0.3">
      <c r="A43" s="44" t="s">
        <v>793</v>
      </c>
      <c r="B43" s="44" t="s">
        <v>794</v>
      </c>
      <c r="C43" s="39">
        <v>2800</v>
      </c>
      <c r="D43" s="81">
        <f>IFERROR(VLOOKUP(A43,ListaPrecio[],3,FALSE),0)</f>
        <v>2000</v>
      </c>
      <c r="E43" s="96"/>
      <c r="F43" s="59">
        <f t="shared" si="0"/>
        <v>0</v>
      </c>
      <c r="G43" s="56"/>
      <c r="H43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POR AGOTARSE</v>
      </c>
    </row>
    <row r="44" spans="1:9" x14ac:dyDescent="0.3">
      <c r="A44" s="44" t="s">
        <v>795</v>
      </c>
      <c r="B44" s="44" t="s">
        <v>796</v>
      </c>
      <c r="C44" s="39">
        <v>2800</v>
      </c>
      <c r="D44" s="81">
        <f>IFERROR(VLOOKUP(A44,ListaPrecio[],3,FALSE),0)</f>
        <v>2000</v>
      </c>
      <c r="E44" s="96"/>
      <c r="F44" s="59">
        <f t="shared" si="0"/>
        <v>0</v>
      </c>
      <c r="G44" s="56"/>
      <c r="H44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HAY STOCK</v>
      </c>
    </row>
    <row r="45" spans="1:9" x14ac:dyDescent="0.3">
      <c r="A45" s="44" t="s">
        <v>797</v>
      </c>
      <c r="B45" s="44" t="s">
        <v>798</v>
      </c>
      <c r="C45" s="39">
        <v>2800</v>
      </c>
      <c r="D45" s="81">
        <f>IFERROR(VLOOKUP(A45,ListaPrecio[],3,FALSE),0)</f>
        <v>2000</v>
      </c>
      <c r="E45" s="96"/>
      <c r="F45" s="59">
        <f t="shared" si="0"/>
        <v>0</v>
      </c>
      <c r="G45" s="56"/>
      <c r="H45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HAY STOCK</v>
      </c>
    </row>
    <row r="46" spans="1:9" x14ac:dyDescent="0.3">
      <c r="A46" s="44" t="s">
        <v>799</v>
      </c>
      <c r="B46" s="44" t="s">
        <v>800</v>
      </c>
      <c r="C46" s="39">
        <v>2800</v>
      </c>
      <c r="D46" s="81">
        <f>IFERROR(VLOOKUP(A46,ListaPrecio[],3,FALSE),0)</f>
        <v>2000</v>
      </c>
      <c r="E46" s="96"/>
      <c r="F46" s="59">
        <f t="shared" si="0"/>
        <v>0</v>
      </c>
      <c r="G46" s="56"/>
      <c r="H46" t="str">
        <f t="shared" si="1"/>
        <v/>
      </c>
      <c r="I46" s="25" t="str">
        <f>IF(VLOOKUP(A46,ListaPrecio[],4,0)&gt;=100, "HAY STOCK",IF(VLOOKUP(A46,ListaPrecio[],4,0)&gt;50,"POCO STOCK",IF(VLOOKUP(A46,ListaPrecio[],4,0)&gt;10,"POR AGOTARSE","SIN STOCK")))</f>
        <v>POR AGOTARSE</v>
      </c>
    </row>
    <row r="47" spans="1:9" x14ac:dyDescent="0.3">
      <c r="A47" s="44" t="s">
        <v>649</v>
      </c>
      <c r="B47" s="44" t="s">
        <v>650</v>
      </c>
      <c r="C47" s="39">
        <v>2800</v>
      </c>
      <c r="D47" s="81">
        <f>IFERROR(VLOOKUP(A47,ListaPrecio[],3,FALSE),0)</f>
        <v>2000</v>
      </c>
      <c r="E47" s="96"/>
      <c r="F47" s="59">
        <f t="shared" si="0"/>
        <v>0</v>
      </c>
      <c r="G47" s="56"/>
      <c r="H47" t="str">
        <f t="shared" si="1"/>
        <v/>
      </c>
      <c r="I47" s="25" t="str">
        <f>IF(VLOOKUP(A47,ListaPrecio[],4,0)&gt;=100, "HAY STOCK",IF(VLOOKUP(A47,ListaPrecio[],4,0)&gt;50,"POCO STOCK",IF(VLOOKUP(A47,ListaPrecio[],4,0)&gt;10,"POR AGOTARSE","SIN STOCK")))</f>
        <v>POCO STOCK</v>
      </c>
    </row>
    <row r="48" spans="1:9" s="15" customFormat="1" ht="16.8" customHeight="1" x14ac:dyDescent="0.25">
      <c r="A48" s="105" t="s">
        <v>33</v>
      </c>
      <c r="B48" s="105"/>
      <c r="C48" s="105"/>
      <c r="D48" s="105"/>
      <c r="E48" s="76">
        <f>SUM(E3:E47)</f>
        <v>0</v>
      </c>
      <c r="F48" s="46">
        <f>SUM(F3:F47)</f>
        <v>0</v>
      </c>
      <c r="G48" s="47"/>
    </row>
  </sheetData>
  <sheetProtection sheet="1" objects="1" scenarios="1"/>
  <mergeCells count="1">
    <mergeCell ref="A48:D48"/>
  </mergeCells>
  <conditionalFormatting sqref="I3:I47">
    <cfRule type="containsText" dxfId="63" priority="1" operator="containsText" text="SIN STOCK">
      <formula>NOT(ISERROR(SEARCH("SIN STOCK",I3)))</formula>
    </cfRule>
    <cfRule type="containsText" dxfId="62" priority="2" operator="containsText" text="POR AGOTARSE">
      <formula>NOT(ISERROR(SEARCH("POR AGOTARSE",I3)))</formula>
    </cfRule>
    <cfRule type="containsText" dxfId="61" priority="3" operator="containsText" text="POCO STOCK">
      <formula>NOT(ISERROR(SEARCH("POCO STOCK",I3)))</formula>
    </cfRule>
    <cfRule type="containsText" dxfId="60" priority="4" operator="containsText" text="HAY STOCK">
      <formula>NOT(ISERROR(SEARCH("HAY STOCK",I3)))</formula>
    </cfRule>
  </conditionalFormatting>
  <hyperlinks>
    <hyperlink ref="G1" location="RESUMEN!A1" display="RESUMEN!A1" xr:uid="{D272B217-7310-452F-B09E-08C42F192D46}"/>
    <hyperlink ref="I1" location="'TPU MAGNETIC COLOR'!A1" display="'TPU MAGNETIC COLOR'!A1" xr:uid="{8B3533B7-2F2D-40FC-935C-0E8435A8FCDC}"/>
    <hyperlink ref="J1" location="'SILICONE COVER KIKIGO'!A1" display="'SILICONE COVER KIKIGO'!A1" xr:uid="{1C5D7538-50A9-4406-843F-A58D75631B4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09F147-0B3F-4705-9E4B-C9ED9D58831E}">
          <x14:formula1>
            <xm:f>'LISTAS-MOTOR'!$M$2:$M$29</xm:f>
          </x14:formula1>
          <xm:sqref>E3:E47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08B2-A2AF-4524-9577-2095FFF1BAF3}">
  <sheetPr codeName="Hoja56"/>
  <dimension ref="A1:J56"/>
  <sheetViews>
    <sheetView workbookViewId="0">
      <selection activeCell="E56" sqref="E56"/>
    </sheetView>
  </sheetViews>
  <sheetFormatPr baseColWidth="10" defaultRowHeight="15.6" x14ac:dyDescent="0.3"/>
  <cols>
    <col min="1" max="1" width="9" bestFit="1" customWidth="1"/>
    <col min="2" max="2" width="55.69921875" bestFit="1" customWidth="1"/>
    <col min="3" max="3" width="10.59765625" bestFit="1" customWidth="1"/>
    <col min="4" max="4" width="10.59765625" style="6" bestFit="1" customWidth="1"/>
    <col min="5" max="5" width="10.8984375" style="15" bestFit="1" customWidth="1"/>
    <col min="6" max="6" width="18.796875" customWidth="1"/>
    <col min="7" max="7" width="34.796875" customWidth="1"/>
    <col min="8" max="8" width="0" hidden="1" customWidth="1"/>
    <col min="9" max="9" width="15.5" bestFit="1" customWidth="1"/>
    <col min="10" max="10" width="15.0976562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1601</v>
      </c>
      <c r="B3" s="44" t="s">
        <v>1602</v>
      </c>
      <c r="C3" s="39">
        <v>2460</v>
      </c>
      <c r="D3" s="81">
        <f>IFERROR(VLOOKUP(A3,ListaPrecio[],3,FALSE),0)</f>
        <v>1999.98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3">
      <c r="A4" s="44" t="s">
        <v>679</v>
      </c>
      <c r="B4" s="44" t="s">
        <v>680</v>
      </c>
      <c r="C4" s="39">
        <v>2460</v>
      </c>
      <c r="D4" s="81">
        <f>IFERROR(VLOOKUP(A4,ListaPrecio[],3,FALSE),0)</f>
        <v>2000</v>
      </c>
      <c r="E4" s="95"/>
      <c r="F4" s="59">
        <f t="shared" ref="F4:F55" si="0">E4*D4</f>
        <v>0</v>
      </c>
      <c r="G4" s="56"/>
      <c r="H4" t="str">
        <f t="shared" ref="H4:H55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651</v>
      </c>
      <c r="B5" s="44" t="s">
        <v>652</v>
      </c>
      <c r="C5" s="39">
        <v>2460</v>
      </c>
      <c r="D5" s="81">
        <f>IFERROR(VLOOKUP(A5,ListaPrecio[],3,FALSE),0)</f>
        <v>1999.98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653</v>
      </c>
      <c r="B6" s="44" t="s">
        <v>654</v>
      </c>
      <c r="C6" s="39">
        <v>2460</v>
      </c>
      <c r="D6" s="81">
        <f>IFERROR(VLOOKUP(A6,ListaPrecio[],3,FALSE),0)</f>
        <v>1999.98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681</v>
      </c>
      <c r="B7" s="44" t="s">
        <v>682</v>
      </c>
      <c r="C7" s="39">
        <v>2460</v>
      </c>
      <c r="D7" s="81">
        <f>IFERROR(VLOOKUP(A7,ListaPrecio[],3,FALSE),0)</f>
        <v>2000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655</v>
      </c>
      <c r="B8" s="44" t="s">
        <v>656</v>
      </c>
      <c r="C8" s="39">
        <v>2460</v>
      </c>
      <c r="D8" s="81">
        <f>IFERROR(VLOOKUP(A8,ListaPrecio[],3,FALSE),0)</f>
        <v>2000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683</v>
      </c>
      <c r="B9" s="44" t="s">
        <v>684</v>
      </c>
      <c r="C9" s="39">
        <v>2460</v>
      </c>
      <c r="D9" s="81">
        <f>IFERROR(VLOOKUP(A9,ListaPrecio[],3,FALSE),0)</f>
        <v>1999.98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685</v>
      </c>
      <c r="B10" s="44" t="s">
        <v>686</v>
      </c>
      <c r="C10" s="39">
        <v>2460</v>
      </c>
      <c r="D10" s="81">
        <f>IFERROR(VLOOKUP(A10,ListaPrecio[],3,FALSE),0)</f>
        <v>1999.98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687</v>
      </c>
      <c r="B11" s="44" t="s">
        <v>688</v>
      </c>
      <c r="C11" s="39">
        <v>2460</v>
      </c>
      <c r="D11" s="81">
        <f>IFERROR(VLOOKUP(A11,ListaPrecio[],3,FALSE),0)</f>
        <v>2000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689</v>
      </c>
      <c r="B12" s="44" t="s">
        <v>690</v>
      </c>
      <c r="C12" s="39">
        <v>2460</v>
      </c>
      <c r="D12" s="81">
        <f>IFERROR(VLOOKUP(A12,ListaPrecio[],3,FALSE),0)</f>
        <v>1999.98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691</v>
      </c>
      <c r="B13" s="44" t="s">
        <v>692</v>
      </c>
      <c r="C13" s="39">
        <v>2460</v>
      </c>
      <c r="D13" s="81">
        <f>IFERROR(VLOOKUP(A13,ListaPrecio[],3,FALSE),0)</f>
        <v>1999.98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693</v>
      </c>
      <c r="B14" s="44" t="s">
        <v>694</v>
      </c>
      <c r="C14" s="39">
        <v>2460</v>
      </c>
      <c r="D14" s="81">
        <f>IFERROR(VLOOKUP(A14,ListaPrecio[],3,FALSE),0)</f>
        <v>1999.98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695</v>
      </c>
      <c r="B15" s="44" t="s">
        <v>696</v>
      </c>
      <c r="C15" s="39">
        <v>2460</v>
      </c>
      <c r="D15" s="81">
        <f>IFERROR(VLOOKUP(A15,ListaPrecio[],3,FALSE),0)</f>
        <v>1999.98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657</v>
      </c>
      <c r="B16" s="44" t="s">
        <v>658</v>
      </c>
      <c r="C16" s="39">
        <v>2460</v>
      </c>
      <c r="D16" s="81">
        <f>IFERROR(VLOOKUP(A16,ListaPrecio[],3,FALSE),0)</f>
        <v>2000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POR AGOTARSE</v>
      </c>
    </row>
    <row r="17" spans="1:9" x14ac:dyDescent="0.3">
      <c r="A17" s="44" t="s">
        <v>697</v>
      </c>
      <c r="B17" s="44" t="s">
        <v>698</v>
      </c>
      <c r="C17" s="39">
        <v>2460</v>
      </c>
      <c r="D17" s="81">
        <f>IFERROR(VLOOKUP(A17,ListaPrecio[],3,FALSE),0)</f>
        <v>1999.98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699</v>
      </c>
      <c r="B18" s="44" t="s">
        <v>700</v>
      </c>
      <c r="C18" s="39">
        <v>2460</v>
      </c>
      <c r="D18" s="81">
        <f>IFERROR(VLOOKUP(A18,ListaPrecio[],3,FALSE),0)</f>
        <v>1999.98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659</v>
      </c>
      <c r="B19" s="44" t="s">
        <v>660</v>
      </c>
      <c r="C19" s="39">
        <v>2460</v>
      </c>
      <c r="D19" s="81">
        <f>IFERROR(VLOOKUP(A19,ListaPrecio[],3,FALSE),0)</f>
        <v>1999.98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701</v>
      </c>
      <c r="B20" s="44" t="s">
        <v>702</v>
      </c>
      <c r="C20" s="39">
        <v>2460</v>
      </c>
      <c r="D20" s="81">
        <f>IFERROR(VLOOKUP(A20,ListaPrecio[],3,FALSE),0)</f>
        <v>2000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703</v>
      </c>
      <c r="B21" s="44" t="s">
        <v>704</v>
      </c>
      <c r="C21" s="39">
        <v>2460</v>
      </c>
      <c r="D21" s="81">
        <f>IFERROR(VLOOKUP(A21,ListaPrecio[],3,FALSE),0)</f>
        <v>1999.98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44" t="s">
        <v>2246</v>
      </c>
      <c r="B22" s="44" t="s">
        <v>2247</v>
      </c>
      <c r="C22" s="39">
        <v>2460</v>
      </c>
      <c r="D22" s="81">
        <f>IFERROR(VLOOKUP(A22,ListaPrecio[],3,FALSE),0)</f>
        <v>2000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POR AGOTARSE</v>
      </c>
    </row>
    <row r="23" spans="1:9" x14ac:dyDescent="0.3">
      <c r="A23" s="44" t="s">
        <v>705</v>
      </c>
      <c r="B23" s="44" t="s">
        <v>706</v>
      </c>
      <c r="C23" s="39">
        <v>2460</v>
      </c>
      <c r="D23" s="81">
        <f>IFERROR(VLOOKUP(A23,ListaPrecio[],3,FALSE),0)</f>
        <v>1999.98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3">
      <c r="A24" s="44" t="s">
        <v>707</v>
      </c>
      <c r="B24" s="44" t="s">
        <v>708</v>
      </c>
      <c r="C24" s="39">
        <v>2460</v>
      </c>
      <c r="D24" s="81">
        <f>IFERROR(VLOOKUP(A24,ListaPrecio[],3,FALSE),0)</f>
        <v>1999.98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x14ac:dyDescent="0.3">
      <c r="A25" s="44" t="s">
        <v>661</v>
      </c>
      <c r="B25" s="44" t="s">
        <v>662</v>
      </c>
      <c r="C25" s="39">
        <v>2460</v>
      </c>
      <c r="D25" s="81">
        <f>IFERROR(VLOOKUP(A25,ListaPrecio[],3,FALSE),0)</f>
        <v>1999.98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POCO STOCK</v>
      </c>
    </row>
    <row r="26" spans="1:9" x14ac:dyDescent="0.3">
      <c r="A26" s="44" t="s">
        <v>663</v>
      </c>
      <c r="B26" s="44" t="s">
        <v>664</v>
      </c>
      <c r="C26" s="39">
        <v>2460</v>
      </c>
      <c r="D26" s="81">
        <f>IFERROR(VLOOKUP(A26,ListaPrecio[],3,FALSE),0)</f>
        <v>1999.98</v>
      </c>
      <c r="E26" s="95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x14ac:dyDescent="0.3">
      <c r="A27" s="44" t="s">
        <v>665</v>
      </c>
      <c r="B27" s="44" t="s">
        <v>666</v>
      </c>
      <c r="C27" s="39">
        <v>2460</v>
      </c>
      <c r="D27" s="81">
        <f>IFERROR(VLOOKUP(A27,ListaPrecio[],3,FALSE),0)</f>
        <v>1999.98</v>
      </c>
      <c r="E27" s="95"/>
      <c r="F27" s="59">
        <f t="shared" si="0"/>
        <v>0</v>
      </c>
      <c r="G27" s="56"/>
      <c r="H27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POCO STOCK</v>
      </c>
    </row>
    <row r="28" spans="1:9" x14ac:dyDescent="0.3">
      <c r="A28" s="44" t="s">
        <v>1603</v>
      </c>
      <c r="B28" s="44" t="s">
        <v>1604</v>
      </c>
      <c r="C28" s="39">
        <v>2460</v>
      </c>
      <c r="D28" s="81">
        <f>IFERROR(VLOOKUP(A28,ListaPrecio[],3,FALSE),0)</f>
        <v>1999.98</v>
      </c>
      <c r="E28" s="95"/>
      <c r="F28" s="59">
        <f t="shared" si="0"/>
        <v>0</v>
      </c>
      <c r="G28" s="56"/>
      <c r="H28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POR AGOTARSE</v>
      </c>
    </row>
    <row r="29" spans="1:9" x14ac:dyDescent="0.3">
      <c r="A29" s="44" t="s">
        <v>709</v>
      </c>
      <c r="B29" s="44" t="s">
        <v>710</v>
      </c>
      <c r="C29" s="39">
        <v>2460</v>
      </c>
      <c r="D29" s="81">
        <f>IFERROR(VLOOKUP(A29,ListaPrecio[],3,FALSE),0)</f>
        <v>1999.98</v>
      </c>
      <c r="E29" s="95"/>
      <c r="F29" s="59">
        <f t="shared" si="0"/>
        <v>0</v>
      </c>
      <c r="G29" s="56"/>
      <c r="H29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HAY STOCK</v>
      </c>
    </row>
    <row r="30" spans="1:9" x14ac:dyDescent="0.3">
      <c r="A30" s="44" t="s">
        <v>667</v>
      </c>
      <c r="B30" s="44" t="s">
        <v>668</v>
      </c>
      <c r="C30" s="39">
        <v>2460</v>
      </c>
      <c r="D30" s="81">
        <f>IFERROR(VLOOKUP(A30,ListaPrecio[],3,FALSE),0)</f>
        <v>1999.98</v>
      </c>
      <c r="E30" s="95"/>
      <c r="F30" s="59">
        <f t="shared" si="0"/>
        <v>0</v>
      </c>
      <c r="G30" s="56"/>
      <c r="H30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x14ac:dyDescent="0.3">
      <c r="A31" s="44" t="s">
        <v>711</v>
      </c>
      <c r="B31" s="44" t="s">
        <v>712</v>
      </c>
      <c r="C31" s="39">
        <v>2460</v>
      </c>
      <c r="D31" s="81">
        <f>IFERROR(VLOOKUP(A31,ListaPrecio[],3,FALSE),0)</f>
        <v>1999.98</v>
      </c>
      <c r="E31" s="95"/>
      <c r="F31" s="59">
        <f t="shared" si="0"/>
        <v>0</v>
      </c>
      <c r="G31" s="56"/>
      <c r="H31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POR AGOTARSE</v>
      </c>
    </row>
    <row r="32" spans="1:9" x14ac:dyDescent="0.3">
      <c r="A32" s="44" t="s">
        <v>1010</v>
      </c>
      <c r="B32" s="44" t="s">
        <v>1011</v>
      </c>
      <c r="C32" s="39">
        <v>2460</v>
      </c>
      <c r="D32" s="81">
        <f>IFERROR(VLOOKUP(A32,ListaPrecio[],3,FALSE),0)</f>
        <v>1999.98</v>
      </c>
      <c r="E32" s="95"/>
      <c r="F32" s="59">
        <f t="shared" si="0"/>
        <v>0</v>
      </c>
      <c r="G32" s="56"/>
      <c r="H32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POCO STOCK</v>
      </c>
    </row>
    <row r="33" spans="1:9" x14ac:dyDescent="0.3">
      <c r="A33" s="44" t="s">
        <v>669</v>
      </c>
      <c r="B33" s="44" t="s">
        <v>670</v>
      </c>
      <c r="C33" s="39">
        <v>2460</v>
      </c>
      <c r="D33" s="81">
        <f>IFERROR(VLOOKUP(A33,ListaPrecio[],3,FALSE),0)</f>
        <v>1999.98</v>
      </c>
      <c r="E33" s="95"/>
      <c r="F33" s="59">
        <f t="shared" si="0"/>
        <v>0</v>
      </c>
      <c r="G33" s="56"/>
      <c r="H33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POCO STOCK</v>
      </c>
    </row>
    <row r="34" spans="1:9" x14ac:dyDescent="0.3">
      <c r="A34" s="44" t="s">
        <v>671</v>
      </c>
      <c r="B34" s="44" t="s">
        <v>672</v>
      </c>
      <c r="C34" s="39">
        <v>2460</v>
      </c>
      <c r="D34" s="81">
        <f>IFERROR(VLOOKUP(A34,ListaPrecio[],3,FALSE),0)</f>
        <v>1999.98</v>
      </c>
      <c r="E34" s="95"/>
      <c r="F34" s="59">
        <f t="shared" si="0"/>
        <v>0</v>
      </c>
      <c r="G34" s="56"/>
      <c r="H34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POR AGOTARSE</v>
      </c>
    </row>
    <row r="35" spans="1:9" x14ac:dyDescent="0.3">
      <c r="A35" s="44" t="s">
        <v>713</v>
      </c>
      <c r="B35" s="44" t="s">
        <v>714</v>
      </c>
      <c r="C35" s="39">
        <v>2460</v>
      </c>
      <c r="D35" s="81">
        <f>IFERROR(VLOOKUP(A35,ListaPrecio[],3,FALSE),0)</f>
        <v>1999.98</v>
      </c>
      <c r="E35" s="95"/>
      <c r="F35" s="59">
        <f t="shared" si="0"/>
        <v>0</v>
      </c>
      <c r="G35" s="56"/>
      <c r="H3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673</v>
      </c>
      <c r="B36" s="44" t="s">
        <v>674</v>
      </c>
      <c r="C36" s="39">
        <v>2460</v>
      </c>
      <c r="D36" s="81">
        <f>IFERROR(VLOOKUP(A36,ListaPrecio[],3,FALSE),0)</f>
        <v>1999.98</v>
      </c>
      <c r="E36" s="95"/>
      <c r="F36" s="59">
        <f t="shared" si="0"/>
        <v>0</v>
      </c>
      <c r="G36" s="56"/>
      <c r="H3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x14ac:dyDescent="0.3">
      <c r="A37" s="44" t="s">
        <v>1605</v>
      </c>
      <c r="B37" s="44" t="s">
        <v>1606</v>
      </c>
      <c r="C37" s="39">
        <v>2460</v>
      </c>
      <c r="D37" s="81">
        <f>IFERROR(VLOOKUP(A37,ListaPrecio[],3,FALSE),0)</f>
        <v>1999.98</v>
      </c>
      <c r="E37" s="95"/>
      <c r="F37" s="59">
        <f t="shared" si="0"/>
        <v>0</v>
      </c>
      <c r="G37" s="56"/>
      <c r="H37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POCO STOCK</v>
      </c>
    </row>
    <row r="38" spans="1:9" x14ac:dyDescent="0.3">
      <c r="A38" s="44" t="s">
        <v>715</v>
      </c>
      <c r="B38" s="44" t="s">
        <v>716</v>
      </c>
      <c r="C38" s="39">
        <v>2460</v>
      </c>
      <c r="D38" s="81">
        <f>IFERROR(VLOOKUP(A38,ListaPrecio[],3,FALSE),0)</f>
        <v>1999.98</v>
      </c>
      <c r="E38" s="95"/>
      <c r="F38" s="59">
        <f t="shared" si="0"/>
        <v>0</v>
      </c>
      <c r="G38" s="56"/>
      <c r="H38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3">
      <c r="A39" s="44" t="s">
        <v>717</v>
      </c>
      <c r="B39" s="44" t="s">
        <v>718</v>
      </c>
      <c r="C39" s="39">
        <v>2460</v>
      </c>
      <c r="D39" s="81">
        <f>IFERROR(VLOOKUP(A39,ListaPrecio[],3,FALSE),0)</f>
        <v>1999.98</v>
      </c>
      <c r="E39" s="95"/>
      <c r="F39" s="59">
        <f t="shared" si="0"/>
        <v>0</v>
      </c>
      <c r="G39" s="56"/>
      <c r="H39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HAY STOCK</v>
      </c>
    </row>
    <row r="40" spans="1:9" x14ac:dyDescent="0.3">
      <c r="A40" s="44" t="s">
        <v>719</v>
      </c>
      <c r="B40" s="44" t="s">
        <v>720</v>
      </c>
      <c r="C40" s="39">
        <v>2460</v>
      </c>
      <c r="D40" s="81">
        <f>IFERROR(VLOOKUP(A40,ListaPrecio[],3,FALSE),0)</f>
        <v>1999.98</v>
      </c>
      <c r="E40" s="95"/>
      <c r="F40" s="59">
        <f t="shared" si="0"/>
        <v>0</v>
      </c>
      <c r="G40" s="56"/>
      <c r="H40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HAY STOCK</v>
      </c>
    </row>
    <row r="41" spans="1:9" x14ac:dyDescent="0.3">
      <c r="A41" s="44" t="s">
        <v>675</v>
      </c>
      <c r="B41" s="44" t="s">
        <v>676</v>
      </c>
      <c r="C41" s="39">
        <v>2460</v>
      </c>
      <c r="D41" s="81">
        <f>IFERROR(VLOOKUP(A41,ListaPrecio[],3,FALSE),0)</f>
        <v>1999.98</v>
      </c>
      <c r="E41" s="95"/>
      <c r="F41" s="59">
        <f t="shared" si="0"/>
        <v>0</v>
      </c>
      <c r="G41" s="56"/>
      <c r="H41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HAY STOCK</v>
      </c>
    </row>
    <row r="42" spans="1:9" x14ac:dyDescent="0.3">
      <c r="A42" s="44" t="s">
        <v>677</v>
      </c>
      <c r="B42" s="44" t="s">
        <v>678</v>
      </c>
      <c r="C42" s="39">
        <v>2460</v>
      </c>
      <c r="D42" s="81">
        <f>IFERROR(VLOOKUP(A42,ListaPrecio[],3,FALSE),0)</f>
        <v>1999.98</v>
      </c>
      <c r="E42" s="95"/>
      <c r="F42" s="59">
        <f t="shared" si="0"/>
        <v>0</v>
      </c>
      <c r="G42" s="56"/>
      <c r="H42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HAY STOCK</v>
      </c>
    </row>
    <row r="43" spans="1:9" x14ac:dyDescent="0.3">
      <c r="A43" s="44" t="s">
        <v>721</v>
      </c>
      <c r="B43" s="44" t="s">
        <v>722</v>
      </c>
      <c r="C43" s="39">
        <v>2460</v>
      </c>
      <c r="D43" s="81">
        <f>IFERROR(VLOOKUP(A43,ListaPrecio[],3,FALSE),0)</f>
        <v>1999.98</v>
      </c>
      <c r="E43" s="95"/>
      <c r="F43" s="59">
        <f t="shared" si="0"/>
        <v>0</v>
      </c>
      <c r="G43" s="56"/>
      <c r="H43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HAY STOCK</v>
      </c>
    </row>
    <row r="44" spans="1:9" x14ac:dyDescent="0.3">
      <c r="A44" s="44" t="s">
        <v>723</v>
      </c>
      <c r="B44" s="44" t="s">
        <v>724</v>
      </c>
      <c r="C44" s="39">
        <v>2460</v>
      </c>
      <c r="D44" s="81">
        <f>IFERROR(VLOOKUP(A44,ListaPrecio[],3,FALSE),0)</f>
        <v>1999.98</v>
      </c>
      <c r="E44" s="95"/>
      <c r="F44" s="59">
        <f t="shared" si="0"/>
        <v>0</v>
      </c>
      <c r="G44" s="56"/>
      <c r="H44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POCO STOCK</v>
      </c>
    </row>
    <row r="45" spans="1:9" x14ac:dyDescent="0.3">
      <c r="A45" s="44" t="s">
        <v>725</v>
      </c>
      <c r="B45" s="44" t="s">
        <v>726</v>
      </c>
      <c r="C45" s="39">
        <v>2460</v>
      </c>
      <c r="D45" s="81">
        <f>IFERROR(VLOOKUP(A45,ListaPrecio[],3,FALSE),0)</f>
        <v>1999.98</v>
      </c>
      <c r="E45" s="95"/>
      <c r="F45" s="59">
        <f t="shared" si="0"/>
        <v>0</v>
      </c>
      <c r="G45" s="56"/>
      <c r="H45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HAY STOCK</v>
      </c>
    </row>
    <row r="46" spans="1:9" x14ac:dyDescent="0.3">
      <c r="A46" s="44" t="s">
        <v>727</v>
      </c>
      <c r="B46" s="44" t="s">
        <v>728</v>
      </c>
      <c r="C46" s="39">
        <v>2460</v>
      </c>
      <c r="D46" s="81">
        <f>IFERROR(VLOOKUP(A46,ListaPrecio[],3,FALSE),0)</f>
        <v>1999.98</v>
      </c>
      <c r="E46" s="95"/>
      <c r="F46" s="59">
        <f t="shared" si="0"/>
        <v>0</v>
      </c>
      <c r="G46" s="56"/>
      <c r="H46" t="str">
        <f t="shared" si="1"/>
        <v/>
      </c>
      <c r="I46" s="25" t="str">
        <f>IF(VLOOKUP(A46,ListaPrecio[],4,0)&gt;=100, "HAY STOCK",IF(VLOOKUP(A46,ListaPrecio[],4,0)&gt;50,"POCO STOCK",IF(VLOOKUP(A46,ListaPrecio[],4,0)&gt;10,"POR AGOTARSE","SIN STOCK")))</f>
        <v>HAY STOCK</v>
      </c>
    </row>
    <row r="47" spans="1:9" x14ac:dyDescent="0.3">
      <c r="A47" s="44" t="s">
        <v>729</v>
      </c>
      <c r="B47" s="44" t="s">
        <v>730</v>
      </c>
      <c r="C47" s="39">
        <v>2460</v>
      </c>
      <c r="D47" s="81">
        <f>IFERROR(VLOOKUP(A47,ListaPrecio[],3,FALSE),0)</f>
        <v>1999.98</v>
      </c>
      <c r="E47" s="95"/>
      <c r="F47" s="59">
        <f t="shared" si="0"/>
        <v>0</v>
      </c>
      <c r="G47" s="56"/>
      <c r="H47" t="str">
        <f t="shared" si="1"/>
        <v/>
      </c>
      <c r="I47" s="25" t="str">
        <f>IF(VLOOKUP(A47,ListaPrecio[],4,0)&gt;=100, "HAY STOCK",IF(VLOOKUP(A47,ListaPrecio[],4,0)&gt;50,"POCO STOCK",IF(VLOOKUP(A47,ListaPrecio[],4,0)&gt;10,"POR AGOTARSE","SIN STOCK")))</f>
        <v>HAY STOCK</v>
      </c>
    </row>
    <row r="48" spans="1:9" x14ac:dyDescent="0.3">
      <c r="A48" s="44" t="s">
        <v>731</v>
      </c>
      <c r="B48" s="44" t="s">
        <v>732</v>
      </c>
      <c r="C48" s="39">
        <v>2460</v>
      </c>
      <c r="D48" s="81">
        <f>IFERROR(VLOOKUP(A48,ListaPrecio[],3,FALSE),0)</f>
        <v>1999.98</v>
      </c>
      <c r="E48" s="95"/>
      <c r="F48" s="59">
        <f t="shared" si="0"/>
        <v>0</v>
      </c>
      <c r="G48" s="56"/>
      <c r="H48" t="str">
        <f t="shared" si="1"/>
        <v/>
      </c>
      <c r="I48" s="25" t="str">
        <f>IF(VLOOKUP(A48,ListaPrecio[],4,0)&gt;=100, "HAY STOCK",IF(VLOOKUP(A48,ListaPrecio[],4,0)&gt;50,"POCO STOCK",IF(VLOOKUP(A48,ListaPrecio[],4,0)&gt;10,"POR AGOTARSE","SIN STOCK")))</f>
        <v>HAY STOCK</v>
      </c>
    </row>
    <row r="49" spans="1:9" x14ac:dyDescent="0.3">
      <c r="A49" s="44" t="s">
        <v>733</v>
      </c>
      <c r="B49" s="44" t="s">
        <v>734</v>
      </c>
      <c r="C49" s="39">
        <v>2460</v>
      </c>
      <c r="D49" s="81">
        <f>IFERROR(VLOOKUP(A49,ListaPrecio[],3,FALSE),0)</f>
        <v>1999.98</v>
      </c>
      <c r="E49" s="95"/>
      <c r="F49" s="59">
        <f t="shared" si="0"/>
        <v>0</v>
      </c>
      <c r="G49" s="56"/>
      <c r="H49" t="str">
        <f t="shared" si="1"/>
        <v/>
      </c>
      <c r="I49" s="25" t="str">
        <f>IF(VLOOKUP(A49,ListaPrecio[],4,0)&gt;=100, "HAY STOCK",IF(VLOOKUP(A49,ListaPrecio[],4,0)&gt;50,"POCO STOCK",IF(VLOOKUP(A49,ListaPrecio[],4,0)&gt;10,"POR AGOTARSE","SIN STOCK")))</f>
        <v>POR AGOTARSE</v>
      </c>
    </row>
    <row r="50" spans="1:9" x14ac:dyDescent="0.3">
      <c r="A50" s="44" t="s">
        <v>735</v>
      </c>
      <c r="B50" s="44" t="s">
        <v>736</v>
      </c>
      <c r="C50" s="39">
        <v>2460</v>
      </c>
      <c r="D50" s="81">
        <f>IFERROR(VLOOKUP(A50,ListaPrecio[],3,FALSE),0)</f>
        <v>1999.98</v>
      </c>
      <c r="E50" s="95"/>
      <c r="F50" s="59">
        <f t="shared" si="0"/>
        <v>0</v>
      </c>
      <c r="G50" s="56"/>
      <c r="H50" t="str">
        <f t="shared" si="1"/>
        <v/>
      </c>
      <c r="I50" s="25" t="str">
        <f>IF(VLOOKUP(A50,ListaPrecio[],4,0)&gt;=100, "HAY STOCK",IF(VLOOKUP(A50,ListaPrecio[],4,0)&gt;50,"POCO STOCK",IF(VLOOKUP(A50,ListaPrecio[],4,0)&gt;10,"POR AGOTARSE","SIN STOCK")))</f>
        <v>HAY STOCK</v>
      </c>
    </row>
    <row r="51" spans="1:9" x14ac:dyDescent="0.3">
      <c r="A51" s="44" t="s">
        <v>737</v>
      </c>
      <c r="B51" s="44" t="s">
        <v>738</v>
      </c>
      <c r="C51" s="39">
        <v>2460</v>
      </c>
      <c r="D51" s="81">
        <f>IFERROR(VLOOKUP(A51,ListaPrecio[],3,FALSE),0)</f>
        <v>1999.98</v>
      </c>
      <c r="E51" s="95"/>
      <c r="F51" s="59">
        <f t="shared" si="0"/>
        <v>0</v>
      </c>
      <c r="G51" s="56"/>
      <c r="H51" t="str">
        <f t="shared" si="1"/>
        <v/>
      </c>
      <c r="I51" s="25" t="str">
        <f>IF(VLOOKUP(A51,ListaPrecio[],4,0)&gt;=100, "HAY STOCK",IF(VLOOKUP(A51,ListaPrecio[],4,0)&gt;50,"POCO STOCK",IF(VLOOKUP(A51,ListaPrecio[],4,0)&gt;10,"POR AGOTARSE","SIN STOCK")))</f>
        <v>HAY STOCK</v>
      </c>
    </row>
    <row r="52" spans="1:9" x14ac:dyDescent="0.3">
      <c r="A52" s="44" t="s">
        <v>739</v>
      </c>
      <c r="B52" s="44" t="s">
        <v>740</v>
      </c>
      <c r="C52" s="39">
        <v>2460</v>
      </c>
      <c r="D52" s="81">
        <f>IFERROR(VLOOKUP(A52,ListaPrecio[],3,FALSE),0)</f>
        <v>1999.98</v>
      </c>
      <c r="E52" s="95"/>
      <c r="F52" s="59">
        <f t="shared" si="0"/>
        <v>0</v>
      </c>
      <c r="G52" s="56"/>
      <c r="H52" t="str">
        <f t="shared" si="1"/>
        <v/>
      </c>
      <c r="I52" s="25" t="str">
        <f>IF(VLOOKUP(A52,ListaPrecio[],4,0)&gt;=100, "HAY STOCK",IF(VLOOKUP(A52,ListaPrecio[],4,0)&gt;50,"POCO STOCK",IF(VLOOKUP(A52,ListaPrecio[],4,0)&gt;10,"POR AGOTARSE","SIN STOCK")))</f>
        <v>HAY STOCK</v>
      </c>
    </row>
    <row r="53" spans="1:9" x14ac:dyDescent="0.3">
      <c r="A53" s="44" t="s">
        <v>741</v>
      </c>
      <c r="B53" s="44" t="s">
        <v>742</v>
      </c>
      <c r="C53" s="39">
        <v>2460</v>
      </c>
      <c r="D53" s="81">
        <f>IFERROR(VLOOKUP(A53,ListaPrecio[],3,FALSE),0)</f>
        <v>1999.98</v>
      </c>
      <c r="E53" s="95"/>
      <c r="F53" s="59">
        <f t="shared" si="0"/>
        <v>0</v>
      </c>
      <c r="G53" s="56"/>
      <c r="H53" t="str">
        <f t="shared" si="1"/>
        <v/>
      </c>
      <c r="I53" s="25" t="str">
        <f>IF(VLOOKUP(A53,ListaPrecio[],4,0)&gt;=100, "HAY STOCK",IF(VLOOKUP(A53,ListaPrecio[],4,0)&gt;50,"POCO STOCK",IF(VLOOKUP(A53,ListaPrecio[],4,0)&gt;10,"POR AGOTARSE","SIN STOCK")))</f>
        <v>HAY STOCK</v>
      </c>
    </row>
    <row r="54" spans="1:9" x14ac:dyDescent="0.3">
      <c r="A54" s="44" t="s">
        <v>743</v>
      </c>
      <c r="B54" s="44" t="s">
        <v>744</v>
      </c>
      <c r="C54" s="39">
        <v>2460</v>
      </c>
      <c r="D54" s="81">
        <f>IFERROR(VLOOKUP(A54,ListaPrecio[],3,FALSE),0)</f>
        <v>1999.98</v>
      </c>
      <c r="E54" s="95"/>
      <c r="F54" s="59">
        <f t="shared" si="0"/>
        <v>0</v>
      </c>
      <c r="G54" s="56"/>
      <c r="H54" t="str">
        <f t="shared" si="1"/>
        <v/>
      </c>
      <c r="I54" s="25" t="str">
        <f>IF(VLOOKUP(A54,ListaPrecio[],4,0)&gt;=100, "HAY STOCK",IF(VLOOKUP(A54,ListaPrecio[],4,0)&gt;50,"POCO STOCK",IF(VLOOKUP(A54,ListaPrecio[],4,0)&gt;10,"POR AGOTARSE","SIN STOCK")))</f>
        <v>HAY STOCK</v>
      </c>
    </row>
    <row r="55" spans="1:9" x14ac:dyDescent="0.3">
      <c r="A55" s="44" t="s">
        <v>745</v>
      </c>
      <c r="B55" s="44" t="s">
        <v>746</v>
      </c>
      <c r="C55" s="39">
        <v>2460</v>
      </c>
      <c r="D55" s="81">
        <f>IFERROR(VLOOKUP(A55,ListaPrecio[],3,FALSE),0)</f>
        <v>1999.98</v>
      </c>
      <c r="E55" s="95"/>
      <c r="F55" s="59">
        <f t="shared" si="0"/>
        <v>0</v>
      </c>
      <c r="G55" s="56"/>
      <c r="H55" t="str">
        <f t="shared" si="1"/>
        <v/>
      </c>
      <c r="I55" s="25" t="str">
        <f>IF(VLOOKUP(A55,ListaPrecio[],4,0)&gt;=100, "HAY STOCK",IF(VLOOKUP(A55,ListaPrecio[],4,0)&gt;50,"POCO STOCK",IF(VLOOKUP(A55,ListaPrecio[],4,0)&gt;10,"POR AGOTARSE","SIN STOCK")))</f>
        <v>HAY STOCK</v>
      </c>
    </row>
    <row r="56" spans="1:9" s="15" customFormat="1" ht="16.8" customHeight="1" x14ac:dyDescent="0.25">
      <c r="A56" s="105" t="s">
        <v>33</v>
      </c>
      <c r="B56" s="105"/>
      <c r="C56" s="105"/>
      <c r="D56" s="105"/>
      <c r="E56" s="35">
        <f>SUM(E3:E55)</f>
        <v>0</v>
      </c>
      <c r="F56" s="46">
        <f>SUM(F3:F55)</f>
        <v>0</v>
      </c>
      <c r="G56" s="47"/>
    </row>
  </sheetData>
  <sheetProtection sheet="1" objects="1" scenarios="1"/>
  <mergeCells count="1">
    <mergeCell ref="A56:D56"/>
  </mergeCells>
  <conditionalFormatting sqref="I3:I55">
    <cfRule type="containsText" dxfId="59" priority="1" operator="containsText" text="SIN STOCK">
      <formula>NOT(ISERROR(SEARCH("SIN STOCK",I3)))</formula>
    </cfRule>
    <cfRule type="containsText" dxfId="58" priority="2" operator="containsText" text="POR AGOTARSE">
      <formula>NOT(ISERROR(SEARCH("POR AGOTARSE",I3)))</formula>
    </cfRule>
    <cfRule type="containsText" dxfId="57" priority="3" operator="containsText" text="POCO STOCK">
      <formula>NOT(ISERROR(SEARCH("POCO STOCK",I3)))</formula>
    </cfRule>
    <cfRule type="containsText" dxfId="56" priority="4" operator="containsText" text="HAY STOCK">
      <formula>NOT(ISERROR(SEARCH("HAY STOCK",I3)))</formula>
    </cfRule>
  </conditionalFormatting>
  <hyperlinks>
    <hyperlink ref="G1" location="RESUMEN!A1" display="RESUMEN!A1" xr:uid="{9DFB5C1D-E95B-48E6-9FD0-780420B76ACC}"/>
    <hyperlink ref="I1" location="'SILICONE COVER'!A1" display="'SILICONE COVER'!A1" xr:uid="{D6134C89-C9EA-437C-A276-812A05EF3678}"/>
    <hyperlink ref="J1" location="'TPU INCIPIO'!A1" display="'TPU INCIPIO'!A1" xr:uid="{CBB89209-A573-4845-B668-C77258281054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13F8F2-8E29-4DC7-B108-9611BBC9B406}">
          <x14:formula1>
            <xm:f>'LISTAS-MOTOR'!$M$2:$M$29</xm:f>
          </x14:formula1>
          <xm:sqref>E3:E55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7B1F-3777-40E0-A9C2-B1CBE1023AA3}">
  <sheetPr codeName="Hoja57"/>
  <dimension ref="A1:J27"/>
  <sheetViews>
    <sheetView workbookViewId="0">
      <selection activeCell="E27" sqref="E27"/>
    </sheetView>
  </sheetViews>
  <sheetFormatPr baseColWidth="10" defaultRowHeight="15.6" x14ac:dyDescent="0.3"/>
  <cols>
    <col min="1" max="1" width="9" bestFit="1" customWidth="1"/>
    <col min="2" max="2" width="43" bestFit="1" customWidth="1"/>
    <col min="3" max="4" width="10.59765625" bestFit="1" customWidth="1"/>
    <col min="5" max="5" width="11" style="6"/>
    <col min="6" max="6" width="19.19921875" style="15" customWidth="1"/>
    <col min="7" max="7" width="37.59765625" customWidth="1"/>
    <col min="8" max="8" width="0" hidden="1" customWidth="1"/>
    <col min="9" max="9" width="15.5" bestFit="1" customWidth="1"/>
    <col min="10" max="10" width="12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1059</v>
      </c>
      <c r="B3" s="44" t="s">
        <v>1060</v>
      </c>
      <c r="C3" s="39">
        <v>2080.5100000000002</v>
      </c>
      <c r="D3" s="81">
        <f>IFERROR(VLOOKUP(A3,ListaPrecio[],3,FALSE),0)</f>
        <v>1090.3499999999999</v>
      </c>
      <c r="E3" s="95"/>
      <c r="F3" s="59">
        <f>D3*E3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1061</v>
      </c>
      <c r="B4" s="44" t="s">
        <v>1062</v>
      </c>
      <c r="C4" s="39">
        <v>2080.5100000000002</v>
      </c>
      <c r="D4" s="81">
        <f>IFERROR(VLOOKUP(A4,ListaPrecio[],3,FALSE),0)</f>
        <v>1090.3499999999999</v>
      </c>
      <c r="E4" s="95"/>
      <c r="F4" s="59">
        <f t="shared" ref="F4:F26" si="0">D4*E4</f>
        <v>0</v>
      </c>
      <c r="G4" s="56"/>
      <c r="H4" t="str">
        <f t="shared" ref="H4:H2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1063</v>
      </c>
      <c r="B5" s="44" t="s">
        <v>1064</v>
      </c>
      <c r="C5" s="39">
        <v>2080.5100000000002</v>
      </c>
      <c r="D5" s="81">
        <f>IFERROR(VLOOKUP(A5,ListaPrecio[],3,FALSE),0)</f>
        <v>1090.3499999999999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1065</v>
      </c>
      <c r="B6" s="44" t="s">
        <v>1066</v>
      </c>
      <c r="C6" s="39">
        <v>2080.5100000000002</v>
      </c>
      <c r="D6" s="81">
        <f>IFERROR(VLOOKUP(A6,ListaPrecio[],3,FALSE),0)</f>
        <v>1090.2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1067</v>
      </c>
      <c r="B7" s="44" t="s">
        <v>1068</v>
      </c>
      <c r="C7" s="39">
        <v>2080.5100000000002</v>
      </c>
      <c r="D7" s="81">
        <f>IFERROR(VLOOKUP(A7,ListaPrecio[],3,FALSE),0)</f>
        <v>1090.3499999999999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3">
      <c r="A8" s="44" t="s">
        <v>2362</v>
      </c>
      <c r="B8" s="44" t="s">
        <v>2363</v>
      </c>
      <c r="C8" s="39">
        <v>2080.5100000000002</v>
      </c>
      <c r="D8" s="81">
        <f>IFERROR(VLOOKUP(A8,ListaPrecio[],3,FALSE),0)</f>
        <v>1090.3499999999999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1069</v>
      </c>
      <c r="B9" s="44" t="s">
        <v>1070</v>
      </c>
      <c r="C9" s="39">
        <v>2080.5100000000002</v>
      </c>
      <c r="D9" s="81">
        <f>IFERROR(VLOOKUP(A9,ListaPrecio[],3,FALSE),0)</f>
        <v>1090.3499999999999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1071</v>
      </c>
      <c r="B10" s="44" t="s">
        <v>1072</v>
      </c>
      <c r="C10" s="39">
        <v>2080.5100000000002</v>
      </c>
      <c r="D10" s="81">
        <f>IFERROR(VLOOKUP(A10,ListaPrecio[],3,FALSE),0)</f>
        <v>1090.2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3">
      <c r="A11" s="44" t="s">
        <v>1073</v>
      </c>
      <c r="B11" s="44" t="s">
        <v>1074</v>
      </c>
      <c r="C11" s="39">
        <v>2080.5100000000002</v>
      </c>
      <c r="D11" s="81">
        <f>IFERROR(VLOOKUP(A11,ListaPrecio[],3,FALSE),0)</f>
        <v>1090.3499999999999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3">
      <c r="A12" s="44" t="s">
        <v>1075</v>
      </c>
      <c r="B12" s="44" t="s">
        <v>1076</v>
      </c>
      <c r="C12" s="39">
        <v>2080.5100000000002</v>
      </c>
      <c r="D12" s="81">
        <f>IFERROR(VLOOKUP(A12,ListaPrecio[],3,FALSE),0)</f>
        <v>1090.3499999999999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1077</v>
      </c>
      <c r="B13" s="44" t="s">
        <v>1078</v>
      </c>
      <c r="C13" s="39">
        <v>2080.5100000000002</v>
      </c>
      <c r="D13" s="81">
        <f>IFERROR(VLOOKUP(A13,ListaPrecio[],3,FALSE),0)</f>
        <v>1090.2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1079</v>
      </c>
      <c r="B14" s="44" t="s">
        <v>1080</v>
      </c>
      <c r="C14" s="39">
        <v>2080.5100000000002</v>
      </c>
      <c r="D14" s="81">
        <f>IFERROR(VLOOKUP(A14,ListaPrecio[],3,FALSE),0)</f>
        <v>1090.3499999999999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1081</v>
      </c>
      <c r="B15" s="44" t="s">
        <v>1082</v>
      </c>
      <c r="C15" s="39">
        <v>2080.5100000000002</v>
      </c>
      <c r="D15" s="81">
        <f>IFERROR(VLOOKUP(A15,ListaPrecio[],3,FALSE),0)</f>
        <v>1090.2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1083</v>
      </c>
      <c r="B16" s="44" t="s">
        <v>1084</v>
      </c>
      <c r="C16" s="39">
        <v>2080.5100000000002</v>
      </c>
      <c r="D16" s="81">
        <f>IFERROR(VLOOKUP(A16,ListaPrecio[],3,FALSE),0)</f>
        <v>1090.3499999999999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POR AGOTARSE</v>
      </c>
    </row>
    <row r="17" spans="1:9" x14ac:dyDescent="0.3">
      <c r="A17" s="44" t="s">
        <v>1085</v>
      </c>
      <c r="B17" s="44" t="s">
        <v>1086</v>
      </c>
      <c r="C17" s="39">
        <v>2080.5100000000002</v>
      </c>
      <c r="D17" s="81">
        <f>IFERROR(VLOOKUP(A17,ListaPrecio[],3,FALSE),0)</f>
        <v>1090.3499999999999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1087</v>
      </c>
      <c r="B18" s="44" t="s">
        <v>1088</v>
      </c>
      <c r="C18" s="39">
        <v>2080.5100000000002</v>
      </c>
      <c r="D18" s="81">
        <f>IFERROR(VLOOKUP(A18,ListaPrecio[],3,FALSE),0)</f>
        <v>1090.3499999999999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1089</v>
      </c>
      <c r="B19" s="44" t="s">
        <v>1090</v>
      </c>
      <c r="C19" s="39">
        <v>2080.5100000000002</v>
      </c>
      <c r="D19" s="81">
        <f>IFERROR(VLOOKUP(A19,ListaPrecio[],3,FALSE),0)</f>
        <v>1090.3499999999999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1091</v>
      </c>
      <c r="B20" s="44" t="s">
        <v>1092</v>
      </c>
      <c r="C20" s="39">
        <v>2080.5100000000002</v>
      </c>
      <c r="D20" s="81">
        <f>IFERROR(VLOOKUP(A20,ListaPrecio[],3,FALSE),0)</f>
        <v>1090.2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1093</v>
      </c>
      <c r="B21" s="44" t="s">
        <v>1094</v>
      </c>
      <c r="C21" s="39">
        <v>2080.5100000000002</v>
      </c>
      <c r="D21" s="81">
        <f>IFERROR(VLOOKUP(A21,ListaPrecio[],3,FALSE),0)</f>
        <v>1090.3499999999999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44" t="s">
        <v>1095</v>
      </c>
      <c r="B22" s="44" t="s">
        <v>1096</v>
      </c>
      <c r="C22" s="39">
        <v>2080.5100000000002</v>
      </c>
      <c r="D22" s="81">
        <f>IFERROR(VLOOKUP(A22,ListaPrecio[],3,FALSE),0)</f>
        <v>1090.2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1097</v>
      </c>
      <c r="B23" s="44" t="s">
        <v>1098</v>
      </c>
      <c r="C23" s="39">
        <v>2080.5100000000002</v>
      </c>
      <c r="D23" s="81">
        <f>IFERROR(VLOOKUP(A23,ListaPrecio[],3,FALSE),0)</f>
        <v>1090.3499999999999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POR AGOTARSE</v>
      </c>
    </row>
    <row r="24" spans="1:9" x14ac:dyDescent="0.3">
      <c r="A24" s="44" t="s">
        <v>1099</v>
      </c>
      <c r="B24" s="44" t="s">
        <v>1100</v>
      </c>
      <c r="C24" s="39">
        <v>2080.5100000000002</v>
      </c>
      <c r="D24" s="81">
        <f>IFERROR(VLOOKUP(A24,ListaPrecio[],3,FALSE),0)</f>
        <v>1090.3499999999999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x14ac:dyDescent="0.3">
      <c r="A25" s="44" t="s">
        <v>1101</v>
      </c>
      <c r="B25" s="44" t="s">
        <v>1102</v>
      </c>
      <c r="C25" s="39">
        <v>2080.5100000000002</v>
      </c>
      <c r="D25" s="81">
        <f>IFERROR(VLOOKUP(A25,ListaPrecio[],3,FALSE),0)</f>
        <v>1090.3499999999999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POCO STOCK</v>
      </c>
    </row>
    <row r="26" spans="1:9" x14ac:dyDescent="0.3">
      <c r="A26" s="44" t="s">
        <v>1103</v>
      </c>
      <c r="B26" s="44" t="s">
        <v>1104</v>
      </c>
      <c r="C26" s="39">
        <v>2080.5100000000002</v>
      </c>
      <c r="D26" s="81">
        <f>IFERROR(VLOOKUP(A26,ListaPrecio[],3,FALSE),0)</f>
        <v>1090.3499999999999</v>
      </c>
      <c r="E26" s="95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POR AGOTARSE</v>
      </c>
    </row>
    <row r="27" spans="1:9" s="15" customFormat="1" ht="16.8" customHeight="1" x14ac:dyDescent="0.25">
      <c r="A27" s="105" t="s">
        <v>33</v>
      </c>
      <c r="B27" s="105"/>
      <c r="C27" s="105"/>
      <c r="D27" s="105"/>
      <c r="E27" s="35">
        <f>SUM(E3:E26)</f>
        <v>0</v>
      </c>
      <c r="F27" s="46">
        <f>SUM(F3:F26)</f>
        <v>0</v>
      </c>
      <c r="G27" s="47"/>
    </row>
  </sheetData>
  <sheetProtection sheet="1" objects="1" scenarios="1"/>
  <mergeCells count="1">
    <mergeCell ref="A27:D27"/>
  </mergeCells>
  <conditionalFormatting sqref="I3:I26">
    <cfRule type="containsText" dxfId="55" priority="1" operator="containsText" text="SIN STOCK">
      <formula>NOT(ISERROR(SEARCH("SIN STOCK",I3)))</formula>
    </cfRule>
    <cfRule type="containsText" dxfId="54" priority="2" operator="containsText" text="POR AGOTARSE">
      <formula>NOT(ISERROR(SEARCH("POR AGOTARSE",I3)))</formula>
    </cfRule>
    <cfRule type="containsText" dxfId="53" priority="3" operator="containsText" text="POCO STOCK">
      <formula>NOT(ISERROR(SEARCH("POCO STOCK",I3)))</formula>
    </cfRule>
    <cfRule type="containsText" dxfId="52" priority="4" operator="containsText" text="HAY STOCK">
      <formula>NOT(ISERROR(SEARCH("HAY STOCK",I3)))</formula>
    </cfRule>
  </conditionalFormatting>
  <hyperlinks>
    <hyperlink ref="G1" location="RESUMEN!A1" display="RESUMEN!A1" xr:uid="{A2182F27-29D3-4795-A852-A0370B16C89A}"/>
    <hyperlink ref="I1" location="'SILICONE COVER KIKIGO'!A1" display="'SILICONE COVER KIKIGO'!A1" xr:uid="{3A15FC8F-0594-4C07-BA25-D27732F96BB4}"/>
    <hyperlink ref="J1" location="'BACK COVER'!A1" display="'BACK COVER'!A1" xr:uid="{1D443649-DF13-4E31-B8E2-51F4A440BC88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A1FAEC-0875-470E-8096-532DFD5F640A}">
          <x14:formula1>
            <xm:f>'LISTAS-MOTOR'!$M$2:$M$29</xm:f>
          </x14:formula1>
          <xm:sqref>E3:E26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BB88-AC4C-4A60-A1D4-8E68453FFB1B}">
  <sheetPr codeName="Hoja58"/>
  <dimension ref="A1:J26"/>
  <sheetViews>
    <sheetView workbookViewId="0">
      <selection activeCell="E26" sqref="E26"/>
    </sheetView>
  </sheetViews>
  <sheetFormatPr baseColWidth="10" defaultRowHeight="15.6" x14ac:dyDescent="0.3"/>
  <cols>
    <col min="1" max="1" width="9" bestFit="1" customWidth="1"/>
    <col min="2" max="2" width="41" bestFit="1" customWidth="1"/>
    <col min="3" max="4" width="10.59765625" bestFit="1" customWidth="1"/>
    <col min="5" max="5" width="10.8984375" style="6" bestFit="1" customWidth="1"/>
    <col min="6" max="6" width="15.09765625" style="15" customWidth="1"/>
    <col min="7" max="7" width="35.3984375" customWidth="1"/>
    <col min="8" max="8" width="0" hidden="1" customWidth="1"/>
    <col min="9" max="9" width="15.5" bestFit="1" customWidth="1"/>
    <col min="10" max="10" width="14.5976562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1867</v>
      </c>
      <c r="B3" s="44" t="s">
        <v>1868</v>
      </c>
      <c r="C3" s="39">
        <v>3573.7</v>
      </c>
      <c r="D3" s="81">
        <f>IFERROR(VLOOKUP(A3,ListaPrecio[],3,FALSE),0)</f>
        <v>4247.21</v>
      </c>
      <c r="E3" s="95"/>
      <c r="F3" s="59">
        <f>D3*E3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1869</v>
      </c>
      <c r="B4" s="44" t="s">
        <v>1870</v>
      </c>
      <c r="C4" s="39">
        <v>3573.7</v>
      </c>
      <c r="D4" s="81">
        <f>IFERROR(VLOOKUP(A4,ListaPrecio[],3,FALSE),0)</f>
        <v>4247.21</v>
      </c>
      <c r="E4" s="95"/>
      <c r="F4" s="59">
        <f t="shared" ref="F4:F25" si="0">D4*E4</f>
        <v>0</v>
      </c>
      <c r="G4" s="56"/>
      <c r="H4" t="str">
        <f t="shared" ref="H4:H25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1871</v>
      </c>
      <c r="B5" s="44" t="s">
        <v>1872</v>
      </c>
      <c r="C5" s="39">
        <v>3573.7</v>
      </c>
      <c r="D5" s="81">
        <f>IFERROR(VLOOKUP(A5,ListaPrecio[],3,FALSE),0)</f>
        <v>4247.21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SIN STOCK</v>
      </c>
    </row>
    <row r="6" spans="1:10" x14ac:dyDescent="0.3">
      <c r="A6" s="44" t="s">
        <v>1873</v>
      </c>
      <c r="B6" s="44" t="s">
        <v>1874</v>
      </c>
      <c r="C6" s="39">
        <v>3573.7</v>
      </c>
      <c r="D6" s="81">
        <f>IFERROR(VLOOKUP(A6,ListaPrecio[],3,FALSE),0)</f>
        <v>4247.21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801</v>
      </c>
      <c r="B7" s="44" t="s">
        <v>802</v>
      </c>
      <c r="C7" s="39">
        <v>3573.7</v>
      </c>
      <c r="D7" s="81">
        <f>IFERROR(VLOOKUP(A7,ListaPrecio[],3,FALSE),0)</f>
        <v>4247.21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3">
      <c r="A8" s="44" t="s">
        <v>803</v>
      </c>
      <c r="B8" s="44" t="s">
        <v>804</v>
      </c>
      <c r="C8" s="39">
        <v>3573.7</v>
      </c>
      <c r="D8" s="81">
        <f>IFERROR(VLOOKUP(A8,ListaPrecio[],3,FALSE),0)</f>
        <v>4247.21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x14ac:dyDescent="0.3">
      <c r="A9" s="44" t="s">
        <v>805</v>
      </c>
      <c r="B9" s="44" t="s">
        <v>806</v>
      </c>
      <c r="C9" s="39">
        <v>3573.7</v>
      </c>
      <c r="D9" s="81">
        <f>IFERROR(VLOOKUP(A9,ListaPrecio[],3,FALSE),0)</f>
        <v>4247.21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807</v>
      </c>
      <c r="B10" s="44" t="s">
        <v>808</v>
      </c>
      <c r="C10" s="39">
        <v>3573.7</v>
      </c>
      <c r="D10" s="81">
        <f>IFERROR(VLOOKUP(A10,ListaPrecio[],3,FALSE),0)</f>
        <v>4247.21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1593</v>
      </c>
      <c r="B11" s="44" t="s">
        <v>1594</v>
      </c>
      <c r="C11" s="39">
        <v>3573.7</v>
      </c>
      <c r="D11" s="81">
        <f>IFERROR(VLOOKUP(A11,ListaPrecio[],3,FALSE),0)</f>
        <v>4247.21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809</v>
      </c>
      <c r="B12" s="44" t="s">
        <v>810</v>
      </c>
      <c r="C12" s="39">
        <v>3573.7</v>
      </c>
      <c r="D12" s="81">
        <f>IFERROR(VLOOKUP(A12,ListaPrecio[],3,FALSE),0)</f>
        <v>4247.21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POR AGOTARSE</v>
      </c>
    </row>
    <row r="13" spans="1:10" x14ac:dyDescent="0.3">
      <c r="A13" s="44" t="s">
        <v>1595</v>
      </c>
      <c r="B13" s="44" t="s">
        <v>1596</v>
      </c>
      <c r="C13" s="39">
        <v>3573.7</v>
      </c>
      <c r="D13" s="81">
        <f>IFERROR(VLOOKUP(A13,ListaPrecio[],3,FALSE),0)</f>
        <v>4247.21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3">
      <c r="A14" s="44" t="s">
        <v>1012</v>
      </c>
      <c r="B14" s="44" t="s">
        <v>1013</v>
      </c>
      <c r="C14" s="39">
        <v>3573.7</v>
      </c>
      <c r="D14" s="81">
        <f>IFERROR(VLOOKUP(A14,ListaPrecio[],3,FALSE),0)</f>
        <v>4247.21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3">
      <c r="A15" s="44" t="s">
        <v>811</v>
      </c>
      <c r="B15" s="44" t="s">
        <v>812</v>
      </c>
      <c r="C15" s="39">
        <v>3573.7</v>
      </c>
      <c r="D15" s="81">
        <f>IFERROR(VLOOKUP(A15,ListaPrecio[],3,FALSE),0)</f>
        <v>4247.21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813</v>
      </c>
      <c r="B16" s="44" t="s">
        <v>814</v>
      </c>
      <c r="C16" s="39">
        <v>3573.7</v>
      </c>
      <c r="D16" s="81">
        <f>IFERROR(VLOOKUP(A16,ListaPrecio[],3,FALSE),0)</f>
        <v>4247.21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3">
      <c r="A17" s="44" t="s">
        <v>2242</v>
      </c>
      <c r="B17" s="44" t="s">
        <v>2243</v>
      </c>
      <c r="C17" s="39">
        <v>3573.7</v>
      </c>
      <c r="D17" s="81">
        <f>IFERROR(VLOOKUP(A17,ListaPrecio[],3,FALSE),0)</f>
        <v>4247.21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POR AGOTARSE</v>
      </c>
    </row>
    <row r="18" spans="1:9" x14ac:dyDescent="0.3">
      <c r="A18" s="44" t="s">
        <v>815</v>
      </c>
      <c r="B18" s="44" t="s">
        <v>816</v>
      </c>
      <c r="C18" s="39">
        <v>3573.7</v>
      </c>
      <c r="D18" s="81">
        <f>IFERROR(VLOOKUP(A18,ListaPrecio[],3,FALSE),0)</f>
        <v>4247.21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POR AGOTARSE</v>
      </c>
    </row>
    <row r="19" spans="1:9" x14ac:dyDescent="0.3">
      <c r="A19" s="44" t="s">
        <v>1597</v>
      </c>
      <c r="B19" s="44" t="s">
        <v>1598</v>
      </c>
      <c r="C19" s="39">
        <v>3573.7</v>
      </c>
      <c r="D19" s="81">
        <f>IFERROR(VLOOKUP(A19,ListaPrecio[],3,FALSE),0)</f>
        <v>4247.21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POR AGOTARSE</v>
      </c>
    </row>
    <row r="20" spans="1:9" x14ac:dyDescent="0.3">
      <c r="A20" s="44" t="s">
        <v>817</v>
      </c>
      <c r="B20" s="44" t="s">
        <v>818</v>
      </c>
      <c r="C20" s="39">
        <v>3573.7</v>
      </c>
      <c r="D20" s="81">
        <f>IFERROR(VLOOKUP(A20,ListaPrecio[],3,FALSE),0)</f>
        <v>4247.21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POCO STOCK</v>
      </c>
    </row>
    <row r="21" spans="1:9" x14ac:dyDescent="0.3">
      <c r="A21" s="44" t="s">
        <v>819</v>
      </c>
      <c r="B21" s="44" t="s">
        <v>820</v>
      </c>
      <c r="C21" s="39">
        <v>3573.7</v>
      </c>
      <c r="D21" s="81">
        <f>IFERROR(VLOOKUP(A21,ListaPrecio[],3,FALSE),0)</f>
        <v>4247.21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3">
      <c r="A22" s="44" t="s">
        <v>821</v>
      </c>
      <c r="B22" s="44" t="s">
        <v>822</v>
      </c>
      <c r="C22" s="39">
        <v>3573.7</v>
      </c>
      <c r="D22" s="81">
        <f>IFERROR(VLOOKUP(A22,ListaPrecio[],3,FALSE),0)</f>
        <v>4247.21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x14ac:dyDescent="0.3">
      <c r="A23" s="44" t="s">
        <v>823</v>
      </c>
      <c r="B23" s="44" t="s">
        <v>824</v>
      </c>
      <c r="C23" s="39">
        <v>3573.7</v>
      </c>
      <c r="D23" s="81">
        <f>IFERROR(VLOOKUP(A23,ListaPrecio[],3,FALSE),0)</f>
        <v>4247.21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SIN STOCK</v>
      </c>
    </row>
    <row r="24" spans="1:9" x14ac:dyDescent="0.3">
      <c r="A24" s="44" t="s">
        <v>825</v>
      </c>
      <c r="B24" s="44" t="s">
        <v>826</v>
      </c>
      <c r="C24" s="39">
        <v>3573.7</v>
      </c>
      <c r="D24" s="81">
        <f>IFERROR(VLOOKUP(A24,ListaPrecio[],3,FALSE),0)</f>
        <v>4247.21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x14ac:dyDescent="0.3">
      <c r="A25" s="44" t="s">
        <v>827</v>
      </c>
      <c r="B25" s="44" t="s">
        <v>828</v>
      </c>
      <c r="C25" s="39">
        <v>3573.7</v>
      </c>
      <c r="D25" s="81">
        <f>IFERROR(VLOOKUP(A25,ListaPrecio[],3,FALSE),0)</f>
        <v>4247.21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POR AGOTARSE</v>
      </c>
    </row>
    <row r="26" spans="1:9" s="15" customFormat="1" ht="16.8" customHeight="1" x14ac:dyDescent="0.25">
      <c r="A26" s="105" t="s">
        <v>33</v>
      </c>
      <c r="B26" s="105"/>
      <c r="C26" s="105"/>
      <c r="D26" s="105"/>
      <c r="E26" s="35">
        <f>SUM(E3:E25)</f>
        <v>0</v>
      </c>
      <c r="F26" s="46">
        <f>SUM(F3:F25)</f>
        <v>0</v>
      </c>
      <c r="G26" s="47"/>
    </row>
  </sheetData>
  <sheetProtection sheet="1" objects="1" scenarios="1"/>
  <mergeCells count="1">
    <mergeCell ref="A26:D26"/>
  </mergeCells>
  <conditionalFormatting sqref="I3:I25">
    <cfRule type="containsText" dxfId="51" priority="1" operator="containsText" text="SIN STOCK">
      <formula>NOT(ISERROR(SEARCH("SIN STOCK",I3)))</formula>
    </cfRule>
    <cfRule type="containsText" dxfId="50" priority="2" operator="containsText" text="POR AGOTARSE">
      <formula>NOT(ISERROR(SEARCH("POR AGOTARSE",I3)))</formula>
    </cfRule>
    <cfRule type="containsText" dxfId="49" priority="3" operator="containsText" text="POCO STOCK">
      <formula>NOT(ISERROR(SEARCH("POCO STOCK",I3)))</formula>
    </cfRule>
    <cfRule type="containsText" dxfId="48" priority="4" operator="containsText" text="HAY STOCK">
      <formula>NOT(ISERROR(SEARCH("HAY STOCK",I3)))</formula>
    </cfRule>
  </conditionalFormatting>
  <hyperlinks>
    <hyperlink ref="G1" location="RESUMEN!A1" display="RESUMEN!A1" xr:uid="{D09D1CB0-8031-45AF-B2AC-3DA931C9F0DD}"/>
    <hyperlink ref="I1" location="'TPU INCIPIO'!A1" display="'TPU INCIPIO'!A1" xr:uid="{D1537556-A63A-46C3-A719-635A6E6AAD4C}"/>
    <hyperlink ref="J1" location="'TPU SOFT CORREA'!A1" display="'TPU SOFT CORREA'!A1" xr:uid="{9A7D5E11-DE6A-433A-887B-120B159277FE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DEDC54-5020-4EA7-9DDB-63D0E4A57D53}">
          <x14:formula1>
            <xm:f>'LISTAS-MOTOR'!$M$2:$M$29</xm:f>
          </x14:formula1>
          <xm:sqref>E3:E25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24C-834F-47A8-8E1A-7FAA4C92CB3F}">
  <sheetPr codeName="Hoja59"/>
  <dimension ref="A1:J20"/>
  <sheetViews>
    <sheetView workbookViewId="0">
      <selection activeCell="E3" sqref="E3"/>
    </sheetView>
  </sheetViews>
  <sheetFormatPr baseColWidth="10" defaultRowHeight="15.6" x14ac:dyDescent="0.3"/>
  <cols>
    <col min="2" max="2" width="53" bestFit="1" customWidth="1"/>
    <col min="3" max="3" width="10.59765625" bestFit="1" customWidth="1"/>
    <col min="4" max="4" width="11" style="6"/>
    <col min="5" max="5" width="11.59765625" style="15" bestFit="1" customWidth="1"/>
    <col min="6" max="6" width="17.296875" customWidth="1"/>
    <col min="7" max="7" width="32.8984375" customWidth="1"/>
    <col min="8" max="8" width="0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1014</v>
      </c>
      <c r="B3" s="44" t="s">
        <v>1015</v>
      </c>
      <c r="C3" s="39">
        <v>1200</v>
      </c>
      <c r="D3" s="81">
        <f>IFERROR(VLOOKUP(A3,ListaPrecio[],3,FALSE),0)</f>
        <v>2096.85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1016</v>
      </c>
      <c r="B4" s="44" t="s">
        <v>1017</v>
      </c>
      <c r="C4" s="39">
        <v>1200</v>
      </c>
      <c r="D4" s="81">
        <f>IFERROR(VLOOKUP(A4,ListaPrecio[],3,FALSE),0)</f>
        <v>1.4</v>
      </c>
      <c r="E4" s="95"/>
      <c r="F4" s="59">
        <f t="shared" ref="F4:F19" si="0">E4*D4</f>
        <v>0</v>
      </c>
      <c r="G4" s="56"/>
      <c r="H4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2244</v>
      </c>
      <c r="B5" s="44" t="s">
        <v>2245</v>
      </c>
      <c r="C5" s="39">
        <v>1200</v>
      </c>
      <c r="D5" s="81">
        <f>IFERROR(VLOOKUP(A5,ListaPrecio[],3,FALSE),0)</f>
        <v>1.4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3">
      <c r="A6" s="44" t="s">
        <v>1018</v>
      </c>
      <c r="B6" s="44" t="s">
        <v>1019</v>
      </c>
      <c r="C6" s="39">
        <v>1200</v>
      </c>
      <c r="D6" s="81">
        <f>IFERROR(VLOOKUP(A6,ListaPrecio[],3,FALSE),0)</f>
        <v>1.4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1020</v>
      </c>
      <c r="B7" s="44" t="s">
        <v>1021</v>
      </c>
      <c r="C7" s="39">
        <v>1200</v>
      </c>
      <c r="D7" s="81">
        <f>IFERROR(VLOOKUP(A7,ListaPrecio[],3,FALSE),0)</f>
        <v>1.4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1599</v>
      </c>
      <c r="B8" s="44" t="s">
        <v>1600</v>
      </c>
      <c r="C8" s="39">
        <v>1200</v>
      </c>
      <c r="D8" s="81">
        <f>IFERROR(VLOOKUP(A8,ListaPrecio[],3,FALSE),0)</f>
        <v>1.4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POR AGOTARSE</v>
      </c>
    </row>
    <row r="9" spans="1:10" x14ac:dyDescent="0.3">
      <c r="A9" s="44" t="s">
        <v>1022</v>
      </c>
      <c r="B9" s="44" t="s">
        <v>1023</v>
      </c>
      <c r="C9" s="39">
        <v>1200</v>
      </c>
      <c r="D9" s="81">
        <f>IFERROR(VLOOKUP(A9,ListaPrecio[],3,FALSE),0)</f>
        <v>1.4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1024</v>
      </c>
      <c r="B10" s="44" t="s">
        <v>1025</v>
      </c>
      <c r="C10" s="39">
        <v>1200</v>
      </c>
      <c r="D10" s="81">
        <f>IFERROR(VLOOKUP(A10,ListaPrecio[],3,FALSE),0)</f>
        <v>1.4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/>
      <c r="B11" s="44"/>
      <c r="C11" s="39"/>
      <c r="D11" s="81">
        <f>IFERROR(VLOOKUP(A11,ListaPrecio[],3,FALSE),0)</f>
        <v>0</v>
      </c>
      <c r="E11" s="95"/>
      <c r="F11" s="59">
        <f t="shared" si="0"/>
        <v>0</v>
      </c>
      <c r="G11" s="56"/>
      <c r="H11" t="str">
        <f t="shared" si="1"/>
        <v/>
      </c>
    </row>
    <row r="12" spans="1:10" x14ac:dyDescent="0.3">
      <c r="A12" s="44"/>
      <c r="B12" s="44"/>
      <c r="C12" s="39"/>
      <c r="D12" s="81">
        <f>IFERROR(VLOOKUP(A12,ListaPrecio[],3,FALSE),0)</f>
        <v>0</v>
      </c>
      <c r="E12" s="95"/>
      <c r="F12" s="59">
        <f t="shared" si="0"/>
        <v>0</v>
      </c>
      <c r="G12" s="56"/>
      <c r="H12" t="str">
        <f t="shared" si="1"/>
        <v/>
      </c>
    </row>
    <row r="13" spans="1:10" x14ac:dyDescent="0.3">
      <c r="A13" s="44"/>
      <c r="B13" s="44"/>
      <c r="C13" s="39"/>
      <c r="D13" s="81">
        <f>IFERROR(VLOOKUP(A13,ListaPrecio[],3,FALSE),0)</f>
        <v>0</v>
      </c>
      <c r="E13" s="95"/>
      <c r="F13" s="59">
        <f t="shared" si="0"/>
        <v>0</v>
      </c>
      <c r="G13" s="56"/>
      <c r="H13" t="str">
        <f t="shared" si="1"/>
        <v/>
      </c>
    </row>
    <row r="14" spans="1:10" x14ac:dyDescent="0.3">
      <c r="A14" s="44"/>
      <c r="B14" s="44"/>
      <c r="C14" s="39"/>
      <c r="D14" s="81">
        <f>IFERROR(VLOOKUP(A14,ListaPrecio[],3,FALSE),0)</f>
        <v>0</v>
      </c>
      <c r="E14" s="95"/>
      <c r="F14" s="59">
        <f t="shared" si="0"/>
        <v>0</v>
      </c>
      <c r="G14" s="56"/>
      <c r="H14" t="str">
        <f t="shared" si="1"/>
        <v/>
      </c>
    </row>
    <row r="15" spans="1:10" x14ac:dyDescent="0.3">
      <c r="A15" s="44"/>
      <c r="B15" s="44"/>
      <c r="C15" s="39"/>
      <c r="D15" s="81">
        <f>IFERROR(VLOOKUP(A15,ListaPrecio[],3,FALSE),0)</f>
        <v>0</v>
      </c>
      <c r="E15" s="95"/>
      <c r="F15" s="59">
        <f t="shared" si="0"/>
        <v>0</v>
      </c>
      <c r="G15" s="56"/>
      <c r="H15" t="str">
        <f t="shared" si="1"/>
        <v/>
      </c>
    </row>
    <row r="16" spans="1:10" x14ac:dyDescent="0.3">
      <c r="A16" s="44"/>
      <c r="B16" s="44"/>
      <c r="C16" s="39"/>
      <c r="D16" s="81">
        <f>IFERROR(VLOOKUP(A16,ListaPrecio[],3,FALSE),0)</f>
        <v>0</v>
      </c>
      <c r="E16" s="95"/>
      <c r="F16" s="59">
        <f t="shared" si="0"/>
        <v>0</v>
      </c>
      <c r="G16" s="56"/>
      <c r="H16" t="str">
        <f t="shared" si="1"/>
        <v/>
      </c>
    </row>
    <row r="17" spans="1:8" x14ac:dyDescent="0.3">
      <c r="A17" s="44"/>
      <c r="B17" s="44"/>
      <c r="C17" s="39"/>
      <c r="D17" s="81">
        <f>IFERROR(VLOOKUP(A17,ListaPrecio[],3,FALSE),0)</f>
        <v>0</v>
      </c>
      <c r="E17" s="95"/>
      <c r="F17" s="59">
        <f t="shared" si="0"/>
        <v>0</v>
      </c>
      <c r="G17" s="56"/>
      <c r="H17" t="str">
        <f t="shared" si="1"/>
        <v/>
      </c>
    </row>
    <row r="18" spans="1:8" x14ac:dyDescent="0.3">
      <c r="A18" s="44"/>
      <c r="B18" s="44"/>
      <c r="C18" s="39"/>
      <c r="D18" s="81">
        <f>IFERROR(VLOOKUP(A18,ListaPrecio[],3,FALSE),0)</f>
        <v>0</v>
      </c>
      <c r="E18" s="95"/>
      <c r="F18" s="59">
        <f t="shared" si="0"/>
        <v>0</v>
      </c>
      <c r="G18" s="56"/>
      <c r="H18" t="str">
        <f t="shared" si="1"/>
        <v/>
      </c>
    </row>
    <row r="19" spans="1:8" x14ac:dyDescent="0.3">
      <c r="A19" s="44"/>
      <c r="B19" s="44"/>
      <c r="C19" s="39"/>
      <c r="D19" s="81">
        <f>IFERROR(VLOOKUP(A19,ListaPrecio[],3,FALSE),0)</f>
        <v>0</v>
      </c>
      <c r="E19" s="95"/>
      <c r="F19" s="59">
        <f t="shared" si="0"/>
        <v>0</v>
      </c>
      <c r="G19" s="56"/>
      <c r="H19" t="str">
        <f t="shared" si="1"/>
        <v/>
      </c>
    </row>
    <row r="20" spans="1:8" s="15" customFormat="1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</sheetData>
  <sheetProtection sheet="1" objects="1" scenarios="1"/>
  <mergeCells count="1">
    <mergeCell ref="A20:D20"/>
  </mergeCells>
  <conditionalFormatting sqref="I3:I10">
    <cfRule type="containsText" dxfId="47" priority="1" operator="containsText" text="SIN STOCK">
      <formula>NOT(ISERROR(SEARCH("SIN STOCK",I3)))</formula>
    </cfRule>
    <cfRule type="containsText" dxfId="46" priority="2" operator="containsText" text="POR AGOTARSE">
      <formula>NOT(ISERROR(SEARCH("POR AGOTARSE",I3)))</formula>
    </cfRule>
    <cfRule type="containsText" dxfId="45" priority="3" operator="containsText" text="POCO STOCK">
      <formula>NOT(ISERROR(SEARCH("POCO STOCK",I3)))</formula>
    </cfRule>
    <cfRule type="containsText" dxfId="44" priority="4" operator="containsText" text="HAY STOCK">
      <formula>NOT(ISERROR(SEARCH("HAY STOCK",I3)))</formula>
    </cfRule>
  </conditionalFormatting>
  <hyperlinks>
    <hyperlink ref="G1" location="RESUMEN!A1" display="RESUMEN!A1" xr:uid="{84816AF7-A0F1-4A2F-B07F-15EC90DF0DF4}"/>
    <hyperlink ref="I1" location="'BACK COVER'!A1" display="'BACK COVER'!A1" xr:uid="{7C80F0B9-89CA-4A72-8C16-E3EC031B1B52}"/>
    <hyperlink ref="J1" location="'FUNDAS CON DISEÑO'!A1" display="'FUNDAS CON DISEÑO'!A1" xr:uid="{CF0405E8-4A53-4D70-AA68-4EB8416806AD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7F1674-A219-476F-9255-37876E582D8E}">
          <x14:formula1>
            <xm:f>'LISTAS-MOTOR'!$M$2:$M$29</xm:f>
          </x14:formula1>
          <xm:sqref>E3:E19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9D22-B923-4598-BE6B-E8C3676DEC48}">
  <sheetPr codeName="Hoja60"/>
  <dimension ref="A1:J154"/>
  <sheetViews>
    <sheetView topLeftCell="A127" zoomScaleNormal="100" workbookViewId="0">
      <selection activeCell="J1" sqref="J1"/>
    </sheetView>
  </sheetViews>
  <sheetFormatPr baseColWidth="10" defaultRowHeight="15.6" x14ac:dyDescent="0.3"/>
  <cols>
    <col min="1" max="1" width="8.09765625" style="6" customWidth="1"/>
    <col min="2" max="2" width="46.59765625" bestFit="1" customWidth="1"/>
    <col min="3" max="4" width="10.59765625" style="1" bestFit="1" customWidth="1"/>
    <col min="5" max="5" width="11.296875" customWidth="1"/>
    <col min="6" max="6" width="19.69921875" customWidth="1"/>
    <col min="7" max="7" width="35.19921875" customWidth="1"/>
    <col min="8" max="8" width="0" hidden="1" customWidth="1"/>
    <col min="9" max="9" width="15.5" bestFit="1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842</v>
      </c>
      <c r="B3" s="44" t="s">
        <v>843</v>
      </c>
      <c r="C3" s="39">
        <v>3324.04</v>
      </c>
      <c r="D3" s="81">
        <f>IFERROR(VLOOKUP(A3,ListaPrecio[],3,FALSE),0)</f>
        <v>3486.75</v>
      </c>
      <c r="E3" s="95"/>
      <c r="F3" s="59">
        <f>C3*E3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844</v>
      </c>
      <c r="B4" s="44" t="s">
        <v>845</v>
      </c>
      <c r="C4" s="39">
        <v>3324.04</v>
      </c>
      <c r="D4" s="81">
        <f>IFERROR(VLOOKUP(A4,ListaPrecio[],3,FALSE),0)</f>
        <v>3486.75</v>
      </c>
      <c r="E4" s="95"/>
      <c r="F4" s="59">
        <f t="shared" ref="F4:F19" si="0">C4*E4</f>
        <v>0</v>
      </c>
      <c r="G4" s="56"/>
      <c r="H4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846</v>
      </c>
      <c r="B5" s="44" t="s">
        <v>847</v>
      </c>
      <c r="C5" s="39">
        <v>3324.04</v>
      </c>
      <c r="D5" s="81">
        <f>IFERROR(VLOOKUP(A5,ListaPrecio[],3,FALSE),0)</f>
        <v>3486.75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848</v>
      </c>
      <c r="B6" s="44" t="s">
        <v>849</v>
      </c>
      <c r="C6" s="39">
        <v>3324.04</v>
      </c>
      <c r="D6" s="81">
        <f>IFERROR(VLOOKUP(A6,ListaPrecio[],3,FALSE),0)</f>
        <v>3486.75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3">
      <c r="A7" s="44" t="s">
        <v>850</v>
      </c>
      <c r="B7" s="44" t="s">
        <v>851</v>
      </c>
      <c r="C7" s="39">
        <v>3324.04</v>
      </c>
      <c r="D7" s="81">
        <f>IFERROR(VLOOKUP(A7,ListaPrecio[],3,FALSE),0)</f>
        <v>3486.75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3">
      <c r="A8" s="44" t="s">
        <v>852</v>
      </c>
      <c r="B8" s="44" t="s">
        <v>853</v>
      </c>
      <c r="C8" s="39">
        <v>3324.04</v>
      </c>
      <c r="D8" s="81">
        <f>IFERROR(VLOOKUP(A8,ListaPrecio[],3,FALSE),0)</f>
        <v>3486.75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854</v>
      </c>
      <c r="B9" s="44" t="s">
        <v>855</v>
      </c>
      <c r="C9" s="39">
        <v>3324.04</v>
      </c>
      <c r="D9" s="81">
        <f>IFERROR(VLOOKUP(A9,ListaPrecio[],3,FALSE),0)</f>
        <v>3486.75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856</v>
      </c>
      <c r="B10" s="44" t="s">
        <v>857</v>
      </c>
      <c r="C10" s="39">
        <v>3324.04</v>
      </c>
      <c r="D10" s="81">
        <f>IFERROR(VLOOKUP(A10,ListaPrecio[],3,FALSE),0)</f>
        <v>3486.75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858</v>
      </c>
      <c r="B11" s="44" t="s">
        <v>859</v>
      </c>
      <c r="C11" s="39">
        <v>3324.04</v>
      </c>
      <c r="D11" s="81">
        <f>IFERROR(VLOOKUP(A11,ListaPrecio[],3,FALSE),0)</f>
        <v>3486.75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POR AGOTARSE</v>
      </c>
    </row>
    <row r="12" spans="1:10" x14ac:dyDescent="0.3">
      <c r="A12" s="44" t="s">
        <v>860</v>
      </c>
      <c r="B12" s="44" t="s">
        <v>861</v>
      </c>
      <c r="C12" s="39">
        <v>3324.04</v>
      </c>
      <c r="D12" s="81">
        <f>IFERROR(VLOOKUP(A12,ListaPrecio[],3,FALSE),0)</f>
        <v>3486.75</v>
      </c>
      <c r="E12" s="95"/>
      <c r="F12" s="59">
        <f t="shared" si="0"/>
        <v>0</v>
      </c>
      <c r="G12" s="56" t="s">
        <v>25</v>
      </c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862</v>
      </c>
      <c r="B13" s="44" t="s">
        <v>863</v>
      </c>
      <c r="C13" s="39">
        <v>3324.04</v>
      </c>
      <c r="D13" s="81">
        <f>IFERROR(VLOOKUP(A13,ListaPrecio[],3,FALSE),0)</f>
        <v>3486.75</v>
      </c>
      <c r="E13" s="95"/>
      <c r="F13" s="59">
        <f t="shared" si="0"/>
        <v>0</v>
      </c>
      <c r="G13" s="56" t="s">
        <v>26</v>
      </c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1607</v>
      </c>
      <c r="B14" s="44" t="s">
        <v>1608</v>
      </c>
      <c r="C14" s="39">
        <v>3324.04</v>
      </c>
      <c r="D14" s="81">
        <f>IFERROR(VLOOKUP(A14,ListaPrecio[],3,FALSE),0)</f>
        <v>3486.75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SIN STOCK</v>
      </c>
    </row>
    <row r="15" spans="1:10" x14ac:dyDescent="0.3">
      <c r="A15" s="44" t="s">
        <v>864</v>
      </c>
      <c r="B15" s="44" t="s">
        <v>865</v>
      </c>
      <c r="C15" s="39">
        <v>3324.04</v>
      </c>
      <c r="D15" s="81">
        <f>IFERROR(VLOOKUP(A15,ListaPrecio[],3,FALSE),0)</f>
        <v>3486.75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POCO STOCK</v>
      </c>
    </row>
    <row r="16" spans="1:10" x14ac:dyDescent="0.3">
      <c r="A16" s="44" t="s">
        <v>2248</v>
      </c>
      <c r="B16" s="44" t="s">
        <v>2249</v>
      </c>
      <c r="C16" s="39">
        <v>3324.04</v>
      </c>
      <c r="D16" s="81">
        <f>IFERROR(VLOOKUP(A16,ListaPrecio[],3,FALSE),0)</f>
        <v>3486.75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3">
      <c r="A17" s="44" t="s">
        <v>866</v>
      </c>
      <c r="B17" s="44" t="s">
        <v>867</v>
      </c>
      <c r="C17" s="39">
        <v>3324.04</v>
      </c>
      <c r="D17" s="81">
        <f>IFERROR(VLOOKUP(A17,ListaPrecio[],3,FALSE),0)</f>
        <v>3486.75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POR AGOTARSE</v>
      </c>
    </row>
    <row r="18" spans="1:9" x14ac:dyDescent="0.3">
      <c r="A18" s="44" t="s">
        <v>868</v>
      </c>
      <c r="B18" s="44" t="s">
        <v>869</v>
      </c>
      <c r="C18" s="39">
        <v>3324.04</v>
      </c>
      <c r="D18" s="81">
        <f>IFERROR(VLOOKUP(A18,ListaPrecio[],3,FALSE),0)</f>
        <v>3486.75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870</v>
      </c>
      <c r="B19" s="44" t="s">
        <v>871</v>
      </c>
      <c r="C19" s="39">
        <v>3324.04</v>
      </c>
      <c r="D19" s="81">
        <f>IFERROR(VLOOKUP(A19,ListaPrecio[],3,FALSE),0)</f>
        <v>3486.75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POCO STOCK</v>
      </c>
    </row>
    <row r="20" spans="1:9" x14ac:dyDescent="0.3">
      <c r="A20" s="61" t="s">
        <v>22</v>
      </c>
      <c r="B20" s="61" t="s">
        <v>23</v>
      </c>
      <c r="C20" s="61" t="s">
        <v>2455</v>
      </c>
      <c r="D20" s="61" t="s">
        <v>2456</v>
      </c>
      <c r="E20" s="61" t="s">
        <v>2842</v>
      </c>
      <c r="F20" s="61" t="s">
        <v>2843</v>
      </c>
      <c r="G20" s="61" t="s">
        <v>2844</v>
      </c>
      <c r="I20" s="25"/>
    </row>
    <row r="21" spans="1:9" x14ac:dyDescent="0.3">
      <c r="A21" s="44" t="s">
        <v>23937</v>
      </c>
      <c r="B21" s="44" t="s">
        <v>23938</v>
      </c>
      <c r="C21" s="39">
        <v>3158.87</v>
      </c>
      <c r="D21" s="81">
        <v>1421</v>
      </c>
      <c r="E21" s="95"/>
      <c r="F21" s="59">
        <f>C21*E21</f>
        <v>0</v>
      </c>
      <c r="G21" s="56"/>
      <c r="H21" t="str">
        <f>IF(E21&gt;0,ROW(),"")</f>
        <v/>
      </c>
      <c r="I21" s="25" t="str">
        <f>IF(VLOOKUP(A21,ListaPrecio[],4,0)&gt;=100, "HAY STOCK",IF(VLOOKUP(A21,ListaPrecio[],4,0)&gt;50,"POCO STOCK",IF(VLOOKUP(A21,ListaPrecio[],4,0)&gt;10,"POR AGOTARSE","SIN STOCK")))</f>
        <v>SIN STOCK</v>
      </c>
    </row>
    <row r="22" spans="1:9" x14ac:dyDescent="0.3">
      <c r="A22" s="44" t="s">
        <v>23939</v>
      </c>
      <c r="B22" s="44" t="s">
        <v>23940</v>
      </c>
      <c r="C22" s="39">
        <v>3158.87</v>
      </c>
      <c r="D22" s="81">
        <v>1421</v>
      </c>
      <c r="E22" s="95"/>
      <c r="F22" s="59">
        <f t="shared" ref="F22:F32" si="2">C22*E22</f>
        <v>0</v>
      </c>
      <c r="G22" s="56"/>
      <c r="H22" t="str">
        <f t="shared" ref="H22:H33" si="3">IF(E22&gt;0,ROW(),"")</f>
        <v/>
      </c>
      <c r="I22" s="25" t="str">
        <f>IF(VLOOKUP(A22,ListaPrecio[],4,0)&gt;=100, "HAY STOCK",IF(VLOOKUP(A22,ListaPrecio[],4,0)&gt;50,"POCO STOCK",IF(VLOOKUP(A22,ListaPrecio[],4,0)&gt;10,"POR AGOTARSE","SIN STOCK")))</f>
        <v>SIN STOCK</v>
      </c>
    </row>
    <row r="23" spans="1:9" x14ac:dyDescent="0.3">
      <c r="A23" s="44" t="s">
        <v>23941</v>
      </c>
      <c r="B23" s="44" t="s">
        <v>23942</v>
      </c>
      <c r="C23" s="39">
        <v>3158.87</v>
      </c>
      <c r="D23" s="81">
        <v>1421</v>
      </c>
      <c r="E23" s="95"/>
      <c r="F23" s="59">
        <f t="shared" si="2"/>
        <v>0</v>
      </c>
      <c r="G23" s="56"/>
      <c r="H23" t="str">
        <f t="shared" si="3"/>
        <v/>
      </c>
      <c r="I23" s="25" t="str">
        <f>IF(VLOOKUP(A23,ListaPrecio[],4,0)&gt;=100, "HAY STOCK",IF(VLOOKUP(A23,ListaPrecio[],4,0)&gt;50,"POCO STOCK",IF(VLOOKUP(A23,ListaPrecio[],4,0)&gt;10,"POR AGOTARSE","SIN STOCK")))</f>
        <v>POR AGOTARSE</v>
      </c>
    </row>
    <row r="24" spans="1:9" x14ac:dyDescent="0.3">
      <c r="A24" s="44" t="s">
        <v>23943</v>
      </c>
      <c r="B24" s="44" t="s">
        <v>23944</v>
      </c>
      <c r="C24" s="39">
        <v>3158.87</v>
      </c>
      <c r="D24" s="81">
        <v>1421</v>
      </c>
      <c r="E24" s="95"/>
      <c r="F24" s="59">
        <f t="shared" si="2"/>
        <v>0</v>
      </c>
      <c r="G24" s="56"/>
      <c r="H24" t="str">
        <f t="shared" si="3"/>
        <v/>
      </c>
      <c r="I24" s="25" t="str">
        <f>IF(VLOOKUP(A24,ListaPrecio[],4,0)&gt;=100, "HAY STOCK",IF(VLOOKUP(A24,ListaPrecio[],4,0)&gt;50,"POCO STOCK",IF(VLOOKUP(A24,ListaPrecio[],4,0)&gt;10,"POR AGOTARSE","SIN STOCK")))</f>
        <v>SIN STOCK</v>
      </c>
    </row>
    <row r="25" spans="1:9" x14ac:dyDescent="0.3">
      <c r="A25" s="44" t="s">
        <v>23945</v>
      </c>
      <c r="B25" s="44" t="s">
        <v>23946</v>
      </c>
      <c r="C25" s="39">
        <v>3158.87</v>
      </c>
      <c r="D25" s="81">
        <v>1421</v>
      </c>
      <c r="E25" s="95"/>
      <c r="F25" s="59">
        <f t="shared" si="2"/>
        <v>0</v>
      </c>
      <c r="G25" s="56" t="s">
        <v>27</v>
      </c>
      <c r="H25" t="str">
        <f t="shared" si="3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3">
      <c r="A26" s="44" t="s">
        <v>23947</v>
      </c>
      <c r="B26" s="44" t="s">
        <v>23948</v>
      </c>
      <c r="C26" s="39">
        <v>3158.87</v>
      </c>
      <c r="D26" s="81">
        <v>1421</v>
      </c>
      <c r="E26" s="95"/>
      <c r="F26" s="59">
        <f t="shared" si="2"/>
        <v>0</v>
      </c>
      <c r="G26" s="56"/>
      <c r="H26" t="str">
        <f t="shared" si="3"/>
        <v/>
      </c>
      <c r="I26" s="25" t="str">
        <f>IF(VLOOKUP(A26,ListaPrecio[],4,0)&gt;=100, "HAY STOCK",IF(VLOOKUP(A26,ListaPrecio[],4,0)&gt;50,"POCO STOCK",IF(VLOOKUP(A26,ListaPrecio[],4,0)&gt;10,"POR AGOTARSE","SIN STOCK")))</f>
        <v>SIN STOCK</v>
      </c>
    </row>
    <row r="27" spans="1:9" x14ac:dyDescent="0.3">
      <c r="A27" s="44" t="s">
        <v>23949</v>
      </c>
      <c r="B27" s="44" t="s">
        <v>23950</v>
      </c>
      <c r="C27" s="39">
        <v>3158.87</v>
      </c>
      <c r="D27" s="81">
        <v>1421</v>
      </c>
      <c r="E27" s="95"/>
      <c r="F27" s="59">
        <f t="shared" si="2"/>
        <v>0</v>
      </c>
      <c r="G27" s="56"/>
      <c r="H27" t="str">
        <f t="shared" si="3"/>
        <v/>
      </c>
      <c r="I27" s="25" t="str">
        <f>IF(VLOOKUP(A27,ListaPrecio[],4,0)&gt;=100, "HAY STOCK",IF(VLOOKUP(A27,ListaPrecio[],4,0)&gt;50,"POCO STOCK",IF(VLOOKUP(A27,ListaPrecio[],4,0)&gt;10,"POR AGOTARSE","SIN STOCK")))</f>
        <v>SIN STOCK</v>
      </c>
    </row>
    <row r="28" spans="1:9" x14ac:dyDescent="0.3">
      <c r="A28" s="44" t="s">
        <v>23951</v>
      </c>
      <c r="B28" s="44" t="s">
        <v>23952</v>
      </c>
      <c r="C28" s="39">
        <v>3158.87</v>
      </c>
      <c r="D28" s="81">
        <v>1421</v>
      </c>
      <c r="E28" s="95"/>
      <c r="F28" s="59">
        <f t="shared" si="2"/>
        <v>0</v>
      </c>
      <c r="G28" s="56"/>
      <c r="H28" t="str">
        <f t="shared" si="3"/>
        <v/>
      </c>
      <c r="I28" s="25" t="str">
        <f>IF(VLOOKUP(A28,ListaPrecio[],4,0)&gt;=100, "HAY STOCK",IF(VLOOKUP(A28,ListaPrecio[],4,0)&gt;50,"POCO STOCK",IF(VLOOKUP(A28,ListaPrecio[],4,0)&gt;10,"POR AGOTARSE","SIN STOCK")))</f>
        <v>SIN STOCK</v>
      </c>
    </row>
    <row r="29" spans="1:9" x14ac:dyDescent="0.3">
      <c r="A29" s="44" t="s">
        <v>23953</v>
      </c>
      <c r="B29" s="44" t="s">
        <v>23954</v>
      </c>
      <c r="C29" s="39">
        <v>3158.87</v>
      </c>
      <c r="D29" s="81">
        <v>1421</v>
      </c>
      <c r="E29" s="95"/>
      <c r="F29" s="59">
        <f t="shared" si="2"/>
        <v>0</v>
      </c>
      <c r="G29" s="56"/>
      <c r="H29" t="str">
        <f t="shared" si="3"/>
        <v/>
      </c>
      <c r="I29" s="25" t="str">
        <f>IF(VLOOKUP(A29,ListaPrecio[],4,0)&gt;=100, "HAY STOCK",IF(VLOOKUP(A29,ListaPrecio[],4,0)&gt;50,"POCO STOCK",IF(VLOOKUP(A29,ListaPrecio[],4,0)&gt;10,"POR AGOTARSE","SIN STOCK")))</f>
        <v>SIN STOCK</v>
      </c>
    </row>
    <row r="30" spans="1:9" x14ac:dyDescent="0.3">
      <c r="A30" s="44" t="s">
        <v>23955</v>
      </c>
      <c r="B30" s="44" t="s">
        <v>23956</v>
      </c>
      <c r="C30" s="39">
        <v>3158.87</v>
      </c>
      <c r="D30" s="81">
        <v>1421</v>
      </c>
      <c r="E30" s="95"/>
      <c r="F30" s="59">
        <f t="shared" si="2"/>
        <v>0</v>
      </c>
      <c r="G30" s="56"/>
      <c r="H30" t="str">
        <f t="shared" si="3"/>
        <v/>
      </c>
      <c r="I30" s="25" t="str">
        <f>IF(VLOOKUP(A30,ListaPrecio[],4,0)&gt;=100, "HAY STOCK",IF(VLOOKUP(A30,ListaPrecio[],4,0)&gt;50,"POCO STOCK",IF(VLOOKUP(A30,ListaPrecio[],4,0)&gt;10,"POR AGOTARSE","SIN STOCK")))</f>
        <v>SIN STOCK</v>
      </c>
    </row>
    <row r="31" spans="1:9" x14ac:dyDescent="0.3">
      <c r="A31" s="44" t="s">
        <v>23957</v>
      </c>
      <c r="B31" s="44" t="s">
        <v>23958</v>
      </c>
      <c r="C31" s="39">
        <v>3158.87</v>
      </c>
      <c r="D31" s="81">
        <v>1421</v>
      </c>
      <c r="E31" s="95"/>
      <c r="F31" s="59">
        <f t="shared" si="2"/>
        <v>0</v>
      </c>
      <c r="G31" s="56"/>
      <c r="H31" t="str">
        <f t="shared" si="3"/>
        <v/>
      </c>
      <c r="I31" s="25" t="str">
        <f>IF(VLOOKUP(A31,ListaPrecio[],4,0)&gt;=100, "HAY STOCK",IF(VLOOKUP(A31,ListaPrecio[],4,0)&gt;50,"POCO STOCK",IF(VLOOKUP(A31,ListaPrecio[],4,0)&gt;10,"POR AGOTARSE","SIN STOCK")))</f>
        <v>SIN STOCK</v>
      </c>
    </row>
    <row r="32" spans="1:9" x14ac:dyDescent="0.3">
      <c r="A32" s="44" t="s">
        <v>23959</v>
      </c>
      <c r="B32" s="44" t="s">
        <v>23960</v>
      </c>
      <c r="C32" s="39">
        <v>3158.87</v>
      </c>
      <c r="D32" s="81">
        <v>1421</v>
      </c>
      <c r="E32" s="95"/>
      <c r="F32" s="59">
        <f t="shared" si="2"/>
        <v>0</v>
      </c>
      <c r="G32" s="56"/>
      <c r="H32" t="str">
        <f t="shared" si="3"/>
        <v/>
      </c>
      <c r="I32" s="25" t="str">
        <f>IF(VLOOKUP(A32,ListaPrecio[],4,0)&gt;=100, "HAY STOCK",IF(VLOOKUP(A32,ListaPrecio[],4,0)&gt;50,"POCO STOCK",IF(VLOOKUP(A32,ListaPrecio[],4,0)&gt;10,"POR AGOTARSE","SIN STOCK")))</f>
        <v>SIN STOCK</v>
      </c>
    </row>
    <row r="33" spans="1:9" x14ac:dyDescent="0.3">
      <c r="A33" s="44"/>
      <c r="B33" s="44"/>
      <c r="C33" s="39"/>
      <c r="D33" s="81"/>
      <c r="E33" s="95"/>
      <c r="F33" s="59"/>
      <c r="G33" s="56"/>
      <c r="H33" t="str">
        <f t="shared" si="3"/>
        <v/>
      </c>
      <c r="I33" s="25"/>
    </row>
    <row r="34" spans="1:9" x14ac:dyDescent="0.3">
      <c r="A34" s="61" t="s">
        <v>22</v>
      </c>
      <c r="B34" s="61" t="s">
        <v>23</v>
      </c>
      <c r="C34" s="61" t="s">
        <v>2455</v>
      </c>
      <c r="D34" s="61" t="s">
        <v>2456</v>
      </c>
      <c r="E34" s="61" t="s">
        <v>2842</v>
      </c>
      <c r="F34" s="61" t="s">
        <v>2843</v>
      </c>
      <c r="G34" s="61" t="s">
        <v>2844</v>
      </c>
      <c r="I34" s="25"/>
    </row>
    <row r="35" spans="1:9" x14ac:dyDescent="0.3">
      <c r="A35" s="44" t="s">
        <v>890</v>
      </c>
      <c r="B35" s="44" t="s">
        <v>891</v>
      </c>
      <c r="C35" s="39">
        <v>3035.89</v>
      </c>
      <c r="D35" s="81">
        <f>IFERROR(VLOOKUP(A35,ListaPrecio[],3,FALSE),0)</f>
        <v>3184.5</v>
      </c>
      <c r="E35" s="95"/>
      <c r="F35" s="59">
        <f t="shared" ref="F35:F55" si="4">C35*E35</f>
        <v>0</v>
      </c>
      <c r="G35" s="56"/>
      <c r="H35" t="str">
        <f>IF(E35&gt;0,ROW(),"")</f>
        <v/>
      </c>
      <c r="I35" s="25" t="str">
        <f>IF(VLOOKUP(A35,ListaPrecio[],4,0)&gt;=100, "HAY STOCK",IF(VLOOKUP(A35,ListaPrecio[],4,0)&gt;50,"POCO STOCK",IF(VLOOKUP(A35,ListaPrecio[],4,0)&gt;10,"POR AGOTARSE","SIN STOCK")))</f>
        <v>POR AGOTARSE</v>
      </c>
    </row>
    <row r="36" spans="1:9" x14ac:dyDescent="0.3">
      <c r="A36" s="44" t="s">
        <v>2250</v>
      </c>
      <c r="B36" s="44" t="s">
        <v>2251</v>
      </c>
      <c r="C36" s="39">
        <v>3035.89</v>
      </c>
      <c r="D36" s="81">
        <f>IFERROR(VLOOKUP(A36,ListaPrecio[],3,FALSE),0)</f>
        <v>3184.5</v>
      </c>
      <c r="E36" s="95"/>
      <c r="F36" s="59">
        <f t="shared" si="4"/>
        <v>0</v>
      </c>
      <c r="G36" s="56"/>
      <c r="H36" t="str">
        <f t="shared" ref="H36:H99" si="5">IF(E36&gt;0,ROW(),"")</f>
        <v/>
      </c>
      <c r="I36" s="25" t="str">
        <f>IF(VLOOKUP(A36,ListaPrecio[],4,0)&gt;=100, "HAY STOCK",IF(VLOOKUP(A36,ListaPrecio[],4,0)&gt;50,"POCO STOCK",IF(VLOOKUP(A36,ListaPrecio[],4,0)&gt;10,"POR AGOTARSE","SIN STOCK")))</f>
        <v>POR AGOTARSE</v>
      </c>
    </row>
    <row r="37" spans="1:9" x14ac:dyDescent="0.3">
      <c r="A37" s="44" t="s">
        <v>2252</v>
      </c>
      <c r="B37" s="44" t="s">
        <v>2253</v>
      </c>
      <c r="C37" s="39">
        <v>3035.89</v>
      </c>
      <c r="D37" s="81">
        <f>IFERROR(VLOOKUP(A37,ListaPrecio[],3,FALSE),0)</f>
        <v>3184.5</v>
      </c>
      <c r="E37" s="95"/>
      <c r="F37" s="59">
        <f t="shared" si="4"/>
        <v>0</v>
      </c>
      <c r="G37" s="56"/>
      <c r="H37" t="str">
        <f t="shared" si="5"/>
        <v/>
      </c>
      <c r="I37" s="25" t="str">
        <f>IF(VLOOKUP(A37,ListaPrecio[],4,0)&gt;=100, "HAY STOCK",IF(VLOOKUP(A37,ListaPrecio[],4,0)&gt;50,"POCO STOCK",IF(VLOOKUP(A37,ListaPrecio[],4,0)&gt;10,"POR AGOTARSE","SIN STOCK")))</f>
        <v>POCO STOCK</v>
      </c>
    </row>
    <row r="38" spans="1:9" x14ac:dyDescent="0.3">
      <c r="A38" s="44" t="s">
        <v>2254</v>
      </c>
      <c r="B38" s="44" t="s">
        <v>2255</v>
      </c>
      <c r="C38" s="39">
        <v>3035.89</v>
      </c>
      <c r="D38" s="81">
        <f>IFERROR(VLOOKUP(A38,ListaPrecio[],3,FALSE),0)</f>
        <v>3184.5</v>
      </c>
      <c r="E38" s="95"/>
      <c r="F38" s="59">
        <f t="shared" si="4"/>
        <v>0</v>
      </c>
      <c r="G38" s="56"/>
      <c r="H38" t="str">
        <f t="shared" si="5"/>
        <v/>
      </c>
      <c r="I38" s="25" t="str">
        <f>IF(VLOOKUP(A38,ListaPrecio[],4,0)&gt;=100, "HAY STOCK",IF(VLOOKUP(A38,ListaPrecio[],4,0)&gt;50,"POCO STOCK",IF(VLOOKUP(A38,ListaPrecio[],4,0)&gt;10,"POR AGOTARSE","SIN STOCK")))</f>
        <v>POR AGOTARSE</v>
      </c>
    </row>
    <row r="39" spans="1:9" x14ac:dyDescent="0.3">
      <c r="A39" s="44" t="s">
        <v>2256</v>
      </c>
      <c r="B39" s="44" t="s">
        <v>2257</v>
      </c>
      <c r="C39" s="39">
        <v>3035.89</v>
      </c>
      <c r="D39" s="81">
        <f>IFERROR(VLOOKUP(A39,ListaPrecio[],3,FALSE),0)</f>
        <v>3184.5</v>
      </c>
      <c r="E39" s="95"/>
      <c r="F39" s="59">
        <f t="shared" si="4"/>
        <v>0</v>
      </c>
      <c r="G39" s="56"/>
      <c r="H39" t="str">
        <f t="shared" si="5"/>
        <v/>
      </c>
      <c r="I39" s="25" t="str">
        <f>IF(VLOOKUP(A39,ListaPrecio[],4,0)&gt;=100, "HAY STOCK",IF(VLOOKUP(A39,ListaPrecio[],4,0)&gt;50,"POCO STOCK",IF(VLOOKUP(A39,ListaPrecio[],4,0)&gt;10,"POR AGOTARSE","SIN STOCK")))</f>
        <v>POR AGOTARSE</v>
      </c>
    </row>
    <row r="40" spans="1:9" x14ac:dyDescent="0.3">
      <c r="A40" s="44" t="s">
        <v>892</v>
      </c>
      <c r="B40" s="44" t="s">
        <v>893</v>
      </c>
      <c r="C40" s="39">
        <v>3035.89</v>
      </c>
      <c r="D40" s="81">
        <f>IFERROR(VLOOKUP(A40,ListaPrecio[],3,FALSE),0)</f>
        <v>3184.5</v>
      </c>
      <c r="E40" s="95"/>
      <c r="F40" s="59">
        <f t="shared" si="4"/>
        <v>0</v>
      </c>
      <c r="G40" s="56"/>
      <c r="H40" t="str">
        <f t="shared" si="5"/>
        <v/>
      </c>
      <c r="I40" s="25" t="str">
        <f>IF(VLOOKUP(A40,ListaPrecio[],4,0)&gt;=100, "HAY STOCK",IF(VLOOKUP(A40,ListaPrecio[],4,0)&gt;50,"POCO STOCK",IF(VLOOKUP(A40,ListaPrecio[],4,0)&gt;10,"POR AGOTARSE","SIN STOCK")))</f>
        <v>POCO STOCK</v>
      </c>
    </row>
    <row r="41" spans="1:9" x14ac:dyDescent="0.3">
      <c r="A41" s="44" t="s">
        <v>2258</v>
      </c>
      <c r="B41" s="44" t="s">
        <v>2259</v>
      </c>
      <c r="C41" s="39">
        <v>3035.89</v>
      </c>
      <c r="D41" s="81">
        <f>IFERROR(VLOOKUP(A41,ListaPrecio[],3,FALSE),0)</f>
        <v>3184.5</v>
      </c>
      <c r="E41" s="95"/>
      <c r="F41" s="59">
        <f t="shared" si="4"/>
        <v>0</v>
      </c>
      <c r="G41" s="56"/>
      <c r="H41" t="str">
        <f t="shared" si="5"/>
        <v/>
      </c>
      <c r="I41" s="25" t="str">
        <f>IF(VLOOKUP(A41,ListaPrecio[],4,0)&gt;=100, "HAY STOCK",IF(VLOOKUP(A41,ListaPrecio[],4,0)&gt;50,"POCO STOCK",IF(VLOOKUP(A41,ListaPrecio[],4,0)&gt;10,"POR AGOTARSE","SIN STOCK")))</f>
        <v>POR AGOTARSE</v>
      </c>
    </row>
    <row r="42" spans="1:9" x14ac:dyDescent="0.3">
      <c r="A42" s="44" t="s">
        <v>2260</v>
      </c>
      <c r="B42" s="44" t="s">
        <v>2261</v>
      </c>
      <c r="C42" s="39">
        <v>3035.89</v>
      </c>
      <c r="D42" s="81">
        <f>IFERROR(VLOOKUP(A42,ListaPrecio[],3,FALSE),0)</f>
        <v>3184.5</v>
      </c>
      <c r="E42" s="95"/>
      <c r="F42" s="59">
        <f t="shared" si="4"/>
        <v>0</v>
      </c>
      <c r="G42" s="56"/>
      <c r="H42" t="str">
        <f t="shared" si="5"/>
        <v/>
      </c>
      <c r="I42" s="25" t="str">
        <f>IF(VLOOKUP(A42,ListaPrecio[],4,0)&gt;=100, "HAY STOCK",IF(VLOOKUP(A42,ListaPrecio[],4,0)&gt;50,"POCO STOCK",IF(VLOOKUP(A42,ListaPrecio[],4,0)&gt;10,"POR AGOTARSE","SIN STOCK")))</f>
        <v>POR AGOTARSE</v>
      </c>
    </row>
    <row r="43" spans="1:9" x14ac:dyDescent="0.3">
      <c r="A43" s="44" t="s">
        <v>894</v>
      </c>
      <c r="B43" s="44" t="s">
        <v>895</v>
      </c>
      <c r="C43" s="39">
        <v>3035.89</v>
      </c>
      <c r="D43" s="81">
        <f>IFERROR(VLOOKUP(A43,ListaPrecio[],3,FALSE),0)</f>
        <v>3184.5</v>
      </c>
      <c r="E43" s="95"/>
      <c r="F43" s="59">
        <f t="shared" si="4"/>
        <v>0</v>
      </c>
      <c r="G43" s="56"/>
      <c r="H43" t="str">
        <f t="shared" si="5"/>
        <v/>
      </c>
      <c r="I43" s="25" t="str">
        <f>IF(VLOOKUP(A43,ListaPrecio[],4,0)&gt;=100, "HAY STOCK",IF(VLOOKUP(A43,ListaPrecio[],4,0)&gt;50,"POCO STOCK",IF(VLOOKUP(A43,ListaPrecio[],4,0)&gt;10,"POR AGOTARSE","SIN STOCK")))</f>
        <v>POCO STOCK</v>
      </c>
    </row>
    <row r="44" spans="1:9" x14ac:dyDescent="0.3">
      <c r="A44" s="44" t="s">
        <v>896</v>
      </c>
      <c r="B44" s="44" t="s">
        <v>897</v>
      </c>
      <c r="C44" s="39">
        <v>3035.89</v>
      </c>
      <c r="D44" s="81">
        <f>IFERROR(VLOOKUP(A44,ListaPrecio[],3,FALSE),0)</f>
        <v>3184.5</v>
      </c>
      <c r="E44" s="95"/>
      <c r="F44" s="59">
        <f t="shared" si="4"/>
        <v>0</v>
      </c>
      <c r="G44" s="56"/>
      <c r="H44" t="str">
        <f t="shared" si="5"/>
        <v/>
      </c>
      <c r="I44" s="25" t="str">
        <f>IF(VLOOKUP(A44,ListaPrecio[],4,0)&gt;=100, "HAY STOCK",IF(VLOOKUP(A44,ListaPrecio[],4,0)&gt;50,"POCO STOCK",IF(VLOOKUP(A44,ListaPrecio[],4,0)&gt;10,"POR AGOTARSE","SIN STOCK")))</f>
        <v>HAY STOCK</v>
      </c>
    </row>
    <row r="45" spans="1:9" x14ac:dyDescent="0.3">
      <c r="A45" s="44" t="s">
        <v>898</v>
      </c>
      <c r="B45" s="44" t="s">
        <v>899</v>
      </c>
      <c r="C45" s="39">
        <v>3035.89</v>
      </c>
      <c r="D45" s="81">
        <f>IFERROR(VLOOKUP(A45,ListaPrecio[],3,FALSE),0)</f>
        <v>3184.5</v>
      </c>
      <c r="E45" s="95"/>
      <c r="F45" s="59">
        <f t="shared" si="4"/>
        <v>0</v>
      </c>
      <c r="G45" s="56"/>
      <c r="H45" t="str">
        <f t="shared" si="5"/>
        <v/>
      </c>
      <c r="I45" s="25" t="str">
        <f>IF(VLOOKUP(A45,ListaPrecio[],4,0)&gt;=100, "HAY STOCK",IF(VLOOKUP(A45,ListaPrecio[],4,0)&gt;50,"POCO STOCK",IF(VLOOKUP(A45,ListaPrecio[],4,0)&gt;10,"POR AGOTARSE","SIN STOCK")))</f>
        <v>POCO STOCK</v>
      </c>
    </row>
    <row r="46" spans="1:9" x14ac:dyDescent="0.3">
      <c r="A46" s="44" t="s">
        <v>900</v>
      </c>
      <c r="B46" s="44" t="s">
        <v>901</v>
      </c>
      <c r="C46" s="39">
        <v>3035.89</v>
      </c>
      <c r="D46" s="81">
        <f>IFERROR(VLOOKUP(A46,ListaPrecio[],3,FALSE),0)</f>
        <v>3184.5</v>
      </c>
      <c r="E46" s="95"/>
      <c r="F46" s="59">
        <f t="shared" si="4"/>
        <v>0</v>
      </c>
      <c r="G46" s="56"/>
      <c r="H46" t="str">
        <f t="shared" si="5"/>
        <v/>
      </c>
      <c r="I46" s="25" t="str">
        <f>IF(VLOOKUP(A46,ListaPrecio[],4,0)&gt;=100, "HAY STOCK",IF(VLOOKUP(A46,ListaPrecio[],4,0)&gt;50,"POCO STOCK",IF(VLOOKUP(A46,ListaPrecio[],4,0)&gt;10,"POR AGOTARSE","SIN STOCK")))</f>
        <v>POR AGOTARSE</v>
      </c>
    </row>
    <row r="47" spans="1:9" x14ac:dyDescent="0.3">
      <c r="A47" s="44" t="s">
        <v>2262</v>
      </c>
      <c r="B47" s="44" t="s">
        <v>2263</v>
      </c>
      <c r="C47" s="39">
        <v>3035.89</v>
      </c>
      <c r="D47" s="81">
        <f>IFERROR(VLOOKUP(A47,ListaPrecio[],3,FALSE),0)</f>
        <v>3184.5</v>
      </c>
      <c r="E47" s="95"/>
      <c r="F47" s="59">
        <f t="shared" si="4"/>
        <v>0</v>
      </c>
      <c r="G47" s="56"/>
      <c r="H47" t="str">
        <f t="shared" si="5"/>
        <v/>
      </c>
      <c r="I47" s="25" t="str">
        <f>IF(VLOOKUP(A47,ListaPrecio[],4,0)&gt;=100, "HAY STOCK",IF(VLOOKUP(A47,ListaPrecio[],4,0)&gt;50,"POCO STOCK",IF(VLOOKUP(A47,ListaPrecio[],4,0)&gt;10,"POR AGOTARSE","SIN STOCK")))</f>
        <v>SIN STOCK</v>
      </c>
    </row>
    <row r="48" spans="1:9" x14ac:dyDescent="0.3">
      <c r="A48" s="44" t="s">
        <v>2264</v>
      </c>
      <c r="B48" s="44" t="s">
        <v>2265</v>
      </c>
      <c r="C48" s="39">
        <v>3035.89</v>
      </c>
      <c r="D48" s="81">
        <f>IFERROR(VLOOKUP(A48,ListaPrecio[],3,FALSE),0)</f>
        <v>3184.5</v>
      </c>
      <c r="E48" s="95"/>
      <c r="F48" s="59">
        <f t="shared" si="4"/>
        <v>0</v>
      </c>
      <c r="G48" s="56"/>
      <c r="H48" t="str">
        <f t="shared" si="5"/>
        <v/>
      </c>
      <c r="I48" s="25" t="str">
        <f>IF(VLOOKUP(A48,ListaPrecio[],4,0)&gt;=100, "HAY STOCK",IF(VLOOKUP(A48,ListaPrecio[],4,0)&gt;50,"POCO STOCK",IF(VLOOKUP(A48,ListaPrecio[],4,0)&gt;10,"POR AGOTARSE","SIN STOCK")))</f>
        <v>POR AGOTARSE</v>
      </c>
    </row>
    <row r="49" spans="1:9" x14ac:dyDescent="0.3">
      <c r="A49" s="44" t="s">
        <v>902</v>
      </c>
      <c r="B49" s="44" t="s">
        <v>903</v>
      </c>
      <c r="C49" s="39">
        <v>3035.89</v>
      </c>
      <c r="D49" s="81">
        <f>IFERROR(VLOOKUP(A49,ListaPrecio[],3,FALSE),0)</f>
        <v>3184.5</v>
      </c>
      <c r="E49" s="95"/>
      <c r="F49" s="59">
        <f t="shared" si="4"/>
        <v>0</v>
      </c>
      <c r="G49" s="56"/>
      <c r="H49" t="str">
        <f t="shared" si="5"/>
        <v/>
      </c>
      <c r="I49" s="25" t="str">
        <f>IF(VLOOKUP(A49,ListaPrecio[],4,0)&gt;=100, "HAY STOCK",IF(VLOOKUP(A49,ListaPrecio[],4,0)&gt;50,"POCO STOCK",IF(VLOOKUP(A49,ListaPrecio[],4,0)&gt;10,"POR AGOTARSE","SIN STOCK")))</f>
        <v>POCO STOCK</v>
      </c>
    </row>
    <row r="50" spans="1:9" x14ac:dyDescent="0.3">
      <c r="A50" s="44" t="s">
        <v>904</v>
      </c>
      <c r="B50" s="44" t="s">
        <v>905</v>
      </c>
      <c r="C50" s="39">
        <v>3035.89</v>
      </c>
      <c r="D50" s="81">
        <f>IFERROR(VLOOKUP(A50,ListaPrecio[],3,FALSE),0)</f>
        <v>3184.5</v>
      </c>
      <c r="E50" s="95"/>
      <c r="F50" s="59">
        <f t="shared" si="4"/>
        <v>0</v>
      </c>
      <c r="G50" s="56"/>
      <c r="H50" t="str">
        <f t="shared" si="5"/>
        <v/>
      </c>
      <c r="I50" s="25" t="str">
        <f>IF(VLOOKUP(A50,ListaPrecio[],4,0)&gt;=100, "HAY STOCK",IF(VLOOKUP(A50,ListaPrecio[],4,0)&gt;50,"POCO STOCK",IF(VLOOKUP(A50,ListaPrecio[],4,0)&gt;10,"POR AGOTARSE","SIN STOCK")))</f>
        <v>HAY STOCK</v>
      </c>
    </row>
    <row r="51" spans="1:9" x14ac:dyDescent="0.3">
      <c r="A51" s="44" t="s">
        <v>2266</v>
      </c>
      <c r="B51" s="44" t="s">
        <v>2267</v>
      </c>
      <c r="C51" s="39">
        <v>3035.89</v>
      </c>
      <c r="D51" s="81">
        <f>IFERROR(VLOOKUP(A51,ListaPrecio[],3,FALSE),0)</f>
        <v>3184.5</v>
      </c>
      <c r="E51" s="95"/>
      <c r="F51" s="59">
        <f t="shared" si="4"/>
        <v>0</v>
      </c>
      <c r="G51" s="56"/>
      <c r="H51" t="str">
        <f t="shared" si="5"/>
        <v/>
      </c>
      <c r="I51" s="25" t="str">
        <f>IF(VLOOKUP(A51,ListaPrecio[],4,0)&gt;=100, "HAY STOCK",IF(VLOOKUP(A51,ListaPrecio[],4,0)&gt;50,"POCO STOCK",IF(VLOOKUP(A51,ListaPrecio[],4,0)&gt;10,"POR AGOTARSE","SIN STOCK")))</f>
        <v>SIN STOCK</v>
      </c>
    </row>
    <row r="52" spans="1:9" x14ac:dyDescent="0.3">
      <c r="A52" s="44" t="s">
        <v>906</v>
      </c>
      <c r="B52" s="44" t="s">
        <v>907</v>
      </c>
      <c r="C52" s="39">
        <v>3035.89</v>
      </c>
      <c r="D52" s="81">
        <f>IFERROR(VLOOKUP(A52,ListaPrecio[],3,FALSE),0)</f>
        <v>3184.5</v>
      </c>
      <c r="E52" s="95"/>
      <c r="F52" s="59">
        <f t="shared" si="4"/>
        <v>0</v>
      </c>
      <c r="G52" s="56"/>
      <c r="H52" t="str">
        <f t="shared" si="5"/>
        <v/>
      </c>
      <c r="I52" s="25" t="str">
        <f>IF(VLOOKUP(A52,ListaPrecio[],4,0)&gt;=100, "HAY STOCK",IF(VLOOKUP(A52,ListaPrecio[],4,0)&gt;50,"POCO STOCK",IF(VLOOKUP(A52,ListaPrecio[],4,0)&gt;10,"POR AGOTARSE","SIN STOCK")))</f>
        <v>POCO STOCK</v>
      </c>
    </row>
    <row r="53" spans="1:9" x14ac:dyDescent="0.3">
      <c r="A53" s="44" t="s">
        <v>2268</v>
      </c>
      <c r="B53" s="44" t="s">
        <v>2269</v>
      </c>
      <c r="C53" s="39">
        <v>3035.89</v>
      </c>
      <c r="D53" s="81">
        <f>IFERROR(VLOOKUP(A53,ListaPrecio[],3,FALSE),0)</f>
        <v>3184.5</v>
      </c>
      <c r="E53" s="95"/>
      <c r="F53" s="59">
        <f t="shared" si="4"/>
        <v>0</v>
      </c>
      <c r="G53" s="56"/>
      <c r="H53" t="str">
        <f t="shared" si="5"/>
        <v/>
      </c>
      <c r="I53" s="25" t="str">
        <f>IF(VLOOKUP(A53,ListaPrecio[],4,0)&gt;=100, "HAY STOCK",IF(VLOOKUP(A53,ListaPrecio[],4,0)&gt;50,"POCO STOCK",IF(VLOOKUP(A53,ListaPrecio[],4,0)&gt;10,"POR AGOTARSE","SIN STOCK")))</f>
        <v>POCO STOCK</v>
      </c>
    </row>
    <row r="54" spans="1:9" x14ac:dyDescent="0.3">
      <c r="A54" s="44" t="s">
        <v>908</v>
      </c>
      <c r="B54" s="44" t="s">
        <v>909</v>
      </c>
      <c r="C54" s="39">
        <v>3035.89</v>
      </c>
      <c r="D54" s="81">
        <f>IFERROR(VLOOKUP(A54,ListaPrecio[],3,FALSE),0)</f>
        <v>3184.5</v>
      </c>
      <c r="E54" s="95"/>
      <c r="F54" s="59">
        <f t="shared" si="4"/>
        <v>0</v>
      </c>
      <c r="G54" s="56"/>
      <c r="H54" t="str">
        <f t="shared" si="5"/>
        <v/>
      </c>
      <c r="I54" s="25" t="str">
        <f>IF(VLOOKUP(A54,ListaPrecio[],4,0)&gt;=100, "HAY STOCK",IF(VLOOKUP(A54,ListaPrecio[],4,0)&gt;50,"POCO STOCK",IF(VLOOKUP(A54,ListaPrecio[],4,0)&gt;10,"POR AGOTARSE","SIN STOCK")))</f>
        <v>HAY STOCK</v>
      </c>
    </row>
    <row r="55" spans="1:9" x14ac:dyDescent="0.3">
      <c r="A55" s="44" t="s">
        <v>2270</v>
      </c>
      <c r="B55" s="44" t="s">
        <v>2271</v>
      </c>
      <c r="C55" s="39">
        <v>3035.89</v>
      </c>
      <c r="D55" s="81">
        <f>IFERROR(VLOOKUP(A55,ListaPrecio[],3,FALSE),0)</f>
        <v>3184.5</v>
      </c>
      <c r="E55" s="95"/>
      <c r="F55" s="59">
        <f t="shared" si="4"/>
        <v>0</v>
      </c>
      <c r="G55" s="56"/>
      <c r="H55" t="str">
        <f t="shared" si="5"/>
        <v/>
      </c>
      <c r="I55" s="25" t="str">
        <f>IF(VLOOKUP(A55,ListaPrecio[],4,0)&gt;=100, "HAY STOCK",IF(VLOOKUP(A55,ListaPrecio[],4,0)&gt;50,"POCO STOCK",IF(VLOOKUP(A55,ListaPrecio[],4,0)&gt;10,"POR AGOTARSE","SIN STOCK")))</f>
        <v>POR AGOTARSE</v>
      </c>
    </row>
    <row r="56" spans="1:9" x14ac:dyDescent="0.3">
      <c r="A56" s="61" t="s">
        <v>22</v>
      </c>
      <c r="B56" s="61" t="s">
        <v>23</v>
      </c>
      <c r="C56" s="61" t="s">
        <v>2455</v>
      </c>
      <c r="D56" s="61" t="s">
        <v>2456</v>
      </c>
      <c r="E56" s="61" t="s">
        <v>2842</v>
      </c>
      <c r="F56" s="61" t="s">
        <v>2843</v>
      </c>
      <c r="G56" s="61" t="s">
        <v>2844</v>
      </c>
      <c r="I56" s="25"/>
    </row>
    <row r="57" spans="1:9" x14ac:dyDescent="0.3">
      <c r="A57" s="44" t="s">
        <v>910</v>
      </c>
      <c r="B57" s="44" t="s">
        <v>911</v>
      </c>
      <c r="C57" s="39">
        <v>1099</v>
      </c>
      <c r="D57" s="81">
        <f>IFERROR(VLOOKUP(A57,ListaPrecio[],3,FALSE),0)</f>
        <v>1099.99</v>
      </c>
      <c r="E57" s="95"/>
      <c r="F57" s="59">
        <f>C57*E57</f>
        <v>0</v>
      </c>
      <c r="G57" s="56"/>
      <c r="H57" t="str">
        <f t="shared" si="5"/>
        <v/>
      </c>
      <c r="I57" s="25" t="str">
        <f>IF(VLOOKUP(A57,ListaPrecio[],4,0)&gt;=100, "HAY STOCK",IF(VLOOKUP(A57,ListaPrecio[],4,0)&gt;50,"POCO STOCK",IF(VLOOKUP(A57,ListaPrecio[],4,0)&gt;10,"POR AGOTARSE","SIN STOCK")))</f>
        <v>POCO STOCK</v>
      </c>
    </row>
    <row r="58" spans="1:9" x14ac:dyDescent="0.3">
      <c r="A58" s="44" t="s">
        <v>912</v>
      </c>
      <c r="B58" s="44" t="s">
        <v>913</v>
      </c>
      <c r="C58" s="39">
        <v>1099</v>
      </c>
      <c r="D58" s="81">
        <f>IFERROR(VLOOKUP(A58,ListaPrecio[],3,FALSE),0)</f>
        <v>1099.99</v>
      </c>
      <c r="E58" s="95"/>
      <c r="F58" s="59">
        <f t="shared" ref="F58:F75" si="6">C58*E58</f>
        <v>0</v>
      </c>
      <c r="G58" s="56"/>
      <c r="H58" t="str">
        <f t="shared" si="5"/>
        <v/>
      </c>
      <c r="I58" s="25" t="str">
        <f>IF(VLOOKUP(A58,ListaPrecio[],4,0)&gt;=100, "HAY STOCK",IF(VLOOKUP(A58,ListaPrecio[],4,0)&gt;50,"POCO STOCK",IF(VLOOKUP(A58,ListaPrecio[],4,0)&gt;10,"POR AGOTARSE","SIN STOCK")))</f>
        <v>POCO STOCK</v>
      </c>
    </row>
    <row r="59" spans="1:9" x14ac:dyDescent="0.3">
      <c r="A59" s="44" t="s">
        <v>914</v>
      </c>
      <c r="B59" s="44" t="s">
        <v>915</v>
      </c>
      <c r="C59" s="39">
        <v>1099</v>
      </c>
      <c r="D59" s="81">
        <f>IFERROR(VLOOKUP(A59,ListaPrecio[],3,FALSE),0)</f>
        <v>1100</v>
      </c>
      <c r="E59" s="95"/>
      <c r="F59" s="59">
        <f t="shared" si="6"/>
        <v>0</v>
      </c>
      <c r="G59" s="56"/>
      <c r="H59" t="str">
        <f t="shared" si="5"/>
        <v/>
      </c>
      <c r="I59" s="25" t="str">
        <f>IF(VLOOKUP(A59,ListaPrecio[],4,0)&gt;=100, "HAY STOCK",IF(VLOOKUP(A59,ListaPrecio[],4,0)&gt;50,"POCO STOCK",IF(VLOOKUP(A59,ListaPrecio[],4,0)&gt;10,"POR AGOTARSE","SIN STOCK")))</f>
        <v>SIN STOCK</v>
      </c>
    </row>
    <row r="60" spans="1:9" x14ac:dyDescent="0.3">
      <c r="A60" s="44" t="s">
        <v>916</v>
      </c>
      <c r="B60" s="44" t="s">
        <v>917</v>
      </c>
      <c r="C60" s="39">
        <v>1099</v>
      </c>
      <c r="D60" s="81">
        <f>IFERROR(VLOOKUP(A60,ListaPrecio[],3,FALSE),0)</f>
        <v>1100</v>
      </c>
      <c r="E60" s="95"/>
      <c r="F60" s="59">
        <f t="shared" si="6"/>
        <v>0</v>
      </c>
      <c r="G60" s="56"/>
      <c r="H60" t="str">
        <f t="shared" si="5"/>
        <v/>
      </c>
      <c r="I60" s="25" t="str">
        <f>IF(VLOOKUP(A60,ListaPrecio[],4,0)&gt;=100, "HAY STOCK",IF(VLOOKUP(A60,ListaPrecio[],4,0)&gt;50,"POCO STOCK",IF(VLOOKUP(A60,ListaPrecio[],4,0)&gt;10,"POR AGOTARSE","SIN STOCK")))</f>
        <v>SIN STOCK</v>
      </c>
    </row>
    <row r="61" spans="1:9" x14ac:dyDescent="0.3">
      <c r="A61" s="44" t="s">
        <v>918</v>
      </c>
      <c r="B61" s="44" t="s">
        <v>919</v>
      </c>
      <c r="C61" s="39">
        <v>1099</v>
      </c>
      <c r="D61" s="81">
        <f>IFERROR(VLOOKUP(A61,ListaPrecio[],3,FALSE),0)</f>
        <v>1100</v>
      </c>
      <c r="E61" s="95"/>
      <c r="F61" s="59">
        <f t="shared" si="6"/>
        <v>0</v>
      </c>
      <c r="G61" s="56"/>
      <c r="H61" t="str">
        <f t="shared" si="5"/>
        <v/>
      </c>
      <c r="I61" s="25" t="str">
        <f>IF(VLOOKUP(A61,ListaPrecio[],4,0)&gt;=100, "HAY STOCK",IF(VLOOKUP(A61,ListaPrecio[],4,0)&gt;50,"POCO STOCK",IF(VLOOKUP(A61,ListaPrecio[],4,0)&gt;10,"POR AGOTARSE","SIN STOCK")))</f>
        <v>HAY STOCK</v>
      </c>
    </row>
    <row r="62" spans="1:9" x14ac:dyDescent="0.3">
      <c r="A62" s="44" t="s">
        <v>920</v>
      </c>
      <c r="B62" s="44" t="s">
        <v>921</v>
      </c>
      <c r="C62" s="39">
        <v>1099</v>
      </c>
      <c r="D62" s="81">
        <f>IFERROR(VLOOKUP(A62,ListaPrecio[],3,FALSE),0)</f>
        <v>1100</v>
      </c>
      <c r="E62" s="95"/>
      <c r="F62" s="59">
        <f t="shared" si="6"/>
        <v>0</v>
      </c>
      <c r="G62" s="56"/>
      <c r="H62" t="str">
        <f t="shared" si="5"/>
        <v/>
      </c>
      <c r="I62" s="25" t="str">
        <f>IF(VLOOKUP(A62,ListaPrecio[],4,0)&gt;=100, "HAY STOCK",IF(VLOOKUP(A62,ListaPrecio[],4,0)&gt;50,"POCO STOCK",IF(VLOOKUP(A62,ListaPrecio[],4,0)&gt;10,"POR AGOTARSE","SIN STOCK")))</f>
        <v>HAY STOCK</v>
      </c>
    </row>
    <row r="63" spans="1:9" x14ac:dyDescent="0.3">
      <c r="A63" s="44" t="s">
        <v>922</v>
      </c>
      <c r="B63" s="44" t="s">
        <v>923</v>
      </c>
      <c r="C63" s="39">
        <v>1099</v>
      </c>
      <c r="D63" s="81">
        <f>IFERROR(VLOOKUP(A63,ListaPrecio[],3,FALSE),0)</f>
        <v>1100</v>
      </c>
      <c r="E63" s="95"/>
      <c r="F63" s="59">
        <f t="shared" si="6"/>
        <v>0</v>
      </c>
      <c r="G63" s="56"/>
      <c r="H63" t="str">
        <f t="shared" si="5"/>
        <v/>
      </c>
      <c r="I63" s="25" t="str">
        <f>IF(VLOOKUP(A63,ListaPrecio[],4,0)&gt;=100, "HAY STOCK",IF(VLOOKUP(A63,ListaPrecio[],4,0)&gt;50,"POCO STOCK",IF(VLOOKUP(A63,ListaPrecio[],4,0)&gt;10,"POR AGOTARSE","SIN STOCK")))</f>
        <v>HAY STOCK</v>
      </c>
    </row>
    <row r="64" spans="1:9" x14ac:dyDescent="0.3">
      <c r="A64" s="44" t="s">
        <v>2272</v>
      </c>
      <c r="B64" s="44" t="s">
        <v>2273</v>
      </c>
      <c r="C64" s="39">
        <v>1099</v>
      </c>
      <c r="D64" s="81">
        <f>IFERROR(VLOOKUP(A64,ListaPrecio[],3,FALSE),0)</f>
        <v>1099.99</v>
      </c>
      <c r="E64" s="95"/>
      <c r="F64" s="59">
        <f t="shared" si="6"/>
        <v>0</v>
      </c>
      <c r="G64" s="56"/>
      <c r="H64" t="str">
        <f t="shared" si="5"/>
        <v/>
      </c>
      <c r="I64" s="25" t="str">
        <f>IF(VLOOKUP(A64,ListaPrecio[],4,0)&gt;=100, "HAY STOCK",IF(VLOOKUP(A64,ListaPrecio[],4,0)&gt;50,"POCO STOCK",IF(VLOOKUP(A64,ListaPrecio[],4,0)&gt;10,"POR AGOTARSE","SIN STOCK")))</f>
        <v>POR AGOTARSE</v>
      </c>
    </row>
    <row r="65" spans="1:9" x14ac:dyDescent="0.3">
      <c r="A65" s="44" t="s">
        <v>924</v>
      </c>
      <c r="B65" s="44" t="s">
        <v>925</v>
      </c>
      <c r="C65" s="39">
        <v>1099</v>
      </c>
      <c r="D65" s="81">
        <f>IFERROR(VLOOKUP(A65,ListaPrecio[],3,FALSE),0)</f>
        <v>1100</v>
      </c>
      <c r="E65" s="95"/>
      <c r="F65" s="59">
        <f t="shared" si="6"/>
        <v>0</v>
      </c>
      <c r="G65" s="56"/>
      <c r="H65" t="str">
        <f t="shared" si="5"/>
        <v/>
      </c>
      <c r="I65" s="25" t="str">
        <f>IF(VLOOKUP(A65,ListaPrecio[],4,0)&gt;=100, "HAY STOCK",IF(VLOOKUP(A65,ListaPrecio[],4,0)&gt;50,"POCO STOCK",IF(VLOOKUP(A65,ListaPrecio[],4,0)&gt;10,"POR AGOTARSE","SIN STOCK")))</f>
        <v>HAY STOCK</v>
      </c>
    </row>
    <row r="66" spans="1:9" x14ac:dyDescent="0.3">
      <c r="A66" s="44" t="s">
        <v>926</v>
      </c>
      <c r="B66" s="44" t="s">
        <v>927</v>
      </c>
      <c r="C66" s="39">
        <v>1099</v>
      </c>
      <c r="D66" s="81">
        <f>IFERROR(VLOOKUP(A66,ListaPrecio[],3,FALSE),0)</f>
        <v>1100</v>
      </c>
      <c r="E66" s="95"/>
      <c r="F66" s="59">
        <f t="shared" si="6"/>
        <v>0</v>
      </c>
      <c r="G66" s="56"/>
      <c r="H66" t="str">
        <f t="shared" si="5"/>
        <v/>
      </c>
      <c r="I66" s="25" t="str">
        <f>IF(VLOOKUP(A66,ListaPrecio[],4,0)&gt;=100, "HAY STOCK",IF(VLOOKUP(A66,ListaPrecio[],4,0)&gt;50,"POCO STOCK",IF(VLOOKUP(A66,ListaPrecio[],4,0)&gt;10,"POR AGOTARSE","SIN STOCK")))</f>
        <v>HAY STOCK</v>
      </c>
    </row>
    <row r="67" spans="1:9" x14ac:dyDescent="0.3">
      <c r="A67" s="44" t="s">
        <v>928</v>
      </c>
      <c r="B67" s="44" t="s">
        <v>929</v>
      </c>
      <c r="C67" s="39">
        <v>1099</v>
      </c>
      <c r="D67" s="81">
        <f>IFERROR(VLOOKUP(A67,ListaPrecio[],3,FALSE),0)</f>
        <v>1100</v>
      </c>
      <c r="E67" s="95"/>
      <c r="F67" s="59">
        <f t="shared" si="6"/>
        <v>0</v>
      </c>
      <c r="G67" s="56"/>
      <c r="H67" t="str">
        <f t="shared" si="5"/>
        <v/>
      </c>
      <c r="I67" s="25" t="str">
        <f>IF(VLOOKUP(A67,ListaPrecio[],4,0)&gt;=100, "HAY STOCK",IF(VLOOKUP(A67,ListaPrecio[],4,0)&gt;50,"POCO STOCK",IF(VLOOKUP(A67,ListaPrecio[],4,0)&gt;10,"POR AGOTARSE","SIN STOCK")))</f>
        <v>SIN STOCK</v>
      </c>
    </row>
    <row r="68" spans="1:9" x14ac:dyDescent="0.3">
      <c r="A68" s="44" t="s">
        <v>930</v>
      </c>
      <c r="B68" s="44" t="s">
        <v>931</v>
      </c>
      <c r="C68" s="39">
        <v>1099</v>
      </c>
      <c r="D68" s="81">
        <f>IFERROR(VLOOKUP(A68,ListaPrecio[],3,FALSE),0)</f>
        <v>1099.99</v>
      </c>
      <c r="E68" s="95"/>
      <c r="F68" s="59">
        <f t="shared" si="6"/>
        <v>0</v>
      </c>
      <c r="G68" s="56"/>
      <c r="H68" t="str">
        <f t="shared" si="5"/>
        <v/>
      </c>
      <c r="I68" s="25" t="str">
        <f>IF(VLOOKUP(A68,ListaPrecio[],4,0)&gt;=100, "HAY STOCK",IF(VLOOKUP(A68,ListaPrecio[],4,0)&gt;50,"POCO STOCK",IF(VLOOKUP(A68,ListaPrecio[],4,0)&gt;10,"POR AGOTARSE","SIN STOCK")))</f>
        <v>POR AGOTARSE</v>
      </c>
    </row>
    <row r="69" spans="1:9" x14ac:dyDescent="0.3">
      <c r="A69" s="44" t="s">
        <v>932</v>
      </c>
      <c r="B69" s="44" t="s">
        <v>933</v>
      </c>
      <c r="C69" s="39">
        <v>1099</v>
      </c>
      <c r="D69" s="81">
        <f>IFERROR(VLOOKUP(A69,ListaPrecio[],3,FALSE),0)</f>
        <v>1100</v>
      </c>
      <c r="E69" s="95"/>
      <c r="F69" s="59">
        <f t="shared" si="6"/>
        <v>0</v>
      </c>
      <c r="G69" s="56"/>
      <c r="H69" t="str">
        <f t="shared" si="5"/>
        <v/>
      </c>
      <c r="I69" s="25" t="str">
        <f>IF(VLOOKUP(A69,ListaPrecio[],4,0)&gt;=100, "HAY STOCK",IF(VLOOKUP(A69,ListaPrecio[],4,0)&gt;50,"POCO STOCK",IF(VLOOKUP(A69,ListaPrecio[],4,0)&gt;10,"POR AGOTARSE","SIN STOCK")))</f>
        <v>POR AGOTARSE</v>
      </c>
    </row>
    <row r="70" spans="1:9" x14ac:dyDescent="0.3">
      <c r="A70" s="44" t="s">
        <v>934</v>
      </c>
      <c r="B70" s="44" t="s">
        <v>935</v>
      </c>
      <c r="C70" s="39">
        <v>1099</v>
      </c>
      <c r="D70" s="81">
        <f>IFERROR(VLOOKUP(A70,ListaPrecio[],3,FALSE),0)</f>
        <v>1099.99</v>
      </c>
      <c r="E70" s="95"/>
      <c r="F70" s="59">
        <f t="shared" si="6"/>
        <v>0</v>
      </c>
      <c r="G70" s="56"/>
      <c r="H70" t="str">
        <f t="shared" si="5"/>
        <v/>
      </c>
      <c r="I70" s="25" t="str">
        <f>IF(VLOOKUP(A70,ListaPrecio[],4,0)&gt;=100, "HAY STOCK",IF(VLOOKUP(A70,ListaPrecio[],4,0)&gt;50,"POCO STOCK",IF(VLOOKUP(A70,ListaPrecio[],4,0)&gt;10,"POR AGOTARSE","SIN STOCK")))</f>
        <v>HAY STOCK</v>
      </c>
    </row>
    <row r="71" spans="1:9" x14ac:dyDescent="0.3">
      <c r="A71" s="44" t="s">
        <v>936</v>
      </c>
      <c r="B71" s="44" t="s">
        <v>937</v>
      </c>
      <c r="C71" s="39">
        <v>1099</v>
      </c>
      <c r="D71" s="81">
        <f>IFERROR(VLOOKUP(A71,ListaPrecio[],3,FALSE),0)</f>
        <v>1100</v>
      </c>
      <c r="E71" s="95"/>
      <c r="F71" s="59">
        <f t="shared" si="6"/>
        <v>0</v>
      </c>
      <c r="G71" s="56"/>
      <c r="H71" t="str">
        <f t="shared" si="5"/>
        <v/>
      </c>
      <c r="I71" s="25" t="str">
        <f>IF(VLOOKUP(A71,ListaPrecio[],4,0)&gt;=100, "HAY STOCK",IF(VLOOKUP(A71,ListaPrecio[],4,0)&gt;50,"POCO STOCK",IF(VLOOKUP(A71,ListaPrecio[],4,0)&gt;10,"POR AGOTARSE","SIN STOCK")))</f>
        <v>HAY STOCK</v>
      </c>
    </row>
    <row r="72" spans="1:9" x14ac:dyDescent="0.3">
      <c r="A72" s="44" t="s">
        <v>938</v>
      </c>
      <c r="B72" s="44" t="s">
        <v>939</v>
      </c>
      <c r="C72" s="39">
        <v>1099</v>
      </c>
      <c r="D72" s="81">
        <f>IFERROR(VLOOKUP(A72,ListaPrecio[],3,FALSE),0)</f>
        <v>1099.99</v>
      </c>
      <c r="E72" s="95"/>
      <c r="F72" s="59">
        <f t="shared" si="6"/>
        <v>0</v>
      </c>
      <c r="G72" s="56"/>
      <c r="H72" t="str">
        <f t="shared" si="5"/>
        <v/>
      </c>
      <c r="I72" s="25" t="str">
        <f>IF(VLOOKUP(A72,ListaPrecio[],4,0)&gt;=100, "HAY STOCK",IF(VLOOKUP(A72,ListaPrecio[],4,0)&gt;50,"POCO STOCK",IF(VLOOKUP(A72,ListaPrecio[],4,0)&gt;10,"POR AGOTARSE","SIN STOCK")))</f>
        <v>HAY STOCK</v>
      </c>
    </row>
    <row r="73" spans="1:9" x14ac:dyDescent="0.3">
      <c r="A73" s="44" t="s">
        <v>940</v>
      </c>
      <c r="B73" s="44" t="s">
        <v>941</v>
      </c>
      <c r="C73" s="39">
        <v>1099</v>
      </c>
      <c r="D73" s="81">
        <f>IFERROR(VLOOKUP(A73,ListaPrecio[],3,FALSE),0)</f>
        <v>1099.99</v>
      </c>
      <c r="E73" s="95"/>
      <c r="F73" s="59">
        <f t="shared" si="6"/>
        <v>0</v>
      </c>
      <c r="G73" s="56"/>
      <c r="H73" t="str">
        <f t="shared" si="5"/>
        <v/>
      </c>
      <c r="I73" s="25" t="str">
        <f>IF(VLOOKUP(A73,ListaPrecio[],4,0)&gt;=100, "HAY STOCK",IF(VLOOKUP(A73,ListaPrecio[],4,0)&gt;50,"POCO STOCK",IF(VLOOKUP(A73,ListaPrecio[],4,0)&gt;10,"POR AGOTARSE","SIN STOCK")))</f>
        <v>HAY STOCK</v>
      </c>
    </row>
    <row r="74" spans="1:9" x14ac:dyDescent="0.3">
      <c r="A74" s="44" t="s">
        <v>942</v>
      </c>
      <c r="B74" s="44" t="s">
        <v>943</v>
      </c>
      <c r="C74" s="39">
        <v>1099</v>
      </c>
      <c r="D74" s="81">
        <f>IFERROR(VLOOKUP(A74,ListaPrecio[],3,FALSE),0)</f>
        <v>1100</v>
      </c>
      <c r="E74" s="95"/>
      <c r="F74" s="59">
        <f t="shared" si="6"/>
        <v>0</v>
      </c>
      <c r="G74" s="56"/>
      <c r="H74" t="str">
        <f t="shared" si="5"/>
        <v/>
      </c>
      <c r="I74" s="25" t="str">
        <f>IF(VLOOKUP(A74,ListaPrecio[],4,0)&gt;=100, "HAY STOCK",IF(VLOOKUP(A74,ListaPrecio[],4,0)&gt;50,"POCO STOCK",IF(VLOOKUP(A74,ListaPrecio[],4,0)&gt;10,"POR AGOTARSE","SIN STOCK")))</f>
        <v>POR AGOTARSE</v>
      </c>
    </row>
    <row r="75" spans="1:9" x14ac:dyDescent="0.3">
      <c r="A75" s="44" t="s">
        <v>944</v>
      </c>
      <c r="B75" s="44" t="s">
        <v>945</v>
      </c>
      <c r="C75" s="39">
        <v>1099</v>
      </c>
      <c r="D75" s="81">
        <f>IFERROR(VLOOKUP(A75,ListaPrecio[],3,FALSE),0)</f>
        <v>1099.99</v>
      </c>
      <c r="E75" s="95"/>
      <c r="F75" s="59">
        <f t="shared" si="6"/>
        <v>0</v>
      </c>
      <c r="G75" s="56"/>
      <c r="H75" t="str">
        <f t="shared" si="5"/>
        <v/>
      </c>
      <c r="I75" s="25" t="str">
        <f>IF(VLOOKUP(A75,ListaPrecio[],4,0)&gt;=100, "HAY STOCK",IF(VLOOKUP(A75,ListaPrecio[],4,0)&gt;50,"POCO STOCK",IF(VLOOKUP(A75,ListaPrecio[],4,0)&gt;10,"POR AGOTARSE","SIN STOCK")))</f>
        <v>POCO STOCK</v>
      </c>
    </row>
    <row r="76" spans="1:9" x14ac:dyDescent="0.3">
      <c r="A76" s="61" t="s">
        <v>22</v>
      </c>
      <c r="B76" s="61" t="s">
        <v>23</v>
      </c>
      <c r="C76" s="61" t="s">
        <v>2455</v>
      </c>
      <c r="D76" s="61" t="s">
        <v>2456</v>
      </c>
      <c r="E76" s="61" t="s">
        <v>2842</v>
      </c>
      <c r="F76" s="61" t="s">
        <v>2843</v>
      </c>
      <c r="G76" s="61" t="s">
        <v>2844</v>
      </c>
      <c r="I76" s="25"/>
    </row>
    <row r="77" spans="1:9" x14ac:dyDescent="0.3">
      <c r="A77" s="44" t="s">
        <v>2356</v>
      </c>
      <c r="B77" s="44" t="s">
        <v>2357</v>
      </c>
      <c r="C77" s="39">
        <v>1200</v>
      </c>
      <c r="D77" s="81">
        <f>IFERROR(VLOOKUP(A77,ListaPrecio[],3,FALSE),0)</f>
        <v>899</v>
      </c>
      <c r="E77" s="95"/>
      <c r="F77" s="59">
        <f>C77*E77</f>
        <v>0</v>
      </c>
      <c r="G77" s="56"/>
      <c r="H77" t="str">
        <f t="shared" si="5"/>
        <v/>
      </c>
      <c r="I77" s="25" t="str">
        <f>IF(VLOOKUP(A77,ListaPrecio[],4,0)&gt;=100, "HAY STOCK",IF(VLOOKUP(A77,ListaPrecio[],4,0)&gt;50,"POCO STOCK",IF(VLOOKUP(A77,ListaPrecio[],4,0)&gt;10,"POR AGOTARSE","SIN STOCK")))</f>
        <v>POCO STOCK</v>
      </c>
    </row>
    <row r="78" spans="1:9" x14ac:dyDescent="0.3">
      <c r="A78" s="44" t="s">
        <v>946</v>
      </c>
      <c r="B78" s="44" t="s">
        <v>947</v>
      </c>
      <c r="C78" s="39">
        <v>1200</v>
      </c>
      <c r="D78" s="81">
        <f>IFERROR(VLOOKUP(A78,ListaPrecio[],3,FALSE),0)</f>
        <v>899</v>
      </c>
      <c r="E78" s="95"/>
      <c r="F78" s="59">
        <f t="shared" ref="F78:F94" si="7">C78*E78</f>
        <v>0</v>
      </c>
      <c r="G78" s="56"/>
      <c r="H78" t="str">
        <f t="shared" si="5"/>
        <v/>
      </c>
      <c r="I78" s="25" t="str">
        <f>IF(VLOOKUP(A78,ListaPrecio[],4,0)&gt;=100, "HAY STOCK",IF(VLOOKUP(A78,ListaPrecio[],4,0)&gt;50,"POCO STOCK",IF(VLOOKUP(A78,ListaPrecio[],4,0)&gt;10,"POR AGOTARSE","SIN STOCK")))</f>
        <v>POR AGOTARSE</v>
      </c>
    </row>
    <row r="79" spans="1:9" x14ac:dyDescent="0.3">
      <c r="A79" s="44" t="s">
        <v>948</v>
      </c>
      <c r="B79" s="44" t="s">
        <v>949</v>
      </c>
      <c r="C79" s="39">
        <v>1200</v>
      </c>
      <c r="D79" s="81">
        <f>IFERROR(VLOOKUP(A79,ListaPrecio[],3,FALSE),0)</f>
        <v>899</v>
      </c>
      <c r="E79" s="95"/>
      <c r="F79" s="59">
        <f t="shared" si="7"/>
        <v>0</v>
      </c>
      <c r="G79" s="56"/>
      <c r="H79" t="str">
        <f t="shared" si="5"/>
        <v/>
      </c>
      <c r="I79" s="25" t="str">
        <f>IF(VLOOKUP(A79,ListaPrecio[],4,0)&gt;=100, "HAY STOCK",IF(VLOOKUP(A79,ListaPrecio[],4,0)&gt;50,"POCO STOCK",IF(VLOOKUP(A79,ListaPrecio[],4,0)&gt;10,"POR AGOTARSE","SIN STOCK")))</f>
        <v>POCO STOCK</v>
      </c>
    </row>
    <row r="80" spans="1:9" x14ac:dyDescent="0.3">
      <c r="A80" s="44" t="s">
        <v>950</v>
      </c>
      <c r="B80" s="44" t="s">
        <v>951</v>
      </c>
      <c r="C80" s="39">
        <v>1200</v>
      </c>
      <c r="D80" s="81">
        <f>IFERROR(VLOOKUP(A80,ListaPrecio[],3,FALSE),0)</f>
        <v>899</v>
      </c>
      <c r="E80" s="95"/>
      <c r="F80" s="59">
        <f t="shared" si="7"/>
        <v>0</v>
      </c>
      <c r="G80" s="56"/>
      <c r="H80" t="str">
        <f t="shared" si="5"/>
        <v/>
      </c>
      <c r="I80" s="25" t="str">
        <f>IF(VLOOKUP(A80,ListaPrecio[],4,0)&gt;=100, "HAY STOCK",IF(VLOOKUP(A80,ListaPrecio[],4,0)&gt;50,"POCO STOCK",IF(VLOOKUP(A80,ListaPrecio[],4,0)&gt;10,"POR AGOTARSE","SIN STOCK")))</f>
        <v>HAY STOCK</v>
      </c>
    </row>
    <row r="81" spans="1:9" x14ac:dyDescent="0.3">
      <c r="A81" s="44" t="s">
        <v>952</v>
      </c>
      <c r="B81" s="44" t="s">
        <v>953</v>
      </c>
      <c r="C81" s="39">
        <v>1200</v>
      </c>
      <c r="D81" s="81">
        <f>IFERROR(VLOOKUP(A81,ListaPrecio[],3,FALSE),0)</f>
        <v>899</v>
      </c>
      <c r="E81" s="95"/>
      <c r="F81" s="59">
        <f t="shared" si="7"/>
        <v>0</v>
      </c>
      <c r="G81" s="56"/>
      <c r="H81" t="str">
        <f t="shared" si="5"/>
        <v/>
      </c>
      <c r="I81" s="25" t="str">
        <f>IF(VLOOKUP(A81,ListaPrecio[],4,0)&gt;=100, "HAY STOCK",IF(VLOOKUP(A81,ListaPrecio[],4,0)&gt;50,"POCO STOCK",IF(VLOOKUP(A81,ListaPrecio[],4,0)&gt;10,"POR AGOTARSE","SIN STOCK")))</f>
        <v>HAY STOCK</v>
      </c>
    </row>
    <row r="82" spans="1:9" x14ac:dyDescent="0.3">
      <c r="A82" s="44" t="s">
        <v>954</v>
      </c>
      <c r="B82" s="44" t="s">
        <v>955</v>
      </c>
      <c r="C82" s="39">
        <v>1200</v>
      </c>
      <c r="D82" s="81">
        <f>IFERROR(VLOOKUP(A82,ListaPrecio[],3,FALSE),0)</f>
        <v>899</v>
      </c>
      <c r="E82" s="95"/>
      <c r="F82" s="59">
        <f t="shared" si="7"/>
        <v>0</v>
      </c>
      <c r="G82" s="56"/>
      <c r="H82" t="str">
        <f t="shared" si="5"/>
        <v/>
      </c>
      <c r="I82" s="25" t="str">
        <f>IF(VLOOKUP(A82,ListaPrecio[],4,0)&gt;=100, "HAY STOCK",IF(VLOOKUP(A82,ListaPrecio[],4,0)&gt;50,"POCO STOCK",IF(VLOOKUP(A82,ListaPrecio[],4,0)&gt;10,"POR AGOTARSE","SIN STOCK")))</f>
        <v>HAY STOCK</v>
      </c>
    </row>
    <row r="83" spans="1:9" x14ac:dyDescent="0.3">
      <c r="A83" s="44" t="s">
        <v>2358</v>
      </c>
      <c r="B83" s="44" t="s">
        <v>2359</v>
      </c>
      <c r="C83" s="39">
        <v>1200</v>
      </c>
      <c r="D83" s="81">
        <f>IFERROR(VLOOKUP(A83,ListaPrecio[],3,FALSE),0)</f>
        <v>899</v>
      </c>
      <c r="E83" s="95"/>
      <c r="F83" s="59">
        <f t="shared" si="7"/>
        <v>0</v>
      </c>
      <c r="G83" s="56"/>
      <c r="H83" t="str">
        <f t="shared" si="5"/>
        <v/>
      </c>
      <c r="I83" s="25" t="str">
        <f>IF(VLOOKUP(A83,ListaPrecio[],4,0)&gt;=100, "HAY STOCK",IF(VLOOKUP(A83,ListaPrecio[],4,0)&gt;50,"POCO STOCK",IF(VLOOKUP(A83,ListaPrecio[],4,0)&gt;10,"POR AGOTARSE","SIN STOCK")))</f>
        <v>POR AGOTARSE</v>
      </c>
    </row>
    <row r="84" spans="1:9" x14ac:dyDescent="0.3">
      <c r="A84" s="44" t="s">
        <v>956</v>
      </c>
      <c r="B84" s="44" t="s">
        <v>957</v>
      </c>
      <c r="C84" s="39">
        <v>1200</v>
      </c>
      <c r="D84" s="81">
        <f>IFERROR(VLOOKUP(A84,ListaPrecio[],3,FALSE),0)</f>
        <v>899</v>
      </c>
      <c r="E84" s="95"/>
      <c r="F84" s="59">
        <f t="shared" si="7"/>
        <v>0</v>
      </c>
      <c r="G84" s="56" t="s">
        <v>26</v>
      </c>
      <c r="H84" t="str">
        <f t="shared" si="5"/>
        <v/>
      </c>
      <c r="I84" s="25" t="str">
        <f>IF(VLOOKUP(A84,ListaPrecio[],4,0)&gt;=100, "HAY STOCK",IF(VLOOKUP(A84,ListaPrecio[],4,0)&gt;50,"POCO STOCK",IF(VLOOKUP(A84,ListaPrecio[],4,0)&gt;10,"POR AGOTARSE","SIN STOCK")))</f>
        <v>HAY STOCK</v>
      </c>
    </row>
    <row r="85" spans="1:9" x14ac:dyDescent="0.3">
      <c r="A85" s="44" t="s">
        <v>958</v>
      </c>
      <c r="B85" s="44" t="s">
        <v>959</v>
      </c>
      <c r="C85" s="39">
        <v>1200</v>
      </c>
      <c r="D85" s="81">
        <f>IFERROR(VLOOKUP(A85,ListaPrecio[],3,FALSE),0)</f>
        <v>899</v>
      </c>
      <c r="E85" s="95"/>
      <c r="F85" s="59">
        <f t="shared" si="7"/>
        <v>0</v>
      </c>
      <c r="G85" s="56"/>
      <c r="H85" t="str">
        <f t="shared" si="5"/>
        <v/>
      </c>
      <c r="I85" s="25" t="str">
        <f>IF(VLOOKUP(A85,ListaPrecio[],4,0)&gt;=100, "HAY STOCK",IF(VLOOKUP(A85,ListaPrecio[],4,0)&gt;50,"POCO STOCK",IF(VLOOKUP(A85,ListaPrecio[],4,0)&gt;10,"POR AGOTARSE","SIN STOCK")))</f>
        <v>HAY STOCK</v>
      </c>
    </row>
    <row r="86" spans="1:9" x14ac:dyDescent="0.3">
      <c r="A86" s="44" t="s">
        <v>960</v>
      </c>
      <c r="B86" s="44" t="s">
        <v>961</v>
      </c>
      <c r="C86" s="39">
        <v>1200</v>
      </c>
      <c r="D86" s="81">
        <f>IFERROR(VLOOKUP(A86,ListaPrecio[],3,FALSE),0)</f>
        <v>899</v>
      </c>
      <c r="E86" s="95"/>
      <c r="F86" s="59">
        <f t="shared" si="7"/>
        <v>0</v>
      </c>
      <c r="G86" s="56"/>
      <c r="H86" t="str">
        <f t="shared" si="5"/>
        <v/>
      </c>
      <c r="I86" s="25" t="str">
        <f>IF(VLOOKUP(A86,ListaPrecio[],4,0)&gt;=100, "HAY STOCK",IF(VLOOKUP(A86,ListaPrecio[],4,0)&gt;50,"POCO STOCK",IF(VLOOKUP(A86,ListaPrecio[],4,0)&gt;10,"POR AGOTARSE","SIN STOCK")))</f>
        <v>POCO STOCK</v>
      </c>
    </row>
    <row r="87" spans="1:9" x14ac:dyDescent="0.3">
      <c r="A87" s="44"/>
      <c r="B87" s="44"/>
      <c r="C87" s="39"/>
      <c r="D87" s="81">
        <f>IFERROR(VLOOKUP(A87,ListaPrecio[],3,FALSE),0)</f>
        <v>0</v>
      </c>
      <c r="E87" s="95"/>
      <c r="F87" s="59">
        <f t="shared" si="7"/>
        <v>0</v>
      </c>
      <c r="G87" s="56"/>
      <c r="H87" t="str">
        <f t="shared" si="5"/>
        <v/>
      </c>
      <c r="I87" s="25"/>
    </row>
    <row r="88" spans="1:9" x14ac:dyDescent="0.3">
      <c r="A88" s="44"/>
      <c r="B88" s="44"/>
      <c r="C88" s="39"/>
      <c r="D88" s="81">
        <f>IFERROR(VLOOKUP(A88,ListaPrecio[],3,FALSE),0)</f>
        <v>0</v>
      </c>
      <c r="E88" s="95"/>
      <c r="F88" s="59">
        <f t="shared" si="7"/>
        <v>0</v>
      </c>
      <c r="G88" s="56"/>
      <c r="H88" t="str">
        <f t="shared" si="5"/>
        <v/>
      </c>
      <c r="I88" s="25"/>
    </row>
    <row r="89" spans="1:9" x14ac:dyDescent="0.3">
      <c r="A89" s="44"/>
      <c r="B89" s="44"/>
      <c r="C89" s="39"/>
      <c r="D89" s="81">
        <f>IFERROR(VLOOKUP(A89,ListaPrecio[],3,FALSE),0)</f>
        <v>0</v>
      </c>
      <c r="E89" s="95"/>
      <c r="F89" s="59">
        <f t="shared" si="7"/>
        <v>0</v>
      </c>
      <c r="G89" s="56"/>
      <c r="H89" t="str">
        <f t="shared" si="5"/>
        <v/>
      </c>
      <c r="I89" s="25"/>
    </row>
    <row r="90" spans="1:9" x14ac:dyDescent="0.3">
      <c r="A90" s="44"/>
      <c r="B90" s="44"/>
      <c r="C90" s="39"/>
      <c r="D90" s="81">
        <f>IFERROR(VLOOKUP(A90,ListaPrecio[],3,FALSE),0)</f>
        <v>0</v>
      </c>
      <c r="E90" s="95"/>
      <c r="F90" s="59">
        <f t="shared" si="7"/>
        <v>0</v>
      </c>
      <c r="G90" s="56"/>
      <c r="H90" t="str">
        <f t="shared" si="5"/>
        <v/>
      </c>
      <c r="I90" s="25"/>
    </row>
    <row r="91" spans="1:9" x14ac:dyDescent="0.3">
      <c r="A91" s="44"/>
      <c r="B91" s="44"/>
      <c r="C91" s="39"/>
      <c r="D91" s="81">
        <f>IFERROR(VLOOKUP(A91,ListaPrecio[],3,FALSE),0)</f>
        <v>0</v>
      </c>
      <c r="E91" s="95"/>
      <c r="F91" s="59">
        <f t="shared" si="7"/>
        <v>0</v>
      </c>
      <c r="G91" s="56"/>
      <c r="H91" t="str">
        <f t="shared" si="5"/>
        <v/>
      </c>
      <c r="I91" s="25"/>
    </row>
    <row r="92" spans="1:9" x14ac:dyDescent="0.3">
      <c r="A92" s="44"/>
      <c r="B92" s="44"/>
      <c r="C92" s="39"/>
      <c r="D92" s="81">
        <f>IFERROR(VLOOKUP(A92,ListaPrecio[],3,FALSE),0)</f>
        <v>0</v>
      </c>
      <c r="E92" s="95"/>
      <c r="F92" s="59">
        <f t="shared" si="7"/>
        <v>0</v>
      </c>
      <c r="G92" s="56"/>
      <c r="H92" t="str">
        <f t="shared" si="5"/>
        <v/>
      </c>
      <c r="I92" s="25"/>
    </row>
    <row r="93" spans="1:9" x14ac:dyDescent="0.3">
      <c r="A93" s="44"/>
      <c r="B93" s="44"/>
      <c r="C93" s="39"/>
      <c r="D93" s="81">
        <f>IFERROR(VLOOKUP(A93,ListaPrecio[],3,FALSE),0)</f>
        <v>0</v>
      </c>
      <c r="E93" s="95"/>
      <c r="F93" s="59">
        <f t="shared" si="7"/>
        <v>0</v>
      </c>
      <c r="G93" s="56"/>
      <c r="H93" t="str">
        <f t="shared" si="5"/>
        <v/>
      </c>
      <c r="I93" s="25"/>
    </row>
    <row r="94" spans="1:9" x14ac:dyDescent="0.3">
      <c r="A94" s="44"/>
      <c r="B94" s="44"/>
      <c r="C94" s="39"/>
      <c r="D94" s="81">
        <f>IFERROR(VLOOKUP(A94,ListaPrecio[],3,FALSE),0)</f>
        <v>0</v>
      </c>
      <c r="E94" s="95"/>
      <c r="F94" s="59">
        <f t="shared" si="7"/>
        <v>0</v>
      </c>
      <c r="G94" s="56"/>
      <c r="H94" t="str">
        <f t="shared" si="5"/>
        <v/>
      </c>
      <c r="I94" s="25"/>
    </row>
    <row r="95" spans="1:9" x14ac:dyDescent="0.3">
      <c r="A95" s="61" t="s">
        <v>22</v>
      </c>
      <c r="B95" s="61" t="s">
        <v>23</v>
      </c>
      <c r="C95" s="61" t="s">
        <v>2455</v>
      </c>
      <c r="D95" s="61" t="s">
        <v>2456</v>
      </c>
      <c r="E95" s="61" t="s">
        <v>2842</v>
      </c>
      <c r="F95" s="61" t="s">
        <v>2843</v>
      </c>
      <c r="G95" s="61" t="s">
        <v>2844</v>
      </c>
      <c r="I95" s="25"/>
    </row>
    <row r="96" spans="1:9" x14ac:dyDescent="0.3">
      <c r="A96" s="44" t="s">
        <v>2276</v>
      </c>
      <c r="B96" s="44" t="s">
        <v>2277</v>
      </c>
      <c r="C96" s="39">
        <v>1200</v>
      </c>
      <c r="D96" s="81">
        <f>IFERROR(VLOOKUP(A96,ListaPrecio[],3,FALSE),0)</f>
        <v>1200</v>
      </c>
      <c r="E96" s="95"/>
      <c r="F96" s="59">
        <f>C96*E96</f>
        <v>0</v>
      </c>
      <c r="G96" s="56"/>
      <c r="H96" t="str">
        <f t="shared" si="5"/>
        <v/>
      </c>
      <c r="I96" s="25" t="str">
        <f>IF(VLOOKUP(A96,ListaPrecio[],4,0)&gt;=100, "HAY STOCK",IF(VLOOKUP(A96,ListaPrecio[],4,0)&gt;50,"POCO STOCK",IF(VLOOKUP(A96,ListaPrecio[],4,0)&gt;10,"POR AGOTARSE","SIN STOCK")))</f>
        <v>POR AGOTARSE</v>
      </c>
    </row>
    <row r="97" spans="1:9" x14ac:dyDescent="0.3">
      <c r="A97" s="44" t="s">
        <v>2278</v>
      </c>
      <c r="B97" s="44" t="s">
        <v>2279</v>
      </c>
      <c r="C97" s="39">
        <v>1200</v>
      </c>
      <c r="D97" s="81">
        <f>IFERROR(VLOOKUP(A97,ListaPrecio[],3,FALSE),0)</f>
        <v>1200</v>
      </c>
      <c r="E97" s="95"/>
      <c r="F97" s="59">
        <f t="shared" ref="F97:F135" si="8">C97*E97</f>
        <v>0</v>
      </c>
      <c r="G97" s="56"/>
      <c r="H97" t="str">
        <f t="shared" si="5"/>
        <v/>
      </c>
      <c r="I97" s="25" t="str">
        <f>IF(VLOOKUP(A97,ListaPrecio[],4,0)&gt;=100, "HAY STOCK",IF(VLOOKUP(A97,ListaPrecio[],4,0)&gt;50,"POCO STOCK",IF(VLOOKUP(A97,ListaPrecio[],4,0)&gt;10,"POR AGOTARSE","SIN STOCK")))</f>
        <v>HAY STOCK</v>
      </c>
    </row>
    <row r="98" spans="1:9" x14ac:dyDescent="0.3">
      <c r="A98" s="44" t="s">
        <v>2280</v>
      </c>
      <c r="B98" s="44" t="s">
        <v>2281</v>
      </c>
      <c r="C98" s="39">
        <v>1200</v>
      </c>
      <c r="D98" s="81">
        <f>IFERROR(VLOOKUP(A98,ListaPrecio[],3,FALSE),0)</f>
        <v>1200</v>
      </c>
      <c r="E98" s="95"/>
      <c r="F98" s="59">
        <f t="shared" si="8"/>
        <v>0</v>
      </c>
      <c r="G98" s="56"/>
      <c r="H98" t="str">
        <f t="shared" si="5"/>
        <v/>
      </c>
      <c r="I98" s="25" t="str">
        <f>IF(VLOOKUP(A98,ListaPrecio[],4,0)&gt;=100, "HAY STOCK",IF(VLOOKUP(A98,ListaPrecio[],4,0)&gt;50,"POCO STOCK",IF(VLOOKUP(A98,ListaPrecio[],4,0)&gt;10,"POR AGOTARSE","SIN STOCK")))</f>
        <v>HAY STOCK</v>
      </c>
    </row>
    <row r="99" spans="1:9" x14ac:dyDescent="0.3">
      <c r="A99" s="44" t="s">
        <v>2282</v>
      </c>
      <c r="B99" s="44" t="s">
        <v>2283</v>
      </c>
      <c r="C99" s="39">
        <v>1200</v>
      </c>
      <c r="D99" s="81">
        <f>IFERROR(VLOOKUP(A99,ListaPrecio[],3,FALSE),0)</f>
        <v>1200</v>
      </c>
      <c r="E99" s="95"/>
      <c r="F99" s="59">
        <f t="shared" si="8"/>
        <v>0</v>
      </c>
      <c r="G99" s="56"/>
      <c r="H99" t="str">
        <f t="shared" si="5"/>
        <v/>
      </c>
      <c r="I99" s="25" t="str">
        <f>IF(VLOOKUP(A99,ListaPrecio[],4,0)&gt;=100, "HAY STOCK",IF(VLOOKUP(A99,ListaPrecio[],4,0)&gt;50,"POCO STOCK",IF(VLOOKUP(A99,ListaPrecio[],4,0)&gt;10,"POR AGOTARSE","SIN STOCK")))</f>
        <v>HAY STOCK</v>
      </c>
    </row>
    <row r="100" spans="1:9" x14ac:dyDescent="0.3">
      <c r="A100" s="44" t="s">
        <v>2284</v>
      </c>
      <c r="B100" s="44" t="s">
        <v>2285</v>
      </c>
      <c r="C100" s="39">
        <v>1200</v>
      </c>
      <c r="D100" s="81">
        <f>IFERROR(VLOOKUP(A100,ListaPrecio[],3,FALSE),0)</f>
        <v>1200</v>
      </c>
      <c r="E100" s="95"/>
      <c r="F100" s="59">
        <f t="shared" si="8"/>
        <v>0</v>
      </c>
      <c r="G100" s="56"/>
      <c r="H100" t="str">
        <f t="shared" ref="H100:H153" si="9">IF(E100&gt;0,ROW(),"")</f>
        <v/>
      </c>
      <c r="I100" s="25" t="str">
        <f>IF(VLOOKUP(A100,ListaPrecio[],4,0)&gt;=100, "HAY STOCK",IF(VLOOKUP(A100,ListaPrecio[],4,0)&gt;50,"POCO STOCK",IF(VLOOKUP(A100,ListaPrecio[],4,0)&gt;10,"POR AGOTARSE","SIN STOCK")))</f>
        <v>POCO STOCK</v>
      </c>
    </row>
    <row r="101" spans="1:9" x14ac:dyDescent="0.3">
      <c r="A101" s="44" t="s">
        <v>2286</v>
      </c>
      <c r="B101" s="44" t="s">
        <v>2287</v>
      </c>
      <c r="C101" s="39">
        <v>1200</v>
      </c>
      <c r="D101" s="81">
        <f>IFERROR(VLOOKUP(A101,ListaPrecio[],3,FALSE),0)</f>
        <v>1200</v>
      </c>
      <c r="E101" s="95"/>
      <c r="F101" s="59">
        <f t="shared" si="8"/>
        <v>0</v>
      </c>
      <c r="G101" s="56"/>
      <c r="H101" t="str">
        <f t="shared" si="9"/>
        <v/>
      </c>
      <c r="I101" s="25" t="str">
        <f>IF(VLOOKUP(A101,ListaPrecio[],4,0)&gt;=100, "HAY STOCK",IF(VLOOKUP(A101,ListaPrecio[],4,0)&gt;50,"POCO STOCK",IF(VLOOKUP(A101,ListaPrecio[],4,0)&gt;10,"POR AGOTARSE","SIN STOCK")))</f>
        <v>POR AGOTARSE</v>
      </c>
    </row>
    <row r="102" spans="1:9" x14ac:dyDescent="0.3">
      <c r="A102" s="44" t="s">
        <v>2288</v>
      </c>
      <c r="B102" s="44" t="s">
        <v>2289</v>
      </c>
      <c r="C102" s="39">
        <v>1200</v>
      </c>
      <c r="D102" s="81">
        <f>IFERROR(VLOOKUP(A102,ListaPrecio[],3,FALSE),0)</f>
        <v>1200</v>
      </c>
      <c r="E102" s="95"/>
      <c r="F102" s="59">
        <f t="shared" si="8"/>
        <v>0</v>
      </c>
      <c r="G102" s="56"/>
      <c r="H102" t="str">
        <f t="shared" si="9"/>
        <v/>
      </c>
      <c r="I102" s="25" t="str">
        <f>IF(VLOOKUP(A102,ListaPrecio[],4,0)&gt;=100, "HAY STOCK",IF(VLOOKUP(A102,ListaPrecio[],4,0)&gt;50,"POCO STOCK",IF(VLOOKUP(A102,ListaPrecio[],4,0)&gt;10,"POR AGOTARSE","SIN STOCK")))</f>
        <v>HAY STOCK</v>
      </c>
    </row>
    <row r="103" spans="1:9" x14ac:dyDescent="0.3">
      <c r="A103" s="44" t="s">
        <v>2290</v>
      </c>
      <c r="B103" s="44" t="s">
        <v>2291</v>
      </c>
      <c r="C103" s="39">
        <v>1200</v>
      </c>
      <c r="D103" s="81">
        <f>IFERROR(VLOOKUP(A103,ListaPrecio[],3,FALSE),0)</f>
        <v>1200</v>
      </c>
      <c r="E103" s="95"/>
      <c r="F103" s="59">
        <f t="shared" si="8"/>
        <v>0</v>
      </c>
      <c r="G103" s="56"/>
      <c r="H103" t="str">
        <f t="shared" si="9"/>
        <v/>
      </c>
      <c r="I103" s="25" t="str">
        <f>IF(VLOOKUP(A103,ListaPrecio[],4,0)&gt;=100, "HAY STOCK",IF(VLOOKUP(A103,ListaPrecio[],4,0)&gt;50,"POCO STOCK",IF(VLOOKUP(A103,ListaPrecio[],4,0)&gt;10,"POR AGOTARSE","SIN STOCK")))</f>
        <v>HAY STOCK</v>
      </c>
    </row>
    <row r="104" spans="1:9" x14ac:dyDescent="0.3">
      <c r="A104" s="44" t="s">
        <v>2292</v>
      </c>
      <c r="B104" s="44" t="s">
        <v>2293</v>
      </c>
      <c r="C104" s="39">
        <v>1200</v>
      </c>
      <c r="D104" s="81">
        <f>IFERROR(VLOOKUP(A104,ListaPrecio[],3,FALSE),0)</f>
        <v>1200</v>
      </c>
      <c r="E104" s="95"/>
      <c r="F104" s="59">
        <f t="shared" si="8"/>
        <v>0</v>
      </c>
      <c r="G104" s="56"/>
      <c r="H104" t="str">
        <f t="shared" si="9"/>
        <v/>
      </c>
      <c r="I104" s="25" t="str">
        <f>IF(VLOOKUP(A104,ListaPrecio[],4,0)&gt;=100, "HAY STOCK",IF(VLOOKUP(A104,ListaPrecio[],4,0)&gt;50,"POCO STOCK",IF(VLOOKUP(A104,ListaPrecio[],4,0)&gt;10,"POR AGOTARSE","SIN STOCK")))</f>
        <v>POR AGOTARSE</v>
      </c>
    </row>
    <row r="105" spans="1:9" x14ac:dyDescent="0.3">
      <c r="A105" s="44" t="s">
        <v>2294</v>
      </c>
      <c r="B105" s="44" t="s">
        <v>2295</v>
      </c>
      <c r="C105" s="39">
        <v>1200</v>
      </c>
      <c r="D105" s="81">
        <f>IFERROR(VLOOKUP(A105,ListaPrecio[],3,FALSE),0)</f>
        <v>1200</v>
      </c>
      <c r="E105" s="95"/>
      <c r="F105" s="59">
        <f t="shared" si="8"/>
        <v>0</v>
      </c>
      <c r="G105" s="56"/>
      <c r="H105" t="str">
        <f t="shared" si="9"/>
        <v/>
      </c>
      <c r="I105" s="25" t="str">
        <f>IF(VLOOKUP(A105,ListaPrecio[],4,0)&gt;=100, "HAY STOCK",IF(VLOOKUP(A105,ListaPrecio[],4,0)&gt;50,"POCO STOCK",IF(VLOOKUP(A105,ListaPrecio[],4,0)&gt;10,"POR AGOTARSE","SIN STOCK")))</f>
        <v>POR AGOTARSE</v>
      </c>
    </row>
    <row r="106" spans="1:9" x14ac:dyDescent="0.3">
      <c r="A106" s="44" t="s">
        <v>2296</v>
      </c>
      <c r="B106" s="44" t="s">
        <v>2297</v>
      </c>
      <c r="C106" s="39">
        <v>1200</v>
      </c>
      <c r="D106" s="81">
        <f>IFERROR(VLOOKUP(A106,ListaPrecio[],3,FALSE),0)</f>
        <v>1200</v>
      </c>
      <c r="E106" s="95"/>
      <c r="F106" s="59">
        <f t="shared" si="8"/>
        <v>0</v>
      </c>
      <c r="G106" s="56"/>
      <c r="H106" t="str">
        <f t="shared" si="9"/>
        <v/>
      </c>
      <c r="I106" s="25" t="str">
        <f>IF(VLOOKUP(A106,ListaPrecio[],4,0)&gt;=100, "HAY STOCK",IF(VLOOKUP(A106,ListaPrecio[],4,0)&gt;50,"POCO STOCK",IF(VLOOKUP(A106,ListaPrecio[],4,0)&gt;10,"POR AGOTARSE","SIN STOCK")))</f>
        <v>HAY STOCK</v>
      </c>
    </row>
    <row r="107" spans="1:9" x14ac:dyDescent="0.3">
      <c r="A107" s="44" t="s">
        <v>2298</v>
      </c>
      <c r="B107" s="44" t="s">
        <v>2299</v>
      </c>
      <c r="C107" s="39">
        <v>1200</v>
      </c>
      <c r="D107" s="81">
        <f>IFERROR(VLOOKUP(A107,ListaPrecio[],3,FALSE),0)</f>
        <v>1200</v>
      </c>
      <c r="E107" s="95"/>
      <c r="F107" s="59">
        <f t="shared" si="8"/>
        <v>0</v>
      </c>
      <c r="G107" s="56"/>
      <c r="H107" t="str">
        <f t="shared" si="9"/>
        <v/>
      </c>
      <c r="I107" s="25" t="str">
        <f>IF(VLOOKUP(A107,ListaPrecio[],4,0)&gt;=100, "HAY STOCK",IF(VLOOKUP(A107,ListaPrecio[],4,0)&gt;50,"POCO STOCK",IF(VLOOKUP(A107,ListaPrecio[],4,0)&gt;10,"POR AGOTARSE","SIN STOCK")))</f>
        <v>POR AGOTARSE</v>
      </c>
    </row>
    <row r="108" spans="1:9" x14ac:dyDescent="0.3">
      <c r="A108" s="44" t="s">
        <v>2300</v>
      </c>
      <c r="B108" s="44" t="s">
        <v>2301</v>
      </c>
      <c r="C108" s="39">
        <v>1200</v>
      </c>
      <c r="D108" s="81">
        <f>IFERROR(VLOOKUP(A108,ListaPrecio[],3,FALSE),0)</f>
        <v>1200</v>
      </c>
      <c r="E108" s="95"/>
      <c r="F108" s="59">
        <f t="shared" si="8"/>
        <v>0</v>
      </c>
      <c r="G108" s="56"/>
      <c r="H108" t="str">
        <f t="shared" si="9"/>
        <v/>
      </c>
      <c r="I108" s="25" t="str">
        <f>IF(VLOOKUP(A108,ListaPrecio[],4,0)&gt;=100, "HAY STOCK",IF(VLOOKUP(A108,ListaPrecio[],4,0)&gt;50,"POCO STOCK",IF(VLOOKUP(A108,ListaPrecio[],4,0)&gt;10,"POR AGOTARSE","SIN STOCK")))</f>
        <v>POR AGOTARSE</v>
      </c>
    </row>
    <row r="109" spans="1:9" x14ac:dyDescent="0.3">
      <c r="A109" s="44" t="s">
        <v>2302</v>
      </c>
      <c r="B109" s="44" t="s">
        <v>2303</v>
      </c>
      <c r="C109" s="39">
        <v>1200</v>
      </c>
      <c r="D109" s="81">
        <f>IFERROR(VLOOKUP(A109,ListaPrecio[],3,FALSE),0)</f>
        <v>1200</v>
      </c>
      <c r="E109" s="95"/>
      <c r="F109" s="59">
        <f t="shared" si="8"/>
        <v>0</v>
      </c>
      <c r="G109" s="56"/>
      <c r="H109" t="str">
        <f t="shared" si="9"/>
        <v/>
      </c>
      <c r="I109" s="25" t="str">
        <f>IF(VLOOKUP(A109,ListaPrecio[],4,0)&gt;=100, "HAY STOCK",IF(VLOOKUP(A109,ListaPrecio[],4,0)&gt;50,"POCO STOCK",IF(VLOOKUP(A109,ListaPrecio[],4,0)&gt;10,"POR AGOTARSE","SIN STOCK")))</f>
        <v>HAY STOCK</v>
      </c>
    </row>
    <row r="110" spans="1:9" x14ac:dyDescent="0.3">
      <c r="A110" s="44" t="s">
        <v>2304</v>
      </c>
      <c r="B110" s="44" t="s">
        <v>2305</v>
      </c>
      <c r="C110" s="39">
        <v>1200</v>
      </c>
      <c r="D110" s="81">
        <f>IFERROR(VLOOKUP(A110,ListaPrecio[],3,FALSE),0)</f>
        <v>1200</v>
      </c>
      <c r="E110" s="95"/>
      <c r="F110" s="59">
        <f t="shared" si="8"/>
        <v>0</v>
      </c>
      <c r="G110" s="56"/>
      <c r="H110" t="str">
        <f t="shared" si="9"/>
        <v/>
      </c>
      <c r="I110" s="25" t="str">
        <f>IF(VLOOKUP(A110,ListaPrecio[],4,0)&gt;=100, "HAY STOCK",IF(VLOOKUP(A110,ListaPrecio[],4,0)&gt;50,"POCO STOCK",IF(VLOOKUP(A110,ListaPrecio[],4,0)&gt;10,"POR AGOTARSE","SIN STOCK")))</f>
        <v>SIN STOCK</v>
      </c>
    </row>
    <row r="111" spans="1:9" x14ac:dyDescent="0.3">
      <c r="A111" s="44" t="s">
        <v>2306</v>
      </c>
      <c r="B111" s="44" t="s">
        <v>2307</v>
      </c>
      <c r="C111" s="39">
        <v>1200</v>
      </c>
      <c r="D111" s="81">
        <f>IFERROR(VLOOKUP(A111,ListaPrecio[],3,FALSE),0)</f>
        <v>1200</v>
      </c>
      <c r="E111" s="95"/>
      <c r="F111" s="59">
        <f t="shared" si="8"/>
        <v>0</v>
      </c>
      <c r="G111" s="56"/>
      <c r="H111" t="str">
        <f t="shared" si="9"/>
        <v/>
      </c>
      <c r="I111" s="25" t="str">
        <f>IF(VLOOKUP(A111,ListaPrecio[],4,0)&gt;=100, "HAY STOCK",IF(VLOOKUP(A111,ListaPrecio[],4,0)&gt;50,"POCO STOCK",IF(VLOOKUP(A111,ListaPrecio[],4,0)&gt;10,"POR AGOTARSE","SIN STOCK")))</f>
        <v>HAY STOCK</v>
      </c>
    </row>
    <row r="112" spans="1:9" x14ac:dyDescent="0.3">
      <c r="A112" s="44" t="s">
        <v>2308</v>
      </c>
      <c r="B112" s="44" t="s">
        <v>2309</v>
      </c>
      <c r="C112" s="39">
        <v>1200</v>
      </c>
      <c r="D112" s="81">
        <f>IFERROR(VLOOKUP(A112,ListaPrecio[],3,FALSE),0)</f>
        <v>1200</v>
      </c>
      <c r="E112" s="95"/>
      <c r="F112" s="59">
        <f t="shared" si="8"/>
        <v>0</v>
      </c>
      <c r="G112" s="56"/>
      <c r="H112" t="str">
        <f t="shared" si="9"/>
        <v/>
      </c>
      <c r="I112" s="25" t="str">
        <f>IF(VLOOKUP(A112,ListaPrecio[],4,0)&gt;=100, "HAY STOCK",IF(VLOOKUP(A112,ListaPrecio[],4,0)&gt;50,"POCO STOCK",IF(VLOOKUP(A112,ListaPrecio[],4,0)&gt;10,"POR AGOTARSE","SIN STOCK")))</f>
        <v>HAY STOCK</v>
      </c>
    </row>
    <row r="113" spans="1:9" x14ac:dyDescent="0.3">
      <c r="A113" s="44" t="s">
        <v>2310</v>
      </c>
      <c r="B113" s="44" t="s">
        <v>2311</v>
      </c>
      <c r="C113" s="39">
        <v>1200</v>
      </c>
      <c r="D113" s="81">
        <f>IFERROR(VLOOKUP(A113,ListaPrecio[],3,FALSE),0)</f>
        <v>1200</v>
      </c>
      <c r="E113" s="95"/>
      <c r="F113" s="59">
        <f t="shared" si="8"/>
        <v>0</v>
      </c>
      <c r="G113" s="56"/>
      <c r="H113" t="str">
        <f t="shared" si="9"/>
        <v/>
      </c>
      <c r="I113" s="25" t="str">
        <f>IF(VLOOKUP(A113,ListaPrecio[],4,0)&gt;=100, "HAY STOCK",IF(VLOOKUP(A113,ListaPrecio[],4,0)&gt;50,"POCO STOCK",IF(VLOOKUP(A113,ListaPrecio[],4,0)&gt;10,"POR AGOTARSE","SIN STOCK")))</f>
        <v>HAY STOCK</v>
      </c>
    </row>
    <row r="114" spans="1:9" x14ac:dyDescent="0.3">
      <c r="A114" s="44" t="s">
        <v>2312</v>
      </c>
      <c r="B114" s="44" t="s">
        <v>2313</v>
      </c>
      <c r="C114" s="39">
        <v>1200</v>
      </c>
      <c r="D114" s="81">
        <f>IFERROR(VLOOKUP(A114,ListaPrecio[],3,FALSE),0)</f>
        <v>1200</v>
      </c>
      <c r="E114" s="95"/>
      <c r="F114" s="59">
        <f t="shared" si="8"/>
        <v>0</v>
      </c>
      <c r="G114" s="56"/>
      <c r="H114" t="str">
        <f t="shared" si="9"/>
        <v/>
      </c>
      <c r="I114" s="25" t="str">
        <f>IF(VLOOKUP(A114,ListaPrecio[],4,0)&gt;=100, "HAY STOCK",IF(VLOOKUP(A114,ListaPrecio[],4,0)&gt;50,"POCO STOCK",IF(VLOOKUP(A114,ListaPrecio[],4,0)&gt;10,"POR AGOTARSE","SIN STOCK")))</f>
        <v>POCO STOCK</v>
      </c>
    </row>
    <row r="115" spans="1:9" x14ac:dyDescent="0.3">
      <c r="A115" s="44" t="s">
        <v>2314</v>
      </c>
      <c r="B115" s="44" t="s">
        <v>2315</v>
      </c>
      <c r="C115" s="39">
        <v>1200</v>
      </c>
      <c r="D115" s="81">
        <f>IFERROR(VLOOKUP(A115,ListaPrecio[],3,FALSE),0)</f>
        <v>1200</v>
      </c>
      <c r="E115" s="95"/>
      <c r="F115" s="59">
        <f t="shared" si="8"/>
        <v>0</v>
      </c>
      <c r="G115" s="56"/>
      <c r="H115" t="str">
        <f t="shared" si="9"/>
        <v/>
      </c>
      <c r="I115" s="25" t="str">
        <f>IF(VLOOKUP(A115,ListaPrecio[],4,0)&gt;=100, "HAY STOCK",IF(VLOOKUP(A115,ListaPrecio[],4,0)&gt;50,"POCO STOCK",IF(VLOOKUP(A115,ListaPrecio[],4,0)&gt;10,"POR AGOTARSE","SIN STOCK")))</f>
        <v>POR AGOTARSE</v>
      </c>
    </row>
    <row r="116" spans="1:9" x14ac:dyDescent="0.3">
      <c r="A116" s="44" t="s">
        <v>2316</v>
      </c>
      <c r="B116" s="44" t="s">
        <v>2317</v>
      </c>
      <c r="C116" s="39">
        <v>1200</v>
      </c>
      <c r="D116" s="81">
        <f>IFERROR(VLOOKUP(A116,ListaPrecio[],3,FALSE),0)</f>
        <v>1200</v>
      </c>
      <c r="E116" s="95"/>
      <c r="F116" s="59">
        <f t="shared" si="8"/>
        <v>0</v>
      </c>
      <c r="G116" s="56"/>
      <c r="H116" t="str">
        <f t="shared" si="9"/>
        <v/>
      </c>
      <c r="I116" s="25" t="str">
        <f>IF(VLOOKUP(A116,ListaPrecio[],4,0)&gt;=100, "HAY STOCK",IF(VLOOKUP(A116,ListaPrecio[],4,0)&gt;50,"POCO STOCK",IF(VLOOKUP(A116,ListaPrecio[],4,0)&gt;10,"POR AGOTARSE","SIN STOCK")))</f>
        <v>HAY STOCK</v>
      </c>
    </row>
    <row r="117" spans="1:9" x14ac:dyDescent="0.3">
      <c r="A117" s="44" t="s">
        <v>2318</v>
      </c>
      <c r="B117" s="44" t="s">
        <v>2319</v>
      </c>
      <c r="C117" s="39">
        <v>1200</v>
      </c>
      <c r="D117" s="81">
        <f>IFERROR(VLOOKUP(A117,ListaPrecio[],3,FALSE),0)</f>
        <v>1200</v>
      </c>
      <c r="E117" s="95"/>
      <c r="F117" s="59">
        <f t="shared" si="8"/>
        <v>0</v>
      </c>
      <c r="G117" s="56"/>
      <c r="H117" t="str">
        <f t="shared" si="9"/>
        <v/>
      </c>
      <c r="I117" s="25" t="str">
        <f>IF(VLOOKUP(A117,ListaPrecio[],4,0)&gt;=100, "HAY STOCK",IF(VLOOKUP(A117,ListaPrecio[],4,0)&gt;50,"POCO STOCK",IF(VLOOKUP(A117,ListaPrecio[],4,0)&gt;10,"POR AGOTARSE","SIN STOCK")))</f>
        <v>POCO STOCK</v>
      </c>
    </row>
    <row r="118" spans="1:9" x14ac:dyDescent="0.3">
      <c r="A118" s="44" t="s">
        <v>2320</v>
      </c>
      <c r="B118" s="44" t="s">
        <v>2321</v>
      </c>
      <c r="C118" s="39">
        <v>1200</v>
      </c>
      <c r="D118" s="81">
        <f>IFERROR(VLOOKUP(A118,ListaPrecio[],3,FALSE),0)</f>
        <v>1200</v>
      </c>
      <c r="E118" s="95"/>
      <c r="F118" s="59">
        <f t="shared" si="8"/>
        <v>0</v>
      </c>
      <c r="G118" s="56"/>
      <c r="H118" t="str">
        <f t="shared" si="9"/>
        <v/>
      </c>
      <c r="I118" s="25" t="str">
        <f>IF(VLOOKUP(A118,ListaPrecio[],4,0)&gt;=100, "HAY STOCK",IF(VLOOKUP(A118,ListaPrecio[],4,0)&gt;50,"POCO STOCK",IF(VLOOKUP(A118,ListaPrecio[],4,0)&gt;10,"POR AGOTARSE","SIN STOCK")))</f>
        <v>HAY STOCK</v>
      </c>
    </row>
    <row r="119" spans="1:9" x14ac:dyDescent="0.3">
      <c r="A119" s="44" t="s">
        <v>2322</v>
      </c>
      <c r="B119" s="44" t="s">
        <v>2323</v>
      </c>
      <c r="C119" s="39">
        <v>1200</v>
      </c>
      <c r="D119" s="81">
        <f>IFERROR(VLOOKUP(A119,ListaPrecio[],3,FALSE),0)</f>
        <v>1200</v>
      </c>
      <c r="E119" s="95"/>
      <c r="F119" s="59">
        <f t="shared" si="8"/>
        <v>0</v>
      </c>
      <c r="G119" s="56"/>
      <c r="H119" t="str">
        <f t="shared" si="9"/>
        <v/>
      </c>
      <c r="I119" s="25" t="str">
        <f>IF(VLOOKUP(A119,ListaPrecio[],4,0)&gt;=100, "HAY STOCK",IF(VLOOKUP(A119,ListaPrecio[],4,0)&gt;50,"POCO STOCK",IF(VLOOKUP(A119,ListaPrecio[],4,0)&gt;10,"POR AGOTARSE","SIN STOCK")))</f>
        <v>HAY STOCK</v>
      </c>
    </row>
    <row r="120" spans="1:9" x14ac:dyDescent="0.3">
      <c r="A120" s="44" t="s">
        <v>2324</v>
      </c>
      <c r="B120" s="44" t="s">
        <v>2325</v>
      </c>
      <c r="C120" s="39">
        <v>1200</v>
      </c>
      <c r="D120" s="81">
        <f>IFERROR(VLOOKUP(A120,ListaPrecio[],3,FALSE),0)</f>
        <v>1200</v>
      </c>
      <c r="E120" s="95"/>
      <c r="F120" s="59">
        <f t="shared" si="8"/>
        <v>0</v>
      </c>
      <c r="G120" s="56"/>
      <c r="H120" t="str">
        <f t="shared" si="9"/>
        <v/>
      </c>
      <c r="I120" s="25" t="str">
        <f>IF(VLOOKUP(A120,ListaPrecio[],4,0)&gt;=100, "HAY STOCK",IF(VLOOKUP(A120,ListaPrecio[],4,0)&gt;50,"POCO STOCK",IF(VLOOKUP(A120,ListaPrecio[],4,0)&gt;10,"POR AGOTARSE","SIN STOCK")))</f>
        <v>POR AGOTARSE</v>
      </c>
    </row>
    <row r="121" spans="1:9" x14ac:dyDescent="0.3">
      <c r="A121" s="44" t="s">
        <v>2326</v>
      </c>
      <c r="B121" s="44" t="s">
        <v>2327</v>
      </c>
      <c r="C121" s="39">
        <v>1200</v>
      </c>
      <c r="D121" s="81">
        <f>IFERROR(VLOOKUP(A121,ListaPrecio[],3,FALSE),0)</f>
        <v>1200</v>
      </c>
      <c r="E121" s="95"/>
      <c r="F121" s="59">
        <f t="shared" si="8"/>
        <v>0</v>
      </c>
      <c r="G121" s="56"/>
      <c r="H121" t="str">
        <f t="shared" si="9"/>
        <v/>
      </c>
      <c r="I121" s="25" t="str">
        <f>IF(VLOOKUP(A121,ListaPrecio[],4,0)&gt;=100, "HAY STOCK",IF(VLOOKUP(A121,ListaPrecio[],4,0)&gt;50,"POCO STOCK",IF(VLOOKUP(A121,ListaPrecio[],4,0)&gt;10,"POR AGOTARSE","SIN STOCK")))</f>
        <v>HAY STOCK</v>
      </c>
    </row>
    <row r="122" spans="1:9" x14ac:dyDescent="0.3">
      <c r="A122" s="44" t="s">
        <v>2328</v>
      </c>
      <c r="B122" s="44" t="s">
        <v>2329</v>
      </c>
      <c r="C122" s="39">
        <v>1200</v>
      </c>
      <c r="D122" s="81">
        <f>IFERROR(VLOOKUP(A122,ListaPrecio[],3,FALSE),0)</f>
        <v>1200</v>
      </c>
      <c r="E122" s="95"/>
      <c r="F122" s="59">
        <f t="shared" si="8"/>
        <v>0</v>
      </c>
      <c r="G122" s="56"/>
      <c r="H122" t="str">
        <f t="shared" si="9"/>
        <v/>
      </c>
      <c r="I122" s="25" t="str">
        <f>IF(VLOOKUP(A122,ListaPrecio[],4,0)&gt;=100, "HAY STOCK",IF(VLOOKUP(A122,ListaPrecio[],4,0)&gt;50,"POCO STOCK",IF(VLOOKUP(A122,ListaPrecio[],4,0)&gt;10,"POR AGOTARSE","SIN STOCK")))</f>
        <v>HAY STOCK</v>
      </c>
    </row>
    <row r="123" spans="1:9" x14ac:dyDescent="0.3">
      <c r="A123" s="44" t="s">
        <v>2330</v>
      </c>
      <c r="B123" s="44" t="s">
        <v>2331</v>
      </c>
      <c r="C123" s="39">
        <v>1200</v>
      </c>
      <c r="D123" s="81">
        <f>IFERROR(VLOOKUP(A123,ListaPrecio[],3,FALSE),0)</f>
        <v>1200</v>
      </c>
      <c r="E123" s="95"/>
      <c r="F123" s="59">
        <f t="shared" si="8"/>
        <v>0</v>
      </c>
      <c r="G123" s="56"/>
      <c r="H123" t="str">
        <f t="shared" si="9"/>
        <v/>
      </c>
      <c r="I123" s="25" t="str">
        <f>IF(VLOOKUP(A123,ListaPrecio[],4,0)&gt;=100, "HAY STOCK",IF(VLOOKUP(A123,ListaPrecio[],4,0)&gt;50,"POCO STOCK",IF(VLOOKUP(A123,ListaPrecio[],4,0)&gt;10,"POR AGOTARSE","SIN STOCK")))</f>
        <v>HAY STOCK</v>
      </c>
    </row>
    <row r="124" spans="1:9" x14ac:dyDescent="0.3">
      <c r="A124" s="44" t="s">
        <v>2332</v>
      </c>
      <c r="B124" s="44" t="s">
        <v>2333</v>
      </c>
      <c r="C124" s="39">
        <v>1200</v>
      </c>
      <c r="D124" s="81">
        <f>IFERROR(VLOOKUP(A124,ListaPrecio[],3,FALSE),0)</f>
        <v>1200</v>
      </c>
      <c r="E124" s="95"/>
      <c r="F124" s="59">
        <f t="shared" si="8"/>
        <v>0</v>
      </c>
      <c r="G124" s="56"/>
      <c r="H124" t="str">
        <f t="shared" si="9"/>
        <v/>
      </c>
      <c r="I124" s="25" t="str">
        <f>IF(VLOOKUP(A124,ListaPrecio[],4,0)&gt;=100, "HAY STOCK",IF(VLOOKUP(A124,ListaPrecio[],4,0)&gt;50,"POCO STOCK",IF(VLOOKUP(A124,ListaPrecio[],4,0)&gt;10,"POR AGOTARSE","SIN STOCK")))</f>
        <v>HAY STOCK</v>
      </c>
    </row>
    <row r="125" spans="1:9" x14ac:dyDescent="0.3">
      <c r="A125" s="44" t="s">
        <v>2334</v>
      </c>
      <c r="B125" s="44" t="s">
        <v>2335</v>
      </c>
      <c r="C125" s="39">
        <v>1200</v>
      </c>
      <c r="D125" s="81">
        <f>IFERROR(VLOOKUP(A125,ListaPrecio[],3,FALSE),0)</f>
        <v>1200</v>
      </c>
      <c r="E125" s="95"/>
      <c r="F125" s="59">
        <f t="shared" si="8"/>
        <v>0</v>
      </c>
      <c r="G125" s="56"/>
      <c r="H125" t="str">
        <f t="shared" si="9"/>
        <v/>
      </c>
      <c r="I125" s="25" t="str">
        <f>IF(VLOOKUP(A125,ListaPrecio[],4,0)&gt;=100, "HAY STOCK",IF(VLOOKUP(A125,ListaPrecio[],4,0)&gt;50,"POCO STOCK",IF(VLOOKUP(A125,ListaPrecio[],4,0)&gt;10,"POR AGOTARSE","SIN STOCK")))</f>
        <v>HAY STOCK</v>
      </c>
    </row>
    <row r="126" spans="1:9" x14ac:dyDescent="0.3">
      <c r="A126" s="44" t="s">
        <v>2336</v>
      </c>
      <c r="B126" s="44" t="s">
        <v>2337</v>
      </c>
      <c r="C126" s="39">
        <v>1200</v>
      </c>
      <c r="D126" s="81">
        <f>IFERROR(VLOOKUP(A126,ListaPrecio[],3,FALSE),0)</f>
        <v>1200</v>
      </c>
      <c r="E126" s="95"/>
      <c r="F126" s="59">
        <f t="shared" si="8"/>
        <v>0</v>
      </c>
      <c r="G126" s="56"/>
      <c r="H126" t="str">
        <f t="shared" si="9"/>
        <v/>
      </c>
      <c r="I126" s="25" t="str">
        <f>IF(VLOOKUP(A126,ListaPrecio[],4,0)&gt;=100, "HAY STOCK",IF(VLOOKUP(A126,ListaPrecio[],4,0)&gt;50,"POCO STOCK",IF(VLOOKUP(A126,ListaPrecio[],4,0)&gt;10,"POR AGOTARSE","SIN STOCK")))</f>
        <v>POCO STOCK</v>
      </c>
    </row>
    <row r="127" spans="1:9" x14ac:dyDescent="0.3">
      <c r="A127" s="44" t="s">
        <v>2338</v>
      </c>
      <c r="B127" s="44" t="s">
        <v>2339</v>
      </c>
      <c r="C127" s="39">
        <v>1200</v>
      </c>
      <c r="D127" s="81">
        <f>IFERROR(VLOOKUP(A127,ListaPrecio[],3,FALSE),0)</f>
        <v>1200</v>
      </c>
      <c r="E127" s="95"/>
      <c r="F127" s="59">
        <f t="shared" si="8"/>
        <v>0</v>
      </c>
      <c r="G127" s="56"/>
      <c r="H127" t="str">
        <f t="shared" si="9"/>
        <v/>
      </c>
      <c r="I127" s="25" t="str">
        <f>IF(VLOOKUP(A127,ListaPrecio[],4,0)&gt;=100, "HAY STOCK",IF(VLOOKUP(A127,ListaPrecio[],4,0)&gt;50,"POCO STOCK",IF(VLOOKUP(A127,ListaPrecio[],4,0)&gt;10,"POR AGOTARSE","SIN STOCK")))</f>
        <v>HAY STOCK</v>
      </c>
    </row>
    <row r="128" spans="1:9" x14ac:dyDescent="0.3">
      <c r="A128" s="44" t="s">
        <v>2340</v>
      </c>
      <c r="B128" s="44" t="s">
        <v>2341</v>
      </c>
      <c r="C128" s="39">
        <v>1200</v>
      </c>
      <c r="D128" s="81">
        <f>IFERROR(VLOOKUP(A128,ListaPrecio[],3,FALSE),0)</f>
        <v>1200</v>
      </c>
      <c r="E128" s="95"/>
      <c r="F128" s="59">
        <f t="shared" si="8"/>
        <v>0</v>
      </c>
      <c r="G128" s="56" t="s">
        <v>32</v>
      </c>
      <c r="H128" t="str">
        <f t="shared" si="9"/>
        <v/>
      </c>
      <c r="I128" s="25" t="str">
        <f>IF(VLOOKUP(A128,ListaPrecio[],4,0)&gt;=100, "HAY STOCK",IF(VLOOKUP(A128,ListaPrecio[],4,0)&gt;50,"POCO STOCK",IF(VLOOKUP(A128,ListaPrecio[],4,0)&gt;10,"POR AGOTARSE","SIN STOCK")))</f>
        <v>HAY STOCK</v>
      </c>
    </row>
    <row r="129" spans="1:9" x14ac:dyDescent="0.3">
      <c r="A129" s="44" t="s">
        <v>2342</v>
      </c>
      <c r="B129" s="44" t="s">
        <v>2343</v>
      </c>
      <c r="C129" s="39">
        <v>1200</v>
      </c>
      <c r="D129" s="81">
        <f>IFERROR(VLOOKUP(A129,ListaPrecio[],3,FALSE),0)</f>
        <v>1200</v>
      </c>
      <c r="E129" s="95"/>
      <c r="F129" s="59">
        <f t="shared" si="8"/>
        <v>0</v>
      </c>
      <c r="G129" s="56"/>
      <c r="H129" t="str">
        <f t="shared" si="9"/>
        <v/>
      </c>
      <c r="I129" s="25" t="str">
        <f>IF(VLOOKUP(A129,ListaPrecio[],4,0)&gt;=100, "HAY STOCK",IF(VLOOKUP(A129,ListaPrecio[],4,0)&gt;50,"POCO STOCK",IF(VLOOKUP(A129,ListaPrecio[],4,0)&gt;10,"POR AGOTARSE","SIN STOCK")))</f>
        <v>POR AGOTARSE</v>
      </c>
    </row>
    <row r="130" spans="1:9" x14ac:dyDescent="0.3">
      <c r="A130" s="44" t="s">
        <v>2344</v>
      </c>
      <c r="B130" s="44" t="s">
        <v>2345</v>
      </c>
      <c r="C130" s="39">
        <v>1200</v>
      </c>
      <c r="D130" s="81">
        <f>IFERROR(VLOOKUP(A130,ListaPrecio[],3,FALSE),0)</f>
        <v>1200</v>
      </c>
      <c r="E130" s="95"/>
      <c r="F130" s="59">
        <f t="shared" si="8"/>
        <v>0</v>
      </c>
      <c r="G130" s="56"/>
      <c r="H130" t="str">
        <f t="shared" si="9"/>
        <v/>
      </c>
      <c r="I130" s="25" t="str">
        <f>IF(VLOOKUP(A130,ListaPrecio[],4,0)&gt;=100, "HAY STOCK",IF(VLOOKUP(A130,ListaPrecio[],4,0)&gt;50,"POCO STOCK",IF(VLOOKUP(A130,ListaPrecio[],4,0)&gt;10,"POR AGOTARSE","SIN STOCK")))</f>
        <v>POCO STOCK</v>
      </c>
    </row>
    <row r="131" spans="1:9" x14ac:dyDescent="0.3">
      <c r="A131" s="44" t="s">
        <v>2346</v>
      </c>
      <c r="B131" s="44" t="s">
        <v>2347</v>
      </c>
      <c r="C131" s="39">
        <v>1200</v>
      </c>
      <c r="D131" s="81">
        <f>IFERROR(VLOOKUP(A131,ListaPrecio[],3,FALSE),0)</f>
        <v>1200</v>
      </c>
      <c r="E131" s="95"/>
      <c r="F131" s="59">
        <f t="shared" si="8"/>
        <v>0</v>
      </c>
      <c r="G131" s="56"/>
      <c r="H131" t="str">
        <f t="shared" si="9"/>
        <v/>
      </c>
      <c r="I131" s="25" t="str">
        <f>IF(VLOOKUP(A131,ListaPrecio[],4,0)&gt;=100, "HAY STOCK",IF(VLOOKUP(A131,ListaPrecio[],4,0)&gt;50,"POCO STOCK",IF(VLOOKUP(A131,ListaPrecio[],4,0)&gt;10,"POR AGOTARSE","SIN STOCK")))</f>
        <v>HAY STOCK</v>
      </c>
    </row>
    <row r="132" spans="1:9" x14ac:dyDescent="0.3">
      <c r="A132" s="44" t="s">
        <v>2348</v>
      </c>
      <c r="B132" s="44" t="s">
        <v>2349</v>
      </c>
      <c r="C132" s="39">
        <v>1200</v>
      </c>
      <c r="D132" s="81">
        <f>IFERROR(VLOOKUP(A132,ListaPrecio[],3,FALSE),0)</f>
        <v>1200</v>
      </c>
      <c r="E132" s="95"/>
      <c r="F132" s="59">
        <f t="shared" si="8"/>
        <v>0</v>
      </c>
      <c r="G132" s="56"/>
      <c r="H132" t="str">
        <f t="shared" si="9"/>
        <v/>
      </c>
      <c r="I132" s="25" t="str">
        <f>IF(VLOOKUP(A132,ListaPrecio[],4,0)&gt;=100, "HAY STOCK",IF(VLOOKUP(A132,ListaPrecio[],4,0)&gt;50,"POCO STOCK",IF(VLOOKUP(A132,ListaPrecio[],4,0)&gt;10,"POR AGOTARSE","SIN STOCK")))</f>
        <v>POCO STOCK</v>
      </c>
    </row>
    <row r="133" spans="1:9" x14ac:dyDescent="0.3">
      <c r="A133" s="44" t="s">
        <v>2350</v>
      </c>
      <c r="B133" s="44" t="s">
        <v>2351</v>
      </c>
      <c r="C133" s="39">
        <v>1200</v>
      </c>
      <c r="D133" s="81">
        <f>IFERROR(VLOOKUP(A133,ListaPrecio[],3,FALSE),0)</f>
        <v>1200</v>
      </c>
      <c r="E133" s="95"/>
      <c r="F133" s="59">
        <f t="shared" si="8"/>
        <v>0</v>
      </c>
      <c r="G133" s="56"/>
      <c r="H133" t="str">
        <f t="shared" si="9"/>
        <v/>
      </c>
      <c r="I133" s="25" t="str">
        <f>IF(VLOOKUP(A133,ListaPrecio[],4,0)&gt;=100, "HAY STOCK",IF(VLOOKUP(A133,ListaPrecio[],4,0)&gt;50,"POCO STOCK",IF(VLOOKUP(A133,ListaPrecio[],4,0)&gt;10,"POR AGOTARSE","SIN STOCK")))</f>
        <v>POR AGOTARSE</v>
      </c>
    </row>
    <row r="134" spans="1:9" x14ac:dyDescent="0.3">
      <c r="A134" s="44" t="s">
        <v>2352</v>
      </c>
      <c r="B134" s="44" t="s">
        <v>2353</v>
      </c>
      <c r="C134" s="39">
        <v>1200</v>
      </c>
      <c r="D134" s="81">
        <f>IFERROR(VLOOKUP(A134,ListaPrecio[],3,FALSE),0)</f>
        <v>1200</v>
      </c>
      <c r="E134" s="95"/>
      <c r="F134" s="59">
        <f t="shared" si="8"/>
        <v>0</v>
      </c>
      <c r="G134" s="56"/>
      <c r="H134" t="str">
        <f t="shared" si="9"/>
        <v/>
      </c>
      <c r="I134" s="25" t="str">
        <f>IF(VLOOKUP(A134,ListaPrecio[],4,0)&gt;=100, "HAY STOCK",IF(VLOOKUP(A134,ListaPrecio[],4,0)&gt;50,"POCO STOCK",IF(VLOOKUP(A134,ListaPrecio[],4,0)&gt;10,"POR AGOTARSE","SIN STOCK")))</f>
        <v>HAY STOCK</v>
      </c>
    </row>
    <row r="135" spans="1:9" x14ac:dyDescent="0.3">
      <c r="A135" s="44" t="s">
        <v>2354</v>
      </c>
      <c r="B135" s="44" t="s">
        <v>2355</v>
      </c>
      <c r="C135" s="39">
        <v>1200</v>
      </c>
      <c r="D135" s="81">
        <f>IFERROR(VLOOKUP(A135,ListaPrecio[],3,FALSE),0)</f>
        <v>1200</v>
      </c>
      <c r="E135" s="95"/>
      <c r="F135" s="59">
        <f t="shared" si="8"/>
        <v>0</v>
      </c>
      <c r="G135" s="56"/>
      <c r="H135" t="str">
        <f t="shared" si="9"/>
        <v/>
      </c>
      <c r="I135" s="25" t="str">
        <f>IF(VLOOKUP(A135,ListaPrecio[],4,0)&gt;=100, "HAY STOCK",IF(VLOOKUP(A135,ListaPrecio[],4,0)&gt;50,"POCO STOCK",IF(VLOOKUP(A135,ListaPrecio[],4,0)&gt;10,"POR AGOTARSE","SIN STOCK")))</f>
        <v>HAY STOCK</v>
      </c>
    </row>
    <row r="136" spans="1:9" x14ac:dyDescent="0.3">
      <c r="A136" s="61" t="s">
        <v>22</v>
      </c>
      <c r="B136" s="61" t="s">
        <v>23</v>
      </c>
      <c r="C136" s="61" t="s">
        <v>2455</v>
      </c>
      <c r="D136" s="61" t="s">
        <v>2456</v>
      </c>
      <c r="E136" s="61" t="s">
        <v>2842</v>
      </c>
      <c r="F136" s="61" t="s">
        <v>2843</v>
      </c>
      <c r="G136" s="61" t="s">
        <v>2844</v>
      </c>
      <c r="I136" s="25"/>
    </row>
    <row r="137" spans="1:9" x14ac:dyDescent="0.3">
      <c r="A137" s="44" t="s">
        <v>2274</v>
      </c>
      <c r="B137" s="44" t="s">
        <v>2275</v>
      </c>
      <c r="C137" s="39">
        <v>3158.73</v>
      </c>
      <c r="D137" s="81">
        <f>IFERROR(VLOOKUP(A137,ListaPrecio[],3,FALSE),0)</f>
        <v>581.1</v>
      </c>
      <c r="E137" s="95"/>
      <c r="F137" s="59">
        <f>C137*E137</f>
        <v>0</v>
      </c>
      <c r="G137" s="56"/>
      <c r="H137" t="str">
        <f t="shared" si="9"/>
        <v/>
      </c>
      <c r="I137" s="25" t="str">
        <f>IF(VLOOKUP(A137,ListaPrecio[],4,0)&gt;=100, "HAY STOCK",IF(VLOOKUP(A137,ListaPrecio[],4,0)&gt;50,"POCO STOCK",IF(VLOOKUP(A137,ListaPrecio[],4,0)&gt;10,"POR AGOTARSE","SIN STOCK")))</f>
        <v>POR AGOTARSE</v>
      </c>
    </row>
    <row r="138" spans="1:9" x14ac:dyDescent="0.3">
      <c r="A138" s="44" t="s">
        <v>872</v>
      </c>
      <c r="B138" s="44" t="s">
        <v>873</v>
      </c>
      <c r="C138" s="39">
        <v>3158.73</v>
      </c>
      <c r="D138" s="81">
        <f>IFERROR(VLOOKUP(A138,ListaPrecio[],3,FALSE),0)</f>
        <v>581.1</v>
      </c>
      <c r="E138" s="95"/>
      <c r="F138" s="59">
        <f t="shared" ref="F138:F153" si="10">C138*E138</f>
        <v>0</v>
      </c>
      <c r="G138" s="56"/>
      <c r="H138" t="str">
        <f t="shared" si="9"/>
        <v/>
      </c>
      <c r="I138" s="25" t="str">
        <f>IF(VLOOKUP(A138,ListaPrecio[],4,0)&gt;=100, "HAY STOCK",IF(VLOOKUP(A138,ListaPrecio[],4,0)&gt;50,"POCO STOCK",IF(VLOOKUP(A138,ListaPrecio[],4,0)&gt;10,"POR AGOTARSE","SIN STOCK")))</f>
        <v>POCO STOCK</v>
      </c>
    </row>
    <row r="139" spans="1:9" x14ac:dyDescent="0.3">
      <c r="A139" s="44" t="s">
        <v>874</v>
      </c>
      <c r="B139" s="44" t="s">
        <v>875</v>
      </c>
      <c r="C139" s="39">
        <v>3158.73</v>
      </c>
      <c r="D139" s="81">
        <f>IFERROR(VLOOKUP(A139,ListaPrecio[],3,FALSE),0)</f>
        <v>581.1</v>
      </c>
      <c r="E139" s="95"/>
      <c r="F139" s="59">
        <f>C139*E139</f>
        <v>0</v>
      </c>
      <c r="G139" s="56"/>
      <c r="H139" t="str">
        <f t="shared" si="9"/>
        <v/>
      </c>
      <c r="I139" s="25" t="str">
        <f>IF(VLOOKUP(A139,ListaPrecio[],4,0)&gt;=100, "HAY STOCK",IF(VLOOKUP(A139,ListaPrecio[],4,0)&gt;50,"POCO STOCK",IF(VLOOKUP(A139,ListaPrecio[],4,0)&gt;10,"POR AGOTARSE","SIN STOCK")))</f>
        <v>POR AGOTARSE</v>
      </c>
    </row>
    <row r="140" spans="1:9" x14ac:dyDescent="0.3">
      <c r="A140" s="44" t="s">
        <v>876</v>
      </c>
      <c r="B140" s="44" t="s">
        <v>877</v>
      </c>
      <c r="C140" s="39">
        <v>3158.73</v>
      </c>
      <c r="D140" s="81">
        <f>IFERROR(VLOOKUP(A140,ListaPrecio[],3,FALSE),0)</f>
        <v>581.25</v>
      </c>
      <c r="E140" s="95"/>
      <c r="F140" s="59">
        <f t="shared" si="10"/>
        <v>0</v>
      </c>
      <c r="G140" s="56"/>
      <c r="H140" t="str">
        <f t="shared" si="9"/>
        <v/>
      </c>
      <c r="I140" s="25" t="str">
        <f>IF(VLOOKUP(A140,ListaPrecio[],4,0)&gt;=100, "HAY STOCK",IF(VLOOKUP(A140,ListaPrecio[],4,0)&gt;50,"POCO STOCK",IF(VLOOKUP(A140,ListaPrecio[],4,0)&gt;10,"POR AGOTARSE","SIN STOCK")))</f>
        <v>POR AGOTARSE</v>
      </c>
    </row>
    <row r="141" spans="1:9" x14ac:dyDescent="0.3">
      <c r="A141" s="44" t="s">
        <v>878</v>
      </c>
      <c r="B141" s="44" t="s">
        <v>879</v>
      </c>
      <c r="C141" s="39">
        <v>3158.73</v>
      </c>
      <c r="D141" s="81">
        <f>IFERROR(VLOOKUP(A141,ListaPrecio[],3,FALSE),0)</f>
        <v>581.25</v>
      </c>
      <c r="E141" s="95"/>
      <c r="F141" s="59">
        <f>C141*E141</f>
        <v>0</v>
      </c>
      <c r="G141" s="56"/>
      <c r="H141" t="str">
        <f t="shared" si="9"/>
        <v/>
      </c>
      <c r="I141" s="25" t="str">
        <f>IF(VLOOKUP(A141,ListaPrecio[],4,0)&gt;=100, "HAY STOCK",IF(VLOOKUP(A141,ListaPrecio[],4,0)&gt;50,"POCO STOCK",IF(VLOOKUP(A141,ListaPrecio[],4,0)&gt;10,"POR AGOTARSE","SIN STOCK")))</f>
        <v>POCO STOCK</v>
      </c>
    </row>
    <row r="142" spans="1:9" x14ac:dyDescent="0.3">
      <c r="A142" s="44" t="s">
        <v>1026</v>
      </c>
      <c r="B142" s="44" t="s">
        <v>1027</v>
      </c>
      <c r="C142" s="39">
        <v>3158.73</v>
      </c>
      <c r="D142" s="81">
        <f>IFERROR(VLOOKUP(A142,ListaPrecio[],3,FALSE),0)</f>
        <v>581.1</v>
      </c>
      <c r="E142" s="95"/>
      <c r="F142" s="59">
        <f t="shared" si="10"/>
        <v>0</v>
      </c>
      <c r="G142" s="56"/>
      <c r="H142" t="str">
        <f t="shared" si="9"/>
        <v/>
      </c>
      <c r="I142" s="25" t="str">
        <f>IF(VLOOKUP(A142,ListaPrecio[],4,0)&gt;=100, "HAY STOCK",IF(VLOOKUP(A142,ListaPrecio[],4,0)&gt;50,"POCO STOCK",IF(VLOOKUP(A142,ListaPrecio[],4,0)&gt;10,"POR AGOTARSE","SIN STOCK")))</f>
        <v>POR AGOTARSE</v>
      </c>
    </row>
    <row r="143" spans="1:9" x14ac:dyDescent="0.3">
      <c r="A143" s="44" t="s">
        <v>1028</v>
      </c>
      <c r="B143" s="44" t="s">
        <v>1029</v>
      </c>
      <c r="C143" s="39">
        <v>3158.73</v>
      </c>
      <c r="D143" s="81">
        <f>IFERROR(VLOOKUP(A143,ListaPrecio[],3,FALSE),0)</f>
        <v>581.1</v>
      </c>
      <c r="E143" s="95"/>
      <c r="F143" s="59">
        <f t="shared" si="10"/>
        <v>0</v>
      </c>
      <c r="G143" s="56"/>
      <c r="H143" t="str">
        <f t="shared" si="9"/>
        <v/>
      </c>
      <c r="I143" s="25" t="str">
        <f>IF(VLOOKUP(A143,ListaPrecio[],4,0)&gt;=100, "HAY STOCK",IF(VLOOKUP(A143,ListaPrecio[],4,0)&gt;50,"POCO STOCK",IF(VLOOKUP(A143,ListaPrecio[],4,0)&gt;10,"POR AGOTARSE","SIN STOCK")))</f>
        <v>SIN STOCK</v>
      </c>
    </row>
    <row r="144" spans="1:9" x14ac:dyDescent="0.3">
      <c r="A144" s="44" t="s">
        <v>880</v>
      </c>
      <c r="B144" s="44" t="s">
        <v>881</v>
      </c>
      <c r="C144" s="39">
        <v>3158.73</v>
      </c>
      <c r="D144" s="81">
        <f>IFERROR(VLOOKUP(A144,ListaPrecio[],3,FALSE),0)</f>
        <v>581.1</v>
      </c>
      <c r="E144" s="95"/>
      <c r="F144" s="59">
        <f t="shared" si="10"/>
        <v>0</v>
      </c>
      <c r="G144" s="56"/>
      <c r="H144" t="str">
        <f t="shared" si="9"/>
        <v/>
      </c>
      <c r="I144" s="25" t="str">
        <f>IF(VLOOKUP(A144,ListaPrecio[],4,0)&gt;=100, "HAY STOCK",IF(VLOOKUP(A144,ListaPrecio[],4,0)&gt;50,"POCO STOCK",IF(VLOOKUP(A144,ListaPrecio[],4,0)&gt;10,"POR AGOTARSE","SIN STOCK")))</f>
        <v>POCO STOCK</v>
      </c>
    </row>
    <row r="145" spans="1:9" x14ac:dyDescent="0.3">
      <c r="A145" s="44" t="s">
        <v>882</v>
      </c>
      <c r="B145" s="44" t="s">
        <v>883</v>
      </c>
      <c r="C145" s="39">
        <v>3158.73</v>
      </c>
      <c r="D145" s="81">
        <f>IFERROR(VLOOKUP(A145,ListaPrecio[],3,FALSE),0)</f>
        <v>581.1</v>
      </c>
      <c r="E145" s="95"/>
      <c r="F145" s="59">
        <f t="shared" si="10"/>
        <v>0</v>
      </c>
      <c r="G145" s="56" t="s">
        <v>28</v>
      </c>
      <c r="H145" t="str">
        <f t="shared" si="9"/>
        <v/>
      </c>
      <c r="I145" s="25" t="str">
        <f>IF(VLOOKUP(A145,ListaPrecio[],4,0)&gt;=100, "HAY STOCK",IF(VLOOKUP(A145,ListaPrecio[],4,0)&gt;50,"POCO STOCK",IF(VLOOKUP(A145,ListaPrecio[],4,0)&gt;10,"POR AGOTARSE","SIN STOCK")))</f>
        <v>POR AGOTARSE</v>
      </c>
    </row>
    <row r="146" spans="1:9" x14ac:dyDescent="0.3">
      <c r="A146" s="44" t="s">
        <v>884</v>
      </c>
      <c r="B146" s="44" t="s">
        <v>885</v>
      </c>
      <c r="C146" s="39">
        <v>3158.73</v>
      </c>
      <c r="D146" s="81">
        <f>IFERROR(VLOOKUP(A146,ListaPrecio[],3,FALSE),0)</f>
        <v>581.1</v>
      </c>
      <c r="E146" s="95"/>
      <c r="F146" s="59">
        <f t="shared" si="10"/>
        <v>0</v>
      </c>
      <c r="G146" s="56" t="s">
        <v>29</v>
      </c>
      <c r="H146" t="str">
        <f t="shared" si="9"/>
        <v/>
      </c>
      <c r="I146" s="25" t="str">
        <f>IF(VLOOKUP(A146,ListaPrecio[],4,0)&gt;=100, "HAY STOCK",IF(VLOOKUP(A146,ListaPrecio[],4,0)&gt;50,"POCO STOCK",IF(VLOOKUP(A146,ListaPrecio[],4,0)&gt;10,"POR AGOTARSE","SIN STOCK")))</f>
        <v>POR AGOTARSE</v>
      </c>
    </row>
    <row r="147" spans="1:9" x14ac:dyDescent="0.3">
      <c r="A147" s="44" t="s">
        <v>886</v>
      </c>
      <c r="B147" s="44" t="s">
        <v>887</v>
      </c>
      <c r="C147" s="39">
        <v>3158.73</v>
      </c>
      <c r="D147" s="81">
        <f>IFERROR(VLOOKUP(A147,ListaPrecio[],3,FALSE),0)</f>
        <v>581.1</v>
      </c>
      <c r="E147" s="95"/>
      <c r="F147" s="59">
        <f t="shared" si="10"/>
        <v>0</v>
      </c>
      <c r="G147" s="56"/>
      <c r="H147" t="str">
        <f t="shared" si="9"/>
        <v/>
      </c>
      <c r="I147" s="25" t="str">
        <f>IF(VLOOKUP(A147,ListaPrecio[],4,0)&gt;=100, "HAY STOCK",IF(VLOOKUP(A147,ListaPrecio[],4,0)&gt;50,"POCO STOCK",IF(VLOOKUP(A147,ListaPrecio[],4,0)&gt;10,"POR AGOTARSE","SIN STOCK")))</f>
        <v>POR AGOTARSE</v>
      </c>
    </row>
    <row r="148" spans="1:9" x14ac:dyDescent="0.3">
      <c r="A148" s="44" t="s">
        <v>888</v>
      </c>
      <c r="B148" s="44" t="s">
        <v>889</v>
      </c>
      <c r="C148" s="39">
        <v>3158.73</v>
      </c>
      <c r="D148" s="81">
        <f>IFERROR(VLOOKUP(A148,ListaPrecio[],3,FALSE),0)</f>
        <v>581.1</v>
      </c>
      <c r="E148" s="95"/>
      <c r="F148" s="59">
        <f t="shared" si="10"/>
        <v>0</v>
      </c>
      <c r="G148" s="56"/>
      <c r="H148" t="str">
        <f t="shared" si="9"/>
        <v/>
      </c>
      <c r="I148" s="25" t="str">
        <f>IF(VLOOKUP(A148,ListaPrecio[],4,0)&gt;=100, "HAY STOCK",IF(VLOOKUP(A148,ListaPrecio[],4,0)&gt;50,"POCO STOCK",IF(VLOOKUP(A148,ListaPrecio[],4,0)&gt;10,"POR AGOTARSE","SIN STOCK")))</f>
        <v>POCO STOCK</v>
      </c>
    </row>
    <row r="149" spans="1:9" x14ac:dyDescent="0.3">
      <c r="A149" s="44"/>
      <c r="B149" s="44"/>
      <c r="C149" s="39"/>
      <c r="D149" s="81"/>
      <c r="E149" s="95"/>
      <c r="F149" s="59">
        <f t="shared" si="10"/>
        <v>0</v>
      </c>
      <c r="G149" s="56"/>
      <c r="H149" t="str">
        <f t="shared" si="9"/>
        <v/>
      </c>
      <c r="I149" s="25"/>
    </row>
    <row r="150" spans="1:9" x14ac:dyDescent="0.3">
      <c r="A150" s="44"/>
      <c r="B150" s="44"/>
      <c r="C150" s="39"/>
      <c r="D150" s="81"/>
      <c r="E150" s="95"/>
      <c r="F150" s="59">
        <f t="shared" si="10"/>
        <v>0</v>
      </c>
      <c r="G150" s="56"/>
      <c r="H150" t="str">
        <f t="shared" si="9"/>
        <v/>
      </c>
      <c r="I150" s="25"/>
    </row>
    <row r="151" spans="1:9" x14ac:dyDescent="0.3">
      <c r="A151" s="44"/>
      <c r="B151" s="44"/>
      <c r="C151" s="39"/>
      <c r="D151" s="81"/>
      <c r="E151" s="95"/>
      <c r="F151" s="59">
        <f t="shared" si="10"/>
        <v>0</v>
      </c>
      <c r="G151" s="56"/>
      <c r="H151" t="str">
        <f t="shared" si="9"/>
        <v/>
      </c>
      <c r="I151" s="25"/>
    </row>
    <row r="152" spans="1:9" x14ac:dyDescent="0.3">
      <c r="A152" s="44"/>
      <c r="B152" s="44"/>
      <c r="C152" s="39"/>
      <c r="D152" s="81"/>
      <c r="E152" s="95"/>
      <c r="F152" s="59">
        <f t="shared" si="10"/>
        <v>0</v>
      </c>
      <c r="G152" s="56"/>
      <c r="H152" t="str">
        <f t="shared" si="9"/>
        <v/>
      </c>
      <c r="I152" s="25"/>
    </row>
    <row r="153" spans="1:9" x14ac:dyDescent="0.3">
      <c r="A153" s="44"/>
      <c r="B153" s="44"/>
      <c r="C153" s="39"/>
      <c r="D153" s="81"/>
      <c r="E153" s="95"/>
      <c r="F153" s="59">
        <f t="shared" si="10"/>
        <v>0</v>
      </c>
      <c r="G153" s="56"/>
      <c r="H153" t="str">
        <f t="shared" si="9"/>
        <v/>
      </c>
      <c r="I153" s="25"/>
    </row>
    <row r="154" spans="1:9" s="15" customFormat="1" ht="16.8" customHeight="1" x14ac:dyDescent="0.25">
      <c r="A154" s="105" t="s">
        <v>33</v>
      </c>
      <c r="B154" s="105"/>
      <c r="C154" s="105"/>
      <c r="D154" s="105"/>
      <c r="E154" s="35">
        <f>SUM(E3:E153)</f>
        <v>0</v>
      </c>
      <c r="F154" s="80">
        <f>SUM(F3:F153)</f>
        <v>0</v>
      </c>
      <c r="G154" s="47"/>
    </row>
  </sheetData>
  <sheetProtection sheet="1" objects="1" scenarios="1"/>
  <mergeCells count="1">
    <mergeCell ref="A154:D154"/>
  </mergeCells>
  <phoneticPr fontId="2" type="noConversion"/>
  <conditionalFormatting sqref="I3:I153">
    <cfRule type="containsText" dxfId="43" priority="1" operator="containsText" text="SIN STOCK">
      <formula>NOT(ISERROR(SEARCH("SIN STOCK",I3)))</formula>
    </cfRule>
    <cfRule type="containsText" dxfId="42" priority="2" operator="containsText" text="POR AGOTARSE">
      <formula>NOT(ISERROR(SEARCH("POR AGOTARSE",I3)))</formula>
    </cfRule>
    <cfRule type="containsText" dxfId="41" priority="3" operator="containsText" text="POCO STOCK">
      <formula>NOT(ISERROR(SEARCH("POCO STOCK",I3)))</formula>
    </cfRule>
    <cfRule type="containsText" dxfId="40" priority="4" operator="containsText" text="HAY STOCK">
      <formula>NOT(ISERROR(SEARCH("HAY STOCK",I3)))</formula>
    </cfRule>
  </conditionalFormatting>
  <hyperlinks>
    <hyperlink ref="G1" location="RESUMEN!A1" display="RESUMEN!A1" xr:uid="{CADA2CC9-FE84-4E2E-849E-2010E2C81224}"/>
    <hyperlink ref="I1" location="'TPU SOFT CORREA'!A1" display="'TPU SOFT CORREA'!A1" xr:uid="{5CC59A14-5D74-4D65-83A9-5AEC3D61ACED}"/>
    <hyperlink ref="J1" location="'FUNDAS LISAS'!A1" display="'FUNDAS LISAS'!A1" xr:uid="{DBD8008D-2AAB-488B-9732-7AD5311B33B5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1C711A-BA32-4591-BC1A-E663F50EE01E}">
          <x14:formula1>
            <xm:f>'LISTAS-MOTOR'!$M$2:$M$22</xm:f>
          </x14:formula1>
          <xm:sqref>E76 E95</xm:sqref>
        </x14:dataValidation>
        <x14:dataValidation type="list" allowBlank="1" showInputMessage="1" showErrorMessage="1" xr:uid="{FCA36602-7B39-4C4E-9A8C-74BD2F19C93C}">
          <x14:formula1>
            <xm:f>'LISTAS-MOTOR'!$M$2:$M$29</xm:f>
          </x14:formula1>
          <xm:sqref>E3:E19 E21:E33 E35:E55 E57:E75 E77:E94 E96:E135 E137:E153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BCA4-36B3-437E-BB46-4BE2E655F827}">
  <sheetPr codeName="Hoja61"/>
  <dimension ref="A1:J113"/>
  <sheetViews>
    <sheetView zoomScaleNormal="100" workbookViewId="0">
      <selection activeCell="D3" sqref="D3"/>
    </sheetView>
  </sheetViews>
  <sheetFormatPr baseColWidth="10" defaultRowHeight="15.6" x14ac:dyDescent="0.3"/>
  <cols>
    <col min="1" max="1" width="9" style="6" bestFit="1" customWidth="1"/>
    <col min="2" max="2" width="52.5" bestFit="1" customWidth="1"/>
    <col min="3" max="4" width="10.59765625" style="1" bestFit="1" customWidth="1"/>
    <col min="5" max="5" width="10.8984375" bestFit="1" customWidth="1"/>
    <col min="6" max="6" width="17.19921875" customWidth="1"/>
    <col min="7" max="7" width="33.09765625" customWidth="1"/>
    <col min="8" max="8" width="30.09765625" hidden="1" customWidth="1"/>
    <col min="9" max="9" width="15.5" bestFit="1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1877</v>
      </c>
      <c r="B3" s="44" t="s">
        <v>1878</v>
      </c>
      <c r="C3" s="39">
        <v>4822.1000000000004</v>
      </c>
      <c r="D3" s="81">
        <f>IFERROR(VLOOKUP(A3,ListaPrecio[],3,FALSE),0)</f>
        <v>5058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1030</v>
      </c>
      <c r="B4" s="44" t="s">
        <v>1031</v>
      </c>
      <c r="C4" s="39">
        <v>4822.1000000000004</v>
      </c>
      <c r="D4" s="81">
        <f>IFERROR(VLOOKUP(A4,ListaPrecio[],3,FALSE),0)</f>
        <v>5058</v>
      </c>
      <c r="E4" s="95"/>
      <c r="F4" s="59">
        <f t="shared" ref="F4:F42" si="0">E4*D4</f>
        <v>0</v>
      </c>
      <c r="G4" s="56"/>
      <c r="H4" t="str">
        <f t="shared" ref="H4:H6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1032</v>
      </c>
      <c r="B5" s="44" t="s">
        <v>1033</v>
      </c>
      <c r="C5" s="39">
        <v>4822.1000000000004</v>
      </c>
      <c r="D5" s="81">
        <f>IFERROR(VLOOKUP(A5,ListaPrecio[],3,FALSE),0)</f>
        <v>5058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1879</v>
      </c>
      <c r="B6" s="44" t="s">
        <v>1880</v>
      </c>
      <c r="C6" s="39">
        <v>4822.1000000000004</v>
      </c>
      <c r="D6" s="81">
        <f>IFERROR(VLOOKUP(A6,ListaPrecio[],3,FALSE),0)</f>
        <v>5058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3">
      <c r="A7" s="44" t="s">
        <v>1881</v>
      </c>
      <c r="B7" s="44" t="s">
        <v>1882</v>
      </c>
      <c r="C7" s="39">
        <v>4822.1000000000004</v>
      </c>
      <c r="D7" s="81">
        <f>IFERROR(VLOOKUP(A7,ListaPrecio[],3,FALSE),0)</f>
        <v>5058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2360</v>
      </c>
      <c r="B8" s="44" t="s">
        <v>2361</v>
      </c>
      <c r="C8" s="39">
        <v>4822.1000000000004</v>
      </c>
      <c r="D8" s="81">
        <f>IFERROR(VLOOKUP(A8,ListaPrecio[],3,FALSE),0)</f>
        <v>5058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1883</v>
      </c>
      <c r="B9" s="44" t="s">
        <v>1884</v>
      </c>
      <c r="C9" s="39">
        <v>4822.1000000000004</v>
      </c>
      <c r="D9" s="81">
        <f>IFERROR(VLOOKUP(A9,ListaPrecio[],3,FALSE),0)</f>
        <v>5058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SIN STOCK</v>
      </c>
    </row>
    <row r="10" spans="1:10" x14ac:dyDescent="0.3">
      <c r="A10" s="44" t="s">
        <v>1034</v>
      </c>
      <c r="B10" s="44" t="s">
        <v>1035</v>
      </c>
      <c r="C10" s="39">
        <v>4822.1000000000004</v>
      </c>
      <c r="D10" s="81">
        <f>IFERROR(VLOOKUP(A10,ListaPrecio[],3,FALSE),0)</f>
        <v>5058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3">
      <c r="A11" s="44" t="s">
        <v>1885</v>
      </c>
      <c r="B11" s="44" t="s">
        <v>1886</v>
      </c>
      <c r="C11" s="39">
        <v>4822.1000000000004</v>
      </c>
      <c r="D11" s="81">
        <f>IFERROR(VLOOKUP(A11,ListaPrecio[],3,FALSE),0)</f>
        <v>5058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1887</v>
      </c>
      <c r="B12" s="44" t="s">
        <v>1888</v>
      </c>
      <c r="C12" s="39">
        <v>4822.1000000000004</v>
      </c>
      <c r="D12" s="81">
        <f>IFERROR(VLOOKUP(A12,ListaPrecio[],3,FALSE),0)</f>
        <v>5058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POCO STOCK</v>
      </c>
    </row>
    <row r="13" spans="1:10" x14ac:dyDescent="0.3">
      <c r="A13" s="44" t="s">
        <v>1889</v>
      </c>
      <c r="B13" s="44" t="s">
        <v>1890</v>
      </c>
      <c r="C13" s="39">
        <v>4822.1000000000004</v>
      </c>
      <c r="D13" s="81">
        <f>IFERROR(VLOOKUP(A13,ListaPrecio[],3,FALSE),0)</f>
        <v>5058</v>
      </c>
      <c r="E13" s="95"/>
      <c r="F13" s="59">
        <f t="shared" si="0"/>
        <v>0</v>
      </c>
      <c r="G13" s="56" t="s">
        <v>30</v>
      </c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POR AGOTARSE</v>
      </c>
    </row>
    <row r="14" spans="1:10" x14ac:dyDescent="0.3">
      <c r="A14" s="44"/>
      <c r="B14" s="44"/>
      <c r="C14" s="39"/>
      <c r="D14" s="81"/>
      <c r="E14" s="95"/>
      <c r="F14" s="59">
        <f t="shared" si="0"/>
        <v>0</v>
      </c>
      <c r="G14" s="56" t="s">
        <v>1036</v>
      </c>
      <c r="H14" t="str">
        <f t="shared" si="1"/>
        <v/>
      </c>
      <c r="I14" s="25"/>
    </row>
    <row r="15" spans="1:10" x14ac:dyDescent="0.3">
      <c r="A15" s="44"/>
      <c r="B15" s="44"/>
      <c r="C15" s="39"/>
      <c r="D15" s="81"/>
      <c r="E15" s="95"/>
      <c r="F15" s="59">
        <f t="shared" si="0"/>
        <v>0</v>
      </c>
      <c r="G15" s="56"/>
      <c r="H15" t="str">
        <f t="shared" si="1"/>
        <v/>
      </c>
      <c r="I15" s="25"/>
    </row>
    <row r="16" spans="1:10" x14ac:dyDescent="0.3">
      <c r="A16" s="44"/>
      <c r="B16" s="44"/>
      <c r="C16" s="39"/>
      <c r="D16" s="81"/>
      <c r="E16" s="95"/>
      <c r="F16" s="59">
        <f t="shared" si="0"/>
        <v>0</v>
      </c>
      <c r="G16" s="56"/>
      <c r="H16" t="str">
        <f t="shared" si="1"/>
        <v/>
      </c>
      <c r="I16" s="25"/>
    </row>
    <row r="17" spans="1:9" x14ac:dyDescent="0.3">
      <c r="A17" s="44"/>
      <c r="B17" s="44"/>
      <c r="C17" s="39"/>
      <c r="D17" s="81"/>
      <c r="E17" s="95"/>
      <c r="F17" s="59">
        <f t="shared" si="0"/>
        <v>0</v>
      </c>
      <c r="G17" s="56"/>
      <c r="H17" t="str">
        <f t="shared" si="1"/>
        <v/>
      </c>
      <c r="I17" s="25"/>
    </row>
    <row r="18" spans="1:9" x14ac:dyDescent="0.3">
      <c r="A18" s="44"/>
      <c r="B18" s="44"/>
      <c r="C18" s="39"/>
      <c r="D18" s="81"/>
      <c r="E18" s="95"/>
      <c r="F18" s="59">
        <f t="shared" si="0"/>
        <v>0</v>
      </c>
      <c r="G18" s="56"/>
      <c r="H18" t="str">
        <f t="shared" si="1"/>
        <v/>
      </c>
      <c r="I18" s="25"/>
    </row>
    <row r="19" spans="1:9" x14ac:dyDescent="0.3">
      <c r="A19" s="44"/>
      <c r="B19" s="44"/>
      <c r="C19" s="39"/>
      <c r="D19" s="81"/>
      <c r="E19" s="95"/>
      <c r="F19" s="59">
        <f t="shared" si="0"/>
        <v>0</v>
      </c>
      <c r="G19" s="56"/>
      <c r="H19" t="str">
        <f t="shared" si="1"/>
        <v/>
      </c>
      <c r="I19" s="25"/>
    </row>
    <row r="20" spans="1:9" x14ac:dyDescent="0.3">
      <c r="A20" s="61" t="s">
        <v>22</v>
      </c>
      <c r="B20" s="61" t="s">
        <v>23</v>
      </c>
      <c r="C20" s="61" t="s">
        <v>2455</v>
      </c>
      <c r="D20" s="61" t="s">
        <v>2456</v>
      </c>
      <c r="E20" s="61" t="s">
        <v>2842</v>
      </c>
      <c r="F20" s="61" t="s">
        <v>2843</v>
      </c>
      <c r="G20" s="61" t="s">
        <v>2844</v>
      </c>
      <c r="I20" s="25"/>
    </row>
    <row r="21" spans="1:9" x14ac:dyDescent="0.3">
      <c r="A21" s="44" t="s">
        <v>1891</v>
      </c>
      <c r="B21" s="44" t="s">
        <v>1892</v>
      </c>
      <c r="C21" s="39">
        <v>3389.39</v>
      </c>
      <c r="D21" s="81">
        <f>IFERROR(VLOOKUP(A21,ListaPrecio[],3,FALSE),0)</f>
        <v>3555.3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44" t="s">
        <v>1893</v>
      </c>
      <c r="B22" s="44" t="s">
        <v>1894</v>
      </c>
      <c r="C22" s="39">
        <v>3389.39</v>
      </c>
      <c r="D22" s="81">
        <f>IFERROR(VLOOKUP(A22,ListaPrecio[],3,FALSE),0)</f>
        <v>3555.3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1037</v>
      </c>
      <c r="B23" s="44" t="s">
        <v>1038</v>
      </c>
      <c r="C23" s="39">
        <v>3389.39</v>
      </c>
      <c r="D23" s="81">
        <f>IFERROR(VLOOKUP(A23,ListaPrecio[],3,FALSE),0)</f>
        <v>3555.3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POCO STOCK</v>
      </c>
    </row>
    <row r="24" spans="1:9" x14ac:dyDescent="0.3">
      <c r="A24" s="44" t="s">
        <v>1039</v>
      </c>
      <c r="B24" s="44" t="s">
        <v>1040</v>
      </c>
      <c r="C24" s="39">
        <v>3389.39</v>
      </c>
      <c r="D24" s="81">
        <f>IFERROR(VLOOKUP(A24,ListaPrecio[],3,FALSE),0)</f>
        <v>3555.3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x14ac:dyDescent="0.3">
      <c r="A25" s="44" t="s">
        <v>1895</v>
      </c>
      <c r="B25" s="44" t="s">
        <v>1896</v>
      </c>
      <c r="C25" s="39">
        <v>3389.39</v>
      </c>
      <c r="D25" s="81">
        <f>IFERROR(VLOOKUP(A25,ListaPrecio[],3,FALSE),0)</f>
        <v>3555.3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POCO STOCK</v>
      </c>
    </row>
    <row r="26" spans="1:9" x14ac:dyDescent="0.3">
      <c r="A26" s="44" t="s">
        <v>1041</v>
      </c>
      <c r="B26" s="44" t="s">
        <v>1042</v>
      </c>
      <c r="C26" s="39">
        <v>3389.39</v>
      </c>
      <c r="D26" s="81">
        <f>IFERROR(VLOOKUP(A26,ListaPrecio[],3,FALSE),0)</f>
        <v>3555.15</v>
      </c>
      <c r="E26" s="95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SIN STOCK</v>
      </c>
    </row>
    <row r="27" spans="1:9" x14ac:dyDescent="0.3">
      <c r="A27" s="44"/>
      <c r="B27" s="44"/>
      <c r="C27" s="39"/>
      <c r="D27" s="81"/>
      <c r="E27" s="95"/>
      <c r="F27" s="59">
        <f t="shared" si="0"/>
        <v>0</v>
      </c>
      <c r="G27" s="56" t="s">
        <v>30</v>
      </c>
      <c r="H27" t="str">
        <f t="shared" si="1"/>
        <v/>
      </c>
      <c r="I27" s="25"/>
    </row>
    <row r="28" spans="1:9" x14ac:dyDescent="0.3">
      <c r="A28" s="44"/>
      <c r="B28" s="44"/>
      <c r="C28" s="39"/>
      <c r="D28" s="81"/>
      <c r="E28" s="95"/>
      <c r="F28" s="59">
        <f t="shared" si="0"/>
        <v>0</v>
      </c>
      <c r="G28" s="56" t="s">
        <v>24</v>
      </c>
      <c r="H28" t="str">
        <f t="shared" si="1"/>
        <v/>
      </c>
      <c r="I28" s="25"/>
    </row>
    <row r="29" spans="1:9" x14ac:dyDescent="0.3">
      <c r="A29" s="44"/>
      <c r="B29" s="44"/>
      <c r="C29" s="39"/>
      <c r="D29" s="81"/>
      <c r="E29" s="95"/>
      <c r="F29" s="59">
        <f t="shared" si="0"/>
        <v>0</v>
      </c>
      <c r="G29" s="56"/>
      <c r="H29" t="str">
        <f t="shared" si="1"/>
        <v/>
      </c>
      <c r="I29" s="25"/>
    </row>
    <row r="30" spans="1:9" x14ac:dyDescent="0.3">
      <c r="A30" s="44"/>
      <c r="B30" s="44"/>
      <c r="C30" s="39"/>
      <c r="D30" s="81"/>
      <c r="E30" s="95"/>
      <c r="F30" s="59">
        <f t="shared" si="0"/>
        <v>0</v>
      </c>
      <c r="G30" s="56"/>
      <c r="H30" t="str">
        <f t="shared" si="1"/>
        <v/>
      </c>
      <c r="I30" s="25"/>
    </row>
    <row r="31" spans="1:9" x14ac:dyDescent="0.3">
      <c r="A31" s="44"/>
      <c r="B31" s="44"/>
      <c r="C31" s="39"/>
      <c r="D31" s="81"/>
      <c r="E31" s="95"/>
      <c r="F31" s="59">
        <f t="shared" si="0"/>
        <v>0</v>
      </c>
      <c r="G31" s="56"/>
      <c r="H31" t="str">
        <f t="shared" si="1"/>
        <v/>
      </c>
      <c r="I31" s="25"/>
    </row>
    <row r="32" spans="1:9" x14ac:dyDescent="0.3">
      <c r="A32" s="44"/>
      <c r="B32" s="44"/>
      <c r="C32" s="39"/>
      <c r="D32" s="81"/>
      <c r="E32" s="95"/>
      <c r="F32" s="59">
        <f t="shared" si="0"/>
        <v>0</v>
      </c>
      <c r="G32" s="56"/>
      <c r="H32" t="str">
        <f t="shared" si="1"/>
        <v/>
      </c>
      <c r="I32" s="25"/>
    </row>
    <row r="33" spans="1:9" x14ac:dyDescent="0.3">
      <c r="A33" s="44"/>
      <c r="B33" s="44"/>
      <c r="C33" s="39"/>
      <c r="D33" s="81"/>
      <c r="E33" s="95"/>
      <c r="F33" s="59">
        <f t="shared" si="0"/>
        <v>0</v>
      </c>
      <c r="G33" s="56"/>
      <c r="H33" t="str">
        <f t="shared" si="1"/>
        <v/>
      </c>
      <c r="I33" s="25"/>
    </row>
    <row r="34" spans="1:9" x14ac:dyDescent="0.3">
      <c r="A34" s="61" t="s">
        <v>22</v>
      </c>
      <c r="B34" s="61" t="s">
        <v>23</v>
      </c>
      <c r="C34" s="61" t="s">
        <v>2455</v>
      </c>
      <c r="D34" s="61" t="s">
        <v>2456</v>
      </c>
      <c r="E34" s="61" t="s">
        <v>2842</v>
      </c>
      <c r="F34" s="61" t="s">
        <v>2843</v>
      </c>
      <c r="G34" s="61" t="s">
        <v>2844</v>
      </c>
      <c r="I34" s="25"/>
    </row>
    <row r="35" spans="1:9" x14ac:dyDescent="0.3">
      <c r="A35" s="44" t="s">
        <v>1043</v>
      </c>
      <c r="B35" s="44" t="s">
        <v>1044</v>
      </c>
      <c r="C35" s="39">
        <v>2208.06</v>
      </c>
      <c r="D35" s="81">
        <f>IFERROR(VLOOKUP(A35,ListaPrecio[],3,FALSE),0)</f>
        <v>2316.15</v>
      </c>
      <c r="E35" s="95"/>
      <c r="F35" s="59">
        <f t="shared" si="0"/>
        <v>0</v>
      </c>
      <c r="G35" s="56"/>
      <c r="H3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1045</v>
      </c>
      <c r="B36" s="44" t="s">
        <v>1046</v>
      </c>
      <c r="C36" s="39">
        <v>2208.06</v>
      </c>
      <c r="D36" s="81">
        <f>IFERROR(VLOOKUP(A36,ListaPrecio[],3,FALSE),0)</f>
        <v>2317.5</v>
      </c>
      <c r="E36" s="95"/>
      <c r="F36" s="59">
        <f t="shared" si="0"/>
        <v>0</v>
      </c>
      <c r="G36" s="56"/>
      <c r="H3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POR AGOTARSE</v>
      </c>
    </row>
    <row r="37" spans="1:9" x14ac:dyDescent="0.3">
      <c r="A37" s="44" t="s">
        <v>1047</v>
      </c>
      <c r="B37" s="44" t="s">
        <v>1048</v>
      </c>
      <c r="C37" s="39">
        <v>2208.06</v>
      </c>
      <c r="D37" s="81">
        <f>IFERROR(VLOOKUP(A37,ListaPrecio[],3,FALSE),0)</f>
        <v>2317.5</v>
      </c>
      <c r="E37" s="95"/>
      <c r="F37" s="59">
        <f t="shared" si="0"/>
        <v>0</v>
      </c>
      <c r="G37" s="56"/>
      <c r="H37" t="str">
        <f t="shared" si="1"/>
        <v/>
      </c>
      <c r="I37" s="25" t="str">
        <f>IF(VLOOKUP(A37,ListaPrecio[],4,0)&gt;=100, "HAY STOCK",IF(VLOOKUP(A37,ListaPrecio[],4,0)&gt;50,"POCO STOCK",IF(VLOOKUP(A37,ListaPrecio[],4,0)&gt;10,"POR AGOTARSE","SIN STOCK")))</f>
        <v>HAY STOCK</v>
      </c>
    </row>
    <row r="38" spans="1:9" x14ac:dyDescent="0.3">
      <c r="A38" s="44" t="s">
        <v>1049</v>
      </c>
      <c r="B38" s="44" t="s">
        <v>1050</v>
      </c>
      <c r="C38" s="39">
        <v>2208.06</v>
      </c>
      <c r="D38" s="81">
        <f>IFERROR(VLOOKUP(A38,ListaPrecio[],3,FALSE),0)</f>
        <v>2317.5</v>
      </c>
      <c r="E38" s="95"/>
      <c r="F38" s="59">
        <f t="shared" si="0"/>
        <v>0</v>
      </c>
      <c r="G38" s="56"/>
      <c r="H38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HAY STOCK</v>
      </c>
    </row>
    <row r="39" spans="1:9" x14ac:dyDescent="0.3">
      <c r="A39" s="44" t="s">
        <v>1051</v>
      </c>
      <c r="B39" s="44" t="s">
        <v>1052</v>
      </c>
      <c r="C39" s="39">
        <v>2208.06</v>
      </c>
      <c r="D39" s="81">
        <f>IFERROR(VLOOKUP(A39,ListaPrecio[],3,FALSE),0)</f>
        <v>2317.5</v>
      </c>
      <c r="E39" s="95"/>
      <c r="F39" s="59">
        <f t="shared" si="0"/>
        <v>0</v>
      </c>
      <c r="G39" s="56"/>
      <c r="H39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HAY STOCK</v>
      </c>
    </row>
    <row r="40" spans="1:9" x14ac:dyDescent="0.3">
      <c r="A40" s="44" t="s">
        <v>1053</v>
      </c>
      <c r="B40" s="44" t="s">
        <v>1054</v>
      </c>
      <c r="C40" s="39">
        <v>2208.06</v>
      </c>
      <c r="D40" s="81">
        <f>IFERROR(VLOOKUP(A40,ListaPrecio[],3,FALSE),0)</f>
        <v>2317.5</v>
      </c>
      <c r="E40" s="95"/>
      <c r="F40" s="59">
        <f t="shared" si="0"/>
        <v>0</v>
      </c>
      <c r="G40" s="56"/>
      <c r="H40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POCO STOCK</v>
      </c>
    </row>
    <row r="41" spans="1:9" x14ac:dyDescent="0.3">
      <c r="A41" s="44" t="s">
        <v>1055</v>
      </c>
      <c r="B41" s="44" t="s">
        <v>1056</v>
      </c>
      <c r="C41" s="39">
        <v>2208.06</v>
      </c>
      <c r="D41" s="81">
        <f>IFERROR(VLOOKUP(A41,ListaPrecio[],3,FALSE),0)</f>
        <v>2317.5</v>
      </c>
      <c r="E41" s="95"/>
      <c r="F41" s="59">
        <f t="shared" si="0"/>
        <v>0</v>
      </c>
      <c r="G41" s="56"/>
      <c r="H41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POCO STOCK</v>
      </c>
    </row>
    <row r="42" spans="1:9" x14ac:dyDescent="0.3">
      <c r="A42" s="44" t="s">
        <v>1057</v>
      </c>
      <c r="B42" s="44" t="s">
        <v>1058</v>
      </c>
      <c r="C42" s="39">
        <v>2208.06</v>
      </c>
      <c r="D42" s="81">
        <f>IFERROR(VLOOKUP(A42,ListaPrecio[],3,FALSE),0)</f>
        <v>2318.1</v>
      </c>
      <c r="E42" s="95"/>
      <c r="F42" s="59">
        <f t="shared" si="0"/>
        <v>0</v>
      </c>
      <c r="G42" s="56"/>
      <c r="H42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POCO STOCK</v>
      </c>
    </row>
    <row r="43" spans="1:9" x14ac:dyDescent="0.3">
      <c r="A43" s="44"/>
      <c r="B43" s="44"/>
      <c r="C43" s="39"/>
      <c r="D43" s="81"/>
      <c r="E43" s="95"/>
      <c r="F43" s="59"/>
      <c r="G43" s="56"/>
      <c r="H43" t="str">
        <f t="shared" si="1"/>
        <v/>
      </c>
      <c r="I43" s="25"/>
    </row>
    <row r="44" spans="1:9" x14ac:dyDescent="0.3">
      <c r="A44" s="44"/>
      <c r="B44" s="44"/>
      <c r="C44" s="39"/>
      <c r="D44" s="81"/>
      <c r="E44" s="95"/>
      <c r="F44" s="59"/>
      <c r="G44" s="56"/>
      <c r="H44" t="str">
        <f t="shared" si="1"/>
        <v/>
      </c>
      <c r="I44" s="25"/>
    </row>
    <row r="45" spans="1:9" x14ac:dyDescent="0.3">
      <c r="A45" s="44"/>
      <c r="B45" s="44"/>
      <c r="C45" s="39"/>
      <c r="D45" s="81"/>
      <c r="E45" s="95"/>
      <c r="F45" s="59"/>
      <c r="G45" s="56"/>
      <c r="H45" t="str">
        <f t="shared" si="1"/>
        <v/>
      </c>
      <c r="I45" s="25"/>
    </row>
    <row r="46" spans="1:9" x14ac:dyDescent="0.3">
      <c r="A46" s="44"/>
      <c r="B46" s="44"/>
      <c r="C46" s="39"/>
      <c r="D46" s="81"/>
      <c r="E46" s="95"/>
      <c r="F46" s="59"/>
      <c r="G46" s="56"/>
      <c r="H46" t="str">
        <f t="shared" si="1"/>
        <v/>
      </c>
      <c r="I46" s="25"/>
    </row>
    <row r="47" spans="1:9" x14ac:dyDescent="0.3">
      <c r="A47" s="44"/>
      <c r="B47" s="44"/>
      <c r="C47" s="39"/>
      <c r="D47" s="81"/>
      <c r="E47" s="95"/>
      <c r="F47" s="59"/>
      <c r="G47" s="56"/>
      <c r="H47" t="str">
        <f t="shared" si="1"/>
        <v/>
      </c>
      <c r="I47" s="25"/>
    </row>
    <row r="48" spans="1:9" x14ac:dyDescent="0.3">
      <c r="A48" s="44"/>
      <c r="B48" s="44"/>
      <c r="C48" s="39"/>
      <c r="D48" s="81"/>
      <c r="E48" s="95"/>
      <c r="F48" s="59"/>
      <c r="G48" s="56"/>
      <c r="H48" t="str">
        <f t="shared" si="1"/>
        <v/>
      </c>
      <c r="I48" s="25"/>
    </row>
    <row r="49" spans="1:9" x14ac:dyDescent="0.3">
      <c r="A49" s="61" t="s">
        <v>22</v>
      </c>
      <c r="B49" s="61" t="s">
        <v>23</v>
      </c>
      <c r="C49" s="61" t="s">
        <v>2455</v>
      </c>
      <c r="D49" s="61" t="s">
        <v>2456</v>
      </c>
      <c r="E49" s="61" t="s">
        <v>2842</v>
      </c>
      <c r="F49" s="61" t="s">
        <v>2843</v>
      </c>
      <c r="G49" s="61" t="s">
        <v>2844</v>
      </c>
      <c r="I49" s="25"/>
    </row>
    <row r="50" spans="1:9" x14ac:dyDescent="0.3">
      <c r="A50" s="44" t="s">
        <v>1897</v>
      </c>
      <c r="B50" s="44" t="s">
        <v>1898</v>
      </c>
      <c r="C50" s="39">
        <v>1200</v>
      </c>
      <c r="D50" s="81">
        <f>IFERROR(VLOOKUP(A50,ListaPrecio[],3,FALSE),0)</f>
        <v>900</v>
      </c>
      <c r="E50" s="95"/>
      <c r="F50" s="59">
        <f>C50*E50</f>
        <v>0</v>
      </c>
      <c r="G50" s="56"/>
      <c r="H50" t="str">
        <f t="shared" si="1"/>
        <v/>
      </c>
      <c r="I50" s="25" t="str">
        <f>IF(VLOOKUP(A50,ListaPrecio[],4,0)&gt;=100, "HAY STOCK",IF(VLOOKUP(A50,ListaPrecio[],4,0)&gt;50,"POCO STOCK",IF(VLOOKUP(A50,ListaPrecio[],4,0)&gt;10,"POR AGOTARSE","SIN STOCK")))</f>
        <v>POR AGOTARSE</v>
      </c>
    </row>
    <row r="51" spans="1:9" x14ac:dyDescent="0.3">
      <c r="A51" s="44" t="s">
        <v>1899</v>
      </c>
      <c r="B51" s="44" t="s">
        <v>1900</v>
      </c>
      <c r="C51" s="39">
        <v>1200</v>
      </c>
      <c r="D51" s="81">
        <f>IFERROR(VLOOKUP(A51,ListaPrecio[],3,FALSE),0)</f>
        <v>900</v>
      </c>
      <c r="E51" s="95"/>
      <c r="F51" s="59">
        <f t="shared" ref="F51:F61" si="2">C51*E51</f>
        <v>0</v>
      </c>
      <c r="G51" s="56"/>
      <c r="H51" t="str">
        <f t="shared" si="1"/>
        <v/>
      </c>
      <c r="I51" s="25" t="str">
        <f>IF(VLOOKUP(A51,ListaPrecio[],4,0)&gt;=100, "HAY STOCK",IF(VLOOKUP(A51,ListaPrecio[],4,0)&gt;50,"POCO STOCK",IF(VLOOKUP(A51,ListaPrecio[],4,0)&gt;10,"POR AGOTARSE","SIN STOCK")))</f>
        <v>POCO STOCK</v>
      </c>
    </row>
    <row r="52" spans="1:9" x14ac:dyDescent="0.3">
      <c r="A52" s="44" t="s">
        <v>1901</v>
      </c>
      <c r="B52" s="44" t="s">
        <v>1902</v>
      </c>
      <c r="C52" s="39">
        <v>1200</v>
      </c>
      <c r="D52" s="81">
        <f>IFERROR(VLOOKUP(A52,ListaPrecio[],3,FALSE),0)</f>
        <v>900</v>
      </c>
      <c r="E52" s="95"/>
      <c r="F52" s="59">
        <f t="shared" si="2"/>
        <v>0</v>
      </c>
      <c r="G52" s="56"/>
      <c r="H52" t="str">
        <f t="shared" si="1"/>
        <v/>
      </c>
      <c r="I52" s="25" t="str">
        <f>IF(VLOOKUP(A52,ListaPrecio[],4,0)&gt;=100, "HAY STOCK",IF(VLOOKUP(A52,ListaPrecio[],4,0)&gt;50,"POCO STOCK",IF(VLOOKUP(A52,ListaPrecio[],4,0)&gt;10,"POR AGOTARSE","SIN STOCK")))</f>
        <v>POCO STOCK</v>
      </c>
    </row>
    <row r="53" spans="1:9" x14ac:dyDescent="0.3">
      <c r="A53" s="44" t="s">
        <v>1903</v>
      </c>
      <c r="B53" s="44" t="s">
        <v>1904</v>
      </c>
      <c r="C53" s="39">
        <v>1200</v>
      </c>
      <c r="D53" s="81">
        <f>IFERROR(VLOOKUP(A53,ListaPrecio[],3,FALSE),0)</f>
        <v>900</v>
      </c>
      <c r="E53" s="95"/>
      <c r="F53" s="59">
        <f t="shared" si="2"/>
        <v>0</v>
      </c>
      <c r="G53" s="56"/>
      <c r="H53" t="str">
        <f t="shared" si="1"/>
        <v/>
      </c>
      <c r="I53" s="25" t="str">
        <f>IF(VLOOKUP(A53,ListaPrecio[],4,0)&gt;=100, "HAY STOCK",IF(VLOOKUP(A53,ListaPrecio[],4,0)&gt;50,"POCO STOCK",IF(VLOOKUP(A53,ListaPrecio[],4,0)&gt;10,"POR AGOTARSE","SIN STOCK")))</f>
        <v>POR AGOTARSE</v>
      </c>
    </row>
    <row r="54" spans="1:9" x14ac:dyDescent="0.3">
      <c r="A54" s="44" t="s">
        <v>1905</v>
      </c>
      <c r="B54" s="44" t="s">
        <v>1906</v>
      </c>
      <c r="C54" s="39">
        <v>1200</v>
      </c>
      <c r="D54" s="81">
        <f>IFERROR(VLOOKUP(A54,ListaPrecio[],3,FALSE),0)</f>
        <v>900</v>
      </c>
      <c r="E54" s="95"/>
      <c r="F54" s="59">
        <f t="shared" si="2"/>
        <v>0</v>
      </c>
      <c r="G54" s="56"/>
      <c r="H54" t="str">
        <f t="shared" si="1"/>
        <v/>
      </c>
      <c r="I54" s="25" t="str">
        <f>IF(VLOOKUP(A54,ListaPrecio[],4,0)&gt;=100, "HAY STOCK",IF(VLOOKUP(A54,ListaPrecio[],4,0)&gt;50,"POCO STOCK",IF(VLOOKUP(A54,ListaPrecio[],4,0)&gt;10,"POR AGOTARSE","SIN STOCK")))</f>
        <v>POCO STOCK</v>
      </c>
    </row>
    <row r="55" spans="1:9" x14ac:dyDescent="0.3">
      <c r="A55" s="44" t="s">
        <v>1907</v>
      </c>
      <c r="B55" s="44" t="s">
        <v>1908</v>
      </c>
      <c r="C55" s="39">
        <v>1200</v>
      </c>
      <c r="D55" s="81">
        <f>IFERROR(VLOOKUP(A55,ListaPrecio[],3,FALSE),0)</f>
        <v>900</v>
      </c>
      <c r="E55" s="95"/>
      <c r="F55" s="59">
        <f t="shared" si="2"/>
        <v>0</v>
      </c>
      <c r="G55" s="56"/>
      <c r="H55" t="str">
        <f t="shared" si="1"/>
        <v/>
      </c>
      <c r="I55" s="25" t="str">
        <f>IF(VLOOKUP(A55,ListaPrecio[],4,0)&gt;=100, "HAY STOCK",IF(VLOOKUP(A55,ListaPrecio[],4,0)&gt;50,"POCO STOCK",IF(VLOOKUP(A55,ListaPrecio[],4,0)&gt;10,"POR AGOTARSE","SIN STOCK")))</f>
        <v>POCO STOCK</v>
      </c>
    </row>
    <row r="56" spans="1:9" x14ac:dyDescent="0.3">
      <c r="A56" s="44" t="s">
        <v>1909</v>
      </c>
      <c r="B56" s="44" t="s">
        <v>1910</v>
      </c>
      <c r="C56" s="39">
        <v>1200</v>
      </c>
      <c r="D56" s="81">
        <f>IFERROR(VLOOKUP(A56,ListaPrecio[],3,FALSE),0)</f>
        <v>900</v>
      </c>
      <c r="E56" s="95"/>
      <c r="F56" s="59">
        <f t="shared" si="2"/>
        <v>0</v>
      </c>
      <c r="G56" s="56"/>
      <c r="H56" t="str">
        <f t="shared" si="1"/>
        <v/>
      </c>
      <c r="I56" s="25" t="str">
        <f>IF(VLOOKUP(A56,ListaPrecio[],4,0)&gt;=100, "HAY STOCK",IF(VLOOKUP(A56,ListaPrecio[],4,0)&gt;50,"POCO STOCK",IF(VLOOKUP(A56,ListaPrecio[],4,0)&gt;10,"POR AGOTARSE","SIN STOCK")))</f>
        <v>HAY STOCK</v>
      </c>
    </row>
    <row r="57" spans="1:9" x14ac:dyDescent="0.3">
      <c r="A57" s="44" t="s">
        <v>1911</v>
      </c>
      <c r="B57" s="44" t="s">
        <v>1912</v>
      </c>
      <c r="C57" s="39">
        <v>1200</v>
      </c>
      <c r="D57" s="81">
        <f>IFERROR(VLOOKUP(A57,ListaPrecio[],3,FALSE),0)</f>
        <v>900</v>
      </c>
      <c r="E57" s="95"/>
      <c r="F57" s="59">
        <f t="shared" si="2"/>
        <v>0</v>
      </c>
      <c r="G57" s="56" t="s">
        <v>31</v>
      </c>
      <c r="H57" t="str">
        <f t="shared" si="1"/>
        <v/>
      </c>
      <c r="I57" s="25" t="str">
        <f>IF(VLOOKUP(A57,ListaPrecio[],4,0)&gt;=100, "HAY STOCK",IF(VLOOKUP(A57,ListaPrecio[],4,0)&gt;50,"POCO STOCK",IF(VLOOKUP(A57,ListaPrecio[],4,0)&gt;10,"POR AGOTARSE","SIN STOCK")))</f>
        <v>POR AGOTARSE</v>
      </c>
    </row>
    <row r="58" spans="1:9" x14ac:dyDescent="0.3">
      <c r="A58" s="44" t="s">
        <v>1913</v>
      </c>
      <c r="B58" s="44" t="s">
        <v>1914</v>
      </c>
      <c r="C58" s="39">
        <v>1200</v>
      </c>
      <c r="D58" s="81">
        <f>IFERROR(VLOOKUP(A58,ListaPrecio[],3,FALSE),0)</f>
        <v>900</v>
      </c>
      <c r="E58" s="95"/>
      <c r="F58" s="59">
        <f t="shared" si="2"/>
        <v>0</v>
      </c>
      <c r="G58" s="56"/>
      <c r="H58" t="str">
        <f t="shared" si="1"/>
        <v/>
      </c>
      <c r="I58" s="25" t="str">
        <f>IF(VLOOKUP(A58,ListaPrecio[],4,0)&gt;=100, "HAY STOCK",IF(VLOOKUP(A58,ListaPrecio[],4,0)&gt;50,"POCO STOCK",IF(VLOOKUP(A58,ListaPrecio[],4,0)&gt;10,"POR AGOTARSE","SIN STOCK")))</f>
        <v>POR AGOTARSE</v>
      </c>
    </row>
    <row r="59" spans="1:9" x14ac:dyDescent="0.3">
      <c r="A59" s="44" t="s">
        <v>1915</v>
      </c>
      <c r="B59" s="44" t="s">
        <v>1916</v>
      </c>
      <c r="C59" s="39">
        <v>1200</v>
      </c>
      <c r="D59" s="81">
        <f>IFERROR(VLOOKUP(A59,ListaPrecio[],3,FALSE),0)</f>
        <v>900</v>
      </c>
      <c r="E59" s="95"/>
      <c r="F59" s="59">
        <f t="shared" si="2"/>
        <v>0</v>
      </c>
      <c r="G59" s="56"/>
      <c r="H59" t="str">
        <f t="shared" si="1"/>
        <v/>
      </c>
      <c r="I59" s="25" t="str">
        <f>IF(VLOOKUP(A59,ListaPrecio[],4,0)&gt;=100, "HAY STOCK",IF(VLOOKUP(A59,ListaPrecio[],4,0)&gt;50,"POCO STOCK",IF(VLOOKUP(A59,ListaPrecio[],4,0)&gt;10,"POR AGOTARSE","SIN STOCK")))</f>
        <v>POR AGOTARSE</v>
      </c>
    </row>
    <row r="60" spans="1:9" x14ac:dyDescent="0.3">
      <c r="A60" s="44" t="s">
        <v>1917</v>
      </c>
      <c r="B60" s="44" t="s">
        <v>1918</v>
      </c>
      <c r="C60" s="39">
        <v>1200</v>
      </c>
      <c r="D60" s="81">
        <f>IFERROR(VLOOKUP(A60,ListaPrecio[],3,FALSE),0)</f>
        <v>900</v>
      </c>
      <c r="E60" s="95"/>
      <c r="F60" s="59">
        <f t="shared" si="2"/>
        <v>0</v>
      </c>
      <c r="G60" s="56"/>
      <c r="H60" t="str">
        <f t="shared" si="1"/>
        <v/>
      </c>
      <c r="I60" s="25" t="str">
        <f>IF(VLOOKUP(A60,ListaPrecio[],4,0)&gt;=100, "HAY STOCK",IF(VLOOKUP(A60,ListaPrecio[],4,0)&gt;50,"POCO STOCK",IF(VLOOKUP(A60,ListaPrecio[],4,0)&gt;10,"POR AGOTARSE","SIN STOCK")))</f>
        <v>POR AGOTARSE</v>
      </c>
    </row>
    <row r="61" spans="1:9" x14ac:dyDescent="0.3">
      <c r="A61" s="44" t="s">
        <v>1919</v>
      </c>
      <c r="B61" s="44" t="s">
        <v>1920</v>
      </c>
      <c r="C61" s="39">
        <v>1200</v>
      </c>
      <c r="D61" s="81">
        <f>IFERROR(VLOOKUP(A61,ListaPrecio[],3,FALSE),0)</f>
        <v>900</v>
      </c>
      <c r="E61" s="95"/>
      <c r="F61" s="59">
        <f t="shared" si="2"/>
        <v>0</v>
      </c>
      <c r="G61" s="56"/>
      <c r="H61" t="str">
        <f t="shared" si="1"/>
        <v/>
      </c>
      <c r="I61" s="25" t="str">
        <f>IF(VLOOKUP(A61,ListaPrecio[],4,0)&gt;=100, "HAY STOCK",IF(VLOOKUP(A61,ListaPrecio[],4,0)&gt;50,"POCO STOCK",IF(VLOOKUP(A61,ListaPrecio[],4,0)&gt;10,"POR AGOTARSE","SIN STOCK")))</f>
        <v>POCO STOCK</v>
      </c>
    </row>
    <row r="62" spans="1:9" x14ac:dyDescent="0.3">
      <c r="A62" s="44"/>
      <c r="B62" s="44"/>
      <c r="C62" s="39"/>
      <c r="D62" s="81"/>
      <c r="E62" s="95"/>
      <c r="F62" s="59"/>
      <c r="G62" s="56"/>
      <c r="H62" t="str">
        <f t="shared" si="1"/>
        <v/>
      </c>
      <c r="I62" s="25"/>
    </row>
    <row r="63" spans="1:9" x14ac:dyDescent="0.3">
      <c r="A63" s="44"/>
      <c r="B63" s="44"/>
      <c r="C63" s="39"/>
      <c r="D63" s="81"/>
      <c r="E63" s="95"/>
      <c r="F63" s="59"/>
      <c r="G63" s="56"/>
      <c r="H63" t="str">
        <f t="shared" si="1"/>
        <v/>
      </c>
      <c r="I63" s="25"/>
    </row>
    <row r="64" spans="1:9" x14ac:dyDescent="0.3">
      <c r="A64" s="44"/>
      <c r="B64" s="44"/>
      <c r="C64" s="39"/>
      <c r="D64" s="81"/>
      <c r="E64" s="95"/>
      <c r="F64" s="59"/>
      <c r="G64" s="56"/>
      <c r="H64" t="str">
        <f t="shared" si="1"/>
        <v/>
      </c>
      <c r="I64" s="25"/>
    </row>
    <row r="65" spans="1:9" x14ac:dyDescent="0.3">
      <c r="A65" s="61" t="s">
        <v>22</v>
      </c>
      <c r="B65" s="61" t="s">
        <v>23</v>
      </c>
      <c r="C65" s="61" t="s">
        <v>2455</v>
      </c>
      <c r="D65" s="61" t="s">
        <v>2456</v>
      </c>
      <c r="E65" s="61" t="s">
        <v>2842</v>
      </c>
      <c r="F65" s="61" t="s">
        <v>2843</v>
      </c>
      <c r="G65" s="61" t="s">
        <v>2844</v>
      </c>
      <c r="I65" s="25"/>
    </row>
    <row r="66" spans="1:9" x14ac:dyDescent="0.3">
      <c r="A66" s="44" t="s">
        <v>1921</v>
      </c>
      <c r="B66" s="44" t="s">
        <v>1922</v>
      </c>
      <c r="C66" s="39">
        <v>1200</v>
      </c>
      <c r="D66" s="81">
        <f>IFERROR(VLOOKUP(A66,ListaPrecio[],3,FALSE),0)</f>
        <v>1048.8499999999999</v>
      </c>
      <c r="E66" s="95"/>
      <c r="F66" s="59">
        <f>C66*E66</f>
        <v>0</v>
      </c>
      <c r="G66" s="56"/>
      <c r="H66" t="str">
        <f t="shared" si="1"/>
        <v/>
      </c>
      <c r="I66" s="25" t="str">
        <f>IF(VLOOKUP(A66,ListaPrecio[],4,0)&gt;=100, "HAY STOCK",IF(VLOOKUP(A66,ListaPrecio[],4,0)&gt;50,"POCO STOCK",IF(VLOOKUP(A66,ListaPrecio[],4,0)&gt;10,"POR AGOTARSE","SIN STOCK")))</f>
        <v>HAY STOCK</v>
      </c>
    </row>
    <row r="67" spans="1:9" x14ac:dyDescent="0.3">
      <c r="A67" s="44" t="s">
        <v>1923</v>
      </c>
      <c r="B67" s="44" t="s">
        <v>1924</v>
      </c>
      <c r="C67" s="39">
        <v>1200</v>
      </c>
      <c r="D67" s="81">
        <f>IFERROR(VLOOKUP(A67,ListaPrecio[],3,FALSE),0)</f>
        <v>1048.8499999999999</v>
      </c>
      <c r="E67" s="95"/>
      <c r="F67" s="59">
        <f t="shared" ref="F67:F81" si="3">C67*E67</f>
        <v>0</v>
      </c>
      <c r="G67" s="56"/>
      <c r="H67" t="str">
        <f t="shared" si="1"/>
        <v/>
      </c>
      <c r="I67" s="25" t="str">
        <f>IF(VLOOKUP(A67,ListaPrecio[],4,0)&gt;=100, "HAY STOCK",IF(VLOOKUP(A67,ListaPrecio[],4,0)&gt;50,"POCO STOCK",IF(VLOOKUP(A67,ListaPrecio[],4,0)&gt;10,"POR AGOTARSE","SIN STOCK")))</f>
        <v>HAY STOCK</v>
      </c>
    </row>
    <row r="68" spans="1:9" x14ac:dyDescent="0.3">
      <c r="A68" s="44" t="s">
        <v>1925</v>
      </c>
      <c r="B68" s="44" t="s">
        <v>1926</v>
      </c>
      <c r="C68" s="39">
        <v>1200</v>
      </c>
      <c r="D68" s="81">
        <f>IFERROR(VLOOKUP(A68,ListaPrecio[],3,FALSE),0)</f>
        <v>1048.8499999999999</v>
      </c>
      <c r="E68" s="95"/>
      <c r="F68" s="59">
        <f t="shared" si="3"/>
        <v>0</v>
      </c>
      <c r="G68" s="56"/>
      <c r="H68" t="str">
        <f t="shared" ref="H68:H110" si="4">IF(E68&gt;0,ROW(),"")</f>
        <v/>
      </c>
      <c r="I68" s="25" t="str">
        <f>IF(VLOOKUP(A68,ListaPrecio[],4,0)&gt;=100, "HAY STOCK",IF(VLOOKUP(A68,ListaPrecio[],4,0)&gt;50,"POCO STOCK",IF(VLOOKUP(A68,ListaPrecio[],4,0)&gt;10,"POR AGOTARSE","SIN STOCK")))</f>
        <v>HAY STOCK</v>
      </c>
    </row>
    <row r="69" spans="1:9" x14ac:dyDescent="0.3">
      <c r="A69" s="44" t="s">
        <v>1927</v>
      </c>
      <c r="B69" s="44" t="s">
        <v>1928</v>
      </c>
      <c r="C69" s="39">
        <v>1200</v>
      </c>
      <c r="D69" s="81">
        <f>IFERROR(VLOOKUP(A69,ListaPrecio[],3,FALSE),0)</f>
        <v>1048.8499999999999</v>
      </c>
      <c r="E69" s="95"/>
      <c r="F69" s="59">
        <f t="shared" si="3"/>
        <v>0</v>
      </c>
      <c r="G69" s="56"/>
      <c r="H69" t="str">
        <f t="shared" si="4"/>
        <v/>
      </c>
      <c r="I69" s="25" t="str">
        <f>IF(VLOOKUP(A69,ListaPrecio[],4,0)&gt;=100, "HAY STOCK",IF(VLOOKUP(A69,ListaPrecio[],4,0)&gt;50,"POCO STOCK",IF(VLOOKUP(A69,ListaPrecio[],4,0)&gt;10,"POR AGOTARSE","SIN STOCK")))</f>
        <v>HAY STOCK</v>
      </c>
    </row>
    <row r="70" spans="1:9" x14ac:dyDescent="0.3">
      <c r="A70" s="44" t="s">
        <v>1929</v>
      </c>
      <c r="B70" s="44" t="s">
        <v>1930</v>
      </c>
      <c r="C70" s="39">
        <v>1200</v>
      </c>
      <c r="D70" s="81">
        <f>IFERROR(VLOOKUP(A70,ListaPrecio[],3,FALSE),0)</f>
        <v>1048.8499999999999</v>
      </c>
      <c r="E70" s="95"/>
      <c r="F70" s="59">
        <f t="shared" si="3"/>
        <v>0</v>
      </c>
      <c r="G70" s="56"/>
      <c r="H70" t="str">
        <f t="shared" si="4"/>
        <v/>
      </c>
      <c r="I70" s="25" t="str">
        <f>IF(VLOOKUP(A70,ListaPrecio[],4,0)&gt;=100, "HAY STOCK",IF(VLOOKUP(A70,ListaPrecio[],4,0)&gt;50,"POCO STOCK",IF(VLOOKUP(A70,ListaPrecio[],4,0)&gt;10,"POR AGOTARSE","SIN STOCK")))</f>
        <v>POR AGOTARSE</v>
      </c>
    </row>
    <row r="71" spans="1:9" x14ac:dyDescent="0.3">
      <c r="A71" s="44" t="s">
        <v>1931</v>
      </c>
      <c r="B71" s="44" t="s">
        <v>1932</v>
      </c>
      <c r="C71" s="39">
        <v>1200</v>
      </c>
      <c r="D71" s="81">
        <f>IFERROR(VLOOKUP(A71,ListaPrecio[],3,FALSE),0)</f>
        <v>1048.8499999999999</v>
      </c>
      <c r="E71" s="95"/>
      <c r="F71" s="59">
        <f t="shared" si="3"/>
        <v>0</v>
      </c>
      <c r="G71" s="56"/>
      <c r="H71" t="str">
        <f t="shared" si="4"/>
        <v/>
      </c>
      <c r="I71" s="25" t="str">
        <f>IF(VLOOKUP(A71,ListaPrecio[],4,0)&gt;=100, "HAY STOCK",IF(VLOOKUP(A71,ListaPrecio[],4,0)&gt;50,"POCO STOCK",IF(VLOOKUP(A71,ListaPrecio[],4,0)&gt;10,"POR AGOTARSE","SIN STOCK")))</f>
        <v>HAY STOCK</v>
      </c>
    </row>
    <row r="72" spans="1:9" x14ac:dyDescent="0.3">
      <c r="A72" s="44" t="s">
        <v>1933</v>
      </c>
      <c r="B72" s="44" t="s">
        <v>1934</v>
      </c>
      <c r="C72" s="39">
        <v>1200</v>
      </c>
      <c r="D72" s="81">
        <f>IFERROR(VLOOKUP(A72,ListaPrecio[],3,FALSE),0)</f>
        <v>1048.8499999999999</v>
      </c>
      <c r="E72" s="95"/>
      <c r="F72" s="59">
        <f t="shared" si="3"/>
        <v>0</v>
      </c>
      <c r="G72" s="56"/>
      <c r="H72" t="str">
        <f t="shared" si="4"/>
        <v/>
      </c>
      <c r="I72" s="25" t="str">
        <f>IF(VLOOKUP(A72,ListaPrecio[],4,0)&gt;=100, "HAY STOCK",IF(VLOOKUP(A72,ListaPrecio[],4,0)&gt;50,"POCO STOCK",IF(VLOOKUP(A72,ListaPrecio[],4,0)&gt;10,"POR AGOTARSE","SIN STOCK")))</f>
        <v>HAY STOCK</v>
      </c>
    </row>
    <row r="73" spans="1:9" x14ac:dyDescent="0.3">
      <c r="A73" s="44" t="s">
        <v>1935</v>
      </c>
      <c r="B73" s="44" t="s">
        <v>1936</v>
      </c>
      <c r="C73" s="39">
        <v>1200</v>
      </c>
      <c r="D73" s="81">
        <f>IFERROR(VLOOKUP(A73,ListaPrecio[],3,FALSE),0)</f>
        <v>1048.8499999999999</v>
      </c>
      <c r="E73" s="95"/>
      <c r="F73" s="59">
        <f t="shared" si="3"/>
        <v>0</v>
      </c>
      <c r="G73" s="56"/>
      <c r="H73" t="str">
        <f t="shared" si="4"/>
        <v/>
      </c>
      <c r="I73" s="25" t="str">
        <f>IF(VLOOKUP(A73,ListaPrecio[],4,0)&gt;=100, "HAY STOCK",IF(VLOOKUP(A73,ListaPrecio[],4,0)&gt;50,"POCO STOCK",IF(VLOOKUP(A73,ListaPrecio[],4,0)&gt;10,"POR AGOTARSE","SIN STOCK")))</f>
        <v>POCO STOCK</v>
      </c>
    </row>
    <row r="74" spans="1:9" x14ac:dyDescent="0.3">
      <c r="A74" s="44" t="s">
        <v>1937</v>
      </c>
      <c r="B74" s="44" t="s">
        <v>1938</v>
      </c>
      <c r="C74" s="39">
        <v>1200</v>
      </c>
      <c r="D74" s="81">
        <f>IFERROR(VLOOKUP(A74,ListaPrecio[],3,FALSE),0)</f>
        <v>1048.8499999999999</v>
      </c>
      <c r="E74" s="95"/>
      <c r="F74" s="59">
        <f t="shared" si="3"/>
        <v>0</v>
      </c>
      <c r="G74" s="56"/>
      <c r="H74" t="str">
        <f t="shared" si="4"/>
        <v/>
      </c>
      <c r="I74" s="25" t="str">
        <f>IF(VLOOKUP(A74,ListaPrecio[],4,0)&gt;=100, "HAY STOCK",IF(VLOOKUP(A74,ListaPrecio[],4,0)&gt;50,"POCO STOCK",IF(VLOOKUP(A74,ListaPrecio[],4,0)&gt;10,"POR AGOTARSE","SIN STOCK")))</f>
        <v>HAY STOCK</v>
      </c>
    </row>
    <row r="75" spans="1:9" x14ac:dyDescent="0.3">
      <c r="A75" s="44" t="s">
        <v>1939</v>
      </c>
      <c r="B75" s="44" t="s">
        <v>1940</v>
      </c>
      <c r="C75" s="39">
        <v>1200</v>
      </c>
      <c r="D75" s="81">
        <f>IFERROR(VLOOKUP(A75,ListaPrecio[],3,FALSE),0)</f>
        <v>1048.8499999999999</v>
      </c>
      <c r="E75" s="95"/>
      <c r="F75" s="59">
        <f t="shared" si="3"/>
        <v>0</v>
      </c>
      <c r="G75" s="56"/>
      <c r="H75" t="str">
        <f t="shared" si="4"/>
        <v/>
      </c>
      <c r="I75" s="25" t="str">
        <f>IF(VLOOKUP(A75,ListaPrecio[],4,0)&gt;=100, "HAY STOCK",IF(VLOOKUP(A75,ListaPrecio[],4,0)&gt;50,"POCO STOCK",IF(VLOOKUP(A75,ListaPrecio[],4,0)&gt;10,"POR AGOTARSE","SIN STOCK")))</f>
        <v>HAY STOCK</v>
      </c>
    </row>
    <row r="76" spans="1:9" x14ac:dyDescent="0.3">
      <c r="A76" s="44" t="s">
        <v>1941</v>
      </c>
      <c r="B76" s="44" t="s">
        <v>1942</v>
      </c>
      <c r="C76" s="39">
        <v>1200</v>
      </c>
      <c r="D76" s="81">
        <f>IFERROR(VLOOKUP(A76,ListaPrecio[],3,FALSE),0)</f>
        <v>1748.89</v>
      </c>
      <c r="E76" s="95"/>
      <c r="F76" s="59">
        <f t="shared" si="3"/>
        <v>0</v>
      </c>
      <c r="G76" s="56"/>
      <c r="H76" t="str">
        <f t="shared" si="4"/>
        <v/>
      </c>
      <c r="I76" s="25" t="str">
        <f>IF(VLOOKUP(A76,ListaPrecio[],4,0)&gt;=100, "HAY STOCK",IF(VLOOKUP(A76,ListaPrecio[],4,0)&gt;50,"POCO STOCK",IF(VLOOKUP(A76,ListaPrecio[],4,0)&gt;10,"POR AGOTARSE","SIN STOCK")))</f>
        <v>POR AGOTARSE</v>
      </c>
    </row>
    <row r="77" spans="1:9" x14ac:dyDescent="0.3">
      <c r="A77" s="44" t="s">
        <v>1943</v>
      </c>
      <c r="B77" s="44" t="s">
        <v>1944</v>
      </c>
      <c r="C77" s="39">
        <v>1200</v>
      </c>
      <c r="D77" s="81">
        <f>IFERROR(VLOOKUP(A77,ListaPrecio[],3,FALSE),0)</f>
        <v>1048.8599999999999</v>
      </c>
      <c r="E77" s="95"/>
      <c r="F77" s="59">
        <f t="shared" si="3"/>
        <v>0</v>
      </c>
      <c r="G77" s="56"/>
      <c r="H77" t="str">
        <f t="shared" si="4"/>
        <v/>
      </c>
      <c r="I77" s="25" t="str">
        <f>IF(VLOOKUP(A77,ListaPrecio[],4,0)&gt;=100, "HAY STOCK",IF(VLOOKUP(A77,ListaPrecio[],4,0)&gt;50,"POCO STOCK",IF(VLOOKUP(A77,ListaPrecio[],4,0)&gt;10,"POR AGOTARSE","SIN STOCK")))</f>
        <v>POR AGOTARSE</v>
      </c>
    </row>
    <row r="78" spans="1:9" x14ac:dyDescent="0.3">
      <c r="A78" s="44" t="s">
        <v>1945</v>
      </c>
      <c r="B78" s="44" t="s">
        <v>1946</v>
      </c>
      <c r="C78" s="39">
        <v>1200</v>
      </c>
      <c r="D78" s="81">
        <f>IFERROR(VLOOKUP(A78,ListaPrecio[],3,FALSE),0)</f>
        <v>1048.8499999999999</v>
      </c>
      <c r="E78" s="95"/>
      <c r="F78" s="59">
        <f t="shared" si="3"/>
        <v>0</v>
      </c>
      <c r="G78" s="56"/>
      <c r="H78" t="str">
        <f t="shared" si="4"/>
        <v/>
      </c>
      <c r="I78" s="25" t="str">
        <f>IF(VLOOKUP(A78,ListaPrecio[],4,0)&gt;=100, "HAY STOCK",IF(VLOOKUP(A78,ListaPrecio[],4,0)&gt;50,"POCO STOCK",IF(VLOOKUP(A78,ListaPrecio[],4,0)&gt;10,"POR AGOTARSE","SIN STOCK")))</f>
        <v>POR AGOTARSE</v>
      </c>
    </row>
    <row r="79" spans="1:9" x14ac:dyDescent="0.3">
      <c r="A79" s="44" t="s">
        <v>1947</v>
      </c>
      <c r="B79" s="44" t="s">
        <v>1948</v>
      </c>
      <c r="C79" s="39">
        <v>1200</v>
      </c>
      <c r="D79" s="81">
        <f>IFERROR(VLOOKUP(A79,ListaPrecio[],3,FALSE),0)</f>
        <v>1048.8499999999999</v>
      </c>
      <c r="E79" s="95"/>
      <c r="F79" s="59">
        <f t="shared" si="3"/>
        <v>0</v>
      </c>
      <c r="G79" s="56"/>
      <c r="H79" t="str">
        <f t="shared" si="4"/>
        <v/>
      </c>
      <c r="I79" s="25" t="str">
        <f>IF(VLOOKUP(A79,ListaPrecio[],4,0)&gt;=100, "HAY STOCK",IF(VLOOKUP(A79,ListaPrecio[],4,0)&gt;50,"POCO STOCK",IF(VLOOKUP(A79,ListaPrecio[],4,0)&gt;10,"POR AGOTARSE","SIN STOCK")))</f>
        <v>POCO STOCK</v>
      </c>
    </row>
    <row r="80" spans="1:9" x14ac:dyDescent="0.3">
      <c r="A80" s="44" t="s">
        <v>1949</v>
      </c>
      <c r="B80" s="44" t="s">
        <v>1950</v>
      </c>
      <c r="C80" s="39">
        <v>1200</v>
      </c>
      <c r="D80" s="81">
        <f>IFERROR(VLOOKUP(A80,ListaPrecio[],3,FALSE),0)</f>
        <v>2500</v>
      </c>
      <c r="E80" s="95"/>
      <c r="F80" s="59">
        <f t="shared" si="3"/>
        <v>0</v>
      </c>
      <c r="G80" s="56"/>
      <c r="H80" t="str">
        <f t="shared" si="4"/>
        <v/>
      </c>
      <c r="I80" s="25" t="str">
        <f>IF(VLOOKUP(A80,ListaPrecio[],4,0)&gt;=100, "HAY STOCK",IF(VLOOKUP(A80,ListaPrecio[],4,0)&gt;50,"POCO STOCK",IF(VLOOKUP(A80,ListaPrecio[],4,0)&gt;10,"POR AGOTARSE","SIN STOCK")))</f>
        <v>SIN STOCK</v>
      </c>
    </row>
    <row r="81" spans="1:9" x14ac:dyDescent="0.3">
      <c r="A81" s="44" t="s">
        <v>1951</v>
      </c>
      <c r="B81" s="44" t="s">
        <v>1952</v>
      </c>
      <c r="C81" s="39">
        <v>2500</v>
      </c>
      <c r="D81" s="81">
        <f>IFERROR(VLOOKUP(A81,ListaPrecio[],3,FALSE),0)</f>
        <v>2500</v>
      </c>
      <c r="E81" s="95"/>
      <c r="F81" s="59">
        <f t="shared" si="3"/>
        <v>0</v>
      </c>
      <c r="G81" s="56"/>
      <c r="H81" t="str">
        <f t="shared" si="4"/>
        <v/>
      </c>
      <c r="I81" s="25" t="str">
        <f>IF(VLOOKUP(A81,ListaPrecio[],4,0)&gt;=100, "HAY STOCK",IF(VLOOKUP(A81,ListaPrecio[],4,0)&gt;50,"POCO STOCK",IF(VLOOKUP(A81,ListaPrecio[],4,0)&gt;10,"POR AGOTARSE","SIN STOCK")))</f>
        <v>SIN STOCK</v>
      </c>
    </row>
    <row r="82" spans="1:9" x14ac:dyDescent="0.3">
      <c r="A82" s="61" t="s">
        <v>22</v>
      </c>
      <c r="B82" s="61" t="s">
        <v>23</v>
      </c>
      <c r="C82" s="61" t="s">
        <v>2455</v>
      </c>
      <c r="D82" s="61" t="s">
        <v>2456</v>
      </c>
      <c r="E82" s="61" t="s">
        <v>2842</v>
      </c>
      <c r="F82" s="61" t="s">
        <v>2843</v>
      </c>
      <c r="G82" s="61" t="s">
        <v>2844</v>
      </c>
      <c r="I82" s="25"/>
    </row>
    <row r="83" spans="1:9" x14ac:dyDescent="0.3">
      <c r="A83" s="44" t="s">
        <v>1953</v>
      </c>
      <c r="B83" s="44" t="s">
        <v>1954</v>
      </c>
      <c r="C83" s="39">
        <v>499</v>
      </c>
      <c r="D83" s="81">
        <f>IFERROR(VLOOKUP(A83,ListaPrecio[],3,FALSE),0)</f>
        <v>412.2</v>
      </c>
      <c r="E83" s="95"/>
      <c r="F83" s="59">
        <f t="shared" ref="F83:F110" si="5">E83*D83</f>
        <v>0</v>
      </c>
      <c r="G83" s="56"/>
      <c r="H83" t="str">
        <f t="shared" si="4"/>
        <v/>
      </c>
      <c r="I83" s="25" t="str">
        <f>IF(VLOOKUP(A83,ListaPrecio[],4,0)&gt;=100, "HAY STOCK",IF(VLOOKUP(A83,ListaPrecio[],4,0)&gt;50,"POCO STOCK",IF(VLOOKUP(A83,ListaPrecio[],4,0)&gt;10,"POR AGOTARSE","SIN STOCK")))</f>
        <v>POCO STOCK</v>
      </c>
    </row>
    <row r="84" spans="1:9" x14ac:dyDescent="0.3">
      <c r="A84" s="44" t="s">
        <v>1955</v>
      </c>
      <c r="B84" s="44" t="s">
        <v>1956</v>
      </c>
      <c r="C84" s="39">
        <v>499</v>
      </c>
      <c r="D84" s="81">
        <f>IFERROR(VLOOKUP(A84,ListaPrecio[],3,FALSE),0)</f>
        <v>412.2</v>
      </c>
      <c r="E84" s="95"/>
      <c r="F84" s="59">
        <f t="shared" si="5"/>
        <v>0</v>
      </c>
      <c r="G84" s="56"/>
      <c r="H84" t="str">
        <f t="shared" si="4"/>
        <v/>
      </c>
      <c r="I84" s="25" t="str">
        <f>IF(VLOOKUP(A84,ListaPrecio[],4,0)&gt;=100, "HAY STOCK",IF(VLOOKUP(A84,ListaPrecio[],4,0)&gt;50,"POCO STOCK",IF(VLOOKUP(A84,ListaPrecio[],4,0)&gt;10,"POR AGOTARSE","SIN STOCK")))</f>
        <v>HAY STOCK</v>
      </c>
    </row>
    <row r="85" spans="1:9" x14ac:dyDescent="0.3">
      <c r="A85" s="44" t="s">
        <v>1957</v>
      </c>
      <c r="B85" s="44" t="s">
        <v>1958</v>
      </c>
      <c r="C85" s="39">
        <v>499</v>
      </c>
      <c r="D85" s="81">
        <f>IFERROR(VLOOKUP(A85,ListaPrecio[],3,FALSE),0)</f>
        <v>412.2</v>
      </c>
      <c r="E85" s="95"/>
      <c r="F85" s="59">
        <f t="shared" si="5"/>
        <v>0</v>
      </c>
      <c r="G85" s="56"/>
      <c r="H85" t="str">
        <f t="shared" si="4"/>
        <v/>
      </c>
      <c r="I85" s="25" t="str">
        <f>IF(VLOOKUP(A85,ListaPrecio[],4,0)&gt;=100, "HAY STOCK",IF(VLOOKUP(A85,ListaPrecio[],4,0)&gt;50,"POCO STOCK",IF(VLOOKUP(A85,ListaPrecio[],4,0)&gt;10,"POR AGOTARSE","SIN STOCK")))</f>
        <v>HAY STOCK</v>
      </c>
    </row>
    <row r="86" spans="1:9" x14ac:dyDescent="0.3">
      <c r="A86" s="44" t="s">
        <v>1959</v>
      </c>
      <c r="B86" s="44" t="s">
        <v>1960</v>
      </c>
      <c r="C86" s="39">
        <v>1299</v>
      </c>
      <c r="D86" s="81">
        <f>IFERROR(VLOOKUP(A86,ListaPrecio[],3,FALSE),0)</f>
        <v>1299</v>
      </c>
      <c r="E86" s="95"/>
      <c r="F86" s="59">
        <f t="shared" si="5"/>
        <v>0</v>
      </c>
      <c r="G86" s="56"/>
      <c r="H86" t="str">
        <f t="shared" si="4"/>
        <v/>
      </c>
      <c r="I86" s="25" t="str">
        <f>IF(VLOOKUP(A86,ListaPrecio[],4,0)&gt;=100, "HAY STOCK",IF(VLOOKUP(A86,ListaPrecio[],4,0)&gt;50,"POCO STOCK",IF(VLOOKUP(A86,ListaPrecio[],4,0)&gt;10,"POR AGOTARSE","SIN STOCK")))</f>
        <v>POR AGOTARSE</v>
      </c>
    </row>
    <row r="87" spans="1:9" x14ac:dyDescent="0.3">
      <c r="A87" s="44" t="s">
        <v>2364</v>
      </c>
      <c r="B87" s="44" t="s">
        <v>2365</v>
      </c>
      <c r="C87" s="39">
        <v>1299</v>
      </c>
      <c r="D87" s="81">
        <f>IFERROR(VLOOKUP(A87,ListaPrecio[],3,FALSE),0)</f>
        <v>1299</v>
      </c>
      <c r="E87" s="95"/>
      <c r="F87" s="59">
        <f t="shared" si="5"/>
        <v>0</v>
      </c>
      <c r="G87" s="56"/>
      <c r="H87" t="str">
        <f t="shared" si="4"/>
        <v/>
      </c>
      <c r="I87" s="25" t="str">
        <f>IF(VLOOKUP(A87,ListaPrecio[],4,0)&gt;=100, "HAY STOCK",IF(VLOOKUP(A87,ListaPrecio[],4,0)&gt;50,"POCO STOCK",IF(VLOOKUP(A87,ListaPrecio[],4,0)&gt;10,"POR AGOTARSE","SIN STOCK")))</f>
        <v>POCO STOCK</v>
      </c>
    </row>
    <row r="88" spans="1:9" x14ac:dyDescent="0.3">
      <c r="A88" s="44" t="s">
        <v>1961</v>
      </c>
      <c r="B88" s="44" t="s">
        <v>1962</v>
      </c>
      <c r="C88" s="39">
        <v>1299</v>
      </c>
      <c r="D88" s="81">
        <f>IFERROR(VLOOKUP(A88,ListaPrecio[],3,FALSE),0)</f>
        <v>1299</v>
      </c>
      <c r="E88" s="95"/>
      <c r="F88" s="59">
        <f t="shared" si="5"/>
        <v>0</v>
      </c>
      <c r="G88" s="56"/>
      <c r="H88" t="str">
        <f t="shared" si="4"/>
        <v/>
      </c>
      <c r="I88" s="25" t="str">
        <f>IF(VLOOKUP(A88,ListaPrecio[],4,0)&gt;=100, "HAY STOCK",IF(VLOOKUP(A88,ListaPrecio[],4,0)&gt;50,"POCO STOCK",IF(VLOOKUP(A88,ListaPrecio[],4,0)&gt;10,"POR AGOTARSE","SIN STOCK")))</f>
        <v>POR AGOTARSE</v>
      </c>
    </row>
    <row r="89" spans="1:9" x14ac:dyDescent="0.3">
      <c r="A89" s="44" t="s">
        <v>1963</v>
      </c>
      <c r="B89" s="44" t="s">
        <v>1964</v>
      </c>
      <c r="C89" s="39">
        <v>1299</v>
      </c>
      <c r="D89" s="81">
        <f>IFERROR(VLOOKUP(A89,ListaPrecio[],3,FALSE),0)</f>
        <v>1299.01</v>
      </c>
      <c r="E89" s="95"/>
      <c r="F89" s="59">
        <f t="shared" si="5"/>
        <v>0</v>
      </c>
      <c r="G89" s="56"/>
      <c r="H89" t="str">
        <f t="shared" si="4"/>
        <v/>
      </c>
      <c r="I89" s="25" t="str">
        <f>IF(VLOOKUP(A89,ListaPrecio[],4,0)&gt;=100, "HAY STOCK",IF(VLOOKUP(A89,ListaPrecio[],4,0)&gt;50,"POCO STOCK",IF(VLOOKUP(A89,ListaPrecio[],4,0)&gt;10,"POR AGOTARSE","SIN STOCK")))</f>
        <v>POR AGOTARSE</v>
      </c>
    </row>
    <row r="90" spans="1:9" x14ac:dyDescent="0.3">
      <c r="A90" s="44" t="s">
        <v>1965</v>
      </c>
      <c r="B90" s="44" t="s">
        <v>1966</v>
      </c>
      <c r="C90" s="39">
        <v>1299</v>
      </c>
      <c r="D90" s="81">
        <f>IFERROR(VLOOKUP(A90,ListaPrecio[],3,FALSE),0)</f>
        <v>1299</v>
      </c>
      <c r="E90" s="95"/>
      <c r="F90" s="59">
        <f t="shared" si="5"/>
        <v>0</v>
      </c>
      <c r="G90" s="56"/>
      <c r="H90" t="str">
        <f t="shared" si="4"/>
        <v/>
      </c>
      <c r="I90" s="25" t="str">
        <f>IF(VLOOKUP(A90,ListaPrecio[],4,0)&gt;=100, "HAY STOCK",IF(VLOOKUP(A90,ListaPrecio[],4,0)&gt;50,"POCO STOCK",IF(VLOOKUP(A90,ListaPrecio[],4,0)&gt;10,"POR AGOTARSE","SIN STOCK")))</f>
        <v>POCO STOCK</v>
      </c>
    </row>
    <row r="91" spans="1:9" x14ac:dyDescent="0.3">
      <c r="A91" s="44" t="s">
        <v>1967</v>
      </c>
      <c r="B91" s="44" t="s">
        <v>1968</v>
      </c>
      <c r="C91" s="39">
        <v>1299</v>
      </c>
      <c r="D91" s="81">
        <f>IFERROR(VLOOKUP(A91,ListaPrecio[],3,FALSE),0)</f>
        <v>1299</v>
      </c>
      <c r="E91" s="95"/>
      <c r="F91" s="59">
        <f t="shared" si="5"/>
        <v>0</v>
      </c>
      <c r="G91" s="56"/>
      <c r="H91" t="str">
        <f t="shared" si="4"/>
        <v/>
      </c>
      <c r="I91" s="25" t="str">
        <f>IF(VLOOKUP(A91,ListaPrecio[],4,0)&gt;=100, "HAY STOCK",IF(VLOOKUP(A91,ListaPrecio[],4,0)&gt;50,"POCO STOCK",IF(VLOOKUP(A91,ListaPrecio[],4,0)&gt;10,"POR AGOTARSE","SIN STOCK")))</f>
        <v>HAY STOCK</v>
      </c>
    </row>
    <row r="92" spans="1:9" x14ac:dyDescent="0.3">
      <c r="A92" s="44" t="s">
        <v>1969</v>
      </c>
      <c r="B92" s="44" t="s">
        <v>1970</v>
      </c>
      <c r="C92" s="39">
        <v>1299</v>
      </c>
      <c r="D92" s="81">
        <f>IFERROR(VLOOKUP(A92,ListaPrecio[],3,FALSE),0)</f>
        <v>1299</v>
      </c>
      <c r="E92" s="95"/>
      <c r="F92" s="59">
        <f t="shared" si="5"/>
        <v>0</v>
      </c>
      <c r="G92" s="56"/>
      <c r="H92" t="str">
        <f t="shared" si="4"/>
        <v/>
      </c>
      <c r="I92" s="25" t="str">
        <f>IF(VLOOKUP(A92,ListaPrecio[],4,0)&gt;=100, "HAY STOCK",IF(VLOOKUP(A92,ListaPrecio[],4,0)&gt;50,"POCO STOCK",IF(VLOOKUP(A92,ListaPrecio[],4,0)&gt;10,"POR AGOTARSE","SIN STOCK")))</f>
        <v>HAY STOCK</v>
      </c>
    </row>
    <row r="93" spans="1:9" x14ac:dyDescent="0.3">
      <c r="A93" s="44" t="s">
        <v>1971</v>
      </c>
      <c r="B93" s="44" t="s">
        <v>1972</v>
      </c>
      <c r="C93" s="39">
        <v>1299</v>
      </c>
      <c r="D93" s="81">
        <f>IFERROR(VLOOKUP(A93,ListaPrecio[],3,FALSE),0)</f>
        <v>1299</v>
      </c>
      <c r="E93" s="95"/>
      <c r="F93" s="59">
        <f t="shared" si="5"/>
        <v>0</v>
      </c>
      <c r="G93" s="56"/>
      <c r="H93" t="str">
        <f t="shared" si="4"/>
        <v/>
      </c>
      <c r="I93" s="25" t="str">
        <f>IF(VLOOKUP(A93,ListaPrecio[],4,0)&gt;=100, "HAY STOCK",IF(VLOOKUP(A93,ListaPrecio[],4,0)&gt;50,"POCO STOCK",IF(VLOOKUP(A93,ListaPrecio[],4,0)&gt;10,"POR AGOTARSE","SIN STOCK")))</f>
        <v>SIN STOCK</v>
      </c>
    </row>
    <row r="94" spans="1:9" x14ac:dyDescent="0.3">
      <c r="A94" s="44" t="s">
        <v>1973</v>
      </c>
      <c r="B94" s="44" t="s">
        <v>1974</v>
      </c>
      <c r="C94" s="39">
        <v>1299</v>
      </c>
      <c r="D94" s="81">
        <f>IFERROR(VLOOKUP(A94,ListaPrecio[],3,FALSE),0)</f>
        <v>1299</v>
      </c>
      <c r="E94" s="95"/>
      <c r="F94" s="59">
        <f t="shared" si="5"/>
        <v>0</v>
      </c>
      <c r="G94" s="56"/>
      <c r="H94" t="str">
        <f t="shared" si="4"/>
        <v/>
      </c>
      <c r="I94" s="25" t="str">
        <f>IF(VLOOKUP(A94,ListaPrecio[],4,0)&gt;=100, "HAY STOCK",IF(VLOOKUP(A94,ListaPrecio[],4,0)&gt;50,"POCO STOCK",IF(VLOOKUP(A94,ListaPrecio[],4,0)&gt;10,"POR AGOTARSE","SIN STOCK")))</f>
        <v>POCO STOCK</v>
      </c>
    </row>
    <row r="95" spans="1:9" x14ac:dyDescent="0.3">
      <c r="A95" s="44" t="s">
        <v>1975</v>
      </c>
      <c r="B95" s="44" t="s">
        <v>1976</v>
      </c>
      <c r="C95" s="39">
        <v>1299</v>
      </c>
      <c r="D95" s="81">
        <f>IFERROR(VLOOKUP(A95,ListaPrecio[],3,FALSE),0)</f>
        <v>1299</v>
      </c>
      <c r="E95" s="95"/>
      <c r="F95" s="59">
        <f t="shared" si="5"/>
        <v>0</v>
      </c>
      <c r="G95" s="56"/>
      <c r="H95" t="str">
        <f t="shared" si="4"/>
        <v/>
      </c>
      <c r="I95" s="25" t="str">
        <f>IF(VLOOKUP(A95,ListaPrecio[],4,0)&gt;=100, "HAY STOCK",IF(VLOOKUP(A95,ListaPrecio[],4,0)&gt;50,"POCO STOCK",IF(VLOOKUP(A95,ListaPrecio[],4,0)&gt;10,"POR AGOTARSE","SIN STOCK")))</f>
        <v>POCO STOCK</v>
      </c>
    </row>
    <row r="96" spans="1:9" x14ac:dyDescent="0.3">
      <c r="A96" s="44" t="s">
        <v>1977</v>
      </c>
      <c r="B96" s="44" t="s">
        <v>1978</v>
      </c>
      <c r="C96" s="39">
        <v>1299</v>
      </c>
      <c r="D96" s="81">
        <f>IFERROR(VLOOKUP(A96,ListaPrecio[],3,FALSE),0)</f>
        <v>1299</v>
      </c>
      <c r="E96" s="95"/>
      <c r="F96" s="59">
        <f t="shared" si="5"/>
        <v>0</v>
      </c>
      <c r="G96" s="56"/>
      <c r="H96" t="str">
        <f t="shared" si="4"/>
        <v/>
      </c>
      <c r="I96" s="25" t="str">
        <f>IF(VLOOKUP(A96,ListaPrecio[],4,0)&gt;=100, "HAY STOCK",IF(VLOOKUP(A96,ListaPrecio[],4,0)&gt;50,"POCO STOCK",IF(VLOOKUP(A96,ListaPrecio[],4,0)&gt;10,"POR AGOTARSE","SIN STOCK")))</f>
        <v>HAY STOCK</v>
      </c>
    </row>
    <row r="97" spans="1:9" x14ac:dyDescent="0.3">
      <c r="A97" s="44" t="s">
        <v>1979</v>
      </c>
      <c r="B97" s="44" t="s">
        <v>1980</v>
      </c>
      <c r="C97" s="39">
        <v>1299</v>
      </c>
      <c r="D97" s="81">
        <f>IFERROR(VLOOKUP(A97,ListaPrecio[],3,FALSE),0)</f>
        <v>1299</v>
      </c>
      <c r="E97" s="95"/>
      <c r="F97" s="59">
        <f t="shared" si="5"/>
        <v>0</v>
      </c>
      <c r="G97" s="56"/>
      <c r="H97" t="str">
        <f t="shared" si="4"/>
        <v/>
      </c>
      <c r="I97" s="25" t="str">
        <f>IF(VLOOKUP(A97,ListaPrecio[],4,0)&gt;=100, "HAY STOCK",IF(VLOOKUP(A97,ListaPrecio[],4,0)&gt;50,"POCO STOCK",IF(VLOOKUP(A97,ListaPrecio[],4,0)&gt;10,"POR AGOTARSE","SIN STOCK")))</f>
        <v>POCO STOCK</v>
      </c>
    </row>
    <row r="98" spans="1:9" x14ac:dyDescent="0.3">
      <c r="A98" s="44" t="s">
        <v>1981</v>
      </c>
      <c r="B98" s="44" t="s">
        <v>1982</v>
      </c>
      <c r="C98" s="39">
        <v>1299</v>
      </c>
      <c r="D98" s="81">
        <f>IFERROR(VLOOKUP(A98,ListaPrecio[],3,FALSE),0)</f>
        <v>1299</v>
      </c>
      <c r="E98" s="95"/>
      <c r="F98" s="59">
        <f t="shared" si="5"/>
        <v>0</v>
      </c>
      <c r="G98" s="56"/>
      <c r="H98" t="str">
        <f t="shared" si="4"/>
        <v/>
      </c>
      <c r="I98" s="25" t="str">
        <f>IF(VLOOKUP(A98,ListaPrecio[],4,0)&gt;=100, "HAY STOCK",IF(VLOOKUP(A98,ListaPrecio[],4,0)&gt;50,"POCO STOCK",IF(VLOOKUP(A98,ListaPrecio[],4,0)&gt;10,"POR AGOTARSE","SIN STOCK")))</f>
        <v>POCO STOCK</v>
      </c>
    </row>
    <row r="99" spans="1:9" x14ac:dyDescent="0.3">
      <c r="A99" s="44" t="s">
        <v>1983</v>
      </c>
      <c r="B99" s="44" t="s">
        <v>1984</v>
      </c>
      <c r="C99" s="39">
        <v>1299</v>
      </c>
      <c r="D99" s="81">
        <f>IFERROR(VLOOKUP(A99,ListaPrecio[],3,FALSE),0)</f>
        <v>1299</v>
      </c>
      <c r="E99" s="95"/>
      <c r="F99" s="59">
        <f t="shared" si="5"/>
        <v>0</v>
      </c>
      <c r="G99" s="56"/>
      <c r="H99" t="str">
        <f t="shared" si="4"/>
        <v/>
      </c>
      <c r="I99" s="25" t="str">
        <f>IF(VLOOKUP(A99,ListaPrecio[],4,0)&gt;=100, "HAY STOCK",IF(VLOOKUP(A99,ListaPrecio[],4,0)&gt;50,"POCO STOCK",IF(VLOOKUP(A99,ListaPrecio[],4,0)&gt;10,"POR AGOTARSE","SIN STOCK")))</f>
        <v>POR AGOTARSE</v>
      </c>
    </row>
    <row r="100" spans="1:9" x14ac:dyDescent="0.3">
      <c r="A100" s="44" t="s">
        <v>1985</v>
      </c>
      <c r="B100" s="44" t="s">
        <v>1986</v>
      </c>
      <c r="C100" s="39">
        <v>1299</v>
      </c>
      <c r="D100" s="81">
        <f>IFERROR(VLOOKUP(A100,ListaPrecio[],3,FALSE),0)</f>
        <v>1299</v>
      </c>
      <c r="E100" s="95"/>
      <c r="F100" s="59">
        <f t="shared" si="5"/>
        <v>0</v>
      </c>
      <c r="G100" s="56"/>
      <c r="H100" t="str">
        <f t="shared" si="4"/>
        <v/>
      </c>
      <c r="I100" s="25" t="str">
        <f>IF(VLOOKUP(A100,ListaPrecio[],4,0)&gt;=100, "HAY STOCK",IF(VLOOKUP(A100,ListaPrecio[],4,0)&gt;50,"POCO STOCK",IF(VLOOKUP(A100,ListaPrecio[],4,0)&gt;10,"POR AGOTARSE","SIN STOCK")))</f>
        <v>POR AGOTARSE</v>
      </c>
    </row>
    <row r="101" spans="1:9" x14ac:dyDescent="0.3">
      <c r="A101" s="44" t="s">
        <v>1987</v>
      </c>
      <c r="B101" s="44" t="s">
        <v>1988</v>
      </c>
      <c r="C101" s="39">
        <v>1299</v>
      </c>
      <c r="D101" s="81">
        <f>IFERROR(VLOOKUP(A101,ListaPrecio[],3,FALSE),0)</f>
        <v>1299.01</v>
      </c>
      <c r="E101" s="95"/>
      <c r="F101" s="59">
        <f t="shared" si="5"/>
        <v>0</v>
      </c>
      <c r="G101" s="56"/>
      <c r="H101" t="str">
        <f t="shared" si="4"/>
        <v/>
      </c>
      <c r="I101" s="25" t="str">
        <f>IF(VLOOKUP(A101,ListaPrecio[],4,0)&gt;=100, "HAY STOCK",IF(VLOOKUP(A101,ListaPrecio[],4,0)&gt;50,"POCO STOCK",IF(VLOOKUP(A101,ListaPrecio[],4,0)&gt;10,"POR AGOTARSE","SIN STOCK")))</f>
        <v>HAY STOCK</v>
      </c>
    </row>
    <row r="102" spans="1:9" x14ac:dyDescent="0.3">
      <c r="A102" s="44" t="s">
        <v>1989</v>
      </c>
      <c r="B102" s="44" t="s">
        <v>1990</v>
      </c>
      <c r="C102" s="39">
        <v>1299</v>
      </c>
      <c r="D102" s="81">
        <f>IFERROR(VLOOKUP(A102,ListaPrecio[],3,FALSE),0)</f>
        <v>1299</v>
      </c>
      <c r="E102" s="95"/>
      <c r="F102" s="59">
        <f t="shared" si="5"/>
        <v>0</v>
      </c>
      <c r="G102" s="56"/>
      <c r="H102" t="str">
        <f t="shared" si="4"/>
        <v/>
      </c>
      <c r="I102" s="25" t="str">
        <f>IF(VLOOKUP(A102,ListaPrecio[],4,0)&gt;=100, "HAY STOCK",IF(VLOOKUP(A102,ListaPrecio[],4,0)&gt;50,"POCO STOCK",IF(VLOOKUP(A102,ListaPrecio[],4,0)&gt;10,"POR AGOTARSE","SIN STOCK")))</f>
        <v>POR AGOTARSE</v>
      </c>
    </row>
    <row r="103" spans="1:9" x14ac:dyDescent="0.3">
      <c r="A103" s="44" t="s">
        <v>1991</v>
      </c>
      <c r="B103" s="44" t="s">
        <v>1992</v>
      </c>
      <c r="C103" s="39">
        <v>1299</v>
      </c>
      <c r="D103" s="81">
        <f>IFERROR(VLOOKUP(A103,ListaPrecio[],3,FALSE),0)</f>
        <v>1299.01</v>
      </c>
      <c r="E103" s="95"/>
      <c r="F103" s="59">
        <f t="shared" si="5"/>
        <v>0</v>
      </c>
      <c r="G103" s="56"/>
      <c r="H103" t="str">
        <f t="shared" si="4"/>
        <v/>
      </c>
      <c r="I103" s="25" t="str">
        <f>IF(VLOOKUP(A103,ListaPrecio[],4,0)&gt;=100, "HAY STOCK",IF(VLOOKUP(A103,ListaPrecio[],4,0)&gt;50,"POCO STOCK",IF(VLOOKUP(A103,ListaPrecio[],4,0)&gt;10,"POR AGOTARSE","SIN STOCK")))</f>
        <v>HAY STOCK</v>
      </c>
    </row>
    <row r="104" spans="1:9" x14ac:dyDescent="0.3">
      <c r="A104" s="44" t="s">
        <v>1993</v>
      </c>
      <c r="B104" s="44" t="s">
        <v>1994</v>
      </c>
      <c r="C104" s="39">
        <v>1299</v>
      </c>
      <c r="D104" s="81">
        <f>IFERROR(VLOOKUP(A104,ListaPrecio[],3,FALSE),0)</f>
        <v>1299</v>
      </c>
      <c r="E104" s="95"/>
      <c r="F104" s="59">
        <f t="shared" si="5"/>
        <v>0</v>
      </c>
      <c r="G104" s="56"/>
      <c r="H104" t="str">
        <f t="shared" si="4"/>
        <v/>
      </c>
      <c r="I104" s="25" t="str">
        <f>IF(VLOOKUP(A104,ListaPrecio[],4,0)&gt;=100, "HAY STOCK",IF(VLOOKUP(A104,ListaPrecio[],4,0)&gt;50,"POCO STOCK",IF(VLOOKUP(A104,ListaPrecio[],4,0)&gt;10,"POR AGOTARSE","SIN STOCK")))</f>
        <v>HAY STOCK</v>
      </c>
    </row>
    <row r="105" spans="1:9" x14ac:dyDescent="0.3">
      <c r="A105" s="44" t="s">
        <v>1995</v>
      </c>
      <c r="B105" s="44" t="s">
        <v>1996</v>
      </c>
      <c r="C105" s="39">
        <v>1299</v>
      </c>
      <c r="D105" s="81">
        <f>IFERROR(VLOOKUP(A105,ListaPrecio[],3,FALSE),0)</f>
        <v>1299</v>
      </c>
      <c r="E105" s="95"/>
      <c r="F105" s="59">
        <f t="shared" si="5"/>
        <v>0</v>
      </c>
      <c r="G105" s="56"/>
      <c r="H105" t="str">
        <f t="shared" si="4"/>
        <v/>
      </c>
      <c r="I105" s="25" t="str">
        <f>IF(VLOOKUP(A105,ListaPrecio[],4,0)&gt;=100, "HAY STOCK",IF(VLOOKUP(A105,ListaPrecio[],4,0)&gt;50,"POCO STOCK",IF(VLOOKUP(A105,ListaPrecio[],4,0)&gt;10,"POR AGOTARSE","SIN STOCK")))</f>
        <v>HAY STOCK</v>
      </c>
    </row>
    <row r="106" spans="1:9" x14ac:dyDescent="0.3">
      <c r="A106" s="44" t="s">
        <v>1997</v>
      </c>
      <c r="B106" s="44" t="s">
        <v>1998</v>
      </c>
      <c r="C106" s="39">
        <v>1299</v>
      </c>
      <c r="D106" s="81">
        <f>IFERROR(VLOOKUP(A106,ListaPrecio[],3,FALSE),0)</f>
        <v>1299</v>
      </c>
      <c r="E106" s="95"/>
      <c r="F106" s="59">
        <f t="shared" si="5"/>
        <v>0</v>
      </c>
      <c r="G106" s="56"/>
      <c r="H106" t="str">
        <f t="shared" si="4"/>
        <v/>
      </c>
      <c r="I106" s="25" t="str">
        <f>IF(VLOOKUP(A106,ListaPrecio[],4,0)&gt;=100, "HAY STOCK",IF(VLOOKUP(A106,ListaPrecio[],4,0)&gt;50,"POCO STOCK",IF(VLOOKUP(A106,ListaPrecio[],4,0)&gt;10,"POR AGOTARSE","SIN STOCK")))</f>
        <v>HAY STOCK</v>
      </c>
    </row>
    <row r="107" spans="1:9" x14ac:dyDescent="0.3">
      <c r="A107" s="44" t="s">
        <v>1999</v>
      </c>
      <c r="B107" s="44" t="s">
        <v>2000</v>
      </c>
      <c r="C107" s="39">
        <v>1299</v>
      </c>
      <c r="D107" s="81">
        <f>IFERROR(VLOOKUP(A107,ListaPrecio[],3,FALSE),0)</f>
        <v>1299.01</v>
      </c>
      <c r="E107" s="95"/>
      <c r="F107" s="59">
        <f t="shared" si="5"/>
        <v>0</v>
      </c>
      <c r="G107" s="56"/>
      <c r="H107" t="str">
        <f t="shared" si="4"/>
        <v/>
      </c>
      <c r="I107" s="25" t="str">
        <f>IF(VLOOKUP(A107,ListaPrecio[],4,0)&gt;=100, "HAY STOCK",IF(VLOOKUP(A107,ListaPrecio[],4,0)&gt;50,"POCO STOCK",IF(VLOOKUP(A107,ListaPrecio[],4,0)&gt;10,"POR AGOTARSE","SIN STOCK")))</f>
        <v>SIN STOCK</v>
      </c>
    </row>
    <row r="108" spans="1:9" x14ac:dyDescent="0.3">
      <c r="A108" s="44" t="s">
        <v>2001</v>
      </c>
      <c r="B108" s="44" t="s">
        <v>2002</v>
      </c>
      <c r="C108" s="39">
        <v>1299</v>
      </c>
      <c r="D108" s="81">
        <f>IFERROR(VLOOKUP(A108,ListaPrecio[],3,FALSE),0)</f>
        <v>1299</v>
      </c>
      <c r="E108" s="95"/>
      <c r="F108" s="59">
        <f t="shared" si="5"/>
        <v>0</v>
      </c>
      <c r="G108" s="56"/>
      <c r="H108" t="str">
        <f t="shared" si="4"/>
        <v/>
      </c>
      <c r="I108" s="25" t="str">
        <f>IF(VLOOKUP(A108,ListaPrecio[],4,0)&gt;=100, "HAY STOCK",IF(VLOOKUP(A108,ListaPrecio[],4,0)&gt;50,"POCO STOCK",IF(VLOOKUP(A108,ListaPrecio[],4,0)&gt;10,"POR AGOTARSE","SIN STOCK")))</f>
        <v>HAY STOCK</v>
      </c>
    </row>
    <row r="109" spans="1:9" x14ac:dyDescent="0.3">
      <c r="A109" s="44" t="s">
        <v>2003</v>
      </c>
      <c r="B109" s="44" t="s">
        <v>2004</v>
      </c>
      <c r="C109" s="39">
        <v>1299</v>
      </c>
      <c r="D109" s="81">
        <f>IFERROR(VLOOKUP(A109,ListaPrecio[],3,FALSE),0)</f>
        <v>1299.01</v>
      </c>
      <c r="E109" s="95"/>
      <c r="F109" s="59">
        <f t="shared" si="5"/>
        <v>0</v>
      </c>
      <c r="G109" s="56"/>
      <c r="H109" t="str">
        <f t="shared" si="4"/>
        <v/>
      </c>
      <c r="I109" s="25" t="str">
        <f>IF(VLOOKUP(A109,ListaPrecio[],4,0)&gt;=100, "HAY STOCK",IF(VLOOKUP(A109,ListaPrecio[],4,0)&gt;50,"POCO STOCK",IF(VLOOKUP(A109,ListaPrecio[],4,0)&gt;10,"POR AGOTARSE","SIN STOCK")))</f>
        <v>HAY STOCK</v>
      </c>
    </row>
    <row r="110" spans="1:9" x14ac:dyDescent="0.3">
      <c r="A110" s="44" t="s">
        <v>2005</v>
      </c>
      <c r="B110" s="44" t="s">
        <v>2006</v>
      </c>
      <c r="C110" s="39">
        <v>1299</v>
      </c>
      <c r="D110" s="81">
        <f>IFERROR(VLOOKUP(A110,ListaPrecio[],3,FALSE),0)</f>
        <v>1299</v>
      </c>
      <c r="E110" s="95"/>
      <c r="F110" s="59">
        <f t="shared" si="5"/>
        <v>0</v>
      </c>
      <c r="G110" s="56"/>
      <c r="H110" t="str">
        <f t="shared" si="4"/>
        <v/>
      </c>
      <c r="I110" s="25" t="str">
        <f>IF(VLOOKUP(A110,ListaPrecio[],4,0)&gt;=100, "HAY STOCK",IF(VLOOKUP(A110,ListaPrecio[],4,0)&gt;50,"POCO STOCK",IF(VLOOKUP(A110,ListaPrecio[],4,0)&gt;10,"POR AGOTARSE","SIN STOCK")))</f>
        <v>HAY STOCK</v>
      </c>
    </row>
    <row r="111" spans="1:9" s="15" customFormat="1" ht="16.8" customHeight="1" x14ac:dyDescent="0.25">
      <c r="A111" s="105" t="s">
        <v>33</v>
      </c>
      <c r="B111" s="105"/>
      <c r="C111" s="105"/>
      <c r="D111" s="105"/>
      <c r="E111" s="35">
        <f>SUM(E3:E110)</f>
        <v>0</v>
      </c>
      <c r="F111" s="80">
        <f>SUM(F3:F110)</f>
        <v>0</v>
      </c>
      <c r="G111" s="47"/>
    </row>
    <row r="113" spans="2:2" x14ac:dyDescent="0.3">
      <c r="B113" s="12"/>
    </row>
  </sheetData>
  <mergeCells count="1">
    <mergeCell ref="A111:D111"/>
  </mergeCells>
  <phoneticPr fontId="2" type="noConversion"/>
  <conditionalFormatting sqref="I3:I110">
    <cfRule type="containsText" dxfId="39" priority="1" operator="containsText" text="SIN STOCK">
      <formula>NOT(ISERROR(SEARCH("SIN STOCK",I3)))</formula>
    </cfRule>
    <cfRule type="containsText" dxfId="38" priority="2" operator="containsText" text="POR AGOTARSE">
      <formula>NOT(ISERROR(SEARCH("POR AGOTARSE",I3)))</formula>
    </cfRule>
    <cfRule type="containsText" dxfId="37" priority="3" operator="containsText" text="POCO STOCK">
      <formula>NOT(ISERROR(SEARCH("POCO STOCK",I3)))</formula>
    </cfRule>
    <cfRule type="containsText" dxfId="36" priority="4" operator="containsText" text="HAY STOCK">
      <formula>NOT(ISERROR(SEARCH("HAY STOCK",I3)))</formula>
    </cfRule>
  </conditionalFormatting>
  <hyperlinks>
    <hyperlink ref="G1" location="RESUMEN!A1" display="RESUMEN!A1" xr:uid="{341BE85D-F628-4208-8B26-4DF6E0BFA9AA}"/>
    <hyperlink ref="I1" location="'FUNDAS CON DISEÑO'!A1" display="'FUNDAS CON DISEÑO'!A1" xr:uid="{B7DA097B-0013-44BD-B6D5-6D666228B8D5}"/>
    <hyperlink ref="J1" location="'FLIP COVERS'!A1" display="'FLIP COVERS'!A1" xr:uid="{E30EC5C0-8894-4E6B-A961-ED57E476E3F0}"/>
  </hyperlink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818646-4C59-4D6C-916D-7F8B42BAEDA7}">
          <x14:formula1>
            <xm:f>'LISTAS-MOTOR'!$M$2:$M$22</xm:f>
          </x14:formula1>
          <xm:sqref>E112:E113</xm:sqref>
        </x14:dataValidation>
        <x14:dataValidation type="list" allowBlank="1" showInputMessage="1" showErrorMessage="1" xr:uid="{72863FFA-B74F-4270-8BB4-68086E914802}">
          <x14:formula1>
            <xm:f>'LISTAS-MOTOR'!$M$2:$M$29</xm:f>
          </x14:formula1>
          <xm:sqref>E3:E19 E21:E33 E35:E48 E50:E64 E66:E81 E83:E110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CCD2-1E7A-4619-A2CD-0A5C19D04716}">
  <sheetPr codeName="Hoja62"/>
  <dimension ref="A1:J363"/>
  <sheetViews>
    <sheetView workbookViewId="0">
      <selection activeCell="D9" sqref="D9"/>
    </sheetView>
  </sheetViews>
  <sheetFormatPr baseColWidth="10" defaultRowHeight="15.6" x14ac:dyDescent="0.3"/>
  <cols>
    <col min="1" max="1" width="8.09765625" customWidth="1"/>
    <col min="2" max="2" width="47.59765625" bestFit="1" customWidth="1"/>
    <col min="3" max="4" width="11.59765625" style="1" bestFit="1" customWidth="1"/>
    <col min="5" max="5" width="10.8984375" bestFit="1" customWidth="1"/>
    <col min="6" max="6" width="14.796875" customWidth="1"/>
    <col min="7" max="7" width="42.3984375" customWidth="1"/>
    <col min="8" max="8" width="0" hidden="1" customWidth="1"/>
    <col min="9" max="9" width="15.5" bestFit="1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2366</v>
      </c>
      <c r="B3" s="44" t="s">
        <v>2367</v>
      </c>
      <c r="C3" s="39">
        <v>2929.21</v>
      </c>
      <c r="D3" s="81">
        <f>IFERROR(VLOOKUP(A3,ListaPrecio[],3,FALSE),0)</f>
        <v>3072.75</v>
      </c>
      <c r="E3" s="95"/>
      <c r="F3" s="59">
        <f>D3*E3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POR AGOTARSE</v>
      </c>
    </row>
    <row r="4" spans="1:10" x14ac:dyDescent="0.3">
      <c r="A4" s="44" t="s">
        <v>2368</v>
      </c>
      <c r="B4" s="44" t="s">
        <v>2369</v>
      </c>
      <c r="C4" s="39">
        <v>2929.21</v>
      </c>
      <c r="D4" s="81">
        <f>IFERROR(VLOOKUP(A4,ListaPrecio[],3,FALSE),0)</f>
        <v>3072.75</v>
      </c>
      <c r="E4" s="95"/>
      <c r="F4" s="59">
        <f t="shared" ref="F4:F65" si="0">D4*E4</f>
        <v>0</v>
      </c>
      <c r="G4" s="56"/>
      <c r="H4" t="str">
        <f t="shared" ref="H4:H67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2370</v>
      </c>
      <c r="B5" s="44" t="s">
        <v>2371</v>
      </c>
      <c r="C5" s="39">
        <v>2929.21</v>
      </c>
      <c r="D5" s="81">
        <f>IFERROR(VLOOKUP(A5,ListaPrecio[],3,FALSE),0)</f>
        <v>3072.75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2372</v>
      </c>
      <c r="B6" s="44" t="s">
        <v>2373</v>
      </c>
      <c r="C6" s="39">
        <v>2929.21</v>
      </c>
      <c r="D6" s="81">
        <f>IFERROR(VLOOKUP(A6,ListaPrecio[],3,FALSE),0)</f>
        <v>3072.75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2374</v>
      </c>
      <c r="B7" s="44" t="s">
        <v>2375</v>
      </c>
      <c r="C7" s="39">
        <v>2929.21</v>
      </c>
      <c r="D7" s="81">
        <f>IFERROR(VLOOKUP(A7,ListaPrecio[],3,FALSE),0)</f>
        <v>3072.75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1117</v>
      </c>
      <c r="B8" s="44" t="s">
        <v>1118</v>
      </c>
      <c r="C8" s="39">
        <v>2929.21</v>
      </c>
      <c r="D8" s="81">
        <f>IFERROR(VLOOKUP(A8,ListaPrecio[],3,FALSE),0)</f>
        <v>3072.75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2376</v>
      </c>
      <c r="B9" s="44" t="s">
        <v>2377</v>
      </c>
      <c r="C9" s="39">
        <v>2929.21</v>
      </c>
      <c r="D9" s="81">
        <f>IFERROR(VLOOKUP(A9,ListaPrecio[],3,FALSE),0)</f>
        <v>3072.75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1119</v>
      </c>
      <c r="B10" s="44" t="s">
        <v>1120</v>
      </c>
      <c r="C10" s="39">
        <v>2929.21</v>
      </c>
      <c r="D10" s="81">
        <f>IFERROR(VLOOKUP(A10,ListaPrecio[],3,FALSE),0)</f>
        <v>3072.6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3">
      <c r="A11" s="44" t="s">
        <v>1121</v>
      </c>
      <c r="B11" s="44" t="s">
        <v>1122</v>
      </c>
      <c r="C11" s="39">
        <v>2929.21</v>
      </c>
      <c r="D11" s="81">
        <f>IFERROR(VLOOKUP(A11,ListaPrecio[],3,FALSE),0)</f>
        <v>3072.6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1123</v>
      </c>
      <c r="B12" s="44" t="s">
        <v>2378</v>
      </c>
      <c r="C12" s="39">
        <v>2929.21</v>
      </c>
      <c r="D12" s="81">
        <f>IFERROR(VLOOKUP(A12,ListaPrecio[],3,FALSE),0)</f>
        <v>3072.75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1124</v>
      </c>
      <c r="B13" s="44" t="s">
        <v>1125</v>
      </c>
      <c r="C13" s="39">
        <v>2929.21</v>
      </c>
      <c r="D13" s="81">
        <f>IFERROR(VLOOKUP(A13,ListaPrecio[],3,FALSE),0)</f>
        <v>3072.6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3">
      <c r="A14" s="44" t="s">
        <v>2379</v>
      </c>
      <c r="B14" s="44" t="s">
        <v>2380</v>
      </c>
      <c r="C14" s="39">
        <v>2929.21</v>
      </c>
      <c r="D14" s="81">
        <f>IFERROR(VLOOKUP(A14,ListaPrecio[],3,FALSE),0)</f>
        <v>3072.75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2381</v>
      </c>
      <c r="B15" s="44" t="s">
        <v>2382</v>
      </c>
      <c r="C15" s="39">
        <v>2929.21</v>
      </c>
      <c r="D15" s="81">
        <f>IFERROR(VLOOKUP(A15,ListaPrecio[],3,FALSE),0)</f>
        <v>3072.75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1126</v>
      </c>
      <c r="B16" s="44" t="s">
        <v>1127</v>
      </c>
      <c r="C16" s="39">
        <v>2929.21</v>
      </c>
      <c r="D16" s="81">
        <f>IFERROR(VLOOKUP(A16,ListaPrecio[],3,FALSE),0)</f>
        <v>3072.75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1128</v>
      </c>
      <c r="B17" s="44" t="s">
        <v>1129</v>
      </c>
      <c r="C17" s="39">
        <v>2929.21</v>
      </c>
      <c r="D17" s="81">
        <f>IFERROR(VLOOKUP(A17,ListaPrecio[],3,FALSE),0)</f>
        <v>3072.75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1130</v>
      </c>
      <c r="B18" s="44" t="s">
        <v>1131</v>
      </c>
      <c r="C18" s="39">
        <v>2929.21</v>
      </c>
      <c r="D18" s="81">
        <f>IFERROR(VLOOKUP(A18,ListaPrecio[],3,FALSE),0)</f>
        <v>3072.75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2383</v>
      </c>
      <c r="B19" s="44" t="s">
        <v>2384</v>
      </c>
      <c r="C19" s="39">
        <v>2929.21</v>
      </c>
      <c r="D19" s="81">
        <f>IFERROR(VLOOKUP(A19,ListaPrecio[],3,FALSE),0)</f>
        <v>3072.75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1132</v>
      </c>
      <c r="B20" s="44" t="s">
        <v>1133</v>
      </c>
      <c r="C20" s="39">
        <v>2929.21</v>
      </c>
      <c r="D20" s="81">
        <f>IFERROR(VLOOKUP(A20,ListaPrecio[],3,FALSE),0)</f>
        <v>3072.75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2385</v>
      </c>
      <c r="B21" s="44" t="s">
        <v>2386</v>
      </c>
      <c r="C21" s="39">
        <v>2929.21</v>
      </c>
      <c r="D21" s="81">
        <f>IFERROR(VLOOKUP(A21,ListaPrecio[],3,FALSE),0)</f>
        <v>3072.75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3">
      <c r="A22" s="44" t="s">
        <v>1134</v>
      </c>
      <c r="B22" s="44" t="s">
        <v>1135</v>
      </c>
      <c r="C22" s="39">
        <v>2929.21</v>
      </c>
      <c r="D22" s="81">
        <f>IFERROR(VLOOKUP(A22,ListaPrecio[],3,FALSE),0)</f>
        <v>3072.75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1136</v>
      </c>
      <c r="B23" s="44" t="s">
        <v>1137</v>
      </c>
      <c r="C23" s="39">
        <v>2929.21</v>
      </c>
      <c r="D23" s="81">
        <f>IFERROR(VLOOKUP(A23,ListaPrecio[],3,FALSE),0)</f>
        <v>3072.75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HAY STOCK</v>
      </c>
    </row>
    <row r="24" spans="1:9" x14ac:dyDescent="0.3">
      <c r="A24" s="44" t="s">
        <v>2387</v>
      </c>
      <c r="B24" s="44" t="s">
        <v>2388</v>
      </c>
      <c r="C24" s="39">
        <v>2929.21</v>
      </c>
      <c r="D24" s="81">
        <f>IFERROR(VLOOKUP(A24,ListaPrecio[],3,FALSE),0)</f>
        <v>3072.75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HAY STOCK</v>
      </c>
    </row>
    <row r="25" spans="1:9" x14ac:dyDescent="0.3">
      <c r="A25" s="44" t="s">
        <v>1138</v>
      </c>
      <c r="B25" s="44" t="s">
        <v>1139</v>
      </c>
      <c r="C25" s="39">
        <v>2929.21</v>
      </c>
      <c r="D25" s="81">
        <f>IFERROR(VLOOKUP(A25,ListaPrecio[],3,FALSE),0)</f>
        <v>3072.75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HAY STOCK</v>
      </c>
    </row>
    <row r="26" spans="1:9" x14ac:dyDescent="0.3">
      <c r="A26" s="44" t="s">
        <v>1140</v>
      </c>
      <c r="B26" s="44" t="s">
        <v>1141</v>
      </c>
      <c r="C26" s="39">
        <v>2929.21</v>
      </c>
      <c r="D26" s="81">
        <f>IFERROR(VLOOKUP(A26,ListaPrecio[],3,FALSE),0)</f>
        <v>3072.75</v>
      </c>
      <c r="E26" s="95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HAY STOCK</v>
      </c>
    </row>
    <row r="27" spans="1:9" x14ac:dyDescent="0.3">
      <c r="A27" s="44" t="s">
        <v>2389</v>
      </c>
      <c r="B27" s="44" t="s">
        <v>2390</v>
      </c>
      <c r="C27" s="39">
        <v>2929.21</v>
      </c>
      <c r="D27" s="81">
        <f>IFERROR(VLOOKUP(A27,ListaPrecio[],3,FALSE),0)</f>
        <v>3072.75</v>
      </c>
      <c r="E27" s="95"/>
      <c r="F27" s="59">
        <f t="shared" si="0"/>
        <v>0</v>
      </c>
      <c r="G27" s="56"/>
      <c r="H27" t="str">
        <f t="shared" si="1"/>
        <v/>
      </c>
      <c r="I27" s="25" t="str">
        <f>IF(VLOOKUP(A27,ListaPrecio[],4,0)&gt;=100, "HAY STOCK",IF(VLOOKUP(A27,ListaPrecio[],4,0)&gt;50,"POCO STOCK",IF(VLOOKUP(A27,ListaPrecio[],4,0)&gt;10,"POR AGOTARSE","SIN STOCK")))</f>
        <v>HAY STOCK</v>
      </c>
    </row>
    <row r="28" spans="1:9" x14ac:dyDescent="0.3">
      <c r="A28" s="44" t="s">
        <v>2391</v>
      </c>
      <c r="B28" s="44" t="s">
        <v>2392</v>
      </c>
      <c r="C28" s="39">
        <v>2929.21</v>
      </c>
      <c r="D28" s="81">
        <f>IFERROR(VLOOKUP(A28,ListaPrecio[],3,FALSE),0)</f>
        <v>3072.75</v>
      </c>
      <c r="E28" s="95"/>
      <c r="F28" s="59">
        <f t="shared" si="0"/>
        <v>0</v>
      </c>
      <c r="G28" s="56"/>
      <c r="H28" t="str">
        <f t="shared" si="1"/>
        <v/>
      </c>
      <c r="I28" s="25" t="str">
        <f>IF(VLOOKUP(A28,ListaPrecio[],4,0)&gt;=100, "HAY STOCK",IF(VLOOKUP(A28,ListaPrecio[],4,0)&gt;50,"POCO STOCK",IF(VLOOKUP(A28,ListaPrecio[],4,0)&gt;10,"POR AGOTARSE","SIN STOCK")))</f>
        <v>HAY STOCK</v>
      </c>
    </row>
    <row r="29" spans="1:9" x14ac:dyDescent="0.3">
      <c r="A29" s="44" t="s">
        <v>2393</v>
      </c>
      <c r="B29" s="44" t="s">
        <v>2394</v>
      </c>
      <c r="C29" s="39">
        <v>2929.21</v>
      </c>
      <c r="D29" s="81">
        <f>IFERROR(VLOOKUP(A29,ListaPrecio[],3,FALSE),0)</f>
        <v>3072.75</v>
      </c>
      <c r="E29" s="95"/>
      <c r="F29" s="59">
        <f t="shared" si="0"/>
        <v>0</v>
      </c>
      <c r="G29" s="56"/>
      <c r="H29" t="str">
        <f t="shared" si="1"/>
        <v/>
      </c>
      <c r="I29" s="25" t="str">
        <f>IF(VLOOKUP(A29,ListaPrecio[],4,0)&gt;=100, "HAY STOCK",IF(VLOOKUP(A29,ListaPrecio[],4,0)&gt;50,"POCO STOCK",IF(VLOOKUP(A29,ListaPrecio[],4,0)&gt;10,"POR AGOTARSE","SIN STOCK")))</f>
        <v>HAY STOCK</v>
      </c>
    </row>
    <row r="30" spans="1:9" x14ac:dyDescent="0.3">
      <c r="A30" s="44" t="s">
        <v>2395</v>
      </c>
      <c r="B30" s="44" t="s">
        <v>2396</v>
      </c>
      <c r="C30" s="39">
        <v>2929.21</v>
      </c>
      <c r="D30" s="81">
        <f>IFERROR(VLOOKUP(A30,ListaPrecio[],3,FALSE),0)</f>
        <v>3072.75</v>
      </c>
      <c r="E30" s="95"/>
      <c r="F30" s="59">
        <f t="shared" si="0"/>
        <v>0</v>
      </c>
      <c r="G30" s="56"/>
      <c r="H30" t="str">
        <f t="shared" si="1"/>
        <v/>
      </c>
      <c r="I30" s="25" t="str">
        <f>IF(VLOOKUP(A30,ListaPrecio[],4,0)&gt;=100, "HAY STOCK",IF(VLOOKUP(A30,ListaPrecio[],4,0)&gt;50,"POCO STOCK",IF(VLOOKUP(A30,ListaPrecio[],4,0)&gt;10,"POR AGOTARSE","SIN STOCK")))</f>
        <v>POR AGOTARSE</v>
      </c>
    </row>
    <row r="31" spans="1:9" x14ac:dyDescent="0.3">
      <c r="A31" s="44" t="s">
        <v>2397</v>
      </c>
      <c r="B31" s="44" t="s">
        <v>2398</v>
      </c>
      <c r="C31" s="39">
        <v>2929.21</v>
      </c>
      <c r="D31" s="81">
        <f>IFERROR(VLOOKUP(A31,ListaPrecio[],3,FALSE),0)</f>
        <v>3072.75</v>
      </c>
      <c r="E31" s="95"/>
      <c r="F31" s="59">
        <f t="shared" si="0"/>
        <v>0</v>
      </c>
      <c r="G31" s="56"/>
      <c r="H31" t="str">
        <f t="shared" si="1"/>
        <v/>
      </c>
      <c r="I31" s="25" t="str">
        <f>IF(VLOOKUP(A31,ListaPrecio[],4,0)&gt;=100, "HAY STOCK",IF(VLOOKUP(A31,ListaPrecio[],4,0)&gt;50,"POCO STOCK",IF(VLOOKUP(A31,ListaPrecio[],4,0)&gt;10,"POR AGOTARSE","SIN STOCK")))</f>
        <v>HAY STOCK</v>
      </c>
    </row>
    <row r="32" spans="1:9" x14ac:dyDescent="0.3">
      <c r="A32" s="44" t="s">
        <v>2399</v>
      </c>
      <c r="B32" s="44" t="s">
        <v>2400</v>
      </c>
      <c r="C32" s="39">
        <v>2929.21</v>
      </c>
      <c r="D32" s="81">
        <f>IFERROR(VLOOKUP(A32,ListaPrecio[],3,FALSE),0)</f>
        <v>3072.75</v>
      </c>
      <c r="E32" s="95"/>
      <c r="F32" s="59">
        <f t="shared" si="0"/>
        <v>0</v>
      </c>
      <c r="G32" s="56"/>
      <c r="H32" t="str">
        <f t="shared" si="1"/>
        <v/>
      </c>
      <c r="I32" s="25" t="str">
        <f>IF(VLOOKUP(A32,ListaPrecio[],4,0)&gt;=100, "HAY STOCK",IF(VLOOKUP(A32,ListaPrecio[],4,0)&gt;50,"POCO STOCK",IF(VLOOKUP(A32,ListaPrecio[],4,0)&gt;10,"POR AGOTARSE","SIN STOCK")))</f>
        <v>HAY STOCK</v>
      </c>
    </row>
    <row r="33" spans="1:9" x14ac:dyDescent="0.3">
      <c r="A33" s="44" t="s">
        <v>2401</v>
      </c>
      <c r="B33" s="44" t="s">
        <v>2402</v>
      </c>
      <c r="C33" s="39">
        <v>2929.21</v>
      </c>
      <c r="D33" s="81">
        <f>IFERROR(VLOOKUP(A33,ListaPrecio[],3,FALSE),0)</f>
        <v>3072.75</v>
      </c>
      <c r="E33" s="95"/>
      <c r="F33" s="59">
        <f t="shared" si="0"/>
        <v>0</v>
      </c>
      <c r="G33" s="56"/>
      <c r="H33" t="str">
        <f t="shared" si="1"/>
        <v/>
      </c>
      <c r="I33" s="25" t="str">
        <f>IF(VLOOKUP(A33,ListaPrecio[],4,0)&gt;=100, "HAY STOCK",IF(VLOOKUP(A33,ListaPrecio[],4,0)&gt;50,"POCO STOCK",IF(VLOOKUP(A33,ListaPrecio[],4,0)&gt;10,"POR AGOTARSE","SIN STOCK")))</f>
        <v>POCO STOCK</v>
      </c>
    </row>
    <row r="34" spans="1:9" x14ac:dyDescent="0.3">
      <c r="A34" s="44" t="s">
        <v>2403</v>
      </c>
      <c r="B34" s="44" t="s">
        <v>2404</v>
      </c>
      <c r="C34" s="39">
        <v>2929.21</v>
      </c>
      <c r="D34" s="81">
        <f>IFERROR(VLOOKUP(A34,ListaPrecio[],3,FALSE),0)</f>
        <v>3072.75</v>
      </c>
      <c r="E34" s="95"/>
      <c r="F34" s="59">
        <f t="shared" si="0"/>
        <v>0</v>
      </c>
      <c r="G34" s="56"/>
      <c r="H34" t="str">
        <f t="shared" si="1"/>
        <v/>
      </c>
      <c r="I34" s="25" t="str">
        <f>IF(VLOOKUP(A34,ListaPrecio[],4,0)&gt;=100, "HAY STOCK",IF(VLOOKUP(A34,ListaPrecio[],4,0)&gt;50,"POCO STOCK",IF(VLOOKUP(A34,ListaPrecio[],4,0)&gt;10,"POR AGOTARSE","SIN STOCK")))</f>
        <v>POR AGOTARSE</v>
      </c>
    </row>
    <row r="35" spans="1:9" x14ac:dyDescent="0.3">
      <c r="A35" s="44" t="s">
        <v>2405</v>
      </c>
      <c r="B35" s="44" t="s">
        <v>2406</v>
      </c>
      <c r="C35" s="39">
        <v>2929.21</v>
      </c>
      <c r="D35" s="81">
        <f>IFERROR(VLOOKUP(A35,ListaPrecio[],3,FALSE),0)</f>
        <v>3072.75</v>
      </c>
      <c r="E35" s="95"/>
      <c r="F35" s="59">
        <f t="shared" si="0"/>
        <v>0</v>
      </c>
      <c r="G35" s="56"/>
      <c r="H35" t="str">
        <f t="shared" si="1"/>
        <v/>
      </c>
      <c r="I35" s="25" t="str">
        <f>IF(VLOOKUP(A35,ListaPrecio[],4,0)&gt;=100, "HAY STOCK",IF(VLOOKUP(A35,ListaPrecio[],4,0)&gt;50,"POCO STOCK",IF(VLOOKUP(A35,ListaPrecio[],4,0)&gt;10,"POR AGOTARSE","SIN STOCK")))</f>
        <v>HAY STOCK</v>
      </c>
    </row>
    <row r="36" spans="1:9" x14ac:dyDescent="0.3">
      <c r="A36" s="44" t="s">
        <v>2407</v>
      </c>
      <c r="B36" s="44" t="s">
        <v>2408</v>
      </c>
      <c r="C36" s="39">
        <v>3515.23</v>
      </c>
      <c r="D36" s="81">
        <f>IFERROR(VLOOKUP(A36,ListaPrecio[],3,FALSE),0)</f>
        <v>3687.3</v>
      </c>
      <c r="E36" s="95"/>
      <c r="F36" s="59">
        <f t="shared" si="0"/>
        <v>0</v>
      </c>
      <c r="G36" s="56"/>
      <c r="H36" t="str">
        <f t="shared" si="1"/>
        <v/>
      </c>
      <c r="I36" s="25" t="str">
        <f>IF(VLOOKUP(A36,ListaPrecio[],4,0)&gt;=100, "HAY STOCK",IF(VLOOKUP(A36,ListaPrecio[],4,0)&gt;50,"POCO STOCK",IF(VLOOKUP(A36,ListaPrecio[],4,0)&gt;10,"POR AGOTARSE","SIN STOCK")))</f>
        <v>HAY STOCK</v>
      </c>
    </row>
    <row r="37" spans="1:9" x14ac:dyDescent="0.3">
      <c r="A37" s="61" t="s">
        <v>22</v>
      </c>
      <c r="B37" s="61" t="s">
        <v>23</v>
      </c>
      <c r="C37" s="61" t="s">
        <v>2455</v>
      </c>
      <c r="D37" s="61" t="s">
        <v>2456</v>
      </c>
      <c r="E37" s="61" t="s">
        <v>2842</v>
      </c>
      <c r="F37" s="61" t="s">
        <v>2843</v>
      </c>
      <c r="G37" s="61" t="s">
        <v>2844</v>
      </c>
      <c r="I37" s="25"/>
    </row>
    <row r="38" spans="1:9" x14ac:dyDescent="0.3">
      <c r="A38" s="44" t="s">
        <v>1142</v>
      </c>
      <c r="B38" s="44" t="s">
        <v>1143</v>
      </c>
      <c r="C38" s="39">
        <v>3486.34</v>
      </c>
      <c r="D38" s="81">
        <f>IFERROR(VLOOKUP(A38,ListaPrecio[],3,FALSE),0)</f>
        <v>3657</v>
      </c>
      <c r="E38" s="95"/>
      <c r="F38" s="59">
        <f t="shared" si="0"/>
        <v>0</v>
      </c>
      <c r="G38" s="56"/>
      <c r="H38" t="str">
        <f t="shared" si="1"/>
        <v/>
      </c>
      <c r="I38" s="25" t="str">
        <f>IF(VLOOKUP(A38,ListaPrecio[],4,0)&gt;=100, "HAY STOCK",IF(VLOOKUP(A38,ListaPrecio[],4,0)&gt;50,"POCO STOCK",IF(VLOOKUP(A38,ListaPrecio[],4,0)&gt;10,"POR AGOTARSE","SIN STOCK")))</f>
        <v>POCO STOCK</v>
      </c>
    </row>
    <row r="39" spans="1:9" x14ac:dyDescent="0.3">
      <c r="A39" s="44" t="s">
        <v>1144</v>
      </c>
      <c r="B39" s="44" t="s">
        <v>1145</v>
      </c>
      <c r="C39" s="39">
        <v>3486.34</v>
      </c>
      <c r="D39" s="81">
        <f>IFERROR(VLOOKUP(A39,ListaPrecio[],3,FALSE),0)</f>
        <v>3657</v>
      </c>
      <c r="E39" s="95"/>
      <c r="F39" s="59">
        <f t="shared" si="0"/>
        <v>0</v>
      </c>
      <c r="G39" s="56"/>
      <c r="H39" t="str">
        <f t="shared" si="1"/>
        <v/>
      </c>
      <c r="I39" s="25" t="str">
        <f>IF(VLOOKUP(A39,ListaPrecio[],4,0)&gt;=100, "HAY STOCK",IF(VLOOKUP(A39,ListaPrecio[],4,0)&gt;50,"POCO STOCK",IF(VLOOKUP(A39,ListaPrecio[],4,0)&gt;10,"POR AGOTARSE","SIN STOCK")))</f>
        <v>HAY STOCK</v>
      </c>
    </row>
    <row r="40" spans="1:9" x14ac:dyDescent="0.3">
      <c r="A40" s="44" t="s">
        <v>1146</v>
      </c>
      <c r="B40" s="44" t="s">
        <v>1147</v>
      </c>
      <c r="C40" s="39">
        <v>3486.34</v>
      </c>
      <c r="D40" s="81">
        <f>IFERROR(VLOOKUP(A40,ListaPrecio[],3,FALSE),0)</f>
        <v>3657</v>
      </c>
      <c r="E40" s="95"/>
      <c r="F40" s="59">
        <f t="shared" si="0"/>
        <v>0</v>
      </c>
      <c r="G40" s="56"/>
      <c r="H40" t="str">
        <f t="shared" si="1"/>
        <v/>
      </c>
      <c r="I40" s="25" t="str">
        <f>IF(VLOOKUP(A40,ListaPrecio[],4,0)&gt;=100, "HAY STOCK",IF(VLOOKUP(A40,ListaPrecio[],4,0)&gt;50,"POCO STOCK",IF(VLOOKUP(A40,ListaPrecio[],4,0)&gt;10,"POR AGOTARSE","SIN STOCK")))</f>
        <v>POCO STOCK</v>
      </c>
    </row>
    <row r="41" spans="1:9" x14ac:dyDescent="0.3">
      <c r="A41" s="44" t="s">
        <v>1148</v>
      </c>
      <c r="B41" s="44" t="s">
        <v>1149</v>
      </c>
      <c r="C41" s="39">
        <v>3486.34</v>
      </c>
      <c r="D41" s="81">
        <f>IFERROR(VLOOKUP(A41,ListaPrecio[],3,FALSE),0)</f>
        <v>3657</v>
      </c>
      <c r="E41" s="95"/>
      <c r="F41" s="59">
        <f t="shared" si="0"/>
        <v>0</v>
      </c>
      <c r="G41" s="56"/>
      <c r="H41" t="str">
        <f t="shared" si="1"/>
        <v/>
      </c>
      <c r="I41" s="25" t="str">
        <f>IF(VLOOKUP(A41,ListaPrecio[],4,0)&gt;=100, "HAY STOCK",IF(VLOOKUP(A41,ListaPrecio[],4,0)&gt;50,"POCO STOCK",IF(VLOOKUP(A41,ListaPrecio[],4,0)&gt;10,"POR AGOTARSE","SIN STOCK")))</f>
        <v>POCO STOCK</v>
      </c>
    </row>
    <row r="42" spans="1:9" x14ac:dyDescent="0.3">
      <c r="A42" s="44" t="s">
        <v>1150</v>
      </c>
      <c r="B42" s="44" t="s">
        <v>1151</v>
      </c>
      <c r="C42" s="39">
        <v>3486.34</v>
      </c>
      <c r="D42" s="81">
        <f>IFERROR(VLOOKUP(A42,ListaPrecio[],3,FALSE),0)</f>
        <v>3657</v>
      </c>
      <c r="E42" s="95"/>
      <c r="F42" s="59">
        <f t="shared" si="0"/>
        <v>0</v>
      </c>
      <c r="G42" s="56"/>
      <c r="H42" t="str">
        <f t="shared" si="1"/>
        <v/>
      </c>
      <c r="I42" s="25" t="str">
        <f>IF(VLOOKUP(A42,ListaPrecio[],4,0)&gt;=100, "HAY STOCK",IF(VLOOKUP(A42,ListaPrecio[],4,0)&gt;50,"POCO STOCK",IF(VLOOKUP(A42,ListaPrecio[],4,0)&gt;10,"POR AGOTARSE","SIN STOCK")))</f>
        <v>SIN STOCK</v>
      </c>
    </row>
    <row r="43" spans="1:9" x14ac:dyDescent="0.3">
      <c r="A43" s="44" t="s">
        <v>1152</v>
      </c>
      <c r="B43" s="44" t="s">
        <v>1153</v>
      </c>
      <c r="C43" s="39">
        <v>3486.34</v>
      </c>
      <c r="D43" s="81">
        <f>IFERROR(VLOOKUP(A43,ListaPrecio[],3,FALSE),0)</f>
        <v>3657</v>
      </c>
      <c r="E43" s="95"/>
      <c r="F43" s="59">
        <f t="shared" si="0"/>
        <v>0</v>
      </c>
      <c r="G43" s="56"/>
      <c r="H43" t="str">
        <f t="shared" si="1"/>
        <v/>
      </c>
      <c r="I43" s="25" t="str">
        <f>IF(VLOOKUP(A43,ListaPrecio[],4,0)&gt;=100, "HAY STOCK",IF(VLOOKUP(A43,ListaPrecio[],4,0)&gt;50,"POCO STOCK",IF(VLOOKUP(A43,ListaPrecio[],4,0)&gt;10,"POR AGOTARSE","SIN STOCK")))</f>
        <v>HAY STOCK</v>
      </c>
    </row>
    <row r="44" spans="1:9" x14ac:dyDescent="0.3">
      <c r="A44" s="44" t="s">
        <v>1154</v>
      </c>
      <c r="B44" s="44" t="s">
        <v>1155</v>
      </c>
      <c r="C44" s="39">
        <v>3486.34</v>
      </c>
      <c r="D44" s="81">
        <f>IFERROR(VLOOKUP(A44,ListaPrecio[],3,FALSE),0)</f>
        <v>3657</v>
      </c>
      <c r="E44" s="95"/>
      <c r="F44" s="59">
        <f t="shared" si="0"/>
        <v>0</v>
      </c>
      <c r="G44" s="56"/>
      <c r="H44" t="str">
        <f t="shared" si="1"/>
        <v/>
      </c>
      <c r="I44" s="25" t="str">
        <f>IF(VLOOKUP(A44,ListaPrecio[],4,0)&gt;=100, "HAY STOCK",IF(VLOOKUP(A44,ListaPrecio[],4,0)&gt;50,"POCO STOCK",IF(VLOOKUP(A44,ListaPrecio[],4,0)&gt;10,"POR AGOTARSE","SIN STOCK")))</f>
        <v>HAY STOCK</v>
      </c>
    </row>
    <row r="45" spans="1:9" x14ac:dyDescent="0.3">
      <c r="A45" s="44" t="s">
        <v>1156</v>
      </c>
      <c r="B45" s="44" t="s">
        <v>1157</v>
      </c>
      <c r="C45" s="39">
        <v>3486.34</v>
      </c>
      <c r="D45" s="81">
        <f>IFERROR(VLOOKUP(A45,ListaPrecio[],3,FALSE),0)</f>
        <v>3657</v>
      </c>
      <c r="E45" s="95"/>
      <c r="F45" s="59">
        <f t="shared" si="0"/>
        <v>0</v>
      </c>
      <c r="G45" s="56"/>
      <c r="H45" t="str">
        <f t="shared" si="1"/>
        <v/>
      </c>
      <c r="I45" s="25" t="str">
        <f>IF(VLOOKUP(A45,ListaPrecio[],4,0)&gt;=100, "HAY STOCK",IF(VLOOKUP(A45,ListaPrecio[],4,0)&gt;50,"POCO STOCK",IF(VLOOKUP(A45,ListaPrecio[],4,0)&gt;10,"POR AGOTARSE","SIN STOCK")))</f>
        <v>POCO STOCK</v>
      </c>
    </row>
    <row r="46" spans="1:9" x14ac:dyDescent="0.3">
      <c r="A46" s="44" t="s">
        <v>1158</v>
      </c>
      <c r="B46" s="44" t="s">
        <v>1159</v>
      </c>
      <c r="C46" s="39">
        <v>3486.34</v>
      </c>
      <c r="D46" s="81">
        <f>IFERROR(VLOOKUP(A46,ListaPrecio[],3,FALSE),0)</f>
        <v>3657</v>
      </c>
      <c r="E46" s="95"/>
      <c r="F46" s="59">
        <f t="shared" si="0"/>
        <v>0</v>
      </c>
      <c r="G46" s="56"/>
      <c r="H46" t="str">
        <f t="shared" si="1"/>
        <v/>
      </c>
      <c r="I46" s="25" t="str">
        <f>IF(VLOOKUP(A46,ListaPrecio[],4,0)&gt;=100, "HAY STOCK",IF(VLOOKUP(A46,ListaPrecio[],4,0)&gt;50,"POCO STOCK",IF(VLOOKUP(A46,ListaPrecio[],4,0)&gt;10,"POR AGOTARSE","SIN STOCK")))</f>
        <v>POCO STOCK</v>
      </c>
    </row>
    <row r="47" spans="1:9" x14ac:dyDescent="0.3">
      <c r="A47" s="44" t="s">
        <v>1160</v>
      </c>
      <c r="B47" s="44" t="s">
        <v>1161</v>
      </c>
      <c r="C47" s="39">
        <v>3486.34</v>
      </c>
      <c r="D47" s="81">
        <f>IFERROR(VLOOKUP(A47,ListaPrecio[],3,FALSE),0)</f>
        <v>3657</v>
      </c>
      <c r="E47" s="95"/>
      <c r="F47" s="59">
        <f t="shared" si="0"/>
        <v>0</v>
      </c>
      <c r="G47" s="56"/>
      <c r="H47" t="str">
        <f t="shared" si="1"/>
        <v/>
      </c>
      <c r="I47" s="25" t="str">
        <f>IF(VLOOKUP(A47,ListaPrecio[],4,0)&gt;=100, "HAY STOCK",IF(VLOOKUP(A47,ListaPrecio[],4,0)&gt;50,"POCO STOCK",IF(VLOOKUP(A47,ListaPrecio[],4,0)&gt;10,"POR AGOTARSE","SIN STOCK")))</f>
        <v>HAY STOCK</v>
      </c>
    </row>
    <row r="48" spans="1:9" x14ac:dyDescent="0.3">
      <c r="A48" s="44" t="s">
        <v>1162</v>
      </c>
      <c r="B48" s="44" t="s">
        <v>1163</v>
      </c>
      <c r="C48" s="39">
        <v>3486.34</v>
      </c>
      <c r="D48" s="81">
        <f>IFERROR(VLOOKUP(A48,ListaPrecio[],3,FALSE),0)</f>
        <v>3657</v>
      </c>
      <c r="E48" s="95"/>
      <c r="F48" s="59">
        <f t="shared" si="0"/>
        <v>0</v>
      </c>
      <c r="G48" s="56"/>
      <c r="H48" t="str">
        <f t="shared" si="1"/>
        <v/>
      </c>
      <c r="I48" s="25" t="str">
        <f>IF(VLOOKUP(A48,ListaPrecio[],4,0)&gt;=100, "HAY STOCK",IF(VLOOKUP(A48,ListaPrecio[],4,0)&gt;50,"POCO STOCK",IF(VLOOKUP(A48,ListaPrecio[],4,0)&gt;10,"POR AGOTARSE","SIN STOCK")))</f>
        <v>HAY STOCK</v>
      </c>
    </row>
    <row r="49" spans="1:9" x14ac:dyDescent="0.3">
      <c r="A49" s="44" t="s">
        <v>1164</v>
      </c>
      <c r="B49" s="44" t="s">
        <v>1165</v>
      </c>
      <c r="C49" s="39">
        <v>3486.34</v>
      </c>
      <c r="D49" s="81">
        <f>IFERROR(VLOOKUP(A49,ListaPrecio[],3,FALSE),0)</f>
        <v>3657</v>
      </c>
      <c r="E49" s="95"/>
      <c r="F49" s="59">
        <f t="shared" si="0"/>
        <v>0</v>
      </c>
      <c r="G49" s="56"/>
      <c r="H49" t="str">
        <f t="shared" si="1"/>
        <v/>
      </c>
      <c r="I49" s="25" t="str">
        <f>IF(VLOOKUP(A49,ListaPrecio[],4,0)&gt;=100, "HAY STOCK",IF(VLOOKUP(A49,ListaPrecio[],4,0)&gt;50,"POCO STOCK",IF(VLOOKUP(A49,ListaPrecio[],4,0)&gt;10,"POR AGOTARSE","SIN STOCK")))</f>
        <v>HAY STOCK</v>
      </c>
    </row>
    <row r="50" spans="1:9" x14ac:dyDescent="0.3">
      <c r="A50" s="44" t="s">
        <v>1166</v>
      </c>
      <c r="B50" s="44" t="s">
        <v>1167</v>
      </c>
      <c r="C50" s="39">
        <v>3486.34</v>
      </c>
      <c r="D50" s="81">
        <f>IFERROR(VLOOKUP(A50,ListaPrecio[],3,FALSE),0)</f>
        <v>3657</v>
      </c>
      <c r="E50" s="95"/>
      <c r="F50" s="59">
        <f t="shared" si="0"/>
        <v>0</v>
      </c>
      <c r="G50" s="56"/>
      <c r="H50" t="str">
        <f t="shared" si="1"/>
        <v/>
      </c>
      <c r="I50" s="25" t="str">
        <f>IF(VLOOKUP(A50,ListaPrecio[],4,0)&gt;=100, "HAY STOCK",IF(VLOOKUP(A50,ListaPrecio[],4,0)&gt;50,"POCO STOCK",IF(VLOOKUP(A50,ListaPrecio[],4,0)&gt;10,"POR AGOTARSE","SIN STOCK")))</f>
        <v>HAY STOCK</v>
      </c>
    </row>
    <row r="51" spans="1:9" x14ac:dyDescent="0.3">
      <c r="A51" s="44" t="s">
        <v>1168</v>
      </c>
      <c r="B51" s="44" t="s">
        <v>1169</v>
      </c>
      <c r="C51" s="39">
        <v>3486.34</v>
      </c>
      <c r="D51" s="81">
        <f>IFERROR(VLOOKUP(A51,ListaPrecio[],3,FALSE),0)</f>
        <v>3657</v>
      </c>
      <c r="E51" s="95"/>
      <c r="F51" s="59">
        <f t="shared" si="0"/>
        <v>0</v>
      </c>
      <c r="G51" s="56"/>
      <c r="H51" t="str">
        <f t="shared" si="1"/>
        <v/>
      </c>
      <c r="I51" s="25" t="str">
        <f>IF(VLOOKUP(A51,ListaPrecio[],4,0)&gt;=100, "HAY STOCK",IF(VLOOKUP(A51,ListaPrecio[],4,0)&gt;50,"POCO STOCK",IF(VLOOKUP(A51,ListaPrecio[],4,0)&gt;10,"POR AGOTARSE","SIN STOCK")))</f>
        <v>HAY STOCK</v>
      </c>
    </row>
    <row r="52" spans="1:9" x14ac:dyDescent="0.3">
      <c r="A52" s="44" t="s">
        <v>1170</v>
      </c>
      <c r="B52" s="44" t="s">
        <v>1171</v>
      </c>
      <c r="C52" s="39">
        <v>3486.34</v>
      </c>
      <c r="D52" s="81">
        <f>IFERROR(VLOOKUP(A52,ListaPrecio[],3,FALSE),0)</f>
        <v>3657</v>
      </c>
      <c r="E52" s="95"/>
      <c r="F52" s="59">
        <f t="shared" si="0"/>
        <v>0</v>
      </c>
      <c r="G52" s="56"/>
      <c r="H52" t="str">
        <f t="shared" si="1"/>
        <v/>
      </c>
      <c r="I52" s="25" t="str">
        <f>IF(VLOOKUP(A52,ListaPrecio[],4,0)&gt;=100, "HAY STOCK",IF(VLOOKUP(A52,ListaPrecio[],4,0)&gt;50,"POCO STOCK",IF(VLOOKUP(A52,ListaPrecio[],4,0)&gt;10,"POR AGOTARSE","SIN STOCK")))</f>
        <v>HAY STOCK</v>
      </c>
    </row>
    <row r="53" spans="1:9" x14ac:dyDescent="0.3">
      <c r="A53" s="44" t="s">
        <v>1172</v>
      </c>
      <c r="B53" s="44" t="s">
        <v>1173</v>
      </c>
      <c r="C53" s="39">
        <v>3486.34</v>
      </c>
      <c r="D53" s="81">
        <f>IFERROR(VLOOKUP(A53,ListaPrecio[],3,FALSE),0)</f>
        <v>3657</v>
      </c>
      <c r="E53" s="95"/>
      <c r="F53" s="59">
        <f t="shared" si="0"/>
        <v>0</v>
      </c>
      <c r="G53" s="56"/>
      <c r="H53" t="str">
        <f t="shared" si="1"/>
        <v/>
      </c>
      <c r="I53" s="25" t="str">
        <f>IF(VLOOKUP(A53,ListaPrecio[],4,0)&gt;=100, "HAY STOCK",IF(VLOOKUP(A53,ListaPrecio[],4,0)&gt;50,"POCO STOCK",IF(VLOOKUP(A53,ListaPrecio[],4,0)&gt;10,"POR AGOTARSE","SIN STOCK")))</f>
        <v>HAY STOCK</v>
      </c>
    </row>
    <row r="54" spans="1:9" x14ac:dyDescent="0.3">
      <c r="A54" s="44" t="s">
        <v>1174</v>
      </c>
      <c r="B54" s="44" t="s">
        <v>1175</v>
      </c>
      <c r="C54" s="39">
        <v>3486.34</v>
      </c>
      <c r="D54" s="81">
        <f>IFERROR(VLOOKUP(A54,ListaPrecio[],3,FALSE),0)</f>
        <v>3657</v>
      </c>
      <c r="E54" s="95"/>
      <c r="F54" s="59">
        <f t="shared" si="0"/>
        <v>0</v>
      </c>
      <c r="G54" s="56"/>
      <c r="H54" t="str">
        <f t="shared" si="1"/>
        <v/>
      </c>
      <c r="I54" s="25" t="str">
        <f>IF(VLOOKUP(A54,ListaPrecio[],4,0)&gt;=100, "HAY STOCK",IF(VLOOKUP(A54,ListaPrecio[],4,0)&gt;50,"POCO STOCK",IF(VLOOKUP(A54,ListaPrecio[],4,0)&gt;10,"POR AGOTARSE","SIN STOCK")))</f>
        <v>HAY STOCK</v>
      </c>
    </row>
    <row r="55" spans="1:9" x14ac:dyDescent="0.3">
      <c r="A55" s="44" t="s">
        <v>1176</v>
      </c>
      <c r="B55" s="44" t="s">
        <v>1177</v>
      </c>
      <c r="C55" s="39">
        <v>3486.34</v>
      </c>
      <c r="D55" s="81">
        <f>IFERROR(VLOOKUP(A55,ListaPrecio[],3,FALSE),0)</f>
        <v>3657</v>
      </c>
      <c r="E55" s="95"/>
      <c r="F55" s="59">
        <f t="shared" si="0"/>
        <v>0</v>
      </c>
      <c r="G55" s="56"/>
      <c r="H55" t="str">
        <f t="shared" si="1"/>
        <v/>
      </c>
      <c r="I55" s="25" t="str">
        <f>IF(VLOOKUP(A55,ListaPrecio[],4,0)&gt;=100, "HAY STOCK",IF(VLOOKUP(A55,ListaPrecio[],4,0)&gt;50,"POCO STOCK",IF(VLOOKUP(A55,ListaPrecio[],4,0)&gt;10,"POR AGOTARSE","SIN STOCK")))</f>
        <v>HAY STOCK</v>
      </c>
    </row>
    <row r="56" spans="1:9" x14ac:dyDescent="0.3">
      <c r="A56" s="44" t="s">
        <v>1178</v>
      </c>
      <c r="B56" s="44" t="s">
        <v>1179</v>
      </c>
      <c r="C56" s="39">
        <v>3486.34</v>
      </c>
      <c r="D56" s="81">
        <f>IFERROR(VLOOKUP(A56,ListaPrecio[],3,FALSE),0)</f>
        <v>3657</v>
      </c>
      <c r="E56" s="95"/>
      <c r="F56" s="59">
        <f t="shared" si="0"/>
        <v>0</v>
      </c>
      <c r="G56" s="56"/>
      <c r="H56" t="str">
        <f t="shared" si="1"/>
        <v/>
      </c>
      <c r="I56" s="25" t="str">
        <f>IF(VLOOKUP(A56,ListaPrecio[],4,0)&gt;=100, "HAY STOCK",IF(VLOOKUP(A56,ListaPrecio[],4,0)&gt;50,"POCO STOCK",IF(VLOOKUP(A56,ListaPrecio[],4,0)&gt;10,"POR AGOTARSE","SIN STOCK")))</f>
        <v>POR AGOTARSE</v>
      </c>
    </row>
    <row r="57" spans="1:9" x14ac:dyDescent="0.3">
      <c r="A57" s="44" t="s">
        <v>1180</v>
      </c>
      <c r="B57" s="44" t="s">
        <v>1181</v>
      </c>
      <c r="C57" s="39">
        <v>3486.34</v>
      </c>
      <c r="D57" s="81">
        <f>IFERROR(VLOOKUP(A57,ListaPrecio[],3,FALSE),0)</f>
        <v>3657</v>
      </c>
      <c r="E57" s="95"/>
      <c r="F57" s="59">
        <f t="shared" si="0"/>
        <v>0</v>
      </c>
      <c r="G57" s="56"/>
      <c r="H57" t="str">
        <f t="shared" si="1"/>
        <v/>
      </c>
      <c r="I57" s="25" t="str">
        <f>IF(VLOOKUP(A57,ListaPrecio[],4,0)&gt;=100, "HAY STOCK",IF(VLOOKUP(A57,ListaPrecio[],4,0)&gt;50,"POCO STOCK",IF(VLOOKUP(A57,ListaPrecio[],4,0)&gt;10,"POR AGOTARSE","SIN STOCK")))</f>
        <v>SIN STOCK</v>
      </c>
    </row>
    <row r="58" spans="1:9" x14ac:dyDescent="0.3">
      <c r="A58" s="44" t="s">
        <v>1182</v>
      </c>
      <c r="B58" s="44" t="s">
        <v>1183</v>
      </c>
      <c r="C58" s="39">
        <v>3486.34</v>
      </c>
      <c r="D58" s="81">
        <f>IFERROR(VLOOKUP(A58,ListaPrecio[],3,FALSE),0)</f>
        <v>3657</v>
      </c>
      <c r="E58" s="95"/>
      <c r="F58" s="59">
        <f t="shared" si="0"/>
        <v>0</v>
      </c>
      <c r="G58" s="56"/>
      <c r="H58" t="str">
        <f t="shared" si="1"/>
        <v/>
      </c>
      <c r="I58" s="25" t="str">
        <f>IF(VLOOKUP(A58,ListaPrecio[],4,0)&gt;=100, "HAY STOCK",IF(VLOOKUP(A58,ListaPrecio[],4,0)&gt;50,"POCO STOCK",IF(VLOOKUP(A58,ListaPrecio[],4,0)&gt;10,"POR AGOTARSE","SIN STOCK")))</f>
        <v>HAY STOCK</v>
      </c>
    </row>
    <row r="59" spans="1:9" x14ac:dyDescent="0.3">
      <c r="A59" s="44" t="s">
        <v>1184</v>
      </c>
      <c r="B59" s="44" t="s">
        <v>1185</v>
      </c>
      <c r="C59" s="39">
        <v>3486.34</v>
      </c>
      <c r="D59" s="81">
        <f>IFERROR(VLOOKUP(A59,ListaPrecio[],3,FALSE),0)</f>
        <v>3657</v>
      </c>
      <c r="E59" s="95"/>
      <c r="F59" s="59">
        <f t="shared" si="0"/>
        <v>0</v>
      </c>
      <c r="G59" s="56"/>
      <c r="H59" t="str">
        <f t="shared" si="1"/>
        <v/>
      </c>
      <c r="I59" s="25" t="str">
        <f>IF(VLOOKUP(A59,ListaPrecio[],4,0)&gt;=100, "HAY STOCK",IF(VLOOKUP(A59,ListaPrecio[],4,0)&gt;50,"POCO STOCK",IF(VLOOKUP(A59,ListaPrecio[],4,0)&gt;10,"POR AGOTARSE","SIN STOCK")))</f>
        <v>HAY STOCK</v>
      </c>
    </row>
    <row r="60" spans="1:9" x14ac:dyDescent="0.3">
      <c r="A60" s="44" t="s">
        <v>1186</v>
      </c>
      <c r="B60" s="44" t="s">
        <v>1187</v>
      </c>
      <c r="C60" s="39">
        <v>3486.34</v>
      </c>
      <c r="D60" s="81">
        <f>IFERROR(VLOOKUP(A60,ListaPrecio[],3,FALSE),0)</f>
        <v>3657</v>
      </c>
      <c r="E60" s="95"/>
      <c r="F60" s="59">
        <f t="shared" si="0"/>
        <v>0</v>
      </c>
      <c r="G60" s="56"/>
      <c r="H60" t="str">
        <f t="shared" si="1"/>
        <v/>
      </c>
      <c r="I60" s="25" t="str">
        <f>IF(VLOOKUP(A60,ListaPrecio[],4,0)&gt;=100, "HAY STOCK",IF(VLOOKUP(A60,ListaPrecio[],4,0)&gt;50,"POCO STOCK",IF(VLOOKUP(A60,ListaPrecio[],4,0)&gt;10,"POR AGOTARSE","SIN STOCK")))</f>
        <v>HAY STOCK</v>
      </c>
    </row>
    <row r="61" spans="1:9" x14ac:dyDescent="0.3">
      <c r="A61" s="61" t="s">
        <v>22</v>
      </c>
      <c r="B61" s="61" t="s">
        <v>23</v>
      </c>
      <c r="C61" s="61" t="s">
        <v>2455</v>
      </c>
      <c r="D61" s="61" t="s">
        <v>2456</v>
      </c>
      <c r="E61" s="61" t="s">
        <v>2842</v>
      </c>
      <c r="F61" s="61" t="s">
        <v>2843</v>
      </c>
      <c r="G61" s="61" t="s">
        <v>2844</v>
      </c>
      <c r="I61" s="25"/>
    </row>
    <row r="62" spans="1:9" x14ac:dyDescent="0.3">
      <c r="A62" s="44" t="s">
        <v>2409</v>
      </c>
      <c r="B62" s="44" t="s">
        <v>2410</v>
      </c>
      <c r="C62" s="39">
        <v>9375.94</v>
      </c>
      <c r="D62" s="81">
        <f>IFERROR(VLOOKUP(A62,ListaPrecio[],3,FALSE),0)</f>
        <v>9834.75</v>
      </c>
      <c r="E62" s="95"/>
      <c r="F62" s="59">
        <f t="shared" si="0"/>
        <v>0</v>
      </c>
      <c r="G62" s="56"/>
      <c r="H62" t="str">
        <f t="shared" si="1"/>
        <v/>
      </c>
      <c r="I62" s="25" t="str">
        <f>IF(VLOOKUP(A62,ListaPrecio[],4,0)&gt;=100, "HAY STOCK",IF(VLOOKUP(A62,ListaPrecio[],4,0)&gt;50,"POCO STOCK",IF(VLOOKUP(A62,ListaPrecio[],4,0)&gt;10,"POR AGOTARSE","SIN STOCK")))</f>
        <v>HAY STOCK</v>
      </c>
    </row>
    <row r="63" spans="1:9" x14ac:dyDescent="0.3">
      <c r="A63" s="44" t="s">
        <v>2411</v>
      </c>
      <c r="B63" s="44" t="s">
        <v>2412</v>
      </c>
      <c r="C63" s="39">
        <v>9375.94</v>
      </c>
      <c r="D63" s="81">
        <f>IFERROR(VLOOKUP(A63,ListaPrecio[],3,FALSE),0)</f>
        <v>9834.75</v>
      </c>
      <c r="E63" s="95"/>
      <c r="F63" s="59">
        <f t="shared" si="0"/>
        <v>0</v>
      </c>
      <c r="G63" s="56"/>
      <c r="H63" t="str">
        <f t="shared" si="1"/>
        <v/>
      </c>
      <c r="I63" s="25" t="str">
        <f>IF(VLOOKUP(A63,ListaPrecio[],4,0)&gt;=100, "HAY STOCK",IF(VLOOKUP(A63,ListaPrecio[],4,0)&gt;50,"POCO STOCK",IF(VLOOKUP(A63,ListaPrecio[],4,0)&gt;10,"POR AGOTARSE","SIN STOCK")))</f>
        <v>HAY STOCK</v>
      </c>
    </row>
    <row r="64" spans="1:9" x14ac:dyDescent="0.3">
      <c r="A64" s="44" t="s">
        <v>2413</v>
      </c>
      <c r="B64" s="44" t="s">
        <v>2414</v>
      </c>
      <c r="C64" s="39">
        <v>11134.12</v>
      </c>
      <c r="D64" s="81">
        <f>IFERROR(VLOOKUP(A64,ListaPrecio[],3,FALSE),0)</f>
        <v>11679.45</v>
      </c>
      <c r="E64" s="95"/>
      <c r="F64" s="59">
        <f t="shared" si="0"/>
        <v>0</v>
      </c>
      <c r="G64" s="56"/>
      <c r="H64" t="str">
        <f t="shared" si="1"/>
        <v/>
      </c>
      <c r="I64" s="25" t="str">
        <f>IF(VLOOKUP(A64,ListaPrecio[],4,0)&gt;=100, "HAY STOCK",IF(VLOOKUP(A64,ListaPrecio[],4,0)&gt;50,"POCO STOCK",IF(VLOOKUP(A64,ListaPrecio[],4,0)&gt;10,"POR AGOTARSE","SIN STOCK")))</f>
        <v>HAY STOCK</v>
      </c>
    </row>
    <row r="65" spans="1:9" x14ac:dyDescent="0.3">
      <c r="A65" s="44" t="s">
        <v>2415</v>
      </c>
      <c r="B65" s="44" t="s">
        <v>2416</v>
      </c>
      <c r="C65" s="39">
        <v>11134.12</v>
      </c>
      <c r="D65" s="81">
        <f>IFERROR(VLOOKUP(A65,ListaPrecio[],3,FALSE),0)</f>
        <v>11679.45</v>
      </c>
      <c r="E65" s="95"/>
      <c r="F65" s="59">
        <f t="shared" si="0"/>
        <v>0</v>
      </c>
      <c r="G65" s="56"/>
      <c r="H65" t="str">
        <f t="shared" si="1"/>
        <v/>
      </c>
      <c r="I65" s="25" t="str">
        <f>IF(VLOOKUP(A65,ListaPrecio[],4,0)&gt;=100, "HAY STOCK",IF(VLOOKUP(A65,ListaPrecio[],4,0)&gt;50,"POCO STOCK",IF(VLOOKUP(A65,ListaPrecio[],4,0)&gt;10,"POR AGOTARSE","SIN STOCK")))</f>
        <v>HAY STOCK</v>
      </c>
    </row>
    <row r="66" spans="1:9" x14ac:dyDescent="0.3">
      <c r="A66" s="44"/>
      <c r="B66" s="44"/>
      <c r="C66" s="39"/>
      <c r="D66" s="81"/>
      <c r="E66" s="95"/>
      <c r="F66" s="59"/>
      <c r="G66" s="56"/>
      <c r="H66" t="str">
        <f t="shared" si="1"/>
        <v/>
      </c>
      <c r="I66" s="25"/>
    </row>
    <row r="67" spans="1:9" x14ac:dyDescent="0.3">
      <c r="A67" s="44"/>
      <c r="B67" s="44"/>
      <c r="C67" s="39"/>
      <c r="D67" s="81"/>
      <c r="E67" s="95"/>
      <c r="F67" s="59"/>
      <c r="G67" s="56"/>
      <c r="H67" t="str">
        <f t="shared" si="1"/>
        <v/>
      </c>
      <c r="I67" s="25"/>
    </row>
    <row r="68" spans="1:9" x14ac:dyDescent="0.3">
      <c r="A68" s="44"/>
      <c r="B68" s="44"/>
      <c r="C68" s="39"/>
      <c r="D68" s="81"/>
      <c r="E68" s="95"/>
      <c r="F68" s="59"/>
      <c r="G68" s="56"/>
      <c r="H68" t="str">
        <f t="shared" ref="H68:H103" si="2">IF(E68&gt;0,ROW(),"")</f>
        <v/>
      </c>
      <c r="I68" s="25"/>
    </row>
    <row r="69" spans="1:9" x14ac:dyDescent="0.3">
      <c r="A69" s="44"/>
      <c r="B69" s="44"/>
      <c r="C69" s="39"/>
      <c r="D69" s="81"/>
      <c r="E69" s="95"/>
      <c r="F69" s="59"/>
      <c r="G69" s="56"/>
      <c r="H69" t="str">
        <f t="shared" si="2"/>
        <v/>
      </c>
      <c r="I69" s="25"/>
    </row>
    <row r="70" spans="1:9" x14ac:dyDescent="0.3">
      <c r="A70" s="44"/>
      <c r="B70" s="44"/>
      <c r="C70" s="39"/>
      <c r="D70" s="81"/>
      <c r="E70" s="95"/>
      <c r="F70" s="59"/>
      <c r="G70" s="56"/>
      <c r="H70" t="str">
        <f t="shared" si="2"/>
        <v/>
      </c>
      <c r="I70" s="25"/>
    </row>
    <row r="71" spans="1:9" x14ac:dyDescent="0.3">
      <c r="A71" s="44"/>
      <c r="B71" s="44"/>
      <c r="C71" s="39"/>
      <c r="D71" s="81"/>
      <c r="E71" s="95"/>
      <c r="F71" s="59"/>
      <c r="G71" s="56"/>
      <c r="H71" t="str">
        <f t="shared" si="2"/>
        <v/>
      </c>
      <c r="I71" s="25"/>
    </row>
    <row r="72" spans="1:9" x14ac:dyDescent="0.3">
      <c r="A72" s="44"/>
      <c r="B72" s="44"/>
      <c r="C72" s="39"/>
      <c r="D72" s="81"/>
      <c r="E72" s="95"/>
      <c r="F72" s="59"/>
      <c r="G72" s="56"/>
      <c r="H72" t="str">
        <f t="shared" si="2"/>
        <v/>
      </c>
      <c r="I72" s="25"/>
    </row>
    <row r="73" spans="1:9" x14ac:dyDescent="0.3">
      <c r="A73" s="44"/>
      <c r="B73" s="44"/>
      <c r="C73" s="39"/>
      <c r="D73" s="81"/>
      <c r="E73" s="95"/>
      <c r="F73" s="59"/>
      <c r="G73" s="56"/>
      <c r="H73" t="str">
        <f t="shared" si="2"/>
        <v/>
      </c>
      <c r="I73" s="25"/>
    </row>
    <row r="74" spans="1:9" x14ac:dyDescent="0.3">
      <c r="A74" s="61" t="s">
        <v>22</v>
      </c>
      <c r="B74" s="61" t="s">
        <v>23</v>
      </c>
      <c r="C74" s="61" t="s">
        <v>2455</v>
      </c>
      <c r="D74" s="61" t="s">
        <v>2456</v>
      </c>
      <c r="E74" s="61" t="s">
        <v>2842</v>
      </c>
      <c r="F74" s="61" t="s">
        <v>2843</v>
      </c>
      <c r="G74" s="61" t="s">
        <v>2844</v>
      </c>
      <c r="I74" s="25"/>
    </row>
    <row r="75" spans="1:9" x14ac:dyDescent="0.3">
      <c r="A75" s="44" t="s">
        <v>2417</v>
      </c>
      <c r="B75" s="44" t="s">
        <v>2418</v>
      </c>
      <c r="C75" s="39">
        <v>3046.47</v>
      </c>
      <c r="D75" s="81">
        <f>IFERROR(VLOOKUP(A75,ListaPrecio[],3,FALSE),0)</f>
        <v>3195.75</v>
      </c>
      <c r="E75" s="95"/>
      <c r="F75" s="59">
        <f>D75*E75</f>
        <v>0</v>
      </c>
      <c r="G75" s="56"/>
      <c r="H75" t="str">
        <f t="shared" si="2"/>
        <v/>
      </c>
      <c r="I75" s="25" t="str">
        <f>IF(VLOOKUP(A75,ListaPrecio[],4,0)&gt;=100, "HAY STOCK",IF(VLOOKUP(A75,ListaPrecio[],4,0)&gt;50,"POCO STOCK",IF(VLOOKUP(A75,ListaPrecio[],4,0)&gt;10,"POR AGOTARSE","SIN STOCK")))</f>
        <v>HAY STOCK</v>
      </c>
    </row>
    <row r="76" spans="1:9" x14ac:dyDescent="0.3">
      <c r="A76" s="44" t="s">
        <v>2419</v>
      </c>
      <c r="B76" s="44" t="s">
        <v>2420</v>
      </c>
      <c r="C76" s="39">
        <v>3046.47</v>
      </c>
      <c r="D76" s="81">
        <f>IFERROR(VLOOKUP(A76,ListaPrecio[],3,FALSE),0)</f>
        <v>3195.75</v>
      </c>
      <c r="E76" s="95"/>
      <c r="F76" s="59">
        <f t="shared" ref="F76:F78" si="3">D76*E76</f>
        <v>0</v>
      </c>
      <c r="G76" s="56"/>
      <c r="H76" t="str">
        <f t="shared" si="2"/>
        <v/>
      </c>
      <c r="I76" s="25" t="str">
        <f>IF(VLOOKUP(A76,ListaPrecio[],4,0)&gt;=100, "HAY STOCK",IF(VLOOKUP(A76,ListaPrecio[],4,0)&gt;50,"POCO STOCK",IF(VLOOKUP(A76,ListaPrecio[],4,0)&gt;10,"POR AGOTARSE","SIN STOCK")))</f>
        <v>HAY STOCK</v>
      </c>
    </row>
    <row r="77" spans="1:9" x14ac:dyDescent="0.3">
      <c r="A77" s="44" t="s">
        <v>2421</v>
      </c>
      <c r="B77" s="44" t="s">
        <v>2422</v>
      </c>
      <c r="C77" s="39">
        <v>2694.84</v>
      </c>
      <c r="D77" s="81">
        <f>IFERROR(VLOOKUP(A77,ListaPrecio[],3,FALSE),0)</f>
        <v>2826.75</v>
      </c>
      <c r="E77" s="95"/>
      <c r="F77" s="59">
        <f t="shared" si="3"/>
        <v>0</v>
      </c>
      <c r="G77" s="56"/>
      <c r="H77" t="str">
        <f t="shared" si="2"/>
        <v/>
      </c>
      <c r="I77" s="25" t="str">
        <f>IF(VLOOKUP(A77,ListaPrecio[],4,0)&gt;=100, "HAY STOCK",IF(VLOOKUP(A77,ListaPrecio[],4,0)&gt;50,"POCO STOCK",IF(VLOOKUP(A77,ListaPrecio[],4,0)&gt;10,"POR AGOTARSE","SIN STOCK")))</f>
        <v>HAY STOCK</v>
      </c>
    </row>
    <row r="78" spans="1:9" x14ac:dyDescent="0.3">
      <c r="A78" s="44" t="s">
        <v>2423</v>
      </c>
      <c r="B78" s="44" t="s">
        <v>2424</v>
      </c>
      <c r="C78" s="39">
        <v>2694.84</v>
      </c>
      <c r="D78" s="81">
        <f>IFERROR(VLOOKUP(A78,ListaPrecio[],3,FALSE),0)</f>
        <v>2826.75</v>
      </c>
      <c r="E78" s="95"/>
      <c r="F78" s="59">
        <f t="shared" si="3"/>
        <v>0</v>
      </c>
      <c r="G78" s="56"/>
      <c r="H78" t="str">
        <f t="shared" si="2"/>
        <v/>
      </c>
      <c r="I78" s="25" t="str">
        <f>IF(VLOOKUP(A78,ListaPrecio[],4,0)&gt;=100, "HAY STOCK",IF(VLOOKUP(A78,ListaPrecio[],4,0)&gt;50,"POCO STOCK",IF(VLOOKUP(A78,ListaPrecio[],4,0)&gt;10,"POR AGOTARSE","SIN STOCK")))</f>
        <v>HAY STOCK</v>
      </c>
    </row>
    <row r="79" spans="1:9" x14ac:dyDescent="0.3">
      <c r="A79" s="44"/>
      <c r="B79" s="44"/>
      <c r="C79" s="39"/>
      <c r="D79" s="81"/>
      <c r="E79" s="95"/>
      <c r="F79" s="59"/>
      <c r="G79" s="56"/>
      <c r="H79" t="str">
        <f t="shared" si="2"/>
        <v/>
      </c>
      <c r="I79" s="25"/>
    </row>
    <row r="80" spans="1:9" x14ac:dyDescent="0.3">
      <c r="A80" s="44"/>
      <c r="B80" s="44"/>
      <c r="C80" s="39"/>
      <c r="D80" s="81"/>
      <c r="E80" s="95"/>
      <c r="F80" s="59"/>
      <c r="G80" s="56"/>
      <c r="H80" t="str">
        <f t="shared" si="2"/>
        <v/>
      </c>
      <c r="I80" s="25"/>
    </row>
    <row r="81" spans="1:9" x14ac:dyDescent="0.3">
      <c r="A81" s="44"/>
      <c r="B81" s="44"/>
      <c r="C81" s="39"/>
      <c r="D81" s="81"/>
      <c r="E81" s="95"/>
      <c r="F81" s="59"/>
      <c r="G81" s="56"/>
      <c r="H81" t="str">
        <f t="shared" si="2"/>
        <v/>
      </c>
      <c r="I81" s="25"/>
    </row>
    <row r="82" spans="1:9" x14ac:dyDescent="0.3">
      <c r="A82" s="44"/>
      <c r="B82" s="44"/>
      <c r="C82" s="39"/>
      <c r="D82" s="81"/>
      <c r="E82" s="95"/>
      <c r="F82" s="59"/>
      <c r="G82" s="56"/>
      <c r="H82" t="str">
        <f t="shared" si="2"/>
        <v/>
      </c>
      <c r="I82" s="25"/>
    </row>
    <row r="83" spans="1:9" x14ac:dyDescent="0.3">
      <c r="A83" s="44"/>
      <c r="B83" s="44"/>
      <c r="C83" s="39"/>
      <c r="D83" s="81"/>
      <c r="E83" s="95"/>
      <c r="F83" s="59"/>
      <c r="G83" s="56"/>
      <c r="H83" t="str">
        <f t="shared" si="2"/>
        <v/>
      </c>
      <c r="I83" s="25"/>
    </row>
    <row r="84" spans="1:9" x14ac:dyDescent="0.3">
      <c r="A84" s="44"/>
      <c r="B84" s="44"/>
      <c r="C84" s="39"/>
      <c r="D84" s="81"/>
      <c r="E84" s="95"/>
      <c r="F84" s="59"/>
      <c r="G84" s="56"/>
      <c r="H84" t="str">
        <f t="shared" si="2"/>
        <v/>
      </c>
      <c r="I84" s="25"/>
    </row>
    <row r="85" spans="1:9" x14ac:dyDescent="0.3">
      <c r="A85" s="44"/>
      <c r="B85" s="44"/>
      <c r="C85" s="39"/>
      <c r="D85" s="81"/>
      <c r="E85" s="95"/>
      <c r="F85" s="59"/>
      <c r="G85" s="56"/>
      <c r="H85" t="str">
        <f t="shared" si="2"/>
        <v/>
      </c>
      <c r="I85" s="25"/>
    </row>
    <row r="86" spans="1:9" x14ac:dyDescent="0.3">
      <c r="A86" s="44"/>
      <c r="B86" s="44"/>
      <c r="C86" s="39"/>
      <c r="D86" s="81"/>
      <c r="E86" s="95"/>
      <c r="F86" s="59"/>
      <c r="G86" s="56"/>
      <c r="H86" t="str">
        <f t="shared" si="2"/>
        <v/>
      </c>
      <c r="I86" s="25"/>
    </row>
    <row r="87" spans="1:9" x14ac:dyDescent="0.3">
      <c r="A87" s="44"/>
      <c r="B87" s="44"/>
      <c r="C87" s="39"/>
      <c r="D87" s="81"/>
      <c r="E87" s="95"/>
      <c r="F87" s="59"/>
      <c r="G87" s="56"/>
      <c r="H87" t="str">
        <f t="shared" si="2"/>
        <v/>
      </c>
      <c r="I87" s="25"/>
    </row>
    <row r="88" spans="1:9" x14ac:dyDescent="0.3">
      <c r="A88" s="44"/>
      <c r="B88" s="44"/>
      <c r="C88" s="39"/>
      <c r="D88" s="81"/>
      <c r="E88" s="95"/>
      <c r="F88" s="59"/>
      <c r="G88" s="56"/>
      <c r="H88" t="str">
        <f t="shared" si="2"/>
        <v/>
      </c>
      <c r="I88" s="25"/>
    </row>
    <row r="89" spans="1:9" x14ac:dyDescent="0.3">
      <c r="A89" s="44"/>
      <c r="B89" s="44"/>
      <c r="C89" s="39"/>
      <c r="D89" s="81"/>
      <c r="E89" s="95"/>
      <c r="F89" s="59"/>
      <c r="G89" s="56"/>
      <c r="H89" t="str">
        <f t="shared" si="2"/>
        <v/>
      </c>
      <c r="I89" s="25"/>
    </row>
    <row r="90" spans="1:9" x14ac:dyDescent="0.3">
      <c r="A90" s="61" t="s">
        <v>22</v>
      </c>
      <c r="B90" s="61" t="s">
        <v>23</v>
      </c>
      <c r="C90" s="61" t="s">
        <v>2455</v>
      </c>
      <c r="D90" s="61" t="s">
        <v>2456</v>
      </c>
      <c r="E90" s="61" t="s">
        <v>2842</v>
      </c>
      <c r="F90" s="61" t="s">
        <v>2843</v>
      </c>
      <c r="G90" s="61" t="s">
        <v>2844</v>
      </c>
      <c r="I90" s="25"/>
    </row>
    <row r="91" spans="1:9" x14ac:dyDescent="0.3">
      <c r="A91" s="44" t="s">
        <v>2425</v>
      </c>
      <c r="B91" s="44" t="s">
        <v>2426</v>
      </c>
      <c r="C91" s="39">
        <v>1999</v>
      </c>
      <c r="D91" s="81">
        <f>IFERROR(VLOOKUP(A91,ListaPrecio[],3,FALSE),0)</f>
        <v>1999</v>
      </c>
      <c r="E91" s="95"/>
      <c r="F91" s="59">
        <f>D91*E91</f>
        <v>0</v>
      </c>
      <c r="G91" s="56"/>
      <c r="H91" t="str">
        <f t="shared" si="2"/>
        <v/>
      </c>
      <c r="I91" s="25" t="str">
        <f>IF(VLOOKUP(A91,ListaPrecio[],4,0)&gt;=100, "HAY STOCK",IF(VLOOKUP(A91,ListaPrecio[],4,0)&gt;50,"POCO STOCK",IF(VLOOKUP(A91,ListaPrecio[],4,0)&gt;10,"POR AGOTARSE","SIN STOCK")))</f>
        <v>POR AGOTARSE</v>
      </c>
    </row>
    <row r="92" spans="1:9" x14ac:dyDescent="0.3">
      <c r="A92" s="44" t="s">
        <v>2427</v>
      </c>
      <c r="B92" s="44" t="s">
        <v>2428</v>
      </c>
      <c r="C92" s="39">
        <v>1999</v>
      </c>
      <c r="D92" s="81">
        <f>IFERROR(VLOOKUP(A92,ListaPrecio[],3,FALSE),0)</f>
        <v>1999</v>
      </c>
      <c r="E92" s="95"/>
      <c r="F92" s="59">
        <f t="shared" ref="F92:F103" si="4">D92*E92</f>
        <v>0</v>
      </c>
      <c r="G92" s="56"/>
      <c r="H92" t="str">
        <f t="shared" si="2"/>
        <v/>
      </c>
      <c r="I92" s="25" t="str">
        <f>IF(VLOOKUP(A92,ListaPrecio[],4,0)&gt;=100, "HAY STOCK",IF(VLOOKUP(A92,ListaPrecio[],4,0)&gt;50,"POCO STOCK",IF(VLOOKUP(A92,ListaPrecio[],4,0)&gt;10,"POR AGOTARSE","SIN STOCK")))</f>
        <v>HAY STOCK</v>
      </c>
    </row>
    <row r="93" spans="1:9" x14ac:dyDescent="0.3">
      <c r="A93" s="44" t="s">
        <v>2429</v>
      </c>
      <c r="B93" s="44" t="s">
        <v>2430</v>
      </c>
      <c r="C93" s="39">
        <v>1999</v>
      </c>
      <c r="D93" s="81">
        <f>IFERROR(VLOOKUP(A93,ListaPrecio[],3,FALSE),0)</f>
        <v>1999</v>
      </c>
      <c r="E93" s="95"/>
      <c r="F93" s="59">
        <f t="shared" si="4"/>
        <v>0</v>
      </c>
      <c r="G93" s="56"/>
      <c r="H93" t="str">
        <f t="shared" si="2"/>
        <v/>
      </c>
      <c r="I93" s="25" t="str">
        <f>IF(VLOOKUP(A93,ListaPrecio[],4,0)&gt;=100, "HAY STOCK",IF(VLOOKUP(A93,ListaPrecio[],4,0)&gt;50,"POCO STOCK",IF(VLOOKUP(A93,ListaPrecio[],4,0)&gt;10,"POR AGOTARSE","SIN STOCK")))</f>
        <v>POR AGOTARSE</v>
      </c>
    </row>
    <row r="94" spans="1:9" x14ac:dyDescent="0.3">
      <c r="A94" s="44" t="s">
        <v>2431</v>
      </c>
      <c r="B94" s="44" t="s">
        <v>2432</v>
      </c>
      <c r="C94" s="39">
        <v>1999</v>
      </c>
      <c r="D94" s="81">
        <f>IFERROR(VLOOKUP(A94,ListaPrecio[],3,FALSE),0)</f>
        <v>1999</v>
      </c>
      <c r="E94" s="95"/>
      <c r="F94" s="59">
        <f t="shared" si="4"/>
        <v>0</v>
      </c>
      <c r="G94" s="56"/>
      <c r="H94" t="str">
        <f t="shared" si="2"/>
        <v/>
      </c>
      <c r="I94" s="25" t="str">
        <f>IF(VLOOKUP(A94,ListaPrecio[],4,0)&gt;=100, "HAY STOCK",IF(VLOOKUP(A94,ListaPrecio[],4,0)&gt;50,"POCO STOCK",IF(VLOOKUP(A94,ListaPrecio[],4,0)&gt;10,"POR AGOTARSE","SIN STOCK")))</f>
        <v>HAY STOCK</v>
      </c>
    </row>
    <row r="95" spans="1:9" x14ac:dyDescent="0.3">
      <c r="A95" s="44" t="s">
        <v>2433</v>
      </c>
      <c r="B95" s="44" t="s">
        <v>2434</v>
      </c>
      <c r="C95" s="39">
        <v>1999</v>
      </c>
      <c r="D95" s="81">
        <f>IFERROR(VLOOKUP(A95,ListaPrecio[],3,FALSE),0)</f>
        <v>1999</v>
      </c>
      <c r="E95" s="95"/>
      <c r="F95" s="59">
        <f t="shared" si="4"/>
        <v>0</v>
      </c>
      <c r="G95" s="56" t="s">
        <v>1189</v>
      </c>
      <c r="H95" t="str">
        <f t="shared" si="2"/>
        <v/>
      </c>
      <c r="I95" s="25" t="str">
        <f>IF(VLOOKUP(A95,ListaPrecio[],4,0)&gt;=100, "HAY STOCK",IF(VLOOKUP(A95,ListaPrecio[],4,0)&gt;50,"POCO STOCK",IF(VLOOKUP(A95,ListaPrecio[],4,0)&gt;10,"POR AGOTARSE","SIN STOCK")))</f>
        <v>HAY STOCK</v>
      </c>
    </row>
    <row r="96" spans="1:9" x14ac:dyDescent="0.3">
      <c r="A96" s="44" t="s">
        <v>2435</v>
      </c>
      <c r="B96" s="44" t="s">
        <v>2436</v>
      </c>
      <c r="C96" s="39">
        <v>1999</v>
      </c>
      <c r="D96" s="81">
        <f>IFERROR(VLOOKUP(A96,ListaPrecio[],3,FALSE),0)</f>
        <v>1999</v>
      </c>
      <c r="E96" s="95"/>
      <c r="F96" s="59">
        <f t="shared" si="4"/>
        <v>0</v>
      </c>
      <c r="G96" s="56" t="s">
        <v>1188</v>
      </c>
      <c r="H96" t="str">
        <f t="shared" si="2"/>
        <v/>
      </c>
      <c r="I96" s="25" t="str">
        <f>IF(VLOOKUP(A96,ListaPrecio[],4,0)&gt;=100, "HAY STOCK",IF(VLOOKUP(A96,ListaPrecio[],4,0)&gt;50,"POCO STOCK",IF(VLOOKUP(A96,ListaPrecio[],4,0)&gt;10,"POR AGOTARSE","SIN STOCK")))</f>
        <v>HAY STOCK</v>
      </c>
    </row>
    <row r="97" spans="1:9" x14ac:dyDescent="0.3">
      <c r="A97" s="44" t="s">
        <v>2437</v>
      </c>
      <c r="B97" s="44" t="s">
        <v>2438</v>
      </c>
      <c r="C97" s="39">
        <v>1999</v>
      </c>
      <c r="D97" s="81">
        <f>IFERROR(VLOOKUP(A97,ListaPrecio[],3,FALSE),0)</f>
        <v>1999</v>
      </c>
      <c r="E97" s="95"/>
      <c r="F97" s="59">
        <f t="shared" si="4"/>
        <v>0</v>
      </c>
      <c r="G97" s="56"/>
      <c r="H97" t="str">
        <f t="shared" si="2"/>
        <v/>
      </c>
      <c r="I97" s="25" t="str">
        <f>IF(VLOOKUP(A97,ListaPrecio[],4,0)&gt;=100, "HAY STOCK",IF(VLOOKUP(A97,ListaPrecio[],4,0)&gt;50,"POCO STOCK",IF(VLOOKUP(A97,ListaPrecio[],4,0)&gt;10,"POR AGOTARSE","SIN STOCK")))</f>
        <v>HAY STOCK</v>
      </c>
    </row>
    <row r="98" spans="1:9" x14ac:dyDescent="0.3">
      <c r="A98" s="44" t="s">
        <v>2439</v>
      </c>
      <c r="B98" s="44" t="s">
        <v>2440</v>
      </c>
      <c r="C98" s="39">
        <v>1999</v>
      </c>
      <c r="D98" s="81">
        <f>IFERROR(VLOOKUP(A98,ListaPrecio[],3,FALSE),0)</f>
        <v>1999</v>
      </c>
      <c r="E98" s="95"/>
      <c r="F98" s="59">
        <f t="shared" si="4"/>
        <v>0</v>
      </c>
      <c r="G98" s="56"/>
      <c r="H98" t="str">
        <f t="shared" si="2"/>
        <v/>
      </c>
      <c r="I98" s="25" t="str">
        <f>IF(VLOOKUP(A98,ListaPrecio[],4,0)&gt;=100, "HAY STOCK",IF(VLOOKUP(A98,ListaPrecio[],4,0)&gt;50,"POCO STOCK",IF(VLOOKUP(A98,ListaPrecio[],4,0)&gt;10,"POR AGOTARSE","SIN STOCK")))</f>
        <v>HAY STOCK</v>
      </c>
    </row>
    <row r="99" spans="1:9" x14ac:dyDescent="0.3">
      <c r="A99" s="44" t="s">
        <v>2441</v>
      </c>
      <c r="B99" s="44" t="s">
        <v>2442</v>
      </c>
      <c r="C99" s="39">
        <v>1999</v>
      </c>
      <c r="D99" s="81">
        <f>IFERROR(VLOOKUP(A99,ListaPrecio[],3,FALSE),0)</f>
        <v>1999</v>
      </c>
      <c r="E99" s="95"/>
      <c r="F99" s="59">
        <f t="shared" si="4"/>
        <v>0</v>
      </c>
      <c r="G99" s="56"/>
      <c r="H99" t="str">
        <f t="shared" si="2"/>
        <v/>
      </c>
      <c r="I99" s="25" t="str">
        <f>IF(VLOOKUP(A99,ListaPrecio[],4,0)&gt;=100, "HAY STOCK",IF(VLOOKUP(A99,ListaPrecio[],4,0)&gt;50,"POCO STOCK",IF(VLOOKUP(A99,ListaPrecio[],4,0)&gt;10,"POR AGOTARSE","SIN STOCK")))</f>
        <v>POR AGOTARSE</v>
      </c>
    </row>
    <row r="100" spans="1:9" x14ac:dyDescent="0.3">
      <c r="A100" s="44" t="s">
        <v>2443</v>
      </c>
      <c r="B100" s="44" t="s">
        <v>2444</v>
      </c>
      <c r="C100" s="39">
        <v>1999</v>
      </c>
      <c r="D100" s="81">
        <f>IFERROR(VLOOKUP(A100,ListaPrecio[],3,FALSE),0)</f>
        <v>1999</v>
      </c>
      <c r="E100" s="95"/>
      <c r="F100" s="59">
        <f t="shared" si="4"/>
        <v>0</v>
      </c>
      <c r="G100" s="56"/>
      <c r="H100" t="str">
        <f t="shared" si="2"/>
        <v/>
      </c>
      <c r="I100" s="25" t="str">
        <f>IF(VLOOKUP(A100,ListaPrecio[],4,0)&gt;=100, "HAY STOCK",IF(VLOOKUP(A100,ListaPrecio[],4,0)&gt;50,"POCO STOCK",IF(VLOOKUP(A100,ListaPrecio[],4,0)&gt;10,"POR AGOTARSE","SIN STOCK")))</f>
        <v>HAY STOCK</v>
      </c>
    </row>
    <row r="101" spans="1:9" x14ac:dyDescent="0.3">
      <c r="A101" s="44" t="s">
        <v>2445</v>
      </c>
      <c r="B101" s="44" t="s">
        <v>2446</v>
      </c>
      <c r="C101" s="39">
        <v>1999</v>
      </c>
      <c r="D101" s="81">
        <f>IFERROR(VLOOKUP(A101,ListaPrecio[],3,FALSE),0)</f>
        <v>1999</v>
      </c>
      <c r="E101" s="95"/>
      <c r="F101" s="59">
        <f t="shared" si="4"/>
        <v>0</v>
      </c>
      <c r="G101" s="56"/>
      <c r="H101" t="str">
        <f t="shared" si="2"/>
        <v/>
      </c>
      <c r="I101" s="25" t="str">
        <f>IF(VLOOKUP(A101,ListaPrecio[],4,0)&gt;=100, "HAY STOCK",IF(VLOOKUP(A101,ListaPrecio[],4,0)&gt;50,"POCO STOCK",IF(VLOOKUP(A101,ListaPrecio[],4,0)&gt;10,"POR AGOTARSE","SIN STOCK")))</f>
        <v>HAY STOCK</v>
      </c>
    </row>
    <row r="102" spans="1:9" x14ac:dyDescent="0.3">
      <c r="A102" s="44" t="s">
        <v>2447</v>
      </c>
      <c r="B102" s="44" t="s">
        <v>2448</v>
      </c>
      <c r="C102" s="39">
        <v>1999</v>
      </c>
      <c r="D102" s="81">
        <f>IFERROR(VLOOKUP(A102,ListaPrecio[],3,FALSE),0)</f>
        <v>1999</v>
      </c>
      <c r="E102" s="95"/>
      <c r="F102" s="59">
        <f t="shared" si="4"/>
        <v>0</v>
      </c>
      <c r="G102" s="56"/>
      <c r="H102" t="str">
        <f t="shared" si="2"/>
        <v/>
      </c>
      <c r="I102" s="25" t="str">
        <f>IF(VLOOKUP(A102,ListaPrecio[],4,0)&gt;=100, "HAY STOCK",IF(VLOOKUP(A102,ListaPrecio[],4,0)&gt;50,"POCO STOCK",IF(VLOOKUP(A102,ListaPrecio[],4,0)&gt;10,"POR AGOTARSE","SIN STOCK")))</f>
        <v>HAY STOCK</v>
      </c>
    </row>
    <row r="103" spans="1:9" x14ac:dyDescent="0.3">
      <c r="A103" s="44" t="s">
        <v>2449</v>
      </c>
      <c r="B103" s="44" t="s">
        <v>2450</v>
      </c>
      <c r="C103" s="39">
        <v>1999</v>
      </c>
      <c r="D103" s="81">
        <f>IFERROR(VLOOKUP(A103,ListaPrecio[],3,FALSE),0)</f>
        <v>1999</v>
      </c>
      <c r="E103" s="95"/>
      <c r="F103" s="59">
        <f t="shared" si="4"/>
        <v>0</v>
      </c>
      <c r="G103" s="56"/>
      <c r="H103" t="str">
        <f t="shared" si="2"/>
        <v/>
      </c>
      <c r="I103" s="25" t="str">
        <f>IF(VLOOKUP(A103,ListaPrecio[],4,0)&gt;=100, "HAY STOCK",IF(VLOOKUP(A103,ListaPrecio[],4,0)&gt;50,"POCO STOCK",IF(VLOOKUP(A103,ListaPrecio[],4,0)&gt;10,"POR AGOTARSE","SIN STOCK")))</f>
        <v>HAY STOCK</v>
      </c>
    </row>
    <row r="104" spans="1:9" s="15" customFormat="1" ht="16.8" customHeight="1" x14ac:dyDescent="0.25">
      <c r="A104" s="105" t="s">
        <v>33</v>
      </c>
      <c r="B104" s="105"/>
      <c r="C104" s="105"/>
      <c r="D104" s="105"/>
      <c r="E104" s="35">
        <f>SUM(E3:E103)</f>
        <v>0</v>
      </c>
      <c r="F104" s="80">
        <f>SUM(F3:F103)</f>
        <v>0</v>
      </c>
      <c r="G104" s="47"/>
    </row>
    <row r="105" spans="1:9" x14ac:dyDescent="0.3">
      <c r="A105" s="10"/>
      <c r="B105" s="10"/>
      <c r="C105" s="11"/>
      <c r="D105" s="11"/>
      <c r="F105" s="9"/>
    </row>
    <row r="106" spans="1:9" x14ac:dyDescent="0.3">
      <c r="A106" s="10"/>
      <c r="B106" s="10"/>
      <c r="C106" s="11"/>
      <c r="D106" s="11"/>
      <c r="F106" s="9"/>
    </row>
    <row r="107" spans="1:9" x14ac:dyDescent="0.3">
      <c r="A107" s="10"/>
      <c r="B107" s="10"/>
      <c r="C107" s="11"/>
      <c r="D107" s="11"/>
      <c r="F107" s="9"/>
    </row>
    <row r="108" spans="1:9" x14ac:dyDescent="0.3">
      <c r="A108" s="10"/>
      <c r="B108" s="10"/>
      <c r="C108" s="11"/>
      <c r="D108" s="11"/>
      <c r="F108" s="9"/>
    </row>
    <row r="109" spans="1:9" x14ac:dyDescent="0.3">
      <c r="A109" s="10"/>
      <c r="B109" s="10"/>
      <c r="C109" s="11"/>
      <c r="D109" s="11"/>
      <c r="F109" s="9"/>
    </row>
    <row r="110" spans="1:9" x14ac:dyDescent="0.3">
      <c r="A110" s="10"/>
      <c r="B110" s="10"/>
      <c r="C110" s="11"/>
      <c r="D110" s="11"/>
      <c r="F110" s="9"/>
    </row>
    <row r="111" spans="1:9" x14ac:dyDescent="0.3">
      <c r="A111" s="10"/>
      <c r="B111" s="10"/>
      <c r="C111" s="11"/>
      <c r="D111" s="11"/>
      <c r="F111" s="9"/>
    </row>
    <row r="112" spans="1:9" x14ac:dyDescent="0.3">
      <c r="A112" s="10"/>
      <c r="B112" s="10"/>
      <c r="C112" s="11"/>
      <c r="D112" s="11"/>
      <c r="F112" s="9"/>
    </row>
    <row r="113" spans="1:6" x14ac:dyDescent="0.3">
      <c r="A113" s="10"/>
      <c r="B113" s="10"/>
      <c r="C113" s="11"/>
      <c r="D113" s="11"/>
      <c r="F113" s="9"/>
    </row>
    <row r="114" spans="1:6" x14ac:dyDescent="0.3">
      <c r="A114" s="10"/>
      <c r="B114" s="10"/>
      <c r="C114" s="11"/>
      <c r="D114" s="11"/>
      <c r="F114" s="9"/>
    </row>
    <row r="115" spans="1:6" x14ac:dyDescent="0.3">
      <c r="A115" s="10"/>
      <c r="B115" s="10"/>
      <c r="C115" s="11"/>
      <c r="D115" s="11"/>
      <c r="F115" s="9"/>
    </row>
    <row r="116" spans="1:6" x14ac:dyDescent="0.3">
      <c r="A116" s="10"/>
      <c r="B116" s="10"/>
      <c r="C116" s="11"/>
      <c r="D116" s="11"/>
      <c r="F116" s="9"/>
    </row>
    <row r="117" spans="1:6" x14ac:dyDescent="0.3">
      <c r="A117" s="10"/>
      <c r="B117" s="10"/>
      <c r="C117" s="11"/>
      <c r="D117" s="11"/>
      <c r="F117" s="9"/>
    </row>
    <row r="118" spans="1:6" x14ac:dyDescent="0.3">
      <c r="A118" s="10"/>
      <c r="B118" s="10"/>
      <c r="C118" s="11"/>
      <c r="D118" s="11"/>
      <c r="F118" s="9"/>
    </row>
    <row r="119" spans="1:6" x14ac:dyDescent="0.3">
      <c r="A119" s="10"/>
      <c r="B119" s="10"/>
      <c r="C119" s="11"/>
      <c r="D119" s="11"/>
      <c r="F119" s="9"/>
    </row>
    <row r="120" spans="1:6" x14ac:dyDescent="0.3">
      <c r="A120" s="10"/>
      <c r="B120" s="10"/>
      <c r="C120" s="11"/>
      <c r="D120" s="11"/>
      <c r="F120" s="9"/>
    </row>
    <row r="121" spans="1:6" x14ac:dyDescent="0.3">
      <c r="A121" s="10"/>
      <c r="B121" s="10"/>
      <c r="C121" s="11"/>
      <c r="D121" s="11"/>
      <c r="F121" s="9"/>
    </row>
    <row r="122" spans="1:6" x14ac:dyDescent="0.3">
      <c r="A122" s="10"/>
      <c r="B122" s="10"/>
      <c r="C122" s="11"/>
      <c r="D122" s="11"/>
      <c r="F122" s="9"/>
    </row>
    <row r="123" spans="1:6" x14ac:dyDescent="0.3">
      <c r="A123" s="10"/>
      <c r="B123" s="10"/>
      <c r="C123" s="11"/>
      <c r="D123" s="11"/>
      <c r="F123" s="9"/>
    </row>
    <row r="124" spans="1:6" x14ac:dyDescent="0.3">
      <c r="A124" s="10"/>
      <c r="B124" s="10"/>
      <c r="C124" s="11"/>
      <c r="D124" s="11"/>
      <c r="F124" s="9"/>
    </row>
    <row r="125" spans="1:6" x14ac:dyDescent="0.3">
      <c r="A125" s="10"/>
      <c r="B125" s="10"/>
      <c r="C125" s="11"/>
      <c r="D125" s="11"/>
      <c r="F125" s="9"/>
    </row>
    <row r="126" spans="1:6" x14ac:dyDescent="0.3">
      <c r="A126" s="10"/>
      <c r="B126" s="10"/>
      <c r="C126" s="11"/>
      <c r="D126" s="11"/>
      <c r="F126" s="9"/>
    </row>
    <row r="127" spans="1:6" x14ac:dyDescent="0.3">
      <c r="A127" s="10"/>
      <c r="B127" s="10"/>
      <c r="C127" s="11"/>
      <c r="D127" s="11"/>
      <c r="F127" s="9"/>
    </row>
    <row r="128" spans="1:6" x14ac:dyDescent="0.3">
      <c r="A128" s="10"/>
      <c r="B128" s="10"/>
      <c r="C128" s="11"/>
      <c r="D128" s="11"/>
      <c r="F128" s="9"/>
    </row>
    <row r="129" spans="1:6" x14ac:dyDescent="0.3">
      <c r="A129" s="10"/>
      <c r="B129" s="10"/>
      <c r="C129" s="11"/>
      <c r="D129" s="11"/>
      <c r="F129" s="9"/>
    </row>
    <row r="130" spans="1:6" x14ac:dyDescent="0.3">
      <c r="A130" s="10"/>
      <c r="B130" s="10"/>
      <c r="C130" s="11"/>
      <c r="D130" s="11"/>
      <c r="F130" s="9"/>
    </row>
    <row r="131" spans="1:6" x14ac:dyDescent="0.3">
      <c r="A131" s="10"/>
      <c r="B131" s="10"/>
      <c r="C131" s="11"/>
      <c r="D131" s="11"/>
      <c r="F131" s="9"/>
    </row>
    <row r="132" spans="1:6" x14ac:dyDescent="0.3">
      <c r="A132" s="10"/>
      <c r="B132" s="10"/>
      <c r="C132" s="11"/>
      <c r="D132" s="11"/>
      <c r="F132" s="9"/>
    </row>
    <row r="133" spans="1:6" x14ac:dyDescent="0.3">
      <c r="A133" s="10"/>
      <c r="B133" s="10"/>
      <c r="C133" s="11"/>
      <c r="D133" s="11"/>
      <c r="F133" s="9"/>
    </row>
    <row r="134" spans="1:6" x14ac:dyDescent="0.3">
      <c r="A134" s="10"/>
      <c r="B134" s="10"/>
      <c r="C134" s="11"/>
      <c r="D134" s="11"/>
      <c r="F134" s="9"/>
    </row>
    <row r="135" spans="1:6" x14ac:dyDescent="0.3">
      <c r="A135" s="10"/>
      <c r="B135" s="10"/>
      <c r="C135" s="11"/>
      <c r="D135" s="11"/>
      <c r="F135" s="9"/>
    </row>
    <row r="136" spans="1:6" x14ac:dyDescent="0.3">
      <c r="A136" s="10"/>
      <c r="B136" s="10"/>
      <c r="C136" s="11"/>
      <c r="D136" s="11"/>
      <c r="F136" s="9"/>
    </row>
    <row r="137" spans="1:6" x14ac:dyDescent="0.3">
      <c r="A137" s="10"/>
      <c r="B137" s="10"/>
      <c r="C137" s="11"/>
      <c r="D137" s="11"/>
      <c r="F137" s="9"/>
    </row>
    <row r="138" spans="1:6" x14ac:dyDescent="0.3">
      <c r="A138" s="10"/>
      <c r="B138" s="10"/>
      <c r="C138" s="11"/>
      <c r="D138" s="11"/>
      <c r="F138" s="9"/>
    </row>
    <row r="139" spans="1:6" x14ac:dyDescent="0.3">
      <c r="A139" s="10"/>
      <c r="B139" s="10"/>
      <c r="C139" s="11"/>
      <c r="D139" s="11"/>
      <c r="F139" s="9"/>
    </row>
    <row r="140" spans="1:6" x14ac:dyDescent="0.3">
      <c r="A140" s="10"/>
      <c r="B140" s="10"/>
      <c r="C140" s="11"/>
      <c r="D140" s="11"/>
      <c r="F140" s="9"/>
    </row>
    <row r="141" spans="1:6" x14ac:dyDescent="0.3">
      <c r="A141" s="10"/>
      <c r="B141" s="10"/>
      <c r="C141" s="11"/>
      <c r="D141" s="11"/>
      <c r="F141" s="9"/>
    </row>
    <row r="142" spans="1:6" x14ac:dyDescent="0.3">
      <c r="A142" s="10"/>
      <c r="B142" s="10"/>
      <c r="C142" s="11"/>
      <c r="D142" s="11"/>
      <c r="F142" s="9"/>
    </row>
    <row r="143" spans="1:6" x14ac:dyDescent="0.3">
      <c r="A143" s="10"/>
      <c r="B143" s="10"/>
      <c r="C143" s="11"/>
      <c r="D143" s="11"/>
      <c r="F143" s="9"/>
    </row>
    <row r="144" spans="1:6" x14ac:dyDescent="0.3">
      <c r="A144" s="2"/>
      <c r="B144" s="2"/>
      <c r="C144" s="3"/>
      <c r="D144" s="3"/>
      <c r="E144" s="2"/>
      <c r="F144" s="2"/>
    </row>
    <row r="145" spans="1:6" x14ac:dyDescent="0.3">
      <c r="A145" s="10"/>
      <c r="B145" s="10"/>
      <c r="C145" s="11"/>
      <c r="D145" s="11"/>
      <c r="F145" s="9"/>
    </row>
    <row r="146" spans="1:6" x14ac:dyDescent="0.3">
      <c r="A146" s="10"/>
      <c r="B146" s="10"/>
      <c r="C146" s="11"/>
      <c r="D146" s="11"/>
      <c r="F146" s="9"/>
    </row>
    <row r="147" spans="1:6" x14ac:dyDescent="0.3">
      <c r="A147" s="10"/>
      <c r="B147" s="10"/>
      <c r="C147" s="11"/>
      <c r="D147" s="11"/>
      <c r="F147" s="9"/>
    </row>
    <row r="148" spans="1:6" x14ac:dyDescent="0.3">
      <c r="A148" s="10"/>
      <c r="B148" s="10"/>
      <c r="C148" s="11"/>
      <c r="D148" s="11"/>
      <c r="F148" s="9"/>
    </row>
    <row r="149" spans="1:6" x14ac:dyDescent="0.3">
      <c r="A149" s="10"/>
      <c r="B149" s="10"/>
      <c r="C149" s="11"/>
      <c r="D149" s="11"/>
      <c r="F149" s="9"/>
    </row>
    <row r="150" spans="1:6" x14ac:dyDescent="0.3">
      <c r="A150" s="10"/>
      <c r="B150" s="10"/>
      <c r="C150" s="11"/>
      <c r="D150" s="11"/>
      <c r="F150" s="9"/>
    </row>
    <row r="151" spans="1:6" x14ac:dyDescent="0.3">
      <c r="A151" s="10"/>
      <c r="B151" s="10"/>
      <c r="C151" s="11"/>
      <c r="D151" s="11"/>
      <c r="F151" s="9"/>
    </row>
    <row r="152" spans="1:6" x14ac:dyDescent="0.3">
      <c r="A152" s="10"/>
      <c r="B152" s="10"/>
      <c r="C152" s="11"/>
      <c r="D152" s="11"/>
      <c r="F152" s="9"/>
    </row>
    <row r="153" spans="1:6" x14ac:dyDescent="0.3">
      <c r="A153" s="10"/>
      <c r="B153" s="10"/>
      <c r="C153" s="11"/>
      <c r="D153" s="11"/>
      <c r="F153" s="9"/>
    </row>
    <row r="154" spans="1:6" x14ac:dyDescent="0.3">
      <c r="A154" s="10"/>
      <c r="B154" s="10"/>
      <c r="C154" s="11"/>
      <c r="D154" s="11"/>
      <c r="F154" s="9"/>
    </row>
    <row r="155" spans="1:6" x14ac:dyDescent="0.3">
      <c r="A155" s="10"/>
      <c r="B155" s="10"/>
      <c r="C155" s="11"/>
      <c r="D155" s="11"/>
      <c r="F155" s="9"/>
    </row>
    <row r="156" spans="1:6" x14ac:dyDescent="0.3">
      <c r="A156" s="10"/>
      <c r="B156" s="10"/>
      <c r="C156" s="11"/>
      <c r="D156" s="11"/>
      <c r="F156" s="9"/>
    </row>
    <row r="157" spans="1:6" x14ac:dyDescent="0.3">
      <c r="A157" s="10"/>
      <c r="B157" s="10"/>
      <c r="C157" s="11"/>
      <c r="D157" s="11"/>
      <c r="F157" s="9"/>
    </row>
    <row r="158" spans="1:6" x14ac:dyDescent="0.3">
      <c r="A158" s="10"/>
      <c r="B158" s="10"/>
      <c r="C158" s="11"/>
      <c r="D158" s="11"/>
      <c r="F158" s="9"/>
    </row>
    <row r="159" spans="1:6" x14ac:dyDescent="0.3">
      <c r="A159" s="10"/>
      <c r="B159" s="10"/>
      <c r="C159" s="11"/>
      <c r="D159" s="11"/>
      <c r="F159" s="9"/>
    </row>
    <row r="160" spans="1:6" x14ac:dyDescent="0.3">
      <c r="A160" s="10"/>
      <c r="B160" s="10"/>
      <c r="C160" s="11"/>
      <c r="D160" s="11"/>
      <c r="F160" s="9"/>
    </row>
    <row r="161" spans="1:6" x14ac:dyDescent="0.3">
      <c r="A161" s="10"/>
      <c r="B161" s="10"/>
      <c r="C161" s="11"/>
      <c r="D161" s="11"/>
      <c r="F161" s="9"/>
    </row>
    <row r="162" spans="1:6" x14ac:dyDescent="0.3">
      <c r="A162" s="10"/>
      <c r="B162" s="10"/>
      <c r="C162" s="11"/>
      <c r="D162" s="11"/>
      <c r="F162" s="9"/>
    </row>
    <row r="163" spans="1:6" x14ac:dyDescent="0.3">
      <c r="A163" s="10"/>
      <c r="B163" s="10"/>
      <c r="C163" s="11"/>
      <c r="D163" s="11"/>
      <c r="F163" s="9"/>
    </row>
    <row r="164" spans="1:6" x14ac:dyDescent="0.3">
      <c r="A164" s="10"/>
      <c r="B164" s="10"/>
      <c r="C164" s="11"/>
      <c r="D164" s="11"/>
      <c r="F164" s="9"/>
    </row>
    <row r="165" spans="1:6" x14ac:dyDescent="0.3">
      <c r="A165" s="10"/>
      <c r="B165" s="10"/>
      <c r="C165" s="11"/>
      <c r="D165" s="11"/>
      <c r="F165" s="9"/>
    </row>
    <row r="166" spans="1:6" x14ac:dyDescent="0.3">
      <c r="A166" s="10"/>
      <c r="B166" s="10"/>
      <c r="C166" s="11"/>
      <c r="D166" s="11"/>
      <c r="F166" s="9"/>
    </row>
    <row r="167" spans="1:6" x14ac:dyDescent="0.3">
      <c r="A167" s="10"/>
      <c r="B167" s="10"/>
      <c r="C167" s="11"/>
      <c r="D167" s="11"/>
      <c r="F167" s="9"/>
    </row>
    <row r="168" spans="1:6" x14ac:dyDescent="0.3">
      <c r="A168" s="10"/>
      <c r="B168" s="10"/>
      <c r="C168" s="11"/>
      <c r="D168" s="11"/>
      <c r="F168" s="9"/>
    </row>
    <row r="169" spans="1:6" x14ac:dyDescent="0.3">
      <c r="A169" s="10"/>
      <c r="B169" s="10"/>
      <c r="C169" s="11"/>
      <c r="D169" s="11"/>
      <c r="F169" s="9"/>
    </row>
    <row r="170" spans="1:6" x14ac:dyDescent="0.3">
      <c r="A170" s="10"/>
      <c r="B170" s="10"/>
      <c r="C170" s="11"/>
      <c r="D170" s="11"/>
      <c r="F170" s="9"/>
    </row>
    <row r="171" spans="1:6" x14ac:dyDescent="0.3">
      <c r="A171" s="10"/>
      <c r="B171" s="10"/>
      <c r="C171" s="11"/>
      <c r="D171" s="11"/>
      <c r="F171" s="9"/>
    </row>
    <row r="172" spans="1:6" x14ac:dyDescent="0.3">
      <c r="A172" s="10"/>
      <c r="B172" s="10"/>
      <c r="C172" s="11"/>
      <c r="D172" s="11"/>
      <c r="F172" s="9"/>
    </row>
    <row r="173" spans="1:6" x14ac:dyDescent="0.3">
      <c r="A173" s="10"/>
      <c r="B173" s="10"/>
      <c r="C173" s="11"/>
      <c r="D173" s="11"/>
      <c r="F173" s="9"/>
    </row>
    <row r="174" spans="1:6" x14ac:dyDescent="0.3">
      <c r="A174" s="10"/>
      <c r="B174" s="10"/>
      <c r="C174" s="11"/>
      <c r="D174" s="11"/>
      <c r="F174" s="9"/>
    </row>
    <row r="175" spans="1:6" x14ac:dyDescent="0.3">
      <c r="A175" s="10"/>
      <c r="B175" s="10"/>
      <c r="C175" s="11"/>
      <c r="D175" s="11"/>
      <c r="F175" s="9"/>
    </row>
    <row r="176" spans="1:6" x14ac:dyDescent="0.3">
      <c r="A176" s="10"/>
      <c r="B176" s="10"/>
      <c r="C176" s="11"/>
      <c r="D176" s="11"/>
      <c r="F176" s="9"/>
    </row>
    <row r="177" spans="1:6" x14ac:dyDescent="0.3">
      <c r="A177" s="10"/>
      <c r="B177" s="10"/>
      <c r="C177" s="11"/>
      <c r="D177" s="11"/>
      <c r="F177" s="9"/>
    </row>
    <row r="178" spans="1:6" x14ac:dyDescent="0.3">
      <c r="A178" s="10"/>
      <c r="B178" s="10"/>
      <c r="C178" s="11"/>
      <c r="D178" s="11"/>
      <c r="F178" s="9"/>
    </row>
    <row r="179" spans="1:6" x14ac:dyDescent="0.3">
      <c r="A179" s="10"/>
      <c r="B179" s="10"/>
      <c r="C179" s="11"/>
      <c r="D179" s="11"/>
      <c r="F179" s="9"/>
    </row>
    <row r="180" spans="1:6" x14ac:dyDescent="0.3">
      <c r="A180" s="10"/>
      <c r="B180" s="10"/>
      <c r="C180" s="11"/>
      <c r="D180" s="11"/>
      <c r="F180" s="9"/>
    </row>
    <row r="181" spans="1:6" x14ac:dyDescent="0.3">
      <c r="A181" s="10"/>
      <c r="B181" s="10"/>
      <c r="C181" s="11"/>
      <c r="D181" s="11"/>
      <c r="F181" s="9"/>
    </row>
    <row r="182" spans="1:6" x14ac:dyDescent="0.3">
      <c r="A182" s="10"/>
      <c r="B182" s="10"/>
      <c r="C182" s="11"/>
      <c r="D182" s="11"/>
      <c r="F182" s="9"/>
    </row>
    <row r="183" spans="1:6" x14ac:dyDescent="0.3">
      <c r="A183" s="10"/>
      <c r="B183" s="10"/>
      <c r="C183" s="11"/>
      <c r="D183" s="11"/>
      <c r="F183" s="9"/>
    </row>
    <row r="184" spans="1:6" x14ac:dyDescent="0.3">
      <c r="A184" s="10"/>
      <c r="B184" s="10"/>
      <c r="C184" s="11"/>
      <c r="D184" s="11"/>
      <c r="F184" s="9"/>
    </row>
    <row r="185" spans="1:6" x14ac:dyDescent="0.3">
      <c r="A185" s="10"/>
      <c r="B185" s="10"/>
      <c r="C185" s="11"/>
      <c r="D185" s="11"/>
      <c r="F185" s="9"/>
    </row>
    <row r="186" spans="1:6" x14ac:dyDescent="0.3">
      <c r="A186" s="10"/>
      <c r="B186" s="10"/>
      <c r="C186" s="11"/>
      <c r="D186" s="11"/>
      <c r="F186" s="9"/>
    </row>
    <row r="187" spans="1:6" x14ac:dyDescent="0.3">
      <c r="A187" s="10"/>
      <c r="B187" s="10"/>
      <c r="C187" s="11"/>
      <c r="D187" s="11"/>
      <c r="F187" s="9"/>
    </row>
    <row r="188" spans="1:6" x14ac:dyDescent="0.3">
      <c r="A188" s="10"/>
      <c r="B188" s="10"/>
      <c r="C188" s="11"/>
      <c r="D188" s="11"/>
      <c r="F188" s="9"/>
    </row>
    <row r="189" spans="1:6" x14ac:dyDescent="0.3">
      <c r="A189" s="10"/>
      <c r="B189" s="10"/>
      <c r="C189" s="11"/>
      <c r="D189" s="11"/>
      <c r="F189" s="9"/>
    </row>
    <row r="190" spans="1:6" x14ac:dyDescent="0.3">
      <c r="A190" s="10"/>
      <c r="B190" s="10"/>
      <c r="C190" s="11"/>
      <c r="D190" s="11"/>
      <c r="F190" s="9"/>
    </row>
    <row r="191" spans="1:6" x14ac:dyDescent="0.3">
      <c r="A191" s="10"/>
      <c r="B191" s="10"/>
      <c r="C191" s="11"/>
      <c r="D191" s="11"/>
      <c r="F191" s="9"/>
    </row>
    <row r="192" spans="1:6" x14ac:dyDescent="0.3">
      <c r="A192" s="10"/>
      <c r="B192" s="10"/>
      <c r="C192" s="11"/>
      <c r="D192" s="11"/>
      <c r="F192" s="9"/>
    </row>
    <row r="193" spans="1:6" x14ac:dyDescent="0.3">
      <c r="A193" s="10"/>
      <c r="B193" s="10"/>
      <c r="C193" s="11"/>
      <c r="D193" s="11"/>
      <c r="F193" s="9"/>
    </row>
    <row r="194" spans="1:6" x14ac:dyDescent="0.3">
      <c r="A194" s="10"/>
      <c r="B194" s="10"/>
      <c r="C194" s="11"/>
      <c r="D194" s="11"/>
      <c r="F194" s="9"/>
    </row>
    <row r="195" spans="1:6" x14ac:dyDescent="0.3">
      <c r="A195" s="10"/>
      <c r="B195" s="10"/>
      <c r="C195" s="11"/>
      <c r="D195" s="11"/>
      <c r="F195" s="9"/>
    </row>
    <row r="196" spans="1:6" x14ac:dyDescent="0.3">
      <c r="A196" s="10"/>
      <c r="B196" s="10"/>
      <c r="C196" s="11"/>
      <c r="D196" s="11"/>
      <c r="F196" s="9"/>
    </row>
    <row r="197" spans="1:6" x14ac:dyDescent="0.3">
      <c r="A197" s="10"/>
      <c r="B197" s="10"/>
      <c r="C197" s="11"/>
      <c r="D197" s="11"/>
      <c r="F197" s="9"/>
    </row>
    <row r="198" spans="1:6" x14ac:dyDescent="0.3">
      <c r="A198" s="10"/>
      <c r="B198" s="10"/>
      <c r="C198" s="11"/>
      <c r="D198" s="11"/>
      <c r="F198" s="9"/>
    </row>
    <row r="199" spans="1:6" x14ac:dyDescent="0.3">
      <c r="A199" s="10"/>
      <c r="B199" s="10"/>
      <c r="C199" s="11"/>
      <c r="D199" s="11"/>
      <c r="F199" s="9"/>
    </row>
    <row r="200" spans="1:6" x14ac:dyDescent="0.3">
      <c r="A200" s="10"/>
      <c r="B200" s="10"/>
      <c r="C200" s="11"/>
      <c r="D200" s="11"/>
      <c r="F200" s="9"/>
    </row>
    <row r="201" spans="1:6" x14ac:dyDescent="0.3">
      <c r="A201" s="10"/>
      <c r="B201" s="10"/>
      <c r="C201" s="11"/>
      <c r="D201" s="11"/>
      <c r="F201" s="9"/>
    </row>
    <row r="202" spans="1:6" x14ac:dyDescent="0.3">
      <c r="A202" s="10"/>
      <c r="B202" s="10"/>
      <c r="C202" s="11"/>
      <c r="D202" s="11"/>
      <c r="F202" s="9"/>
    </row>
    <row r="203" spans="1:6" x14ac:dyDescent="0.3">
      <c r="A203" s="10"/>
      <c r="B203" s="10"/>
      <c r="C203" s="11"/>
      <c r="D203" s="11"/>
      <c r="F203" s="9"/>
    </row>
    <row r="204" spans="1:6" x14ac:dyDescent="0.3">
      <c r="A204" s="10"/>
      <c r="B204" s="10"/>
      <c r="C204" s="11"/>
      <c r="D204" s="11"/>
      <c r="F204" s="9"/>
    </row>
    <row r="205" spans="1:6" x14ac:dyDescent="0.3">
      <c r="A205" s="10"/>
      <c r="B205" s="10"/>
      <c r="C205" s="11"/>
      <c r="D205" s="11"/>
      <c r="F205" s="9"/>
    </row>
    <row r="206" spans="1:6" x14ac:dyDescent="0.3">
      <c r="A206" s="10"/>
      <c r="B206" s="10"/>
      <c r="C206" s="11"/>
      <c r="D206" s="11"/>
      <c r="F206" s="9"/>
    </row>
    <row r="207" spans="1:6" x14ac:dyDescent="0.3">
      <c r="A207" s="10"/>
      <c r="B207" s="10"/>
      <c r="C207" s="11"/>
      <c r="D207" s="11"/>
      <c r="F207" s="9"/>
    </row>
    <row r="208" spans="1:6" x14ac:dyDescent="0.3">
      <c r="A208" s="10"/>
      <c r="B208" s="10"/>
      <c r="C208" s="11"/>
      <c r="D208" s="11"/>
      <c r="F208" s="9"/>
    </row>
    <row r="209" spans="1:6" x14ac:dyDescent="0.3">
      <c r="A209" s="10"/>
      <c r="B209" s="10"/>
      <c r="C209" s="11"/>
      <c r="D209" s="11"/>
      <c r="F209" s="9"/>
    </row>
    <row r="210" spans="1:6" x14ac:dyDescent="0.3">
      <c r="A210" s="10"/>
      <c r="B210" s="10"/>
      <c r="C210" s="11"/>
      <c r="D210" s="11"/>
      <c r="F210" s="9"/>
    </row>
    <row r="211" spans="1:6" x14ac:dyDescent="0.3">
      <c r="A211" s="10"/>
      <c r="B211" s="10"/>
      <c r="C211" s="11"/>
      <c r="D211" s="11"/>
      <c r="F211" s="9"/>
    </row>
    <row r="212" spans="1:6" x14ac:dyDescent="0.3">
      <c r="A212" s="10"/>
      <c r="B212" s="10"/>
      <c r="C212" s="11"/>
      <c r="D212" s="11"/>
      <c r="F212" s="9"/>
    </row>
    <row r="213" spans="1:6" x14ac:dyDescent="0.3">
      <c r="A213" s="10"/>
      <c r="B213" s="10"/>
      <c r="C213" s="11"/>
      <c r="D213" s="11"/>
      <c r="F213" s="9"/>
    </row>
    <row r="214" spans="1:6" x14ac:dyDescent="0.3">
      <c r="A214" s="10"/>
      <c r="B214" s="10"/>
      <c r="C214" s="11"/>
      <c r="D214" s="11"/>
      <c r="F214" s="9"/>
    </row>
    <row r="215" spans="1:6" x14ac:dyDescent="0.3">
      <c r="A215" s="10"/>
      <c r="B215" s="10"/>
      <c r="C215" s="11"/>
      <c r="D215" s="11"/>
      <c r="F215" s="9"/>
    </row>
    <row r="216" spans="1:6" x14ac:dyDescent="0.3">
      <c r="A216" s="10"/>
      <c r="B216" s="10"/>
      <c r="C216" s="11"/>
      <c r="D216" s="11"/>
      <c r="F216" s="9"/>
    </row>
    <row r="217" spans="1:6" x14ac:dyDescent="0.3">
      <c r="A217" s="10"/>
      <c r="B217" s="10"/>
      <c r="C217" s="11"/>
      <c r="D217" s="11"/>
      <c r="F217" s="9"/>
    </row>
    <row r="218" spans="1:6" x14ac:dyDescent="0.3">
      <c r="A218" s="10"/>
      <c r="B218" s="10"/>
      <c r="C218" s="11"/>
      <c r="D218" s="11"/>
      <c r="F218" s="9"/>
    </row>
    <row r="219" spans="1:6" x14ac:dyDescent="0.3">
      <c r="A219" s="10"/>
      <c r="B219" s="10"/>
      <c r="C219" s="11"/>
      <c r="D219" s="11"/>
      <c r="F219" s="9"/>
    </row>
    <row r="220" spans="1:6" x14ac:dyDescent="0.3">
      <c r="A220" s="10"/>
      <c r="B220" s="10"/>
      <c r="C220" s="11"/>
      <c r="D220" s="11"/>
      <c r="F220" s="9"/>
    </row>
    <row r="221" spans="1:6" x14ac:dyDescent="0.3">
      <c r="A221" s="10"/>
      <c r="B221" s="10"/>
      <c r="C221" s="11"/>
      <c r="D221" s="11"/>
      <c r="F221" s="9"/>
    </row>
    <row r="222" spans="1:6" x14ac:dyDescent="0.3">
      <c r="A222" s="10"/>
      <c r="B222" s="10"/>
      <c r="C222" s="11"/>
      <c r="D222" s="11"/>
      <c r="F222" s="9"/>
    </row>
    <row r="223" spans="1:6" x14ac:dyDescent="0.3">
      <c r="A223" s="10"/>
      <c r="B223" s="10"/>
      <c r="C223" s="11"/>
      <c r="D223" s="11"/>
      <c r="F223" s="9"/>
    </row>
    <row r="224" spans="1:6" x14ac:dyDescent="0.3">
      <c r="A224" s="2"/>
      <c r="B224" s="2"/>
      <c r="C224" s="3"/>
      <c r="D224" s="3"/>
      <c r="E224" s="2"/>
      <c r="F224" s="2"/>
    </row>
    <row r="225" spans="1:6" x14ac:dyDescent="0.3">
      <c r="A225" s="10"/>
      <c r="B225" s="10"/>
      <c r="C225" s="11"/>
      <c r="D225" s="11"/>
      <c r="F225" s="9"/>
    </row>
    <row r="226" spans="1:6" x14ac:dyDescent="0.3">
      <c r="A226" s="10"/>
      <c r="B226" s="10"/>
      <c r="C226" s="11"/>
      <c r="D226" s="11"/>
      <c r="F226" s="9"/>
    </row>
    <row r="227" spans="1:6" x14ac:dyDescent="0.3">
      <c r="A227" s="10"/>
      <c r="B227" s="10"/>
      <c r="C227" s="11"/>
      <c r="D227" s="11"/>
      <c r="F227" s="9"/>
    </row>
    <row r="228" spans="1:6" x14ac:dyDescent="0.3">
      <c r="A228" s="10"/>
      <c r="B228" s="10"/>
      <c r="C228" s="11"/>
      <c r="D228" s="11"/>
      <c r="F228" s="9"/>
    </row>
    <row r="229" spans="1:6" x14ac:dyDescent="0.3">
      <c r="A229" s="10"/>
      <c r="B229" s="10"/>
      <c r="C229" s="11"/>
      <c r="D229" s="11"/>
      <c r="F229" s="9"/>
    </row>
    <row r="230" spans="1:6" x14ac:dyDescent="0.3">
      <c r="A230" s="10"/>
      <c r="B230" s="10"/>
      <c r="C230" s="11"/>
      <c r="D230" s="11"/>
      <c r="F230" s="9"/>
    </row>
    <row r="231" spans="1:6" x14ac:dyDescent="0.3">
      <c r="A231" s="10"/>
      <c r="B231" s="10"/>
      <c r="C231" s="11"/>
      <c r="D231" s="11"/>
      <c r="F231" s="9"/>
    </row>
    <row r="232" spans="1:6" x14ac:dyDescent="0.3">
      <c r="A232" s="10"/>
      <c r="B232" s="10"/>
      <c r="C232" s="11"/>
      <c r="D232" s="11"/>
      <c r="F232" s="9"/>
    </row>
    <row r="233" spans="1:6" x14ac:dyDescent="0.3">
      <c r="A233" s="10"/>
      <c r="B233" s="10"/>
      <c r="C233" s="11"/>
      <c r="D233" s="11"/>
      <c r="F233" s="9"/>
    </row>
    <row r="234" spans="1:6" x14ac:dyDescent="0.3">
      <c r="A234" s="10"/>
      <c r="B234" s="10"/>
      <c r="C234" s="11"/>
      <c r="D234" s="11"/>
      <c r="F234" s="9"/>
    </row>
    <row r="235" spans="1:6" x14ac:dyDescent="0.3">
      <c r="A235" s="10"/>
      <c r="B235" s="10"/>
      <c r="C235" s="11"/>
      <c r="D235" s="11"/>
      <c r="F235" s="9"/>
    </row>
    <row r="236" spans="1:6" x14ac:dyDescent="0.3">
      <c r="A236" s="10"/>
      <c r="B236" s="10"/>
      <c r="C236" s="11"/>
      <c r="D236" s="11"/>
      <c r="F236" s="9"/>
    </row>
    <row r="237" spans="1:6" x14ac:dyDescent="0.3">
      <c r="A237" s="10"/>
      <c r="B237" s="10"/>
      <c r="C237" s="11"/>
      <c r="D237" s="11"/>
      <c r="F237" s="9"/>
    </row>
    <row r="238" spans="1:6" x14ac:dyDescent="0.3">
      <c r="A238" s="10"/>
      <c r="B238" s="10"/>
      <c r="C238" s="11"/>
      <c r="D238" s="11"/>
      <c r="F238" s="9"/>
    </row>
    <row r="239" spans="1:6" x14ac:dyDescent="0.3">
      <c r="A239" s="10"/>
      <c r="B239" s="10"/>
      <c r="C239" s="11"/>
      <c r="D239" s="11"/>
      <c r="F239" s="9"/>
    </row>
    <row r="240" spans="1:6" x14ac:dyDescent="0.3">
      <c r="A240" s="10"/>
      <c r="B240" s="10"/>
      <c r="C240" s="11"/>
      <c r="D240" s="11"/>
      <c r="F240" s="9"/>
    </row>
    <row r="241" spans="1:6" x14ac:dyDescent="0.3">
      <c r="A241" s="10"/>
      <c r="B241" s="10"/>
      <c r="C241" s="11"/>
      <c r="D241" s="11"/>
      <c r="F241" s="9"/>
    </row>
    <row r="242" spans="1:6" x14ac:dyDescent="0.3">
      <c r="A242" s="10"/>
      <c r="B242" s="10"/>
      <c r="C242" s="11"/>
      <c r="D242" s="11"/>
      <c r="F242" s="9"/>
    </row>
    <row r="243" spans="1:6" x14ac:dyDescent="0.3">
      <c r="A243" s="10"/>
      <c r="B243" s="10"/>
      <c r="C243" s="11"/>
      <c r="D243" s="11"/>
      <c r="F243" s="9"/>
    </row>
    <row r="244" spans="1:6" x14ac:dyDescent="0.3">
      <c r="A244" s="10"/>
      <c r="B244" s="10"/>
      <c r="C244" s="11"/>
      <c r="D244" s="11"/>
      <c r="F244" s="9"/>
    </row>
    <row r="245" spans="1:6" x14ac:dyDescent="0.3">
      <c r="A245" s="10"/>
      <c r="B245" s="10"/>
      <c r="C245" s="11"/>
      <c r="D245" s="11"/>
      <c r="F245" s="9"/>
    </row>
    <row r="246" spans="1:6" x14ac:dyDescent="0.3">
      <c r="A246" s="10"/>
      <c r="B246" s="10"/>
      <c r="C246" s="11"/>
      <c r="D246" s="11"/>
      <c r="F246" s="9"/>
    </row>
    <row r="247" spans="1:6" x14ac:dyDescent="0.3">
      <c r="A247" s="10"/>
      <c r="B247" s="10"/>
      <c r="C247" s="11"/>
      <c r="D247" s="11"/>
      <c r="F247" s="9"/>
    </row>
    <row r="248" spans="1:6" x14ac:dyDescent="0.3">
      <c r="A248" s="10"/>
      <c r="B248" s="10"/>
      <c r="C248" s="11"/>
      <c r="D248" s="11"/>
      <c r="F248" s="9"/>
    </row>
    <row r="249" spans="1:6" x14ac:dyDescent="0.3">
      <c r="A249" s="10"/>
      <c r="B249" s="10"/>
      <c r="C249" s="11"/>
      <c r="D249" s="11"/>
      <c r="F249" s="9"/>
    </row>
    <row r="250" spans="1:6" x14ac:dyDescent="0.3">
      <c r="A250" s="10"/>
      <c r="B250" s="10"/>
      <c r="C250" s="11"/>
      <c r="D250" s="11"/>
      <c r="F250" s="9"/>
    </row>
    <row r="251" spans="1:6" x14ac:dyDescent="0.3">
      <c r="A251" s="10"/>
      <c r="B251" s="10"/>
      <c r="C251" s="11"/>
      <c r="D251" s="11"/>
      <c r="F251" s="9"/>
    </row>
    <row r="252" spans="1:6" x14ac:dyDescent="0.3">
      <c r="A252" s="10"/>
      <c r="B252" s="10"/>
      <c r="C252" s="11"/>
      <c r="D252" s="11"/>
      <c r="F252" s="9"/>
    </row>
    <row r="253" spans="1:6" x14ac:dyDescent="0.3">
      <c r="A253" s="10"/>
      <c r="B253" s="10"/>
      <c r="C253" s="11"/>
      <c r="D253" s="11"/>
      <c r="F253" s="9"/>
    </row>
    <row r="254" spans="1:6" x14ac:dyDescent="0.3">
      <c r="A254" s="10"/>
      <c r="B254" s="10"/>
      <c r="C254" s="11"/>
      <c r="D254" s="11"/>
      <c r="F254" s="9"/>
    </row>
    <row r="255" spans="1:6" x14ac:dyDescent="0.3">
      <c r="A255" s="10"/>
      <c r="B255" s="10"/>
      <c r="C255" s="11"/>
      <c r="D255" s="11"/>
      <c r="F255" s="9"/>
    </row>
    <row r="256" spans="1:6" x14ac:dyDescent="0.3">
      <c r="A256" s="10"/>
      <c r="B256" s="10"/>
      <c r="C256" s="11"/>
      <c r="D256" s="11"/>
      <c r="F256" s="9"/>
    </row>
    <row r="257" spans="1:6" x14ac:dyDescent="0.3">
      <c r="A257" s="10"/>
      <c r="B257" s="10"/>
      <c r="C257" s="11"/>
      <c r="D257" s="11"/>
      <c r="F257" s="9"/>
    </row>
    <row r="258" spans="1:6" x14ac:dyDescent="0.3">
      <c r="A258" s="10"/>
      <c r="B258" s="10"/>
      <c r="C258" s="11"/>
      <c r="D258" s="11"/>
      <c r="F258" s="9"/>
    </row>
    <row r="259" spans="1:6" x14ac:dyDescent="0.3">
      <c r="A259" s="10"/>
      <c r="B259" s="10"/>
      <c r="C259" s="11"/>
      <c r="D259" s="11"/>
      <c r="F259" s="9"/>
    </row>
    <row r="260" spans="1:6" x14ac:dyDescent="0.3">
      <c r="A260" s="10"/>
      <c r="B260" s="10"/>
      <c r="C260" s="11"/>
      <c r="D260" s="11"/>
      <c r="F260" s="9"/>
    </row>
    <row r="261" spans="1:6" x14ac:dyDescent="0.3">
      <c r="A261" s="10"/>
      <c r="B261" s="10"/>
      <c r="C261" s="11"/>
      <c r="D261" s="11"/>
      <c r="F261" s="9"/>
    </row>
    <row r="262" spans="1:6" x14ac:dyDescent="0.3">
      <c r="A262" s="10"/>
      <c r="B262" s="10"/>
      <c r="C262" s="11"/>
      <c r="D262" s="11"/>
      <c r="F262" s="9"/>
    </row>
    <row r="263" spans="1:6" x14ac:dyDescent="0.3">
      <c r="A263" s="10"/>
      <c r="B263" s="10"/>
      <c r="C263" s="11"/>
      <c r="D263" s="11"/>
      <c r="F263" s="9"/>
    </row>
    <row r="264" spans="1:6" x14ac:dyDescent="0.3">
      <c r="A264" s="10"/>
      <c r="B264" s="10"/>
      <c r="C264" s="11"/>
      <c r="D264" s="11"/>
      <c r="F264" s="9"/>
    </row>
    <row r="265" spans="1:6" x14ac:dyDescent="0.3">
      <c r="A265" s="10"/>
      <c r="B265" s="10"/>
      <c r="C265" s="11"/>
      <c r="D265" s="11"/>
      <c r="F265" s="9"/>
    </row>
    <row r="266" spans="1:6" x14ac:dyDescent="0.3">
      <c r="A266" s="10"/>
      <c r="B266" s="10"/>
      <c r="C266" s="11"/>
      <c r="D266" s="11"/>
      <c r="F266" s="9"/>
    </row>
    <row r="267" spans="1:6" x14ac:dyDescent="0.3">
      <c r="A267" s="10"/>
      <c r="B267" s="10"/>
      <c r="C267" s="11"/>
      <c r="D267" s="11"/>
      <c r="F267" s="9"/>
    </row>
    <row r="268" spans="1:6" x14ac:dyDescent="0.3">
      <c r="A268" s="10"/>
      <c r="B268" s="10"/>
      <c r="C268" s="11"/>
      <c r="D268" s="11"/>
      <c r="F268" s="9"/>
    </row>
    <row r="269" spans="1:6" x14ac:dyDescent="0.3">
      <c r="A269" s="10"/>
      <c r="B269" s="10"/>
      <c r="C269" s="11"/>
      <c r="D269" s="11"/>
      <c r="F269" s="9"/>
    </row>
    <row r="270" spans="1:6" x14ac:dyDescent="0.3">
      <c r="A270" s="10"/>
      <c r="B270" s="10"/>
      <c r="C270" s="11"/>
      <c r="D270" s="11"/>
      <c r="F270" s="9"/>
    </row>
    <row r="271" spans="1:6" x14ac:dyDescent="0.3">
      <c r="A271" s="10"/>
      <c r="B271" s="10"/>
      <c r="C271" s="11"/>
      <c r="D271" s="11"/>
      <c r="F271" s="9"/>
    </row>
    <row r="272" spans="1:6" x14ac:dyDescent="0.3">
      <c r="A272" s="10"/>
      <c r="B272" s="10"/>
      <c r="C272" s="11"/>
      <c r="D272" s="11"/>
      <c r="F272" s="9"/>
    </row>
    <row r="273" spans="1:6" x14ac:dyDescent="0.3">
      <c r="A273" s="10"/>
      <c r="B273" s="10"/>
      <c r="C273" s="11"/>
      <c r="D273" s="11"/>
      <c r="F273" s="9"/>
    </row>
    <row r="274" spans="1:6" x14ac:dyDescent="0.3">
      <c r="A274" s="10"/>
      <c r="B274" s="10"/>
      <c r="C274" s="11"/>
      <c r="D274" s="11"/>
      <c r="F274" s="9"/>
    </row>
    <row r="275" spans="1:6" x14ac:dyDescent="0.3">
      <c r="A275" s="10"/>
      <c r="B275" s="10"/>
      <c r="C275" s="11"/>
      <c r="D275" s="11"/>
      <c r="F275" s="9"/>
    </row>
    <row r="276" spans="1:6" x14ac:dyDescent="0.3">
      <c r="A276" s="10"/>
      <c r="B276" s="10"/>
      <c r="C276" s="11"/>
      <c r="D276" s="11"/>
      <c r="F276" s="9"/>
    </row>
    <row r="277" spans="1:6" x14ac:dyDescent="0.3">
      <c r="A277" s="10"/>
      <c r="B277" s="10"/>
      <c r="C277" s="11"/>
      <c r="D277" s="11"/>
      <c r="F277" s="9"/>
    </row>
    <row r="278" spans="1:6" x14ac:dyDescent="0.3">
      <c r="A278" s="10"/>
      <c r="B278" s="10"/>
      <c r="C278" s="11"/>
      <c r="D278" s="11"/>
      <c r="F278" s="9"/>
    </row>
    <row r="279" spans="1:6" x14ac:dyDescent="0.3">
      <c r="A279" s="10"/>
      <c r="B279" s="10"/>
      <c r="C279" s="11"/>
      <c r="D279" s="11"/>
      <c r="F279" s="9"/>
    </row>
    <row r="280" spans="1:6" x14ac:dyDescent="0.3">
      <c r="A280" s="10"/>
      <c r="B280" s="10"/>
      <c r="C280" s="11"/>
      <c r="D280" s="11"/>
      <c r="F280" s="9"/>
    </row>
    <row r="281" spans="1:6" x14ac:dyDescent="0.3">
      <c r="A281" s="10"/>
      <c r="B281" s="10"/>
      <c r="C281" s="11"/>
      <c r="D281" s="11"/>
      <c r="F281" s="9"/>
    </row>
    <row r="282" spans="1:6" x14ac:dyDescent="0.3">
      <c r="A282" s="10"/>
      <c r="B282" s="10"/>
      <c r="C282" s="11"/>
      <c r="D282" s="11"/>
      <c r="F282" s="9"/>
    </row>
    <row r="283" spans="1:6" x14ac:dyDescent="0.3">
      <c r="A283" s="10"/>
      <c r="B283" s="10"/>
      <c r="C283" s="11"/>
      <c r="D283" s="11"/>
      <c r="F283" s="9"/>
    </row>
    <row r="284" spans="1:6" x14ac:dyDescent="0.3">
      <c r="A284" s="10"/>
      <c r="B284" s="10"/>
      <c r="C284" s="11"/>
      <c r="D284" s="11"/>
      <c r="F284" s="9"/>
    </row>
    <row r="285" spans="1:6" x14ac:dyDescent="0.3">
      <c r="A285" s="10"/>
      <c r="B285" s="10"/>
      <c r="C285" s="11"/>
      <c r="D285" s="11"/>
      <c r="F285" s="9"/>
    </row>
    <row r="286" spans="1:6" x14ac:dyDescent="0.3">
      <c r="A286" s="10"/>
      <c r="B286" s="10"/>
      <c r="C286" s="11"/>
      <c r="D286" s="11"/>
      <c r="F286" s="9"/>
    </row>
    <row r="287" spans="1:6" x14ac:dyDescent="0.3">
      <c r="A287" s="10"/>
      <c r="B287" s="10"/>
      <c r="C287" s="11"/>
      <c r="D287" s="11"/>
      <c r="F287" s="9"/>
    </row>
    <row r="288" spans="1:6" x14ac:dyDescent="0.3">
      <c r="A288" s="10"/>
      <c r="B288" s="10"/>
      <c r="C288" s="11"/>
      <c r="D288" s="11"/>
      <c r="F288" s="9"/>
    </row>
    <row r="289" spans="1:6" x14ac:dyDescent="0.3">
      <c r="A289" s="10"/>
      <c r="B289" s="10"/>
      <c r="C289" s="11"/>
      <c r="D289" s="11"/>
      <c r="F289" s="9"/>
    </row>
    <row r="290" spans="1:6" x14ac:dyDescent="0.3">
      <c r="A290" s="10"/>
      <c r="B290" s="10"/>
      <c r="C290" s="11"/>
      <c r="D290" s="11"/>
      <c r="F290" s="9"/>
    </row>
    <row r="291" spans="1:6" x14ac:dyDescent="0.3">
      <c r="A291" s="10"/>
      <c r="B291" s="10"/>
      <c r="C291" s="11"/>
      <c r="D291" s="11"/>
      <c r="F291" s="9"/>
    </row>
    <row r="292" spans="1:6" x14ac:dyDescent="0.3">
      <c r="A292" s="10"/>
      <c r="B292" s="10"/>
      <c r="C292" s="11"/>
      <c r="D292" s="11"/>
      <c r="F292" s="9"/>
    </row>
    <row r="293" spans="1:6" x14ac:dyDescent="0.3">
      <c r="A293" s="10"/>
      <c r="B293" s="10"/>
      <c r="C293" s="11"/>
      <c r="D293" s="11"/>
      <c r="F293" s="9"/>
    </row>
    <row r="294" spans="1:6" x14ac:dyDescent="0.3">
      <c r="A294" s="10"/>
      <c r="B294" s="10"/>
      <c r="C294" s="11"/>
      <c r="D294" s="11"/>
      <c r="F294" s="9"/>
    </row>
    <row r="295" spans="1:6" x14ac:dyDescent="0.3">
      <c r="A295" s="10"/>
      <c r="B295" s="10"/>
      <c r="C295" s="11"/>
      <c r="D295" s="11"/>
      <c r="F295" s="9"/>
    </row>
    <row r="296" spans="1:6" x14ac:dyDescent="0.3">
      <c r="A296" s="10"/>
      <c r="B296" s="10"/>
      <c r="C296" s="11"/>
      <c r="D296" s="11"/>
      <c r="F296" s="9"/>
    </row>
    <row r="297" spans="1:6" x14ac:dyDescent="0.3">
      <c r="A297" s="10"/>
      <c r="B297" s="10"/>
      <c r="C297" s="11"/>
      <c r="D297" s="11"/>
      <c r="F297" s="9"/>
    </row>
    <row r="298" spans="1:6" x14ac:dyDescent="0.3">
      <c r="A298" s="2"/>
      <c r="B298" s="2"/>
      <c r="C298" s="3"/>
      <c r="D298" s="3"/>
      <c r="E298" s="2"/>
      <c r="F298" s="2"/>
    </row>
    <row r="299" spans="1:6" x14ac:dyDescent="0.3">
      <c r="A299" s="10"/>
      <c r="B299" s="10"/>
      <c r="C299" s="11"/>
      <c r="D299" s="11"/>
      <c r="F299" s="9"/>
    </row>
    <row r="300" spans="1:6" x14ac:dyDescent="0.3">
      <c r="A300" s="10"/>
      <c r="B300" s="10"/>
      <c r="C300" s="11"/>
      <c r="D300" s="11"/>
      <c r="F300" s="9"/>
    </row>
    <row r="301" spans="1:6" x14ac:dyDescent="0.3">
      <c r="A301" s="10"/>
      <c r="B301" s="10"/>
      <c r="C301" s="11"/>
      <c r="D301" s="11"/>
      <c r="F301" s="9"/>
    </row>
    <row r="302" spans="1:6" x14ac:dyDescent="0.3">
      <c r="A302" s="10"/>
      <c r="B302" s="10"/>
      <c r="C302" s="11"/>
      <c r="D302" s="11"/>
      <c r="F302" s="9"/>
    </row>
    <row r="303" spans="1:6" x14ac:dyDescent="0.3">
      <c r="A303" s="10"/>
      <c r="B303" s="10"/>
      <c r="C303" s="11"/>
      <c r="D303" s="11"/>
      <c r="F303" s="9"/>
    </row>
    <row r="304" spans="1:6" x14ac:dyDescent="0.3">
      <c r="A304" s="10"/>
      <c r="B304" s="10"/>
      <c r="C304" s="11"/>
      <c r="D304" s="11"/>
      <c r="F304" s="9"/>
    </row>
    <row r="305" spans="1:6" x14ac:dyDescent="0.3">
      <c r="A305" s="10"/>
      <c r="B305" s="10"/>
      <c r="C305" s="11"/>
      <c r="D305" s="11"/>
      <c r="F305" s="9"/>
    </row>
    <row r="306" spans="1:6" x14ac:dyDescent="0.3">
      <c r="A306" s="2"/>
      <c r="B306" s="2"/>
      <c r="C306" s="3"/>
      <c r="D306" s="3"/>
      <c r="E306" s="2"/>
      <c r="F306" s="2"/>
    </row>
    <row r="307" spans="1:6" x14ac:dyDescent="0.3">
      <c r="A307" s="10"/>
      <c r="B307" s="10"/>
      <c r="C307" s="11"/>
      <c r="D307" s="11"/>
      <c r="F307" s="9"/>
    </row>
    <row r="308" spans="1:6" x14ac:dyDescent="0.3">
      <c r="A308" s="10"/>
      <c r="B308" s="10"/>
      <c r="C308" s="11"/>
      <c r="D308" s="11"/>
      <c r="F308" s="9"/>
    </row>
    <row r="309" spans="1:6" x14ac:dyDescent="0.3">
      <c r="A309" s="10"/>
      <c r="B309" s="10"/>
      <c r="C309" s="11"/>
      <c r="D309" s="11"/>
      <c r="F309" s="9"/>
    </row>
    <row r="310" spans="1:6" x14ac:dyDescent="0.3">
      <c r="A310" s="10"/>
      <c r="B310" s="10"/>
      <c r="C310" s="11"/>
      <c r="D310" s="11"/>
      <c r="F310" s="9"/>
    </row>
    <row r="311" spans="1:6" x14ac:dyDescent="0.3">
      <c r="A311" s="10"/>
      <c r="B311" s="10"/>
      <c r="C311" s="11"/>
      <c r="D311" s="11"/>
      <c r="F311" s="9"/>
    </row>
    <row r="312" spans="1:6" x14ac:dyDescent="0.3">
      <c r="A312" s="10"/>
      <c r="B312" s="10"/>
      <c r="C312" s="11"/>
      <c r="D312" s="11"/>
      <c r="F312" s="9"/>
    </row>
    <row r="313" spans="1:6" x14ac:dyDescent="0.3">
      <c r="A313" s="10"/>
      <c r="B313" s="10"/>
      <c r="C313" s="11"/>
      <c r="D313" s="11"/>
      <c r="F313" s="9"/>
    </row>
    <row r="314" spans="1:6" x14ac:dyDescent="0.3">
      <c r="A314" s="10"/>
      <c r="B314" s="10"/>
      <c r="C314" s="11"/>
      <c r="D314" s="11"/>
      <c r="F314" s="9"/>
    </row>
    <row r="315" spans="1:6" x14ac:dyDescent="0.3">
      <c r="A315" s="10"/>
      <c r="B315" s="10"/>
      <c r="C315" s="11"/>
      <c r="D315" s="11"/>
      <c r="F315" s="9"/>
    </row>
    <row r="316" spans="1:6" x14ac:dyDescent="0.3">
      <c r="A316" s="10"/>
      <c r="B316" s="10"/>
      <c r="C316" s="11"/>
      <c r="D316" s="11"/>
      <c r="F316" s="9"/>
    </row>
    <row r="317" spans="1:6" x14ac:dyDescent="0.3">
      <c r="A317" s="10"/>
      <c r="B317" s="10"/>
      <c r="C317" s="11"/>
      <c r="D317" s="11"/>
      <c r="F317" s="9"/>
    </row>
    <row r="318" spans="1:6" x14ac:dyDescent="0.3">
      <c r="A318" s="10"/>
      <c r="B318" s="10"/>
      <c r="C318" s="11"/>
      <c r="D318" s="11"/>
      <c r="F318" s="9"/>
    </row>
    <row r="319" spans="1:6" x14ac:dyDescent="0.3">
      <c r="A319" s="2"/>
      <c r="B319" s="2"/>
      <c r="C319" s="3"/>
      <c r="D319" s="3"/>
      <c r="E319" s="2"/>
      <c r="F319" s="2"/>
    </row>
    <row r="320" spans="1:6" x14ac:dyDescent="0.3">
      <c r="A320" s="10"/>
      <c r="B320" s="10"/>
      <c r="C320" s="11"/>
      <c r="D320" s="11"/>
      <c r="F320" s="9"/>
    </row>
    <row r="321" spans="1:6" x14ac:dyDescent="0.3">
      <c r="A321" s="10"/>
      <c r="B321" s="10"/>
      <c r="C321" s="11"/>
      <c r="D321" s="11"/>
      <c r="F321" s="9"/>
    </row>
    <row r="322" spans="1:6" x14ac:dyDescent="0.3">
      <c r="A322" s="10"/>
      <c r="B322" s="10"/>
      <c r="C322" s="11"/>
      <c r="D322" s="11"/>
      <c r="F322" s="9"/>
    </row>
    <row r="323" spans="1:6" x14ac:dyDescent="0.3">
      <c r="A323" s="10"/>
      <c r="B323" s="10"/>
      <c r="C323" s="11"/>
      <c r="D323" s="11"/>
      <c r="F323" s="9"/>
    </row>
    <row r="324" spans="1:6" x14ac:dyDescent="0.3">
      <c r="A324" s="10"/>
      <c r="B324" s="10"/>
      <c r="C324" s="11"/>
      <c r="D324" s="11"/>
      <c r="F324" s="9"/>
    </row>
    <row r="325" spans="1:6" x14ac:dyDescent="0.3">
      <c r="A325" s="10"/>
      <c r="B325" s="10"/>
      <c r="C325" s="11"/>
      <c r="D325" s="11"/>
      <c r="F325" s="9"/>
    </row>
    <row r="326" spans="1:6" x14ac:dyDescent="0.3">
      <c r="A326" s="10"/>
      <c r="B326" s="10"/>
      <c r="C326" s="11"/>
      <c r="D326" s="11"/>
      <c r="F326" s="9"/>
    </row>
    <row r="327" spans="1:6" x14ac:dyDescent="0.3">
      <c r="A327" s="10"/>
      <c r="B327" s="10"/>
      <c r="C327" s="11"/>
      <c r="D327" s="11"/>
      <c r="F327" s="9"/>
    </row>
    <row r="328" spans="1:6" x14ac:dyDescent="0.3">
      <c r="A328" s="10"/>
      <c r="B328" s="10"/>
      <c r="C328" s="11"/>
      <c r="D328" s="11"/>
      <c r="F328" s="9"/>
    </row>
    <row r="329" spans="1:6" x14ac:dyDescent="0.3">
      <c r="A329" s="10"/>
      <c r="B329" s="10"/>
      <c r="C329" s="11"/>
      <c r="D329" s="11"/>
      <c r="F329" s="9"/>
    </row>
    <row r="330" spans="1:6" x14ac:dyDescent="0.3">
      <c r="A330" s="10"/>
      <c r="B330" s="10"/>
      <c r="C330" s="11"/>
      <c r="D330" s="11"/>
      <c r="F330" s="9"/>
    </row>
    <row r="331" spans="1:6" x14ac:dyDescent="0.3">
      <c r="A331" s="10"/>
      <c r="B331" s="10"/>
      <c r="C331" s="11"/>
      <c r="D331" s="11"/>
      <c r="F331" s="9"/>
    </row>
    <row r="332" spans="1:6" x14ac:dyDescent="0.3">
      <c r="A332" s="2"/>
      <c r="B332" s="2"/>
      <c r="C332" s="3"/>
      <c r="D332" s="3"/>
      <c r="E332" s="2"/>
      <c r="F332" s="2"/>
    </row>
    <row r="333" spans="1:6" x14ac:dyDescent="0.3">
      <c r="A333" s="10"/>
      <c r="B333" s="10"/>
      <c r="C333" s="11"/>
      <c r="D333" s="11"/>
      <c r="F333" s="9"/>
    </row>
    <row r="334" spans="1:6" x14ac:dyDescent="0.3">
      <c r="A334" s="10"/>
      <c r="B334" s="10"/>
      <c r="C334" s="11"/>
      <c r="D334" s="11"/>
      <c r="F334" s="9"/>
    </row>
    <row r="335" spans="1:6" x14ac:dyDescent="0.3">
      <c r="A335" s="10"/>
      <c r="B335" s="10"/>
      <c r="C335" s="11"/>
      <c r="D335" s="11"/>
      <c r="F335" s="9"/>
    </row>
    <row r="336" spans="1:6" x14ac:dyDescent="0.3">
      <c r="A336" s="2"/>
      <c r="B336" s="2"/>
      <c r="C336" s="3"/>
      <c r="D336" s="3"/>
      <c r="E336" s="2"/>
      <c r="F336" s="2"/>
    </row>
    <row r="337" spans="1:6" x14ac:dyDescent="0.3">
      <c r="A337" s="10"/>
      <c r="B337" s="10"/>
      <c r="C337" s="11"/>
      <c r="D337" s="11"/>
      <c r="F337" s="9"/>
    </row>
    <row r="338" spans="1:6" x14ac:dyDescent="0.3">
      <c r="A338" s="10"/>
      <c r="B338" s="10"/>
      <c r="C338" s="11"/>
      <c r="D338" s="11"/>
      <c r="F338" s="9"/>
    </row>
    <row r="339" spans="1:6" x14ac:dyDescent="0.3">
      <c r="A339" s="10"/>
      <c r="B339" s="10"/>
      <c r="C339" s="11"/>
      <c r="D339" s="11"/>
      <c r="F339" s="9"/>
    </row>
    <row r="340" spans="1:6" x14ac:dyDescent="0.3">
      <c r="A340" s="2"/>
      <c r="B340" s="2"/>
      <c r="C340" s="3"/>
      <c r="D340" s="3"/>
      <c r="E340" s="2"/>
      <c r="F340" s="2"/>
    </row>
    <row r="341" spans="1:6" x14ac:dyDescent="0.3">
      <c r="A341" s="10"/>
      <c r="B341" s="10"/>
      <c r="C341" s="11"/>
      <c r="D341" s="11"/>
      <c r="F341" s="9"/>
    </row>
    <row r="342" spans="1:6" x14ac:dyDescent="0.3">
      <c r="A342" s="10"/>
      <c r="B342" s="10"/>
      <c r="C342" s="11"/>
      <c r="D342" s="11"/>
      <c r="F342" s="9"/>
    </row>
    <row r="343" spans="1:6" x14ac:dyDescent="0.3">
      <c r="A343" s="10"/>
      <c r="B343" s="10"/>
      <c r="C343" s="11"/>
      <c r="D343" s="11"/>
      <c r="F343" s="9"/>
    </row>
    <row r="344" spans="1:6" x14ac:dyDescent="0.3">
      <c r="A344" s="10"/>
      <c r="B344" s="10"/>
      <c r="C344" s="11"/>
      <c r="D344" s="11"/>
      <c r="F344" s="9"/>
    </row>
    <row r="345" spans="1:6" x14ac:dyDescent="0.3">
      <c r="A345" s="10"/>
      <c r="B345" s="10"/>
      <c r="C345" s="11"/>
      <c r="D345" s="11"/>
      <c r="F345" s="9"/>
    </row>
    <row r="346" spans="1:6" x14ac:dyDescent="0.3">
      <c r="A346" s="10"/>
      <c r="B346" s="10"/>
      <c r="C346" s="11"/>
      <c r="D346" s="11"/>
      <c r="F346" s="9"/>
    </row>
    <row r="347" spans="1:6" x14ac:dyDescent="0.3">
      <c r="A347" s="10"/>
      <c r="B347" s="10"/>
      <c r="C347" s="11"/>
      <c r="D347" s="11"/>
      <c r="F347" s="9"/>
    </row>
    <row r="348" spans="1:6" x14ac:dyDescent="0.3">
      <c r="A348" s="10"/>
      <c r="B348" s="10"/>
      <c r="C348" s="11"/>
      <c r="D348" s="11"/>
      <c r="F348" s="9"/>
    </row>
    <row r="349" spans="1:6" x14ac:dyDescent="0.3">
      <c r="A349" s="10"/>
      <c r="B349" s="10"/>
      <c r="C349" s="11"/>
      <c r="D349" s="11"/>
      <c r="F349" s="9"/>
    </row>
    <row r="350" spans="1:6" x14ac:dyDescent="0.3">
      <c r="A350" s="10"/>
      <c r="B350" s="10"/>
      <c r="C350" s="11"/>
      <c r="D350" s="11"/>
      <c r="F350" s="9"/>
    </row>
    <row r="351" spans="1:6" x14ac:dyDescent="0.3">
      <c r="A351" s="10"/>
      <c r="B351" s="10"/>
      <c r="C351" s="11"/>
      <c r="D351" s="11"/>
      <c r="F351" s="9"/>
    </row>
    <row r="352" spans="1:6" x14ac:dyDescent="0.3">
      <c r="A352" s="10"/>
      <c r="B352" s="10"/>
      <c r="C352" s="11"/>
      <c r="D352" s="11"/>
      <c r="F352" s="9"/>
    </row>
    <row r="353" spans="1:6" x14ac:dyDescent="0.3">
      <c r="A353" s="10"/>
      <c r="B353" s="10"/>
      <c r="C353" s="11"/>
      <c r="D353" s="11"/>
      <c r="F353" s="9"/>
    </row>
    <row r="354" spans="1:6" x14ac:dyDescent="0.3">
      <c r="A354" s="10"/>
      <c r="B354" s="10"/>
      <c r="C354" s="11"/>
      <c r="D354" s="11"/>
      <c r="F354" s="9"/>
    </row>
    <row r="355" spans="1:6" x14ac:dyDescent="0.3">
      <c r="A355" s="10"/>
      <c r="B355" s="10"/>
      <c r="C355" s="11"/>
      <c r="D355" s="11"/>
      <c r="F355" s="9"/>
    </row>
    <row r="356" spans="1:6" x14ac:dyDescent="0.3">
      <c r="A356" s="10"/>
      <c r="B356" s="10"/>
      <c r="C356" s="11"/>
      <c r="D356" s="11"/>
      <c r="F356" s="9"/>
    </row>
    <row r="357" spans="1:6" x14ac:dyDescent="0.3">
      <c r="A357" s="10"/>
      <c r="B357" s="10"/>
      <c r="C357" s="11"/>
      <c r="D357" s="11"/>
      <c r="F357" s="9"/>
    </row>
    <row r="358" spans="1:6" x14ac:dyDescent="0.3">
      <c r="A358" s="10"/>
      <c r="B358" s="10"/>
      <c r="C358" s="11"/>
      <c r="D358" s="11"/>
      <c r="F358" s="9"/>
    </row>
    <row r="359" spans="1:6" x14ac:dyDescent="0.3">
      <c r="A359" s="10"/>
      <c r="B359" s="10"/>
      <c r="C359" s="11"/>
      <c r="D359" s="11"/>
      <c r="F359" s="9"/>
    </row>
    <row r="360" spans="1:6" x14ac:dyDescent="0.3">
      <c r="C360" s="4"/>
      <c r="D360" s="4"/>
    </row>
    <row r="361" spans="1:6" x14ac:dyDescent="0.3">
      <c r="C361" s="4"/>
      <c r="D361" s="4"/>
    </row>
    <row r="362" spans="1:6" x14ac:dyDescent="0.3">
      <c r="C362" s="4"/>
      <c r="D362" s="4"/>
    </row>
    <row r="363" spans="1:6" x14ac:dyDescent="0.3">
      <c r="C363" s="4"/>
      <c r="D363" s="4"/>
    </row>
  </sheetData>
  <sheetProtection sheet="1" objects="1" scenarios="1"/>
  <mergeCells count="1">
    <mergeCell ref="A104:D104"/>
  </mergeCells>
  <conditionalFormatting sqref="I3:I103">
    <cfRule type="containsText" dxfId="35" priority="1" operator="containsText" text="SIN STOCK">
      <formula>NOT(ISERROR(SEARCH("SIN STOCK",I3)))</formula>
    </cfRule>
    <cfRule type="containsText" dxfId="34" priority="2" operator="containsText" text="POR AGOTARSE">
      <formula>NOT(ISERROR(SEARCH("POR AGOTARSE",I3)))</formula>
    </cfRule>
    <cfRule type="containsText" dxfId="33" priority="3" operator="containsText" text="POCO STOCK">
      <formula>NOT(ISERROR(SEARCH("POCO STOCK",I3)))</formula>
    </cfRule>
    <cfRule type="containsText" dxfId="32" priority="4" operator="containsText" text="HAY STOCK">
      <formula>NOT(ISERROR(SEARCH("HAY STOCK",I3)))</formula>
    </cfRule>
  </conditionalFormatting>
  <hyperlinks>
    <hyperlink ref="G1" location="RESUMEN!A1" display="RESUMEN!A1" xr:uid="{24DAA86B-9CAE-4A31-BD5A-735F1EFAC7C9}"/>
    <hyperlink ref="I1" location="'FUNDAS LISAS'!A1" display="'FUNDAS LISAS'!A1" xr:uid="{CBC5662D-2A2C-4E31-B305-A4B4C6D9F480}"/>
    <hyperlink ref="J1" location="'TORNASOLADA MAGSAFE + SOP'!A1" display="'TORNASOLADA MAGSAFE + SOP'!A1" xr:uid="{D58927F4-F808-4BBB-9B3F-FFF1C3E49B28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BD7D96-74B2-411B-AF09-499FEB58705F}">
          <x14:formula1>
            <xm:f>'LISTAS-MOTOR'!$M$2:$M$29</xm:f>
          </x14:formula1>
          <xm:sqref>E3:E36 E38:E60 E62:E73 E75:E89 E91:E103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DCB5-7677-4E75-BB37-7D262D5E5891}">
  <dimension ref="A1:J20"/>
  <sheetViews>
    <sheetView workbookViewId="0">
      <selection activeCell="D3" sqref="D3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0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33595</v>
      </c>
      <c r="B3" s="44" t="s">
        <v>33596</v>
      </c>
      <c r="C3" s="39" t="s">
        <v>33619</v>
      </c>
      <c r="D3" s="81">
        <f>IFERROR(VLOOKUP(A3,ListaPrecio[],3,FALSE),0)</f>
        <v>5243.85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3">
      <c r="A4" s="44" t="s">
        <v>33597</v>
      </c>
      <c r="B4" s="44" t="s">
        <v>33598</v>
      </c>
      <c r="C4" s="39" t="s">
        <v>33619</v>
      </c>
      <c r="D4" s="81">
        <f>IFERROR(VLOOKUP(A4,ListaPrecio[],3,FALSE),0)</f>
        <v>5243.85</v>
      </c>
      <c r="E4" s="95"/>
      <c r="F4" s="59">
        <f t="shared" ref="F4:F19" si="0">E4*D4</f>
        <v>0</v>
      </c>
      <c r="G4" s="56"/>
      <c r="H4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33599</v>
      </c>
      <c r="B5" s="44" t="s">
        <v>33600</v>
      </c>
      <c r="C5" s="39" t="s">
        <v>33619</v>
      </c>
      <c r="D5" s="81">
        <f>IFERROR(VLOOKUP(A5,ListaPrecio[],3,FALSE),0)</f>
        <v>5243.85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33601</v>
      </c>
      <c r="B6" s="44" t="s">
        <v>33602</v>
      </c>
      <c r="C6" s="39" t="s">
        <v>33619</v>
      </c>
      <c r="D6" s="81">
        <f>IFERROR(VLOOKUP(A6,ListaPrecio[],3,FALSE),0)</f>
        <v>5243.85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33603</v>
      </c>
      <c r="B7" s="44" t="s">
        <v>33604</v>
      </c>
      <c r="C7" s="39" t="s">
        <v>33619</v>
      </c>
      <c r="D7" s="81">
        <f>IFERROR(VLOOKUP(A7,ListaPrecio[],3,FALSE),0)</f>
        <v>5243.85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33605</v>
      </c>
      <c r="B8" s="44" t="s">
        <v>33606</v>
      </c>
      <c r="C8" s="39" t="s">
        <v>33619</v>
      </c>
      <c r="D8" s="81">
        <f>IFERROR(VLOOKUP(A8,ListaPrecio[],3,FALSE),0)</f>
        <v>5243.85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33607</v>
      </c>
      <c r="B9" s="44" t="s">
        <v>33608</v>
      </c>
      <c r="C9" s="39" t="s">
        <v>33619</v>
      </c>
      <c r="D9" s="81">
        <f>IFERROR(VLOOKUP(A9,ListaPrecio[],3,FALSE),0)</f>
        <v>5243.85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33609</v>
      </c>
      <c r="B10" s="44" t="s">
        <v>33610</v>
      </c>
      <c r="C10" s="39" t="s">
        <v>33619</v>
      </c>
      <c r="D10" s="81">
        <f>IFERROR(VLOOKUP(A10,ListaPrecio[],3,FALSE),0)</f>
        <v>5243.85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33611</v>
      </c>
      <c r="B11" s="44" t="s">
        <v>33612</v>
      </c>
      <c r="C11" s="39" t="s">
        <v>33619</v>
      </c>
      <c r="D11" s="81">
        <f>IFERROR(VLOOKUP(A11,ListaPrecio[],3,FALSE),0)</f>
        <v>5243.85</v>
      </c>
      <c r="E11" s="95"/>
      <c r="F11" s="59">
        <f t="shared" si="0"/>
        <v>0</v>
      </c>
      <c r="G11" s="56"/>
      <c r="H11" t="str">
        <f t="shared" si="1"/>
        <v/>
      </c>
    </row>
    <row r="12" spans="1:10" x14ac:dyDescent="0.3">
      <c r="A12" s="44" t="s">
        <v>33613</v>
      </c>
      <c r="B12" s="44" t="s">
        <v>33614</v>
      </c>
      <c r="C12" s="39" t="s">
        <v>33619</v>
      </c>
      <c r="D12" s="81">
        <f>IFERROR(VLOOKUP(A12,ListaPrecio[],3,FALSE),0)</f>
        <v>5243.85</v>
      </c>
      <c r="E12" s="95"/>
      <c r="F12" s="59">
        <f t="shared" si="0"/>
        <v>0</v>
      </c>
      <c r="G12" s="56"/>
      <c r="H12" t="str">
        <f t="shared" si="1"/>
        <v/>
      </c>
    </row>
    <row r="13" spans="1:10" x14ac:dyDescent="0.3">
      <c r="A13" s="44" t="s">
        <v>33615</v>
      </c>
      <c r="B13" s="44" t="s">
        <v>33616</v>
      </c>
      <c r="C13" s="39" t="s">
        <v>33619</v>
      </c>
      <c r="D13" s="81">
        <f>IFERROR(VLOOKUP(A13,ListaPrecio[],3,FALSE),0)</f>
        <v>5243.85</v>
      </c>
      <c r="E13" s="95"/>
      <c r="F13" s="59">
        <f t="shared" si="0"/>
        <v>0</v>
      </c>
      <c r="G13" s="56"/>
      <c r="H13" t="str">
        <f t="shared" si="1"/>
        <v/>
      </c>
    </row>
    <row r="14" spans="1:10" x14ac:dyDescent="0.3">
      <c r="A14" s="44" t="s">
        <v>33617</v>
      </c>
      <c r="B14" s="44" t="s">
        <v>33618</v>
      </c>
      <c r="C14" s="39" t="s">
        <v>33619</v>
      </c>
      <c r="D14" s="81">
        <f>IFERROR(VLOOKUP(A14,ListaPrecio[],3,FALSE),0)</f>
        <v>5243.85</v>
      </c>
      <c r="E14" s="95"/>
      <c r="F14" s="59">
        <f t="shared" si="0"/>
        <v>0</v>
      </c>
      <c r="G14" s="56"/>
      <c r="H14" t="str">
        <f t="shared" si="1"/>
        <v/>
      </c>
    </row>
    <row r="15" spans="1:10" x14ac:dyDescent="0.3">
      <c r="A15" s="44"/>
      <c r="B15" s="44"/>
      <c r="C15" s="39"/>
      <c r="D15" s="81">
        <f>IFERROR(VLOOKUP(A15,ListaPrecio[],3,FALSE),0)</f>
        <v>0</v>
      </c>
      <c r="E15" s="95"/>
      <c r="F15" s="59">
        <f t="shared" si="0"/>
        <v>0</v>
      </c>
      <c r="G15" s="56"/>
      <c r="H15" t="str">
        <f t="shared" si="1"/>
        <v/>
      </c>
    </row>
    <row r="16" spans="1:10" x14ac:dyDescent="0.3">
      <c r="A16" s="44"/>
      <c r="B16" s="44"/>
      <c r="C16" s="39"/>
      <c r="D16" s="81">
        <f>IFERROR(VLOOKUP(A16,ListaPrecio[],3,FALSE),0)</f>
        <v>0</v>
      </c>
      <c r="E16" s="95"/>
      <c r="F16" s="59">
        <f t="shared" si="0"/>
        <v>0</v>
      </c>
      <c r="G16" s="56"/>
      <c r="H16" t="str">
        <f t="shared" si="1"/>
        <v/>
      </c>
    </row>
    <row r="17" spans="1:8" x14ac:dyDescent="0.3">
      <c r="A17" s="44"/>
      <c r="B17" s="44"/>
      <c r="C17" s="39"/>
      <c r="D17" s="81">
        <f>IFERROR(VLOOKUP(A17,ListaPrecio[],3,FALSE),0)</f>
        <v>0</v>
      </c>
      <c r="E17" s="95"/>
      <c r="F17" s="59">
        <f t="shared" si="0"/>
        <v>0</v>
      </c>
      <c r="G17" s="56"/>
      <c r="H17" t="str">
        <f t="shared" si="1"/>
        <v/>
      </c>
    </row>
    <row r="18" spans="1:8" x14ac:dyDescent="0.3">
      <c r="A18" s="44"/>
      <c r="B18" s="44"/>
      <c r="C18" s="39"/>
      <c r="D18" s="81">
        <f>IFERROR(VLOOKUP(A18,ListaPrecio[],3,FALSE),0)</f>
        <v>0</v>
      </c>
      <c r="E18" s="95"/>
      <c r="F18" s="59">
        <f t="shared" si="0"/>
        <v>0</v>
      </c>
      <c r="G18" s="56"/>
      <c r="H18" t="str">
        <f t="shared" si="1"/>
        <v/>
      </c>
    </row>
    <row r="19" spans="1:8" x14ac:dyDescent="0.3">
      <c r="A19" s="44"/>
      <c r="B19" s="44"/>
      <c r="C19" s="39"/>
      <c r="D19" s="81">
        <f>IFERROR(VLOOKUP(A19,ListaPrecio[],3,FALSE),0)</f>
        <v>0</v>
      </c>
      <c r="E19" s="95"/>
      <c r="F19" s="59">
        <f t="shared" si="0"/>
        <v>0</v>
      </c>
      <c r="G19" s="56"/>
      <c r="H19" t="str">
        <f t="shared" si="1"/>
        <v/>
      </c>
    </row>
    <row r="20" spans="1:8" s="15" customFormat="1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</sheetData>
  <sheetProtection sheet="1" objects="1" scenarios="1"/>
  <mergeCells count="1">
    <mergeCell ref="A20:D20"/>
  </mergeCells>
  <conditionalFormatting sqref="I3:I10">
    <cfRule type="containsText" dxfId="31" priority="1" operator="containsText" text="SIN STOCK">
      <formula>NOT(ISERROR(SEARCH("SIN STOCK",I3)))</formula>
    </cfRule>
    <cfRule type="containsText" dxfId="30" priority="2" operator="containsText" text="POR AGOTARSE">
      <formula>NOT(ISERROR(SEARCH("POR AGOTARSE",I3)))</formula>
    </cfRule>
    <cfRule type="containsText" dxfId="29" priority="3" operator="containsText" text="POCO STOCK">
      <formula>NOT(ISERROR(SEARCH("POCO STOCK",I3)))</formula>
    </cfRule>
    <cfRule type="containsText" dxfId="28" priority="4" operator="containsText" text="HAY STOCK">
      <formula>NOT(ISERROR(SEARCH("HAY STOCK",I3)))</formula>
    </cfRule>
  </conditionalFormatting>
  <hyperlinks>
    <hyperlink ref="G1" location="RESUMEN!A1" display="RESUMEN!A1" xr:uid="{A6550F96-E3B7-420B-8B4B-03130683149E}"/>
    <hyperlink ref="I1" location="'FLIP COVERS'!A1" display="'FLIP COVERS'!A1" xr:uid="{64C4D634-52CC-4515-8855-E92801C1C731}"/>
    <hyperlink ref="J1" location="'TPU 3 EN 1 KIKIGO 3D'!A1" display="'TPU 3 EN 1 KIKIGO 3D'!A1" xr:uid="{FC5D276E-3EDC-416C-AD91-2130F663D7FC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B39BD2-3532-40EE-9363-323DCA07A218}">
          <x14:formula1>
            <xm:f>'LISTAS-MOTOR'!$M$2:$M$29</xm:f>
          </x14:formula1>
          <xm:sqref>E3:E19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F903-976F-47E3-A21A-7D655128A5EF}">
  <dimension ref="A1:J21"/>
  <sheetViews>
    <sheetView workbookViewId="0">
      <selection activeCell="D3" sqref="D3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11.19921875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33748</v>
      </c>
      <c r="B3" s="44" t="s">
        <v>33749</v>
      </c>
      <c r="C3" s="39" t="s">
        <v>33619</v>
      </c>
      <c r="D3" s="81">
        <f>IFERROR(VLOOKUP(A3,ListaPrecio[],3,FALSE),0)</f>
        <v>2936.1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33750</v>
      </c>
      <c r="B4" s="44" t="s">
        <v>33751</v>
      </c>
      <c r="C4" s="39" t="s">
        <v>33619</v>
      </c>
      <c r="D4" s="81">
        <f>IFERROR(VLOOKUP(A4,ListaPrecio[],3,FALSE),0)</f>
        <v>2936.1</v>
      </c>
      <c r="E4" s="95"/>
      <c r="F4" s="59">
        <f t="shared" ref="F4:F20" si="0">E4*D4</f>
        <v>0</v>
      </c>
      <c r="G4" s="56"/>
      <c r="H4" t="str">
        <f t="shared" ref="H4:H20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33752</v>
      </c>
      <c r="B5" s="44" t="s">
        <v>33753</v>
      </c>
      <c r="C5" s="39" t="s">
        <v>33619</v>
      </c>
      <c r="D5" s="81">
        <f>IFERROR(VLOOKUP(A5,ListaPrecio[],3,FALSE),0)</f>
        <v>2936.1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33754</v>
      </c>
      <c r="B6" s="44" t="s">
        <v>33755</v>
      </c>
      <c r="C6" s="39" t="s">
        <v>33619</v>
      </c>
      <c r="D6" s="81">
        <f>IFERROR(VLOOKUP(A6,ListaPrecio[],3,FALSE),0)</f>
        <v>2936.1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33756</v>
      </c>
      <c r="B7" s="44" t="s">
        <v>33757</v>
      </c>
      <c r="C7" s="39" t="s">
        <v>33619</v>
      </c>
      <c r="D7" s="81">
        <f>IFERROR(VLOOKUP(A7,ListaPrecio[],3,FALSE),0)</f>
        <v>2936.1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3">
      <c r="A8" s="44" t="s">
        <v>33758</v>
      </c>
      <c r="B8" s="44" t="s">
        <v>33759</v>
      </c>
      <c r="C8" s="39" t="s">
        <v>33619</v>
      </c>
      <c r="D8" s="81">
        <f>IFERROR(VLOOKUP(A8,ListaPrecio[],3,FALSE),0)</f>
        <v>2936.1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33760</v>
      </c>
      <c r="B9" s="44" t="s">
        <v>33761</v>
      </c>
      <c r="C9" s="39" t="s">
        <v>33619</v>
      </c>
      <c r="D9" s="81">
        <f>IFERROR(VLOOKUP(A9,ListaPrecio[],3,FALSE),0)</f>
        <v>2936.1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33762</v>
      </c>
      <c r="B10" s="44" t="s">
        <v>33763</v>
      </c>
      <c r="C10" s="39" t="s">
        <v>33619</v>
      </c>
      <c r="D10" s="81">
        <f>IFERROR(VLOOKUP(A10,ListaPrecio[],3,FALSE),0)</f>
        <v>2936.1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33764</v>
      </c>
      <c r="B11" s="44" t="s">
        <v>33765</v>
      </c>
      <c r="C11" s="39" t="s">
        <v>33619</v>
      </c>
      <c r="D11" s="81">
        <f>IFERROR(VLOOKUP(A11,ListaPrecio[],3,FALSE),0)</f>
        <v>2936.1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33766</v>
      </c>
      <c r="B12" s="44" t="s">
        <v>33767</v>
      </c>
      <c r="C12" s="39" t="s">
        <v>33619</v>
      </c>
      <c r="D12" s="81">
        <f>IFERROR(VLOOKUP(A12,ListaPrecio[],3,FALSE),0)</f>
        <v>2936.1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3">
      <c r="A13" s="44" t="s">
        <v>33768</v>
      </c>
      <c r="B13" s="44" t="s">
        <v>33769</v>
      </c>
      <c r="C13" s="39" t="s">
        <v>33619</v>
      </c>
      <c r="D13" s="81">
        <f>IFERROR(VLOOKUP(A13,ListaPrecio[],3,FALSE),0)</f>
        <v>2936.1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3">
      <c r="A14" s="44" t="s">
        <v>33770</v>
      </c>
      <c r="B14" s="44" t="s">
        <v>33771</v>
      </c>
      <c r="C14" s="39" t="s">
        <v>33619</v>
      </c>
      <c r="D14" s="81">
        <f>IFERROR(VLOOKUP(A14,ListaPrecio[],3,FALSE),0)</f>
        <v>2936.1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POR AGOTARSE</v>
      </c>
    </row>
    <row r="15" spans="1:10" x14ac:dyDescent="0.3">
      <c r="A15" s="44" t="s">
        <v>33772</v>
      </c>
      <c r="B15" s="44" t="s">
        <v>33773</v>
      </c>
      <c r="C15" s="39" t="s">
        <v>33619</v>
      </c>
      <c r="D15" s="81">
        <f>IFERROR(VLOOKUP(A15,ListaPrecio[],3,FALSE),0)</f>
        <v>2936.1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33774</v>
      </c>
      <c r="B16" s="44" t="s">
        <v>33775</v>
      </c>
      <c r="C16" s="39" t="s">
        <v>33619</v>
      </c>
      <c r="D16" s="81">
        <f>IFERROR(VLOOKUP(A16,ListaPrecio[],3,FALSE),0)</f>
        <v>2936.1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POR AGOTARSE</v>
      </c>
    </row>
    <row r="17" spans="1:9" x14ac:dyDescent="0.3">
      <c r="A17" s="44" t="s">
        <v>33776</v>
      </c>
      <c r="B17" s="44" t="s">
        <v>33777</v>
      </c>
      <c r="C17" s="39" t="s">
        <v>33619</v>
      </c>
      <c r="D17" s="81">
        <f>IFERROR(VLOOKUP(A17,ListaPrecio[],3,FALSE),0)</f>
        <v>2936.1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3">
      <c r="A18" s="44" t="s">
        <v>33778</v>
      </c>
      <c r="B18" s="44" t="s">
        <v>33779</v>
      </c>
      <c r="C18" s="39" t="s">
        <v>33619</v>
      </c>
      <c r="D18" s="81">
        <f>IFERROR(VLOOKUP(A18,ListaPrecio[],3,FALSE),0)</f>
        <v>2936.1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3">
      <c r="A19" s="44" t="s">
        <v>33780</v>
      </c>
      <c r="B19" s="44" t="s">
        <v>33781</v>
      </c>
      <c r="C19" s="39" t="s">
        <v>33619</v>
      </c>
      <c r="D19" s="81">
        <f>IFERROR(VLOOKUP(A19,ListaPrecio[],3,FALSE),0)</f>
        <v>2936.1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3">
      <c r="A20" s="44" t="s">
        <v>33782</v>
      </c>
      <c r="B20" s="44" t="s">
        <v>33783</v>
      </c>
      <c r="C20" s="39" t="s">
        <v>33619</v>
      </c>
      <c r="D20" s="81">
        <f>IFERROR(VLOOKUP(A20,ListaPrecio[],3,FALSE),0)</f>
        <v>2936.1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s="15" customFormat="1" ht="16.8" customHeight="1" x14ac:dyDescent="0.25">
      <c r="A21" s="105" t="s">
        <v>33</v>
      </c>
      <c r="B21" s="105"/>
      <c r="C21" s="105"/>
      <c r="D21" s="105"/>
      <c r="E21" s="35">
        <f>SUM(E3:E20)</f>
        <v>0</v>
      </c>
      <c r="F21" s="46">
        <f>SUM(F3:F20)</f>
        <v>0</v>
      </c>
      <c r="G21" s="47"/>
    </row>
  </sheetData>
  <sheetProtection sheet="1" objects="1" scenarios="1"/>
  <mergeCells count="1">
    <mergeCell ref="A21:D21"/>
  </mergeCells>
  <conditionalFormatting sqref="I3:I20">
    <cfRule type="containsText" dxfId="27" priority="1" operator="containsText" text="SIN STOCK">
      <formula>NOT(ISERROR(SEARCH("SIN STOCK",I3)))</formula>
    </cfRule>
    <cfRule type="containsText" dxfId="26" priority="2" operator="containsText" text="POR AGOTARSE">
      <formula>NOT(ISERROR(SEARCH("POR AGOTARSE",I3)))</formula>
    </cfRule>
    <cfRule type="containsText" dxfId="25" priority="3" operator="containsText" text="POCO STOCK">
      <formula>NOT(ISERROR(SEARCH("POCO STOCK",I3)))</formula>
    </cfRule>
    <cfRule type="containsText" dxfId="24" priority="4" operator="containsText" text="HAY STOCK">
      <formula>NOT(ISERROR(SEARCH("HAY STOCK",I3)))</formula>
    </cfRule>
  </conditionalFormatting>
  <hyperlinks>
    <hyperlink ref="G1" location="RESUMEN!A1" display="RESUMEN!A1" xr:uid="{4EEB901F-DE2A-4315-93B0-85826C3FED97}"/>
    <hyperlink ref="I1" location="'TORNASOLADA MAGSAFE + SOP'!A1" display="'TORNASOLADA MAGSAFE + SOP'!A1" xr:uid="{B36937B5-927B-4206-B8DE-78C6253D66DA}"/>
    <hyperlink ref="J1" location="'TPU CANDY CASE DISEÑO'!A1" display="'TPU CANDY CASE DISEÑO'!A1" xr:uid="{EE41A427-725D-4172-9462-0077D1D0FC02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F27CDC-267D-4E80-87B7-F67FA5D53C4C}">
          <x14:formula1>
            <xm:f>'LISTAS-MOTOR'!$M$2:$M$29</xm:f>
          </x14:formula1>
          <xm:sqref>E3:E20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6B1A-2919-4AE6-A5A6-21DABD4038EF}">
  <dimension ref="A1:J20"/>
  <sheetViews>
    <sheetView workbookViewId="0">
      <selection activeCell="D3" sqref="D3:D7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0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33857</v>
      </c>
      <c r="B3" s="44" t="s">
        <v>33858</v>
      </c>
      <c r="C3" s="39" t="s">
        <v>33619</v>
      </c>
      <c r="D3" s="81">
        <f>IFERROR(VLOOKUP(A3,ListaPrecio[],3,FALSE),0)</f>
        <v>3060.3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10" x14ac:dyDescent="0.3">
      <c r="A4" s="44" t="s">
        <v>33859</v>
      </c>
      <c r="B4" s="44" t="s">
        <v>33860</v>
      </c>
      <c r="C4" s="39" t="s">
        <v>33619</v>
      </c>
      <c r="D4" s="81">
        <f>IFERROR(VLOOKUP(A4,ListaPrecio[],3,FALSE),0)</f>
        <v>3060.3</v>
      </c>
      <c r="E4" s="95"/>
      <c r="F4" s="59">
        <f t="shared" ref="F4:F7" si="0">E4*D4</f>
        <v>0</v>
      </c>
      <c r="G4" s="56"/>
      <c r="H4" t="str">
        <f t="shared" ref="H4:H19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10" x14ac:dyDescent="0.3">
      <c r="A5" s="44" t="s">
        <v>33861</v>
      </c>
      <c r="B5" s="44" t="s">
        <v>33862</v>
      </c>
      <c r="C5" s="39" t="s">
        <v>33619</v>
      </c>
      <c r="D5" s="81">
        <f>IFERROR(VLOOKUP(A5,ListaPrecio[],3,FALSE),0)</f>
        <v>3060.3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3">
      <c r="A6" s="44" t="s">
        <v>33863</v>
      </c>
      <c r="B6" s="44" t="s">
        <v>33864</v>
      </c>
      <c r="C6" s="39" t="s">
        <v>33619</v>
      </c>
      <c r="D6" s="81">
        <f>IFERROR(VLOOKUP(A6,ListaPrecio[],3,FALSE),0)</f>
        <v>3060.3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33865</v>
      </c>
      <c r="B7" s="44" t="s">
        <v>33866</v>
      </c>
      <c r="C7" s="39" t="s">
        <v>33619</v>
      </c>
      <c r="D7" s="81">
        <f>IFERROR(VLOOKUP(A7,ListaPrecio[],3,FALSE),0)</f>
        <v>3060.3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/>
      <c r="B8" s="44"/>
      <c r="C8" s="39"/>
      <c r="D8" s="81"/>
      <c r="E8" s="95"/>
      <c r="F8" s="59"/>
      <c r="G8" s="56"/>
      <c r="H8" t="str">
        <f t="shared" si="1"/>
        <v/>
      </c>
      <c r="I8" s="25"/>
    </row>
    <row r="9" spans="1:10" x14ac:dyDescent="0.3">
      <c r="A9" s="44"/>
      <c r="B9" s="44"/>
      <c r="C9" s="39"/>
      <c r="D9" s="81"/>
      <c r="E9" s="95"/>
      <c r="F9" s="59"/>
      <c r="G9" s="56"/>
      <c r="H9" t="str">
        <f t="shared" si="1"/>
        <v/>
      </c>
      <c r="I9" s="25"/>
    </row>
    <row r="10" spans="1:10" x14ac:dyDescent="0.3">
      <c r="A10" s="44"/>
      <c r="B10" s="44"/>
      <c r="C10" s="39"/>
      <c r="D10" s="81"/>
      <c r="E10" s="95"/>
      <c r="F10" s="59"/>
      <c r="G10" s="56"/>
      <c r="H10" t="str">
        <f t="shared" si="1"/>
        <v/>
      </c>
      <c r="I10" s="25"/>
    </row>
    <row r="11" spans="1:10" x14ac:dyDescent="0.3">
      <c r="A11" s="44"/>
      <c r="B11" s="44"/>
      <c r="C11" s="39"/>
      <c r="D11" s="81"/>
      <c r="E11" s="95"/>
      <c r="F11" s="59"/>
      <c r="G11" s="56"/>
      <c r="H11" t="str">
        <f t="shared" si="1"/>
        <v/>
      </c>
    </row>
    <row r="12" spans="1:10" x14ac:dyDescent="0.3">
      <c r="A12" s="44"/>
      <c r="B12" s="44"/>
      <c r="C12" s="39"/>
      <c r="D12" s="81"/>
      <c r="E12" s="95"/>
      <c r="F12" s="59"/>
      <c r="G12" s="56"/>
      <c r="H12" t="str">
        <f t="shared" si="1"/>
        <v/>
      </c>
    </row>
    <row r="13" spans="1:10" x14ac:dyDescent="0.3">
      <c r="A13" s="44"/>
      <c r="B13" s="44"/>
      <c r="C13" s="39"/>
      <c r="D13" s="81"/>
      <c r="E13" s="95"/>
      <c r="F13" s="59"/>
      <c r="G13" s="56"/>
      <c r="H13" t="str">
        <f t="shared" si="1"/>
        <v/>
      </c>
    </row>
    <row r="14" spans="1:10" x14ac:dyDescent="0.3">
      <c r="A14" s="44"/>
      <c r="B14" s="44"/>
      <c r="C14" s="39"/>
      <c r="D14" s="81"/>
      <c r="E14" s="95"/>
      <c r="F14" s="59"/>
      <c r="G14" s="56"/>
      <c r="H14" t="str">
        <f t="shared" si="1"/>
        <v/>
      </c>
    </row>
    <row r="15" spans="1:10" x14ac:dyDescent="0.3">
      <c r="A15" s="44"/>
      <c r="B15" s="44"/>
      <c r="C15" s="39"/>
      <c r="D15" s="81"/>
      <c r="E15" s="95"/>
      <c r="F15" s="59"/>
      <c r="G15" s="56"/>
      <c r="H15" t="str">
        <f t="shared" si="1"/>
        <v/>
      </c>
    </row>
    <row r="16" spans="1:10" x14ac:dyDescent="0.3">
      <c r="A16" s="44"/>
      <c r="B16" s="44"/>
      <c r="C16" s="39"/>
      <c r="D16" s="81"/>
      <c r="E16" s="95"/>
      <c r="F16" s="59"/>
      <c r="G16" s="56"/>
      <c r="H16" t="str">
        <f t="shared" si="1"/>
        <v/>
      </c>
    </row>
    <row r="17" spans="1:8" x14ac:dyDescent="0.3">
      <c r="A17" s="44"/>
      <c r="B17" s="44"/>
      <c r="C17" s="39"/>
      <c r="D17" s="81"/>
      <c r="E17" s="95"/>
      <c r="F17" s="59"/>
      <c r="G17" s="56"/>
      <c r="H17" t="str">
        <f t="shared" si="1"/>
        <v/>
      </c>
    </row>
    <row r="18" spans="1:8" x14ac:dyDescent="0.3">
      <c r="A18" s="44"/>
      <c r="B18" s="44"/>
      <c r="C18" s="39"/>
      <c r="D18" s="81"/>
      <c r="E18" s="95"/>
      <c r="F18" s="59"/>
      <c r="G18" s="56"/>
      <c r="H18" t="str">
        <f t="shared" si="1"/>
        <v/>
      </c>
    </row>
    <row r="19" spans="1:8" x14ac:dyDescent="0.3">
      <c r="A19" s="44"/>
      <c r="B19" s="44"/>
      <c r="C19" s="39"/>
      <c r="D19" s="81"/>
      <c r="E19" s="95"/>
      <c r="F19" s="59"/>
      <c r="G19" s="56"/>
      <c r="H19" t="str">
        <f t="shared" si="1"/>
        <v/>
      </c>
    </row>
    <row r="20" spans="1:8" s="15" customFormat="1" ht="16.8" customHeight="1" x14ac:dyDescent="0.25">
      <c r="A20" s="105" t="s">
        <v>33</v>
      </c>
      <c r="B20" s="105"/>
      <c r="C20" s="105"/>
      <c r="D20" s="105"/>
      <c r="E20" s="35">
        <f>SUM(E3:E19)</f>
        <v>0</v>
      </c>
      <c r="F20" s="46">
        <f>SUM(F3:F19)</f>
        <v>0</v>
      </c>
      <c r="G20" s="47"/>
    </row>
  </sheetData>
  <sheetProtection sheet="1" objects="1" scenarios="1"/>
  <mergeCells count="1">
    <mergeCell ref="A20:D20"/>
  </mergeCells>
  <conditionalFormatting sqref="I3:I10">
    <cfRule type="containsText" dxfId="23" priority="1" operator="containsText" text="SIN STOCK">
      <formula>NOT(ISERROR(SEARCH("SIN STOCK",I3)))</formula>
    </cfRule>
    <cfRule type="containsText" dxfId="22" priority="2" operator="containsText" text="POR AGOTARSE">
      <formula>NOT(ISERROR(SEARCH("POR AGOTARSE",I3)))</formula>
    </cfRule>
    <cfRule type="containsText" dxfId="21" priority="3" operator="containsText" text="POCO STOCK">
      <formula>NOT(ISERROR(SEARCH("POCO STOCK",I3)))</formula>
    </cfRule>
    <cfRule type="containsText" dxfId="20" priority="4" operator="containsText" text="HAY STOCK">
      <formula>NOT(ISERROR(SEARCH("HAY STOCK",I3)))</formula>
    </cfRule>
  </conditionalFormatting>
  <hyperlinks>
    <hyperlink ref="G1" location="RESUMEN!A1" display="RESUMEN!A1" xr:uid="{9C26E7F6-3D2C-43BC-9607-9501886BE773}"/>
    <hyperlink ref="I1" location="'TPU 3 EN 1 KIKIGO 3D'!A1" display="'TPU 3 EN 1 KIKIGO 3D'!A1" xr:uid="{F70BE050-E292-4F25-8BE2-30BFA17D7149}"/>
    <hyperlink ref="J1" location="'TPU SOFT MAGNETIC FORCE'!A1" display="'TPU SOFT MAGNETIC FORCE'!A1" xr:uid="{6FEE1705-4C63-4D2D-85E0-C3D88EA672A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89138B-8806-4FCE-B039-C6AF0C1D69CF}">
          <x14:formula1>
            <xm:f>'LISTAS-MOTOR'!$M$2:$M$29</xm:f>
          </x14:formula1>
          <xm:sqref>E3:E19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9221-EECD-4E05-B6A5-D3DE3CAF8AA4}">
  <dimension ref="A1:J22"/>
  <sheetViews>
    <sheetView workbookViewId="0">
      <selection activeCell="G22" sqref="G22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11.19921875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34029</v>
      </c>
      <c r="B3" s="44" t="s">
        <v>34030</v>
      </c>
      <c r="C3" s="39" t="s">
        <v>33619</v>
      </c>
      <c r="D3" s="81">
        <f>IFERROR(VLOOKUP(A3,ListaPrecio[],3,FALSE),0)</f>
        <v>3355.65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34031</v>
      </c>
      <c r="B4" s="44" t="s">
        <v>34032</v>
      </c>
      <c r="C4" s="39" t="s">
        <v>33619</v>
      </c>
      <c r="D4" s="81">
        <f>IFERROR(VLOOKUP(A4,ListaPrecio[],3,FALSE),0)</f>
        <v>3355.65</v>
      </c>
      <c r="E4" s="95"/>
      <c r="F4" s="59">
        <f t="shared" ref="F4:F21" si="0">E4*D4</f>
        <v>0</v>
      </c>
      <c r="G4" s="56"/>
      <c r="H4" t="str">
        <f t="shared" ref="H4:H21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POR AGOTARSE</v>
      </c>
    </row>
    <row r="5" spans="1:10" x14ac:dyDescent="0.3">
      <c r="A5" s="44" t="s">
        <v>34033</v>
      </c>
      <c r="B5" s="44" t="s">
        <v>34034</v>
      </c>
      <c r="C5" s="39" t="s">
        <v>33619</v>
      </c>
      <c r="D5" s="81">
        <f>IFERROR(VLOOKUP(A5,ListaPrecio[],3,FALSE),0)</f>
        <v>3355.65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3">
      <c r="A6" s="44" t="s">
        <v>34035</v>
      </c>
      <c r="B6" s="44" t="s">
        <v>34036</v>
      </c>
      <c r="C6" s="39" t="s">
        <v>33619</v>
      </c>
      <c r="D6" s="81">
        <f>IFERROR(VLOOKUP(A6,ListaPrecio[],3,FALSE),0)</f>
        <v>3355.65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10" x14ac:dyDescent="0.3">
      <c r="A7" s="44" t="s">
        <v>34037</v>
      </c>
      <c r="B7" s="44" t="s">
        <v>34038</v>
      </c>
      <c r="C7" s="39" t="s">
        <v>33619</v>
      </c>
      <c r="D7" s="81">
        <f>IFERROR(VLOOKUP(A7,ListaPrecio[],3,FALSE),0)</f>
        <v>3355.65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3">
      <c r="A8" s="44" t="s">
        <v>34039</v>
      </c>
      <c r="B8" s="44" t="s">
        <v>34040</v>
      </c>
      <c r="C8" s="39" t="s">
        <v>33619</v>
      </c>
      <c r="D8" s="81">
        <f>IFERROR(VLOOKUP(A8,ListaPrecio[],3,FALSE),0)</f>
        <v>3355.65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x14ac:dyDescent="0.3">
      <c r="A9" s="44" t="s">
        <v>34041</v>
      </c>
      <c r="B9" s="44" t="s">
        <v>34042</v>
      </c>
      <c r="C9" s="39" t="s">
        <v>33619</v>
      </c>
      <c r="D9" s="81">
        <f>IFERROR(VLOOKUP(A9,ListaPrecio[],3,FALSE),0)</f>
        <v>3355.65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34043</v>
      </c>
      <c r="B10" s="44" t="s">
        <v>34044</v>
      </c>
      <c r="C10" s="39" t="s">
        <v>33619</v>
      </c>
      <c r="D10" s="81">
        <f>IFERROR(VLOOKUP(A10,ListaPrecio[],3,FALSE),0)</f>
        <v>3355.65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SIN STOCK</v>
      </c>
    </row>
    <row r="11" spans="1:10" x14ac:dyDescent="0.3">
      <c r="A11" s="44" t="s">
        <v>34045</v>
      </c>
      <c r="B11" s="44" t="s">
        <v>34046</v>
      </c>
      <c r="C11" s="39" t="s">
        <v>33619</v>
      </c>
      <c r="D11" s="81">
        <f>IFERROR(VLOOKUP(A11,ListaPrecio[],3,FALSE),0)</f>
        <v>3355.65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3">
      <c r="A12" s="44" t="s">
        <v>34047</v>
      </c>
      <c r="B12" s="44" t="s">
        <v>34048</v>
      </c>
      <c r="C12" s="39" t="s">
        <v>33619</v>
      </c>
      <c r="D12" s="81">
        <f>IFERROR(VLOOKUP(A12,ListaPrecio[],3,FALSE),0)</f>
        <v>3355.65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3">
      <c r="A13" s="44" t="s">
        <v>34049</v>
      </c>
      <c r="B13" s="44" t="s">
        <v>34050</v>
      </c>
      <c r="C13" s="39" t="s">
        <v>33619</v>
      </c>
      <c r="D13" s="81">
        <f>IFERROR(VLOOKUP(A13,ListaPrecio[],3,FALSE),0)</f>
        <v>3355.65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3">
      <c r="A14" s="44" t="s">
        <v>34051</v>
      </c>
      <c r="B14" s="44" t="s">
        <v>34052</v>
      </c>
      <c r="C14" s="39" t="s">
        <v>33619</v>
      </c>
      <c r="D14" s="81">
        <f>IFERROR(VLOOKUP(A14,ListaPrecio[],3,FALSE),0)</f>
        <v>3355.65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34053</v>
      </c>
      <c r="B15" s="44" t="s">
        <v>34054</v>
      </c>
      <c r="C15" s="39" t="s">
        <v>33619</v>
      </c>
      <c r="D15" s="81">
        <f>IFERROR(VLOOKUP(A15,ListaPrecio[],3,FALSE),0)</f>
        <v>3355.65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34055</v>
      </c>
      <c r="B16" s="44" t="s">
        <v>34056</v>
      </c>
      <c r="C16" s="39" t="s">
        <v>33619</v>
      </c>
      <c r="D16" s="81">
        <f>IFERROR(VLOOKUP(A16,ListaPrecio[],3,FALSE),0)</f>
        <v>3355.65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9" x14ac:dyDescent="0.3">
      <c r="A17" s="44" t="s">
        <v>34057</v>
      </c>
      <c r="B17" s="44" t="s">
        <v>34058</v>
      </c>
      <c r="C17" s="39" t="s">
        <v>33619</v>
      </c>
      <c r="D17" s="81">
        <f>IFERROR(VLOOKUP(A17,ListaPrecio[],3,FALSE),0)</f>
        <v>3355.65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SIN STOCK</v>
      </c>
    </row>
    <row r="18" spans="1:9" x14ac:dyDescent="0.3">
      <c r="A18" s="44" t="s">
        <v>34059</v>
      </c>
      <c r="B18" s="44" t="s">
        <v>34060</v>
      </c>
      <c r="C18" s="39" t="s">
        <v>33619</v>
      </c>
      <c r="D18" s="81">
        <f>IFERROR(VLOOKUP(A18,ListaPrecio[],3,FALSE),0)</f>
        <v>3355.65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SIN STOCK</v>
      </c>
    </row>
    <row r="19" spans="1:9" x14ac:dyDescent="0.3">
      <c r="A19" s="44" t="s">
        <v>34061</v>
      </c>
      <c r="B19" s="44" t="s">
        <v>34062</v>
      </c>
      <c r="C19" s="39" t="s">
        <v>33619</v>
      </c>
      <c r="D19" s="81">
        <f>IFERROR(VLOOKUP(A19,ListaPrecio[],3,FALSE),0)</f>
        <v>3355.65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SIN STOCK</v>
      </c>
    </row>
    <row r="20" spans="1:9" x14ac:dyDescent="0.3">
      <c r="A20" s="44" t="s">
        <v>34063</v>
      </c>
      <c r="B20" s="44" t="s">
        <v>34064</v>
      </c>
      <c r="C20" s="39" t="s">
        <v>33619</v>
      </c>
      <c r="D20" s="81">
        <f>IFERROR(VLOOKUP(A20,ListaPrecio[],3,FALSE),0)</f>
        <v>3355.65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SIN STOCK</v>
      </c>
    </row>
    <row r="21" spans="1:9" x14ac:dyDescent="0.3">
      <c r="A21" s="44" t="s">
        <v>34065</v>
      </c>
      <c r="B21" s="44" t="s">
        <v>34066</v>
      </c>
      <c r="C21" s="39" t="s">
        <v>33619</v>
      </c>
      <c r="D21" s="81">
        <f>IFERROR(VLOOKUP(A21,ListaPrecio[],3,FALSE),0)</f>
        <v>3355.65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s="15" customFormat="1" ht="16.8" customHeight="1" x14ac:dyDescent="0.25">
      <c r="A22" s="105" t="s">
        <v>33</v>
      </c>
      <c r="B22" s="105"/>
      <c r="C22" s="105"/>
      <c r="D22" s="105"/>
      <c r="E22" s="35">
        <f>SUM(E3:E21)</f>
        <v>0</v>
      </c>
      <c r="F22" s="46">
        <f>SUM(F3:F21)</f>
        <v>0</v>
      </c>
      <c r="G22" s="47"/>
    </row>
  </sheetData>
  <sheetProtection sheet="1" objects="1" scenarios="1"/>
  <mergeCells count="1">
    <mergeCell ref="A22:D22"/>
  </mergeCells>
  <conditionalFormatting sqref="I3:I21">
    <cfRule type="containsText" dxfId="19" priority="1" operator="containsText" text="SIN STOCK">
      <formula>NOT(ISERROR(SEARCH("SIN STOCK",I3)))</formula>
    </cfRule>
    <cfRule type="containsText" dxfId="18" priority="2" operator="containsText" text="POR AGOTARSE">
      <formula>NOT(ISERROR(SEARCH("POR AGOTARSE",I3)))</formula>
    </cfRule>
    <cfRule type="containsText" dxfId="17" priority="3" operator="containsText" text="POCO STOCK">
      <formula>NOT(ISERROR(SEARCH("POCO STOCK",I3)))</formula>
    </cfRule>
    <cfRule type="containsText" dxfId="16" priority="4" operator="containsText" text="HAY STOCK">
      <formula>NOT(ISERROR(SEARCH("HAY STOCK",I3)))</formula>
    </cfRule>
  </conditionalFormatting>
  <hyperlinks>
    <hyperlink ref="G1" location="RESUMEN!A1" display="RESUMEN!A1" xr:uid="{3A4CFE37-C51F-4A11-AEB0-E813D0C7EC9C}"/>
    <hyperlink ref="I1" location="'TPU CANDY CASE DISEÑO'!A1" display="'TPU CANDY CASE DISEÑO'!A1" xr:uid="{967C3E62-F699-47B7-A609-11B6345075B1}"/>
    <hyperlink ref="J1" location="'TPU DUO MAGNETIC'!A1" display="'TPU DUO MAGNETIC'!A1" xr:uid="{90534FDE-D0DA-4CD0-8DC7-959842846A3D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52D0B2-0869-4799-BCF2-1A48522C6B7B}">
          <x14:formula1>
            <xm:f>'LISTAS-MOTOR'!$M$2:$M$29</xm:f>
          </x14:formula1>
          <xm:sqref>E3:E21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8CFD-D09D-47D8-80E5-4FAA8E4C77D3}">
  <dimension ref="A1:J22"/>
  <sheetViews>
    <sheetView workbookViewId="0">
      <selection activeCell="E3" sqref="E3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11.19921875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35011</v>
      </c>
      <c r="B3" s="44" t="s">
        <v>35012</v>
      </c>
      <c r="C3" s="39" t="s">
        <v>33619</v>
      </c>
      <c r="D3" s="81">
        <f>IFERROR(VLOOKUP(A3,ListaPrecio[],3,FALSE),0)</f>
        <v>4080.75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3">
      <c r="A4" s="44" t="s">
        <v>35013</v>
      </c>
      <c r="B4" s="44" t="s">
        <v>35014</v>
      </c>
      <c r="C4" s="39" t="s">
        <v>33619</v>
      </c>
      <c r="D4" s="81">
        <f>IFERROR(VLOOKUP(A4,ListaPrecio[],3,FALSE),0)</f>
        <v>4080.75</v>
      </c>
      <c r="E4" s="95"/>
      <c r="F4" s="59">
        <f t="shared" ref="F4:F21" si="0">E4*D4</f>
        <v>0</v>
      </c>
      <c r="G4" s="56"/>
      <c r="H4" t="str">
        <f t="shared" ref="H4:H21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35015</v>
      </c>
      <c r="B5" s="44" t="s">
        <v>35016</v>
      </c>
      <c r="C5" s="39" t="s">
        <v>33619</v>
      </c>
      <c r="D5" s="81">
        <f>IFERROR(VLOOKUP(A5,ListaPrecio[],3,FALSE),0)</f>
        <v>4080.75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10" x14ac:dyDescent="0.3">
      <c r="A6" s="44" t="s">
        <v>35017</v>
      </c>
      <c r="B6" s="44" t="s">
        <v>35018</v>
      </c>
      <c r="C6" s="39" t="s">
        <v>33619</v>
      </c>
      <c r="D6" s="81">
        <f>IFERROR(VLOOKUP(A6,ListaPrecio[],3,FALSE),0)</f>
        <v>4080.75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HAY STOCK</v>
      </c>
    </row>
    <row r="7" spans="1:10" x14ac:dyDescent="0.3">
      <c r="A7" s="44" t="s">
        <v>35019</v>
      </c>
      <c r="B7" s="44" t="s">
        <v>35020</v>
      </c>
      <c r="C7" s="39" t="s">
        <v>33619</v>
      </c>
      <c r="D7" s="81">
        <f>IFERROR(VLOOKUP(A7,ListaPrecio[],3,FALSE),0)</f>
        <v>4080.75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HAY STOCK</v>
      </c>
    </row>
    <row r="8" spans="1:10" x14ac:dyDescent="0.3">
      <c r="A8" s="44" t="s">
        <v>35021</v>
      </c>
      <c r="B8" s="44" t="s">
        <v>35022</v>
      </c>
      <c r="C8" s="39" t="s">
        <v>33619</v>
      </c>
      <c r="D8" s="81">
        <f>IFERROR(VLOOKUP(A8,ListaPrecio[],3,FALSE),0)</f>
        <v>4080.75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HAY STOCK</v>
      </c>
    </row>
    <row r="9" spans="1:10" x14ac:dyDescent="0.3">
      <c r="A9" s="44" t="s">
        <v>35023</v>
      </c>
      <c r="B9" s="44" t="s">
        <v>35024</v>
      </c>
      <c r="C9" s="39" t="s">
        <v>33619</v>
      </c>
      <c r="D9" s="81">
        <f>IFERROR(VLOOKUP(A9,ListaPrecio[],3,FALSE),0)</f>
        <v>4080.75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HAY STOCK</v>
      </c>
    </row>
    <row r="10" spans="1:10" x14ac:dyDescent="0.3">
      <c r="A10" s="44" t="s">
        <v>35025</v>
      </c>
      <c r="B10" s="44" t="s">
        <v>35026</v>
      </c>
      <c r="C10" s="39" t="s">
        <v>33619</v>
      </c>
      <c r="D10" s="81">
        <f>IFERROR(VLOOKUP(A10,ListaPrecio[],3,FALSE),0)</f>
        <v>4080.75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HAY STOCK</v>
      </c>
    </row>
    <row r="11" spans="1:10" x14ac:dyDescent="0.3">
      <c r="A11" s="44" t="s">
        <v>35027</v>
      </c>
      <c r="B11" s="44" t="s">
        <v>35028</v>
      </c>
      <c r="C11" s="39" t="s">
        <v>33619</v>
      </c>
      <c r="D11" s="81">
        <f>IFERROR(VLOOKUP(A11,ListaPrecio[],3,FALSE),0)</f>
        <v>4080.75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10" x14ac:dyDescent="0.3">
      <c r="A12" s="44" t="s">
        <v>35029</v>
      </c>
      <c r="B12" s="44" t="s">
        <v>35030</v>
      </c>
      <c r="C12" s="39" t="s">
        <v>33619</v>
      </c>
      <c r="D12" s="81">
        <f>IFERROR(VLOOKUP(A12,ListaPrecio[],3,FALSE),0)</f>
        <v>4080.75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10" x14ac:dyDescent="0.3">
      <c r="A13" s="44" t="s">
        <v>35031</v>
      </c>
      <c r="B13" s="44" t="s">
        <v>35032</v>
      </c>
      <c r="C13" s="39" t="s">
        <v>33619</v>
      </c>
      <c r="D13" s="81">
        <f>IFERROR(VLOOKUP(A13,ListaPrecio[],3,FALSE),0)</f>
        <v>4080.75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10" x14ac:dyDescent="0.3">
      <c r="A14" s="44" t="s">
        <v>35033</v>
      </c>
      <c r="B14" s="44" t="s">
        <v>35034</v>
      </c>
      <c r="C14" s="39" t="s">
        <v>33619</v>
      </c>
      <c r="D14" s="81">
        <f>IFERROR(VLOOKUP(A14,ListaPrecio[],3,FALSE),0)</f>
        <v>4080.75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10" x14ac:dyDescent="0.3">
      <c r="A15" s="44" t="s">
        <v>35035</v>
      </c>
      <c r="B15" s="44" t="s">
        <v>35036</v>
      </c>
      <c r="C15" s="39" t="s">
        <v>33619</v>
      </c>
      <c r="D15" s="81">
        <f>IFERROR(VLOOKUP(A15,ListaPrecio[],3,FALSE),0)</f>
        <v>4080.75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10" x14ac:dyDescent="0.3">
      <c r="A16" s="44" t="s">
        <v>35037</v>
      </c>
      <c r="B16" s="44" t="s">
        <v>35038</v>
      </c>
      <c r="C16" s="39" t="s">
        <v>33619</v>
      </c>
      <c r="D16" s="81">
        <f>IFERROR(VLOOKUP(A16,ListaPrecio[],3,FALSE),0)</f>
        <v>4080.75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35039</v>
      </c>
      <c r="B17" s="44" t="s">
        <v>35040</v>
      </c>
      <c r="C17" s="39" t="s">
        <v>33619</v>
      </c>
      <c r="D17" s="81">
        <f>IFERROR(VLOOKUP(A17,ListaPrecio[],3,FALSE),0)</f>
        <v>4080.75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35041</v>
      </c>
      <c r="B18" s="44" t="s">
        <v>35042</v>
      </c>
      <c r="C18" s="39" t="s">
        <v>33619</v>
      </c>
      <c r="D18" s="81">
        <f>IFERROR(VLOOKUP(A18,ListaPrecio[],3,FALSE),0)</f>
        <v>4080.75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35043</v>
      </c>
      <c r="B19" s="44" t="s">
        <v>35044</v>
      </c>
      <c r="C19" s="39" t="s">
        <v>33619</v>
      </c>
      <c r="D19" s="81">
        <f>IFERROR(VLOOKUP(A19,ListaPrecio[],3,FALSE),0)</f>
        <v>4080.75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POCO STOCK</v>
      </c>
    </row>
    <row r="20" spans="1:9" x14ac:dyDescent="0.3">
      <c r="A20" s="44"/>
      <c r="B20" s="44"/>
      <c r="C20" s="39"/>
      <c r="D20" s="81"/>
      <c r="E20" s="95"/>
      <c r="F20" s="59">
        <f t="shared" si="0"/>
        <v>0</v>
      </c>
      <c r="G20" s="56"/>
      <c r="H20" t="str">
        <f t="shared" si="1"/>
        <v/>
      </c>
      <c r="I20" s="25"/>
    </row>
    <row r="21" spans="1:9" x14ac:dyDescent="0.3">
      <c r="A21" s="44"/>
      <c r="B21" s="44"/>
      <c r="C21" s="39"/>
      <c r="D21" s="81"/>
      <c r="E21" s="95"/>
      <c r="F21" s="59">
        <f t="shared" si="0"/>
        <v>0</v>
      </c>
      <c r="G21" s="56"/>
      <c r="H21" t="str">
        <f t="shared" si="1"/>
        <v/>
      </c>
      <c r="I21" s="25"/>
    </row>
    <row r="22" spans="1:9" s="15" customFormat="1" ht="16.8" customHeight="1" x14ac:dyDescent="0.25">
      <c r="A22" s="105" t="s">
        <v>33</v>
      </c>
      <c r="B22" s="105"/>
      <c r="C22" s="105"/>
      <c r="D22" s="105"/>
      <c r="E22" s="35">
        <f>SUM(E3:E21)</f>
        <v>0</v>
      </c>
      <c r="F22" s="46">
        <f>SUM(F3:F21)</f>
        <v>0</v>
      </c>
      <c r="G22" s="47"/>
    </row>
  </sheetData>
  <sheetProtection sheet="1" objects="1" scenarios="1"/>
  <mergeCells count="1">
    <mergeCell ref="A22:D22"/>
  </mergeCells>
  <conditionalFormatting sqref="I3:I21">
    <cfRule type="containsText" dxfId="15" priority="1" operator="containsText" text="SIN STOCK">
      <formula>NOT(ISERROR(SEARCH("SIN STOCK",I3)))</formula>
    </cfRule>
    <cfRule type="containsText" dxfId="14" priority="2" operator="containsText" text="POR AGOTARSE">
      <formula>NOT(ISERROR(SEARCH("POR AGOTARSE",I3)))</formula>
    </cfRule>
    <cfRule type="containsText" dxfId="13" priority="3" operator="containsText" text="POCO STOCK">
      <formula>NOT(ISERROR(SEARCH("POCO STOCK",I3)))</formula>
    </cfRule>
    <cfRule type="containsText" dxfId="12" priority="4" operator="containsText" text="HAY STOCK">
      <formula>NOT(ISERROR(SEARCH("HAY STOCK",I3)))</formula>
    </cfRule>
  </conditionalFormatting>
  <hyperlinks>
    <hyperlink ref="G1" location="RESUMEN!A1" display="RESUMEN!A1" xr:uid="{3F04FB3B-5366-41ED-839F-8D9E4C3FD99A}"/>
    <hyperlink ref="I1" location="'TPU SOFT MAGNETIC FORCE'!A1" display="'TPU SOFT MAGNETIC FORCE'!A1" xr:uid="{9B9FB2F8-4BEE-4ABD-A70B-EAF4F89C868C}"/>
    <hyperlink ref="J1" location="'MAGNETIC CASE COLOR'!A1" display="'MAGNETIC CASE COLOR'!A1" xr:uid="{5F1072DA-13CB-4BB5-BA09-3EFCE5A8CE67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181F64-B907-4110-B15D-DE527C552215}">
          <x14:formula1>
            <xm:f>'LISTAS-MOTOR'!$M$2:$M$29</xm:f>
          </x14:formula1>
          <xm:sqref>E3:E21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E6C5-2B36-4585-ABE3-67DF167C955A}">
  <dimension ref="A1:J17"/>
  <sheetViews>
    <sheetView workbookViewId="0">
      <selection activeCell="E3" sqref="E3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11.19921875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33969</v>
      </c>
      <c r="B3" s="44" t="s">
        <v>33970</v>
      </c>
      <c r="C3" s="39" t="s">
        <v>33619</v>
      </c>
      <c r="D3" s="81">
        <f>IFERROR(VLOOKUP(A3,ListaPrecio[],3,FALSE),0)</f>
        <v>2956.36</v>
      </c>
      <c r="E3" s="95"/>
      <c r="F3" s="59">
        <f>E3*D3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SIN STOCK</v>
      </c>
    </row>
    <row r="4" spans="1:10" x14ac:dyDescent="0.3">
      <c r="A4" s="44" t="s">
        <v>33971</v>
      </c>
      <c r="B4" s="44" t="s">
        <v>33972</v>
      </c>
      <c r="C4" s="39" t="s">
        <v>33619</v>
      </c>
      <c r="D4" s="81">
        <f>IFERROR(VLOOKUP(A4,ListaPrecio[],3,FALSE),0)</f>
        <v>2956.36</v>
      </c>
      <c r="E4" s="95"/>
      <c r="F4" s="59">
        <f t="shared" ref="F4:F16" si="0">E4*D4</f>
        <v>0</v>
      </c>
      <c r="G4" s="56"/>
      <c r="H4" t="str">
        <f t="shared" ref="H4:H1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SIN STOCK</v>
      </c>
    </row>
    <row r="5" spans="1:10" x14ac:dyDescent="0.3">
      <c r="A5" s="44" t="s">
        <v>33973</v>
      </c>
      <c r="B5" s="44" t="s">
        <v>33974</v>
      </c>
      <c r="C5" s="39" t="s">
        <v>33619</v>
      </c>
      <c r="D5" s="81">
        <f>IFERROR(VLOOKUP(A5,ListaPrecio[],3,FALSE),0)</f>
        <v>2956.36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POR AGOTARSE</v>
      </c>
    </row>
    <row r="6" spans="1:10" x14ac:dyDescent="0.3">
      <c r="A6" s="44" t="s">
        <v>33975</v>
      </c>
      <c r="B6" s="44" t="s">
        <v>33976</v>
      </c>
      <c r="C6" s="39" t="s">
        <v>33619</v>
      </c>
      <c r="D6" s="81">
        <f>IFERROR(VLOOKUP(A6,ListaPrecio[],3,FALSE),0)</f>
        <v>2956.36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SIN STOCK</v>
      </c>
    </row>
    <row r="7" spans="1:10" x14ac:dyDescent="0.3">
      <c r="A7" s="44" t="s">
        <v>33977</v>
      </c>
      <c r="B7" s="44" t="s">
        <v>33978</v>
      </c>
      <c r="C7" s="39" t="s">
        <v>33619</v>
      </c>
      <c r="D7" s="81">
        <f>IFERROR(VLOOKUP(A7,ListaPrecio[],3,FALSE),0)</f>
        <v>2956.36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POR AGOTARSE</v>
      </c>
    </row>
    <row r="8" spans="1:10" x14ac:dyDescent="0.3">
      <c r="A8" s="44" t="s">
        <v>33979</v>
      </c>
      <c r="B8" s="44" t="s">
        <v>33980</v>
      </c>
      <c r="C8" s="39" t="s">
        <v>33619</v>
      </c>
      <c r="D8" s="81">
        <f>IFERROR(VLOOKUP(A8,ListaPrecio[],3,FALSE),0)</f>
        <v>2956.36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10" x14ac:dyDescent="0.3">
      <c r="A9" s="44" t="s">
        <v>33981</v>
      </c>
      <c r="B9" s="44" t="s">
        <v>33982</v>
      </c>
      <c r="C9" s="39" t="s">
        <v>33619</v>
      </c>
      <c r="D9" s="81">
        <f>IFERROR(VLOOKUP(A9,ListaPrecio[],3,FALSE),0)</f>
        <v>2956.36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10" x14ac:dyDescent="0.3">
      <c r="A10" s="44" t="s">
        <v>33983</v>
      </c>
      <c r="B10" s="44" t="s">
        <v>33984</v>
      </c>
      <c r="C10" s="39" t="s">
        <v>33619</v>
      </c>
      <c r="D10" s="81">
        <f>IFERROR(VLOOKUP(A10,ListaPrecio[],3,FALSE),0)</f>
        <v>2956.36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POR AGOTARSE</v>
      </c>
    </row>
    <row r="11" spans="1:10" x14ac:dyDescent="0.3">
      <c r="A11" s="44" t="s">
        <v>33985</v>
      </c>
      <c r="B11" s="44" t="s">
        <v>33986</v>
      </c>
      <c r="C11" s="39" t="s">
        <v>33619</v>
      </c>
      <c r="D11" s="81">
        <f>IFERROR(VLOOKUP(A11,ListaPrecio[],3,FALSE),0)</f>
        <v>2956.36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SIN STOCK</v>
      </c>
    </row>
    <row r="12" spans="1:10" x14ac:dyDescent="0.3">
      <c r="A12" s="44" t="s">
        <v>33987</v>
      </c>
      <c r="B12" s="44" t="s">
        <v>33988</v>
      </c>
      <c r="C12" s="39" t="s">
        <v>33619</v>
      </c>
      <c r="D12" s="81">
        <f>IFERROR(VLOOKUP(A12,ListaPrecio[],3,FALSE),0)</f>
        <v>2956.36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SIN STOCK</v>
      </c>
    </row>
    <row r="13" spans="1:10" x14ac:dyDescent="0.3">
      <c r="A13" s="44" t="s">
        <v>33989</v>
      </c>
      <c r="B13" s="44" t="s">
        <v>33990</v>
      </c>
      <c r="C13" s="39" t="s">
        <v>33619</v>
      </c>
      <c r="D13" s="81">
        <f>IFERROR(VLOOKUP(A13,ListaPrecio[],3,FALSE),0)</f>
        <v>2956.36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SIN STOCK</v>
      </c>
    </row>
    <row r="14" spans="1:10" x14ac:dyDescent="0.3">
      <c r="A14" s="44" t="s">
        <v>33991</v>
      </c>
      <c r="B14" s="44" t="s">
        <v>33992</v>
      </c>
      <c r="C14" s="39" t="s">
        <v>33619</v>
      </c>
      <c r="D14" s="81">
        <f>IFERROR(VLOOKUP(A14,ListaPrecio[],3,FALSE),0)</f>
        <v>2956.36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POR AGOTARSE</v>
      </c>
    </row>
    <row r="15" spans="1:10" x14ac:dyDescent="0.3">
      <c r="A15" s="44" t="s">
        <v>33993</v>
      </c>
      <c r="B15" s="44" t="s">
        <v>33994</v>
      </c>
      <c r="C15" s="39" t="s">
        <v>33619</v>
      </c>
      <c r="D15" s="81">
        <f>IFERROR(VLOOKUP(A15,ListaPrecio[],3,FALSE),0)</f>
        <v>2956.36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SIN STOCK</v>
      </c>
    </row>
    <row r="16" spans="1:10" x14ac:dyDescent="0.3">
      <c r="A16" s="44" t="s">
        <v>33995</v>
      </c>
      <c r="B16" s="44" t="s">
        <v>33996</v>
      </c>
      <c r="C16" s="39" t="s">
        <v>33619</v>
      </c>
      <c r="D16" s="81">
        <f>IFERROR(VLOOKUP(A16,ListaPrecio[],3,FALSE),0)</f>
        <v>2956.36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SIN STOCK</v>
      </c>
    </row>
    <row r="17" spans="1:7" s="15" customFormat="1" ht="16.8" customHeight="1" x14ac:dyDescent="0.25">
      <c r="A17" s="105" t="s">
        <v>33</v>
      </c>
      <c r="B17" s="105"/>
      <c r="C17" s="105"/>
      <c r="D17" s="105"/>
      <c r="E17" s="35">
        <f>SUM(E3:E16)</f>
        <v>0</v>
      </c>
      <c r="F17" s="46">
        <f>SUM(F3:F16)</f>
        <v>0</v>
      </c>
      <c r="G17" s="47"/>
    </row>
  </sheetData>
  <sheetProtection sheet="1" objects="1" scenarios="1"/>
  <mergeCells count="1">
    <mergeCell ref="A17:D17"/>
  </mergeCells>
  <conditionalFormatting sqref="I3:I16">
    <cfRule type="containsText" dxfId="11" priority="1" operator="containsText" text="SIN STOCK">
      <formula>NOT(ISERROR(SEARCH("SIN STOCK",I3)))</formula>
    </cfRule>
    <cfRule type="containsText" dxfId="10" priority="2" operator="containsText" text="POR AGOTARSE">
      <formula>NOT(ISERROR(SEARCH("POR AGOTARSE",I3)))</formula>
    </cfRule>
    <cfRule type="containsText" dxfId="9" priority="3" operator="containsText" text="POCO STOCK">
      <formula>NOT(ISERROR(SEARCH("POCO STOCK",I3)))</formula>
    </cfRule>
    <cfRule type="containsText" dxfId="8" priority="4" operator="containsText" text="HAY STOCK">
      <formula>NOT(ISERROR(SEARCH("HAY STOCK",I3)))</formula>
    </cfRule>
  </conditionalFormatting>
  <hyperlinks>
    <hyperlink ref="G1" location="RESUMEN!A1" display="RESUMEN!A1" xr:uid="{E090F4BA-1318-4CE4-9545-20585DD7B942}"/>
    <hyperlink ref="I1" location="'TPU DUO MAGNETIC'!A1" display="'TPU DUO MAGNETIC'!A1" xr:uid="{DDF42386-8012-4DF2-BE0B-342FE125E7DA}"/>
    <hyperlink ref="J1" location="'TPU SOPAPA VIRAL KIKIGO'!A1" display="'TPU SOPAPA VIRAL KIKIGO'!A1" xr:uid="{A07C7023-7743-4B79-8A5B-C5BFBEAE6918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1E3AA3-40CC-4572-89B9-11E69756E56B}">
          <x14:formula1>
            <xm:f>'LISTAS-MOTOR'!$M$2:$M$29</xm:f>
          </x14:formula1>
          <xm:sqref>E3:E16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2F4D-7B6C-430B-806D-FC1A27C140CC}">
  <dimension ref="A1:J33"/>
  <sheetViews>
    <sheetView topLeftCell="A13" workbookViewId="0">
      <selection activeCell="I19" sqref="I19"/>
    </sheetView>
  </sheetViews>
  <sheetFormatPr baseColWidth="10" defaultRowHeight="15.6" x14ac:dyDescent="0.3"/>
  <cols>
    <col min="2" max="2" width="59.296875" bestFit="1" customWidth="1"/>
    <col min="3" max="3" width="10.59765625" bestFit="1" customWidth="1"/>
    <col min="4" max="4" width="11.19921875" style="6"/>
    <col min="5" max="5" width="11.59765625" style="15" bestFit="1" customWidth="1"/>
    <col min="6" max="6" width="17.296875" customWidth="1"/>
    <col min="7" max="7" width="32.8984375" customWidth="1"/>
    <col min="8" max="8" width="11.19921875" hidden="1" customWidth="1"/>
    <col min="9" max="9" width="15.5" bestFit="1" customWidth="1"/>
    <col min="10" max="10" width="14.69921875" customWidth="1"/>
  </cols>
  <sheetData>
    <row r="1" spans="1:10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  <c r="J1" s="98" t="s">
        <v>33319</v>
      </c>
    </row>
    <row r="2" spans="1:10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10" x14ac:dyDescent="0.3">
      <c r="A3" s="44" t="s">
        <v>36588</v>
      </c>
      <c r="B3" s="44" t="s">
        <v>36589</v>
      </c>
      <c r="C3" s="39" t="s">
        <v>36784</v>
      </c>
      <c r="D3" s="39">
        <f>IFERROR(VLOOKUP(A3,ListaPrecio[],3,FALSE),0)</f>
        <v>4499</v>
      </c>
      <c r="E3" s="95"/>
      <c r="F3" s="59">
        <f>E3*D3</f>
        <v>0</v>
      </c>
      <c r="G3" s="56"/>
      <c r="H3" t="str">
        <f t="shared" ref="H3:H32" si="0"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POCO STOCK</v>
      </c>
    </row>
    <row r="4" spans="1:10" x14ac:dyDescent="0.3">
      <c r="A4" s="44" t="s">
        <v>36590</v>
      </c>
      <c r="B4" s="44" t="s">
        <v>36591</v>
      </c>
      <c r="C4" s="39" t="s">
        <v>36784</v>
      </c>
      <c r="D4" s="39">
        <f>IFERROR(VLOOKUP(A4,ListaPrecio[],3,FALSE),0)</f>
        <v>4499</v>
      </c>
      <c r="E4" s="95"/>
      <c r="F4" s="59">
        <f t="shared" ref="F4:F32" si="1">E4*D4</f>
        <v>0</v>
      </c>
      <c r="G4" s="56"/>
      <c r="H4" t="str">
        <f t="shared" si="0"/>
        <v/>
      </c>
      <c r="I4" s="25" t="str">
        <f>IF(VLOOKUP(A4,ListaPrecio[],4,0)&gt;=100, "HAY STOCK",IF(VLOOKUP(A4,ListaPrecio[],4,0)&gt;50,"POCO STOCK",IF(VLOOKUP(A4,ListaPrecio[],4,0)&gt;10,"POR AGOTARSE","SIN STOCK")))</f>
        <v>POCO STOCK</v>
      </c>
    </row>
    <row r="5" spans="1:10" x14ac:dyDescent="0.3">
      <c r="A5" s="44" t="s">
        <v>36592</v>
      </c>
      <c r="B5" s="44" t="s">
        <v>36593</v>
      </c>
      <c r="C5" s="39" t="s">
        <v>36784</v>
      </c>
      <c r="D5" s="39">
        <f>IFERROR(VLOOKUP(A5,ListaPrecio[],3,FALSE),0)</f>
        <v>4499</v>
      </c>
      <c r="E5" s="95"/>
      <c r="F5" s="59">
        <f t="shared" si="1"/>
        <v>0</v>
      </c>
      <c r="G5" s="56"/>
      <c r="H5" t="str">
        <f t="shared" si="0"/>
        <v/>
      </c>
      <c r="I5" s="25" t="str">
        <f>IF(VLOOKUP(A5,ListaPrecio[],4,0)&gt;=100, "HAY STOCK",IF(VLOOKUP(A5,ListaPrecio[],4,0)&gt;50,"POCO STOCK",IF(VLOOKUP(A5,ListaPrecio[],4,0)&gt;10,"POR AGOTARSE","SIN STOCK")))</f>
        <v>POCO STOCK</v>
      </c>
    </row>
    <row r="6" spans="1:10" x14ac:dyDescent="0.3">
      <c r="A6" s="44" t="s">
        <v>36594</v>
      </c>
      <c r="B6" s="44" t="s">
        <v>36595</v>
      </c>
      <c r="C6" s="39" t="s">
        <v>36784</v>
      </c>
      <c r="D6" s="39">
        <f>IFERROR(VLOOKUP(A6,ListaPrecio[],3,FALSE),0)</f>
        <v>4499</v>
      </c>
      <c r="E6" s="95"/>
      <c r="F6" s="59">
        <f t="shared" si="1"/>
        <v>0</v>
      </c>
      <c r="G6" s="56"/>
      <c r="H6" t="str">
        <f t="shared" si="0"/>
        <v/>
      </c>
      <c r="I6" s="25" t="str">
        <f>IF(VLOOKUP(A6,ListaPrecio[],4,0)&gt;=100, "HAY STOCK",IF(VLOOKUP(A6,ListaPrecio[],4,0)&gt;50,"POCO STOCK",IF(VLOOKUP(A6,ListaPrecio[],4,0)&gt;10,"POR AGOTARSE","SIN STOCK")))</f>
        <v>POCO STOCK</v>
      </c>
    </row>
    <row r="7" spans="1:10" x14ac:dyDescent="0.3">
      <c r="A7" s="44" t="s">
        <v>36596</v>
      </c>
      <c r="B7" s="44" t="s">
        <v>36597</v>
      </c>
      <c r="C7" s="39" t="s">
        <v>36784</v>
      </c>
      <c r="D7" s="39">
        <f>IFERROR(VLOOKUP(A7,ListaPrecio[],3,FALSE),0)</f>
        <v>4499</v>
      </c>
      <c r="E7" s="95"/>
      <c r="F7" s="59">
        <f t="shared" si="1"/>
        <v>0</v>
      </c>
      <c r="G7" s="56"/>
      <c r="H7" t="str">
        <f t="shared" si="0"/>
        <v/>
      </c>
      <c r="I7" s="25" t="str">
        <f>IF(VLOOKUP(A7,ListaPrecio[],4,0)&gt;=100, "HAY STOCK",IF(VLOOKUP(A7,ListaPrecio[],4,0)&gt;50,"POCO STOCK",IF(VLOOKUP(A7,ListaPrecio[],4,0)&gt;10,"POR AGOTARSE","SIN STOCK")))</f>
        <v>POCO STOCK</v>
      </c>
    </row>
    <row r="8" spans="1:10" x14ac:dyDescent="0.3">
      <c r="A8" s="44" t="s">
        <v>36598</v>
      </c>
      <c r="B8" s="44" t="s">
        <v>36599</v>
      </c>
      <c r="C8" s="39" t="s">
        <v>36784</v>
      </c>
      <c r="D8" s="39">
        <f>IFERROR(VLOOKUP(A8,ListaPrecio[],3,FALSE),0)</f>
        <v>4499</v>
      </c>
      <c r="E8" s="95"/>
      <c r="F8" s="59">
        <f t="shared" si="1"/>
        <v>0</v>
      </c>
      <c r="G8" s="56"/>
      <c r="H8" t="str">
        <f t="shared" si="0"/>
        <v/>
      </c>
      <c r="I8" s="25" t="str">
        <f>IF(VLOOKUP(A8,ListaPrecio[],4,0)&gt;=100, "HAY STOCK",IF(VLOOKUP(A8,ListaPrecio[],4,0)&gt;50,"POCO STOCK",IF(VLOOKUP(A8,ListaPrecio[],4,0)&gt;10,"POR AGOTARSE","SIN STOCK")))</f>
        <v>POCO STOCK</v>
      </c>
    </row>
    <row r="9" spans="1:10" x14ac:dyDescent="0.3">
      <c r="A9" s="44" t="s">
        <v>36600</v>
      </c>
      <c r="B9" s="44" t="s">
        <v>36601</v>
      </c>
      <c r="C9" s="39" t="s">
        <v>36784</v>
      </c>
      <c r="D9" s="39">
        <f>IFERROR(VLOOKUP(A9,ListaPrecio[],3,FALSE),0)</f>
        <v>4499</v>
      </c>
      <c r="E9" s="95"/>
      <c r="F9" s="59">
        <f t="shared" si="1"/>
        <v>0</v>
      </c>
      <c r="G9" s="56"/>
      <c r="H9" t="str">
        <f t="shared" si="0"/>
        <v/>
      </c>
      <c r="I9" s="25" t="str">
        <f>IF(VLOOKUP(A9,ListaPrecio[],4,0)&gt;=100, "HAY STOCK",IF(VLOOKUP(A9,ListaPrecio[],4,0)&gt;50,"POCO STOCK",IF(VLOOKUP(A9,ListaPrecio[],4,0)&gt;10,"POR AGOTARSE","SIN STOCK")))</f>
        <v>POCO STOCK</v>
      </c>
    </row>
    <row r="10" spans="1:10" x14ac:dyDescent="0.3">
      <c r="A10" s="44" t="s">
        <v>36602</v>
      </c>
      <c r="B10" s="44" t="s">
        <v>36603</v>
      </c>
      <c r="C10" s="39" t="s">
        <v>36784</v>
      </c>
      <c r="D10" s="39">
        <f>IFERROR(VLOOKUP(A10,ListaPrecio[],3,FALSE),0)</f>
        <v>4499</v>
      </c>
      <c r="E10" s="95"/>
      <c r="F10" s="59">
        <f t="shared" si="1"/>
        <v>0</v>
      </c>
      <c r="G10" s="56"/>
      <c r="H10" t="str">
        <f t="shared" si="0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10" x14ac:dyDescent="0.3">
      <c r="A11" s="44" t="s">
        <v>36604</v>
      </c>
      <c r="B11" s="44" t="s">
        <v>36605</v>
      </c>
      <c r="C11" s="39" t="s">
        <v>36784</v>
      </c>
      <c r="D11" s="39">
        <f>IFERROR(VLOOKUP(A11,ListaPrecio[],3,FALSE),0)</f>
        <v>4499</v>
      </c>
      <c r="E11" s="95"/>
      <c r="F11" s="59">
        <f t="shared" si="1"/>
        <v>0</v>
      </c>
      <c r="G11" s="56"/>
      <c r="H11" t="str">
        <f t="shared" si="0"/>
        <v/>
      </c>
      <c r="I11" s="25" t="str">
        <f>IF(VLOOKUP(A11,ListaPrecio[],4,0)&gt;=100, "HAY STOCK",IF(VLOOKUP(A11,ListaPrecio[],4,0)&gt;50,"POCO STOCK",IF(VLOOKUP(A11,ListaPrecio[],4,0)&gt;10,"POR AGOTARSE","SIN STOCK")))</f>
        <v>POCO STOCK</v>
      </c>
    </row>
    <row r="12" spans="1:10" x14ac:dyDescent="0.3">
      <c r="A12" s="44" t="s">
        <v>36606</v>
      </c>
      <c r="B12" s="44" t="s">
        <v>36607</v>
      </c>
      <c r="C12" s="39" t="s">
        <v>36784</v>
      </c>
      <c r="D12" s="39">
        <f>IFERROR(VLOOKUP(A12,ListaPrecio[],3,FALSE),0)</f>
        <v>4499</v>
      </c>
      <c r="E12" s="95"/>
      <c r="F12" s="59">
        <f t="shared" si="1"/>
        <v>0</v>
      </c>
      <c r="G12" s="56"/>
      <c r="H12" t="str">
        <f t="shared" si="0"/>
        <v/>
      </c>
      <c r="I12" s="25" t="str">
        <f>IF(VLOOKUP(A12,ListaPrecio[],4,0)&gt;=100, "HAY STOCK",IF(VLOOKUP(A12,ListaPrecio[],4,0)&gt;50,"POCO STOCK",IF(VLOOKUP(A12,ListaPrecio[],4,0)&gt;10,"POR AGOTARSE","SIN STOCK")))</f>
        <v>POCO STOCK</v>
      </c>
    </row>
    <row r="13" spans="1:10" x14ac:dyDescent="0.3">
      <c r="A13" s="44" t="s">
        <v>36608</v>
      </c>
      <c r="B13" s="44" t="s">
        <v>36609</v>
      </c>
      <c r="C13" s="39" t="s">
        <v>36784</v>
      </c>
      <c r="D13" s="39">
        <f>IFERROR(VLOOKUP(A13,ListaPrecio[],3,FALSE),0)</f>
        <v>4499</v>
      </c>
      <c r="E13" s="95"/>
      <c r="F13" s="59">
        <f t="shared" si="1"/>
        <v>0</v>
      </c>
      <c r="G13" s="56"/>
      <c r="H13" t="str">
        <f t="shared" si="0"/>
        <v/>
      </c>
      <c r="I13" s="25" t="str">
        <f>IF(VLOOKUP(A13,ListaPrecio[],4,0)&gt;=100, "HAY STOCK",IF(VLOOKUP(A13,ListaPrecio[],4,0)&gt;50,"POCO STOCK",IF(VLOOKUP(A13,ListaPrecio[],4,0)&gt;10,"POR AGOTARSE","SIN STOCK")))</f>
        <v>POCO STOCK</v>
      </c>
    </row>
    <row r="14" spans="1:10" x14ac:dyDescent="0.3">
      <c r="A14" s="44" t="s">
        <v>36610</v>
      </c>
      <c r="B14" s="44" t="s">
        <v>36611</v>
      </c>
      <c r="C14" s="39" t="s">
        <v>36784</v>
      </c>
      <c r="D14" s="39">
        <f>IFERROR(VLOOKUP(A14,ListaPrecio[],3,FALSE),0)</f>
        <v>4499</v>
      </c>
      <c r="E14" s="95"/>
      <c r="F14" s="59">
        <f t="shared" si="1"/>
        <v>0</v>
      </c>
      <c r="G14" s="56"/>
      <c r="H14" t="str">
        <f t="shared" si="0"/>
        <v/>
      </c>
      <c r="I14" s="25" t="str">
        <f>IF(VLOOKUP(A14,ListaPrecio[],4,0)&gt;=100, "HAY STOCK",IF(VLOOKUP(A14,ListaPrecio[],4,0)&gt;50,"POCO STOCK",IF(VLOOKUP(A14,ListaPrecio[],4,0)&gt;10,"POR AGOTARSE","SIN STOCK")))</f>
        <v>POCO STOCK</v>
      </c>
    </row>
    <row r="15" spans="1:10" x14ac:dyDescent="0.3">
      <c r="A15" s="44" t="s">
        <v>36672</v>
      </c>
      <c r="B15" s="44" t="s">
        <v>36673</v>
      </c>
      <c r="C15" s="39" t="s">
        <v>36784</v>
      </c>
      <c r="D15" s="39">
        <f>IFERROR(VLOOKUP(A15,ListaPrecio[],3,FALSE),0)</f>
        <v>4499</v>
      </c>
      <c r="E15" s="95"/>
      <c r="F15" s="59">
        <f t="shared" si="1"/>
        <v>0</v>
      </c>
      <c r="G15" s="56"/>
      <c r="H15" t="str">
        <f t="shared" si="0"/>
        <v/>
      </c>
      <c r="I15" s="25" t="str">
        <f>IF(VLOOKUP(A15,ListaPrecio[],4,0)&gt;=100, "HAY STOCK",IF(VLOOKUP(A15,ListaPrecio[],4,0)&gt;50,"POCO STOCK",IF(VLOOKUP(A15,ListaPrecio[],4,0)&gt;10,"POR AGOTARSE","SIN STOCK")))</f>
        <v>POCO STOCK</v>
      </c>
    </row>
    <row r="16" spans="1:10" x14ac:dyDescent="0.3">
      <c r="A16" s="44" t="s">
        <v>36674</v>
      </c>
      <c r="B16" s="44" t="s">
        <v>36675</v>
      </c>
      <c r="C16" s="39" t="s">
        <v>36784</v>
      </c>
      <c r="D16" s="39">
        <f>IFERROR(VLOOKUP(A16,ListaPrecio[],3,FALSE),0)</f>
        <v>4499</v>
      </c>
      <c r="E16" s="95"/>
      <c r="F16" s="59">
        <f t="shared" si="1"/>
        <v>0</v>
      </c>
      <c r="G16" s="56"/>
      <c r="H16" t="str">
        <f t="shared" si="0"/>
        <v/>
      </c>
      <c r="I16" s="25" t="str">
        <f>IF(VLOOKUP(A16,ListaPrecio[],4,0)&gt;=100, "HAY STOCK",IF(VLOOKUP(A16,ListaPrecio[],4,0)&gt;50,"POCO STOCK",IF(VLOOKUP(A16,ListaPrecio[],4,0)&gt;10,"POR AGOTARSE","SIN STOCK")))</f>
        <v>POCO STOCK</v>
      </c>
    </row>
    <row r="17" spans="1:9" x14ac:dyDescent="0.3">
      <c r="A17" s="44" t="s">
        <v>36676</v>
      </c>
      <c r="B17" s="44" t="s">
        <v>36677</v>
      </c>
      <c r="C17" s="39" t="s">
        <v>36784</v>
      </c>
      <c r="D17" s="39">
        <f>IFERROR(VLOOKUP(A17,ListaPrecio[],3,FALSE),0)</f>
        <v>4499</v>
      </c>
      <c r="E17" s="95"/>
      <c r="F17" s="59">
        <f t="shared" si="1"/>
        <v>0</v>
      </c>
      <c r="G17" s="56"/>
      <c r="H17" t="str">
        <f t="shared" si="0"/>
        <v/>
      </c>
      <c r="I17" s="25" t="str">
        <f>IF(VLOOKUP(A17,ListaPrecio[],4,0)&gt;=100, "HAY STOCK",IF(VLOOKUP(A17,ListaPrecio[],4,0)&gt;50,"POCO STOCK",IF(VLOOKUP(A17,ListaPrecio[],4,0)&gt;10,"POR AGOTARSE","SIN STOCK")))</f>
        <v>POCO STOCK</v>
      </c>
    </row>
    <row r="18" spans="1:9" x14ac:dyDescent="0.3">
      <c r="A18" s="44" t="s">
        <v>36678</v>
      </c>
      <c r="B18" s="44" t="s">
        <v>36679</v>
      </c>
      <c r="C18" s="39" t="s">
        <v>36784</v>
      </c>
      <c r="D18" s="39">
        <f>IFERROR(VLOOKUP(A18,ListaPrecio[],3,FALSE),0)</f>
        <v>4499</v>
      </c>
      <c r="E18" s="95"/>
      <c r="F18" s="59">
        <f t="shared" si="1"/>
        <v>0</v>
      </c>
      <c r="G18" s="56"/>
      <c r="H18" t="str">
        <f t="shared" si="0"/>
        <v/>
      </c>
      <c r="I18" s="25" t="str">
        <f>IF(VLOOKUP(A18,ListaPrecio[],4,0)&gt;=100, "HAY STOCK",IF(VLOOKUP(A18,ListaPrecio[],4,0)&gt;50,"POCO STOCK",IF(VLOOKUP(A18,ListaPrecio[],4,0)&gt;10,"POR AGOTARSE","SIN STOCK")))</f>
        <v>POCO STOCK</v>
      </c>
    </row>
    <row r="19" spans="1:9" x14ac:dyDescent="0.3">
      <c r="A19" s="44" t="s">
        <v>36680</v>
      </c>
      <c r="B19" s="44" t="s">
        <v>36681</v>
      </c>
      <c r="C19" s="39" t="s">
        <v>36784</v>
      </c>
      <c r="D19" s="39">
        <f>IFERROR(VLOOKUP(A19,ListaPrecio[],3,FALSE),0)</f>
        <v>4499</v>
      </c>
      <c r="E19" s="95"/>
      <c r="F19" s="59">
        <f t="shared" si="1"/>
        <v>0</v>
      </c>
      <c r="G19" s="56"/>
      <c r="H19" t="str">
        <f t="shared" si="0"/>
        <v/>
      </c>
      <c r="I19" s="25" t="str">
        <f>IF(VLOOKUP(A19,ListaPrecio[],4,0)&gt;=100, "HAY STOCK",IF(VLOOKUP(A19,ListaPrecio[],4,0)&gt;50,"POCO STOCK",IF(VLOOKUP(A19,ListaPrecio[],4,0)&gt;10,"POR AGOTARSE","SIN STOCK")))</f>
        <v>POCO STOCK</v>
      </c>
    </row>
    <row r="20" spans="1:9" x14ac:dyDescent="0.3">
      <c r="A20" s="44" t="s">
        <v>36682</v>
      </c>
      <c r="B20" s="44" t="s">
        <v>36683</v>
      </c>
      <c r="C20" s="39" t="s">
        <v>36784</v>
      </c>
      <c r="D20" s="39">
        <f>IFERROR(VLOOKUP(A20,ListaPrecio[],3,FALSE),0)</f>
        <v>4499</v>
      </c>
      <c r="E20" s="95"/>
      <c r="F20" s="59">
        <f t="shared" si="1"/>
        <v>0</v>
      </c>
      <c r="G20" s="56"/>
      <c r="H20" t="str">
        <f t="shared" si="0"/>
        <v/>
      </c>
      <c r="I20" s="25" t="str">
        <f>IF(VLOOKUP(A20,ListaPrecio[],4,0)&gt;=100, "HAY STOCK",IF(VLOOKUP(A20,ListaPrecio[],4,0)&gt;50,"POCO STOCK",IF(VLOOKUP(A20,ListaPrecio[],4,0)&gt;10,"POR AGOTARSE","SIN STOCK")))</f>
        <v>POCO STOCK</v>
      </c>
    </row>
    <row r="21" spans="1:9" x14ac:dyDescent="0.3">
      <c r="A21" s="44" t="s">
        <v>36684</v>
      </c>
      <c r="B21" s="44" t="s">
        <v>36685</v>
      </c>
      <c r="C21" s="39" t="s">
        <v>36784</v>
      </c>
      <c r="D21" s="39">
        <f>IFERROR(VLOOKUP(A21,ListaPrecio[],3,FALSE),0)</f>
        <v>4499</v>
      </c>
      <c r="E21" s="95"/>
      <c r="F21" s="59">
        <f t="shared" si="1"/>
        <v>0</v>
      </c>
      <c r="G21" s="56"/>
      <c r="H21" t="str">
        <f t="shared" si="0"/>
        <v/>
      </c>
      <c r="I21" s="25" t="str">
        <f>IF(VLOOKUP(A21,ListaPrecio[],4,0)&gt;=100, "HAY STOCK",IF(VLOOKUP(A21,ListaPrecio[],4,0)&gt;50,"POCO STOCK",IF(VLOOKUP(A21,ListaPrecio[],4,0)&gt;10,"POR AGOTARSE","SIN STOCK")))</f>
        <v>POCO STOCK</v>
      </c>
    </row>
    <row r="22" spans="1:9" x14ac:dyDescent="0.3">
      <c r="A22" s="44" t="s">
        <v>36686</v>
      </c>
      <c r="B22" s="44" t="s">
        <v>36687</v>
      </c>
      <c r="C22" s="39" t="s">
        <v>36784</v>
      </c>
      <c r="D22" s="39">
        <f>IFERROR(VLOOKUP(A22,ListaPrecio[],3,FALSE),0)</f>
        <v>4499</v>
      </c>
      <c r="E22" s="95"/>
      <c r="F22" s="59">
        <f t="shared" si="1"/>
        <v>0</v>
      </c>
      <c r="G22" s="56"/>
      <c r="H22" t="str">
        <f t="shared" si="0"/>
        <v/>
      </c>
      <c r="I22" s="25" t="str">
        <f>IF(VLOOKUP(A22,ListaPrecio[],4,0)&gt;=100, "HAY STOCK",IF(VLOOKUP(A22,ListaPrecio[],4,0)&gt;50,"POCO STOCK",IF(VLOOKUP(A22,ListaPrecio[],4,0)&gt;10,"POR AGOTARSE","SIN STOCK")))</f>
        <v>POCO STOCK</v>
      </c>
    </row>
    <row r="23" spans="1:9" x14ac:dyDescent="0.3">
      <c r="A23" s="44" t="s">
        <v>36688</v>
      </c>
      <c r="B23" s="44" t="s">
        <v>36689</v>
      </c>
      <c r="C23" s="39" t="s">
        <v>36784</v>
      </c>
      <c r="D23" s="39">
        <f>IFERROR(VLOOKUP(A23,ListaPrecio[],3,FALSE),0)</f>
        <v>4499</v>
      </c>
      <c r="E23" s="95"/>
      <c r="F23" s="59">
        <f t="shared" si="1"/>
        <v>0</v>
      </c>
      <c r="G23" s="56"/>
      <c r="H23" t="str">
        <f t="shared" si="0"/>
        <v/>
      </c>
      <c r="I23" s="25" t="str">
        <f>IF(VLOOKUP(A23,ListaPrecio[],4,0)&gt;=100, "HAY STOCK",IF(VLOOKUP(A23,ListaPrecio[],4,0)&gt;50,"POCO STOCK",IF(VLOOKUP(A23,ListaPrecio[],4,0)&gt;10,"POR AGOTARSE","SIN STOCK")))</f>
        <v>POCO STOCK</v>
      </c>
    </row>
    <row r="24" spans="1:9" x14ac:dyDescent="0.3">
      <c r="A24" s="44" t="s">
        <v>36690</v>
      </c>
      <c r="B24" s="44" t="s">
        <v>36691</v>
      </c>
      <c r="C24" s="39" t="s">
        <v>36784</v>
      </c>
      <c r="D24" s="39">
        <f>IFERROR(VLOOKUP(A24,ListaPrecio[],3,FALSE),0)</f>
        <v>4499</v>
      </c>
      <c r="E24" s="95"/>
      <c r="F24" s="59">
        <f t="shared" si="1"/>
        <v>0</v>
      </c>
      <c r="G24" s="56"/>
      <c r="H24" t="str">
        <f t="shared" si="0"/>
        <v/>
      </c>
      <c r="I24" s="25" t="str">
        <f>IF(VLOOKUP(A24,ListaPrecio[],4,0)&gt;=100, "HAY STOCK",IF(VLOOKUP(A24,ListaPrecio[],4,0)&gt;50,"POCO STOCK",IF(VLOOKUP(A24,ListaPrecio[],4,0)&gt;10,"POR AGOTARSE","SIN STOCK")))</f>
        <v>POCO STOCK</v>
      </c>
    </row>
    <row r="25" spans="1:9" x14ac:dyDescent="0.3">
      <c r="A25" s="44" t="s">
        <v>36692</v>
      </c>
      <c r="B25" s="44" t="s">
        <v>36693</v>
      </c>
      <c r="C25" s="39" t="s">
        <v>36784</v>
      </c>
      <c r="D25" s="39">
        <f>IFERROR(VLOOKUP(A25,ListaPrecio[],3,FALSE),0)</f>
        <v>4499</v>
      </c>
      <c r="E25" s="95"/>
      <c r="F25" s="59">
        <f t="shared" si="1"/>
        <v>0</v>
      </c>
      <c r="G25" s="56"/>
      <c r="H25" t="str">
        <f t="shared" si="0"/>
        <v/>
      </c>
      <c r="I25" s="25" t="str">
        <f>IF(VLOOKUP(A25,ListaPrecio[],4,0)&gt;=100, "HAY STOCK",IF(VLOOKUP(A25,ListaPrecio[],4,0)&gt;50,"POCO STOCK",IF(VLOOKUP(A25,ListaPrecio[],4,0)&gt;10,"POR AGOTARSE","SIN STOCK")))</f>
        <v>POCO STOCK</v>
      </c>
    </row>
    <row r="26" spans="1:9" x14ac:dyDescent="0.3">
      <c r="A26" s="44" t="s">
        <v>36694</v>
      </c>
      <c r="B26" s="44" t="s">
        <v>36695</v>
      </c>
      <c r="C26" s="39" t="s">
        <v>36784</v>
      </c>
      <c r="D26" s="39">
        <f>IFERROR(VLOOKUP(A26,ListaPrecio[],3,FALSE),0)</f>
        <v>4499</v>
      </c>
      <c r="E26" s="95"/>
      <c r="F26" s="59">
        <f t="shared" si="1"/>
        <v>0</v>
      </c>
      <c r="G26" s="56"/>
      <c r="H26" t="str">
        <f t="shared" si="0"/>
        <v/>
      </c>
      <c r="I26" s="25" t="str">
        <f>IF(VLOOKUP(A26,ListaPrecio[],4,0)&gt;=100, "HAY STOCK",IF(VLOOKUP(A26,ListaPrecio[],4,0)&gt;50,"POCO STOCK",IF(VLOOKUP(A26,ListaPrecio[],4,0)&gt;10,"POR AGOTARSE","SIN STOCK")))</f>
        <v>POCO STOCK</v>
      </c>
    </row>
    <row r="27" spans="1:9" x14ac:dyDescent="0.3">
      <c r="A27" s="44" t="s">
        <v>36696</v>
      </c>
      <c r="B27" s="44" t="s">
        <v>36697</v>
      </c>
      <c r="C27" s="39" t="s">
        <v>36784</v>
      </c>
      <c r="D27" s="39">
        <f>IFERROR(VLOOKUP(A27,ListaPrecio[],3,FALSE),0)</f>
        <v>4499</v>
      </c>
      <c r="E27" s="95"/>
      <c r="F27" s="59">
        <f t="shared" si="1"/>
        <v>0</v>
      </c>
      <c r="G27" s="56"/>
      <c r="H27" t="str">
        <f t="shared" si="0"/>
        <v/>
      </c>
      <c r="I27" s="25" t="str">
        <f>IF(VLOOKUP(A27,ListaPrecio[],4,0)&gt;=100, "HAY STOCK",IF(VLOOKUP(A27,ListaPrecio[],4,0)&gt;50,"POCO STOCK",IF(VLOOKUP(A27,ListaPrecio[],4,0)&gt;10,"POR AGOTARSE","SIN STOCK")))</f>
        <v>POCO STOCK</v>
      </c>
    </row>
    <row r="28" spans="1:9" x14ac:dyDescent="0.3">
      <c r="A28" s="44" t="s">
        <v>36698</v>
      </c>
      <c r="B28" s="44" t="s">
        <v>36699</v>
      </c>
      <c r="C28" s="39" t="s">
        <v>36784</v>
      </c>
      <c r="D28" s="39">
        <f>IFERROR(VLOOKUP(A28,ListaPrecio[],3,FALSE),0)</f>
        <v>4499</v>
      </c>
      <c r="E28" s="95"/>
      <c r="F28" s="59">
        <f t="shared" si="1"/>
        <v>0</v>
      </c>
      <c r="G28" s="56"/>
      <c r="H28" t="str">
        <f t="shared" si="0"/>
        <v/>
      </c>
      <c r="I28" s="25" t="str">
        <f>IF(VLOOKUP(A28,ListaPrecio[],4,0)&gt;=100, "HAY STOCK",IF(VLOOKUP(A28,ListaPrecio[],4,0)&gt;50,"POCO STOCK",IF(VLOOKUP(A28,ListaPrecio[],4,0)&gt;10,"POR AGOTARSE","SIN STOCK")))</f>
        <v>POCO STOCK</v>
      </c>
    </row>
    <row r="29" spans="1:9" x14ac:dyDescent="0.3">
      <c r="A29" s="44" t="s">
        <v>36700</v>
      </c>
      <c r="B29" s="44" t="s">
        <v>36701</v>
      </c>
      <c r="C29" s="39" t="s">
        <v>36784</v>
      </c>
      <c r="D29" s="39">
        <f>IFERROR(VLOOKUP(A29,ListaPrecio[],3,FALSE),0)</f>
        <v>4499</v>
      </c>
      <c r="E29" s="95"/>
      <c r="F29" s="59">
        <f t="shared" si="1"/>
        <v>0</v>
      </c>
      <c r="G29" s="56"/>
      <c r="H29" t="str">
        <f t="shared" si="0"/>
        <v/>
      </c>
      <c r="I29" s="25" t="str">
        <f>IF(VLOOKUP(A29,ListaPrecio[],4,0)&gt;=100, "HAY STOCK",IF(VLOOKUP(A29,ListaPrecio[],4,0)&gt;50,"POCO STOCK",IF(VLOOKUP(A29,ListaPrecio[],4,0)&gt;10,"POR AGOTARSE","SIN STOCK")))</f>
        <v>POCO STOCK</v>
      </c>
    </row>
    <row r="30" spans="1:9" x14ac:dyDescent="0.3">
      <c r="A30" s="44" t="s">
        <v>36702</v>
      </c>
      <c r="B30" s="44" t="s">
        <v>36703</v>
      </c>
      <c r="C30" s="39" t="s">
        <v>36784</v>
      </c>
      <c r="D30" s="39">
        <f>IFERROR(VLOOKUP(A30,ListaPrecio[],3,FALSE),0)</f>
        <v>4499</v>
      </c>
      <c r="E30" s="95"/>
      <c r="F30" s="59">
        <f t="shared" si="1"/>
        <v>0</v>
      </c>
      <c r="G30" s="56"/>
      <c r="H30" t="str">
        <f t="shared" si="0"/>
        <v/>
      </c>
      <c r="I30" s="25" t="str">
        <f>IF(VLOOKUP(A30,ListaPrecio[],4,0)&gt;=100, "HAY STOCK",IF(VLOOKUP(A30,ListaPrecio[],4,0)&gt;50,"POCO STOCK",IF(VLOOKUP(A30,ListaPrecio[],4,0)&gt;10,"POR AGOTARSE","SIN STOCK")))</f>
        <v>POCO STOCK</v>
      </c>
    </row>
    <row r="31" spans="1:9" x14ac:dyDescent="0.3">
      <c r="A31" s="44" t="s">
        <v>36704</v>
      </c>
      <c r="B31" s="44" t="s">
        <v>36705</v>
      </c>
      <c r="C31" s="39" t="s">
        <v>36784</v>
      </c>
      <c r="D31" s="39">
        <f>IFERROR(VLOOKUP(A31,ListaPrecio[],3,FALSE),0)</f>
        <v>4499</v>
      </c>
      <c r="E31" s="95"/>
      <c r="F31" s="59">
        <f t="shared" si="1"/>
        <v>0</v>
      </c>
      <c r="G31" s="56"/>
      <c r="H31" t="str">
        <f t="shared" si="0"/>
        <v/>
      </c>
      <c r="I31" s="25" t="str">
        <f>IF(VLOOKUP(A31,ListaPrecio[],4,0)&gt;=100, "HAY STOCK",IF(VLOOKUP(A31,ListaPrecio[],4,0)&gt;50,"POCO STOCK",IF(VLOOKUP(A31,ListaPrecio[],4,0)&gt;10,"POR AGOTARSE","SIN STOCK")))</f>
        <v>POCO STOCK</v>
      </c>
    </row>
    <row r="32" spans="1:9" x14ac:dyDescent="0.3">
      <c r="A32" s="44" t="s">
        <v>36706</v>
      </c>
      <c r="B32" s="44" t="s">
        <v>36707</v>
      </c>
      <c r="C32" s="39" t="s">
        <v>36784</v>
      </c>
      <c r="D32" s="39">
        <f>IFERROR(VLOOKUP(A32,ListaPrecio[],3,FALSE),0)</f>
        <v>4499</v>
      </c>
      <c r="E32" s="95"/>
      <c r="F32" s="59">
        <f t="shared" si="1"/>
        <v>0</v>
      </c>
      <c r="G32" s="56"/>
      <c r="H32" t="str">
        <f t="shared" si="0"/>
        <v/>
      </c>
      <c r="I32" s="25" t="str">
        <f>IF(VLOOKUP(A32,ListaPrecio[],4,0)&gt;=100, "HAY STOCK",IF(VLOOKUP(A32,ListaPrecio[],4,0)&gt;50,"POCO STOCK",IF(VLOOKUP(A32,ListaPrecio[],4,0)&gt;10,"POR AGOTARSE","SIN STOCK")))</f>
        <v>POCO STOCK</v>
      </c>
    </row>
    <row r="33" spans="1:7" s="15" customFormat="1" ht="16.8" customHeight="1" x14ac:dyDescent="0.25">
      <c r="A33" s="105" t="s">
        <v>33</v>
      </c>
      <c r="B33" s="105"/>
      <c r="C33" s="105"/>
      <c r="D33" s="105"/>
      <c r="E33" s="35">
        <f>SUM(E3:E32)</f>
        <v>0</v>
      </c>
      <c r="F33" s="46">
        <f>SUM(F3:F32)</f>
        <v>0</v>
      </c>
      <c r="G33" s="47"/>
    </row>
  </sheetData>
  <mergeCells count="1">
    <mergeCell ref="A33:D33"/>
  </mergeCells>
  <conditionalFormatting sqref="I3:I32">
    <cfRule type="containsText" dxfId="7" priority="1" operator="containsText" text="SIN STOCK">
      <formula>NOT(ISERROR(SEARCH("SIN STOCK",I3)))</formula>
    </cfRule>
    <cfRule type="containsText" dxfId="6" priority="2" operator="containsText" text="POR AGOTARSE">
      <formula>NOT(ISERROR(SEARCH("POR AGOTARSE",I3)))</formula>
    </cfRule>
    <cfRule type="containsText" dxfId="5" priority="3" operator="containsText" text="POCO STOCK">
      <formula>NOT(ISERROR(SEARCH("POCO STOCK",I3)))</formula>
    </cfRule>
    <cfRule type="containsText" dxfId="4" priority="4" operator="containsText" text="HAY STOCK">
      <formula>NOT(ISERROR(SEARCH("HAY STOCK",I3)))</formula>
    </cfRule>
  </conditionalFormatting>
  <hyperlinks>
    <hyperlink ref="G1" location="RESUMEN!A1" display="RESUMEN!A1" xr:uid="{0686855B-24A2-4867-A7DB-7DC733630519}"/>
    <hyperlink ref="I1" location="'MAGNETIC CASE COLOR'!A1" display="'MAGNETIC CASE COLOR'!A1" xr:uid="{A025E824-740C-4D1C-8EC8-2A65E4D114EC}"/>
    <hyperlink ref="J1" location="'TPU KIKIGO NEON'!A1" display="'TPU KIKIGO NEON'!A1" xr:uid="{5BE10EB4-5D16-4396-8217-0BA20558F0F9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C76C44-22B6-4178-B219-4E5A993578EB}">
          <x14:formula1>
            <xm:f>'LISTAS-MOTOR'!$M$2:$M$29</xm:f>
          </x14:formula1>
          <xm:sqref>E3:E32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3B93-F40F-437F-BF4C-4B0659D1A3D3}">
  <dimension ref="A1:I286"/>
  <sheetViews>
    <sheetView workbookViewId="0">
      <selection activeCell="E3" sqref="E3"/>
    </sheetView>
  </sheetViews>
  <sheetFormatPr baseColWidth="10" defaultRowHeight="15.6" x14ac:dyDescent="0.3"/>
  <cols>
    <col min="1" max="1" width="8.09765625" customWidth="1"/>
    <col min="2" max="2" width="47.59765625" bestFit="1" customWidth="1"/>
    <col min="3" max="4" width="11.59765625" style="1" bestFit="1" customWidth="1"/>
    <col min="5" max="5" width="10.8984375" bestFit="1" customWidth="1"/>
    <col min="6" max="6" width="14.796875" customWidth="1"/>
    <col min="7" max="7" width="42.3984375" customWidth="1"/>
    <col min="8" max="8" width="0" hidden="1" customWidth="1"/>
    <col min="9" max="9" width="15.5" bestFit="1" customWidth="1"/>
  </cols>
  <sheetData>
    <row r="1" spans="1:9" ht="96" customHeight="1" thickTop="1" thickBot="1" x14ac:dyDescent="0.35">
      <c r="A1" s="70" t="s">
        <v>2841</v>
      </c>
      <c r="B1" s="70"/>
      <c r="C1" s="70"/>
      <c r="D1" s="70"/>
      <c r="E1" s="70"/>
      <c r="F1" s="70"/>
      <c r="G1" s="99" t="s">
        <v>33322</v>
      </c>
      <c r="H1" s="104"/>
      <c r="I1" s="98" t="s">
        <v>33320</v>
      </c>
    </row>
    <row r="2" spans="1:9" ht="16.2" thickTop="1" x14ac:dyDescent="0.3">
      <c r="A2" s="61" t="s">
        <v>22</v>
      </c>
      <c r="B2" s="61" t="s">
        <v>23</v>
      </c>
      <c r="C2" s="61" t="s">
        <v>2455</v>
      </c>
      <c r="D2" s="61" t="s">
        <v>2456</v>
      </c>
      <c r="E2" s="61" t="s">
        <v>2842</v>
      </c>
      <c r="F2" s="61" t="s">
        <v>2843</v>
      </c>
      <c r="G2" s="61" t="s">
        <v>2844</v>
      </c>
      <c r="I2" s="100" t="s">
        <v>33253</v>
      </c>
    </row>
    <row r="3" spans="1:9" x14ac:dyDescent="0.3">
      <c r="A3" s="44" t="s">
        <v>33330</v>
      </c>
      <c r="B3" s="44" t="s">
        <v>33331</v>
      </c>
      <c r="C3" s="39">
        <v>2929.21</v>
      </c>
      <c r="D3" s="81">
        <f>IFERROR(VLOOKUP(A3,ListaPrecio[],3,FALSE),0)</f>
        <v>2097</v>
      </c>
      <c r="E3" s="95"/>
      <c r="F3" s="59">
        <f>D3*E3</f>
        <v>0</v>
      </c>
      <c r="G3" s="56"/>
      <c r="H3" t="str">
        <f>IF(E3&gt;0,ROW(),"")</f>
        <v/>
      </c>
      <c r="I3" s="25" t="str">
        <f>IF(VLOOKUP(A3,ListaPrecio[],4,0)&gt;=100, "HAY STOCK",IF(VLOOKUP(A3,ListaPrecio[],4,0)&gt;50,"POCO STOCK",IF(VLOOKUP(A3,ListaPrecio[],4,0)&gt;10,"POR AGOTARSE","SIN STOCK")))</f>
        <v>HAY STOCK</v>
      </c>
    </row>
    <row r="4" spans="1:9" x14ac:dyDescent="0.3">
      <c r="A4" s="44" t="s">
        <v>33332</v>
      </c>
      <c r="B4" s="44" t="s">
        <v>33333</v>
      </c>
      <c r="C4" s="39">
        <v>2929.21</v>
      </c>
      <c r="D4" s="81">
        <f>IFERROR(VLOOKUP(A4,ListaPrecio[],3,FALSE),0)</f>
        <v>2097</v>
      </c>
      <c r="E4" s="95"/>
      <c r="F4" s="59">
        <f t="shared" ref="F4:F26" si="0">D4*E4</f>
        <v>0</v>
      </c>
      <c r="G4" s="56"/>
      <c r="H4" t="str">
        <f t="shared" ref="H4:H26" si="1">IF(E4&gt;0,ROW(),"")</f>
        <v/>
      </c>
      <c r="I4" s="25" t="str">
        <f>IF(VLOOKUP(A4,ListaPrecio[],4,0)&gt;=100, "HAY STOCK",IF(VLOOKUP(A4,ListaPrecio[],4,0)&gt;50,"POCO STOCK",IF(VLOOKUP(A4,ListaPrecio[],4,0)&gt;10,"POR AGOTARSE","SIN STOCK")))</f>
        <v>HAY STOCK</v>
      </c>
    </row>
    <row r="5" spans="1:9" x14ac:dyDescent="0.3">
      <c r="A5" s="44" t="s">
        <v>33334</v>
      </c>
      <c r="B5" s="44" t="s">
        <v>33335</v>
      </c>
      <c r="C5" s="39">
        <v>2929.21</v>
      </c>
      <c r="D5" s="81">
        <f>IFERROR(VLOOKUP(A5,ListaPrecio[],3,FALSE),0)</f>
        <v>2097</v>
      </c>
      <c r="E5" s="95"/>
      <c r="F5" s="59">
        <f t="shared" si="0"/>
        <v>0</v>
      </c>
      <c r="G5" s="56"/>
      <c r="H5" t="str">
        <f t="shared" si="1"/>
        <v/>
      </c>
      <c r="I5" s="25" t="str">
        <f>IF(VLOOKUP(A5,ListaPrecio[],4,0)&gt;=100, "HAY STOCK",IF(VLOOKUP(A5,ListaPrecio[],4,0)&gt;50,"POCO STOCK",IF(VLOOKUP(A5,ListaPrecio[],4,0)&gt;10,"POR AGOTARSE","SIN STOCK")))</f>
        <v>HAY STOCK</v>
      </c>
    </row>
    <row r="6" spans="1:9" x14ac:dyDescent="0.3">
      <c r="A6" s="44" t="s">
        <v>33336</v>
      </c>
      <c r="B6" s="44" t="s">
        <v>33337</v>
      </c>
      <c r="C6" s="39">
        <v>2929.21</v>
      </c>
      <c r="D6" s="81">
        <f>IFERROR(VLOOKUP(A6,ListaPrecio[],3,FALSE),0)</f>
        <v>2306.6999999999998</v>
      </c>
      <c r="E6" s="95"/>
      <c r="F6" s="59">
        <f t="shared" si="0"/>
        <v>0</v>
      </c>
      <c r="G6" s="56"/>
      <c r="H6" t="str">
        <f t="shared" si="1"/>
        <v/>
      </c>
      <c r="I6" s="25" t="str">
        <f>IF(VLOOKUP(A6,ListaPrecio[],4,0)&gt;=100, "HAY STOCK",IF(VLOOKUP(A6,ListaPrecio[],4,0)&gt;50,"POCO STOCK",IF(VLOOKUP(A6,ListaPrecio[],4,0)&gt;10,"POR AGOTARSE","SIN STOCK")))</f>
        <v>POR AGOTARSE</v>
      </c>
    </row>
    <row r="7" spans="1:9" x14ac:dyDescent="0.3">
      <c r="A7" s="44" t="s">
        <v>33338</v>
      </c>
      <c r="B7" s="44" t="s">
        <v>33339</v>
      </c>
      <c r="C7" s="39">
        <v>2929.21</v>
      </c>
      <c r="D7" s="81">
        <f>IFERROR(VLOOKUP(A7,ListaPrecio[],3,FALSE),0)</f>
        <v>2306.6999999999998</v>
      </c>
      <c r="E7" s="95"/>
      <c r="F7" s="59">
        <f t="shared" si="0"/>
        <v>0</v>
      </c>
      <c r="G7" s="56"/>
      <c r="H7" t="str">
        <f t="shared" si="1"/>
        <v/>
      </c>
      <c r="I7" s="25" t="str">
        <f>IF(VLOOKUP(A7,ListaPrecio[],4,0)&gt;=100, "HAY STOCK",IF(VLOOKUP(A7,ListaPrecio[],4,0)&gt;50,"POCO STOCK",IF(VLOOKUP(A7,ListaPrecio[],4,0)&gt;10,"POR AGOTARSE","SIN STOCK")))</f>
        <v>SIN STOCK</v>
      </c>
    </row>
    <row r="8" spans="1:9" x14ac:dyDescent="0.3">
      <c r="A8" s="44" t="s">
        <v>33340</v>
      </c>
      <c r="B8" s="44" t="s">
        <v>33341</v>
      </c>
      <c r="C8" s="39">
        <v>2929.21</v>
      </c>
      <c r="D8" s="81">
        <f>IFERROR(VLOOKUP(A8,ListaPrecio[],3,FALSE),0)</f>
        <v>2306.6999999999998</v>
      </c>
      <c r="E8" s="95"/>
      <c r="F8" s="59">
        <f t="shared" si="0"/>
        <v>0</v>
      </c>
      <c r="G8" s="56"/>
      <c r="H8" t="str">
        <f t="shared" si="1"/>
        <v/>
      </c>
      <c r="I8" s="25" t="str">
        <f>IF(VLOOKUP(A8,ListaPrecio[],4,0)&gt;=100, "HAY STOCK",IF(VLOOKUP(A8,ListaPrecio[],4,0)&gt;50,"POCO STOCK",IF(VLOOKUP(A8,ListaPrecio[],4,0)&gt;10,"POR AGOTARSE","SIN STOCK")))</f>
        <v>SIN STOCK</v>
      </c>
    </row>
    <row r="9" spans="1:9" x14ac:dyDescent="0.3">
      <c r="A9" s="44" t="s">
        <v>33342</v>
      </c>
      <c r="B9" s="44" t="s">
        <v>33343</v>
      </c>
      <c r="C9" s="39">
        <v>2929.21</v>
      </c>
      <c r="D9" s="81">
        <f>IFERROR(VLOOKUP(A9,ListaPrecio[],3,FALSE),0)</f>
        <v>2097</v>
      </c>
      <c r="E9" s="95"/>
      <c r="F9" s="59">
        <f t="shared" si="0"/>
        <v>0</v>
      </c>
      <c r="G9" s="56"/>
      <c r="H9" t="str">
        <f t="shared" si="1"/>
        <v/>
      </c>
      <c r="I9" s="25" t="str">
        <f>IF(VLOOKUP(A9,ListaPrecio[],4,0)&gt;=100, "HAY STOCK",IF(VLOOKUP(A9,ListaPrecio[],4,0)&gt;50,"POCO STOCK",IF(VLOOKUP(A9,ListaPrecio[],4,0)&gt;10,"POR AGOTARSE","SIN STOCK")))</f>
        <v>POR AGOTARSE</v>
      </c>
    </row>
    <row r="10" spans="1:9" x14ac:dyDescent="0.3">
      <c r="A10" s="44" t="s">
        <v>33344</v>
      </c>
      <c r="B10" s="44" t="s">
        <v>33345</v>
      </c>
      <c r="C10" s="39">
        <v>2929.21</v>
      </c>
      <c r="D10" s="81">
        <f>IFERROR(VLOOKUP(A10,ListaPrecio[],3,FALSE),0)</f>
        <v>2097</v>
      </c>
      <c r="E10" s="95"/>
      <c r="F10" s="59">
        <f t="shared" si="0"/>
        <v>0</v>
      </c>
      <c r="G10" s="56"/>
      <c r="H10" t="str">
        <f t="shared" si="1"/>
        <v/>
      </c>
      <c r="I10" s="25" t="str">
        <f>IF(VLOOKUP(A10,ListaPrecio[],4,0)&gt;=100, "HAY STOCK",IF(VLOOKUP(A10,ListaPrecio[],4,0)&gt;50,"POCO STOCK",IF(VLOOKUP(A10,ListaPrecio[],4,0)&gt;10,"POR AGOTARSE","SIN STOCK")))</f>
        <v>POCO STOCK</v>
      </c>
    </row>
    <row r="11" spans="1:9" x14ac:dyDescent="0.3">
      <c r="A11" s="44" t="s">
        <v>33346</v>
      </c>
      <c r="B11" s="44" t="s">
        <v>33347</v>
      </c>
      <c r="C11" s="39">
        <v>2929.21</v>
      </c>
      <c r="D11" s="81">
        <f>IFERROR(VLOOKUP(A11,ListaPrecio[],3,FALSE),0)</f>
        <v>2097</v>
      </c>
      <c r="E11" s="95"/>
      <c r="F11" s="59">
        <f t="shared" si="0"/>
        <v>0</v>
      </c>
      <c r="G11" s="56"/>
      <c r="H11" t="str">
        <f t="shared" si="1"/>
        <v/>
      </c>
      <c r="I11" s="25" t="str">
        <f>IF(VLOOKUP(A11,ListaPrecio[],4,0)&gt;=100, "HAY STOCK",IF(VLOOKUP(A11,ListaPrecio[],4,0)&gt;50,"POCO STOCK",IF(VLOOKUP(A11,ListaPrecio[],4,0)&gt;10,"POR AGOTARSE","SIN STOCK")))</f>
        <v>HAY STOCK</v>
      </c>
    </row>
    <row r="12" spans="1:9" x14ac:dyDescent="0.3">
      <c r="A12" s="44" t="s">
        <v>33348</v>
      </c>
      <c r="B12" s="44" t="s">
        <v>33349</v>
      </c>
      <c r="C12" s="39">
        <v>2929.21</v>
      </c>
      <c r="D12" s="81">
        <f>IFERROR(VLOOKUP(A12,ListaPrecio[],3,FALSE),0)</f>
        <v>2097</v>
      </c>
      <c r="E12" s="95"/>
      <c r="F12" s="59">
        <f t="shared" si="0"/>
        <v>0</v>
      </c>
      <c r="G12" s="56"/>
      <c r="H12" t="str">
        <f t="shared" si="1"/>
        <v/>
      </c>
      <c r="I12" s="25" t="str">
        <f>IF(VLOOKUP(A12,ListaPrecio[],4,0)&gt;=100, "HAY STOCK",IF(VLOOKUP(A12,ListaPrecio[],4,0)&gt;50,"POCO STOCK",IF(VLOOKUP(A12,ListaPrecio[],4,0)&gt;10,"POR AGOTARSE","SIN STOCK")))</f>
        <v>HAY STOCK</v>
      </c>
    </row>
    <row r="13" spans="1:9" x14ac:dyDescent="0.3">
      <c r="A13" s="44" t="s">
        <v>33350</v>
      </c>
      <c r="B13" s="44" t="s">
        <v>33351</v>
      </c>
      <c r="C13" s="39">
        <v>2929.21</v>
      </c>
      <c r="D13" s="81">
        <f>IFERROR(VLOOKUP(A13,ListaPrecio[],3,FALSE),0)</f>
        <v>2097</v>
      </c>
      <c r="E13" s="95"/>
      <c r="F13" s="59">
        <f t="shared" si="0"/>
        <v>0</v>
      </c>
      <c r="G13" s="56"/>
      <c r="H13" t="str">
        <f t="shared" si="1"/>
        <v/>
      </c>
      <c r="I13" s="25" t="str">
        <f>IF(VLOOKUP(A13,ListaPrecio[],4,0)&gt;=100, "HAY STOCK",IF(VLOOKUP(A13,ListaPrecio[],4,0)&gt;50,"POCO STOCK",IF(VLOOKUP(A13,ListaPrecio[],4,0)&gt;10,"POR AGOTARSE","SIN STOCK")))</f>
        <v>HAY STOCK</v>
      </c>
    </row>
    <row r="14" spans="1:9" x14ac:dyDescent="0.3">
      <c r="A14" s="44" t="s">
        <v>33352</v>
      </c>
      <c r="B14" s="44" t="s">
        <v>33353</v>
      </c>
      <c r="C14" s="39">
        <v>2929.21</v>
      </c>
      <c r="D14" s="81">
        <f>IFERROR(VLOOKUP(A14,ListaPrecio[],3,FALSE),0)</f>
        <v>2097</v>
      </c>
      <c r="E14" s="95"/>
      <c r="F14" s="59">
        <f t="shared" si="0"/>
        <v>0</v>
      </c>
      <c r="G14" s="56"/>
      <c r="H14" t="str">
        <f t="shared" si="1"/>
        <v/>
      </c>
      <c r="I14" s="25" t="str">
        <f>IF(VLOOKUP(A14,ListaPrecio[],4,0)&gt;=100, "HAY STOCK",IF(VLOOKUP(A14,ListaPrecio[],4,0)&gt;50,"POCO STOCK",IF(VLOOKUP(A14,ListaPrecio[],4,0)&gt;10,"POR AGOTARSE","SIN STOCK")))</f>
        <v>HAY STOCK</v>
      </c>
    </row>
    <row r="15" spans="1:9" x14ac:dyDescent="0.3">
      <c r="A15" s="44" t="s">
        <v>33354</v>
      </c>
      <c r="B15" s="44" t="s">
        <v>33355</v>
      </c>
      <c r="C15" s="39">
        <v>2929.21</v>
      </c>
      <c r="D15" s="81">
        <f>IFERROR(VLOOKUP(A15,ListaPrecio[],3,FALSE),0)</f>
        <v>2097</v>
      </c>
      <c r="E15" s="95"/>
      <c r="F15" s="59">
        <f t="shared" si="0"/>
        <v>0</v>
      </c>
      <c r="G15" s="56"/>
      <c r="H15" t="str">
        <f t="shared" si="1"/>
        <v/>
      </c>
      <c r="I15" s="25" t="str">
        <f>IF(VLOOKUP(A15,ListaPrecio[],4,0)&gt;=100, "HAY STOCK",IF(VLOOKUP(A15,ListaPrecio[],4,0)&gt;50,"POCO STOCK",IF(VLOOKUP(A15,ListaPrecio[],4,0)&gt;10,"POR AGOTARSE","SIN STOCK")))</f>
        <v>HAY STOCK</v>
      </c>
    </row>
    <row r="16" spans="1:9" x14ac:dyDescent="0.3">
      <c r="A16" s="44" t="s">
        <v>33356</v>
      </c>
      <c r="B16" s="44" t="s">
        <v>33357</v>
      </c>
      <c r="C16" s="39">
        <v>2929.21</v>
      </c>
      <c r="D16" s="81">
        <f>IFERROR(VLOOKUP(A16,ListaPrecio[],3,FALSE),0)</f>
        <v>2097</v>
      </c>
      <c r="E16" s="95"/>
      <c r="F16" s="59">
        <f t="shared" si="0"/>
        <v>0</v>
      </c>
      <c r="G16" s="56"/>
      <c r="H16" t="str">
        <f t="shared" si="1"/>
        <v/>
      </c>
      <c r="I16" s="25" t="str">
        <f>IF(VLOOKUP(A16,ListaPrecio[],4,0)&gt;=100, "HAY STOCK",IF(VLOOKUP(A16,ListaPrecio[],4,0)&gt;50,"POCO STOCK",IF(VLOOKUP(A16,ListaPrecio[],4,0)&gt;10,"POR AGOTARSE","SIN STOCK")))</f>
        <v>HAY STOCK</v>
      </c>
    </row>
    <row r="17" spans="1:9" x14ac:dyDescent="0.3">
      <c r="A17" s="44" t="s">
        <v>33358</v>
      </c>
      <c r="B17" s="44" t="s">
        <v>33359</v>
      </c>
      <c r="C17" s="39">
        <v>2929.21</v>
      </c>
      <c r="D17" s="81">
        <f>IFERROR(VLOOKUP(A17,ListaPrecio[],3,FALSE),0)</f>
        <v>2097</v>
      </c>
      <c r="E17" s="95"/>
      <c r="F17" s="59">
        <f t="shared" si="0"/>
        <v>0</v>
      </c>
      <c r="G17" s="56"/>
      <c r="H17" t="str">
        <f t="shared" si="1"/>
        <v/>
      </c>
      <c r="I17" s="25" t="str">
        <f>IF(VLOOKUP(A17,ListaPrecio[],4,0)&gt;=100, "HAY STOCK",IF(VLOOKUP(A17,ListaPrecio[],4,0)&gt;50,"POCO STOCK",IF(VLOOKUP(A17,ListaPrecio[],4,0)&gt;10,"POR AGOTARSE","SIN STOCK")))</f>
        <v>HAY STOCK</v>
      </c>
    </row>
    <row r="18" spans="1:9" x14ac:dyDescent="0.3">
      <c r="A18" s="44" t="s">
        <v>33360</v>
      </c>
      <c r="B18" s="44" t="s">
        <v>33361</v>
      </c>
      <c r="C18" s="39">
        <v>2929.21</v>
      </c>
      <c r="D18" s="81">
        <f>IFERROR(VLOOKUP(A18,ListaPrecio[],3,FALSE),0)</f>
        <v>2097</v>
      </c>
      <c r="E18" s="95"/>
      <c r="F18" s="59">
        <f t="shared" si="0"/>
        <v>0</v>
      </c>
      <c r="G18" s="56"/>
      <c r="H18" t="str">
        <f t="shared" si="1"/>
        <v/>
      </c>
      <c r="I18" s="25" t="str">
        <f>IF(VLOOKUP(A18,ListaPrecio[],4,0)&gt;=100, "HAY STOCK",IF(VLOOKUP(A18,ListaPrecio[],4,0)&gt;50,"POCO STOCK",IF(VLOOKUP(A18,ListaPrecio[],4,0)&gt;10,"POR AGOTARSE","SIN STOCK")))</f>
        <v>HAY STOCK</v>
      </c>
    </row>
    <row r="19" spans="1:9" x14ac:dyDescent="0.3">
      <c r="A19" s="44" t="s">
        <v>33362</v>
      </c>
      <c r="B19" s="44" t="s">
        <v>33363</v>
      </c>
      <c r="C19" s="39">
        <v>2929.21</v>
      </c>
      <c r="D19" s="81">
        <f>IFERROR(VLOOKUP(A19,ListaPrecio[],3,FALSE),0)</f>
        <v>2097</v>
      </c>
      <c r="E19" s="95"/>
      <c r="F19" s="59">
        <f t="shared" si="0"/>
        <v>0</v>
      </c>
      <c r="G19" s="56"/>
      <c r="H19" t="str">
        <f t="shared" si="1"/>
        <v/>
      </c>
      <c r="I19" s="25" t="str">
        <f>IF(VLOOKUP(A19,ListaPrecio[],4,0)&gt;=100, "HAY STOCK",IF(VLOOKUP(A19,ListaPrecio[],4,0)&gt;50,"POCO STOCK",IF(VLOOKUP(A19,ListaPrecio[],4,0)&gt;10,"POR AGOTARSE","SIN STOCK")))</f>
        <v>HAY STOCK</v>
      </c>
    </row>
    <row r="20" spans="1:9" x14ac:dyDescent="0.3">
      <c r="A20" s="44" t="s">
        <v>33364</v>
      </c>
      <c r="B20" s="44" t="s">
        <v>33365</v>
      </c>
      <c r="C20" s="39">
        <v>2929.21</v>
      </c>
      <c r="D20" s="81">
        <f>IFERROR(VLOOKUP(A20,ListaPrecio[],3,FALSE),0)</f>
        <v>2097</v>
      </c>
      <c r="E20" s="95"/>
      <c r="F20" s="59">
        <f t="shared" si="0"/>
        <v>0</v>
      </c>
      <c r="G20" s="56"/>
      <c r="H20" t="str">
        <f t="shared" si="1"/>
        <v/>
      </c>
      <c r="I20" s="25" t="str">
        <f>IF(VLOOKUP(A20,ListaPrecio[],4,0)&gt;=100, "HAY STOCK",IF(VLOOKUP(A20,ListaPrecio[],4,0)&gt;50,"POCO STOCK",IF(VLOOKUP(A20,ListaPrecio[],4,0)&gt;10,"POR AGOTARSE","SIN STOCK")))</f>
        <v>HAY STOCK</v>
      </c>
    </row>
    <row r="21" spans="1:9" x14ac:dyDescent="0.3">
      <c r="A21" s="44" t="s">
        <v>33366</v>
      </c>
      <c r="B21" s="44" t="s">
        <v>33367</v>
      </c>
      <c r="C21" s="39">
        <v>2929.21</v>
      </c>
      <c r="D21" s="81">
        <f>IFERROR(VLOOKUP(A21,ListaPrecio[],3,FALSE),0)</f>
        <v>2097</v>
      </c>
      <c r="E21" s="95"/>
      <c r="F21" s="59">
        <f t="shared" si="0"/>
        <v>0</v>
      </c>
      <c r="G21" s="56"/>
      <c r="H21" t="str">
        <f t="shared" si="1"/>
        <v/>
      </c>
      <c r="I21" s="25" t="str">
        <f>IF(VLOOKUP(A21,ListaPrecio[],4,0)&gt;=100, "HAY STOCK",IF(VLOOKUP(A21,ListaPrecio[],4,0)&gt;50,"POCO STOCK",IF(VLOOKUP(A21,ListaPrecio[],4,0)&gt;10,"POR AGOTARSE","SIN STOCK")))</f>
        <v>HAY STOCK</v>
      </c>
    </row>
    <row r="22" spans="1:9" x14ac:dyDescent="0.3">
      <c r="A22" s="44" t="s">
        <v>33368</v>
      </c>
      <c r="B22" s="44" t="s">
        <v>33369</v>
      </c>
      <c r="C22" s="39">
        <v>2929.21</v>
      </c>
      <c r="D22" s="81">
        <f>IFERROR(VLOOKUP(A22,ListaPrecio[],3,FALSE),0)</f>
        <v>2097</v>
      </c>
      <c r="E22" s="95"/>
      <c r="F22" s="59">
        <f t="shared" si="0"/>
        <v>0</v>
      </c>
      <c r="G22" s="56"/>
      <c r="H22" t="str">
        <f t="shared" si="1"/>
        <v/>
      </c>
      <c r="I22" s="25" t="str">
        <f>IF(VLOOKUP(A22,ListaPrecio[],4,0)&gt;=100, "HAY STOCK",IF(VLOOKUP(A22,ListaPrecio[],4,0)&gt;50,"POCO STOCK",IF(VLOOKUP(A22,ListaPrecio[],4,0)&gt;10,"POR AGOTARSE","SIN STOCK")))</f>
        <v>HAY STOCK</v>
      </c>
    </row>
    <row r="23" spans="1:9" x14ac:dyDescent="0.3">
      <c r="A23" s="44" t="s">
        <v>33370</v>
      </c>
      <c r="B23" s="44" t="s">
        <v>33371</v>
      </c>
      <c r="C23" s="39">
        <v>2929.21</v>
      </c>
      <c r="D23" s="81">
        <f>IFERROR(VLOOKUP(A23,ListaPrecio[],3,FALSE),0)</f>
        <v>2097</v>
      </c>
      <c r="E23" s="95"/>
      <c r="F23" s="59">
        <f t="shared" si="0"/>
        <v>0</v>
      </c>
      <c r="G23" s="56"/>
      <c r="H23" t="str">
        <f t="shared" si="1"/>
        <v/>
      </c>
      <c r="I23" s="25" t="str">
        <f>IF(VLOOKUP(A23,ListaPrecio[],4,0)&gt;=100, "HAY STOCK",IF(VLOOKUP(A23,ListaPrecio[],4,0)&gt;50,"POCO STOCK",IF(VLOOKUP(A23,ListaPrecio[],4,0)&gt;10,"POR AGOTARSE","SIN STOCK")))</f>
        <v>POR AGOTARSE</v>
      </c>
    </row>
    <row r="24" spans="1:9" x14ac:dyDescent="0.3">
      <c r="A24" s="44" t="s">
        <v>33372</v>
      </c>
      <c r="B24" s="44" t="s">
        <v>33373</v>
      </c>
      <c r="C24" s="39">
        <v>2929.21</v>
      </c>
      <c r="D24" s="81">
        <f>IFERROR(VLOOKUP(A24,ListaPrecio[],3,FALSE),0)</f>
        <v>2097</v>
      </c>
      <c r="E24" s="95"/>
      <c r="F24" s="59">
        <f t="shared" si="0"/>
        <v>0</v>
      </c>
      <c r="G24" s="56"/>
      <c r="H24" t="str">
        <f t="shared" si="1"/>
        <v/>
      </c>
      <c r="I24" s="25" t="str">
        <f>IF(VLOOKUP(A24,ListaPrecio[],4,0)&gt;=100, "HAY STOCK",IF(VLOOKUP(A24,ListaPrecio[],4,0)&gt;50,"POCO STOCK",IF(VLOOKUP(A24,ListaPrecio[],4,0)&gt;10,"POR AGOTARSE","SIN STOCK")))</f>
        <v>POR AGOTARSE</v>
      </c>
    </row>
    <row r="25" spans="1:9" x14ac:dyDescent="0.3">
      <c r="A25" s="44" t="s">
        <v>33374</v>
      </c>
      <c r="B25" s="44" t="s">
        <v>33375</v>
      </c>
      <c r="C25" s="39">
        <v>2929.21</v>
      </c>
      <c r="D25" s="81">
        <f>IFERROR(VLOOKUP(A25,ListaPrecio[],3,FALSE),0)</f>
        <v>2097</v>
      </c>
      <c r="E25" s="95"/>
      <c r="F25" s="59">
        <f t="shared" si="0"/>
        <v>0</v>
      </c>
      <c r="G25" s="56"/>
      <c r="H25" t="str">
        <f t="shared" si="1"/>
        <v/>
      </c>
      <c r="I25" s="25" t="str">
        <f>IF(VLOOKUP(A25,ListaPrecio[],4,0)&gt;=100, "HAY STOCK",IF(VLOOKUP(A25,ListaPrecio[],4,0)&gt;50,"POCO STOCK",IF(VLOOKUP(A25,ListaPrecio[],4,0)&gt;10,"POR AGOTARSE","SIN STOCK")))</f>
        <v>SIN STOCK</v>
      </c>
    </row>
    <row r="26" spans="1:9" x14ac:dyDescent="0.3">
      <c r="A26" s="44" t="s">
        <v>33376</v>
      </c>
      <c r="B26" s="44" t="s">
        <v>33377</v>
      </c>
      <c r="C26" s="39">
        <v>2929.21</v>
      </c>
      <c r="D26" s="81">
        <f>IFERROR(VLOOKUP(A26,ListaPrecio[],3,FALSE),0)</f>
        <v>2097</v>
      </c>
      <c r="E26" s="95"/>
      <c r="F26" s="59">
        <f t="shared" si="0"/>
        <v>0</v>
      </c>
      <c r="G26" s="56"/>
      <c r="H26" t="str">
        <f t="shared" si="1"/>
        <v/>
      </c>
      <c r="I26" s="25" t="str">
        <f>IF(VLOOKUP(A26,ListaPrecio[],4,0)&gt;=100, "HAY STOCK",IF(VLOOKUP(A26,ListaPrecio[],4,0)&gt;50,"POCO STOCK",IF(VLOOKUP(A26,ListaPrecio[],4,0)&gt;10,"POR AGOTARSE","SIN STOCK")))</f>
        <v>POCO STOCK</v>
      </c>
    </row>
    <row r="27" spans="1:9" s="15" customFormat="1" ht="16.8" customHeight="1" x14ac:dyDescent="0.25">
      <c r="A27" s="105" t="s">
        <v>33</v>
      </c>
      <c r="B27" s="105"/>
      <c r="C27" s="105"/>
      <c r="D27" s="105"/>
      <c r="E27" s="35">
        <f>SUM(E3:E26)</f>
        <v>0</v>
      </c>
      <c r="F27" s="80">
        <f>SUM(F3:F26)</f>
        <v>0</v>
      </c>
      <c r="G27" s="47"/>
    </row>
    <row r="28" spans="1:9" x14ac:dyDescent="0.3">
      <c r="A28" s="10"/>
      <c r="B28" s="10"/>
      <c r="C28" s="11"/>
      <c r="D28" s="11"/>
      <c r="F28" s="9"/>
    </row>
    <row r="29" spans="1:9" x14ac:dyDescent="0.3">
      <c r="A29" s="10"/>
      <c r="B29" s="10"/>
      <c r="C29" s="11"/>
      <c r="D29" s="11"/>
      <c r="F29" s="9"/>
    </row>
    <row r="30" spans="1:9" x14ac:dyDescent="0.3">
      <c r="A30" s="10"/>
      <c r="B30" s="10"/>
      <c r="C30" s="11"/>
      <c r="D30" s="11"/>
      <c r="F30" s="9"/>
    </row>
    <row r="31" spans="1:9" x14ac:dyDescent="0.3">
      <c r="A31" s="10"/>
      <c r="B31" s="10"/>
      <c r="C31" s="11"/>
      <c r="D31" s="11"/>
      <c r="F31" s="9"/>
    </row>
    <row r="32" spans="1:9" x14ac:dyDescent="0.3">
      <c r="A32" s="10"/>
      <c r="B32" s="10"/>
      <c r="C32" s="11"/>
      <c r="D32" s="11"/>
      <c r="F32" s="9"/>
    </row>
    <row r="33" spans="1:6" x14ac:dyDescent="0.3">
      <c r="A33" s="10"/>
      <c r="B33" s="10"/>
      <c r="C33" s="11"/>
      <c r="D33" s="11"/>
      <c r="F33" s="9"/>
    </row>
    <row r="34" spans="1:6" x14ac:dyDescent="0.3">
      <c r="A34" s="10"/>
      <c r="B34" s="10"/>
      <c r="C34" s="11"/>
      <c r="D34" s="11"/>
      <c r="F34" s="9"/>
    </row>
    <row r="35" spans="1:6" x14ac:dyDescent="0.3">
      <c r="A35" s="10"/>
      <c r="B35" s="10"/>
      <c r="C35" s="11"/>
      <c r="D35" s="11"/>
      <c r="F35" s="9"/>
    </row>
    <row r="36" spans="1:6" x14ac:dyDescent="0.3">
      <c r="A36" s="10"/>
      <c r="B36" s="10"/>
      <c r="C36" s="11"/>
      <c r="D36" s="11"/>
      <c r="F36" s="9"/>
    </row>
    <row r="37" spans="1:6" x14ac:dyDescent="0.3">
      <c r="A37" s="10"/>
      <c r="B37" s="10"/>
      <c r="C37" s="11"/>
      <c r="D37" s="11"/>
      <c r="F37" s="9"/>
    </row>
    <row r="38" spans="1:6" x14ac:dyDescent="0.3">
      <c r="A38" s="10"/>
      <c r="B38" s="10"/>
      <c r="C38" s="11"/>
      <c r="D38" s="11"/>
      <c r="F38" s="9"/>
    </row>
    <row r="39" spans="1:6" x14ac:dyDescent="0.3">
      <c r="A39" s="10"/>
      <c r="B39" s="10"/>
      <c r="C39" s="11"/>
      <c r="D39" s="11"/>
      <c r="F39" s="9"/>
    </row>
    <row r="40" spans="1:6" x14ac:dyDescent="0.3">
      <c r="A40" s="10"/>
      <c r="B40" s="10"/>
      <c r="C40" s="11"/>
      <c r="D40" s="11"/>
      <c r="F40" s="9"/>
    </row>
    <row r="41" spans="1:6" x14ac:dyDescent="0.3">
      <c r="A41" s="10"/>
      <c r="B41" s="10"/>
      <c r="C41" s="11"/>
      <c r="D41" s="11"/>
      <c r="F41" s="9"/>
    </row>
    <row r="42" spans="1:6" x14ac:dyDescent="0.3">
      <c r="A42" s="10"/>
      <c r="B42" s="10"/>
      <c r="C42" s="11"/>
      <c r="D42" s="11"/>
      <c r="F42" s="9"/>
    </row>
    <row r="43" spans="1:6" x14ac:dyDescent="0.3">
      <c r="A43" s="10"/>
      <c r="B43" s="10"/>
      <c r="C43" s="11"/>
      <c r="D43" s="11"/>
      <c r="F43" s="9"/>
    </row>
    <row r="44" spans="1:6" x14ac:dyDescent="0.3">
      <c r="A44" s="10"/>
      <c r="B44" s="10"/>
      <c r="C44" s="11"/>
      <c r="D44" s="11"/>
      <c r="F44" s="9"/>
    </row>
    <row r="45" spans="1:6" x14ac:dyDescent="0.3">
      <c r="A45" s="10"/>
      <c r="B45" s="10"/>
      <c r="C45" s="11"/>
      <c r="D45" s="11"/>
      <c r="F45" s="9"/>
    </row>
    <row r="46" spans="1:6" x14ac:dyDescent="0.3">
      <c r="A46" s="10"/>
      <c r="B46" s="10"/>
      <c r="C46" s="11"/>
      <c r="D46" s="11"/>
      <c r="F46" s="9"/>
    </row>
    <row r="47" spans="1:6" x14ac:dyDescent="0.3">
      <c r="A47" s="10"/>
      <c r="B47" s="10"/>
      <c r="C47" s="11"/>
      <c r="D47" s="11"/>
      <c r="F47" s="9"/>
    </row>
    <row r="48" spans="1:6" x14ac:dyDescent="0.3">
      <c r="A48" s="10"/>
      <c r="B48" s="10"/>
      <c r="C48" s="11"/>
      <c r="D48" s="11"/>
      <c r="F48" s="9"/>
    </row>
    <row r="49" spans="1:6" x14ac:dyDescent="0.3">
      <c r="A49" s="10"/>
      <c r="B49" s="10"/>
      <c r="C49" s="11"/>
      <c r="D49" s="11"/>
      <c r="F49" s="9"/>
    </row>
    <row r="50" spans="1:6" x14ac:dyDescent="0.3">
      <c r="A50" s="10"/>
      <c r="B50" s="10"/>
      <c r="C50" s="11"/>
      <c r="D50" s="11"/>
      <c r="F50" s="9"/>
    </row>
    <row r="51" spans="1:6" x14ac:dyDescent="0.3">
      <c r="A51" s="10"/>
      <c r="B51" s="10"/>
      <c r="C51" s="11"/>
      <c r="D51" s="11"/>
      <c r="F51" s="9"/>
    </row>
    <row r="52" spans="1:6" x14ac:dyDescent="0.3">
      <c r="A52" s="10"/>
      <c r="B52" s="10"/>
      <c r="C52" s="11"/>
      <c r="D52" s="11"/>
      <c r="F52" s="9"/>
    </row>
    <row r="53" spans="1:6" x14ac:dyDescent="0.3">
      <c r="A53" s="10"/>
      <c r="B53" s="10"/>
      <c r="C53" s="11"/>
      <c r="D53" s="11"/>
      <c r="F53" s="9"/>
    </row>
    <row r="54" spans="1:6" x14ac:dyDescent="0.3">
      <c r="A54" s="10"/>
      <c r="B54" s="10"/>
      <c r="C54" s="11"/>
      <c r="D54" s="11"/>
      <c r="F54" s="9"/>
    </row>
    <row r="55" spans="1:6" x14ac:dyDescent="0.3">
      <c r="A55" s="10"/>
      <c r="B55" s="10"/>
      <c r="C55" s="11"/>
      <c r="D55" s="11"/>
      <c r="F55" s="9"/>
    </row>
    <row r="56" spans="1:6" x14ac:dyDescent="0.3">
      <c r="A56" s="10"/>
      <c r="B56" s="10"/>
      <c r="C56" s="11"/>
      <c r="D56" s="11"/>
      <c r="F56" s="9"/>
    </row>
    <row r="57" spans="1:6" x14ac:dyDescent="0.3">
      <c r="A57" s="10"/>
      <c r="B57" s="10"/>
      <c r="C57" s="11"/>
      <c r="D57" s="11"/>
      <c r="F57" s="9"/>
    </row>
    <row r="58" spans="1:6" x14ac:dyDescent="0.3">
      <c r="A58" s="10"/>
      <c r="B58" s="10"/>
      <c r="C58" s="11"/>
      <c r="D58" s="11"/>
      <c r="F58" s="9"/>
    </row>
    <row r="59" spans="1:6" x14ac:dyDescent="0.3">
      <c r="A59" s="10"/>
      <c r="B59" s="10"/>
      <c r="C59" s="11"/>
      <c r="D59" s="11"/>
      <c r="F59" s="9"/>
    </row>
    <row r="60" spans="1:6" x14ac:dyDescent="0.3">
      <c r="A60" s="10"/>
      <c r="B60" s="10"/>
      <c r="C60" s="11"/>
      <c r="D60" s="11"/>
      <c r="F60" s="9"/>
    </row>
    <row r="61" spans="1:6" x14ac:dyDescent="0.3">
      <c r="A61" s="10"/>
      <c r="B61" s="10"/>
      <c r="C61" s="11"/>
      <c r="D61" s="11"/>
      <c r="F61" s="9"/>
    </row>
    <row r="62" spans="1:6" x14ac:dyDescent="0.3">
      <c r="A62" s="10"/>
      <c r="B62" s="10"/>
      <c r="C62" s="11"/>
      <c r="D62" s="11"/>
      <c r="F62" s="9"/>
    </row>
    <row r="63" spans="1:6" x14ac:dyDescent="0.3">
      <c r="A63" s="10"/>
      <c r="B63" s="10"/>
      <c r="C63" s="11"/>
      <c r="D63" s="11"/>
      <c r="F63" s="9"/>
    </row>
    <row r="64" spans="1:6" x14ac:dyDescent="0.3">
      <c r="A64" s="10"/>
      <c r="B64" s="10"/>
      <c r="C64" s="11"/>
      <c r="D64" s="11"/>
      <c r="F64" s="9"/>
    </row>
    <row r="65" spans="1:6" x14ac:dyDescent="0.3">
      <c r="A65" s="10"/>
      <c r="B65" s="10"/>
      <c r="C65" s="11"/>
      <c r="D65" s="11"/>
      <c r="F65" s="9"/>
    </row>
    <row r="66" spans="1:6" x14ac:dyDescent="0.3">
      <c r="A66" s="10"/>
      <c r="B66" s="10"/>
      <c r="C66" s="11"/>
      <c r="D66" s="11"/>
      <c r="F66" s="9"/>
    </row>
    <row r="67" spans="1:6" x14ac:dyDescent="0.3">
      <c r="A67" s="2"/>
      <c r="B67" s="2"/>
      <c r="C67" s="3"/>
      <c r="D67" s="3"/>
      <c r="E67" s="2"/>
      <c r="F67" s="2"/>
    </row>
    <row r="68" spans="1:6" x14ac:dyDescent="0.3">
      <c r="A68" s="10"/>
      <c r="B68" s="10"/>
      <c r="C68" s="11"/>
      <c r="D68" s="11"/>
      <c r="F68" s="9"/>
    </row>
    <row r="69" spans="1:6" x14ac:dyDescent="0.3">
      <c r="A69" s="10"/>
      <c r="B69" s="10"/>
      <c r="C69" s="11"/>
      <c r="D69" s="11"/>
      <c r="F69" s="9"/>
    </row>
    <row r="70" spans="1:6" x14ac:dyDescent="0.3">
      <c r="A70" s="10"/>
      <c r="B70" s="10"/>
      <c r="C70" s="11"/>
      <c r="D70" s="11"/>
      <c r="F70" s="9"/>
    </row>
    <row r="71" spans="1:6" x14ac:dyDescent="0.3">
      <c r="A71" s="10"/>
      <c r="B71" s="10"/>
      <c r="C71" s="11"/>
      <c r="D71" s="11"/>
      <c r="F71" s="9"/>
    </row>
    <row r="72" spans="1:6" x14ac:dyDescent="0.3">
      <c r="A72" s="10"/>
      <c r="B72" s="10"/>
      <c r="C72" s="11"/>
      <c r="D72" s="11"/>
      <c r="F72" s="9"/>
    </row>
    <row r="73" spans="1:6" x14ac:dyDescent="0.3">
      <c r="A73" s="10"/>
      <c r="B73" s="10"/>
      <c r="C73" s="11"/>
      <c r="D73" s="11"/>
      <c r="F73" s="9"/>
    </row>
    <row r="74" spans="1:6" x14ac:dyDescent="0.3">
      <c r="A74" s="10"/>
      <c r="B74" s="10"/>
      <c r="C74" s="11"/>
      <c r="D74" s="11"/>
      <c r="F74" s="9"/>
    </row>
    <row r="75" spans="1:6" x14ac:dyDescent="0.3">
      <c r="A75" s="10"/>
      <c r="B75" s="10"/>
      <c r="C75" s="11"/>
      <c r="D75" s="11"/>
      <c r="F75" s="9"/>
    </row>
    <row r="76" spans="1:6" x14ac:dyDescent="0.3">
      <c r="A76" s="10"/>
      <c r="B76" s="10"/>
      <c r="C76" s="11"/>
      <c r="D76" s="11"/>
      <c r="F76" s="9"/>
    </row>
    <row r="77" spans="1:6" x14ac:dyDescent="0.3">
      <c r="A77" s="10"/>
      <c r="B77" s="10"/>
      <c r="C77" s="11"/>
      <c r="D77" s="11"/>
      <c r="F77" s="9"/>
    </row>
    <row r="78" spans="1:6" x14ac:dyDescent="0.3">
      <c r="A78" s="10"/>
      <c r="B78" s="10"/>
      <c r="C78" s="11"/>
      <c r="D78" s="11"/>
      <c r="F78" s="9"/>
    </row>
    <row r="79" spans="1:6" x14ac:dyDescent="0.3">
      <c r="A79" s="10"/>
      <c r="B79" s="10"/>
      <c r="C79" s="11"/>
      <c r="D79" s="11"/>
      <c r="F79" s="9"/>
    </row>
    <row r="80" spans="1:6" x14ac:dyDescent="0.3">
      <c r="A80" s="10"/>
      <c r="B80" s="10"/>
      <c r="C80" s="11"/>
      <c r="D80" s="11"/>
      <c r="F80" s="9"/>
    </row>
    <row r="81" spans="1:6" x14ac:dyDescent="0.3">
      <c r="A81" s="10"/>
      <c r="B81" s="10"/>
      <c r="C81" s="11"/>
      <c r="D81" s="11"/>
      <c r="F81" s="9"/>
    </row>
    <row r="82" spans="1:6" x14ac:dyDescent="0.3">
      <c r="A82" s="10"/>
      <c r="B82" s="10"/>
      <c r="C82" s="11"/>
      <c r="D82" s="11"/>
      <c r="F82" s="9"/>
    </row>
    <row r="83" spans="1:6" x14ac:dyDescent="0.3">
      <c r="A83" s="10"/>
      <c r="B83" s="10"/>
      <c r="C83" s="11"/>
      <c r="D83" s="11"/>
      <c r="F83" s="9"/>
    </row>
    <row r="84" spans="1:6" x14ac:dyDescent="0.3">
      <c r="A84" s="10"/>
      <c r="B84" s="10"/>
      <c r="C84" s="11"/>
      <c r="D84" s="11"/>
      <c r="F84" s="9"/>
    </row>
    <row r="85" spans="1:6" x14ac:dyDescent="0.3">
      <c r="A85" s="10"/>
      <c r="B85" s="10"/>
      <c r="C85" s="11"/>
      <c r="D85" s="11"/>
      <c r="F85" s="9"/>
    </row>
    <row r="86" spans="1:6" x14ac:dyDescent="0.3">
      <c r="A86" s="10"/>
      <c r="B86" s="10"/>
      <c r="C86" s="11"/>
      <c r="D86" s="11"/>
      <c r="F86" s="9"/>
    </row>
    <row r="87" spans="1:6" x14ac:dyDescent="0.3">
      <c r="A87" s="10"/>
      <c r="B87" s="10"/>
      <c r="C87" s="11"/>
      <c r="D87" s="11"/>
      <c r="F87" s="9"/>
    </row>
    <row r="88" spans="1:6" x14ac:dyDescent="0.3">
      <c r="A88" s="10"/>
      <c r="B88" s="10"/>
      <c r="C88" s="11"/>
      <c r="D88" s="11"/>
      <c r="F88" s="9"/>
    </row>
    <row r="89" spans="1:6" x14ac:dyDescent="0.3">
      <c r="A89" s="10"/>
      <c r="B89" s="10"/>
      <c r="C89" s="11"/>
      <c r="D89" s="11"/>
      <c r="F89" s="9"/>
    </row>
    <row r="90" spans="1:6" x14ac:dyDescent="0.3">
      <c r="A90" s="10"/>
      <c r="B90" s="10"/>
      <c r="C90" s="11"/>
      <c r="D90" s="11"/>
      <c r="F90" s="9"/>
    </row>
    <row r="91" spans="1:6" x14ac:dyDescent="0.3">
      <c r="A91" s="10"/>
      <c r="B91" s="10"/>
      <c r="C91" s="11"/>
      <c r="D91" s="11"/>
      <c r="F91" s="9"/>
    </row>
    <row r="92" spans="1:6" x14ac:dyDescent="0.3">
      <c r="A92" s="10"/>
      <c r="B92" s="10"/>
      <c r="C92" s="11"/>
      <c r="D92" s="11"/>
      <c r="F92" s="9"/>
    </row>
    <row r="93" spans="1:6" x14ac:dyDescent="0.3">
      <c r="A93" s="10"/>
      <c r="B93" s="10"/>
      <c r="C93" s="11"/>
      <c r="D93" s="11"/>
      <c r="F93" s="9"/>
    </row>
    <row r="94" spans="1:6" x14ac:dyDescent="0.3">
      <c r="A94" s="10"/>
      <c r="B94" s="10"/>
      <c r="C94" s="11"/>
      <c r="D94" s="11"/>
      <c r="F94" s="9"/>
    </row>
    <row r="95" spans="1:6" x14ac:dyDescent="0.3">
      <c r="A95" s="10"/>
      <c r="B95" s="10"/>
      <c r="C95" s="11"/>
      <c r="D95" s="11"/>
      <c r="F95" s="9"/>
    </row>
    <row r="96" spans="1:6" x14ac:dyDescent="0.3">
      <c r="A96" s="10"/>
      <c r="B96" s="10"/>
      <c r="C96" s="11"/>
      <c r="D96" s="11"/>
      <c r="F96" s="9"/>
    </row>
    <row r="97" spans="1:6" x14ac:dyDescent="0.3">
      <c r="A97" s="10"/>
      <c r="B97" s="10"/>
      <c r="C97" s="11"/>
      <c r="D97" s="11"/>
      <c r="F97" s="9"/>
    </row>
    <row r="98" spans="1:6" x14ac:dyDescent="0.3">
      <c r="A98" s="10"/>
      <c r="B98" s="10"/>
      <c r="C98" s="11"/>
      <c r="D98" s="11"/>
      <c r="F98" s="9"/>
    </row>
    <row r="99" spans="1:6" x14ac:dyDescent="0.3">
      <c r="A99" s="10"/>
      <c r="B99" s="10"/>
      <c r="C99" s="11"/>
      <c r="D99" s="11"/>
      <c r="F99" s="9"/>
    </row>
    <row r="100" spans="1:6" x14ac:dyDescent="0.3">
      <c r="A100" s="10"/>
      <c r="B100" s="10"/>
      <c r="C100" s="11"/>
      <c r="D100" s="11"/>
      <c r="F100" s="9"/>
    </row>
    <row r="101" spans="1:6" x14ac:dyDescent="0.3">
      <c r="A101" s="10"/>
      <c r="B101" s="10"/>
      <c r="C101" s="11"/>
      <c r="D101" s="11"/>
      <c r="F101" s="9"/>
    </row>
    <row r="102" spans="1:6" x14ac:dyDescent="0.3">
      <c r="A102" s="10"/>
      <c r="B102" s="10"/>
      <c r="C102" s="11"/>
      <c r="D102" s="11"/>
      <c r="F102" s="9"/>
    </row>
    <row r="103" spans="1:6" x14ac:dyDescent="0.3">
      <c r="A103" s="10"/>
      <c r="B103" s="10"/>
      <c r="C103" s="11"/>
      <c r="D103" s="11"/>
      <c r="F103" s="9"/>
    </row>
    <row r="104" spans="1:6" x14ac:dyDescent="0.3">
      <c r="A104" s="10"/>
      <c r="B104" s="10"/>
      <c r="C104" s="11"/>
      <c r="D104" s="11"/>
      <c r="F104" s="9"/>
    </row>
    <row r="105" spans="1:6" x14ac:dyDescent="0.3">
      <c r="A105" s="10"/>
      <c r="B105" s="10"/>
      <c r="C105" s="11"/>
      <c r="D105" s="11"/>
      <c r="F105" s="9"/>
    </row>
    <row r="106" spans="1:6" x14ac:dyDescent="0.3">
      <c r="A106" s="10"/>
      <c r="B106" s="10"/>
      <c r="C106" s="11"/>
      <c r="D106" s="11"/>
      <c r="F106" s="9"/>
    </row>
    <row r="107" spans="1:6" x14ac:dyDescent="0.3">
      <c r="A107" s="10"/>
      <c r="B107" s="10"/>
      <c r="C107" s="11"/>
      <c r="D107" s="11"/>
      <c r="F107" s="9"/>
    </row>
    <row r="108" spans="1:6" x14ac:dyDescent="0.3">
      <c r="A108" s="10"/>
      <c r="B108" s="10"/>
      <c r="C108" s="11"/>
      <c r="D108" s="11"/>
      <c r="F108" s="9"/>
    </row>
    <row r="109" spans="1:6" x14ac:dyDescent="0.3">
      <c r="A109" s="10"/>
      <c r="B109" s="10"/>
      <c r="C109" s="11"/>
      <c r="D109" s="11"/>
      <c r="F109" s="9"/>
    </row>
    <row r="110" spans="1:6" x14ac:dyDescent="0.3">
      <c r="A110" s="10"/>
      <c r="B110" s="10"/>
      <c r="C110" s="11"/>
      <c r="D110" s="11"/>
      <c r="F110" s="9"/>
    </row>
    <row r="111" spans="1:6" x14ac:dyDescent="0.3">
      <c r="A111" s="10"/>
      <c r="B111" s="10"/>
      <c r="C111" s="11"/>
      <c r="D111" s="11"/>
      <c r="F111" s="9"/>
    </row>
    <row r="112" spans="1:6" x14ac:dyDescent="0.3">
      <c r="A112" s="10"/>
      <c r="B112" s="10"/>
      <c r="C112" s="11"/>
      <c r="D112" s="11"/>
      <c r="F112" s="9"/>
    </row>
    <row r="113" spans="1:6" x14ac:dyDescent="0.3">
      <c r="A113" s="10"/>
      <c r="B113" s="10"/>
      <c r="C113" s="11"/>
      <c r="D113" s="11"/>
      <c r="F113" s="9"/>
    </row>
    <row r="114" spans="1:6" x14ac:dyDescent="0.3">
      <c r="A114" s="10"/>
      <c r="B114" s="10"/>
      <c r="C114" s="11"/>
      <c r="D114" s="11"/>
      <c r="F114" s="9"/>
    </row>
    <row r="115" spans="1:6" x14ac:dyDescent="0.3">
      <c r="A115" s="10"/>
      <c r="B115" s="10"/>
      <c r="C115" s="11"/>
      <c r="D115" s="11"/>
      <c r="F115" s="9"/>
    </row>
    <row r="116" spans="1:6" x14ac:dyDescent="0.3">
      <c r="A116" s="10"/>
      <c r="B116" s="10"/>
      <c r="C116" s="11"/>
      <c r="D116" s="11"/>
      <c r="F116" s="9"/>
    </row>
    <row r="117" spans="1:6" x14ac:dyDescent="0.3">
      <c r="A117" s="10"/>
      <c r="B117" s="10"/>
      <c r="C117" s="11"/>
      <c r="D117" s="11"/>
      <c r="F117" s="9"/>
    </row>
    <row r="118" spans="1:6" x14ac:dyDescent="0.3">
      <c r="A118" s="10"/>
      <c r="B118" s="10"/>
      <c r="C118" s="11"/>
      <c r="D118" s="11"/>
      <c r="F118" s="9"/>
    </row>
    <row r="119" spans="1:6" x14ac:dyDescent="0.3">
      <c r="A119" s="10"/>
      <c r="B119" s="10"/>
      <c r="C119" s="11"/>
      <c r="D119" s="11"/>
      <c r="F119" s="9"/>
    </row>
    <row r="120" spans="1:6" x14ac:dyDescent="0.3">
      <c r="A120" s="10"/>
      <c r="B120" s="10"/>
      <c r="C120" s="11"/>
      <c r="D120" s="11"/>
      <c r="F120" s="9"/>
    </row>
    <row r="121" spans="1:6" x14ac:dyDescent="0.3">
      <c r="A121" s="10"/>
      <c r="B121" s="10"/>
      <c r="C121" s="11"/>
      <c r="D121" s="11"/>
      <c r="F121" s="9"/>
    </row>
    <row r="122" spans="1:6" x14ac:dyDescent="0.3">
      <c r="A122" s="10"/>
      <c r="B122" s="10"/>
      <c r="C122" s="11"/>
      <c r="D122" s="11"/>
      <c r="F122" s="9"/>
    </row>
    <row r="123" spans="1:6" x14ac:dyDescent="0.3">
      <c r="A123" s="10"/>
      <c r="B123" s="10"/>
      <c r="C123" s="11"/>
      <c r="D123" s="11"/>
      <c r="F123" s="9"/>
    </row>
    <row r="124" spans="1:6" x14ac:dyDescent="0.3">
      <c r="A124" s="10"/>
      <c r="B124" s="10"/>
      <c r="C124" s="11"/>
      <c r="D124" s="11"/>
      <c r="F124" s="9"/>
    </row>
    <row r="125" spans="1:6" x14ac:dyDescent="0.3">
      <c r="A125" s="10"/>
      <c r="B125" s="10"/>
      <c r="C125" s="11"/>
      <c r="D125" s="11"/>
      <c r="F125" s="9"/>
    </row>
    <row r="126" spans="1:6" x14ac:dyDescent="0.3">
      <c r="A126" s="10"/>
      <c r="B126" s="10"/>
      <c r="C126" s="11"/>
      <c r="D126" s="11"/>
      <c r="F126" s="9"/>
    </row>
    <row r="127" spans="1:6" x14ac:dyDescent="0.3">
      <c r="A127" s="10"/>
      <c r="B127" s="10"/>
      <c r="C127" s="11"/>
      <c r="D127" s="11"/>
      <c r="F127" s="9"/>
    </row>
    <row r="128" spans="1:6" x14ac:dyDescent="0.3">
      <c r="A128" s="10"/>
      <c r="B128" s="10"/>
      <c r="C128" s="11"/>
      <c r="D128" s="11"/>
      <c r="F128" s="9"/>
    </row>
    <row r="129" spans="1:6" x14ac:dyDescent="0.3">
      <c r="A129" s="10"/>
      <c r="B129" s="10"/>
      <c r="C129" s="11"/>
      <c r="D129" s="11"/>
      <c r="F129" s="9"/>
    </row>
    <row r="130" spans="1:6" x14ac:dyDescent="0.3">
      <c r="A130" s="10"/>
      <c r="B130" s="10"/>
      <c r="C130" s="11"/>
      <c r="D130" s="11"/>
      <c r="F130" s="9"/>
    </row>
    <row r="131" spans="1:6" x14ac:dyDescent="0.3">
      <c r="A131" s="10"/>
      <c r="B131" s="10"/>
      <c r="C131" s="11"/>
      <c r="D131" s="11"/>
      <c r="F131" s="9"/>
    </row>
    <row r="132" spans="1:6" x14ac:dyDescent="0.3">
      <c r="A132" s="10"/>
      <c r="B132" s="10"/>
      <c r="C132" s="11"/>
      <c r="D132" s="11"/>
      <c r="F132" s="9"/>
    </row>
    <row r="133" spans="1:6" x14ac:dyDescent="0.3">
      <c r="A133" s="10"/>
      <c r="B133" s="10"/>
      <c r="C133" s="11"/>
      <c r="D133" s="11"/>
      <c r="F133" s="9"/>
    </row>
    <row r="134" spans="1:6" x14ac:dyDescent="0.3">
      <c r="A134" s="10"/>
      <c r="B134" s="10"/>
      <c r="C134" s="11"/>
      <c r="D134" s="11"/>
      <c r="F134" s="9"/>
    </row>
    <row r="135" spans="1:6" x14ac:dyDescent="0.3">
      <c r="A135" s="10"/>
      <c r="B135" s="10"/>
      <c r="C135" s="11"/>
      <c r="D135" s="11"/>
      <c r="F135" s="9"/>
    </row>
    <row r="136" spans="1:6" x14ac:dyDescent="0.3">
      <c r="A136" s="10"/>
      <c r="B136" s="10"/>
      <c r="C136" s="11"/>
      <c r="D136" s="11"/>
      <c r="F136" s="9"/>
    </row>
    <row r="137" spans="1:6" x14ac:dyDescent="0.3">
      <c r="A137" s="10"/>
      <c r="B137" s="10"/>
      <c r="C137" s="11"/>
      <c r="D137" s="11"/>
      <c r="F137" s="9"/>
    </row>
    <row r="138" spans="1:6" x14ac:dyDescent="0.3">
      <c r="A138" s="10"/>
      <c r="B138" s="10"/>
      <c r="C138" s="11"/>
      <c r="D138" s="11"/>
      <c r="F138" s="9"/>
    </row>
    <row r="139" spans="1:6" x14ac:dyDescent="0.3">
      <c r="A139" s="10"/>
      <c r="B139" s="10"/>
      <c r="C139" s="11"/>
      <c r="D139" s="11"/>
      <c r="F139" s="9"/>
    </row>
    <row r="140" spans="1:6" x14ac:dyDescent="0.3">
      <c r="A140" s="10"/>
      <c r="B140" s="10"/>
      <c r="C140" s="11"/>
      <c r="D140" s="11"/>
      <c r="F140" s="9"/>
    </row>
    <row r="141" spans="1:6" x14ac:dyDescent="0.3">
      <c r="A141" s="10"/>
      <c r="B141" s="10"/>
      <c r="C141" s="11"/>
      <c r="D141" s="11"/>
      <c r="F141" s="9"/>
    </row>
    <row r="142" spans="1:6" x14ac:dyDescent="0.3">
      <c r="A142" s="10"/>
      <c r="B142" s="10"/>
      <c r="C142" s="11"/>
      <c r="D142" s="11"/>
      <c r="F142" s="9"/>
    </row>
    <row r="143" spans="1:6" x14ac:dyDescent="0.3">
      <c r="A143" s="10"/>
      <c r="B143" s="10"/>
      <c r="C143" s="11"/>
      <c r="D143" s="11"/>
      <c r="F143" s="9"/>
    </row>
    <row r="144" spans="1:6" x14ac:dyDescent="0.3">
      <c r="A144" s="10"/>
      <c r="B144" s="10"/>
      <c r="C144" s="11"/>
      <c r="D144" s="11"/>
      <c r="F144" s="9"/>
    </row>
    <row r="145" spans="1:6" x14ac:dyDescent="0.3">
      <c r="A145" s="10"/>
      <c r="B145" s="10"/>
      <c r="C145" s="11"/>
      <c r="D145" s="11"/>
      <c r="F145" s="9"/>
    </row>
    <row r="146" spans="1:6" x14ac:dyDescent="0.3">
      <c r="A146" s="10"/>
      <c r="B146" s="10"/>
      <c r="C146" s="11"/>
      <c r="D146" s="11"/>
      <c r="F146" s="9"/>
    </row>
    <row r="147" spans="1:6" x14ac:dyDescent="0.3">
      <c r="A147" s="2"/>
      <c r="B147" s="2"/>
      <c r="C147" s="3"/>
      <c r="D147" s="3"/>
      <c r="E147" s="2"/>
      <c r="F147" s="2"/>
    </row>
    <row r="148" spans="1:6" x14ac:dyDescent="0.3">
      <c r="A148" s="10"/>
      <c r="B148" s="10"/>
      <c r="C148" s="11"/>
      <c r="D148" s="11"/>
      <c r="F148" s="9"/>
    </row>
    <row r="149" spans="1:6" x14ac:dyDescent="0.3">
      <c r="A149" s="10"/>
      <c r="B149" s="10"/>
      <c r="C149" s="11"/>
      <c r="D149" s="11"/>
      <c r="F149" s="9"/>
    </row>
    <row r="150" spans="1:6" x14ac:dyDescent="0.3">
      <c r="A150" s="10"/>
      <c r="B150" s="10"/>
      <c r="C150" s="11"/>
      <c r="D150" s="11"/>
      <c r="F150" s="9"/>
    </row>
    <row r="151" spans="1:6" x14ac:dyDescent="0.3">
      <c r="A151" s="10"/>
      <c r="B151" s="10"/>
      <c r="C151" s="11"/>
      <c r="D151" s="11"/>
      <c r="F151" s="9"/>
    </row>
    <row r="152" spans="1:6" x14ac:dyDescent="0.3">
      <c r="A152" s="10"/>
      <c r="B152" s="10"/>
      <c r="C152" s="11"/>
      <c r="D152" s="11"/>
      <c r="F152" s="9"/>
    </row>
    <row r="153" spans="1:6" x14ac:dyDescent="0.3">
      <c r="A153" s="10"/>
      <c r="B153" s="10"/>
      <c r="C153" s="11"/>
      <c r="D153" s="11"/>
      <c r="F153" s="9"/>
    </row>
    <row r="154" spans="1:6" x14ac:dyDescent="0.3">
      <c r="A154" s="10"/>
      <c r="B154" s="10"/>
      <c r="C154" s="11"/>
      <c r="D154" s="11"/>
      <c r="F154" s="9"/>
    </row>
    <row r="155" spans="1:6" x14ac:dyDescent="0.3">
      <c r="A155" s="10"/>
      <c r="B155" s="10"/>
      <c r="C155" s="11"/>
      <c r="D155" s="11"/>
      <c r="F155" s="9"/>
    </row>
    <row r="156" spans="1:6" x14ac:dyDescent="0.3">
      <c r="A156" s="10"/>
      <c r="B156" s="10"/>
      <c r="C156" s="11"/>
      <c r="D156" s="11"/>
      <c r="F156" s="9"/>
    </row>
    <row r="157" spans="1:6" x14ac:dyDescent="0.3">
      <c r="A157" s="10"/>
      <c r="B157" s="10"/>
      <c r="C157" s="11"/>
      <c r="D157" s="11"/>
      <c r="F157" s="9"/>
    </row>
    <row r="158" spans="1:6" x14ac:dyDescent="0.3">
      <c r="A158" s="10"/>
      <c r="B158" s="10"/>
      <c r="C158" s="11"/>
      <c r="D158" s="11"/>
      <c r="F158" s="9"/>
    </row>
    <row r="159" spans="1:6" x14ac:dyDescent="0.3">
      <c r="A159" s="10"/>
      <c r="B159" s="10"/>
      <c r="C159" s="11"/>
      <c r="D159" s="11"/>
      <c r="F159" s="9"/>
    </row>
    <row r="160" spans="1:6" x14ac:dyDescent="0.3">
      <c r="A160" s="10"/>
      <c r="B160" s="10"/>
      <c r="C160" s="11"/>
      <c r="D160" s="11"/>
      <c r="F160" s="9"/>
    </row>
    <row r="161" spans="1:6" x14ac:dyDescent="0.3">
      <c r="A161" s="10"/>
      <c r="B161" s="10"/>
      <c r="C161" s="11"/>
      <c r="D161" s="11"/>
      <c r="F161" s="9"/>
    </row>
    <row r="162" spans="1:6" x14ac:dyDescent="0.3">
      <c r="A162" s="10"/>
      <c r="B162" s="10"/>
      <c r="C162" s="11"/>
      <c r="D162" s="11"/>
      <c r="F162" s="9"/>
    </row>
    <row r="163" spans="1:6" x14ac:dyDescent="0.3">
      <c r="A163" s="10"/>
      <c r="B163" s="10"/>
      <c r="C163" s="11"/>
      <c r="D163" s="11"/>
      <c r="F163" s="9"/>
    </row>
    <row r="164" spans="1:6" x14ac:dyDescent="0.3">
      <c r="A164" s="10"/>
      <c r="B164" s="10"/>
      <c r="C164" s="11"/>
      <c r="D164" s="11"/>
      <c r="F164" s="9"/>
    </row>
    <row r="165" spans="1:6" x14ac:dyDescent="0.3">
      <c r="A165" s="10"/>
      <c r="B165" s="10"/>
      <c r="C165" s="11"/>
      <c r="D165" s="11"/>
      <c r="F165" s="9"/>
    </row>
    <row r="166" spans="1:6" x14ac:dyDescent="0.3">
      <c r="A166" s="10"/>
      <c r="B166" s="10"/>
      <c r="C166" s="11"/>
      <c r="D166" s="11"/>
      <c r="F166" s="9"/>
    </row>
    <row r="167" spans="1:6" x14ac:dyDescent="0.3">
      <c r="A167" s="10"/>
      <c r="B167" s="10"/>
      <c r="C167" s="11"/>
      <c r="D167" s="11"/>
      <c r="F167" s="9"/>
    </row>
    <row r="168" spans="1:6" x14ac:dyDescent="0.3">
      <c r="A168" s="10"/>
      <c r="B168" s="10"/>
      <c r="C168" s="11"/>
      <c r="D168" s="11"/>
      <c r="F168" s="9"/>
    </row>
    <row r="169" spans="1:6" x14ac:dyDescent="0.3">
      <c r="A169" s="10"/>
      <c r="B169" s="10"/>
      <c r="C169" s="11"/>
      <c r="D169" s="11"/>
      <c r="F169" s="9"/>
    </row>
    <row r="170" spans="1:6" x14ac:dyDescent="0.3">
      <c r="A170" s="10"/>
      <c r="B170" s="10"/>
      <c r="C170" s="11"/>
      <c r="D170" s="11"/>
      <c r="F170" s="9"/>
    </row>
    <row r="171" spans="1:6" x14ac:dyDescent="0.3">
      <c r="A171" s="10"/>
      <c r="B171" s="10"/>
      <c r="C171" s="11"/>
      <c r="D171" s="11"/>
      <c r="F171" s="9"/>
    </row>
    <row r="172" spans="1:6" x14ac:dyDescent="0.3">
      <c r="A172" s="10"/>
      <c r="B172" s="10"/>
      <c r="C172" s="11"/>
      <c r="D172" s="11"/>
      <c r="F172" s="9"/>
    </row>
    <row r="173" spans="1:6" x14ac:dyDescent="0.3">
      <c r="A173" s="10"/>
      <c r="B173" s="10"/>
      <c r="C173" s="11"/>
      <c r="D173" s="11"/>
      <c r="F173" s="9"/>
    </row>
    <row r="174" spans="1:6" x14ac:dyDescent="0.3">
      <c r="A174" s="10"/>
      <c r="B174" s="10"/>
      <c r="C174" s="11"/>
      <c r="D174" s="11"/>
      <c r="F174" s="9"/>
    </row>
    <row r="175" spans="1:6" x14ac:dyDescent="0.3">
      <c r="A175" s="10"/>
      <c r="B175" s="10"/>
      <c r="C175" s="11"/>
      <c r="D175" s="11"/>
      <c r="F175" s="9"/>
    </row>
    <row r="176" spans="1:6" x14ac:dyDescent="0.3">
      <c r="A176" s="10"/>
      <c r="B176" s="10"/>
      <c r="C176" s="11"/>
      <c r="D176" s="11"/>
      <c r="F176" s="9"/>
    </row>
    <row r="177" spans="1:6" x14ac:dyDescent="0.3">
      <c r="A177" s="10"/>
      <c r="B177" s="10"/>
      <c r="C177" s="11"/>
      <c r="D177" s="11"/>
      <c r="F177" s="9"/>
    </row>
    <row r="178" spans="1:6" x14ac:dyDescent="0.3">
      <c r="A178" s="10"/>
      <c r="B178" s="10"/>
      <c r="C178" s="11"/>
      <c r="D178" s="11"/>
      <c r="F178" s="9"/>
    </row>
    <row r="179" spans="1:6" x14ac:dyDescent="0.3">
      <c r="A179" s="10"/>
      <c r="B179" s="10"/>
      <c r="C179" s="11"/>
      <c r="D179" s="11"/>
      <c r="F179" s="9"/>
    </row>
    <row r="180" spans="1:6" x14ac:dyDescent="0.3">
      <c r="A180" s="10"/>
      <c r="B180" s="10"/>
      <c r="C180" s="11"/>
      <c r="D180" s="11"/>
      <c r="F180" s="9"/>
    </row>
    <row r="181" spans="1:6" x14ac:dyDescent="0.3">
      <c r="A181" s="10"/>
      <c r="B181" s="10"/>
      <c r="C181" s="11"/>
      <c r="D181" s="11"/>
      <c r="F181" s="9"/>
    </row>
    <row r="182" spans="1:6" x14ac:dyDescent="0.3">
      <c r="A182" s="10"/>
      <c r="B182" s="10"/>
      <c r="C182" s="11"/>
      <c r="D182" s="11"/>
      <c r="F182" s="9"/>
    </row>
    <row r="183" spans="1:6" x14ac:dyDescent="0.3">
      <c r="A183" s="10"/>
      <c r="B183" s="10"/>
      <c r="C183" s="11"/>
      <c r="D183" s="11"/>
      <c r="F183" s="9"/>
    </row>
    <row r="184" spans="1:6" x14ac:dyDescent="0.3">
      <c r="A184" s="10"/>
      <c r="B184" s="10"/>
      <c r="C184" s="11"/>
      <c r="D184" s="11"/>
      <c r="F184" s="9"/>
    </row>
    <row r="185" spans="1:6" x14ac:dyDescent="0.3">
      <c r="A185" s="10"/>
      <c r="B185" s="10"/>
      <c r="C185" s="11"/>
      <c r="D185" s="11"/>
      <c r="F185" s="9"/>
    </row>
    <row r="186" spans="1:6" x14ac:dyDescent="0.3">
      <c r="A186" s="10"/>
      <c r="B186" s="10"/>
      <c r="C186" s="11"/>
      <c r="D186" s="11"/>
      <c r="F186" s="9"/>
    </row>
    <row r="187" spans="1:6" x14ac:dyDescent="0.3">
      <c r="A187" s="10"/>
      <c r="B187" s="10"/>
      <c r="C187" s="11"/>
      <c r="D187" s="11"/>
      <c r="F187" s="9"/>
    </row>
    <row r="188" spans="1:6" x14ac:dyDescent="0.3">
      <c r="A188" s="10"/>
      <c r="B188" s="10"/>
      <c r="C188" s="11"/>
      <c r="D188" s="11"/>
      <c r="F188" s="9"/>
    </row>
    <row r="189" spans="1:6" x14ac:dyDescent="0.3">
      <c r="A189" s="10"/>
      <c r="B189" s="10"/>
      <c r="C189" s="11"/>
      <c r="D189" s="11"/>
      <c r="F189" s="9"/>
    </row>
    <row r="190" spans="1:6" x14ac:dyDescent="0.3">
      <c r="A190" s="10"/>
      <c r="B190" s="10"/>
      <c r="C190" s="11"/>
      <c r="D190" s="11"/>
      <c r="F190" s="9"/>
    </row>
    <row r="191" spans="1:6" x14ac:dyDescent="0.3">
      <c r="A191" s="10"/>
      <c r="B191" s="10"/>
      <c r="C191" s="11"/>
      <c r="D191" s="11"/>
      <c r="F191" s="9"/>
    </row>
    <row r="192" spans="1:6" x14ac:dyDescent="0.3">
      <c r="A192" s="10"/>
      <c r="B192" s="10"/>
      <c r="C192" s="11"/>
      <c r="D192" s="11"/>
      <c r="F192" s="9"/>
    </row>
    <row r="193" spans="1:6" x14ac:dyDescent="0.3">
      <c r="A193" s="10"/>
      <c r="B193" s="10"/>
      <c r="C193" s="11"/>
      <c r="D193" s="11"/>
      <c r="F193" s="9"/>
    </row>
    <row r="194" spans="1:6" x14ac:dyDescent="0.3">
      <c r="A194" s="10"/>
      <c r="B194" s="10"/>
      <c r="C194" s="11"/>
      <c r="D194" s="11"/>
      <c r="F194" s="9"/>
    </row>
    <row r="195" spans="1:6" x14ac:dyDescent="0.3">
      <c r="A195" s="10"/>
      <c r="B195" s="10"/>
      <c r="C195" s="11"/>
      <c r="D195" s="11"/>
      <c r="F195" s="9"/>
    </row>
    <row r="196" spans="1:6" x14ac:dyDescent="0.3">
      <c r="A196" s="10"/>
      <c r="B196" s="10"/>
      <c r="C196" s="11"/>
      <c r="D196" s="11"/>
      <c r="F196" s="9"/>
    </row>
    <row r="197" spans="1:6" x14ac:dyDescent="0.3">
      <c r="A197" s="10"/>
      <c r="B197" s="10"/>
      <c r="C197" s="11"/>
      <c r="D197" s="11"/>
      <c r="F197" s="9"/>
    </row>
    <row r="198" spans="1:6" x14ac:dyDescent="0.3">
      <c r="A198" s="10"/>
      <c r="B198" s="10"/>
      <c r="C198" s="11"/>
      <c r="D198" s="11"/>
      <c r="F198" s="9"/>
    </row>
    <row r="199" spans="1:6" x14ac:dyDescent="0.3">
      <c r="A199" s="10"/>
      <c r="B199" s="10"/>
      <c r="C199" s="11"/>
      <c r="D199" s="11"/>
      <c r="F199" s="9"/>
    </row>
    <row r="200" spans="1:6" x14ac:dyDescent="0.3">
      <c r="A200" s="10"/>
      <c r="B200" s="10"/>
      <c r="C200" s="11"/>
      <c r="D200" s="11"/>
      <c r="F200" s="9"/>
    </row>
    <row r="201" spans="1:6" x14ac:dyDescent="0.3">
      <c r="A201" s="10"/>
      <c r="B201" s="10"/>
      <c r="C201" s="11"/>
      <c r="D201" s="11"/>
      <c r="F201" s="9"/>
    </row>
    <row r="202" spans="1:6" x14ac:dyDescent="0.3">
      <c r="A202" s="10"/>
      <c r="B202" s="10"/>
      <c r="C202" s="11"/>
      <c r="D202" s="11"/>
      <c r="F202" s="9"/>
    </row>
    <row r="203" spans="1:6" x14ac:dyDescent="0.3">
      <c r="A203" s="10"/>
      <c r="B203" s="10"/>
      <c r="C203" s="11"/>
      <c r="D203" s="11"/>
      <c r="F203" s="9"/>
    </row>
    <row r="204" spans="1:6" x14ac:dyDescent="0.3">
      <c r="A204" s="10"/>
      <c r="B204" s="10"/>
      <c r="C204" s="11"/>
      <c r="D204" s="11"/>
      <c r="F204" s="9"/>
    </row>
    <row r="205" spans="1:6" x14ac:dyDescent="0.3">
      <c r="A205" s="10"/>
      <c r="B205" s="10"/>
      <c r="C205" s="11"/>
      <c r="D205" s="11"/>
      <c r="F205" s="9"/>
    </row>
    <row r="206" spans="1:6" x14ac:dyDescent="0.3">
      <c r="A206" s="10"/>
      <c r="B206" s="10"/>
      <c r="C206" s="11"/>
      <c r="D206" s="11"/>
      <c r="F206" s="9"/>
    </row>
    <row r="207" spans="1:6" x14ac:dyDescent="0.3">
      <c r="A207" s="10"/>
      <c r="B207" s="10"/>
      <c r="C207" s="11"/>
      <c r="D207" s="11"/>
      <c r="F207" s="9"/>
    </row>
    <row r="208" spans="1:6" x14ac:dyDescent="0.3">
      <c r="A208" s="10"/>
      <c r="B208" s="10"/>
      <c r="C208" s="11"/>
      <c r="D208" s="11"/>
      <c r="F208" s="9"/>
    </row>
    <row r="209" spans="1:6" x14ac:dyDescent="0.3">
      <c r="A209" s="10"/>
      <c r="B209" s="10"/>
      <c r="C209" s="11"/>
      <c r="D209" s="11"/>
      <c r="F209" s="9"/>
    </row>
    <row r="210" spans="1:6" x14ac:dyDescent="0.3">
      <c r="A210" s="10"/>
      <c r="B210" s="10"/>
      <c r="C210" s="11"/>
      <c r="D210" s="11"/>
      <c r="F210" s="9"/>
    </row>
    <row r="211" spans="1:6" x14ac:dyDescent="0.3">
      <c r="A211" s="10"/>
      <c r="B211" s="10"/>
      <c r="C211" s="11"/>
      <c r="D211" s="11"/>
      <c r="F211" s="9"/>
    </row>
    <row r="212" spans="1:6" x14ac:dyDescent="0.3">
      <c r="A212" s="10"/>
      <c r="B212" s="10"/>
      <c r="C212" s="11"/>
      <c r="D212" s="11"/>
      <c r="F212" s="9"/>
    </row>
    <row r="213" spans="1:6" x14ac:dyDescent="0.3">
      <c r="A213" s="10"/>
      <c r="B213" s="10"/>
      <c r="C213" s="11"/>
      <c r="D213" s="11"/>
      <c r="F213" s="9"/>
    </row>
    <row r="214" spans="1:6" x14ac:dyDescent="0.3">
      <c r="A214" s="10"/>
      <c r="B214" s="10"/>
      <c r="C214" s="11"/>
      <c r="D214" s="11"/>
      <c r="F214" s="9"/>
    </row>
    <row r="215" spans="1:6" x14ac:dyDescent="0.3">
      <c r="A215" s="10"/>
      <c r="B215" s="10"/>
      <c r="C215" s="11"/>
      <c r="D215" s="11"/>
      <c r="F215" s="9"/>
    </row>
    <row r="216" spans="1:6" x14ac:dyDescent="0.3">
      <c r="A216" s="10"/>
      <c r="B216" s="10"/>
      <c r="C216" s="11"/>
      <c r="D216" s="11"/>
      <c r="F216" s="9"/>
    </row>
    <row r="217" spans="1:6" x14ac:dyDescent="0.3">
      <c r="A217" s="10"/>
      <c r="B217" s="10"/>
      <c r="C217" s="11"/>
      <c r="D217" s="11"/>
      <c r="F217" s="9"/>
    </row>
    <row r="218" spans="1:6" x14ac:dyDescent="0.3">
      <c r="A218" s="10"/>
      <c r="B218" s="10"/>
      <c r="C218" s="11"/>
      <c r="D218" s="11"/>
      <c r="F218" s="9"/>
    </row>
    <row r="219" spans="1:6" x14ac:dyDescent="0.3">
      <c r="A219" s="10"/>
      <c r="B219" s="10"/>
      <c r="C219" s="11"/>
      <c r="D219" s="11"/>
      <c r="F219" s="9"/>
    </row>
    <row r="220" spans="1:6" x14ac:dyDescent="0.3">
      <c r="A220" s="10"/>
      <c r="B220" s="10"/>
      <c r="C220" s="11"/>
      <c r="D220" s="11"/>
      <c r="F220" s="9"/>
    </row>
    <row r="221" spans="1:6" x14ac:dyDescent="0.3">
      <c r="A221" s="2"/>
      <c r="B221" s="2"/>
      <c r="C221" s="3"/>
      <c r="D221" s="3"/>
      <c r="E221" s="2"/>
      <c r="F221" s="2"/>
    </row>
    <row r="222" spans="1:6" x14ac:dyDescent="0.3">
      <c r="A222" s="10"/>
      <c r="B222" s="10"/>
      <c r="C222" s="11"/>
      <c r="D222" s="11"/>
      <c r="F222" s="9"/>
    </row>
    <row r="223" spans="1:6" x14ac:dyDescent="0.3">
      <c r="A223" s="10"/>
      <c r="B223" s="10"/>
      <c r="C223" s="11"/>
      <c r="D223" s="11"/>
      <c r="F223" s="9"/>
    </row>
    <row r="224" spans="1:6" x14ac:dyDescent="0.3">
      <c r="A224" s="10"/>
      <c r="B224" s="10"/>
      <c r="C224" s="11"/>
      <c r="D224" s="11"/>
      <c r="F224" s="9"/>
    </row>
    <row r="225" spans="1:6" x14ac:dyDescent="0.3">
      <c r="A225" s="10"/>
      <c r="B225" s="10"/>
      <c r="C225" s="11"/>
      <c r="D225" s="11"/>
      <c r="F225" s="9"/>
    </row>
    <row r="226" spans="1:6" x14ac:dyDescent="0.3">
      <c r="A226" s="10"/>
      <c r="B226" s="10"/>
      <c r="C226" s="11"/>
      <c r="D226" s="11"/>
      <c r="F226" s="9"/>
    </row>
    <row r="227" spans="1:6" x14ac:dyDescent="0.3">
      <c r="A227" s="10"/>
      <c r="B227" s="10"/>
      <c r="C227" s="11"/>
      <c r="D227" s="11"/>
      <c r="F227" s="9"/>
    </row>
    <row r="228" spans="1:6" x14ac:dyDescent="0.3">
      <c r="A228" s="10"/>
      <c r="B228" s="10"/>
      <c r="C228" s="11"/>
      <c r="D228" s="11"/>
      <c r="F228" s="9"/>
    </row>
    <row r="229" spans="1:6" x14ac:dyDescent="0.3">
      <c r="A229" s="2"/>
      <c r="B229" s="2"/>
      <c r="C229" s="3"/>
      <c r="D229" s="3"/>
      <c r="E229" s="2"/>
      <c r="F229" s="2"/>
    </row>
    <row r="230" spans="1:6" x14ac:dyDescent="0.3">
      <c r="A230" s="10"/>
      <c r="B230" s="10"/>
      <c r="C230" s="11"/>
      <c r="D230" s="11"/>
      <c r="F230" s="9"/>
    </row>
    <row r="231" spans="1:6" x14ac:dyDescent="0.3">
      <c r="A231" s="10"/>
      <c r="B231" s="10"/>
      <c r="C231" s="11"/>
      <c r="D231" s="11"/>
      <c r="F231" s="9"/>
    </row>
    <row r="232" spans="1:6" x14ac:dyDescent="0.3">
      <c r="A232" s="10"/>
      <c r="B232" s="10"/>
      <c r="C232" s="11"/>
      <c r="D232" s="11"/>
      <c r="F232" s="9"/>
    </row>
    <row r="233" spans="1:6" x14ac:dyDescent="0.3">
      <c r="A233" s="10"/>
      <c r="B233" s="10"/>
      <c r="C233" s="11"/>
      <c r="D233" s="11"/>
      <c r="F233" s="9"/>
    </row>
    <row r="234" spans="1:6" x14ac:dyDescent="0.3">
      <c r="A234" s="10"/>
      <c r="B234" s="10"/>
      <c r="C234" s="11"/>
      <c r="D234" s="11"/>
      <c r="F234" s="9"/>
    </row>
    <row r="235" spans="1:6" x14ac:dyDescent="0.3">
      <c r="A235" s="10"/>
      <c r="B235" s="10"/>
      <c r="C235" s="11"/>
      <c r="D235" s="11"/>
      <c r="F235" s="9"/>
    </row>
    <row r="236" spans="1:6" x14ac:dyDescent="0.3">
      <c r="A236" s="10"/>
      <c r="B236" s="10"/>
      <c r="C236" s="11"/>
      <c r="D236" s="11"/>
      <c r="F236" s="9"/>
    </row>
    <row r="237" spans="1:6" x14ac:dyDescent="0.3">
      <c r="A237" s="10"/>
      <c r="B237" s="10"/>
      <c r="C237" s="11"/>
      <c r="D237" s="11"/>
      <c r="F237" s="9"/>
    </row>
    <row r="238" spans="1:6" x14ac:dyDescent="0.3">
      <c r="A238" s="10"/>
      <c r="B238" s="10"/>
      <c r="C238" s="11"/>
      <c r="D238" s="11"/>
      <c r="F238" s="9"/>
    </row>
    <row r="239" spans="1:6" x14ac:dyDescent="0.3">
      <c r="A239" s="10"/>
      <c r="B239" s="10"/>
      <c r="C239" s="11"/>
      <c r="D239" s="11"/>
      <c r="F239" s="9"/>
    </row>
    <row r="240" spans="1:6" x14ac:dyDescent="0.3">
      <c r="A240" s="10"/>
      <c r="B240" s="10"/>
      <c r="C240" s="11"/>
      <c r="D240" s="11"/>
      <c r="F240" s="9"/>
    </row>
    <row r="241" spans="1:6" x14ac:dyDescent="0.3">
      <c r="A241" s="10"/>
      <c r="B241" s="10"/>
      <c r="C241" s="11"/>
      <c r="D241" s="11"/>
      <c r="F241" s="9"/>
    </row>
    <row r="242" spans="1:6" x14ac:dyDescent="0.3">
      <c r="A242" s="2"/>
      <c r="B242" s="2"/>
      <c r="C242" s="3"/>
      <c r="D242" s="3"/>
      <c r="E242" s="2"/>
      <c r="F242" s="2"/>
    </row>
    <row r="243" spans="1:6" x14ac:dyDescent="0.3">
      <c r="A243" s="10"/>
      <c r="B243" s="10"/>
      <c r="C243" s="11"/>
      <c r="D243" s="11"/>
      <c r="F243" s="9"/>
    </row>
    <row r="244" spans="1:6" x14ac:dyDescent="0.3">
      <c r="A244" s="10"/>
      <c r="B244" s="10"/>
      <c r="C244" s="11"/>
      <c r="D244" s="11"/>
      <c r="F244" s="9"/>
    </row>
    <row r="245" spans="1:6" x14ac:dyDescent="0.3">
      <c r="A245" s="10"/>
      <c r="B245" s="10"/>
      <c r="C245" s="11"/>
      <c r="D245" s="11"/>
      <c r="F245" s="9"/>
    </row>
    <row r="246" spans="1:6" x14ac:dyDescent="0.3">
      <c r="A246" s="10"/>
      <c r="B246" s="10"/>
      <c r="C246" s="11"/>
      <c r="D246" s="11"/>
      <c r="F246" s="9"/>
    </row>
    <row r="247" spans="1:6" x14ac:dyDescent="0.3">
      <c r="A247" s="10"/>
      <c r="B247" s="10"/>
      <c r="C247" s="11"/>
      <c r="D247" s="11"/>
      <c r="F247" s="9"/>
    </row>
    <row r="248" spans="1:6" x14ac:dyDescent="0.3">
      <c r="A248" s="10"/>
      <c r="B248" s="10"/>
      <c r="C248" s="11"/>
      <c r="D248" s="11"/>
      <c r="F248" s="9"/>
    </row>
    <row r="249" spans="1:6" x14ac:dyDescent="0.3">
      <c r="A249" s="10"/>
      <c r="B249" s="10"/>
      <c r="C249" s="11"/>
      <c r="D249" s="11"/>
      <c r="F249" s="9"/>
    </row>
    <row r="250" spans="1:6" x14ac:dyDescent="0.3">
      <c r="A250" s="10"/>
      <c r="B250" s="10"/>
      <c r="C250" s="11"/>
      <c r="D250" s="11"/>
      <c r="F250" s="9"/>
    </row>
    <row r="251" spans="1:6" x14ac:dyDescent="0.3">
      <c r="A251" s="10"/>
      <c r="B251" s="10"/>
      <c r="C251" s="11"/>
      <c r="D251" s="11"/>
      <c r="F251" s="9"/>
    </row>
    <row r="252" spans="1:6" x14ac:dyDescent="0.3">
      <c r="A252" s="10"/>
      <c r="B252" s="10"/>
      <c r="C252" s="11"/>
      <c r="D252" s="11"/>
      <c r="F252" s="9"/>
    </row>
    <row r="253" spans="1:6" x14ac:dyDescent="0.3">
      <c r="A253" s="10"/>
      <c r="B253" s="10"/>
      <c r="C253" s="11"/>
      <c r="D253" s="11"/>
      <c r="F253" s="9"/>
    </row>
    <row r="254" spans="1:6" x14ac:dyDescent="0.3">
      <c r="A254" s="10"/>
      <c r="B254" s="10"/>
      <c r="C254" s="11"/>
      <c r="D254" s="11"/>
      <c r="F254" s="9"/>
    </row>
    <row r="255" spans="1:6" x14ac:dyDescent="0.3">
      <c r="A255" s="2"/>
      <c r="B255" s="2"/>
      <c r="C255" s="3"/>
      <c r="D255" s="3"/>
      <c r="E255" s="2"/>
      <c r="F255" s="2"/>
    </row>
    <row r="256" spans="1:6" x14ac:dyDescent="0.3">
      <c r="A256" s="10"/>
      <c r="B256" s="10"/>
      <c r="C256" s="11"/>
      <c r="D256" s="11"/>
      <c r="F256" s="9"/>
    </row>
    <row r="257" spans="1:6" x14ac:dyDescent="0.3">
      <c r="A257" s="10"/>
      <c r="B257" s="10"/>
      <c r="C257" s="11"/>
      <c r="D257" s="11"/>
      <c r="F257" s="9"/>
    </row>
    <row r="258" spans="1:6" x14ac:dyDescent="0.3">
      <c r="A258" s="10"/>
      <c r="B258" s="10"/>
      <c r="C258" s="11"/>
      <c r="D258" s="11"/>
      <c r="F258" s="9"/>
    </row>
    <row r="259" spans="1:6" x14ac:dyDescent="0.3">
      <c r="A259" s="2"/>
      <c r="B259" s="2"/>
      <c r="C259" s="3"/>
      <c r="D259" s="3"/>
      <c r="E259" s="2"/>
      <c r="F259" s="2"/>
    </row>
    <row r="260" spans="1:6" x14ac:dyDescent="0.3">
      <c r="A260" s="10"/>
      <c r="B260" s="10"/>
      <c r="C260" s="11"/>
      <c r="D260" s="11"/>
      <c r="F260" s="9"/>
    </row>
    <row r="261" spans="1:6" x14ac:dyDescent="0.3">
      <c r="A261" s="10"/>
      <c r="B261" s="10"/>
      <c r="C261" s="11"/>
      <c r="D261" s="11"/>
      <c r="F261" s="9"/>
    </row>
    <row r="262" spans="1:6" x14ac:dyDescent="0.3">
      <c r="A262" s="10"/>
      <c r="B262" s="10"/>
      <c r="C262" s="11"/>
      <c r="D262" s="11"/>
      <c r="F262" s="9"/>
    </row>
    <row r="263" spans="1:6" x14ac:dyDescent="0.3">
      <c r="A263" s="2"/>
      <c r="B263" s="2"/>
      <c r="C263" s="3"/>
      <c r="D263" s="3"/>
      <c r="E263" s="2"/>
      <c r="F263" s="2"/>
    </row>
    <row r="264" spans="1:6" x14ac:dyDescent="0.3">
      <c r="A264" s="10"/>
      <c r="B264" s="10"/>
      <c r="C264" s="11"/>
      <c r="D264" s="11"/>
      <c r="F264" s="9"/>
    </row>
    <row r="265" spans="1:6" x14ac:dyDescent="0.3">
      <c r="A265" s="10"/>
      <c r="B265" s="10"/>
      <c r="C265" s="11"/>
      <c r="D265" s="11"/>
      <c r="F265" s="9"/>
    </row>
    <row r="266" spans="1:6" x14ac:dyDescent="0.3">
      <c r="A266" s="10"/>
      <c r="B266" s="10"/>
      <c r="C266" s="11"/>
      <c r="D266" s="11"/>
      <c r="F266" s="9"/>
    </row>
    <row r="267" spans="1:6" x14ac:dyDescent="0.3">
      <c r="A267" s="10"/>
      <c r="B267" s="10"/>
      <c r="C267" s="11"/>
      <c r="D267" s="11"/>
      <c r="F267" s="9"/>
    </row>
    <row r="268" spans="1:6" x14ac:dyDescent="0.3">
      <c r="A268" s="10"/>
      <c r="B268" s="10"/>
      <c r="C268" s="11"/>
      <c r="D268" s="11"/>
      <c r="F268" s="9"/>
    </row>
    <row r="269" spans="1:6" x14ac:dyDescent="0.3">
      <c r="A269" s="10"/>
      <c r="B269" s="10"/>
      <c r="C269" s="11"/>
      <c r="D269" s="11"/>
      <c r="F269" s="9"/>
    </row>
    <row r="270" spans="1:6" x14ac:dyDescent="0.3">
      <c r="A270" s="10"/>
      <c r="B270" s="10"/>
      <c r="C270" s="11"/>
      <c r="D270" s="11"/>
      <c r="F270" s="9"/>
    </row>
    <row r="271" spans="1:6" x14ac:dyDescent="0.3">
      <c r="A271" s="10"/>
      <c r="B271" s="10"/>
      <c r="C271" s="11"/>
      <c r="D271" s="11"/>
      <c r="F271" s="9"/>
    </row>
    <row r="272" spans="1:6" x14ac:dyDescent="0.3">
      <c r="A272" s="10"/>
      <c r="B272" s="10"/>
      <c r="C272" s="11"/>
      <c r="D272" s="11"/>
      <c r="F272" s="9"/>
    </row>
    <row r="273" spans="1:6" x14ac:dyDescent="0.3">
      <c r="A273" s="10"/>
      <c r="B273" s="10"/>
      <c r="C273" s="11"/>
      <c r="D273" s="11"/>
      <c r="F273" s="9"/>
    </row>
    <row r="274" spans="1:6" x14ac:dyDescent="0.3">
      <c r="A274" s="10"/>
      <c r="B274" s="10"/>
      <c r="C274" s="11"/>
      <c r="D274" s="11"/>
      <c r="F274" s="9"/>
    </row>
    <row r="275" spans="1:6" x14ac:dyDescent="0.3">
      <c r="A275" s="10"/>
      <c r="B275" s="10"/>
      <c r="C275" s="11"/>
      <c r="D275" s="11"/>
      <c r="F275" s="9"/>
    </row>
    <row r="276" spans="1:6" x14ac:dyDescent="0.3">
      <c r="A276" s="10"/>
      <c r="B276" s="10"/>
      <c r="C276" s="11"/>
      <c r="D276" s="11"/>
      <c r="F276" s="9"/>
    </row>
    <row r="277" spans="1:6" x14ac:dyDescent="0.3">
      <c r="A277" s="10"/>
      <c r="B277" s="10"/>
      <c r="C277" s="11"/>
      <c r="D277" s="11"/>
      <c r="F277" s="9"/>
    </row>
    <row r="278" spans="1:6" x14ac:dyDescent="0.3">
      <c r="A278" s="10"/>
      <c r="B278" s="10"/>
      <c r="C278" s="11"/>
      <c r="D278" s="11"/>
      <c r="F278" s="9"/>
    </row>
    <row r="279" spans="1:6" x14ac:dyDescent="0.3">
      <c r="A279" s="10"/>
      <c r="B279" s="10"/>
      <c r="C279" s="11"/>
      <c r="D279" s="11"/>
      <c r="F279" s="9"/>
    </row>
    <row r="280" spans="1:6" x14ac:dyDescent="0.3">
      <c r="A280" s="10"/>
      <c r="B280" s="10"/>
      <c r="C280" s="11"/>
      <c r="D280" s="11"/>
      <c r="F280" s="9"/>
    </row>
    <row r="281" spans="1:6" x14ac:dyDescent="0.3">
      <c r="A281" s="10"/>
      <c r="B281" s="10"/>
      <c r="C281" s="11"/>
      <c r="D281" s="11"/>
      <c r="F281" s="9"/>
    </row>
    <row r="282" spans="1:6" x14ac:dyDescent="0.3">
      <c r="A282" s="10"/>
      <c r="B282" s="10"/>
      <c r="C282" s="11"/>
      <c r="D282" s="11"/>
      <c r="F282" s="9"/>
    </row>
    <row r="283" spans="1:6" x14ac:dyDescent="0.3">
      <c r="C283" s="4"/>
      <c r="D283" s="4"/>
    </row>
    <row r="284" spans="1:6" x14ac:dyDescent="0.3">
      <c r="C284" s="4"/>
      <c r="D284" s="4"/>
    </row>
    <row r="285" spans="1:6" x14ac:dyDescent="0.3">
      <c r="C285" s="4"/>
      <c r="D285" s="4"/>
    </row>
    <row r="286" spans="1:6" x14ac:dyDescent="0.3">
      <c r="C286" s="4"/>
      <c r="D286" s="4"/>
    </row>
  </sheetData>
  <sheetProtection sheet="1" objects="1" scenarios="1"/>
  <mergeCells count="1">
    <mergeCell ref="A27:D27"/>
  </mergeCells>
  <conditionalFormatting sqref="I3:I26">
    <cfRule type="containsText" dxfId="3" priority="1" operator="containsText" text="SIN STOCK">
      <formula>NOT(ISERROR(SEARCH("SIN STOCK",I3)))</formula>
    </cfRule>
    <cfRule type="containsText" dxfId="2" priority="2" operator="containsText" text="POR AGOTARSE">
      <formula>NOT(ISERROR(SEARCH("POR AGOTARSE",I3)))</formula>
    </cfRule>
    <cfRule type="containsText" dxfId="1" priority="3" operator="containsText" text="POCO STOCK">
      <formula>NOT(ISERROR(SEARCH("POCO STOCK",I3)))</formula>
    </cfRule>
    <cfRule type="containsText" dxfId="0" priority="4" operator="containsText" text="HAY STOCK">
      <formula>NOT(ISERROR(SEARCH("HAY STOCK",I3)))</formula>
    </cfRule>
  </conditionalFormatting>
  <hyperlinks>
    <hyperlink ref="G1" location="RESUMEN!A1" display="RESUMEN!A1" xr:uid="{F350548E-16FF-4C7D-973F-6BAE8E4A305C}"/>
    <hyperlink ref="I1" location="'TPU SOPAPA VIRAL KIKIGO'!A1" display="'TPU SOPAPA VIRAL KIKIGO'!A1" xr:uid="{ACE9CF7A-A3CA-4F84-9BD6-D90B33A5481C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E583FE-8715-4E78-9916-2C5DD444A266}">
          <x14:formula1>
            <xm:f>'LISTAS-MOTOR'!$M$2:$M$29</xm:f>
          </x14:formula1>
          <xm:sqref>E3:E26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69</vt:i4>
      </vt:variant>
    </vt:vector>
  </HeadingPairs>
  <TitlesOfParts>
    <vt:vector size="69" baseType="lpstr">
      <vt:lpstr>LISTAS-MOTOR</vt:lpstr>
      <vt:lpstr>TPU KIKIGO CRISTAL</vt:lpstr>
      <vt:lpstr>TPU SPACE CLEAR</vt:lpstr>
      <vt:lpstr>TPU REFORZADO CRISTAL</vt:lpstr>
      <vt:lpstr>TPU MAGSAFE MATTE</vt:lpstr>
      <vt:lpstr>TPU KIKIGO GELATINA CASE</vt:lpstr>
      <vt:lpstr>TPU KIKIGO METALIZADA</vt:lpstr>
      <vt:lpstr>TPU 3 EN 1 COLOR SOUL</vt:lpstr>
      <vt:lpstr>TPU FASHION TRANSFORMER</vt:lpstr>
      <vt:lpstr>TPU KIKIGO PLATEADA DISEÑO</vt:lpstr>
      <vt:lpstr>TPU HALLSEN CORAZON</vt:lpstr>
      <vt:lpstr>TPU VARNISH</vt:lpstr>
      <vt:lpstr>TPU KIKIGO SELVA</vt:lpstr>
      <vt:lpstr>TPU KIKIGO PRISMA</vt:lpstr>
      <vt:lpstr>TPU CANDY CASE</vt:lpstr>
      <vt:lpstr>TPU PUFFER 3 EN 1</vt:lpstr>
      <vt:lpstr>TPU CASE SNAKE</vt:lpstr>
      <vt:lpstr>TPU KIKIGO CRISTALINA COLOR</vt:lpstr>
      <vt:lpstr>TPU KIKIGO CIELO ESTRELLADO</vt:lpstr>
      <vt:lpstr>SILICONE CASE ORIGINAL</vt:lpstr>
      <vt:lpstr>MAGNETIC CASE</vt:lpstr>
      <vt:lpstr>SILICONE CASE IPHONE</vt:lpstr>
      <vt:lpstr>TPU KIKIGO GLOW + POP</vt:lpstr>
      <vt:lpstr>NEW SKIN KIKIGO MAGSAFE</vt:lpstr>
      <vt:lpstr>NEW SKIN KIKIGO SPACE</vt:lpstr>
      <vt:lpstr>SILICONE COVER SOUL</vt:lpstr>
      <vt:lpstr>TPU KIKIGO HOLOGRAMA DESING</vt:lpstr>
      <vt:lpstr>TPU KIKIGO 3D</vt:lpstr>
      <vt:lpstr>TPU KIKIGO 3 EN 1 COLOR</vt:lpstr>
      <vt:lpstr>TPU KIKIGO MAGNETIC</vt:lpstr>
      <vt:lpstr>TPU SPACE CASE</vt:lpstr>
      <vt:lpstr>TPU KIKIGO ESTILO</vt:lpstr>
      <vt:lpstr>TPU PUFFER DEGRADE</vt:lpstr>
      <vt:lpstr>TPU SILICONA SOUL</vt:lpstr>
      <vt:lpstr>TPU KIKIGO ANTISHOCK</vt:lpstr>
      <vt:lpstr>TPU SILICONA RING + CORREA</vt:lpstr>
      <vt:lpstr>TPU MIRROR GLOW</vt:lpstr>
      <vt:lpstr>TPU ELECTRO GLITTER</vt:lpstr>
      <vt:lpstr>TPU KIKIGO GLOW</vt:lpstr>
      <vt:lpstr>TPU KIKIGO 3D DISEÑO</vt:lpstr>
      <vt:lpstr>TPU KIKIGO DIAMANTE</vt:lpstr>
      <vt:lpstr>TPU GLITTER KIKIGO</vt:lpstr>
      <vt:lpstr>TPU DUO SOFT</vt:lpstr>
      <vt:lpstr>TPU DUO SOFT DISEÑO</vt:lpstr>
      <vt:lpstr>TPU PULSERA MARIPOSA</vt:lpstr>
      <vt:lpstr>TPU KIKIGO ESPEJADA</vt:lpstr>
      <vt:lpstr>TPU SILICONA RING</vt:lpstr>
      <vt:lpstr>TPU CRISTAL MAGNETIC</vt:lpstr>
      <vt:lpstr>TPU SPACE</vt:lpstr>
      <vt:lpstr>TPU SPACE MAGNETIC</vt:lpstr>
      <vt:lpstr>TPU SPACE MAGNETIC COLOR</vt:lpstr>
      <vt:lpstr>TPU SPACE BORDER COLOR</vt:lpstr>
      <vt:lpstr>TPU MAGNETIC COLOR</vt:lpstr>
      <vt:lpstr>SILICONE COVER</vt:lpstr>
      <vt:lpstr>SILICONE COVER KIKIGO</vt:lpstr>
      <vt:lpstr>TPU INCIPIO</vt:lpstr>
      <vt:lpstr>BACK COVER</vt:lpstr>
      <vt:lpstr>TPU SOFT CORREA</vt:lpstr>
      <vt:lpstr>FUNDAS CON DISEÑO</vt:lpstr>
      <vt:lpstr>FUNDAS LISAS</vt:lpstr>
      <vt:lpstr>FLIP COVERS</vt:lpstr>
      <vt:lpstr>TORNASOLADA MAGSAFE + SOP</vt:lpstr>
      <vt:lpstr>TPU 3 EN 1 KIKIGO 3D</vt:lpstr>
      <vt:lpstr>TPU CANDY CASE DISEÑO</vt:lpstr>
      <vt:lpstr>TPU SOFT MAGNETIC FORCE</vt:lpstr>
      <vt:lpstr>TPU DUO MAGNETIC</vt:lpstr>
      <vt:lpstr>MAGNETIC CASE COLOR</vt:lpstr>
      <vt:lpstr>TPU SOPAPA VIRAL KIKIGO</vt:lpstr>
      <vt:lpstr>TPU KIKIGO NEON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GhIrInGhElLi</dc:creator>
  <cp:lastModifiedBy>Emmanuel</cp:lastModifiedBy>
  <cp:lastPrinted>2026-01-12T20:15:35Z</cp:lastPrinted>
  <dcterms:created xsi:type="dcterms:W3CDTF">2024-05-18T12:49:36Z</dcterms:created>
  <dcterms:modified xsi:type="dcterms:W3CDTF">2026-08-28T18:43:27Z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c6c8f68c-e8ee-483f-ac3c-f08b1e510c35</vt:lpwstr>
  </property>
</Properties>
</file>